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CH4232\Desktop\"/>
    </mc:Choice>
  </mc:AlternateContent>
  <bookViews>
    <workbookView xWindow="240" yWindow="105" windowWidth="19440" windowHeight="7995" activeTab="1"/>
  </bookViews>
  <sheets>
    <sheet name="ІНСТРУКЦІЇ" sheetId="1" r:id="rId1"/>
    <sheet name="Дані_СНВВ" sheetId="4" r:id="rId2"/>
    <sheet name="Результати" sheetId="5" r:id="rId3"/>
  </sheets>
  <externalReferences>
    <externalReference r:id="rId4"/>
    <externalReference r:id="rId5"/>
    <externalReference r:id="rId6"/>
  </externalReferences>
  <definedNames>
    <definedName name="_ftn1" localSheetId="2">Результати!#REF!</definedName>
    <definedName name="_ftnref1" localSheetId="2">Результати!$C$38</definedName>
    <definedName name="_xlnm._FilterDatabase" localSheetId="1" hidden="1">Дані_СНВВ!$B$20:$T$9157</definedName>
    <definedName name="EstAnnEmiss" localSheetId="0">#REF!</definedName>
    <definedName name="EstAnnEmiss">#REF!</definedName>
    <definedName name="ListActivities">[1]Constants!$B$4:$B$31</definedName>
    <definedName name="ListEmissionPoints">[1]Constants!$G$102:$G$106</definedName>
    <definedName name="ListEmissionSources">[1]Constants!$B$102:$B$144</definedName>
    <definedName name="ListMeteringDevices">[1]Constants!$R$4:$R$17</definedName>
    <definedName name="ListNCVUnits">[1]Constants!$B$34:$B$36</definedName>
    <definedName name="ListSourceStreams">[1]Constants!$L$102:$L$110</definedName>
    <definedName name="ListSourceStreamTypes">[1]Constants!$P$53:$P$94</definedName>
    <definedName name="MeasurementB">#REF!</definedName>
    <definedName name="Penhan1">'[1]MP Versions'!$D$8</definedName>
    <definedName name="Penhan1.1">'[1]MP Versions'!$D$7</definedName>
    <definedName name="Penhan2">#REF!</definedName>
    <definedName name="Penhan22">#REF!</definedName>
    <definedName name="Penhan3">#REF!</definedName>
    <definedName name="Penhan32">#REF!</definedName>
    <definedName name="Penhan4">#REF!</definedName>
    <definedName name="Penhan42">#REF!</definedName>
    <definedName name="Penhan5">#REF!</definedName>
    <definedName name="Penhan52">#REF!</definedName>
    <definedName name="Penhan522">#REF!</definedName>
    <definedName name="Penhan53">#REF!</definedName>
    <definedName name="Penhan6">#REF!</definedName>
    <definedName name="Penhan62">#REF!</definedName>
    <definedName name="Penhan63">#REF!</definedName>
    <definedName name="Penhan7">#REF!</definedName>
    <definedName name="Penhan72">#REF!</definedName>
    <definedName name="Penhan722">#REF!</definedName>
    <definedName name="Penhan8">#REF!</definedName>
    <definedName name="Penhan82">#REF!</definedName>
    <definedName name="PenhanIDd3">#REF!</definedName>
    <definedName name="PenhanSSsEst">#REF!</definedName>
    <definedName name="Table_start">[2]ISO6976!$B$4</definedName>
  </definedNames>
  <calcPr calcId="152511"/>
</workbook>
</file>

<file path=xl/calcChain.xml><?xml version="1.0" encoding="utf-8"?>
<calcChain xmlns="http://schemas.openxmlformats.org/spreadsheetml/2006/main">
  <c r="I21" i="4" l="1"/>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70" i="4"/>
  <c r="I71" i="4"/>
  <c r="I72" i="4"/>
  <c r="I73" i="4"/>
  <c r="I74" i="4"/>
  <c r="I75" i="4"/>
  <c r="I76" i="4"/>
  <c r="I77" i="4"/>
  <c r="I78" i="4"/>
  <c r="I79" i="4"/>
  <c r="I80" i="4"/>
  <c r="I81" i="4"/>
  <c r="I82" i="4"/>
  <c r="I83" i="4"/>
  <c r="I84" i="4"/>
  <c r="I85" i="4"/>
  <c r="I86" i="4"/>
  <c r="I87" i="4"/>
  <c r="I88" i="4"/>
  <c r="I89" i="4"/>
  <c r="I90" i="4"/>
  <c r="I91" i="4"/>
  <c r="I92" i="4"/>
  <c r="I93" i="4"/>
  <c r="I95" i="4"/>
  <c r="I96" i="4"/>
  <c r="I97" i="4"/>
  <c r="I98" i="4"/>
  <c r="I99" i="4"/>
  <c r="I100" i="4"/>
  <c r="I101" i="4"/>
  <c r="I102" i="4"/>
  <c r="I103" i="4"/>
  <c r="I104" i="4"/>
  <c r="I105" i="4"/>
  <c r="I106" i="4"/>
  <c r="I107" i="4"/>
  <c r="I108" i="4"/>
  <c r="I109" i="4"/>
  <c r="I110" i="4"/>
  <c r="I111" i="4"/>
  <c r="I112" i="4"/>
  <c r="I113" i="4"/>
  <c r="I114" i="4"/>
  <c r="I115" i="4"/>
  <c r="I116" i="4"/>
  <c r="I117" i="4"/>
  <c r="I118" i="4"/>
  <c r="I120" i="4"/>
  <c r="I121" i="4"/>
  <c r="I122" i="4"/>
  <c r="I123" i="4"/>
  <c r="I124" i="4"/>
  <c r="I125" i="4"/>
  <c r="I126" i="4"/>
  <c r="I127" i="4"/>
  <c r="I128" i="4"/>
  <c r="I129" i="4"/>
  <c r="I130" i="4"/>
  <c r="I131" i="4"/>
  <c r="I132" i="4"/>
  <c r="I133" i="4"/>
  <c r="I134" i="4"/>
  <c r="I135" i="4"/>
  <c r="I136" i="4"/>
  <c r="I137" i="4"/>
  <c r="I138" i="4"/>
  <c r="I139" i="4"/>
  <c r="I140" i="4"/>
  <c r="I141" i="4"/>
  <c r="I142" i="4"/>
  <c r="I143" i="4"/>
  <c r="I145" i="4"/>
  <c r="I146" i="4"/>
  <c r="I147" i="4"/>
  <c r="I148" i="4"/>
  <c r="I149" i="4"/>
  <c r="I150" i="4"/>
  <c r="I151" i="4"/>
  <c r="I152" i="4"/>
  <c r="I153" i="4"/>
  <c r="I154" i="4"/>
  <c r="I155" i="4"/>
  <c r="I156" i="4"/>
  <c r="I157" i="4"/>
  <c r="I158" i="4"/>
  <c r="I159" i="4"/>
  <c r="I160" i="4"/>
  <c r="I161" i="4"/>
  <c r="I162" i="4"/>
  <c r="I163" i="4"/>
  <c r="I164" i="4"/>
  <c r="I165" i="4"/>
  <c r="I166" i="4"/>
  <c r="I167" i="4"/>
  <c r="I168" i="4"/>
  <c r="I170" i="4"/>
  <c r="I171" i="4"/>
  <c r="I172" i="4"/>
  <c r="I173" i="4"/>
  <c r="I174" i="4"/>
  <c r="I175" i="4"/>
  <c r="I176" i="4"/>
  <c r="I177" i="4"/>
  <c r="I178" i="4"/>
  <c r="I179" i="4"/>
  <c r="I180" i="4"/>
  <c r="I181" i="4"/>
  <c r="I182" i="4"/>
  <c r="I183" i="4"/>
  <c r="I184" i="4"/>
  <c r="I185" i="4"/>
  <c r="I186" i="4"/>
  <c r="I187" i="4"/>
  <c r="I188" i="4"/>
  <c r="I189" i="4"/>
  <c r="I190" i="4"/>
  <c r="I191" i="4"/>
  <c r="I192" i="4"/>
  <c r="I193" i="4"/>
  <c r="I195" i="4"/>
  <c r="I196" i="4"/>
  <c r="I197" i="4"/>
  <c r="I198" i="4"/>
  <c r="I199" i="4"/>
  <c r="I200" i="4"/>
  <c r="I201" i="4"/>
  <c r="I202" i="4"/>
  <c r="I203" i="4"/>
  <c r="I204" i="4"/>
  <c r="I205" i="4"/>
  <c r="I206" i="4"/>
  <c r="I207" i="4"/>
  <c r="I208" i="4"/>
  <c r="I209" i="4"/>
  <c r="I210" i="4"/>
  <c r="I211" i="4"/>
  <c r="I212" i="4"/>
  <c r="I213" i="4"/>
  <c r="I214" i="4"/>
  <c r="I215" i="4"/>
  <c r="I216" i="4"/>
  <c r="I217" i="4"/>
  <c r="I218" i="4"/>
  <c r="I220" i="4"/>
  <c r="I221" i="4"/>
  <c r="I244" i="4" s="1"/>
  <c r="I222" i="4"/>
  <c r="I223" i="4"/>
  <c r="I224" i="4"/>
  <c r="I225" i="4"/>
  <c r="I226" i="4"/>
  <c r="I227" i="4"/>
  <c r="I228" i="4"/>
  <c r="I229" i="4"/>
  <c r="I230" i="4"/>
  <c r="I231" i="4"/>
  <c r="I232" i="4"/>
  <c r="I233" i="4"/>
  <c r="I234" i="4"/>
  <c r="I235" i="4"/>
  <c r="I236" i="4"/>
  <c r="I237" i="4"/>
  <c r="I238" i="4"/>
  <c r="I239" i="4"/>
  <c r="I240" i="4"/>
  <c r="I241" i="4"/>
  <c r="I242" i="4"/>
  <c r="I243" i="4"/>
  <c r="I245" i="4"/>
  <c r="I246" i="4"/>
  <c r="I247" i="4"/>
  <c r="I248" i="4"/>
  <c r="I249" i="4"/>
  <c r="I250" i="4"/>
  <c r="I251" i="4"/>
  <c r="I252" i="4"/>
  <c r="I253" i="4"/>
  <c r="I254" i="4"/>
  <c r="I255" i="4"/>
  <c r="I256" i="4"/>
  <c r="I257" i="4"/>
  <c r="I258" i="4"/>
  <c r="I259" i="4"/>
  <c r="I260" i="4"/>
  <c r="I261" i="4"/>
  <c r="I262" i="4"/>
  <c r="I263" i="4"/>
  <c r="I264" i="4"/>
  <c r="I265" i="4"/>
  <c r="I266" i="4"/>
  <c r="I267" i="4"/>
  <c r="I268" i="4"/>
  <c r="I270" i="4"/>
  <c r="I271" i="4"/>
  <c r="I272" i="4"/>
  <c r="I273" i="4"/>
  <c r="I274" i="4"/>
  <c r="I275" i="4"/>
  <c r="I276" i="4"/>
  <c r="I277" i="4"/>
  <c r="I278" i="4"/>
  <c r="I279" i="4"/>
  <c r="I280" i="4"/>
  <c r="I281" i="4"/>
  <c r="I282" i="4"/>
  <c r="I283" i="4"/>
  <c r="I284" i="4"/>
  <c r="I285" i="4"/>
  <c r="I286" i="4"/>
  <c r="I287" i="4"/>
  <c r="I288" i="4"/>
  <c r="I289" i="4"/>
  <c r="I290" i="4"/>
  <c r="I291" i="4"/>
  <c r="I292" i="4"/>
  <c r="I293" i="4"/>
  <c r="I295" i="4"/>
  <c r="I296" i="4"/>
  <c r="I297" i="4"/>
  <c r="I298" i="4"/>
  <c r="I299" i="4"/>
  <c r="I300" i="4"/>
  <c r="I301" i="4"/>
  <c r="I302" i="4"/>
  <c r="I303" i="4"/>
  <c r="I304" i="4"/>
  <c r="I305" i="4"/>
  <c r="I306" i="4"/>
  <c r="I307" i="4"/>
  <c r="I308" i="4"/>
  <c r="I309" i="4"/>
  <c r="I310" i="4"/>
  <c r="I311" i="4"/>
  <c r="I312" i="4"/>
  <c r="I313" i="4"/>
  <c r="I314" i="4"/>
  <c r="I315" i="4"/>
  <c r="I316" i="4"/>
  <c r="I317" i="4"/>
  <c r="I318" i="4"/>
  <c r="I320" i="4"/>
  <c r="I321" i="4"/>
  <c r="I322" i="4"/>
  <c r="I323" i="4"/>
  <c r="I324" i="4"/>
  <c r="I325" i="4"/>
  <c r="I326" i="4"/>
  <c r="I327" i="4"/>
  <c r="I328" i="4"/>
  <c r="I329" i="4"/>
  <c r="I330" i="4"/>
  <c r="I331" i="4"/>
  <c r="I332" i="4"/>
  <c r="I333" i="4"/>
  <c r="I334" i="4"/>
  <c r="I335" i="4"/>
  <c r="I336" i="4"/>
  <c r="I337" i="4"/>
  <c r="I338" i="4"/>
  <c r="I339" i="4"/>
  <c r="I340" i="4"/>
  <c r="I341" i="4"/>
  <c r="I342" i="4"/>
  <c r="I343" i="4"/>
  <c r="I345" i="4"/>
  <c r="I346" i="4"/>
  <c r="I347" i="4"/>
  <c r="I348" i="4"/>
  <c r="I349" i="4"/>
  <c r="I350" i="4"/>
  <c r="I351" i="4"/>
  <c r="I352" i="4"/>
  <c r="I353" i="4"/>
  <c r="I354" i="4"/>
  <c r="I355" i="4"/>
  <c r="I356" i="4"/>
  <c r="I357" i="4"/>
  <c r="I358" i="4"/>
  <c r="I359" i="4"/>
  <c r="I360" i="4"/>
  <c r="I361" i="4"/>
  <c r="I362" i="4"/>
  <c r="I363" i="4"/>
  <c r="I364" i="4"/>
  <c r="I365" i="4"/>
  <c r="I366" i="4"/>
  <c r="I367" i="4"/>
  <c r="I368" i="4"/>
  <c r="I370" i="4"/>
  <c r="I371" i="4"/>
  <c r="I372" i="4"/>
  <c r="I373" i="4"/>
  <c r="I374" i="4"/>
  <c r="I375" i="4"/>
  <c r="I376" i="4"/>
  <c r="I377" i="4"/>
  <c r="I378" i="4"/>
  <c r="I379" i="4"/>
  <c r="I380" i="4"/>
  <c r="I381" i="4"/>
  <c r="I382" i="4"/>
  <c r="I383" i="4"/>
  <c r="I384" i="4"/>
  <c r="I385" i="4"/>
  <c r="I386" i="4"/>
  <c r="I387" i="4"/>
  <c r="I388" i="4"/>
  <c r="I389" i="4"/>
  <c r="I390" i="4"/>
  <c r="I391" i="4"/>
  <c r="I392" i="4"/>
  <c r="I393" i="4"/>
  <c r="I395" i="4"/>
  <c r="I396" i="4"/>
  <c r="I397" i="4"/>
  <c r="I398" i="4"/>
  <c r="I399" i="4"/>
  <c r="I400" i="4"/>
  <c r="I401" i="4"/>
  <c r="I402" i="4"/>
  <c r="I403" i="4"/>
  <c r="I404" i="4"/>
  <c r="I405" i="4"/>
  <c r="I406" i="4"/>
  <c r="I407" i="4"/>
  <c r="I408" i="4"/>
  <c r="I409" i="4"/>
  <c r="I410" i="4"/>
  <c r="I411" i="4"/>
  <c r="I412" i="4"/>
  <c r="I413" i="4"/>
  <c r="I414" i="4"/>
  <c r="I415" i="4"/>
  <c r="I416" i="4"/>
  <c r="I417" i="4"/>
  <c r="I418"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70" i="4"/>
  <c r="I471" i="4"/>
  <c r="I472" i="4"/>
  <c r="I473" i="4"/>
  <c r="I474" i="4"/>
  <c r="I475" i="4"/>
  <c r="I476" i="4"/>
  <c r="I477" i="4"/>
  <c r="I478" i="4"/>
  <c r="I479" i="4"/>
  <c r="I480" i="4"/>
  <c r="I481" i="4"/>
  <c r="I482" i="4"/>
  <c r="I483" i="4"/>
  <c r="I484" i="4"/>
  <c r="I485" i="4"/>
  <c r="I486" i="4"/>
  <c r="I487" i="4"/>
  <c r="I488" i="4"/>
  <c r="I489" i="4"/>
  <c r="I490" i="4"/>
  <c r="I491" i="4"/>
  <c r="I492" i="4"/>
  <c r="I493" i="4"/>
  <c r="I495" i="4"/>
  <c r="I496" i="4"/>
  <c r="I497" i="4"/>
  <c r="I498" i="4"/>
  <c r="I499" i="4"/>
  <c r="I500" i="4"/>
  <c r="I501" i="4"/>
  <c r="I502" i="4"/>
  <c r="I503" i="4"/>
  <c r="I504" i="4"/>
  <c r="I505" i="4"/>
  <c r="I506" i="4"/>
  <c r="I507" i="4"/>
  <c r="I508" i="4"/>
  <c r="I509" i="4"/>
  <c r="I510" i="4"/>
  <c r="I511" i="4"/>
  <c r="I512" i="4"/>
  <c r="I513" i="4"/>
  <c r="I514" i="4"/>
  <c r="I515" i="4"/>
  <c r="I516" i="4"/>
  <c r="I517" i="4"/>
  <c r="I518" i="4"/>
  <c r="I520" i="4"/>
  <c r="I521" i="4"/>
  <c r="I522" i="4"/>
  <c r="I523" i="4"/>
  <c r="I524" i="4"/>
  <c r="I525" i="4"/>
  <c r="I526" i="4"/>
  <c r="I527" i="4"/>
  <c r="I528" i="4"/>
  <c r="I529" i="4"/>
  <c r="I530" i="4"/>
  <c r="I531" i="4"/>
  <c r="I532" i="4"/>
  <c r="I533" i="4"/>
  <c r="I534" i="4"/>
  <c r="I535" i="4"/>
  <c r="I536" i="4"/>
  <c r="I537" i="4"/>
  <c r="I538" i="4"/>
  <c r="I539" i="4"/>
  <c r="I540" i="4"/>
  <c r="I541" i="4"/>
  <c r="I542" i="4"/>
  <c r="I543" i="4"/>
  <c r="I545" i="4"/>
  <c r="I546" i="4"/>
  <c r="I547" i="4"/>
  <c r="I548" i="4"/>
  <c r="I549" i="4"/>
  <c r="I550" i="4"/>
  <c r="I551" i="4"/>
  <c r="I552" i="4"/>
  <c r="I553" i="4"/>
  <c r="I554" i="4"/>
  <c r="I555" i="4"/>
  <c r="I556" i="4"/>
  <c r="I557" i="4"/>
  <c r="I558" i="4"/>
  <c r="I559" i="4"/>
  <c r="I560" i="4"/>
  <c r="I561" i="4"/>
  <c r="I562" i="4"/>
  <c r="I563" i="4"/>
  <c r="I564" i="4"/>
  <c r="I565" i="4"/>
  <c r="I566" i="4"/>
  <c r="I567" i="4"/>
  <c r="I568" i="4"/>
  <c r="I570" i="4"/>
  <c r="I571" i="4"/>
  <c r="I572" i="4"/>
  <c r="I573" i="4"/>
  <c r="I574" i="4"/>
  <c r="I575" i="4"/>
  <c r="I576" i="4"/>
  <c r="I577" i="4"/>
  <c r="I578" i="4"/>
  <c r="I579" i="4"/>
  <c r="I580" i="4"/>
  <c r="I581" i="4"/>
  <c r="I582" i="4"/>
  <c r="I583" i="4"/>
  <c r="I584" i="4"/>
  <c r="I585" i="4"/>
  <c r="I586" i="4"/>
  <c r="I587" i="4"/>
  <c r="I588" i="4"/>
  <c r="I589" i="4"/>
  <c r="I590" i="4"/>
  <c r="I591" i="4"/>
  <c r="I592" i="4"/>
  <c r="I593" i="4"/>
  <c r="I595" i="4"/>
  <c r="I596" i="4"/>
  <c r="I597" i="4"/>
  <c r="I598" i="4"/>
  <c r="I599" i="4"/>
  <c r="I600" i="4"/>
  <c r="I601" i="4"/>
  <c r="I602" i="4"/>
  <c r="I603" i="4"/>
  <c r="I604" i="4"/>
  <c r="I605" i="4"/>
  <c r="I606" i="4"/>
  <c r="I607" i="4"/>
  <c r="I608" i="4"/>
  <c r="I609" i="4"/>
  <c r="I610" i="4"/>
  <c r="I611" i="4"/>
  <c r="I612" i="4"/>
  <c r="I613" i="4"/>
  <c r="I614" i="4"/>
  <c r="I615" i="4"/>
  <c r="I616" i="4"/>
  <c r="I617" i="4"/>
  <c r="I618" i="4"/>
  <c r="I620" i="4"/>
  <c r="I621" i="4"/>
  <c r="I644" i="4" s="1"/>
  <c r="I622" i="4"/>
  <c r="I623" i="4"/>
  <c r="I624" i="4"/>
  <c r="I625" i="4"/>
  <c r="I626" i="4"/>
  <c r="I627" i="4"/>
  <c r="I628" i="4"/>
  <c r="I629" i="4"/>
  <c r="I630" i="4"/>
  <c r="I631" i="4"/>
  <c r="I632" i="4"/>
  <c r="I633" i="4"/>
  <c r="I634" i="4"/>
  <c r="I635" i="4"/>
  <c r="I636" i="4"/>
  <c r="I637" i="4"/>
  <c r="I638" i="4"/>
  <c r="I639" i="4"/>
  <c r="I640" i="4"/>
  <c r="I641" i="4"/>
  <c r="I642" i="4"/>
  <c r="I643" i="4"/>
  <c r="I645" i="4"/>
  <c r="I646" i="4"/>
  <c r="I647" i="4"/>
  <c r="I648" i="4"/>
  <c r="I649" i="4"/>
  <c r="I650" i="4"/>
  <c r="I651" i="4"/>
  <c r="I652" i="4"/>
  <c r="I653" i="4"/>
  <c r="I654" i="4"/>
  <c r="I655" i="4"/>
  <c r="I656" i="4"/>
  <c r="I657" i="4"/>
  <c r="I658" i="4"/>
  <c r="I659" i="4"/>
  <c r="I660" i="4"/>
  <c r="I661" i="4"/>
  <c r="I662" i="4"/>
  <c r="I663" i="4"/>
  <c r="I664" i="4"/>
  <c r="I665" i="4"/>
  <c r="I666" i="4"/>
  <c r="I667" i="4"/>
  <c r="I668" i="4"/>
  <c r="I670" i="4"/>
  <c r="I671" i="4"/>
  <c r="I672" i="4"/>
  <c r="I673" i="4"/>
  <c r="I674" i="4"/>
  <c r="I675" i="4"/>
  <c r="I676" i="4"/>
  <c r="I677" i="4"/>
  <c r="I678" i="4"/>
  <c r="I679" i="4"/>
  <c r="I680" i="4"/>
  <c r="I681" i="4"/>
  <c r="I682" i="4"/>
  <c r="I683" i="4"/>
  <c r="I684" i="4"/>
  <c r="I685" i="4"/>
  <c r="I686" i="4"/>
  <c r="I687" i="4"/>
  <c r="I688" i="4"/>
  <c r="I689" i="4"/>
  <c r="I690" i="4"/>
  <c r="I691" i="4"/>
  <c r="I692" i="4"/>
  <c r="I693" i="4"/>
  <c r="I695" i="4"/>
  <c r="I696" i="4"/>
  <c r="I697" i="4"/>
  <c r="I698" i="4"/>
  <c r="I699" i="4"/>
  <c r="I700" i="4"/>
  <c r="I701" i="4"/>
  <c r="I702" i="4"/>
  <c r="I703" i="4"/>
  <c r="I704" i="4"/>
  <c r="I705" i="4"/>
  <c r="I706" i="4"/>
  <c r="I707" i="4"/>
  <c r="I708" i="4"/>
  <c r="I709" i="4"/>
  <c r="I710" i="4"/>
  <c r="I711" i="4"/>
  <c r="I712" i="4"/>
  <c r="I713" i="4"/>
  <c r="I714" i="4"/>
  <c r="I715" i="4"/>
  <c r="I716" i="4"/>
  <c r="I717" i="4"/>
  <c r="I718" i="4"/>
  <c r="I720" i="4"/>
  <c r="I721" i="4"/>
  <c r="I722" i="4"/>
  <c r="I723" i="4"/>
  <c r="I724" i="4"/>
  <c r="I725" i="4"/>
  <c r="I726" i="4"/>
  <c r="I727" i="4"/>
  <c r="I728" i="4"/>
  <c r="I729" i="4"/>
  <c r="I730" i="4"/>
  <c r="I731" i="4"/>
  <c r="I732" i="4"/>
  <c r="I733" i="4"/>
  <c r="I734" i="4"/>
  <c r="I735" i="4"/>
  <c r="I736" i="4"/>
  <c r="I737" i="4"/>
  <c r="I738" i="4"/>
  <c r="I739" i="4"/>
  <c r="I740" i="4"/>
  <c r="I741" i="4"/>
  <c r="I742" i="4"/>
  <c r="I743" i="4"/>
  <c r="I745" i="4"/>
  <c r="I746" i="4"/>
  <c r="I747" i="4"/>
  <c r="I748" i="4"/>
  <c r="I749" i="4"/>
  <c r="I750" i="4"/>
  <c r="I751" i="4"/>
  <c r="I752" i="4"/>
  <c r="I753" i="4"/>
  <c r="I754" i="4"/>
  <c r="I755" i="4"/>
  <c r="I756" i="4"/>
  <c r="I757" i="4"/>
  <c r="I758" i="4"/>
  <c r="I759" i="4"/>
  <c r="I760" i="4"/>
  <c r="I761" i="4"/>
  <c r="I762" i="4"/>
  <c r="I763" i="4"/>
  <c r="I764" i="4"/>
  <c r="I765" i="4"/>
  <c r="I766" i="4"/>
  <c r="I767" i="4"/>
  <c r="I768" i="4"/>
  <c r="I770" i="4"/>
  <c r="I771" i="4"/>
  <c r="I772" i="4"/>
  <c r="I773" i="4"/>
  <c r="I774" i="4"/>
  <c r="I775" i="4"/>
  <c r="I776" i="4"/>
  <c r="I777" i="4"/>
  <c r="I778" i="4"/>
  <c r="I779" i="4"/>
  <c r="I780" i="4"/>
  <c r="I781" i="4"/>
  <c r="I782" i="4"/>
  <c r="I783" i="4"/>
  <c r="I784" i="4"/>
  <c r="I785" i="4"/>
  <c r="I786" i="4"/>
  <c r="I787" i="4"/>
  <c r="I788" i="4"/>
  <c r="I789" i="4"/>
  <c r="I790" i="4"/>
  <c r="I791" i="4"/>
  <c r="I792" i="4"/>
  <c r="I793"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6" i="4"/>
  <c r="I847" i="4"/>
  <c r="I848" i="4"/>
  <c r="I849" i="4"/>
  <c r="I850" i="4"/>
  <c r="I851" i="4"/>
  <c r="I852" i="4"/>
  <c r="I853" i="4"/>
  <c r="I854" i="4"/>
  <c r="I855" i="4"/>
  <c r="I856" i="4"/>
  <c r="I857" i="4"/>
  <c r="I858" i="4"/>
  <c r="I859" i="4"/>
  <c r="I860" i="4"/>
  <c r="I861" i="4"/>
  <c r="I862" i="4"/>
  <c r="I863" i="4"/>
  <c r="I864" i="4"/>
  <c r="I865" i="4"/>
  <c r="I866" i="4"/>
  <c r="I867" i="4"/>
  <c r="I868" i="4"/>
  <c r="I869" i="4"/>
  <c r="I871" i="4"/>
  <c r="I872" i="4"/>
  <c r="I873" i="4"/>
  <c r="I874" i="4"/>
  <c r="I875" i="4"/>
  <c r="I876" i="4"/>
  <c r="I877" i="4"/>
  <c r="I878" i="4"/>
  <c r="I879" i="4"/>
  <c r="I880" i="4"/>
  <c r="I881" i="4"/>
  <c r="I882" i="4"/>
  <c r="I883" i="4"/>
  <c r="I884" i="4"/>
  <c r="I885" i="4"/>
  <c r="I886" i="4"/>
  <c r="I887" i="4"/>
  <c r="I888" i="4"/>
  <c r="I889" i="4"/>
  <c r="I890" i="4"/>
  <c r="I891" i="4"/>
  <c r="I892" i="4"/>
  <c r="I893" i="4"/>
  <c r="I894" i="4"/>
  <c r="I896" i="4"/>
  <c r="I897" i="4"/>
  <c r="I898" i="4"/>
  <c r="I899" i="4"/>
  <c r="I900" i="4"/>
  <c r="I901" i="4"/>
  <c r="I902" i="4"/>
  <c r="I903" i="4"/>
  <c r="I904" i="4"/>
  <c r="I905" i="4"/>
  <c r="I906" i="4"/>
  <c r="I907" i="4"/>
  <c r="I908" i="4"/>
  <c r="I909" i="4"/>
  <c r="I910" i="4"/>
  <c r="I911" i="4"/>
  <c r="I912" i="4"/>
  <c r="I913" i="4"/>
  <c r="I914" i="4"/>
  <c r="I915" i="4"/>
  <c r="I916" i="4"/>
  <c r="I917" i="4"/>
  <c r="I918" i="4"/>
  <c r="I919" i="4"/>
  <c r="I921" i="4"/>
  <c r="I922" i="4"/>
  <c r="I923" i="4"/>
  <c r="I924" i="4"/>
  <c r="I925" i="4"/>
  <c r="I926" i="4"/>
  <c r="I927" i="4"/>
  <c r="I928" i="4"/>
  <c r="I929" i="4"/>
  <c r="I930" i="4"/>
  <c r="I931" i="4"/>
  <c r="I932" i="4"/>
  <c r="I933" i="4"/>
  <c r="I934" i="4"/>
  <c r="I935" i="4"/>
  <c r="I936" i="4"/>
  <c r="I937" i="4"/>
  <c r="I938" i="4"/>
  <c r="I939" i="4"/>
  <c r="I940" i="4"/>
  <c r="I941" i="4"/>
  <c r="I942" i="4"/>
  <c r="I943" i="4"/>
  <c r="I944" i="4"/>
  <c r="I946" i="4"/>
  <c r="I947" i="4"/>
  <c r="I948" i="4"/>
  <c r="I949" i="4"/>
  <c r="I950" i="4"/>
  <c r="I951" i="4"/>
  <c r="I952" i="4"/>
  <c r="I953" i="4"/>
  <c r="I954" i="4"/>
  <c r="I955" i="4"/>
  <c r="I956" i="4"/>
  <c r="I957" i="4"/>
  <c r="I958" i="4"/>
  <c r="I959" i="4"/>
  <c r="I960" i="4"/>
  <c r="I961" i="4"/>
  <c r="I962" i="4"/>
  <c r="I963" i="4"/>
  <c r="I964" i="4"/>
  <c r="I965" i="4"/>
  <c r="I966" i="4"/>
  <c r="I967" i="4"/>
  <c r="I968" i="4"/>
  <c r="I969" i="4"/>
  <c r="I971" i="4"/>
  <c r="I972" i="4"/>
  <c r="I973" i="4"/>
  <c r="I974" i="4"/>
  <c r="I975" i="4"/>
  <c r="I976" i="4"/>
  <c r="I977" i="4"/>
  <c r="I978" i="4"/>
  <c r="I979" i="4"/>
  <c r="I980" i="4"/>
  <c r="I981" i="4"/>
  <c r="I982" i="4"/>
  <c r="I983" i="4"/>
  <c r="I984" i="4"/>
  <c r="I985" i="4"/>
  <c r="I986" i="4"/>
  <c r="I987" i="4"/>
  <c r="I988" i="4"/>
  <c r="I989" i="4"/>
  <c r="I990" i="4"/>
  <c r="I991" i="4"/>
  <c r="I992" i="4"/>
  <c r="I993" i="4"/>
  <c r="I994" i="4"/>
  <c r="I996" i="4"/>
  <c r="I997" i="4"/>
  <c r="I1020" i="4" s="1"/>
  <c r="I998" i="4"/>
  <c r="I999" i="4"/>
  <c r="I1000" i="4"/>
  <c r="I1001" i="4"/>
  <c r="I1002" i="4"/>
  <c r="I1003" i="4"/>
  <c r="I1004" i="4"/>
  <c r="I1005" i="4"/>
  <c r="I1006" i="4"/>
  <c r="I1007" i="4"/>
  <c r="I1008" i="4"/>
  <c r="I1009" i="4"/>
  <c r="I1010" i="4"/>
  <c r="I1011" i="4"/>
  <c r="I1012" i="4"/>
  <c r="I1013" i="4"/>
  <c r="I1014" i="4"/>
  <c r="I1015" i="4"/>
  <c r="I1016" i="4"/>
  <c r="I1017" i="4"/>
  <c r="I1018" i="4"/>
  <c r="I1019"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6" i="4"/>
  <c r="I1397" i="4"/>
  <c r="I1420" i="4" s="1"/>
  <c r="I1398" i="4"/>
  <c r="I1399" i="4"/>
  <c r="I1400" i="4"/>
  <c r="I1401" i="4"/>
  <c r="I1402" i="4"/>
  <c r="I1403" i="4"/>
  <c r="I1404" i="4"/>
  <c r="I1405" i="4"/>
  <c r="I1406" i="4"/>
  <c r="I1407" i="4"/>
  <c r="I1408" i="4"/>
  <c r="I1409" i="4"/>
  <c r="I1410" i="4"/>
  <c r="I1411" i="4"/>
  <c r="I1412" i="4"/>
  <c r="I1413" i="4"/>
  <c r="I1414" i="4"/>
  <c r="I1415" i="4"/>
  <c r="I1416" i="4"/>
  <c r="I1417" i="4"/>
  <c r="I1418" i="4"/>
  <c r="I1419"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2" i="4"/>
  <c r="I1823" i="4"/>
  <c r="I1846" i="4" s="1"/>
  <c r="I1824" i="4"/>
  <c r="I1825" i="4"/>
  <c r="I1826" i="4"/>
  <c r="I1827" i="4"/>
  <c r="I1828" i="4"/>
  <c r="I1829" i="4"/>
  <c r="I1830" i="4"/>
  <c r="I1831" i="4"/>
  <c r="I1832" i="4"/>
  <c r="I1833" i="4"/>
  <c r="I1834" i="4"/>
  <c r="I1835" i="4"/>
  <c r="I1836" i="4"/>
  <c r="I1837" i="4"/>
  <c r="I1838" i="4"/>
  <c r="I1839" i="4"/>
  <c r="I1840" i="4"/>
  <c r="I1841" i="4"/>
  <c r="I1842" i="4"/>
  <c r="I1843" i="4"/>
  <c r="I1844" i="4"/>
  <c r="I1845"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2" i="4"/>
  <c r="I2223" i="4"/>
  <c r="I2246" i="4" s="1"/>
  <c r="I2224" i="4"/>
  <c r="I2225" i="4"/>
  <c r="I2226" i="4"/>
  <c r="I2227" i="4"/>
  <c r="I2228" i="4"/>
  <c r="I2229" i="4"/>
  <c r="I2230" i="4"/>
  <c r="I2231" i="4"/>
  <c r="I2232" i="4"/>
  <c r="I2233" i="4"/>
  <c r="I2234" i="4"/>
  <c r="I2235" i="4"/>
  <c r="I2236" i="4"/>
  <c r="I2237" i="4"/>
  <c r="I2238" i="4"/>
  <c r="I2239" i="4"/>
  <c r="I2240" i="4"/>
  <c r="I2241" i="4"/>
  <c r="I2242" i="4"/>
  <c r="I2243" i="4"/>
  <c r="I2244" i="4"/>
  <c r="I2245"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8" i="4"/>
  <c r="I2649" i="4"/>
  <c r="I2672" i="4" s="1"/>
  <c r="I2650" i="4"/>
  <c r="I2651" i="4"/>
  <c r="I2652" i="4"/>
  <c r="I2653" i="4"/>
  <c r="I2654" i="4"/>
  <c r="I2655" i="4"/>
  <c r="I2656" i="4"/>
  <c r="I2657" i="4"/>
  <c r="I2658" i="4"/>
  <c r="I2659" i="4"/>
  <c r="I2660" i="4"/>
  <c r="I2661" i="4"/>
  <c r="I2662" i="4"/>
  <c r="I2663" i="4"/>
  <c r="I2664" i="4"/>
  <c r="I2665" i="4"/>
  <c r="I2666" i="4"/>
  <c r="I2667" i="4"/>
  <c r="I2668" i="4"/>
  <c r="I2669" i="4"/>
  <c r="I2670" i="4"/>
  <c r="I2671"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4" i="4"/>
  <c r="I3025" i="4"/>
  <c r="I3048" i="4" s="1"/>
  <c r="I3026" i="4"/>
  <c r="I3027" i="4"/>
  <c r="I3028" i="4"/>
  <c r="I3029" i="4"/>
  <c r="I3030" i="4"/>
  <c r="I3031" i="4"/>
  <c r="I3032" i="4"/>
  <c r="I3033" i="4"/>
  <c r="I3034" i="4"/>
  <c r="I3035" i="4"/>
  <c r="I3036" i="4"/>
  <c r="I3037" i="4"/>
  <c r="I3038" i="4"/>
  <c r="I3039" i="4"/>
  <c r="I3040" i="4"/>
  <c r="I3041" i="4"/>
  <c r="I3042" i="4"/>
  <c r="I3043" i="4"/>
  <c r="I3044" i="4"/>
  <c r="I3045" i="4"/>
  <c r="I3046" i="4"/>
  <c r="I3047"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4" i="4"/>
  <c r="I3425" i="4"/>
  <c r="I3448" i="4" s="1"/>
  <c r="I3426" i="4"/>
  <c r="I3427" i="4"/>
  <c r="I3428" i="4"/>
  <c r="I3429" i="4"/>
  <c r="I3430" i="4"/>
  <c r="I3431" i="4"/>
  <c r="I3432" i="4"/>
  <c r="I3433" i="4"/>
  <c r="I3434" i="4"/>
  <c r="I3435" i="4"/>
  <c r="I3436" i="4"/>
  <c r="I3437" i="4"/>
  <c r="I3438" i="4"/>
  <c r="I3439" i="4"/>
  <c r="I3440" i="4"/>
  <c r="I3441" i="4"/>
  <c r="I3442" i="4"/>
  <c r="I3443" i="4"/>
  <c r="I3444" i="4"/>
  <c r="I3445" i="4"/>
  <c r="I3446" i="4"/>
  <c r="I3447"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800" i="4"/>
  <c r="I3801" i="4"/>
  <c r="I3824" i="4" s="1"/>
  <c r="I3802" i="4"/>
  <c r="I3803" i="4"/>
  <c r="I3804" i="4"/>
  <c r="I3805" i="4"/>
  <c r="I3806" i="4"/>
  <c r="I3807" i="4"/>
  <c r="I3808" i="4"/>
  <c r="I3809" i="4"/>
  <c r="I3810" i="4"/>
  <c r="I3811" i="4"/>
  <c r="I3812" i="4"/>
  <c r="I3813" i="4"/>
  <c r="I3814" i="4"/>
  <c r="I3815" i="4"/>
  <c r="I3816" i="4"/>
  <c r="I3817" i="4"/>
  <c r="I3818" i="4"/>
  <c r="I3819" i="4"/>
  <c r="I3820" i="4"/>
  <c r="I3821" i="4"/>
  <c r="I3822" i="4"/>
  <c r="I3823"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5" i="4"/>
  <c r="I4226" i="4"/>
  <c r="I4249" i="4" s="1"/>
  <c r="I4227" i="4"/>
  <c r="I4228" i="4"/>
  <c r="I4229" i="4"/>
  <c r="I4230" i="4"/>
  <c r="I4231" i="4"/>
  <c r="I4232" i="4"/>
  <c r="I4233" i="4"/>
  <c r="I4234" i="4"/>
  <c r="I4235" i="4"/>
  <c r="I4236" i="4"/>
  <c r="I4237" i="4"/>
  <c r="I4238" i="4"/>
  <c r="I4239" i="4"/>
  <c r="I4240" i="4"/>
  <c r="I4241" i="4"/>
  <c r="I4242" i="4"/>
  <c r="I4243" i="4"/>
  <c r="I4244" i="4"/>
  <c r="I4245" i="4"/>
  <c r="I4246" i="4"/>
  <c r="I4247" i="4"/>
  <c r="I4248"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1" i="4"/>
  <c r="I4602" i="4"/>
  <c r="I4625" i="4" s="1"/>
  <c r="I4603" i="4"/>
  <c r="I4604" i="4"/>
  <c r="I4605" i="4"/>
  <c r="I4606" i="4"/>
  <c r="I4607" i="4"/>
  <c r="I4608" i="4"/>
  <c r="I4609" i="4"/>
  <c r="I4610" i="4"/>
  <c r="I4611" i="4"/>
  <c r="I4612" i="4"/>
  <c r="I4613" i="4"/>
  <c r="I4614" i="4"/>
  <c r="I4615" i="4"/>
  <c r="I4616" i="4"/>
  <c r="I4617" i="4"/>
  <c r="I4618" i="4"/>
  <c r="I4619" i="4"/>
  <c r="I4620" i="4"/>
  <c r="I4621" i="4"/>
  <c r="I4622" i="4"/>
  <c r="I4623" i="4"/>
  <c r="I4624"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1" i="4"/>
  <c r="I5002" i="4"/>
  <c r="I5025" i="4" s="1"/>
  <c r="I5003" i="4"/>
  <c r="I5004" i="4"/>
  <c r="I5005" i="4"/>
  <c r="I5006" i="4"/>
  <c r="I5007" i="4"/>
  <c r="I5008" i="4"/>
  <c r="I5009" i="4"/>
  <c r="I5010" i="4"/>
  <c r="I5011" i="4"/>
  <c r="I5012" i="4"/>
  <c r="I5013" i="4"/>
  <c r="I5014" i="4"/>
  <c r="I5015" i="4"/>
  <c r="I5016" i="4"/>
  <c r="I5017" i="4"/>
  <c r="I5018" i="4"/>
  <c r="I5019" i="4"/>
  <c r="I5020" i="4"/>
  <c r="I5021" i="4"/>
  <c r="I5022" i="4"/>
  <c r="I5023" i="4"/>
  <c r="I5024"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7" i="4"/>
  <c r="I5378" i="4"/>
  <c r="I5401" i="4" s="1"/>
  <c r="I5379" i="4"/>
  <c r="I5380" i="4"/>
  <c r="I5381" i="4"/>
  <c r="I5382" i="4"/>
  <c r="I5383" i="4"/>
  <c r="I5384" i="4"/>
  <c r="I5385" i="4"/>
  <c r="I5386" i="4"/>
  <c r="I5387" i="4"/>
  <c r="I5388" i="4"/>
  <c r="I5389" i="4"/>
  <c r="I5390" i="4"/>
  <c r="I5391" i="4"/>
  <c r="I5392" i="4"/>
  <c r="I5393" i="4"/>
  <c r="I5394" i="4"/>
  <c r="I5395" i="4"/>
  <c r="I5396" i="4"/>
  <c r="I5397" i="4"/>
  <c r="I5398" i="4"/>
  <c r="I5399" i="4"/>
  <c r="I5400"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7" i="4"/>
  <c r="I5778" i="4"/>
  <c r="I5801" i="4" s="1"/>
  <c r="I5779" i="4"/>
  <c r="I5780" i="4"/>
  <c r="I5781" i="4"/>
  <c r="I5782" i="4"/>
  <c r="I5783" i="4"/>
  <c r="I5784" i="4"/>
  <c r="I5785" i="4"/>
  <c r="I5786" i="4"/>
  <c r="I5787" i="4"/>
  <c r="I5788" i="4"/>
  <c r="I5789" i="4"/>
  <c r="I5790" i="4"/>
  <c r="I5791" i="4"/>
  <c r="I5792" i="4"/>
  <c r="I5793" i="4"/>
  <c r="I5794" i="4"/>
  <c r="I5795" i="4"/>
  <c r="I5796" i="4"/>
  <c r="I5797" i="4"/>
  <c r="I5798" i="4"/>
  <c r="I5799" i="4"/>
  <c r="I5800"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3" i="4"/>
  <c r="I6154" i="4"/>
  <c r="I6177" i="4" s="1"/>
  <c r="I6155" i="4"/>
  <c r="I6156" i="4"/>
  <c r="I6157" i="4"/>
  <c r="I6158" i="4"/>
  <c r="I6159" i="4"/>
  <c r="I6160" i="4"/>
  <c r="I6161" i="4"/>
  <c r="I6162" i="4"/>
  <c r="I6163" i="4"/>
  <c r="I6164" i="4"/>
  <c r="I6165" i="4"/>
  <c r="I6166" i="4"/>
  <c r="I6167" i="4"/>
  <c r="I6168" i="4"/>
  <c r="I6169" i="4"/>
  <c r="I6170" i="4"/>
  <c r="I6171" i="4"/>
  <c r="I6172" i="4"/>
  <c r="I6173" i="4"/>
  <c r="I6174" i="4"/>
  <c r="I6175" i="4"/>
  <c r="I6176"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3" i="4"/>
  <c r="I6554" i="4"/>
  <c r="I6577" i="4" s="1"/>
  <c r="I6555" i="4"/>
  <c r="I6556" i="4"/>
  <c r="I6557" i="4"/>
  <c r="I6558" i="4"/>
  <c r="I6559" i="4"/>
  <c r="I6560" i="4"/>
  <c r="I6561" i="4"/>
  <c r="I6562" i="4"/>
  <c r="I6563" i="4"/>
  <c r="I6564" i="4"/>
  <c r="I6565" i="4"/>
  <c r="I6566" i="4"/>
  <c r="I6567" i="4"/>
  <c r="I6568" i="4"/>
  <c r="I6569" i="4"/>
  <c r="I6570" i="4"/>
  <c r="I6571" i="4"/>
  <c r="I6572" i="4"/>
  <c r="I6573" i="4"/>
  <c r="I6574" i="4"/>
  <c r="I6575" i="4"/>
  <c r="I6576"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9" i="4"/>
  <c r="I6980" i="4"/>
  <c r="I7003" i="4" s="1"/>
  <c r="I6981" i="4"/>
  <c r="I6982" i="4"/>
  <c r="I6983" i="4"/>
  <c r="I6984" i="4"/>
  <c r="I6985" i="4"/>
  <c r="I6986" i="4"/>
  <c r="I6987" i="4"/>
  <c r="I6988" i="4"/>
  <c r="I6989" i="4"/>
  <c r="I6990" i="4"/>
  <c r="I6991" i="4"/>
  <c r="I6992" i="4"/>
  <c r="I6993" i="4"/>
  <c r="I6994" i="4"/>
  <c r="I6995" i="4"/>
  <c r="I6996" i="4"/>
  <c r="I6997" i="4"/>
  <c r="I6998" i="4"/>
  <c r="I6999" i="4"/>
  <c r="I7000" i="4"/>
  <c r="I7001" i="4"/>
  <c r="I7002"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3"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9" i="4"/>
  <c r="I7380" i="4"/>
  <c r="I7403" i="4" s="1"/>
  <c r="I7381" i="4"/>
  <c r="I7382" i="4"/>
  <c r="I7383" i="4"/>
  <c r="I7384" i="4"/>
  <c r="I7385" i="4"/>
  <c r="I7386" i="4"/>
  <c r="I7387" i="4"/>
  <c r="I7388" i="4"/>
  <c r="I7389" i="4"/>
  <c r="I7390" i="4"/>
  <c r="I7391" i="4"/>
  <c r="I7392" i="4"/>
  <c r="I7393" i="4"/>
  <c r="I7394" i="4"/>
  <c r="I7395" i="4"/>
  <c r="I7396" i="4"/>
  <c r="I7397" i="4"/>
  <c r="I7398" i="4"/>
  <c r="I7399" i="4"/>
  <c r="I7400" i="4"/>
  <c r="I7401" i="4"/>
  <c r="I7402"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3"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5" i="4"/>
  <c r="I7806" i="4"/>
  <c r="I7829" i="4" s="1"/>
  <c r="I7807" i="4"/>
  <c r="I7808" i="4"/>
  <c r="I7809" i="4"/>
  <c r="I7810" i="4"/>
  <c r="I7811" i="4"/>
  <c r="I7812" i="4"/>
  <c r="I7813" i="4"/>
  <c r="I7814" i="4"/>
  <c r="I7815" i="4"/>
  <c r="I7816" i="4"/>
  <c r="I7817" i="4"/>
  <c r="I7818" i="4"/>
  <c r="I7819" i="4"/>
  <c r="I7820" i="4"/>
  <c r="I7821" i="4"/>
  <c r="I7822" i="4"/>
  <c r="I7823" i="4"/>
  <c r="I7824" i="4"/>
  <c r="I7825" i="4"/>
  <c r="I7826" i="4"/>
  <c r="I7827" i="4"/>
  <c r="I7828"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5" i="4"/>
  <c r="I8006" i="4"/>
  <c r="I8007" i="4"/>
  <c r="I8008" i="4"/>
  <c r="I8009" i="4"/>
  <c r="I8010" i="4"/>
  <c r="I8011" i="4"/>
  <c r="I8012" i="4"/>
  <c r="I8013" i="4"/>
  <c r="I8014" i="4"/>
  <c r="I8015" i="4"/>
  <c r="I8016" i="4"/>
  <c r="I8017" i="4"/>
  <c r="I8018" i="4"/>
  <c r="I8019" i="4"/>
  <c r="I8020" i="4"/>
  <c r="I8021" i="4"/>
  <c r="I8022" i="4"/>
  <c r="I8023" i="4"/>
  <c r="I8024" i="4"/>
  <c r="I8025" i="4"/>
  <c r="I8026" i="4"/>
  <c r="I8027" i="4"/>
  <c r="I8028" i="4"/>
  <c r="I8029"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5" i="4"/>
  <c r="I8206" i="4"/>
  <c r="I8229" i="4" s="1"/>
  <c r="I8207" i="4"/>
  <c r="I8208" i="4"/>
  <c r="I8209" i="4"/>
  <c r="I8210" i="4"/>
  <c r="I8211" i="4"/>
  <c r="I8212" i="4"/>
  <c r="I8213" i="4"/>
  <c r="I8214" i="4"/>
  <c r="I8215" i="4"/>
  <c r="I8216" i="4"/>
  <c r="I8217" i="4"/>
  <c r="I8218" i="4"/>
  <c r="I8219" i="4"/>
  <c r="I8220" i="4"/>
  <c r="I8221" i="4"/>
  <c r="I8222" i="4"/>
  <c r="I8223" i="4"/>
  <c r="I8224" i="4"/>
  <c r="I8225" i="4"/>
  <c r="I8226" i="4"/>
  <c r="I8227" i="4"/>
  <c r="I8228"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5" i="4"/>
  <c r="I8256" i="4"/>
  <c r="I8257" i="4"/>
  <c r="I8258" i="4"/>
  <c r="I8259" i="4"/>
  <c r="I8260" i="4"/>
  <c r="I8261" i="4"/>
  <c r="I8262" i="4"/>
  <c r="I8263" i="4"/>
  <c r="I8264" i="4"/>
  <c r="I8265" i="4"/>
  <c r="I8266" i="4"/>
  <c r="I8267" i="4"/>
  <c r="I8268" i="4"/>
  <c r="I8269" i="4"/>
  <c r="I8270" i="4"/>
  <c r="I8271" i="4"/>
  <c r="I8272" i="4"/>
  <c r="I8273" i="4"/>
  <c r="I8274" i="4"/>
  <c r="I8275" i="4"/>
  <c r="I8276" i="4"/>
  <c r="I8277" i="4"/>
  <c r="I8278"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5"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1" i="4"/>
  <c r="I8632" i="4"/>
  <c r="I8655" i="4" s="1"/>
  <c r="I8633" i="4"/>
  <c r="I8634" i="4"/>
  <c r="I8635" i="4"/>
  <c r="I8636" i="4"/>
  <c r="I8637" i="4"/>
  <c r="I8638" i="4"/>
  <c r="I8639" i="4"/>
  <c r="I8640" i="4"/>
  <c r="I8641" i="4"/>
  <c r="I8642" i="4"/>
  <c r="I8643" i="4"/>
  <c r="I8644" i="4"/>
  <c r="I8645" i="4"/>
  <c r="I8646" i="4"/>
  <c r="I8647" i="4"/>
  <c r="I8648" i="4"/>
  <c r="I8649" i="4"/>
  <c r="I8650" i="4"/>
  <c r="I8651" i="4"/>
  <c r="I8652" i="4"/>
  <c r="I8653" i="4"/>
  <c r="I8654"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6" i="4"/>
  <c r="I8757" i="4"/>
  <c r="I8758" i="4"/>
  <c r="I8759" i="4"/>
  <c r="I8760" i="4"/>
  <c r="I8761" i="4"/>
  <c r="I8762" i="4"/>
  <c r="I8763" i="4"/>
  <c r="I8764" i="4"/>
  <c r="I8765" i="4"/>
  <c r="I8766" i="4"/>
  <c r="I8767" i="4"/>
  <c r="I8768" i="4"/>
  <c r="I8769" i="4"/>
  <c r="I8770" i="4"/>
  <c r="I8771" i="4"/>
  <c r="I8772" i="4"/>
  <c r="I8773" i="4"/>
  <c r="I8774" i="4"/>
  <c r="I8775" i="4"/>
  <c r="I8776" i="4"/>
  <c r="I8777" i="4"/>
  <c r="I8778" i="4"/>
  <c r="I8779" i="4"/>
  <c r="I8781" i="4"/>
  <c r="I8782" i="4"/>
  <c r="I8783" i="4"/>
  <c r="I8784" i="4"/>
  <c r="I8785" i="4"/>
  <c r="I8786" i="4"/>
  <c r="I8787" i="4"/>
  <c r="I8788" i="4"/>
  <c r="I8789" i="4"/>
  <c r="I8790" i="4"/>
  <c r="I8791" i="4"/>
  <c r="I8792" i="4"/>
  <c r="I8793" i="4"/>
  <c r="I8794" i="4"/>
  <c r="I8795" i="4"/>
  <c r="I8796" i="4"/>
  <c r="I8797" i="4"/>
  <c r="I8798" i="4"/>
  <c r="I8799" i="4"/>
  <c r="I8800" i="4"/>
  <c r="I8801" i="4"/>
  <c r="I8802" i="4"/>
  <c r="I8803" i="4"/>
  <c r="I8804" i="4"/>
  <c r="I8806" i="4"/>
  <c r="I8807" i="4"/>
  <c r="I8808" i="4"/>
  <c r="I8809" i="4"/>
  <c r="I8810" i="4"/>
  <c r="I8811" i="4"/>
  <c r="I8812" i="4"/>
  <c r="I8813" i="4"/>
  <c r="I8814" i="4"/>
  <c r="I8815" i="4"/>
  <c r="I8816" i="4"/>
  <c r="I8817" i="4"/>
  <c r="I8818" i="4"/>
  <c r="I8819" i="4"/>
  <c r="I8820" i="4"/>
  <c r="I8821" i="4"/>
  <c r="I8822" i="4"/>
  <c r="I8823" i="4"/>
  <c r="I8824" i="4"/>
  <c r="I8825" i="4"/>
  <c r="I8826" i="4"/>
  <c r="I8827" i="4"/>
  <c r="I8828" i="4"/>
  <c r="I8829" i="4"/>
  <c r="I8831" i="4"/>
  <c r="I8832" i="4"/>
  <c r="I8833" i="4"/>
  <c r="I8834" i="4"/>
  <c r="I8835" i="4"/>
  <c r="I8836" i="4"/>
  <c r="I8837" i="4"/>
  <c r="I8838" i="4"/>
  <c r="I8839" i="4"/>
  <c r="I8840" i="4"/>
  <c r="I8841" i="4"/>
  <c r="I8842" i="4"/>
  <c r="I8843" i="4"/>
  <c r="I8844" i="4"/>
  <c r="I8845" i="4"/>
  <c r="I8846" i="4"/>
  <c r="I8847" i="4"/>
  <c r="I8848" i="4"/>
  <c r="I8849" i="4"/>
  <c r="I8850" i="4"/>
  <c r="I8851" i="4"/>
  <c r="I8852" i="4"/>
  <c r="I8853" i="4"/>
  <c r="I8854" i="4"/>
  <c r="I8855" i="4"/>
  <c r="I8856" i="4"/>
  <c r="I8857" i="4"/>
  <c r="I8858" i="4"/>
  <c r="I8859" i="4"/>
  <c r="I8860" i="4"/>
  <c r="I8861" i="4"/>
  <c r="I8862" i="4"/>
  <c r="I8863" i="4"/>
  <c r="I8864" i="4"/>
  <c r="I8865" i="4"/>
  <c r="I8866" i="4"/>
  <c r="I8867" i="4"/>
  <c r="I8868" i="4"/>
  <c r="I8869" i="4"/>
  <c r="I8870" i="4"/>
  <c r="I8871" i="4"/>
  <c r="I8872" i="4"/>
  <c r="I8873" i="4"/>
  <c r="I8874" i="4"/>
  <c r="I8875" i="4"/>
  <c r="I8876" i="4"/>
  <c r="I8877" i="4"/>
  <c r="I8878" i="4"/>
  <c r="I8879" i="4"/>
  <c r="I8881" i="4"/>
  <c r="I8882" i="4"/>
  <c r="I8883" i="4"/>
  <c r="I8884" i="4"/>
  <c r="I8885" i="4"/>
  <c r="I8886" i="4"/>
  <c r="I8887" i="4"/>
  <c r="I8888" i="4"/>
  <c r="I8889" i="4"/>
  <c r="I8890" i="4"/>
  <c r="I8891" i="4"/>
  <c r="I8892" i="4"/>
  <c r="I8893" i="4"/>
  <c r="I8894" i="4"/>
  <c r="I8895" i="4"/>
  <c r="I8896" i="4"/>
  <c r="I8897" i="4"/>
  <c r="I8898" i="4"/>
  <c r="I8899" i="4"/>
  <c r="I8900" i="4"/>
  <c r="I8901" i="4"/>
  <c r="I8902" i="4"/>
  <c r="I8903" i="4"/>
  <c r="I8904" i="4"/>
  <c r="I8906" i="4"/>
  <c r="I8907" i="4"/>
  <c r="I8908" i="4"/>
  <c r="I8909" i="4"/>
  <c r="I8910" i="4"/>
  <c r="I8911" i="4"/>
  <c r="I8912" i="4"/>
  <c r="I8913" i="4"/>
  <c r="I8914" i="4"/>
  <c r="I8915" i="4"/>
  <c r="I8916" i="4"/>
  <c r="I8917" i="4"/>
  <c r="I8918" i="4"/>
  <c r="I8919" i="4"/>
  <c r="I8920" i="4"/>
  <c r="I8921" i="4"/>
  <c r="I8922" i="4"/>
  <c r="I8923" i="4"/>
  <c r="I8924" i="4"/>
  <c r="I8925" i="4"/>
  <c r="I8926" i="4"/>
  <c r="I8927" i="4"/>
  <c r="I8928" i="4"/>
  <c r="I8929" i="4"/>
  <c r="I8931" i="4"/>
  <c r="I8932" i="4"/>
  <c r="I8933" i="4"/>
  <c r="I8934" i="4"/>
  <c r="I8935" i="4"/>
  <c r="I8936" i="4"/>
  <c r="I8937" i="4"/>
  <c r="I8938" i="4"/>
  <c r="I8939" i="4"/>
  <c r="I8940" i="4"/>
  <c r="I8941" i="4"/>
  <c r="I8942" i="4"/>
  <c r="I8943" i="4"/>
  <c r="I8944" i="4"/>
  <c r="I8945" i="4"/>
  <c r="I8946" i="4"/>
  <c r="I8947" i="4"/>
  <c r="I8948" i="4"/>
  <c r="I8949" i="4"/>
  <c r="I8950" i="4"/>
  <c r="I8951" i="4"/>
  <c r="I8952" i="4"/>
  <c r="I8953" i="4"/>
  <c r="I8954" i="4"/>
  <c r="I8956" i="4"/>
  <c r="I8957" i="4"/>
  <c r="I8958" i="4"/>
  <c r="I8959" i="4"/>
  <c r="I8960" i="4"/>
  <c r="I8961" i="4"/>
  <c r="I8962" i="4"/>
  <c r="I8963" i="4"/>
  <c r="I8964" i="4"/>
  <c r="I8965" i="4"/>
  <c r="I8966" i="4"/>
  <c r="I8967" i="4"/>
  <c r="I8968" i="4"/>
  <c r="I8969" i="4"/>
  <c r="I8970" i="4"/>
  <c r="I8971" i="4"/>
  <c r="I8972" i="4"/>
  <c r="I8973" i="4"/>
  <c r="I8974" i="4"/>
  <c r="I8975" i="4"/>
  <c r="I8976" i="4"/>
  <c r="I8977" i="4"/>
  <c r="I8978" i="4"/>
  <c r="I8979" i="4"/>
  <c r="I8981" i="4"/>
  <c r="I8982" i="4"/>
  <c r="I8983" i="4"/>
  <c r="I8984" i="4"/>
  <c r="I8985" i="4"/>
  <c r="I8986" i="4"/>
  <c r="I8987" i="4"/>
  <c r="I8988" i="4"/>
  <c r="I8989" i="4"/>
  <c r="I8990" i="4"/>
  <c r="I8991" i="4"/>
  <c r="I8992" i="4"/>
  <c r="I8993" i="4"/>
  <c r="I8994" i="4"/>
  <c r="I8995" i="4"/>
  <c r="I8996" i="4"/>
  <c r="I8997" i="4"/>
  <c r="I8998" i="4"/>
  <c r="I8999" i="4"/>
  <c r="I9000" i="4"/>
  <c r="I9001" i="4"/>
  <c r="I9002" i="4"/>
  <c r="I9003" i="4"/>
  <c r="I9004" i="4"/>
  <c r="I9006" i="4"/>
  <c r="I9007" i="4"/>
  <c r="I9008" i="4"/>
  <c r="I9009" i="4"/>
  <c r="I9010" i="4"/>
  <c r="I9011" i="4"/>
  <c r="I9012" i="4"/>
  <c r="I9013" i="4"/>
  <c r="I9014" i="4"/>
  <c r="I9015" i="4"/>
  <c r="I9016" i="4"/>
  <c r="I9017" i="4"/>
  <c r="I9018" i="4"/>
  <c r="I9019" i="4"/>
  <c r="I9020" i="4"/>
  <c r="I9021" i="4"/>
  <c r="I9022" i="4"/>
  <c r="I9023" i="4"/>
  <c r="I9024" i="4"/>
  <c r="I9025" i="4"/>
  <c r="I9026" i="4"/>
  <c r="I9027" i="4"/>
  <c r="I9028" i="4"/>
  <c r="I9029" i="4"/>
  <c r="I9031" i="4"/>
  <c r="I9032" i="4"/>
  <c r="I9055" i="4" s="1"/>
  <c r="I9033" i="4"/>
  <c r="I9034" i="4"/>
  <c r="I9035" i="4"/>
  <c r="I9036" i="4"/>
  <c r="I9037" i="4"/>
  <c r="I9038" i="4"/>
  <c r="I9039" i="4"/>
  <c r="I9040" i="4"/>
  <c r="I9041" i="4"/>
  <c r="I9042" i="4"/>
  <c r="I9043" i="4"/>
  <c r="I9044" i="4"/>
  <c r="I9045" i="4"/>
  <c r="I9046" i="4"/>
  <c r="I9047" i="4"/>
  <c r="I9048" i="4"/>
  <c r="I9049" i="4"/>
  <c r="I9050" i="4"/>
  <c r="I9051" i="4"/>
  <c r="I9052" i="4"/>
  <c r="I9053" i="4"/>
  <c r="I9054" i="4"/>
  <c r="I9056" i="4"/>
  <c r="I9057" i="4"/>
  <c r="I9058" i="4"/>
  <c r="I9059" i="4"/>
  <c r="I9060" i="4"/>
  <c r="I9061" i="4"/>
  <c r="I9062" i="4"/>
  <c r="I9063" i="4"/>
  <c r="I9064" i="4"/>
  <c r="I9065" i="4"/>
  <c r="I9066" i="4"/>
  <c r="I9067" i="4"/>
  <c r="I9068" i="4"/>
  <c r="I9069" i="4"/>
  <c r="I9070" i="4"/>
  <c r="I9071" i="4"/>
  <c r="I9072" i="4"/>
  <c r="I9073" i="4"/>
  <c r="I9074" i="4"/>
  <c r="I9075" i="4"/>
  <c r="I9076" i="4"/>
  <c r="I9077" i="4"/>
  <c r="I9078" i="4"/>
  <c r="I9079" i="4"/>
  <c r="I9081" i="4"/>
  <c r="I9082" i="4"/>
  <c r="I9083" i="4"/>
  <c r="I9084" i="4"/>
  <c r="I9085" i="4"/>
  <c r="I9086" i="4"/>
  <c r="I9087" i="4"/>
  <c r="I9088" i="4"/>
  <c r="I9089" i="4"/>
  <c r="I9090" i="4"/>
  <c r="I9091" i="4"/>
  <c r="I9092" i="4"/>
  <c r="I9093" i="4"/>
  <c r="I9094" i="4"/>
  <c r="I9095" i="4"/>
  <c r="I9096" i="4"/>
  <c r="I9097" i="4"/>
  <c r="I9098" i="4"/>
  <c r="I9099" i="4"/>
  <c r="I9100" i="4"/>
  <c r="I9101" i="4"/>
  <c r="I9102" i="4"/>
  <c r="I9103" i="4"/>
  <c r="I9104" i="4"/>
  <c r="I9106" i="4"/>
  <c r="I9107" i="4"/>
  <c r="I9108" i="4"/>
  <c r="I9109" i="4"/>
  <c r="I9110" i="4"/>
  <c r="I9111" i="4"/>
  <c r="I9112" i="4"/>
  <c r="I9113" i="4"/>
  <c r="I9114" i="4"/>
  <c r="I9115" i="4"/>
  <c r="I9116" i="4"/>
  <c r="I9117" i="4"/>
  <c r="I9118" i="4"/>
  <c r="I9119" i="4"/>
  <c r="I9120" i="4"/>
  <c r="I9121" i="4"/>
  <c r="I9122" i="4"/>
  <c r="I9123" i="4"/>
  <c r="I9124" i="4"/>
  <c r="I9125" i="4"/>
  <c r="I9126" i="4"/>
  <c r="I9127" i="4"/>
  <c r="I9128" i="4"/>
  <c r="I9129" i="4"/>
  <c r="I9131" i="4"/>
  <c r="I9132" i="4"/>
  <c r="I9133" i="4"/>
  <c r="I9134" i="4"/>
  <c r="I9135" i="4"/>
  <c r="I9136" i="4"/>
  <c r="I9137" i="4"/>
  <c r="I9138" i="4"/>
  <c r="I9139" i="4"/>
  <c r="I9140" i="4"/>
  <c r="I9141" i="4"/>
  <c r="I9142" i="4"/>
  <c r="I9143" i="4"/>
  <c r="I9144" i="4"/>
  <c r="I9145" i="4"/>
  <c r="I9146" i="4"/>
  <c r="I9147" i="4"/>
  <c r="I9148" i="4"/>
  <c r="I9149" i="4"/>
  <c r="I9150" i="4"/>
  <c r="I9151" i="4"/>
  <c r="I9152" i="4"/>
  <c r="I9153" i="4"/>
  <c r="I9154" i="4"/>
  <c r="K21" i="4"/>
  <c r="K22" i="4"/>
  <c r="K23" i="4"/>
  <c r="K24" i="4"/>
  <c r="K25" i="4"/>
  <c r="K26" i="4"/>
  <c r="K27" i="4"/>
  <c r="K28" i="4"/>
  <c r="K29" i="4"/>
  <c r="K30" i="4"/>
  <c r="K31" i="4"/>
  <c r="K32" i="4"/>
  <c r="K33" i="4"/>
  <c r="K34" i="4"/>
  <c r="K35" i="4"/>
  <c r="K36" i="4"/>
  <c r="K37" i="4"/>
  <c r="K38" i="4"/>
  <c r="K39" i="4"/>
  <c r="K40" i="4"/>
  <c r="K41" i="4"/>
  <c r="K42" i="4"/>
  <c r="K43" i="4"/>
  <c r="K45" i="4"/>
  <c r="K46" i="4"/>
  <c r="K47" i="4"/>
  <c r="K48" i="4"/>
  <c r="K49" i="4"/>
  <c r="K50" i="4"/>
  <c r="K51" i="4"/>
  <c r="K52" i="4"/>
  <c r="K53" i="4"/>
  <c r="K54" i="4"/>
  <c r="K55" i="4"/>
  <c r="K56" i="4"/>
  <c r="K57" i="4"/>
  <c r="K58" i="4"/>
  <c r="K59" i="4"/>
  <c r="K60" i="4"/>
  <c r="K61" i="4"/>
  <c r="K62" i="4"/>
  <c r="K63" i="4"/>
  <c r="K64" i="4"/>
  <c r="K65" i="4"/>
  <c r="K66" i="4"/>
  <c r="K67" i="4"/>
  <c r="K68" i="4"/>
  <c r="K70" i="4"/>
  <c r="K71" i="4"/>
  <c r="K72" i="4"/>
  <c r="K73" i="4"/>
  <c r="K74" i="4"/>
  <c r="K75" i="4"/>
  <c r="K76" i="4"/>
  <c r="K77" i="4"/>
  <c r="K78" i="4"/>
  <c r="K79" i="4"/>
  <c r="K80" i="4"/>
  <c r="K81" i="4"/>
  <c r="K82" i="4"/>
  <c r="K83" i="4"/>
  <c r="K84" i="4"/>
  <c r="K85" i="4"/>
  <c r="K86" i="4"/>
  <c r="K87" i="4"/>
  <c r="K88" i="4"/>
  <c r="K89" i="4"/>
  <c r="K90" i="4"/>
  <c r="K91" i="4"/>
  <c r="K92" i="4"/>
  <c r="K93" i="4"/>
  <c r="K95" i="4"/>
  <c r="K96" i="4"/>
  <c r="K97" i="4"/>
  <c r="K98" i="4"/>
  <c r="K99" i="4"/>
  <c r="K100" i="4"/>
  <c r="K101" i="4"/>
  <c r="K102" i="4"/>
  <c r="K103" i="4"/>
  <c r="K104" i="4"/>
  <c r="K105" i="4"/>
  <c r="K106" i="4"/>
  <c r="K107" i="4"/>
  <c r="K108" i="4"/>
  <c r="K109" i="4"/>
  <c r="K110" i="4"/>
  <c r="K111" i="4"/>
  <c r="K112" i="4"/>
  <c r="K113" i="4"/>
  <c r="K114" i="4"/>
  <c r="K115" i="4"/>
  <c r="K116" i="4"/>
  <c r="K117" i="4"/>
  <c r="K118" i="4"/>
  <c r="K120" i="4"/>
  <c r="K121" i="4"/>
  <c r="K122" i="4"/>
  <c r="K123" i="4"/>
  <c r="K124" i="4"/>
  <c r="K125" i="4"/>
  <c r="K126" i="4"/>
  <c r="K127" i="4"/>
  <c r="K128" i="4"/>
  <c r="K129" i="4"/>
  <c r="K130" i="4"/>
  <c r="K131" i="4"/>
  <c r="K132" i="4"/>
  <c r="K133" i="4"/>
  <c r="K134" i="4"/>
  <c r="K135" i="4"/>
  <c r="K136" i="4"/>
  <c r="K137" i="4"/>
  <c r="K138" i="4"/>
  <c r="K139" i="4"/>
  <c r="K140" i="4"/>
  <c r="K141" i="4"/>
  <c r="K142" i="4"/>
  <c r="K143" i="4"/>
  <c r="K145" i="4"/>
  <c r="K146" i="4"/>
  <c r="K147" i="4"/>
  <c r="K148" i="4"/>
  <c r="K149" i="4"/>
  <c r="K150" i="4"/>
  <c r="K151" i="4"/>
  <c r="K152" i="4"/>
  <c r="K153" i="4"/>
  <c r="K154" i="4"/>
  <c r="K155" i="4"/>
  <c r="K156" i="4"/>
  <c r="K157" i="4"/>
  <c r="K158" i="4"/>
  <c r="K159" i="4"/>
  <c r="K160" i="4"/>
  <c r="K161" i="4"/>
  <c r="K162" i="4"/>
  <c r="K163" i="4"/>
  <c r="K164" i="4"/>
  <c r="K165" i="4"/>
  <c r="K166" i="4"/>
  <c r="K167" i="4"/>
  <c r="K168" i="4"/>
  <c r="K170" i="4"/>
  <c r="K171" i="4"/>
  <c r="K172" i="4"/>
  <c r="K173" i="4"/>
  <c r="K174" i="4"/>
  <c r="K175" i="4"/>
  <c r="K176" i="4"/>
  <c r="K177" i="4"/>
  <c r="K178" i="4"/>
  <c r="K179" i="4"/>
  <c r="K180" i="4"/>
  <c r="K181" i="4"/>
  <c r="K182" i="4"/>
  <c r="K183" i="4"/>
  <c r="K184" i="4"/>
  <c r="K185" i="4"/>
  <c r="K186" i="4"/>
  <c r="K187" i="4"/>
  <c r="K188" i="4"/>
  <c r="K189" i="4"/>
  <c r="K190" i="4"/>
  <c r="K191" i="4"/>
  <c r="K192" i="4"/>
  <c r="K193" i="4"/>
  <c r="K195" i="4"/>
  <c r="K196" i="4"/>
  <c r="K197" i="4"/>
  <c r="K198" i="4"/>
  <c r="K199" i="4"/>
  <c r="K200" i="4"/>
  <c r="K201" i="4"/>
  <c r="K202" i="4"/>
  <c r="K203" i="4"/>
  <c r="K204" i="4"/>
  <c r="K205" i="4"/>
  <c r="K206" i="4"/>
  <c r="K207" i="4"/>
  <c r="K208" i="4"/>
  <c r="K209" i="4"/>
  <c r="K210" i="4"/>
  <c r="K211" i="4"/>
  <c r="K212" i="4"/>
  <c r="K213" i="4"/>
  <c r="K214" i="4"/>
  <c r="K215" i="4"/>
  <c r="K216" i="4"/>
  <c r="K217" i="4"/>
  <c r="K218" i="4"/>
  <c r="K220" i="4"/>
  <c r="K221" i="4"/>
  <c r="K244" i="4" s="1"/>
  <c r="K222" i="4"/>
  <c r="K223" i="4"/>
  <c r="K224" i="4"/>
  <c r="K225" i="4"/>
  <c r="K226" i="4"/>
  <c r="K227" i="4"/>
  <c r="K228" i="4"/>
  <c r="K229" i="4"/>
  <c r="K230" i="4"/>
  <c r="K231" i="4"/>
  <c r="K232" i="4"/>
  <c r="K233" i="4"/>
  <c r="K234" i="4"/>
  <c r="K235" i="4"/>
  <c r="K236" i="4"/>
  <c r="K237" i="4"/>
  <c r="K238" i="4"/>
  <c r="K239" i="4"/>
  <c r="K240" i="4"/>
  <c r="K241" i="4"/>
  <c r="K242" i="4"/>
  <c r="K243" i="4"/>
  <c r="K245" i="4"/>
  <c r="K246" i="4"/>
  <c r="K247" i="4"/>
  <c r="K248" i="4"/>
  <c r="K249" i="4"/>
  <c r="K250" i="4"/>
  <c r="K251" i="4"/>
  <c r="K252" i="4"/>
  <c r="K253" i="4"/>
  <c r="K254" i="4"/>
  <c r="K255" i="4"/>
  <c r="K256" i="4"/>
  <c r="K257" i="4"/>
  <c r="K258" i="4"/>
  <c r="K259" i="4"/>
  <c r="K260" i="4"/>
  <c r="K261" i="4"/>
  <c r="K262" i="4"/>
  <c r="K263" i="4"/>
  <c r="K264" i="4"/>
  <c r="K265" i="4"/>
  <c r="K266" i="4"/>
  <c r="K267" i="4"/>
  <c r="K268" i="4"/>
  <c r="K270" i="4"/>
  <c r="K271" i="4"/>
  <c r="K272" i="4"/>
  <c r="K273" i="4"/>
  <c r="K274" i="4"/>
  <c r="K275" i="4"/>
  <c r="K276" i="4"/>
  <c r="K277" i="4"/>
  <c r="K278" i="4"/>
  <c r="K279" i="4"/>
  <c r="K280" i="4"/>
  <c r="K281" i="4"/>
  <c r="K282" i="4"/>
  <c r="K283" i="4"/>
  <c r="K284" i="4"/>
  <c r="K285" i="4"/>
  <c r="K286" i="4"/>
  <c r="K287" i="4"/>
  <c r="K288" i="4"/>
  <c r="K289" i="4"/>
  <c r="K290" i="4"/>
  <c r="K291" i="4"/>
  <c r="K292" i="4"/>
  <c r="K293" i="4"/>
  <c r="K295" i="4"/>
  <c r="K296" i="4"/>
  <c r="K297" i="4"/>
  <c r="K298" i="4"/>
  <c r="K299" i="4"/>
  <c r="K300" i="4"/>
  <c r="K301" i="4"/>
  <c r="K302" i="4"/>
  <c r="K303" i="4"/>
  <c r="K304" i="4"/>
  <c r="K305" i="4"/>
  <c r="K306" i="4"/>
  <c r="K307" i="4"/>
  <c r="K308" i="4"/>
  <c r="K309" i="4"/>
  <c r="K310" i="4"/>
  <c r="K311" i="4"/>
  <c r="K312" i="4"/>
  <c r="K313" i="4"/>
  <c r="K314" i="4"/>
  <c r="K315" i="4"/>
  <c r="K316" i="4"/>
  <c r="K317" i="4"/>
  <c r="K318" i="4"/>
  <c r="K320" i="4"/>
  <c r="K321" i="4"/>
  <c r="K322" i="4"/>
  <c r="K323" i="4"/>
  <c r="K324" i="4"/>
  <c r="K325" i="4"/>
  <c r="K326" i="4"/>
  <c r="K327" i="4"/>
  <c r="K328" i="4"/>
  <c r="K329" i="4"/>
  <c r="K330" i="4"/>
  <c r="K331" i="4"/>
  <c r="K332" i="4"/>
  <c r="K333" i="4"/>
  <c r="K334" i="4"/>
  <c r="K335" i="4"/>
  <c r="K336" i="4"/>
  <c r="K337" i="4"/>
  <c r="K338" i="4"/>
  <c r="K339" i="4"/>
  <c r="K340" i="4"/>
  <c r="K341" i="4"/>
  <c r="K342" i="4"/>
  <c r="K343" i="4"/>
  <c r="K345" i="4"/>
  <c r="K346" i="4"/>
  <c r="K347" i="4"/>
  <c r="K348" i="4"/>
  <c r="K349" i="4"/>
  <c r="K350" i="4"/>
  <c r="K351" i="4"/>
  <c r="K352" i="4"/>
  <c r="K353" i="4"/>
  <c r="K354" i="4"/>
  <c r="K355" i="4"/>
  <c r="K356" i="4"/>
  <c r="K357" i="4"/>
  <c r="K358" i="4"/>
  <c r="K359" i="4"/>
  <c r="K360" i="4"/>
  <c r="K361" i="4"/>
  <c r="K362" i="4"/>
  <c r="K363" i="4"/>
  <c r="K364" i="4"/>
  <c r="K365" i="4"/>
  <c r="K366" i="4"/>
  <c r="K367" i="4"/>
  <c r="K368" i="4"/>
  <c r="K370" i="4"/>
  <c r="K371" i="4"/>
  <c r="K372" i="4"/>
  <c r="K373" i="4"/>
  <c r="K374" i="4"/>
  <c r="K375" i="4"/>
  <c r="K376" i="4"/>
  <c r="K377" i="4"/>
  <c r="K378" i="4"/>
  <c r="K379" i="4"/>
  <c r="K380" i="4"/>
  <c r="K381" i="4"/>
  <c r="K382" i="4"/>
  <c r="K383" i="4"/>
  <c r="K384" i="4"/>
  <c r="K385" i="4"/>
  <c r="K386" i="4"/>
  <c r="K387" i="4"/>
  <c r="K388" i="4"/>
  <c r="K389" i="4"/>
  <c r="K390" i="4"/>
  <c r="K391" i="4"/>
  <c r="K392" i="4"/>
  <c r="K393" i="4"/>
  <c r="K395" i="4"/>
  <c r="K396" i="4"/>
  <c r="K397" i="4"/>
  <c r="K398" i="4"/>
  <c r="K399" i="4"/>
  <c r="K400" i="4"/>
  <c r="K401" i="4"/>
  <c r="K402" i="4"/>
  <c r="K403" i="4"/>
  <c r="K404" i="4"/>
  <c r="K405" i="4"/>
  <c r="K406" i="4"/>
  <c r="K407" i="4"/>
  <c r="K408" i="4"/>
  <c r="K409" i="4"/>
  <c r="K410" i="4"/>
  <c r="K411" i="4"/>
  <c r="K412" i="4"/>
  <c r="K413" i="4"/>
  <c r="K414" i="4"/>
  <c r="K415" i="4"/>
  <c r="K416" i="4"/>
  <c r="K417" i="4"/>
  <c r="K418" i="4"/>
  <c r="K420" i="4"/>
  <c r="K421" i="4"/>
  <c r="K422" i="4"/>
  <c r="K423" i="4"/>
  <c r="K424" i="4"/>
  <c r="K425" i="4"/>
  <c r="K426" i="4"/>
  <c r="K427" i="4"/>
  <c r="K428" i="4"/>
  <c r="K429" i="4"/>
  <c r="K430" i="4"/>
  <c r="K431" i="4"/>
  <c r="K432" i="4"/>
  <c r="K433" i="4"/>
  <c r="K434" i="4"/>
  <c r="K435" i="4"/>
  <c r="K436" i="4"/>
  <c r="K437" i="4"/>
  <c r="K438" i="4"/>
  <c r="K439" i="4"/>
  <c r="K440" i="4"/>
  <c r="K441" i="4"/>
  <c r="K442" i="4"/>
  <c r="K443" i="4"/>
  <c r="K445" i="4"/>
  <c r="K446" i="4"/>
  <c r="K447" i="4"/>
  <c r="K448" i="4"/>
  <c r="K449" i="4"/>
  <c r="K450" i="4"/>
  <c r="K451" i="4"/>
  <c r="K452" i="4"/>
  <c r="K453" i="4"/>
  <c r="K454" i="4"/>
  <c r="K455" i="4"/>
  <c r="K456" i="4"/>
  <c r="K457" i="4"/>
  <c r="K458" i="4"/>
  <c r="K459" i="4"/>
  <c r="K460" i="4"/>
  <c r="K461" i="4"/>
  <c r="K462" i="4"/>
  <c r="K463" i="4"/>
  <c r="K464" i="4"/>
  <c r="K465" i="4"/>
  <c r="K466" i="4"/>
  <c r="K467" i="4"/>
  <c r="K468" i="4"/>
  <c r="K470" i="4"/>
  <c r="K471" i="4"/>
  <c r="K472" i="4"/>
  <c r="K473" i="4"/>
  <c r="K474" i="4"/>
  <c r="K475" i="4"/>
  <c r="K476" i="4"/>
  <c r="K477" i="4"/>
  <c r="K478" i="4"/>
  <c r="K479" i="4"/>
  <c r="K480" i="4"/>
  <c r="K481" i="4"/>
  <c r="K482" i="4"/>
  <c r="K483" i="4"/>
  <c r="K484" i="4"/>
  <c r="K485" i="4"/>
  <c r="K486" i="4"/>
  <c r="K487" i="4"/>
  <c r="K488" i="4"/>
  <c r="K489" i="4"/>
  <c r="K490" i="4"/>
  <c r="K491" i="4"/>
  <c r="K492" i="4"/>
  <c r="K493" i="4"/>
  <c r="K495" i="4"/>
  <c r="K496" i="4"/>
  <c r="K497" i="4"/>
  <c r="K498" i="4"/>
  <c r="K499" i="4"/>
  <c r="K500" i="4"/>
  <c r="K501" i="4"/>
  <c r="K502" i="4"/>
  <c r="K503" i="4"/>
  <c r="K504" i="4"/>
  <c r="K505" i="4"/>
  <c r="K506" i="4"/>
  <c r="K507" i="4"/>
  <c r="K508" i="4"/>
  <c r="K509" i="4"/>
  <c r="K510" i="4"/>
  <c r="K511" i="4"/>
  <c r="K512" i="4"/>
  <c r="K513" i="4"/>
  <c r="K514" i="4"/>
  <c r="K515" i="4"/>
  <c r="K516" i="4"/>
  <c r="K517" i="4"/>
  <c r="K518" i="4"/>
  <c r="K520" i="4"/>
  <c r="K521" i="4"/>
  <c r="K522" i="4"/>
  <c r="K523" i="4"/>
  <c r="K524" i="4"/>
  <c r="K525" i="4"/>
  <c r="K526" i="4"/>
  <c r="K527" i="4"/>
  <c r="K528" i="4"/>
  <c r="K529" i="4"/>
  <c r="K530" i="4"/>
  <c r="K531" i="4"/>
  <c r="K532" i="4"/>
  <c r="K533" i="4"/>
  <c r="K534" i="4"/>
  <c r="K535" i="4"/>
  <c r="K536" i="4"/>
  <c r="K537" i="4"/>
  <c r="K538" i="4"/>
  <c r="K539" i="4"/>
  <c r="K540" i="4"/>
  <c r="K541" i="4"/>
  <c r="K542" i="4"/>
  <c r="K543" i="4"/>
  <c r="K545" i="4"/>
  <c r="K546" i="4"/>
  <c r="K547" i="4"/>
  <c r="K548" i="4"/>
  <c r="K549" i="4"/>
  <c r="K550" i="4"/>
  <c r="K551" i="4"/>
  <c r="K552" i="4"/>
  <c r="K553" i="4"/>
  <c r="K554" i="4"/>
  <c r="K555" i="4"/>
  <c r="K556" i="4"/>
  <c r="K557" i="4"/>
  <c r="K558" i="4"/>
  <c r="K559" i="4"/>
  <c r="K560" i="4"/>
  <c r="K561" i="4"/>
  <c r="K562" i="4"/>
  <c r="K563" i="4"/>
  <c r="K564" i="4"/>
  <c r="K565" i="4"/>
  <c r="K566" i="4"/>
  <c r="K567" i="4"/>
  <c r="K568" i="4"/>
  <c r="K570" i="4"/>
  <c r="K571" i="4"/>
  <c r="K572" i="4"/>
  <c r="K573" i="4"/>
  <c r="K574" i="4"/>
  <c r="K575" i="4"/>
  <c r="K576" i="4"/>
  <c r="K577" i="4"/>
  <c r="K578" i="4"/>
  <c r="K579" i="4"/>
  <c r="K580" i="4"/>
  <c r="K581" i="4"/>
  <c r="K582" i="4"/>
  <c r="K583" i="4"/>
  <c r="K584" i="4"/>
  <c r="K585" i="4"/>
  <c r="K586" i="4"/>
  <c r="K587" i="4"/>
  <c r="K588" i="4"/>
  <c r="K589" i="4"/>
  <c r="K590" i="4"/>
  <c r="K591" i="4"/>
  <c r="K592" i="4"/>
  <c r="K593" i="4"/>
  <c r="K595" i="4"/>
  <c r="K596" i="4"/>
  <c r="K597" i="4"/>
  <c r="K598" i="4"/>
  <c r="K599" i="4"/>
  <c r="K600" i="4"/>
  <c r="K601" i="4"/>
  <c r="K602" i="4"/>
  <c r="K603" i="4"/>
  <c r="K604" i="4"/>
  <c r="K605" i="4"/>
  <c r="K606" i="4"/>
  <c r="K607" i="4"/>
  <c r="K608" i="4"/>
  <c r="K609" i="4"/>
  <c r="K610" i="4"/>
  <c r="K611" i="4"/>
  <c r="K612" i="4"/>
  <c r="K613" i="4"/>
  <c r="K614" i="4"/>
  <c r="K615" i="4"/>
  <c r="K616" i="4"/>
  <c r="K617" i="4"/>
  <c r="K618"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70" i="4"/>
  <c r="K671" i="4"/>
  <c r="K672" i="4"/>
  <c r="K673" i="4"/>
  <c r="K674" i="4"/>
  <c r="K675" i="4"/>
  <c r="K676" i="4"/>
  <c r="K677" i="4"/>
  <c r="K678" i="4"/>
  <c r="K679" i="4"/>
  <c r="K680" i="4"/>
  <c r="K681" i="4"/>
  <c r="K682" i="4"/>
  <c r="K683" i="4"/>
  <c r="K684" i="4"/>
  <c r="K685" i="4"/>
  <c r="K686" i="4"/>
  <c r="K687" i="4"/>
  <c r="K688" i="4"/>
  <c r="K689" i="4"/>
  <c r="K690" i="4"/>
  <c r="K691" i="4"/>
  <c r="K692" i="4"/>
  <c r="K693" i="4"/>
  <c r="K695" i="4"/>
  <c r="K696" i="4"/>
  <c r="K697" i="4"/>
  <c r="K698" i="4"/>
  <c r="K699" i="4"/>
  <c r="K700" i="4"/>
  <c r="K701" i="4"/>
  <c r="K702" i="4"/>
  <c r="K703" i="4"/>
  <c r="K704" i="4"/>
  <c r="K705" i="4"/>
  <c r="K706" i="4"/>
  <c r="K707" i="4"/>
  <c r="K708" i="4"/>
  <c r="K709" i="4"/>
  <c r="K710" i="4"/>
  <c r="K711" i="4"/>
  <c r="K712" i="4"/>
  <c r="K713" i="4"/>
  <c r="K714" i="4"/>
  <c r="K715" i="4"/>
  <c r="K716" i="4"/>
  <c r="K717" i="4"/>
  <c r="K718" i="4"/>
  <c r="K720" i="4"/>
  <c r="K721" i="4"/>
  <c r="K722" i="4"/>
  <c r="K723" i="4"/>
  <c r="K724" i="4"/>
  <c r="K725" i="4"/>
  <c r="K726" i="4"/>
  <c r="K727" i="4"/>
  <c r="K728" i="4"/>
  <c r="K729" i="4"/>
  <c r="K730" i="4"/>
  <c r="K731" i="4"/>
  <c r="K732" i="4"/>
  <c r="K733" i="4"/>
  <c r="K734" i="4"/>
  <c r="K735" i="4"/>
  <c r="K736" i="4"/>
  <c r="K737" i="4"/>
  <c r="K738" i="4"/>
  <c r="K739" i="4"/>
  <c r="K740" i="4"/>
  <c r="K741" i="4"/>
  <c r="K742" i="4"/>
  <c r="K743" i="4"/>
  <c r="K745" i="4"/>
  <c r="K746" i="4"/>
  <c r="K747" i="4"/>
  <c r="K748" i="4"/>
  <c r="K749" i="4"/>
  <c r="K750" i="4"/>
  <c r="K751" i="4"/>
  <c r="K752" i="4"/>
  <c r="K753" i="4"/>
  <c r="K754" i="4"/>
  <c r="K755" i="4"/>
  <c r="K756" i="4"/>
  <c r="K757" i="4"/>
  <c r="K758" i="4"/>
  <c r="K759" i="4"/>
  <c r="K760" i="4"/>
  <c r="K761" i="4"/>
  <c r="K762" i="4"/>
  <c r="K763" i="4"/>
  <c r="K764" i="4"/>
  <c r="K765" i="4"/>
  <c r="K766" i="4"/>
  <c r="K767" i="4"/>
  <c r="K768" i="4"/>
  <c r="K770" i="4"/>
  <c r="K771" i="4"/>
  <c r="K772" i="4"/>
  <c r="K773" i="4"/>
  <c r="K774" i="4"/>
  <c r="K775" i="4"/>
  <c r="K776" i="4"/>
  <c r="K777" i="4"/>
  <c r="K778" i="4"/>
  <c r="K779" i="4"/>
  <c r="K780" i="4"/>
  <c r="K781" i="4"/>
  <c r="K782" i="4"/>
  <c r="K783" i="4"/>
  <c r="K784" i="4"/>
  <c r="K785" i="4"/>
  <c r="K786" i="4"/>
  <c r="K787" i="4"/>
  <c r="K788" i="4"/>
  <c r="K789" i="4"/>
  <c r="K790" i="4"/>
  <c r="K791" i="4"/>
  <c r="K792" i="4"/>
  <c r="K793" i="4"/>
  <c r="K796" i="4"/>
  <c r="K797" i="4"/>
  <c r="K798" i="4"/>
  <c r="K799" i="4"/>
  <c r="K800" i="4"/>
  <c r="K801" i="4"/>
  <c r="K802" i="4"/>
  <c r="K803" i="4"/>
  <c r="K804" i="4"/>
  <c r="K805" i="4"/>
  <c r="K806" i="4"/>
  <c r="K807" i="4"/>
  <c r="K808" i="4"/>
  <c r="K809" i="4"/>
  <c r="K810" i="4"/>
  <c r="K811" i="4"/>
  <c r="K812" i="4"/>
  <c r="K813" i="4"/>
  <c r="K814" i="4"/>
  <c r="K815" i="4"/>
  <c r="K816" i="4"/>
  <c r="K817" i="4"/>
  <c r="K818" i="4"/>
  <c r="K819" i="4"/>
  <c r="K821" i="4"/>
  <c r="K822" i="4"/>
  <c r="K823" i="4"/>
  <c r="K824" i="4"/>
  <c r="K825" i="4"/>
  <c r="K826" i="4"/>
  <c r="K827" i="4"/>
  <c r="K828" i="4"/>
  <c r="K829" i="4"/>
  <c r="K830" i="4"/>
  <c r="K831" i="4"/>
  <c r="K832" i="4"/>
  <c r="K833" i="4"/>
  <c r="K834" i="4"/>
  <c r="K835" i="4"/>
  <c r="K836" i="4"/>
  <c r="K837" i="4"/>
  <c r="K838" i="4"/>
  <c r="K839" i="4"/>
  <c r="K840" i="4"/>
  <c r="K841" i="4"/>
  <c r="K842" i="4"/>
  <c r="K843" i="4"/>
  <c r="K844" i="4"/>
  <c r="K846" i="4"/>
  <c r="K847" i="4"/>
  <c r="K848" i="4"/>
  <c r="K849" i="4"/>
  <c r="K850" i="4"/>
  <c r="K851" i="4"/>
  <c r="K852" i="4"/>
  <c r="K853" i="4"/>
  <c r="K854" i="4"/>
  <c r="K855" i="4"/>
  <c r="K856" i="4"/>
  <c r="K857" i="4"/>
  <c r="K858" i="4"/>
  <c r="K859" i="4"/>
  <c r="K860" i="4"/>
  <c r="K861" i="4"/>
  <c r="K862" i="4"/>
  <c r="K863" i="4"/>
  <c r="K864" i="4"/>
  <c r="K865" i="4"/>
  <c r="K866" i="4"/>
  <c r="K867" i="4"/>
  <c r="K868" i="4"/>
  <c r="K869" i="4"/>
  <c r="K871" i="4"/>
  <c r="K872" i="4"/>
  <c r="K873" i="4"/>
  <c r="K874" i="4"/>
  <c r="K875" i="4"/>
  <c r="K876" i="4"/>
  <c r="K877" i="4"/>
  <c r="K878" i="4"/>
  <c r="K879" i="4"/>
  <c r="K880" i="4"/>
  <c r="K881" i="4"/>
  <c r="K882" i="4"/>
  <c r="K883" i="4"/>
  <c r="K884" i="4"/>
  <c r="K885" i="4"/>
  <c r="K886" i="4"/>
  <c r="K887" i="4"/>
  <c r="K888" i="4"/>
  <c r="K889" i="4"/>
  <c r="K890" i="4"/>
  <c r="K891" i="4"/>
  <c r="K892" i="4"/>
  <c r="K893" i="4"/>
  <c r="K894" i="4"/>
  <c r="K896" i="4"/>
  <c r="K897" i="4"/>
  <c r="K898" i="4"/>
  <c r="K899" i="4"/>
  <c r="K900" i="4"/>
  <c r="K901" i="4"/>
  <c r="K902" i="4"/>
  <c r="K903" i="4"/>
  <c r="K904" i="4"/>
  <c r="K905" i="4"/>
  <c r="K906" i="4"/>
  <c r="K907" i="4"/>
  <c r="K908" i="4"/>
  <c r="K909" i="4"/>
  <c r="K910" i="4"/>
  <c r="K911" i="4"/>
  <c r="K912" i="4"/>
  <c r="K913" i="4"/>
  <c r="K914" i="4"/>
  <c r="K915" i="4"/>
  <c r="K916" i="4"/>
  <c r="K917" i="4"/>
  <c r="K918" i="4"/>
  <c r="K919" i="4"/>
  <c r="K921" i="4"/>
  <c r="K922" i="4"/>
  <c r="K923" i="4"/>
  <c r="K924" i="4"/>
  <c r="K925" i="4"/>
  <c r="K926" i="4"/>
  <c r="K927" i="4"/>
  <c r="K928" i="4"/>
  <c r="K929" i="4"/>
  <c r="K930" i="4"/>
  <c r="K931" i="4"/>
  <c r="K932" i="4"/>
  <c r="K933" i="4"/>
  <c r="K934" i="4"/>
  <c r="K935" i="4"/>
  <c r="K936" i="4"/>
  <c r="K937" i="4"/>
  <c r="K938" i="4"/>
  <c r="K939" i="4"/>
  <c r="K940" i="4"/>
  <c r="K941" i="4"/>
  <c r="K942" i="4"/>
  <c r="K943" i="4"/>
  <c r="K944" i="4"/>
  <c r="K946" i="4"/>
  <c r="K947" i="4"/>
  <c r="K948" i="4"/>
  <c r="K949" i="4"/>
  <c r="K950" i="4"/>
  <c r="K951" i="4"/>
  <c r="K952" i="4"/>
  <c r="K953" i="4"/>
  <c r="K954" i="4"/>
  <c r="K955" i="4"/>
  <c r="K956" i="4"/>
  <c r="K957" i="4"/>
  <c r="K958" i="4"/>
  <c r="K959" i="4"/>
  <c r="K960" i="4"/>
  <c r="K961" i="4"/>
  <c r="K962" i="4"/>
  <c r="K963" i="4"/>
  <c r="K964" i="4"/>
  <c r="K965" i="4"/>
  <c r="K966" i="4"/>
  <c r="K967" i="4"/>
  <c r="K968" i="4"/>
  <c r="K969" i="4"/>
  <c r="K971" i="4"/>
  <c r="K972" i="4"/>
  <c r="K973" i="4"/>
  <c r="K974" i="4"/>
  <c r="K975" i="4"/>
  <c r="K976" i="4"/>
  <c r="K977" i="4"/>
  <c r="K978" i="4"/>
  <c r="K979" i="4"/>
  <c r="K980" i="4"/>
  <c r="K981" i="4"/>
  <c r="K982" i="4"/>
  <c r="K983" i="4"/>
  <c r="K984" i="4"/>
  <c r="K985" i="4"/>
  <c r="K986" i="4"/>
  <c r="K987" i="4"/>
  <c r="K988" i="4"/>
  <c r="K989" i="4"/>
  <c r="K990" i="4"/>
  <c r="K991" i="4"/>
  <c r="K992" i="4"/>
  <c r="K993" i="4"/>
  <c r="K994" i="4"/>
  <c r="K996" i="4"/>
  <c r="K997" i="4"/>
  <c r="K1020" i="4" s="1"/>
  <c r="K998" i="4"/>
  <c r="K999" i="4"/>
  <c r="K1000" i="4"/>
  <c r="K1001" i="4"/>
  <c r="K1002" i="4"/>
  <c r="K1003" i="4"/>
  <c r="K1004" i="4"/>
  <c r="K1005" i="4"/>
  <c r="K1006" i="4"/>
  <c r="K1007" i="4"/>
  <c r="K1008" i="4"/>
  <c r="K1009" i="4"/>
  <c r="K1010" i="4"/>
  <c r="K1011" i="4"/>
  <c r="K1012" i="4"/>
  <c r="K1013" i="4"/>
  <c r="K1014" i="4"/>
  <c r="K1015" i="4"/>
  <c r="K1016" i="4"/>
  <c r="K1017" i="4"/>
  <c r="K1018" i="4"/>
  <c r="K1019"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2" i="4"/>
  <c r="K1823" i="4"/>
  <c r="K1846" i="4" s="1"/>
  <c r="K1824" i="4"/>
  <c r="K1825" i="4"/>
  <c r="K1826" i="4"/>
  <c r="K1827" i="4"/>
  <c r="K1828" i="4"/>
  <c r="K1829" i="4"/>
  <c r="K1830" i="4"/>
  <c r="K1831" i="4"/>
  <c r="K1832" i="4"/>
  <c r="K1833" i="4"/>
  <c r="K1834" i="4"/>
  <c r="K1835" i="4"/>
  <c r="K1836" i="4"/>
  <c r="K1837" i="4"/>
  <c r="K1838" i="4"/>
  <c r="K1839" i="4"/>
  <c r="K1840" i="4"/>
  <c r="K1841" i="4"/>
  <c r="K1842" i="4"/>
  <c r="K1843" i="4"/>
  <c r="K1844" i="4"/>
  <c r="K1845"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3" i="4"/>
  <c r="K6654" i="4"/>
  <c r="K6655" i="4"/>
  <c r="K6656" i="4"/>
  <c r="K6657" i="4"/>
  <c r="K6658" i="4"/>
  <c r="K6659" i="4"/>
  <c r="K6660" i="4"/>
  <c r="K6661" i="4"/>
  <c r="K6662" i="4"/>
  <c r="K6663" i="4"/>
  <c r="K6664" i="4"/>
  <c r="K6665" i="4"/>
  <c r="K6666" i="4"/>
  <c r="K6667" i="4"/>
  <c r="K6668" i="4"/>
  <c r="K6669" i="4"/>
  <c r="K6670" i="4"/>
  <c r="K6671" i="4"/>
  <c r="K6672" i="4"/>
  <c r="K6673" i="4"/>
  <c r="K6674" i="4"/>
  <c r="K6675" i="4"/>
  <c r="K6676" i="4"/>
  <c r="K6678" i="4"/>
  <c r="K6679" i="4"/>
  <c r="K6680" i="4"/>
  <c r="K6681" i="4"/>
  <c r="K6682" i="4"/>
  <c r="K6683" i="4"/>
  <c r="K6684" i="4"/>
  <c r="K6685" i="4"/>
  <c r="K6686" i="4"/>
  <c r="K6687" i="4"/>
  <c r="K6688" i="4"/>
  <c r="K6689" i="4"/>
  <c r="K6690" i="4"/>
  <c r="K6691" i="4"/>
  <c r="K6692" i="4"/>
  <c r="K6693" i="4"/>
  <c r="K6694" i="4"/>
  <c r="K6695" i="4"/>
  <c r="K6696" i="4"/>
  <c r="K6697" i="4"/>
  <c r="K6698" i="4"/>
  <c r="K6699" i="4"/>
  <c r="K6700" i="4"/>
  <c r="K6701" i="4"/>
  <c r="K6703" i="4"/>
  <c r="K6704" i="4"/>
  <c r="K6705" i="4"/>
  <c r="K6706" i="4"/>
  <c r="K6707" i="4"/>
  <c r="K6708" i="4"/>
  <c r="K6709" i="4"/>
  <c r="K6710" i="4"/>
  <c r="K6711" i="4"/>
  <c r="K6712" i="4"/>
  <c r="K6713" i="4"/>
  <c r="K6714" i="4"/>
  <c r="K6715" i="4"/>
  <c r="K6716" i="4"/>
  <c r="K6717" i="4"/>
  <c r="K6718" i="4"/>
  <c r="K6719" i="4"/>
  <c r="K6720" i="4"/>
  <c r="K6721" i="4"/>
  <c r="K6722" i="4"/>
  <c r="K6723" i="4"/>
  <c r="K6724" i="4"/>
  <c r="K6725" i="4"/>
  <c r="K6726" i="4"/>
  <c r="K6728" i="4"/>
  <c r="K6729" i="4"/>
  <c r="K6730" i="4"/>
  <c r="K6731" i="4"/>
  <c r="K6732" i="4"/>
  <c r="K6733" i="4"/>
  <c r="K6734" i="4"/>
  <c r="K6735" i="4"/>
  <c r="K6736" i="4"/>
  <c r="K6737" i="4"/>
  <c r="K6738" i="4"/>
  <c r="K6739" i="4"/>
  <c r="K6740" i="4"/>
  <c r="K6741" i="4"/>
  <c r="K6742" i="4"/>
  <c r="K6743" i="4"/>
  <c r="K6744" i="4"/>
  <c r="K6745" i="4"/>
  <c r="K6746" i="4"/>
  <c r="K6747" i="4"/>
  <c r="K6748" i="4"/>
  <c r="K6749" i="4"/>
  <c r="K6750" i="4"/>
  <c r="K6751" i="4"/>
  <c r="K6753" i="4"/>
  <c r="K6754" i="4"/>
  <c r="K6755" i="4"/>
  <c r="K6756" i="4"/>
  <c r="K6757" i="4"/>
  <c r="K6758" i="4"/>
  <c r="K6759" i="4"/>
  <c r="K6760" i="4"/>
  <c r="K6761" i="4"/>
  <c r="K6762" i="4"/>
  <c r="K6763" i="4"/>
  <c r="K6764" i="4"/>
  <c r="K6765" i="4"/>
  <c r="K6766" i="4"/>
  <c r="K6767" i="4"/>
  <c r="K6768" i="4"/>
  <c r="K6769" i="4"/>
  <c r="K6770" i="4"/>
  <c r="K6771" i="4"/>
  <c r="K6772" i="4"/>
  <c r="K6773" i="4"/>
  <c r="K6774" i="4"/>
  <c r="K6775" i="4"/>
  <c r="K6776" i="4"/>
  <c r="K6778" i="4"/>
  <c r="K6779" i="4"/>
  <c r="K6780" i="4"/>
  <c r="K6781" i="4"/>
  <c r="K6782" i="4"/>
  <c r="K6783" i="4"/>
  <c r="K6784" i="4"/>
  <c r="K6785" i="4"/>
  <c r="K6786" i="4"/>
  <c r="K6787" i="4"/>
  <c r="K6788" i="4"/>
  <c r="K6789" i="4"/>
  <c r="K6790" i="4"/>
  <c r="K6791" i="4"/>
  <c r="K6792" i="4"/>
  <c r="K6793" i="4"/>
  <c r="K6794" i="4"/>
  <c r="K6795" i="4"/>
  <c r="K6796" i="4"/>
  <c r="K6797" i="4"/>
  <c r="K6798" i="4"/>
  <c r="K6799" i="4"/>
  <c r="K6800" i="4"/>
  <c r="K6801" i="4"/>
  <c r="K6802" i="4"/>
  <c r="K6803" i="4"/>
  <c r="K6804" i="4"/>
  <c r="K6805" i="4"/>
  <c r="K6806" i="4"/>
  <c r="K6807" i="4"/>
  <c r="K6808" i="4"/>
  <c r="K6809" i="4"/>
  <c r="K6810" i="4"/>
  <c r="K6811" i="4"/>
  <c r="K6812" i="4"/>
  <c r="K6813" i="4"/>
  <c r="K6814" i="4"/>
  <c r="K6815" i="4"/>
  <c r="K6816" i="4"/>
  <c r="K6817" i="4"/>
  <c r="K6818" i="4"/>
  <c r="K6819" i="4"/>
  <c r="K6820" i="4"/>
  <c r="K6821" i="4"/>
  <c r="K6822" i="4"/>
  <c r="K6823" i="4"/>
  <c r="K6824" i="4"/>
  <c r="K6825" i="4"/>
  <c r="K6826" i="4"/>
  <c r="K6828" i="4"/>
  <c r="K6829" i="4"/>
  <c r="K6830" i="4"/>
  <c r="K6831" i="4"/>
  <c r="K6832" i="4"/>
  <c r="K6833" i="4"/>
  <c r="K6834" i="4"/>
  <c r="K6835" i="4"/>
  <c r="K6836" i="4"/>
  <c r="K6837" i="4"/>
  <c r="K6838" i="4"/>
  <c r="K6839" i="4"/>
  <c r="K6840" i="4"/>
  <c r="K6841" i="4"/>
  <c r="K6842" i="4"/>
  <c r="K6843" i="4"/>
  <c r="K6844" i="4"/>
  <c r="K6845" i="4"/>
  <c r="K6846" i="4"/>
  <c r="K6847" i="4"/>
  <c r="K6848" i="4"/>
  <c r="K6849" i="4"/>
  <c r="K6850" i="4"/>
  <c r="K6851" i="4"/>
  <c r="K6854" i="4"/>
  <c r="K6855" i="4"/>
  <c r="K6856" i="4"/>
  <c r="K6857" i="4"/>
  <c r="K6858" i="4"/>
  <c r="K6859" i="4"/>
  <c r="K6860" i="4"/>
  <c r="K6861" i="4"/>
  <c r="K6862" i="4"/>
  <c r="K6863" i="4"/>
  <c r="K6864" i="4"/>
  <c r="K6865" i="4"/>
  <c r="K6866" i="4"/>
  <c r="K6867" i="4"/>
  <c r="K6868" i="4"/>
  <c r="K6869" i="4"/>
  <c r="K6870" i="4"/>
  <c r="K6871" i="4"/>
  <c r="K6872" i="4"/>
  <c r="K6873" i="4"/>
  <c r="K6874" i="4"/>
  <c r="K6875" i="4"/>
  <c r="K6876" i="4"/>
  <c r="K6877" i="4"/>
  <c r="K6879" i="4"/>
  <c r="K6880" i="4"/>
  <c r="K6881" i="4"/>
  <c r="K6882" i="4"/>
  <c r="K6883" i="4"/>
  <c r="K6884" i="4"/>
  <c r="K6885" i="4"/>
  <c r="K6886" i="4"/>
  <c r="K6887" i="4"/>
  <c r="K6888" i="4"/>
  <c r="K6889" i="4"/>
  <c r="K6890" i="4"/>
  <c r="K6891" i="4"/>
  <c r="K6892" i="4"/>
  <c r="K6893" i="4"/>
  <c r="K6894" i="4"/>
  <c r="K6895" i="4"/>
  <c r="K6896" i="4"/>
  <c r="K6897" i="4"/>
  <c r="K6898" i="4"/>
  <c r="K6899" i="4"/>
  <c r="K6900" i="4"/>
  <c r="K6901" i="4"/>
  <c r="K6902" i="4"/>
  <c r="K6904" i="4"/>
  <c r="K6905" i="4"/>
  <c r="K6906" i="4"/>
  <c r="K6907" i="4"/>
  <c r="K6908" i="4"/>
  <c r="K6909" i="4"/>
  <c r="K6910" i="4"/>
  <c r="K6911" i="4"/>
  <c r="K6912" i="4"/>
  <c r="K6913" i="4"/>
  <c r="K6914" i="4"/>
  <c r="K6915" i="4"/>
  <c r="K6916" i="4"/>
  <c r="K6917" i="4"/>
  <c r="K6918" i="4"/>
  <c r="K6919" i="4"/>
  <c r="K6920" i="4"/>
  <c r="K6921" i="4"/>
  <c r="K6922" i="4"/>
  <c r="K6923" i="4"/>
  <c r="K6924" i="4"/>
  <c r="K6925" i="4"/>
  <c r="K6926" i="4"/>
  <c r="K6927" i="4"/>
  <c r="K6929" i="4"/>
  <c r="K6930" i="4"/>
  <c r="K6931" i="4"/>
  <c r="K6932" i="4"/>
  <c r="K6933" i="4"/>
  <c r="K6934" i="4"/>
  <c r="K6935" i="4"/>
  <c r="K6936" i="4"/>
  <c r="K6937" i="4"/>
  <c r="K6938" i="4"/>
  <c r="K6939" i="4"/>
  <c r="K6940" i="4"/>
  <c r="K6941" i="4"/>
  <c r="K6942" i="4"/>
  <c r="K6943" i="4"/>
  <c r="K6944" i="4"/>
  <c r="K6945" i="4"/>
  <c r="K6946" i="4"/>
  <c r="K6947" i="4"/>
  <c r="K6948" i="4"/>
  <c r="K6949" i="4"/>
  <c r="K6950" i="4"/>
  <c r="K6951" i="4"/>
  <c r="K6952" i="4"/>
  <c r="K6954" i="4"/>
  <c r="K6955" i="4"/>
  <c r="K6956" i="4"/>
  <c r="K6957" i="4"/>
  <c r="K6958" i="4"/>
  <c r="K6959" i="4"/>
  <c r="K6960" i="4"/>
  <c r="K6961" i="4"/>
  <c r="K6962" i="4"/>
  <c r="K6963" i="4"/>
  <c r="K6964" i="4"/>
  <c r="K6965" i="4"/>
  <c r="K6966" i="4"/>
  <c r="K6967" i="4"/>
  <c r="K6968" i="4"/>
  <c r="K6969" i="4"/>
  <c r="K6970" i="4"/>
  <c r="K6971" i="4"/>
  <c r="K6972" i="4"/>
  <c r="K6973" i="4"/>
  <c r="K6974" i="4"/>
  <c r="K6975" i="4"/>
  <c r="K6976" i="4"/>
  <c r="K6977" i="4"/>
  <c r="K6978" i="4"/>
  <c r="K6979" i="4"/>
  <c r="K6980" i="4"/>
  <c r="K6981" i="4"/>
  <c r="K6982" i="4"/>
  <c r="K6983" i="4"/>
  <c r="K6984" i="4"/>
  <c r="K6985" i="4"/>
  <c r="K6986" i="4"/>
  <c r="K6987" i="4"/>
  <c r="K6988" i="4"/>
  <c r="K6989" i="4"/>
  <c r="K6990" i="4"/>
  <c r="K6991" i="4"/>
  <c r="K6992" i="4"/>
  <c r="K6993" i="4"/>
  <c r="K6994" i="4"/>
  <c r="K6995" i="4"/>
  <c r="K6996" i="4"/>
  <c r="K6997" i="4"/>
  <c r="K6998" i="4"/>
  <c r="K6999" i="4"/>
  <c r="K7000" i="4"/>
  <c r="K7001" i="4"/>
  <c r="K7002" i="4"/>
  <c r="K7004" i="4"/>
  <c r="K7005" i="4"/>
  <c r="K7006" i="4"/>
  <c r="K7007" i="4"/>
  <c r="K7008" i="4"/>
  <c r="K7009" i="4"/>
  <c r="K7010" i="4"/>
  <c r="K7011" i="4"/>
  <c r="K7012" i="4"/>
  <c r="K7013" i="4"/>
  <c r="K7014" i="4"/>
  <c r="K7015" i="4"/>
  <c r="K7016" i="4"/>
  <c r="K7017" i="4"/>
  <c r="K7018" i="4"/>
  <c r="K7019" i="4"/>
  <c r="K7020" i="4"/>
  <c r="K7021" i="4"/>
  <c r="K7022" i="4"/>
  <c r="K7023" i="4"/>
  <c r="K7024" i="4"/>
  <c r="K7025" i="4"/>
  <c r="K7026" i="4"/>
  <c r="K7027" i="4"/>
  <c r="K7029" i="4"/>
  <c r="K7030" i="4"/>
  <c r="K7031" i="4"/>
  <c r="K7032" i="4"/>
  <c r="K7033" i="4"/>
  <c r="K7034" i="4"/>
  <c r="K7035" i="4"/>
  <c r="K7036" i="4"/>
  <c r="K7037" i="4"/>
  <c r="K7038" i="4"/>
  <c r="K7039" i="4"/>
  <c r="K7040" i="4"/>
  <c r="K7041" i="4"/>
  <c r="K7042" i="4"/>
  <c r="K7043" i="4"/>
  <c r="K7044" i="4"/>
  <c r="K7045" i="4"/>
  <c r="K7046" i="4"/>
  <c r="K7047" i="4"/>
  <c r="K7048" i="4"/>
  <c r="K7049" i="4"/>
  <c r="K7050" i="4"/>
  <c r="K7051" i="4"/>
  <c r="K7052" i="4"/>
  <c r="K7054" i="4"/>
  <c r="K7055" i="4"/>
  <c r="K7056" i="4"/>
  <c r="K7057" i="4"/>
  <c r="K7058" i="4"/>
  <c r="K7059" i="4"/>
  <c r="K7060" i="4"/>
  <c r="K7061" i="4"/>
  <c r="K7062" i="4"/>
  <c r="K7063" i="4"/>
  <c r="K7064" i="4"/>
  <c r="K7065" i="4"/>
  <c r="K7066" i="4"/>
  <c r="K7067" i="4"/>
  <c r="K7068" i="4"/>
  <c r="K7069" i="4"/>
  <c r="K7070" i="4"/>
  <c r="K7071" i="4"/>
  <c r="K7072" i="4"/>
  <c r="K7073" i="4"/>
  <c r="K7074" i="4"/>
  <c r="K7075" i="4"/>
  <c r="K7076" i="4"/>
  <c r="K7077" i="4"/>
  <c r="K7079" i="4"/>
  <c r="K7080" i="4"/>
  <c r="K7081" i="4"/>
  <c r="K7082" i="4"/>
  <c r="K7083" i="4"/>
  <c r="K7084" i="4"/>
  <c r="K7085" i="4"/>
  <c r="K7086" i="4"/>
  <c r="K7087" i="4"/>
  <c r="K7088" i="4"/>
  <c r="K7089" i="4"/>
  <c r="K7090" i="4"/>
  <c r="K7091" i="4"/>
  <c r="K7092" i="4"/>
  <c r="K7093" i="4"/>
  <c r="K7094" i="4"/>
  <c r="K7095" i="4"/>
  <c r="K7096" i="4"/>
  <c r="K7097" i="4"/>
  <c r="K7098" i="4"/>
  <c r="K7099" i="4"/>
  <c r="K7100" i="4"/>
  <c r="K7101" i="4"/>
  <c r="K7102" i="4"/>
  <c r="K7104" i="4"/>
  <c r="K7105" i="4"/>
  <c r="K7106" i="4"/>
  <c r="K7107" i="4"/>
  <c r="K7108" i="4"/>
  <c r="K7109" i="4"/>
  <c r="K7110" i="4"/>
  <c r="K7111" i="4"/>
  <c r="K7112" i="4"/>
  <c r="K7113" i="4"/>
  <c r="K7114" i="4"/>
  <c r="K7115" i="4"/>
  <c r="K7116" i="4"/>
  <c r="K7117" i="4"/>
  <c r="K7118" i="4"/>
  <c r="K7119" i="4"/>
  <c r="K7120" i="4"/>
  <c r="K7121" i="4"/>
  <c r="K7122" i="4"/>
  <c r="K7123" i="4"/>
  <c r="K7124" i="4"/>
  <c r="K7125" i="4"/>
  <c r="K7126" i="4"/>
  <c r="K7127" i="4"/>
  <c r="K7129" i="4"/>
  <c r="K7130" i="4"/>
  <c r="K7131" i="4"/>
  <c r="K7132" i="4"/>
  <c r="K7133" i="4"/>
  <c r="K7134" i="4"/>
  <c r="K7135" i="4"/>
  <c r="K7136" i="4"/>
  <c r="K7137" i="4"/>
  <c r="K7138" i="4"/>
  <c r="K7139" i="4"/>
  <c r="K7140" i="4"/>
  <c r="K7141" i="4"/>
  <c r="K7142" i="4"/>
  <c r="K7143" i="4"/>
  <c r="K7144" i="4"/>
  <c r="K7145" i="4"/>
  <c r="K7146" i="4"/>
  <c r="K7147" i="4"/>
  <c r="K7148" i="4"/>
  <c r="K7149" i="4"/>
  <c r="K7150" i="4"/>
  <c r="K7151" i="4"/>
  <c r="K7152" i="4"/>
  <c r="K7154" i="4"/>
  <c r="K7155" i="4"/>
  <c r="K7156" i="4"/>
  <c r="K7157" i="4"/>
  <c r="K7158" i="4"/>
  <c r="K7159" i="4"/>
  <c r="K7160" i="4"/>
  <c r="K7161" i="4"/>
  <c r="K7162" i="4"/>
  <c r="K7163" i="4"/>
  <c r="K7164" i="4"/>
  <c r="K7165" i="4"/>
  <c r="K7166" i="4"/>
  <c r="K7167" i="4"/>
  <c r="K7168" i="4"/>
  <c r="K7169" i="4"/>
  <c r="K7170" i="4"/>
  <c r="K7171" i="4"/>
  <c r="K7172" i="4"/>
  <c r="K7173" i="4"/>
  <c r="K7174" i="4"/>
  <c r="K7175" i="4"/>
  <c r="K7176" i="4"/>
  <c r="K7177" i="4"/>
  <c r="K7179" i="4"/>
  <c r="K7180" i="4"/>
  <c r="K7181" i="4"/>
  <c r="K7182" i="4"/>
  <c r="K7183" i="4"/>
  <c r="K7184" i="4"/>
  <c r="K7185" i="4"/>
  <c r="K7186" i="4"/>
  <c r="K7187" i="4"/>
  <c r="K7188" i="4"/>
  <c r="K7189" i="4"/>
  <c r="K7190" i="4"/>
  <c r="K7191" i="4"/>
  <c r="K7192" i="4"/>
  <c r="K7193" i="4"/>
  <c r="K7194" i="4"/>
  <c r="K7195" i="4"/>
  <c r="K7196" i="4"/>
  <c r="K7197" i="4"/>
  <c r="K7198" i="4"/>
  <c r="K7199" i="4"/>
  <c r="K7200" i="4"/>
  <c r="K7201" i="4"/>
  <c r="K7202" i="4"/>
  <c r="K7204" i="4"/>
  <c r="K7205" i="4"/>
  <c r="K7206" i="4"/>
  <c r="K7207" i="4"/>
  <c r="K7208" i="4"/>
  <c r="K7209" i="4"/>
  <c r="K7210" i="4"/>
  <c r="K7211" i="4"/>
  <c r="K7212" i="4"/>
  <c r="K7213" i="4"/>
  <c r="K7214" i="4"/>
  <c r="K7215" i="4"/>
  <c r="K7216" i="4"/>
  <c r="K7217" i="4"/>
  <c r="K7218" i="4"/>
  <c r="K7219" i="4"/>
  <c r="K7220" i="4"/>
  <c r="K7221" i="4"/>
  <c r="K7222" i="4"/>
  <c r="K7223" i="4"/>
  <c r="K7224" i="4"/>
  <c r="K7225" i="4"/>
  <c r="K7226" i="4"/>
  <c r="K7227" i="4"/>
  <c r="K7229" i="4"/>
  <c r="K7230" i="4"/>
  <c r="K7231" i="4"/>
  <c r="K7232" i="4"/>
  <c r="K7233" i="4"/>
  <c r="K7234" i="4"/>
  <c r="K7235" i="4"/>
  <c r="K7236" i="4"/>
  <c r="K7237" i="4"/>
  <c r="K7238" i="4"/>
  <c r="K7239" i="4"/>
  <c r="K7240" i="4"/>
  <c r="K7241" i="4"/>
  <c r="K7242" i="4"/>
  <c r="K7243" i="4"/>
  <c r="K7244" i="4"/>
  <c r="K7245" i="4"/>
  <c r="K7246" i="4"/>
  <c r="K7247" i="4"/>
  <c r="K7248" i="4"/>
  <c r="K7249" i="4"/>
  <c r="K7250" i="4"/>
  <c r="K7251" i="4"/>
  <c r="K7252" i="4"/>
  <c r="K7254" i="4"/>
  <c r="K7255" i="4"/>
  <c r="K7256" i="4"/>
  <c r="K7257" i="4"/>
  <c r="K7258" i="4"/>
  <c r="K7259" i="4"/>
  <c r="K7260" i="4"/>
  <c r="K7261" i="4"/>
  <c r="K7262" i="4"/>
  <c r="K7263" i="4"/>
  <c r="K7264" i="4"/>
  <c r="K7265" i="4"/>
  <c r="K7266" i="4"/>
  <c r="K7267" i="4"/>
  <c r="K7268" i="4"/>
  <c r="K7269" i="4"/>
  <c r="K7270" i="4"/>
  <c r="K7271" i="4"/>
  <c r="K7272" i="4"/>
  <c r="K7273" i="4"/>
  <c r="K7274" i="4"/>
  <c r="K7275" i="4"/>
  <c r="K7276" i="4"/>
  <c r="K7277" i="4"/>
  <c r="K7278" i="4"/>
  <c r="K7279" i="4"/>
  <c r="K7280" i="4"/>
  <c r="K7281" i="4"/>
  <c r="K7282" i="4"/>
  <c r="K7283" i="4"/>
  <c r="K7284" i="4"/>
  <c r="K7285" i="4"/>
  <c r="K7286" i="4"/>
  <c r="K7287" i="4"/>
  <c r="K7288" i="4"/>
  <c r="K7289" i="4"/>
  <c r="K7290" i="4"/>
  <c r="K7291" i="4"/>
  <c r="K7292" i="4"/>
  <c r="K7293" i="4"/>
  <c r="K7294" i="4"/>
  <c r="K7295" i="4"/>
  <c r="K7296" i="4"/>
  <c r="K7297" i="4"/>
  <c r="K7298" i="4"/>
  <c r="K7299" i="4"/>
  <c r="K7300" i="4"/>
  <c r="K7301" i="4"/>
  <c r="K7302" i="4"/>
  <c r="K7304" i="4"/>
  <c r="K7305" i="4"/>
  <c r="K7306" i="4"/>
  <c r="K7307" i="4"/>
  <c r="K7308" i="4"/>
  <c r="K7309" i="4"/>
  <c r="K7310" i="4"/>
  <c r="K7311" i="4"/>
  <c r="K7312" i="4"/>
  <c r="K7313" i="4"/>
  <c r="K7314" i="4"/>
  <c r="K7315" i="4"/>
  <c r="K7316" i="4"/>
  <c r="K7317" i="4"/>
  <c r="K7318" i="4"/>
  <c r="K7319" i="4"/>
  <c r="K7320" i="4"/>
  <c r="K7321" i="4"/>
  <c r="K7322" i="4"/>
  <c r="K7323" i="4"/>
  <c r="K7324" i="4"/>
  <c r="K7325" i="4"/>
  <c r="K7326" i="4"/>
  <c r="K7327" i="4"/>
  <c r="K7329" i="4"/>
  <c r="K7330" i="4"/>
  <c r="K7331" i="4"/>
  <c r="K7332" i="4"/>
  <c r="K7333" i="4"/>
  <c r="K7334" i="4"/>
  <c r="K7335" i="4"/>
  <c r="K7336" i="4"/>
  <c r="K7337" i="4"/>
  <c r="K7338" i="4"/>
  <c r="K7339" i="4"/>
  <c r="K7340" i="4"/>
  <c r="K7341" i="4"/>
  <c r="K7342" i="4"/>
  <c r="K7343" i="4"/>
  <c r="K7344" i="4"/>
  <c r="K7345" i="4"/>
  <c r="K7346" i="4"/>
  <c r="K7347" i="4"/>
  <c r="K7348" i="4"/>
  <c r="K7349" i="4"/>
  <c r="K7350" i="4"/>
  <c r="K7351" i="4"/>
  <c r="K7352" i="4"/>
  <c r="K7354" i="4"/>
  <c r="K7355" i="4"/>
  <c r="K7356" i="4"/>
  <c r="K7357" i="4"/>
  <c r="K7358" i="4"/>
  <c r="K7359" i="4"/>
  <c r="K7360" i="4"/>
  <c r="K7361" i="4"/>
  <c r="K7362" i="4"/>
  <c r="K7363" i="4"/>
  <c r="K7364" i="4"/>
  <c r="K7365" i="4"/>
  <c r="K7366" i="4"/>
  <c r="K7367" i="4"/>
  <c r="K7368" i="4"/>
  <c r="K7369" i="4"/>
  <c r="K7370" i="4"/>
  <c r="K7371" i="4"/>
  <c r="K7372" i="4"/>
  <c r="K7373" i="4"/>
  <c r="K7374" i="4"/>
  <c r="K7375" i="4"/>
  <c r="K7376" i="4"/>
  <c r="K7377" i="4"/>
  <c r="K7379" i="4"/>
  <c r="K7380" i="4"/>
  <c r="K7381" i="4"/>
  <c r="K7382" i="4"/>
  <c r="K7383" i="4"/>
  <c r="K7384" i="4"/>
  <c r="K7385" i="4"/>
  <c r="K7386" i="4"/>
  <c r="K7387" i="4"/>
  <c r="K7388" i="4"/>
  <c r="K7389" i="4"/>
  <c r="K7390" i="4"/>
  <c r="K7391" i="4"/>
  <c r="K7392" i="4"/>
  <c r="K7393" i="4"/>
  <c r="K7394" i="4"/>
  <c r="K7395" i="4"/>
  <c r="K7396" i="4"/>
  <c r="K7397" i="4"/>
  <c r="K7398" i="4"/>
  <c r="K7399" i="4"/>
  <c r="K7400" i="4"/>
  <c r="K7401" i="4"/>
  <c r="K7402" i="4"/>
  <c r="K7404" i="4"/>
  <c r="K7405" i="4"/>
  <c r="K7406" i="4"/>
  <c r="K7407" i="4"/>
  <c r="K7408" i="4"/>
  <c r="K7409" i="4"/>
  <c r="K7410" i="4"/>
  <c r="K7411" i="4"/>
  <c r="K7412" i="4"/>
  <c r="K7413" i="4"/>
  <c r="K7414" i="4"/>
  <c r="K7415" i="4"/>
  <c r="K7416" i="4"/>
  <c r="K7417" i="4"/>
  <c r="K7418" i="4"/>
  <c r="K7419" i="4"/>
  <c r="K7420" i="4"/>
  <c r="K7421" i="4"/>
  <c r="K7422" i="4"/>
  <c r="K7423" i="4"/>
  <c r="K7424" i="4"/>
  <c r="K7425" i="4"/>
  <c r="K7426" i="4"/>
  <c r="K7427" i="4"/>
  <c r="K7429" i="4"/>
  <c r="K7430" i="4"/>
  <c r="K7431" i="4"/>
  <c r="K7432" i="4"/>
  <c r="K7433" i="4"/>
  <c r="K7434" i="4"/>
  <c r="K7435" i="4"/>
  <c r="K7436" i="4"/>
  <c r="K7437" i="4"/>
  <c r="K7438" i="4"/>
  <c r="K7439" i="4"/>
  <c r="K7440" i="4"/>
  <c r="K7441" i="4"/>
  <c r="K7442" i="4"/>
  <c r="K7443" i="4"/>
  <c r="K7444" i="4"/>
  <c r="K7445" i="4"/>
  <c r="K7446" i="4"/>
  <c r="K7447" i="4"/>
  <c r="K7448" i="4"/>
  <c r="K7449" i="4"/>
  <c r="K7450" i="4"/>
  <c r="K7451" i="4"/>
  <c r="K7452" i="4"/>
  <c r="K7454" i="4"/>
  <c r="K7455" i="4"/>
  <c r="K7456" i="4"/>
  <c r="K7457" i="4"/>
  <c r="K7458" i="4"/>
  <c r="K7459" i="4"/>
  <c r="K7460" i="4"/>
  <c r="K7461" i="4"/>
  <c r="K7462" i="4"/>
  <c r="K7463" i="4"/>
  <c r="K7464" i="4"/>
  <c r="K7465" i="4"/>
  <c r="K7466" i="4"/>
  <c r="K7467" i="4"/>
  <c r="K7468" i="4"/>
  <c r="K7469" i="4"/>
  <c r="K7470" i="4"/>
  <c r="K7471" i="4"/>
  <c r="K7472" i="4"/>
  <c r="K7473" i="4"/>
  <c r="K7474" i="4"/>
  <c r="K7475" i="4"/>
  <c r="K7476" i="4"/>
  <c r="K7477" i="4"/>
  <c r="K7478" i="4"/>
  <c r="K7479" i="4"/>
  <c r="K7480" i="4"/>
  <c r="K7481" i="4"/>
  <c r="K7482" i="4"/>
  <c r="K7483" i="4"/>
  <c r="K7484" i="4"/>
  <c r="K7485" i="4"/>
  <c r="K7486" i="4"/>
  <c r="K7487" i="4"/>
  <c r="K7488" i="4"/>
  <c r="K7489" i="4"/>
  <c r="K7490" i="4"/>
  <c r="K7491" i="4"/>
  <c r="K7492" i="4"/>
  <c r="K7493" i="4"/>
  <c r="K7494" i="4"/>
  <c r="K7495" i="4"/>
  <c r="K7496" i="4"/>
  <c r="K7497" i="4"/>
  <c r="K7498" i="4"/>
  <c r="K7499" i="4"/>
  <c r="K7500" i="4"/>
  <c r="K7501" i="4"/>
  <c r="K7502" i="4"/>
  <c r="K7504" i="4"/>
  <c r="K7505" i="4"/>
  <c r="K7506" i="4"/>
  <c r="K7507" i="4"/>
  <c r="K7508" i="4"/>
  <c r="K7509" i="4"/>
  <c r="K7510" i="4"/>
  <c r="K7511" i="4"/>
  <c r="K7512" i="4"/>
  <c r="K7513" i="4"/>
  <c r="K7514" i="4"/>
  <c r="K7515" i="4"/>
  <c r="K7516" i="4"/>
  <c r="K7517" i="4"/>
  <c r="K7518" i="4"/>
  <c r="K7519" i="4"/>
  <c r="K7520" i="4"/>
  <c r="K7521" i="4"/>
  <c r="K7522" i="4"/>
  <c r="K7523" i="4"/>
  <c r="K7524" i="4"/>
  <c r="K7525" i="4"/>
  <c r="K7526" i="4"/>
  <c r="K7527" i="4"/>
  <c r="K7529" i="4"/>
  <c r="K7530" i="4"/>
  <c r="K7531" i="4"/>
  <c r="K7532" i="4"/>
  <c r="K7533" i="4"/>
  <c r="K7534" i="4"/>
  <c r="K7535" i="4"/>
  <c r="K7536" i="4"/>
  <c r="K7537" i="4"/>
  <c r="K7538" i="4"/>
  <c r="K7539" i="4"/>
  <c r="K7540" i="4"/>
  <c r="K7541" i="4"/>
  <c r="K7542" i="4"/>
  <c r="K7543" i="4"/>
  <c r="K7544" i="4"/>
  <c r="K7545" i="4"/>
  <c r="K7546" i="4"/>
  <c r="K7547" i="4"/>
  <c r="K7548" i="4"/>
  <c r="K7549" i="4"/>
  <c r="K7550" i="4"/>
  <c r="K7551" i="4"/>
  <c r="K7552" i="4"/>
  <c r="K7554" i="4"/>
  <c r="K7555" i="4"/>
  <c r="K7556" i="4"/>
  <c r="K7557" i="4"/>
  <c r="K7558" i="4"/>
  <c r="K7559" i="4"/>
  <c r="K7560" i="4"/>
  <c r="K7561" i="4"/>
  <c r="K7562" i="4"/>
  <c r="K7563" i="4"/>
  <c r="K7564" i="4"/>
  <c r="K7565" i="4"/>
  <c r="K7566" i="4"/>
  <c r="K7567" i="4"/>
  <c r="K7568" i="4"/>
  <c r="K7569" i="4"/>
  <c r="K7570" i="4"/>
  <c r="K7571" i="4"/>
  <c r="K7572" i="4"/>
  <c r="K7573" i="4"/>
  <c r="K7574" i="4"/>
  <c r="K7575" i="4"/>
  <c r="K7576" i="4"/>
  <c r="K7577" i="4"/>
  <c r="K7579" i="4"/>
  <c r="K7580" i="4"/>
  <c r="K7581" i="4"/>
  <c r="K7582" i="4"/>
  <c r="K7583" i="4"/>
  <c r="K7584" i="4"/>
  <c r="K7585" i="4"/>
  <c r="K7586" i="4"/>
  <c r="K7587" i="4"/>
  <c r="K7588" i="4"/>
  <c r="K7589" i="4"/>
  <c r="K7590" i="4"/>
  <c r="K7591" i="4"/>
  <c r="K7592" i="4"/>
  <c r="K7593" i="4"/>
  <c r="K7594" i="4"/>
  <c r="K7595" i="4"/>
  <c r="K7596" i="4"/>
  <c r="K7597" i="4"/>
  <c r="K7598" i="4"/>
  <c r="K7599" i="4"/>
  <c r="K7600" i="4"/>
  <c r="K7601" i="4"/>
  <c r="K7602" i="4"/>
  <c r="K7604" i="4"/>
  <c r="K7605" i="4"/>
  <c r="K7606" i="4"/>
  <c r="K7607" i="4"/>
  <c r="K7608" i="4"/>
  <c r="K7609" i="4"/>
  <c r="K7610" i="4"/>
  <c r="K7611" i="4"/>
  <c r="K7612" i="4"/>
  <c r="K7613" i="4"/>
  <c r="K7614" i="4"/>
  <c r="K7615" i="4"/>
  <c r="K7616" i="4"/>
  <c r="K7617" i="4"/>
  <c r="K7618" i="4"/>
  <c r="K7619" i="4"/>
  <c r="K7620" i="4"/>
  <c r="K7621" i="4"/>
  <c r="K7622" i="4"/>
  <c r="K7623" i="4"/>
  <c r="K7624" i="4"/>
  <c r="K7625" i="4"/>
  <c r="K7626" i="4"/>
  <c r="K7627" i="4"/>
  <c r="K7630" i="4"/>
  <c r="K7631" i="4"/>
  <c r="K7632" i="4"/>
  <c r="K7633" i="4"/>
  <c r="K7634" i="4"/>
  <c r="K7635" i="4"/>
  <c r="K7636" i="4"/>
  <c r="K7637" i="4"/>
  <c r="K7638" i="4"/>
  <c r="K7639" i="4"/>
  <c r="K7640" i="4"/>
  <c r="K7641" i="4"/>
  <c r="K7642" i="4"/>
  <c r="K7643" i="4"/>
  <c r="K7644" i="4"/>
  <c r="K7645" i="4"/>
  <c r="K7646" i="4"/>
  <c r="K7647" i="4"/>
  <c r="K7648" i="4"/>
  <c r="K7649" i="4"/>
  <c r="K7650" i="4"/>
  <c r="K7651" i="4"/>
  <c r="K7652" i="4"/>
  <c r="K7653" i="4"/>
  <c r="K7654" i="4"/>
  <c r="K7655" i="4"/>
  <c r="K7656" i="4"/>
  <c r="K7657" i="4"/>
  <c r="K7658" i="4"/>
  <c r="K7659" i="4"/>
  <c r="K7660" i="4"/>
  <c r="K7661" i="4"/>
  <c r="K7662" i="4"/>
  <c r="K7663" i="4"/>
  <c r="K7664" i="4"/>
  <c r="K7665" i="4"/>
  <c r="K7666" i="4"/>
  <c r="K7667" i="4"/>
  <c r="K7668" i="4"/>
  <c r="K7669" i="4"/>
  <c r="K7670" i="4"/>
  <c r="K7671" i="4"/>
  <c r="K7672" i="4"/>
  <c r="K7673" i="4"/>
  <c r="K7674" i="4"/>
  <c r="K7675" i="4"/>
  <c r="K7676" i="4"/>
  <c r="K7677" i="4"/>
  <c r="K7678" i="4"/>
  <c r="K7680" i="4"/>
  <c r="K7681" i="4"/>
  <c r="K7682" i="4"/>
  <c r="K7683" i="4"/>
  <c r="K7684" i="4"/>
  <c r="K7685" i="4"/>
  <c r="K7686" i="4"/>
  <c r="K7687" i="4"/>
  <c r="K7688" i="4"/>
  <c r="K7689" i="4"/>
  <c r="K7690" i="4"/>
  <c r="K7691" i="4"/>
  <c r="K7692" i="4"/>
  <c r="K7693" i="4"/>
  <c r="K7694" i="4"/>
  <c r="K7695" i="4"/>
  <c r="K7696" i="4"/>
  <c r="K7697" i="4"/>
  <c r="K7698" i="4"/>
  <c r="K7699" i="4"/>
  <c r="K7700" i="4"/>
  <c r="K7701" i="4"/>
  <c r="K7702" i="4"/>
  <c r="K7703" i="4"/>
  <c r="K7705" i="4"/>
  <c r="K7706" i="4"/>
  <c r="K7707" i="4"/>
  <c r="K7708" i="4"/>
  <c r="K7709" i="4"/>
  <c r="K7710" i="4"/>
  <c r="K7711" i="4"/>
  <c r="K7712" i="4"/>
  <c r="K7713" i="4"/>
  <c r="K7714" i="4"/>
  <c r="K7715" i="4"/>
  <c r="K7716" i="4"/>
  <c r="K7717" i="4"/>
  <c r="K7718" i="4"/>
  <c r="K7719" i="4"/>
  <c r="K7720" i="4"/>
  <c r="K7721" i="4"/>
  <c r="K7722" i="4"/>
  <c r="K7723" i="4"/>
  <c r="K7724" i="4"/>
  <c r="K7725" i="4"/>
  <c r="K7726" i="4"/>
  <c r="K7727" i="4"/>
  <c r="K7728" i="4"/>
  <c r="K7730" i="4"/>
  <c r="K7731" i="4"/>
  <c r="K7732" i="4"/>
  <c r="K7733" i="4"/>
  <c r="K7734" i="4"/>
  <c r="K7735" i="4"/>
  <c r="K7736" i="4"/>
  <c r="K7737" i="4"/>
  <c r="K7738" i="4"/>
  <c r="K7739" i="4"/>
  <c r="K7740" i="4"/>
  <c r="K7741" i="4"/>
  <c r="K7742" i="4"/>
  <c r="K7743" i="4"/>
  <c r="K7744" i="4"/>
  <c r="K7745" i="4"/>
  <c r="K7746" i="4"/>
  <c r="K7747" i="4"/>
  <c r="K7748" i="4"/>
  <c r="K7749" i="4"/>
  <c r="K7750" i="4"/>
  <c r="K7751" i="4"/>
  <c r="K7752" i="4"/>
  <c r="K7753" i="4"/>
  <c r="K7754" i="4"/>
  <c r="K7755" i="4"/>
  <c r="K7756" i="4"/>
  <c r="K7757" i="4"/>
  <c r="K7758" i="4"/>
  <c r="K7759" i="4"/>
  <c r="K7760" i="4"/>
  <c r="K7761" i="4"/>
  <c r="K7762" i="4"/>
  <c r="K7763" i="4"/>
  <c r="K7764" i="4"/>
  <c r="K7765" i="4"/>
  <c r="K7766" i="4"/>
  <c r="K7767" i="4"/>
  <c r="K7768" i="4"/>
  <c r="K7769" i="4"/>
  <c r="K7770" i="4"/>
  <c r="K7771" i="4"/>
  <c r="K7772" i="4"/>
  <c r="K7773" i="4"/>
  <c r="K7774" i="4"/>
  <c r="K7775" i="4"/>
  <c r="K7776" i="4"/>
  <c r="K7777" i="4"/>
  <c r="K7778" i="4"/>
  <c r="K7780" i="4"/>
  <c r="K7781" i="4"/>
  <c r="K7782" i="4"/>
  <c r="K7783" i="4"/>
  <c r="K7784" i="4"/>
  <c r="K7785" i="4"/>
  <c r="K7786" i="4"/>
  <c r="K7787" i="4"/>
  <c r="K7788" i="4"/>
  <c r="K7789" i="4"/>
  <c r="K7790" i="4"/>
  <c r="K7791" i="4"/>
  <c r="K7792" i="4"/>
  <c r="K7793" i="4"/>
  <c r="K7794" i="4"/>
  <c r="K7795" i="4"/>
  <c r="K7796" i="4"/>
  <c r="K7797" i="4"/>
  <c r="K7798" i="4"/>
  <c r="K7799" i="4"/>
  <c r="K7800" i="4"/>
  <c r="K7801" i="4"/>
  <c r="K7802" i="4"/>
  <c r="K7803" i="4"/>
  <c r="K7805" i="4"/>
  <c r="K7806" i="4"/>
  <c r="K7807" i="4"/>
  <c r="K7808" i="4"/>
  <c r="K7809" i="4"/>
  <c r="K7810" i="4"/>
  <c r="K7811" i="4"/>
  <c r="K7812" i="4"/>
  <c r="K7813" i="4"/>
  <c r="K7814" i="4"/>
  <c r="K7815" i="4"/>
  <c r="K7816" i="4"/>
  <c r="K7817" i="4"/>
  <c r="K7818" i="4"/>
  <c r="K7819" i="4"/>
  <c r="K7820" i="4"/>
  <c r="K7821" i="4"/>
  <c r="K7822" i="4"/>
  <c r="K7823" i="4"/>
  <c r="K7824" i="4"/>
  <c r="K7825" i="4"/>
  <c r="K7826" i="4"/>
  <c r="K7827" i="4"/>
  <c r="K7828" i="4"/>
  <c r="K7830" i="4"/>
  <c r="K7831" i="4"/>
  <c r="K7832" i="4"/>
  <c r="K7833" i="4"/>
  <c r="K7834" i="4"/>
  <c r="K7835" i="4"/>
  <c r="K7836" i="4"/>
  <c r="K7837" i="4"/>
  <c r="K7838" i="4"/>
  <c r="K7839" i="4"/>
  <c r="K7840" i="4"/>
  <c r="K7841" i="4"/>
  <c r="K7842" i="4"/>
  <c r="K7843" i="4"/>
  <c r="K7844" i="4"/>
  <c r="K7845" i="4"/>
  <c r="K7846" i="4"/>
  <c r="K7847" i="4"/>
  <c r="K7848" i="4"/>
  <c r="K7849" i="4"/>
  <c r="K7850" i="4"/>
  <c r="K7851" i="4"/>
  <c r="K7852" i="4"/>
  <c r="K7853" i="4"/>
  <c r="K7854" i="4"/>
  <c r="K7855" i="4"/>
  <c r="K7856" i="4"/>
  <c r="K7857" i="4"/>
  <c r="K7858" i="4"/>
  <c r="K7859" i="4"/>
  <c r="K7860" i="4"/>
  <c r="K7861" i="4"/>
  <c r="K7862" i="4"/>
  <c r="K7863" i="4"/>
  <c r="K7864" i="4"/>
  <c r="K7865" i="4"/>
  <c r="K7866" i="4"/>
  <c r="K7867" i="4"/>
  <c r="K7868" i="4"/>
  <c r="K7869" i="4"/>
  <c r="K7870" i="4"/>
  <c r="K7871" i="4"/>
  <c r="K7872" i="4"/>
  <c r="K7873" i="4"/>
  <c r="K7874" i="4"/>
  <c r="K7875" i="4"/>
  <c r="K7876" i="4"/>
  <c r="K7877" i="4"/>
  <c r="K7878" i="4"/>
  <c r="K7880" i="4"/>
  <c r="K7881" i="4"/>
  <c r="K7882" i="4"/>
  <c r="K7883" i="4"/>
  <c r="K7884" i="4"/>
  <c r="K7885" i="4"/>
  <c r="K7886" i="4"/>
  <c r="K7887" i="4"/>
  <c r="K7888" i="4"/>
  <c r="K7889" i="4"/>
  <c r="K7890" i="4"/>
  <c r="K7891" i="4"/>
  <c r="K7892" i="4"/>
  <c r="K7893" i="4"/>
  <c r="K7894" i="4"/>
  <c r="K7895" i="4"/>
  <c r="K7896" i="4"/>
  <c r="K7897" i="4"/>
  <c r="K7898" i="4"/>
  <c r="K7899" i="4"/>
  <c r="K7900" i="4"/>
  <c r="K7901" i="4"/>
  <c r="K7902" i="4"/>
  <c r="K7903" i="4"/>
  <c r="K7905" i="4"/>
  <c r="K7906" i="4"/>
  <c r="K7907" i="4"/>
  <c r="K7908" i="4"/>
  <c r="K7909" i="4"/>
  <c r="K7910" i="4"/>
  <c r="K7911" i="4"/>
  <c r="K7912" i="4"/>
  <c r="K7913" i="4"/>
  <c r="K7914" i="4"/>
  <c r="K7915" i="4"/>
  <c r="K7916" i="4"/>
  <c r="K7917" i="4"/>
  <c r="K7918" i="4"/>
  <c r="K7919" i="4"/>
  <c r="K7920" i="4"/>
  <c r="K7921" i="4"/>
  <c r="K7922" i="4"/>
  <c r="K7923" i="4"/>
  <c r="K7924" i="4"/>
  <c r="K7925" i="4"/>
  <c r="K7926" i="4"/>
  <c r="K7927" i="4"/>
  <c r="K7928" i="4"/>
  <c r="K7930" i="4"/>
  <c r="K7931" i="4"/>
  <c r="K7932" i="4"/>
  <c r="K7933" i="4"/>
  <c r="K7934" i="4"/>
  <c r="K7935" i="4"/>
  <c r="K7936" i="4"/>
  <c r="K7937" i="4"/>
  <c r="K7938" i="4"/>
  <c r="K7939" i="4"/>
  <c r="K7940" i="4"/>
  <c r="K7941" i="4"/>
  <c r="K7942" i="4"/>
  <c r="K7943" i="4"/>
  <c r="K7944" i="4"/>
  <c r="K7945" i="4"/>
  <c r="K7946" i="4"/>
  <c r="K7947" i="4"/>
  <c r="K7948" i="4"/>
  <c r="K7949" i="4"/>
  <c r="K7950" i="4"/>
  <c r="K7951" i="4"/>
  <c r="K7952" i="4"/>
  <c r="K7953" i="4"/>
  <c r="K7954" i="4"/>
  <c r="K7955" i="4"/>
  <c r="K7956" i="4"/>
  <c r="K7957" i="4"/>
  <c r="K7958" i="4"/>
  <c r="K7959" i="4"/>
  <c r="K7960" i="4"/>
  <c r="K7961" i="4"/>
  <c r="K7962" i="4"/>
  <c r="K7963" i="4"/>
  <c r="K7964" i="4"/>
  <c r="K7965" i="4"/>
  <c r="K7966" i="4"/>
  <c r="K7967" i="4"/>
  <c r="K7968" i="4"/>
  <c r="K7969" i="4"/>
  <c r="K7970" i="4"/>
  <c r="K7971" i="4"/>
  <c r="K7972" i="4"/>
  <c r="K7973" i="4"/>
  <c r="K7974" i="4"/>
  <c r="K7975" i="4"/>
  <c r="K7976" i="4"/>
  <c r="K7977" i="4"/>
  <c r="K7978" i="4"/>
  <c r="K7980" i="4"/>
  <c r="K7981" i="4"/>
  <c r="K7982" i="4"/>
  <c r="K7983" i="4"/>
  <c r="K7984" i="4"/>
  <c r="K7985" i="4"/>
  <c r="K7986" i="4"/>
  <c r="K7987" i="4"/>
  <c r="K7988" i="4"/>
  <c r="K7989" i="4"/>
  <c r="K7990" i="4"/>
  <c r="K7991" i="4"/>
  <c r="K7992" i="4"/>
  <c r="K7993" i="4"/>
  <c r="K7994" i="4"/>
  <c r="K7995" i="4"/>
  <c r="K7996" i="4"/>
  <c r="K7997" i="4"/>
  <c r="K7998" i="4"/>
  <c r="K7999" i="4"/>
  <c r="K8000" i="4"/>
  <c r="K8001" i="4"/>
  <c r="K8002" i="4"/>
  <c r="K8003" i="4"/>
  <c r="K8005" i="4"/>
  <c r="K8006" i="4"/>
  <c r="K8007" i="4"/>
  <c r="K8008" i="4"/>
  <c r="K8009" i="4"/>
  <c r="K8010" i="4"/>
  <c r="K8011" i="4"/>
  <c r="K8012" i="4"/>
  <c r="K8013" i="4"/>
  <c r="K8014" i="4"/>
  <c r="K8015" i="4"/>
  <c r="K8016" i="4"/>
  <c r="K8017" i="4"/>
  <c r="K8018" i="4"/>
  <c r="K8019" i="4"/>
  <c r="K8020" i="4"/>
  <c r="K8021" i="4"/>
  <c r="K8022" i="4"/>
  <c r="K8023" i="4"/>
  <c r="K8024" i="4"/>
  <c r="K8025" i="4"/>
  <c r="K8026" i="4"/>
  <c r="K8027" i="4"/>
  <c r="K8028" i="4"/>
  <c r="K8030" i="4"/>
  <c r="K8031" i="4"/>
  <c r="K8032" i="4"/>
  <c r="K8033" i="4"/>
  <c r="K8034" i="4"/>
  <c r="K8035" i="4"/>
  <c r="K8036" i="4"/>
  <c r="K8037" i="4"/>
  <c r="K8038" i="4"/>
  <c r="K8039" i="4"/>
  <c r="K8040" i="4"/>
  <c r="K8041" i="4"/>
  <c r="K8042" i="4"/>
  <c r="K8043" i="4"/>
  <c r="K8044" i="4"/>
  <c r="K8045" i="4"/>
  <c r="K8046" i="4"/>
  <c r="K8047" i="4"/>
  <c r="K8048" i="4"/>
  <c r="K8049" i="4"/>
  <c r="K8050" i="4"/>
  <c r="K8051" i="4"/>
  <c r="K8052" i="4"/>
  <c r="K8053" i="4"/>
  <c r="K8054" i="4"/>
  <c r="K8055" i="4"/>
  <c r="K8056" i="4"/>
  <c r="K8057" i="4"/>
  <c r="K8058" i="4"/>
  <c r="K8059" i="4"/>
  <c r="K8060" i="4"/>
  <c r="K8061" i="4"/>
  <c r="K8062" i="4"/>
  <c r="K8063" i="4"/>
  <c r="K8064" i="4"/>
  <c r="K8065" i="4"/>
  <c r="K8066" i="4"/>
  <c r="K8067" i="4"/>
  <c r="K8068" i="4"/>
  <c r="K8069" i="4"/>
  <c r="K8070" i="4"/>
  <c r="K8071" i="4"/>
  <c r="K8072" i="4"/>
  <c r="K8073" i="4"/>
  <c r="K8074" i="4"/>
  <c r="K8075" i="4"/>
  <c r="K8076" i="4"/>
  <c r="K8077" i="4"/>
  <c r="K8078" i="4"/>
  <c r="K8080" i="4"/>
  <c r="K8081" i="4"/>
  <c r="K8082" i="4"/>
  <c r="K8083" i="4"/>
  <c r="K8084" i="4"/>
  <c r="K8085" i="4"/>
  <c r="K8086" i="4"/>
  <c r="K8087" i="4"/>
  <c r="K8088" i="4"/>
  <c r="K8089" i="4"/>
  <c r="K8090" i="4"/>
  <c r="K8091" i="4"/>
  <c r="K8092" i="4"/>
  <c r="K8093" i="4"/>
  <c r="K8094" i="4"/>
  <c r="K8095" i="4"/>
  <c r="K8096" i="4"/>
  <c r="K8097" i="4"/>
  <c r="K8098" i="4"/>
  <c r="K8099" i="4"/>
  <c r="K8100" i="4"/>
  <c r="K8101" i="4"/>
  <c r="K8102" i="4"/>
  <c r="K8103" i="4"/>
  <c r="K8105" i="4"/>
  <c r="K8106" i="4"/>
  <c r="K8107" i="4"/>
  <c r="K8108" i="4"/>
  <c r="K8109" i="4"/>
  <c r="K8110" i="4"/>
  <c r="K8111" i="4"/>
  <c r="K8112" i="4"/>
  <c r="K8113" i="4"/>
  <c r="K8114" i="4"/>
  <c r="K8115" i="4"/>
  <c r="K8116" i="4"/>
  <c r="K8117" i="4"/>
  <c r="K8118" i="4"/>
  <c r="K8119" i="4"/>
  <c r="K8120" i="4"/>
  <c r="K8121" i="4"/>
  <c r="K8122" i="4"/>
  <c r="K8123" i="4"/>
  <c r="K8124" i="4"/>
  <c r="K8125" i="4"/>
  <c r="K8126" i="4"/>
  <c r="K8127" i="4"/>
  <c r="K8128" i="4"/>
  <c r="K8130" i="4"/>
  <c r="K8131" i="4"/>
  <c r="K8132" i="4"/>
  <c r="K8133" i="4"/>
  <c r="K8134" i="4"/>
  <c r="K8135" i="4"/>
  <c r="K8136" i="4"/>
  <c r="K8137" i="4"/>
  <c r="K8138" i="4"/>
  <c r="K8139" i="4"/>
  <c r="K8140" i="4"/>
  <c r="K8141" i="4"/>
  <c r="K8142" i="4"/>
  <c r="K8143" i="4"/>
  <c r="K8144" i="4"/>
  <c r="K8145" i="4"/>
  <c r="K8146" i="4"/>
  <c r="K8147" i="4"/>
  <c r="K8148" i="4"/>
  <c r="K8149" i="4"/>
  <c r="K8150" i="4"/>
  <c r="K8151" i="4"/>
  <c r="K8152" i="4"/>
  <c r="K8153" i="4"/>
  <c r="K8155" i="4"/>
  <c r="K8156" i="4"/>
  <c r="K8157" i="4"/>
  <c r="K8158" i="4"/>
  <c r="K8159" i="4"/>
  <c r="K8160" i="4"/>
  <c r="K8161" i="4"/>
  <c r="K8162" i="4"/>
  <c r="K8163" i="4"/>
  <c r="K8164" i="4"/>
  <c r="K8165" i="4"/>
  <c r="K8166" i="4"/>
  <c r="K8167" i="4"/>
  <c r="K8168" i="4"/>
  <c r="K8169" i="4"/>
  <c r="K8170" i="4"/>
  <c r="K8171" i="4"/>
  <c r="K8172" i="4"/>
  <c r="K8173" i="4"/>
  <c r="K8174" i="4"/>
  <c r="K8175" i="4"/>
  <c r="K8176" i="4"/>
  <c r="K8177" i="4"/>
  <c r="K8178" i="4"/>
  <c r="K8180" i="4"/>
  <c r="K8181" i="4"/>
  <c r="K8182" i="4"/>
  <c r="K8183" i="4"/>
  <c r="K8184" i="4"/>
  <c r="K8185" i="4"/>
  <c r="K8186" i="4"/>
  <c r="K8187" i="4"/>
  <c r="K8188" i="4"/>
  <c r="K8189" i="4"/>
  <c r="K8190" i="4"/>
  <c r="K8191" i="4"/>
  <c r="K8192" i="4"/>
  <c r="K8193" i="4"/>
  <c r="K8194" i="4"/>
  <c r="K8195" i="4"/>
  <c r="K8196" i="4"/>
  <c r="K8197" i="4"/>
  <c r="K8198" i="4"/>
  <c r="K8199" i="4"/>
  <c r="K8200" i="4"/>
  <c r="K8201" i="4"/>
  <c r="K8202" i="4"/>
  <c r="K8203" i="4"/>
  <c r="K8204" i="4"/>
  <c r="K8205" i="4"/>
  <c r="K8206" i="4"/>
  <c r="K8207" i="4"/>
  <c r="K8208" i="4"/>
  <c r="K8209" i="4"/>
  <c r="K8210" i="4"/>
  <c r="K8211" i="4"/>
  <c r="K8212" i="4"/>
  <c r="K8213" i="4"/>
  <c r="K8214" i="4"/>
  <c r="K8215" i="4"/>
  <c r="K8216" i="4"/>
  <c r="K8217" i="4"/>
  <c r="K8218" i="4"/>
  <c r="K8219" i="4"/>
  <c r="K8220" i="4"/>
  <c r="K8221" i="4"/>
  <c r="K8222" i="4"/>
  <c r="K8223" i="4"/>
  <c r="K8224" i="4"/>
  <c r="K8225" i="4"/>
  <c r="K8226" i="4"/>
  <c r="K8227" i="4"/>
  <c r="K8228" i="4"/>
  <c r="K8230" i="4"/>
  <c r="K8231" i="4"/>
  <c r="K8232" i="4"/>
  <c r="K8233" i="4"/>
  <c r="K8234" i="4"/>
  <c r="K8235" i="4"/>
  <c r="K8236" i="4"/>
  <c r="K8237" i="4"/>
  <c r="K8238" i="4"/>
  <c r="K8239" i="4"/>
  <c r="K8240" i="4"/>
  <c r="K8241" i="4"/>
  <c r="K8242" i="4"/>
  <c r="K8243" i="4"/>
  <c r="K8244" i="4"/>
  <c r="K8245" i="4"/>
  <c r="K8246" i="4"/>
  <c r="K8247" i="4"/>
  <c r="K8248" i="4"/>
  <c r="K8249" i="4"/>
  <c r="K8250" i="4"/>
  <c r="K8251" i="4"/>
  <c r="K8252" i="4"/>
  <c r="K8253" i="4"/>
  <c r="K8255" i="4"/>
  <c r="K8256" i="4"/>
  <c r="K8257" i="4"/>
  <c r="K8258" i="4"/>
  <c r="K8259" i="4"/>
  <c r="K8260" i="4"/>
  <c r="K8261" i="4"/>
  <c r="K8262" i="4"/>
  <c r="K8263" i="4"/>
  <c r="K8264" i="4"/>
  <c r="K8265" i="4"/>
  <c r="K8266" i="4"/>
  <c r="K8267" i="4"/>
  <c r="K8268" i="4"/>
  <c r="K8269" i="4"/>
  <c r="K8270" i="4"/>
  <c r="K8271" i="4"/>
  <c r="K8272" i="4"/>
  <c r="K8273" i="4"/>
  <c r="K8274" i="4"/>
  <c r="K8275" i="4"/>
  <c r="K8276" i="4"/>
  <c r="K8277" i="4"/>
  <c r="K8278" i="4"/>
  <c r="K8280" i="4"/>
  <c r="K8281" i="4"/>
  <c r="K8282" i="4"/>
  <c r="K8283" i="4"/>
  <c r="K8284" i="4"/>
  <c r="K8285" i="4"/>
  <c r="K8286" i="4"/>
  <c r="K8287" i="4"/>
  <c r="K8288" i="4"/>
  <c r="K8289" i="4"/>
  <c r="K8290" i="4"/>
  <c r="K8291" i="4"/>
  <c r="K8292" i="4"/>
  <c r="K8293" i="4"/>
  <c r="K8294" i="4"/>
  <c r="K8295" i="4"/>
  <c r="K8296" i="4"/>
  <c r="K8297" i="4"/>
  <c r="K8298" i="4"/>
  <c r="K8299" i="4"/>
  <c r="K8300" i="4"/>
  <c r="K8301" i="4"/>
  <c r="K8302" i="4"/>
  <c r="K8303" i="4"/>
  <c r="K8305" i="4"/>
  <c r="K8306" i="4"/>
  <c r="K8307" i="4"/>
  <c r="K8308" i="4"/>
  <c r="K8309" i="4"/>
  <c r="K8310" i="4"/>
  <c r="K8311" i="4"/>
  <c r="K8312" i="4"/>
  <c r="K8313" i="4"/>
  <c r="K8314" i="4"/>
  <c r="K8315" i="4"/>
  <c r="K8316" i="4"/>
  <c r="K8317" i="4"/>
  <c r="K8318" i="4"/>
  <c r="K8319" i="4"/>
  <c r="K8320" i="4"/>
  <c r="K8321" i="4"/>
  <c r="K8322" i="4"/>
  <c r="K8323" i="4"/>
  <c r="K8324" i="4"/>
  <c r="K8325" i="4"/>
  <c r="K8326" i="4"/>
  <c r="K8327" i="4"/>
  <c r="K8328" i="4"/>
  <c r="K8329" i="4"/>
  <c r="K8330" i="4"/>
  <c r="K8331" i="4"/>
  <c r="K8332" i="4"/>
  <c r="K8333" i="4"/>
  <c r="K8334" i="4"/>
  <c r="K8335" i="4"/>
  <c r="K8336" i="4"/>
  <c r="K8337" i="4"/>
  <c r="K8338" i="4"/>
  <c r="K8339" i="4"/>
  <c r="K8340" i="4"/>
  <c r="K8341" i="4"/>
  <c r="K8342" i="4"/>
  <c r="K8343" i="4"/>
  <c r="K8344" i="4"/>
  <c r="K8345" i="4"/>
  <c r="K8346" i="4"/>
  <c r="K8347" i="4"/>
  <c r="K8348" i="4"/>
  <c r="K8349" i="4"/>
  <c r="K8350" i="4"/>
  <c r="K8351" i="4"/>
  <c r="K8352" i="4"/>
  <c r="K8353" i="4"/>
  <c r="K8355" i="4"/>
  <c r="K8356" i="4"/>
  <c r="K8357" i="4"/>
  <c r="K8358" i="4"/>
  <c r="K8359" i="4"/>
  <c r="K8360" i="4"/>
  <c r="K8361" i="4"/>
  <c r="K8362" i="4"/>
  <c r="K8363" i="4"/>
  <c r="K8364" i="4"/>
  <c r="K8365" i="4"/>
  <c r="K8366" i="4"/>
  <c r="K8367" i="4"/>
  <c r="K8368" i="4"/>
  <c r="K8369" i="4"/>
  <c r="K8370" i="4"/>
  <c r="K8371" i="4"/>
  <c r="K8372" i="4"/>
  <c r="K8373" i="4"/>
  <c r="K8374" i="4"/>
  <c r="K8375" i="4"/>
  <c r="K8376" i="4"/>
  <c r="K8377" i="4"/>
  <c r="K8378" i="4"/>
  <c r="K8381" i="4"/>
  <c r="K8382" i="4"/>
  <c r="K8383" i="4"/>
  <c r="K8384" i="4"/>
  <c r="K8385" i="4"/>
  <c r="K8386" i="4"/>
  <c r="K8387" i="4"/>
  <c r="K8388" i="4"/>
  <c r="K8389" i="4"/>
  <c r="K8390" i="4"/>
  <c r="K8391" i="4"/>
  <c r="K8392" i="4"/>
  <c r="K8393" i="4"/>
  <c r="K8394" i="4"/>
  <c r="K8395" i="4"/>
  <c r="K8396" i="4"/>
  <c r="K8397" i="4"/>
  <c r="K8398" i="4"/>
  <c r="K8399" i="4"/>
  <c r="K8400" i="4"/>
  <c r="K8401" i="4"/>
  <c r="K8402" i="4"/>
  <c r="K8403" i="4"/>
  <c r="K8404" i="4"/>
  <c r="K8405" i="4"/>
  <c r="K8406" i="4"/>
  <c r="K8407" i="4"/>
  <c r="K8408" i="4"/>
  <c r="K8409" i="4"/>
  <c r="K8410" i="4"/>
  <c r="K8411" i="4"/>
  <c r="K8412" i="4"/>
  <c r="K8413" i="4"/>
  <c r="K8414" i="4"/>
  <c r="K8415" i="4"/>
  <c r="K8416" i="4"/>
  <c r="K8417" i="4"/>
  <c r="K8418" i="4"/>
  <c r="K8419" i="4"/>
  <c r="K8420" i="4"/>
  <c r="K8421" i="4"/>
  <c r="K8422" i="4"/>
  <c r="K8423" i="4"/>
  <c r="K8424" i="4"/>
  <c r="K8425" i="4"/>
  <c r="K8426" i="4"/>
  <c r="K8427" i="4"/>
  <c r="K8428" i="4"/>
  <c r="K8429" i="4"/>
  <c r="K8431" i="4"/>
  <c r="K8432" i="4"/>
  <c r="K8433" i="4"/>
  <c r="K8434" i="4"/>
  <c r="K8435" i="4"/>
  <c r="K8436" i="4"/>
  <c r="K8437" i="4"/>
  <c r="K8438" i="4"/>
  <c r="K8439" i="4"/>
  <c r="K8440" i="4"/>
  <c r="K8441" i="4"/>
  <c r="K8442" i="4"/>
  <c r="K8443" i="4"/>
  <c r="K8444" i="4"/>
  <c r="K8445" i="4"/>
  <c r="K8446" i="4"/>
  <c r="K8447" i="4"/>
  <c r="K8448" i="4"/>
  <c r="K8449" i="4"/>
  <c r="K8450" i="4"/>
  <c r="K8451" i="4"/>
  <c r="K8452" i="4"/>
  <c r="K8453" i="4"/>
  <c r="K8454" i="4"/>
  <c r="K8456" i="4"/>
  <c r="K8457" i="4"/>
  <c r="K8458" i="4"/>
  <c r="K8459" i="4"/>
  <c r="K8460" i="4"/>
  <c r="K8461" i="4"/>
  <c r="K8462" i="4"/>
  <c r="K8463" i="4"/>
  <c r="K8464" i="4"/>
  <c r="K8465" i="4"/>
  <c r="K8466" i="4"/>
  <c r="K8467" i="4"/>
  <c r="K8468" i="4"/>
  <c r="K8469" i="4"/>
  <c r="K8470" i="4"/>
  <c r="K8471" i="4"/>
  <c r="K8472" i="4"/>
  <c r="K8473" i="4"/>
  <c r="K8474" i="4"/>
  <c r="K8475" i="4"/>
  <c r="K8476" i="4"/>
  <c r="K8477" i="4"/>
  <c r="K8478" i="4"/>
  <c r="K8479" i="4"/>
  <c r="K8481" i="4"/>
  <c r="K8482" i="4"/>
  <c r="K8483" i="4"/>
  <c r="K8484" i="4"/>
  <c r="K8485" i="4"/>
  <c r="K8486" i="4"/>
  <c r="K8487" i="4"/>
  <c r="K8488" i="4"/>
  <c r="K8489" i="4"/>
  <c r="K8490" i="4"/>
  <c r="K8491" i="4"/>
  <c r="K8492" i="4"/>
  <c r="K8493" i="4"/>
  <c r="K8494" i="4"/>
  <c r="K8495" i="4"/>
  <c r="K8496" i="4"/>
  <c r="K8497" i="4"/>
  <c r="K8498" i="4"/>
  <c r="K8499" i="4"/>
  <c r="K8500" i="4"/>
  <c r="K8501" i="4"/>
  <c r="K8502" i="4"/>
  <c r="K8503" i="4"/>
  <c r="K8504" i="4"/>
  <c r="K8506" i="4"/>
  <c r="K8507" i="4"/>
  <c r="K8508" i="4"/>
  <c r="K8509" i="4"/>
  <c r="K8510" i="4"/>
  <c r="K8511" i="4"/>
  <c r="K8512" i="4"/>
  <c r="K8513" i="4"/>
  <c r="K8514" i="4"/>
  <c r="K8515" i="4"/>
  <c r="K8516" i="4"/>
  <c r="K8517" i="4"/>
  <c r="K8518" i="4"/>
  <c r="K8519" i="4"/>
  <c r="K8520" i="4"/>
  <c r="K8521" i="4"/>
  <c r="K8522" i="4"/>
  <c r="K8523" i="4"/>
  <c r="K8524" i="4"/>
  <c r="K8525" i="4"/>
  <c r="K8526" i="4"/>
  <c r="K8527" i="4"/>
  <c r="K8528" i="4"/>
  <c r="K8529" i="4"/>
  <c r="K8531" i="4"/>
  <c r="K8532" i="4"/>
  <c r="K8533" i="4"/>
  <c r="K8534" i="4"/>
  <c r="K8535" i="4"/>
  <c r="K8536" i="4"/>
  <c r="K8537" i="4"/>
  <c r="K8538" i="4"/>
  <c r="K8539" i="4"/>
  <c r="K8540" i="4"/>
  <c r="K8541" i="4"/>
  <c r="K8542" i="4"/>
  <c r="K8543" i="4"/>
  <c r="K8544" i="4"/>
  <c r="K8545" i="4"/>
  <c r="K8546" i="4"/>
  <c r="K8547" i="4"/>
  <c r="K8548" i="4"/>
  <c r="K8549" i="4"/>
  <c r="K8550" i="4"/>
  <c r="K8551" i="4"/>
  <c r="K8552" i="4"/>
  <c r="K8553" i="4"/>
  <c r="K8554" i="4"/>
  <c r="K8555" i="4"/>
  <c r="K8556" i="4"/>
  <c r="K8557" i="4"/>
  <c r="K8558" i="4"/>
  <c r="K8559" i="4"/>
  <c r="K8560" i="4"/>
  <c r="K8561" i="4"/>
  <c r="K8562" i="4"/>
  <c r="K8563" i="4"/>
  <c r="K8564" i="4"/>
  <c r="K8565" i="4"/>
  <c r="K8566" i="4"/>
  <c r="K8567" i="4"/>
  <c r="K8568" i="4"/>
  <c r="K8569" i="4"/>
  <c r="K8570" i="4"/>
  <c r="K8571" i="4"/>
  <c r="K8572" i="4"/>
  <c r="K8573" i="4"/>
  <c r="K8574" i="4"/>
  <c r="K8575" i="4"/>
  <c r="K8576" i="4"/>
  <c r="K8577" i="4"/>
  <c r="K8578" i="4"/>
  <c r="K8579" i="4"/>
  <c r="K8581" i="4"/>
  <c r="K8582" i="4"/>
  <c r="K8583" i="4"/>
  <c r="K8584" i="4"/>
  <c r="K8585" i="4"/>
  <c r="K8586" i="4"/>
  <c r="K8587" i="4"/>
  <c r="K8588" i="4"/>
  <c r="K8589" i="4"/>
  <c r="K8590" i="4"/>
  <c r="K8591" i="4"/>
  <c r="K8592" i="4"/>
  <c r="K8593" i="4"/>
  <c r="K8594" i="4"/>
  <c r="K8595" i="4"/>
  <c r="K8596" i="4"/>
  <c r="K8597" i="4"/>
  <c r="K8598" i="4"/>
  <c r="K8599" i="4"/>
  <c r="K8600" i="4"/>
  <c r="K8601" i="4"/>
  <c r="K8602" i="4"/>
  <c r="K8603" i="4"/>
  <c r="K8604" i="4"/>
  <c r="K8606" i="4"/>
  <c r="K8607" i="4"/>
  <c r="K8608" i="4"/>
  <c r="K8609" i="4"/>
  <c r="K8610" i="4"/>
  <c r="K8611" i="4"/>
  <c r="K8612" i="4"/>
  <c r="K8613" i="4"/>
  <c r="K8614" i="4"/>
  <c r="K8615" i="4"/>
  <c r="K8616" i="4"/>
  <c r="K8617" i="4"/>
  <c r="K8618" i="4"/>
  <c r="K8619" i="4"/>
  <c r="K8620" i="4"/>
  <c r="K8621" i="4"/>
  <c r="K8622" i="4"/>
  <c r="K8623" i="4"/>
  <c r="K8624" i="4"/>
  <c r="K8625" i="4"/>
  <c r="K8626" i="4"/>
  <c r="K8627" i="4"/>
  <c r="K8628" i="4"/>
  <c r="K8629" i="4"/>
  <c r="K8631" i="4"/>
  <c r="K8632" i="4"/>
  <c r="K8633" i="4"/>
  <c r="K8634" i="4"/>
  <c r="K8635" i="4"/>
  <c r="K8636" i="4"/>
  <c r="K8637" i="4"/>
  <c r="K8638" i="4"/>
  <c r="K8639" i="4"/>
  <c r="K8640" i="4"/>
  <c r="K8641" i="4"/>
  <c r="K8642" i="4"/>
  <c r="K8643" i="4"/>
  <c r="K8644" i="4"/>
  <c r="K8645" i="4"/>
  <c r="K8646" i="4"/>
  <c r="K8647" i="4"/>
  <c r="K8648" i="4"/>
  <c r="K8649" i="4"/>
  <c r="K8650" i="4"/>
  <c r="K8651" i="4"/>
  <c r="K8652" i="4"/>
  <c r="K8653" i="4"/>
  <c r="K8654" i="4"/>
  <c r="K8655" i="4"/>
  <c r="K8656" i="4"/>
  <c r="K8657" i="4"/>
  <c r="K8658" i="4"/>
  <c r="K8659" i="4"/>
  <c r="K8660" i="4"/>
  <c r="K8661" i="4"/>
  <c r="K8662" i="4"/>
  <c r="K8663" i="4"/>
  <c r="K8664" i="4"/>
  <c r="K8665" i="4"/>
  <c r="K8666" i="4"/>
  <c r="K8667" i="4"/>
  <c r="K8668" i="4"/>
  <c r="K8669" i="4"/>
  <c r="K8670" i="4"/>
  <c r="K8671" i="4"/>
  <c r="K8672" i="4"/>
  <c r="K8673" i="4"/>
  <c r="K8674" i="4"/>
  <c r="K8675" i="4"/>
  <c r="K8676" i="4"/>
  <c r="K8677" i="4"/>
  <c r="K8678" i="4"/>
  <c r="K8679" i="4"/>
  <c r="K8681" i="4"/>
  <c r="K8682" i="4"/>
  <c r="K8683" i="4"/>
  <c r="K8684" i="4"/>
  <c r="K8685" i="4"/>
  <c r="K8686" i="4"/>
  <c r="K8687" i="4"/>
  <c r="K8688" i="4"/>
  <c r="K8689" i="4"/>
  <c r="K8690" i="4"/>
  <c r="K8691" i="4"/>
  <c r="K8692" i="4"/>
  <c r="K8693" i="4"/>
  <c r="K8694" i="4"/>
  <c r="K8695" i="4"/>
  <c r="K8696" i="4"/>
  <c r="K8697" i="4"/>
  <c r="K8698" i="4"/>
  <c r="K8699" i="4"/>
  <c r="K8700" i="4"/>
  <c r="K8701" i="4"/>
  <c r="K8702" i="4"/>
  <c r="K8703" i="4"/>
  <c r="K8704" i="4"/>
  <c r="K8706" i="4"/>
  <c r="K8707" i="4"/>
  <c r="K8708" i="4"/>
  <c r="K8709" i="4"/>
  <c r="K8710" i="4"/>
  <c r="K8711" i="4"/>
  <c r="K8712" i="4"/>
  <c r="K8713" i="4"/>
  <c r="K8714" i="4"/>
  <c r="K8715" i="4"/>
  <c r="K8716" i="4"/>
  <c r="K8717" i="4"/>
  <c r="K8718" i="4"/>
  <c r="K8719" i="4"/>
  <c r="K8720" i="4"/>
  <c r="K8721" i="4"/>
  <c r="K8722" i="4"/>
  <c r="K8723" i="4"/>
  <c r="K8724" i="4"/>
  <c r="K8725" i="4"/>
  <c r="K8726" i="4"/>
  <c r="K8727" i="4"/>
  <c r="K8728" i="4"/>
  <c r="K8729" i="4"/>
  <c r="K8731" i="4"/>
  <c r="K8732" i="4"/>
  <c r="K8733" i="4"/>
  <c r="K8734" i="4"/>
  <c r="K8735" i="4"/>
  <c r="K8736" i="4"/>
  <c r="K8737" i="4"/>
  <c r="K8738" i="4"/>
  <c r="K8739" i="4"/>
  <c r="K8740" i="4"/>
  <c r="K8741" i="4"/>
  <c r="K8742" i="4"/>
  <c r="K8743" i="4"/>
  <c r="K8744" i="4"/>
  <c r="K8745" i="4"/>
  <c r="K8746" i="4"/>
  <c r="K8747" i="4"/>
  <c r="K8748" i="4"/>
  <c r="K8755" i="4" s="1"/>
  <c r="K8749" i="4"/>
  <c r="K8750" i="4"/>
  <c r="K8751" i="4"/>
  <c r="K8752" i="4"/>
  <c r="K8753" i="4"/>
  <c r="K8754" i="4"/>
  <c r="K8756" i="4"/>
  <c r="K8757" i="4"/>
  <c r="K8758" i="4"/>
  <c r="K8759" i="4"/>
  <c r="K8760" i="4"/>
  <c r="K8761" i="4"/>
  <c r="K8762" i="4"/>
  <c r="K8763" i="4"/>
  <c r="K8764" i="4"/>
  <c r="K8765" i="4"/>
  <c r="K8766" i="4"/>
  <c r="K8767" i="4"/>
  <c r="K8768" i="4"/>
  <c r="K8769" i="4"/>
  <c r="K8770" i="4"/>
  <c r="K8771" i="4"/>
  <c r="K8772" i="4"/>
  <c r="K8773" i="4"/>
  <c r="K8774" i="4"/>
  <c r="K8775" i="4"/>
  <c r="K8776" i="4"/>
  <c r="K8777" i="4"/>
  <c r="K8778" i="4"/>
  <c r="K8779" i="4"/>
  <c r="K8781" i="4"/>
  <c r="K8782" i="4"/>
  <c r="K8783" i="4"/>
  <c r="K8784" i="4"/>
  <c r="K8785" i="4"/>
  <c r="K8786" i="4"/>
  <c r="K8787" i="4"/>
  <c r="K8788" i="4"/>
  <c r="K8789" i="4"/>
  <c r="K8790" i="4"/>
  <c r="K8791" i="4"/>
  <c r="K8792" i="4"/>
  <c r="K8793" i="4"/>
  <c r="K8794" i="4"/>
  <c r="K8795" i="4"/>
  <c r="K8796" i="4"/>
  <c r="K8797" i="4"/>
  <c r="K8798" i="4"/>
  <c r="K8799" i="4"/>
  <c r="K8800" i="4"/>
  <c r="K8801" i="4"/>
  <c r="K8802" i="4"/>
  <c r="K8803" i="4"/>
  <c r="K8804" i="4"/>
  <c r="K8806" i="4"/>
  <c r="K8807" i="4"/>
  <c r="K8808" i="4"/>
  <c r="K8809" i="4"/>
  <c r="K8810" i="4"/>
  <c r="K8811" i="4"/>
  <c r="K8812" i="4"/>
  <c r="K8813" i="4"/>
  <c r="K8814" i="4"/>
  <c r="K8815" i="4"/>
  <c r="K8816" i="4"/>
  <c r="K8817" i="4"/>
  <c r="K8818" i="4"/>
  <c r="K8819" i="4"/>
  <c r="K8820" i="4"/>
  <c r="K8821" i="4"/>
  <c r="K8822" i="4"/>
  <c r="K8823" i="4"/>
  <c r="K8824" i="4"/>
  <c r="K8825" i="4"/>
  <c r="K8826" i="4"/>
  <c r="K8827" i="4"/>
  <c r="K8828" i="4"/>
  <c r="K8829" i="4"/>
  <c r="K8831" i="4"/>
  <c r="K8832" i="4"/>
  <c r="K8833" i="4"/>
  <c r="K8834" i="4"/>
  <c r="K8835" i="4"/>
  <c r="K8836" i="4"/>
  <c r="K8837" i="4"/>
  <c r="K8838" i="4"/>
  <c r="K8839" i="4"/>
  <c r="K8840" i="4"/>
  <c r="K8841" i="4"/>
  <c r="K8842" i="4"/>
  <c r="K8843" i="4"/>
  <c r="K8844" i="4"/>
  <c r="K8845" i="4"/>
  <c r="K8846" i="4"/>
  <c r="K8847" i="4"/>
  <c r="K8848" i="4"/>
  <c r="K8849" i="4"/>
  <c r="K8850" i="4"/>
  <c r="K8851" i="4"/>
  <c r="K8852" i="4"/>
  <c r="K8853" i="4"/>
  <c r="K8854" i="4"/>
  <c r="K8855" i="4"/>
  <c r="K8856" i="4"/>
  <c r="K8857" i="4"/>
  <c r="K8858" i="4"/>
  <c r="K8859" i="4"/>
  <c r="K8860" i="4"/>
  <c r="K8861" i="4"/>
  <c r="K8862" i="4"/>
  <c r="K8863" i="4"/>
  <c r="K8864" i="4"/>
  <c r="K8865" i="4"/>
  <c r="K8866" i="4"/>
  <c r="K8867" i="4"/>
  <c r="K8868" i="4"/>
  <c r="K8869" i="4"/>
  <c r="K8870" i="4"/>
  <c r="K8871" i="4"/>
  <c r="K8872" i="4"/>
  <c r="K8873" i="4"/>
  <c r="K8874" i="4"/>
  <c r="K8875" i="4"/>
  <c r="K8876" i="4"/>
  <c r="K8877" i="4"/>
  <c r="K8878" i="4"/>
  <c r="K8879" i="4"/>
  <c r="K8881" i="4"/>
  <c r="K8882" i="4"/>
  <c r="K8883" i="4"/>
  <c r="K8884" i="4"/>
  <c r="K8885" i="4"/>
  <c r="K8886" i="4"/>
  <c r="K8887" i="4"/>
  <c r="K8888" i="4"/>
  <c r="K8889" i="4"/>
  <c r="K8890" i="4"/>
  <c r="K8891" i="4"/>
  <c r="K8892" i="4"/>
  <c r="K8893" i="4"/>
  <c r="K8894" i="4"/>
  <c r="K8895" i="4"/>
  <c r="K8896" i="4"/>
  <c r="K8897" i="4"/>
  <c r="K8898" i="4"/>
  <c r="K8899" i="4"/>
  <c r="K8900" i="4"/>
  <c r="K8901" i="4"/>
  <c r="K8902" i="4"/>
  <c r="K8903" i="4"/>
  <c r="K8904" i="4"/>
  <c r="K8906" i="4"/>
  <c r="K8907" i="4"/>
  <c r="K8908" i="4"/>
  <c r="K8909" i="4"/>
  <c r="K8910" i="4"/>
  <c r="K8911" i="4"/>
  <c r="K8912" i="4"/>
  <c r="K8913" i="4"/>
  <c r="K8914" i="4"/>
  <c r="K8915" i="4"/>
  <c r="K8916" i="4"/>
  <c r="K8917" i="4"/>
  <c r="K8918" i="4"/>
  <c r="K8919" i="4"/>
  <c r="K8920" i="4"/>
  <c r="K8921" i="4"/>
  <c r="K8922" i="4"/>
  <c r="K8923" i="4"/>
  <c r="K8924" i="4"/>
  <c r="K8925" i="4"/>
  <c r="K8926" i="4"/>
  <c r="K8927" i="4"/>
  <c r="K8928" i="4"/>
  <c r="K8929" i="4"/>
  <c r="K8931" i="4"/>
  <c r="K8932" i="4"/>
  <c r="K8933" i="4"/>
  <c r="K8934" i="4"/>
  <c r="K8935" i="4"/>
  <c r="K8936" i="4"/>
  <c r="K8937" i="4"/>
  <c r="K8938" i="4"/>
  <c r="K8939" i="4"/>
  <c r="K8940" i="4"/>
  <c r="K8941" i="4"/>
  <c r="K8942" i="4"/>
  <c r="K8943" i="4"/>
  <c r="K8944" i="4"/>
  <c r="K8945" i="4"/>
  <c r="K8946" i="4"/>
  <c r="K8947" i="4"/>
  <c r="K8948" i="4"/>
  <c r="K8949" i="4"/>
  <c r="K8950" i="4"/>
  <c r="K8951" i="4"/>
  <c r="K8952" i="4"/>
  <c r="K8953" i="4"/>
  <c r="K8954" i="4"/>
  <c r="K8955" i="4"/>
  <c r="K8956" i="4"/>
  <c r="K8957" i="4"/>
  <c r="K8958" i="4"/>
  <c r="K8959" i="4"/>
  <c r="K8960" i="4"/>
  <c r="K8961" i="4"/>
  <c r="K8962" i="4"/>
  <c r="K8963" i="4"/>
  <c r="K8964" i="4"/>
  <c r="K8965" i="4"/>
  <c r="K8966" i="4"/>
  <c r="K8967" i="4"/>
  <c r="K8968" i="4"/>
  <c r="K8969" i="4"/>
  <c r="K8970" i="4"/>
  <c r="K8971" i="4"/>
  <c r="K8972" i="4"/>
  <c r="K8973" i="4"/>
  <c r="K8974" i="4"/>
  <c r="K8975" i="4"/>
  <c r="K8976" i="4"/>
  <c r="K8977" i="4"/>
  <c r="K8978" i="4"/>
  <c r="K8979" i="4"/>
  <c r="K8981" i="4"/>
  <c r="K8982" i="4"/>
  <c r="K8983" i="4"/>
  <c r="K8984" i="4"/>
  <c r="K8985" i="4"/>
  <c r="K8986" i="4"/>
  <c r="K8987" i="4"/>
  <c r="K8988" i="4"/>
  <c r="K8989" i="4"/>
  <c r="K8990" i="4"/>
  <c r="K8991" i="4"/>
  <c r="K8992" i="4"/>
  <c r="K8993" i="4"/>
  <c r="K8994" i="4"/>
  <c r="K8995" i="4"/>
  <c r="K8996" i="4"/>
  <c r="K8997" i="4"/>
  <c r="K8998" i="4"/>
  <c r="K8999" i="4"/>
  <c r="K9000" i="4"/>
  <c r="K9001" i="4"/>
  <c r="K9002" i="4"/>
  <c r="K9003" i="4"/>
  <c r="K9004" i="4"/>
  <c r="K9006" i="4"/>
  <c r="K9007" i="4"/>
  <c r="K9008" i="4"/>
  <c r="K9009" i="4"/>
  <c r="K9010" i="4"/>
  <c r="K9011" i="4"/>
  <c r="K9012" i="4"/>
  <c r="K9013" i="4"/>
  <c r="K9014" i="4"/>
  <c r="K9015" i="4"/>
  <c r="K9016" i="4"/>
  <c r="K9017" i="4"/>
  <c r="K9018" i="4"/>
  <c r="K9019" i="4"/>
  <c r="K9020" i="4"/>
  <c r="K9021" i="4"/>
  <c r="K9022" i="4"/>
  <c r="K9023" i="4"/>
  <c r="K9024" i="4"/>
  <c r="K9025" i="4"/>
  <c r="K9026" i="4"/>
  <c r="K9027" i="4"/>
  <c r="K9028" i="4"/>
  <c r="K9029" i="4"/>
  <c r="K9031" i="4"/>
  <c r="K9032" i="4"/>
  <c r="K9033" i="4"/>
  <c r="K9034" i="4"/>
  <c r="K9035" i="4"/>
  <c r="K9036" i="4"/>
  <c r="K9037" i="4"/>
  <c r="K9038" i="4"/>
  <c r="K9039" i="4"/>
  <c r="K9040" i="4"/>
  <c r="K9041" i="4"/>
  <c r="K9042" i="4"/>
  <c r="K9043" i="4"/>
  <c r="K9044" i="4"/>
  <c r="K9045" i="4"/>
  <c r="K9046" i="4"/>
  <c r="K9047" i="4"/>
  <c r="K9048" i="4"/>
  <c r="K9049" i="4"/>
  <c r="K9050" i="4"/>
  <c r="K9051" i="4"/>
  <c r="K9052" i="4"/>
  <c r="K9053" i="4"/>
  <c r="K9054" i="4"/>
  <c r="K9055" i="4"/>
  <c r="K9056" i="4"/>
  <c r="K9057" i="4"/>
  <c r="K9058" i="4"/>
  <c r="K9059" i="4"/>
  <c r="K9060" i="4"/>
  <c r="K9061" i="4"/>
  <c r="K9062" i="4"/>
  <c r="K9063" i="4"/>
  <c r="K9064" i="4"/>
  <c r="K9065" i="4"/>
  <c r="K9066" i="4"/>
  <c r="K9067" i="4"/>
  <c r="K9068" i="4"/>
  <c r="K9069" i="4"/>
  <c r="K9070" i="4"/>
  <c r="K9071" i="4"/>
  <c r="K9072" i="4"/>
  <c r="K9073" i="4"/>
  <c r="K9074" i="4"/>
  <c r="K9075" i="4"/>
  <c r="K9076" i="4"/>
  <c r="K9077" i="4"/>
  <c r="K9078" i="4"/>
  <c r="K9079" i="4"/>
  <c r="K9081" i="4"/>
  <c r="K9082" i="4"/>
  <c r="K9083" i="4"/>
  <c r="K9084" i="4"/>
  <c r="K9085" i="4"/>
  <c r="K9086" i="4"/>
  <c r="K9087" i="4"/>
  <c r="K9088" i="4"/>
  <c r="K9089" i="4"/>
  <c r="K9090" i="4"/>
  <c r="K9091" i="4"/>
  <c r="K9092" i="4"/>
  <c r="K9093" i="4"/>
  <c r="K9094" i="4"/>
  <c r="K9095" i="4"/>
  <c r="K9096" i="4"/>
  <c r="K9097" i="4"/>
  <c r="K9098" i="4"/>
  <c r="K9099" i="4"/>
  <c r="K9100" i="4"/>
  <c r="K9101" i="4"/>
  <c r="K9102" i="4"/>
  <c r="K9103" i="4"/>
  <c r="K9104" i="4"/>
  <c r="K9106" i="4"/>
  <c r="K9107" i="4"/>
  <c r="K9108" i="4"/>
  <c r="K9109" i="4"/>
  <c r="K9110" i="4"/>
  <c r="K9111" i="4"/>
  <c r="K9112" i="4"/>
  <c r="K9113" i="4"/>
  <c r="K9114" i="4"/>
  <c r="K9115" i="4"/>
  <c r="K9116" i="4"/>
  <c r="K9117" i="4"/>
  <c r="K9118" i="4"/>
  <c r="K9119" i="4"/>
  <c r="K9120" i="4"/>
  <c r="K9121" i="4"/>
  <c r="K9122" i="4"/>
  <c r="K9123" i="4"/>
  <c r="K9124" i="4"/>
  <c r="K9125" i="4"/>
  <c r="K9126" i="4"/>
  <c r="K9127" i="4"/>
  <c r="K9128" i="4"/>
  <c r="K9129" i="4"/>
  <c r="K9131" i="4"/>
  <c r="K9132" i="4"/>
  <c r="K9133" i="4"/>
  <c r="K9134" i="4"/>
  <c r="K9135" i="4"/>
  <c r="K9136" i="4"/>
  <c r="K9137" i="4"/>
  <c r="K9138" i="4"/>
  <c r="K9139" i="4"/>
  <c r="K9140" i="4"/>
  <c r="K9141" i="4"/>
  <c r="K9142" i="4"/>
  <c r="K9143" i="4"/>
  <c r="K9144" i="4"/>
  <c r="K9145" i="4"/>
  <c r="K9146" i="4"/>
  <c r="K9147" i="4"/>
  <c r="K9148" i="4"/>
  <c r="K9149" i="4"/>
  <c r="K9150" i="4"/>
  <c r="K9151" i="4"/>
  <c r="K9152" i="4"/>
  <c r="K9153" i="4"/>
  <c r="K9154" i="4"/>
  <c r="K9155" i="4"/>
  <c r="J9155" i="4"/>
  <c r="H9155" i="4"/>
  <c r="F9155" i="4"/>
  <c r="D9155" i="4"/>
  <c r="L9154" i="4"/>
  <c r="G9154" i="4"/>
  <c r="E9154" i="4"/>
  <c r="N9154" i="4" s="1"/>
  <c r="L9153" i="4"/>
  <c r="G9153" i="4"/>
  <c r="E9153" i="4"/>
  <c r="N9153" i="4" s="1"/>
  <c r="L9152" i="4"/>
  <c r="G9152" i="4"/>
  <c r="E9152" i="4"/>
  <c r="N9152" i="4" s="1"/>
  <c r="L9151" i="4"/>
  <c r="G9151" i="4"/>
  <c r="E9151" i="4"/>
  <c r="N9151" i="4" s="1"/>
  <c r="L9150" i="4"/>
  <c r="G9150" i="4"/>
  <c r="E9150" i="4"/>
  <c r="N9150" i="4" s="1"/>
  <c r="L9149" i="4"/>
  <c r="G9149" i="4"/>
  <c r="E9149" i="4"/>
  <c r="N9149" i="4" s="1"/>
  <c r="L9148" i="4"/>
  <c r="G9148" i="4"/>
  <c r="E9148" i="4"/>
  <c r="N9148" i="4" s="1"/>
  <c r="L9147" i="4"/>
  <c r="G9147" i="4"/>
  <c r="E9147" i="4"/>
  <c r="N9147" i="4" s="1"/>
  <c r="L9146" i="4"/>
  <c r="G9146" i="4"/>
  <c r="E9146" i="4"/>
  <c r="N9146" i="4" s="1"/>
  <c r="L9145" i="4"/>
  <c r="G9145" i="4"/>
  <c r="E9145" i="4"/>
  <c r="N9145" i="4" s="1"/>
  <c r="L9144" i="4"/>
  <c r="G9144" i="4"/>
  <c r="E9144" i="4"/>
  <c r="N9144" i="4" s="1"/>
  <c r="L9143" i="4"/>
  <c r="G9143" i="4"/>
  <c r="E9143" i="4"/>
  <c r="N9143" i="4" s="1"/>
  <c r="L9142" i="4"/>
  <c r="G9142" i="4"/>
  <c r="E9142" i="4"/>
  <c r="N9142" i="4" s="1"/>
  <c r="L9141" i="4"/>
  <c r="G9141" i="4"/>
  <c r="E9141" i="4"/>
  <c r="N9141" i="4" s="1"/>
  <c r="L9140" i="4"/>
  <c r="G9140" i="4"/>
  <c r="E9140" i="4"/>
  <c r="N9140" i="4" s="1"/>
  <c r="L9139" i="4"/>
  <c r="G9139" i="4"/>
  <c r="E9139" i="4"/>
  <c r="N9139" i="4" s="1"/>
  <c r="L9138" i="4"/>
  <c r="G9138" i="4"/>
  <c r="E9138" i="4"/>
  <c r="L9137" i="4"/>
  <c r="G9137" i="4"/>
  <c r="E9137" i="4"/>
  <c r="N9137" i="4" s="1"/>
  <c r="L9136" i="4"/>
  <c r="G9136" i="4"/>
  <c r="E9136" i="4"/>
  <c r="N9136" i="4" s="1"/>
  <c r="L9135" i="4"/>
  <c r="G9135" i="4"/>
  <c r="E9135" i="4"/>
  <c r="N9135" i="4" s="1"/>
  <c r="L9134" i="4"/>
  <c r="G9134" i="4"/>
  <c r="E9134" i="4"/>
  <c r="N9134" i="4" s="1"/>
  <c r="L9133" i="4"/>
  <c r="G9133" i="4"/>
  <c r="E9133" i="4"/>
  <c r="N9133" i="4" s="1"/>
  <c r="L9132" i="4"/>
  <c r="G9132" i="4"/>
  <c r="E9132" i="4"/>
  <c r="N9132" i="4" s="1"/>
  <c r="L9131" i="4"/>
  <c r="G9131" i="4"/>
  <c r="E9131" i="4"/>
  <c r="N9131" i="4" s="1"/>
  <c r="J9130" i="4"/>
  <c r="H9130" i="4"/>
  <c r="F9130" i="4"/>
  <c r="D9130" i="4"/>
  <c r="L9129" i="4"/>
  <c r="G9129" i="4"/>
  <c r="E9129" i="4"/>
  <c r="N9129" i="4" s="1"/>
  <c r="L9128" i="4"/>
  <c r="G9128" i="4"/>
  <c r="E9128" i="4"/>
  <c r="L9127" i="4"/>
  <c r="G9127" i="4"/>
  <c r="Q9127" i="4" s="1"/>
  <c r="E9127" i="4"/>
  <c r="L9126" i="4"/>
  <c r="G9126" i="4"/>
  <c r="Q9126" i="4" s="1"/>
  <c r="E9126" i="4"/>
  <c r="L9125" i="4"/>
  <c r="G9125" i="4"/>
  <c r="Q9125" i="4" s="1"/>
  <c r="E9125" i="4"/>
  <c r="L9124" i="4"/>
  <c r="G9124" i="4"/>
  <c r="Q9124" i="4" s="1"/>
  <c r="E9124" i="4"/>
  <c r="L9123" i="4"/>
  <c r="G9123" i="4"/>
  <c r="Q9123" i="4" s="1"/>
  <c r="E9123" i="4"/>
  <c r="L9122" i="4"/>
  <c r="G9122" i="4"/>
  <c r="Q9122" i="4" s="1"/>
  <c r="E9122" i="4"/>
  <c r="L9121" i="4"/>
  <c r="G9121" i="4"/>
  <c r="Q9121" i="4" s="1"/>
  <c r="E9121" i="4"/>
  <c r="L9120" i="4"/>
  <c r="G9120" i="4"/>
  <c r="Q9120" i="4" s="1"/>
  <c r="E9120" i="4"/>
  <c r="L9119" i="4"/>
  <c r="G9119" i="4"/>
  <c r="Q9119" i="4" s="1"/>
  <c r="E9119" i="4"/>
  <c r="L9118" i="4"/>
  <c r="G9118" i="4"/>
  <c r="Q9118" i="4" s="1"/>
  <c r="E9118" i="4"/>
  <c r="L9117" i="4"/>
  <c r="G9117" i="4"/>
  <c r="Q9117" i="4" s="1"/>
  <c r="E9117" i="4"/>
  <c r="L9116" i="4"/>
  <c r="G9116" i="4"/>
  <c r="Q9116" i="4" s="1"/>
  <c r="E9116" i="4"/>
  <c r="L9115" i="4"/>
  <c r="G9115" i="4"/>
  <c r="Q9115" i="4" s="1"/>
  <c r="E9115" i="4"/>
  <c r="L9114" i="4"/>
  <c r="G9114" i="4"/>
  <c r="Q9114" i="4" s="1"/>
  <c r="E9114" i="4"/>
  <c r="L9113" i="4"/>
  <c r="G9113" i="4"/>
  <c r="Q9113" i="4" s="1"/>
  <c r="E9113" i="4"/>
  <c r="L9112" i="4"/>
  <c r="G9112" i="4"/>
  <c r="Q9112" i="4" s="1"/>
  <c r="E9112" i="4"/>
  <c r="L9111" i="4"/>
  <c r="G9111" i="4"/>
  <c r="Q9111" i="4" s="1"/>
  <c r="E9111" i="4"/>
  <c r="L9110" i="4"/>
  <c r="G9110" i="4"/>
  <c r="Q9110" i="4" s="1"/>
  <c r="E9110" i="4"/>
  <c r="L9109" i="4"/>
  <c r="G9109" i="4"/>
  <c r="Q9109" i="4" s="1"/>
  <c r="E9109" i="4"/>
  <c r="L9108" i="4"/>
  <c r="G9108" i="4"/>
  <c r="Q9108" i="4" s="1"/>
  <c r="E9108" i="4"/>
  <c r="L9107" i="4"/>
  <c r="G9107" i="4"/>
  <c r="Q9107" i="4" s="1"/>
  <c r="E9107" i="4"/>
  <c r="L9106" i="4"/>
  <c r="G9106" i="4"/>
  <c r="Q9106" i="4" s="1"/>
  <c r="E9106" i="4"/>
  <c r="J9105" i="4"/>
  <c r="H9105" i="4"/>
  <c r="F9105" i="4"/>
  <c r="D9105" i="4"/>
  <c r="L9104" i="4"/>
  <c r="G9104" i="4"/>
  <c r="Q9104" i="4" s="1"/>
  <c r="E9104" i="4"/>
  <c r="L9103" i="4"/>
  <c r="G9103" i="4"/>
  <c r="Q9103" i="4" s="1"/>
  <c r="E9103" i="4"/>
  <c r="L9102" i="4"/>
  <c r="G9102" i="4"/>
  <c r="Q9102" i="4" s="1"/>
  <c r="E9102" i="4"/>
  <c r="L9101" i="4"/>
  <c r="G9101" i="4"/>
  <c r="Q9101" i="4" s="1"/>
  <c r="E9101" i="4"/>
  <c r="L9100" i="4"/>
  <c r="G9100" i="4"/>
  <c r="Q9100" i="4" s="1"/>
  <c r="E9100" i="4"/>
  <c r="L9099" i="4"/>
  <c r="G9099" i="4"/>
  <c r="Q9099" i="4" s="1"/>
  <c r="E9099" i="4"/>
  <c r="L9098" i="4"/>
  <c r="G9098" i="4"/>
  <c r="Q9098" i="4" s="1"/>
  <c r="R9098" i="4" s="1"/>
  <c r="E9098" i="4"/>
  <c r="L9097" i="4"/>
  <c r="G9097" i="4"/>
  <c r="Q9097" i="4" s="1"/>
  <c r="E9097" i="4"/>
  <c r="L9096" i="4"/>
  <c r="G9096" i="4"/>
  <c r="Q9096" i="4" s="1"/>
  <c r="R9096" i="4" s="1"/>
  <c r="S9096" i="4" s="1"/>
  <c r="E9096" i="4"/>
  <c r="L9095" i="4"/>
  <c r="G9095" i="4"/>
  <c r="Q9095" i="4" s="1"/>
  <c r="E9095" i="4"/>
  <c r="L9094" i="4"/>
  <c r="G9094" i="4"/>
  <c r="Q9094" i="4" s="1"/>
  <c r="R9094" i="4" s="1"/>
  <c r="S9094" i="4" s="1"/>
  <c r="E9094" i="4"/>
  <c r="L9093" i="4"/>
  <c r="G9093" i="4"/>
  <c r="Q9093" i="4" s="1"/>
  <c r="E9093" i="4"/>
  <c r="L9092" i="4"/>
  <c r="G9092" i="4"/>
  <c r="Q9092" i="4" s="1"/>
  <c r="R9092" i="4" s="1"/>
  <c r="S9092" i="4" s="1"/>
  <c r="E9092" i="4"/>
  <c r="L9091" i="4"/>
  <c r="G9091" i="4"/>
  <c r="Q9091" i="4" s="1"/>
  <c r="E9091" i="4"/>
  <c r="L9090" i="4"/>
  <c r="G9090" i="4"/>
  <c r="Q9090" i="4" s="1"/>
  <c r="R9090" i="4" s="1"/>
  <c r="S9090" i="4" s="1"/>
  <c r="E9090" i="4"/>
  <c r="L9089" i="4"/>
  <c r="G9089" i="4"/>
  <c r="Q9089" i="4" s="1"/>
  <c r="E9089" i="4"/>
  <c r="L9088" i="4"/>
  <c r="G9088" i="4"/>
  <c r="Q9088" i="4" s="1"/>
  <c r="R9088" i="4" s="1"/>
  <c r="S9088" i="4" s="1"/>
  <c r="E9088" i="4"/>
  <c r="L9087" i="4"/>
  <c r="G9087" i="4"/>
  <c r="Q9087" i="4" s="1"/>
  <c r="E9087" i="4"/>
  <c r="L9086" i="4"/>
  <c r="G9086" i="4"/>
  <c r="Q9086" i="4" s="1"/>
  <c r="R9086" i="4" s="1"/>
  <c r="S9086" i="4" s="1"/>
  <c r="E9086" i="4"/>
  <c r="L9085" i="4"/>
  <c r="G9085" i="4"/>
  <c r="Q9085" i="4" s="1"/>
  <c r="E9085" i="4"/>
  <c r="L9084" i="4"/>
  <c r="G9084" i="4"/>
  <c r="Q9084" i="4" s="1"/>
  <c r="R9084" i="4" s="1"/>
  <c r="S9084" i="4" s="1"/>
  <c r="E9084" i="4"/>
  <c r="L9083" i="4"/>
  <c r="G9083" i="4"/>
  <c r="Q9083" i="4" s="1"/>
  <c r="E9083" i="4"/>
  <c r="L9082" i="4"/>
  <c r="G9082" i="4"/>
  <c r="Q9082" i="4" s="1"/>
  <c r="R9082" i="4" s="1"/>
  <c r="S9082" i="4" s="1"/>
  <c r="E9082" i="4"/>
  <c r="L9081" i="4"/>
  <c r="G9081" i="4"/>
  <c r="E9081" i="4"/>
  <c r="J9080" i="4"/>
  <c r="H9080" i="4"/>
  <c r="F9080" i="4"/>
  <c r="D9080" i="4"/>
  <c r="L9079" i="4"/>
  <c r="G9079" i="4"/>
  <c r="Q9079" i="4" s="1"/>
  <c r="E9079" i="4"/>
  <c r="L9078" i="4"/>
  <c r="G9078" i="4"/>
  <c r="Q9078" i="4" s="1"/>
  <c r="R9078" i="4" s="1"/>
  <c r="S9078" i="4" s="1"/>
  <c r="E9078" i="4"/>
  <c r="L9077" i="4"/>
  <c r="G9077" i="4"/>
  <c r="E9077" i="4"/>
  <c r="L9076" i="4"/>
  <c r="G9076" i="4"/>
  <c r="Q9076" i="4" s="1"/>
  <c r="E9076" i="4"/>
  <c r="L9075" i="4"/>
  <c r="G9075" i="4"/>
  <c r="Q9075" i="4" s="1"/>
  <c r="E9075" i="4"/>
  <c r="L9074" i="4"/>
  <c r="G9074" i="4"/>
  <c r="Q9074" i="4" s="1"/>
  <c r="R9074" i="4" s="1"/>
  <c r="S9074" i="4" s="1"/>
  <c r="E9074" i="4"/>
  <c r="L9073" i="4"/>
  <c r="G9073" i="4"/>
  <c r="E9073" i="4"/>
  <c r="L9072" i="4"/>
  <c r="G9072" i="4"/>
  <c r="Q9072" i="4" s="1"/>
  <c r="E9072" i="4"/>
  <c r="L9071" i="4"/>
  <c r="G9071" i="4"/>
  <c r="Q9071" i="4" s="1"/>
  <c r="E9071" i="4"/>
  <c r="L9070" i="4"/>
  <c r="G9070" i="4"/>
  <c r="Q9070" i="4" s="1"/>
  <c r="R9070" i="4" s="1"/>
  <c r="S9070" i="4" s="1"/>
  <c r="E9070" i="4"/>
  <c r="L9069" i="4"/>
  <c r="G9069" i="4"/>
  <c r="E9069" i="4"/>
  <c r="L9068" i="4"/>
  <c r="G9068" i="4"/>
  <c r="Q9068" i="4" s="1"/>
  <c r="E9068" i="4"/>
  <c r="L9067" i="4"/>
  <c r="G9067" i="4"/>
  <c r="Q9067" i="4" s="1"/>
  <c r="E9067" i="4"/>
  <c r="L9066" i="4"/>
  <c r="G9066" i="4"/>
  <c r="Q9066" i="4" s="1"/>
  <c r="R9066" i="4" s="1"/>
  <c r="S9066" i="4" s="1"/>
  <c r="E9066" i="4"/>
  <c r="L9065" i="4"/>
  <c r="G9065" i="4"/>
  <c r="E9065" i="4"/>
  <c r="L9064" i="4"/>
  <c r="G9064" i="4"/>
  <c r="Q9064" i="4" s="1"/>
  <c r="E9064" i="4"/>
  <c r="L9063" i="4"/>
  <c r="G9063" i="4"/>
  <c r="Q9063" i="4" s="1"/>
  <c r="E9063" i="4"/>
  <c r="L9062" i="4"/>
  <c r="G9062" i="4"/>
  <c r="Q9062" i="4" s="1"/>
  <c r="R9062" i="4" s="1"/>
  <c r="S9062" i="4" s="1"/>
  <c r="E9062" i="4"/>
  <c r="L9061" i="4"/>
  <c r="G9061" i="4"/>
  <c r="E9061" i="4"/>
  <c r="L9060" i="4"/>
  <c r="G9060" i="4"/>
  <c r="Q9060" i="4" s="1"/>
  <c r="E9060" i="4"/>
  <c r="L9059" i="4"/>
  <c r="G9059" i="4"/>
  <c r="Q9059" i="4" s="1"/>
  <c r="E9059" i="4"/>
  <c r="L9058" i="4"/>
  <c r="G9058" i="4"/>
  <c r="Q9058" i="4" s="1"/>
  <c r="R9058" i="4" s="1"/>
  <c r="S9058" i="4" s="1"/>
  <c r="E9058" i="4"/>
  <c r="L9057" i="4"/>
  <c r="G9057" i="4"/>
  <c r="E9057" i="4"/>
  <c r="L9056" i="4"/>
  <c r="G9056" i="4"/>
  <c r="E9056" i="4"/>
  <c r="J9055" i="4"/>
  <c r="H9055" i="4"/>
  <c r="F9055" i="4"/>
  <c r="D9055" i="4"/>
  <c r="L9054" i="4"/>
  <c r="G9054" i="4"/>
  <c r="Q9054" i="4" s="1"/>
  <c r="E9054" i="4"/>
  <c r="L9053" i="4"/>
  <c r="G9053" i="4"/>
  <c r="Q9053" i="4" s="1"/>
  <c r="E9053" i="4"/>
  <c r="L9052" i="4"/>
  <c r="G9052" i="4"/>
  <c r="Q9052" i="4" s="1"/>
  <c r="R9052" i="4" s="1"/>
  <c r="S9052" i="4" s="1"/>
  <c r="E9052" i="4"/>
  <c r="L9051" i="4"/>
  <c r="G9051" i="4"/>
  <c r="E9051" i="4"/>
  <c r="L9050" i="4"/>
  <c r="G9050" i="4"/>
  <c r="Q9050" i="4" s="1"/>
  <c r="E9050" i="4"/>
  <c r="L9049" i="4"/>
  <c r="G9049" i="4"/>
  <c r="Q9049" i="4" s="1"/>
  <c r="E9049" i="4"/>
  <c r="L9048" i="4"/>
  <c r="G9048" i="4"/>
  <c r="Q9048" i="4" s="1"/>
  <c r="R9048" i="4" s="1"/>
  <c r="S9048" i="4" s="1"/>
  <c r="E9048" i="4"/>
  <c r="L9047" i="4"/>
  <c r="G9047" i="4"/>
  <c r="E9047" i="4"/>
  <c r="L9046" i="4"/>
  <c r="G9046" i="4"/>
  <c r="Q9046" i="4" s="1"/>
  <c r="E9046" i="4"/>
  <c r="L9045" i="4"/>
  <c r="G9045" i="4"/>
  <c r="Q9045" i="4" s="1"/>
  <c r="E9045" i="4"/>
  <c r="L9044" i="4"/>
  <c r="G9044" i="4"/>
  <c r="Q9044" i="4" s="1"/>
  <c r="R9044" i="4" s="1"/>
  <c r="S9044" i="4" s="1"/>
  <c r="E9044" i="4"/>
  <c r="L9043" i="4"/>
  <c r="G9043" i="4"/>
  <c r="E9043" i="4"/>
  <c r="L9042" i="4"/>
  <c r="G9042" i="4"/>
  <c r="Q9042" i="4" s="1"/>
  <c r="E9042" i="4"/>
  <c r="L9041" i="4"/>
  <c r="G9041" i="4"/>
  <c r="Q9041" i="4" s="1"/>
  <c r="E9041" i="4"/>
  <c r="L9040" i="4"/>
  <c r="G9040" i="4"/>
  <c r="Q9040" i="4" s="1"/>
  <c r="R9040" i="4" s="1"/>
  <c r="S9040" i="4" s="1"/>
  <c r="E9040" i="4"/>
  <c r="L9039" i="4"/>
  <c r="G9039" i="4"/>
  <c r="E9039" i="4"/>
  <c r="L9038" i="4"/>
  <c r="G9038" i="4"/>
  <c r="Q9038" i="4" s="1"/>
  <c r="E9038" i="4"/>
  <c r="L9037" i="4"/>
  <c r="G9037" i="4"/>
  <c r="Q9037" i="4" s="1"/>
  <c r="E9037" i="4"/>
  <c r="L9036" i="4"/>
  <c r="G9036" i="4"/>
  <c r="E9036" i="4"/>
  <c r="L9035" i="4"/>
  <c r="G9035" i="4"/>
  <c r="E9035" i="4"/>
  <c r="N9035" i="4" s="1"/>
  <c r="L9034" i="4"/>
  <c r="G9034" i="4"/>
  <c r="E9034" i="4"/>
  <c r="N9034" i="4" s="1"/>
  <c r="L9033" i="4"/>
  <c r="G9033" i="4"/>
  <c r="E9033" i="4"/>
  <c r="N9033" i="4" s="1"/>
  <c r="L9032" i="4"/>
  <c r="G9032" i="4"/>
  <c r="E9032" i="4"/>
  <c r="N9032" i="4" s="1"/>
  <c r="L9031" i="4"/>
  <c r="G9031" i="4"/>
  <c r="E9031" i="4"/>
  <c r="J9030" i="4"/>
  <c r="H9030" i="4"/>
  <c r="F9030" i="4"/>
  <c r="D9030" i="4"/>
  <c r="L9029" i="4"/>
  <c r="G9029" i="4"/>
  <c r="E9029" i="4"/>
  <c r="N9029" i="4" s="1"/>
  <c r="L9028" i="4"/>
  <c r="G9028" i="4"/>
  <c r="E9028" i="4"/>
  <c r="N9028" i="4" s="1"/>
  <c r="L9027" i="4"/>
  <c r="G9027" i="4"/>
  <c r="E9027" i="4"/>
  <c r="N9027" i="4" s="1"/>
  <c r="L9026" i="4"/>
  <c r="G9026" i="4"/>
  <c r="E9026" i="4"/>
  <c r="N9026" i="4" s="1"/>
  <c r="L9025" i="4"/>
  <c r="G9025" i="4"/>
  <c r="E9025" i="4"/>
  <c r="N9025" i="4" s="1"/>
  <c r="L9024" i="4"/>
  <c r="G9024" i="4"/>
  <c r="E9024" i="4"/>
  <c r="N9024" i="4" s="1"/>
  <c r="L9023" i="4"/>
  <c r="G9023" i="4"/>
  <c r="E9023" i="4"/>
  <c r="N9023" i="4" s="1"/>
  <c r="L9022" i="4"/>
  <c r="G9022" i="4"/>
  <c r="E9022" i="4"/>
  <c r="N9022" i="4" s="1"/>
  <c r="L9021" i="4"/>
  <c r="G9021" i="4"/>
  <c r="E9021" i="4"/>
  <c r="N9021" i="4" s="1"/>
  <c r="L9020" i="4"/>
  <c r="G9020" i="4"/>
  <c r="E9020" i="4"/>
  <c r="N9020" i="4" s="1"/>
  <c r="L9019" i="4"/>
  <c r="G9019" i="4"/>
  <c r="E9019" i="4"/>
  <c r="N9019" i="4" s="1"/>
  <c r="L9018" i="4"/>
  <c r="G9018" i="4"/>
  <c r="E9018" i="4"/>
  <c r="N9018" i="4" s="1"/>
  <c r="L9017" i="4"/>
  <c r="G9017" i="4"/>
  <c r="E9017" i="4"/>
  <c r="N9017" i="4" s="1"/>
  <c r="L9016" i="4"/>
  <c r="G9016" i="4"/>
  <c r="E9016" i="4"/>
  <c r="N9016" i="4" s="1"/>
  <c r="L9015" i="4"/>
  <c r="G9015" i="4"/>
  <c r="E9015" i="4"/>
  <c r="N9015" i="4" s="1"/>
  <c r="L9014" i="4"/>
  <c r="G9014" i="4"/>
  <c r="E9014" i="4"/>
  <c r="N9014" i="4" s="1"/>
  <c r="L9013" i="4"/>
  <c r="G9013" i="4"/>
  <c r="E9013" i="4"/>
  <c r="N9013" i="4" s="1"/>
  <c r="L9012" i="4"/>
  <c r="G9012" i="4"/>
  <c r="E9012" i="4"/>
  <c r="N9012" i="4" s="1"/>
  <c r="L9011" i="4"/>
  <c r="G9011" i="4"/>
  <c r="E9011" i="4"/>
  <c r="N9011" i="4" s="1"/>
  <c r="L9010" i="4"/>
  <c r="G9010" i="4"/>
  <c r="E9010" i="4"/>
  <c r="N9010" i="4" s="1"/>
  <c r="L9009" i="4"/>
  <c r="G9009" i="4"/>
  <c r="E9009" i="4"/>
  <c r="N9009" i="4" s="1"/>
  <c r="L9008" i="4"/>
  <c r="G9008" i="4"/>
  <c r="E9008" i="4"/>
  <c r="N9008" i="4" s="1"/>
  <c r="L9007" i="4"/>
  <c r="G9007" i="4"/>
  <c r="E9007" i="4"/>
  <c r="L9006" i="4"/>
  <c r="G9006" i="4"/>
  <c r="E9006" i="4"/>
  <c r="N9006" i="4" s="1"/>
  <c r="J9005" i="4"/>
  <c r="H9005" i="4"/>
  <c r="F9005" i="4"/>
  <c r="D9005" i="4"/>
  <c r="L9004" i="4"/>
  <c r="G9004" i="4"/>
  <c r="E9004" i="4"/>
  <c r="N9004" i="4" s="1"/>
  <c r="L9003" i="4"/>
  <c r="G9003" i="4"/>
  <c r="E9003" i="4"/>
  <c r="N9003" i="4" s="1"/>
  <c r="L9002" i="4"/>
  <c r="G9002" i="4"/>
  <c r="E9002" i="4"/>
  <c r="N9002" i="4" s="1"/>
  <c r="L9001" i="4"/>
  <c r="G9001" i="4"/>
  <c r="E9001" i="4"/>
  <c r="N9001" i="4" s="1"/>
  <c r="L9000" i="4"/>
  <c r="G9000" i="4"/>
  <c r="E9000" i="4"/>
  <c r="N9000" i="4" s="1"/>
  <c r="L8999" i="4"/>
  <c r="G8999" i="4"/>
  <c r="E8999" i="4"/>
  <c r="N8999" i="4" s="1"/>
  <c r="L8998" i="4"/>
  <c r="G8998" i="4"/>
  <c r="E8998" i="4"/>
  <c r="N8998" i="4" s="1"/>
  <c r="L8997" i="4"/>
  <c r="G8997" i="4"/>
  <c r="E8997" i="4"/>
  <c r="N8997" i="4" s="1"/>
  <c r="L8996" i="4"/>
  <c r="G8996" i="4"/>
  <c r="E8996" i="4"/>
  <c r="N8996" i="4" s="1"/>
  <c r="L8995" i="4"/>
  <c r="G8995" i="4"/>
  <c r="E8995" i="4"/>
  <c r="N8995" i="4" s="1"/>
  <c r="L8994" i="4"/>
  <c r="G8994" i="4"/>
  <c r="E8994" i="4"/>
  <c r="N8994" i="4" s="1"/>
  <c r="L8993" i="4"/>
  <c r="G8993" i="4"/>
  <c r="E8993" i="4"/>
  <c r="N8993" i="4" s="1"/>
  <c r="L8992" i="4"/>
  <c r="G8992" i="4"/>
  <c r="E8992" i="4"/>
  <c r="N8992" i="4" s="1"/>
  <c r="L8991" i="4"/>
  <c r="G8991" i="4"/>
  <c r="E8991" i="4"/>
  <c r="N8991" i="4" s="1"/>
  <c r="L8990" i="4"/>
  <c r="G8990" i="4"/>
  <c r="E8990" i="4"/>
  <c r="N8990" i="4" s="1"/>
  <c r="L8989" i="4"/>
  <c r="G8989" i="4"/>
  <c r="E8989" i="4"/>
  <c r="N8989" i="4" s="1"/>
  <c r="L8988" i="4"/>
  <c r="G8988" i="4"/>
  <c r="E8988" i="4"/>
  <c r="N8988" i="4" s="1"/>
  <c r="L8987" i="4"/>
  <c r="G8987" i="4"/>
  <c r="E8987" i="4"/>
  <c r="N8987" i="4" s="1"/>
  <c r="L8986" i="4"/>
  <c r="G8986" i="4"/>
  <c r="E8986" i="4"/>
  <c r="N8986" i="4" s="1"/>
  <c r="L8985" i="4"/>
  <c r="G8985" i="4"/>
  <c r="E8985" i="4"/>
  <c r="N8985" i="4" s="1"/>
  <c r="L8984" i="4"/>
  <c r="G8984" i="4"/>
  <c r="E8984" i="4"/>
  <c r="N8984" i="4" s="1"/>
  <c r="L8983" i="4"/>
  <c r="G8983" i="4"/>
  <c r="E8983" i="4"/>
  <c r="N8983" i="4" s="1"/>
  <c r="L8982" i="4"/>
  <c r="G8982" i="4"/>
  <c r="E8982" i="4"/>
  <c r="N8982" i="4" s="1"/>
  <c r="L8981" i="4"/>
  <c r="G8981" i="4"/>
  <c r="E8981" i="4"/>
  <c r="J8980" i="4"/>
  <c r="H8980" i="4"/>
  <c r="F8980" i="4"/>
  <c r="D8980" i="4"/>
  <c r="L8979" i="4"/>
  <c r="G8979" i="4"/>
  <c r="E8979" i="4"/>
  <c r="N8979" i="4" s="1"/>
  <c r="L8978" i="4"/>
  <c r="G8978" i="4"/>
  <c r="E8978" i="4"/>
  <c r="N8978" i="4" s="1"/>
  <c r="L8977" i="4"/>
  <c r="G8977" i="4"/>
  <c r="E8977" i="4"/>
  <c r="N8977" i="4" s="1"/>
  <c r="L8976" i="4"/>
  <c r="G8976" i="4"/>
  <c r="E8976" i="4"/>
  <c r="N8976" i="4" s="1"/>
  <c r="L8975" i="4"/>
  <c r="G8975" i="4"/>
  <c r="E8975" i="4"/>
  <c r="N8975" i="4" s="1"/>
  <c r="L8974" i="4"/>
  <c r="G8974" i="4"/>
  <c r="E8974" i="4"/>
  <c r="N8974" i="4" s="1"/>
  <c r="L8973" i="4"/>
  <c r="G8973" i="4"/>
  <c r="E8973" i="4"/>
  <c r="N8973" i="4" s="1"/>
  <c r="L8972" i="4"/>
  <c r="G8972" i="4"/>
  <c r="E8972" i="4"/>
  <c r="N8972" i="4" s="1"/>
  <c r="L8971" i="4"/>
  <c r="G8971" i="4"/>
  <c r="E8971" i="4"/>
  <c r="N8971" i="4" s="1"/>
  <c r="L8970" i="4"/>
  <c r="G8970" i="4"/>
  <c r="E8970" i="4"/>
  <c r="N8970" i="4" s="1"/>
  <c r="L8969" i="4"/>
  <c r="G8969" i="4"/>
  <c r="E8969" i="4"/>
  <c r="N8969" i="4" s="1"/>
  <c r="L8968" i="4"/>
  <c r="G8968" i="4"/>
  <c r="E8968" i="4"/>
  <c r="N8968" i="4" s="1"/>
  <c r="L8967" i="4"/>
  <c r="G8967" i="4"/>
  <c r="E8967" i="4"/>
  <c r="N8967" i="4" s="1"/>
  <c r="L8966" i="4"/>
  <c r="G8966" i="4"/>
  <c r="E8966" i="4"/>
  <c r="N8966" i="4" s="1"/>
  <c r="L8965" i="4"/>
  <c r="G8965" i="4"/>
  <c r="E8965" i="4"/>
  <c r="N8965" i="4" s="1"/>
  <c r="L8964" i="4"/>
  <c r="G8964" i="4"/>
  <c r="E8964" i="4"/>
  <c r="N8964" i="4" s="1"/>
  <c r="L8963" i="4"/>
  <c r="G8963" i="4"/>
  <c r="E8963" i="4"/>
  <c r="N8963" i="4" s="1"/>
  <c r="L8962" i="4"/>
  <c r="G8962" i="4"/>
  <c r="E8962" i="4"/>
  <c r="N8962" i="4" s="1"/>
  <c r="L8961" i="4"/>
  <c r="G8961" i="4"/>
  <c r="E8961" i="4"/>
  <c r="N8961" i="4" s="1"/>
  <c r="L8960" i="4"/>
  <c r="G8960" i="4"/>
  <c r="E8960" i="4"/>
  <c r="N8960" i="4" s="1"/>
  <c r="L8959" i="4"/>
  <c r="G8959" i="4"/>
  <c r="E8959" i="4"/>
  <c r="L8958" i="4"/>
  <c r="G8958" i="4"/>
  <c r="E8958" i="4"/>
  <c r="N8958" i="4" s="1"/>
  <c r="L8957" i="4"/>
  <c r="G8957" i="4"/>
  <c r="E8957" i="4"/>
  <c r="N8957" i="4" s="1"/>
  <c r="L8956" i="4"/>
  <c r="G8956" i="4"/>
  <c r="E8956" i="4"/>
  <c r="N8956" i="4" s="1"/>
  <c r="J8955" i="4"/>
  <c r="H8955" i="4"/>
  <c r="F8955" i="4"/>
  <c r="D8955" i="4"/>
  <c r="L8954" i="4"/>
  <c r="G8954" i="4"/>
  <c r="E8954" i="4"/>
  <c r="N8954" i="4" s="1"/>
  <c r="L8953" i="4"/>
  <c r="G8953" i="4"/>
  <c r="E8953" i="4"/>
  <c r="N8953" i="4" s="1"/>
  <c r="L8952" i="4"/>
  <c r="G8952" i="4"/>
  <c r="E8952" i="4"/>
  <c r="N8952" i="4" s="1"/>
  <c r="L8951" i="4"/>
  <c r="G8951" i="4"/>
  <c r="E8951" i="4"/>
  <c r="N8951" i="4" s="1"/>
  <c r="L8950" i="4"/>
  <c r="G8950" i="4"/>
  <c r="E8950" i="4"/>
  <c r="N8950" i="4" s="1"/>
  <c r="L8949" i="4"/>
  <c r="G8949" i="4"/>
  <c r="E8949" i="4"/>
  <c r="N8949" i="4" s="1"/>
  <c r="L8948" i="4"/>
  <c r="G8948" i="4"/>
  <c r="E8948" i="4"/>
  <c r="N8948" i="4" s="1"/>
  <c r="L8947" i="4"/>
  <c r="G8947" i="4"/>
  <c r="E8947" i="4"/>
  <c r="N8947" i="4" s="1"/>
  <c r="L8946" i="4"/>
  <c r="G8946" i="4"/>
  <c r="E8946" i="4"/>
  <c r="N8946" i="4" s="1"/>
  <c r="L8945" i="4"/>
  <c r="G8945" i="4"/>
  <c r="E8945" i="4"/>
  <c r="N8945" i="4" s="1"/>
  <c r="L8944" i="4"/>
  <c r="G8944" i="4"/>
  <c r="E8944" i="4"/>
  <c r="N8944" i="4" s="1"/>
  <c r="L8943" i="4"/>
  <c r="G8943" i="4"/>
  <c r="E8943" i="4"/>
  <c r="N8943" i="4" s="1"/>
  <c r="L8942" i="4"/>
  <c r="G8942" i="4"/>
  <c r="E8942" i="4"/>
  <c r="N8942" i="4" s="1"/>
  <c r="L8941" i="4"/>
  <c r="G8941" i="4"/>
  <c r="E8941" i="4"/>
  <c r="N8941" i="4" s="1"/>
  <c r="L8940" i="4"/>
  <c r="G8940" i="4"/>
  <c r="E8940" i="4"/>
  <c r="N8940" i="4" s="1"/>
  <c r="L8939" i="4"/>
  <c r="G8939" i="4"/>
  <c r="E8939" i="4"/>
  <c r="N8939" i="4" s="1"/>
  <c r="L8938" i="4"/>
  <c r="G8938" i="4"/>
  <c r="E8938" i="4"/>
  <c r="N8938" i="4" s="1"/>
  <c r="L8937" i="4"/>
  <c r="G8937" i="4"/>
  <c r="E8937" i="4"/>
  <c r="N8937" i="4" s="1"/>
  <c r="L8936" i="4"/>
  <c r="G8936" i="4"/>
  <c r="E8936" i="4"/>
  <c r="N8936" i="4" s="1"/>
  <c r="L8935" i="4"/>
  <c r="G8935" i="4"/>
  <c r="E8935" i="4"/>
  <c r="N8935" i="4" s="1"/>
  <c r="L8934" i="4"/>
  <c r="G8934" i="4"/>
  <c r="E8934" i="4"/>
  <c r="N8934" i="4" s="1"/>
  <c r="L8933" i="4"/>
  <c r="G8933" i="4"/>
  <c r="E8933" i="4"/>
  <c r="N8933" i="4" s="1"/>
  <c r="L8932" i="4"/>
  <c r="G8932" i="4"/>
  <c r="E8932" i="4"/>
  <c r="N8932" i="4" s="1"/>
  <c r="L8931" i="4"/>
  <c r="G8931" i="4"/>
  <c r="E8931" i="4"/>
  <c r="J8930" i="4"/>
  <c r="H8930" i="4"/>
  <c r="F8930" i="4"/>
  <c r="D8930" i="4"/>
  <c r="L8929" i="4"/>
  <c r="G8929" i="4"/>
  <c r="E8929" i="4"/>
  <c r="N8929" i="4" s="1"/>
  <c r="L8928" i="4"/>
  <c r="G8928" i="4"/>
  <c r="E8928" i="4"/>
  <c r="N8928" i="4" s="1"/>
  <c r="L8927" i="4"/>
  <c r="G8927" i="4"/>
  <c r="E8927" i="4"/>
  <c r="N8927" i="4" s="1"/>
  <c r="L8926" i="4"/>
  <c r="G8926" i="4"/>
  <c r="E8926" i="4"/>
  <c r="N8926" i="4" s="1"/>
  <c r="L8925" i="4"/>
  <c r="G8925" i="4"/>
  <c r="E8925" i="4"/>
  <c r="N8925" i="4" s="1"/>
  <c r="L8924" i="4"/>
  <c r="G8924" i="4"/>
  <c r="E8924" i="4"/>
  <c r="N8924" i="4" s="1"/>
  <c r="L8923" i="4"/>
  <c r="G8923" i="4"/>
  <c r="E8923" i="4"/>
  <c r="N8923" i="4" s="1"/>
  <c r="L8922" i="4"/>
  <c r="G8922" i="4"/>
  <c r="E8922" i="4"/>
  <c r="N8922" i="4" s="1"/>
  <c r="L8921" i="4"/>
  <c r="G8921" i="4"/>
  <c r="E8921" i="4"/>
  <c r="N8921" i="4" s="1"/>
  <c r="L8920" i="4"/>
  <c r="G8920" i="4"/>
  <c r="E8920" i="4"/>
  <c r="N8920" i="4" s="1"/>
  <c r="L8919" i="4"/>
  <c r="G8919" i="4"/>
  <c r="E8919" i="4"/>
  <c r="N8919" i="4" s="1"/>
  <c r="L8918" i="4"/>
  <c r="G8918" i="4"/>
  <c r="E8918" i="4"/>
  <c r="N8918" i="4" s="1"/>
  <c r="L8917" i="4"/>
  <c r="G8917" i="4"/>
  <c r="E8917" i="4"/>
  <c r="N8917" i="4" s="1"/>
  <c r="L8916" i="4"/>
  <c r="G8916" i="4"/>
  <c r="E8916" i="4"/>
  <c r="N8916" i="4" s="1"/>
  <c r="L8915" i="4"/>
  <c r="G8915" i="4"/>
  <c r="E8915" i="4"/>
  <c r="N8915" i="4" s="1"/>
  <c r="L8914" i="4"/>
  <c r="G8914" i="4"/>
  <c r="E8914" i="4"/>
  <c r="N8914" i="4" s="1"/>
  <c r="L8913" i="4"/>
  <c r="G8913" i="4"/>
  <c r="E8913" i="4"/>
  <c r="N8913" i="4" s="1"/>
  <c r="L8912" i="4"/>
  <c r="G8912" i="4"/>
  <c r="E8912" i="4"/>
  <c r="N8912" i="4" s="1"/>
  <c r="L8911" i="4"/>
  <c r="G8911" i="4"/>
  <c r="E8911" i="4"/>
  <c r="N8911" i="4" s="1"/>
  <c r="L8910" i="4"/>
  <c r="G8910" i="4"/>
  <c r="E8910" i="4"/>
  <c r="N8910" i="4" s="1"/>
  <c r="L8909" i="4"/>
  <c r="G8909" i="4"/>
  <c r="E8909" i="4"/>
  <c r="N8909" i="4" s="1"/>
  <c r="L8908" i="4"/>
  <c r="G8908" i="4"/>
  <c r="E8908" i="4"/>
  <c r="N8908" i="4" s="1"/>
  <c r="L8907" i="4"/>
  <c r="G8907" i="4"/>
  <c r="E8907" i="4"/>
  <c r="L8906" i="4"/>
  <c r="G8906" i="4"/>
  <c r="E8906" i="4"/>
  <c r="N8906" i="4" s="1"/>
  <c r="J8905" i="4"/>
  <c r="H8905" i="4"/>
  <c r="F8905" i="4"/>
  <c r="D8905" i="4"/>
  <c r="L8904" i="4"/>
  <c r="G8904" i="4"/>
  <c r="E8904" i="4"/>
  <c r="N8904" i="4" s="1"/>
  <c r="L8903" i="4"/>
  <c r="G8903" i="4"/>
  <c r="E8903" i="4"/>
  <c r="N8903" i="4" s="1"/>
  <c r="L8902" i="4"/>
  <c r="G8902" i="4"/>
  <c r="E8902" i="4"/>
  <c r="N8902" i="4" s="1"/>
  <c r="L8901" i="4"/>
  <c r="G8901" i="4"/>
  <c r="E8901" i="4"/>
  <c r="N8901" i="4" s="1"/>
  <c r="L8900" i="4"/>
  <c r="G8900" i="4"/>
  <c r="E8900" i="4"/>
  <c r="N8900" i="4" s="1"/>
  <c r="L8899" i="4"/>
  <c r="G8899" i="4"/>
  <c r="E8899" i="4"/>
  <c r="N8899" i="4" s="1"/>
  <c r="L8898" i="4"/>
  <c r="G8898" i="4"/>
  <c r="E8898" i="4"/>
  <c r="N8898" i="4" s="1"/>
  <c r="L8897" i="4"/>
  <c r="G8897" i="4"/>
  <c r="E8897" i="4"/>
  <c r="N8897" i="4" s="1"/>
  <c r="L8896" i="4"/>
  <c r="G8896" i="4"/>
  <c r="E8896" i="4"/>
  <c r="N8896" i="4" s="1"/>
  <c r="L8895" i="4"/>
  <c r="G8895" i="4"/>
  <c r="E8895" i="4"/>
  <c r="N8895" i="4" s="1"/>
  <c r="L8894" i="4"/>
  <c r="G8894" i="4"/>
  <c r="E8894" i="4"/>
  <c r="N8894" i="4" s="1"/>
  <c r="L8893" i="4"/>
  <c r="G8893" i="4"/>
  <c r="E8893" i="4"/>
  <c r="N8893" i="4" s="1"/>
  <c r="L8892" i="4"/>
  <c r="G8892" i="4"/>
  <c r="E8892" i="4"/>
  <c r="N8892" i="4" s="1"/>
  <c r="L8891" i="4"/>
  <c r="G8891" i="4"/>
  <c r="E8891" i="4"/>
  <c r="N8891" i="4" s="1"/>
  <c r="L8890" i="4"/>
  <c r="G8890" i="4"/>
  <c r="E8890" i="4"/>
  <c r="N8890" i="4" s="1"/>
  <c r="L8889" i="4"/>
  <c r="G8889" i="4"/>
  <c r="E8889" i="4"/>
  <c r="N8889" i="4" s="1"/>
  <c r="L8888" i="4"/>
  <c r="G8888" i="4"/>
  <c r="E8888" i="4"/>
  <c r="N8888" i="4" s="1"/>
  <c r="L8887" i="4"/>
  <c r="G8887" i="4"/>
  <c r="E8887" i="4"/>
  <c r="N8887" i="4" s="1"/>
  <c r="L8886" i="4"/>
  <c r="G8886" i="4"/>
  <c r="E8886" i="4"/>
  <c r="N8886" i="4" s="1"/>
  <c r="L8885" i="4"/>
  <c r="G8885" i="4"/>
  <c r="E8885" i="4"/>
  <c r="N8885" i="4" s="1"/>
  <c r="L8884" i="4"/>
  <c r="G8884" i="4"/>
  <c r="E8884" i="4"/>
  <c r="N8884" i="4" s="1"/>
  <c r="L8883" i="4"/>
  <c r="G8883" i="4"/>
  <c r="E8883" i="4"/>
  <c r="N8883" i="4" s="1"/>
  <c r="L8882" i="4"/>
  <c r="G8882" i="4"/>
  <c r="E8882" i="4"/>
  <c r="N8882" i="4" s="1"/>
  <c r="L8881" i="4"/>
  <c r="G8881" i="4"/>
  <c r="E8881" i="4"/>
  <c r="J8880" i="4"/>
  <c r="H8880" i="4"/>
  <c r="F8880" i="4"/>
  <c r="D8880" i="4"/>
  <c r="L8879" i="4"/>
  <c r="G8879" i="4"/>
  <c r="E8879" i="4"/>
  <c r="L8878" i="4"/>
  <c r="G8878" i="4"/>
  <c r="E8878" i="4"/>
  <c r="N8878" i="4" s="1"/>
  <c r="L8877" i="4"/>
  <c r="G8877" i="4"/>
  <c r="E8877" i="4"/>
  <c r="N8877" i="4" s="1"/>
  <c r="L8876" i="4"/>
  <c r="G8876" i="4"/>
  <c r="E8876" i="4"/>
  <c r="N8876" i="4" s="1"/>
  <c r="L8875" i="4"/>
  <c r="G8875" i="4"/>
  <c r="E8875" i="4"/>
  <c r="N8875" i="4" s="1"/>
  <c r="L8874" i="4"/>
  <c r="G8874" i="4"/>
  <c r="E8874" i="4"/>
  <c r="N8874" i="4" s="1"/>
  <c r="L8873" i="4"/>
  <c r="G8873" i="4"/>
  <c r="E8873" i="4"/>
  <c r="N8873" i="4" s="1"/>
  <c r="L8872" i="4"/>
  <c r="G8872" i="4"/>
  <c r="E8872" i="4"/>
  <c r="N8872" i="4" s="1"/>
  <c r="L8871" i="4"/>
  <c r="G8871" i="4"/>
  <c r="E8871" i="4"/>
  <c r="N8871" i="4" s="1"/>
  <c r="L8870" i="4"/>
  <c r="G8870" i="4"/>
  <c r="E8870" i="4"/>
  <c r="N8870" i="4" s="1"/>
  <c r="L8869" i="4"/>
  <c r="G8869" i="4"/>
  <c r="E8869" i="4"/>
  <c r="N8869" i="4" s="1"/>
  <c r="L8868" i="4"/>
  <c r="G8868" i="4"/>
  <c r="E8868" i="4"/>
  <c r="N8868" i="4" s="1"/>
  <c r="L8867" i="4"/>
  <c r="G8867" i="4"/>
  <c r="E8867" i="4"/>
  <c r="N8867" i="4" s="1"/>
  <c r="L8866" i="4"/>
  <c r="G8866" i="4"/>
  <c r="E8866" i="4"/>
  <c r="N8866" i="4" s="1"/>
  <c r="L8865" i="4"/>
  <c r="G8865" i="4"/>
  <c r="E8865" i="4"/>
  <c r="N8865" i="4" s="1"/>
  <c r="L8864" i="4"/>
  <c r="G8864" i="4"/>
  <c r="E8864" i="4"/>
  <c r="N8864" i="4" s="1"/>
  <c r="L8863" i="4"/>
  <c r="G8863" i="4"/>
  <c r="E8863" i="4"/>
  <c r="N8863" i="4" s="1"/>
  <c r="L8862" i="4"/>
  <c r="G8862" i="4"/>
  <c r="E8862" i="4"/>
  <c r="N8862" i="4" s="1"/>
  <c r="L8861" i="4"/>
  <c r="G8861" i="4"/>
  <c r="E8861" i="4"/>
  <c r="N8861" i="4" s="1"/>
  <c r="L8860" i="4"/>
  <c r="G8860" i="4"/>
  <c r="E8860" i="4"/>
  <c r="N8860" i="4" s="1"/>
  <c r="L8859" i="4"/>
  <c r="G8859" i="4"/>
  <c r="E8859" i="4"/>
  <c r="N8859" i="4" s="1"/>
  <c r="L8858" i="4"/>
  <c r="G8858" i="4"/>
  <c r="E8858" i="4"/>
  <c r="N8858" i="4" s="1"/>
  <c r="L8857" i="4"/>
  <c r="G8857" i="4"/>
  <c r="E8857" i="4"/>
  <c r="N8857" i="4" s="1"/>
  <c r="L8856" i="4"/>
  <c r="G8856" i="4"/>
  <c r="E8856" i="4"/>
  <c r="N8856" i="4" s="1"/>
  <c r="J8855" i="4"/>
  <c r="H8855" i="4"/>
  <c r="F8855" i="4"/>
  <c r="D8855" i="4"/>
  <c r="L8854" i="4"/>
  <c r="G8854" i="4"/>
  <c r="E8854" i="4"/>
  <c r="N8854" i="4" s="1"/>
  <c r="L8853" i="4"/>
  <c r="G8853" i="4"/>
  <c r="E8853" i="4"/>
  <c r="N8853" i="4" s="1"/>
  <c r="L8852" i="4"/>
  <c r="G8852" i="4"/>
  <c r="E8852" i="4"/>
  <c r="N8852" i="4" s="1"/>
  <c r="L8851" i="4"/>
  <c r="G8851" i="4"/>
  <c r="E8851" i="4"/>
  <c r="N8851" i="4" s="1"/>
  <c r="L8850" i="4"/>
  <c r="G8850" i="4"/>
  <c r="E8850" i="4"/>
  <c r="N8850" i="4" s="1"/>
  <c r="L8849" i="4"/>
  <c r="G8849" i="4"/>
  <c r="E8849" i="4"/>
  <c r="N8849" i="4" s="1"/>
  <c r="L8848" i="4"/>
  <c r="G8848" i="4"/>
  <c r="E8848" i="4"/>
  <c r="N8848" i="4" s="1"/>
  <c r="L8847" i="4"/>
  <c r="G8847" i="4"/>
  <c r="E8847" i="4"/>
  <c r="N8847" i="4" s="1"/>
  <c r="L8846" i="4"/>
  <c r="G8846" i="4"/>
  <c r="E8846" i="4"/>
  <c r="N8846" i="4" s="1"/>
  <c r="L8845" i="4"/>
  <c r="G8845" i="4"/>
  <c r="E8845" i="4"/>
  <c r="N8845" i="4" s="1"/>
  <c r="L8844" i="4"/>
  <c r="G8844" i="4"/>
  <c r="E8844" i="4"/>
  <c r="N8844" i="4" s="1"/>
  <c r="L8843" i="4"/>
  <c r="G8843" i="4"/>
  <c r="E8843" i="4"/>
  <c r="N8843" i="4" s="1"/>
  <c r="L8842" i="4"/>
  <c r="G8842" i="4"/>
  <c r="E8842" i="4"/>
  <c r="N8842" i="4" s="1"/>
  <c r="L8841" i="4"/>
  <c r="G8841" i="4"/>
  <c r="E8841" i="4"/>
  <c r="N8841" i="4" s="1"/>
  <c r="L8840" i="4"/>
  <c r="G8840" i="4"/>
  <c r="E8840" i="4"/>
  <c r="N8840" i="4" s="1"/>
  <c r="L8839" i="4"/>
  <c r="G8839" i="4"/>
  <c r="E8839" i="4"/>
  <c r="N8839" i="4" s="1"/>
  <c r="L8838" i="4"/>
  <c r="G8838" i="4"/>
  <c r="E8838" i="4"/>
  <c r="N8838" i="4" s="1"/>
  <c r="L8837" i="4"/>
  <c r="G8837" i="4"/>
  <c r="E8837" i="4"/>
  <c r="N8837" i="4" s="1"/>
  <c r="L8836" i="4"/>
  <c r="G8836" i="4"/>
  <c r="E8836" i="4"/>
  <c r="N8836" i="4" s="1"/>
  <c r="L8835" i="4"/>
  <c r="G8835" i="4"/>
  <c r="E8835" i="4"/>
  <c r="N8835" i="4" s="1"/>
  <c r="L8834" i="4"/>
  <c r="G8834" i="4"/>
  <c r="E8834" i="4"/>
  <c r="N8834" i="4" s="1"/>
  <c r="L8833" i="4"/>
  <c r="G8833" i="4"/>
  <c r="E8833" i="4"/>
  <c r="N8833" i="4" s="1"/>
  <c r="L8832" i="4"/>
  <c r="G8832" i="4"/>
  <c r="E8832" i="4"/>
  <c r="N8832" i="4" s="1"/>
  <c r="L8831" i="4"/>
  <c r="G8831" i="4"/>
  <c r="E8831" i="4"/>
  <c r="J8830" i="4"/>
  <c r="H8830" i="4"/>
  <c r="F8830" i="4"/>
  <c r="D8830" i="4"/>
  <c r="L8829" i="4"/>
  <c r="G8829" i="4"/>
  <c r="E8829" i="4"/>
  <c r="N8829" i="4" s="1"/>
  <c r="L8828" i="4"/>
  <c r="G8828" i="4"/>
  <c r="E8828" i="4"/>
  <c r="N8828" i="4" s="1"/>
  <c r="L8827" i="4"/>
  <c r="G8827" i="4"/>
  <c r="E8827" i="4"/>
  <c r="N8827" i="4" s="1"/>
  <c r="L8826" i="4"/>
  <c r="G8826" i="4"/>
  <c r="E8826" i="4"/>
  <c r="N8826" i="4" s="1"/>
  <c r="L8825" i="4"/>
  <c r="G8825" i="4"/>
  <c r="E8825" i="4"/>
  <c r="N8825" i="4" s="1"/>
  <c r="L8824" i="4"/>
  <c r="G8824" i="4"/>
  <c r="E8824" i="4"/>
  <c r="N8824" i="4" s="1"/>
  <c r="L8823" i="4"/>
  <c r="G8823" i="4"/>
  <c r="E8823" i="4"/>
  <c r="N8823" i="4" s="1"/>
  <c r="L8822" i="4"/>
  <c r="G8822" i="4"/>
  <c r="E8822" i="4"/>
  <c r="N8822" i="4" s="1"/>
  <c r="L8821" i="4"/>
  <c r="G8821" i="4"/>
  <c r="E8821" i="4"/>
  <c r="N8821" i="4" s="1"/>
  <c r="L8820" i="4"/>
  <c r="G8820" i="4"/>
  <c r="E8820" i="4"/>
  <c r="N8820" i="4" s="1"/>
  <c r="L8819" i="4"/>
  <c r="G8819" i="4"/>
  <c r="E8819" i="4"/>
  <c r="N8819" i="4" s="1"/>
  <c r="L8818" i="4"/>
  <c r="G8818" i="4"/>
  <c r="E8818" i="4"/>
  <c r="N8818" i="4" s="1"/>
  <c r="L8817" i="4"/>
  <c r="G8817" i="4"/>
  <c r="E8817" i="4"/>
  <c r="N8817" i="4" s="1"/>
  <c r="L8816" i="4"/>
  <c r="G8816" i="4"/>
  <c r="E8816" i="4"/>
  <c r="N8816" i="4" s="1"/>
  <c r="L8815" i="4"/>
  <c r="G8815" i="4"/>
  <c r="E8815" i="4"/>
  <c r="N8815" i="4" s="1"/>
  <c r="L8814" i="4"/>
  <c r="G8814" i="4"/>
  <c r="E8814" i="4"/>
  <c r="N8814" i="4" s="1"/>
  <c r="L8813" i="4"/>
  <c r="G8813" i="4"/>
  <c r="E8813" i="4"/>
  <c r="N8813" i="4" s="1"/>
  <c r="L8812" i="4"/>
  <c r="G8812" i="4"/>
  <c r="E8812" i="4"/>
  <c r="N8812" i="4" s="1"/>
  <c r="L8811" i="4"/>
  <c r="G8811" i="4"/>
  <c r="E8811" i="4"/>
  <c r="N8811" i="4" s="1"/>
  <c r="L8810" i="4"/>
  <c r="G8810" i="4"/>
  <c r="E8810" i="4"/>
  <c r="N8810" i="4" s="1"/>
  <c r="L8809" i="4"/>
  <c r="G8809" i="4"/>
  <c r="E8809" i="4"/>
  <c r="N8809" i="4" s="1"/>
  <c r="L8808" i="4"/>
  <c r="G8808" i="4"/>
  <c r="E8808" i="4"/>
  <c r="N8808" i="4" s="1"/>
  <c r="L8807" i="4"/>
  <c r="G8807" i="4"/>
  <c r="E8807" i="4"/>
  <c r="N8807" i="4" s="1"/>
  <c r="L8806" i="4"/>
  <c r="G8806" i="4"/>
  <c r="E8806" i="4"/>
  <c r="J8805" i="4"/>
  <c r="H8805" i="4"/>
  <c r="F8805" i="4"/>
  <c r="D8805" i="4"/>
  <c r="L8804" i="4"/>
  <c r="G8804" i="4"/>
  <c r="E8804" i="4"/>
  <c r="N8804" i="4" s="1"/>
  <c r="L8803" i="4"/>
  <c r="G8803" i="4"/>
  <c r="E8803" i="4"/>
  <c r="N8803" i="4" s="1"/>
  <c r="L8802" i="4"/>
  <c r="G8802" i="4"/>
  <c r="E8802" i="4"/>
  <c r="N8802" i="4" s="1"/>
  <c r="L8801" i="4"/>
  <c r="G8801" i="4"/>
  <c r="E8801" i="4"/>
  <c r="N8801" i="4" s="1"/>
  <c r="L8800" i="4"/>
  <c r="G8800" i="4"/>
  <c r="E8800" i="4"/>
  <c r="N8800" i="4" s="1"/>
  <c r="L8799" i="4"/>
  <c r="G8799" i="4"/>
  <c r="E8799" i="4"/>
  <c r="N8799" i="4" s="1"/>
  <c r="L8798" i="4"/>
  <c r="G8798" i="4"/>
  <c r="E8798" i="4"/>
  <c r="N8798" i="4" s="1"/>
  <c r="L8797" i="4"/>
  <c r="G8797" i="4"/>
  <c r="E8797" i="4"/>
  <c r="N8797" i="4" s="1"/>
  <c r="L8796" i="4"/>
  <c r="G8796" i="4"/>
  <c r="E8796" i="4"/>
  <c r="N8796" i="4" s="1"/>
  <c r="L8795" i="4"/>
  <c r="G8795" i="4"/>
  <c r="E8795" i="4"/>
  <c r="N8795" i="4" s="1"/>
  <c r="L8794" i="4"/>
  <c r="G8794" i="4"/>
  <c r="E8794" i="4"/>
  <c r="N8794" i="4" s="1"/>
  <c r="L8793" i="4"/>
  <c r="G8793" i="4"/>
  <c r="E8793" i="4"/>
  <c r="N8793" i="4" s="1"/>
  <c r="L8792" i="4"/>
  <c r="G8792" i="4"/>
  <c r="E8792" i="4"/>
  <c r="N8792" i="4" s="1"/>
  <c r="L8791" i="4"/>
  <c r="G8791" i="4"/>
  <c r="E8791" i="4"/>
  <c r="N8791" i="4" s="1"/>
  <c r="L8790" i="4"/>
  <c r="G8790" i="4"/>
  <c r="E8790" i="4"/>
  <c r="N8790" i="4" s="1"/>
  <c r="L8789" i="4"/>
  <c r="G8789" i="4"/>
  <c r="E8789" i="4"/>
  <c r="N8789" i="4" s="1"/>
  <c r="L8788" i="4"/>
  <c r="G8788" i="4"/>
  <c r="E8788" i="4"/>
  <c r="N8788" i="4" s="1"/>
  <c r="L8787" i="4"/>
  <c r="G8787" i="4"/>
  <c r="E8787" i="4"/>
  <c r="N8787" i="4" s="1"/>
  <c r="L8786" i="4"/>
  <c r="G8786" i="4"/>
  <c r="E8786" i="4"/>
  <c r="N8786" i="4" s="1"/>
  <c r="L8785" i="4"/>
  <c r="G8785" i="4"/>
  <c r="E8785" i="4"/>
  <c r="N8785" i="4" s="1"/>
  <c r="L8784" i="4"/>
  <c r="G8784" i="4"/>
  <c r="E8784" i="4"/>
  <c r="N8784" i="4" s="1"/>
  <c r="L8783" i="4"/>
  <c r="G8783" i="4"/>
  <c r="E8783" i="4"/>
  <c r="N8783" i="4" s="1"/>
  <c r="L8782" i="4"/>
  <c r="G8782" i="4"/>
  <c r="E8782" i="4"/>
  <c r="N8782" i="4" s="1"/>
  <c r="L8781" i="4"/>
  <c r="G8781" i="4"/>
  <c r="E8781" i="4"/>
  <c r="J8780" i="4"/>
  <c r="H8780" i="4"/>
  <c r="F8780" i="4"/>
  <c r="D8780" i="4"/>
  <c r="L8779" i="4"/>
  <c r="G8779" i="4"/>
  <c r="E8779" i="4"/>
  <c r="N8779" i="4" s="1"/>
  <c r="L8778" i="4"/>
  <c r="G8778" i="4"/>
  <c r="E8778" i="4"/>
  <c r="N8778" i="4" s="1"/>
  <c r="L8777" i="4"/>
  <c r="G8777" i="4"/>
  <c r="E8777" i="4"/>
  <c r="N8777" i="4" s="1"/>
  <c r="L8776" i="4"/>
  <c r="G8776" i="4"/>
  <c r="E8776" i="4"/>
  <c r="N8776" i="4" s="1"/>
  <c r="L8775" i="4"/>
  <c r="G8775" i="4"/>
  <c r="E8775" i="4"/>
  <c r="N8775" i="4" s="1"/>
  <c r="L8774" i="4"/>
  <c r="G8774" i="4"/>
  <c r="E8774" i="4"/>
  <c r="N8774" i="4" s="1"/>
  <c r="L8773" i="4"/>
  <c r="G8773" i="4"/>
  <c r="E8773" i="4"/>
  <c r="N8773" i="4" s="1"/>
  <c r="L8772" i="4"/>
  <c r="G8772" i="4"/>
  <c r="E8772" i="4"/>
  <c r="N8772" i="4" s="1"/>
  <c r="L8771" i="4"/>
  <c r="G8771" i="4"/>
  <c r="E8771" i="4"/>
  <c r="N8771" i="4" s="1"/>
  <c r="L8770" i="4"/>
  <c r="G8770" i="4"/>
  <c r="E8770" i="4"/>
  <c r="N8770" i="4" s="1"/>
  <c r="L8769" i="4"/>
  <c r="G8769" i="4"/>
  <c r="E8769" i="4"/>
  <c r="N8769" i="4" s="1"/>
  <c r="L8768" i="4"/>
  <c r="G8768" i="4"/>
  <c r="E8768" i="4"/>
  <c r="N8768" i="4" s="1"/>
  <c r="L8767" i="4"/>
  <c r="G8767" i="4"/>
  <c r="E8767" i="4"/>
  <c r="N8767" i="4" s="1"/>
  <c r="L8766" i="4"/>
  <c r="G8766" i="4"/>
  <c r="E8766" i="4"/>
  <c r="N8766" i="4" s="1"/>
  <c r="L8765" i="4"/>
  <c r="G8765" i="4"/>
  <c r="E8765" i="4"/>
  <c r="N8765" i="4" s="1"/>
  <c r="L8764" i="4"/>
  <c r="G8764" i="4"/>
  <c r="E8764" i="4"/>
  <c r="N8764" i="4" s="1"/>
  <c r="L8763" i="4"/>
  <c r="G8763" i="4"/>
  <c r="E8763" i="4"/>
  <c r="N8763" i="4" s="1"/>
  <c r="L8762" i="4"/>
  <c r="G8762" i="4"/>
  <c r="E8762" i="4"/>
  <c r="N8762" i="4" s="1"/>
  <c r="L8761" i="4"/>
  <c r="G8761" i="4"/>
  <c r="E8761" i="4"/>
  <c r="N8761" i="4" s="1"/>
  <c r="L8760" i="4"/>
  <c r="G8760" i="4"/>
  <c r="E8760" i="4"/>
  <c r="N8760" i="4" s="1"/>
  <c r="L8759" i="4"/>
  <c r="G8759" i="4"/>
  <c r="E8759" i="4"/>
  <c r="L8758" i="4"/>
  <c r="G8758" i="4"/>
  <c r="E8758" i="4"/>
  <c r="N8758" i="4" s="1"/>
  <c r="L8757" i="4"/>
  <c r="G8757" i="4"/>
  <c r="E8757" i="4"/>
  <c r="N8757" i="4" s="1"/>
  <c r="L8756" i="4"/>
  <c r="G8756" i="4"/>
  <c r="E8756" i="4"/>
  <c r="N8756" i="4" s="1"/>
  <c r="J8755" i="4"/>
  <c r="H8755" i="4"/>
  <c r="F8755" i="4"/>
  <c r="D8755" i="4"/>
  <c r="L8754" i="4"/>
  <c r="G8754" i="4"/>
  <c r="E8754" i="4"/>
  <c r="N8754" i="4" s="1"/>
  <c r="L8753" i="4"/>
  <c r="G8753" i="4"/>
  <c r="E8753" i="4"/>
  <c r="N8753" i="4" s="1"/>
  <c r="L8752" i="4"/>
  <c r="G8752" i="4"/>
  <c r="E8752" i="4"/>
  <c r="N8752" i="4" s="1"/>
  <c r="L8751" i="4"/>
  <c r="G8751" i="4"/>
  <c r="E8751" i="4"/>
  <c r="N8751" i="4" s="1"/>
  <c r="L8750" i="4"/>
  <c r="G8750" i="4"/>
  <c r="E8750" i="4"/>
  <c r="N8750" i="4" s="1"/>
  <c r="L8749" i="4"/>
  <c r="G8749" i="4"/>
  <c r="E8749" i="4"/>
  <c r="N8749" i="4" s="1"/>
  <c r="L8748" i="4"/>
  <c r="G8748" i="4"/>
  <c r="E8748" i="4"/>
  <c r="N8748" i="4" s="1"/>
  <c r="L8747" i="4"/>
  <c r="G8747" i="4"/>
  <c r="E8747" i="4"/>
  <c r="N8747" i="4" s="1"/>
  <c r="L8746" i="4"/>
  <c r="G8746" i="4"/>
  <c r="E8746" i="4"/>
  <c r="N8746" i="4" s="1"/>
  <c r="L8745" i="4"/>
  <c r="G8745" i="4"/>
  <c r="E8745" i="4"/>
  <c r="N8745" i="4" s="1"/>
  <c r="L8744" i="4"/>
  <c r="G8744" i="4"/>
  <c r="E8744" i="4"/>
  <c r="N8744" i="4" s="1"/>
  <c r="L8743" i="4"/>
  <c r="G8743" i="4"/>
  <c r="E8743" i="4"/>
  <c r="N8743" i="4" s="1"/>
  <c r="L8742" i="4"/>
  <c r="G8742" i="4"/>
  <c r="E8742" i="4"/>
  <c r="N8742" i="4" s="1"/>
  <c r="L8741" i="4"/>
  <c r="G8741" i="4"/>
  <c r="E8741" i="4"/>
  <c r="N8741" i="4" s="1"/>
  <c r="L8740" i="4"/>
  <c r="G8740" i="4"/>
  <c r="E8740" i="4"/>
  <c r="N8740" i="4" s="1"/>
  <c r="L8739" i="4"/>
  <c r="G8739" i="4"/>
  <c r="E8739" i="4"/>
  <c r="N8739" i="4" s="1"/>
  <c r="L8738" i="4"/>
  <c r="G8738" i="4"/>
  <c r="E8738" i="4"/>
  <c r="N8738" i="4" s="1"/>
  <c r="L8737" i="4"/>
  <c r="G8737" i="4"/>
  <c r="E8737" i="4"/>
  <c r="N8737" i="4" s="1"/>
  <c r="L8736" i="4"/>
  <c r="G8736" i="4"/>
  <c r="E8736" i="4"/>
  <c r="N8736" i="4" s="1"/>
  <c r="L8735" i="4"/>
  <c r="G8735" i="4"/>
  <c r="E8735" i="4"/>
  <c r="N8735" i="4" s="1"/>
  <c r="L8734" i="4"/>
  <c r="G8734" i="4"/>
  <c r="E8734" i="4"/>
  <c r="N8734" i="4" s="1"/>
  <c r="L8733" i="4"/>
  <c r="G8733" i="4"/>
  <c r="E8733" i="4"/>
  <c r="N8733" i="4" s="1"/>
  <c r="L8732" i="4"/>
  <c r="G8732" i="4"/>
  <c r="E8732" i="4"/>
  <c r="N8732" i="4" s="1"/>
  <c r="L8731" i="4"/>
  <c r="G8731" i="4"/>
  <c r="E8731" i="4"/>
  <c r="J8730" i="4"/>
  <c r="H8730" i="4"/>
  <c r="F8730" i="4"/>
  <c r="D8730" i="4"/>
  <c r="L8729" i="4"/>
  <c r="G8729" i="4"/>
  <c r="E8729" i="4"/>
  <c r="N8729" i="4" s="1"/>
  <c r="L8728" i="4"/>
  <c r="G8728" i="4"/>
  <c r="E8728" i="4"/>
  <c r="N8728" i="4" s="1"/>
  <c r="L8727" i="4"/>
  <c r="G8727" i="4"/>
  <c r="E8727" i="4"/>
  <c r="N8727" i="4" s="1"/>
  <c r="L8726" i="4"/>
  <c r="G8726" i="4"/>
  <c r="E8726" i="4"/>
  <c r="N8726" i="4" s="1"/>
  <c r="L8725" i="4"/>
  <c r="G8725" i="4"/>
  <c r="E8725" i="4"/>
  <c r="N8725" i="4" s="1"/>
  <c r="L8724" i="4"/>
  <c r="G8724" i="4"/>
  <c r="E8724" i="4"/>
  <c r="N8724" i="4" s="1"/>
  <c r="L8723" i="4"/>
  <c r="G8723" i="4"/>
  <c r="E8723" i="4"/>
  <c r="N8723" i="4" s="1"/>
  <c r="L8722" i="4"/>
  <c r="G8722" i="4"/>
  <c r="E8722" i="4"/>
  <c r="N8722" i="4" s="1"/>
  <c r="L8721" i="4"/>
  <c r="G8721" i="4"/>
  <c r="E8721" i="4"/>
  <c r="N8721" i="4" s="1"/>
  <c r="L8720" i="4"/>
  <c r="G8720" i="4"/>
  <c r="E8720" i="4"/>
  <c r="N8720" i="4" s="1"/>
  <c r="L8719" i="4"/>
  <c r="G8719" i="4"/>
  <c r="E8719" i="4"/>
  <c r="N8719" i="4" s="1"/>
  <c r="L8718" i="4"/>
  <c r="G8718" i="4"/>
  <c r="E8718" i="4"/>
  <c r="N8718" i="4" s="1"/>
  <c r="L8717" i="4"/>
  <c r="G8717" i="4"/>
  <c r="E8717" i="4"/>
  <c r="N8717" i="4" s="1"/>
  <c r="L8716" i="4"/>
  <c r="G8716" i="4"/>
  <c r="E8716" i="4"/>
  <c r="N8716" i="4" s="1"/>
  <c r="L8715" i="4"/>
  <c r="G8715" i="4"/>
  <c r="E8715" i="4"/>
  <c r="N8715" i="4" s="1"/>
  <c r="L8714" i="4"/>
  <c r="G8714" i="4"/>
  <c r="E8714" i="4"/>
  <c r="N8714" i="4" s="1"/>
  <c r="L8713" i="4"/>
  <c r="G8713" i="4"/>
  <c r="E8713" i="4"/>
  <c r="N8713" i="4" s="1"/>
  <c r="L8712" i="4"/>
  <c r="G8712" i="4"/>
  <c r="E8712" i="4"/>
  <c r="N8712" i="4" s="1"/>
  <c r="L8711" i="4"/>
  <c r="G8711" i="4"/>
  <c r="E8711" i="4"/>
  <c r="N8711" i="4" s="1"/>
  <c r="L8710" i="4"/>
  <c r="G8710" i="4"/>
  <c r="E8710" i="4"/>
  <c r="N8710" i="4" s="1"/>
  <c r="L8709" i="4"/>
  <c r="G8709" i="4"/>
  <c r="E8709" i="4"/>
  <c r="N8709" i="4" s="1"/>
  <c r="L8708" i="4"/>
  <c r="G8708" i="4"/>
  <c r="E8708" i="4"/>
  <c r="N8708" i="4" s="1"/>
  <c r="L8707" i="4"/>
  <c r="G8707" i="4"/>
  <c r="E8707" i="4"/>
  <c r="L8706" i="4"/>
  <c r="G8706" i="4"/>
  <c r="E8706" i="4"/>
  <c r="N8706" i="4" s="1"/>
  <c r="J8705" i="4"/>
  <c r="H8705" i="4"/>
  <c r="F8705" i="4"/>
  <c r="D8705" i="4"/>
  <c r="L8704" i="4"/>
  <c r="G8704" i="4"/>
  <c r="E8704" i="4"/>
  <c r="N8704" i="4" s="1"/>
  <c r="L8703" i="4"/>
  <c r="G8703" i="4"/>
  <c r="E8703" i="4"/>
  <c r="N8703" i="4" s="1"/>
  <c r="L8702" i="4"/>
  <c r="G8702" i="4"/>
  <c r="E8702" i="4"/>
  <c r="N8702" i="4" s="1"/>
  <c r="L8701" i="4"/>
  <c r="G8701" i="4"/>
  <c r="E8701" i="4"/>
  <c r="N8701" i="4" s="1"/>
  <c r="L8700" i="4"/>
  <c r="G8700" i="4"/>
  <c r="E8700" i="4"/>
  <c r="N8700" i="4" s="1"/>
  <c r="L8699" i="4"/>
  <c r="G8699" i="4"/>
  <c r="E8699" i="4"/>
  <c r="N8699" i="4" s="1"/>
  <c r="L8698" i="4"/>
  <c r="G8698" i="4"/>
  <c r="E8698" i="4"/>
  <c r="N8698" i="4" s="1"/>
  <c r="L8697" i="4"/>
  <c r="G8697" i="4"/>
  <c r="E8697" i="4"/>
  <c r="N8697" i="4" s="1"/>
  <c r="L8696" i="4"/>
  <c r="G8696" i="4"/>
  <c r="E8696" i="4"/>
  <c r="N8696" i="4" s="1"/>
  <c r="L8695" i="4"/>
  <c r="G8695" i="4"/>
  <c r="E8695" i="4"/>
  <c r="N8695" i="4" s="1"/>
  <c r="L8694" i="4"/>
  <c r="G8694" i="4"/>
  <c r="E8694" i="4"/>
  <c r="N8694" i="4" s="1"/>
  <c r="L8693" i="4"/>
  <c r="G8693" i="4"/>
  <c r="E8693" i="4"/>
  <c r="N8693" i="4" s="1"/>
  <c r="L8692" i="4"/>
  <c r="G8692" i="4"/>
  <c r="E8692" i="4"/>
  <c r="N8692" i="4" s="1"/>
  <c r="L8691" i="4"/>
  <c r="G8691" i="4"/>
  <c r="E8691" i="4"/>
  <c r="N8691" i="4" s="1"/>
  <c r="L8690" i="4"/>
  <c r="G8690" i="4"/>
  <c r="E8690" i="4"/>
  <c r="N8690" i="4" s="1"/>
  <c r="L8689" i="4"/>
  <c r="G8689" i="4"/>
  <c r="E8689" i="4"/>
  <c r="N8689" i="4" s="1"/>
  <c r="L8688" i="4"/>
  <c r="G8688" i="4"/>
  <c r="E8688" i="4"/>
  <c r="N8688" i="4" s="1"/>
  <c r="L8687" i="4"/>
  <c r="G8687" i="4"/>
  <c r="E8687" i="4"/>
  <c r="N8687" i="4" s="1"/>
  <c r="L8686" i="4"/>
  <c r="G8686" i="4"/>
  <c r="E8686" i="4"/>
  <c r="N8686" i="4" s="1"/>
  <c r="L8685" i="4"/>
  <c r="G8685" i="4"/>
  <c r="E8685" i="4"/>
  <c r="N8685" i="4" s="1"/>
  <c r="L8684" i="4"/>
  <c r="G8684" i="4"/>
  <c r="E8684" i="4"/>
  <c r="N8684" i="4" s="1"/>
  <c r="L8683" i="4"/>
  <c r="G8683" i="4"/>
  <c r="E8683" i="4"/>
  <c r="N8683" i="4" s="1"/>
  <c r="L8682" i="4"/>
  <c r="G8682" i="4"/>
  <c r="E8682" i="4"/>
  <c r="N8682" i="4" s="1"/>
  <c r="L8681" i="4"/>
  <c r="G8681" i="4"/>
  <c r="E8681" i="4"/>
  <c r="J8680" i="4"/>
  <c r="H8680" i="4"/>
  <c r="F8680" i="4"/>
  <c r="D8680" i="4"/>
  <c r="L8679" i="4"/>
  <c r="G8679" i="4"/>
  <c r="E8679" i="4"/>
  <c r="N8679" i="4" s="1"/>
  <c r="L8678" i="4"/>
  <c r="G8678" i="4"/>
  <c r="E8678" i="4"/>
  <c r="N8678" i="4" s="1"/>
  <c r="L8677" i="4"/>
  <c r="G8677" i="4"/>
  <c r="E8677" i="4"/>
  <c r="N8677" i="4" s="1"/>
  <c r="L8676" i="4"/>
  <c r="G8676" i="4"/>
  <c r="E8676" i="4"/>
  <c r="N8676" i="4" s="1"/>
  <c r="L8675" i="4"/>
  <c r="G8675" i="4"/>
  <c r="E8675" i="4"/>
  <c r="N8675" i="4" s="1"/>
  <c r="L8674" i="4"/>
  <c r="G8674" i="4"/>
  <c r="E8674" i="4"/>
  <c r="N8674" i="4" s="1"/>
  <c r="L8673" i="4"/>
  <c r="G8673" i="4"/>
  <c r="E8673" i="4"/>
  <c r="N8673" i="4" s="1"/>
  <c r="L8672" i="4"/>
  <c r="G8672" i="4"/>
  <c r="E8672" i="4"/>
  <c r="N8672" i="4" s="1"/>
  <c r="L8671" i="4"/>
  <c r="G8671" i="4"/>
  <c r="E8671" i="4"/>
  <c r="N8671" i="4" s="1"/>
  <c r="L8670" i="4"/>
  <c r="G8670" i="4"/>
  <c r="E8670" i="4"/>
  <c r="N8670" i="4" s="1"/>
  <c r="L8669" i="4"/>
  <c r="G8669" i="4"/>
  <c r="E8669" i="4"/>
  <c r="N8669" i="4" s="1"/>
  <c r="L8668" i="4"/>
  <c r="G8668" i="4"/>
  <c r="E8668" i="4"/>
  <c r="N8668" i="4" s="1"/>
  <c r="L8667" i="4"/>
  <c r="G8667" i="4"/>
  <c r="E8667" i="4"/>
  <c r="N8667" i="4" s="1"/>
  <c r="L8666" i="4"/>
  <c r="G8666" i="4"/>
  <c r="E8666" i="4"/>
  <c r="N8666" i="4" s="1"/>
  <c r="L8665" i="4"/>
  <c r="G8665" i="4"/>
  <c r="E8665" i="4"/>
  <c r="N8665" i="4" s="1"/>
  <c r="L8664" i="4"/>
  <c r="G8664" i="4"/>
  <c r="E8664" i="4"/>
  <c r="N8664" i="4" s="1"/>
  <c r="L8663" i="4"/>
  <c r="G8663" i="4"/>
  <c r="E8663" i="4"/>
  <c r="L8662" i="4"/>
  <c r="G8662" i="4"/>
  <c r="E8662" i="4"/>
  <c r="N8662" i="4" s="1"/>
  <c r="L8661" i="4"/>
  <c r="G8661" i="4"/>
  <c r="E8661" i="4"/>
  <c r="N8661" i="4" s="1"/>
  <c r="L8660" i="4"/>
  <c r="G8660" i="4"/>
  <c r="E8660" i="4"/>
  <c r="N8660" i="4" s="1"/>
  <c r="L8659" i="4"/>
  <c r="G8659" i="4"/>
  <c r="E8659" i="4"/>
  <c r="N8659" i="4" s="1"/>
  <c r="L8658" i="4"/>
  <c r="G8658" i="4"/>
  <c r="E8658" i="4"/>
  <c r="N8658" i="4" s="1"/>
  <c r="L8657" i="4"/>
  <c r="G8657" i="4"/>
  <c r="E8657" i="4"/>
  <c r="N8657" i="4" s="1"/>
  <c r="L8656" i="4"/>
  <c r="G8656" i="4"/>
  <c r="E8656" i="4"/>
  <c r="N8656" i="4" s="1"/>
  <c r="J8655" i="4"/>
  <c r="H8655" i="4"/>
  <c r="F8655" i="4"/>
  <c r="D8655" i="4"/>
  <c r="L8654" i="4"/>
  <c r="G8654" i="4"/>
  <c r="E8654" i="4"/>
  <c r="N8654" i="4" s="1"/>
  <c r="L8653" i="4"/>
  <c r="G8653" i="4"/>
  <c r="E8653" i="4"/>
  <c r="N8653" i="4" s="1"/>
  <c r="L8652" i="4"/>
  <c r="G8652" i="4"/>
  <c r="E8652" i="4"/>
  <c r="N8652" i="4" s="1"/>
  <c r="L8651" i="4"/>
  <c r="G8651" i="4"/>
  <c r="E8651" i="4"/>
  <c r="N8651" i="4" s="1"/>
  <c r="L8650" i="4"/>
  <c r="G8650" i="4"/>
  <c r="E8650" i="4"/>
  <c r="N8650" i="4" s="1"/>
  <c r="L8649" i="4"/>
  <c r="G8649" i="4"/>
  <c r="E8649" i="4"/>
  <c r="N8649" i="4" s="1"/>
  <c r="L8648" i="4"/>
  <c r="G8648" i="4"/>
  <c r="E8648" i="4"/>
  <c r="N8648" i="4" s="1"/>
  <c r="L8647" i="4"/>
  <c r="G8647" i="4"/>
  <c r="E8647" i="4"/>
  <c r="N8647" i="4" s="1"/>
  <c r="L8646" i="4"/>
  <c r="G8646" i="4"/>
  <c r="E8646" i="4"/>
  <c r="N8646" i="4" s="1"/>
  <c r="L8645" i="4"/>
  <c r="G8645" i="4"/>
  <c r="E8645" i="4"/>
  <c r="N8645" i="4" s="1"/>
  <c r="L8644" i="4"/>
  <c r="G8644" i="4"/>
  <c r="E8644" i="4"/>
  <c r="N8644" i="4" s="1"/>
  <c r="L8643" i="4"/>
  <c r="G8643" i="4"/>
  <c r="E8643" i="4"/>
  <c r="N8643" i="4" s="1"/>
  <c r="L8642" i="4"/>
  <c r="G8642" i="4"/>
  <c r="E8642" i="4"/>
  <c r="N8642" i="4" s="1"/>
  <c r="L8641" i="4"/>
  <c r="G8641" i="4"/>
  <c r="E8641" i="4"/>
  <c r="N8641" i="4" s="1"/>
  <c r="L8640" i="4"/>
  <c r="G8640" i="4"/>
  <c r="E8640" i="4"/>
  <c r="N8640" i="4" s="1"/>
  <c r="L8639" i="4"/>
  <c r="G8639" i="4"/>
  <c r="E8639" i="4"/>
  <c r="N8639" i="4" s="1"/>
  <c r="L8638" i="4"/>
  <c r="G8638" i="4"/>
  <c r="E8638" i="4"/>
  <c r="N8638" i="4" s="1"/>
  <c r="L8637" i="4"/>
  <c r="G8637" i="4"/>
  <c r="E8637" i="4"/>
  <c r="N8637" i="4" s="1"/>
  <c r="L8636" i="4"/>
  <c r="G8636" i="4"/>
  <c r="E8636" i="4"/>
  <c r="N8636" i="4" s="1"/>
  <c r="L8635" i="4"/>
  <c r="G8635" i="4"/>
  <c r="E8635" i="4"/>
  <c r="N8635" i="4" s="1"/>
  <c r="L8634" i="4"/>
  <c r="G8634" i="4"/>
  <c r="E8634" i="4"/>
  <c r="N8634" i="4" s="1"/>
  <c r="L8633" i="4"/>
  <c r="G8633" i="4"/>
  <c r="E8633" i="4"/>
  <c r="N8633" i="4" s="1"/>
  <c r="L8632" i="4"/>
  <c r="G8632" i="4"/>
  <c r="E8632" i="4"/>
  <c r="N8632" i="4" s="1"/>
  <c r="L8631" i="4"/>
  <c r="G8631" i="4"/>
  <c r="E8631" i="4"/>
  <c r="J8630" i="4"/>
  <c r="H8630" i="4"/>
  <c r="F8630" i="4"/>
  <c r="D8630" i="4"/>
  <c r="L8629" i="4"/>
  <c r="G8629" i="4"/>
  <c r="E8629" i="4"/>
  <c r="N8629" i="4" s="1"/>
  <c r="L8628" i="4"/>
  <c r="G8628" i="4"/>
  <c r="E8628" i="4"/>
  <c r="N8628" i="4" s="1"/>
  <c r="L8627" i="4"/>
  <c r="G8627" i="4"/>
  <c r="E8627" i="4"/>
  <c r="N8627" i="4" s="1"/>
  <c r="L8626" i="4"/>
  <c r="G8626" i="4"/>
  <c r="E8626" i="4"/>
  <c r="N8626" i="4" s="1"/>
  <c r="L8625" i="4"/>
  <c r="G8625" i="4"/>
  <c r="E8625" i="4"/>
  <c r="N8625" i="4" s="1"/>
  <c r="L8624" i="4"/>
  <c r="G8624" i="4"/>
  <c r="E8624" i="4"/>
  <c r="N8624" i="4" s="1"/>
  <c r="L8623" i="4"/>
  <c r="G8623" i="4"/>
  <c r="E8623" i="4"/>
  <c r="N8623" i="4" s="1"/>
  <c r="L8622" i="4"/>
  <c r="G8622" i="4"/>
  <c r="E8622" i="4"/>
  <c r="N8622" i="4" s="1"/>
  <c r="L8621" i="4"/>
  <c r="G8621" i="4"/>
  <c r="E8621" i="4"/>
  <c r="N8621" i="4" s="1"/>
  <c r="L8620" i="4"/>
  <c r="G8620" i="4"/>
  <c r="E8620" i="4"/>
  <c r="N8620" i="4" s="1"/>
  <c r="L8619" i="4"/>
  <c r="G8619" i="4"/>
  <c r="E8619" i="4"/>
  <c r="N8619" i="4" s="1"/>
  <c r="L8618" i="4"/>
  <c r="G8618" i="4"/>
  <c r="E8618" i="4"/>
  <c r="N8618" i="4" s="1"/>
  <c r="L8617" i="4"/>
  <c r="G8617" i="4"/>
  <c r="E8617" i="4"/>
  <c r="N8617" i="4" s="1"/>
  <c r="L8616" i="4"/>
  <c r="G8616" i="4"/>
  <c r="E8616" i="4"/>
  <c r="N8616" i="4" s="1"/>
  <c r="L8615" i="4"/>
  <c r="G8615" i="4"/>
  <c r="E8615" i="4"/>
  <c r="N8615" i="4" s="1"/>
  <c r="L8614" i="4"/>
  <c r="G8614" i="4"/>
  <c r="E8614" i="4"/>
  <c r="N8614" i="4" s="1"/>
  <c r="L8613" i="4"/>
  <c r="G8613" i="4"/>
  <c r="E8613" i="4"/>
  <c r="N8613" i="4" s="1"/>
  <c r="L8612" i="4"/>
  <c r="G8612" i="4"/>
  <c r="E8612" i="4"/>
  <c r="N8612" i="4" s="1"/>
  <c r="L8611" i="4"/>
  <c r="G8611" i="4"/>
  <c r="E8611" i="4"/>
  <c r="N8611" i="4" s="1"/>
  <c r="L8610" i="4"/>
  <c r="G8610" i="4"/>
  <c r="E8610" i="4"/>
  <c r="N8610" i="4" s="1"/>
  <c r="L8609" i="4"/>
  <c r="G8609" i="4"/>
  <c r="E8609" i="4"/>
  <c r="N8609" i="4" s="1"/>
  <c r="L8608" i="4"/>
  <c r="G8608" i="4"/>
  <c r="E8608" i="4"/>
  <c r="N8608" i="4" s="1"/>
  <c r="L8607" i="4"/>
  <c r="G8607" i="4"/>
  <c r="E8607" i="4"/>
  <c r="L8606" i="4"/>
  <c r="G8606" i="4"/>
  <c r="E8606" i="4"/>
  <c r="N8606" i="4" s="1"/>
  <c r="J8605" i="4"/>
  <c r="H8605" i="4"/>
  <c r="F8605" i="4"/>
  <c r="D8605" i="4"/>
  <c r="L8604" i="4"/>
  <c r="G8604" i="4"/>
  <c r="E8604" i="4"/>
  <c r="N8604" i="4" s="1"/>
  <c r="L8603" i="4"/>
  <c r="G8603" i="4"/>
  <c r="E8603" i="4"/>
  <c r="N8603" i="4" s="1"/>
  <c r="L8602" i="4"/>
  <c r="G8602" i="4"/>
  <c r="E8602" i="4"/>
  <c r="N8602" i="4" s="1"/>
  <c r="L8601" i="4"/>
  <c r="G8601" i="4"/>
  <c r="E8601" i="4"/>
  <c r="N8601" i="4" s="1"/>
  <c r="L8600" i="4"/>
  <c r="G8600" i="4"/>
  <c r="E8600" i="4"/>
  <c r="N8600" i="4" s="1"/>
  <c r="L8599" i="4"/>
  <c r="G8599" i="4"/>
  <c r="E8599" i="4"/>
  <c r="N8599" i="4" s="1"/>
  <c r="L8598" i="4"/>
  <c r="G8598" i="4"/>
  <c r="E8598" i="4"/>
  <c r="N8598" i="4" s="1"/>
  <c r="L8597" i="4"/>
  <c r="G8597" i="4"/>
  <c r="E8597" i="4"/>
  <c r="N8597" i="4" s="1"/>
  <c r="L8596" i="4"/>
  <c r="G8596" i="4"/>
  <c r="E8596" i="4"/>
  <c r="N8596" i="4" s="1"/>
  <c r="L8595" i="4"/>
  <c r="G8595" i="4"/>
  <c r="E8595" i="4"/>
  <c r="N8595" i="4" s="1"/>
  <c r="L8594" i="4"/>
  <c r="G8594" i="4"/>
  <c r="E8594" i="4"/>
  <c r="N8594" i="4" s="1"/>
  <c r="L8593" i="4"/>
  <c r="G8593" i="4"/>
  <c r="E8593" i="4"/>
  <c r="N8593" i="4" s="1"/>
  <c r="L8592" i="4"/>
  <c r="G8592" i="4"/>
  <c r="E8592" i="4"/>
  <c r="N8592" i="4" s="1"/>
  <c r="L8591" i="4"/>
  <c r="G8591" i="4"/>
  <c r="E8591" i="4"/>
  <c r="N8591" i="4" s="1"/>
  <c r="L8590" i="4"/>
  <c r="G8590" i="4"/>
  <c r="E8590" i="4"/>
  <c r="N8590" i="4" s="1"/>
  <c r="L8589" i="4"/>
  <c r="G8589" i="4"/>
  <c r="E8589" i="4"/>
  <c r="N8589" i="4" s="1"/>
  <c r="L8588" i="4"/>
  <c r="G8588" i="4"/>
  <c r="E8588" i="4"/>
  <c r="N8588" i="4" s="1"/>
  <c r="L8587" i="4"/>
  <c r="G8587" i="4"/>
  <c r="E8587" i="4"/>
  <c r="N8587" i="4" s="1"/>
  <c r="L8586" i="4"/>
  <c r="G8586" i="4"/>
  <c r="E8586" i="4"/>
  <c r="N8586" i="4" s="1"/>
  <c r="L8585" i="4"/>
  <c r="G8585" i="4"/>
  <c r="E8585" i="4"/>
  <c r="N8585" i="4" s="1"/>
  <c r="L8584" i="4"/>
  <c r="G8584" i="4"/>
  <c r="E8584" i="4"/>
  <c r="N8584" i="4" s="1"/>
  <c r="L8583" i="4"/>
  <c r="G8583" i="4"/>
  <c r="E8583" i="4"/>
  <c r="N8583" i="4" s="1"/>
  <c r="L8582" i="4"/>
  <c r="G8582" i="4"/>
  <c r="E8582" i="4"/>
  <c r="N8582" i="4" s="1"/>
  <c r="L8581" i="4"/>
  <c r="G8581" i="4"/>
  <c r="E8581" i="4"/>
  <c r="J8580" i="4"/>
  <c r="H8580" i="4"/>
  <c r="F8580" i="4"/>
  <c r="D8580" i="4"/>
  <c r="L8579" i="4"/>
  <c r="G8579" i="4"/>
  <c r="E8579" i="4"/>
  <c r="N8579" i="4" s="1"/>
  <c r="L8578" i="4"/>
  <c r="G8578" i="4"/>
  <c r="E8578" i="4"/>
  <c r="N8578" i="4" s="1"/>
  <c r="L8577" i="4"/>
  <c r="G8577" i="4"/>
  <c r="E8577" i="4"/>
  <c r="N8577" i="4" s="1"/>
  <c r="L8576" i="4"/>
  <c r="G8576" i="4"/>
  <c r="E8576" i="4"/>
  <c r="N8576" i="4" s="1"/>
  <c r="L8575" i="4"/>
  <c r="G8575" i="4"/>
  <c r="E8575" i="4"/>
  <c r="N8575" i="4" s="1"/>
  <c r="L8574" i="4"/>
  <c r="G8574" i="4"/>
  <c r="E8574" i="4"/>
  <c r="N8574" i="4" s="1"/>
  <c r="L8573" i="4"/>
  <c r="G8573" i="4"/>
  <c r="E8573" i="4"/>
  <c r="N8573" i="4" s="1"/>
  <c r="L8572" i="4"/>
  <c r="G8572" i="4"/>
  <c r="E8572" i="4"/>
  <c r="N8572" i="4" s="1"/>
  <c r="L8571" i="4"/>
  <c r="G8571" i="4"/>
  <c r="E8571" i="4"/>
  <c r="N8571" i="4" s="1"/>
  <c r="L8570" i="4"/>
  <c r="G8570" i="4"/>
  <c r="E8570" i="4"/>
  <c r="N8570" i="4" s="1"/>
  <c r="L8569" i="4"/>
  <c r="G8569" i="4"/>
  <c r="E8569" i="4"/>
  <c r="N8569" i="4" s="1"/>
  <c r="L8568" i="4"/>
  <c r="G8568" i="4"/>
  <c r="E8568" i="4"/>
  <c r="N8568" i="4" s="1"/>
  <c r="L8567" i="4"/>
  <c r="G8567" i="4"/>
  <c r="E8567" i="4"/>
  <c r="N8567" i="4" s="1"/>
  <c r="L8566" i="4"/>
  <c r="G8566" i="4"/>
  <c r="E8566" i="4"/>
  <c r="N8566" i="4" s="1"/>
  <c r="L8565" i="4"/>
  <c r="G8565" i="4"/>
  <c r="E8565" i="4"/>
  <c r="N8565" i="4" s="1"/>
  <c r="L8564" i="4"/>
  <c r="G8564" i="4"/>
  <c r="E8564" i="4"/>
  <c r="N8564" i="4" s="1"/>
  <c r="L8563" i="4"/>
  <c r="G8563" i="4"/>
  <c r="E8563" i="4"/>
  <c r="N8563" i="4" s="1"/>
  <c r="L8562" i="4"/>
  <c r="G8562" i="4"/>
  <c r="E8562" i="4"/>
  <c r="N8562" i="4" s="1"/>
  <c r="L8561" i="4"/>
  <c r="G8561" i="4"/>
  <c r="E8561" i="4"/>
  <c r="N8561" i="4" s="1"/>
  <c r="L8560" i="4"/>
  <c r="G8560" i="4"/>
  <c r="E8560" i="4"/>
  <c r="N8560" i="4" s="1"/>
  <c r="L8559" i="4"/>
  <c r="G8559" i="4"/>
  <c r="E8559" i="4"/>
  <c r="L8558" i="4"/>
  <c r="G8558" i="4"/>
  <c r="E8558" i="4"/>
  <c r="N8558" i="4" s="1"/>
  <c r="L8557" i="4"/>
  <c r="G8557" i="4"/>
  <c r="E8557" i="4"/>
  <c r="N8557" i="4" s="1"/>
  <c r="L8556" i="4"/>
  <c r="G8556" i="4"/>
  <c r="E8556" i="4"/>
  <c r="N8556" i="4" s="1"/>
  <c r="J8555" i="4"/>
  <c r="H8555" i="4"/>
  <c r="F8555" i="4"/>
  <c r="D8555" i="4"/>
  <c r="L8554" i="4"/>
  <c r="G8554" i="4"/>
  <c r="E8554" i="4"/>
  <c r="N8554" i="4" s="1"/>
  <c r="L8553" i="4"/>
  <c r="G8553" i="4"/>
  <c r="E8553" i="4"/>
  <c r="N8553" i="4" s="1"/>
  <c r="L8552" i="4"/>
  <c r="G8552" i="4"/>
  <c r="E8552" i="4"/>
  <c r="N8552" i="4" s="1"/>
  <c r="L8551" i="4"/>
  <c r="G8551" i="4"/>
  <c r="E8551" i="4"/>
  <c r="N8551" i="4" s="1"/>
  <c r="L8550" i="4"/>
  <c r="G8550" i="4"/>
  <c r="E8550" i="4"/>
  <c r="N8550" i="4" s="1"/>
  <c r="L8549" i="4"/>
  <c r="G8549" i="4"/>
  <c r="E8549" i="4"/>
  <c r="N8549" i="4" s="1"/>
  <c r="L8548" i="4"/>
  <c r="G8548" i="4"/>
  <c r="E8548" i="4"/>
  <c r="N8548" i="4" s="1"/>
  <c r="L8547" i="4"/>
  <c r="G8547" i="4"/>
  <c r="E8547" i="4"/>
  <c r="N8547" i="4" s="1"/>
  <c r="L8546" i="4"/>
  <c r="G8546" i="4"/>
  <c r="E8546" i="4"/>
  <c r="N8546" i="4" s="1"/>
  <c r="L8545" i="4"/>
  <c r="G8545" i="4"/>
  <c r="E8545" i="4"/>
  <c r="N8545" i="4" s="1"/>
  <c r="L8544" i="4"/>
  <c r="G8544" i="4"/>
  <c r="E8544" i="4"/>
  <c r="N8544" i="4" s="1"/>
  <c r="L8543" i="4"/>
  <c r="G8543" i="4"/>
  <c r="E8543" i="4"/>
  <c r="N8543" i="4" s="1"/>
  <c r="L8542" i="4"/>
  <c r="G8542" i="4"/>
  <c r="E8542" i="4"/>
  <c r="N8542" i="4" s="1"/>
  <c r="L8541" i="4"/>
  <c r="G8541" i="4"/>
  <c r="E8541" i="4"/>
  <c r="N8541" i="4" s="1"/>
  <c r="L8540" i="4"/>
  <c r="G8540" i="4"/>
  <c r="E8540" i="4"/>
  <c r="N8540" i="4" s="1"/>
  <c r="L8539" i="4"/>
  <c r="G8539" i="4"/>
  <c r="E8539" i="4"/>
  <c r="N8539" i="4" s="1"/>
  <c r="L8538" i="4"/>
  <c r="G8538" i="4"/>
  <c r="E8538" i="4"/>
  <c r="N8538" i="4" s="1"/>
  <c r="L8537" i="4"/>
  <c r="G8537" i="4"/>
  <c r="E8537" i="4"/>
  <c r="N8537" i="4" s="1"/>
  <c r="L8536" i="4"/>
  <c r="G8536" i="4"/>
  <c r="E8536" i="4"/>
  <c r="N8536" i="4" s="1"/>
  <c r="L8535" i="4"/>
  <c r="G8535" i="4"/>
  <c r="E8535" i="4"/>
  <c r="N8535" i="4" s="1"/>
  <c r="L8534" i="4"/>
  <c r="G8534" i="4"/>
  <c r="E8534" i="4"/>
  <c r="N8534" i="4" s="1"/>
  <c r="L8533" i="4"/>
  <c r="G8533" i="4"/>
  <c r="E8533" i="4"/>
  <c r="N8533" i="4" s="1"/>
  <c r="L8532" i="4"/>
  <c r="G8532" i="4"/>
  <c r="E8532" i="4"/>
  <c r="N8532" i="4" s="1"/>
  <c r="L8531" i="4"/>
  <c r="G8531" i="4"/>
  <c r="E8531" i="4"/>
  <c r="J8530" i="4"/>
  <c r="H8530" i="4"/>
  <c r="F8530" i="4"/>
  <c r="D8530" i="4"/>
  <c r="L8529" i="4"/>
  <c r="G8529" i="4"/>
  <c r="E8529" i="4"/>
  <c r="N8529" i="4" s="1"/>
  <c r="L8528" i="4"/>
  <c r="G8528" i="4"/>
  <c r="E8528" i="4"/>
  <c r="N8528" i="4" s="1"/>
  <c r="L8527" i="4"/>
  <c r="G8527" i="4"/>
  <c r="E8527" i="4"/>
  <c r="N8527" i="4" s="1"/>
  <c r="L8526" i="4"/>
  <c r="G8526" i="4"/>
  <c r="E8526" i="4"/>
  <c r="N8526" i="4" s="1"/>
  <c r="L8525" i="4"/>
  <c r="G8525" i="4"/>
  <c r="E8525" i="4"/>
  <c r="N8525" i="4" s="1"/>
  <c r="L8524" i="4"/>
  <c r="G8524" i="4"/>
  <c r="E8524" i="4"/>
  <c r="N8524" i="4" s="1"/>
  <c r="L8523" i="4"/>
  <c r="G8523" i="4"/>
  <c r="E8523" i="4"/>
  <c r="N8523" i="4" s="1"/>
  <c r="L8522" i="4"/>
  <c r="G8522" i="4"/>
  <c r="E8522" i="4"/>
  <c r="N8522" i="4" s="1"/>
  <c r="L8521" i="4"/>
  <c r="G8521" i="4"/>
  <c r="E8521" i="4"/>
  <c r="N8521" i="4" s="1"/>
  <c r="L8520" i="4"/>
  <c r="G8520" i="4"/>
  <c r="E8520" i="4"/>
  <c r="N8520" i="4" s="1"/>
  <c r="L8519" i="4"/>
  <c r="G8519" i="4"/>
  <c r="E8519" i="4"/>
  <c r="N8519" i="4" s="1"/>
  <c r="L8518" i="4"/>
  <c r="G8518" i="4"/>
  <c r="E8518" i="4"/>
  <c r="N8518" i="4" s="1"/>
  <c r="L8517" i="4"/>
  <c r="G8517" i="4"/>
  <c r="E8517" i="4"/>
  <c r="N8517" i="4" s="1"/>
  <c r="L8516" i="4"/>
  <c r="G8516" i="4"/>
  <c r="E8516" i="4"/>
  <c r="N8516" i="4" s="1"/>
  <c r="L8515" i="4"/>
  <c r="G8515" i="4"/>
  <c r="E8515" i="4"/>
  <c r="N8515" i="4" s="1"/>
  <c r="L8514" i="4"/>
  <c r="G8514" i="4"/>
  <c r="E8514" i="4"/>
  <c r="N8514" i="4" s="1"/>
  <c r="L8513" i="4"/>
  <c r="G8513" i="4"/>
  <c r="E8513" i="4"/>
  <c r="N8513" i="4" s="1"/>
  <c r="L8512" i="4"/>
  <c r="G8512" i="4"/>
  <c r="E8512" i="4"/>
  <c r="N8512" i="4" s="1"/>
  <c r="L8511" i="4"/>
  <c r="G8511" i="4"/>
  <c r="E8511" i="4"/>
  <c r="N8511" i="4" s="1"/>
  <c r="L8510" i="4"/>
  <c r="G8510" i="4"/>
  <c r="E8510" i="4"/>
  <c r="N8510" i="4" s="1"/>
  <c r="L8509" i="4"/>
  <c r="G8509" i="4"/>
  <c r="E8509" i="4"/>
  <c r="N8509" i="4" s="1"/>
  <c r="L8508" i="4"/>
  <c r="G8508" i="4"/>
  <c r="E8508" i="4"/>
  <c r="N8508" i="4" s="1"/>
  <c r="L8507" i="4"/>
  <c r="G8507" i="4"/>
  <c r="E8507" i="4"/>
  <c r="N8507" i="4" s="1"/>
  <c r="L8506" i="4"/>
  <c r="G8506" i="4"/>
  <c r="E8506" i="4"/>
  <c r="J8505" i="4"/>
  <c r="H8505" i="4"/>
  <c r="F8505" i="4"/>
  <c r="D8505" i="4"/>
  <c r="L8504" i="4"/>
  <c r="G8504" i="4"/>
  <c r="E8504" i="4"/>
  <c r="N8504" i="4" s="1"/>
  <c r="L8503" i="4"/>
  <c r="G8503" i="4"/>
  <c r="E8503" i="4"/>
  <c r="N8503" i="4" s="1"/>
  <c r="L8502" i="4"/>
  <c r="G8502" i="4"/>
  <c r="E8502" i="4"/>
  <c r="N8502" i="4" s="1"/>
  <c r="L8501" i="4"/>
  <c r="G8501" i="4"/>
  <c r="E8501" i="4"/>
  <c r="N8501" i="4" s="1"/>
  <c r="L8500" i="4"/>
  <c r="G8500" i="4"/>
  <c r="E8500" i="4"/>
  <c r="N8500" i="4" s="1"/>
  <c r="L8499" i="4"/>
  <c r="G8499" i="4"/>
  <c r="E8499" i="4"/>
  <c r="N8499" i="4" s="1"/>
  <c r="L8498" i="4"/>
  <c r="G8498" i="4"/>
  <c r="E8498" i="4"/>
  <c r="N8498" i="4" s="1"/>
  <c r="L8497" i="4"/>
  <c r="G8497" i="4"/>
  <c r="E8497" i="4"/>
  <c r="N8497" i="4" s="1"/>
  <c r="L8496" i="4"/>
  <c r="G8496" i="4"/>
  <c r="E8496" i="4"/>
  <c r="N8496" i="4" s="1"/>
  <c r="L8495" i="4"/>
  <c r="G8495" i="4"/>
  <c r="E8495" i="4"/>
  <c r="N8495" i="4" s="1"/>
  <c r="L8494" i="4"/>
  <c r="G8494" i="4"/>
  <c r="E8494" i="4"/>
  <c r="N8494" i="4" s="1"/>
  <c r="L8493" i="4"/>
  <c r="G8493" i="4"/>
  <c r="E8493" i="4"/>
  <c r="N8493" i="4" s="1"/>
  <c r="L8492" i="4"/>
  <c r="G8492" i="4"/>
  <c r="E8492" i="4"/>
  <c r="N8492" i="4" s="1"/>
  <c r="L8491" i="4"/>
  <c r="G8491" i="4"/>
  <c r="E8491" i="4"/>
  <c r="N8491" i="4" s="1"/>
  <c r="L8490" i="4"/>
  <c r="G8490" i="4"/>
  <c r="E8490" i="4"/>
  <c r="N8490" i="4" s="1"/>
  <c r="L8489" i="4"/>
  <c r="G8489" i="4"/>
  <c r="E8489" i="4"/>
  <c r="N8489" i="4" s="1"/>
  <c r="L8488" i="4"/>
  <c r="G8488" i="4"/>
  <c r="E8488" i="4"/>
  <c r="N8488" i="4" s="1"/>
  <c r="L8487" i="4"/>
  <c r="G8487" i="4"/>
  <c r="E8487" i="4"/>
  <c r="N8487" i="4" s="1"/>
  <c r="L8486" i="4"/>
  <c r="G8486" i="4"/>
  <c r="E8486" i="4"/>
  <c r="N8486" i="4" s="1"/>
  <c r="L8485" i="4"/>
  <c r="G8485" i="4"/>
  <c r="E8485" i="4"/>
  <c r="N8485" i="4" s="1"/>
  <c r="L8484" i="4"/>
  <c r="G8484" i="4"/>
  <c r="E8484" i="4"/>
  <c r="N8484" i="4" s="1"/>
  <c r="L8483" i="4"/>
  <c r="G8483" i="4"/>
  <c r="E8483" i="4"/>
  <c r="N8483" i="4" s="1"/>
  <c r="L8482" i="4"/>
  <c r="G8482" i="4"/>
  <c r="E8482" i="4"/>
  <c r="L8481" i="4"/>
  <c r="G8481" i="4"/>
  <c r="E8481" i="4"/>
  <c r="N8481" i="4" s="1"/>
  <c r="J8480" i="4"/>
  <c r="H8480" i="4"/>
  <c r="F8480" i="4"/>
  <c r="D8480" i="4"/>
  <c r="L8479" i="4"/>
  <c r="G8479" i="4"/>
  <c r="E8479" i="4"/>
  <c r="N8479" i="4" s="1"/>
  <c r="L8478" i="4"/>
  <c r="G8478" i="4"/>
  <c r="E8478" i="4"/>
  <c r="N8478" i="4" s="1"/>
  <c r="L8477" i="4"/>
  <c r="G8477" i="4"/>
  <c r="E8477" i="4"/>
  <c r="N8477" i="4" s="1"/>
  <c r="L8476" i="4"/>
  <c r="G8476" i="4"/>
  <c r="E8476" i="4"/>
  <c r="N8476" i="4" s="1"/>
  <c r="L8475" i="4"/>
  <c r="G8475" i="4"/>
  <c r="E8475" i="4"/>
  <c r="N8475" i="4" s="1"/>
  <c r="L8474" i="4"/>
  <c r="G8474" i="4"/>
  <c r="E8474" i="4"/>
  <c r="N8474" i="4" s="1"/>
  <c r="L8473" i="4"/>
  <c r="G8473" i="4"/>
  <c r="E8473" i="4"/>
  <c r="N8473" i="4" s="1"/>
  <c r="L8472" i="4"/>
  <c r="G8472" i="4"/>
  <c r="E8472" i="4"/>
  <c r="N8472" i="4" s="1"/>
  <c r="L8471" i="4"/>
  <c r="G8471" i="4"/>
  <c r="E8471" i="4"/>
  <c r="N8471" i="4" s="1"/>
  <c r="L8470" i="4"/>
  <c r="G8470" i="4"/>
  <c r="E8470" i="4"/>
  <c r="N8470" i="4" s="1"/>
  <c r="L8469" i="4"/>
  <c r="G8469" i="4"/>
  <c r="E8469" i="4"/>
  <c r="N8469" i="4" s="1"/>
  <c r="L8468" i="4"/>
  <c r="G8468" i="4"/>
  <c r="E8468" i="4"/>
  <c r="N8468" i="4" s="1"/>
  <c r="L8467" i="4"/>
  <c r="G8467" i="4"/>
  <c r="E8467" i="4"/>
  <c r="N8467" i="4" s="1"/>
  <c r="L8466" i="4"/>
  <c r="G8466" i="4"/>
  <c r="E8466" i="4"/>
  <c r="N8466" i="4" s="1"/>
  <c r="L8465" i="4"/>
  <c r="G8465" i="4"/>
  <c r="E8465" i="4"/>
  <c r="N8465" i="4" s="1"/>
  <c r="L8464" i="4"/>
  <c r="G8464" i="4"/>
  <c r="E8464" i="4"/>
  <c r="N8464" i="4" s="1"/>
  <c r="L8463" i="4"/>
  <c r="G8463" i="4"/>
  <c r="E8463" i="4"/>
  <c r="N8463" i="4" s="1"/>
  <c r="L8462" i="4"/>
  <c r="G8462" i="4"/>
  <c r="E8462" i="4"/>
  <c r="N8462" i="4" s="1"/>
  <c r="L8461" i="4"/>
  <c r="G8461" i="4"/>
  <c r="E8461" i="4"/>
  <c r="N8461" i="4" s="1"/>
  <c r="L8460" i="4"/>
  <c r="G8460" i="4"/>
  <c r="E8460" i="4"/>
  <c r="N8460" i="4" s="1"/>
  <c r="L8459" i="4"/>
  <c r="G8459" i="4"/>
  <c r="E8459" i="4"/>
  <c r="N8459" i="4" s="1"/>
  <c r="L8458" i="4"/>
  <c r="G8458" i="4"/>
  <c r="E8458" i="4"/>
  <c r="N8458" i="4" s="1"/>
  <c r="L8457" i="4"/>
  <c r="G8457" i="4"/>
  <c r="E8457" i="4"/>
  <c r="N8457" i="4" s="1"/>
  <c r="L8456" i="4"/>
  <c r="G8456" i="4"/>
  <c r="E8456" i="4"/>
  <c r="J8455" i="4"/>
  <c r="H8455" i="4"/>
  <c r="F8455" i="4"/>
  <c r="D8455" i="4"/>
  <c r="L8454" i="4"/>
  <c r="G8454" i="4"/>
  <c r="E8454" i="4"/>
  <c r="N8454" i="4" s="1"/>
  <c r="L8453" i="4"/>
  <c r="G8453" i="4"/>
  <c r="E8453" i="4"/>
  <c r="N8453" i="4" s="1"/>
  <c r="L8452" i="4"/>
  <c r="G8452" i="4"/>
  <c r="E8452" i="4"/>
  <c r="N8452" i="4" s="1"/>
  <c r="L8451" i="4"/>
  <c r="G8451" i="4"/>
  <c r="E8451" i="4"/>
  <c r="N8451" i="4" s="1"/>
  <c r="L8450" i="4"/>
  <c r="G8450" i="4"/>
  <c r="E8450" i="4"/>
  <c r="N8450" i="4" s="1"/>
  <c r="L8449" i="4"/>
  <c r="G8449" i="4"/>
  <c r="E8449" i="4"/>
  <c r="N8449" i="4" s="1"/>
  <c r="L8448" i="4"/>
  <c r="G8448" i="4"/>
  <c r="E8448" i="4"/>
  <c r="N8448" i="4" s="1"/>
  <c r="L8447" i="4"/>
  <c r="G8447" i="4"/>
  <c r="E8447" i="4"/>
  <c r="N8447" i="4" s="1"/>
  <c r="L8446" i="4"/>
  <c r="G8446" i="4"/>
  <c r="E8446" i="4"/>
  <c r="N8446" i="4" s="1"/>
  <c r="L8445" i="4"/>
  <c r="G8445" i="4"/>
  <c r="E8445" i="4"/>
  <c r="N8445" i="4" s="1"/>
  <c r="L8444" i="4"/>
  <c r="G8444" i="4"/>
  <c r="E8444" i="4"/>
  <c r="N8444" i="4" s="1"/>
  <c r="L8443" i="4"/>
  <c r="G8443" i="4"/>
  <c r="E8443" i="4"/>
  <c r="N8443" i="4" s="1"/>
  <c r="L8442" i="4"/>
  <c r="G8442" i="4"/>
  <c r="E8442" i="4"/>
  <c r="N8442" i="4" s="1"/>
  <c r="L8441" i="4"/>
  <c r="G8441" i="4"/>
  <c r="E8441" i="4"/>
  <c r="N8441" i="4" s="1"/>
  <c r="L8440" i="4"/>
  <c r="G8440" i="4"/>
  <c r="E8440" i="4"/>
  <c r="N8440" i="4" s="1"/>
  <c r="L8439" i="4"/>
  <c r="G8439" i="4"/>
  <c r="E8439" i="4"/>
  <c r="N8439" i="4" s="1"/>
  <c r="L8438" i="4"/>
  <c r="G8438" i="4"/>
  <c r="E8438" i="4"/>
  <c r="L8437" i="4"/>
  <c r="G8437" i="4"/>
  <c r="E8437" i="4"/>
  <c r="N8437" i="4" s="1"/>
  <c r="L8436" i="4"/>
  <c r="G8436" i="4"/>
  <c r="E8436" i="4"/>
  <c r="N8436" i="4" s="1"/>
  <c r="L8435" i="4"/>
  <c r="G8435" i="4"/>
  <c r="E8435" i="4"/>
  <c r="N8435" i="4" s="1"/>
  <c r="L8434" i="4"/>
  <c r="G8434" i="4"/>
  <c r="E8434" i="4"/>
  <c r="N8434" i="4" s="1"/>
  <c r="L8433" i="4"/>
  <c r="G8433" i="4"/>
  <c r="E8433" i="4"/>
  <c r="N8433" i="4" s="1"/>
  <c r="L8432" i="4"/>
  <c r="G8432" i="4"/>
  <c r="E8432" i="4"/>
  <c r="N8432" i="4" s="1"/>
  <c r="L8431" i="4"/>
  <c r="G8431" i="4"/>
  <c r="E8431" i="4"/>
  <c r="N8431" i="4" s="1"/>
  <c r="J8430" i="4"/>
  <c r="H8430" i="4"/>
  <c r="F8430" i="4"/>
  <c r="D8430" i="4"/>
  <c r="L8429" i="4"/>
  <c r="G8429" i="4"/>
  <c r="E8429" i="4"/>
  <c r="N8429" i="4" s="1"/>
  <c r="L8428" i="4"/>
  <c r="G8428" i="4"/>
  <c r="E8428" i="4"/>
  <c r="N8428" i="4" s="1"/>
  <c r="L8427" i="4"/>
  <c r="G8427" i="4"/>
  <c r="E8427" i="4"/>
  <c r="N8427" i="4" s="1"/>
  <c r="L8426" i="4"/>
  <c r="G8426" i="4"/>
  <c r="E8426" i="4"/>
  <c r="N8426" i="4" s="1"/>
  <c r="L8425" i="4"/>
  <c r="G8425" i="4"/>
  <c r="E8425" i="4"/>
  <c r="N8425" i="4" s="1"/>
  <c r="L8424" i="4"/>
  <c r="G8424" i="4"/>
  <c r="E8424" i="4"/>
  <c r="N8424" i="4" s="1"/>
  <c r="L8423" i="4"/>
  <c r="G8423" i="4"/>
  <c r="E8423" i="4"/>
  <c r="N8423" i="4" s="1"/>
  <c r="L8422" i="4"/>
  <c r="G8422" i="4"/>
  <c r="E8422" i="4"/>
  <c r="N8422" i="4" s="1"/>
  <c r="L8421" i="4"/>
  <c r="G8421" i="4"/>
  <c r="E8421" i="4"/>
  <c r="N8421" i="4" s="1"/>
  <c r="L8420" i="4"/>
  <c r="G8420" i="4"/>
  <c r="E8420" i="4"/>
  <c r="N8420" i="4" s="1"/>
  <c r="L8419" i="4"/>
  <c r="G8419" i="4"/>
  <c r="E8419" i="4"/>
  <c r="N8419" i="4" s="1"/>
  <c r="L8418" i="4"/>
  <c r="G8418" i="4"/>
  <c r="E8418" i="4"/>
  <c r="N8418" i="4" s="1"/>
  <c r="L8417" i="4"/>
  <c r="G8417" i="4"/>
  <c r="E8417" i="4"/>
  <c r="N8417" i="4" s="1"/>
  <c r="L8416" i="4"/>
  <c r="G8416" i="4"/>
  <c r="E8416" i="4"/>
  <c r="N8416" i="4" s="1"/>
  <c r="L8415" i="4"/>
  <c r="G8415" i="4"/>
  <c r="E8415" i="4"/>
  <c r="N8415" i="4" s="1"/>
  <c r="L8414" i="4"/>
  <c r="G8414" i="4"/>
  <c r="E8414" i="4"/>
  <c r="N8414" i="4" s="1"/>
  <c r="L8413" i="4"/>
  <c r="G8413" i="4"/>
  <c r="E8413" i="4"/>
  <c r="N8413" i="4" s="1"/>
  <c r="L8412" i="4"/>
  <c r="G8412" i="4"/>
  <c r="E8412" i="4"/>
  <c r="N8412" i="4" s="1"/>
  <c r="L8411" i="4"/>
  <c r="G8411" i="4"/>
  <c r="E8411" i="4"/>
  <c r="N8411" i="4" s="1"/>
  <c r="L8410" i="4"/>
  <c r="G8410" i="4"/>
  <c r="E8410" i="4"/>
  <c r="N8410" i="4" s="1"/>
  <c r="L8409" i="4"/>
  <c r="G8409" i="4"/>
  <c r="E8409" i="4"/>
  <c r="N8409" i="4" s="1"/>
  <c r="L8408" i="4"/>
  <c r="G8408" i="4"/>
  <c r="E8408" i="4"/>
  <c r="N8408" i="4" s="1"/>
  <c r="L8407" i="4"/>
  <c r="G8407" i="4"/>
  <c r="E8407" i="4"/>
  <c r="N8407" i="4" s="1"/>
  <c r="L8406" i="4"/>
  <c r="G8406" i="4"/>
  <c r="E8406" i="4"/>
  <c r="J8405" i="4"/>
  <c r="H8405" i="4"/>
  <c r="F8405" i="4"/>
  <c r="D8405" i="4"/>
  <c r="L8404" i="4"/>
  <c r="G8404" i="4"/>
  <c r="E8404" i="4"/>
  <c r="N8404" i="4" s="1"/>
  <c r="L8403" i="4"/>
  <c r="G8403" i="4"/>
  <c r="E8403" i="4"/>
  <c r="N8403" i="4" s="1"/>
  <c r="L8402" i="4"/>
  <c r="G8402" i="4"/>
  <c r="E8402" i="4"/>
  <c r="N8402" i="4" s="1"/>
  <c r="L8401" i="4"/>
  <c r="G8401" i="4"/>
  <c r="E8401" i="4"/>
  <c r="N8401" i="4" s="1"/>
  <c r="L8400" i="4"/>
  <c r="G8400" i="4"/>
  <c r="E8400" i="4"/>
  <c r="N8400" i="4" s="1"/>
  <c r="L8399" i="4"/>
  <c r="G8399" i="4"/>
  <c r="E8399" i="4"/>
  <c r="N8399" i="4" s="1"/>
  <c r="L8398" i="4"/>
  <c r="G8398" i="4"/>
  <c r="E8398" i="4"/>
  <c r="N8398" i="4" s="1"/>
  <c r="L8397" i="4"/>
  <c r="G8397" i="4"/>
  <c r="E8397" i="4"/>
  <c r="N8397" i="4" s="1"/>
  <c r="L8396" i="4"/>
  <c r="G8396" i="4"/>
  <c r="E8396" i="4"/>
  <c r="N8396" i="4" s="1"/>
  <c r="L8395" i="4"/>
  <c r="G8395" i="4"/>
  <c r="E8395" i="4"/>
  <c r="N8395" i="4" s="1"/>
  <c r="L8394" i="4"/>
  <c r="G8394" i="4"/>
  <c r="E8394" i="4"/>
  <c r="N8394" i="4" s="1"/>
  <c r="L8393" i="4"/>
  <c r="G8393" i="4"/>
  <c r="E8393" i="4"/>
  <c r="N8393" i="4" s="1"/>
  <c r="L8392" i="4"/>
  <c r="G8392" i="4"/>
  <c r="E8392" i="4"/>
  <c r="N8392" i="4" s="1"/>
  <c r="L8391" i="4"/>
  <c r="G8391" i="4"/>
  <c r="E8391" i="4"/>
  <c r="N8391" i="4" s="1"/>
  <c r="L8390" i="4"/>
  <c r="G8390" i="4"/>
  <c r="E8390" i="4"/>
  <c r="N8390" i="4" s="1"/>
  <c r="L8389" i="4"/>
  <c r="G8389" i="4"/>
  <c r="E8389" i="4"/>
  <c r="N8389" i="4" s="1"/>
  <c r="L8388" i="4"/>
  <c r="G8388" i="4"/>
  <c r="E8388" i="4"/>
  <c r="N8388" i="4" s="1"/>
  <c r="L8387" i="4"/>
  <c r="G8387" i="4"/>
  <c r="E8387" i="4"/>
  <c r="N8387" i="4" s="1"/>
  <c r="L8386" i="4"/>
  <c r="G8386" i="4"/>
  <c r="E8386" i="4"/>
  <c r="N8386" i="4" s="1"/>
  <c r="L8385" i="4"/>
  <c r="G8385" i="4"/>
  <c r="E8385" i="4"/>
  <c r="N8385" i="4" s="1"/>
  <c r="L8384" i="4"/>
  <c r="G8384" i="4"/>
  <c r="E8384" i="4"/>
  <c r="N8384" i="4" s="1"/>
  <c r="L8383" i="4"/>
  <c r="G8383" i="4"/>
  <c r="E8383" i="4"/>
  <c r="N8383" i="4" s="1"/>
  <c r="L8382" i="4"/>
  <c r="G8382" i="4"/>
  <c r="E8382" i="4"/>
  <c r="L8381" i="4"/>
  <c r="G8381" i="4"/>
  <c r="E8381" i="4"/>
  <c r="N8381" i="4" s="1"/>
  <c r="J8379" i="4"/>
  <c r="H8379" i="4"/>
  <c r="F8379" i="4"/>
  <c r="D8379" i="4"/>
  <c r="L8378" i="4"/>
  <c r="G8378" i="4"/>
  <c r="Q8378" i="4" s="1"/>
  <c r="E8378" i="4"/>
  <c r="L8377" i="4"/>
  <c r="G8377" i="4"/>
  <c r="Q8377" i="4" s="1"/>
  <c r="E8377" i="4"/>
  <c r="L8376" i="4"/>
  <c r="G8376" i="4"/>
  <c r="Q8376" i="4" s="1"/>
  <c r="E8376" i="4"/>
  <c r="L8375" i="4"/>
  <c r="G8375" i="4"/>
  <c r="Q8375" i="4" s="1"/>
  <c r="E8375" i="4"/>
  <c r="L8374" i="4"/>
  <c r="G8374" i="4"/>
  <c r="Q8374" i="4" s="1"/>
  <c r="E8374" i="4"/>
  <c r="L8373" i="4"/>
  <c r="G8373" i="4"/>
  <c r="Q8373" i="4" s="1"/>
  <c r="E8373" i="4"/>
  <c r="L8372" i="4"/>
  <c r="G8372" i="4"/>
  <c r="Q8372" i="4" s="1"/>
  <c r="E8372" i="4"/>
  <c r="L8371" i="4"/>
  <c r="G8371" i="4"/>
  <c r="Q8371" i="4" s="1"/>
  <c r="E8371" i="4"/>
  <c r="L8370" i="4"/>
  <c r="G8370" i="4"/>
  <c r="Q8370" i="4" s="1"/>
  <c r="E8370" i="4"/>
  <c r="L8369" i="4"/>
  <c r="G8369" i="4"/>
  <c r="Q8369" i="4" s="1"/>
  <c r="E8369" i="4"/>
  <c r="L8368" i="4"/>
  <c r="G8368" i="4"/>
  <c r="Q8368" i="4" s="1"/>
  <c r="E8368" i="4"/>
  <c r="L8367" i="4"/>
  <c r="G8367" i="4"/>
  <c r="Q8367" i="4" s="1"/>
  <c r="E8367" i="4"/>
  <c r="L8366" i="4"/>
  <c r="G8366" i="4"/>
  <c r="Q8366" i="4" s="1"/>
  <c r="E8366" i="4"/>
  <c r="L8365" i="4"/>
  <c r="G8365" i="4"/>
  <c r="Q8365" i="4" s="1"/>
  <c r="E8365" i="4"/>
  <c r="L8364" i="4"/>
  <c r="G8364" i="4"/>
  <c r="Q8364" i="4" s="1"/>
  <c r="E8364" i="4"/>
  <c r="L8363" i="4"/>
  <c r="G8363" i="4"/>
  <c r="Q8363" i="4" s="1"/>
  <c r="E8363" i="4"/>
  <c r="L8362" i="4"/>
  <c r="G8362" i="4"/>
  <c r="Q8362" i="4" s="1"/>
  <c r="R8362" i="4" s="1"/>
  <c r="S8362" i="4" s="1"/>
  <c r="E8362" i="4"/>
  <c r="L8361" i="4"/>
  <c r="G8361" i="4"/>
  <c r="Q8361" i="4" s="1"/>
  <c r="E8361" i="4"/>
  <c r="L8360" i="4"/>
  <c r="G8360" i="4"/>
  <c r="Q8360" i="4" s="1"/>
  <c r="R8360" i="4" s="1"/>
  <c r="S8360" i="4" s="1"/>
  <c r="E8360" i="4"/>
  <c r="L8359" i="4"/>
  <c r="G8359" i="4"/>
  <c r="Q8359" i="4" s="1"/>
  <c r="E8359" i="4"/>
  <c r="L8358" i="4"/>
  <c r="G8358" i="4"/>
  <c r="Q8358" i="4" s="1"/>
  <c r="R8358" i="4" s="1"/>
  <c r="S8358" i="4" s="1"/>
  <c r="E8358" i="4"/>
  <c r="L8357" i="4"/>
  <c r="G8357" i="4"/>
  <c r="Q8357" i="4" s="1"/>
  <c r="E8357" i="4"/>
  <c r="L8356" i="4"/>
  <c r="G8356" i="4"/>
  <c r="Q8356" i="4" s="1"/>
  <c r="R8356" i="4" s="1"/>
  <c r="S8356" i="4" s="1"/>
  <c r="E8356" i="4"/>
  <c r="L8355" i="4"/>
  <c r="G8355" i="4"/>
  <c r="E8355" i="4"/>
  <c r="J8354" i="4"/>
  <c r="H8354" i="4"/>
  <c r="F8354" i="4"/>
  <c r="D8354" i="4"/>
  <c r="L8353" i="4"/>
  <c r="G8353" i="4"/>
  <c r="Q8353" i="4" s="1"/>
  <c r="R8353" i="4" s="1"/>
  <c r="S8353" i="4" s="1"/>
  <c r="E8353" i="4"/>
  <c r="L8352" i="4"/>
  <c r="G8352" i="4"/>
  <c r="Q8352" i="4" s="1"/>
  <c r="E8352" i="4"/>
  <c r="L8351" i="4"/>
  <c r="G8351" i="4"/>
  <c r="Q8351" i="4" s="1"/>
  <c r="R8351" i="4" s="1"/>
  <c r="S8351" i="4" s="1"/>
  <c r="E8351" i="4"/>
  <c r="L8350" i="4"/>
  <c r="G8350" i="4"/>
  <c r="Q8350" i="4" s="1"/>
  <c r="E8350" i="4"/>
  <c r="L8349" i="4"/>
  <c r="G8349" i="4"/>
  <c r="Q8349" i="4" s="1"/>
  <c r="R8349" i="4" s="1"/>
  <c r="S8349" i="4" s="1"/>
  <c r="E8349" i="4"/>
  <c r="L8348" i="4"/>
  <c r="G8348" i="4"/>
  <c r="Q8348" i="4" s="1"/>
  <c r="E8348" i="4"/>
  <c r="L8347" i="4"/>
  <c r="G8347" i="4"/>
  <c r="Q8347" i="4" s="1"/>
  <c r="R8347" i="4" s="1"/>
  <c r="S8347" i="4" s="1"/>
  <c r="E8347" i="4"/>
  <c r="L8346" i="4"/>
  <c r="G8346" i="4"/>
  <c r="Q8346" i="4" s="1"/>
  <c r="E8346" i="4"/>
  <c r="L8345" i="4"/>
  <c r="G8345" i="4"/>
  <c r="Q8345" i="4" s="1"/>
  <c r="R8345" i="4" s="1"/>
  <c r="S8345" i="4" s="1"/>
  <c r="E8345" i="4"/>
  <c r="L8344" i="4"/>
  <c r="G8344" i="4"/>
  <c r="Q8344" i="4" s="1"/>
  <c r="E8344" i="4"/>
  <c r="L8343" i="4"/>
  <c r="G8343" i="4"/>
  <c r="Q8343" i="4" s="1"/>
  <c r="R8343" i="4" s="1"/>
  <c r="S8343" i="4" s="1"/>
  <c r="E8343" i="4"/>
  <c r="L8342" i="4"/>
  <c r="G8342" i="4"/>
  <c r="Q8342" i="4" s="1"/>
  <c r="E8342" i="4"/>
  <c r="L8341" i="4"/>
  <c r="G8341" i="4"/>
  <c r="Q8341" i="4" s="1"/>
  <c r="E8341" i="4"/>
  <c r="N8341" i="4" s="1"/>
  <c r="L8340" i="4"/>
  <c r="G8340" i="4"/>
  <c r="E8340" i="4"/>
  <c r="N8340" i="4" s="1"/>
  <c r="L8339" i="4"/>
  <c r="G8339" i="4"/>
  <c r="E8339" i="4"/>
  <c r="N8339" i="4" s="1"/>
  <c r="L8338" i="4"/>
  <c r="G8338" i="4"/>
  <c r="E8338" i="4"/>
  <c r="N8338" i="4" s="1"/>
  <c r="L8337" i="4"/>
  <c r="G8337" i="4"/>
  <c r="E8337" i="4"/>
  <c r="N8337" i="4" s="1"/>
  <c r="L8336" i="4"/>
  <c r="G8336" i="4"/>
  <c r="E8336" i="4"/>
  <c r="N8336" i="4" s="1"/>
  <c r="L8335" i="4"/>
  <c r="G8335" i="4"/>
  <c r="E8335" i="4"/>
  <c r="N8335" i="4" s="1"/>
  <c r="L8334" i="4"/>
  <c r="G8334" i="4"/>
  <c r="E8334" i="4"/>
  <c r="N8334" i="4" s="1"/>
  <c r="L8333" i="4"/>
  <c r="G8333" i="4"/>
  <c r="E8333" i="4"/>
  <c r="N8333" i="4" s="1"/>
  <c r="L8332" i="4"/>
  <c r="G8332" i="4"/>
  <c r="E8332" i="4"/>
  <c r="N8332" i="4" s="1"/>
  <c r="L8331" i="4"/>
  <c r="G8331" i="4"/>
  <c r="E8331" i="4"/>
  <c r="N8331" i="4" s="1"/>
  <c r="L8330" i="4"/>
  <c r="G8330" i="4"/>
  <c r="E8330" i="4"/>
  <c r="J8329" i="4"/>
  <c r="H8329" i="4"/>
  <c r="F8329" i="4"/>
  <c r="D8329" i="4"/>
  <c r="L8328" i="4"/>
  <c r="G8328" i="4"/>
  <c r="E8328" i="4"/>
  <c r="N8328" i="4" s="1"/>
  <c r="L8327" i="4"/>
  <c r="G8327" i="4"/>
  <c r="E8327" i="4"/>
  <c r="N8327" i="4" s="1"/>
  <c r="L8326" i="4"/>
  <c r="G8326" i="4"/>
  <c r="E8326" i="4"/>
  <c r="N8326" i="4" s="1"/>
  <c r="L8325" i="4"/>
  <c r="G8325" i="4"/>
  <c r="E8325" i="4"/>
  <c r="N8325" i="4" s="1"/>
  <c r="L8324" i="4"/>
  <c r="G8324" i="4"/>
  <c r="E8324" i="4"/>
  <c r="N8324" i="4" s="1"/>
  <c r="L8323" i="4"/>
  <c r="G8323" i="4"/>
  <c r="E8323" i="4"/>
  <c r="N8323" i="4" s="1"/>
  <c r="L8322" i="4"/>
  <c r="G8322" i="4"/>
  <c r="E8322" i="4"/>
  <c r="N8322" i="4" s="1"/>
  <c r="L8321" i="4"/>
  <c r="G8321" i="4"/>
  <c r="E8321" i="4"/>
  <c r="N8321" i="4" s="1"/>
  <c r="L8320" i="4"/>
  <c r="G8320" i="4"/>
  <c r="E8320" i="4"/>
  <c r="N8320" i="4" s="1"/>
  <c r="L8319" i="4"/>
  <c r="G8319" i="4"/>
  <c r="E8319" i="4"/>
  <c r="N8319" i="4" s="1"/>
  <c r="L8318" i="4"/>
  <c r="G8318" i="4"/>
  <c r="E8318" i="4"/>
  <c r="N8318" i="4" s="1"/>
  <c r="L8317" i="4"/>
  <c r="G8317" i="4"/>
  <c r="E8317" i="4"/>
  <c r="N8317" i="4" s="1"/>
  <c r="L8316" i="4"/>
  <c r="G8316" i="4"/>
  <c r="E8316" i="4"/>
  <c r="N8316" i="4" s="1"/>
  <c r="L8315" i="4"/>
  <c r="G8315" i="4"/>
  <c r="E8315" i="4"/>
  <c r="N8315" i="4" s="1"/>
  <c r="L8314" i="4"/>
  <c r="G8314" i="4"/>
  <c r="E8314" i="4"/>
  <c r="N8314" i="4" s="1"/>
  <c r="L8313" i="4"/>
  <c r="G8313" i="4"/>
  <c r="E8313" i="4"/>
  <c r="N8313" i="4" s="1"/>
  <c r="L8312" i="4"/>
  <c r="G8312" i="4"/>
  <c r="E8312" i="4"/>
  <c r="N8312" i="4" s="1"/>
  <c r="L8311" i="4"/>
  <c r="G8311" i="4"/>
  <c r="E8311" i="4"/>
  <c r="N8311" i="4" s="1"/>
  <c r="L8310" i="4"/>
  <c r="G8310" i="4"/>
  <c r="E8310" i="4"/>
  <c r="N8310" i="4" s="1"/>
  <c r="L8309" i="4"/>
  <c r="G8309" i="4"/>
  <c r="E8309" i="4"/>
  <c r="N8309" i="4" s="1"/>
  <c r="L8308" i="4"/>
  <c r="G8308" i="4"/>
  <c r="E8308" i="4"/>
  <c r="N8308" i="4" s="1"/>
  <c r="L8307" i="4"/>
  <c r="G8307" i="4"/>
  <c r="E8307" i="4"/>
  <c r="N8307" i="4" s="1"/>
  <c r="L8306" i="4"/>
  <c r="G8306" i="4"/>
  <c r="E8306" i="4"/>
  <c r="L8305" i="4"/>
  <c r="G8305" i="4"/>
  <c r="E8305" i="4"/>
  <c r="N8305" i="4" s="1"/>
  <c r="J8304" i="4"/>
  <c r="H8304" i="4"/>
  <c r="F8304" i="4"/>
  <c r="D8304" i="4"/>
  <c r="L8303" i="4"/>
  <c r="G8303" i="4"/>
  <c r="E8303" i="4"/>
  <c r="N8303" i="4" s="1"/>
  <c r="L8302" i="4"/>
  <c r="G8302" i="4"/>
  <c r="E8302" i="4"/>
  <c r="N8302" i="4" s="1"/>
  <c r="L8301" i="4"/>
  <c r="G8301" i="4"/>
  <c r="E8301" i="4"/>
  <c r="N8301" i="4" s="1"/>
  <c r="L8300" i="4"/>
  <c r="G8300" i="4"/>
  <c r="E8300" i="4"/>
  <c r="N8300" i="4" s="1"/>
  <c r="L8299" i="4"/>
  <c r="G8299" i="4"/>
  <c r="E8299" i="4"/>
  <c r="N8299" i="4" s="1"/>
  <c r="L8298" i="4"/>
  <c r="G8298" i="4"/>
  <c r="E8298" i="4"/>
  <c r="N8298" i="4" s="1"/>
  <c r="L8297" i="4"/>
  <c r="G8297" i="4"/>
  <c r="E8297" i="4"/>
  <c r="N8297" i="4" s="1"/>
  <c r="L8296" i="4"/>
  <c r="G8296" i="4"/>
  <c r="E8296" i="4"/>
  <c r="N8296" i="4" s="1"/>
  <c r="L8295" i="4"/>
  <c r="G8295" i="4"/>
  <c r="E8295" i="4"/>
  <c r="N8295" i="4" s="1"/>
  <c r="L8294" i="4"/>
  <c r="G8294" i="4"/>
  <c r="E8294" i="4"/>
  <c r="N8294" i="4" s="1"/>
  <c r="L8293" i="4"/>
  <c r="G8293" i="4"/>
  <c r="E8293" i="4"/>
  <c r="N8293" i="4" s="1"/>
  <c r="L8292" i="4"/>
  <c r="G8292" i="4"/>
  <c r="E8292" i="4"/>
  <c r="N8292" i="4" s="1"/>
  <c r="L8291" i="4"/>
  <c r="G8291" i="4"/>
  <c r="E8291" i="4"/>
  <c r="N8291" i="4" s="1"/>
  <c r="L8290" i="4"/>
  <c r="G8290" i="4"/>
  <c r="E8290" i="4"/>
  <c r="N8290" i="4" s="1"/>
  <c r="L8289" i="4"/>
  <c r="G8289" i="4"/>
  <c r="E8289" i="4"/>
  <c r="N8289" i="4" s="1"/>
  <c r="L8288" i="4"/>
  <c r="G8288" i="4"/>
  <c r="E8288" i="4"/>
  <c r="N8288" i="4" s="1"/>
  <c r="L8287" i="4"/>
  <c r="G8287" i="4"/>
  <c r="E8287" i="4"/>
  <c r="N8287" i="4" s="1"/>
  <c r="L8286" i="4"/>
  <c r="G8286" i="4"/>
  <c r="E8286" i="4"/>
  <c r="N8286" i="4" s="1"/>
  <c r="L8285" i="4"/>
  <c r="G8285" i="4"/>
  <c r="E8285" i="4"/>
  <c r="N8285" i="4" s="1"/>
  <c r="L8284" i="4"/>
  <c r="G8284" i="4"/>
  <c r="E8284" i="4"/>
  <c r="N8284" i="4" s="1"/>
  <c r="L8283" i="4"/>
  <c r="G8283" i="4"/>
  <c r="E8283" i="4"/>
  <c r="N8283" i="4" s="1"/>
  <c r="L8282" i="4"/>
  <c r="G8282" i="4"/>
  <c r="E8282" i="4"/>
  <c r="N8282" i="4" s="1"/>
  <c r="L8281" i="4"/>
  <c r="G8281" i="4"/>
  <c r="E8281" i="4"/>
  <c r="N8281" i="4" s="1"/>
  <c r="L8280" i="4"/>
  <c r="G8280" i="4"/>
  <c r="E8280" i="4"/>
  <c r="J8279" i="4"/>
  <c r="H8279" i="4"/>
  <c r="F8279" i="4"/>
  <c r="D8279" i="4"/>
  <c r="L8278" i="4"/>
  <c r="G8278" i="4"/>
  <c r="E8278" i="4"/>
  <c r="N8278" i="4" s="1"/>
  <c r="L8277" i="4"/>
  <c r="G8277" i="4"/>
  <c r="E8277" i="4"/>
  <c r="N8277" i="4" s="1"/>
  <c r="L8276" i="4"/>
  <c r="G8276" i="4"/>
  <c r="E8276" i="4"/>
  <c r="N8276" i="4" s="1"/>
  <c r="L8275" i="4"/>
  <c r="G8275" i="4"/>
  <c r="E8275" i="4"/>
  <c r="N8275" i="4" s="1"/>
  <c r="L8274" i="4"/>
  <c r="G8274" i="4"/>
  <c r="E8274" i="4"/>
  <c r="N8274" i="4" s="1"/>
  <c r="L8273" i="4"/>
  <c r="G8273" i="4"/>
  <c r="E8273" i="4"/>
  <c r="N8273" i="4" s="1"/>
  <c r="L8272" i="4"/>
  <c r="G8272" i="4"/>
  <c r="E8272" i="4"/>
  <c r="N8272" i="4" s="1"/>
  <c r="L8271" i="4"/>
  <c r="G8271" i="4"/>
  <c r="E8271" i="4"/>
  <c r="N8271" i="4" s="1"/>
  <c r="L8270" i="4"/>
  <c r="G8270" i="4"/>
  <c r="E8270" i="4"/>
  <c r="N8270" i="4" s="1"/>
  <c r="L8269" i="4"/>
  <c r="G8269" i="4"/>
  <c r="E8269" i="4"/>
  <c r="N8269" i="4" s="1"/>
  <c r="L8268" i="4"/>
  <c r="G8268" i="4"/>
  <c r="E8268" i="4"/>
  <c r="N8268" i="4" s="1"/>
  <c r="L8267" i="4"/>
  <c r="G8267" i="4"/>
  <c r="E8267" i="4"/>
  <c r="N8267" i="4" s="1"/>
  <c r="L8266" i="4"/>
  <c r="G8266" i="4"/>
  <c r="E8266" i="4"/>
  <c r="N8266" i="4" s="1"/>
  <c r="L8265" i="4"/>
  <c r="G8265" i="4"/>
  <c r="E8265" i="4"/>
  <c r="N8265" i="4" s="1"/>
  <c r="L8264" i="4"/>
  <c r="G8264" i="4"/>
  <c r="E8264" i="4"/>
  <c r="N8264" i="4" s="1"/>
  <c r="L8263" i="4"/>
  <c r="G8263" i="4"/>
  <c r="E8263" i="4"/>
  <c r="N8263" i="4" s="1"/>
  <c r="L8262" i="4"/>
  <c r="G8262" i="4"/>
  <c r="E8262" i="4"/>
  <c r="L8261" i="4"/>
  <c r="G8261" i="4"/>
  <c r="E8261" i="4"/>
  <c r="N8261" i="4" s="1"/>
  <c r="L8260" i="4"/>
  <c r="G8260" i="4"/>
  <c r="E8260" i="4"/>
  <c r="N8260" i="4" s="1"/>
  <c r="L8259" i="4"/>
  <c r="G8259" i="4"/>
  <c r="E8259" i="4"/>
  <c r="N8259" i="4" s="1"/>
  <c r="L8258" i="4"/>
  <c r="G8258" i="4"/>
  <c r="E8258" i="4"/>
  <c r="N8258" i="4" s="1"/>
  <c r="L8257" i="4"/>
  <c r="G8257" i="4"/>
  <c r="E8257" i="4"/>
  <c r="N8257" i="4" s="1"/>
  <c r="L8256" i="4"/>
  <c r="G8256" i="4"/>
  <c r="E8256" i="4"/>
  <c r="N8256" i="4" s="1"/>
  <c r="L8255" i="4"/>
  <c r="G8255" i="4"/>
  <c r="E8255" i="4"/>
  <c r="N8255" i="4" s="1"/>
  <c r="J8254" i="4"/>
  <c r="H8254" i="4"/>
  <c r="F8254" i="4"/>
  <c r="D8254" i="4"/>
  <c r="L8253" i="4"/>
  <c r="G8253" i="4"/>
  <c r="E8253" i="4"/>
  <c r="N8253" i="4" s="1"/>
  <c r="L8252" i="4"/>
  <c r="G8252" i="4"/>
  <c r="E8252" i="4"/>
  <c r="N8252" i="4" s="1"/>
  <c r="L8251" i="4"/>
  <c r="G8251" i="4"/>
  <c r="E8251" i="4"/>
  <c r="N8251" i="4" s="1"/>
  <c r="L8250" i="4"/>
  <c r="G8250" i="4"/>
  <c r="E8250" i="4"/>
  <c r="N8250" i="4" s="1"/>
  <c r="L8249" i="4"/>
  <c r="G8249" i="4"/>
  <c r="E8249" i="4"/>
  <c r="N8249" i="4" s="1"/>
  <c r="L8248" i="4"/>
  <c r="G8248" i="4"/>
  <c r="E8248" i="4"/>
  <c r="N8248" i="4" s="1"/>
  <c r="L8247" i="4"/>
  <c r="G8247" i="4"/>
  <c r="E8247" i="4"/>
  <c r="N8247" i="4" s="1"/>
  <c r="L8246" i="4"/>
  <c r="G8246" i="4"/>
  <c r="E8246" i="4"/>
  <c r="N8246" i="4" s="1"/>
  <c r="L8245" i="4"/>
  <c r="G8245" i="4"/>
  <c r="E8245" i="4"/>
  <c r="N8245" i="4" s="1"/>
  <c r="L8244" i="4"/>
  <c r="G8244" i="4"/>
  <c r="E8244" i="4"/>
  <c r="N8244" i="4" s="1"/>
  <c r="L8243" i="4"/>
  <c r="G8243" i="4"/>
  <c r="E8243" i="4"/>
  <c r="N8243" i="4" s="1"/>
  <c r="L8242" i="4"/>
  <c r="G8242" i="4"/>
  <c r="E8242" i="4"/>
  <c r="N8242" i="4" s="1"/>
  <c r="L8241" i="4"/>
  <c r="G8241" i="4"/>
  <c r="E8241" i="4"/>
  <c r="N8241" i="4" s="1"/>
  <c r="L8240" i="4"/>
  <c r="G8240" i="4"/>
  <c r="E8240" i="4"/>
  <c r="N8240" i="4" s="1"/>
  <c r="L8239" i="4"/>
  <c r="G8239" i="4"/>
  <c r="E8239" i="4"/>
  <c r="N8239" i="4" s="1"/>
  <c r="L8238" i="4"/>
  <c r="G8238" i="4"/>
  <c r="E8238" i="4"/>
  <c r="N8238" i="4" s="1"/>
  <c r="L8237" i="4"/>
  <c r="G8237" i="4"/>
  <c r="E8237" i="4"/>
  <c r="N8237" i="4" s="1"/>
  <c r="L8236" i="4"/>
  <c r="G8236" i="4"/>
  <c r="E8236" i="4"/>
  <c r="N8236" i="4" s="1"/>
  <c r="L8235" i="4"/>
  <c r="G8235" i="4"/>
  <c r="E8235" i="4"/>
  <c r="N8235" i="4" s="1"/>
  <c r="L8234" i="4"/>
  <c r="G8234" i="4"/>
  <c r="E8234" i="4"/>
  <c r="N8234" i="4" s="1"/>
  <c r="L8233" i="4"/>
  <c r="G8233" i="4"/>
  <c r="E8233" i="4"/>
  <c r="N8233" i="4" s="1"/>
  <c r="L8232" i="4"/>
  <c r="G8232" i="4"/>
  <c r="E8232" i="4"/>
  <c r="N8232" i="4" s="1"/>
  <c r="L8231" i="4"/>
  <c r="G8231" i="4"/>
  <c r="E8231" i="4"/>
  <c r="N8231" i="4" s="1"/>
  <c r="L8230" i="4"/>
  <c r="G8230" i="4"/>
  <c r="E8230" i="4"/>
  <c r="J8229" i="4"/>
  <c r="H8229" i="4"/>
  <c r="F8229" i="4"/>
  <c r="D8229" i="4"/>
  <c r="L8228" i="4"/>
  <c r="G8228" i="4"/>
  <c r="E8228" i="4"/>
  <c r="N8228" i="4" s="1"/>
  <c r="L8227" i="4"/>
  <c r="G8227" i="4"/>
  <c r="E8227" i="4"/>
  <c r="N8227" i="4" s="1"/>
  <c r="L8226" i="4"/>
  <c r="G8226" i="4"/>
  <c r="E8226" i="4"/>
  <c r="N8226" i="4" s="1"/>
  <c r="L8225" i="4"/>
  <c r="G8225" i="4"/>
  <c r="E8225" i="4"/>
  <c r="N8225" i="4" s="1"/>
  <c r="L8224" i="4"/>
  <c r="G8224" i="4"/>
  <c r="E8224" i="4"/>
  <c r="N8224" i="4" s="1"/>
  <c r="L8223" i="4"/>
  <c r="G8223" i="4"/>
  <c r="E8223" i="4"/>
  <c r="N8223" i="4" s="1"/>
  <c r="L8222" i="4"/>
  <c r="G8222" i="4"/>
  <c r="E8222" i="4"/>
  <c r="N8222" i="4" s="1"/>
  <c r="L8221" i="4"/>
  <c r="G8221" i="4"/>
  <c r="E8221" i="4"/>
  <c r="N8221" i="4" s="1"/>
  <c r="L8220" i="4"/>
  <c r="G8220" i="4"/>
  <c r="E8220" i="4"/>
  <c r="N8220" i="4" s="1"/>
  <c r="L8219" i="4"/>
  <c r="G8219" i="4"/>
  <c r="E8219" i="4"/>
  <c r="N8219" i="4" s="1"/>
  <c r="L8218" i="4"/>
  <c r="G8218" i="4"/>
  <c r="E8218" i="4"/>
  <c r="N8218" i="4" s="1"/>
  <c r="L8217" i="4"/>
  <c r="G8217" i="4"/>
  <c r="E8217" i="4"/>
  <c r="N8217" i="4" s="1"/>
  <c r="L8216" i="4"/>
  <c r="G8216" i="4"/>
  <c r="E8216" i="4"/>
  <c r="N8216" i="4" s="1"/>
  <c r="L8215" i="4"/>
  <c r="G8215" i="4"/>
  <c r="E8215" i="4"/>
  <c r="N8215" i="4" s="1"/>
  <c r="L8214" i="4"/>
  <c r="G8214" i="4"/>
  <c r="E8214" i="4"/>
  <c r="N8214" i="4" s="1"/>
  <c r="L8213" i="4"/>
  <c r="G8213" i="4"/>
  <c r="E8213" i="4"/>
  <c r="N8213" i="4" s="1"/>
  <c r="L8212" i="4"/>
  <c r="G8212" i="4"/>
  <c r="E8212" i="4"/>
  <c r="N8212" i="4" s="1"/>
  <c r="L8211" i="4"/>
  <c r="G8211" i="4"/>
  <c r="E8211" i="4"/>
  <c r="N8211" i="4" s="1"/>
  <c r="L8210" i="4"/>
  <c r="G8210" i="4"/>
  <c r="E8210" i="4"/>
  <c r="N8210" i="4" s="1"/>
  <c r="L8209" i="4"/>
  <c r="G8209" i="4"/>
  <c r="E8209" i="4"/>
  <c r="N8209" i="4" s="1"/>
  <c r="L8208" i="4"/>
  <c r="G8208" i="4"/>
  <c r="E8208" i="4"/>
  <c r="N8208" i="4" s="1"/>
  <c r="L8207" i="4"/>
  <c r="G8207" i="4"/>
  <c r="E8207" i="4"/>
  <c r="N8207" i="4" s="1"/>
  <c r="L8206" i="4"/>
  <c r="G8206" i="4"/>
  <c r="E8206" i="4"/>
  <c r="N8206" i="4" s="1"/>
  <c r="L8205" i="4"/>
  <c r="G8205" i="4"/>
  <c r="E8205" i="4"/>
  <c r="J8204" i="4"/>
  <c r="H8204" i="4"/>
  <c r="F8204" i="4"/>
  <c r="D8204" i="4"/>
  <c r="L8203" i="4"/>
  <c r="G8203" i="4"/>
  <c r="E8203" i="4"/>
  <c r="N8203" i="4" s="1"/>
  <c r="L8202" i="4"/>
  <c r="G8202" i="4"/>
  <c r="E8202" i="4"/>
  <c r="N8202" i="4" s="1"/>
  <c r="L8201" i="4"/>
  <c r="G8201" i="4"/>
  <c r="E8201" i="4"/>
  <c r="N8201" i="4" s="1"/>
  <c r="L8200" i="4"/>
  <c r="G8200" i="4"/>
  <c r="E8200" i="4"/>
  <c r="N8200" i="4" s="1"/>
  <c r="L8199" i="4"/>
  <c r="G8199" i="4"/>
  <c r="E8199" i="4"/>
  <c r="N8199" i="4" s="1"/>
  <c r="L8198" i="4"/>
  <c r="G8198" i="4"/>
  <c r="E8198" i="4"/>
  <c r="N8198" i="4" s="1"/>
  <c r="L8197" i="4"/>
  <c r="G8197" i="4"/>
  <c r="E8197" i="4"/>
  <c r="N8197" i="4" s="1"/>
  <c r="L8196" i="4"/>
  <c r="G8196" i="4"/>
  <c r="E8196" i="4"/>
  <c r="N8196" i="4" s="1"/>
  <c r="L8195" i="4"/>
  <c r="G8195" i="4"/>
  <c r="E8195" i="4"/>
  <c r="N8195" i="4" s="1"/>
  <c r="L8194" i="4"/>
  <c r="G8194" i="4"/>
  <c r="E8194" i="4"/>
  <c r="N8194" i="4" s="1"/>
  <c r="L8193" i="4"/>
  <c r="G8193" i="4"/>
  <c r="E8193" i="4"/>
  <c r="N8193" i="4" s="1"/>
  <c r="L8192" i="4"/>
  <c r="G8192" i="4"/>
  <c r="E8192" i="4"/>
  <c r="N8192" i="4" s="1"/>
  <c r="L8191" i="4"/>
  <c r="G8191" i="4"/>
  <c r="E8191" i="4"/>
  <c r="N8191" i="4" s="1"/>
  <c r="L8190" i="4"/>
  <c r="G8190" i="4"/>
  <c r="E8190" i="4"/>
  <c r="N8190" i="4" s="1"/>
  <c r="L8189" i="4"/>
  <c r="G8189" i="4"/>
  <c r="E8189" i="4"/>
  <c r="N8189" i="4" s="1"/>
  <c r="L8188" i="4"/>
  <c r="G8188" i="4"/>
  <c r="E8188" i="4"/>
  <c r="N8188" i="4" s="1"/>
  <c r="L8187" i="4"/>
  <c r="G8187" i="4"/>
  <c r="E8187" i="4"/>
  <c r="N8187" i="4" s="1"/>
  <c r="L8186" i="4"/>
  <c r="G8186" i="4"/>
  <c r="E8186" i="4"/>
  <c r="N8186" i="4" s="1"/>
  <c r="L8185" i="4"/>
  <c r="G8185" i="4"/>
  <c r="E8185" i="4"/>
  <c r="N8185" i="4" s="1"/>
  <c r="L8184" i="4"/>
  <c r="G8184" i="4"/>
  <c r="E8184" i="4"/>
  <c r="N8184" i="4" s="1"/>
  <c r="L8183" i="4"/>
  <c r="G8183" i="4"/>
  <c r="E8183" i="4"/>
  <c r="N8183" i="4" s="1"/>
  <c r="L8182" i="4"/>
  <c r="G8182" i="4"/>
  <c r="E8182" i="4"/>
  <c r="N8182" i="4" s="1"/>
  <c r="L8181" i="4"/>
  <c r="G8181" i="4"/>
  <c r="E8181" i="4"/>
  <c r="L8180" i="4"/>
  <c r="G8180" i="4"/>
  <c r="E8180" i="4"/>
  <c r="N8180" i="4" s="1"/>
  <c r="J8179" i="4"/>
  <c r="H8179" i="4"/>
  <c r="F8179" i="4"/>
  <c r="D8179" i="4"/>
  <c r="L8178" i="4"/>
  <c r="G8178" i="4"/>
  <c r="E8178" i="4"/>
  <c r="N8178" i="4" s="1"/>
  <c r="L8177" i="4"/>
  <c r="G8177" i="4"/>
  <c r="E8177" i="4"/>
  <c r="N8177" i="4" s="1"/>
  <c r="L8176" i="4"/>
  <c r="G8176" i="4"/>
  <c r="E8176" i="4"/>
  <c r="N8176" i="4" s="1"/>
  <c r="L8175" i="4"/>
  <c r="G8175" i="4"/>
  <c r="E8175" i="4"/>
  <c r="N8175" i="4" s="1"/>
  <c r="L8174" i="4"/>
  <c r="G8174" i="4"/>
  <c r="E8174" i="4"/>
  <c r="N8174" i="4" s="1"/>
  <c r="L8173" i="4"/>
  <c r="G8173" i="4"/>
  <c r="E8173" i="4"/>
  <c r="N8173" i="4" s="1"/>
  <c r="L8172" i="4"/>
  <c r="G8172" i="4"/>
  <c r="E8172" i="4"/>
  <c r="N8172" i="4" s="1"/>
  <c r="L8171" i="4"/>
  <c r="G8171" i="4"/>
  <c r="E8171" i="4"/>
  <c r="N8171" i="4" s="1"/>
  <c r="L8170" i="4"/>
  <c r="G8170" i="4"/>
  <c r="E8170" i="4"/>
  <c r="N8170" i="4" s="1"/>
  <c r="L8169" i="4"/>
  <c r="G8169" i="4"/>
  <c r="E8169" i="4"/>
  <c r="N8169" i="4" s="1"/>
  <c r="L8168" i="4"/>
  <c r="G8168" i="4"/>
  <c r="E8168" i="4"/>
  <c r="N8168" i="4" s="1"/>
  <c r="L8167" i="4"/>
  <c r="G8167" i="4"/>
  <c r="E8167" i="4"/>
  <c r="N8167" i="4" s="1"/>
  <c r="L8166" i="4"/>
  <c r="G8166" i="4"/>
  <c r="E8166" i="4"/>
  <c r="N8166" i="4" s="1"/>
  <c r="L8165" i="4"/>
  <c r="G8165" i="4"/>
  <c r="E8165" i="4"/>
  <c r="N8165" i="4" s="1"/>
  <c r="L8164" i="4"/>
  <c r="G8164" i="4"/>
  <c r="E8164" i="4"/>
  <c r="N8164" i="4" s="1"/>
  <c r="L8163" i="4"/>
  <c r="G8163" i="4"/>
  <c r="E8163" i="4"/>
  <c r="N8163" i="4" s="1"/>
  <c r="L8162" i="4"/>
  <c r="G8162" i="4"/>
  <c r="E8162" i="4"/>
  <c r="N8162" i="4" s="1"/>
  <c r="L8161" i="4"/>
  <c r="G8161" i="4"/>
  <c r="E8161" i="4"/>
  <c r="N8161" i="4" s="1"/>
  <c r="L8160" i="4"/>
  <c r="G8160" i="4"/>
  <c r="E8160" i="4"/>
  <c r="N8160" i="4" s="1"/>
  <c r="L8159" i="4"/>
  <c r="G8159" i="4"/>
  <c r="E8159" i="4"/>
  <c r="N8159" i="4" s="1"/>
  <c r="L8158" i="4"/>
  <c r="G8158" i="4"/>
  <c r="E8158" i="4"/>
  <c r="N8158" i="4" s="1"/>
  <c r="L8157" i="4"/>
  <c r="G8157" i="4"/>
  <c r="E8157" i="4"/>
  <c r="N8157" i="4" s="1"/>
  <c r="L8156" i="4"/>
  <c r="G8156" i="4"/>
  <c r="E8156" i="4"/>
  <c r="N8156" i="4" s="1"/>
  <c r="L8155" i="4"/>
  <c r="G8155" i="4"/>
  <c r="E8155" i="4"/>
  <c r="J8154" i="4"/>
  <c r="H8154" i="4"/>
  <c r="F8154" i="4"/>
  <c r="D8154" i="4"/>
  <c r="L8153" i="4"/>
  <c r="G8153" i="4"/>
  <c r="E8153" i="4"/>
  <c r="N8153" i="4" s="1"/>
  <c r="L8152" i="4"/>
  <c r="G8152" i="4"/>
  <c r="E8152" i="4"/>
  <c r="N8152" i="4" s="1"/>
  <c r="L8151" i="4"/>
  <c r="G8151" i="4"/>
  <c r="E8151" i="4"/>
  <c r="N8151" i="4" s="1"/>
  <c r="L8150" i="4"/>
  <c r="G8150" i="4"/>
  <c r="E8150" i="4"/>
  <c r="N8150" i="4" s="1"/>
  <c r="L8149" i="4"/>
  <c r="G8149" i="4"/>
  <c r="E8149" i="4"/>
  <c r="N8149" i="4" s="1"/>
  <c r="L8148" i="4"/>
  <c r="G8148" i="4"/>
  <c r="E8148" i="4"/>
  <c r="N8148" i="4" s="1"/>
  <c r="L8147" i="4"/>
  <c r="G8147" i="4"/>
  <c r="E8147" i="4"/>
  <c r="N8147" i="4" s="1"/>
  <c r="L8146" i="4"/>
  <c r="G8146" i="4"/>
  <c r="E8146" i="4"/>
  <c r="N8146" i="4" s="1"/>
  <c r="L8145" i="4"/>
  <c r="G8145" i="4"/>
  <c r="E8145" i="4"/>
  <c r="N8145" i="4" s="1"/>
  <c r="L8144" i="4"/>
  <c r="G8144" i="4"/>
  <c r="E8144" i="4"/>
  <c r="N8144" i="4" s="1"/>
  <c r="L8143" i="4"/>
  <c r="G8143" i="4"/>
  <c r="E8143" i="4"/>
  <c r="N8143" i="4" s="1"/>
  <c r="L8142" i="4"/>
  <c r="G8142" i="4"/>
  <c r="E8142" i="4"/>
  <c r="N8142" i="4" s="1"/>
  <c r="L8141" i="4"/>
  <c r="G8141" i="4"/>
  <c r="E8141" i="4"/>
  <c r="N8141" i="4" s="1"/>
  <c r="L8140" i="4"/>
  <c r="G8140" i="4"/>
  <c r="E8140" i="4"/>
  <c r="N8140" i="4" s="1"/>
  <c r="L8139" i="4"/>
  <c r="G8139" i="4"/>
  <c r="E8139" i="4"/>
  <c r="N8139" i="4" s="1"/>
  <c r="L8138" i="4"/>
  <c r="G8138" i="4"/>
  <c r="E8138" i="4"/>
  <c r="N8138" i="4" s="1"/>
  <c r="L8137" i="4"/>
  <c r="G8137" i="4"/>
  <c r="E8137" i="4"/>
  <c r="N8137" i="4" s="1"/>
  <c r="L8136" i="4"/>
  <c r="G8136" i="4"/>
  <c r="E8136" i="4"/>
  <c r="N8136" i="4" s="1"/>
  <c r="L8135" i="4"/>
  <c r="G8135" i="4"/>
  <c r="E8135" i="4"/>
  <c r="N8135" i="4" s="1"/>
  <c r="L8134" i="4"/>
  <c r="G8134" i="4"/>
  <c r="E8134" i="4"/>
  <c r="N8134" i="4" s="1"/>
  <c r="L8133" i="4"/>
  <c r="G8133" i="4"/>
  <c r="E8133" i="4"/>
  <c r="L8132" i="4"/>
  <c r="G8132" i="4"/>
  <c r="E8132" i="4"/>
  <c r="N8132" i="4" s="1"/>
  <c r="L8131" i="4"/>
  <c r="G8131" i="4"/>
  <c r="E8131" i="4"/>
  <c r="N8131" i="4" s="1"/>
  <c r="L8130" i="4"/>
  <c r="G8130" i="4"/>
  <c r="E8130" i="4"/>
  <c r="N8130" i="4" s="1"/>
  <c r="J8129" i="4"/>
  <c r="H8129" i="4"/>
  <c r="F8129" i="4"/>
  <c r="D8129" i="4"/>
  <c r="L8128" i="4"/>
  <c r="G8128" i="4"/>
  <c r="E8128" i="4"/>
  <c r="N8128" i="4" s="1"/>
  <c r="L8127" i="4"/>
  <c r="G8127" i="4"/>
  <c r="E8127" i="4"/>
  <c r="N8127" i="4" s="1"/>
  <c r="L8126" i="4"/>
  <c r="G8126" i="4"/>
  <c r="E8126" i="4"/>
  <c r="N8126" i="4" s="1"/>
  <c r="L8125" i="4"/>
  <c r="G8125" i="4"/>
  <c r="E8125" i="4"/>
  <c r="N8125" i="4" s="1"/>
  <c r="L8124" i="4"/>
  <c r="G8124" i="4"/>
  <c r="E8124" i="4"/>
  <c r="N8124" i="4" s="1"/>
  <c r="L8123" i="4"/>
  <c r="G8123" i="4"/>
  <c r="E8123" i="4"/>
  <c r="N8123" i="4" s="1"/>
  <c r="L8122" i="4"/>
  <c r="G8122" i="4"/>
  <c r="E8122" i="4"/>
  <c r="N8122" i="4" s="1"/>
  <c r="L8121" i="4"/>
  <c r="G8121" i="4"/>
  <c r="E8121" i="4"/>
  <c r="N8121" i="4" s="1"/>
  <c r="L8120" i="4"/>
  <c r="G8120" i="4"/>
  <c r="E8120" i="4"/>
  <c r="N8120" i="4" s="1"/>
  <c r="L8119" i="4"/>
  <c r="G8119" i="4"/>
  <c r="E8119" i="4"/>
  <c r="N8119" i="4" s="1"/>
  <c r="L8118" i="4"/>
  <c r="G8118" i="4"/>
  <c r="E8118" i="4"/>
  <c r="N8118" i="4" s="1"/>
  <c r="L8117" i="4"/>
  <c r="G8117" i="4"/>
  <c r="E8117" i="4"/>
  <c r="N8117" i="4" s="1"/>
  <c r="L8116" i="4"/>
  <c r="G8116" i="4"/>
  <c r="E8116" i="4"/>
  <c r="N8116" i="4" s="1"/>
  <c r="L8115" i="4"/>
  <c r="G8115" i="4"/>
  <c r="E8115" i="4"/>
  <c r="N8115" i="4" s="1"/>
  <c r="L8114" i="4"/>
  <c r="G8114" i="4"/>
  <c r="E8114" i="4"/>
  <c r="N8114" i="4" s="1"/>
  <c r="L8113" i="4"/>
  <c r="G8113" i="4"/>
  <c r="E8113" i="4"/>
  <c r="N8113" i="4" s="1"/>
  <c r="L8112" i="4"/>
  <c r="G8112" i="4"/>
  <c r="E8112" i="4"/>
  <c r="N8112" i="4" s="1"/>
  <c r="L8111" i="4"/>
  <c r="G8111" i="4"/>
  <c r="E8111" i="4"/>
  <c r="N8111" i="4" s="1"/>
  <c r="L8110" i="4"/>
  <c r="G8110" i="4"/>
  <c r="E8110" i="4"/>
  <c r="N8110" i="4" s="1"/>
  <c r="L8109" i="4"/>
  <c r="G8109" i="4"/>
  <c r="E8109" i="4"/>
  <c r="N8109" i="4" s="1"/>
  <c r="L8108" i="4"/>
  <c r="G8108" i="4"/>
  <c r="E8108" i="4"/>
  <c r="N8108" i="4" s="1"/>
  <c r="L8107" i="4"/>
  <c r="G8107" i="4"/>
  <c r="E8107" i="4"/>
  <c r="N8107" i="4" s="1"/>
  <c r="L8106" i="4"/>
  <c r="G8106" i="4"/>
  <c r="E8106" i="4"/>
  <c r="N8106" i="4" s="1"/>
  <c r="L8105" i="4"/>
  <c r="G8105" i="4"/>
  <c r="E8105" i="4"/>
  <c r="J8104" i="4"/>
  <c r="H8104" i="4"/>
  <c r="F8104" i="4"/>
  <c r="D8104" i="4"/>
  <c r="L8103" i="4"/>
  <c r="G8103" i="4"/>
  <c r="E8103" i="4"/>
  <c r="N8103" i="4" s="1"/>
  <c r="L8102" i="4"/>
  <c r="G8102" i="4"/>
  <c r="E8102" i="4"/>
  <c r="N8102" i="4" s="1"/>
  <c r="L8101" i="4"/>
  <c r="G8101" i="4"/>
  <c r="E8101" i="4"/>
  <c r="N8101" i="4" s="1"/>
  <c r="L8100" i="4"/>
  <c r="G8100" i="4"/>
  <c r="E8100" i="4"/>
  <c r="N8100" i="4" s="1"/>
  <c r="L8099" i="4"/>
  <c r="G8099" i="4"/>
  <c r="E8099" i="4"/>
  <c r="N8099" i="4" s="1"/>
  <c r="L8098" i="4"/>
  <c r="G8098" i="4"/>
  <c r="E8098" i="4"/>
  <c r="N8098" i="4" s="1"/>
  <c r="L8097" i="4"/>
  <c r="G8097" i="4"/>
  <c r="E8097" i="4"/>
  <c r="N8097" i="4" s="1"/>
  <c r="L8096" i="4"/>
  <c r="G8096" i="4"/>
  <c r="E8096" i="4"/>
  <c r="N8096" i="4" s="1"/>
  <c r="L8095" i="4"/>
  <c r="G8095" i="4"/>
  <c r="E8095" i="4"/>
  <c r="N8095" i="4" s="1"/>
  <c r="L8094" i="4"/>
  <c r="G8094" i="4"/>
  <c r="E8094" i="4"/>
  <c r="N8094" i="4" s="1"/>
  <c r="L8093" i="4"/>
  <c r="G8093" i="4"/>
  <c r="E8093" i="4"/>
  <c r="N8093" i="4" s="1"/>
  <c r="L8092" i="4"/>
  <c r="G8092" i="4"/>
  <c r="E8092" i="4"/>
  <c r="N8092" i="4" s="1"/>
  <c r="L8091" i="4"/>
  <c r="G8091" i="4"/>
  <c r="E8091" i="4"/>
  <c r="N8091" i="4" s="1"/>
  <c r="L8090" i="4"/>
  <c r="G8090" i="4"/>
  <c r="E8090" i="4"/>
  <c r="N8090" i="4" s="1"/>
  <c r="L8089" i="4"/>
  <c r="G8089" i="4"/>
  <c r="E8089" i="4"/>
  <c r="N8089" i="4" s="1"/>
  <c r="L8088" i="4"/>
  <c r="G8088" i="4"/>
  <c r="E8088" i="4"/>
  <c r="N8088" i="4" s="1"/>
  <c r="L8087" i="4"/>
  <c r="G8087" i="4"/>
  <c r="E8087" i="4"/>
  <c r="N8087" i="4" s="1"/>
  <c r="L8086" i="4"/>
  <c r="G8086" i="4"/>
  <c r="E8086" i="4"/>
  <c r="N8086" i="4" s="1"/>
  <c r="L8085" i="4"/>
  <c r="G8085" i="4"/>
  <c r="E8085" i="4"/>
  <c r="N8085" i="4" s="1"/>
  <c r="L8084" i="4"/>
  <c r="G8084" i="4"/>
  <c r="E8084" i="4"/>
  <c r="N8084" i="4" s="1"/>
  <c r="L8083" i="4"/>
  <c r="G8083" i="4"/>
  <c r="E8083" i="4"/>
  <c r="N8083" i="4" s="1"/>
  <c r="L8082" i="4"/>
  <c r="G8082" i="4"/>
  <c r="E8082" i="4"/>
  <c r="N8082" i="4" s="1"/>
  <c r="L8081" i="4"/>
  <c r="G8081" i="4"/>
  <c r="E8081" i="4"/>
  <c r="L8080" i="4"/>
  <c r="G8080" i="4"/>
  <c r="E8080" i="4"/>
  <c r="N8080" i="4" s="1"/>
  <c r="J8079" i="4"/>
  <c r="H8079" i="4"/>
  <c r="F8079" i="4"/>
  <c r="D8079" i="4"/>
  <c r="L8078" i="4"/>
  <c r="G8078" i="4"/>
  <c r="E8078" i="4"/>
  <c r="N8078" i="4" s="1"/>
  <c r="L8077" i="4"/>
  <c r="G8077" i="4"/>
  <c r="E8077" i="4"/>
  <c r="N8077" i="4" s="1"/>
  <c r="L8076" i="4"/>
  <c r="G8076" i="4"/>
  <c r="E8076" i="4"/>
  <c r="N8076" i="4" s="1"/>
  <c r="L8075" i="4"/>
  <c r="G8075" i="4"/>
  <c r="E8075" i="4"/>
  <c r="N8075" i="4" s="1"/>
  <c r="L8074" i="4"/>
  <c r="G8074" i="4"/>
  <c r="E8074" i="4"/>
  <c r="N8074" i="4" s="1"/>
  <c r="L8073" i="4"/>
  <c r="G8073" i="4"/>
  <c r="E8073" i="4"/>
  <c r="N8073" i="4" s="1"/>
  <c r="L8072" i="4"/>
  <c r="G8072" i="4"/>
  <c r="E8072" i="4"/>
  <c r="N8072" i="4" s="1"/>
  <c r="L8071" i="4"/>
  <c r="G8071" i="4"/>
  <c r="E8071" i="4"/>
  <c r="N8071" i="4" s="1"/>
  <c r="L8070" i="4"/>
  <c r="G8070" i="4"/>
  <c r="E8070" i="4"/>
  <c r="N8070" i="4" s="1"/>
  <c r="L8069" i="4"/>
  <c r="G8069" i="4"/>
  <c r="E8069" i="4"/>
  <c r="N8069" i="4" s="1"/>
  <c r="L8068" i="4"/>
  <c r="G8068" i="4"/>
  <c r="E8068" i="4"/>
  <c r="N8068" i="4" s="1"/>
  <c r="L8067" i="4"/>
  <c r="G8067" i="4"/>
  <c r="E8067" i="4"/>
  <c r="N8067" i="4" s="1"/>
  <c r="L8066" i="4"/>
  <c r="G8066" i="4"/>
  <c r="E8066" i="4"/>
  <c r="N8066" i="4" s="1"/>
  <c r="L8065" i="4"/>
  <c r="G8065" i="4"/>
  <c r="E8065" i="4"/>
  <c r="N8065" i="4" s="1"/>
  <c r="L8064" i="4"/>
  <c r="G8064" i="4"/>
  <c r="E8064" i="4"/>
  <c r="N8064" i="4" s="1"/>
  <c r="L8063" i="4"/>
  <c r="G8063" i="4"/>
  <c r="E8063" i="4"/>
  <c r="N8063" i="4" s="1"/>
  <c r="L8062" i="4"/>
  <c r="G8062" i="4"/>
  <c r="E8062" i="4"/>
  <c r="N8062" i="4" s="1"/>
  <c r="L8061" i="4"/>
  <c r="G8061" i="4"/>
  <c r="E8061" i="4"/>
  <c r="N8061" i="4" s="1"/>
  <c r="L8060" i="4"/>
  <c r="G8060" i="4"/>
  <c r="E8060" i="4"/>
  <c r="N8060" i="4" s="1"/>
  <c r="L8059" i="4"/>
  <c r="G8059" i="4"/>
  <c r="E8059" i="4"/>
  <c r="N8059" i="4" s="1"/>
  <c r="L8058" i="4"/>
  <c r="G8058" i="4"/>
  <c r="E8058" i="4"/>
  <c r="N8058" i="4" s="1"/>
  <c r="L8057" i="4"/>
  <c r="G8057" i="4"/>
  <c r="E8057" i="4"/>
  <c r="N8057" i="4" s="1"/>
  <c r="L8056" i="4"/>
  <c r="G8056" i="4"/>
  <c r="E8056" i="4"/>
  <c r="N8056" i="4" s="1"/>
  <c r="L8055" i="4"/>
  <c r="G8055" i="4"/>
  <c r="E8055" i="4"/>
  <c r="J8054" i="4"/>
  <c r="H8054" i="4"/>
  <c r="F8054" i="4"/>
  <c r="D8054" i="4"/>
  <c r="L8053" i="4"/>
  <c r="G8053" i="4"/>
  <c r="E8053" i="4"/>
  <c r="N8053" i="4" s="1"/>
  <c r="L8052" i="4"/>
  <c r="G8052" i="4"/>
  <c r="E8052" i="4"/>
  <c r="N8052" i="4" s="1"/>
  <c r="L8051" i="4"/>
  <c r="G8051" i="4"/>
  <c r="E8051" i="4"/>
  <c r="N8051" i="4" s="1"/>
  <c r="L8050" i="4"/>
  <c r="G8050" i="4"/>
  <c r="E8050" i="4"/>
  <c r="N8050" i="4" s="1"/>
  <c r="L8049" i="4"/>
  <c r="G8049" i="4"/>
  <c r="E8049" i="4"/>
  <c r="N8049" i="4" s="1"/>
  <c r="L8048" i="4"/>
  <c r="G8048" i="4"/>
  <c r="E8048" i="4"/>
  <c r="N8048" i="4" s="1"/>
  <c r="L8047" i="4"/>
  <c r="G8047" i="4"/>
  <c r="E8047" i="4"/>
  <c r="N8047" i="4" s="1"/>
  <c r="L8046" i="4"/>
  <c r="G8046" i="4"/>
  <c r="E8046" i="4"/>
  <c r="N8046" i="4" s="1"/>
  <c r="L8045" i="4"/>
  <c r="G8045" i="4"/>
  <c r="E8045" i="4"/>
  <c r="L8044" i="4"/>
  <c r="G8044" i="4"/>
  <c r="Q8044" i="4" s="1"/>
  <c r="R8044" i="4" s="1"/>
  <c r="S8044" i="4" s="1"/>
  <c r="E8044" i="4"/>
  <c r="L8043" i="4"/>
  <c r="G8043" i="4"/>
  <c r="Q8043" i="4" s="1"/>
  <c r="R8043" i="4" s="1"/>
  <c r="S8043" i="4" s="1"/>
  <c r="E8043" i="4"/>
  <c r="L8042" i="4"/>
  <c r="G8042" i="4"/>
  <c r="Q8042" i="4" s="1"/>
  <c r="R8042" i="4" s="1"/>
  <c r="S8042" i="4" s="1"/>
  <c r="E8042" i="4"/>
  <c r="L8041" i="4"/>
  <c r="G8041" i="4"/>
  <c r="Q8041" i="4" s="1"/>
  <c r="R8041" i="4" s="1"/>
  <c r="S8041" i="4" s="1"/>
  <c r="E8041" i="4"/>
  <c r="L8040" i="4"/>
  <c r="G8040" i="4"/>
  <c r="Q8040" i="4" s="1"/>
  <c r="R8040" i="4" s="1"/>
  <c r="S8040" i="4" s="1"/>
  <c r="E8040" i="4"/>
  <c r="L8039" i="4"/>
  <c r="G8039" i="4"/>
  <c r="Q8039" i="4" s="1"/>
  <c r="R8039" i="4" s="1"/>
  <c r="S8039" i="4" s="1"/>
  <c r="E8039" i="4"/>
  <c r="L8038" i="4"/>
  <c r="G8038" i="4"/>
  <c r="Q8038" i="4" s="1"/>
  <c r="R8038" i="4" s="1"/>
  <c r="S8038" i="4" s="1"/>
  <c r="E8038" i="4"/>
  <c r="L8037" i="4"/>
  <c r="G8037" i="4"/>
  <c r="Q8037" i="4" s="1"/>
  <c r="R8037" i="4" s="1"/>
  <c r="S8037" i="4" s="1"/>
  <c r="E8037" i="4"/>
  <c r="L8036" i="4"/>
  <c r="G8036" i="4"/>
  <c r="Q8036" i="4" s="1"/>
  <c r="R8036" i="4" s="1"/>
  <c r="S8036" i="4" s="1"/>
  <c r="E8036" i="4"/>
  <c r="L8035" i="4"/>
  <c r="G8035" i="4"/>
  <c r="Q8035" i="4" s="1"/>
  <c r="R8035" i="4" s="1"/>
  <c r="S8035" i="4" s="1"/>
  <c r="E8035" i="4"/>
  <c r="L8034" i="4"/>
  <c r="G8034" i="4"/>
  <c r="Q8034" i="4" s="1"/>
  <c r="R8034" i="4" s="1"/>
  <c r="S8034" i="4" s="1"/>
  <c r="E8034" i="4"/>
  <c r="L8033" i="4"/>
  <c r="G8033" i="4"/>
  <c r="Q8033" i="4" s="1"/>
  <c r="R8033" i="4" s="1"/>
  <c r="S8033" i="4" s="1"/>
  <c r="E8033" i="4"/>
  <c r="L8032" i="4"/>
  <c r="G8032" i="4"/>
  <c r="Q8032" i="4" s="1"/>
  <c r="R8032" i="4" s="1"/>
  <c r="S8032" i="4" s="1"/>
  <c r="E8032" i="4"/>
  <c r="L8031" i="4"/>
  <c r="G8031" i="4"/>
  <c r="Q8031" i="4" s="1"/>
  <c r="R8031" i="4" s="1"/>
  <c r="S8031" i="4" s="1"/>
  <c r="E8031" i="4"/>
  <c r="L8030" i="4"/>
  <c r="G8030" i="4"/>
  <c r="Q8030" i="4" s="1"/>
  <c r="E8030" i="4"/>
  <c r="J8029" i="4"/>
  <c r="H8029" i="4"/>
  <c r="F8029" i="4"/>
  <c r="D8029" i="4"/>
  <c r="L8028" i="4"/>
  <c r="G8028" i="4"/>
  <c r="Q8028" i="4" s="1"/>
  <c r="R8028" i="4" s="1"/>
  <c r="S8028" i="4" s="1"/>
  <c r="E8028" i="4"/>
  <c r="L8027" i="4"/>
  <c r="G8027" i="4"/>
  <c r="Q8027" i="4" s="1"/>
  <c r="R8027" i="4" s="1"/>
  <c r="S8027" i="4" s="1"/>
  <c r="E8027" i="4"/>
  <c r="L8026" i="4"/>
  <c r="G8026" i="4"/>
  <c r="Q8026" i="4" s="1"/>
  <c r="R8026" i="4" s="1"/>
  <c r="S8026" i="4" s="1"/>
  <c r="E8026" i="4"/>
  <c r="L8025" i="4"/>
  <c r="G8025" i="4"/>
  <c r="Q8025" i="4" s="1"/>
  <c r="R8025" i="4" s="1"/>
  <c r="S8025" i="4" s="1"/>
  <c r="E8025" i="4"/>
  <c r="L8024" i="4"/>
  <c r="G8024" i="4"/>
  <c r="Q8024" i="4" s="1"/>
  <c r="R8024" i="4" s="1"/>
  <c r="S8024" i="4" s="1"/>
  <c r="E8024" i="4"/>
  <c r="L8023" i="4"/>
  <c r="G8023" i="4"/>
  <c r="Q8023" i="4" s="1"/>
  <c r="R8023" i="4" s="1"/>
  <c r="S8023" i="4" s="1"/>
  <c r="E8023" i="4"/>
  <c r="L8022" i="4"/>
  <c r="G8022" i="4"/>
  <c r="Q8022" i="4" s="1"/>
  <c r="R8022" i="4" s="1"/>
  <c r="S8022" i="4" s="1"/>
  <c r="E8022" i="4"/>
  <c r="L8021" i="4"/>
  <c r="G8021" i="4"/>
  <c r="Q8021" i="4" s="1"/>
  <c r="R8021" i="4" s="1"/>
  <c r="S8021" i="4" s="1"/>
  <c r="E8021" i="4"/>
  <c r="L8020" i="4"/>
  <c r="G8020" i="4"/>
  <c r="Q8020" i="4" s="1"/>
  <c r="R8020" i="4" s="1"/>
  <c r="S8020" i="4" s="1"/>
  <c r="E8020" i="4"/>
  <c r="L8019" i="4"/>
  <c r="G8019" i="4"/>
  <c r="Q8019" i="4" s="1"/>
  <c r="R8019" i="4" s="1"/>
  <c r="S8019" i="4" s="1"/>
  <c r="E8019" i="4"/>
  <c r="L8018" i="4"/>
  <c r="G8018" i="4"/>
  <c r="Q8018" i="4" s="1"/>
  <c r="R8018" i="4" s="1"/>
  <c r="S8018" i="4" s="1"/>
  <c r="E8018" i="4"/>
  <c r="L8017" i="4"/>
  <c r="G8017" i="4"/>
  <c r="Q8017" i="4" s="1"/>
  <c r="R8017" i="4" s="1"/>
  <c r="S8017" i="4" s="1"/>
  <c r="E8017" i="4"/>
  <c r="L8016" i="4"/>
  <c r="G8016" i="4"/>
  <c r="Q8016" i="4" s="1"/>
  <c r="R8016" i="4" s="1"/>
  <c r="S8016" i="4" s="1"/>
  <c r="E8016" i="4"/>
  <c r="L8015" i="4"/>
  <c r="G8015" i="4"/>
  <c r="Q8015" i="4" s="1"/>
  <c r="R8015" i="4" s="1"/>
  <c r="S8015" i="4" s="1"/>
  <c r="E8015" i="4"/>
  <c r="L8014" i="4"/>
  <c r="G8014" i="4"/>
  <c r="Q8014" i="4" s="1"/>
  <c r="R8014" i="4" s="1"/>
  <c r="S8014" i="4" s="1"/>
  <c r="E8014" i="4"/>
  <c r="L8013" i="4"/>
  <c r="G8013" i="4"/>
  <c r="Q8013" i="4" s="1"/>
  <c r="R8013" i="4" s="1"/>
  <c r="S8013" i="4" s="1"/>
  <c r="E8013" i="4"/>
  <c r="L8012" i="4"/>
  <c r="G8012" i="4"/>
  <c r="Q8012" i="4" s="1"/>
  <c r="R8012" i="4" s="1"/>
  <c r="S8012" i="4" s="1"/>
  <c r="E8012" i="4"/>
  <c r="L8011" i="4"/>
  <c r="G8011" i="4"/>
  <c r="Q8011" i="4" s="1"/>
  <c r="R8011" i="4" s="1"/>
  <c r="S8011" i="4" s="1"/>
  <c r="E8011" i="4"/>
  <c r="L8010" i="4"/>
  <c r="G8010" i="4"/>
  <c r="Q8010" i="4" s="1"/>
  <c r="R8010" i="4" s="1"/>
  <c r="S8010" i="4" s="1"/>
  <c r="E8010" i="4"/>
  <c r="L8009" i="4"/>
  <c r="G8009" i="4"/>
  <c r="Q8009" i="4" s="1"/>
  <c r="R8009" i="4" s="1"/>
  <c r="S8009" i="4" s="1"/>
  <c r="E8009" i="4"/>
  <c r="L8008" i="4"/>
  <c r="G8008" i="4"/>
  <c r="Q8008" i="4" s="1"/>
  <c r="R8008" i="4" s="1"/>
  <c r="S8008" i="4" s="1"/>
  <c r="E8008" i="4"/>
  <c r="L8007" i="4"/>
  <c r="G8007" i="4"/>
  <c r="Q8007" i="4" s="1"/>
  <c r="R8007" i="4" s="1"/>
  <c r="S8007" i="4" s="1"/>
  <c r="E8007" i="4"/>
  <c r="L8006" i="4"/>
  <c r="G8006" i="4"/>
  <c r="Q8006" i="4" s="1"/>
  <c r="R8006" i="4" s="1"/>
  <c r="S8006" i="4" s="1"/>
  <c r="E8006" i="4"/>
  <c r="L8005" i="4"/>
  <c r="G8005" i="4"/>
  <c r="E8005" i="4"/>
  <c r="J8004" i="4"/>
  <c r="H8004" i="4"/>
  <c r="F8004" i="4"/>
  <c r="D8004" i="4"/>
  <c r="L8003" i="4"/>
  <c r="G8003" i="4"/>
  <c r="Q8003" i="4" s="1"/>
  <c r="R8003" i="4" s="1"/>
  <c r="S8003" i="4" s="1"/>
  <c r="E8003" i="4"/>
  <c r="L8002" i="4"/>
  <c r="G8002" i="4"/>
  <c r="Q8002" i="4" s="1"/>
  <c r="R8002" i="4" s="1"/>
  <c r="S8002" i="4" s="1"/>
  <c r="E8002" i="4"/>
  <c r="L8001" i="4"/>
  <c r="G8001" i="4"/>
  <c r="Q8001" i="4" s="1"/>
  <c r="R8001" i="4" s="1"/>
  <c r="S8001" i="4" s="1"/>
  <c r="E8001" i="4"/>
  <c r="L8000" i="4"/>
  <c r="G8000" i="4"/>
  <c r="Q8000" i="4" s="1"/>
  <c r="R8000" i="4" s="1"/>
  <c r="S8000" i="4" s="1"/>
  <c r="E8000" i="4"/>
  <c r="L7999" i="4"/>
  <c r="G7999" i="4"/>
  <c r="Q7999" i="4" s="1"/>
  <c r="R7999" i="4" s="1"/>
  <c r="S7999" i="4" s="1"/>
  <c r="E7999" i="4"/>
  <c r="L7998" i="4"/>
  <c r="G7998" i="4"/>
  <c r="Q7998" i="4" s="1"/>
  <c r="R7998" i="4" s="1"/>
  <c r="S7998" i="4" s="1"/>
  <c r="E7998" i="4"/>
  <c r="L7997" i="4"/>
  <c r="G7997" i="4"/>
  <c r="Q7997" i="4" s="1"/>
  <c r="R7997" i="4" s="1"/>
  <c r="S7997" i="4" s="1"/>
  <c r="E7997" i="4"/>
  <c r="L7996" i="4"/>
  <c r="G7996" i="4"/>
  <c r="Q7996" i="4" s="1"/>
  <c r="R7996" i="4" s="1"/>
  <c r="S7996" i="4" s="1"/>
  <c r="E7996" i="4"/>
  <c r="L7995" i="4"/>
  <c r="G7995" i="4"/>
  <c r="Q7995" i="4" s="1"/>
  <c r="R7995" i="4" s="1"/>
  <c r="S7995" i="4" s="1"/>
  <c r="E7995" i="4"/>
  <c r="L7994" i="4"/>
  <c r="G7994" i="4"/>
  <c r="Q7994" i="4" s="1"/>
  <c r="R7994" i="4" s="1"/>
  <c r="S7994" i="4" s="1"/>
  <c r="E7994" i="4"/>
  <c r="L7993" i="4"/>
  <c r="G7993" i="4"/>
  <c r="Q7993" i="4" s="1"/>
  <c r="R7993" i="4" s="1"/>
  <c r="S7993" i="4" s="1"/>
  <c r="E7993" i="4"/>
  <c r="L7992" i="4"/>
  <c r="G7992" i="4"/>
  <c r="Q7992" i="4" s="1"/>
  <c r="R7992" i="4" s="1"/>
  <c r="S7992" i="4" s="1"/>
  <c r="E7992" i="4"/>
  <c r="L7991" i="4"/>
  <c r="G7991" i="4"/>
  <c r="Q7991" i="4" s="1"/>
  <c r="R7991" i="4" s="1"/>
  <c r="S7991" i="4" s="1"/>
  <c r="E7991" i="4"/>
  <c r="L7990" i="4"/>
  <c r="G7990" i="4"/>
  <c r="Q7990" i="4" s="1"/>
  <c r="R7990" i="4" s="1"/>
  <c r="S7990" i="4" s="1"/>
  <c r="E7990" i="4"/>
  <c r="L7989" i="4"/>
  <c r="G7989" i="4"/>
  <c r="Q7989" i="4" s="1"/>
  <c r="R7989" i="4" s="1"/>
  <c r="S7989" i="4" s="1"/>
  <c r="E7989" i="4"/>
  <c r="L7988" i="4"/>
  <c r="G7988" i="4"/>
  <c r="Q7988" i="4" s="1"/>
  <c r="R7988" i="4" s="1"/>
  <c r="S7988" i="4" s="1"/>
  <c r="E7988" i="4"/>
  <c r="L7987" i="4"/>
  <c r="G7987" i="4"/>
  <c r="Q7987" i="4" s="1"/>
  <c r="R7987" i="4" s="1"/>
  <c r="S7987" i="4" s="1"/>
  <c r="E7987" i="4"/>
  <c r="L7986" i="4"/>
  <c r="G7986" i="4"/>
  <c r="Q7986" i="4" s="1"/>
  <c r="R7986" i="4" s="1"/>
  <c r="S7986" i="4" s="1"/>
  <c r="E7986" i="4"/>
  <c r="L7985" i="4"/>
  <c r="G7985" i="4"/>
  <c r="Q7985" i="4" s="1"/>
  <c r="R7985" i="4" s="1"/>
  <c r="S7985" i="4" s="1"/>
  <c r="E7985" i="4"/>
  <c r="L7984" i="4"/>
  <c r="G7984" i="4"/>
  <c r="Q7984" i="4" s="1"/>
  <c r="R7984" i="4" s="1"/>
  <c r="S7984" i="4" s="1"/>
  <c r="E7984" i="4"/>
  <c r="L7983" i="4"/>
  <c r="G7983" i="4"/>
  <c r="Q7983" i="4" s="1"/>
  <c r="R7983" i="4" s="1"/>
  <c r="S7983" i="4" s="1"/>
  <c r="E7983" i="4"/>
  <c r="L7982" i="4"/>
  <c r="G7982" i="4"/>
  <c r="Q7982" i="4" s="1"/>
  <c r="R7982" i="4" s="1"/>
  <c r="S7982" i="4" s="1"/>
  <c r="E7982" i="4"/>
  <c r="L7981" i="4"/>
  <c r="G7981" i="4"/>
  <c r="Q7981" i="4" s="1"/>
  <c r="R7981" i="4" s="1"/>
  <c r="S7981" i="4" s="1"/>
  <c r="E7981" i="4"/>
  <c r="L7980" i="4"/>
  <c r="G7980" i="4"/>
  <c r="E7980" i="4"/>
  <c r="J7979" i="4"/>
  <c r="H7979" i="4"/>
  <c r="F7979" i="4"/>
  <c r="D7979" i="4"/>
  <c r="L7978" i="4"/>
  <c r="G7978" i="4"/>
  <c r="Q7978" i="4" s="1"/>
  <c r="R7978" i="4" s="1"/>
  <c r="S7978" i="4" s="1"/>
  <c r="E7978" i="4"/>
  <c r="L7977" i="4"/>
  <c r="G7977" i="4"/>
  <c r="Q7977" i="4" s="1"/>
  <c r="R7977" i="4" s="1"/>
  <c r="S7977" i="4" s="1"/>
  <c r="E7977" i="4"/>
  <c r="L7976" i="4"/>
  <c r="G7976" i="4"/>
  <c r="Q7976" i="4" s="1"/>
  <c r="R7976" i="4" s="1"/>
  <c r="S7976" i="4" s="1"/>
  <c r="E7976" i="4"/>
  <c r="L7975" i="4"/>
  <c r="G7975" i="4"/>
  <c r="Q7975" i="4" s="1"/>
  <c r="R7975" i="4" s="1"/>
  <c r="S7975" i="4" s="1"/>
  <c r="E7975" i="4"/>
  <c r="L7974" i="4"/>
  <c r="G7974" i="4"/>
  <c r="Q7974" i="4" s="1"/>
  <c r="R7974" i="4" s="1"/>
  <c r="S7974" i="4" s="1"/>
  <c r="E7974" i="4"/>
  <c r="L7973" i="4"/>
  <c r="G7973" i="4"/>
  <c r="Q7973" i="4" s="1"/>
  <c r="R7973" i="4" s="1"/>
  <c r="S7973" i="4" s="1"/>
  <c r="E7973" i="4"/>
  <c r="L7972" i="4"/>
  <c r="G7972" i="4"/>
  <c r="Q7972" i="4" s="1"/>
  <c r="R7972" i="4" s="1"/>
  <c r="S7972" i="4" s="1"/>
  <c r="E7972" i="4"/>
  <c r="L7971" i="4"/>
  <c r="G7971" i="4"/>
  <c r="Q7971" i="4" s="1"/>
  <c r="R7971" i="4" s="1"/>
  <c r="S7971" i="4" s="1"/>
  <c r="E7971" i="4"/>
  <c r="L7970" i="4"/>
  <c r="G7970" i="4"/>
  <c r="Q7970" i="4" s="1"/>
  <c r="R7970" i="4" s="1"/>
  <c r="S7970" i="4" s="1"/>
  <c r="E7970" i="4"/>
  <c r="L7969" i="4"/>
  <c r="G7969" i="4"/>
  <c r="Q7969" i="4" s="1"/>
  <c r="R7969" i="4" s="1"/>
  <c r="S7969" i="4" s="1"/>
  <c r="E7969" i="4"/>
  <c r="L7968" i="4"/>
  <c r="G7968" i="4"/>
  <c r="Q7968" i="4" s="1"/>
  <c r="R7968" i="4" s="1"/>
  <c r="S7968" i="4" s="1"/>
  <c r="E7968" i="4"/>
  <c r="L7967" i="4"/>
  <c r="G7967" i="4"/>
  <c r="Q7967" i="4" s="1"/>
  <c r="R7967" i="4" s="1"/>
  <c r="S7967" i="4" s="1"/>
  <c r="E7967" i="4"/>
  <c r="L7966" i="4"/>
  <c r="G7966" i="4"/>
  <c r="Q7966" i="4" s="1"/>
  <c r="R7966" i="4" s="1"/>
  <c r="S7966" i="4" s="1"/>
  <c r="E7966" i="4"/>
  <c r="L7965" i="4"/>
  <c r="G7965" i="4"/>
  <c r="Q7965" i="4" s="1"/>
  <c r="R7965" i="4" s="1"/>
  <c r="S7965" i="4" s="1"/>
  <c r="E7965" i="4"/>
  <c r="L7964" i="4"/>
  <c r="G7964" i="4"/>
  <c r="Q7964" i="4" s="1"/>
  <c r="R7964" i="4" s="1"/>
  <c r="S7964" i="4" s="1"/>
  <c r="E7964" i="4"/>
  <c r="L7963" i="4"/>
  <c r="G7963" i="4"/>
  <c r="Q7963" i="4" s="1"/>
  <c r="R7963" i="4" s="1"/>
  <c r="S7963" i="4" s="1"/>
  <c r="E7963" i="4"/>
  <c r="L7962" i="4"/>
  <c r="G7962" i="4"/>
  <c r="Q7962" i="4" s="1"/>
  <c r="R7962" i="4" s="1"/>
  <c r="S7962" i="4" s="1"/>
  <c r="E7962" i="4"/>
  <c r="L7961" i="4"/>
  <c r="G7961" i="4"/>
  <c r="Q7961" i="4" s="1"/>
  <c r="R7961" i="4" s="1"/>
  <c r="S7961" i="4" s="1"/>
  <c r="E7961" i="4"/>
  <c r="L7960" i="4"/>
  <c r="G7960" i="4"/>
  <c r="Q7960" i="4" s="1"/>
  <c r="R7960" i="4" s="1"/>
  <c r="S7960" i="4" s="1"/>
  <c r="E7960" i="4"/>
  <c r="L7959" i="4"/>
  <c r="G7959" i="4"/>
  <c r="Q7959" i="4" s="1"/>
  <c r="R7959" i="4" s="1"/>
  <c r="S7959" i="4" s="1"/>
  <c r="E7959" i="4"/>
  <c r="L7958" i="4"/>
  <c r="G7958" i="4"/>
  <c r="Q7958" i="4" s="1"/>
  <c r="R7958" i="4" s="1"/>
  <c r="S7958" i="4" s="1"/>
  <c r="E7958" i="4"/>
  <c r="L7957" i="4"/>
  <c r="G7957" i="4"/>
  <c r="Q7957" i="4" s="1"/>
  <c r="R7957" i="4" s="1"/>
  <c r="S7957" i="4" s="1"/>
  <c r="E7957" i="4"/>
  <c r="L7956" i="4"/>
  <c r="G7956" i="4"/>
  <c r="Q7956" i="4" s="1"/>
  <c r="R7956" i="4" s="1"/>
  <c r="S7956" i="4" s="1"/>
  <c r="E7956" i="4"/>
  <c r="L7955" i="4"/>
  <c r="G7955" i="4"/>
  <c r="E7955" i="4"/>
  <c r="J7954" i="4"/>
  <c r="H7954" i="4"/>
  <c r="F7954" i="4"/>
  <c r="D7954" i="4"/>
  <c r="L7953" i="4"/>
  <c r="G7953" i="4"/>
  <c r="Q7953" i="4" s="1"/>
  <c r="R7953" i="4" s="1"/>
  <c r="S7953" i="4" s="1"/>
  <c r="E7953" i="4"/>
  <c r="L7952" i="4"/>
  <c r="G7952" i="4"/>
  <c r="Q7952" i="4" s="1"/>
  <c r="R7952" i="4" s="1"/>
  <c r="S7952" i="4" s="1"/>
  <c r="E7952" i="4"/>
  <c r="L7951" i="4"/>
  <c r="G7951" i="4"/>
  <c r="Q7951" i="4" s="1"/>
  <c r="R7951" i="4" s="1"/>
  <c r="S7951" i="4" s="1"/>
  <c r="E7951" i="4"/>
  <c r="L7950" i="4"/>
  <c r="G7950" i="4"/>
  <c r="Q7950" i="4" s="1"/>
  <c r="R7950" i="4" s="1"/>
  <c r="S7950" i="4" s="1"/>
  <c r="E7950" i="4"/>
  <c r="L7949" i="4"/>
  <c r="G7949" i="4"/>
  <c r="Q7949" i="4" s="1"/>
  <c r="R7949" i="4" s="1"/>
  <c r="S7949" i="4" s="1"/>
  <c r="E7949" i="4"/>
  <c r="L7948" i="4"/>
  <c r="G7948" i="4"/>
  <c r="Q7948" i="4" s="1"/>
  <c r="R7948" i="4" s="1"/>
  <c r="S7948" i="4" s="1"/>
  <c r="E7948" i="4"/>
  <c r="L7947" i="4"/>
  <c r="G7947" i="4"/>
  <c r="Q7947" i="4" s="1"/>
  <c r="R7947" i="4" s="1"/>
  <c r="S7947" i="4" s="1"/>
  <c r="E7947" i="4"/>
  <c r="L7946" i="4"/>
  <c r="G7946" i="4"/>
  <c r="Q7946" i="4" s="1"/>
  <c r="R7946" i="4" s="1"/>
  <c r="S7946" i="4" s="1"/>
  <c r="E7946" i="4"/>
  <c r="L7945" i="4"/>
  <c r="G7945" i="4"/>
  <c r="Q7945" i="4" s="1"/>
  <c r="R7945" i="4" s="1"/>
  <c r="S7945" i="4" s="1"/>
  <c r="E7945" i="4"/>
  <c r="L7944" i="4"/>
  <c r="G7944" i="4"/>
  <c r="Q7944" i="4" s="1"/>
  <c r="R7944" i="4" s="1"/>
  <c r="S7944" i="4" s="1"/>
  <c r="E7944" i="4"/>
  <c r="L7943" i="4"/>
  <c r="G7943" i="4"/>
  <c r="Q7943" i="4" s="1"/>
  <c r="R7943" i="4" s="1"/>
  <c r="S7943" i="4" s="1"/>
  <c r="E7943" i="4"/>
  <c r="L7942" i="4"/>
  <c r="G7942" i="4"/>
  <c r="Q7942" i="4" s="1"/>
  <c r="R7942" i="4" s="1"/>
  <c r="S7942" i="4" s="1"/>
  <c r="E7942" i="4"/>
  <c r="L7941" i="4"/>
  <c r="G7941" i="4"/>
  <c r="Q7941" i="4" s="1"/>
  <c r="R7941" i="4" s="1"/>
  <c r="S7941" i="4" s="1"/>
  <c r="E7941" i="4"/>
  <c r="L7940" i="4"/>
  <c r="G7940" i="4"/>
  <c r="Q7940" i="4" s="1"/>
  <c r="R7940" i="4" s="1"/>
  <c r="S7940" i="4" s="1"/>
  <c r="E7940" i="4"/>
  <c r="L7939" i="4"/>
  <c r="G7939" i="4"/>
  <c r="Q7939" i="4" s="1"/>
  <c r="R7939" i="4" s="1"/>
  <c r="S7939" i="4" s="1"/>
  <c r="E7939" i="4"/>
  <c r="L7938" i="4"/>
  <c r="G7938" i="4"/>
  <c r="Q7938" i="4" s="1"/>
  <c r="R7938" i="4" s="1"/>
  <c r="S7938" i="4" s="1"/>
  <c r="E7938" i="4"/>
  <c r="L7937" i="4"/>
  <c r="G7937" i="4"/>
  <c r="Q7937" i="4" s="1"/>
  <c r="R7937" i="4" s="1"/>
  <c r="S7937" i="4" s="1"/>
  <c r="E7937" i="4"/>
  <c r="L7936" i="4"/>
  <c r="G7936" i="4"/>
  <c r="Q7936" i="4" s="1"/>
  <c r="R7936" i="4" s="1"/>
  <c r="S7936" i="4" s="1"/>
  <c r="E7936" i="4"/>
  <c r="L7935" i="4"/>
  <c r="G7935" i="4"/>
  <c r="Q7935" i="4" s="1"/>
  <c r="R7935" i="4" s="1"/>
  <c r="S7935" i="4" s="1"/>
  <c r="E7935" i="4"/>
  <c r="L7934" i="4"/>
  <c r="G7934" i="4"/>
  <c r="Q7934" i="4" s="1"/>
  <c r="R7934" i="4" s="1"/>
  <c r="S7934" i="4" s="1"/>
  <c r="E7934" i="4"/>
  <c r="L7933" i="4"/>
  <c r="G7933" i="4"/>
  <c r="Q7933" i="4" s="1"/>
  <c r="R7933" i="4" s="1"/>
  <c r="S7933" i="4" s="1"/>
  <c r="E7933" i="4"/>
  <c r="L7932" i="4"/>
  <c r="G7932" i="4"/>
  <c r="Q7932" i="4" s="1"/>
  <c r="R7932" i="4" s="1"/>
  <c r="S7932" i="4" s="1"/>
  <c r="E7932" i="4"/>
  <c r="L7931" i="4"/>
  <c r="G7931" i="4"/>
  <c r="Q7931" i="4" s="1"/>
  <c r="R7931" i="4" s="1"/>
  <c r="S7931" i="4" s="1"/>
  <c r="E7931" i="4"/>
  <c r="L7930" i="4"/>
  <c r="G7930" i="4"/>
  <c r="E7930" i="4"/>
  <c r="J7929" i="4"/>
  <c r="H7929" i="4"/>
  <c r="F7929" i="4"/>
  <c r="D7929" i="4"/>
  <c r="L7928" i="4"/>
  <c r="G7928" i="4"/>
  <c r="Q7928" i="4" s="1"/>
  <c r="R7928" i="4" s="1"/>
  <c r="S7928" i="4" s="1"/>
  <c r="E7928" i="4"/>
  <c r="L7927" i="4"/>
  <c r="G7927" i="4"/>
  <c r="Q7927" i="4" s="1"/>
  <c r="R7927" i="4" s="1"/>
  <c r="S7927" i="4" s="1"/>
  <c r="E7927" i="4"/>
  <c r="L7926" i="4"/>
  <c r="G7926" i="4"/>
  <c r="Q7926" i="4" s="1"/>
  <c r="R7926" i="4" s="1"/>
  <c r="S7926" i="4" s="1"/>
  <c r="E7926" i="4"/>
  <c r="L7925" i="4"/>
  <c r="G7925" i="4"/>
  <c r="Q7925" i="4" s="1"/>
  <c r="R7925" i="4" s="1"/>
  <c r="S7925" i="4" s="1"/>
  <c r="E7925" i="4"/>
  <c r="L7924" i="4"/>
  <c r="G7924" i="4"/>
  <c r="Q7924" i="4" s="1"/>
  <c r="R7924" i="4" s="1"/>
  <c r="S7924" i="4" s="1"/>
  <c r="E7924" i="4"/>
  <c r="L7923" i="4"/>
  <c r="G7923" i="4"/>
  <c r="Q7923" i="4" s="1"/>
  <c r="R7923" i="4" s="1"/>
  <c r="S7923" i="4" s="1"/>
  <c r="E7923" i="4"/>
  <c r="L7922" i="4"/>
  <c r="G7922" i="4"/>
  <c r="Q7922" i="4" s="1"/>
  <c r="R7922" i="4" s="1"/>
  <c r="S7922" i="4" s="1"/>
  <c r="E7922" i="4"/>
  <c r="L7921" i="4"/>
  <c r="G7921" i="4"/>
  <c r="Q7921" i="4" s="1"/>
  <c r="R7921" i="4" s="1"/>
  <c r="S7921" i="4" s="1"/>
  <c r="E7921" i="4"/>
  <c r="L7920" i="4"/>
  <c r="G7920" i="4"/>
  <c r="Q7920" i="4" s="1"/>
  <c r="R7920" i="4" s="1"/>
  <c r="S7920" i="4" s="1"/>
  <c r="E7920" i="4"/>
  <c r="L7919" i="4"/>
  <c r="G7919" i="4"/>
  <c r="Q7919" i="4" s="1"/>
  <c r="R7919" i="4" s="1"/>
  <c r="S7919" i="4" s="1"/>
  <c r="E7919" i="4"/>
  <c r="L7918" i="4"/>
  <c r="G7918" i="4"/>
  <c r="Q7918" i="4" s="1"/>
  <c r="R7918" i="4" s="1"/>
  <c r="S7918" i="4" s="1"/>
  <c r="E7918" i="4"/>
  <c r="L7917" i="4"/>
  <c r="G7917" i="4"/>
  <c r="Q7917" i="4" s="1"/>
  <c r="R7917" i="4" s="1"/>
  <c r="S7917" i="4" s="1"/>
  <c r="E7917" i="4"/>
  <c r="L7916" i="4"/>
  <c r="G7916" i="4"/>
  <c r="Q7916" i="4" s="1"/>
  <c r="R7916" i="4" s="1"/>
  <c r="S7916" i="4" s="1"/>
  <c r="E7916" i="4"/>
  <c r="L7915" i="4"/>
  <c r="G7915" i="4"/>
  <c r="Q7915" i="4" s="1"/>
  <c r="R7915" i="4" s="1"/>
  <c r="S7915" i="4" s="1"/>
  <c r="E7915" i="4"/>
  <c r="L7914" i="4"/>
  <c r="G7914" i="4"/>
  <c r="Q7914" i="4" s="1"/>
  <c r="R7914" i="4" s="1"/>
  <c r="S7914" i="4" s="1"/>
  <c r="E7914" i="4"/>
  <c r="L7913" i="4"/>
  <c r="G7913" i="4"/>
  <c r="Q7913" i="4" s="1"/>
  <c r="R7913" i="4" s="1"/>
  <c r="S7913" i="4" s="1"/>
  <c r="E7913" i="4"/>
  <c r="L7912" i="4"/>
  <c r="G7912" i="4"/>
  <c r="Q7912" i="4" s="1"/>
  <c r="R7912" i="4" s="1"/>
  <c r="S7912" i="4" s="1"/>
  <c r="E7912" i="4"/>
  <c r="L7911" i="4"/>
  <c r="G7911" i="4"/>
  <c r="Q7911" i="4" s="1"/>
  <c r="R7911" i="4" s="1"/>
  <c r="S7911" i="4" s="1"/>
  <c r="E7911" i="4"/>
  <c r="L7910" i="4"/>
  <c r="G7910" i="4"/>
  <c r="Q7910" i="4" s="1"/>
  <c r="R7910" i="4" s="1"/>
  <c r="S7910" i="4" s="1"/>
  <c r="E7910" i="4"/>
  <c r="L7909" i="4"/>
  <c r="G7909" i="4"/>
  <c r="Q7909" i="4" s="1"/>
  <c r="R7909" i="4" s="1"/>
  <c r="S7909" i="4" s="1"/>
  <c r="E7909" i="4"/>
  <c r="L7908" i="4"/>
  <c r="G7908" i="4"/>
  <c r="Q7908" i="4" s="1"/>
  <c r="R7908" i="4" s="1"/>
  <c r="S7908" i="4" s="1"/>
  <c r="E7908" i="4"/>
  <c r="L7907" i="4"/>
  <c r="G7907" i="4"/>
  <c r="Q7907" i="4" s="1"/>
  <c r="R7907" i="4" s="1"/>
  <c r="S7907" i="4" s="1"/>
  <c r="E7907" i="4"/>
  <c r="L7906" i="4"/>
  <c r="G7906" i="4"/>
  <c r="Q7906" i="4" s="1"/>
  <c r="R7906" i="4" s="1"/>
  <c r="S7906" i="4" s="1"/>
  <c r="E7906" i="4"/>
  <c r="L7905" i="4"/>
  <c r="G7905" i="4"/>
  <c r="E7905" i="4"/>
  <c r="J7904" i="4"/>
  <c r="H7904" i="4"/>
  <c r="F7904" i="4"/>
  <c r="D7904" i="4"/>
  <c r="L7903" i="4"/>
  <c r="G7903" i="4"/>
  <c r="Q7903" i="4" s="1"/>
  <c r="R7903" i="4" s="1"/>
  <c r="S7903" i="4" s="1"/>
  <c r="E7903" i="4"/>
  <c r="L7902" i="4"/>
  <c r="G7902" i="4"/>
  <c r="Q7902" i="4" s="1"/>
  <c r="R7902" i="4" s="1"/>
  <c r="S7902" i="4" s="1"/>
  <c r="E7902" i="4"/>
  <c r="L7901" i="4"/>
  <c r="G7901" i="4"/>
  <c r="Q7901" i="4" s="1"/>
  <c r="R7901" i="4" s="1"/>
  <c r="S7901" i="4" s="1"/>
  <c r="E7901" i="4"/>
  <c r="L7900" i="4"/>
  <c r="G7900" i="4"/>
  <c r="Q7900" i="4" s="1"/>
  <c r="R7900" i="4" s="1"/>
  <c r="S7900" i="4" s="1"/>
  <c r="E7900" i="4"/>
  <c r="L7899" i="4"/>
  <c r="G7899" i="4"/>
  <c r="Q7899" i="4" s="1"/>
  <c r="R7899" i="4" s="1"/>
  <c r="S7899" i="4" s="1"/>
  <c r="E7899" i="4"/>
  <c r="L7898" i="4"/>
  <c r="G7898" i="4"/>
  <c r="Q7898" i="4" s="1"/>
  <c r="R7898" i="4" s="1"/>
  <c r="S7898" i="4" s="1"/>
  <c r="E7898" i="4"/>
  <c r="L7897" i="4"/>
  <c r="G7897" i="4"/>
  <c r="Q7897" i="4" s="1"/>
  <c r="R7897" i="4" s="1"/>
  <c r="S7897" i="4" s="1"/>
  <c r="E7897" i="4"/>
  <c r="L7896" i="4"/>
  <c r="G7896" i="4"/>
  <c r="Q7896" i="4" s="1"/>
  <c r="R7896" i="4" s="1"/>
  <c r="S7896" i="4" s="1"/>
  <c r="E7896" i="4"/>
  <c r="L7895" i="4"/>
  <c r="G7895" i="4"/>
  <c r="Q7895" i="4" s="1"/>
  <c r="R7895" i="4" s="1"/>
  <c r="S7895" i="4" s="1"/>
  <c r="E7895" i="4"/>
  <c r="L7894" i="4"/>
  <c r="G7894" i="4"/>
  <c r="Q7894" i="4" s="1"/>
  <c r="R7894" i="4" s="1"/>
  <c r="S7894" i="4" s="1"/>
  <c r="E7894" i="4"/>
  <c r="L7893" i="4"/>
  <c r="G7893" i="4"/>
  <c r="Q7893" i="4" s="1"/>
  <c r="R7893" i="4" s="1"/>
  <c r="S7893" i="4" s="1"/>
  <c r="E7893" i="4"/>
  <c r="L7892" i="4"/>
  <c r="G7892" i="4"/>
  <c r="Q7892" i="4" s="1"/>
  <c r="R7892" i="4" s="1"/>
  <c r="S7892" i="4" s="1"/>
  <c r="E7892" i="4"/>
  <c r="L7891" i="4"/>
  <c r="G7891" i="4"/>
  <c r="Q7891" i="4" s="1"/>
  <c r="R7891" i="4" s="1"/>
  <c r="S7891" i="4" s="1"/>
  <c r="E7891" i="4"/>
  <c r="L7890" i="4"/>
  <c r="G7890" i="4"/>
  <c r="Q7890" i="4" s="1"/>
  <c r="R7890" i="4" s="1"/>
  <c r="S7890" i="4" s="1"/>
  <c r="E7890" i="4"/>
  <c r="L7889" i="4"/>
  <c r="G7889" i="4"/>
  <c r="Q7889" i="4" s="1"/>
  <c r="R7889" i="4" s="1"/>
  <c r="S7889" i="4" s="1"/>
  <c r="E7889" i="4"/>
  <c r="L7888" i="4"/>
  <c r="G7888" i="4"/>
  <c r="Q7888" i="4" s="1"/>
  <c r="R7888" i="4" s="1"/>
  <c r="S7888" i="4" s="1"/>
  <c r="E7888" i="4"/>
  <c r="L7887" i="4"/>
  <c r="G7887" i="4"/>
  <c r="Q7887" i="4" s="1"/>
  <c r="R7887" i="4" s="1"/>
  <c r="S7887" i="4" s="1"/>
  <c r="E7887" i="4"/>
  <c r="L7886" i="4"/>
  <c r="G7886" i="4"/>
  <c r="Q7886" i="4" s="1"/>
  <c r="R7886" i="4" s="1"/>
  <c r="S7886" i="4" s="1"/>
  <c r="E7886" i="4"/>
  <c r="L7885" i="4"/>
  <c r="G7885" i="4"/>
  <c r="Q7885" i="4" s="1"/>
  <c r="R7885" i="4" s="1"/>
  <c r="S7885" i="4" s="1"/>
  <c r="E7885" i="4"/>
  <c r="L7884" i="4"/>
  <c r="G7884" i="4"/>
  <c r="Q7884" i="4" s="1"/>
  <c r="R7884" i="4" s="1"/>
  <c r="S7884" i="4" s="1"/>
  <c r="E7884" i="4"/>
  <c r="L7883" i="4"/>
  <c r="G7883" i="4"/>
  <c r="Q7883" i="4" s="1"/>
  <c r="R7883" i="4" s="1"/>
  <c r="S7883" i="4" s="1"/>
  <c r="E7883" i="4"/>
  <c r="L7882" i="4"/>
  <c r="G7882" i="4"/>
  <c r="Q7882" i="4" s="1"/>
  <c r="R7882" i="4" s="1"/>
  <c r="S7882" i="4" s="1"/>
  <c r="E7882" i="4"/>
  <c r="L7881" i="4"/>
  <c r="G7881" i="4"/>
  <c r="Q7881" i="4" s="1"/>
  <c r="R7881" i="4" s="1"/>
  <c r="S7881" i="4" s="1"/>
  <c r="E7881" i="4"/>
  <c r="L7880" i="4"/>
  <c r="G7880" i="4"/>
  <c r="E7880" i="4"/>
  <c r="J7879" i="4"/>
  <c r="H7879" i="4"/>
  <c r="F7879" i="4"/>
  <c r="D7879" i="4"/>
  <c r="L7878" i="4"/>
  <c r="G7878" i="4"/>
  <c r="Q7878" i="4" s="1"/>
  <c r="R7878" i="4" s="1"/>
  <c r="S7878" i="4" s="1"/>
  <c r="E7878" i="4"/>
  <c r="L7877" i="4"/>
  <c r="G7877" i="4"/>
  <c r="Q7877" i="4" s="1"/>
  <c r="R7877" i="4" s="1"/>
  <c r="S7877" i="4" s="1"/>
  <c r="E7877" i="4"/>
  <c r="L7876" i="4"/>
  <c r="G7876" i="4"/>
  <c r="Q7876" i="4" s="1"/>
  <c r="R7876" i="4" s="1"/>
  <c r="S7876" i="4" s="1"/>
  <c r="E7876" i="4"/>
  <c r="L7875" i="4"/>
  <c r="G7875" i="4"/>
  <c r="Q7875" i="4" s="1"/>
  <c r="R7875" i="4" s="1"/>
  <c r="S7875" i="4" s="1"/>
  <c r="E7875" i="4"/>
  <c r="L7874" i="4"/>
  <c r="G7874" i="4"/>
  <c r="Q7874" i="4" s="1"/>
  <c r="R7874" i="4" s="1"/>
  <c r="S7874" i="4" s="1"/>
  <c r="E7874" i="4"/>
  <c r="L7873" i="4"/>
  <c r="G7873" i="4"/>
  <c r="Q7873" i="4" s="1"/>
  <c r="R7873" i="4" s="1"/>
  <c r="S7873" i="4" s="1"/>
  <c r="E7873" i="4"/>
  <c r="L7872" i="4"/>
  <c r="G7872" i="4"/>
  <c r="Q7872" i="4" s="1"/>
  <c r="R7872" i="4" s="1"/>
  <c r="S7872" i="4" s="1"/>
  <c r="E7872" i="4"/>
  <c r="L7871" i="4"/>
  <c r="G7871" i="4"/>
  <c r="Q7871" i="4" s="1"/>
  <c r="R7871" i="4" s="1"/>
  <c r="S7871" i="4" s="1"/>
  <c r="E7871" i="4"/>
  <c r="L7870" i="4"/>
  <c r="G7870" i="4"/>
  <c r="Q7870" i="4" s="1"/>
  <c r="R7870" i="4" s="1"/>
  <c r="S7870" i="4" s="1"/>
  <c r="E7870" i="4"/>
  <c r="L7869" i="4"/>
  <c r="G7869" i="4"/>
  <c r="Q7869" i="4" s="1"/>
  <c r="R7869" i="4" s="1"/>
  <c r="S7869" i="4" s="1"/>
  <c r="E7869" i="4"/>
  <c r="L7868" i="4"/>
  <c r="G7868" i="4"/>
  <c r="Q7868" i="4" s="1"/>
  <c r="R7868" i="4" s="1"/>
  <c r="S7868" i="4" s="1"/>
  <c r="E7868" i="4"/>
  <c r="L7867" i="4"/>
  <c r="G7867" i="4"/>
  <c r="Q7867" i="4" s="1"/>
  <c r="R7867" i="4" s="1"/>
  <c r="S7867" i="4" s="1"/>
  <c r="E7867" i="4"/>
  <c r="L7866" i="4"/>
  <c r="G7866" i="4"/>
  <c r="Q7866" i="4" s="1"/>
  <c r="R7866" i="4" s="1"/>
  <c r="S7866" i="4" s="1"/>
  <c r="E7866" i="4"/>
  <c r="L7865" i="4"/>
  <c r="G7865" i="4"/>
  <c r="Q7865" i="4" s="1"/>
  <c r="R7865" i="4" s="1"/>
  <c r="S7865" i="4" s="1"/>
  <c r="E7865" i="4"/>
  <c r="L7864" i="4"/>
  <c r="G7864" i="4"/>
  <c r="Q7864" i="4" s="1"/>
  <c r="R7864" i="4" s="1"/>
  <c r="S7864" i="4" s="1"/>
  <c r="E7864" i="4"/>
  <c r="L7863" i="4"/>
  <c r="G7863" i="4"/>
  <c r="Q7863" i="4" s="1"/>
  <c r="R7863" i="4" s="1"/>
  <c r="S7863" i="4" s="1"/>
  <c r="E7863" i="4"/>
  <c r="L7862" i="4"/>
  <c r="G7862" i="4"/>
  <c r="Q7862" i="4" s="1"/>
  <c r="R7862" i="4" s="1"/>
  <c r="S7862" i="4" s="1"/>
  <c r="E7862" i="4"/>
  <c r="L7861" i="4"/>
  <c r="G7861" i="4"/>
  <c r="Q7861" i="4" s="1"/>
  <c r="R7861" i="4" s="1"/>
  <c r="S7861" i="4" s="1"/>
  <c r="E7861" i="4"/>
  <c r="L7860" i="4"/>
  <c r="G7860" i="4"/>
  <c r="Q7860" i="4" s="1"/>
  <c r="R7860" i="4" s="1"/>
  <c r="S7860" i="4" s="1"/>
  <c r="E7860" i="4"/>
  <c r="L7859" i="4"/>
  <c r="G7859" i="4"/>
  <c r="Q7859" i="4" s="1"/>
  <c r="R7859" i="4" s="1"/>
  <c r="S7859" i="4" s="1"/>
  <c r="E7859" i="4"/>
  <c r="L7858" i="4"/>
  <c r="G7858" i="4"/>
  <c r="Q7858" i="4" s="1"/>
  <c r="R7858" i="4" s="1"/>
  <c r="S7858" i="4" s="1"/>
  <c r="E7858" i="4"/>
  <c r="L7857" i="4"/>
  <c r="G7857" i="4"/>
  <c r="Q7857" i="4" s="1"/>
  <c r="R7857" i="4" s="1"/>
  <c r="S7857" i="4" s="1"/>
  <c r="E7857" i="4"/>
  <c r="L7856" i="4"/>
  <c r="G7856" i="4"/>
  <c r="Q7856" i="4" s="1"/>
  <c r="R7856" i="4" s="1"/>
  <c r="S7856" i="4" s="1"/>
  <c r="E7856" i="4"/>
  <c r="L7855" i="4"/>
  <c r="G7855" i="4"/>
  <c r="E7855" i="4"/>
  <c r="J7854" i="4"/>
  <c r="H7854" i="4"/>
  <c r="F7854" i="4"/>
  <c r="D7854" i="4"/>
  <c r="L7853" i="4"/>
  <c r="G7853" i="4"/>
  <c r="Q7853" i="4" s="1"/>
  <c r="R7853" i="4" s="1"/>
  <c r="S7853" i="4" s="1"/>
  <c r="E7853" i="4"/>
  <c r="L7852" i="4"/>
  <c r="G7852" i="4"/>
  <c r="Q7852" i="4" s="1"/>
  <c r="R7852" i="4" s="1"/>
  <c r="S7852" i="4" s="1"/>
  <c r="E7852" i="4"/>
  <c r="L7851" i="4"/>
  <c r="G7851" i="4"/>
  <c r="Q7851" i="4" s="1"/>
  <c r="R7851" i="4" s="1"/>
  <c r="S7851" i="4" s="1"/>
  <c r="E7851" i="4"/>
  <c r="L7850" i="4"/>
  <c r="G7850" i="4"/>
  <c r="Q7850" i="4" s="1"/>
  <c r="R7850" i="4" s="1"/>
  <c r="S7850" i="4" s="1"/>
  <c r="E7850" i="4"/>
  <c r="L7849" i="4"/>
  <c r="G7849" i="4"/>
  <c r="Q7849" i="4" s="1"/>
  <c r="R7849" i="4" s="1"/>
  <c r="S7849" i="4" s="1"/>
  <c r="E7849" i="4"/>
  <c r="L7848" i="4"/>
  <c r="G7848" i="4"/>
  <c r="Q7848" i="4" s="1"/>
  <c r="R7848" i="4" s="1"/>
  <c r="S7848" i="4" s="1"/>
  <c r="E7848" i="4"/>
  <c r="L7847" i="4"/>
  <c r="G7847" i="4"/>
  <c r="Q7847" i="4" s="1"/>
  <c r="R7847" i="4" s="1"/>
  <c r="S7847" i="4" s="1"/>
  <c r="E7847" i="4"/>
  <c r="L7846" i="4"/>
  <c r="G7846" i="4"/>
  <c r="Q7846" i="4" s="1"/>
  <c r="R7846" i="4" s="1"/>
  <c r="S7846" i="4" s="1"/>
  <c r="E7846" i="4"/>
  <c r="L7845" i="4"/>
  <c r="G7845" i="4"/>
  <c r="Q7845" i="4" s="1"/>
  <c r="R7845" i="4" s="1"/>
  <c r="S7845" i="4" s="1"/>
  <c r="E7845" i="4"/>
  <c r="L7844" i="4"/>
  <c r="G7844" i="4"/>
  <c r="Q7844" i="4" s="1"/>
  <c r="R7844" i="4" s="1"/>
  <c r="S7844" i="4" s="1"/>
  <c r="E7844" i="4"/>
  <c r="L7843" i="4"/>
  <c r="G7843" i="4"/>
  <c r="Q7843" i="4" s="1"/>
  <c r="R7843" i="4" s="1"/>
  <c r="S7843" i="4" s="1"/>
  <c r="E7843" i="4"/>
  <c r="L7842" i="4"/>
  <c r="G7842" i="4"/>
  <c r="Q7842" i="4" s="1"/>
  <c r="R7842" i="4" s="1"/>
  <c r="S7842" i="4" s="1"/>
  <c r="E7842" i="4"/>
  <c r="L7841" i="4"/>
  <c r="G7841" i="4"/>
  <c r="Q7841" i="4" s="1"/>
  <c r="R7841" i="4" s="1"/>
  <c r="S7841" i="4" s="1"/>
  <c r="E7841" i="4"/>
  <c r="L7840" i="4"/>
  <c r="G7840" i="4"/>
  <c r="Q7840" i="4" s="1"/>
  <c r="R7840" i="4" s="1"/>
  <c r="S7840" i="4" s="1"/>
  <c r="E7840" i="4"/>
  <c r="L7839" i="4"/>
  <c r="G7839" i="4"/>
  <c r="Q7839" i="4" s="1"/>
  <c r="R7839" i="4" s="1"/>
  <c r="S7839" i="4" s="1"/>
  <c r="E7839" i="4"/>
  <c r="L7838" i="4"/>
  <c r="G7838" i="4"/>
  <c r="Q7838" i="4" s="1"/>
  <c r="R7838" i="4" s="1"/>
  <c r="S7838" i="4" s="1"/>
  <c r="E7838" i="4"/>
  <c r="L7837" i="4"/>
  <c r="G7837" i="4"/>
  <c r="Q7837" i="4" s="1"/>
  <c r="R7837" i="4" s="1"/>
  <c r="S7837" i="4" s="1"/>
  <c r="E7837" i="4"/>
  <c r="L7836" i="4"/>
  <c r="G7836" i="4"/>
  <c r="Q7836" i="4" s="1"/>
  <c r="R7836" i="4" s="1"/>
  <c r="S7836" i="4" s="1"/>
  <c r="E7836" i="4"/>
  <c r="L7835" i="4"/>
  <c r="G7835" i="4"/>
  <c r="Q7835" i="4" s="1"/>
  <c r="R7835" i="4" s="1"/>
  <c r="S7835" i="4" s="1"/>
  <c r="E7835" i="4"/>
  <c r="L7834" i="4"/>
  <c r="G7834" i="4"/>
  <c r="Q7834" i="4" s="1"/>
  <c r="R7834" i="4" s="1"/>
  <c r="S7834" i="4" s="1"/>
  <c r="E7834" i="4"/>
  <c r="L7833" i="4"/>
  <c r="G7833" i="4"/>
  <c r="Q7833" i="4" s="1"/>
  <c r="R7833" i="4" s="1"/>
  <c r="S7833" i="4" s="1"/>
  <c r="E7833" i="4"/>
  <c r="L7832" i="4"/>
  <c r="G7832" i="4"/>
  <c r="Q7832" i="4" s="1"/>
  <c r="R7832" i="4" s="1"/>
  <c r="S7832" i="4" s="1"/>
  <c r="E7832" i="4"/>
  <c r="L7831" i="4"/>
  <c r="G7831" i="4"/>
  <c r="Q7831" i="4" s="1"/>
  <c r="R7831" i="4" s="1"/>
  <c r="S7831" i="4" s="1"/>
  <c r="E7831" i="4"/>
  <c r="L7830" i="4"/>
  <c r="G7830" i="4"/>
  <c r="E7830" i="4"/>
  <c r="J7829" i="4"/>
  <c r="H7829" i="4"/>
  <c r="F7829" i="4"/>
  <c r="D7829" i="4"/>
  <c r="L7828" i="4"/>
  <c r="G7828" i="4"/>
  <c r="Q7828" i="4" s="1"/>
  <c r="R7828" i="4" s="1"/>
  <c r="S7828" i="4" s="1"/>
  <c r="E7828" i="4"/>
  <c r="L7827" i="4"/>
  <c r="G7827" i="4"/>
  <c r="Q7827" i="4" s="1"/>
  <c r="R7827" i="4" s="1"/>
  <c r="S7827" i="4" s="1"/>
  <c r="E7827" i="4"/>
  <c r="L7826" i="4"/>
  <c r="G7826" i="4"/>
  <c r="Q7826" i="4" s="1"/>
  <c r="R7826" i="4" s="1"/>
  <c r="S7826" i="4" s="1"/>
  <c r="E7826" i="4"/>
  <c r="L7825" i="4"/>
  <c r="G7825" i="4"/>
  <c r="Q7825" i="4" s="1"/>
  <c r="R7825" i="4" s="1"/>
  <c r="S7825" i="4" s="1"/>
  <c r="E7825" i="4"/>
  <c r="L7824" i="4"/>
  <c r="G7824" i="4"/>
  <c r="Q7824" i="4" s="1"/>
  <c r="R7824" i="4" s="1"/>
  <c r="S7824" i="4" s="1"/>
  <c r="E7824" i="4"/>
  <c r="L7823" i="4"/>
  <c r="G7823" i="4"/>
  <c r="Q7823" i="4" s="1"/>
  <c r="R7823" i="4" s="1"/>
  <c r="S7823" i="4" s="1"/>
  <c r="E7823" i="4"/>
  <c r="L7822" i="4"/>
  <c r="G7822" i="4"/>
  <c r="Q7822" i="4" s="1"/>
  <c r="R7822" i="4" s="1"/>
  <c r="S7822" i="4" s="1"/>
  <c r="E7822" i="4"/>
  <c r="L7821" i="4"/>
  <c r="G7821" i="4"/>
  <c r="Q7821" i="4" s="1"/>
  <c r="R7821" i="4" s="1"/>
  <c r="S7821" i="4" s="1"/>
  <c r="E7821" i="4"/>
  <c r="L7820" i="4"/>
  <c r="G7820" i="4"/>
  <c r="Q7820" i="4" s="1"/>
  <c r="R7820" i="4" s="1"/>
  <c r="S7820" i="4" s="1"/>
  <c r="E7820" i="4"/>
  <c r="L7819" i="4"/>
  <c r="G7819" i="4"/>
  <c r="Q7819" i="4" s="1"/>
  <c r="R7819" i="4" s="1"/>
  <c r="S7819" i="4" s="1"/>
  <c r="E7819" i="4"/>
  <c r="L7818" i="4"/>
  <c r="G7818" i="4"/>
  <c r="Q7818" i="4" s="1"/>
  <c r="R7818" i="4" s="1"/>
  <c r="S7818" i="4" s="1"/>
  <c r="E7818" i="4"/>
  <c r="L7817" i="4"/>
  <c r="G7817" i="4"/>
  <c r="Q7817" i="4" s="1"/>
  <c r="R7817" i="4" s="1"/>
  <c r="S7817" i="4" s="1"/>
  <c r="E7817" i="4"/>
  <c r="L7816" i="4"/>
  <c r="G7816" i="4"/>
  <c r="Q7816" i="4" s="1"/>
  <c r="R7816" i="4" s="1"/>
  <c r="S7816" i="4" s="1"/>
  <c r="E7816" i="4"/>
  <c r="L7815" i="4"/>
  <c r="G7815" i="4"/>
  <c r="Q7815" i="4" s="1"/>
  <c r="R7815" i="4" s="1"/>
  <c r="S7815" i="4" s="1"/>
  <c r="E7815" i="4"/>
  <c r="L7814" i="4"/>
  <c r="G7814" i="4"/>
  <c r="Q7814" i="4" s="1"/>
  <c r="R7814" i="4" s="1"/>
  <c r="S7814" i="4" s="1"/>
  <c r="E7814" i="4"/>
  <c r="L7813" i="4"/>
  <c r="G7813" i="4"/>
  <c r="Q7813" i="4" s="1"/>
  <c r="R7813" i="4" s="1"/>
  <c r="S7813" i="4" s="1"/>
  <c r="E7813" i="4"/>
  <c r="L7812" i="4"/>
  <c r="G7812" i="4"/>
  <c r="Q7812" i="4" s="1"/>
  <c r="R7812" i="4" s="1"/>
  <c r="S7812" i="4" s="1"/>
  <c r="E7812" i="4"/>
  <c r="L7811" i="4"/>
  <c r="G7811" i="4"/>
  <c r="Q7811" i="4" s="1"/>
  <c r="R7811" i="4" s="1"/>
  <c r="S7811" i="4" s="1"/>
  <c r="E7811" i="4"/>
  <c r="L7810" i="4"/>
  <c r="G7810" i="4"/>
  <c r="Q7810" i="4" s="1"/>
  <c r="R7810" i="4" s="1"/>
  <c r="S7810" i="4" s="1"/>
  <c r="E7810" i="4"/>
  <c r="L7809" i="4"/>
  <c r="G7809" i="4"/>
  <c r="Q7809" i="4" s="1"/>
  <c r="E7809" i="4"/>
  <c r="N7809" i="4" s="1"/>
  <c r="L7808" i="4"/>
  <c r="G7808" i="4"/>
  <c r="E7808" i="4"/>
  <c r="N7808" i="4" s="1"/>
  <c r="L7807" i="4"/>
  <c r="G7807" i="4"/>
  <c r="E7807" i="4"/>
  <c r="N7807" i="4" s="1"/>
  <c r="L7806" i="4"/>
  <c r="G7806" i="4"/>
  <c r="E7806" i="4"/>
  <c r="N7806" i="4" s="1"/>
  <c r="L7805" i="4"/>
  <c r="G7805" i="4"/>
  <c r="E7805" i="4"/>
  <c r="N7805" i="4" s="1"/>
  <c r="J7804" i="4"/>
  <c r="H7804" i="4"/>
  <c r="F7804" i="4"/>
  <c r="D7804" i="4"/>
  <c r="L7803" i="4"/>
  <c r="G7803" i="4"/>
  <c r="E7803" i="4"/>
  <c r="N7803" i="4" s="1"/>
  <c r="L7802" i="4"/>
  <c r="G7802" i="4"/>
  <c r="E7802" i="4"/>
  <c r="N7802" i="4" s="1"/>
  <c r="L7801" i="4"/>
  <c r="G7801" i="4"/>
  <c r="E7801" i="4"/>
  <c r="N7801" i="4" s="1"/>
  <c r="L7800" i="4"/>
  <c r="G7800" i="4"/>
  <c r="E7800" i="4"/>
  <c r="N7800" i="4" s="1"/>
  <c r="L7799" i="4"/>
  <c r="G7799" i="4"/>
  <c r="E7799" i="4"/>
  <c r="N7799" i="4" s="1"/>
  <c r="L7798" i="4"/>
  <c r="G7798" i="4"/>
  <c r="E7798" i="4"/>
  <c r="N7798" i="4" s="1"/>
  <c r="L7797" i="4"/>
  <c r="G7797" i="4"/>
  <c r="E7797" i="4"/>
  <c r="N7797" i="4" s="1"/>
  <c r="L7796" i="4"/>
  <c r="G7796" i="4"/>
  <c r="E7796" i="4"/>
  <c r="N7796" i="4" s="1"/>
  <c r="L7795" i="4"/>
  <c r="G7795" i="4"/>
  <c r="E7795" i="4"/>
  <c r="N7795" i="4" s="1"/>
  <c r="L7794" i="4"/>
  <c r="G7794" i="4"/>
  <c r="E7794" i="4"/>
  <c r="N7794" i="4" s="1"/>
  <c r="L7793" i="4"/>
  <c r="G7793" i="4"/>
  <c r="E7793" i="4"/>
  <c r="N7793" i="4" s="1"/>
  <c r="L7792" i="4"/>
  <c r="G7792" i="4"/>
  <c r="E7792" i="4"/>
  <c r="N7792" i="4" s="1"/>
  <c r="L7791" i="4"/>
  <c r="G7791" i="4"/>
  <c r="E7791" i="4"/>
  <c r="N7791" i="4" s="1"/>
  <c r="L7790" i="4"/>
  <c r="G7790" i="4"/>
  <c r="E7790" i="4"/>
  <c r="N7790" i="4" s="1"/>
  <c r="L7789" i="4"/>
  <c r="G7789" i="4"/>
  <c r="E7789" i="4"/>
  <c r="N7789" i="4" s="1"/>
  <c r="L7788" i="4"/>
  <c r="G7788" i="4"/>
  <c r="E7788" i="4"/>
  <c r="N7788" i="4" s="1"/>
  <c r="L7787" i="4"/>
  <c r="G7787" i="4"/>
  <c r="E7787" i="4"/>
  <c r="N7787" i="4" s="1"/>
  <c r="L7786" i="4"/>
  <c r="G7786" i="4"/>
  <c r="E7786" i="4"/>
  <c r="N7786" i="4" s="1"/>
  <c r="L7785" i="4"/>
  <c r="G7785" i="4"/>
  <c r="E7785" i="4"/>
  <c r="N7785" i="4" s="1"/>
  <c r="L7784" i="4"/>
  <c r="G7784" i="4"/>
  <c r="E7784" i="4"/>
  <c r="N7784" i="4" s="1"/>
  <c r="L7783" i="4"/>
  <c r="G7783" i="4"/>
  <c r="E7783" i="4"/>
  <c r="N7783" i="4" s="1"/>
  <c r="L7782" i="4"/>
  <c r="G7782" i="4"/>
  <c r="E7782" i="4"/>
  <c r="N7782" i="4" s="1"/>
  <c r="L7781" i="4"/>
  <c r="G7781" i="4"/>
  <c r="E7781" i="4"/>
  <c r="N7781" i="4" s="1"/>
  <c r="L7780" i="4"/>
  <c r="G7780" i="4"/>
  <c r="E7780" i="4"/>
  <c r="J7779" i="4"/>
  <c r="H7779" i="4"/>
  <c r="F7779" i="4"/>
  <c r="D7779" i="4"/>
  <c r="L7778" i="4"/>
  <c r="G7778" i="4"/>
  <c r="E7778" i="4"/>
  <c r="N7778" i="4" s="1"/>
  <c r="L7777" i="4"/>
  <c r="G7777" i="4"/>
  <c r="E7777" i="4"/>
  <c r="N7777" i="4" s="1"/>
  <c r="L7776" i="4"/>
  <c r="G7776" i="4"/>
  <c r="E7776" i="4"/>
  <c r="N7776" i="4" s="1"/>
  <c r="L7775" i="4"/>
  <c r="G7775" i="4"/>
  <c r="E7775" i="4"/>
  <c r="N7775" i="4" s="1"/>
  <c r="L7774" i="4"/>
  <c r="G7774" i="4"/>
  <c r="E7774" i="4"/>
  <c r="N7774" i="4" s="1"/>
  <c r="L7773" i="4"/>
  <c r="G7773" i="4"/>
  <c r="E7773" i="4"/>
  <c r="N7773" i="4" s="1"/>
  <c r="L7772" i="4"/>
  <c r="G7772" i="4"/>
  <c r="E7772" i="4"/>
  <c r="N7772" i="4" s="1"/>
  <c r="L7771" i="4"/>
  <c r="G7771" i="4"/>
  <c r="E7771" i="4"/>
  <c r="N7771" i="4" s="1"/>
  <c r="L7770" i="4"/>
  <c r="G7770" i="4"/>
  <c r="E7770" i="4"/>
  <c r="N7770" i="4" s="1"/>
  <c r="L7769" i="4"/>
  <c r="G7769" i="4"/>
  <c r="E7769" i="4"/>
  <c r="N7769" i="4" s="1"/>
  <c r="L7768" i="4"/>
  <c r="G7768" i="4"/>
  <c r="E7768" i="4"/>
  <c r="N7768" i="4" s="1"/>
  <c r="L7767" i="4"/>
  <c r="G7767" i="4"/>
  <c r="E7767" i="4"/>
  <c r="N7767" i="4" s="1"/>
  <c r="L7766" i="4"/>
  <c r="G7766" i="4"/>
  <c r="E7766" i="4"/>
  <c r="N7766" i="4" s="1"/>
  <c r="L7765" i="4"/>
  <c r="G7765" i="4"/>
  <c r="E7765" i="4"/>
  <c r="N7765" i="4" s="1"/>
  <c r="L7764" i="4"/>
  <c r="G7764" i="4"/>
  <c r="E7764" i="4"/>
  <c r="N7764" i="4" s="1"/>
  <c r="L7763" i="4"/>
  <c r="G7763" i="4"/>
  <c r="E7763" i="4"/>
  <c r="N7763" i="4" s="1"/>
  <c r="L7762" i="4"/>
  <c r="G7762" i="4"/>
  <c r="E7762" i="4"/>
  <c r="N7762" i="4" s="1"/>
  <c r="L7761" i="4"/>
  <c r="G7761" i="4"/>
  <c r="E7761" i="4"/>
  <c r="N7761" i="4" s="1"/>
  <c r="L7760" i="4"/>
  <c r="G7760" i="4"/>
  <c r="E7760" i="4"/>
  <c r="N7760" i="4" s="1"/>
  <c r="L7759" i="4"/>
  <c r="G7759" i="4"/>
  <c r="E7759" i="4"/>
  <c r="N7759" i="4" s="1"/>
  <c r="L7758" i="4"/>
  <c r="G7758" i="4"/>
  <c r="E7758" i="4"/>
  <c r="N7758" i="4" s="1"/>
  <c r="L7757" i="4"/>
  <c r="G7757" i="4"/>
  <c r="E7757" i="4"/>
  <c r="N7757" i="4" s="1"/>
  <c r="L7756" i="4"/>
  <c r="G7756" i="4"/>
  <c r="E7756" i="4"/>
  <c r="L7755" i="4"/>
  <c r="G7755" i="4"/>
  <c r="E7755" i="4"/>
  <c r="N7755" i="4" s="1"/>
  <c r="J7754" i="4"/>
  <c r="H7754" i="4"/>
  <c r="F7754" i="4"/>
  <c r="D7754" i="4"/>
  <c r="L7753" i="4"/>
  <c r="G7753" i="4"/>
  <c r="E7753" i="4"/>
  <c r="N7753" i="4" s="1"/>
  <c r="L7752" i="4"/>
  <c r="G7752" i="4"/>
  <c r="E7752" i="4"/>
  <c r="N7752" i="4" s="1"/>
  <c r="L7751" i="4"/>
  <c r="G7751" i="4"/>
  <c r="E7751" i="4"/>
  <c r="N7751" i="4" s="1"/>
  <c r="L7750" i="4"/>
  <c r="G7750" i="4"/>
  <c r="E7750" i="4"/>
  <c r="N7750" i="4" s="1"/>
  <c r="L7749" i="4"/>
  <c r="G7749" i="4"/>
  <c r="E7749" i="4"/>
  <c r="N7749" i="4" s="1"/>
  <c r="L7748" i="4"/>
  <c r="G7748" i="4"/>
  <c r="E7748" i="4"/>
  <c r="N7748" i="4" s="1"/>
  <c r="L7747" i="4"/>
  <c r="G7747" i="4"/>
  <c r="E7747" i="4"/>
  <c r="N7747" i="4" s="1"/>
  <c r="L7746" i="4"/>
  <c r="G7746" i="4"/>
  <c r="E7746" i="4"/>
  <c r="N7746" i="4" s="1"/>
  <c r="L7745" i="4"/>
  <c r="G7745" i="4"/>
  <c r="E7745" i="4"/>
  <c r="N7745" i="4" s="1"/>
  <c r="L7744" i="4"/>
  <c r="G7744" i="4"/>
  <c r="E7744" i="4"/>
  <c r="N7744" i="4" s="1"/>
  <c r="L7743" i="4"/>
  <c r="G7743" i="4"/>
  <c r="E7743" i="4"/>
  <c r="N7743" i="4" s="1"/>
  <c r="L7742" i="4"/>
  <c r="G7742" i="4"/>
  <c r="E7742" i="4"/>
  <c r="N7742" i="4" s="1"/>
  <c r="L7741" i="4"/>
  <c r="G7741" i="4"/>
  <c r="E7741" i="4"/>
  <c r="N7741" i="4" s="1"/>
  <c r="L7740" i="4"/>
  <c r="G7740" i="4"/>
  <c r="E7740" i="4"/>
  <c r="N7740" i="4" s="1"/>
  <c r="L7739" i="4"/>
  <c r="G7739" i="4"/>
  <c r="E7739" i="4"/>
  <c r="N7739" i="4" s="1"/>
  <c r="L7738" i="4"/>
  <c r="G7738" i="4"/>
  <c r="E7738" i="4"/>
  <c r="N7738" i="4" s="1"/>
  <c r="L7737" i="4"/>
  <c r="G7737" i="4"/>
  <c r="E7737" i="4"/>
  <c r="N7737" i="4" s="1"/>
  <c r="L7736" i="4"/>
  <c r="G7736" i="4"/>
  <c r="E7736" i="4"/>
  <c r="N7736" i="4" s="1"/>
  <c r="L7735" i="4"/>
  <c r="G7735" i="4"/>
  <c r="E7735" i="4"/>
  <c r="N7735" i="4" s="1"/>
  <c r="L7734" i="4"/>
  <c r="G7734" i="4"/>
  <c r="E7734" i="4"/>
  <c r="N7734" i="4" s="1"/>
  <c r="L7733" i="4"/>
  <c r="G7733" i="4"/>
  <c r="E7733" i="4"/>
  <c r="N7733" i="4" s="1"/>
  <c r="L7732" i="4"/>
  <c r="G7732" i="4"/>
  <c r="E7732" i="4"/>
  <c r="N7732" i="4" s="1"/>
  <c r="L7731" i="4"/>
  <c r="G7731" i="4"/>
  <c r="E7731" i="4"/>
  <c r="N7731" i="4" s="1"/>
  <c r="L7730" i="4"/>
  <c r="G7730" i="4"/>
  <c r="E7730" i="4"/>
  <c r="J7729" i="4"/>
  <c r="H7729" i="4"/>
  <c r="F7729" i="4"/>
  <c r="D7729" i="4"/>
  <c r="L7728" i="4"/>
  <c r="G7728" i="4"/>
  <c r="E7728" i="4"/>
  <c r="N7728" i="4" s="1"/>
  <c r="L7727" i="4"/>
  <c r="G7727" i="4"/>
  <c r="E7727" i="4"/>
  <c r="N7727" i="4" s="1"/>
  <c r="L7726" i="4"/>
  <c r="G7726" i="4"/>
  <c r="E7726" i="4"/>
  <c r="N7726" i="4" s="1"/>
  <c r="L7725" i="4"/>
  <c r="G7725" i="4"/>
  <c r="E7725" i="4"/>
  <c r="N7725" i="4" s="1"/>
  <c r="L7724" i="4"/>
  <c r="G7724" i="4"/>
  <c r="E7724" i="4"/>
  <c r="N7724" i="4" s="1"/>
  <c r="L7723" i="4"/>
  <c r="G7723" i="4"/>
  <c r="E7723" i="4"/>
  <c r="N7723" i="4" s="1"/>
  <c r="L7722" i="4"/>
  <c r="G7722" i="4"/>
  <c r="E7722" i="4"/>
  <c r="N7722" i="4" s="1"/>
  <c r="L7721" i="4"/>
  <c r="G7721" i="4"/>
  <c r="E7721" i="4"/>
  <c r="N7721" i="4" s="1"/>
  <c r="L7720" i="4"/>
  <c r="G7720" i="4"/>
  <c r="E7720" i="4"/>
  <c r="N7720" i="4" s="1"/>
  <c r="L7719" i="4"/>
  <c r="G7719" i="4"/>
  <c r="E7719" i="4"/>
  <c r="N7719" i="4" s="1"/>
  <c r="L7718" i="4"/>
  <c r="G7718" i="4"/>
  <c r="E7718" i="4"/>
  <c r="N7718" i="4" s="1"/>
  <c r="L7717" i="4"/>
  <c r="G7717" i="4"/>
  <c r="E7717" i="4"/>
  <c r="N7717" i="4" s="1"/>
  <c r="L7716" i="4"/>
  <c r="G7716" i="4"/>
  <c r="E7716" i="4"/>
  <c r="N7716" i="4" s="1"/>
  <c r="L7715" i="4"/>
  <c r="G7715" i="4"/>
  <c r="E7715" i="4"/>
  <c r="N7715" i="4" s="1"/>
  <c r="L7714" i="4"/>
  <c r="G7714" i="4"/>
  <c r="E7714" i="4"/>
  <c r="N7714" i="4" s="1"/>
  <c r="L7713" i="4"/>
  <c r="G7713" i="4"/>
  <c r="E7713" i="4"/>
  <c r="N7713" i="4" s="1"/>
  <c r="L7712" i="4"/>
  <c r="G7712" i="4"/>
  <c r="E7712" i="4"/>
  <c r="L7711" i="4"/>
  <c r="G7711" i="4"/>
  <c r="E7711" i="4"/>
  <c r="N7711" i="4" s="1"/>
  <c r="L7710" i="4"/>
  <c r="G7710" i="4"/>
  <c r="E7710" i="4"/>
  <c r="N7710" i="4" s="1"/>
  <c r="L7709" i="4"/>
  <c r="G7709" i="4"/>
  <c r="E7709" i="4"/>
  <c r="N7709" i="4" s="1"/>
  <c r="L7708" i="4"/>
  <c r="G7708" i="4"/>
  <c r="E7708" i="4"/>
  <c r="N7708" i="4" s="1"/>
  <c r="L7707" i="4"/>
  <c r="G7707" i="4"/>
  <c r="E7707" i="4"/>
  <c r="N7707" i="4" s="1"/>
  <c r="L7706" i="4"/>
  <c r="G7706" i="4"/>
  <c r="E7706" i="4"/>
  <c r="N7706" i="4" s="1"/>
  <c r="L7705" i="4"/>
  <c r="G7705" i="4"/>
  <c r="E7705" i="4"/>
  <c r="N7705" i="4" s="1"/>
  <c r="J7704" i="4"/>
  <c r="H7704" i="4"/>
  <c r="F7704" i="4"/>
  <c r="D7704" i="4"/>
  <c r="L7703" i="4"/>
  <c r="G7703" i="4"/>
  <c r="E7703" i="4"/>
  <c r="N7703" i="4" s="1"/>
  <c r="L7702" i="4"/>
  <c r="G7702" i="4"/>
  <c r="E7702" i="4"/>
  <c r="N7702" i="4" s="1"/>
  <c r="L7701" i="4"/>
  <c r="G7701" i="4"/>
  <c r="E7701" i="4"/>
  <c r="N7701" i="4" s="1"/>
  <c r="L7700" i="4"/>
  <c r="G7700" i="4"/>
  <c r="E7700" i="4"/>
  <c r="N7700" i="4" s="1"/>
  <c r="L7699" i="4"/>
  <c r="G7699" i="4"/>
  <c r="E7699" i="4"/>
  <c r="N7699" i="4" s="1"/>
  <c r="L7698" i="4"/>
  <c r="G7698" i="4"/>
  <c r="E7698" i="4"/>
  <c r="N7698" i="4" s="1"/>
  <c r="L7697" i="4"/>
  <c r="G7697" i="4"/>
  <c r="E7697" i="4"/>
  <c r="N7697" i="4" s="1"/>
  <c r="L7696" i="4"/>
  <c r="G7696" i="4"/>
  <c r="E7696" i="4"/>
  <c r="N7696" i="4" s="1"/>
  <c r="L7695" i="4"/>
  <c r="G7695" i="4"/>
  <c r="E7695" i="4"/>
  <c r="N7695" i="4" s="1"/>
  <c r="L7694" i="4"/>
  <c r="G7694" i="4"/>
  <c r="E7694" i="4"/>
  <c r="N7694" i="4" s="1"/>
  <c r="L7693" i="4"/>
  <c r="G7693" i="4"/>
  <c r="E7693" i="4"/>
  <c r="N7693" i="4" s="1"/>
  <c r="L7692" i="4"/>
  <c r="G7692" i="4"/>
  <c r="E7692" i="4"/>
  <c r="N7692" i="4" s="1"/>
  <c r="L7691" i="4"/>
  <c r="G7691" i="4"/>
  <c r="E7691" i="4"/>
  <c r="N7691" i="4" s="1"/>
  <c r="L7690" i="4"/>
  <c r="G7690" i="4"/>
  <c r="E7690" i="4"/>
  <c r="N7690" i="4" s="1"/>
  <c r="L7689" i="4"/>
  <c r="G7689" i="4"/>
  <c r="E7689" i="4"/>
  <c r="N7689" i="4" s="1"/>
  <c r="L7688" i="4"/>
  <c r="G7688" i="4"/>
  <c r="E7688" i="4"/>
  <c r="N7688" i="4" s="1"/>
  <c r="L7687" i="4"/>
  <c r="G7687" i="4"/>
  <c r="E7687" i="4"/>
  <c r="N7687" i="4" s="1"/>
  <c r="L7686" i="4"/>
  <c r="G7686" i="4"/>
  <c r="E7686" i="4"/>
  <c r="N7686" i="4" s="1"/>
  <c r="L7685" i="4"/>
  <c r="G7685" i="4"/>
  <c r="E7685" i="4"/>
  <c r="N7685" i="4" s="1"/>
  <c r="L7684" i="4"/>
  <c r="G7684" i="4"/>
  <c r="E7684" i="4"/>
  <c r="N7684" i="4" s="1"/>
  <c r="L7683" i="4"/>
  <c r="G7683" i="4"/>
  <c r="E7683" i="4"/>
  <c r="N7683" i="4" s="1"/>
  <c r="L7682" i="4"/>
  <c r="G7682" i="4"/>
  <c r="E7682" i="4"/>
  <c r="N7682" i="4" s="1"/>
  <c r="L7681" i="4"/>
  <c r="G7681" i="4"/>
  <c r="E7681" i="4"/>
  <c r="N7681" i="4" s="1"/>
  <c r="L7680" i="4"/>
  <c r="G7680" i="4"/>
  <c r="E7680" i="4"/>
  <c r="J7679" i="4"/>
  <c r="H7679" i="4"/>
  <c r="F7679" i="4"/>
  <c r="D7679" i="4"/>
  <c r="L7678" i="4"/>
  <c r="G7678" i="4"/>
  <c r="E7678" i="4"/>
  <c r="N7678" i="4" s="1"/>
  <c r="L7677" i="4"/>
  <c r="G7677" i="4"/>
  <c r="E7677" i="4"/>
  <c r="N7677" i="4" s="1"/>
  <c r="L7676" i="4"/>
  <c r="G7676" i="4"/>
  <c r="E7676" i="4"/>
  <c r="N7676" i="4" s="1"/>
  <c r="L7675" i="4"/>
  <c r="G7675" i="4"/>
  <c r="E7675" i="4"/>
  <c r="N7675" i="4" s="1"/>
  <c r="L7674" i="4"/>
  <c r="G7674" i="4"/>
  <c r="E7674" i="4"/>
  <c r="N7674" i="4" s="1"/>
  <c r="L7673" i="4"/>
  <c r="G7673" i="4"/>
  <c r="E7673" i="4"/>
  <c r="N7673" i="4" s="1"/>
  <c r="L7672" i="4"/>
  <c r="G7672" i="4"/>
  <c r="E7672" i="4"/>
  <c r="N7672" i="4" s="1"/>
  <c r="L7671" i="4"/>
  <c r="G7671" i="4"/>
  <c r="E7671" i="4"/>
  <c r="N7671" i="4" s="1"/>
  <c r="L7670" i="4"/>
  <c r="G7670" i="4"/>
  <c r="E7670" i="4"/>
  <c r="N7670" i="4" s="1"/>
  <c r="L7669" i="4"/>
  <c r="G7669" i="4"/>
  <c r="E7669" i="4"/>
  <c r="N7669" i="4" s="1"/>
  <c r="L7668" i="4"/>
  <c r="G7668" i="4"/>
  <c r="E7668" i="4"/>
  <c r="N7668" i="4" s="1"/>
  <c r="L7667" i="4"/>
  <c r="G7667" i="4"/>
  <c r="E7667" i="4"/>
  <c r="N7667" i="4" s="1"/>
  <c r="L7666" i="4"/>
  <c r="G7666" i="4"/>
  <c r="E7666" i="4"/>
  <c r="N7666" i="4" s="1"/>
  <c r="L7665" i="4"/>
  <c r="G7665" i="4"/>
  <c r="E7665" i="4"/>
  <c r="N7665" i="4" s="1"/>
  <c r="L7664" i="4"/>
  <c r="G7664" i="4"/>
  <c r="E7664" i="4"/>
  <c r="N7664" i="4" s="1"/>
  <c r="L7663" i="4"/>
  <c r="G7663" i="4"/>
  <c r="E7663" i="4"/>
  <c r="N7663" i="4" s="1"/>
  <c r="L7662" i="4"/>
  <c r="G7662" i="4"/>
  <c r="E7662" i="4"/>
  <c r="N7662" i="4" s="1"/>
  <c r="L7661" i="4"/>
  <c r="G7661" i="4"/>
  <c r="E7661" i="4"/>
  <c r="N7661" i="4" s="1"/>
  <c r="L7660" i="4"/>
  <c r="G7660" i="4"/>
  <c r="E7660" i="4"/>
  <c r="N7660" i="4" s="1"/>
  <c r="L7659" i="4"/>
  <c r="G7659" i="4"/>
  <c r="E7659" i="4"/>
  <c r="N7659" i="4" s="1"/>
  <c r="L7658" i="4"/>
  <c r="G7658" i="4"/>
  <c r="E7658" i="4"/>
  <c r="N7658" i="4" s="1"/>
  <c r="L7657" i="4"/>
  <c r="G7657" i="4"/>
  <c r="E7657" i="4"/>
  <c r="N7657" i="4" s="1"/>
  <c r="L7656" i="4"/>
  <c r="G7656" i="4"/>
  <c r="E7656" i="4"/>
  <c r="L7655" i="4"/>
  <c r="G7655" i="4"/>
  <c r="E7655" i="4"/>
  <c r="N7655" i="4" s="1"/>
  <c r="J7654" i="4"/>
  <c r="H7654" i="4"/>
  <c r="F7654" i="4"/>
  <c r="D7654" i="4"/>
  <c r="L7653" i="4"/>
  <c r="G7653" i="4"/>
  <c r="E7653" i="4"/>
  <c r="N7653" i="4" s="1"/>
  <c r="L7652" i="4"/>
  <c r="G7652" i="4"/>
  <c r="E7652" i="4"/>
  <c r="N7652" i="4" s="1"/>
  <c r="L7651" i="4"/>
  <c r="G7651" i="4"/>
  <c r="E7651" i="4"/>
  <c r="N7651" i="4" s="1"/>
  <c r="L7650" i="4"/>
  <c r="G7650" i="4"/>
  <c r="E7650" i="4"/>
  <c r="N7650" i="4" s="1"/>
  <c r="L7649" i="4"/>
  <c r="G7649" i="4"/>
  <c r="E7649" i="4"/>
  <c r="N7649" i="4" s="1"/>
  <c r="L7648" i="4"/>
  <c r="G7648" i="4"/>
  <c r="E7648" i="4"/>
  <c r="N7648" i="4" s="1"/>
  <c r="L7647" i="4"/>
  <c r="G7647" i="4"/>
  <c r="E7647" i="4"/>
  <c r="N7647" i="4" s="1"/>
  <c r="L7646" i="4"/>
  <c r="G7646" i="4"/>
  <c r="E7646" i="4"/>
  <c r="N7646" i="4" s="1"/>
  <c r="L7645" i="4"/>
  <c r="G7645" i="4"/>
  <c r="E7645" i="4"/>
  <c r="N7645" i="4" s="1"/>
  <c r="L7644" i="4"/>
  <c r="G7644" i="4"/>
  <c r="E7644" i="4"/>
  <c r="N7644" i="4" s="1"/>
  <c r="L7643" i="4"/>
  <c r="G7643" i="4"/>
  <c r="E7643" i="4"/>
  <c r="N7643" i="4" s="1"/>
  <c r="L7642" i="4"/>
  <c r="G7642" i="4"/>
  <c r="E7642" i="4"/>
  <c r="N7642" i="4" s="1"/>
  <c r="L7641" i="4"/>
  <c r="G7641" i="4"/>
  <c r="E7641" i="4"/>
  <c r="N7641" i="4" s="1"/>
  <c r="L7640" i="4"/>
  <c r="G7640" i="4"/>
  <c r="E7640" i="4"/>
  <c r="N7640" i="4" s="1"/>
  <c r="L7639" i="4"/>
  <c r="G7639" i="4"/>
  <c r="E7639" i="4"/>
  <c r="N7639" i="4" s="1"/>
  <c r="L7638" i="4"/>
  <c r="G7638" i="4"/>
  <c r="E7638" i="4"/>
  <c r="N7638" i="4" s="1"/>
  <c r="L7637" i="4"/>
  <c r="G7637" i="4"/>
  <c r="E7637" i="4"/>
  <c r="N7637" i="4" s="1"/>
  <c r="L7636" i="4"/>
  <c r="G7636" i="4"/>
  <c r="E7636" i="4"/>
  <c r="N7636" i="4" s="1"/>
  <c r="L7635" i="4"/>
  <c r="G7635" i="4"/>
  <c r="E7635" i="4"/>
  <c r="N7635" i="4" s="1"/>
  <c r="L7634" i="4"/>
  <c r="G7634" i="4"/>
  <c r="E7634" i="4"/>
  <c r="N7634" i="4" s="1"/>
  <c r="L7633" i="4"/>
  <c r="G7633" i="4"/>
  <c r="E7633" i="4"/>
  <c r="N7633" i="4" s="1"/>
  <c r="L7632" i="4"/>
  <c r="G7632" i="4"/>
  <c r="E7632" i="4"/>
  <c r="N7632" i="4" s="1"/>
  <c r="L7631" i="4"/>
  <c r="G7631" i="4"/>
  <c r="E7631" i="4"/>
  <c r="N7631" i="4" s="1"/>
  <c r="L7630" i="4"/>
  <c r="G7630" i="4"/>
  <c r="E7630" i="4"/>
  <c r="J7628" i="4"/>
  <c r="H7628" i="4"/>
  <c r="F7628" i="4"/>
  <c r="D7628" i="4"/>
  <c r="L7627" i="4"/>
  <c r="G7627" i="4"/>
  <c r="E7627" i="4"/>
  <c r="N7627" i="4" s="1"/>
  <c r="L7626" i="4"/>
  <c r="G7626" i="4"/>
  <c r="E7626" i="4"/>
  <c r="N7626" i="4" s="1"/>
  <c r="L7625" i="4"/>
  <c r="G7625" i="4"/>
  <c r="E7625" i="4"/>
  <c r="N7625" i="4" s="1"/>
  <c r="L7624" i="4"/>
  <c r="G7624" i="4"/>
  <c r="E7624" i="4"/>
  <c r="N7624" i="4" s="1"/>
  <c r="L7623" i="4"/>
  <c r="G7623" i="4"/>
  <c r="E7623" i="4"/>
  <c r="N7623" i="4" s="1"/>
  <c r="L7622" i="4"/>
  <c r="G7622" i="4"/>
  <c r="E7622" i="4"/>
  <c r="N7622" i="4" s="1"/>
  <c r="L7621" i="4"/>
  <c r="G7621" i="4"/>
  <c r="E7621" i="4"/>
  <c r="N7621" i="4" s="1"/>
  <c r="L7620" i="4"/>
  <c r="G7620" i="4"/>
  <c r="E7620" i="4"/>
  <c r="N7620" i="4" s="1"/>
  <c r="L7619" i="4"/>
  <c r="G7619" i="4"/>
  <c r="E7619" i="4"/>
  <c r="N7619" i="4" s="1"/>
  <c r="L7618" i="4"/>
  <c r="G7618" i="4"/>
  <c r="E7618" i="4"/>
  <c r="N7618" i="4" s="1"/>
  <c r="L7617" i="4"/>
  <c r="G7617" i="4"/>
  <c r="E7617" i="4"/>
  <c r="N7617" i="4" s="1"/>
  <c r="L7616" i="4"/>
  <c r="G7616" i="4"/>
  <c r="E7616" i="4"/>
  <c r="N7616" i="4" s="1"/>
  <c r="L7615" i="4"/>
  <c r="G7615" i="4"/>
  <c r="E7615" i="4"/>
  <c r="N7615" i="4" s="1"/>
  <c r="L7614" i="4"/>
  <c r="G7614" i="4"/>
  <c r="E7614" i="4"/>
  <c r="N7614" i="4" s="1"/>
  <c r="L7613" i="4"/>
  <c r="G7613" i="4"/>
  <c r="E7613" i="4"/>
  <c r="N7613" i="4" s="1"/>
  <c r="L7612" i="4"/>
  <c r="G7612" i="4"/>
  <c r="E7612" i="4"/>
  <c r="N7612" i="4" s="1"/>
  <c r="L7611" i="4"/>
  <c r="G7611" i="4"/>
  <c r="E7611" i="4"/>
  <c r="N7611" i="4" s="1"/>
  <c r="L7610" i="4"/>
  <c r="G7610" i="4"/>
  <c r="E7610" i="4"/>
  <c r="N7610" i="4" s="1"/>
  <c r="L7609" i="4"/>
  <c r="G7609" i="4"/>
  <c r="E7609" i="4"/>
  <c r="N7609" i="4" s="1"/>
  <c r="L7608" i="4"/>
  <c r="G7608" i="4"/>
  <c r="E7608" i="4"/>
  <c r="N7608" i="4" s="1"/>
  <c r="L7607" i="4"/>
  <c r="G7607" i="4"/>
  <c r="E7607" i="4"/>
  <c r="L7606" i="4"/>
  <c r="G7606" i="4"/>
  <c r="E7606" i="4"/>
  <c r="N7606" i="4" s="1"/>
  <c r="L7605" i="4"/>
  <c r="G7605" i="4"/>
  <c r="E7605" i="4"/>
  <c r="N7605" i="4" s="1"/>
  <c r="L7604" i="4"/>
  <c r="G7604" i="4"/>
  <c r="E7604" i="4"/>
  <c r="N7604" i="4" s="1"/>
  <c r="J7603" i="4"/>
  <c r="H7603" i="4"/>
  <c r="F7603" i="4"/>
  <c r="D7603" i="4"/>
  <c r="L7602" i="4"/>
  <c r="G7602" i="4"/>
  <c r="E7602" i="4"/>
  <c r="N7602" i="4" s="1"/>
  <c r="L7601" i="4"/>
  <c r="G7601" i="4"/>
  <c r="E7601" i="4"/>
  <c r="L7600" i="4"/>
  <c r="G7600" i="4"/>
  <c r="Q7600" i="4" s="1"/>
  <c r="E7600" i="4"/>
  <c r="L7599" i="4"/>
  <c r="G7599" i="4"/>
  <c r="Q7599" i="4" s="1"/>
  <c r="E7599" i="4"/>
  <c r="L7598" i="4"/>
  <c r="G7598" i="4"/>
  <c r="Q7598" i="4" s="1"/>
  <c r="E7598" i="4"/>
  <c r="L7597" i="4"/>
  <c r="G7597" i="4"/>
  <c r="Q7597" i="4" s="1"/>
  <c r="E7597" i="4"/>
  <c r="L7596" i="4"/>
  <c r="G7596" i="4"/>
  <c r="Q7596" i="4" s="1"/>
  <c r="E7596" i="4"/>
  <c r="L7595" i="4"/>
  <c r="G7595" i="4"/>
  <c r="Q7595" i="4" s="1"/>
  <c r="E7595" i="4"/>
  <c r="L7594" i="4"/>
  <c r="G7594" i="4"/>
  <c r="Q7594" i="4" s="1"/>
  <c r="E7594" i="4"/>
  <c r="L7593" i="4"/>
  <c r="G7593" i="4"/>
  <c r="Q7593" i="4" s="1"/>
  <c r="E7593" i="4"/>
  <c r="L7592" i="4"/>
  <c r="G7592" i="4"/>
  <c r="Q7592" i="4" s="1"/>
  <c r="E7592" i="4"/>
  <c r="L7591" i="4"/>
  <c r="G7591" i="4"/>
  <c r="Q7591" i="4" s="1"/>
  <c r="E7591" i="4"/>
  <c r="L7590" i="4"/>
  <c r="G7590" i="4"/>
  <c r="Q7590" i="4" s="1"/>
  <c r="E7590" i="4"/>
  <c r="L7589" i="4"/>
  <c r="G7589" i="4"/>
  <c r="Q7589" i="4" s="1"/>
  <c r="E7589" i="4"/>
  <c r="L7588" i="4"/>
  <c r="G7588" i="4"/>
  <c r="Q7588" i="4" s="1"/>
  <c r="E7588" i="4"/>
  <c r="L7587" i="4"/>
  <c r="G7587" i="4"/>
  <c r="Q7587" i="4" s="1"/>
  <c r="E7587" i="4"/>
  <c r="L7586" i="4"/>
  <c r="G7586" i="4"/>
  <c r="Q7586" i="4" s="1"/>
  <c r="E7586" i="4"/>
  <c r="L7585" i="4"/>
  <c r="G7585" i="4"/>
  <c r="Q7585" i="4" s="1"/>
  <c r="E7585" i="4"/>
  <c r="L7584" i="4"/>
  <c r="G7584" i="4"/>
  <c r="Q7584" i="4" s="1"/>
  <c r="E7584" i="4"/>
  <c r="L7583" i="4"/>
  <c r="G7583" i="4"/>
  <c r="Q7583" i="4" s="1"/>
  <c r="E7583" i="4"/>
  <c r="L7582" i="4"/>
  <c r="G7582" i="4"/>
  <c r="Q7582" i="4" s="1"/>
  <c r="E7582" i="4"/>
  <c r="L7581" i="4"/>
  <c r="G7581" i="4"/>
  <c r="Q7581" i="4" s="1"/>
  <c r="E7581" i="4"/>
  <c r="L7580" i="4"/>
  <c r="G7580" i="4"/>
  <c r="Q7580" i="4" s="1"/>
  <c r="E7580" i="4"/>
  <c r="L7579" i="4"/>
  <c r="G7579" i="4"/>
  <c r="Q7579" i="4" s="1"/>
  <c r="E7579" i="4"/>
  <c r="J7578" i="4"/>
  <c r="H7578" i="4"/>
  <c r="F7578" i="4"/>
  <c r="D7578" i="4"/>
  <c r="L7577" i="4"/>
  <c r="G7577" i="4"/>
  <c r="Q7577" i="4" s="1"/>
  <c r="E7577" i="4"/>
  <c r="L7576" i="4"/>
  <c r="G7576" i="4"/>
  <c r="Q7576" i="4" s="1"/>
  <c r="E7576" i="4"/>
  <c r="L7575" i="4"/>
  <c r="G7575" i="4"/>
  <c r="Q7575" i="4" s="1"/>
  <c r="E7575" i="4"/>
  <c r="L7574" i="4"/>
  <c r="G7574" i="4"/>
  <c r="Q7574" i="4" s="1"/>
  <c r="E7574" i="4"/>
  <c r="L7573" i="4"/>
  <c r="G7573" i="4"/>
  <c r="Q7573" i="4" s="1"/>
  <c r="E7573" i="4"/>
  <c r="L7572" i="4"/>
  <c r="G7572" i="4"/>
  <c r="Q7572" i="4" s="1"/>
  <c r="E7572" i="4"/>
  <c r="L7571" i="4"/>
  <c r="G7571" i="4"/>
  <c r="Q7571" i="4" s="1"/>
  <c r="R7571" i="4" s="1"/>
  <c r="E7571" i="4"/>
  <c r="L7570" i="4"/>
  <c r="G7570" i="4"/>
  <c r="Q7570" i="4" s="1"/>
  <c r="E7570" i="4"/>
  <c r="L7569" i="4"/>
  <c r="G7569" i="4"/>
  <c r="Q7569" i="4" s="1"/>
  <c r="R7569" i="4" s="1"/>
  <c r="S7569" i="4" s="1"/>
  <c r="E7569" i="4"/>
  <c r="L7568" i="4"/>
  <c r="G7568" i="4"/>
  <c r="Q7568" i="4" s="1"/>
  <c r="E7568" i="4"/>
  <c r="L7567" i="4"/>
  <c r="G7567" i="4"/>
  <c r="Q7567" i="4" s="1"/>
  <c r="R7567" i="4" s="1"/>
  <c r="S7567" i="4" s="1"/>
  <c r="E7567" i="4"/>
  <c r="L7566" i="4"/>
  <c r="G7566" i="4"/>
  <c r="Q7566" i="4" s="1"/>
  <c r="E7566" i="4"/>
  <c r="L7565" i="4"/>
  <c r="G7565" i="4"/>
  <c r="Q7565" i="4" s="1"/>
  <c r="R7565" i="4" s="1"/>
  <c r="S7565" i="4" s="1"/>
  <c r="E7565" i="4"/>
  <c r="L7564" i="4"/>
  <c r="G7564" i="4"/>
  <c r="Q7564" i="4" s="1"/>
  <c r="E7564" i="4"/>
  <c r="L7563" i="4"/>
  <c r="G7563" i="4"/>
  <c r="Q7563" i="4" s="1"/>
  <c r="R7563" i="4" s="1"/>
  <c r="S7563" i="4" s="1"/>
  <c r="E7563" i="4"/>
  <c r="L7562" i="4"/>
  <c r="G7562" i="4"/>
  <c r="Q7562" i="4" s="1"/>
  <c r="E7562" i="4"/>
  <c r="L7561" i="4"/>
  <c r="G7561" i="4"/>
  <c r="Q7561" i="4" s="1"/>
  <c r="R7561" i="4" s="1"/>
  <c r="S7561" i="4" s="1"/>
  <c r="E7561" i="4"/>
  <c r="L7560" i="4"/>
  <c r="G7560" i="4"/>
  <c r="Q7560" i="4" s="1"/>
  <c r="E7560" i="4"/>
  <c r="L7559" i="4"/>
  <c r="G7559" i="4"/>
  <c r="Q7559" i="4" s="1"/>
  <c r="R7559" i="4" s="1"/>
  <c r="S7559" i="4" s="1"/>
  <c r="E7559" i="4"/>
  <c r="L7558" i="4"/>
  <c r="G7558" i="4"/>
  <c r="Q7558" i="4" s="1"/>
  <c r="E7558" i="4"/>
  <c r="L7557" i="4"/>
  <c r="G7557" i="4"/>
  <c r="Q7557" i="4" s="1"/>
  <c r="R7557" i="4" s="1"/>
  <c r="S7557" i="4" s="1"/>
  <c r="E7557" i="4"/>
  <c r="L7556" i="4"/>
  <c r="G7556" i="4"/>
  <c r="Q7556" i="4" s="1"/>
  <c r="E7556" i="4"/>
  <c r="L7555" i="4"/>
  <c r="G7555" i="4"/>
  <c r="Q7555" i="4" s="1"/>
  <c r="R7555" i="4" s="1"/>
  <c r="S7555" i="4" s="1"/>
  <c r="E7555" i="4"/>
  <c r="L7554" i="4"/>
  <c r="G7554" i="4"/>
  <c r="E7554" i="4"/>
  <c r="J7553" i="4"/>
  <c r="H7553" i="4"/>
  <c r="F7553" i="4"/>
  <c r="D7553" i="4"/>
  <c r="L7552" i="4"/>
  <c r="G7552" i="4"/>
  <c r="Q7552" i="4" s="1"/>
  <c r="R7552" i="4" s="1"/>
  <c r="S7552" i="4" s="1"/>
  <c r="E7552" i="4"/>
  <c r="L7551" i="4"/>
  <c r="G7551" i="4"/>
  <c r="Q7551" i="4" s="1"/>
  <c r="E7551" i="4"/>
  <c r="L7550" i="4"/>
  <c r="G7550" i="4"/>
  <c r="Q7550" i="4" s="1"/>
  <c r="R7550" i="4" s="1"/>
  <c r="S7550" i="4" s="1"/>
  <c r="E7550" i="4"/>
  <c r="L7549" i="4"/>
  <c r="G7549" i="4"/>
  <c r="Q7549" i="4" s="1"/>
  <c r="E7549" i="4"/>
  <c r="L7548" i="4"/>
  <c r="G7548" i="4"/>
  <c r="Q7548" i="4" s="1"/>
  <c r="R7548" i="4" s="1"/>
  <c r="S7548" i="4" s="1"/>
  <c r="E7548" i="4"/>
  <c r="L7547" i="4"/>
  <c r="G7547" i="4"/>
  <c r="Q7547" i="4" s="1"/>
  <c r="E7547" i="4"/>
  <c r="L7546" i="4"/>
  <c r="G7546" i="4"/>
  <c r="Q7546" i="4" s="1"/>
  <c r="R7546" i="4" s="1"/>
  <c r="S7546" i="4" s="1"/>
  <c r="E7546" i="4"/>
  <c r="L7545" i="4"/>
  <c r="G7545" i="4"/>
  <c r="Q7545" i="4" s="1"/>
  <c r="E7545" i="4"/>
  <c r="L7544" i="4"/>
  <c r="G7544" i="4"/>
  <c r="Q7544" i="4" s="1"/>
  <c r="R7544" i="4" s="1"/>
  <c r="S7544" i="4" s="1"/>
  <c r="E7544" i="4"/>
  <c r="L7543" i="4"/>
  <c r="G7543" i="4"/>
  <c r="Q7543" i="4" s="1"/>
  <c r="E7543" i="4"/>
  <c r="L7542" i="4"/>
  <c r="G7542" i="4"/>
  <c r="Q7542" i="4" s="1"/>
  <c r="R7542" i="4" s="1"/>
  <c r="S7542" i="4" s="1"/>
  <c r="E7542" i="4"/>
  <c r="L7541" i="4"/>
  <c r="G7541" i="4"/>
  <c r="Q7541" i="4" s="1"/>
  <c r="E7541" i="4"/>
  <c r="L7540" i="4"/>
  <c r="G7540" i="4"/>
  <c r="Q7540" i="4" s="1"/>
  <c r="R7540" i="4" s="1"/>
  <c r="S7540" i="4" s="1"/>
  <c r="E7540" i="4"/>
  <c r="L7539" i="4"/>
  <c r="G7539" i="4"/>
  <c r="Q7539" i="4" s="1"/>
  <c r="E7539" i="4"/>
  <c r="L7538" i="4"/>
  <c r="G7538" i="4"/>
  <c r="Q7538" i="4" s="1"/>
  <c r="R7538" i="4" s="1"/>
  <c r="S7538" i="4" s="1"/>
  <c r="E7538" i="4"/>
  <c r="L7537" i="4"/>
  <c r="G7537" i="4"/>
  <c r="Q7537" i="4" s="1"/>
  <c r="E7537" i="4"/>
  <c r="L7536" i="4"/>
  <c r="G7536" i="4"/>
  <c r="Q7536" i="4" s="1"/>
  <c r="R7536" i="4" s="1"/>
  <c r="S7536" i="4" s="1"/>
  <c r="E7536" i="4"/>
  <c r="L7535" i="4"/>
  <c r="G7535" i="4"/>
  <c r="Q7535" i="4" s="1"/>
  <c r="E7535" i="4"/>
  <c r="L7534" i="4"/>
  <c r="G7534" i="4"/>
  <c r="Q7534" i="4" s="1"/>
  <c r="R7534" i="4" s="1"/>
  <c r="S7534" i="4" s="1"/>
  <c r="E7534" i="4"/>
  <c r="L7533" i="4"/>
  <c r="G7533" i="4"/>
  <c r="Q7533" i="4" s="1"/>
  <c r="E7533" i="4"/>
  <c r="L7532" i="4"/>
  <c r="G7532" i="4"/>
  <c r="Q7532" i="4" s="1"/>
  <c r="R7532" i="4" s="1"/>
  <c r="S7532" i="4" s="1"/>
  <c r="E7532" i="4"/>
  <c r="L7531" i="4"/>
  <c r="G7531" i="4"/>
  <c r="Q7531" i="4" s="1"/>
  <c r="E7531" i="4"/>
  <c r="L7530" i="4"/>
  <c r="G7530" i="4"/>
  <c r="Q7530" i="4" s="1"/>
  <c r="R7530" i="4" s="1"/>
  <c r="S7530" i="4" s="1"/>
  <c r="E7530" i="4"/>
  <c r="L7529" i="4"/>
  <c r="G7529" i="4"/>
  <c r="E7529" i="4"/>
  <c r="J7528" i="4"/>
  <c r="H7528" i="4"/>
  <c r="F7528" i="4"/>
  <c r="D7528" i="4"/>
  <c r="L7527" i="4"/>
  <c r="G7527" i="4"/>
  <c r="Q7527" i="4" s="1"/>
  <c r="R7527" i="4" s="1"/>
  <c r="S7527" i="4" s="1"/>
  <c r="E7527" i="4"/>
  <c r="L7526" i="4"/>
  <c r="G7526" i="4"/>
  <c r="Q7526" i="4" s="1"/>
  <c r="E7526" i="4"/>
  <c r="L7525" i="4"/>
  <c r="G7525" i="4"/>
  <c r="Q7525" i="4" s="1"/>
  <c r="R7525" i="4" s="1"/>
  <c r="S7525" i="4" s="1"/>
  <c r="E7525" i="4"/>
  <c r="L7524" i="4"/>
  <c r="G7524" i="4"/>
  <c r="Q7524" i="4" s="1"/>
  <c r="E7524" i="4"/>
  <c r="L7523" i="4"/>
  <c r="G7523" i="4"/>
  <c r="Q7523" i="4" s="1"/>
  <c r="R7523" i="4" s="1"/>
  <c r="S7523" i="4" s="1"/>
  <c r="E7523" i="4"/>
  <c r="L7522" i="4"/>
  <c r="G7522" i="4"/>
  <c r="Q7522" i="4" s="1"/>
  <c r="E7522" i="4"/>
  <c r="L7521" i="4"/>
  <c r="G7521" i="4"/>
  <c r="Q7521" i="4" s="1"/>
  <c r="R7521" i="4" s="1"/>
  <c r="S7521" i="4" s="1"/>
  <c r="E7521" i="4"/>
  <c r="L7520" i="4"/>
  <c r="G7520" i="4"/>
  <c r="Q7520" i="4" s="1"/>
  <c r="E7520" i="4"/>
  <c r="L7519" i="4"/>
  <c r="G7519" i="4"/>
  <c r="Q7519" i="4" s="1"/>
  <c r="R7519" i="4" s="1"/>
  <c r="S7519" i="4" s="1"/>
  <c r="E7519" i="4"/>
  <c r="L7518" i="4"/>
  <c r="G7518" i="4"/>
  <c r="Q7518" i="4" s="1"/>
  <c r="E7518" i="4"/>
  <c r="L7517" i="4"/>
  <c r="G7517" i="4"/>
  <c r="Q7517" i="4" s="1"/>
  <c r="R7517" i="4" s="1"/>
  <c r="S7517" i="4" s="1"/>
  <c r="E7517" i="4"/>
  <c r="L7516" i="4"/>
  <c r="G7516" i="4"/>
  <c r="Q7516" i="4" s="1"/>
  <c r="E7516" i="4"/>
  <c r="L7515" i="4"/>
  <c r="G7515" i="4"/>
  <c r="Q7515" i="4" s="1"/>
  <c r="R7515" i="4" s="1"/>
  <c r="S7515" i="4" s="1"/>
  <c r="E7515" i="4"/>
  <c r="L7514" i="4"/>
  <c r="G7514" i="4"/>
  <c r="Q7514" i="4" s="1"/>
  <c r="E7514" i="4"/>
  <c r="L7513" i="4"/>
  <c r="G7513" i="4"/>
  <c r="Q7513" i="4" s="1"/>
  <c r="R7513" i="4" s="1"/>
  <c r="S7513" i="4" s="1"/>
  <c r="E7513" i="4"/>
  <c r="L7512" i="4"/>
  <c r="G7512" i="4"/>
  <c r="Q7512" i="4" s="1"/>
  <c r="E7512" i="4"/>
  <c r="L7511" i="4"/>
  <c r="G7511" i="4"/>
  <c r="Q7511" i="4" s="1"/>
  <c r="R7511" i="4" s="1"/>
  <c r="S7511" i="4" s="1"/>
  <c r="E7511" i="4"/>
  <c r="L7510" i="4"/>
  <c r="G7510" i="4"/>
  <c r="Q7510" i="4" s="1"/>
  <c r="E7510" i="4"/>
  <c r="L7509" i="4"/>
  <c r="G7509" i="4"/>
  <c r="E7509" i="4"/>
  <c r="L7508" i="4"/>
  <c r="G7508" i="4"/>
  <c r="E7508" i="4"/>
  <c r="N7508" i="4" s="1"/>
  <c r="L7507" i="4"/>
  <c r="G7507" i="4"/>
  <c r="E7507" i="4"/>
  <c r="N7507" i="4" s="1"/>
  <c r="L7506" i="4"/>
  <c r="G7506" i="4"/>
  <c r="E7506" i="4"/>
  <c r="N7506" i="4" s="1"/>
  <c r="L7505" i="4"/>
  <c r="G7505" i="4"/>
  <c r="E7505" i="4"/>
  <c r="N7505" i="4" s="1"/>
  <c r="L7504" i="4"/>
  <c r="G7504" i="4"/>
  <c r="E7504" i="4"/>
  <c r="J7503" i="4"/>
  <c r="H7503" i="4"/>
  <c r="F7503" i="4"/>
  <c r="D7503" i="4"/>
  <c r="L7502" i="4"/>
  <c r="G7502" i="4"/>
  <c r="E7502" i="4"/>
  <c r="N7502" i="4" s="1"/>
  <c r="L7501" i="4"/>
  <c r="G7501" i="4"/>
  <c r="E7501" i="4"/>
  <c r="N7501" i="4" s="1"/>
  <c r="L7500" i="4"/>
  <c r="G7500" i="4"/>
  <c r="E7500" i="4"/>
  <c r="N7500" i="4" s="1"/>
  <c r="L7499" i="4"/>
  <c r="G7499" i="4"/>
  <c r="E7499" i="4"/>
  <c r="N7499" i="4" s="1"/>
  <c r="L7498" i="4"/>
  <c r="G7498" i="4"/>
  <c r="E7498" i="4"/>
  <c r="N7498" i="4" s="1"/>
  <c r="L7497" i="4"/>
  <c r="G7497" i="4"/>
  <c r="E7497" i="4"/>
  <c r="N7497" i="4" s="1"/>
  <c r="L7496" i="4"/>
  <c r="G7496" i="4"/>
  <c r="E7496" i="4"/>
  <c r="N7496" i="4" s="1"/>
  <c r="L7495" i="4"/>
  <c r="G7495" i="4"/>
  <c r="E7495" i="4"/>
  <c r="N7495" i="4" s="1"/>
  <c r="L7494" i="4"/>
  <c r="G7494" i="4"/>
  <c r="E7494" i="4"/>
  <c r="N7494" i="4" s="1"/>
  <c r="L7493" i="4"/>
  <c r="G7493" i="4"/>
  <c r="E7493" i="4"/>
  <c r="N7493" i="4" s="1"/>
  <c r="L7492" i="4"/>
  <c r="G7492" i="4"/>
  <c r="E7492" i="4"/>
  <c r="N7492" i="4" s="1"/>
  <c r="L7491" i="4"/>
  <c r="G7491" i="4"/>
  <c r="E7491" i="4"/>
  <c r="N7491" i="4" s="1"/>
  <c r="L7490" i="4"/>
  <c r="G7490" i="4"/>
  <c r="E7490" i="4"/>
  <c r="N7490" i="4" s="1"/>
  <c r="L7489" i="4"/>
  <c r="G7489" i="4"/>
  <c r="E7489" i="4"/>
  <c r="N7489" i="4" s="1"/>
  <c r="L7488" i="4"/>
  <c r="G7488" i="4"/>
  <c r="E7488" i="4"/>
  <c r="N7488" i="4" s="1"/>
  <c r="L7487" i="4"/>
  <c r="G7487" i="4"/>
  <c r="E7487" i="4"/>
  <c r="N7487" i="4" s="1"/>
  <c r="L7486" i="4"/>
  <c r="G7486" i="4"/>
  <c r="E7486" i="4"/>
  <c r="N7486" i="4" s="1"/>
  <c r="L7485" i="4"/>
  <c r="G7485" i="4"/>
  <c r="E7485" i="4"/>
  <c r="N7485" i="4" s="1"/>
  <c r="L7484" i="4"/>
  <c r="G7484" i="4"/>
  <c r="E7484" i="4"/>
  <c r="N7484" i="4" s="1"/>
  <c r="L7483" i="4"/>
  <c r="G7483" i="4"/>
  <c r="E7483" i="4"/>
  <c r="N7483" i="4" s="1"/>
  <c r="L7482" i="4"/>
  <c r="G7482" i="4"/>
  <c r="E7482" i="4"/>
  <c r="N7482" i="4" s="1"/>
  <c r="L7481" i="4"/>
  <c r="G7481" i="4"/>
  <c r="E7481" i="4"/>
  <c r="N7481" i="4" s="1"/>
  <c r="L7480" i="4"/>
  <c r="G7480" i="4"/>
  <c r="E7480" i="4"/>
  <c r="N7480" i="4" s="1"/>
  <c r="L7479" i="4"/>
  <c r="G7479" i="4"/>
  <c r="E7479" i="4"/>
  <c r="J7478" i="4"/>
  <c r="H7478" i="4"/>
  <c r="F7478" i="4"/>
  <c r="D7478" i="4"/>
  <c r="L7477" i="4"/>
  <c r="G7477" i="4"/>
  <c r="E7477" i="4"/>
  <c r="N7477" i="4" s="1"/>
  <c r="L7476" i="4"/>
  <c r="G7476" i="4"/>
  <c r="E7476" i="4"/>
  <c r="N7476" i="4" s="1"/>
  <c r="L7475" i="4"/>
  <c r="G7475" i="4"/>
  <c r="E7475" i="4"/>
  <c r="N7475" i="4" s="1"/>
  <c r="L7474" i="4"/>
  <c r="G7474" i="4"/>
  <c r="E7474" i="4"/>
  <c r="N7474" i="4" s="1"/>
  <c r="L7473" i="4"/>
  <c r="G7473" i="4"/>
  <c r="E7473" i="4"/>
  <c r="N7473" i="4" s="1"/>
  <c r="L7472" i="4"/>
  <c r="G7472" i="4"/>
  <c r="E7472" i="4"/>
  <c r="N7472" i="4" s="1"/>
  <c r="L7471" i="4"/>
  <c r="G7471" i="4"/>
  <c r="E7471" i="4"/>
  <c r="N7471" i="4" s="1"/>
  <c r="L7470" i="4"/>
  <c r="G7470" i="4"/>
  <c r="E7470" i="4"/>
  <c r="N7470" i="4" s="1"/>
  <c r="L7469" i="4"/>
  <c r="G7469" i="4"/>
  <c r="E7469" i="4"/>
  <c r="N7469" i="4" s="1"/>
  <c r="L7468" i="4"/>
  <c r="G7468" i="4"/>
  <c r="E7468" i="4"/>
  <c r="N7468" i="4" s="1"/>
  <c r="L7467" i="4"/>
  <c r="G7467" i="4"/>
  <c r="E7467" i="4"/>
  <c r="N7467" i="4" s="1"/>
  <c r="L7466" i="4"/>
  <c r="G7466" i="4"/>
  <c r="E7466" i="4"/>
  <c r="N7466" i="4" s="1"/>
  <c r="L7465" i="4"/>
  <c r="G7465" i="4"/>
  <c r="E7465" i="4"/>
  <c r="N7465" i="4" s="1"/>
  <c r="L7464" i="4"/>
  <c r="G7464" i="4"/>
  <c r="E7464" i="4"/>
  <c r="N7464" i="4" s="1"/>
  <c r="L7463" i="4"/>
  <c r="G7463" i="4"/>
  <c r="E7463" i="4"/>
  <c r="N7463" i="4" s="1"/>
  <c r="L7462" i="4"/>
  <c r="G7462" i="4"/>
  <c r="E7462" i="4"/>
  <c r="N7462" i="4" s="1"/>
  <c r="L7461" i="4"/>
  <c r="G7461" i="4"/>
  <c r="E7461" i="4"/>
  <c r="N7461" i="4" s="1"/>
  <c r="L7460" i="4"/>
  <c r="G7460" i="4"/>
  <c r="E7460" i="4"/>
  <c r="N7460" i="4" s="1"/>
  <c r="L7459" i="4"/>
  <c r="G7459" i="4"/>
  <c r="E7459" i="4"/>
  <c r="N7459" i="4" s="1"/>
  <c r="L7458" i="4"/>
  <c r="G7458" i="4"/>
  <c r="E7458" i="4"/>
  <c r="N7458" i="4" s="1"/>
  <c r="L7457" i="4"/>
  <c r="G7457" i="4"/>
  <c r="E7457" i="4"/>
  <c r="N7457" i="4" s="1"/>
  <c r="L7456" i="4"/>
  <c r="G7456" i="4"/>
  <c r="E7456" i="4"/>
  <c r="N7456" i="4" s="1"/>
  <c r="L7455" i="4"/>
  <c r="G7455" i="4"/>
  <c r="E7455" i="4"/>
  <c r="L7454" i="4"/>
  <c r="G7454" i="4"/>
  <c r="E7454" i="4"/>
  <c r="N7454" i="4" s="1"/>
  <c r="J7453" i="4"/>
  <c r="H7453" i="4"/>
  <c r="F7453" i="4"/>
  <c r="D7453" i="4"/>
  <c r="L7452" i="4"/>
  <c r="G7452" i="4"/>
  <c r="E7452" i="4"/>
  <c r="N7452" i="4" s="1"/>
  <c r="L7451" i="4"/>
  <c r="G7451" i="4"/>
  <c r="E7451" i="4"/>
  <c r="N7451" i="4" s="1"/>
  <c r="L7450" i="4"/>
  <c r="G7450" i="4"/>
  <c r="E7450" i="4"/>
  <c r="N7450" i="4" s="1"/>
  <c r="L7449" i="4"/>
  <c r="G7449" i="4"/>
  <c r="E7449" i="4"/>
  <c r="N7449" i="4" s="1"/>
  <c r="L7448" i="4"/>
  <c r="G7448" i="4"/>
  <c r="E7448" i="4"/>
  <c r="N7448" i="4" s="1"/>
  <c r="L7447" i="4"/>
  <c r="G7447" i="4"/>
  <c r="E7447" i="4"/>
  <c r="N7447" i="4" s="1"/>
  <c r="L7446" i="4"/>
  <c r="G7446" i="4"/>
  <c r="E7446" i="4"/>
  <c r="N7446" i="4" s="1"/>
  <c r="L7445" i="4"/>
  <c r="G7445" i="4"/>
  <c r="E7445" i="4"/>
  <c r="N7445" i="4" s="1"/>
  <c r="L7444" i="4"/>
  <c r="G7444" i="4"/>
  <c r="E7444" i="4"/>
  <c r="N7444" i="4" s="1"/>
  <c r="L7443" i="4"/>
  <c r="G7443" i="4"/>
  <c r="E7443" i="4"/>
  <c r="N7443" i="4" s="1"/>
  <c r="L7442" i="4"/>
  <c r="G7442" i="4"/>
  <c r="E7442" i="4"/>
  <c r="N7442" i="4" s="1"/>
  <c r="L7441" i="4"/>
  <c r="G7441" i="4"/>
  <c r="E7441" i="4"/>
  <c r="N7441" i="4" s="1"/>
  <c r="L7440" i="4"/>
  <c r="G7440" i="4"/>
  <c r="E7440" i="4"/>
  <c r="N7440" i="4" s="1"/>
  <c r="L7439" i="4"/>
  <c r="G7439" i="4"/>
  <c r="E7439" i="4"/>
  <c r="N7439" i="4" s="1"/>
  <c r="L7438" i="4"/>
  <c r="G7438" i="4"/>
  <c r="E7438" i="4"/>
  <c r="N7438" i="4" s="1"/>
  <c r="L7437" i="4"/>
  <c r="G7437" i="4"/>
  <c r="E7437" i="4"/>
  <c r="N7437" i="4" s="1"/>
  <c r="L7436" i="4"/>
  <c r="G7436" i="4"/>
  <c r="E7436" i="4"/>
  <c r="N7436" i="4" s="1"/>
  <c r="L7435" i="4"/>
  <c r="G7435" i="4"/>
  <c r="E7435" i="4"/>
  <c r="N7435" i="4" s="1"/>
  <c r="L7434" i="4"/>
  <c r="G7434" i="4"/>
  <c r="E7434" i="4"/>
  <c r="N7434" i="4" s="1"/>
  <c r="L7433" i="4"/>
  <c r="G7433" i="4"/>
  <c r="E7433" i="4"/>
  <c r="N7433" i="4" s="1"/>
  <c r="L7432" i="4"/>
  <c r="G7432" i="4"/>
  <c r="E7432" i="4"/>
  <c r="N7432" i="4" s="1"/>
  <c r="L7431" i="4"/>
  <c r="G7431" i="4"/>
  <c r="E7431" i="4"/>
  <c r="N7431" i="4" s="1"/>
  <c r="L7430" i="4"/>
  <c r="G7430" i="4"/>
  <c r="E7430" i="4"/>
  <c r="N7430" i="4" s="1"/>
  <c r="L7429" i="4"/>
  <c r="G7429" i="4"/>
  <c r="E7429" i="4"/>
  <c r="J7428" i="4"/>
  <c r="H7428" i="4"/>
  <c r="F7428" i="4"/>
  <c r="D7428" i="4"/>
  <c r="L7427" i="4"/>
  <c r="G7427" i="4"/>
  <c r="E7427" i="4"/>
  <c r="N7427" i="4" s="1"/>
  <c r="L7426" i="4"/>
  <c r="G7426" i="4"/>
  <c r="E7426" i="4"/>
  <c r="N7426" i="4" s="1"/>
  <c r="L7425" i="4"/>
  <c r="G7425" i="4"/>
  <c r="E7425" i="4"/>
  <c r="N7425" i="4" s="1"/>
  <c r="L7424" i="4"/>
  <c r="G7424" i="4"/>
  <c r="E7424" i="4"/>
  <c r="N7424" i="4" s="1"/>
  <c r="L7423" i="4"/>
  <c r="G7423" i="4"/>
  <c r="E7423" i="4"/>
  <c r="N7423" i="4" s="1"/>
  <c r="L7422" i="4"/>
  <c r="G7422" i="4"/>
  <c r="E7422" i="4"/>
  <c r="N7422" i="4" s="1"/>
  <c r="L7421" i="4"/>
  <c r="G7421" i="4"/>
  <c r="E7421" i="4"/>
  <c r="N7421" i="4" s="1"/>
  <c r="L7420" i="4"/>
  <c r="G7420" i="4"/>
  <c r="E7420" i="4"/>
  <c r="N7420" i="4" s="1"/>
  <c r="L7419" i="4"/>
  <c r="G7419" i="4"/>
  <c r="E7419" i="4"/>
  <c r="N7419" i="4" s="1"/>
  <c r="L7418" i="4"/>
  <c r="G7418" i="4"/>
  <c r="E7418" i="4"/>
  <c r="N7418" i="4" s="1"/>
  <c r="L7417" i="4"/>
  <c r="G7417" i="4"/>
  <c r="E7417" i="4"/>
  <c r="N7417" i="4" s="1"/>
  <c r="L7416" i="4"/>
  <c r="G7416" i="4"/>
  <c r="E7416" i="4"/>
  <c r="N7416" i="4" s="1"/>
  <c r="L7415" i="4"/>
  <c r="G7415" i="4"/>
  <c r="E7415" i="4"/>
  <c r="N7415" i="4" s="1"/>
  <c r="L7414" i="4"/>
  <c r="G7414" i="4"/>
  <c r="E7414" i="4"/>
  <c r="N7414" i="4" s="1"/>
  <c r="L7413" i="4"/>
  <c r="G7413" i="4"/>
  <c r="E7413" i="4"/>
  <c r="N7413" i="4" s="1"/>
  <c r="L7412" i="4"/>
  <c r="G7412" i="4"/>
  <c r="E7412" i="4"/>
  <c r="N7412" i="4" s="1"/>
  <c r="L7411" i="4"/>
  <c r="G7411" i="4"/>
  <c r="E7411" i="4"/>
  <c r="N7411" i="4" s="1"/>
  <c r="L7410" i="4"/>
  <c r="G7410" i="4"/>
  <c r="E7410" i="4"/>
  <c r="N7410" i="4" s="1"/>
  <c r="L7409" i="4"/>
  <c r="G7409" i="4"/>
  <c r="E7409" i="4"/>
  <c r="N7409" i="4" s="1"/>
  <c r="L7408" i="4"/>
  <c r="G7408" i="4"/>
  <c r="E7408" i="4"/>
  <c r="N7408" i="4" s="1"/>
  <c r="L7407" i="4"/>
  <c r="G7407" i="4"/>
  <c r="E7407" i="4"/>
  <c r="N7407" i="4" s="1"/>
  <c r="L7406" i="4"/>
  <c r="G7406" i="4"/>
  <c r="E7406" i="4"/>
  <c r="N7406" i="4" s="1"/>
  <c r="L7405" i="4"/>
  <c r="G7405" i="4"/>
  <c r="E7405" i="4"/>
  <c r="N7405" i="4" s="1"/>
  <c r="L7404" i="4"/>
  <c r="G7404" i="4"/>
  <c r="E7404" i="4"/>
  <c r="N7404" i="4" s="1"/>
  <c r="J7403" i="4"/>
  <c r="H7403" i="4"/>
  <c r="F7403" i="4"/>
  <c r="D7403" i="4"/>
  <c r="L7402" i="4"/>
  <c r="G7402" i="4"/>
  <c r="E7402" i="4"/>
  <c r="N7402" i="4" s="1"/>
  <c r="L7401" i="4"/>
  <c r="G7401" i="4"/>
  <c r="E7401" i="4"/>
  <c r="N7401" i="4" s="1"/>
  <c r="L7400" i="4"/>
  <c r="G7400" i="4"/>
  <c r="E7400" i="4"/>
  <c r="N7400" i="4" s="1"/>
  <c r="L7399" i="4"/>
  <c r="G7399" i="4"/>
  <c r="E7399" i="4"/>
  <c r="N7399" i="4" s="1"/>
  <c r="L7398" i="4"/>
  <c r="G7398" i="4"/>
  <c r="E7398" i="4"/>
  <c r="N7398" i="4" s="1"/>
  <c r="L7397" i="4"/>
  <c r="G7397" i="4"/>
  <c r="E7397" i="4"/>
  <c r="N7397" i="4" s="1"/>
  <c r="L7396" i="4"/>
  <c r="G7396" i="4"/>
  <c r="E7396" i="4"/>
  <c r="N7396" i="4" s="1"/>
  <c r="L7395" i="4"/>
  <c r="G7395" i="4"/>
  <c r="E7395" i="4"/>
  <c r="N7395" i="4" s="1"/>
  <c r="L7394" i="4"/>
  <c r="G7394" i="4"/>
  <c r="E7394" i="4"/>
  <c r="N7394" i="4" s="1"/>
  <c r="L7393" i="4"/>
  <c r="G7393" i="4"/>
  <c r="E7393" i="4"/>
  <c r="N7393" i="4" s="1"/>
  <c r="L7392" i="4"/>
  <c r="G7392" i="4"/>
  <c r="E7392" i="4"/>
  <c r="N7392" i="4" s="1"/>
  <c r="L7391" i="4"/>
  <c r="G7391" i="4"/>
  <c r="E7391" i="4"/>
  <c r="N7391" i="4" s="1"/>
  <c r="L7390" i="4"/>
  <c r="G7390" i="4"/>
  <c r="E7390" i="4"/>
  <c r="N7390" i="4" s="1"/>
  <c r="L7389" i="4"/>
  <c r="G7389" i="4"/>
  <c r="E7389" i="4"/>
  <c r="N7389" i="4" s="1"/>
  <c r="L7388" i="4"/>
  <c r="G7388" i="4"/>
  <c r="E7388" i="4"/>
  <c r="N7388" i="4" s="1"/>
  <c r="L7387" i="4"/>
  <c r="G7387" i="4"/>
  <c r="E7387" i="4"/>
  <c r="N7387" i="4" s="1"/>
  <c r="L7386" i="4"/>
  <c r="G7386" i="4"/>
  <c r="E7386" i="4"/>
  <c r="N7386" i="4" s="1"/>
  <c r="L7385" i="4"/>
  <c r="G7385" i="4"/>
  <c r="E7385" i="4"/>
  <c r="N7385" i="4" s="1"/>
  <c r="L7384" i="4"/>
  <c r="G7384" i="4"/>
  <c r="E7384" i="4"/>
  <c r="N7384" i="4" s="1"/>
  <c r="L7383" i="4"/>
  <c r="G7383" i="4"/>
  <c r="E7383" i="4"/>
  <c r="N7383" i="4" s="1"/>
  <c r="L7382" i="4"/>
  <c r="G7382" i="4"/>
  <c r="E7382" i="4"/>
  <c r="N7382" i="4" s="1"/>
  <c r="L7381" i="4"/>
  <c r="G7381" i="4"/>
  <c r="E7381" i="4"/>
  <c r="N7381" i="4" s="1"/>
  <c r="L7380" i="4"/>
  <c r="G7380" i="4"/>
  <c r="E7380" i="4"/>
  <c r="N7380" i="4" s="1"/>
  <c r="L7379" i="4"/>
  <c r="G7379" i="4"/>
  <c r="E7379" i="4"/>
  <c r="J7378" i="4"/>
  <c r="H7378" i="4"/>
  <c r="F7378" i="4"/>
  <c r="D7378" i="4"/>
  <c r="L7377" i="4"/>
  <c r="G7377" i="4"/>
  <c r="E7377" i="4"/>
  <c r="N7377" i="4" s="1"/>
  <c r="L7376" i="4"/>
  <c r="G7376" i="4"/>
  <c r="E7376" i="4"/>
  <c r="N7376" i="4" s="1"/>
  <c r="L7375" i="4"/>
  <c r="G7375" i="4"/>
  <c r="E7375" i="4"/>
  <c r="N7375" i="4" s="1"/>
  <c r="L7374" i="4"/>
  <c r="G7374" i="4"/>
  <c r="E7374" i="4"/>
  <c r="N7374" i="4" s="1"/>
  <c r="L7373" i="4"/>
  <c r="G7373" i="4"/>
  <c r="E7373" i="4"/>
  <c r="N7373" i="4" s="1"/>
  <c r="L7372" i="4"/>
  <c r="G7372" i="4"/>
  <c r="E7372" i="4"/>
  <c r="N7372" i="4" s="1"/>
  <c r="L7371" i="4"/>
  <c r="G7371" i="4"/>
  <c r="E7371" i="4"/>
  <c r="N7371" i="4" s="1"/>
  <c r="L7370" i="4"/>
  <c r="G7370" i="4"/>
  <c r="E7370" i="4"/>
  <c r="N7370" i="4" s="1"/>
  <c r="L7369" i="4"/>
  <c r="G7369" i="4"/>
  <c r="E7369" i="4"/>
  <c r="N7369" i="4" s="1"/>
  <c r="L7368" i="4"/>
  <c r="G7368" i="4"/>
  <c r="E7368" i="4"/>
  <c r="N7368" i="4" s="1"/>
  <c r="L7367" i="4"/>
  <c r="G7367" i="4"/>
  <c r="E7367" i="4"/>
  <c r="N7367" i="4" s="1"/>
  <c r="L7366" i="4"/>
  <c r="G7366" i="4"/>
  <c r="E7366" i="4"/>
  <c r="N7366" i="4" s="1"/>
  <c r="L7365" i="4"/>
  <c r="G7365" i="4"/>
  <c r="E7365" i="4"/>
  <c r="N7365" i="4" s="1"/>
  <c r="L7364" i="4"/>
  <c r="G7364" i="4"/>
  <c r="E7364" i="4"/>
  <c r="N7364" i="4" s="1"/>
  <c r="L7363" i="4"/>
  <c r="G7363" i="4"/>
  <c r="E7363" i="4"/>
  <c r="N7363" i="4" s="1"/>
  <c r="L7362" i="4"/>
  <c r="G7362" i="4"/>
  <c r="E7362" i="4"/>
  <c r="N7362" i="4" s="1"/>
  <c r="L7361" i="4"/>
  <c r="G7361" i="4"/>
  <c r="E7361" i="4"/>
  <c r="N7361" i="4" s="1"/>
  <c r="L7360" i="4"/>
  <c r="G7360" i="4"/>
  <c r="E7360" i="4"/>
  <c r="N7360" i="4" s="1"/>
  <c r="L7359" i="4"/>
  <c r="G7359" i="4"/>
  <c r="E7359" i="4"/>
  <c r="N7359" i="4" s="1"/>
  <c r="L7358" i="4"/>
  <c r="G7358" i="4"/>
  <c r="E7358" i="4"/>
  <c r="N7358" i="4" s="1"/>
  <c r="L7357" i="4"/>
  <c r="G7357" i="4"/>
  <c r="E7357" i="4"/>
  <c r="N7357" i="4" s="1"/>
  <c r="L7356" i="4"/>
  <c r="G7356" i="4"/>
  <c r="E7356" i="4"/>
  <c r="N7356" i="4" s="1"/>
  <c r="L7355" i="4"/>
  <c r="G7355" i="4"/>
  <c r="E7355" i="4"/>
  <c r="L7354" i="4"/>
  <c r="G7354" i="4"/>
  <c r="E7354" i="4"/>
  <c r="N7354" i="4" s="1"/>
  <c r="J7353" i="4"/>
  <c r="H7353" i="4"/>
  <c r="F7353" i="4"/>
  <c r="D7353" i="4"/>
  <c r="L7352" i="4"/>
  <c r="G7352" i="4"/>
  <c r="E7352" i="4"/>
  <c r="N7352" i="4" s="1"/>
  <c r="L7351" i="4"/>
  <c r="G7351" i="4"/>
  <c r="E7351" i="4"/>
  <c r="N7351" i="4" s="1"/>
  <c r="L7350" i="4"/>
  <c r="G7350" i="4"/>
  <c r="E7350" i="4"/>
  <c r="N7350" i="4" s="1"/>
  <c r="L7349" i="4"/>
  <c r="G7349" i="4"/>
  <c r="E7349" i="4"/>
  <c r="N7349" i="4" s="1"/>
  <c r="L7348" i="4"/>
  <c r="G7348" i="4"/>
  <c r="E7348" i="4"/>
  <c r="N7348" i="4" s="1"/>
  <c r="L7347" i="4"/>
  <c r="G7347" i="4"/>
  <c r="E7347" i="4"/>
  <c r="N7347" i="4" s="1"/>
  <c r="L7346" i="4"/>
  <c r="G7346" i="4"/>
  <c r="E7346" i="4"/>
  <c r="N7346" i="4" s="1"/>
  <c r="L7345" i="4"/>
  <c r="G7345" i="4"/>
  <c r="E7345" i="4"/>
  <c r="N7345" i="4" s="1"/>
  <c r="L7344" i="4"/>
  <c r="G7344" i="4"/>
  <c r="E7344" i="4"/>
  <c r="N7344" i="4" s="1"/>
  <c r="L7343" i="4"/>
  <c r="G7343" i="4"/>
  <c r="E7343" i="4"/>
  <c r="N7343" i="4" s="1"/>
  <c r="L7342" i="4"/>
  <c r="G7342" i="4"/>
  <c r="E7342" i="4"/>
  <c r="N7342" i="4" s="1"/>
  <c r="L7341" i="4"/>
  <c r="G7341" i="4"/>
  <c r="E7341" i="4"/>
  <c r="N7341" i="4" s="1"/>
  <c r="L7340" i="4"/>
  <c r="G7340" i="4"/>
  <c r="E7340" i="4"/>
  <c r="N7340" i="4" s="1"/>
  <c r="L7339" i="4"/>
  <c r="G7339" i="4"/>
  <c r="E7339" i="4"/>
  <c r="N7339" i="4" s="1"/>
  <c r="L7338" i="4"/>
  <c r="G7338" i="4"/>
  <c r="E7338" i="4"/>
  <c r="N7338" i="4" s="1"/>
  <c r="L7337" i="4"/>
  <c r="G7337" i="4"/>
  <c r="E7337" i="4"/>
  <c r="N7337" i="4" s="1"/>
  <c r="L7336" i="4"/>
  <c r="G7336" i="4"/>
  <c r="E7336" i="4"/>
  <c r="N7336" i="4" s="1"/>
  <c r="L7335" i="4"/>
  <c r="G7335" i="4"/>
  <c r="E7335" i="4"/>
  <c r="N7335" i="4" s="1"/>
  <c r="L7334" i="4"/>
  <c r="G7334" i="4"/>
  <c r="E7334" i="4"/>
  <c r="N7334" i="4" s="1"/>
  <c r="L7333" i="4"/>
  <c r="G7333" i="4"/>
  <c r="E7333" i="4"/>
  <c r="N7333" i="4" s="1"/>
  <c r="L7332" i="4"/>
  <c r="G7332" i="4"/>
  <c r="E7332" i="4"/>
  <c r="N7332" i="4" s="1"/>
  <c r="L7331" i="4"/>
  <c r="G7331" i="4"/>
  <c r="E7331" i="4"/>
  <c r="N7331" i="4" s="1"/>
  <c r="L7330" i="4"/>
  <c r="G7330" i="4"/>
  <c r="E7330" i="4"/>
  <c r="N7330" i="4" s="1"/>
  <c r="L7329" i="4"/>
  <c r="G7329" i="4"/>
  <c r="E7329" i="4"/>
  <c r="J7328" i="4"/>
  <c r="H7328" i="4"/>
  <c r="F7328" i="4"/>
  <c r="D7328" i="4"/>
  <c r="L7327" i="4"/>
  <c r="G7327" i="4"/>
  <c r="E7327" i="4"/>
  <c r="N7327" i="4" s="1"/>
  <c r="L7326" i="4"/>
  <c r="G7326" i="4"/>
  <c r="E7326" i="4"/>
  <c r="N7326" i="4" s="1"/>
  <c r="L7325" i="4"/>
  <c r="G7325" i="4"/>
  <c r="E7325" i="4"/>
  <c r="N7325" i="4" s="1"/>
  <c r="L7324" i="4"/>
  <c r="G7324" i="4"/>
  <c r="E7324" i="4"/>
  <c r="N7324" i="4" s="1"/>
  <c r="L7323" i="4"/>
  <c r="G7323" i="4"/>
  <c r="E7323" i="4"/>
  <c r="N7323" i="4" s="1"/>
  <c r="L7322" i="4"/>
  <c r="G7322" i="4"/>
  <c r="E7322" i="4"/>
  <c r="N7322" i="4" s="1"/>
  <c r="L7321" i="4"/>
  <c r="G7321" i="4"/>
  <c r="E7321" i="4"/>
  <c r="N7321" i="4" s="1"/>
  <c r="L7320" i="4"/>
  <c r="G7320" i="4"/>
  <c r="E7320" i="4"/>
  <c r="N7320" i="4" s="1"/>
  <c r="L7319" i="4"/>
  <c r="G7319" i="4"/>
  <c r="E7319" i="4"/>
  <c r="N7319" i="4" s="1"/>
  <c r="L7318" i="4"/>
  <c r="G7318" i="4"/>
  <c r="E7318" i="4"/>
  <c r="N7318" i="4" s="1"/>
  <c r="L7317" i="4"/>
  <c r="G7317" i="4"/>
  <c r="E7317" i="4"/>
  <c r="N7317" i="4" s="1"/>
  <c r="L7316" i="4"/>
  <c r="G7316" i="4"/>
  <c r="E7316" i="4"/>
  <c r="N7316" i="4" s="1"/>
  <c r="L7315" i="4"/>
  <c r="G7315" i="4"/>
  <c r="E7315" i="4"/>
  <c r="N7315" i="4" s="1"/>
  <c r="L7314" i="4"/>
  <c r="G7314" i="4"/>
  <c r="E7314" i="4"/>
  <c r="N7314" i="4" s="1"/>
  <c r="L7313" i="4"/>
  <c r="G7313" i="4"/>
  <c r="E7313" i="4"/>
  <c r="N7313" i="4" s="1"/>
  <c r="L7312" i="4"/>
  <c r="G7312" i="4"/>
  <c r="E7312" i="4"/>
  <c r="N7312" i="4" s="1"/>
  <c r="L7311" i="4"/>
  <c r="G7311" i="4"/>
  <c r="E7311" i="4"/>
  <c r="N7311" i="4" s="1"/>
  <c r="L7310" i="4"/>
  <c r="G7310" i="4"/>
  <c r="E7310" i="4"/>
  <c r="N7310" i="4" s="1"/>
  <c r="L7309" i="4"/>
  <c r="G7309" i="4"/>
  <c r="E7309" i="4"/>
  <c r="N7309" i="4" s="1"/>
  <c r="L7308" i="4"/>
  <c r="G7308" i="4"/>
  <c r="E7308" i="4"/>
  <c r="N7308" i="4" s="1"/>
  <c r="L7307" i="4"/>
  <c r="G7307" i="4"/>
  <c r="E7307" i="4"/>
  <c r="L7306" i="4"/>
  <c r="G7306" i="4"/>
  <c r="E7306" i="4"/>
  <c r="N7306" i="4" s="1"/>
  <c r="L7305" i="4"/>
  <c r="G7305" i="4"/>
  <c r="E7305" i="4"/>
  <c r="N7305" i="4" s="1"/>
  <c r="L7304" i="4"/>
  <c r="G7304" i="4"/>
  <c r="E7304" i="4"/>
  <c r="N7304" i="4" s="1"/>
  <c r="J7303" i="4"/>
  <c r="H7303" i="4"/>
  <c r="F7303" i="4"/>
  <c r="D7303" i="4"/>
  <c r="L7302" i="4"/>
  <c r="G7302" i="4"/>
  <c r="E7302" i="4"/>
  <c r="N7302" i="4" s="1"/>
  <c r="L7301" i="4"/>
  <c r="G7301" i="4"/>
  <c r="E7301" i="4"/>
  <c r="N7301" i="4" s="1"/>
  <c r="L7300" i="4"/>
  <c r="G7300" i="4"/>
  <c r="E7300" i="4"/>
  <c r="N7300" i="4" s="1"/>
  <c r="L7299" i="4"/>
  <c r="G7299" i="4"/>
  <c r="E7299" i="4"/>
  <c r="N7299" i="4" s="1"/>
  <c r="L7298" i="4"/>
  <c r="G7298" i="4"/>
  <c r="E7298" i="4"/>
  <c r="N7298" i="4" s="1"/>
  <c r="L7297" i="4"/>
  <c r="G7297" i="4"/>
  <c r="E7297" i="4"/>
  <c r="N7297" i="4" s="1"/>
  <c r="L7296" i="4"/>
  <c r="G7296" i="4"/>
  <c r="E7296" i="4"/>
  <c r="N7296" i="4" s="1"/>
  <c r="L7295" i="4"/>
  <c r="G7295" i="4"/>
  <c r="E7295" i="4"/>
  <c r="N7295" i="4" s="1"/>
  <c r="L7294" i="4"/>
  <c r="G7294" i="4"/>
  <c r="E7294" i="4"/>
  <c r="N7294" i="4" s="1"/>
  <c r="L7293" i="4"/>
  <c r="G7293" i="4"/>
  <c r="E7293" i="4"/>
  <c r="N7293" i="4" s="1"/>
  <c r="L7292" i="4"/>
  <c r="G7292" i="4"/>
  <c r="E7292" i="4"/>
  <c r="N7292" i="4" s="1"/>
  <c r="L7291" i="4"/>
  <c r="G7291" i="4"/>
  <c r="E7291" i="4"/>
  <c r="N7291" i="4" s="1"/>
  <c r="L7290" i="4"/>
  <c r="G7290" i="4"/>
  <c r="E7290" i="4"/>
  <c r="N7290" i="4" s="1"/>
  <c r="L7289" i="4"/>
  <c r="G7289" i="4"/>
  <c r="E7289" i="4"/>
  <c r="N7289" i="4" s="1"/>
  <c r="L7288" i="4"/>
  <c r="G7288" i="4"/>
  <c r="E7288" i="4"/>
  <c r="N7288" i="4" s="1"/>
  <c r="L7287" i="4"/>
  <c r="G7287" i="4"/>
  <c r="E7287" i="4"/>
  <c r="N7287" i="4" s="1"/>
  <c r="L7286" i="4"/>
  <c r="G7286" i="4"/>
  <c r="E7286" i="4"/>
  <c r="N7286" i="4" s="1"/>
  <c r="L7285" i="4"/>
  <c r="G7285" i="4"/>
  <c r="E7285" i="4"/>
  <c r="N7285" i="4" s="1"/>
  <c r="L7284" i="4"/>
  <c r="G7284" i="4"/>
  <c r="E7284" i="4"/>
  <c r="N7284" i="4" s="1"/>
  <c r="L7283" i="4"/>
  <c r="G7283" i="4"/>
  <c r="E7283" i="4"/>
  <c r="N7283" i="4" s="1"/>
  <c r="L7282" i="4"/>
  <c r="G7282" i="4"/>
  <c r="E7282" i="4"/>
  <c r="N7282" i="4" s="1"/>
  <c r="L7281" i="4"/>
  <c r="G7281" i="4"/>
  <c r="E7281" i="4"/>
  <c r="N7281" i="4" s="1"/>
  <c r="L7280" i="4"/>
  <c r="G7280" i="4"/>
  <c r="E7280" i="4"/>
  <c r="N7280" i="4" s="1"/>
  <c r="L7279" i="4"/>
  <c r="G7279" i="4"/>
  <c r="E7279" i="4"/>
  <c r="J7278" i="4"/>
  <c r="H7278" i="4"/>
  <c r="F7278" i="4"/>
  <c r="D7278" i="4"/>
  <c r="L7277" i="4"/>
  <c r="G7277" i="4"/>
  <c r="E7277" i="4"/>
  <c r="N7277" i="4" s="1"/>
  <c r="L7276" i="4"/>
  <c r="G7276" i="4"/>
  <c r="E7276" i="4"/>
  <c r="N7276" i="4" s="1"/>
  <c r="L7275" i="4"/>
  <c r="G7275" i="4"/>
  <c r="E7275" i="4"/>
  <c r="N7275" i="4" s="1"/>
  <c r="L7274" i="4"/>
  <c r="G7274" i="4"/>
  <c r="E7274" i="4"/>
  <c r="N7274" i="4" s="1"/>
  <c r="L7273" i="4"/>
  <c r="G7273" i="4"/>
  <c r="E7273" i="4"/>
  <c r="N7273" i="4" s="1"/>
  <c r="L7272" i="4"/>
  <c r="G7272" i="4"/>
  <c r="E7272" i="4"/>
  <c r="N7272" i="4" s="1"/>
  <c r="L7271" i="4"/>
  <c r="G7271" i="4"/>
  <c r="E7271" i="4"/>
  <c r="N7271" i="4" s="1"/>
  <c r="L7270" i="4"/>
  <c r="G7270" i="4"/>
  <c r="E7270" i="4"/>
  <c r="N7270" i="4" s="1"/>
  <c r="L7269" i="4"/>
  <c r="G7269" i="4"/>
  <c r="E7269" i="4"/>
  <c r="N7269" i="4" s="1"/>
  <c r="L7268" i="4"/>
  <c r="G7268" i="4"/>
  <c r="E7268" i="4"/>
  <c r="N7268" i="4" s="1"/>
  <c r="L7267" i="4"/>
  <c r="G7267" i="4"/>
  <c r="E7267" i="4"/>
  <c r="N7267" i="4" s="1"/>
  <c r="L7266" i="4"/>
  <c r="G7266" i="4"/>
  <c r="E7266" i="4"/>
  <c r="N7266" i="4" s="1"/>
  <c r="L7265" i="4"/>
  <c r="G7265" i="4"/>
  <c r="E7265" i="4"/>
  <c r="N7265" i="4" s="1"/>
  <c r="L7264" i="4"/>
  <c r="G7264" i="4"/>
  <c r="E7264" i="4"/>
  <c r="N7264" i="4" s="1"/>
  <c r="L7263" i="4"/>
  <c r="G7263" i="4"/>
  <c r="E7263" i="4"/>
  <c r="N7263" i="4" s="1"/>
  <c r="L7262" i="4"/>
  <c r="G7262" i="4"/>
  <c r="E7262" i="4"/>
  <c r="N7262" i="4" s="1"/>
  <c r="L7261" i="4"/>
  <c r="G7261" i="4"/>
  <c r="E7261" i="4"/>
  <c r="N7261" i="4" s="1"/>
  <c r="L7260" i="4"/>
  <c r="G7260" i="4"/>
  <c r="E7260" i="4"/>
  <c r="N7260" i="4" s="1"/>
  <c r="L7259" i="4"/>
  <c r="G7259" i="4"/>
  <c r="E7259" i="4"/>
  <c r="N7259" i="4" s="1"/>
  <c r="L7258" i="4"/>
  <c r="G7258" i="4"/>
  <c r="E7258" i="4"/>
  <c r="N7258" i="4" s="1"/>
  <c r="L7257" i="4"/>
  <c r="G7257" i="4"/>
  <c r="E7257" i="4"/>
  <c r="N7257" i="4" s="1"/>
  <c r="L7256" i="4"/>
  <c r="G7256" i="4"/>
  <c r="E7256" i="4"/>
  <c r="N7256" i="4" s="1"/>
  <c r="L7255" i="4"/>
  <c r="G7255" i="4"/>
  <c r="E7255" i="4"/>
  <c r="N7255" i="4" s="1"/>
  <c r="L7254" i="4"/>
  <c r="G7254" i="4"/>
  <c r="E7254" i="4"/>
  <c r="J7253" i="4"/>
  <c r="H7253" i="4"/>
  <c r="F7253" i="4"/>
  <c r="D7253" i="4"/>
  <c r="L7252" i="4"/>
  <c r="G7252" i="4"/>
  <c r="E7252" i="4"/>
  <c r="N7252" i="4" s="1"/>
  <c r="L7251" i="4"/>
  <c r="G7251" i="4"/>
  <c r="E7251" i="4"/>
  <c r="N7251" i="4" s="1"/>
  <c r="L7250" i="4"/>
  <c r="G7250" i="4"/>
  <c r="E7250" i="4"/>
  <c r="N7250" i="4" s="1"/>
  <c r="L7249" i="4"/>
  <c r="G7249" i="4"/>
  <c r="E7249" i="4"/>
  <c r="N7249" i="4" s="1"/>
  <c r="L7248" i="4"/>
  <c r="G7248" i="4"/>
  <c r="E7248" i="4"/>
  <c r="N7248" i="4" s="1"/>
  <c r="L7247" i="4"/>
  <c r="G7247" i="4"/>
  <c r="E7247" i="4"/>
  <c r="N7247" i="4" s="1"/>
  <c r="L7246" i="4"/>
  <c r="G7246" i="4"/>
  <c r="E7246" i="4"/>
  <c r="N7246" i="4" s="1"/>
  <c r="L7245" i="4"/>
  <c r="G7245" i="4"/>
  <c r="E7245" i="4"/>
  <c r="N7245" i="4" s="1"/>
  <c r="L7244" i="4"/>
  <c r="G7244" i="4"/>
  <c r="E7244" i="4"/>
  <c r="N7244" i="4" s="1"/>
  <c r="L7243" i="4"/>
  <c r="G7243" i="4"/>
  <c r="E7243" i="4"/>
  <c r="N7243" i="4" s="1"/>
  <c r="L7242" i="4"/>
  <c r="G7242" i="4"/>
  <c r="E7242" i="4"/>
  <c r="N7242" i="4" s="1"/>
  <c r="L7241" i="4"/>
  <c r="G7241" i="4"/>
  <c r="E7241" i="4"/>
  <c r="N7241" i="4" s="1"/>
  <c r="L7240" i="4"/>
  <c r="G7240" i="4"/>
  <c r="E7240" i="4"/>
  <c r="N7240" i="4" s="1"/>
  <c r="L7239" i="4"/>
  <c r="G7239" i="4"/>
  <c r="E7239" i="4"/>
  <c r="N7239" i="4" s="1"/>
  <c r="L7238" i="4"/>
  <c r="G7238" i="4"/>
  <c r="E7238" i="4"/>
  <c r="N7238" i="4" s="1"/>
  <c r="L7237" i="4"/>
  <c r="G7237" i="4"/>
  <c r="E7237" i="4"/>
  <c r="N7237" i="4" s="1"/>
  <c r="L7236" i="4"/>
  <c r="G7236" i="4"/>
  <c r="E7236" i="4"/>
  <c r="N7236" i="4" s="1"/>
  <c r="L7235" i="4"/>
  <c r="G7235" i="4"/>
  <c r="E7235" i="4"/>
  <c r="N7235" i="4" s="1"/>
  <c r="L7234" i="4"/>
  <c r="G7234" i="4"/>
  <c r="E7234" i="4"/>
  <c r="N7234" i="4" s="1"/>
  <c r="L7233" i="4"/>
  <c r="G7233" i="4"/>
  <c r="E7233" i="4"/>
  <c r="N7233" i="4" s="1"/>
  <c r="L7232" i="4"/>
  <c r="G7232" i="4"/>
  <c r="E7232" i="4"/>
  <c r="N7232" i="4" s="1"/>
  <c r="L7231" i="4"/>
  <c r="G7231" i="4"/>
  <c r="E7231" i="4"/>
  <c r="N7231" i="4" s="1"/>
  <c r="L7230" i="4"/>
  <c r="G7230" i="4"/>
  <c r="E7230" i="4"/>
  <c r="L7229" i="4"/>
  <c r="G7229" i="4"/>
  <c r="E7229" i="4"/>
  <c r="N7229" i="4" s="1"/>
  <c r="J7228" i="4"/>
  <c r="H7228" i="4"/>
  <c r="F7228" i="4"/>
  <c r="D7228" i="4"/>
  <c r="L7227" i="4"/>
  <c r="G7227" i="4"/>
  <c r="E7227" i="4"/>
  <c r="N7227" i="4" s="1"/>
  <c r="L7226" i="4"/>
  <c r="G7226" i="4"/>
  <c r="E7226" i="4"/>
  <c r="N7226" i="4" s="1"/>
  <c r="L7225" i="4"/>
  <c r="G7225" i="4"/>
  <c r="E7225" i="4"/>
  <c r="N7225" i="4" s="1"/>
  <c r="L7224" i="4"/>
  <c r="G7224" i="4"/>
  <c r="E7224" i="4"/>
  <c r="N7224" i="4" s="1"/>
  <c r="L7223" i="4"/>
  <c r="G7223" i="4"/>
  <c r="E7223" i="4"/>
  <c r="N7223" i="4" s="1"/>
  <c r="L7222" i="4"/>
  <c r="G7222" i="4"/>
  <c r="E7222" i="4"/>
  <c r="N7222" i="4" s="1"/>
  <c r="L7221" i="4"/>
  <c r="G7221" i="4"/>
  <c r="E7221" i="4"/>
  <c r="N7221" i="4" s="1"/>
  <c r="L7220" i="4"/>
  <c r="G7220" i="4"/>
  <c r="E7220" i="4"/>
  <c r="N7220" i="4" s="1"/>
  <c r="L7219" i="4"/>
  <c r="G7219" i="4"/>
  <c r="E7219" i="4"/>
  <c r="N7219" i="4" s="1"/>
  <c r="L7218" i="4"/>
  <c r="G7218" i="4"/>
  <c r="E7218" i="4"/>
  <c r="N7218" i="4" s="1"/>
  <c r="L7217" i="4"/>
  <c r="G7217" i="4"/>
  <c r="E7217" i="4"/>
  <c r="N7217" i="4" s="1"/>
  <c r="L7216" i="4"/>
  <c r="G7216" i="4"/>
  <c r="E7216" i="4"/>
  <c r="N7216" i="4" s="1"/>
  <c r="L7215" i="4"/>
  <c r="G7215" i="4"/>
  <c r="E7215" i="4"/>
  <c r="N7215" i="4" s="1"/>
  <c r="L7214" i="4"/>
  <c r="G7214" i="4"/>
  <c r="E7214" i="4"/>
  <c r="N7214" i="4" s="1"/>
  <c r="L7213" i="4"/>
  <c r="G7213" i="4"/>
  <c r="E7213" i="4"/>
  <c r="N7213" i="4" s="1"/>
  <c r="L7212" i="4"/>
  <c r="G7212" i="4"/>
  <c r="E7212" i="4"/>
  <c r="N7212" i="4" s="1"/>
  <c r="L7211" i="4"/>
  <c r="G7211" i="4"/>
  <c r="E7211" i="4"/>
  <c r="N7211" i="4" s="1"/>
  <c r="L7210" i="4"/>
  <c r="G7210" i="4"/>
  <c r="E7210" i="4"/>
  <c r="N7210" i="4" s="1"/>
  <c r="L7209" i="4"/>
  <c r="G7209" i="4"/>
  <c r="E7209" i="4"/>
  <c r="N7209" i="4" s="1"/>
  <c r="L7208" i="4"/>
  <c r="G7208" i="4"/>
  <c r="E7208" i="4"/>
  <c r="N7208" i="4" s="1"/>
  <c r="L7207" i="4"/>
  <c r="G7207" i="4"/>
  <c r="E7207" i="4"/>
  <c r="N7207" i="4" s="1"/>
  <c r="L7206" i="4"/>
  <c r="G7206" i="4"/>
  <c r="E7206" i="4"/>
  <c r="N7206" i="4" s="1"/>
  <c r="L7205" i="4"/>
  <c r="G7205" i="4"/>
  <c r="E7205" i="4"/>
  <c r="N7205" i="4" s="1"/>
  <c r="L7204" i="4"/>
  <c r="G7204" i="4"/>
  <c r="E7204" i="4"/>
  <c r="J7203" i="4"/>
  <c r="H7203" i="4"/>
  <c r="F7203" i="4"/>
  <c r="D7203" i="4"/>
  <c r="L7202" i="4"/>
  <c r="G7202" i="4"/>
  <c r="E7202" i="4"/>
  <c r="N7202" i="4" s="1"/>
  <c r="L7201" i="4"/>
  <c r="G7201" i="4"/>
  <c r="E7201" i="4"/>
  <c r="N7201" i="4" s="1"/>
  <c r="L7200" i="4"/>
  <c r="G7200" i="4"/>
  <c r="E7200" i="4"/>
  <c r="N7200" i="4" s="1"/>
  <c r="L7199" i="4"/>
  <c r="G7199" i="4"/>
  <c r="E7199" i="4"/>
  <c r="N7199" i="4" s="1"/>
  <c r="L7198" i="4"/>
  <c r="G7198" i="4"/>
  <c r="E7198" i="4"/>
  <c r="N7198" i="4" s="1"/>
  <c r="L7197" i="4"/>
  <c r="G7197" i="4"/>
  <c r="E7197" i="4"/>
  <c r="N7197" i="4" s="1"/>
  <c r="L7196" i="4"/>
  <c r="G7196" i="4"/>
  <c r="E7196" i="4"/>
  <c r="N7196" i="4" s="1"/>
  <c r="L7195" i="4"/>
  <c r="G7195" i="4"/>
  <c r="E7195" i="4"/>
  <c r="N7195" i="4" s="1"/>
  <c r="L7194" i="4"/>
  <c r="G7194" i="4"/>
  <c r="E7194" i="4"/>
  <c r="N7194" i="4" s="1"/>
  <c r="L7193" i="4"/>
  <c r="G7193" i="4"/>
  <c r="E7193" i="4"/>
  <c r="N7193" i="4" s="1"/>
  <c r="L7192" i="4"/>
  <c r="G7192" i="4"/>
  <c r="E7192" i="4"/>
  <c r="N7192" i="4" s="1"/>
  <c r="L7191" i="4"/>
  <c r="G7191" i="4"/>
  <c r="E7191" i="4"/>
  <c r="N7191" i="4" s="1"/>
  <c r="L7190" i="4"/>
  <c r="G7190" i="4"/>
  <c r="E7190" i="4"/>
  <c r="N7190" i="4" s="1"/>
  <c r="L7189" i="4"/>
  <c r="G7189" i="4"/>
  <c r="E7189" i="4"/>
  <c r="N7189" i="4" s="1"/>
  <c r="L7188" i="4"/>
  <c r="G7188" i="4"/>
  <c r="E7188" i="4"/>
  <c r="N7188" i="4" s="1"/>
  <c r="L7187" i="4"/>
  <c r="G7187" i="4"/>
  <c r="E7187" i="4"/>
  <c r="N7187" i="4" s="1"/>
  <c r="L7186" i="4"/>
  <c r="G7186" i="4"/>
  <c r="E7186" i="4"/>
  <c r="N7186" i="4" s="1"/>
  <c r="L7185" i="4"/>
  <c r="G7185" i="4"/>
  <c r="E7185" i="4"/>
  <c r="N7185" i="4" s="1"/>
  <c r="L7184" i="4"/>
  <c r="G7184" i="4"/>
  <c r="E7184" i="4"/>
  <c r="N7184" i="4" s="1"/>
  <c r="L7183" i="4"/>
  <c r="G7183" i="4"/>
  <c r="E7183" i="4"/>
  <c r="N7183" i="4" s="1"/>
  <c r="L7182" i="4"/>
  <c r="G7182" i="4"/>
  <c r="E7182" i="4"/>
  <c r="N7182" i="4" s="1"/>
  <c r="L7181" i="4"/>
  <c r="G7181" i="4"/>
  <c r="E7181" i="4"/>
  <c r="N7181" i="4" s="1"/>
  <c r="L7180" i="4"/>
  <c r="G7180" i="4"/>
  <c r="E7180" i="4"/>
  <c r="N7180" i="4" s="1"/>
  <c r="L7179" i="4"/>
  <c r="G7179" i="4"/>
  <c r="E7179" i="4"/>
  <c r="N7179" i="4" s="1"/>
  <c r="J7178" i="4"/>
  <c r="H7178" i="4"/>
  <c r="F7178" i="4"/>
  <c r="D7178" i="4"/>
  <c r="L7177" i="4"/>
  <c r="G7177" i="4"/>
  <c r="E7177" i="4"/>
  <c r="N7177" i="4" s="1"/>
  <c r="L7176" i="4"/>
  <c r="G7176" i="4"/>
  <c r="E7176" i="4"/>
  <c r="N7176" i="4" s="1"/>
  <c r="L7175" i="4"/>
  <c r="G7175" i="4"/>
  <c r="E7175" i="4"/>
  <c r="N7175" i="4" s="1"/>
  <c r="L7174" i="4"/>
  <c r="G7174" i="4"/>
  <c r="E7174" i="4"/>
  <c r="N7174" i="4" s="1"/>
  <c r="L7173" i="4"/>
  <c r="G7173" i="4"/>
  <c r="E7173" i="4"/>
  <c r="N7173" i="4" s="1"/>
  <c r="L7172" i="4"/>
  <c r="G7172" i="4"/>
  <c r="E7172" i="4"/>
  <c r="N7172" i="4" s="1"/>
  <c r="L7171" i="4"/>
  <c r="G7171" i="4"/>
  <c r="E7171" i="4"/>
  <c r="N7171" i="4" s="1"/>
  <c r="L7170" i="4"/>
  <c r="G7170" i="4"/>
  <c r="E7170" i="4"/>
  <c r="N7170" i="4" s="1"/>
  <c r="L7169" i="4"/>
  <c r="G7169" i="4"/>
  <c r="E7169" i="4"/>
  <c r="N7169" i="4" s="1"/>
  <c r="L7168" i="4"/>
  <c r="G7168" i="4"/>
  <c r="E7168" i="4"/>
  <c r="N7168" i="4" s="1"/>
  <c r="L7167" i="4"/>
  <c r="G7167" i="4"/>
  <c r="E7167" i="4"/>
  <c r="N7167" i="4" s="1"/>
  <c r="L7166" i="4"/>
  <c r="G7166" i="4"/>
  <c r="E7166" i="4"/>
  <c r="N7166" i="4" s="1"/>
  <c r="L7165" i="4"/>
  <c r="G7165" i="4"/>
  <c r="E7165" i="4"/>
  <c r="N7165" i="4" s="1"/>
  <c r="L7164" i="4"/>
  <c r="G7164" i="4"/>
  <c r="E7164" i="4"/>
  <c r="N7164" i="4" s="1"/>
  <c r="L7163" i="4"/>
  <c r="G7163" i="4"/>
  <c r="E7163" i="4"/>
  <c r="N7163" i="4" s="1"/>
  <c r="L7162" i="4"/>
  <c r="G7162" i="4"/>
  <c r="E7162" i="4"/>
  <c r="N7162" i="4" s="1"/>
  <c r="L7161" i="4"/>
  <c r="G7161" i="4"/>
  <c r="E7161" i="4"/>
  <c r="N7161" i="4" s="1"/>
  <c r="L7160" i="4"/>
  <c r="G7160" i="4"/>
  <c r="E7160" i="4"/>
  <c r="N7160" i="4" s="1"/>
  <c r="L7159" i="4"/>
  <c r="G7159" i="4"/>
  <c r="E7159" i="4"/>
  <c r="N7159" i="4" s="1"/>
  <c r="L7158" i="4"/>
  <c r="G7158" i="4"/>
  <c r="E7158" i="4"/>
  <c r="N7158" i="4" s="1"/>
  <c r="L7157" i="4"/>
  <c r="G7157" i="4"/>
  <c r="E7157" i="4"/>
  <c r="N7157" i="4" s="1"/>
  <c r="L7156" i="4"/>
  <c r="G7156" i="4"/>
  <c r="E7156" i="4"/>
  <c r="N7156" i="4" s="1"/>
  <c r="L7155" i="4"/>
  <c r="G7155" i="4"/>
  <c r="E7155" i="4"/>
  <c r="N7155" i="4" s="1"/>
  <c r="L7154" i="4"/>
  <c r="G7154" i="4"/>
  <c r="E7154" i="4"/>
  <c r="J7153" i="4"/>
  <c r="H7153" i="4"/>
  <c r="F7153" i="4"/>
  <c r="D7153" i="4"/>
  <c r="L7152" i="4"/>
  <c r="G7152" i="4"/>
  <c r="E7152" i="4"/>
  <c r="N7152" i="4" s="1"/>
  <c r="L7151" i="4"/>
  <c r="G7151" i="4"/>
  <c r="E7151" i="4"/>
  <c r="N7151" i="4" s="1"/>
  <c r="L7150" i="4"/>
  <c r="G7150" i="4"/>
  <c r="E7150" i="4"/>
  <c r="N7150" i="4" s="1"/>
  <c r="L7149" i="4"/>
  <c r="G7149" i="4"/>
  <c r="E7149" i="4"/>
  <c r="N7149" i="4" s="1"/>
  <c r="L7148" i="4"/>
  <c r="G7148" i="4"/>
  <c r="E7148" i="4"/>
  <c r="N7148" i="4" s="1"/>
  <c r="L7147" i="4"/>
  <c r="G7147" i="4"/>
  <c r="E7147" i="4"/>
  <c r="N7147" i="4" s="1"/>
  <c r="L7146" i="4"/>
  <c r="G7146" i="4"/>
  <c r="E7146" i="4"/>
  <c r="N7146" i="4" s="1"/>
  <c r="L7145" i="4"/>
  <c r="G7145" i="4"/>
  <c r="E7145" i="4"/>
  <c r="N7145" i="4" s="1"/>
  <c r="L7144" i="4"/>
  <c r="G7144" i="4"/>
  <c r="E7144" i="4"/>
  <c r="N7144" i="4" s="1"/>
  <c r="L7143" i="4"/>
  <c r="G7143" i="4"/>
  <c r="E7143" i="4"/>
  <c r="N7143" i="4" s="1"/>
  <c r="L7142" i="4"/>
  <c r="G7142" i="4"/>
  <c r="E7142" i="4"/>
  <c r="N7142" i="4" s="1"/>
  <c r="L7141" i="4"/>
  <c r="G7141" i="4"/>
  <c r="E7141" i="4"/>
  <c r="N7141" i="4" s="1"/>
  <c r="L7140" i="4"/>
  <c r="G7140" i="4"/>
  <c r="E7140" i="4"/>
  <c r="N7140" i="4" s="1"/>
  <c r="L7139" i="4"/>
  <c r="G7139" i="4"/>
  <c r="E7139" i="4"/>
  <c r="N7139" i="4" s="1"/>
  <c r="L7138" i="4"/>
  <c r="G7138" i="4"/>
  <c r="E7138" i="4"/>
  <c r="N7138" i="4" s="1"/>
  <c r="L7137" i="4"/>
  <c r="G7137" i="4"/>
  <c r="E7137" i="4"/>
  <c r="N7137" i="4" s="1"/>
  <c r="L7136" i="4"/>
  <c r="G7136" i="4"/>
  <c r="E7136" i="4"/>
  <c r="N7136" i="4" s="1"/>
  <c r="L7135" i="4"/>
  <c r="G7135" i="4"/>
  <c r="E7135" i="4"/>
  <c r="N7135" i="4" s="1"/>
  <c r="L7134" i="4"/>
  <c r="G7134" i="4"/>
  <c r="E7134" i="4"/>
  <c r="N7134" i="4" s="1"/>
  <c r="L7133" i="4"/>
  <c r="G7133" i="4"/>
  <c r="E7133" i="4"/>
  <c r="N7133" i="4" s="1"/>
  <c r="L7132" i="4"/>
  <c r="G7132" i="4"/>
  <c r="E7132" i="4"/>
  <c r="N7132" i="4" s="1"/>
  <c r="L7131" i="4"/>
  <c r="G7131" i="4"/>
  <c r="E7131" i="4"/>
  <c r="N7131" i="4" s="1"/>
  <c r="L7130" i="4"/>
  <c r="G7130" i="4"/>
  <c r="E7130" i="4"/>
  <c r="L7129" i="4"/>
  <c r="G7129" i="4"/>
  <c r="E7129" i="4"/>
  <c r="N7129" i="4" s="1"/>
  <c r="J7128" i="4"/>
  <c r="H7128" i="4"/>
  <c r="F7128" i="4"/>
  <c r="D7128" i="4"/>
  <c r="L7127" i="4"/>
  <c r="G7127" i="4"/>
  <c r="E7127" i="4"/>
  <c r="N7127" i="4" s="1"/>
  <c r="L7126" i="4"/>
  <c r="G7126" i="4"/>
  <c r="E7126" i="4"/>
  <c r="N7126" i="4" s="1"/>
  <c r="L7125" i="4"/>
  <c r="G7125" i="4"/>
  <c r="E7125" i="4"/>
  <c r="N7125" i="4" s="1"/>
  <c r="L7124" i="4"/>
  <c r="G7124" i="4"/>
  <c r="E7124" i="4"/>
  <c r="N7124" i="4" s="1"/>
  <c r="L7123" i="4"/>
  <c r="G7123" i="4"/>
  <c r="E7123" i="4"/>
  <c r="N7123" i="4" s="1"/>
  <c r="L7122" i="4"/>
  <c r="G7122" i="4"/>
  <c r="E7122" i="4"/>
  <c r="N7122" i="4" s="1"/>
  <c r="L7121" i="4"/>
  <c r="G7121" i="4"/>
  <c r="E7121" i="4"/>
  <c r="N7121" i="4" s="1"/>
  <c r="L7120" i="4"/>
  <c r="G7120" i="4"/>
  <c r="E7120" i="4"/>
  <c r="N7120" i="4" s="1"/>
  <c r="L7119" i="4"/>
  <c r="G7119" i="4"/>
  <c r="E7119" i="4"/>
  <c r="N7119" i="4" s="1"/>
  <c r="L7118" i="4"/>
  <c r="G7118" i="4"/>
  <c r="E7118" i="4"/>
  <c r="N7118" i="4" s="1"/>
  <c r="L7117" i="4"/>
  <c r="G7117" i="4"/>
  <c r="E7117" i="4"/>
  <c r="N7117" i="4" s="1"/>
  <c r="L7116" i="4"/>
  <c r="G7116" i="4"/>
  <c r="E7116" i="4"/>
  <c r="N7116" i="4" s="1"/>
  <c r="L7115" i="4"/>
  <c r="G7115" i="4"/>
  <c r="E7115" i="4"/>
  <c r="N7115" i="4" s="1"/>
  <c r="L7114" i="4"/>
  <c r="G7114" i="4"/>
  <c r="E7114" i="4"/>
  <c r="N7114" i="4" s="1"/>
  <c r="L7113" i="4"/>
  <c r="G7113" i="4"/>
  <c r="E7113" i="4"/>
  <c r="N7113" i="4" s="1"/>
  <c r="L7112" i="4"/>
  <c r="G7112" i="4"/>
  <c r="E7112" i="4"/>
  <c r="N7112" i="4" s="1"/>
  <c r="L7111" i="4"/>
  <c r="G7111" i="4"/>
  <c r="E7111" i="4"/>
  <c r="N7111" i="4" s="1"/>
  <c r="L7110" i="4"/>
  <c r="G7110" i="4"/>
  <c r="E7110" i="4"/>
  <c r="N7110" i="4" s="1"/>
  <c r="L7109" i="4"/>
  <c r="G7109" i="4"/>
  <c r="E7109" i="4"/>
  <c r="N7109" i="4" s="1"/>
  <c r="L7108" i="4"/>
  <c r="G7108" i="4"/>
  <c r="E7108" i="4"/>
  <c r="N7108" i="4" s="1"/>
  <c r="L7107" i="4"/>
  <c r="G7107" i="4"/>
  <c r="E7107" i="4"/>
  <c r="N7107" i="4" s="1"/>
  <c r="L7106" i="4"/>
  <c r="G7106" i="4"/>
  <c r="E7106" i="4"/>
  <c r="N7106" i="4" s="1"/>
  <c r="L7105" i="4"/>
  <c r="G7105" i="4"/>
  <c r="E7105" i="4"/>
  <c r="N7105" i="4" s="1"/>
  <c r="L7104" i="4"/>
  <c r="G7104" i="4"/>
  <c r="E7104" i="4"/>
  <c r="J7103" i="4"/>
  <c r="H7103" i="4"/>
  <c r="F7103" i="4"/>
  <c r="D7103" i="4"/>
  <c r="L7102" i="4"/>
  <c r="G7102" i="4"/>
  <c r="E7102" i="4"/>
  <c r="N7102" i="4" s="1"/>
  <c r="L7101" i="4"/>
  <c r="G7101" i="4"/>
  <c r="E7101" i="4"/>
  <c r="N7101" i="4" s="1"/>
  <c r="L7100" i="4"/>
  <c r="G7100" i="4"/>
  <c r="E7100" i="4"/>
  <c r="N7100" i="4" s="1"/>
  <c r="L7099" i="4"/>
  <c r="G7099" i="4"/>
  <c r="E7099" i="4"/>
  <c r="N7099" i="4" s="1"/>
  <c r="L7098" i="4"/>
  <c r="G7098" i="4"/>
  <c r="E7098" i="4"/>
  <c r="N7098" i="4" s="1"/>
  <c r="L7097" i="4"/>
  <c r="G7097" i="4"/>
  <c r="E7097" i="4"/>
  <c r="N7097" i="4" s="1"/>
  <c r="L7096" i="4"/>
  <c r="G7096" i="4"/>
  <c r="E7096" i="4"/>
  <c r="N7096" i="4" s="1"/>
  <c r="L7095" i="4"/>
  <c r="G7095" i="4"/>
  <c r="E7095" i="4"/>
  <c r="N7095" i="4" s="1"/>
  <c r="L7094" i="4"/>
  <c r="G7094" i="4"/>
  <c r="E7094" i="4"/>
  <c r="N7094" i="4" s="1"/>
  <c r="L7093" i="4"/>
  <c r="G7093" i="4"/>
  <c r="E7093" i="4"/>
  <c r="N7093" i="4" s="1"/>
  <c r="L7092" i="4"/>
  <c r="G7092" i="4"/>
  <c r="E7092" i="4"/>
  <c r="N7092" i="4" s="1"/>
  <c r="L7091" i="4"/>
  <c r="G7091" i="4"/>
  <c r="E7091" i="4"/>
  <c r="N7091" i="4" s="1"/>
  <c r="L7090" i="4"/>
  <c r="G7090" i="4"/>
  <c r="E7090" i="4"/>
  <c r="N7090" i="4" s="1"/>
  <c r="L7089" i="4"/>
  <c r="G7089" i="4"/>
  <c r="E7089" i="4"/>
  <c r="N7089" i="4" s="1"/>
  <c r="L7088" i="4"/>
  <c r="G7088" i="4"/>
  <c r="E7088" i="4"/>
  <c r="N7088" i="4" s="1"/>
  <c r="L7087" i="4"/>
  <c r="G7087" i="4"/>
  <c r="E7087" i="4"/>
  <c r="N7087" i="4" s="1"/>
  <c r="L7086" i="4"/>
  <c r="G7086" i="4"/>
  <c r="E7086" i="4"/>
  <c r="N7086" i="4" s="1"/>
  <c r="L7085" i="4"/>
  <c r="G7085" i="4"/>
  <c r="E7085" i="4"/>
  <c r="N7085" i="4" s="1"/>
  <c r="L7084" i="4"/>
  <c r="G7084" i="4"/>
  <c r="E7084" i="4"/>
  <c r="N7084" i="4" s="1"/>
  <c r="L7083" i="4"/>
  <c r="G7083" i="4"/>
  <c r="E7083" i="4"/>
  <c r="N7083" i="4" s="1"/>
  <c r="L7082" i="4"/>
  <c r="G7082" i="4"/>
  <c r="E7082" i="4"/>
  <c r="L7081" i="4"/>
  <c r="G7081" i="4"/>
  <c r="E7081" i="4"/>
  <c r="N7081" i="4" s="1"/>
  <c r="L7080" i="4"/>
  <c r="G7080" i="4"/>
  <c r="E7080" i="4"/>
  <c r="N7080" i="4" s="1"/>
  <c r="L7079" i="4"/>
  <c r="G7079" i="4"/>
  <c r="E7079" i="4"/>
  <c r="N7079" i="4" s="1"/>
  <c r="J7078" i="4"/>
  <c r="H7078" i="4"/>
  <c r="F7078" i="4"/>
  <c r="D7078" i="4"/>
  <c r="L7077" i="4"/>
  <c r="G7077" i="4"/>
  <c r="E7077" i="4"/>
  <c r="N7077" i="4" s="1"/>
  <c r="L7076" i="4"/>
  <c r="G7076" i="4"/>
  <c r="E7076" i="4"/>
  <c r="N7076" i="4" s="1"/>
  <c r="L7075" i="4"/>
  <c r="G7075" i="4"/>
  <c r="E7075" i="4"/>
  <c r="N7075" i="4" s="1"/>
  <c r="L7074" i="4"/>
  <c r="G7074" i="4"/>
  <c r="E7074" i="4"/>
  <c r="N7074" i="4" s="1"/>
  <c r="L7073" i="4"/>
  <c r="G7073" i="4"/>
  <c r="E7073" i="4"/>
  <c r="N7073" i="4" s="1"/>
  <c r="L7072" i="4"/>
  <c r="G7072" i="4"/>
  <c r="E7072" i="4"/>
  <c r="N7072" i="4" s="1"/>
  <c r="L7071" i="4"/>
  <c r="G7071" i="4"/>
  <c r="E7071" i="4"/>
  <c r="N7071" i="4" s="1"/>
  <c r="L7070" i="4"/>
  <c r="G7070" i="4"/>
  <c r="E7070" i="4"/>
  <c r="N7070" i="4" s="1"/>
  <c r="L7069" i="4"/>
  <c r="G7069" i="4"/>
  <c r="E7069" i="4"/>
  <c r="N7069" i="4" s="1"/>
  <c r="L7068" i="4"/>
  <c r="G7068" i="4"/>
  <c r="E7068" i="4"/>
  <c r="N7068" i="4" s="1"/>
  <c r="L7067" i="4"/>
  <c r="G7067" i="4"/>
  <c r="E7067" i="4"/>
  <c r="N7067" i="4" s="1"/>
  <c r="L7066" i="4"/>
  <c r="G7066" i="4"/>
  <c r="E7066" i="4"/>
  <c r="N7066" i="4" s="1"/>
  <c r="L7065" i="4"/>
  <c r="G7065" i="4"/>
  <c r="E7065" i="4"/>
  <c r="N7065" i="4" s="1"/>
  <c r="L7064" i="4"/>
  <c r="G7064" i="4"/>
  <c r="E7064" i="4"/>
  <c r="N7064" i="4" s="1"/>
  <c r="L7063" i="4"/>
  <c r="G7063" i="4"/>
  <c r="E7063" i="4"/>
  <c r="N7063" i="4" s="1"/>
  <c r="L7062" i="4"/>
  <c r="G7062" i="4"/>
  <c r="E7062" i="4"/>
  <c r="N7062" i="4" s="1"/>
  <c r="L7061" i="4"/>
  <c r="G7061" i="4"/>
  <c r="E7061" i="4"/>
  <c r="N7061" i="4" s="1"/>
  <c r="L7060" i="4"/>
  <c r="G7060" i="4"/>
  <c r="E7060" i="4"/>
  <c r="N7060" i="4" s="1"/>
  <c r="L7059" i="4"/>
  <c r="G7059" i="4"/>
  <c r="E7059" i="4"/>
  <c r="N7059" i="4" s="1"/>
  <c r="L7058" i="4"/>
  <c r="G7058" i="4"/>
  <c r="E7058" i="4"/>
  <c r="N7058" i="4" s="1"/>
  <c r="L7057" i="4"/>
  <c r="G7057" i="4"/>
  <c r="E7057" i="4"/>
  <c r="N7057" i="4" s="1"/>
  <c r="L7056" i="4"/>
  <c r="G7056" i="4"/>
  <c r="E7056" i="4"/>
  <c r="N7056" i="4" s="1"/>
  <c r="L7055" i="4"/>
  <c r="G7055" i="4"/>
  <c r="E7055" i="4"/>
  <c r="N7055" i="4" s="1"/>
  <c r="L7054" i="4"/>
  <c r="G7054" i="4"/>
  <c r="E7054" i="4"/>
  <c r="J7053" i="4"/>
  <c r="H7053" i="4"/>
  <c r="F7053" i="4"/>
  <c r="D7053" i="4"/>
  <c r="L7052" i="4"/>
  <c r="G7052" i="4"/>
  <c r="E7052" i="4"/>
  <c r="N7052" i="4" s="1"/>
  <c r="L7051" i="4"/>
  <c r="G7051" i="4"/>
  <c r="E7051" i="4"/>
  <c r="N7051" i="4" s="1"/>
  <c r="L7050" i="4"/>
  <c r="G7050" i="4"/>
  <c r="E7050" i="4"/>
  <c r="N7050" i="4" s="1"/>
  <c r="L7049" i="4"/>
  <c r="G7049" i="4"/>
  <c r="E7049" i="4"/>
  <c r="N7049" i="4" s="1"/>
  <c r="L7048" i="4"/>
  <c r="G7048" i="4"/>
  <c r="E7048" i="4"/>
  <c r="N7048" i="4" s="1"/>
  <c r="L7047" i="4"/>
  <c r="G7047" i="4"/>
  <c r="E7047" i="4"/>
  <c r="N7047" i="4" s="1"/>
  <c r="L7046" i="4"/>
  <c r="G7046" i="4"/>
  <c r="E7046" i="4"/>
  <c r="N7046" i="4" s="1"/>
  <c r="L7045" i="4"/>
  <c r="G7045" i="4"/>
  <c r="E7045" i="4"/>
  <c r="N7045" i="4" s="1"/>
  <c r="L7044" i="4"/>
  <c r="G7044" i="4"/>
  <c r="E7044" i="4"/>
  <c r="N7044" i="4" s="1"/>
  <c r="L7043" i="4"/>
  <c r="G7043" i="4"/>
  <c r="E7043" i="4"/>
  <c r="N7043" i="4" s="1"/>
  <c r="L7042" i="4"/>
  <c r="G7042" i="4"/>
  <c r="E7042" i="4"/>
  <c r="N7042" i="4" s="1"/>
  <c r="L7041" i="4"/>
  <c r="G7041" i="4"/>
  <c r="E7041" i="4"/>
  <c r="N7041" i="4" s="1"/>
  <c r="L7040" i="4"/>
  <c r="G7040" i="4"/>
  <c r="E7040" i="4"/>
  <c r="N7040" i="4" s="1"/>
  <c r="L7039" i="4"/>
  <c r="G7039" i="4"/>
  <c r="E7039" i="4"/>
  <c r="N7039" i="4" s="1"/>
  <c r="L7038" i="4"/>
  <c r="G7038" i="4"/>
  <c r="E7038" i="4"/>
  <c r="N7038" i="4" s="1"/>
  <c r="L7037" i="4"/>
  <c r="G7037" i="4"/>
  <c r="E7037" i="4"/>
  <c r="N7037" i="4" s="1"/>
  <c r="L7036" i="4"/>
  <c r="G7036" i="4"/>
  <c r="E7036" i="4"/>
  <c r="N7036" i="4" s="1"/>
  <c r="L7035" i="4"/>
  <c r="G7035" i="4"/>
  <c r="E7035" i="4"/>
  <c r="N7035" i="4" s="1"/>
  <c r="L7034" i="4"/>
  <c r="G7034" i="4"/>
  <c r="E7034" i="4"/>
  <c r="N7034" i="4" s="1"/>
  <c r="L7033" i="4"/>
  <c r="G7033" i="4"/>
  <c r="E7033" i="4"/>
  <c r="N7033" i="4" s="1"/>
  <c r="L7032" i="4"/>
  <c r="G7032" i="4"/>
  <c r="E7032" i="4"/>
  <c r="N7032" i="4" s="1"/>
  <c r="L7031" i="4"/>
  <c r="G7031" i="4"/>
  <c r="E7031" i="4"/>
  <c r="N7031" i="4" s="1"/>
  <c r="L7030" i="4"/>
  <c r="G7030" i="4"/>
  <c r="E7030" i="4"/>
  <c r="L7029" i="4"/>
  <c r="G7029" i="4"/>
  <c r="E7029" i="4"/>
  <c r="N7029" i="4" s="1"/>
  <c r="J7028" i="4"/>
  <c r="H7028" i="4"/>
  <c r="F7028" i="4"/>
  <c r="D7028" i="4"/>
  <c r="L7027" i="4"/>
  <c r="G7027" i="4"/>
  <c r="E7027" i="4"/>
  <c r="N7027" i="4" s="1"/>
  <c r="L7026" i="4"/>
  <c r="G7026" i="4"/>
  <c r="E7026" i="4"/>
  <c r="N7026" i="4" s="1"/>
  <c r="L7025" i="4"/>
  <c r="G7025" i="4"/>
  <c r="E7025" i="4"/>
  <c r="N7025" i="4" s="1"/>
  <c r="L7024" i="4"/>
  <c r="G7024" i="4"/>
  <c r="E7024" i="4"/>
  <c r="N7024" i="4" s="1"/>
  <c r="L7023" i="4"/>
  <c r="G7023" i="4"/>
  <c r="E7023" i="4"/>
  <c r="N7023" i="4" s="1"/>
  <c r="L7022" i="4"/>
  <c r="G7022" i="4"/>
  <c r="E7022" i="4"/>
  <c r="N7022" i="4" s="1"/>
  <c r="L7021" i="4"/>
  <c r="G7021" i="4"/>
  <c r="E7021" i="4"/>
  <c r="N7021" i="4" s="1"/>
  <c r="L7020" i="4"/>
  <c r="G7020" i="4"/>
  <c r="E7020" i="4"/>
  <c r="N7020" i="4" s="1"/>
  <c r="L7019" i="4"/>
  <c r="G7019" i="4"/>
  <c r="E7019" i="4"/>
  <c r="N7019" i="4" s="1"/>
  <c r="L7018" i="4"/>
  <c r="G7018" i="4"/>
  <c r="E7018" i="4"/>
  <c r="N7018" i="4" s="1"/>
  <c r="L7017" i="4"/>
  <c r="G7017" i="4"/>
  <c r="E7017" i="4"/>
  <c r="N7017" i="4" s="1"/>
  <c r="L7016" i="4"/>
  <c r="G7016" i="4"/>
  <c r="E7016" i="4"/>
  <c r="N7016" i="4" s="1"/>
  <c r="L7015" i="4"/>
  <c r="G7015" i="4"/>
  <c r="E7015" i="4"/>
  <c r="N7015" i="4" s="1"/>
  <c r="L7014" i="4"/>
  <c r="G7014" i="4"/>
  <c r="E7014" i="4"/>
  <c r="N7014" i="4" s="1"/>
  <c r="L7013" i="4"/>
  <c r="G7013" i="4"/>
  <c r="E7013" i="4"/>
  <c r="N7013" i="4" s="1"/>
  <c r="L7012" i="4"/>
  <c r="G7012" i="4"/>
  <c r="E7012" i="4"/>
  <c r="N7012" i="4" s="1"/>
  <c r="L7011" i="4"/>
  <c r="G7011" i="4"/>
  <c r="E7011" i="4"/>
  <c r="N7011" i="4" s="1"/>
  <c r="L7010" i="4"/>
  <c r="G7010" i="4"/>
  <c r="E7010" i="4"/>
  <c r="N7010" i="4" s="1"/>
  <c r="L7009" i="4"/>
  <c r="G7009" i="4"/>
  <c r="E7009" i="4"/>
  <c r="N7009" i="4" s="1"/>
  <c r="L7008" i="4"/>
  <c r="G7008" i="4"/>
  <c r="E7008" i="4"/>
  <c r="N7008" i="4" s="1"/>
  <c r="L7007" i="4"/>
  <c r="G7007" i="4"/>
  <c r="E7007" i="4"/>
  <c r="N7007" i="4" s="1"/>
  <c r="L7006" i="4"/>
  <c r="G7006" i="4"/>
  <c r="E7006" i="4"/>
  <c r="N7006" i="4" s="1"/>
  <c r="L7005" i="4"/>
  <c r="G7005" i="4"/>
  <c r="E7005" i="4"/>
  <c r="N7005" i="4" s="1"/>
  <c r="L7004" i="4"/>
  <c r="G7004" i="4"/>
  <c r="E7004" i="4"/>
  <c r="J7003" i="4"/>
  <c r="H7003" i="4"/>
  <c r="F7003" i="4"/>
  <c r="D7003" i="4"/>
  <c r="L7002" i="4"/>
  <c r="G7002" i="4"/>
  <c r="E7002" i="4"/>
  <c r="N7002" i="4" s="1"/>
  <c r="L7001" i="4"/>
  <c r="G7001" i="4"/>
  <c r="E7001" i="4"/>
  <c r="N7001" i="4" s="1"/>
  <c r="L7000" i="4"/>
  <c r="G7000" i="4"/>
  <c r="E7000" i="4"/>
  <c r="N7000" i="4" s="1"/>
  <c r="L6999" i="4"/>
  <c r="G6999" i="4"/>
  <c r="E6999" i="4"/>
  <c r="N6999" i="4" s="1"/>
  <c r="L6998" i="4"/>
  <c r="G6998" i="4"/>
  <c r="E6998" i="4"/>
  <c r="N6998" i="4" s="1"/>
  <c r="L6997" i="4"/>
  <c r="G6997" i="4"/>
  <c r="E6997" i="4"/>
  <c r="N6997" i="4" s="1"/>
  <c r="L6996" i="4"/>
  <c r="G6996" i="4"/>
  <c r="E6996" i="4"/>
  <c r="N6996" i="4" s="1"/>
  <c r="L6995" i="4"/>
  <c r="G6995" i="4"/>
  <c r="E6995" i="4"/>
  <c r="N6995" i="4" s="1"/>
  <c r="L6994" i="4"/>
  <c r="G6994" i="4"/>
  <c r="E6994" i="4"/>
  <c r="N6994" i="4" s="1"/>
  <c r="L6993" i="4"/>
  <c r="G6993" i="4"/>
  <c r="E6993" i="4"/>
  <c r="N6993" i="4" s="1"/>
  <c r="L6992" i="4"/>
  <c r="G6992" i="4"/>
  <c r="E6992" i="4"/>
  <c r="N6992" i="4" s="1"/>
  <c r="L6991" i="4"/>
  <c r="G6991" i="4"/>
  <c r="E6991" i="4"/>
  <c r="N6991" i="4" s="1"/>
  <c r="L6990" i="4"/>
  <c r="G6990" i="4"/>
  <c r="E6990" i="4"/>
  <c r="N6990" i="4" s="1"/>
  <c r="L6989" i="4"/>
  <c r="G6989" i="4"/>
  <c r="E6989" i="4"/>
  <c r="N6989" i="4" s="1"/>
  <c r="L6988" i="4"/>
  <c r="G6988" i="4"/>
  <c r="E6988" i="4"/>
  <c r="N6988" i="4" s="1"/>
  <c r="L6987" i="4"/>
  <c r="G6987" i="4"/>
  <c r="E6987" i="4"/>
  <c r="N6987" i="4" s="1"/>
  <c r="L6986" i="4"/>
  <c r="G6986" i="4"/>
  <c r="E6986" i="4"/>
  <c r="N6986" i="4" s="1"/>
  <c r="L6985" i="4"/>
  <c r="G6985" i="4"/>
  <c r="E6985" i="4"/>
  <c r="N6985" i="4" s="1"/>
  <c r="L6984" i="4"/>
  <c r="G6984" i="4"/>
  <c r="E6984" i="4"/>
  <c r="N6984" i="4" s="1"/>
  <c r="L6983" i="4"/>
  <c r="G6983" i="4"/>
  <c r="E6983" i="4"/>
  <c r="N6983" i="4" s="1"/>
  <c r="L6982" i="4"/>
  <c r="G6982" i="4"/>
  <c r="E6982" i="4"/>
  <c r="N6982" i="4" s="1"/>
  <c r="L6981" i="4"/>
  <c r="G6981" i="4"/>
  <c r="E6981" i="4"/>
  <c r="N6981" i="4" s="1"/>
  <c r="L6980" i="4"/>
  <c r="G6980" i="4"/>
  <c r="E6980" i="4"/>
  <c r="N6980" i="4" s="1"/>
  <c r="L6979" i="4"/>
  <c r="G6979" i="4"/>
  <c r="Q6979" i="4" s="1"/>
  <c r="O6979" i="4" s="1"/>
  <c r="E6979" i="4"/>
  <c r="J6978" i="4"/>
  <c r="H6978" i="4"/>
  <c r="F6978" i="4"/>
  <c r="D6978" i="4"/>
  <c r="L6977" i="4"/>
  <c r="G6977" i="4"/>
  <c r="Q6977" i="4" s="1"/>
  <c r="E6977" i="4"/>
  <c r="L6976" i="4"/>
  <c r="G6976" i="4"/>
  <c r="Q6976" i="4" s="1"/>
  <c r="R6976" i="4" s="1"/>
  <c r="S6976" i="4" s="1"/>
  <c r="E6976" i="4"/>
  <c r="L6975" i="4"/>
  <c r="G6975" i="4"/>
  <c r="Q6975" i="4" s="1"/>
  <c r="E6975" i="4"/>
  <c r="L6974" i="4"/>
  <c r="G6974" i="4"/>
  <c r="Q6974" i="4" s="1"/>
  <c r="R6974" i="4" s="1"/>
  <c r="S6974" i="4" s="1"/>
  <c r="E6974" i="4"/>
  <c r="L6973" i="4"/>
  <c r="G6973" i="4"/>
  <c r="Q6973" i="4" s="1"/>
  <c r="E6973" i="4"/>
  <c r="L6972" i="4"/>
  <c r="G6972" i="4"/>
  <c r="Q6972" i="4" s="1"/>
  <c r="R6972" i="4" s="1"/>
  <c r="S6972" i="4" s="1"/>
  <c r="E6972" i="4"/>
  <c r="L6971" i="4"/>
  <c r="G6971" i="4"/>
  <c r="Q6971" i="4" s="1"/>
  <c r="E6971" i="4"/>
  <c r="L6970" i="4"/>
  <c r="G6970" i="4"/>
  <c r="Q6970" i="4" s="1"/>
  <c r="R6970" i="4" s="1"/>
  <c r="S6970" i="4" s="1"/>
  <c r="E6970" i="4"/>
  <c r="L6969" i="4"/>
  <c r="G6969" i="4"/>
  <c r="Q6969" i="4" s="1"/>
  <c r="E6969" i="4"/>
  <c r="L6968" i="4"/>
  <c r="G6968" i="4"/>
  <c r="Q6968" i="4" s="1"/>
  <c r="R6968" i="4" s="1"/>
  <c r="S6968" i="4" s="1"/>
  <c r="E6968" i="4"/>
  <c r="L6967" i="4"/>
  <c r="G6967" i="4"/>
  <c r="Q6967" i="4" s="1"/>
  <c r="E6967" i="4"/>
  <c r="L6966" i="4"/>
  <c r="G6966" i="4"/>
  <c r="Q6966" i="4" s="1"/>
  <c r="R6966" i="4" s="1"/>
  <c r="S6966" i="4" s="1"/>
  <c r="E6966" i="4"/>
  <c r="L6965" i="4"/>
  <c r="G6965" i="4"/>
  <c r="Q6965" i="4" s="1"/>
  <c r="E6965" i="4"/>
  <c r="L6964" i="4"/>
  <c r="G6964" i="4"/>
  <c r="Q6964" i="4" s="1"/>
  <c r="R6964" i="4" s="1"/>
  <c r="S6964" i="4" s="1"/>
  <c r="E6964" i="4"/>
  <c r="L6963" i="4"/>
  <c r="G6963" i="4"/>
  <c r="Q6963" i="4" s="1"/>
  <c r="E6963" i="4"/>
  <c r="L6962" i="4"/>
  <c r="G6962" i="4"/>
  <c r="Q6962" i="4" s="1"/>
  <c r="R6962" i="4" s="1"/>
  <c r="S6962" i="4" s="1"/>
  <c r="E6962" i="4"/>
  <c r="L6961" i="4"/>
  <c r="G6961" i="4"/>
  <c r="Q6961" i="4" s="1"/>
  <c r="E6961" i="4"/>
  <c r="L6960" i="4"/>
  <c r="G6960" i="4"/>
  <c r="Q6960" i="4" s="1"/>
  <c r="R6960" i="4" s="1"/>
  <c r="S6960" i="4" s="1"/>
  <c r="E6960" i="4"/>
  <c r="L6959" i="4"/>
  <c r="G6959" i="4"/>
  <c r="Q6959" i="4" s="1"/>
  <c r="E6959" i="4"/>
  <c r="L6958" i="4"/>
  <c r="G6958" i="4"/>
  <c r="Q6958" i="4" s="1"/>
  <c r="R6958" i="4" s="1"/>
  <c r="S6958" i="4" s="1"/>
  <c r="E6958" i="4"/>
  <c r="L6957" i="4"/>
  <c r="G6957" i="4"/>
  <c r="Q6957" i="4" s="1"/>
  <c r="E6957" i="4"/>
  <c r="L6956" i="4"/>
  <c r="G6956" i="4"/>
  <c r="Q6956" i="4" s="1"/>
  <c r="R6956" i="4" s="1"/>
  <c r="S6956" i="4" s="1"/>
  <c r="E6956" i="4"/>
  <c r="L6955" i="4"/>
  <c r="G6955" i="4"/>
  <c r="Q6955" i="4" s="1"/>
  <c r="E6955" i="4"/>
  <c r="L6954" i="4"/>
  <c r="G6954" i="4"/>
  <c r="E6954" i="4"/>
  <c r="J6953" i="4"/>
  <c r="H6953" i="4"/>
  <c r="F6953" i="4"/>
  <c r="D6953" i="4"/>
  <c r="L6952" i="4"/>
  <c r="G6952" i="4"/>
  <c r="Q6952" i="4" s="1"/>
  <c r="E6952" i="4"/>
  <c r="L6951" i="4"/>
  <c r="G6951" i="4"/>
  <c r="Q6951" i="4" s="1"/>
  <c r="R6951" i="4" s="1"/>
  <c r="S6951" i="4" s="1"/>
  <c r="E6951" i="4"/>
  <c r="L6950" i="4"/>
  <c r="G6950" i="4"/>
  <c r="Q6950" i="4" s="1"/>
  <c r="E6950" i="4"/>
  <c r="L6949" i="4"/>
  <c r="G6949" i="4"/>
  <c r="Q6949" i="4" s="1"/>
  <c r="R6949" i="4" s="1"/>
  <c r="S6949" i="4" s="1"/>
  <c r="E6949" i="4"/>
  <c r="L6948" i="4"/>
  <c r="G6948" i="4"/>
  <c r="Q6948" i="4" s="1"/>
  <c r="E6948" i="4"/>
  <c r="L6947" i="4"/>
  <c r="G6947" i="4"/>
  <c r="Q6947" i="4" s="1"/>
  <c r="R6947" i="4" s="1"/>
  <c r="S6947" i="4" s="1"/>
  <c r="E6947" i="4"/>
  <c r="L6946" i="4"/>
  <c r="G6946" i="4"/>
  <c r="Q6946" i="4" s="1"/>
  <c r="E6946" i="4"/>
  <c r="L6945" i="4"/>
  <c r="G6945" i="4"/>
  <c r="Q6945" i="4" s="1"/>
  <c r="R6945" i="4" s="1"/>
  <c r="S6945" i="4" s="1"/>
  <c r="E6945" i="4"/>
  <c r="L6944" i="4"/>
  <c r="G6944" i="4"/>
  <c r="Q6944" i="4" s="1"/>
  <c r="E6944" i="4"/>
  <c r="L6943" i="4"/>
  <c r="G6943" i="4"/>
  <c r="Q6943" i="4" s="1"/>
  <c r="R6943" i="4" s="1"/>
  <c r="S6943" i="4" s="1"/>
  <c r="E6943" i="4"/>
  <c r="L6942" i="4"/>
  <c r="G6942" i="4"/>
  <c r="Q6942" i="4" s="1"/>
  <c r="E6942" i="4"/>
  <c r="L6941" i="4"/>
  <c r="G6941" i="4"/>
  <c r="Q6941" i="4" s="1"/>
  <c r="R6941" i="4" s="1"/>
  <c r="S6941" i="4" s="1"/>
  <c r="E6941" i="4"/>
  <c r="L6940" i="4"/>
  <c r="G6940" i="4"/>
  <c r="Q6940" i="4" s="1"/>
  <c r="E6940" i="4"/>
  <c r="L6939" i="4"/>
  <c r="G6939" i="4"/>
  <c r="Q6939" i="4" s="1"/>
  <c r="R6939" i="4" s="1"/>
  <c r="S6939" i="4" s="1"/>
  <c r="E6939" i="4"/>
  <c r="L6938" i="4"/>
  <c r="G6938" i="4"/>
  <c r="Q6938" i="4" s="1"/>
  <c r="E6938" i="4"/>
  <c r="L6937" i="4"/>
  <c r="G6937" i="4"/>
  <c r="Q6937" i="4" s="1"/>
  <c r="R6937" i="4" s="1"/>
  <c r="S6937" i="4" s="1"/>
  <c r="E6937" i="4"/>
  <c r="L6936" i="4"/>
  <c r="G6936" i="4"/>
  <c r="Q6936" i="4" s="1"/>
  <c r="E6936" i="4"/>
  <c r="L6935" i="4"/>
  <c r="G6935" i="4"/>
  <c r="Q6935" i="4" s="1"/>
  <c r="R6935" i="4" s="1"/>
  <c r="S6935" i="4" s="1"/>
  <c r="E6935" i="4"/>
  <c r="L6934" i="4"/>
  <c r="G6934" i="4"/>
  <c r="Q6934" i="4" s="1"/>
  <c r="E6934" i="4"/>
  <c r="L6933" i="4"/>
  <c r="G6933" i="4"/>
  <c r="Q6933" i="4" s="1"/>
  <c r="R6933" i="4" s="1"/>
  <c r="S6933" i="4" s="1"/>
  <c r="E6933" i="4"/>
  <c r="L6932" i="4"/>
  <c r="G6932" i="4"/>
  <c r="Q6932" i="4" s="1"/>
  <c r="E6932" i="4"/>
  <c r="L6931" i="4"/>
  <c r="G6931" i="4"/>
  <c r="Q6931" i="4" s="1"/>
  <c r="R6931" i="4" s="1"/>
  <c r="S6931" i="4" s="1"/>
  <c r="E6931" i="4"/>
  <c r="L6930" i="4"/>
  <c r="G6930" i="4"/>
  <c r="Q6930" i="4" s="1"/>
  <c r="E6930" i="4"/>
  <c r="L6929" i="4"/>
  <c r="G6929" i="4"/>
  <c r="E6929" i="4"/>
  <c r="J6928" i="4"/>
  <c r="H6928" i="4"/>
  <c r="F6928" i="4"/>
  <c r="D6928" i="4"/>
  <c r="L6927" i="4"/>
  <c r="G6927" i="4"/>
  <c r="Q6927" i="4" s="1"/>
  <c r="E6927" i="4"/>
  <c r="L6926" i="4"/>
  <c r="G6926" i="4"/>
  <c r="Q6926" i="4" s="1"/>
  <c r="R6926" i="4" s="1"/>
  <c r="S6926" i="4" s="1"/>
  <c r="E6926" i="4"/>
  <c r="L6925" i="4"/>
  <c r="G6925" i="4"/>
  <c r="Q6925" i="4" s="1"/>
  <c r="E6925" i="4"/>
  <c r="L6924" i="4"/>
  <c r="G6924" i="4"/>
  <c r="Q6924" i="4" s="1"/>
  <c r="R6924" i="4" s="1"/>
  <c r="S6924" i="4" s="1"/>
  <c r="E6924" i="4"/>
  <c r="L6923" i="4"/>
  <c r="G6923" i="4"/>
  <c r="Q6923" i="4" s="1"/>
  <c r="E6923" i="4"/>
  <c r="L6922" i="4"/>
  <c r="G6922" i="4"/>
  <c r="Q6922" i="4" s="1"/>
  <c r="R6922" i="4" s="1"/>
  <c r="S6922" i="4" s="1"/>
  <c r="E6922" i="4"/>
  <c r="L6921" i="4"/>
  <c r="G6921" i="4"/>
  <c r="Q6921" i="4" s="1"/>
  <c r="E6921" i="4"/>
  <c r="L6920" i="4"/>
  <c r="G6920" i="4"/>
  <c r="Q6920" i="4" s="1"/>
  <c r="R6920" i="4" s="1"/>
  <c r="S6920" i="4" s="1"/>
  <c r="E6920" i="4"/>
  <c r="L6919" i="4"/>
  <c r="G6919" i="4"/>
  <c r="Q6919" i="4" s="1"/>
  <c r="E6919" i="4"/>
  <c r="L6918" i="4"/>
  <c r="G6918" i="4"/>
  <c r="Q6918" i="4" s="1"/>
  <c r="R6918" i="4" s="1"/>
  <c r="S6918" i="4" s="1"/>
  <c r="E6918" i="4"/>
  <c r="L6917" i="4"/>
  <c r="G6917" i="4"/>
  <c r="Q6917" i="4" s="1"/>
  <c r="E6917" i="4"/>
  <c r="L6916" i="4"/>
  <c r="G6916" i="4"/>
  <c r="Q6916" i="4" s="1"/>
  <c r="R6916" i="4" s="1"/>
  <c r="S6916" i="4" s="1"/>
  <c r="E6916" i="4"/>
  <c r="L6915" i="4"/>
  <c r="G6915" i="4"/>
  <c r="Q6915" i="4" s="1"/>
  <c r="E6915" i="4"/>
  <c r="L6914" i="4"/>
  <c r="G6914" i="4"/>
  <c r="Q6914" i="4" s="1"/>
  <c r="R6914" i="4" s="1"/>
  <c r="S6914" i="4" s="1"/>
  <c r="E6914" i="4"/>
  <c r="L6913" i="4"/>
  <c r="G6913" i="4"/>
  <c r="Q6913" i="4" s="1"/>
  <c r="E6913" i="4"/>
  <c r="L6912" i="4"/>
  <c r="G6912" i="4"/>
  <c r="Q6912" i="4" s="1"/>
  <c r="R6912" i="4" s="1"/>
  <c r="S6912" i="4" s="1"/>
  <c r="E6912" i="4"/>
  <c r="L6911" i="4"/>
  <c r="G6911" i="4"/>
  <c r="Q6911" i="4" s="1"/>
  <c r="E6911" i="4"/>
  <c r="L6910" i="4"/>
  <c r="G6910" i="4"/>
  <c r="Q6910" i="4" s="1"/>
  <c r="R6910" i="4" s="1"/>
  <c r="S6910" i="4" s="1"/>
  <c r="E6910" i="4"/>
  <c r="L6909" i="4"/>
  <c r="G6909" i="4"/>
  <c r="Q6909" i="4" s="1"/>
  <c r="E6909" i="4"/>
  <c r="L6908" i="4"/>
  <c r="G6908" i="4"/>
  <c r="Q6908" i="4" s="1"/>
  <c r="R6908" i="4" s="1"/>
  <c r="S6908" i="4" s="1"/>
  <c r="E6908" i="4"/>
  <c r="L6907" i="4"/>
  <c r="G6907" i="4"/>
  <c r="Q6907" i="4" s="1"/>
  <c r="E6907" i="4"/>
  <c r="L6906" i="4"/>
  <c r="G6906" i="4"/>
  <c r="Q6906" i="4" s="1"/>
  <c r="R6906" i="4" s="1"/>
  <c r="S6906" i="4" s="1"/>
  <c r="E6906" i="4"/>
  <c r="L6905" i="4"/>
  <c r="G6905" i="4"/>
  <c r="E6905" i="4"/>
  <c r="L6904" i="4"/>
  <c r="G6904" i="4"/>
  <c r="E6904" i="4"/>
  <c r="J6903" i="4"/>
  <c r="H6903" i="4"/>
  <c r="F6903" i="4"/>
  <c r="D6903" i="4"/>
  <c r="L6902" i="4"/>
  <c r="G6902" i="4"/>
  <c r="Q6902" i="4" s="1"/>
  <c r="E6902" i="4"/>
  <c r="L6901" i="4"/>
  <c r="G6901" i="4"/>
  <c r="Q6901" i="4" s="1"/>
  <c r="R6901" i="4" s="1"/>
  <c r="S6901" i="4" s="1"/>
  <c r="E6901" i="4"/>
  <c r="L6900" i="4"/>
  <c r="G6900" i="4"/>
  <c r="E6900" i="4"/>
  <c r="L6899" i="4"/>
  <c r="G6899" i="4"/>
  <c r="Q6899" i="4" s="1"/>
  <c r="E6899" i="4"/>
  <c r="L6898" i="4"/>
  <c r="G6898" i="4"/>
  <c r="Q6898" i="4" s="1"/>
  <c r="E6898" i="4"/>
  <c r="L6897" i="4"/>
  <c r="G6897" i="4"/>
  <c r="Q6897" i="4" s="1"/>
  <c r="R6897" i="4" s="1"/>
  <c r="S6897" i="4" s="1"/>
  <c r="E6897" i="4"/>
  <c r="L6896" i="4"/>
  <c r="G6896" i="4"/>
  <c r="E6896" i="4"/>
  <c r="L6895" i="4"/>
  <c r="G6895" i="4"/>
  <c r="Q6895" i="4" s="1"/>
  <c r="E6895" i="4"/>
  <c r="L6894" i="4"/>
  <c r="G6894" i="4"/>
  <c r="Q6894" i="4" s="1"/>
  <c r="E6894" i="4"/>
  <c r="L6893" i="4"/>
  <c r="G6893" i="4"/>
  <c r="Q6893" i="4" s="1"/>
  <c r="R6893" i="4" s="1"/>
  <c r="S6893" i="4" s="1"/>
  <c r="E6893" i="4"/>
  <c r="L6892" i="4"/>
  <c r="G6892" i="4"/>
  <c r="E6892" i="4"/>
  <c r="L6891" i="4"/>
  <c r="G6891" i="4"/>
  <c r="Q6891" i="4" s="1"/>
  <c r="E6891" i="4"/>
  <c r="L6890" i="4"/>
  <c r="G6890" i="4"/>
  <c r="Q6890" i="4" s="1"/>
  <c r="E6890" i="4"/>
  <c r="L6889" i="4"/>
  <c r="G6889" i="4"/>
  <c r="Q6889" i="4" s="1"/>
  <c r="R6889" i="4" s="1"/>
  <c r="S6889" i="4" s="1"/>
  <c r="E6889" i="4"/>
  <c r="L6888" i="4"/>
  <c r="G6888" i="4"/>
  <c r="E6888" i="4"/>
  <c r="L6887" i="4"/>
  <c r="G6887" i="4"/>
  <c r="Q6887" i="4" s="1"/>
  <c r="E6887" i="4"/>
  <c r="L6886" i="4"/>
  <c r="G6886" i="4"/>
  <c r="Q6886" i="4" s="1"/>
  <c r="E6886" i="4"/>
  <c r="L6885" i="4"/>
  <c r="G6885" i="4"/>
  <c r="Q6885" i="4" s="1"/>
  <c r="R6885" i="4" s="1"/>
  <c r="S6885" i="4" s="1"/>
  <c r="E6885" i="4"/>
  <c r="L6884" i="4"/>
  <c r="G6884" i="4"/>
  <c r="E6884" i="4"/>
  <c r="L6883" i="4"/>
  <c r="G6883" i="4"/>
  <c r="Q6883" i="4" s="1"/>
  <c r="E6883" i="4"/>
  <c r="L6882" i="4"/>
  <c r="G6882" i="4"/>
  <c r="Q6882" i="4" s="1"/>
  <c r="E6882" i="4"/>
  <c r="L6881" i="4"/>
  <c r="G6881" i="4"/>
  <c r="Q6881" i="4" s="1"/>
  <c r="R6881" i="4" s="1"/>
  <c r="S6881" i="4" s="1"/>
  <c r="E6881" i="4"/>
  <c r="L6880" i="4"/>
  <c r="G6880" i="4"/>
  <c r="E6880" i="4"/>
  <c r="L6879" i="4"/>
  <c r="G6879" i="4"/>
  <c r="E6879" i="4"/>
  <c r="J6878" i="4"/>
  <c r="H6878" i="4"/>
  <c r="F6878" i="4"/>
  <c r="D6878" i="4"/>
  <c r="L6877" i="4"/>
  <c r="G6877" i="4"/>
  <c r="Q6877" i="4" s="1"/>
  <c r="E6877" i="4"/>
  <c r="L6876" i="4"/>
  <c r="G6876" i="4"/>
  <c r="Q6876" i="4" s="1"/>
  <c r="R6876" i="4" s="1"/>
  <c r="S6876" i="4" s="1"/>
  <c r="E6876" i="4"/>
  <c r="L6875" i="4"/>
  <c r="G6875" i="4"/>
  <c r="E6875" i="4"/>
  <c r="L6874" i="4"/>
  <c r="G6874" i="4"/>
  <c r="Q6874" i="4" s="1"/>
  <c r="E6874" i="4"/>
  <c r="L6873" i="4"/>
  <c r="G6873" i="4"/>
  <c r="Q6873" i="4" s="1"/>
  <c r="E6873" i="4"/>
  <c r="L6872" i="4"/>
  <c r="G6872" i="4"/>
  <c r="Q6872" i="4" s="1"/>
  <c r="R6872" i="4" s="1"/>
  <c r="S6872" i="4" s="1"/>
  <c r="E6872" i="4"/>
  <c r="L6871" i="4"/>
  <c r="G6871" i="4"/>
  <c r="Q6871" i="4" s="1"/>
  <c r="E6871" i="4"/>
  <c r="L6870" i="4"/>
  <c r="G6870" i="4"/>
  <c r="Q6870" i="4" s="1"/>
  <c r="R6870" i="4" s="1"/>
  <c r="S6870" i="4" s="1"/>
  <c r="E6870" i="4"/>
  <c r="L6869" i="4"/>
  <c r="G6869" i="4"/>
  <c r="Q6869" i="4" s="1"/>
  <c r="E6869" i="4"/>
  <c r="L6868" i="4"/>
  <c r="G6868" i="4"/>
  <c r="Q6868" i="4" s="1"/>
  <c r="R6868" i="4" s="1"/>
  <c r="S6868" i="4" s="1"/>
  <c r="E6868" i="4"/>
  <c r="L6867" i="4"/>
  <c r="G6867" i="4"/>
  <c r="Q6867" i="4" s="1"/>
  <c r="E6867" i="4"/>
  <c r="L6866" i="4"/>
  <c r="G6866" i="4"/>
  <c r="Q6866" i="4" s="1"/>
  <c r="R6866" i="4" s="1"/>
  <c r="S6866" i="4" s="1"/>
  <c r="E6866" i="4"/>
  <c r="L6865" i="4"/>
  <c r="G6865" i="4"/>
  <c r="Q6865" i="4" s="1"/>
  <c r="E6865" i="4"/>
  <c r="L6864" i="4"/>
  <c r="G6864" i="4"/>
  <c r="Q6864" i="4" s="1"/>
  <c r="R6864" i="4" s="1"/>
  <c r="S6864" i="4" s="1"/>
  <c r="E6864" i="4"/>
  <c r="L6863" i="4"/>
  <c r="G6863" i="4"/>
  <c r="E6863" i="4"/>
  <c r="L6862" i="4"/>
  <c r="G6862" i="4"/>
  <c r="Q6862" i="4" s="1"/>
  <c r="E6862" i="4"/>
  <c r="L6861" i="4"/>
  <c r="G6861" i="4"/>
  <c r="Q6861" i="4" s="1"/>
  <c r="E6861" i="4"/>
  <c r="L6860" i="4"/>
  <c r="G6860" i="4"/>
  <c r="Q6860" i="4" s="1"/>
  <c r="E6860" i="4"/>
  <c r="L6859" i="4"/>
  <c r="G6859" i="4"/>
  <c r="Q6859" i="4" s="1"/>
  <c r="E6859" i="4"/>
  <c r="L6858" i="4"/>
  <c r="G6858" i="4"/>
  <c r="Q6858" i="4" s="1"/>
  <c r="E6858" i="4"/>
  <c r="L6857" i="4"/>
  <c r="G6857" i="4"/>
  <c r="Q6857" i="4" s="1"/>
  <c r="E6857" i="4"/>
  <c r="L6856" i="4"/>
  <c r="G6856" i="4"/>
  <c r="Q6856" i="4" s="1"/>
  <c r="E6856" i="4"/>
  <c r="L6855" i="4"/>
  <c r="G6855" i="4"/>
  <c r="Q6855" i="4" s="1"/>
  <c r="E6855" i="4"/>
  <c r="L6854" i="4"/>
  <c r="G6854" i="4"/>
  <c r="E6854" i="4"/>
  <c r="J6852" i="4"/>
  <c r="H6852" i="4"/>
  <c r="F6852" i="4"/>
  <c r="D6852" i="4"/>
  <c r="L6851" i="4"/>
  <c r="G6851" i="4"/>
  <c r="E6851" i="4"/>
  <c r="N6851" i="4" s="1"/>
  <c r="L6850" i="4"/>
  <c r="G6850" i="4"/>
  <c r="E6850" i="4"/>
  <c r="N6850" i="4" s="1"/>
  <c r="L6849" i="4"/>
  <c r="G6849" i="4"/>
  <c r="E6849" i="4"/>
  <c r="N6849" i="4" s="1"/>
  <c r="L6848" i="4"/>
  <c r="G6848" i="4"/>
  <c r="E6848" i="4"/>
  <c r="N6848" i="4" s="1"/>
  <c r="L6847" i="4"/>
  <c r="G6847" i="4"/>
  <c r="E6847" i="4"/>
  <c r="N6847" i="4" s="1"/>
  <c r="L6846" i="4"/>
  <c r="G6846" i="4"/>
  <c r="E6846" i="4"/>
  <c r="N6846" i="4" s="1"/>
  <c r="L6845" i="4"/>
  <c r="G6845" i="4"/>
  <c r="E6845" i="4"/>
  <c r="N6845" i="4" s="1"/>
  <c r="L6844" i="4"/>
  <c r="G6844" i="4"/>
  <c r="E6844" i="4"/>
  <c r="N6844" i="4" s="1"/>
  <c r="L6843" i="4"/>
  <c r="G6843" i="4"/>
  <c r="E6843" i="4"/>
  <c r="N6843" i="4" s="1"/>
  <c r="L6842" i="4"/>
  <c r="G6842" i="4"/>
  <c r="E6842" i="4"/>
  <c r="N6842" i="4" s="1"/>
  <c r="L6841" i="4"/>
  <c r="G6841" i="4"/>
  <c r="E6841" i="4"/>
  <c r="N6841" i="4" s="1"/>
  <c r="L6840" i="4"/>
  <c r="G6840" i="4"/>
  <c r="E6840" i="4"/>
  <c r="N6840" i="4" s="1"/>
  <c r="L6839" i="4"/>
  <c r="G6839" i="4"/>
  <c r="E6839" i="4"/>
  <c r="N6839" i="4" s="1"/>
  <c r="L6838" i="4"/>
  <c r="G6838" i="4"/>
  <c r="E6838" i="4"/>
  <c r="N6838" i="4" s="1"/>
  <c r="L6837" i="4"/>
  <c r="G6837" i="4"/>
  <c r="E6837" i="4"/>
  <c r="N6837" i="4" s="1"/>
  <c r="L6836" i="4"/>
  <c r="G6836" i="4"/>
  <c r="E6836" i="4"/>
  <c r="N6836" i="4" s="1"/>
  <c r="L6835" i="4"/>
  <c r="G6835" i="4"/>
  <c r="E6835" i="4"/>
  <c r="N6835" i="4" s="1"/>
  <c r="L6834" i="4"/>
  <c r="G6834" i="4"/>
  <c r="E6834" i="4"/>
  <c r="N6834" i="4" s="1"/>
  <c r="L6833" i="4"/>
  <c r="G6833" i="4"/>
  <c r="E6833" i="4"/>
  <c r="N6833" i="4" s="1"/>
  <c r="L6832" i="4"/>
  <c r="G6832" i="4"/>
  <c r="E6832" i="4"/>
  <c r="N6832" i="4" s="1"/>
  <c r="L6831" i="4"/>
  <c r="G6831" i="4"/>
  <c r="E6831" i="4"/>
  <c r="N6831" i="4" s="1"/>
  <c r="L6830" i="4"/>
  <c r="G6830" i="4"/>
  <c r="E6830" i="4"/>
  <c r="N6830" i="4" s="1"/>
  <c r="L6829" i="4"/>
  <c r="G6829" i="4"/>
  <c r="E6829" i="4"/>
  <c r="N6829" i="4" s="1"/>
  <c r="L6828" i="4"/>
  <c r="G6828" i="4"/>
  <c r="E6828" i="4"/>
  <c r="J6827" i="4"/>
  <c r="H6827" i="4"/>
  <c r="F6827" i="4"/>
  <c r="D6827" i="4"/>
  <c r="L6826" i="4"/>
  <c r="G6826" i="4"/>
  <c r="E6826" i="4"/>
  <c r="N6826" i="4" s="1"/>
  <c r="L6825" i="4"/>
  <c r="G6825" i="4"/>
  <c r="E6825" i="4"/>
  <c r="L6824" i="4"/>
  <c r="G6824" i="4"/>
  <c r="Q6824" i="4" s="1"/>
  <c r="E6824" i="4"/>
  <c r="L6823" i="4"/>
  <c r="G6823" i="4"/>
  <c r="Q6823" i="4" s="1"/>
  <c r="E6823" i="4"/>
  <c r="L6822" i="4"/>
  <c r="G6822" i="4"/>
  <c r="Q6822" i="4" s="1"/>
  <c r="E6822" i="4"/>
  <c r="L6821" i="4"/>
  <c r="G6821" i="4"/>
  <c r="Q6821" i="4" s="1"/>
  <c r="E6821" i="4"/>
  <c r="L6820" i="4"/>
  <c r="G6820" i="4"/>
  <c r="Q6820" i="4" s="1"/>
  <c r="E6820" i="4"/>
  <c r="L6819" i="4"/>
  <c r="G6819" i="4"/>
  <c r="Q6819" i="4" s="1"/>
  <c r="E6819" i="4"/>
  <c r="L6818" i="4"/>
  <c r="G6818" i="4"/>
  <c r="Q6818" i="4" s="1"/>
  <c r="E6818" i="4"/>
  <c r="L6817" i="4"/>
  <c r="G6817" i="4"/>
  <c r="Q6817" i="4" s="1"/>
  <c r="E6817" i="4"/>
  <c r="L6816" i="4"/>
  <c r="G6816" i="4"/>
  <c r="Q6816" i="4" s="1"/>
  <c r="E6816" i="4"/>
  <c r="L6815" i="4"/>
  <c r="G6815" i="4"/>
  <c r="Q6815" i="4" s="1"/>
  <c r="E6815" i="4"/>
  <c r="L6814" i="4"/>
  <c r="G6814" i="4"/>
  <c r="Q6814" i="4" s="1"/>
  <c r="E6814" i="4"/>
  <c r="L6813" i="4"/>
  <c r="G6813" i="4"/>
  <c r="Q6813" i="4" s="1"/>
  <c r="E6813" i="4"/>
  <c r="L6812" i="4"/>
  <c r="G6812" i="4"/>
  <c r="Q6812" i="4" s="1"/>
  <c r="E6812" i="4"/>
  <c r="L6811" i="4"/>
  <c r="G6811" i="4"/>
  <c r="Q6811" i="4" s="1"/>
  <c r="E6811" i="4"/>
  <c r="L6810" i="4"/>
  <c r="G6810" i="4"/>
  <c r="Q6810" i="4" s="1"/>
  <c r="E6810" i="4"/>
  <c r="L6809" i="4"/>
  <c r="G6809" i="4"/>
  <c r="Q6809" i="4" s="1"/>
  <c r="E6809" i="4"/>
  <c r="L6808" i="4"/>
  <c r="G6808" i="4"/>
  <c r="Q6808" i="4" s="1"/>
  <c r="E6808" i="4"/>
  <c r="L6807" i="4"/>
  <c r="G6807" i="4"/>
  <c r="Q6807" i="4" s="1"/>
  <c r="E6807" i="4"/>
  <c r="L6806" i="4"/>
  <c r="G6806" i="4"/>
  <c r="Q6806" i="4" s="1"/>
  <c r="E6806" i="4"/>
  <c r="L6805" i="4"/>
  <c r="G6805" i="4"/>
  <c r="Q6805" i="4" s="1"/>
  <c r="E6805" i="4"/>
  <c r="L6804" i="4"/>
  <c r="G6804" i="4"/>
  <c r="Q6804" i="4" s="1"/>
  <c r="E6804" i="4"/>
  <c r="L6803" i="4"/>
  <c r="G6803" i="4"/>
  <c r="Q6803" i="4" s="1"/>
  <c r="E6803" i="4"/>
  <c r="J6802" i="4"/>
  <c r="H6802" i="4"/>
  <c r="F6802" i="4"/>
  <c r="D6802" i="4"/>
  <c r="L6801" i="4"/>
  <c r="G6801" i="4"/>
  <c r="Q6801" i="4" s="1"/>
  <c r="E6801" i="4"/>
  <c r="L6800" i="4"/>
  <c r="G6800" i="4"/>
  <c r="Q6800" i="4" s="1"/>
  <c r="E6800" i="4"/>
  <c r="L6799" i="4"/>
  <c r="G6799" i="4"/>
  <c r="Q6799" i="4" s="1"/>
  <c r="E6799" i="4"/>
  <c r="L6798" i="4"/>
  <c r="G6798" i="4"/>
  <c r="Q6798" i="4" s="1"/>
  <c r="E6798" i="4"/>
  <c r="L6797" i="4"/>
  <c r="G6797" i="4"/>
  <c r="Q6797" i="4" s="1"/>
  <c r="E6797" i="4"/>
  <c r="L6796" i="4"/>
  <c r="G6796" i="4"/>
  <c r="Q6796" i="4" s="1"/>
  <c r="E6796" i="4"/>
  <c r="L6795" i="4"/>
  <c r="G6795" i="4"/>
  <c r="Q6795" i="4" s="1"/>
  <c r="E6795" i="4"/>
  <c r="L6794" i="4"/>
  <c r="G6794" i="4"/>
  <c r="Q6794" i="4" s="1"/>
  <c r="E6794" i="4"/>
  <c r="L6793" i="4"/>
  <c r="G6793" i="4"/>
  <c r="Q6793" i="4" s="1"/>
  <c r="E6793" i="4"/>
  <c r="L6792" i="4"/>
  <c r="G6792" i="4"/>
  <c r="Q6792" i="4" s="1"/>
  <c r="E6792" i="4"/>
  <c r="L6791" i="4"/>
  <c r="G6791" i="4"/>
  <c r="Q6791" i="4" s="1"/>
  <c r="E6791" i="4"/>
  <c r="L6790" i="4"/>
  <c r="G6790" i="4"/>
  <c r="Q6790" i="4" s="1"/>
  <c r="E6790" i="4"/>
  <c r="L6789" i="4"/>
  <c r="G6789" i="4"/>
  <c r="Q6789" i="4" s="1"/>
  <c r="E6789" i="4"/>
  <c r="L6788" i="4"/>
  <c r="G6788" i="4"/>
  <c r="Q6788" i="4" s="1"/>
  <c r="E6788" i="4"/>
  <c r="L6787" i="4"/>
  <c r="G6787" i="4"/>
  <c r="Q6787" i="4" s="1"/>
  <c r="E6787" i="4"/>
  <c r="L6786" i="4"/>
  <c r="G6786" i="4"/>
  <c r="Q6786" i="4" s="1"/>
  <c r="E6786" i="4"/>
  <c r="L6785" i="4"/>
  <c r="G6785" i="4"/>
  <c r="Q6785" i="4" s="1"/>
  <c r="E6785" i="4"/>
  <c r="L6784" i="4"/>
  <c r="G6784" i="4"/>
  <c r="Q6784" i="4" s="1"/>
  <c r="E6784" i="4"/>
  <c r="L6783" i="4"/>
  <c r="G6783" i="4"/>
  <c r="Q6783" i="4" s="1"/>
  <c r="E6783" i="4"/>
  <c r="L6782" i="4"/>
  <c r="G6782" i="4"/>
  <c r="Q6782" i="4" s="1"/>
  <c r="E6782" i="4"/>
  <c r="L6781" i="4"/>
  <c r="G6781" i="4"/>
  <c r="Q6781" i="4" s="1"/>
  <c r="E6781" i="4"/>
  <c r="L6780" i="4"/>
  <c r="G6780" i="4"/>
  <c r="Q6780" i="4" s="1"/>
  <c r="E6780" i="4"/>
  <c r="L6779" i="4"/>
  <c r="G6779" i="4"/>
  <c r="Q6779" i="4" s="1"/>
  <c r="E6779" i="4"/>
  <c r="L6778" i="4"/>
  <c r="G6778" i="4"/>
  <c r="E6778" i="4"/>
  <c r="J6777" i="4"/>
  <c r="H6777" i="4"/>
  <c r="F6777" i="4"/>
  <c r="D6777" i="4"/>
  <c r="L6776" i="4"/>
  <c r="G6776" i="4"/>
  <c r="Q6776" i="4" s="1"/>
  <c r="E6776" i="4"/>
  <c r="L6775" i="4"/>
  <c r="G6775" i="4"/>
  <c r="Q6775" i="4" s="1"/>
  <c r="E6775" i="4"/>
  <c r="L6774" i="4"/>
  <c r="G6774" i="4"/>
  <c r="Q6774" i="4" s="1"/>
  <c r="E6774" i="4"/>
  <c r="L6773" i="4"/>
  <c r="G6773" i="4"/>
  <c r="Q6773" i="4" s="1"/>
  <c r="E6773" i="4"/>
  <c r="L6772" i="4"/>
  <c r="G6772" i="4"/>
  <c r="Q6772" i="4" s="1"/>
  <c r="E6772" i="4"/>
  <c r="L6771" i="4"/>
  <c r="G6771" i="4"/>
  <c r="Q6771" i="4" s="1"/>
  <c r="E6771" i="4"/>
  <c r="L6770" i="4"/>
  <c r="G6770" i="4"/>
  <c r="Q6770" i="4" s="1"/>
  <c r="E6770" i="4"/>
  <c r="L6769" i="4"/>
  <c r="G6769" i="4"/>
  <c r="Q6769" i="4" s="1"/>
  <c r="E6769" i="4"/>
  <c r="L6768" i="4"/>
  <c r="G6768" i="4"/>
  <c r="Q6768" i="4" s="1"/>
  <c r="E6768" i="4"/>
  <c r="L6767" i="4"/>
  <c r="G6767" i="4"/>
  <c r="Q6767" i="4" s="1"/>
  <c r="E6767" i="4"/>
  <c r="L6766" i="4"/>
  <c r="G6766" i="4"/>
  <c r="Q6766" i="4" s="1"/>
  <c r="R6766" i="4" s="1"/>
  <c r="S6766" i="4" s="1"/>
  <c r="E6766" i="4"/>
  <c r="L6765" i="4"/>
  <c r="G6765" i="4"/>
  <c r="Q6765" i="4" s="1"/>
  <c r="E6765" i="4"/>
  <c r="L6764" i="4"/>
  <c r="G6764" i="4"/>
  <c r="Q6764" i="4" s="1"/>
  <c r="R6764" i="4" s="1"/>
  <c r="S6764" i="4" s="1"/>
  <c r="E6764" i="4"/>
  <c r="L6763" i="4"/>
  <c r="G6763" i="4"/>
  <c r="E6763" i="4"/>
  <c r="L6762" i="4"/>
  <c r="G6762" i="4"/>
  <c r="Q6762" i="4" s="1"/>
  <c r="R6762" i="4" s="1"/>
  <c r="S6762" i="4" s="1"/>
  <c r="E6762" i="4"/>
  <c r="L6761" i="4"/>
  <c r="G6761" i="4"/>
  <c r="Q6761" i="4" s="1"/>
  <c r="E6761" i="4"/>
  <c r="L6760" i="4"/>
  <c r="G6760" i="4"/>
  <c r="Q6760" i="4" s="1"/>
  <c r="R6760" i="4" s="1"/>
  <c r="S6760" i="4" s="1"/>
  <c r="E6760" i="4"/>
  <c r="L6759" i="4"/>
  <c r="G6759" i="4"/>
  <c r="E6759" i="4"/>
  <c r="L6758" i="4"/>
  <c r="G6758" i="4"/>
  <c r="Q6758" i="4" s="1"/>
  <c r="R6758" i="4" s="1"/>
  <c r="S6758" i="4" s="1"/>
  <c r="E6758" i="4"/>
  <c r="L6757" i="4"/>
  <c r="G6757" i="4"/>
  <c r="Q6757" i="4" s="1"/>
  <c r="E6757" i="4"/>
  <c r="L6756" i="4"/>
  <c r="G6756" i="4"/>
  <c r="Q6756" i="4" s="1"/>
  <c r="R6756" i="4" s="1"/>
  <c r="S6756" i="4" s="1"/>
  <c r="E6756" i="4"/>
  <c r="L6755" i="4"/>
  <c r="G6755" i="4"/>
  <c r="E6755" i="4"/>
  <c r="L6754" i="4"/>
  <c r="G6754" i="4"/>
  <c r="Q6754" i="4" s="1"/>
  <c r="R6754" i="4" s="1"/>
  <c r="S6754" i="4" s="1"/>
  <c r="E6754" i="4"/>
  <c r="L6753" i="4"/>
  <c r="G6753" i="4"/>
  <c r="Q6753" i="4" s="1"/>
  <c r="E6753" i="4"/>
  <c r="J6752" i="4"/>
  <c r="H6752" i="4"/>
  <c r="F6752" i="4"/>
  <c r="D6752" i="4"/>
  <c r="L6751" i="4"/>
  <c r="G6751" i="4"/>
  <c r="Q6751" i="4" s="1"/>
  <c r="R6751" i="4" s="1"/>
  <c r="S6751" i="4" s="1"/>
  <c r="E6751" i="4"/>
  <c r="L6750" i="4"/>
  <c r="G6750" i="4"/>
  <c r="Q6750" i="4" s="1"/>
  <c r="E6750" i="4"/>
  <c r="L6749" i="4"/>
  <c r="G6749" i="4"/>
  <c r="Q6749" i="4" s="1"/>
  <c r="R6749" i="4" s="1"/>
  <c r="S6749" i="4" s="1"/>
  <c r="E6749" i="4"/>
  <c r="L6748" i="4"/>
  <c r="G6748" i="4"/>
  <c r="Q6748" i="4" s="1"/>
  <c r="E6748" i="4"/>
  <c r="L6747" i="4"/>
  <c r="G6747" i="4"/>
  <c r="Q6747" i="4" s="1"/>
  <c r="R6747" i="4" s="1"/>
  <c r="S6747" i="4" s="1"/>
  <c r="E6747" i="4"/>
  <c r="L6746" i="4"/>
  <c r="G6746" i="4"/>
  <c r="Q6746" i="4" s="1"/>
  <c r="E6746" i="4"/>
  <c r="L6745" i="4"/>
  <c r="G6745" i="4"/>
  <c r="Q6745" i="4" s="1"/>
  <c r="R6745" i="4" s="1"/>
  <c r="S6745" i="4" s="1"/>
  <c r="E6745" i="4"/>
  <c r="L6744" i="4"/>
  <c r="G6744" i="4"/>
  <c r="Q6744" i="4" s="1"/>
  <c r="E6744" i="4"/>
  <c r="L6743" i="4"/>
  <c r="G6743" i="4"/>
  <c r="Q6743" i="4" s="1"/>
  <c r="R6743" i="4" s="1"/>
  <c r="S6743" i="4" s="1"/>
  <c r="E6743" i="4"/>
  <c r="L6742" i="4"/>
  <c r="G6742" i="4"/>
  <c r="Q6742" i="4" s="1"/>
  <c r="E6742" i="4"/>
  <c r="L6741" i="4"/>
  <c r="G6741" i="4"/>
  <c r="Q6741" i="4" s="1"/>
  <c r="R6741" i="4" s="1"/>
  <c r="S6741" i="4" s="1"/>
  <c r="E6741" i="4"/>
  <c r="L6740" i="4"/>
  <c r="G6740" i="4"/>
  <c r="Q6740" i="4" s="1"/>
  <c r="E6740" i="4"/>
  <c r="L6739" i="4"/>
  <c r="G6739" i="4"/>
  <c r="Q6739" i="4" s="1"/>
  <c r="E6739" i="4"/>
  <c r="L6738" i="4"/>
  <c r="G6738" i="4"/>
  <c r="Q6738" i="4" s="1"/>
  <c r="E6738" i="4"/>
  <c r="L6737" i="4"/>
  <c r="G6737" i="4"/>
  <c r="Q6737" i="4" s="1"/>
  <c r="R6737" i="4" s="1"/>
  <c r="S6737" i="4" s="1"/>
  <c r="E6737" i="4"/>
  <c r="L6736" i="4"/>
  <c r="G6736" i="4"/>
  <c r="E6736" i="4"/>
  <c r="L6735" i="4"/>
  <c r="G6735" i="4"/>
  <c r="Q6735" i="4" s="1"/>
  <c r="E6735" i="4"/>
  <c r="L6734" i="4"/>
  <c r="G6734" i="4"/>
  <c r="Q6734" i="4" s="1"/>
  <c r="E6734" i="4"/>
  <c r="L6733" i="4"/>
  <c r="G6733" i="4"/>
  <c r="Q6733" i="4" s="1"/>
  <c r="E6733" i="4"/>
  <c r="L6732" i="4"/>
  <c r="G6732" i="4"/>
  <c r="Q6732" i="4" s="1"/>
  <c r="E6732" i="4"/>
  <c r="L6731" i="4"/>
  <c r="G6731" i="4"/>
  <c r="Q6731" i="4" s="1"/>
  <c r="R6731" i="4" s="1"/>
  <c r="S6731" i="4" s="1"/>
  <c r="E6731" i="4"/>
  <c r="L6730" i="4"/>
  <c r="G6730" i="4"/>
  <c r="E6730" i="4"/>
  <c r="L6729" i="4"/>
  <c r="G6729" i="4"/>
  <c r="Q6729" i="4" s="1"/>
  <c r="E6729" i="4"/>
  <c r="L6728" i="4"/>
  <c r="G6728" i="4"/>
  <c r="E6728" i="4"/>
  <c r="J6727" i="4"/>
  <c r="H6727" i="4"/>
  <c r="F6727" i="4"/>
  <c r="D6727" i="4"/>
  <c r="L6726" i="4"/>
  <c r="G6726" i="4"/>
  <c r="Q6726" i="4" s="1"/>
  <c r="R6726" i="4" s="1"/>
  <c r="S6726" i="4" s="1"/>
  <c r="E6726" i="4"/>
  <c r="L6725" i="4"/>
  <c r="G6725" i="4"/>
  <c r="Q6725" i="4" s="1"/>
  <c r="R6725" i="4" s="1"/>
  <c r="S6725" i="4" s="1"/>
  <c r="E6725" i="4"/>
  <c r="L6724" i="4"/>
  <c r="G6724" i="4"/>
  <c r="Q6724" i="4" s="1"/>
  <c r="R6724" i="4" s="1"/>
  <c r="S6724" i="4" s="1"/>
  <c r="E6724" i="4"/>
  <c r="L6723" i="4"/>
  <c r="G6723" i="4"/>
  <c r="Q6723" i="4" s="1"/>
  <c r="R6723" i="4" s="1"/>
  <c r="S6723" i="4" s="1"/>
  <c r="E6723" i="4"/>
  <c r="L6722" i="4"/>
  <c r="G6722" i="4"/>
  <c r="Q6722" i="4" s="1"/>
  <c r="R6722" i="4" s="1"/>
  <c r="S6722" i="4" s="1"/>
  <c r="E6722" i="4"/>
  <c r="L6721" i="4"/>
  <c r="G6721" i="4"/>
  <c r="Q6721" i="4" s="1"/>
  <c r="R6721" i="4" s="1"/>
  <c r="S6721" i="4" s="1"/>
  <c r="E6721" i="4"/>
  <c r="L6720" i="4"/>
  <c r="G6720" i="4"/>
  <c r="E6720" i="4"/>
  <c r="N6720" i="4" s="1"/>
  <c r="L6719" i="4"/>
  <c r="G6719" i="4"/>
  <c r="E6719" i="4"/>
  <c r="N6719" i="4" s="1"/>
  <c r="L6718" i="4"/>
  <c r="G6718" i="4"/>
  <c r="E6718" i="4"/>
  <c r="N6718" i="4" s="1"/>
  <c r="L6717" i="4"/>
  <c r="G6717" i="4"/>
  <c r="E6717" i="4"/>
  <c r="N6717" i="4" s="1"/>
  <c r="L6716" i="4"/>
  <c r="G6716" i="4"/>
  <c r="E6716" i="4"/>
  <c r="N6716" i="4" s="1"/>
  <c r="L6715" i="4"/>
  <c r="G6715" i="4"/>
  <c r="E6715" i="4"/>
  <c r="N6715" i="4" s="1"/>
  <c r="L6714" i="4"/>
  <c r="G6714" i="4"/>
  <c r="E6714" i="4"/>
  <c r="N6714" i="4" s="1"/>
  <c r="L6713" i="4"/>
  <c r="G6713" i="4"/>
  <c r="E6713" i="4"/>
  <c r="N6713" i="4" s="1"/>
  <c r="L6712" i="4"/>
  <c r="G6712" i="4"/>
  <c r="E6712" i="4"/>
  <c r="N6712" i="4" s="1"/>
  <c r="L6711" i="4"/>
  <c r="G6711" i="4"/>
  <c r="E6711" i="4"/>
  <c r="N6711" i="4" s="1"/>
  <c r="L6710" i="4"/>
  <c r="G6710" i="4"/>
  <c r="E6710" i="4"/>
  <c r="N6710" i="4" s="1"/>
  <c r="L6709" i="4"/>
  <c r="G6709" i="4"/>
  <c r="E6709" i="4"/>
  <c r="N6709" i="4" s="1"/>
  <c r="L6708" i="4"/>
  <c r="G6708" i="4"/>
  <c r="E6708" i="4"/>
  <c r="N6708" i="4" s="1"/>
  <c r="L6707" i="4"/>
  <c r="G6707" i="4"/>
  <c r="E6707" i="4"/>
  <c r="N6707" i="4" s="1"/>
  <c r="L6706" i="4"/>
  <c r="G6706" i="4"/>
  <c r="E6706" i="4"/>
  <c r="N6706" i="4" s="1"/>
  <c r="L6705" i="4"/>
  <c r="G6705" i="4"/>
  <c r="E6705" i="4"/>
  <c r="N6705" i="4" s="1"/>
  <c r="L6704" i="4"/>
  <c r="G6704" i="4"/>
  <c r="E6704" i="4"/>
  <c r="N6704" i="4" s="1"/>
  <c r="L6703" i="4"/>
  <c r="G6703" i="4"/>
  <c r="E6703" i="4"/>
  <c r="J6702" i="4"/>
  <c r="H6702" i="4"/>
  <c r="F6702" i="4"/>
  <c r="D6702" i="4"/>
  <c r="L6701" i="4"/>
  <c r="G6701" i="4"/>
  <c r="E6701" i="4"/>
  <c r="N6701" i="4" s="1"/>
  <c r="L6700" i="4"/>
  <c r="G6700" i="4"/>
  <c r="E6700" i="4"/>
  <c r="N6700" i="4" s="1"/>
  <c r="L6699" i="4"/>
  <c r="G6699" i="4"/>
  <c r="E6699" i="4"/>
  <c r="N6699" i="4" s="1"/>
  <c r="L6698" i="4"/>
  <c r="G6698" i="4"/>
  <c r="E6698" i="4"/>
  <c r="N6698" i="4" s="1"/>
  <c r="L6697" i="4"/>
  <c r="G6697" i="4"/>
  <c r="E6697" i="4"/>
  <c r="N6697" i="4" s="1"/>
  <c r="L6696" i="4"/>
  <c r="G6696" i="4"/>
  <c r="E6696" i="4"/>
  <c r="N6696" i="4" s="1"/>
  <c r="L6695" i="4"/>
  <c r="G6695" i="4"/>
  <c r="E6695" i="4"/>
  <c r="N6695" i="4" s="1"/>
  <c r="L6694" i="4"/>
  <c r="G6694" i="4"/>
  <c r="E6694" i="4"/>
  <c r="N6694" i="4" s="1"/>
  <c r="L6693" i="4"/>
  <c r="G6693" i="4"/>
  <c r="E6693" i="4"/>
  <c r="N6693" i="4" s="1"/>
  <c r="L6692" i="4"/>
  <c r="G6692" i="4"/>
  <c r="E6692" i="4"/>
  <c r="N6692" i="4" s="1"/>
  <c r="L6691" i="4"/>
  <c r="G6691" i="4"/>
  <c r="E6691" i="4"/>
  <c r="N6691" i="4" s="1"/>
  <c r="L6690" i="4"/>
  <c r="G6690" i="4"/>
  <c r="E6690" i="4"/>
  <c r="N6690" i="4" s="1"/>
  <c r="L6689" i="4"/>
  <c r="G6689" i="4"/>
  <c r="E6689" i="4"/>
  <c r="N6689" i="4" s="1"/>
  <c r="L6688" i="4"/>
  <c r="G6688" i="4"/>
  <c r="E6688" i="4"/>
  <c r="N6688" i="4" s="1"/>
  <c r="L6687" i="4"/>
  <c r="G6687" i="4"/>
  <c r="E6687" i="4"/>
  <c r="N6687" i="4" s="1"/>
  <c r="L6686" i="4"/>
  <c r="G6686" i="4"/>
  <c r="E6686" i="4"/>
  <c r="N6686" i="4" s="1"/>
  <c r="L6685" i="4"/>
  <c r="G6685" i="4"/>
  <c r="E6685" i="4"/>
  <c r="N6685" i="4" s="1"/>
  <c r="L6684" i="4"/>
  <c r="G6684" i="4"/>
  <c r="E6684" i="4"/>
  <c r="N6684" i="4" s="1"/>
  <c r="L6683" i="4"/>
  <c r="G6683" i="4"/>
  <c r="E6683" i="4"/>
  <c r="N6683" i="4" s="1"/>
  <c r="L6682" i="4"/>
  <c r="G6682" i="4"/>
  <c r="E6682" i="4"/>
  <c r="N6682" i="4" s="1"/>
  <c r="L6681" i="4"/>
  <c r="G6681" i="4"/>
  <c r="E6681" i="4"/>
  <c r="N6681" i="4" s="1"/>
  <c r="L6680" i="4"/>
  <c r="G6680" i="4"/>
  <c r="E6680" i="4"/>
  <c r="N6680" i="4" s="1"/>
  <c r="L6679" i="4"/>
  <c r="G6679" i="4"/>
  <c r="E6679" i="4"/>
  <c r="L6678" i="4"/>
  <c r="G6678" i="4"/>
  <c r="E6678" i="4"/>
  <c r="N6678" i="4" s="1"/>
  <c r="J6677" i="4"/>
  <c r="H6677" i="4"/>
  <c r="F6677" i="4"/>
  <c r="D6677" i="4"/>
  <c r="L6676" i="4"/>
  <c r="G6676" i="4"/>
  <c r="E6676" i="4"/>
  <c r="N6676" i="4" s="1"/>
  <c r="L6675" i="4"/>
  <c r="G6675" i="4"/>
  <c r="E6675" i="4"/>
  <c r="N6675" i="4" s="1"/>
  <c r="L6674" i="4"/>
  <c r="G6674" i="4"/>
  <c r="E6674" i="4"/>
  <c r="N6674" i="4" s="1"/>
  <c r="L6673" i="4"/>
  <c r="G6673" i="4"/>
  <c r="E6673" i="4"/>
  <c r="N6673" i="4" s="1"/>
  <c r="L6672" i="4"/>
  <c r="G6672" i="4"/>
  <c r="E6672" i="4"/>
  <c r="N6672" i="4" s="1"/>
  <c r="L6671" i="4"/>
  <c r="G6671" i="4"/>
  <c r="E6671" i="4"/>
  <c r="N6671" i="4" s="1"/>
  <c r="L6670" i="4"/>
  <c r="G6670" i="4"/>
  <c r="E6670" i="4"/>
  <c r="N6670" i="4" s="1"/>
  <c r="L6669" i="4"/>
  <c r="G6669" i="4"/>
  <c r="E6669" i="4"/>
  <c r="N6669" i="4" s="1"/>
  <c r="L6668" i="4"/>
  <c r="G6668" i="4"/>
  <c r="E6668" i="4"/>
  <c r="N6668" i="4" s="1"/>
  <c r="L6667" i="4"/>
  <c r="G6667" i="4"/>
  <c r="E6667" i="4"/>
  <c r="N6667" i="4" s="1"/>
  <c r="L6666" i="4"/>
  <c r="G6666" i="4"/>
  <c r="E6666" i="4"/>
  <c r="N6666" i="4" s="1"/>
  <c r="L6665" i="4"/>
  <c r="G6665" i="4"/>
  <c r="E6665" i="4"/>
  <c r="N6665" i="4" s="1"/>
  <c r="L6664" i="4"/>
  <c r="G6664" i="4"/>
  <c r="E6664" i="4"/>
  <c r="N6664" i="4" s="1"/>
  <c r="L6663" i="4"/>
  <c r="G6663" i="4"/>
  <c r="E6663" i="4"/>
  <c r="N6663" i="4" s="1"/>
  <c r="L6662" i="4"/>
  <c r="G6662" i="4"/>
  <c r="E6662" i="4"/>
  <c r="N6662" i="4" s="1"/>
  <c r="L6661" i="4"/>
  <c r="G6661" i="4"/>
  <c r="E6661" i="4"/>
  <c r="N6661" i="4" s="1"/>
  <c r="L6660" i="4"/>
  <c r="G6660" i="4"/>
  <c r="E6660" i="4"/>
  <c r="N6660" i="4" s="1"/>
  <c r="L6659" i="4"/>
  <c r="G6659" i="4"/>
  <c r="E6659" i="4"/>
  <c r="N6659" i="4" s="1"/>
  <c r="L6658" i="4"/>
  <c r="G6658" i="4"/>
  <c r="E6658" i="4"/>
  <c r="N6658" i="4" s="1"/>
  <c r="L6657" i="4"/>
  <c r="G6657" i="4"/>
  <c r="E6657" i="4"/>
  <c r="N6657" i="4" s="1"/>
  <c r="L6656" i="4"/>
  <c r="G6656" i="4"/>
  <c r="E6656" i="4"/>
  <c r="N6656" i="4" s="1"/>
  <c r="L6655" i="4"/>
  <c r="G6655" i="4"/>
  <c r="E6655" i="4"/>
  <c r="N6655" i="4" s="1"/>
  <c r="L6654" i="4"/>
  <c r="G6654" i="4"/>
  <c r="E6654" i="4"/>
  <c r="N6654" i="4" s="1"/>
  <c r="L6653" i="4"/>
  <c r="G6653" i="4"/>
  <c r="E6653" i="4"/>
  <c r="J6652" i="4"/>
  <c r="H6652" i="4"/>
  <c r="F6652" i="4"/>
  <c r="D6652" i="4"/>
  <c r="L6651" i="4"/>
  <c r="G6651" i="4"/>
  <c r="E6651" i="4"/>
  <c r="N6651" i="4" s="1"/>
  <c r="L6650" i="4"/>
  <c r="G6650" i="4"/>
  <c r="E6650" i="4"/>
  <c r="N6650" i="4" s="1"/>
  <c r="L6649" i="4"/>
  <c r="G6649" i="4"/>
  <c r="E6649" i="4"/>
  <c r="N6649" i="4" s="1"/>
  <c r="L6648" i="4"/>
  <c r="G6648" i="4"/>
  <c r="E6648" i="4"/>
  <c r="N6648" i="4" s="1"/>
  <c r="L6647" i="4"/>
  <c r="G6647" i="4"/>
  <c r="E6647" i="4"/>
  <c r="N6647" i="4" s="1"/>
  <c r="L6646" i="4"/>
  <c r="G6646" i="4"/>
  <c r="E6646" i="4"/>
  <c r="N6646" i="4" s="1"/>
  <c r="L6645" i="4"/>
  <c r="G6645" i="4"/>
  <c r="E6645" i="4"/>
  <c r="N6645" i="4" s="1"/>
  <c r="L6644" i="4"/>
  <c r="G6644" i="4"/>
  <c r="E6644" i="4"/>
  <c r="N6644" i="4" s="1"/>
  <c r="L6643" i="4"/>
  <c r="G6643" i="4"/>
  <c r="E6643" i="4"/>
  <c r="N6643" i="4" s="1"/>
  <c r="L6642" i="4"/>
  <c r="G6642" i="4"/>
  <c r="E6642" i="4"/>
  <c r="N6642" i="4" s="1"/>
  <c r="L6641" i="4"/>
  <c r="G6641" i="4"/>
  <c r="E6641" i="4"/>
  <c r="N6641" i="4" s="1"/>
  <c r="L6640" i="4"/>
  <c r="G6640" i="4"/>
  <c r="E6640" i="4"/>
  <c r="N6640" i="4" s="1"/>
  <c r="L6639" i="4"/>
  <c r="G6639" i="4"/>
  <c r="E6639" i="4"/>
  <c r="N6639" i="4" s="1"/>
  <c r="L6638" i="4"/>
  <c r="G6638" i="4"/>
  <c r="E6638" i="4"/>
  <c r="N6638" i="4" s="1"/>
  <c r="L6637" i="4"/>
  <c r="G6637" i="4"/>
  <c r="E6637" i="4"/>
  <c r="N6637" i="4" s="1"/>
  <c r="L6636" i="4"/>
  <c r="G6636" i="4"/>
  <c r="E6636" i="4"/>
  <c r="N6636" i="4" s="1"/>
  <c r="L6635" i="4"/>
  <c r="G6635" i="4"/>
  <c r="E6635" i="4"/>
  <c r="N6635" i="4" s="1"/>
  <c r="L6634" i="4"/>
  <c r="G6634" i="4"/>
  <c r="E6634" i="4"/>
  <c r="N6634" i="4" s="1"/>
  <c r="L6633" i="4"/>
  <c r="G6633" i="4"/>
  <c r="E6633" i="4"/>
  <c r="N6633" i="4" s="1"/>
  <c r="L6632" i="4"/>
  <c r="G6632" i="4"/>
  <c r="E6632" i="4"/>
  <c r="N6632" i="4" s="1"/>
  <c r="L6631" i="4"/>
  <c r="G6631" i="4"/>
  <c r="E6631" i="4"/>
  <c r="N6631" i="4" s="1"/>
  <c r="L6630" i="4"/>
  <c r="G6630" i="4"/>
  <c r="E6630" i="4"/>
  <c r="N6630" i="4" s="1"/>
  <c r="L6629" i="4"/>
  <c r="G6629" i="4"/>
  <c r="E6629" i="4"/>
  <c r="N6629" i="4" s="1"/>
  <c r="L6628" i="4"/>
  <c r="G6628" i="4"/>
  <c r="E6628" i="4"/>
  <c r="N6628" i="4" s="1"/>
  <c r="J6627" i="4"/>
  <c r="H6627" i="4"/>
  <c r="F6627" i="4"/>
  <c r="D6627" i="4"/>
  <c r="L6626" i="4"/>
  <c r="G6626" i="4"/>
  <c r="E6626" i="4"/>
  <c r="N6626" i="4" s="1"/>
  <c r="L6625" i="4"/>
  <c r="G6625" i="4"/>
  <c r="E6625" i="4"/>
  <c r="N6625" i="4" s="1"/>
  <c r="L6624" i="4"/>
  <c r="G6624" i="4"/>
  <c r="E6624" i="4"/>
  <c r="N6624" i="4" s="1"/>
  <c r="L6623" i="4"/>
  <c r="G6623" i="4"/>
  <c r="E6623" i="4"/>
  <c r="N6623" i="4" s="1"/>
  <c r="L6622" i="4"/>
  <c r="G6622" i="4"/>
  <c r="E6622" i="4"/>
  <c r="N6622" i="4" s="1"/>
  <c r="L6621" i="4"/>
  <c r="G6621" i="4"/>
  <c r="E6621" i="4"/>
  <c r="N6621" i="4" s="1"/>
  <c r="L6620" i="4"/>
  <c r="G6620" i="4"/>
  <c r="E6620" i="4"/>
  <c r="N6620" i="4" s="1"/>
  <c r="L6619" i="4"/>
  <c r="G6619" i="4"/>
  <c r="E6619" i="4"/>
  <c r="N6619" i="4" s="1"/>
  <c r="L6618" i="4"/>
  <c r="G6618" i="4"/>
  <c r="E6618" i="4"/>
  <c r="N6618" i="4" s="1"/>
  <c r="L6617" i="4"/>
  <c r="G6617" i="4"/>
  <c r="E6617" i="4"/>
  <c r="N6617" i="4" s="1"/>
  <c r="L6616" i="4"/>
  <c r="G6616" i="4"/>
  <c r="E6616" i="4"/>
  <c r="N6616" i="4" s="1"/>
  <c r="L6615" i="4"/>
  <c r="G6615" i="4"/>
  <c r="E6615" i="4"/>
  <c r="N6615" i="4" s="1"/>
  <c r="L6614" i="4"/>
  <c r="G6614" i="4"/>
  <c r="E6614" i="4"/>
  <c r="N6614" i="4" s="1"/>
  <c r="L6613" i="4"/>
  <c r="G6613" i="4"/>
  <c r="E6613" i="4"/>
  <c r="N6613" i="4" s="1"/>
  <c r="L6612" i="4"/>
  <c r="G6612" i="4"/>
  <c r="E6612" i="4"/>
  <c r="N6612" i="4" s="1"/>
  <c r="L6611" i="4"/>
  <c r="G6611" i="4"/>
  <c r="E6611" i="4"/>
  <c r="N6611" i="4" s="1"/>
  <c r="L6610" i="4"/>
  <c r="G6610" i="4"/>
  <c r="E6610" i="4"/>
  <c r="N6610" i="4" s="1"/>
  <c r="L6609" i="4"/>
  <c r="G6609" i="4"/>
  <c r="E6609" i="4"/>
  <c r="N6609" i="4" s="1"/>
  <c r="L6608" i="4"/>
  <c r="G6608" i="4"/>
  <c r="E6608" i="4"/>
  <c r="N6608" i="4" s="1"/>
  <c r="L6607" i="4"/>
  <c r="G6607" i="4"/>
  <c r="E6607" i="4"/>
  <c r="N6607" i="4" s="1"/>
  <c r="L6606" i="4"/>
  <c r="G6606" i="4"/>
  <c r="E6606" i="4"/>
  <c r="N6606" i="4" s="1"/>
  <c r="L6605" i="4"/>
  <c r="G6605" i="4"/>
  <c r="E6605" i="4"/>
  <c r="N6605" i="4" s="1"/>
  <c r="L6604" i="4"/>
  <c r="G6604" i="4"/>
  <c r="E6604" i="4"/>
  <c r="N6604" i="4" s="1"/>
  <c r="L6603" i="4"/>
  <c r="G6603" i="4"/>
  <c r="E6603" i="4"/>
  <c r="J6602" i="4"/>
  <c r="H6602" i="4"/>
  <c r="F6602" i="4"/>
  <c r="D6602" i="4"/>
  <c r="L6601" i="4"/>
  <c r="G6601" i="4"/>
  <c r="E6601" i="4"/>
  <c r="N6601" i="4" s="1"/>
  <c r="L6600" i="4"/>
  <c r="G6600" i="4"/>
  <c r="E6600" i="4"/>
  <c r="N6600" i="4" s="1"/>
  <c r="L6599" i="4"/>
  <c r="G6599" i="4"/>
  <c r="E6599" i="4"/>
  <c r="N6599" i="4" s="1"/>
  <c r="L6598" i="4"/>
  <c r="G6598" i="4"/>
  <c r="E6598" i="4"/>
  <c r="N6598" i="4" s="1"/>
  <c r="L6597" i="4"/>
  <c r="G6597" i="4"/>
  <c r="E6597" i="4"/>
  <c r="N6597" i="4" s="1"/>
  <c r="L6596" i="4"/>
  <c r="G6596" i="4"/>
  <c r="E6596" i="4"/>
  <c r="N6596" i="4" s="1"/>
  <c r="L6595" i="4"/>
  <c r="G6595" i="4"/>
  <c r="E6595" i="4"/>
  <c r="N6595" i="4" s="1"/>
  <c r="L6594" i="4"/>
  <c r="G6594" i="4"/>
  <c r="E6594" i="4"/>
  <c r="N6594" i="4" s="1"/>
  <c r="L6593" i="4"/>
  <c r="G6593" i="4"/>
  <c r="E6593" i="4"/>
  <c r="N6593" i="4" s="1"/>
  <c r="L6592" i="4"/>
  <c r="G6592" i="4"/>
  <c r="E6592" i="4"/>
  <c r="N6592" i="4" s="1"/>
  <c r="L6591" i="4"/>
  <c r="G6591" i="4"/>
  <c r="E6591" i="4"/>
  <c r="N6591" i="4" s="1"/>
  <c r="L6590" i="4"/>
  <c r="G6590" i="4"/>
  <c r="E6590" i="4"/>
  <c r="N6590" i="4" s="1"/>
  <c r="L6589" i="4"/>
  <c r="G6589" i="4"/>
  <c r="E6589" i="4"/>
  <c r="N6589" i="4" s="1"/>
  <c r="L6588" i="4"/>
  <c r="G6588" i="4"/>
  <c r="E6588" i="4"/>
  <c r="N6588" i="4" s="1"/>
  <c r="L6587" i="4"/>
  <c r="G6587" i="4"/>
  <c r="E6587" i="4"/>
  <c r="N6587" i="4" s="1"/>
  <c r="L6586" i="4"/>
  <c r="G6586" i="4"/>
  <c r="E6586" i="4"/>
  <c r="N6586" i="4" s="1"/>
  <c r="L6585" i="4"/>
  <c r="G6585" i="4"/>
  <c r="E6585" i="4"/>
  <c r="N6585" i="4" s="1"/>
  <c r="L6584" i="4"/>
  <c r="G6584" i="4"/>
  <c r="E6584" i="4"/>
  <c r="N6584" i="4" s="1"/>
  <c r="L6583" i="4"/>
  <c r="G6583" i="4"/>
  <c r="E6583" i="4"/>
  <c r="N6583" i="4" s="1"/>
  <c r="L6582" i="4"/>
  <c r="G6582" i="4"/>
  <c r="E6582" i="4"/>
  <c r="N6582" i="4" s="1"/>
  <c r="L6581" i="4"/>
  <c r="G6581" i="4"/>
  <c r="E6581" i="4"/>
  <c r="N6581" i="4" s="1"/>
  <c r="L6580" i="4"/>
  <c r="G6580" i="4"/>
  <c r="E6580" i="4"/>
  <c r="N6580" i="4" s="1"/>
  <c r="L6579" i="4"/>
  <c r="G6579" i="4"/>
  <c r="E6579" i="4"/>
  <c r="L6578" i="4"/>
  <c r="G6578" i="4"/>
  <c r="E6578" i="4"/>
  <c r="N6578" i="4" s="1"/>
  <c r="J6577" i="4"/>
  <c r="H6577" i="4"/>
  <c r="F6577" i="4"/>
  <c r="D6577" i="4"/>
  <c r="L6576" i="4"/>
  <c r="G6576" i="4"/>
  <c r="E6576" i="4"/>
  <c r="N6576" i="4" s="1"/>
  <c r="L6575" i="4"/>
  <c r="G6575" i="4"/>
  <c r="E6575" i="4"/>
  <c r="N6575" i="4" s="1"/>
  <c r="L6574" i="4"/>
  <c r="G6574" i="4"/>
  <c r="E6574" i="4"/>
  <c r="N6574" i="4" s="1"/>
  <c r="L6573" i="4"/>
  <c r="G6573" i="4"/>
  <c r="E6573" i="4"/>
  <c r="N6573" i="4" s="1"/>
  <c r="L6572" i="4"/>
  <c r="G6572" i="4"/>
  <c r="E6572" i="4"/>
  <c r="N6572" i="4" s="1"/>
  <c r="L6571" i="4"/>
  <c r="G6571" i="4"/>
  <c r="E6571" i="4"/>
  <c r="N6571" i="4" s="1"/>
  <c r="L6570" i="4"/>
  <c r="G6570" i="4"/>
  <c r="E6570" i="4"/>
  <c r="N6570" i="4" s="1"/>
  <c r="L6569" i="4"/>
  <c r="G6569" i="4"/>
  <c r="E6569" i="4"/>
  <c r="N6569" i="4" s="1"/>
  <c r="L6568" i="4"/>
  <c r="G6568" i="4"/>
  <c r="E6568" i="4"/>
  <c r="N6568" i="4" s="1"/>
  <c r="L6567" i="4"/>
  <c r="G6567" i="4"/>
  <c r="E6567" i="4"/>
  <c r="N6567" i="4" s="1"/>
  <c r="L6566" i="4"/>
  <c r="G6566" i="4"/>
  <c r="E6566" i="4"/>
  <c r="N6566" i="4" s="1"/>
  <c r="L6565" i="4"/>
  <c r="G6565" i="4"/>
  <c r="E6565" i="4"/>
  <c r="N6565" i="4" s="1"/>
  <c r="L6564" i="4"/>
  <c r="G6564" i="4"/>
  <c r="E6564" i="4"/>
  <c r="N6564" i="4" s="1"/>
  <c r="L6563" i="4"/>
  <c r="G6563" i="4"/>
  <c r="E6563" i="4"/>
  <c r="N6563" i="4" s="1"/>
  <c r="L6562" i="4"/>
  <c r="G6562" i="4"/>
  <c r="E6562" i="4"/>
  <c r="N6562" i="4" s="1"/>
  <c r="L6561" i="4"/>
  <c r="G6561" i="4"/>
  <c r="E6561" i="4"/>
  <c r="N6561" i="4" s="1"/>
  <c r="L6560" i="4"/>
  <c r="G6560" i="4"/>
  <c r="E6560" i="4"/>
  <c r="N6560" i="4" s="1"/>
  <c r="L6559" i="4"/>
  <c r="G6559" i="4"/>
  <c r="E6559" i="4"/>
  <c r="N6559" i="4" s="1"/>
  <c r="L6558" i="4"/>
  <c r="G6558" i="4"/>
  <c r="E6558" i="4"/>
  <c r="N6558" i="4" s="1"/>
  <c r="L6557" i="4"/>
  <c r="G6557" i="4"/>
  <c r="E6557" i="4"/>
  <c r="N6557" i="4" s="1"/>
  <c r="L6556" i="4"/>
  <c r="G6556" i="4"/>
  <c r="E6556" i="4"/>
  <c r="N6556" i="4" s="1"/>
  <c r="L6555" i="4"/>
  <c r="G6555" i="4"/>
  <c r="E6555" i="4"/>
  <c r="N6555" i="4" s="1"/>
  <c r="L6554" i="4"/>
  <c r="G6554" i="4"/>
  <c r="E6554" i="4"/>
  <c r="N6554" i="4" s="1"/>
  <c r="L6553" i="4"/>
  <c r="G6553" i="4"/>
  <c r="E6553" i="4"/>
  <c r="J6552" i="4"/>
  <c r="H6552" i="4"/>
  <c r="F6552" i="4"/>
  <c r="D6552" i="4"/>
  <c r="L6551" i="4"/>
  <c r="G6551" i="4"/>
  <c r="E6551" i="4"/>
  <c r="N6551" i="4" s="1"/>
  <c r="L6550" i="4"/>
  <c r="G6550" i="4"/>
  <c r="E6550" i="4"/>
  <c r="N6550" i="4" s="1"/>
  <c r="L6549" i="4"/>
  <c r="G6549" i="4"/>
  <c r="E6549" i="4"/>
  <c r="N6549" i="4" s="1"/>
  <c r="L6548" i="4"/>
  <c r="G6548" i="4"/>
  <c r="E6548" i="4"/>
  <c r="N6548" i="4" s="1"/>
  <c r="L6547" i="4"/>
  <c r="G6547" i="4"/>
  <c r="E6547" i="4"/>
  <c r="N6547" i="4" s="1"/>
  <c r="L6546" i="4"/>
  <c r="G6546" i="4"/>
  <c r="E6546" i="4"/>
  <c r="N6546" i="4" s="1"/>
  <c r="L6545" i="4"/>
  <c r="G6545" i="4"/>
  <c r="E6545" i="4"/>
  <c r="N6545" i="4" s="1"/>
  <c r="L6544" i="4"/>
  <c r="G6544" i="4"/>
  <c r="E6544" i="4"/>
  <c r="N6544" i="4" s="1"/>
  <c r="L6543" i="4"/>
  <c r="G6543" i="4"/>
  <c r="E6543" i="4"/>
  <c r="N6543" i="4" s="1"/>
  <c r="L6542" i="4"/>
  <c r="G6542" i="4"/>
  <c r="E6542" i="4"/>
  <c r="N6542" i="4" s="1"/>
  <c r="L6541" i="4"/>
  <c r="G6541" i="4"/>
  <c r="E6541" i="4"/>
  <c r="N6541" i="4" s="1"/>
  <c r="L6540" i="4"/>
  <c r="G6540" i="4"/>
  <c r="E6540" i="4"/>
  <c r="N6540" i="4" s="1"/>
  <c r="L6539" i="4"/>
  <c r="G6539" i="4"/>
  <c r="E6539" i="4"/>
  <c r="N6539" i="4" s="1"/>
  <c r="L6538" i="4"/>
  <c r="G6538" i="4"/>
  <c r="E6538" i="4"/>
  <c r="N6538" i="4" s="1"/>
  <c r="L6537" i="4"/>
  <c r="G6537" i="4"/>
  <c r="E6537" i="4"/>
  <c r="N6537" i="4" s="1"/>
  <c r="L6536" i="4"/>
  <c r="G6536" i="4"/>
  <c r="E6536" i="4"/>
  <c r="N6536" i="4" s="1"/>
  <c r="L6535" i="4"/>
  <c r="G6535" i="4"/>
  <c r="E6535" i="4"/>
  <c r="N6535" i="4" s="1"/>
  <c r="L6534" i="4"/>
  <c r="G6534" i="4"/>
  <c r="E6534" i="4"/>
  <c r="N6534" i="4" s="1"/>
  <c r="L6533" i="4"/>
  <c r="G6533" i="4"/>
  <c r="E6533" i="4"/>
  <c r="N6533" i="4" s="1"/>
  <c r="L6532" i="4"/>
  <c r="G6532" i="4"/>
  <c r="E6532" i="4"/>
  <c r="N6532" i="4" s="1"/>
  <c r="L6531" i="4"/>
  <c r="G6531" i="4"/>
  <c r="E6531" i="4"/>
  <c r="N6531" i="4" s="1"/>
  <c r="L6530" i="4"/>
  <c r="G6530" i="4"/>
  <c r="E6530" i="4"/>
  <c r="N6530" i="4" s="1"/>
  <c r="L6529" i="4"/>
  <c r="G6529" i="4"/>
  <c r="E6529" i="4"/>
  <c r="N6529" i="4" s="1"/>
  <c r="L6528" i="4"/>
  <c r="G6528" i="4"/>
  <c r="E6528" i="4"/>
  <c r="N6528" i="4" s="1"/>
  <c r="J6527" i="4"/>
  <c r="H6527" i="4"/>
  <c r="F6527" i="4"/>
  <c r="D6527" i="4"/>
  <c r="L6526" i="4"/>
  <c r="G6526" i="4"/>
  <c r="E6526" i="4"/>
  <c r="N6526" i="4" s="1"/>
  <c r="L6525" i="4"/>
  <c r="G6525" i="4"/>
  <c r="E6525" i="4"/>
  <c r="N6525" i="4" s="1"/>
  <c r="L6524" i="4"/>
  <c r="G6524" i="4"/>
  <c r="E6524" i="4"/>
  <c r="N6524" i="4" s="1"/>
  <c r="L6523" i="4"/>
  <c r="G6523" i="4"/>
  <c r="E6523" i="4"/>
  <c r="N6523" i="4" s="1"/>
  <c r="L6522" i="4"/>
  <c r="G6522" i="4"/>
  <c r="E6522" i="4"/>
  <c r="N6522" i="4" s="1"/>
  <c r="L6521" i="4"/>
  <c r="G6521" i="4"/>
  <c r="E6521" i="4"/>
  <c r="N6521" i="4" s="1"/>
  <c r="L6520" i="4"/>
  <c r="G6520" i="4"/>
  <c r="E6520" i="4"/>
  <c r="N6520" i="4" s="1"/>
  <c r="L6519" i="4"/>
  <c r="G6519" i="4"/>
  <c r="E6519" i="4"/>
  <c r="N6519" i="4" s="1"/>
  <c r="L6518" i="4"/>
  <c r="G6518" i="4"/>
  <c r="E6518" i="4"/>
  <c r="N6518" i="4" s="1"/>
  <c r="L6517" i="4"/>
  <c r="G6517" i="4"/>
  <c r="E6517" i="4"/>
  <c r="N6517" i="4" s="1"/>
  <c r="L6516" i="4"/>
  <c r="G6516" i="4"/>
  <c r="E6516" i="4"/>
  <c r="N6516" i="4" s="1"/>
  <c r="L6515" i="4"/>
  <c r="G6515" i="4"/>
  <c r="E6515" i="4"/>
  <c r="N6515" i="4" s="1"/>
  <c r="L6514" i="4"/>
  <c r="G6514" i="4"/>
  <c r="E6514" i="4"/>
  <c r="N6514" i="4" s="1"/>
  <c r="L6513" i="4"/>
  <c r="G6513" i="4"/>
  <c r="E6513" i="4"/>
  <c r="N6513" i="4" s="1"/>
  <c r="L6512" i="4"/>
  <c r="G6512" i="4"/>
  <c r="E6512" i="4"/>
  <c r="N6512" i="4" s="1"/>
  <c r="L6511" i="4"/>
  <c r="G6511" i="4"/>
  <c r="E6511" i="4"/>
  <c r="N6511" i="4" s="1"/>
  <c r="L6510" i="4"/>
  <c r="G6510" i="4"/>
  <c r="E6510" i="4"/>
  <c r="N6510" i="4" s="1"/>
  <c r="L6509" i="4"/>
  <c r="G6509" i="4"/>
  <c r="E6509" i="4"/>
  <c r="N6509" i="4" s="1"/>
  <c r="L6508" i="4"/>
  <c r="G6508" i="4"/>
  <c r="E6508" i="4"/>
  <c r="N6508" i="4" s="1"/>
  <c r="L6507" i="4"/>
  <c r="G6507" i="4"/>
  <c r="E6507" i="4"/>
  <c r="N6507" i="4" s="1"/>
  <c r="L6506" i="4"/>
  <c r="G6506" i="4"/>
  <c r="E6506" i="4"/>
  <c r="N6506" i="4" s="1"/>
  <c r="L6505" i="4"/>
  <c r="G6505" i="4"/>
  <c r="E6505" i="4"/>
  <c r="N6505" i="4" s="1"/>
  <c r="L6504" i="4"/>
  <c r="G6504" i="4"/>
  <c r="E6504" i="4"/>
  <c r="N6504" i="4" s="1"/>
  <c r="L6503" i="4"/>
  <c r="G6503" i="4"/>
  <c r="E6503" i="4"/>
  <c r="J6502" i="4"/>
  <c r="H6502" i="4"/>
  <c r="F6502" i="4"/>
  <c r="D6502" i="4"/>
  <c r="L6501" i="4"/>
  <c r="G6501" i="4"/>
  <c r="E6501" i="4"/>
  <c r="N6501" i="4" s="1"/>
  <c r="L6500" i="4"/>
  <c r="G6500" i="4"/>
  <c r="E6500" i="4"/>
  <c r="N6500" i="4" s="1"/>
  <c r="L6499" i="4"/>
  <c r="G6499" i="4"/>
  <c r="E6499" i="4"/>
  <c r="N6499" i="4" s="1"/>
  <c r="L6498" i="4"/>
  <c r="G6498" i="4"/>
  <c r="E6498" i="4"/>
  <c r="N6498" i="4" s="1"/>
  <c r="L6497" i="4"/>
  <c r="G6497" i="4"/>
  <c r="E6497" i="4"/>
  <c r="N6497" i="4" s="1"/>
  <c r="L6496" i="4"/>
  <c r="G6496" i="4"/>
  <c r="E6496" i="4"/>
  <c r="N6496" i="4" s="1"/>
  <c r="L6495" i="4"/>
  <c r="G6495" i="4"/>
  <c r="E6495" i="4"/>
  <c r="N6495" i="4" s="1"/>
  <c r="L6494" i="4"/>
  <c r="G6494" i="4"/>
  <c r="E6494" i="4"/>
  <c r="N6494" i="4" s="1"/>
  <c r="L6493" i="4"/>
  <c r="G6493" i="4"/>
  <c r="E6493" i="4"/>
  <c r="N6493" i="4" s="1"/>
  <c r="L6492" i="4"/>
  <c r="G6492" i="4"/>
  <c r="E6492" i="4"/>
  <c r="N6492" i="4" s="1"/>
  <c r="L6491" i="4"/>
  <c r="G6491" i="4"/>
  <c r="E6491" i="4"/>
  <c r="N6491" i="4" s="1"/>
  <c r="L6490" i="4"/>
  <c r="G6490" i="4"/>
  <c r="E6490" i="4"/>
  <c r="N6490" i="4" s="1"/>
  <c r="L6489" i="4"/>
  <c r="G6489" i="4"/>
  <c r="E6489" i="4"/>
  <c r="N6489" i="4" s="1"/>
  <c r="L6488" i="4"/>
  <c r="G6488" i="4"/>
  <c r="E6488" i="4"/>
  <c r="N6488" i="4" s="1"/>
  <c r="L6487" i="4"/>
  <c r="G6487" i="4"/>
  <c r="E6487" i="4"/>
  <c r="N6487" i="4" s="1"/>
  <c r="L6486" i="4"/>
  <c r="G6486" i="4"/>
  <c r="E6486" i="4"/>
  <c r="N6486" i="4" s="1"/>
  <c r="L6485" i="4"/>
  <c r="G6485" i="4"/>
  <c r="E6485" i="4"/>
  <c r="N6485" i="4" s="1"/>
  <c r="L6484" i="4"/>
  <c r="G6484" i="4"/>
  <c r="E6484" i="4"/>
  <c r="N6484" i="4" s="1"/>
  <c r="L6483" i="4"/>
  <c r="G6483" i="4"/>
  <c r="E6483" i="4"/>
  <c r="N6483" i="4" s="1"/>
  <c r="L6482" i="4"/>
  <c r="G6482" i="4"/>
  <c r="E6482" i="4"/>
  <c r="N6482" i="4" s="1"/>
  <c r="L6481" i="4"/>
  <c r="G6481" i="4"/>
  <c r="E6481" i="4"/>
  <c r="N6481" i="4" s="1"/>
  <c r="L6480" i="4"/>
  <c r="G6480" i="4"/>
  <c r="E6480" i="4"/>
  <c r="N6480" i="4" s="1"/>
  <c r="L6479" i="4"/>
  <c r="G6479" i="4"/>
  <c r="E6479" i="4"/>
  <c r="N6479" i="4" s="1"/>
  <c r="L6478" i="4"/>
  <c r="G6478" i="4"/>
  <c r="E6478" i="4"/>
  <c r="J6477" i="4"/>
  <c r="H6477" i="4"/>
  <c r="F6477" i="4"/>
  <c r="D6477" i="4"/>
  <c r="L6476" i="4"/>
  <c r="G6476" i="4"/>
  <c r="E6476" i="4"/>
  <c r="N6476" i="4" s="1"/>
  <c r="L6475" i="4"/>
  <c r="G6475" i="4"/>
  <c r="E6475" i="4"/>
  <c r="N6475" i="4" s="1"/>
  <c r="L6474" i="4"/>
  <c r="G6474" i="4"/>
  <c r="E6474" i="4"/>
  <c r="N6474" i="4" s="1"/>
  <c r="L6473" i="4"/>
  <c r="G6473" i="4"/>
  <c r="E6473" i="4"/>
  <c r="N6473" i="4" s="1"/>
  <c r="L6472" i="4"/>
  <c r="G6472" i="4"/>
  <c r="E6472" i="4"/>
  <c r="N6472" i="4" s="1"/>
  <c r="L6471" i="4"/>
  <c r="G6471" i="4"/>
  <c r="E6471" i="4"/>
  <c r="N6471" i="4" s="1"/>
  <c r="L6470" i="4"/>
  <c r="G6470" i="4"/>
  <c r="E6470" i="4"/>
  <c r="N6470" i="4" s="1"/>
  <c r="L6469" i="4"/>
  <c r="G6469" i="4"/>
  <c r="E6469" i="4"/>
  <c r="N6469" i="4" s="1"/>
  <c r="L6468" i="4"/>
  <c r="G6468" i="4"/>
  <c r="E6468" i="4"/>
  <c r="N6468" i="4" s="1"/>
  <c r="L6467" i="4"/>
  <c r="G6467" i="4"/>
  <c r="E6467" i="4"/>
  <c r="N6467" i="4" s="1"/>
  <c r="L6466" i="4"/>
  <c r="G6466" i="4"/>
  <c r="E6466" i="4"/>
  <c r="N6466" i="4" s="1"/>
  <c r="L6465" i="4"/>
  <c r="G6465" i="4"/>
  <c r="E6465" i="4"/>
  <c r="N6465" i="4" s="1"/>
  <c r="L6464" i="4"/>
  <c r="G6464" i="4"/>
  <c r="E6464" i="4"/>
  <c r="N6464" i="4" s="1"/>
  <c r="L6463" i="4"/>
  <c r="G6463" i="4"/>
  <c r="E6463" i="4"/>
  <c r="N6463" i="4" s="1"/>
  <c r="L6462" i="4"/>
  <c r="G6462" i="4"/>
  <c r="E6462" i="4"/>
  <c r="N6462" i="4" s="1"/>
  <c r="L6461" i="4"/>
  <c r="G6461" i="4"/>
  <c r="E6461" i="4"/>
  <c r="N6461" i="4" s="1"/>
  <c r="L6460" i="4"/>
  <c r="G6460" i="4"/>
  <c r="E6460" i="4"/>
  <c r="N6460" i="4" s="1"/>
  <c r="L6459" i="4"/>
  <c r="G6459" i="4"/>
  <c r="E6459" i="4"/>
  <c r="N6459" i="4" s="1"/>
  <c r="L6458" i="4"/>
  <c r="G6458" i="4"/>
  <c r="E6458" i="4"/>
  <c r="N6458" i="4" s="1"/>
  <c r="L6457" i="4"/>
  <c r="G6457" i="4"/>
  <c r="E6457" i="4"/>
  <c r="N6457" i="4" s="1"/>
  <c r="L6456" i="4"/>
  <c r="G6456" i="4"/>
  <c r="E6456" i="4"/>
  <c r="N6456" i="4" s="1"/>
  <c r="L6455" i="4"/>
  <c r="G6455" i="4"/>
  <c r="E6455" i="4"/>
  <c r="N6455" i="4" s="1"/>
  <c r="L6454" i="4"/>
  <c r="G6454" i="4"/>
  <c r="E6454" i="4"/>
  <c r="L6453" i="4"/>
  <c r="G6453" i="4"/>
  <c r="E6453" i="4"/>
  <c r="N6453" i="4" s="1"/>
  <c r="J6452" i="4"/>
  <c r="H6452" i="4"/>
  <c r="F6452" i="4"/>
  <c r="D6452" i="4"/>
  <c r="L6451" i="4"/>
  <c r="G6451" i="4"/>
  <c r="E6451" i="4"/>
  <c r="N6451" i="4" s="1"/>
  <c r="L6450" i="4"/>
  <c r="G6450" i="4"/>
  <c r="E6450" i="4"/>
  <c r="N6450" i="4" s="1"/>
  <c r="L6449" i="4"/>
  <c r="G6449" i="4"/>
  <c r="E6449" i="4"/>
  <c r="N6449" i="4" s="1"/>
  <c r="L6448" i="4"/>
  <c r="G6448" i="4"/>
  <c r="E6448" i="4"/>
  <c r="N6448" i="4" s="1"/>
  <c r="L6447" i="4"/>
  <c r="G6447" i="4"/>
  <c r="E6447" i="4"/>
  <c r="N6447" i="4" s="1"/>
  <c r="L6446" i="4"/>
  <c r="G6446" i="4"/>
  <c r="E6446" i="4"/>
  <c r="N6446" i="4" s="1"/>
  <c r="L6445" i="4"/>
  <c r="G6445" i="4"/>
  <c r="E6445" i="4"/>
  <c r="N6445" i="4" s="1"/>
  <c r="L6444" i="4"/>
  <c r="G6444" i="4"/>
  <c r="E6444" i="4"/>
  <c r="N6444" i="4" s="1"/>
  <c r="L6443" i="4"/>
  <c r="G6443" i="4"/>
  <c r="E6443" i="4"/>
  <c r="N6443" i="4" s="1"/>
  <c r="L6442" i="4"/>
  <c r="G6442" i="4"/>
  <c r="E6442" i="4"/>
  <c r="N6442" i="4" s="1"/>
  <c r="L6441" i="4"/>
  <c r="G6441" i="4"/>
  <c r="E6441" i="4"/>
  <c r="N6441" i="4" s="1"/>
  <c r="L6440" i="4"/>
  <c r="G6440" i="4"/>
  <c r="E6440" i="4"/>
  <c r="N6440" i="4" s="1"/>
  <c r="L6439" i="4"/>
  <c r="G6439" i="4"/>
  <c r="E6439" i="4"/>
  <c r="N6439" i="4" s="1"/>
  <c r="L6438" i="4"/>
  <c r="G6438" i="4"/>
  <c r="E6438" i="4"/>
  <c r="N6438" i="4" s="1"/>
  <c r="L6437" i="4"/>
  <c r="G6437" i="4"/>
  <c r="E6437" i="4"/>
  <c r="N6437" i="4" s="1"/>
  <c r="L6436" i="4"/>
  <c r="G6436" i="4"/>
  <c r="E6436" i="4"/>
  <c r="N6436" i="4" s="1"/>
  <c r="L6435" i="4"/>
  <c r="G6435" i="4"/>
  <c r="E6435" i="4"/>
  <c r="N6435" i="4" s="1"/>
  <c r="L6434" i="4"/>
  <c r="G6434" i="4"/>
  <c r="E6434" i="4"/>
  <c r="N6434" i="4" s="1"/>
  <c r="L6433" i="4"/>
  <c r="G6433" i="4"/>
  <c r="E6433" i="4"/>
  <c r="N6433" i="4" s="1"/>
  <c r="L6432" i="4"/>
  <c r="G6432" i="4"/>
  <c r="E6432" i="4"/>
  <c r="N6432" i="4" s="1"/>
  <c r="L6431" i="4"/>
  <c r="G6431" i="4"/>
  <c r="E6431" i="4"/>
  <c r="N6431" i="4" s="1"/>
  <c r="L6430" i="4"/>
  <c r="G6430" i="4"/>
  <c r="E6430" i="4"/>
  <c r="N6430" i="4" s="1"/>
  <c r="L6429" i="4"/>
  <c r="G6429" i="4"/>
  <c r="E6429" i="4"/>
  <c r="N6429" i="4" s="1"/>
  <c r="L6428" i="4"/>
  <c r="G6428" i="4"/>
  <c r="E6428" i="4"/>
  <c r="J6427" i="4"/>
  <c r="H6427" i="4"/>
  <c r="F6427" i="4"/>
  <c r="D6427" i="4"/>
  <c r="L6426" i="4"/>
  <c r="G6426" i="4"/>
  <c r="E6426" i="4"/>
  <c r="N6426" i="4" s="1"/>
  <c r="L6425" i="4"/>
  <c r="G6425" i="4"/>
  <c r="E6425" i="4"/>
  <c r="N6425" i="4" s="1"/>
  <c r="L6424" i="4"/>
  <c r="G6424" i="4"/>
  <c r="E6424" i="4"/>
  <c r="N6424" i="4" s="1"/>
  <c r="L6423" i="4"/>
  <c r="G6423" i="4"/>
  <c r="E6423" i="4"/>
  <c r="N6423" i="4" s="1"/>
  <c r="L6422" i="4"/>
  <c r="G6422" i="4"/>
  <c r="E6422" i="4"/>
  <c r="N6422" i="4" s="1"/>
  <c r="L6421" i="4"/>
  <c r="G6421" i="4"/>
  <c r="E6421" i="4"/>
  <c r="N6421" i="4" s="1"/>
  <c r="L6420" i="4"/>
  <c r="G6420" i="4"/>
  <c r="E6420" i="4"/>
  <c r="N6420" i="4" s="1"/>
  <c r="L6419" i="4"/>
  <c r="G6419" i="4"/>
  <c r="E6419" i="4"/>
  <c r="N6419" i="4" s="1"/>
  <c r="L6418" i="4"/>
  <c r="G6418" i="4"/>
  <c r="E6418" i="4"/>
  <c r="N6418" i="4" s="1"/>
  <c r="L6417" i="4"/>
  <c r="G6417" i="4"/>
  <c r="E6417" i="4"/>
  <c r="N6417" i="4" s="1"/>
  <c r="L6416" i="4"/>
  <c r="G6416" i="4"/>
  <c r="E6416" i="4"/>
  <c r="N6416" i="4" s="1"/>
  <c r="L6415" i="4"/>
  <c r="G6415" i="4"/>
  <c r="E6415" i="4"/>
  <c r="N6415" i="4" s="1"/>
  <c r="L6414" i="4"/>
  <c r="G6414" i="4"/>
  <c r="E6414" i="4"/>
  <c r="N6414" i="4" s="1"/>
  <c r="L6413" i="4"/>
  <c r="G6413" i="4"/>
  <c r="E6413" i="4"/>
  <c r="N6413" i="4" s="1"/>
  <c r="L6412" i="4"/>
  <c r="G6412" i="4"/>
  <c r="E6412" i="4"/>
  <c r="N6412" i="4" s="1"/>
  <c r="L6411" i="4"/>
  <c r="G6411" i="4"/>
  <c r="E6411" i="4"/>
  <c r="N6411" i="4" s="1"/>
  <c r="L6410" i="4"/>
  <c r="G6410" i="4"/>
  <c r="E6410" i="4"/>
  <c r="N6410" i="4" s="1"/>
  <c r="L6409" i="4"/>
  <c r="G6409" i="4"/>
  <c r="E6409" i="4"/>
  <c r="N6409" i="4" s="1"/>
  <c r="L6408" i="4"/>
  <c r="G6408" i="4"/>
  <c r="E6408" i="4"/>
  <c r="N6408" i="4" s="1"/>
  <c r="L6407" i="4"/>
  <c r="G6407" i="4"/>
  <c r="E6407" i="4"/>
  <c r="N6407" i="4" s="1"/>
  <c r="L6406" i="4"/>
  <c r="G6406" i="4"/>
  <c r="E6406" i="4"/>
  <c r="N6406" i="4" s="1"/>
  <c r="L6405" i="4"/>
  <c r="G6405" i="4"/>
  <c r="E6405" i="4"/>
  <c r="N6405" i="4" s="1"/>
  <c r="L6404" i="4"/>
  <c r="G6404" i="4"/>
  <c r="E6404" i="4"/>
  <c r="N6404" i="4" s="1"/>
  <c r="L6403" i="4"/>
  <c r="G6403" i="4"/>
  <c r="E6403" i="4"/>
  <c r="N6403" i="4" s="1"/>
  <c r="J6402" i="4"/>
  <c r="H6402" i="4"/>
  <c r="F6402" i="4"/>
  <c r="D6402" i="4"/>
  <c r="L6401" i="4"/>
  <c r="G6401" i="4"/>
  <c r="E6401" i="4"/>
  <c r="N6401" i="4" s="1"/>
  <c r="L6400" i="4"/>
  <c r="G6400" i="4"/>
  <c r="E6400" i="4"/>
  <c r="N6400" i="4" s="1"/>
  <c r="L6399" i="4"/>
  <c r="G6399" i="4"/>
  <c r="E6399" i="4"/>
  <c r="N6399" i="4" s="1"/>
  <c r="L6398" i="4"/>
  <c r="G6398" i="4"/>
  <c r="E6398" i="4"/>
  <c r="N6398" i="4" s="1"/>
  <c r="L6397" i="4"/>
  <c r="G6397" i="4"/>
  <c r="E6397" i="4"/>
  <c r="N6397" i="4" s="1"/>
  <c r="L6396" i="4"/>
  <c r="G6396" i="4"/>
  <c r="E6396" i="4"/>
  <c r="N6396" i="4" s="1"/>
  <c r="L6395" i="4"/>
  <c r="G6395" i="4"/>
  <c r="E6395" i="4"/>
  <c r="N6395" i="4" s="1"/>
  <c r="L6394" i="4"/>
  <c r="G6394" i="4"/>
  <c r="E6394" i="4"/>
  <c r="N6394" i="4" s="1"/>
  <c r="L6393" i="4"/>
  <c r="G6393" i="4"/>
  <c r="E6393" i="4"/>
  <c r="N6393" i="4" s="1"/>
  <c r="L6392" i="4"/>
  <c r="G6392" i="4"/>
  <c r="E6392" i="4"/>
  <c r="N6392" i="4" s="1"/>
  <c r="L6391" i="4"/>
  <c r="G6391" i="4"/>
  <c r="E6391" i="4"/>
  <c r="N6391" i="4" s="1"/>
  <c r="L6390" i="4"/>
  <c r="G6390" i="4"/>
  <c r="E6390" i="4"/>
  <c r="N6390" i="4" s="1"/>
  <c r="L6389" i="4"/>
  <c r="G6389" i="4"/>
  <c r="E6389" i="4"/>
  <c r="N6389" i="4" s="1"/>
  <c r="L6388" i="4"/>
  <c r="G6388" i="4"/>
  <c r="E6388" i="4"/>
  <c r="N6388" i="4" s="1"/>
  <c r="L6387" i="4"/>
  <c r="G6387" i="4"/>
  <c r="E6387" i="4"/>
  <c r="N6387" i="4" s="1"/>
  <c r="L6386" i="4"/>
  <c r="G6386" i="4"/>
  <c r="E6386" i="4"/>
  <c r="N6386" i="4" s="1"/>
  <c r="L6385" i="4"/>
  <c r="G6385" i="4"/>
  <c r="E6385" i="4"/>
  <c r="N6385" i="4" s="1"/>
  <c r="L6384" i="4"/>
  <c r="G6384" i="4"/>
  <c r="E6384" i="4"/>
  <c r="N6384" i="4" s="1"/>
  <c r="L6383" i="4"/>
  <c r="G6383" i="4"/>
  <c r="E6383" i="4"/>
  <c r="N6383" i="4" s="1"/>
  <c r="L6382" i="4"/>
  <c r="G6382" i="4"/>
  <c r="E6382" i="4"/>
  <c r="N6382" i="4" s="1"/>
  <c r="L6381" i="4"/>
  <c r="G6381" i="4"/>
  <c r="E6381" i="4"/>
  <c r="N6381" i="4" s="1"/>
  <c r="L6380" i="4"/>
  <c r="G6380" i="4"/>
  <c r="E6380" i="4"/>
  <c r="N6380" i="4" s="1"/>
  <c r="L6379" i="4"/>
  <c r="G6379" i="4"/>
  <c r="E6379" i="4"/>
  <c r="N6379" i="4" s="1"/>
  <c r="L6378" i="4"/>
  <c r="G6378" i="4"/>
  <c r="E6378" i="4"/>
  <c r="J6377" i="4"/>
  <c r="H6377" i="4"/>
  <c r="F6377" i="4"/>
  <c r="D6377" i="4"/>
  <c r="L6376" i="4"/>
  <c r="G6376" i="4"/>
  <c r="E6376" i="4"/>
  <c r="N6376" i="4" s="1"/>
  <c r="L6375" i="4"/>
  <c r="G6375" i="4"/>
  <c r="E6375" i="4"/>
  <c r="N6375" i="4" s="1"/>
  <c r="L6374" i="4"/>
  <c r="G6374" i="4"/>
  <c r="E6374" i="4"/>
  <c r="N6374" i="4" s="1"/>
  <c r="L6373" i="4"/>
  <c r="G6373" i="4"/>
  <c r="E6373" i="4"/>
  <c r="N6373" i="4" s="1"/>
  <c r="L6372" i="4"/>
  <c r="G6372" i="4"/>
  <c r="E6372" i="4"/>
  <c r="N6372" i="4" s="1"/>
  <c r="L6371" i="4"/>
  <c r="G6371" i="4"/>
  <c r="E6371" i="4"/>
  <c r="N6371" i="4" s="1"/>
  <c r="L6370" i="4"/>
  <c r="G6370" i="4"/>
  <c r="E6370" i="4"/>
  <c r="N6370" i="4" s="1"/>
  <c r="L6369" i="4"/>
  <c r="G6369" i="4"/>
  <c r="E6369" i="4"/>
  <c r="N6369" i="4" s="1"/>
  <c r="L6368" i="4"/>
  <c r="G6368" i="4"/>
  <c r="E6368" i="4"/>
  <c r="N6368" i="4" s="1"/>
  <c r="L6367" i="4"/>
  <c r="G6367" i="4"/>
  <c r="E6367" i="4"/>
  <c r="N6367" i="4" s="1"/>
  <c r="L6366" i="4"/>
  <c r="G6366" i="4"/>
  <c r="E6366" i="4"/>
  <c r="N6366" i="4" s="1"/>
  <c r="L6365" i="4"/>
  <c r="G6365" i="4"/>
  <c r="E6365" i="4"/>
  <c r="N6365" i="4" s="1"/>
  <c r="L6364" i="4"/>
  <c r="G6364" i="4"/>
  <c r="E6364" i="4"/>
  <c r="N6364" i="4" s="1"/>
  <c r="L6363" i="4"/>
  <c r="G6363" i="4"/>
  <c r="E6363" i="4"/>
  <c r="N6363" i="4" s="1"/>
  <c r="L6362" i="4"/>
  <c r="G6362" i="4"/>
  <c r="E6362" i="4"/>
  <c r="N6362" i="4" s="1"/>
  <c r="L6361" i="4"/>
  <c r="G6361" i="4"/>
  <c r="E6361" i="4"/>
  <c r="N6361" i="4" s="1"/>
  <c r="L6360" i="4"/>
  <c r="G6360" i="4"/>
  <c r="E6360" i="4"/>
  <c r="N6360" i="4" s="1"/>
  <c r="L6359" i="4"/>
  <c r="G6359" i="4"/>
  <c r="E6359" i="4"/>
  <c r="N6359" i="4" s="1"/>
  <c r="L6358" i="4"/>
  <c r="G6358" i="4"/>
  <c r="E6358" i="4"/>
  <c r="N6358" i="4" s="1"/>
  <c r="L6357" i="4"/>
  <c r="G6357" i="4"/>
  <c r="E6357" i="4"/>
  <c r="N6357" i="4" s="1"/>
  <c r="L6356" i="4"/>
  <c r="G6356" i="4"/>
  <c r="E6356" i="4"/>
  <c r="N6356" i="4" s="1"/>
  <c r="L6355" i="4"/>
  <c r="G6355" i="4"/>
  <c r="E6355" i="4"/>
  <c r="N6355" i="4" s="1"/>
  <c r="L6354" i="4"/>
  <c r="G6354" i="4"/>
  <c r="E6354" i="4"/>
  <c r="L6353" i="4"/>
  <c r="G6353" i="4"/>
  <c r="E6353" i="4"/>
  <c r="N6353" i="4" s="1"/>
  <c r="J6352" i="4"/>
  <c r="H6352" i="4"/>
  <c r="F6352" i="4"/>
  <c r="D6352" i="4"/>
  <c r="L6351" i="4"/>
  <c r="G6351" i="4"/>
  <c r="E6351" i="4"/>
  <c r="N6351" i="4" s="1"/>
  <c r="L6350" i="4"/>
  <c r="G6350" i="4"/>
  <c r="E6350" i="4"/>
  <c r="N6350" i="4" s="1"/>
  <c r="L6349" i="4"/>
  <c r="G6349" i="4"/>
  <c r="E6349" i="4"/>
  <c r="N6349" i="4" s="1"/>
  <c r="L6348" i="4"/>
  <c r="G6348" i="4"/>
  <c r="E6348" i="4"/>
  <c r="N6348" i="4" s="1"/>
  <c r="L6347" i="4"/>
  <c r="G6347" i="4"/>
  <c r="E6347" i="4"/>
  <c r="N6347" i="4" s="1"/>
  <c r="L6346" i="4"/>
  <c r="G6346" i="4"/>
  <c r="E6346" i="4"/>
  <c r="N6346" i="4" s="1"/>
  <c r="L6345" i="4"/>
  <c r="G6345" i="4"/>
  <c r="E6345" i="4"/>
  <c r="N6345" i="4" s="1"/>
  <c r="L6344" i="4"/>
  <c r="G6344" i="4"/>
  <c r="E6344" i="4"/>
  <c r="N6344" i="4" s="1"/>
  <c r="L6343" i="4"/>
  <c r="G6343" i="4"/>
  <c r="E6343" i="4"/>
  <c r="N6343" i="4" s="1"/>
  <c r="L6342" i="4"/>
  <c r="G6342" i="4"/>
  <c r="E6342" i="4"/>
  <c r="N6342" i="4" s="1"/>
  <c r="L6341" i="4"/>
  <c r="G6341" i="4"/>
  <c r="E6341" i="4"/>
  <c r="N6341" i="4" s="1"/>
  <c r="L6340" i="4"/>
  <c r="G6340" i="4"/>
  <c r="E6340" i="4"/>
  <c r="N6340" i="4" s="1"/>
  <c r="L6339" i="4"/>
  <c r="G6339" i="4"/>
  <c r="E6339" i="4"/>
  <c r="N6339" i="4" s="1"/>
  <c r="L6338" i="4"/>
  <c r="G6338" i="4"/>
  <c r="E6338" i="4"/>
  <c r="N6338" i="4" s="1"/>
  <c r="L6337" i="4"/>
  <c r="G6337" i="4"/>
  <c r="E6337" i="4"/>
  <c r="N6337" i="4" s="1"/>
  <c r="L6336" i="4"/>
  <c r="G6336" i="4"/>
  <c r="E6336" i="4"/>
  <c r="N6336" i="4" s="1"/>
  <c r="L6335" i="4"/>
  <c r="G6335" i="4"/>
  <c r="E6335" i="4"/>
  <c r="N6335" i="4" s="1"/>
  <c r="L6334" i="4"/>
  <c r="G6334" i="4"/>
  <c r="E6334" i="4"/>
  <c r="N6334" i="4" s="1"/>
  <c r="L6333" i="4"/>
  <c r="G6333" i="4"/>
  <c r="E6333" i="4"/>
  <c r="N6333" i="4" s="1"/>
  <c r="L6332" i="4"/>
  <c r="G6332" i="4"/>
  <c r="E6332" i="4"/>
  <c r="N6332" i="4" s="1"/>
  <c r="L6331" i="4"/>
  <c r="G6331" i="4"/>
  <c r="E6331" i="4"/>
  <c r="N6331" i="4" s="1"/>
  <c r="L6330" i="4"/>
  <c r="G6330" i="4"/>
  <c r="E6330" i="4"/>
  <c r="N6330" i="4" s="1"/>
  <c r="L6329" i="4"/>
  <c r="G6329" i="4"/>
  <c r="E6329" i="4"/>
  <c r="N6329" i="4" s="1"/>
  <c r="L6328" i="4"/>
  <c r="G6328" i="4"/>
  <c r="E6328" i="4"/>
  <c r="J6327" i="4"/>
  <c r="H6327" i="4"/>
  <c r="F6327" i="4"/>
  <c r="D6327" i="4"/>
  <c r="L6326" i="4"/>
  <c r="G6326" i="4"/>
  <c r="E6326" i="4"/>
  <c r="N6326" i="4" s="1"/>
  <c r="L6325" i="4"/>
  <c r="G6325" i="4"/>
  <c r="E6325" i="4"/>
  <c r="N6325" i="4" s="1"/>
  <c r="L6324" i="4"/>
  <c r="G6324" i="4"/>
  <c r="E6324" i="4"/>
  <c r="N6324" i="4" s="1"/>
  <c r="L6323" i="4"/>
  <c r="G6323" i="4"/>
  <c r="E6323" i="4"/>
  <c r="N6323" i="4" s="1"/>
  <c r="L6322" i="4"/>
  <c r="G6322" i="4"/>
  <c r="E6322" i="4"/>
  <c r="N6322" i="4" s="1"/>
  <c r="L6321" i="4"/>
  <c r="G6321" i="4"/>
  <c r="E6321" i="4"/>
  <c r="N6321" i="4" s="1"/>
  <c r="L6320" i="4"/>
  <c r="G6320" i="4"/>
  <c r="E6320" i="4"/>
  <c r="N6320" i="4" s="1"/>
  <c r="L6319" i="4"/>
  <c r="G6319" i="4"/>
  <c r="E6319" i="4"/>
  <c r="N6319" i="4" s="1"/>
  <c r="L6318" i="4"/>
  <c r="G6318" i="4"/>
  <c r="E6318" i="4"/>
  <c r="N6318" i="4" s="1"/>
  <c r="L6317" i="4"/>
  <c r="G6317" i="4"/>
  <c r="E6317" i="4"/>
  <c r="N6317" i="4" s="1"/>
  <c r="L6316" i="4"/>
  <c r="G6316" i="4"/>
  <c r="E6316" i="4"/>
  <c r="N6316" i="4" s="1"/>
  <c r="L6315" i="4"/>
  <c r="G6315" i="4"/>
  <c r="E6315" i="4"/>
  <c r="N6315" i="4" s="1"/>
  <c r="L6314" i="4"/>
  <c r="G6314" i="4"/>
  <c r="E6314" i="4"/>
  <c r="N6314" i="4" s="1"/>
  <c r="L6313" i="4"/>
  <c r="G6313" i="4"/>
  <c r="E6313" i="4"/>
  <c r="N6313" i="4" s="1"/>
  <c r="L6312" i="4"/>
  <c r="G6312" i="4"/>
  <c r="E6312" i="4"/>
  <c r="N6312" i="4" s="1"/>
  <c r="L6311" i="4"/>
  <c r="G6311" i="4"/>
  <c r="E6311" i="4"/>
  <c r="N6311" i="4" s="1"/>
  <c r="L6310" i="4"/>
  <c r="G6310" i="4"/>
  <c r="E6310" i="4"/>
  <c r="N6310" i="4" s="1"/>
  <c r="L6309" i="4"/>
  <c r="G6309" i="4"/>
  <c r="E6309" i="4"/>
  <c r="N6309" i="4" s="1"/>
  <c r="L6308" i="4"/>
  <c r="G6308" i="4"/>
  <c r="E6308" i="4"/>
  <c r="N6308" i="4" s="1"/>
  <c r="L6307" i="4"/>
  <c r="G6307" i="4"/>
  <c r="E6307" i="4"/>
  <c r="N6307" i="4" s="1"/>
  <c r="L6306" i="4"/>
  <c r="G6306" i="4"/>
  <c r="E6306" i="4"/>
  <c r="N6306" i="4" s="1"/>
  <c r="L6305" i="4"/>
  <c r="G6305" i="4"/>
  <c r="E6305" i="4"/>
  <c r="N6305" i="4" s="1"/>
  <c r="L6304" i="4"/>
  <c r="G6304" i="4"/>
  <c r="E6304" i="4"/>
  <c r="N6304" i="4" s="1"/>
  <c r="L6303" i="4"/>
  <c r="G6303" i="4"/>
  <c r="E6303" i="4"/>
  <c r="N6303" i="4" s="1"/>
  <c r="J6302" i="4"/>
  <c r="H6302" i="4"/>
  <c r="F6302" i="4"/>
  <c r="D6302" i="4"/>
  <c r="L6301" i="4"/>
  <c r="G6301" i="4"/>
  <c r="E6301" i="4"/>
  <c r="N6301" i="4" s="1"/>
  <c r="L6300" i="4"/>
  <c r="G6300" i="4"/>
  <c r="E6300" i="4"/>
  <c r="N6300" i="4" s="1"/>
  <c r="L6299" i="4"/>
  <c r="G6299" i="4"/>
  <c r="E6299" i="4"/>
  <c r="N6299" i="4" s="1"/>
  <c r="L6298" i="4"/>
  <c r="G6298" i="4"/>
  <c r="E6298" i="4"/>
  <c r="N6298" i="4" s="1"/>
  <c r="L6297" i="4"/>
  <c r="G6297" i="4"/>
  <c r="E6297" i="4"/>
  <c r="N6297" i="4" s="1"/>
  <c r="L6296" i="4"/>
  <c r="G6296" i="4"/>
  <c r="E6296" i="4"/>
  <c r="N6296" i="4" s="1"/>
  <c r="L6295" i="4"/>
  <c r="G6295" i="4"/>
  <c r="E6295" i="4"/>
  <c r="N6295" i="4" s="1"/>
  <c r="L6294" i="4"/>
  <c r="G6294" i="4"/>
  <c r="E6294" i="4"/>
  <c r="N6294" i="4" s="1"/>
  <c r="L6293" i="4"/>
  <c r="G6293" i="4"/>
  <c r="E6293" i="4"/>
  <c r="N6293" i="4" s="1"/>
  <c r="L6292" i="4"/>
  <c r="G6292" i="4"/>
  <c r="E6292" i="4"/>
  <c r="N6292" i="4" s="1"/>
  <c r="L6291" i="4"/>
  <c r="G6291" i="4"/>
  <c r="E6291" i="4"/>
  <c r="N6291" i="4" s="1"/>
  <c r="L6290" i="4"/>
  <c r="G6290" i="4"/>
  <c r="E6290" i="4"/>
  <c r="N6290" i="4" s="1"/>
  <c r="L6289" i="4"/>
  <c r="G6289" i="4"/>
  <c r="E6289" i="4"/>
  <c r="N6289" i="4" s="1"/>
  <c r="L6288" i="4"/>
  <c r="G6288" i="4"/>
  <c r="E6288" i="4"/>
  <c r="N6288" i="4" s="1"/>
  <c r="L6287" i="4"/>
  <c r="G6287" i="4"/>
  <c r="E6287" i="4"/>
  <c r="N6287" i="4" s="1"/>
  <c r="L6286" i="4"/>
  <c r="G6286" i="4"/>
  <c r="E6286" i="4"/>
  <c r="N6286" i="4" s="1"/>
  <c r="L6285" i="4"/>
  <c r="G6285" i="4"/>
  <c r="E6285" i="4"/>
  <c r="N6285" i="4" s="1"/>
  <c r="L6284" i="4"/>
  <c r="G6284" i="4"/>
  <c r="E6284" i="4"/>
  <c r="N6284" i="4" s="1"/>
  <c r="L6283" i="4"/>
  <c r="G6283" i="4"/>
  <c r="E6283" i="4"/>
  <c r="N6283" i="4" s="1"/>
  <c r="L6282" i="4"/>
  <c r="G6282" i="4"/>
  <c r="E6282" i="4"/>
  <c r="N6282" i="4" s="1"/>
  <c r="L6281" i="4"/>
  <c r="G6281" i="4"/>
  <c r="E6281" i="4"/>
  <c r="N6281" i="4" s="1"/>
  <c r="L6280" i="4"/>
  <c r="G6280" i="4"/>
  <c r="E6280" i="4"/>
  <c r="N6280" i="4" s="1"/>
  <c r="L6279" i="4"/>
  <c r="G6279" i="4"/>
  <c r="E6279" i="4"/>
  <c r="N6279" i="4" s="1"/>
  <c r="L6278" i="4"/>
  <c r="G6278" i="4"/>
  <c r="E6278" i="4"/>
  <c r="J6277" i="4"/>
  <c r="H6277" i="4"/>
  <c r="F6277" i="4"/>
  <c r="D6277" i="4"/>
  <c r="L6276" i="4"/>
  <c r="G6276" i="4"/>
  <c r="E6276" i="4"/>
  <c r="N6276" i="4" s="1"/>
  <c r="L6275" i="4"/>
  <c r="G6275" i="4"/>
  <c r="E6275" i="4"/>
  <c r="N6275" i="4" s="1"/>
  <c r="L6274" i="4"/>
  <c r="G6274" i="4"/>
  <c r="E6274" i="4"/>
  <c r="N6274" i="4" s="1"/>
  <c r="L6273" i="4"/>
  <c r="G6273" i="4"/>
  <c r="E6273" i="4"/>
  <c r="N6273" i="4" s="1"/>
  <c r="L6272" i="4"/>
  <c r="G6272" i="4"/>
  <c r="E6272" i="4"/>
  <c r="N6272" i="4" s="1"/>
  <c r="L6271" i="4"/>
  <c r="G6271" i="4"/>
  <c r="E6271" i="4"/>
  <c r="N6271" i="4" s="1"/>
  <c r="L6270" i="4"/>
  <c r="G6270" i="4"/>
  <c r="E6270" i="4"/>
  <c r="N6270" i="4" s="1"/>
  <c r="L6269" i="4"/>
  <c r="G6269" i="4"/>
  <c r="E6269" i="4"/>
  <c r="N6269" i="4" s="1"/>
  <c r="L6268" i="4"/>
  <c r="G6268" i="4"/>
  <c r="E6268" i="4"/>
  <c r="N6268" i="4" s="1"/>
  <c r="L6267" i="4"/>
  <c r="G6267" i="4"/>
  <c r="E6267" i="4"/>
  <c r="N6267" i="4" s="1"/>
  <c r="L6266" i="4"/>
  <c r="G6266" i="4"/>
  <c r="E6266" i="4"/>
  <c r="N6266" i="4" s="1"/>
  <c r="L6265" i="4"/>
  <c r="G6265" i="4"/>
  <c r="E6265" i="4"/>
  <c r="N6265" i="4" s="1"/>
  <c r="L6264" i="4"/>
  <c r="G6264" i="4"/>
  <c r="E6264" i="4"/>
  <c r="N6264" i="4" s="1"/>
  <c r="L6263" i="4"/>
  <c r="G6263" i="4"/>
  <c r="E6263" i="4"/>
  <c r="N6263" i="4" s="1"/>
  <c r="L6262" i="4"/>
  <c r="G6262" i="4"/>
  <c r="E6262" i="4"/>
  <c r="N6262" i="4" s="1"/>
  <c r="L6261" i="4"/>
  <c r="G6261" i="4"/>
  <c r="E6261" i="4"/>
  <c r="N6261" i="4" s="1"/>
  <c r="L6260" i="4"/>
  <c r="G6260" i="4"/>
  <c r="E6260" i="4"/>
  <c r="N6260" i="4" s="1"/>
  <c r="L6259" i="4"/>
  <c r="G6259" i="4"/>
  <c r="E6259" i="4"/>
  <c r="N6259" i="4" s="1"/>
  <c r="L6258" i="4"/>
  <c r="G6258" i="4"/>
  <c r="E6258" i="4"/>
  <c r="N6258" i="4" s="1"/>
  <c r="L6257" i="4"/>
  <c r="G6257" i="4"/>
  <c r="E6257" i="4"/>
  <c r="N6257" i="4" s="1"/>
  <c r="L6256" i="4"/>
  <c r="G6256" i="4"/>
  <c r="E6256" i="4"/>
  <c r="N6256" i="4" s="1"/>
  <c r="L6255" i="4"/>
  <c r="G6255" i="4"/>
  <c r="E6255" i="4"/>
  <c r="N6255" i="4" s="1"/>
  <c r="L6254" i="4"/>
  <c r="G6254" i="4"/>
  <c r="E6254" i="4"/>
  <c r="N6254" i="4" s="1"/>
  <c r="L6253" i="4"/>
  <c r="G6253" i="4"/>
  <c r="E6253" i="4"/>
  <c r="J6252" i="4"/>
  <c r="H6252" i="4"/>
  <c r="F6252" i="4"/>
  <c r="D6252" i="4"/>
  <c r="L6251" i="4"/>
  <c r="G6251" i="4"/>
  <c r="E6251" i="4"/>
  <c r="N6251" i="4" s="1"/>
  <c r="L6250" i="4"/>
  <c r="G6250" i="4"/>
  <c r="E6250" i="4"/>
  <c r="N6250" i="4" s="1"/>
  <c r="L6249" i="4"/>
  <c r="G6249" i="4"/>
  <c r="E6249" i="4"/>
  <c r="N6249" i="4" s="1"/>
  <c r="L6248" i="4"/>
  <c r="G6248" i="4"/>
  <c r="E6248" i="4"/>
  <c r="N6248" i="4" s="1"/>
  <c r="L6247" i="4"/>
  <c r="G6247" i="4"/>
  <c r="E6247" i="4"/>
  <c r="N6247" i="4" s="1"/>
  <c r="L6246" i="4"/>
  <c r="G6246" i="4"/>
  <c r="E6246" i="4"/>
  <c r="N6246" i="4" s="1"/>
  <c r="L6245" i="4"/>
  <c r="G6245" i="4"/>
  <c r="E6245" i="4"/>
  <c r="N6245" i="4" s="1"/>
  <c r="L6244" i="4"/>
  <c r="G6244" i="4"/>
  <c r="E6244" i="4"/>
  <c r="N6244" i="4" s="1"/>
  <c r="L6243" i="4"/>
  <c r="G6243" i="4"/>
  <c r="E6243" i="4"/>
  <c r="N6243" i="4" s="1"/>
  <c r="L6242" i="4"/>
  <c r="G6242" i="4"/>
  <c r="E6242" i="4"/>
  <c r="N6242" i="4" s="1"/>
  <c r="L6241" i="4"/>
  <c r="G6241" i="4"/>
  <c r="E6241" i="4"/>
  <c r="N6241" i="4" s="1"/>
  <c r="L6240" i="4"/>
  <c r="G6240" i="4"/>
  <c r="E6240" i="4"/>
  <c r="N6240" i="4" s="1"/>
  <c r="L6239" i="4"/>
  <c r="G6239" i="4"/>
  <c r="E6239" i="4"/>
  <c r="N6239" i="4" s="1"/>
  <c r="L6238" i="4"/>
  <c r="G6238" i="4"/>
  <c r="E6238" i="4"/>
  <c r="N6238" i="4" s="1"/>
  <c r="L6237" i="4"/>
  <c r="G6237" i="4"/>
  <c r="E6237" i="4"/>
  <c r="N6237" i="4" s="1"/>
  <c r="L6236" i="4"/>
  <c r="G6236" i="4"/>
  <c r="E6236" i="4"/>
  <c r="N6236" i="4" s="1"/>
  <c r="L6235" i="4"/>
  <c r="G6235" i="4"/>
  <c r="E6235" i="4"/>
  <c r="N6235" i="4" s="1"/>
  <c r="L6234" i="4"/>
  <c r="G6234" i="4"/>
  <c r="E6234" i="4"/>
  <c r="N6234" i="4" s="1"/>
  <c r="L6233" i="4"/>
  <c r="G6233" i="4"/>
  <c r="E6233" i="4"/>
  <c r="N6233" i="4" s="1"/>
  <c r="L6232" i="4"/>
  <c r="G6232" i="4"/>
  <c r="E6232" i="4"/>
  <c r="N6232" i="4" s="1"/>
  <c r="L6231" i="4"/>
  <c r="G6231" i="4"/>
  <c r="E6231" i="4"/>
  <c r="N6231" i="4" s="1"/>
  <c r="L6230" i="4"/>
  <c r="G6230" i="4"/>
  <c r="E6230" i="4"/>
  <c r="N6230" i="4" s="1"/>
  <c r="L6229" i="4"/>
  <c r="G6229" i="4"/>
  <c r="E6229" i="4"/>
  <c r="L6228" i="4"/>
  <c r="G6228" i="4"/>
  <c r="E6228" i="4"/>
  <c r="N6228" i="4" s="1"/>
  <c r="J6227" i="4"/>
  <c r="H6227" i="4"/>
  <c r="F6227" i="4"/>
  <c r="D6227" i="4"/>
  <c r="L6226" i="4"/>
  <c r="G6226" i="4"/>
  <c r="E6226" i="4"/>
  <c r="N6226" i="4" s="1"/>
  <c r="L6225" i="4"/>
  <c r="G6225" i="4"/>
  <c r="E6225" i="4"/>
  <c r="N6225" i="4" s="1"/>
  <c r="L6224" i="4"/>
  <c r="G6224" i="4"/>
  <c r="E6224" i="4"/>
  <c r="N6224" i="4" s="1"/>
  <c r="L6223" i="4"/>
  <c r="G6223" i="4"/>
  <c r="E6223" i="4"/>
  <c r="N6223" i="4" s="1"/>
  <c r="L6222" i="4"/>
  <c r="G6222" i="4"/>
  <c r="E6222" i="4"/>
  <c r="N6222" i="4" s="1"/>
  <c r="L6221" i="4"/>
  <c r="G6221" i="4"/>
  <c r="E6221" i="4"/>
  <c r="N6221" i="4" s="1"/>
  <c r="L6220" i="4"/>
  <c r="G6220" i="4"/>
  <c r="E6220" i="4"/>
  <c r="N6220" i="4" s="1"/>
  <c r="L6219" i="4"/>
  <c r="G6219" i="4"/>
  <c r="E6219" i="4"/>
  <c r="N6219" i="4" s="1"/>
  <c r="L6218" i="4"/>
  <c r="G6218" i="4"/>
  <c r="E6218" i="4"/>
  <c r="N6218" i="4" s="1"/>
  <c r="L6217" i="4"/>
  <c r="G6217" i="4"/>
  <c r="E6217" i="4"/>
  <c r="N6217" i="4" s="1"/>
  <c r="L6216" i="4"/>
  <c r="G6216" i="4"/>
  <c r="E6216" i="4"/>
  <c r="N6216" i="4" s="1"/>
  <c r="L6215" i="4"/>
  <c r="G6215" i="4"/>
  <c r="E6215" i="4"/>
  <c r="N6215" i="4" s="1"/>
  <c r="L6214" i="4"/>
  <c r="G6214" i="4"/>
  <c r="E6214" i="4"/>
  <c r="N6214" i="4" s="1"/>
  <c r="L6213" i="4"/>
  <c r="G6213" i="4"/>
  <c r="E6213" i="4"/>
  <c r="N6213" i="4" s="1"/>
  <c r="L6212" i="4"/>
  <c r="G6212" i="4"/>
  <c r="E6212" i="4"/>
  <c r="N6212" i="4" s="1"/>
  <c r="L6211" i="4"/>
  <c r="G6211" i="4"/>
  <c r="E6211" i="4"/>
  <c r="N6211" i="4" s="1"/>
  <c r="L6210" i="4"/>
  <c r="G6210" i="4"/>
  <c r="E6210" i="4"/>
  <c r="N6210" i="4" s="1"/>
  <c r="L6209" i="4"/>
  <c r="G6209" i="4"/>
  <c r="E6209" i="4"/>
  <c r="N6209" i="4" s="1"/>
  <c r="L6208" i="4"/>
  <c r="G6208" i="4"/>
  <c r="E6208" i="4"/>
  <c r="N6208" i="4" s="1"/>
  <c r="L6207" i="4"/>
  <c r="G6207" i="4"/>
  <c r="E6207" i="4"/>
  <c r="N6207" i="4" s="1"/>
  <c r="L6206" i="4"/>
  <c r="G6206" i="4"/>
  <c r="E6206" i="4"/>
  <c r="N6206" i="4" s="1"/>
  <c r="L6205" i="4"/>
  <c r="G6205" i="4"/>
  <c r="E6205" i="4"/>
  <c r="N6205" i="4" s="1"/>
  <c r="L6204" i="4"/>
  <c r="G6204" i="4"/>
  <c r="E6204" i="4"/>
  <c r="N6204" i="4" s="1"/>
  <c r="L6203" i="4"/>
  <c r="G6203" i="4"/>
  <c r="E6203" i="4"/>
  <c r="J6202" i="4"/>
  <c r="H6202" i="4"/>
  <c r="F6202" i="4"/>
  <c r="D6202" i="4"/>
  <c r="L6201" i="4"/>
  <c r="G6201" i="4"/>
  <c r="E6201" i="4"/>
  <c r="N6201" i="4" s="1"/>
  <c r="L6200" i="4"/>
  <c r="G6200" i="4"/>
  <c r="E6200" i="4"/>
  <c r="N6200" i="4" s="1"/>
  <c r="L6199" i="4"/>
  <c r="G6199" i="4"/>
  <c r="E6199" i="4"/>
  <c r="N6199" i="4" s="1"/>
  <c r="L6198" i="4"/>
  <c r="G6198" i="4"/>
  <c r="E6198" i="4"/>
  <c r="N6198" i="4" s="1"/>
  <c r="L6197" i="4"/>
  <c r="G6197" i="4"/>
  <c r="E6197" i="4"/>
  <c r="N6197" i="4" s="1"/>
  <c r="L6196" i="4"/>
  <c r="G6196" i="4"/>
  <c r="E6196" i="4"/>
  <c r="N6196" i="4" s="1"/>
  <c r="L6195" i="4"/>
  <c r="G6195" i="4"/>
  <c r="E6195" i="4"/>
  <c r="N6195" i="4" s="1"/>
  <c r="L6194" i="4"/>
  <c r="G6194" i="4"/>
  <c r="E6194" i="4"/>
  <c r="N6194" i="4" s="1"/>
  <c r="L6193" i="4"/>
  <c r="G6193" i="4"/>
  <c r="E6193" i="4"/>
  <c r="N6193" i="4" s="1"/>
  <c r="L6192" i="4"/>
  <c r="G6192" i="4"/>
  <c r="E6192" i="4"/>
  <c r="N6192" i="4" s="1"/>
  <c r="L6191" i="4"/>
  <c r="G6191" i="4"/>
  <c r="E6191" i="4"/>
  <c r="N6191" i="4" s="1"/>
  <c r="L6190" i="4"/>
  <c r="G6190" i="4"/>
  <c r="E6190" i="4"/>
  <c r="N6190" i="4" s="1"/>
  <c r="L6189" i="4"/>
  <c r="G6189" i="4"/>
  <c r="E6189" i="4"/>
  <c r="N6189" i="4" s="1"/>
  <c r="L6188" i="4"/>
  <c r="G6188" i="4"/>
  <c r="E6188" i="4"/>
  <c r="N6188" i="4" s="1"/>
  <c r="L6187" i="4"/>
  <c r="G6187" i="4"/>
  <c r="E6187" i="4"/>
  <c r="N6187" i="4" s="1"/>
  <c r="L6186" i="4"/>
  <c r="G6186" i="4"/>
  <c r="E6186" i="4"/>
  <c r="N6186" i="4" s="1"/>
  <c r="L6185" i="4"/>
  <c r="G6185" i="4"/>
  <c r="E6185" i="4"/>
  <c r="N6185" i="4" s="1"/>
  <c r="L6184" i="4"/>
  <c r="G6184" i="4"/>
  <c r="E6184" i="4"/>
  <c r="N6184" i="4" s="1"/>
  <c r="L6183" i="4"/>
  <c r="G6183" i="4"/>
  <c r="E6183" i="4"/>
  <c r="N6183" i="4" s="1"/>
  <c r="L6182" i="4"/>
  <c r="G6182" i="4"/>
  <c r="E6182" i="4"/>
  <c r="N6182" i="4" s="1"/>
  <c r="L6181" i="4"/>
  <c r="G6181" i="4"/>
  <c r="E6181" i="4"/>
  <c r="N6181" i="4" s="1"/>
  <c r="L6180" i="4"/>
  <c r="G6180" i="4"/>
  <c r="E6180" i="4"/>
  <c r="N6180" i="4" s="1"/>
  <c r="L6179" i="4"/>
  <c r="G6179" i="4"/>
  <c r="E6179" i="4"/>
  <c r="N6179" i="4" s="1"/>
  <c r="L6178" i="4"/>
  <c r="G6178" i="4"/>
  <c r="E6178" i="4"/>
  <c r="N6178" i="4" s="1"/>
  <c r="J6177" i="4"/>
  <c r="H6177" i="4"/>
  <c r="F6177" i="4"/>
  <c r="D6177" i="4"/>
  <c r="L6176" i="4"/>
  <c r="G6176" i="4"/>
  <c r="E6176" i="4"/>
  <c r="N6176" i="4" s="1"/>
  <c r="L6175" i="4"/>
  <c r="G6175" i="4"/>
  <c r="E6175" i="4"/>
  <c r="N6175" i="4" s="1"/>
  <c r="L6174" i="4"/>
  <c r="G6174" i="4"/>
  <c r="E6174" i="4"/>
  <c r="N6174" i="4" s="1"/>
  <c r="L6173" i="4"/>
  <c r="G6173" i="4"/>
  <c r="E6173" i="4"/>
  <c r="N6173" i="4" s="1"/>
  <c r="L6172" i="4"/>
  <c r="G6172" i="4"/>
  <c r="E6172" i="4"/>
  <c r="N6172" i="4" s="1"/>
  <c r="L6171" i="4"/>
  <c r="G6171" i="4"/>
  <c r="E6171" i="4"/>
  <c r="N6171" i="4" s="1"/>
  <c r="L6170" i="4"/>
  <c r="G6170" i="4"/>
  <c r="E6170" i="4"/>
  <c r="N6170" i="4" s="1"/>
  <c r="L6169" i="4"/>
  <c r="G6169" i="4"/>
  <c r="E6169" i="4"/>
  <c r="N6169" i="4" s="1"/>
  <c r="L6168" i="4"/>
  <c r="G6168" i="4"/>
  <c r="E6168" i="4"/>
  <c r="N6168" i="4" s="1"/>
  <c r="L6167" i="4"/>
  <c r="G6167" i="4"/>
  <c r="E6167" i="4"/>
  <c r="N6167" i="4" s="1"/>
  <c r="L6166" i="4"/>
  <c r="G6166" i="4"/>
  <c r="E6166" i="4"/>
  <c r="N6166" i="4" s="1"/>
  <c r="L6165" i="4"/>
  <c r="G6165" i="4"/>
  <c r="E6165" i="4"/>
  <c r="N6165" i="4" s="1"/>
  <c r="L6164" i="4"/>
  <c r="G6164" i="4"/>
  <c r="E6164" i="4"/>
  <c r="N6164" i="4" s="1"/>
  <c r="L6163" i="4"/>
  <c r="G6163" i="4"/>
  <c r="E6163" i="4"/>
  <c r="N6163" i="4" s="1"/>
  <c r="L6162" i="4"/>
  <c r="G6162" i="4"/>
  <c r="E6162" i="4"/>
  <c r="N6162" i="4" s="1"/>
  <c r="L6161" i="4"/>
  <c r="G6161" i="4"/>
  <c r="E6161" i="4"/>
  <c r="L6160" i="4"/>
  <c r="G6160" i="4"/>
  <c r="Q6160" i="4" s="1"/>
  <c r="R6160" i="4" s="1"/>
  <c r="S6160" i="4" s="1"/>
  <c r="E6160" i="4"/>
  <c r="L6159" i="4"/>
  <c r="G6159" i="4"/>
  <c r="Q6159" i="4" s="1"/>
  <c r="R6159" i="4" s="1"/>
  <c r="S6159" i="4" s="1"/>
  <c r="E6159" i="4"/>
  <c r="L6158" i="4"/>
  <c r="G6158" i="4"/>
  <c r="Q6158" i="4" s="1"/>
  <c r="R6158" i="4" s="1"/>
  <c r="S6158" i="4" s="1"/>
  <c r="E6158" i="4"/>
  <c r="L6157" i="4"/>
  <c r="G6157" i="4"/>
  <c r="Q6157" i="4" s="1"/>
  <c r="R6157" i="4" s="1"/>
  <c r="S6157" i="4" s="1"/>
  <c r="E6157" i="4"/>
  <c r="L6156" i="4"/>
  <c r="G6156" i="4"/>
  <c r="Q6156" i="4" s="1"/>
  <c r="R6156" i="4" s="1"/>
  <c r="S6156" i="4" s="1"/>
  <c r="E6156" i="4"/>
  <c r="L6155" i="4"/>
  <c r="G6155" i="4"/>
  <c r="Q6155" i="4" s="1"/>
  <c r="R6155" i="4" s="1"/>
  <c r="S6155" i="4" s="1"/>
  <c r="E6155" i="4"/>
  <c r="L6154" i="4"/>
  <c r="G6154" i="4"/>
  <c r="Q6154" i="4" s="1"/>
  <c r="R6154" i="4" s="1"/>
  <c r="S6154" i="4" s="1"/>
  <c r="E6154" i="4"/>
  <c r="L6153" i="4"/>
  <c r="G6153" i="4"/>
  <c r="Q6153" i="4" s="1"/>
  <c r="R6153" i="4" s="1"/>
  <c r="E6153" i="4"/>
  <c r="J6152" i="4"/>
  <c r="H6152" i="4"/>
  <c r="F6152" i="4"/>
  <c r="D6152" i="4"/>
  <c r="L6151" i="4"/>
  <c r="G6151" i="4"/>
  <c r="Q6151" i="4" s="1"/>
  <c r="R6151" i="4" s="1"/>
  <c r="S6151" i="4" s="1"/>
  <c r="E6151" i="4"/>
  <c r="L6150" i="4"/>
  <c r="G6150" i="4"/>
  <c r="Q6150" i="4" s="1"/>
  <c r="R6150" i="4" s="1"/>
  <c r="S6150" i="4" s="1"/>
  <c r="E6150" i="4"/>
  <c r="L6149" i="4"/>
  <c r="G6149" i="4"/>
  <c r="Q6149" i="4" s="1"/>
  <c r="R6149" i="4" s="1"/>
  <c r="S6149" i="4" s="1"/>
  <c r="E6149" i="4"/>
  <c r="L6148" i="4"/>
  <c r="G6148" i="4"/>
  <c r="Q6148" i="4" s="1"/>
  <c r="R6148" i="4" s="1"/>
  <c r="S6148" i="4" s="1"/>
  <c r="E6148" i="4"/>
  <c r="L6147" i="4"/>
  <c r="G6147" i="4"/>
  <c r="Q6147" i="4" s="1"/>
  <c r="R6147" i="4" s="1"/>
  <c r="S6147" i="4" s="1"/>
  <c r="E6147" i="4"/>
  <c r="L6146" i="4"/>
  <c r="G6146" i="4"/>
  <c r="Q6146" i="4" s="1"/>
  <c r="R6146" i="4" s="1"/>
  <c r="S6146" i="4" s="1"/>
  <c r="E6146" i="4"/>
  <c r="L6145" i="4"/>
  <c r="G6145" i="4"/>
  <c r="Q6145" i="4" s="1"/>
  <c r="R6145" i="4" s="1"/>
  <c r="S6145" i="4" s="1"/>
  <c r="E6145" i="4"/>
  <c r="L6144" i="4"/>
  <c r="G6144" i="4"/>
  <c r="Q6144" i="4" s="1"/>
  <c r="R6144" i="4" s="1"/>
  <c r="S6144" i="4" s="1"/>
  <c r="E6144" i="4"/>
  <c r="L6143" i="4"/>
  <c r="G6143" i="4"/>
  <c r="Q6143" i="4" s="1"/>
  <c r="R6143" i="4" s="1"/>
  <c r="S6143" i="4" s="1"/>
  <c r="E6143" i="4"/>
  <c r="L6142" i="4"/>
  <c r="G6142" i="4"/>
  <c r="Q6142" i="4" s="1"/>
  <c r="R6142" i="4" s="1"/>
  <c r="S6142" i="4" s="1"/>
  <c r="E6142" i="4"/>
  <c r="L6141" i="4"/>
  <c r="G6141" i="4"/>
  <c r="Q6141" i="4" s="1"/>
  <c r="R6141" i="4" s="1"/>
  <c r="S6141" i="4" s="1"/>
  <c r="E6141" i="4"/>
  <c r="L6140" i="4"/>
  <c r="G6140" i="4"/>
  <c r="Q6140" i="4" s="1"/>
  <c r="R6140" i="4" s="1"/>
  <c r="S6140" i="4" s="1"/>
  <c r="E6140" i="4"/>
  <c r="L6139" i="4"/>
  <c r="G6139" i="4"/>
  <c r="Q6139" i="4" s="1"/>
  <c r="R6139" i="4" s="1"/>
  <c r="S6139" i="4" s="1"/>
  <c r="E6139" i="4"/>
  <c r="L6138" i="4"/>
  <c r="G6138" i="4"/>
  <c r="Q6138" i="4" s="1"/>
  <c r="R6138" i="4" s="1"/>
  <c r="S6138" i="4" s="1"/>
  <c r="E6138" i="4"/>
  <c r="L6137" i="4"/>
  <c r="G6137" i="4"/>
  <c r="Q6137" i="4" s="1"/>
  <c r="R6137" i="4" s="1"/>
  <c r="S6137" i="4" s="1"/>
  <c r="E6137" i="4"/>
  <c r="L6136" i="4"/>
  <c r="G6136" i="4"/>
  <c r="Q6136" i="4" s="1"/>
  <c r="R6136" i="4" s="1"/>
  <c r="S6136" i="4" s="1"/>
  <c r="E6136" i="4"/>
  <c r="L6135" i="4"/>
  <c r="G6135" i="4"/>
  <c r="Q6135" i="4" s="1"/>
  <c r="R6135" i="4" s="1"/>
  <c r="S6135" i="4" s="1"/>
  <c r="E6135" i="4"/>
  <c r="L6134" i="4"/>
  <c r="G6134" i="4"/>
  <c r="Q6134" i="4" s="1"/>
  <c r="R6134" i="4" s="1"/>
  <c r="S6134" i="4" s="1"/>
  <c r="E6134" i="4"/>
  <c r="L6133" i="4"/>
  <c r="G6133" i="4"/>
  <c r="Q6133" i="4" s="1"/>
  <c r="R6133" i="4" s="1"/>
  <c r="S6133" i="4" s="1"/>
  <c r="E6133" i="4"/>
  <c r="L6132" i="4"/>
  <c r="G6132" i="4"/>
  <c r="Q6132" i="4" s="1"/>
  <c r="R6132" i="4" s="1"/>
  <c r="S6132" i="4" s="1"/>
  <c r="E6132" i="4"/>
  <c r="L6131" i="4"/>
  <c r="G6131" i="4"/>
  <c r="Q6131" i="4" s="1"/>
  <c r="R6131" i="4" s="1"/>
  <c r="S6131" i="4" s="1"/>
  <c r="E6131" i="4"/>
  <c r="L6130" i="4"/>
  <c r="G6130" i="4"/>
  <c r="Q6130" i="4" s="1"/>
  <c r="R6130" i="4" s="1"/>
  <c r="S6130" i="4" s="1"/>
  <c r="E6130" i="4"/>
  <c r="L6129" i="4"/>
  <c r="G6129" i="4"/>
  <c r="Q6129" i="4" s="1"/>
  <c r="R6129" i="4" s="1"/>
  <c r="S6129" i="4" s="1"/>
  <c r="E6129" i="4"/>
  <c r="L6128" i="4"/>
  <c r="G6128" i="4"/>
  <c r="E6128" i="4"/>
  <c r="J6127" i="4"/>
  <c r="H6127" i="4"/>
  <c r="F6127" i="4"/>
  <c r="D6127" i="4"/>
  <c r="L6126" i="4"/>
  <c r="G6126" i="4"/>
  <c r="Q6126" i="4" s="1"/>
  <c r="R6126" i="4" s="1"/>
  <c r="S6126" i="4" s="1"/>
  <c r="E6126" i="4"/>
  <c r="L6125" i="4"/>
  <c r="G6125" i="4"/>
  <c r="Q6125" i="4" s="1"/>
  <c r="R6125" i="4" s="1"/>
  <c r="S6125" i="4" s="1"/>
  <c r="E6125" i="4"/>
  <c r="L6124" i="4"/>
  <c r="G6124" i="4"/>
  <c r="Q6124" i="4" s="1"/>
  <c r="R6124" i="4" s="1"/>
  <c r="S6124" i="4" s="1"/>
  <c r="E6124" i="4"/>
  <c r="L6123" i="4"/>
  <c r="G6123" i="4"/>
  <c r="Q6123" i="4" s="1"/>
  <c r="R6123" i="4" s="1"/>
  <c r="S6123" i="4" s="1"/>
  <c r="E6123" i="4"/>
  <c r="L6122" i="4"/>
  <c r="G6122" i="4"/>
  <c r="Q6122" i="4" s="1"/>
  <c r="R6122" i="4" s="1"/>
  <c r="S6122" i="4" s="1"/>
  <c r="E6122" i="4"/>
  <c r="L6121" i="4"/>
  <c r="G6121" i="4"/>
  <c r="Q6121" i="4" s="1"/>
  <c r="R6121" i="4" s="1"/>
  <c r="S6121" i="4" s="1"/>
  <c r="E6121" i="4"/>
  <c r="L6120" i="4"/>
  <c r="G6120" i="4"/>
  <c r="Q6120" i="4" s="1"/>
  <c r="R6120" i="4" s="1"/>
  <c r="S6120" i="4" s="1"/>
  <c r="E6120" i="4"/>
  <c r="L6119" i="4"/>
  <c r="G6119" i="4"/>
  <c r="Q6119" i="4" s="1"/>
  <c r="R6119" i="4" s="1"/>
  <c r="S6119" i="4" s="1"/>
  <c r="E6119" i="4"/>
  <c r="L6118" i="4"/>
  <c r="G6118" i="4"/>
  <c r="Q6118" i="4" s="1"/>
  <c r="R6118" i="4" s="1"/>
  <c r="S6118" i="4" s="1"/>
  <c r="E6118" i="4"/>
  <c r="L6117" i="4"/>
  <c r="G6117" i="4"/>
  <c r="Q6117" i="4" s="1"/>
  <c r="R6117" i="4" s="1"/>
  <c r="S6117" i="4" s="1"/>
  <c r="E6117" i="4"/>
  <c r="L6116" i="4"/>
  <c r="G6116" i="4"/>
  <c r="Q6116" i="4" s="1"/>
  <c r="R6116" i="4" s="1"/>
  <c r="S6116" i="4" s="1"/>
  <c r="E6116" i="4"/>
  <c r="L6115" i="4"/>
  <c r="G6115" i="4"/>
  <c r="Q6115" i="4" s="1"/>
  <c r="R6115" i="4" s="1"/>
  <c r="S6115" i="4" s="1"/>
  <c r="E6115" i="4"/>
  <c r="L6114" i="4"/>
  <c r="G6114" i="4"/>
  <c r="Q6114" i="4" s="1"/>
  <c r="R6114" i="4" s="1"/>
  <c r="S6114" i="4" s="1"/>
  <c r="E6114" i="4"/>
  <c r="L6113" i="4"/>
  <c r="G6113" i="4"/>
  <c r="Q6113" i="4" s="1"/>
  <c r="R6113" i="4" s="1"/>
  <c r="S6113" i="4" s="1"/>
  <c r="E6113" i="4"/>
  <c r="L6112" i="4"/>
  <c r="G6112" i="4"/>
  <c r="Q6112" i="4" s="1"/>
  <c r="R6112" i="4" s="1"/>
  <c r="S6112" i="4" s="1"/>
  <c r="E6112" i="4"/>
  <c r="L6111" i="4"/>
  <c r="G6111" i="4"/>
  <c r="Q6111" i="4" s="1"/>
  <c r="R6111" i="4" s="1"/>
  <c r="S6111" i="4" s="1"/>
  <c r="E6111" i="4"/>
  <c r="L6110" i="4"/>
  <c r="G6110" i="4"/>
  <c r="Q6110" i="4" s="1"/>
  <c r="R6110" i="4" s="1"/>
  <c r="S6110" i="4" s="1"/>
  <c r="E6110" i="4"/>
  <c r="L6109" i="4"/>
  <c r="G6109" i="4"/>
  <c r="Q6109" i="4" s="1"/>
  <c r="R6109" i="4" s="1"/>
  <c r="S6109" i="4" s="1"/>
  <c r="E6109" i="4"/>
  <c r="L6108" i="4"/>
  <c r="G6108" i="4"/>
  <c r="Q6108" i="4" s="1"/>
  <c r="R6108" i="4" s="1"/>
  <c r="S6108" i="4" s="1"/>
  <c r="E6108" i="4"/>
  <c r="L6107" i="4"/>
  <c r="G6107" i="4"/>
  <c r="Q6107" i="4" s="1"/>
  <c r="R6107" i="4" s="1"/>
  <c r="S6107" i="4" s="1"/>
  <c r="E6107" i="4"/>
  <c r="L6106" i="4"/>
  <c r="G6106" i="4"/>
  <c r="Q6106" i="4" s="1"/>
  <c r="R6106" i="4" s="1"/>
  <c r="S6106" i="4" s="1"/>
  <c r="E6106" i="4"/>
  <c r="L6105" i="4"/>
  <c r="G6105" i="4"/>
  <c r="Q6105" i="4" s="1"/>
  <c r="R6105" i="4" s="1"/>
  <c r="S6105" i="4" s="1"/>
  <c r="E6105" i="4"/>
  <c r="L6104" i="4"/>
  <c r="G6104" i="4"/>
  <c r="Q6104" i="4" s="1"/>
  <c r="R6104" i="4" s="1"/>
  <c r="S6104" i="4" s="1"/>
  <c r="E6104" i="4"/>
  <c r="L6103" i="4"/>
  <c r="G6103" i="4"/>
  <c r="E6103" i="4"/>
  <c r="J6101" i="4"/>
  <c r="H6101" i="4"/>
  <c r="F6101" i="4"/>
  <c r="D6101" i="4"/>
  <c r="L6100" i="4"/>
  <c r="G6100" i="4"/>
  <c r="E6100" i="4"/>
  <c r="N6100" i="4" s="1"/>
  <c r="L6099" i="4"/>
  <c r="G6099" i="4"/>
  <c r="E6099" i="4"/>
  <c r="N6099" i="4" s="1"/>
  <c r="L6098" i="4"/>
  <c r="G6098" i="4"/>
  <c r="E6098" i="4"/>
  <c r="N6098" i="4" s="1"/>
  <c r="L6097" i="4"/>
  <c r="G6097" i="4"/>
  <c r="E6097" i="4"/>
  <c r="N6097" i="4" s="1"/>
  <c r="L6096" i="4"/>
  <c r="G6096" i="4"/>
  <c r="E6096" i="4"/>
  <c r="N6096" i="4" s="1"/>
  <c r="L6095" i="4"/>
  <c r="G6095" i="4"/>
  <c r="E6095" i="4"/>
  <c r="N6095" i="4" s="1"/>
  <c r="L6094" i="4"/>
  <c r="G6094" i="4"/>
  <c r="E6094" i="4"/>
  <c r="N6094" i="4" s="1"/>
  <c r="L6093" i="4"/>
  <c r="G6093" i="4"/>
  <c r="E6093" i="4"/>
  <c r="N6093" i="4" s="1"/>
  <c r="L6092" i="4"/>
  <c r="G6092" i="4"/>
  <c r="E6092" i="4"/>
  <c r="N6092" i="4" s="1"/>
  <c r="L6091" i="4"/>
  <c r="G6091" i="4"/>
  <c r="E6091" i="4"/>
  <c r="N6091" i="4" s="1"/>
  <c r="L6090" i="4"/>
  <c r="G6090" i="4"/>
  <c r="E6090" i="4"/>
  <c r="N6090" i="4" s="1"/>
  <c r="L6089" i="4"/>
  <c r="G6089" i="4"/>
  <c r="E6089" i="4"/>
  <c r="N6089" i="4" s="1"/>
  <c r="L6088" i="4"/>
  <c r="G6088" i="4"/>
  <c r="E6088" i="4"/>
  <c r="N6088" i="4" s="1"/>
  <c r="L6087" i="4"/>
  <c r="G6087" i="4"/>
  <c r="E6087" i="4"/>
  <c r="N6087" i="4" s="1"/>
  <c r="L6086" i="4"/>
  <c r="G6086" i="4"/>
  <c r="E6086" i="4"/>
  <c r="N6086" i="4" s="1"/>
  <c r="L6085" i="4"/>
  <c r="G6085" i="4"/>
  <c r="E6085" i="4"/>
  <c r="N6085" i="4" s="1"/>
  <c r="L6084" i="4"/>
  <c r="G6084" i="4"/>
  <c r="E6084" i="4"/>
  <c r="N6084" i="4" s="1"/>
  <c r="L6083" i="4"/>
  <c r="G6083" i="4"/>
  <c r="E6083" i="4"/>
  <c r="N6083" i="4" s="1"/>
  <c r="L6082" i="4"/>
  <c r="G6082" i="4"/>
  <c r="E6082" i="4"/>
  <c r="N6082" i="4" s="1"/>
  <c r="L6081" i="4"/>
  <c r="G6081" i="4"/>
  <c r="E6081" i="4"/>
  <c r="N6081" i="4" s="1"/>
  <c r="L6080" i="4"/>
  <c r="G6080" i="4"/>
  <c r="E6080" i="4"/>
  <c r="N6080" i="4" s="1"/>
  <c r="L6079" i="4"/>
  <c r="G6079" i="4"/>
  <c r="E6079" i="4"/>
  <c r="N6079" i="4" s="1"/>
  <c r="L6078" i="4"/>
  <c r="G6078" i="4"/>
  <c r="E6078" i="4"/>
  <c r="L6077" i="4"/>
  <c r="G6077" i="4"/>
  <c r="E6077" i="4"/>
  <c r="N6077" i="4" s="1"/>
  <c r="J6076" i="4"/>
  <c r="H6076" i="4"/>
  <c r="F6076" i="4"/>
  <c r="D6076" i="4"/>
  <c r="L6075" i="4"/>
  <c r="G6075" i="4"/>
  <c r="E6075" i="4"/>
  <c r="N6075" i="4" s="1"/>
  <c r="L6074" i="4"/>
  <c r="G6074" i="4"/>
  <c r="E6074" i="4"/>
  <c r="L6073" i="4"/>
  <c r="G6073" i="4"/>
  <c r="Q6073" i="4" s="1"/>
  <c r="E6073" i="4"/>
  <c r="L6072" i="4"/>
  <c r="G6072" i="4"/>
  <c r="Q6072" i="4" s="1"/>
  <c r="E6072" i="4"/>
  <c r="L6071" i="4"/>
  <c r="G6071" i="4"/>
  <c r="Q6071" i="4" s="1"/>
  <c r="E6071" i="4"/>
  <c r="L6070" i="4"/>
  <c r="G6070" i="4"/>
  <c r="Q6070" i="4" s="1"/>
  <c r="E6070" i="4"/>
  <c r="L6069" i="4"/>
  <c r="G6069" i="4"/>
  <c r="Q6069" i="4" s="1"/>
  <c r="E6069" i="4"/>
  <c r="L6068" i="4"/>
  <c r="G6068" i="4"/>
  <c r="Q6068" i="4" s="1"/>
  <c r="E6068" i="4"/>
  <c r="L6067" i="4"/>
  <c r="G6067" i="4"/>
  <c r="Q6067" i="4" s="1"/>
  <c r="E6067" i="4"/>
  <c r="L6066" i="4"/>
  <c r="G6066" i="4"/>
  <c r="Q6066" i="4" s="1"/>
  <c r="E6066" i="4"/>
  <c r="L6065" i="4"/>
  <c r="G6065" i="4"/>
  <c r="Q6065" i="4" s="1"/>
  <c r="E6065" i="4"/>
  <c r="L6064" i="4"/>
  <c r="G6064" i="4"/>
  <c r="Q6064" i="4" s="1"/>
  <c r="E6064" i="4"/>
  <c r="L6063" i="4"/>
  <c r="G6063" i="4"/>
  <c r="Q6063" i="4" s="1"/>
  <c r="E6063" i="4"/>
  <c r="L6062" i="4"/>
  <c r="G6062" i="4"/>
  <c r="Q6062" i="4" s="1"/>
  <c r="E6062" i="4"/>
  <c r="L6061" i="4"/>
  <c r="G6061" i="4"/>
  <c r="Q6061" i="4" s="1"/>
  <c r="E6061" i="4"/>
  <c r="L6060" i="4"/>
  <c r="G6060" i="4"/>
  <c r="Q6060" i="4" s="1"/>
  <c r="E6060" i="4"/>
  <c r="L6059" i="4"/>
  <c r="G6059" i="4"/>
  <c r="Q6059" i="4" s="1"/>
  <c r="E6059" i="4"/>
  <c r="L6058" i="4"/>
  <c r="G6058" i="4"/>
  <c r="Q6058" i="4" s="1"/>
  <c r="E6058" i="4"/>
  <c r="L6057" i="4"/>
  <c r="G6057" i="4"/>
  <c r="Q6057" i="4" s="1"/>
  <c r="E6057" i="4"/>
  <c r="L6056" i="4"/>
  <c r="G6056" i="4"/>
  <c r="Q6056" i="4" s="1"/>
  <c r="E6056" i="4"/>
  <c r="L6055" i="4"/>
  <c r="G6055" i="4"/>
  <c r="Q6055" i="4" s="1"/>
  <c r="E6055" i="4"/>
  <c r="L6054" i="4"/>
  <c r="G6054" i="4"/>
  <c r="Q6054" i="4" s="1"/>
  <c r="E6054" i="4"/>
  <c r="L6053" i="4"/>
  <c r="G6053" i="4"/>
  <c r="Q6053" i="4" s="1"/>
  <c r="E6053" i="4"/>
  <c r="L6052" i="4"/>
  <c r="G6052" i="4"/>
  <c r="E6052" i="4"/>
  <c r="J6051" i="4"/>
  <c r="H6051" i="4"/>
  <c r="F6051" i="4"/>
  <c r="D6051" i="4"/>
  <c r="L6050" i="4"/>
  <c r="G6050" i="4"/>
  <c r="Q6050" i="4" s="1"/>
  <c r="E6050" i="4"/>
  <c r="L6049" i="4"/>
  <c r="G6049" i="4"/>
  <c r="Q6049" i="4" s="1"/>
  <c r="E6049" i="4"/>
  <c r="L6048" i="4"/>
  <c r="G6048" i="4"/>
  <c r="Q6048" i="4" s="1"/>
  <c r="E6048" i="4"/>
  <c r="L6047" i="4"/>
  <c r="G6047" i="4"/>
  <c r="Q6047" i="4" s="1"/>
  <c r="E6047" i="4"/>
  <c r="L6046" i="4"/>
  <c r="G6046" i="4"/>
  <c r="Q6046" i="4" s="1"/>
  <c r="E6046" i="4"/>
  <c r="L6045" i="4"/>
  <c r="G6045" i="4"/>
  <c r="Q6045" i="4" s="1"/>
  <c r="E6045" i="4"/>
  <c r="L6044" i="4"/>
  <c r="G6044" i="4"/>
  <c r="E6044" i="4"/>
  <c r="L6043" i="4"/>
  <c r="G6043" i="4"/>
  <c r="Q6043" i="4" s="1"/>
  <c r="E6043" i="4"/>
  <c r="L6042" i="4"/>
  <c r="G6042" i="4"/>
  <c r="Q6042" i="4" s="1"/>
  <c r="R6042" i="4" s="1"/>
  <c r="S6042" i="4" s="1"/>
  <c r="E6042" i="4"/>
  <c r="L6041" i="4"/>
  <c r="G6041" i="4"/>
  <c r="E6041" i="4"/>
  <c r="L6040" i="4"/>
  <c r="G6040" i="4"/>
  <c r="Q6040" i="4" s="1"/>
  <c r="R6040" i="4" s="1"/>
  <c r="S6040" i="4" s="1"/>
  <c r="E6040" i="4"/>
  <c r="L6039" i="4"/>
  <c r="G6039" i="4"/>
  <c r="Q6039" i="4" s="1"/>
  <c r="E6039" i="4"/>
  <c r="L6038" i="4"/>
  <c r="G6038" i="4"/>
  <c r="Q6038" i="4" s="1"/>
  <c r="R6038" i="4" s="1"/>
  <c r="S6038" i="4" s="1"/>
  <c r="E6038" i="4"/>
  <c r="L6037" i="4"/>
  <c r="G6037" i="4"/>
  <c r="E6037" i="4"/>
  <c r="L6036" i="4"/>
  <c r="G6036" i="4"/>
  <c r="Q6036" i="4" s="1"/>
  <c r="R6036" i="4" s="1"/>
  <c r="S6036" i="4" s="1"/>
  <c r="E6036" i="4"/>
  <c r="L6035" i="4"/>
  <c r="G6035" i="4"/>
  <c r="Q6035" i="4" s="1"/>
  <c r="E6035" i="4"/>
  <c r="L6034" i="4"/>
  <c r="G6034" i="4"/>
  <c r="Q6034" i="4" s="1"/>
  <c r="R6034" i="4" s="1"/>
  <c r="S6034" i="4" s="1"/>
  <c r="E6034" i="4"/>
  <c r="L6033" i="4"/>
  <c r="G6033" i="4"/>
  <c r="E6033" i="4"/>
  <c r="L6032" i="4"/>
  <c r="G6032" i="4"/>
  <c r="Q6032" i="4" s="1"/>
  <c r="R6032" i="4" s="1"/>
  <c r="S6032" i="4" s="1"/>
  <c r="E6032" i="4"/>
  <c r="L6031" i="4"/>
  <c r="G6031" i="4"/>
  <c r="Q6031" i="4" s="1"/>
  <c r="E6031" i="4"/>
  <c r="L6030" i="4"/>
  <c r="G6030" i="4"/>
  <c r="Q6030" i="4" s="1"/>
  <c r="R6030" i="4" s="1"/>
  <c r="S6030" i="4" s="1"/>
  <c r="E6030" i="4"/>
  <c r="L6029" i="4"/>
  <c r="G6029" i="4"/>
  <c r="E6029" i="4"/>
  <c r="L6028" i="4"/>
  <c r="G6028" i="4"/>
  <c r="Q6028" i="4" s="1"/>
  <c r="R6028" i="4" s="1"/>
  <c r="S6028" i="4" s="1"/>
  <c r="E6028" i="4"/>
  <c r="L6027" i="4"/>
  <c r="G6027" i="4"/>
  <c r="Q6027" i="4" s="1"/>
  <c r="E6027" i="4"/>
  <c r="J6026" i="4"/>
  <c r="H6026" i="4"/>
  <c r="F6026" i="4"/>
  <c r="D6026" i="4"/>
  <c r="L6025" i="4"/>
  <c r="G6025" i="4"/>
  <c r="Q6025" i="4" s="1"/>
  <c r="E6025" i="4"/>
  <c r="L6024" i="4"/>
  <c r="G6024" i="4"/>
  <c r="Q6024" i="4" s="1"/>
  <c r="E6024" i="4"/>
  <c r="L6023" i="4"/>
  <c r="G6023" i="4"/>
  <c r="Q6023" i="4" s="1"/>
  <c r="E6023" i="4"/>
  <c r="L6022" i="4"/>
  <c r="G6022" i="4"/>
  <c r="Q6022" i="4" s="1"/>
  <c r="E6022" i="4"/>
  <c r="L6021" i="4"/>
  <c r="G6021" i="4"/>
  <c r="Q6021" i="4" s="1"/>
  <c r="E6021" i="4"/>
  <c r="L6020" i="4"/>
  <c r="G6020" i="4"/>
  <c r="Q6020" i="4" s="1"/>
  <c r="E6020" i="4"/>
  <c r="L6019" i="4"/>
  <c r="G6019" i="4"/>
  <c r="Q6019" i="4" s="1"/>
  <c r="E6019" i="4"/>
  <c r="L6018" i="4"/>
  <c r="G6018" i="4"/>
  <c r="Q6018" i="4" s="1"/>
  <c r="E6018" i="4"/>
  <c r="L6017" i="4"/>
  <c r="G6017" i="4"/>
  <c r="Q6017" i="4" s="1"/>
  <c r="E6017" i="4"/>
  <c r="L6016" i="4"/>
  <c r="G6016" i="4"/>
  <c r="Q6016" i="4" s="1"/>
  <c r="E6016" i="4"/>
  <c r="L6015" i="4"/>
  <c r="G6015" i="4"/>
  <c r="Q6015" i="4" s="1"/>
  <c r="E6015" i="4"/>
  <c r="L6014" i="4"/>
  <c r="G6014" i="4"/>
  <c r="Q6014" i="4" s="1"/>
  <c r="E6014" i="4"/>
  <c r="L6013" i="4"/>
  <c r="G6013" i="4"/>
  <c r="Q6013" i="4" s="1"/>
  <c r="E6013" i="4"/>
  <c r="L6012" i="4"/>
  <c r="G6012" i="4"/>
  <c r="Q6012" i="4" s="1"/>
  <c r="E6012" i="4"/>
  <c r="L6011" i="4"/>
  <c r="G6011" i="4"/>
  <c r="Q6011" i="4" s="1"/>
  <c r="E6011" i="4"/>
  <c r="L6010" i="4"/>
  <c r="G6010" i="4"/>
  <c r="Q6010" i="4" s="1"/>
  <c r="E6010" i="4"/>
  <c r="L6009" i="4"/>
  <c r="G6009" i="4"/>
  <c r="Q6009" i="4" s="1"/>
  <c r="E6009" i="4"/>
  <c r="L6008" i="4"/>
  <c r="G6008" i="4"/>
  <c r="Q6008" i="4" s="1"/>
  <c r="E6008" i="4"/>
  <c r="L6007" i="4"/>
  <c r="G6007" i="4"/>
  <c r="Q6007" i="4" s="1"/>
  <c r="E6007" i="4"/>
  <c r="L6006" i="4"/>
  <c r="G6006" i="4"/>
  <c r="Q6006" i="4" s="1"/>
  <c r="E6006" i="4"/>
  <c r="L6005" i="4"/>
  <c r="G6005" i="4"/>
  <c r="Q6005" i="4" s="1"/>
  <c r="E6005" i="4"/>
  <c r="L6004" i="4"/>
  <c r="G6004" i="4"/>
  <c r="Q6004" i="4" s="1"/>
  <c r="E6004" i="4"/>
  <c r="L6003" i="4"/>
  <c r="G6003" i="4"/>
  <c r="Q6003" i="4" s="1"/>
  <c r="E6003" i="4"/>
  <c r="L6002" i="4"/>
  <c r="G6002" i="4"/>
  <c r="E6002" i="4"/>
  <c r="J6001" i="4"/>
  <c r="H6001" i="4"/>
  <c r="F6001" i="4"/>
  <c r="D6001" i="4"/>
  <c r="L6000" i="4"/>
  <c r="G6000" i="4"/>
  <c r="Q6000" i="4" s="1"/>
  <c r="E6000" i="4"/>
  <c r="L5999" i="4"/>
  <c r="G5999" i="4"/>
  <c r="Q5999" i="4" s="1"/>
  <c r="E5999" i="4"/>
  <c r="L5998" i="4"/>
  <c r="G5998" i="4"/>
  <c r="Q5998" i="4" s="1"/>
  <c r="E5998" i="4"/>
  <c r="L5997" i="4"/>
  <c r="G5997" i="4"/>
  <c r="Q5997" i="4" s="1"/>
  <c r="E5997" i="4"/>
  <c r="L5996" i="4"/>
  <c r="G5996" i="4"/>
  <c r="Q5996" i="4" s="1"/>
  <c r="E5996" i="4"/>
  <c r="L5995" i="4"/>
  <c r="G5995" i="4"/>
  <c r="Q5995" i="4" s="1"/>
  <c r="E5995" i="4"/>
  <c r="L5994" i="4"/>
  <c r="G5994" i="4"/>
  <c r="Q5994" i="4" s="1"/>
  <c r="E5994" i="4"/>
  <c r="L5993" i="4"/>
  <c r="G5993" i="4"/>
  <c r="Q5993" i="4" s="1"/>
  <c r="E5993" i="4"/>
  <c r="L5992" i="4"/>
  <c r="G5992" i="4"/>
  <c r="Q5992" i="4" s="1"/>
  <c r="E5992" i="4"/>
  <c r="L5991" i="4"/>
  <c r="G5991" i="4"/>
  <c r="Q5991" i="4" s="1"/>
  <c r="E5991" i="4"/>
  <c r="L5990" i="4"/>
  <c r="G5990" i="4"/>
  <c r="Q5990" i="4" s="1"/>
  <c r="E5990" i="4"/>
  <c r="L5989" i="4"/>
  <c r="G5989" i="4"/>
  <c r="Q5989" i="4" s="1"/>
  <c r="E5989" i="4"/>
  <c r="L5988" i="4"/>
  <c r="G5988" i="4"/>
  <c r="Q5988" i="4" s="1"/>
  <c r="E5988" i="4"/>
  <c r="L5987" i="4"/>
  <c r="G5987" i="4"/>
  <c r="Q5987" i="4" s="1"/>
  <c r="E5987" i="4"/>
  <c r="L5986" i="4"/>
  <c r="G5986" i="4"/>
  <c r="Q5986" i="4" s="1"/>
  <c r="E5986" i="4"/>
  <c r="L5985" i="4"/>
  <c r="G5985" i="4"/>
  <c r="Q5985" i="4" s="1"/>
  <c r="E5985" i="4"/>
  <c r="L5984" i="4"/>
  <c r="G5984" i="4"/>
  <c r="Q5984" i="4" s="1"/>
  <c r="E5984" i="4"/>
  <c r="L5983" i="4"/>
  <c r="G5983" i="4"/>
  <c r="Q5983" i="4" s="1"/>
  <c r="E5983" i="4"/>
  <c r="L5982" i="4"/>
  <c r="G5982" i="4"/>
  <c r="E5982" i="4"/>
  <c r="L5981" i="4"/>
  <c r="G5981" i="4"/>
  <c r="E5981" i="4"/>
  <c r="N5981" i="4" s="1"/>
  <c r="L5980" i="4"/>
  <c r="G5980" i="4"/>
  <c r="E5980" i="4"/>
  <c r="N5980" i="4" s="1"/>
  <c r="L5979" i="4"/>
  <c r="G5979" i="4"/>
  <c r="E5979" i="4"/>
  <c r="N5979" i="4" s="1"/>
  <c r="L5978" i="4"/>
  <c r="G5978" i="4"/>
  <c r="E5978" i="4"/>
  <c r="N5978" i="4" s="1"/>
  <c r="L5977" i="4"/>
  <c r="G5977" i="4"/>
  <c r="E5977" i="4"/>
  <c r="J5976" i="4"/>
  <c r="H5976" i="4"/>
  <c r="F5976" i="4"/>
  <c r="D5976" i="4"/>
  <c r="L5975" i="4"/>
  <c r="G5975" i="4"/>
  <c r="E5975" i="4"/>
  <c r="N5975" i="4" s="1"/>
  <c r="L5974" i="4"/>
  <c r="G5974" i="4"/>
  <c r="E5974" i="4"/>
  <c r="N5974" i="4" s="1"/>
  <c r="L5973" i="4"/>
  <c r="G5973" i="4"/>
  <c r="E5973" i="4"/>
  <c r="N5973" i="4" s="1"/>
  <c r="L5972" i="4"/>
  <c r="G5972" i="4"/>
  <c r="E5972" i="4"/>
  <c r="N5972" i="4" s="1"/>
  <c r="L5971" i="4"/>
  <c r="G5971" i="4"/>
  <c r="E5971" i="4"/>
  <c r="N5971" i="4" s="1"/>
  <c r="L5970" i="4"/>
  <c r="G5970" i="4"/>
  <c r="E5970" i="4"/>
  <c r="N5970" i="4" s="1"/>
  <c r="L5969" i="4"/>
  <c r="G5969" i="4"/>
  <c r="E5969" i="4"/>
  <c r="N5969" i="4" s="1"/>
  <c r="L5968" i="4"/>
  <c r="G5968" i="4"/>
  <c r="E5968" i="4"/>
  <c r="N5968" i="4" s="1"/>
  <c r="L5967" i="4"/>
  <c r="G5967" i="4"/>
  <c r="E5967" i="4"/>
  <c r="N5967" i="4" s="1"/>
  <c r="L5966" i="4"/>
  <c r="G5966" i="4"/>
  <c r="E5966" i="4"/>
  <c r="N5966" i="4" s="1"/>
  <c r="L5965" i="4"/>
  <c r="G5965" i="4"/>
  <c r="E5965" i="4"/>
  <c r="N5965" i="4" s="1"/>
  <c r="L5964" i="4"/>
  <c r="G5964" i="4"/>
  <c r="E5964" i="4"/>
  <c r="N5964" i="4" s="1"/>
  <c r="L5963" i="4"/>
  <c r="G5963" i="4"/>
  <c r="E5963" i="4"/>
  <c r="N5963" i="4" s="1"/>
  <c r="L5962" i="4"/>
  <c r="G5962" i="4"/>
  <c r="E5962" i="4"/>
  <c r="N5962" i="4" s="1"/>
  <c r="L5961" i="4"/>
  <c r="G5961" i="4"/>
  <c r="E5961" i="4"/>
  <c r="N5961" i="4" s="1"/>
  <c r="L5960" i="4"/>
  <c r="G5960" i="4"/>
  <c r="E5960" i="4"/>
  <c r="N5960" i="4" s="1"/>
  <c r="L5959" i="4"/>
  <c r="G5959" i="4"/>
  <c r="E5959" i="4"/>
  <c r="N5959" i="4" s="1"/>
  <c r="L5958" i="4"/>
  <c r="G5958" i="4"/>
  <c r="E5958" i="4"/>
  <c r="N5958" i="4" s="1"/>
  <c r="L5957" i="4"/>
  <c r="G5957" i="4"/>
  <c r="E5957" i="4"/>
  <c r="N5957" i="4" s="1"/>
  <c r="L5956" i="4"/>
  <c r="G5956" i="4"/>
  <c r="E5956" i="4"/>
  <c r="N5956" i="4" s="1"/>
  <c r="L5955" i="4"/>
  <c r="G5955" i="4"/>
  <c r="E5955" i="4"/>
  <c r="N5955" i="4" s="1"/>
  <c r="L5954" i="4"/>
  <c r="G5954" i="4"/>
  <c r="E5954" i="4"/>
  <c r="N5954" i="4" s="1"/>
  <c r="L5953" i="4"/>
  <c r="G5953" i="4"/>
  <c r="E5953" i="4"/>
  <c r="L5952" i="4"/>
  <c r="G5952" i="4"/>
  <c r="E5952" i="4"/>
  <c r="N5952" i="4" s="1"/>
  <c r="J5951" i="4"/>
  <c r="H5951" i="4"/>
  <c r="F5951" i="4"/>
  <c r="D5951" i="4"/>
  <c r="L5950" i="4"/>
  <c r="G5950" i="4"/>
  <c r="E5950" i="4"/>
  <c r="N5950" i="4" s="1"/>
  <c r="L5949" i="4"/>
  <c r="G5949" i="4"/>
  <c r="E5949" i="4"/>
  <c r="N5949" i="4" s="1"/>
  <c r="L5948" i="4"/>
  <c r="G5948" i="4"/>
  <c r="E5948" i="4"/>
  <c r="N5948" i="4" s="1"/>
  <c r="L5947" i="4"/>
  <c r="G5947" i="4"/>
  <c r="E5947" i="4"/>
  <c r="N5947" i="4" s="1"/>
  <c r="L5946" i="4"/>
  <c r="G5946" i="4"/>
  <c r="E5946" i="4"/>
  <c r="N5946" i="4" s="1"/>
  <c r="L5945" i="4"/>
  <c r="G5945" i="4"/>
  <c r="E5945" i="4"/>
  <c r="N5945" i="4" s="1"/>
  <c r="L5944" i="4"/>
  <c r="G5944" i="4"/>
  <c r="E5944" i="4"/>
  <c r="N5944" i="4" s="1"/>
  <c r="L5943" i="4"/>
  <c r="G5943" i="4"/>
  <c r="E5943" i="4"/>
  <c r="N5943" i="4" s="1"/>
  <c r="L5942" i="4"/>
  <c r="G5942" i="4"/>
  <c r="E5942" i="4"/>
  <c r="N5942" i="4" s="1"/>
  <c r="L5941" i="4"/>
  <c r="G5941" i="4"/>
  <c r="E5941" i="4"/>
  <c r="N5941" i="4" s="1"/>
  <c r="L5940" i="4"/>
  <c r="G5940" i="4"/>
  <c r="E5940" i="4"/>
  <c r="N5940" i="4" s="1"/>
  <c r="L5939" i="4"/>
  <c r="G5939" i="4"/>
  <c r="E5939" i="4"/>
  <c r="N5939" i="4" s="1"/>
  <c r="L5938" i="4"/>
  <c r="G5938" i="4"/>
  <c r="E5938" i="4"/>
  <c r="N5938" i="4" s="1"/>
  <c r="L5937" i="4"/>
  <c r="G5937" i="4"/>
  <c r="E5937" i="4"/>
  <c r="N5937" i="4" s="1"/>
  <c r="L5936" i="4"/>
  <c r="G5936" i="4"/>
  <c r="E5936" i="4"/>
  <c r="N5936" i="4" s="1"/>
  <c r="L5935" i="4"/>
  <c r="G5935" i="4"/>
  <c r="E5935" i="4"/>
  <c r="N5935" i="4" s="1"/>
  <c r="L5934" i="4"/>
  <c r="G5934" i="4"/>
  <c r="E5934" i="4"/>
  <c r="N5934" i="4" s="1"/>
  <c r="L5933" i="4"/>
  <c r="G5933" i="4"/>
  <c r="E5933" i="4"/>
  <c r="N5933" i="4" s="1"/>
  <c r="L5932" i="4"/>
  <c r="G5932" i="4"/>
  <c r="E5932" i="4"/>
  <c r="N5932" i="4" s="1"/>
  <c r="L5931" i="4"/>
  <c r="G5931" i="4"/>
  <c r="E5931" i="4"/>
  <c r="N5931" i="4" s="1"/>
  <c r="L5930" i="4"/>
  <c r="G5930" i="4"/>
  <c r="E5930" i="4"/>
  <c r="N5930" i="4" s="1"/>
  <c r="L5929" i="4"/>
  <c r="G5929" i="4"/>
  <c r="E5929" i="4"/>
  <c r="N5929" i="4" s="1"/>
  <c r="L5928" i="4"/>
  <c r="G5928" i="4"/>
  <c r="E5928" i="4"/>
  <c r="N5928" i="4" s="1"/>
  <c r="L5927" i="4"/>
  <c r="G5927" i="4"/>
  <c r="E5927" i="4"/>
  <c r="J5926" i="4"/>
  <c r="H5926" i="4"/>
  <c r="F5926" i="4"/>
  <c r="D5926" i="4"/>
  <c r="L5925" i="4"/>
  <c r="G5925" i="4"/>
  <c r="E5925" i="4"/>
  <c r="N5925" i="4" s="1"/>
  <c r="L5924" i="4"/>
  <c r="G5924" i="4"/>
  <c r="E5924" i="4"/>
  <c r="N5924" i="4" s="1"/>
  <c r="L5923" i="4"/>
  <c r="G5923" i="4"/>
  <c r="E5923" i="4"/>
  <c r="N5923" i="4" s="1"/>
  <c r="L5922" i="4"/>
  <c r="G5922" i="4"/>
  <c r="E5922" i="4"/>
  <c r="N5922" i="4" s="1"/>
  <c r="L5921" i="4"/>
  <c r="G5921" i="4"/>
  <c r="E5921" i="4"/>
  <c r="N5921" i="4" s="1"/>
  <c r="L5920" i="4"/>
  <c r="G5920" i="4"/>
  <c r="E5920" i="4"/>
  <c r="N5920" i="4" s="1"/>
  <c r="L5919" i="4"/>
  <c r="G5919" i="4"/>
  <c r="E5919" i="4"/>
  <c r="N5919" i="4" s="1"/>
  <c r="L5918" i="4"/>
  <c r="G5918" i="4"/>
  <c r="E5918" i="4"/>
  <c r="N5918" i="4" s="1"/>
  <c r="L5917" i="4"/>
  <c r="G5917" i="4"/>
  <c r="E5917" i="4"/>
  <c r="N5917" i="4" s="1"/>
  <c r="L5916" i="4"/>
  <c r="G5916" i="4"/>
  <c r="E5916" i="4"/>
  <c r="N5916" i="4" s="1"/>
  <c r="L5915" i="4"/>
  <c r="G5915" i="4"/>
  <c r="E5915" i="4"/>
  <c r="N5915" i="4" s="1"/>
  <c r="L5914" i="4"/>
  <c r="G5914" i="4"/>
  <c r="E5914" i="4"/>
  <c r="N5914" i="4" s="1"/>
  <c r="L5913" i="4"/>
  <c r="G5913" i="4"/>
  <c r="E5913" i="4"/>
  <c r="N5913" i="4" s="1"/>
  <c r="L5912" i="4"/>
  <c r="G5912" i="4"/>
  <c r="E5912" i="4"/>
  <c r="N5912" i="4" s="1"/>
  <c r="L5911" i="4"/>
  <c r="G5911" i="4"/>
  <c r="E5911" i="4"/>
  <c r="N5911" i="4" s="1"/>
  <c r="L5910" i="4"/>
  <c r="G5910" i="4"/>
  <c r="E5910" i="4"/>
  <c r="N5910" i="4" s="1"/>
  <c r="L5909" i="4"/>
  <c r="G5909" i="4"/>
  <c r="E5909" i="4"/>
  <c r="N5909" i="4" s="1"/>
  <c r="L5908" i="4"/>
  <c r="G5908" i="4"/>
  <c r="E5908" i="4"/>
  <c r="N5908" i="4" s="1"/>
  <c r="L5907" i="4"/>
  <c r="G5907" i="4"/>
  <c r="E5907" i="4"/>
  <c r="N5907" i="4" s="1"/>
  <c r="L5906" i="4"/>
  <c r="G5906" i="4"/>
  <c r="E5906" i="4"/>
  <c r="N5906" i="4" s="1"/>
  <c r="L5905" i="4"/>
  <c r="G5905" i="4"/>
  <c r="E5905" i="4"/>
  <c r="N5905" i="4" s="1"/>
  <c r="L5904" i="4"/>
  <c r="G5904" i="4"/>
  <c r="E5904" i="4"/>
  <c r="N5904" i="4" s="1"/>
  <c r="L5903" i="4"/>
  <c r="G5903" i="4"/>
  <c r="E5903" i="4"/>
  <c r="N5903" i="4" s="1"/>
  <c r="L5902" i="4"/>
  <c r="G5902" i="4"/>
  <c r="E5902" i="4"/>
  <c r="N5902" i="4" s="1"/>
  <c r="J5901" i="4"/>
  <c r="H5901" i="4"/>
  <c r="F5901" i="4"/>
  <c r="D5901" i="4"/>
  <c r="L5900" i="4"/>
  <c r="G5900" i="4"/>
  <c r="E5900" i="4"/>
  <c r="N5900" i="4" s="1"/>
  <c r="L5899" i="4"/>
  <c r="G5899" i="4"/>
  <c r="E5899" i="4"/>
  <c r="N5899" i="4" s="1"/>
  <c r="L5898" i="4"/>
  <c r="G5898" i="4"/>
  <c r="E5898" i="4"/>
  <c r="N5898" i="4" s="1"/>
  <c r="L5897" i="4"/>
  <c r="G5897" i="4"/>
  <c r="E5897" i="4"/>
  <c r="N5897" i="4" s="1"/>
  <c r="L5896" i="4"/>
  <c r="G5896" i="4"/>
  <c r="E5896" i="4"/>
  <c r="N5896" i="4" s="1"/>
  <c r="L5895" i="4"/>
  <c r="G5895" i="4"/>
  <c r="E5895" i="4"/>
  <c r="N5895" i="4" s="1"/>
  <c r="L5894" i="4"/>
  <c r="G5894" i="4"/>
  <c r="E5894" i="4"/>
  <c r="N5894" i="4" s="1"/>
  <c r="L5893" i="4"/>
  <c r="G5893" i="4"/>
  <c r="E5893" i="4"/>
  <c r="N5893" i="4" s="1"/>
  <c r="L5892" i="4"/>
  <c r="G5892" i="4"/>
  <c r="E5892" i="4"/>
  <c r="N5892" i="4" s="1"/>
  <c r="L5891" i="4"/>
  <c r="G5891" i="4"/>
  <c r="E5891" i="4"/>
  <c r="N5891" i="4" s="1"/>
  <c r="L5890" i="4"/>
  <c r="G5890" i="4"/>
  <c r="E5890" i="4"/>
  <c r="N5890" i="4" s="1"/>
  <c r="L5889" i="4"/>
  <c r="G5889" i="4"/>
  <c r="E5889" i="4"/>
  <c r="N5889" i="4" s="1"/>
  <c r="L5888" i="4"/>
  <c r="G5888" i="4"/>
  <c r="E5888" i="4"/>
  <c r="N5888" i="4" s="1"/>
  <c r="L5887" i="4"/>
  <c r="G5887" i="4"/>
  <c r="E5887" i="4"/>
  <c r="N5887" i="4" s="1"/>
  <c r="L5886" i="4"/>
  <c r="G5886" i="4"/>
  <c r="E5886" i="4"/>
  <c r="N5886" i="4" s="1"/>
  <c r="L5885" i="4"/>
  <c r="G5885" i="4"/>
  <c r="E5885" i="4"/>
  <c r="N5885" i="4" s="1"/>
  <c r="L5884" i="4"/>
  <c r="G5884" i="4"/>
  <c r="E5884" i="4"/>
  <c r="N5884" i="4" s="1"/>
  <c r="L5883" i="4"/>
  <c r="G5883" i="4"/>
  <c r="E5883" i="4"/>
  <c r="N5883" i="4" s="1"/>
  <c r="L5882" i="4"/>
  <c r="G5882" i="4"/>
  <c r="E5882" i="4"/>
  <c r="N5882" i="4" s="1"/>
  <c r="L5881" i="4"/>
  <c r="G5881" i="4"/>
  <c r="E5881" i="4"/>
  <c r="N5881" i="4" s="1"/>
  <c r="L5880" i="4"/>
  <c r="G5880" i="4"/>
  <c r="E5880" i="4"/>
  <c r="N5880" i="4" s="1"/>
  <c r="L5879" i="4"/>
  <c r="G5879" i="4"/>
  <c r="E5879" i="4"/>
  <c r="N5879" i="4" s="1"/>
  <c r="L5878" i="4"/>
  <c r="G5878" i="4"/>
  <c r="E5878" i="4"/>
  <c r="N5878" i="4" s="1"/>
  <c r="L5877" i="4"/>
  <c r="G5877" i="4"/>
  <c r="E5877" i="4"/>
  <c r="J5876" i="4"/>
  <c r="H5876" i="4"/>
  <c r="F5876" i="4"/>
  <c r="D5876" i="4"/>
  <c r="L5875" i="4"/>
  <c r="G5875" i="4"/>
  <c r="E5875" i="4"/>
  <c r="N5875" i="4" s="1"/>
  <c r="L5874" i="4"/>
  <c r="G5874" i="4"/>
  <c r="E5874" i="4"/>
  <c r="N5874" i="4" s="1"/>
  <c r="L5873" i="4"/>
  <c r="G5873" i="4"/>
  <c r="E5873" i="4"/>
  <c r="N5873" i="4" s="1"/>
  <c r="L5872" i="4"/>
  <c r="G5872" i="4"/>
  <c r="E5872" i="4"/>
  <c r="N5872" i="4" s="1"/>
  <c r="L5871" i="4"/>
  <c r="G5871" i="4"/>
  <c r="E5871" i="4"/>
  <c r="N5871" i="4" s="1"/>
  <c r="L5870" i="4"/>
  <c r="G5870" i="4"/>
  <c r="E5870" i="4"/>
  <c r="N5870" i="4" s="1"/>
  <c r="L5869" i="4"/>
  <c r="G5869" i="4"/>
  <c r="E5869" i="4"/>
  <c r="N5869" i="4" s="1"/>
  <c r="L5868" i="4"/>
  <c r="G5868" i="4"/>
  <c r="E5868" i="4"/>
  <c r="N5868" i="4" s="1"/>
  <c r="L5867" i="4"/>
  <c r="G5867" i="4"/>
  <c r="E5867" i="4"/>
  <c r="N5867" i="4" s="1"/>
  <c r="L5866" i="4"/>
  <c r="G5866" i="4"/>
  <c r="E5866" i="4"/>
  <c r="N5866" i="4" s="1"/>
  <c r="L5865" i="4"/>
  <c r="G5865" i="4"/>
  <c r="E5865" i="4"/>
  <c r="N5865" i="4" s="1"/>
  <c r="L5864" i="4"/>
  <c r="G5864" i="4"/>
  <c r="E5864" i="4"/>
  <c r="N5864" i="4" s="1"/>
  <c r="L5863" i="4"/>
  <c r="G5863" i="4"/>
  <c r="E5863" i="4"/>
  <c r="N5863" i="4" s="1"/>
  <c r="L5862" i="4"/>
  <c r="G5862" i="4"/>
  <c r="E5862" i="4"/>
  <c r="N5862" i="4" s="1"/>
  <c r="L5861" i="4"/>
  <c r="G5861" i="4"/>
  <c r="E5861" i="4"/>
  <c r="N5861" i="4" s="1"/>
  <c r="L5860" i="4"/>
  <c r="G5860" i="4"/>
  <c r="E5860" i="4"/>
  <c r="N5860" i="4" s="1"/>
  <c r="L5859" i="4"/>
  <c r="G5859" i="4"/>
  <c r="E5859" i="4"/>
  <c r="N5859" i="4" s="1"/>
  <c r="L5858" i="4"/>
  <c r="G5858" i="4"/>
  <c r="E5858" i="4"/>
  <c r="N5858" i="4" s="1"/>
  <c r="L5857" i="4"/>
  <c r="G5857" i="4"/>
  <c r="E5857" i="4"/>
  <c r="N5857" i="4" s="1"/>
  <c r="L5856" i="4"/>
  <c r="G5856" i="4"/>
  <c r="E5856" i="4"/>
  <c r="N5856" i="4" s="1"/>
  <c r="L5855" i="4"/>
  <c r="G5855" i="4"/>
  <c r="E5855" i="4"/>
  <c r="N5855" i="4" s="1"/>
  <c r="L5854" i="4"/>
  <c r="G5854" i="4"/>
  <c r="E5854" i="4"/>
  <c r="N5854" i="4" s="1"/>
  <c r="L5853" i="4"/>
  <c r="G5853" i="4"/>
  <c r="E5853" i="4"/>
  <c r="L5852" i="4"/>
  <c r="G5852" i="4"/>
  <c r="E5852" i="4"/>
  <c r="N5852" i="4" s="1"/>
  <c r="J5851" i="4"/>
  <c r="H5851" i="4"/>
  <c r="F5851" i="4"/>
  <c r="D5851" i="4"/>
  <c r="L5850" i="4"/>
  <c r="G5850" i="4"/>
  <c r="E5850" i="4"/>
  <c r="N5850" i="4" s="1"/>
  <c r="L5849" i="4"/>
  <c r="G5849" i="4"/>
  <c r="E5849" i="4"/>
  <c r="N5849" i="4" s="1"/>
  <c r="L5848" i="4"/>
  <c r="G5848" i="4"/>
  <c r="E5848" i="4"/>
  <c r="N5848" i="4" s="1"/>
  <c r="L5847" i="4"/>
  <c r="G5847" i="4"/>
  <c r="E5847" i="4"/>
  <c r="N5847" i="4" s="1"/>
  <c r="L5846" i="4"/>
  <c r="G5846" i="4"/>
  <c r="E5846" i="4"/>
  <c r="N5846" i="4" s="1"/>
  <c r="L5845" i="4"/>
  <c r="G5845" i="4"/>
  <c r="E5845" i="4"/>
  <c r="N5845" i="4" s="1"/>
  <c r="L5844" i="4"/>
  <c r="G5844" i="4"/>
  <c r="E5844" i="4"/>
  <c r="N5844" i="4" s="1"/>
  <c r="L5843" i="4"/>
  <c r="G5843" i="4"/>
  <c r="E5843" i="4"/>
  <c r="N5843" i="4" s="1"/>
  <c r="L5842" i="4"/>
  <c r="G5842" i="4"/>
  <c r="E5842" i="4"/>
  <c r="N5842" i="4" s="1"/>
  <c r="L5841" i="4"/>
  <c r="G5841" i="4"/>
  <c r="E5841" i="4"/>
  <c r="N5841" i="4" s="1"/>
  <c r="L5840" i="4"/>
  <c r="G5840" i="4"/>
  <c r="E5840" i="4"/>
  <c r="N5840" i="4" s="1"/>
  <c r="L5839" i="4"/>
  <c r="G5839" i="4"/>
  <c r="E5839" i="4"/>
  <c r="N5839" i="4" s="1"/>
  <c r="L5838" i="4"/>
  <c r="G5838" i="4"/>
  <c r="E5838" i="4"/>
  <c r="N5838" i="4" s="1"/>
  <c r="L5837" i="4"/>
  <c r="G5837" i="4"/>
  <c r="E5837" i="4"/>
  <c r="N5837" i="4" s="1"/>
  <c r="L5836" i="4"/>
  <c r="G5836" i="4"/>
  <c r="E5836" i="4"/>
  <c r="N5836" i="4" s="1"/>
  <c r="L5835" i="4"/>
  <c r="G5835" i="4"/>
  <c r="E5835" i="4"/>
  <c r="N5835" i="4" s="1"/>
  <c r="L5834" i="4"/>
  <c r="G5834" i="4"/>
  <c r="E5834" i="4"/>
  <c r="N5834" i="4" s="1"/>
  <c r="L5833" i="4"/>
  <c r="G5833" i="4"/>
  <c r="E5833" i="4"/>
  <c r="N5833" i="4" s="1"/>
  <c r="L5832" i="4"/>
  <c r="G5832" i="4"/>
  <c r="E5832" i="4"/>
  <c r="N5832" i="4" s="1"/>
  <c r="L5831" i="4"/>
  <c r="G5831" i="4"/>
  <c r="E5831" i="4"/>
  <c r="N5831" i="4" s="1"/>
  <c r="L5830" i="4"/>
  <c r="G5830" i="4"/>
  <c r="E5830" i="4"/>
  <c r="N5830" i="4" s="1"/>
  <c r="L5829" i="4"/>
  <c r="G5829" i="4"/>
  <c r="E5829" i="4"/>
  <c r="N5829" i="4" s="1"/>
  <c r="L5828" i="4"/>
  <c r="G5828" i="4"/>
  <c r="E5828" i="4"/>
  <c r="N5828" i="4" s="1"/>
  <c r="L5827" i="4"/>
  <c r="G5827" i="4"/>
  <c r="E5827" i="4"/>
  <c r="J5826" i="4"/>
  <c r="H5826" i="4"/>
  <c r="F5826" i="4"/>
  <c r="D5826" i="4"/>
  <c r="L5825" i="4"/>
  <c r="G5825" i="4"/>
  <c r="E5825" i="4"/>
  <c r="N5825" i="4" s="1"/>
  <c r="L5824" i="4"/>
  <c r="G5824" i="4"/>
  <c r="E5824" i="4"/>
  <c r="N5824" i="4" s="1"/>
  <c r="L5823" i="4"/>
  <c r="G5823" i="4"/>
  <c r="E5823" i="4"/>
  <c r="N5823" i="4" s="1"/>
  <c r="L5822" i="4"/>
  <c r="G5822" i="4"/>
  <c r="E5822" i="4"/>
  <c r="N5822" i="4" s="1"/>
  <c r="L5821" i="4"/>
  <c r="G5821" i="4"/>
  <c r="E5821" i="4"/>
  <c r="N5821" i="4" s="1"/>
  <c r="L5820" i="4"/>
  <c r="G5820" i="4"/>
  <c r="E5820" i="4"/>
  <c r="N5820" i="4" s="1"/>
  <c r="L5819" i="4"/>
  <c r="G5819" i="4"/>
  <c r="E5819" i="4"/>
  <c r="N5819" i="4" s="1"/>
  <c r="L5818" i="4"/>
  <c r="G5818" i="4"/>
  <c r="E5818" i="4"/>
  <c r="N5818" i="4" s="1"/>
  <c r="L5817" i="4"/>
  <c r="G5817" i="4"/>
  <c r="E5817" i="4"/>
  <c r="N5817" i="4" s="1"/>
  <c r="L5816" i="4"/>
  <c r="G5816" i="4"/>
  <c r="E5816" i="4"/>
  <c r="N5816" i="4" s="1"/>
  <c r="L5815" i="4"/>
  <c r="G5815" i="4"/>
  <c r="E5815" i="4"/>
  <c r="N5815" i="4" s="1"/>
  <c r="L5814" i="4"/>
  <c r="G5814" i="4"/>
  <c r="E5814" i="4"/>
  <c r="N5814" i="4" s="1"/>
  <c r="L5813" i="4"/>
  <c r="G5813" i="4"/>
  <c r="E5813" i="4"/>
  <c r="N5813" i="4" s="1"/>
  <c r="L5812" i="4"/>
  <c r="G5812" i="4"/>
  <c r="E5812" i="4"/>
  <c r="N5812" i="4" s="1"/>
  <c r="L5811" i="4"/>
  <c r="G5811" i="4"/>
  <c r="E5811" i="4"/>
  <c r="N5811" i="4" s="1"/>
  <c r="L5810" i="4"/>
  <c r="G5810" i="4"/>
  <c r="E5810" i="4"/>
  <c r="N5810" i="4" s="1"/>
  <c r="L5809" i="4"/>
  <c r="G5809" i="4"/>
  <c r="E5809" i="4"/>
  <c r="N5809" i="4" s="1"/>
  <c r="L5808" i="4"/>
  <c r="G5808" i="4"/>
  <c r="E5808" i="4"/>
  <c r="N5808" i="4" s="1"/>
  <c r="L5807" i="4"/>
  <c r="G5807" i="4"/>
  <c r="E5807" i="4"/>
  <c r="N5807" i="4" s="1"/>
  <c r="L5806" i="4"/>
  <c r="G5806" i="4"/>
  <c r="E5806" i="4"/>
  <c r="N5806" i="4" s="1"/>
  <c r="L5805" i="4"/>
  <c r="G5805" i="4"/>
  <c r="E5805" i="4"/>
  <c r="N5805" i="4" s="1"/>
  <c r="L5804" i="4"/>
  <c r="G5804" i="4"/>
  <c r="E5804" i="4"/>
  <c r="N5804" i="4" s="1"/>
  <c r="L5803" i="4"/>
  <c r="G5803" i="4"/>
  <c r="E5803" i="4"/>
  <c r="N5803" i="4" s="1"/>
  <c r="L5802" i="4"/>
  <c r="G5802" i="4"/>
  <c r="E5802" i="4"/>
  <c r="N5802" i="4" s="1"/>
  <c r="J5801" i="4"/>
  <c r="H5801" i="4"/>
  <c r="F5801" i="4"/>
  <c r="D5801" i="4"/>
  <c r="L5800" i="4"/>
  <c r="G5800" i="4"/>
  <c r="E5800" i="4"/>
  <c r="N5800" i="4" s="1"/>
  <c r="L5799" i="4"/>
  <c r="G5799" i="4"/>
  <c r="E5799" i="4"/>
  <c r="N5799" i="4" s="1"/>
  <c r="L5798" i="4"/>
  <c r="G5798" i="4"/>
  <c r="E5798" i="4"/>
  <c r="N5798" i="4" s="1"/>
  <c r="L5797" i="4"/>
  <c r="G5797" i="4"/>
  <c r="E5797" i="4"/>
  <c r="N5797" i="4" s="1"/>
  <c r="L5796" i="4"/>
  <c r="G5796" i="4"/>
  <c r="E5796" i="4"/>
  <c r="N5796" i="4" s="1"/>
  <c r="L5795" i="4"/>
  <c r="G5795" i="4"/>
  <c r="E5795" i="4"/>
  <c r="N5795" i="4" s="1"/>
  <c r="L5794" i="4"/>
  <c r="G5794" i="4"/>
  <c r="E5794" i="4"/>
  <c r="N5794" i="4" s="1"/>
  <c r="L5793" i="4"/>
  <c r="G5793" i="4"/>
  <c r="E5793" i="4"/>
  <c r="N5793" i="4" s="1"/>
  <c r="L5792" i="4"/>
  <c r="G5792" i="4"/>
  <c r="E5792" i="4"/>
  <c r="N5792" i="4" s="1"/>
  <c r="L5791" i="4"/>
  <c r="G5791" i="4"/>
  <c r="E5791" i="4"/>
  <c r="N5791" i="4" s="1"/>
  <c r="L5790" i="4"/>
  <c r="G5790" i="4"/>
  <c r="E5790" i="4"/>
  <c r="N5790" i="4" s="1"/>
  <c r="L5789" i="4"/>
  <c r="G5789" i="4"/>
  <c r="E5789" i="4"/>
  <c r="N5789" i="4" s="1"/>
  <c r="L5788" i="4"/>
  <c r="G5788" i="4"/>
  <c r="E5788" i="4"/>
  <c r="N5788" i="4" s="1"/>
  <c r="L5787" i="4"/>
  <c r="G5787" i="4"/>
  <c r="E5787" i="4"/>
  <c r="N5787" i="4" s="1"/>
  <c r="L5786" i="4"/>
  <c r="G5786" i="4"/>
  <c r="E5786" i="4"/>
  <c r="N5786" i="4" s="1"/>
  <c r="L5785" i="4"/>
  <c r="G5785" i="4"/>
  <c r="E5785" i="4"/>
  <c r="N5785" i="4" s="1"/>
  <c r="L5784" i="4"/>
  <c r="G5784" i="4"/>
  <c r="E5784" i="4"/>
  <c r="N5784" i="4" s="1"/>
  <c r="L5783" i="4"/>
  <c r="G5783" i="4"/>
  <c r="E5783" i="4"/>
  <c r="N5783" i="4" s="1"/>
  <c r="L5782" i="4"/>
  <c r="G5782" i="4"/>
  <c r="E5782" i="4"/>
  <c r="N5782" i="4" s="1"/>
  <c r="L5781" i="4"/>
  <c r="G5781" i="4"/>
  <c r="E5781" i="4"/>
  <c r="N5781" i="4" s="1"/>
  <c r="L5780" i="4"/>
  <c r="G5780" i="4"/>
  <c r="E5780" i="4"/>
  <c r="N5780" i="4" s="1"/>
  <c r="L5779" i="4"/>
  <c r="G5779" i="4"/>
  <c r="E5779" i="4"/>
  <c r="N5779" i="4" s="1"/>
  <c r="L5778" i="4"/>
  <c r="G5778" i="4"/>
  <c r="E5778" i="4"/>
  <c r="N5778" i="4" s="1"/>
  <c r="L5777" i="4"/>
  <c r="G5777" i="4"/>
  <c r="E5777" i="4"/>
  <c r="J5776" i="4"/>
  <c r="H5776" i="4"/>
  <c r="F5776" i="4"/>
  <c r="D5776" i="4"/>
  <c r="L5775" i="4"/>
  <c r="G5775" i="4"/>
  <c r="E5775" i="4"/>
  <c r="N5775" i="4" s="1"/>
  <c r="L5774" i="4"/>
  <c r="G5774" i="4"/>
  <c r="E5774" i="4"/>
  <c r="N5774" i="4" s="1"/>
  <c r="L5773" i="4"/>
  <c r="G5773" i="4"/>
  <c r="E5773" i="4"/>
  <c r="N5773" i="4" s="1"/>
  <c r="L5772" i="4"/>
  <c r="G5772" i="4"/>
  <c r="E5772" i="4"/>
  <c r="N5772" i="4" s="1"/>
  <c r="L5771" i="4"/>
  <c r="G5771" i="4"/>
  <c r="E5771" i="4"/>
  <c r="N5771" i="4" s="1"/>
  <c r="L5770" i="4"/>
  <c r="G5770" i="4"/>
  <c r="E5770" i="4"/>
  <c r="N5770" i="4" s="1"/>
  <c r="L5769" i="4"/>
  <c r="G5769" i="4"/>
  <c r="E5769" i="4"/>
  <c r="N5769" i="4" s="1"/>
  <c r="L5768" i="4"/>
  <c r="G5768" i="4"/>
  <c r="E5768" i="4"/>
  <c r="N5768" i="4" s="1"/>
  <c r="L5767" i="4"/>
  <c r="G5767" i="4"/>
  <c r="E5767" i="4"/>
  <c r="N5767" i="4" s="1"/>
  <c r="L5766" i="4"/>
  <c r="G5766" i="4"/>
  <c r="E5766" i="4"/>
  <c r="N5766" i="4" s="1"/>
  <c r="L5765" i="4"/>
  <c r="G5765" i="4"/>
  <c r="E5765" i="4"/>
  <c r="N5765" i="4" s="1"/>
  <c r="L5764" i="4"/>
  <c r="G5764" i="4"/>
  <c r="E5764" i="4"/>
  <c r="N5764" i="4" s="1"/>
  <c r="L5763" i="4"/>
  <c r="G5763" i="4"/>
  <c r="E5763" i="4"/>
  <c r="N5763" i="4" s="1"/>
  <c r="L5762" i="4"/>
  <c r="G5762" i="4"/>
  <c r="E5762" i="4"/>
  <c r="N5762" i="4" s="1"/>
  <c r="L5761" i="4"/>
  <c r="G5761" i="4"/>
  <c r="E5761" i="4"/>
  <c r="N5761" i="4" s="1"/>
  <c r="L5760" i="4"/>
  <c r="G5760" i="4"/>
  <c r="E5760" i="4"/>
  <c r="N5760" i="4" s="1"/>
  <c r="L5759" i="4"/>
  <c r="G5759" i="4"/>
  <c r="E5759" i="4"/>
  <c r="N5759" i="4" s="1"/>
  <c r="L5758" i="4"/>
  <c r="G5758" i="4"/>
  <c r="E5758" i="4"/>
  <c r="N5758" i="4" s="1"/>
  <c r="L5757" i="4"/>
  <c r="G5757" i="4"/>
  <c r="E5757" i="4"/>
  <c r="N5757" i="4" s="1"/>
  <c r="L5756" i="4"/>
  <c r="G5756" i="4"/>
  <c r="E5756" i="4"/>
  <c r="N5756" i="4" s="1"/>
  <c r="L5755" i="4"/>
  <c r="G5755" i="4"/>
  <c r="E5755" i="4"/>
  <c r="N5755" i="4" s="1"/>
  <c r="L5754" i="4"/>
  <c r="G5754" i="4"/>
  <c r="E5754" i="4"/>
  <c r="N5754" i="4" s="1"/>
  <c r="L5753" i="4"/>
  <c r="G5753" i="4"/>
  <c r="E5753" i="4"/>
  <c r="N5753" i="4" s="1"/>
  <c r="L5752" i="4"/>
  <c r="G5752" i="4"/>
  <c r="E5752" i="4"/>
  <c r="J5751" i="4"/>
  <c r="H5751" i="4"/>
  <c r="F5751" i="4"/>
  <c r="D5751" i="4"/>
  <c r="L5750" i="4"/>
  <c r="G5750" i="4"/>
  <c r="E5750" i="4"/>
  <c r="N5750" i="4" s="1"/>
  <c r="L5749" i="4"/>
  <c r="G5749" i="4"/>
  <c r="E5749" i="4"/>
  <c r="N5749" i="4" s="1"/>
  <c r="L5748" i="4"/>
  <c r="G5748" i="4"/>
  <c r="E5748" i="4"/>
  <c r="N5748" i="4" s="1"/>
  <c r="L5747" i="4"/>
  <c r="G5747" i="4"/>
  <c r="E5747" i="4"/>
  <c r="N5747" i="4" s="1"/>
  <c r="L5746" i="4"/>
  <c r="G5746" i="4"/>
  <c r="E5746" i="4"/>
  <c r="N5746" i="4" s="1"/>
  <c r="L5745" i="4"/>
  <c r="G5745" i="4"/>
  <c r="E5745" i="4"/>
  <c r="N5745" i="4" s="1"/>
  <c r="L5744" i="4"/>
  <c r="G5744" i="4"/>
  <c r="E5744" i="4"/>
  <c r="N5744" i="4" s="1"/>
  <c r="L5743" i="4"/>
  <c r="G5743" i="4"/>
  <c r="E5743" i="4"/>
  <c r="N5743" i="4" s="1"/>
  <c r="L5742" i="4"/>
  <c r="G5742" i="4"/>
  <c r="E5742" i="4"/>
  <c r="N5742" i="4" s="1"/>
  <c r="L5741" i="4"/>
  <c r="G5741" i="4"/>
  <c r="E5741" i="4"/>
  <c r="N5741" i="4" s="1"/>
  <c r="L5740" i="4"/>
  <c r="G5740" i="4"/>
  <c r="E5740" i="4"/>
  <c r="N5740" i="4" s="1"/>
  <c r="L5739" i="4"/>
  <c r="G5739" i="4"/>
  <c r="E5739" i="4"/>
  <c r="N5739" i="4" s="1"/>
  <c r="L5738" i="4"/>
  <c r="G5738" i="4"/>
  <c r="E5738" i="4"/>
  <c r="N5738" i="4" s="1"/>
  <c r="L5737" i="4"/>
  <c r="G5737" i="4"/>
  <c r="E5737" i="4"/>
  <c r="N5737" i="4" s="1"/>
  <c r="L5736" i="4"/>
  <c r="G5736" i="4"/>
  <c r="E5736" i="4"/>
  <c r="N5736" i="4" s="1"/>
  <c r="L5735" i="4"/>
  <c r="G5735" i="4"/>
  <c r="E5735" i="4"/>
  <c r="N5735" i="4" s="1"/>
  <c r="L5734" i="4"/>
  <c r="G5734" i="4"/>
  <c r="E5734" i="4"/>
  <c r="N5734" i="4" s="1"/>
  <c r="L5733" i="4"/>
  <c r="G5733" i="4"/>
  <c r="E5733" i="4"/>
  <c r="N5733" i="4" s="1"/>
  <c r="L5732" i="4"/>
  <c r="G5732" i="4"/>
  <c r="E5732" i="4"/>
  <c r="N5732" i="4" s="1"/>
  <c r="L5731" i="4"/>
  <c r="G5731" i="4"/>
  <c r="E5731" i="4"/>
  <c r="N5731" i="4" s="1"/>
  <c r="L5730" i="4"/>
  <c r="G5730" i="4"/>
  <c r="E5730" i="4"/>
  <c r="N5730" i="4" s="1"/>
  <c r="L5729" i="4"/>
  <c r="G5729" i="4"/>
  <c r="E5729" i="4"/>
  <c r="N5729" i="4" s="1"/>
  <c r="L5728" i="4"/>
  <c r="G5728" i="4"/>
  <c r="E5728" i="4"/>
  <c r="N5728" i="4" s="1"/>
  <c r="L5727" i="4"/>
  <c r="G5727" i="4"/>
  <c r="E5727" i="4"/>
  <c r="N5727" i="4" s="1"/>
  <c r="J5726" i="4"/>
  <c r="H5726" i="4"/>
  <c r="F5726" i="4"/>
  <c r="D5726" i="4"/>
  <c r="L5725" i="4"/>
  <c r="G5725" i="4"/>
  <c r="E5725" i="4"/>
  <c r="N5725" i="4" s="1"/>
  <c r="L5724" i="4"/>
  <c r="G5724" i="4"/>
  <c r="E5724" i="4"/>
  <c r="N5724" i="4" s="1"/>
  <c r="L5723" i="4"/>
  <c r="G5723" i="4"/>
  <c r="E5723" i="4"/>
  <c r="N5723" i="4" s="1"/>
  <c r="L5722" i="4"/>
  <c r="G5722" i="4"/>
  <c r="E5722" i="4"/>
  <c r="N5722" i="4" s="1"/>
  <c r="L5721" i="4"/>
  <c r="G5721" i="4"/>
  <c r="E5721" i="4"/>
  <c r="N5721" i="4" s="1"/>
  <c r="L5720" i="4"/>
  <c r="G5720" i="4"/>
  <c r="E5720" i="4"/>
  <c r="N5720" i="4" s="1"/>
  <c r="L5719" i="4"/>
  <c r="G5719" i="4"/>
  <c r="E5719" i="4"/>
  <c r="N5719" i="4" s="1"/>
  <c r="L5718" i="4"/>
  <c r="G5718" i="4"/>
  <c r="E5718" i="4"/>
  <c r="N5718" i="4" s="1"/>
  <c r="L5717" i="4"/>
  <c r="G5717" i="4"/>
  <c r="E5717" i="4"/>
  <c r="N5717" i="4" s="1"/>
  <c r="L5716" i="4"/>
  <c r="G5716" i="4"/>
  <c r="E5716" i="4"/>
  <c r="N5716" i="4" s="1"/>
  <c r="L5715" i="4"/>
  <c r="G5715" i="4"/>
  <c r="E5715" i="4"/>
  <c r="N5715" i="4" s="1"/>
  <c r="L5714" i="4"/>
  <c r="G5714" i="4"/>
  <c r="E5714" i="4"/>
  <c r="N5714" i="4" s="1"/>
  <c r="L5713" i="4"/>
  <c r="G5713" i="4"/>
  <c r="E5713" i="4"/>
  <c r="N5713" i="4" s="1"/>
  <c r="L5712" i="4"/>
  <c r="G5712" i="4"/>
  <c r="E5712" i="4"/>
  <c r="N5712" i="4" s="1"/>
  <c r="L5711" i="4"/>
  <c r="G5711" i="4"/>
  <c r="E5711" i="4"/>
  <c r="N5711" i="4" s="1"/>
  <c r="L5710" i="4"/>
  <c r="G5710" i="4"/>
  <c r="E5710" i="4"/>
  <c r="N5710" i="4" s="1"/>
  <c r="L5709" i="4"/>
  <c r="G5709" i="4"/>
  <c r="E5709" i="4"/>
  <c r="N5709" i="4" s="1"/>
  <c r="L5708" i="4"/>
  <c r="G5708" i="4"/>
  <c r="E5708" i="4"/>
  <c r="N5708" i="4" s="1"/>
  <c r="L5707" i="4"/>
  <c r="G5707" i="4"/>
  <c r="E5707" i="4"/>
  <c r="N5707" i="4" s="1"/>
  <c r="L5706" i="4"/>
  <c r="G5706" i="4"/>
  <c r="E5706" i="4"/>
  <c r="N5706" i="4" s="1"/>
  <c r="L5705" i="4"/>
  <c r="G5705" i="4"/>
  <c r="E5705" i="4"/>
  <c r="N5705" i="4" s="1"/>
  <c r="L5704" i="4"/>
  <c r="G5704" i="4"/>
  <c r="E5704" i="4"/>
  <c r="N5704" i="4" s="1"/>
  <c r="L5703" i="4"/>
  <c r="G5703" i="4"/>
  <c r="E5703" i="4"/>
  <c r="L5702" i="4"/>
  <c r="G5702" i="4"/>
  <c r="E5702" i="4"/>
  <c r="N5702" i="4" s="1"/>
  <c r="J5701" i="4"/>
  <c r="H5701" i="4"/>
  <c r="F5701" i="4"/>
  <c r="D5701" i="4"/>
  <c r="L5700" i="4"/>
  <c r="G5700" i="4"/>
  <c r="E5700" i="4"/>
  <c r="N5700" i="4" s="1"/>
  <c r="L5699" i="4"/>
  <c r="G5699" i="4"/>
  <c r="E5699" i="4"/>
  <c r="N5699" i="4" s="1"/>
  <c r="L5698" i="4"/>
  <c r="G5698" i="4"/>
  <c r="E5698" i="4"/>
  <c r="N5698" i="4" s="1"/>
  <c r="L5697" i="4"/>
  <c r="G5697" i="4"/>
  <c r="E5697" i="4"/>
  <c r="N5697" i="4" s="1"/>
  <c r="L5696" i="4"/>
  <c r="G5696" i="4"/>
  <c r="E5696" i="4"/>
  <c r="N5696" i="4" s="1"/>
  <c r="L5695" i="4"/>
  <c r="G5695" i="4"/>
  <c r="E5695" i="4"/>
  <c r="N5695" i="4" s="1"/>
  <c r="L5694" i="4"/>
  <c r="G5694" i="4"/>
  <c r="E5694" i="4"/>
  <c r="N5694" i="4" s="1"/>
  <c r="L5693" i="4"/>
  <c r="G5693" i="4"/>
  <c r="E5693" i="4"/>
  <c r="N5693" i="4" s="1"/>
  <c r="L5692" i="4"/>
  <c r="G5692" i="4"/>
  <c r="E5692" i="4"/>
  <c r="N5692" i="4" s="1"/>
  <c r="L5691" i="4"/>
  <c r="G5691" i="4"/>
  <c r="E5691" i="4"/>
  <c r="N5691" i="4" s="1"/>
  <c r="L5690" i="4"/>
  <c r="G5690" i="4"/>
  <c r="E5690" i="4"/>
  <c r="N5690" i="4" s="1"/>
  <c r="L5689" i="4"/>
  <c r="G5689" i="4"/>
  <c r="E5689" i="4"/>
  <c r="N5689" i="4" s="1"/>
  <c r="L5688" i="4"/>
  <c r="G5688" i="4"/>
  <c r="E5688" i="4"/>
  <c r="N5688" i="4" s="1"/>
  <c r="L5687" i="4"/>
  <c r="G5687" i="4"/>
  <c r="E5687" i="4"/>
  <c r="N5687" i="4" s="1"/>
  <c r="L5686" i="4"/>
  <c r="G5686" i="4"/>
  <c r="E5686" i="4"/>
  <c r="N5686" i="4" s="1"/>
  <c r="L5685" i="4"/>
  <c r="G5685" i="4"/>
  <c r="E5685" i="4"/>
  <c r="N5685" i="4" s="1"/>
  <c r="L5684" i="4"/>
  <c r="G5684" i="4"/>
  <c r="E5684" i="4"/>
  <c r="N5684" i="4" s="1"/>
  <c r="L5683" i="4"/>
  <c r="G5683" i="4"/>
  <c r="E5683" i="4"/>
  <c r="N5683" i="4" s="1"/>
  <c r="L5682" i="4"/>
  <c r="G5682" i="4"/>
  <c r="E5682" i="4"/>
  <c r="N5682" i="4" s="1"/>
  <c r="L5681" i="4"/>
  <c r="G5681" i="4"/>
  <c r="E5681" i="4"/>
  <c r="N5681" i="4" s="1"/>
  <c r="L5680" i="4"/>
  <c r="G5680" i="4"/>
  <c r="E5680" i="4"/>
  <c r="N5680" i="4" s="1"/>
  <c r="L5679" i="4"/>
  <c r="G5679" i="4"/>
  <c r="E5679" i="4"/>
  <c r="N5679" i="4" s="1"/>
  <c r="L5678" i="4"/>
  <c r="G5678" i="4"/>
  <c r="E5678" i="4"/>
  <c r="N5678" i="4" s="1"/>
  <c r="L5677" i="4"/>
  <c r="G5677" i="4"/>
  <c r="E5677" i="4"/>
  <c r="N5677" i="4" s="1"/>
  <c r="J5676" i="4"/>
  <c r="H5676" i="4"/>
  <c r="F5676" i="4"/>
  <c r="D5676" i="4"/>
  <c r="L5675" i="4"/>
  <c r="G5675" i="4"/>
  <c r="E5675" i="4"/>
  <c r="N5675" i="4" s="1"/>
  <c r="L5674" i="4"/>
  <c r="G5674" i="4"/>
  <c r="E5674" i="4"/>
  <c r="N5674" i="4" s="1"/>
  <c r="L5673" i="4"/>
  <c r="G5673" i="4"/>
  <c r="E5673" i="4"/>
  <c r="N5673" i="4" s="1"/>
  <c r="L5672" i="4"/>
  <c r="G5672" i="4"/>
  <c r="E5672" i="4"/>
  <c r="N5672" i="4" s="1"/>
  <c r="L5671" i="4"/>
  <c r="G5671" i="4"/>
  <c r="E5671" i="4"/>
  <c r="N5671" i="4" s="1"/>
  <c r="L5670" i="4"/>
  <c r="G5670" i="4"/>
  <c r="E5670" i="4"/>
  <c r="N5670" i="4" s="1"/>
  <c r="L5669" i="4"/>
  <c r="G5669" i="4"/>
  <c r="E5669" i="4"/>
  <c r="N5669" i="4" s="1"/>
  <c r="L5668" i="4"/>
  <c r="G5668" i="4"/>
  <c r="E5668" i="4"/>
  <c r="N5668" i="4" s="1"/>
  <c r="L5667" i="4"/>
  <c r="G5667" i="4"/>
  <c r="E5667" i="4"/>
  <c r="N5667" i="4" s="1"/>
  <c r="L5666" i="4"/>
  <c r="G5666" i="4"/>
  <c r="E5666" i="4"/>
  <c r="N5666" i="4" s="1"/>
  <c r="L5665" i="4"/>
  <c r="G5665" i="4"/>
  <c r="E5665" i="4"/>
  <c r="N5665" i="4" s="1"/>
  <c r="L5664" i="4"/>
  <c r="G5664" i="4"/>
  <c r="E5664" i="4"/>
  <c r="N5664" i="4" s="1"/>
  <c r="L5663" i="4"/>
  <c r="G5663" i="4"/>
  <c r="E5663" i="4"/>
  <c r="N5663" i="4" s="1"/>
  <c r="L5662" i="4"/>
  <c r="G5662" i="4"/>
  <c r="E5662" i="4"/>
  <c r="N5662" i="4" s="1"/>
  <c r="L5661" i="4"/>
  <c r="G5661" i="4"/>
  <c r="E5661" i="4"/>
  <c r="N5661" i="4" s="1"/>
  <c r="L5660" i="4"/>
  <c r="G5660" i="4"/>
  <c r="E5660" i="4"/>
  <c r="N5660" i="4" s="1"/>
  <c r="L5659" i="4"/>
  <c r="G5659" i="4"/>
  <c r="E5659" i="4"/>
  <c r="N5659" i="4" s="1"/>
  <c r="L5658" i="4"/>
  <c r="G5658" i="4"/>
  <c r="E5658" i="4"/>
  <c r="N5658" i="4" s="1"/>
  <c r="L5657" i="4"/>
  <c r="G5657" i="4"/>
  <c r="E5657" i="4"/>
  <c r="N5657" i="4" s="1"/>
  <c r="L5656" i="4"/>
  <c r="G5656" i="4"/>
  <c r="E5656" i="4"/>
  <c r="N5656" i="4" s="1"/>
  <c r="L5655" i="4"/>
  <c r="G5655" i="4"/>
  <c r="E5655" i="4"/>
  <c r="N5655" i="4" s="1"/>
  <c r="L5654" i="4"/>
  <c r="G5654" i="4"/>
  <c r="E5654" i="4"/>
  <c r="N5654" i="4" s="1"/>
  <c r="L5653" i="4"/>
  <c r="G5653" i="4"/>
  <c r="E5653" i="4"/>
  <c r="L5652" i="4"/>
  <c r="G5652" i="4"/>
  <c r="E5652" i="4"/>
  <c r="N5652" i="4" s="1"/>
  <c r="J5651" i="4"/>
  <c r="H5651" i="4"/>
  <c r="F5651" i="4"/>
  <c r="D5651" i="4"/>
  <c r="L5650" i="4"/>
  <c r="G5650" i="4"/>
  <c r="E5650" i="4"/>
  <c r="N5650" i="4" s="1"/>
  <c r="L5649" i="4"/>
  <c r="G5649" i="4"/>
  <c r="E5649" i="4"/>
  <c r="N5649" i="4" s="1"/>
  <c r="L5648" i="4"/>
  <c r="G5648" i="4"/>
  <c r="E5648" i="4"/>
  <c r="N5648" i="4" s="1"/>
  <c r="L5647" i="4"/>
  <c r="G5647" i="4"/>
  <c r="E5647" i="4"/>
  <c r="N5647" i="4" s="1"/>
  <c r="L5646" i="4"/>
  <c r="G5646" i="4"/>
  <c r="E5646" i="4"/>
  <c r="N5646" i="4" s="1"/>
  <c r="L5645" i="4"/>
  <c r="G5645" i="4"/>
  <c r="E5645" i="4"/>
  <c r="N5645" i="4" s="1"/>
  <c r="L5644" i="4"/>
  <c r="G5644" i="4"/>
  <c r="E5644" i="4"/>
  <c r="N5644" i="4" s="1"/>
  <c r="L5643" i="4"/>
  <c r="G5643" i="4"/>
  <c r="E5643" i="4"/>
  <c r="N5643" i="4" s="1"/>
  <c r="L5642" i="4"/>
  <c r="G5642" i="4"/>
  <c r="E5642" i="4"/>
  <c r="N5642" i="4" s="1"/>
  <c r="L5641" i="4"/>
  <c r="G5641" i="4"/>
  <c r="E5641" i="4"/>
  <c r="N5641" i="4" s="1"/>
  <c r="L5640" i="4"/>
  <c r="G5640" i="4"/>
  <c r="E5640" i="4"/>
  <c r="N5640" i="4" s="1"/>
  <c r="L5639" i="4"/>
  <c r="G5639" i="4"/>
  <c r="E5639" i="4"/>
  <c r="N5639" i="4" s="1"/>
  <c r="L5638" i="4"/>
  <c r="G5638" i="4"/>
  <c r="E5638" i="4"/>
  <c r="N5638" i="4" s="1"/>
  <c r="L5637" i="4"/>
  <c r="G5637" i="4"/>
  <c r="E5637" i="4"/>
  <c r="N5637" i="4" s="1"/>
  <c r="L5636" i="4"/>
  <c r="G5636" i="4"/>
  <c r="E5636" i="4"/>
  <c r="N5636" i="4" s="1"/>
  <c r="L5635" i="4"/>
  <c r="G5635" i="4"/>
  <c r="E5635" i="4"/>
  <c r="N5635" i="4" s="1"/>
  <c r="L5634" i="4"/>
  <c r="G5634" i="4"/>
  <c r="E5634" i="4"/>
  <c r="N5634" i="4" s="1"/>
  <c r="L5633" i="4"/>
  <c r="G5633" i="4"/>
  <c r="E5633" i="4"/>
  <c r="N5633" i="4" s="1"/>
  <c r="L5632" i="4"/>
  <c r="G5632" i="4"/>
  <c r="E5632" i="4"/>
  <c r="N5632" i="4" s="1"/>
  <c r="L5631" i="4"/>
  <c r="G5631" i="4"/>
  <c r="E5631" i="4"/>
  <c r="N5631" i="4" s="1"/>
  <c r="L5630" i="4"/>
  <c r="G5630" i="4"/>
  <c r="E5630" i="4"/>
  <c r="N5630" i="4" s="1"/>
  <c r="L5629" i="4"/>
  <c r="G5629" i="4"/>
  <c r="E5629" i="4"/>
  <c r="N5629" i="4" s="1"/>
  <c r="L5628" i="4"/>
  <c r="G5628" i="4"/>
  <c r="E5628" i="4"/>
  <c r="N5628" i="4" s="1"/>
  <c r="L5627" i="4"/>
  <c r="G5627" i="4"/>
  <c r="E5627" i="4"/>
  <c r="N5627" i="4" s="1"/>
  <c r="J5626" i="4"/>
  <c r="H5626" i="4"/>
  <c r="F5626" i="4"/>
  <c r="D5626" i="4"/>
  <c r="L5625" i="4"/>
  <c r="G5625" i="4"/>
  <c r="E5625" i="4"/>
  <c r="N5625" i="4" s="1"/>
  <c r="L5624" i="4"/>
  <c r="G5624" i="4"/>
  <c r="E5624" i="4"/>
  <c r="N5624" i="4" s="1"/>
  <c r="L5623" i="4"/>
  <c r="G5623" i="4"/>
  <c r="E5623" i="4"/>
  <c r="N5623" i="4" s="1"/>
  <c r="L5622" i="4"/>
  <c r="G5622" i="4"/>
  <c r="E5622" i="4"/>
  <c r="N5622" i="4" s="1"/>
  <c r="L5621" i="4"/>
  <c r="G5621" i="4"/>
  <c r="E5621" i="4"/>
  <c r="N5621" i="4" s="1"/>
  <c r="L5620" i="4"/>
  <c r="G5620" i="4"/>
  <c r="E5620" i="4"/>
  <c r="N5620" i="4" s="1"/>
  <c r="L5619" i="4"/>
  <c r="G5619" i="4"/>
  <c r="E5619" i="4"/>
  <c r="N5619" i="4" s="1"/>
  <c r="L5618" i="4"/>
  <c r="G5618" i="4"/>
  <c r="E5618" i="4"/>
  <c r="N5618" i="4" s="1"/>
  <c r="L5617" i="4"/>
  <c r="G5617" i="4"/>
  <c r="E5617" i="4"/>
  <c r="N5617" i="4" s="1"/>
  <c r="L5616" i="4"/>
  <c r="G5616" i="4"/>
  <c r="E5616" i="4"/>
  <c r="N5616" i="4" s="1"/>
  <c r="L5615" i="4"/>
  <c r="G5615" i="4"/>
  <c r="E5615" i="4"/>
  <c r="N5615" i="4" s="1"/>
  <c r="L5614" i="4"/>
  <c r="G5614" i="4"/>
  <c r="E5614" i="4"/>
  <c r="N5614" i="4" s="1"/>
  <c r="L5613" i="4"/>
  <c r="G5613" i="4"/>
  <c r="E5613" i="4"/>
  <c r="N5613" i="4" s="1"/>
  <c r="L5612" i="4"/>
  <c r="G5612" i="4"/>
  <c r="E5612" i="4"/>
  <c r="N5612" i="4" s="1"/>
  <c r="L5611" i="4"/>
  <c r="G5611" i="4"/>
  <c r="E5611" i="4"/>
  <c r="N5611" i="4" s="1"/>
  <c r="L5610" i="4"/>
  <c r="G5610" i="4"/>
  <c r="E5610" i="4"/>
  <c r="N5610" i="4" s="1"/>
  <c r="L5609" i="4"/>
  <c r="G5609" i="4"/>
  <c r="E5609" i="4"/>
  <c r="N5609" i="4" s="1"/>
  <c r="L5608" i="4"/>
  <c r="G5608" i="4"/>
  <c r="E5608" i="4"/>
  <c r="N5608" i="4" s="1"/>
  <c r="L5607" i="4"/>
  <c r="G5607" i="4"/>
  <c r="E5607" i="4"/>
  <c r="N5607" i="4" s="1"/>
  <c r="L5606" i="4"/>
  <c r="G5606" i="4"/>
  <c r="E5606" i="4"/>
  <c r="N5606" i="4" s="1"/>
  <c r="L5605" i="4"/>
  <c r="G5605" i="4"/>
  <c r="E5605" i="4"/>
  <c r="N5605" i="4" s="1"/>
  <c r="L5604" i="4"/>
  <c r="G5604" i="4"/>
  <c r="E5604" i="4"/>
  <c r="N5604" i="4" s="1"/>
  <c r="L5603" i="4"/>
  <c r="G5603" i="4"/>
  <c r="E5603" i="4"/>
  <c r="L5602" i="4"/>
  <c r="G5602" i="4"/>
  <c r="E5602" i="4"/>
  <c r="N5602" i="4" s="1"/>
  <c r="J5601" i="4"/>
  <c r="H5601" i="4"/>
  <c r="F5601" i="4"/>
  <c r="D5601" i="4"/>
  <c r="L5600" i="4"/>
  <c r="G5600" i="4"/>
  <c r="E5600" i="4"/>
  <c r="N5600" i="4" s="1"/>
  <c r="L5599" i="4"/>
  <c r="G5599" i="4"/>
  <c r="E5599" i="4"/>
  <c r="N5599" i="4" s="1"/>
  <c r="L5598" i="4"/>
  <c r="G5598" i="4"/>
  <c r="E5598" i="4"/>
  <c r="N5598" i="4" s="1"/>
  <c r="L5597" i="4"/>
  <c r="G5597" i="4"/>
  <c r="E5597" i="4"/>
  <c r="N5597" i="4" s="1"/>
  <c r="L5596" i="4"/>
  <c r="G5596" i="4"/>
  <c r="E5596" i="4"/>
  <c r="N5596" i="4" s="1"/>
  <c r="L5595" i="4"/>
  <c r="G5595" i="4"/>
  <c r="E5595" i="4"/>
  <c r="N5595" i="4" s="1"/>
  <c r="L5594" i="4"/>
  <c r="G5594" i="4"/>
  <c r="E5594" i="4"/>
  <c r="N5594" i="4" s="1"/>
  <c r="L5593" i="4"/>
  <c r="G5593" i="4"/>
  <c r="E5593" i="4"/>
  <c r="N5593" i="4" s="1"/>
  <c r="L5592" i="4"/>
  <c r="G5592" i="4"/>
  <c r="E5592" i="4"/>
  <c r="N5592" i="4" s="1"/>
  <c r="L5591" i="4"/>
  <c r="G5591" i="4"/>
  <c r="E5591" i="4"/>
  <c r="N5591" i="4" s="1"/>
  <c r="L5590" i="4"/>
  <c r="G5590" i="4"/>
  <c r="E5590" i="4"/>
  <c r="N5590" i="4" s="1"/>
  <c r="L5589" i="4"/>
  <c r="G5589" i="4"/>
  <c r="E5589" i="4"/>
  <c r="N5589" i="4" s="1"/>
  <c r="L5588" i="4"/>
  <c r="G5588" i="4"/>
  <c r="E5588" i="4"/>
  <c r="N5588" i="4" s="1"/>
  <c r="L5587" i="4"/>
  <c r="G5587" i="4"/>
  <c r="E5587" i="4"/>
  <c r="N5587" i="4" s="1"/>
  <c r="L5586" i="4"/>
  <c r="G5586" i="4"/>
  <c r="E5586" i="4"/>
  <c r="N5586" i="4" s="1"/>
  <c r="L5585" i="4"/>
  <c r="G5585" i="4"/>
  <c r="E5585" i="4"/>
  <c r="N5585" i="4" s="1"/>
  <c r="L5584" i="4"/>
  <c r="G5584" i="4"/>
  <c r="E5584" i="4"/>
  <c r="N5584" i="4" s="1"/>
  <c r="L5583" i="4"/>
  <c r="G5583" i="4"/>
  <c r="E5583" i="4"/>
  <c r="N5583" i="4" s="1"/>
  <c r="L5582" i="4"/>
  <c r="G5582" i="4"/>
  <c r="E5582" i="4"/>
  <c r="N5582" i="4" s="1"/>
  <c r="L5581" i="4"/>
  <c r="G5581" i="4"/>
  <c r="E5581" i="4"/>
  <c r="N5581" i="4" s="1"/>
  <c r="L5580" i="4"/>
  <c r="G5580" i="4"/>
  <c r="E5580" i="4"/>
  <c r="N5580" i="4" s="1"/>
  <c r="L5579" i="4"/>
  <c r="G5579" i="4"/>
  <c r="E5579" i="4"/>
  <c r="N5579" i="4" s="1"/>
  <c r="L5578" i="4"/>
  <c r="G5578" i="4"/>
  <c r="E5578" i="4"/>
  <c r="N5578" i="4" s="1"/>
  <c r="L5577" i="4"/>
  <c r="G5577" i="4"/>
  <c r="E5577" i="4"/>
  <c r="J5576" i="4"/>
  <c r="H5576" i="4"/>
  <c r="F5576" i="4"/>
  <c r="D5576" i="4"/>
  <c r="L5575" i="4"/>
  <c r="G5575" i="4"/>
  <c r="E5575" i="4"/>
  <c r="N5575" i="4" s="1"/>
  <c r="L5574" i="4"/>
  <c r="G5574" i="4"/>
  <c r="E5574" i="4"/>
  <c r="N5574" i="4" s="1"/>
  <c r="L5573" i="4"/>
  <c r="G5573" i="4"/>
  <c r="E5573" i="4"/>
  <c r="N5573" i="4" s="1"/>
  <c r="L5572" i="4"/>
  <c r="G5572" i="4"/>
  <c r="E5572" i="4"/>
  <c r="N5572" i="4" s="1"/>
  <c r="L5571" i="4"/>
  <c r="G5571" i="4"/>
  <c r="E5571" i="4"/>
  <c r="N5571" i="4" s="1"/>
  <c r="L5570" i="4"/>
  <c r="G5570" i="4"/>
  <c r="E5570" i="4"/>
  <c r="N5570" i="4" s="1"/>
  <c r="L5569" i="4"/>
  <c r="G5569" i="4"/>
  <c r="E5569" i="4"/>
  <c r="N5569" i="4" s="1"/>
  <c r="L5568" i="4"/>
  <c r="G5568" i="4"/>
  <c r="E5568" i="4"/>
  <c r="N5568" i="4" s="1"/>
  <c r="L5567" i="4"/>
  <c r="G5567" i="4"/>
  <c r="E5567" i="4"/>
  <c r="N5567" i="4" s="1"/>
  <c r="L5566" i="4"/>
  <c r="G5566" i="4"/>
  <c r="E5566" i="4"/>
  <c r="N5566" i="4" s="1"/>
  <c r="L5565" i="4"/>
  <c r="G5565" i="4"/>
  <c r="E5565" i="4"/>
  <c r="N5565" i="4" s="1"/>
  <c r="L5564" i="4"/>
  <c r="G5564" i="4"/>
  <c r="E5564" i="4"/>
  <c r="N5564" i="4" s="1"/>
  <c r="L5563" i="4"/>
  <c r="G5563" i="4"/>
  <c r="E5563" i="4"/>
  <c r="N5563" i="4" s="1"/>
  <c r="L5562" i="4"/>
  <c r="G5562" i="4"/>
  <c r="E5562" i="4"/>
  <c r="N5562" i="4" s="1"/>
  <c r="L5561" i="4"/>
  <c r="G5561" i="4"/>
  <c r="E5561" i="4"/>
  <c r="N5561" i="4" s="1"/>
  <c r="L5560" i="4"/>
  <c r="G5560" i="4"/>
  <c r="E5560" i="4"/>
  <c r="N5560" i="4" s="1"/>
  <c r="L5559" i="4"/>
  <c r="G5559" i="4"/>
  <c r="E5559" i="4"/>
  <c r="N5559" i="4" s="1"/>
  <c r="L5558" i="4"/>
  <c r="G5558" i="4"/>
  <c r="E5558" i="4"/>
  <c r="N5558" i="4" s="1"/>
  <c r="L5557" i="4"/>
  <c r="G5557" i="4"/>
  <c r="E5557" i="4"/>
  <c r="N5557" i="4" s="1"/>
  <c r="L5556" i="4"/>
  <c r="G5556" i="4"/>
  <c r="E5556" i="4"/>
  <c r="N5556" i="4" s="1"/>
  <c r="L5555" i="4"/>
  <c r="G5555" i="4"/>
  <c r="E5555" i="4"/>
  <c r="N5555" i="4" s="1"/>
  <c r="L5554" i="4"/>
  <c r="G5554" i="4"/>
  <c r="E5554" i="4"/>
  <c r="N5554" i="4" s="1"/>
  <c r="L5553" i="4"/>
  <c r="G5553" i="4"/>
  <c r="E5553" i="4"/>
  <c r="N5553" i="4" s="1"/>
  <c r="L5552" i="4"/>
  <c r="G5552" i="4"/>
  <c r="E5552" i="4"/>
  <c r="N5552" i="4" s="1"/>
  <c r="J5551" i="4"/>
  <c r="H5551" i="4"/>
  <c r="F5551" i="4"/>
  <c r="D5551" i="4"/>
  <c r="L5550" i="4"/>
  <c r="G5550" i="4"/>
  <c r="E5550" i="4"/>
  <c r="N5550" i="4" s="1"/>
  <c r="L5549" i="4"/>
  <c r="G5549" i="4"/>
  <c r="E5549" i="4"/>
  <c r="N5549" i="4" s="1"/>
  <c r="L5548" i="4"/>
  <c r="G5548" i="4"/>
  <c r="E5548" i="4"/>
  <c r="N5548" i="4" s="1"/>
  <c r="L5547" i="4"/>
  <c r="G5547" i="4"/>
  <c r="E5547" i="4"/>
  <c r="N5547" i="4" s="1"/>
  <c r="L5546" i="4"/>
  <c r="G5546" i="4"/>
  <c r="E5546" i="4"/>
  <c r="N5546" i="4" s="1"/>
  <c r="L5545" i="4"/>
  <c r="G5545" i="4"/>
  <c r="E5545" i="4"/>
  <c r="N5545" i="4" s="1"/>
  <c r="L5544" i="4"/>
  <c r="G5544" i="4"/>
  <c r="E5544" i="4"/>
  <c r="N5544" i="4" s="1"/>
  <c r="L5543" i="4"/>
  <c r="G5543" i="4"/>
  <c r="E5543" i="4"/>
  <c r="N5543" i="4" s="1"/>
  <c r="L5542" i="4"/>
  <c r="G5542" i="4"/>
  <c r="E5542" i="4"/>
  <c r="N5542" i="4" s="1"/>
  <c r="L5541" i="4"/>
  <c r="G5541" i="4"/>
  <c r="E5541" i="4"/>
  <c r="N5541" i="4" s="1"/>
  <c r="L5540" i="4"/>
  <c r="G5540" i="4"/>
  <c r="E5540" i="4"/>
  <c r="N5540" i="4" s="1"/>
  <c r="L5539" i="4"/>
  <c r="G5539" i="4"/>
  <c r="E5539" i="4"/>
  <c r="N5539" i="4" s="1"/>
  <c r="L5538" i="4"/>
  <c r="G5538" i="4"/>
  <c r="E5538" i="4"/>
  <c r="N5538" i="4" s="1"/>
  <c r="L5537" i="4"/>
  <c r="G5537" i="4"/>
  <c r="E5537" i="4"/>
  <c r="N5537" i="4" s="1"/>
  <c r="L5536" i="4"/>
  <c r="G5536" i="4"/>
  <c r="E5536" i="4"/>
  <c r="N5536" i="4" s="1"/>
  <c r="L5535" i="4"/>
  <c r="G5535" i="4"/>
  <c r="E5535" i="4"/>
  <c r="N5535" i="4" s="1"/>
  <c r="L5534" i="4"/>
  <c r="G5534" i="4"/>
  <c r="E5534" i="4"/>
  <c r="N5534" i="4" s="1"/>
  <c r="L5533" i="4"/>
  <c r="G5533" i="4"/>
  <c r="E5533" i="4"/>
  <c r="N5533" i="4" s="1"/>
  <c r="L5532" i="4"/>
  <c r="G5532" i="4"/>
  <c r="E5532" i="4"/>
  <c r="N5532" i="4" s="1"/>
  <c r="L5531" i="4"/>
  <c r="G5531" i="4"/>
  <c r="E5531" i="4"/>
  <c r="N5531" i="4" s="1"/>
  <c r="L5530" i="4"/>
  <c r="G5530" i="4"/>
  <c r="E5530" i="4"/>
  <c r="N5530" i="4" s="1"/>
  <c r="L5529" i="4"/>
  <c r="G5529" i="4"/>
  <c r="E5529" i="4"/>
  <c r="N5529" i="4" s="1"/>
  <c r="L5528" i="4"/>
  <c r="G5528" i="4"/>
  <c r="E5528" i="4"/>
  <c r="L5527" i="4"/>
  <c r="G5527" i="4"/>
  <c r="E5527" i="4"/>
  <c r="N5527" i="4" s="1"/>
  <c r="J5526" i="4"/>
  <c r="H5526" i="4"/>
  <c r="F5526" i="4"/>
  <c r="D5526" i="4"/>
  <c r="L5525" i="4"/>
  <c r="G5525" i="4"/>
  <c r="E5525" i="4"/>
  <c r="N5525" i="4" s="1"/>
  <c r="L5524" i="4"/>
  <c r="G5524" i="4"/>
  <c r="E5524" i="4"/>
  <c r="N5524" i="4" s="1"/>
  <c r="L5523" i="4"/>
  <c r="G5523" i="4"/>
  <c r="E5523" i="4"/>
  <c r="N5523" i="4" s="1"/>
  <c r="L5522" i="4"/>
  <c r="G5522" i="4"/>
  <c r="E5522" i="4"/>
  <c r="N5522" i="4" s="1"/>
  <c r="L5521" i="4"/>
  <c r="G5521" i="4"/>
  <c r="E5521" i="4"/>
  <c r="N5521" i="4" s="1"/>
  <c r="L5520" i="4"/>
  <c r="G5520" i="4"/>
  <c r="E5520" i="4"/>
  <c r="N5520" i="4" s="1"/>
  <c r="L5519" i="4"/>
  <c r="G5519" i="4"/>
  <c r="E5519" i="4"/>
  <c r="N5519" i="4" s="1"/>
  <c r="L5518" i="4"/>
  <c r="G5518" i="4"/>
  <c r="E5518" i="4"/>
  <c r="N5518" i="4" s="1"/>
  <c r="L5517" i="4"/>
  <c r="G5517" i="4"/>
  <c r="E5517" i="4"/>
  <c r="N5517" i="4" s="1"/>
  <c r="L5516" i="4"/>
  <c r="G5516" i="4"/>
  <c r="E5516" i="4"/>
  <c r="N5516" i="4" s="1"/>
  <c r="L5515" i="4"/>
  <c r="G5515" i="4"/>
  <c r="E5515" i="4"/>
  <c r="N5515" i="4" s="1"/>
  <c r="L5514" i="4"/>
  <c r="G5514" i="4"/>
  <c r="E5514" i="4"/>
  <c r="N5514" i="4" s="1"/>
  <c r="L5513" i="4"/>
  <c r="G5513" i="4"/>
  <c r="E5513" i="4"/>
  <c r="N5513" i="4" s="1"/>
  <c r="L5512" i="4"/>
  <c r="G5512" i="4"/>
  <c r="E5512" i="4"/>
  <c r="N5512" i="4" s="1"/>
  <c r="L5511" i="4"/>
  <c r="G5511" i="4"/>
  <c r="E5511" i="4"/>
  <c r="N5511" i="4" s="1"/>
  <c r="L5510" i="4"/>
  <c r="G5510" i="4"/>
  <c r="E5510" i="4"/>
  <c r="N5510" i="4" s="1"/>
  <c r="L5509" i="4"/>
  <c r="G5509" i="4"/>
  <c r="E5509" i="4"/>
  <c r="N5509" i="4" s="1"/>
  <c r="L5508" i="4"/>
  <c r="G5508" i="4"/>
  <c r="E5508" i="4"/>
  <c r="N5508" i="4" s="1"/>
  <c r="L5507" i="4"/>
  <c r="G5507" i="4"/>
  <c r="E5507" i="4"/>
  <c r="N5507" i="4" s="1"/>
  <c r="L5506" i="4"/>
  <c r="G5506" i="4"/>
  <c r="E5506" i="4"/>
  <c r="N5506" i="4" s="1"/>
  <c r="L5505" i="4"/>
  <c r="G5505" i="4"/>
  <c r="E5505" i="4"/>
  <c r="N5505" i="4" s="1"/>
  <c r="L5504" i="4"/>
  <c r="G5504" i="4"/>
  <c r="E5504" i="4"/>
  <c r="N5504" i="4" s="1"/>
  <c r="L5503" i="4"/>
  <c r="G5503" i="4"/>
  <c r="E5503" i="4"/>
  <c r="N5503" i="4" s="1"/>
  <c r="L5502" i="4"/>
  <c r="G5502" i="4"/>
  <c r="E5502" i="4"/>
  <c r="N5502" i="4" s="1"/>
  <c r="J5501" i="4"/>
  <c r="H5501" i="4"/>
  <c r="F5501" i="4"/>
  <c r="D5501" i="4"/>
  <c r="L5500" i="4"/>
  <c r="G5500" i="4"/>
  <c r="E5500" i="4"/>
  <c r="N5500" i="4" s="1"/>
  <c r="L5499" i="4"/>
  <c r="G5499" i="4"/>
  <c r="E5499" i="4"/>
  <c r="N5499" i="4" s="1"/>
  <c r="L5498" i="4"/>
  <c r="G5498" i="4"/>
  <c r="E5498" i="4"/>
  <c r="N5498" i="4" s="1"/>
  <c r="L5497" i="4"/>
  <c r="G5497" i="4"/>
  <c r="E5497" i="4"/>
  <c r="N5497" i="4" s="1"/>
  <c r="L5496" i="4"/>
  <c r="G5496" i="4"/>
  <c r="E5496" i="4"/>
  <c r="N5496" i="4" s="1"/>
  <c r="L5495" i="4"/>
  <c r="G5495" i="4"/>
  <c r="E5495" i="4"/>
  <c r="N5495" i="4" s="1"/>
  <c r="L5494" i="4"/>
  <c r="G5494" i="4"/>
  <c r="E5494" i="4"/>
  <c r="N5494" i="4" s="1"/>
  <c r="L5493" i="4"/>
  <c r="G5493" i="4"/>
  <c r="E5493" i="4"/>
  <c r="N5493" i="4" s="1"/>
  <c r="L5492" i="4"/>
  <c r="G5492" i="4"/>
  <c r="E5492" i="4"/>
  <c r="N5492" i="4" s="1"/>
  <c r="L5491" i="4"/>
  <c r="G5491" i="4"/>
  <c r="E5491" i="4"/>
  <c r="N5491" i="4" s="1"/>
  <c r="L5490" i="4"/>
  <c r="G5490" i="4"/>
  <c r="E5490" i="4"/>
  <c r="N5490" i="4" s="1"/>
  <c r="L5489" i="4"/>
  <c r="G5489" i="4"/>
  <c r="E5489" i="4"/>
  <c r="N5489" i="4" s="1"/>
  <c r="L5488" i="4"/>
  <c r="G5488" i="4"/>
  <c r="E5488" i="4"/>
  <c r="N5488" i="4" s="1"/>
  <c r="L5487" i="4"/>
  <c r="G5487" i="4"/>
  <c r="E5487" i="4"/>
  <c r="N5487" i="4" s="1"/>
  <c r="L5486" i="4"/>
  <c r="G5486" i="4"/>
  <c r="E5486" i="4"/>
  <c r="N5486" i="4" s="1"/>
  <c r="L5485" i="4"/>
  <c r="G5485" i="4"/>
  <c r="E5485" i="4"/>
  <c r="N5485" i="4" s="1"/>
  <c r="L5484" i="4"/>
  <c r="G5484" i="4"/>
  <c r="E5484" i="4"/>
  <c r="N5484" i="4" s="1"/>
  <c r="L5483" i="4"/>
  <c r="G5483" i="4"/>
  <c r="E5483" i="4"/>
  <c r="N5483" i="4" s="1"/>
  <c r="L5482" i="4"/>
  <c r="G5482" i="4"/>
  <c r="E5482" i="4"/>
  <c r="N5482" i="4" s="1"/>
  <c r="L5481" i="4"/>
  <c r="G5481" i="4"/>
  <c r="E5481" i="4"/>
  <c r="N5481" i="4" s="1"/>
  <c r="L5480" i="4"/>
  <c r="G5480" i="4"/>
  <c r="E5480" i="4"/>
  <c r="N5480" i="4" s="1"/>
  <c r="L5479" i="4"/>
  <c r="G5479" i="4"/>
  <c r="E5479" i="4"/>
  <c r="N5479" i="4" s="1"/>
  <c r="L5478" i="4"/>
  <c r="G5478" i="4"/>
  <c r="E5478" i="4"/>
  <c r="L5477" i="4"/>
  <c r="G5477" i="4"/>
  <c r="E5477" i="4"/>
  <c r="N5477" i="4" s="1"/>
  <c r="J5476" i="4"/>
  <c r="H5476" i="4"/>
  <c r="F5476" i="4"/>
  <c r="D5476" i="4"/>
  <c r="L5475" i="4"/>
  <c r="G5475" i="4"/>
  <c r="E5475" i="4"/>
  <c r="N5475" i="4" s="1"/>
  <c r="L5474" i="4"/>
  <c r="G5474" i="4"/>
  <c r="E5474" i="4"/>
  <c r="N5474" i="4" s="1"/>
  <c r="L5473" i="4"/>
  <c r="G5473" i="4"/>
  <c r="E5473" i="4"/>
  <c r="N5473" i="4" s="1"/>
  <c r="L5472" i="4"/>
  <c r="G5472" i="4"/>
  <c r="E5472" i="4"/>
  <c r="N5472" i="4" s="1"/>
  <c r="L5471" i="4"/>
  <c r="G5471" i="4"/>
  <c r="E5471" i="4"/>
  <c r="N5471" i="4" s="1"/>
  <c r="L5470" i="4"/>
  <c r="G5470" i="4"/>
  <c r="E5470" i="4"/>
  <c r="N5470" i="4" s="1"/>
  <c r="L5469" i="4"/>
  <c r="G5469" i="4"/>
  <c r="E5469" i="4"/>
  <c r="N5469" i="4" s="1"/>
  <c r="L5468" i="4"/>
  <c r="G5468" i="4"/>
  <c r="E5468" i="4"/>
  <c r="N5468" i="4" s="1"/>
  <c r="L5467" i="4"/>
  <c r="G5467" i="4"/>
  <c r="E5467" i="4"/>
  <c r="N5467" i="4" s="1"/>
  <c r="L5466" i="4"/>
  <c r="G5466" i="4"/>
  <c r="E5466" i="4"/>
  <c r="N5466" i="4" s="1"/>
  <c r="L5465" i="4"/>
  <c r="G5465" i="4"/>
  <c r="E5465" i="4"/>
  <c r="N5465" i="4" s="1"/>
  <c r="L5464" i="4"/>
  <c r="G5464" i="4"/>
  <c r="E5464" i="4"/>
  <c r="N5464" i="4" s="1"/>
  <c r="L5463" i="4"/>
  <c r="G5463" i="4"/>
  <c r="E5463" i="4"/>
  <c r="N5463" i="4" s="1"/>
  <c r="L5462" i="4"/>
  <c r="G5462" i="4"/>
  <c r="E5462" i="4"/>
  <c r="N5462" i="4" s="1"/>
  <c r="L5461" i="4"/>
  <c r="G5461" i="4"/>
  <c r="E5461" i="4"/>
  <c r="N5461" i="4" s="1"/>
  <c r="L5460" i="4"/>
  <c r="G5460" i="4"/>
  <c r="E5460" i="4"/>
  <c r="N5460" i="4" s="1"/>
  <c r="L5459" i="4"/>
  <c r="G5459" i="4"/>
  <c r="E5459" i="4"/>
  <c r="N5459" i="4" s="1"/>
  <c r="L5458" i="4"/>
  <c r="G5458" i="4"/>
  <c r="E5458" i="4"/>
  <c r="N5458" i="4" s="1"/>
  <c r="L5457" i="4"/>
  <c r="G5457" i="4"/>
  <c r="E5457" i="4"/>
  <c r="N5457" i="4" s="1"/>
  <c r="L5456" i="4"/>
  <c r="G5456" i="4"/>
  <c r="E5456" i="4"/>
  <c r="N5456" i="4" s="1"/>
  <c r="L5455" i="4"/>
  <c r="G5455" i="4"/>
  <c r="E5455" i="4"/>
  <c r="N5455" i="4" s="1"/>
  <c r="L5454" i="4"/>
  <c r="G5454" i="4"/>
  <c r="E5454" i="4"/>
  <c r="N5454" i="4" s="1"/>
  <c r="L5453" i="4"/>
  <c r="G5453" i="4"/>
  <c r="E5453" i="4"/>
  <c r="N5453" i="4" s="1"/>
  <c r="L5452" i="4"/>
  <c r="G5452" i="4"/>
  <c r="Q5452" i="4" s="1"/>
  <c r="O5452" i="4" s="1"/>
  <c r="E5452" i="4"/>
  <c r="J5451" i="4"/>
  <c r="H5451" i="4"/>
  <c r="F5451" i="4"/>
  <c r="D5451" i="4"/>
  <c r="L5450" i="4"/>
  <c r="G5450" i="4"/>
  <c r="Q5450" i="4" s="1"/>
  <c r="E5450" i="4"/>
  <c r="L5449" i="4"/>
  <c r="G5449" i="4"/>
  <c r="Q5449" i="4" s="1"/>
  <c r="E5449" i="4"/>
  <c r="L5448" i="4"/>
  <c r="G5448" i="4"/>
  <c r="Q5448" i="4" s="1"/>
  <c r="E5448" i="4"/>
  <c r="L5447" i="4"/>
  <c r="G5447" i="4"/>
  <c r="Q5447" i="4" s="1"/>
  <c r="E5447" i="4"/>
  <c r="L5446" i="4"/>
  <c r="G5446" i="4"/>
  <c r="Q5446" i="4" s="1"/>
  <c r="E5446" i="4"/>
  <c r="L5445" i="4"/>
  <c r="G5445" i="4"/>
  <c r="Q5445" i="4" s="1"/>
  <c r="E5445" i="4"/>
  <c r="L5444" i="4"/>
  <c r="G5444" i="4"/>
  <c r="Q5444" i="4" s="1"/>
  <c r="E5444" i="4"/>
  <c r="L5443" i="4"/>
  <c r="G5443" i="4"/>
  <c r="Q5443" i="4" s="1"/>
  <c r="E5443" i="4"/>
  <c r="L5442" i="4"/>
  <c r="G5442" i="4"/>
  <c r="Q5442" i="4" s="1"/>
  <c r="E5442" i="4"/>
  <c r="L5441" i="4"/>
  <c r="G5441" i="4"/>
  <c r="Q5441" i="4" s="1"/>
  <c r="E5441" i="4"/>
  <c r="L5440" i="4"/>
  <c r="G5440" i="4"/>
  <c r="Q5440" i="4" s="1"/>
  <c r="E5440" i="4"/>
  <c r="L5439" i="4"/>
  <c r="G5439" i="4"/>
  <c r="Q5439" i="4" s="1"/>
  <c r="E5439" i="4"/>
  <c r="L5438" i="4"/>
  <c r="G5438" i="4"/>
  <c r="Q5438" i="4" s="1"/>
  <c r="E5438" i="4"/>
  <c r="L5437" i="4"/>
  <c r="G5437" i="4"/>
  <c r="Q5437" i="4" s="1"/>
  <c r="E5437" i="4"/>
  <c r="L5436" i="4"/>
  <c r="G5436" i="4"/>
  <c r="Q5436" i="4" s="1"/>
  <c r="E5436" i="4"/>
  <c r="L5435" i="4"/>
  <c r="G5435" i="4"/>
  <c r="Q5435" i="4" s="1"/>
  <c r="E5435" i="4"/>
  <c r="L5434" i="4"/>
  <c r="G5434" i="4"/>
  <c r="Q5434" i="4" s="1"/>
  <c r="E5434" i="4"/>
  <c r="L5433" i="4"/>
  <c r="G5433" i="4"/>
  <c r="Q5433" i="4" s="1"/>
  <c r="E5433" i="4"/>
  <c r="L5432" i="4"/>
  <c r="G5432" i="4"/>
  <c r="Q5432" i="4" s="1"/>
  <c r="E5432" i="4"/>
  <c r="L5431" i="4"/>
  <c r="G5431" i="4"/>
  <c r="Q5431" i="4" s="1"/>
  <c r="E5431" i="4"/>
  <c r="L5430" i="4"/>
  <c r="G5430" i="4"/>
  <c r="Q5430" i="4" s="1"/>
  <c r="E5430" i="4"/>
  <c r="L5429" i="4"/>
  <c r="G5429" i="4"/>
  <c r="Q5429" i="4" s="1"/>
  <c r="E5429" i="4"/>
  <c r="L5428" i="4"/>
  <c r="G5428" i="4"/>
  <c r="Q5428" i="4" s="1"/>
  <c r="E5428" i="4"/>
  <c r="L5427" i="4"/>
  <c r="G5427" i="4"/>
  <c r="E5427" i="4"/>
  <c r="J5426" i="4"/>
  <c r="H5426" i="4"/>
  <c r="F5426" i="4"/>
  <c r="D5426" i="4"/>
  <c r="L5425" i="4"/>
  <c r="G5425" i="4"/>
  <c r="Q5425" i="4" s="1"/>
  <c r="E5425" i="4"/>
  <c r="L5424" i="4"/>
  <c r="G5424" i="4"/>
  <c r="Q5424" i="4" s="1"/>
  <c r="E5424" i="4"/>
  <c r="L5423" i="4"/>
  <c r="G5423" i="4"/>
  <c r="Q5423" i="4" s="1"/>
  <c r="E5423" i="4"/>
  <c r="L5422" i="4"/>
  <c r="G5422" i="4"/>
  <c r="Q5422" i="4" s="1"/>
  <c r="E5422" i="4"/>
  <c r="L5421" i="4"/>
  <c r="G5421" i="4"/>
  <c r="Q5421" i="4" s="1"/>
  <c r="E5421" i="4"/>
  <c r="L5420" i="4"/>
  <c r="G5420" i="4"/>
  <c r="Q5420" i="4" s="1"/>
  <c r="E5420" i="4"/>
  <c r="L5419" i="4"/>
  <c r="G5419" i="4"/>
  <c r="Q5419" i="4" s="1"/>
  <c r="E5419" i="4"/>
  <c r="L5418" i="4"/>
  <c r="G5418" i="4"/>
  <c r="Q5418" i="4" s="1"/>
  <c r="E5418" i="4"/>
  <c r="L5417" i="4"/>
  <c r="G5417" i="4"/>
  <c r="Q5417" i="4" s="1"/>
  <c r="E5417" i="4"/>
  <c r="L5416" i="4"/>
  <c r="G5416" i="4"/>
  <c r="Q5416" i="4" s="1"/>
  <c r="E5416" i="4"/>
  <c r="L5415" i="4"/>
  <c r="G5415" i="4"/>
  <c r="Q5415" i="4" s="1"/>
  <c r="E5415" i="4"/>
  <c r="L5414" i="4"/>
  <c r="G5414" i="4"/>
  <c r="Q5414" i="4" s="1"/>
  <c r="E5414" i="4"/>
  <c r="L5413" i="4"/>
  <c r="G5413" i="4"/>
  <c r="Q5413" i="4" s="1"/>
  <c r="E5413" i="4"/>
  <c r="L5412" i="4"/>
  <c r="G5412" i="4"/>
  <c r="Q5412" i="4" s="1"/>
  <c r="E5412" i="4"/>
  <c r="L5411" i="4"/>
  <c r="G5411" i="4"/>
  <c r="Q5411" i="4" s="1"/>
  <c r="E5411" i="4"/>
  <c r="L5410" i="4"/>
  <c r="G5410" i="4"/>
  <c r="Q5410" i="4" s="1"/>
  <c r="E5410" i="4"/>
  <c r="L5409" i="4"/>
  <c r="G5409" i="4"/>
  <c r="Q5409" i="4" s="1"/>
  <c r="E5409" i="4"/>
  <c r="L5408" i="4"/>
  <c r="G5408" i="4"/>
  <c r="Q5408" i="4" s="1"/>
  <c r="E5408" i="4"/>
  <c r="L5407" i="4"/>
  <c r="G5407" i="4"/>
  <c r="Q5407" i="4" s="1"/>
  <c r="E5407" i="4"/>
  <c r="L5406" i="4"/>
  <c r="G5406" i="4"/>
  <c r="Q5406" i="4" s="1"/>
  <c r="E5406" i="4"/>
  <c r="L5405" i="4"/>
  <c r="G5405" i="4"/>
  <c r="Q5405" i="4" s="1"/>
  <c r="E5405" i="4"/>
  <c r="L5404" i="4"/>
  <c r="G5404" i="4"/>
  <c r="Q5404" i="4" s="1"/>
  <c r="E5404" i="4"/>
  <c r="L5403" i="4"/>
  <c r="G5403" i="4"/>
  <c r="Q5403" i="4" s="1"/>
  <c r="E5403" i="4"/>
  <c r="L5402" i="4"/>
  <c r="G5402" i="4"/>
  <c r="E5402" i="4"/>
  <c r="J5401" i="4"/>
  <c r="H5401" i="4"/>
  <c r="F5401" i="4"/>
  <c r="D5401" i="4"/>
  <c r="L5400" i="4"/>
  <c r="G5400" i="4"/>
  <c r="Q5400" i="4" s="1"/>
  <c r="E5400" i="4"/>
  <c r="L5399" i="4"/>
  <c r="G5399" i="4"/>
  <c r="Q5399" i="4" s="1"/>
  <c r="E5399" i="4"/>
  <c r="L5398" i="4"/>
  <c r="G5398" i="4"/>
  <c r="Q5398" i="4" s="1"/>
  <c r="E5398" i="4"/>
  <c r="L5397" i="4"/>
  <c r="G5397" i="4"/>
  <c r="Q5397" i="4" s="1"/>
  <c r="E5397" i="4"/>
  <c r="L5396" i="4"/>
  <c r="G5396" i="4"/>
  <c r="Q5396" i="4" s="1"/>
  <c r="E5396" i="4"/>
  <c r="L5395" i="4"/>
  <c r="G5395" i="4"/>
  <c r="Q5395" i="4" s="1"/>
  <c r="E5395" i="4"/>
  <c r="L5394" i="4"/>
  <c r="G5394" i="4"/>
  <c r="Q5394" i="4" s="1"/>
  <c r="E5394" i="4"/>
  <c r="L5393" i="4"/>
  <c r="G5393" i="4"/>
  <c r="Q5393" i="4" s="1"/>
  <c r="E5393" i="4"/>
  <c r="L5392" i="4"/>
  <c r="G5392" i="4"/>
  <c r="Q5392" i="4" s="1"/>
  <c r="E5392" i="4"/>
  <c r="L5391" i="4"/>
  <c r="G5391" i="4"/>
  <c r="Q5391" i="4" s="1"/>
  <c r="E5391" i="4"/>
  <c r="L5390" i="4"/>
  <c r="G5390" i="4"/>
  <c r="Q5390" i="4" s="1"/>
  <c r="E5390" i="4"/>
  <c r="L5389" i="4"/>
  <c r="G5389" i="4"/>
  <c r="Q5389" i="4" s="1"/>
  <c r="E5389" i="4"/>
  <c r="L5388" i="4"/>
  <c r="G5388" i="4"/>
  <c r="Q5388" i="4" s="1"/>
  <c r="E5388" i="4"/>
  <c r="L5387" i="4"/>
  <c r="G5387" i="4"/>
  <c r="Q5387" i="4" s="1"/>
  <c r="E5387" i="4"/>
  <c r="L5386" i="4"/>
  <c r="G5386" i="4"/>
  <c r="Q5386" i="4" s="1"/>
  <c r="E5386" i="4"/>
  <c r="L5385" i="4"/>
  <c r="G5385" i="4"/>
  <c r="Q5385" i="4" s="1"/>
  <c r="E5385" i="4"/>
  <c r="L5384" i="4"/>
  <c r="G5384" i="4"/>
  <c r="Q5384" i="4" s="1"/>
  <c r="E5384" i="4"/>
  <c r="L5383" i="4"/>
  <c r="G5383" i="4"/>
  <c r="Q5383" i="4" s="1"/>
  <c r="E5383" i="4"/>
  <c r="L5382" i="4"/>
  <c r="G5382" i="4"/>
  <c r="Q5382" i="4" s="1"/>
  <c r="E5382" i="4"/>
  <c r="L5381" i="4"/>
  <c r="G5381" i="4"/>
  <c r="Q5381" i="4" s="1"/>
  <c r="E5381" i="4"/>
  <c r="L5380" i="4"/>
  <c r="G5380" i="4"/>
  <c r="Q5380" i="4" s="1"/>
  <c r="E5380" i="4"/>
  <c r="L5379" i="4"/>
  <c r="G5379" i="4"/>
  <c r="Q5379" i="4" s="1"/>
  <c r="E5379" i="4"/>
  <c r="L5378" i="4"/>
  <c r="G5378" i="4"/>
  <c r="Q5378" i="4" s="1"/>
  <c r="E5378" i="4"/>
  <c r="L5377" i="4"/>
  <c r="G5377" i="4"/>
  <c r="E5377" i="4"/>
  <c r="J5376" i="4"/>
  <c r="H5376" i="4"/>
  <c r="F5376" i="4"/>
  <c r="D5376" i="4"/>
  <c r="L5375" i="4"/>
  <c r="G5375" i="4"/>
  <c r="Q5375" i="4" s="1"/>
  <c r="E5375" i="4"/>
  <c r="L5374" i="4"/>
  <c r="G5374" i="4"/>
  <c r="Q5374" i="4" s="1"/>
  <c r="E5374" i="4"/>
  <c r="L5373" i="4"/>
  <c r="G5373" i="4"/>
  <c r="Q5373" i="4" s="1"/>
  <c r="E5373" i="4"/>
  <c r="L5372" i="4"/>
  <c r="G5372" i="4"/>
  <c r="Q5372" i="4" s="1"/>
  <c r="E5372" i="4"/>
  <c r="L5371" i="4"/>
  <c r="G5371" i="4"/>
  <c r="Q5371" i="4" s="1"/>
  <c r="E5371" i="4"/>
  <c r="L5370" i="4"/>
  <c r="G5370" i="4"/>
  <c r="Q5370" i="4" s="1"/>
  <c r="E5370" i="4"/>
  <c r="L5369" i="4"/>
  <c r="G5369" i="4"/>
  <c r="Q5369" i="4" s="1"/>
  <c r="E5369" i="4"/>
  <c r="L5368" i="4"/>
  <c r="G5368" i="4"/>
  <c r="Q5368" i="4" s="1"/>
  <c r="E5368" i="4"/>
  <c r="L5367" i="4"/>
  <c r="G5367" i="4"/>
  <c r="Q5367" i="4" s="1"/>
  <c r="E5367" i="4"/>
  <c r="L5366" i="4"/>
  <c r="G5366" i="4"/>
  <c r="Q5366" i="4" s="1"/>
  <c r="E5366" i="4"/>
  <c r="L5365" i="4"/>
  <c r="G5365" i="4"/>
  <c r="Q5365" i="4" s="1"/>
  <c r="E5365" i="4"/>
  <c r="L5364" i="4"/>
  <c r="G5364" i="4"/>
  <c r="Q5364" i="4" s="1"/>
  <c r="E5364" i="4"/>
  <c r="L5363" i="4"/>
  <c r="G5363" i="4"/>
  <c r="Q5363" i="4" s="1"/>
  <c r="E5363" i="4"/>
  <c r="L5362" i="4"/>
  <c r="G5362" i="4"/>
  <c r="Q5362" i="4" s="1"/>
  <c r="E5362" i="4"/>
  <c r="L5361" i="4"/>
  <c r="G5361" i="4"/>
  <c r="Q5361" i="4" s="1"/>
  <c r="E5361" i="4"/>
  <c r="L5360" i="4"/>
  <c r="G5360" i="4"/>
  <c r="Q5360" i="4" s="1"/>
  <c r="E5360" i="4"/>
  <c r="L5359" i="4"/>
  <c r="G5359" i="4"/>
  <c r="Q5359" i="4" s="1"/>
  <c r="E5359" i="4"/>
  <c r="L5358" i="4"/>
  <c r="G5358" i="4"/>
  <c r="Q5358" i="4" s="1"/>
  <c r="E5358" i="4"/>
  <c r="L5357" i="4"/>
  <c r="G5357" i="4"/>
  <c r="Q5357" i="4" s="1"/>
  <c r="E5357" i="4"/>
  <c r="L5356" i="4"/>
  <c r="G5356" i="4"/>
  <c r="Q5356" i="4" s="1"/>
  <c r="E5356" i="4"/>
  <c r="L5355" i="4"/>
  <c r="G5355" i="4"/>
  <c r="Q5355" i="4" s="1"/>
  <c r="E5355" i="4"/>
  <c r="L5354" i="4"/>
  <c r="G5354" i="4"/>
  <c r="Q5354" i="4" s="1"/>
  <c r="E5354" i="4"/>
  <c r="L5353" i="4"/>
  <c r="G5353" i="4"/>
  <c r="Q5353" i="4" s="1"/>
  <c r="E5353" i="4"/>
  <c r="L5352" i="4"/>
  <c r="G5352" i="4"/>
  <c r="E5352" i="4"/>
  <c r="J5351" i="4"/>
  <c r="H5351" i="4"/>
  <c r="F5351" i="4"/>
  <c r="D5351" i="4"/>
  <c r="L5350" i="4"/>
  <c r="G5350" i="4"/>
  <c r="Q5350" i="4" s="1"/>
  <c r="E5350" i="4"/>
  <c r="L5349" i="4"/>
  <c r="G5349" i="4"/>
  <c r="Q5349" i="4" s="1"/>
  <c r="E5349" i="4"/>
  <c r="L5348" i="4"/>
  <c r="G5348" i="4"/>
  <c r="Q5348" i="4" s="1"/>
  <c r="E5348" i="4"/>
  <c r="L5347" i="4"/>
  <c r="G5347" i="4"/>
  <c r="Q5347" i="4" s="1"/>
  <c r="E5347" i="4"/>
  <c r="L5346" i="4"/>
  <c r="G5346" i="4"/>
  <c r="Q5346" i="4" s="1"/>
  <c r="E5346" i="4"/>
  <c r="L5345" i="4"/>
  <c r="G5345" i="4"/>
  <c r="Q5345" i="4" s="1"/>
  <c r="E5345" i="4"/>
  <c r="L5344" i="4"/>
  <c r="G5344" i="4"/>
  <c r="Q5344" i="4" s="1"/>
  <c r="E5344" i="4"/>
  <c r="L5343" i="4"/>
  <c r="G5343" i="4"/>
  <c r="Q5343" i="4" s="1"/>
  <c r="E5343" i="4"/>
  <c r="L5342" i="4"/>
  <c r="G5342" i="4"/>
  <c r="Q5342" i="4" s="1"/>
  <c r="E5342" i="4"/>
  <c r="L5341" i="4"/>
  <c r="G5341" i="4"/>
  <c r="Q5341" i="4" s="1"/>
  <c r="E5341" i="4"/>
  <c r="L5340" i="4"/>
  <c r="G5340" i="4"/>
  <c r="Q5340" i="4" s="1"/>
  <c r="E5340" i="4"/>
  <c r="L5339" i="4"/>
  <c r="G5339" i="4"/>
  <c r="Q5339" i="4" s="1"/>
  <c r="E5339" i="4"/>
  <c r="L5338" i="4"/>
  <c r="G5338" i="4"/>
  <c r="Q5338" i="4" s="1"/>
  <c r="E5338" i="4"/>
  <c r="L5337" i="4"/>
  <c r="G5337" i="4"/>
  <c r="Q5337" i="4" s="1"/>
  <c r="E5337" i="4"/>
  <c r="L5336" i="4"/>
  <c r="G5336" i="4"/>
  <c r="Q5336" i="4" s="1"/>
  <c r="E5336" i="4"/>
  <c r="L5335" i="4"/>
  <c r="G5335" i="4"/>
  <c r="Q5335" i="4" s="1"/>
  <c r="E5335" i="4"/>
  <c r="L5334" i="4"/>
  <c r="G5334" i="4"/>
  <c r="Q5334" i="4" s="1"/>
  <c r="E5334" i="4"/>
  <c r="L5333" i="4"/>
  <c r="G5333" i="4"/>
  <c r="Q5333" i="4" s="1"/>
  <c r="E5333" i="4"/>
  <c r="L5332" i="4"/>
  <c r="G5332" i="4"/>
  <c r="Q5332" i="4" s="1"/>
  <c r="E5332" i="4"/>
  <c r="L5331" i="4"/>
  <c r="G5331" i="4"/>
  <c r="Q5331" i="4" s="1"/>
  <c r="E5331" i="4"/>
  <c r="L5330" i="4"/>
  <c r="G5330" i="4"/>
  <c r="Q5330" i="4" s="1"/>
  <c r="E5330" i="4"/>
  <c r="L5329" i="4"/>
  <c r="G5329" i="4"/>
  <c r="Q5329" i="4" s="1"/>
  <c r="E5329" i="4"/>
  <c r="L5328" i="4"/>
  <c r="G5328" i="4"/>
  <c r="Q5328" i="4" s="1"/>
  <c r="E5328" i="4"/>
  <c r="L5327" i="4"/>
  <c r="G5327" i="4"/>
  <c r="E5327" i="4"/>
  <c r="J5325" i="4"/>
  <c r="H5325" i="4"/>
  <c r="F5325" i="4"/>
  <c r="D5325" i="4"/>
  <c r="L5324" i="4"/>
  <c r="G5324" i="4"/>
  <c r="E5324" i="4"/>
  <c r="N5324" i="4" s="1"/>
  <c r="L5323" i="4"/>
  <c r="G5323" i="4"/>
  <c r="E5323" i="4"/>
  <c r="N5323" i="4" s="1"/>
  <c r="L5322" i="4"/>
  <c r="G5322" i="4"/>
  <c r="E5322" i="4"/>
  <c r="N5322" i="4" s="1"/>
  <c r="L5321" i="4"/>
  <c r="G5321" i="4"/>
  <c r="E5321" i="4"/>
  <c r="N5321" i="4" s="1"/>
  <c r="L5320" i="4"/>
  <c r="G5320" i="4"/>
  <c r="E5320" i="4"/>
  <c r="N5320" i="4" s="1"/>
  <c r="L5319" i="4"/>
  <c r="G5319" i="4"/>
  <c r="E5319" i="4"/>
  <c r="N5319" i="4" s="1"/>
  <c r="L5318" i="4"/>
  <c r="G5318" i="4"/>
  <c r="E5318" i="4"/>
  <c r="N5318" i="4" s="1"/>
  <c r="L5317" i="4"/>
  <c r="G5317" i="4"/>
  <c r="E5317" i="4"/>
  <c r="N5317" i="4" s="1"/>
  <c r="L5316" i="4"/>
  <c r="G5316" i="4"/>
  <c r="E5316" i="4"/>
  <c r="N5316" i="4" s="1"/>
  <c r="L5315" i="4"/>
  <c r="G5315" i="4"/>
  <c r="E5315" i="4"/>
  <c r="N5315" i="4" s="1"/>
  <c r="L5314" i="4"/>
  <c r="G5314" i="4"/>
  <c r="E5314" i="4"/>
  <c r="N5314" i="4" s="1"/>
  <c r="L5313" i="4"/>
  <c r="G5313" i="4"/>
  <c r="E5313" i="4"/>
  <c r="N5313" i="4" s="1"/>
  <c r="L5312" i="4"/>
  <c r="G5312" i="4"/>
  <c r="E5312" i="4"/>
  <c r="N5312" i="4" s="1"/>
  <c r="L5311" i="4"/>
  <c r="G5311" i="4"/>
  <c r="E5311" i="4"/>
  <c r="N5311" i="4" s="1"/>
  <c r="L5310" i="4"/>
  <c r="G5310" i="4"/>
  <c r="E5310" i="4"/>
  <c r="N5310" i="4" s="1"/>
  <c r="L5309" i="4"/>
  <c r="G5309" i="4"/>
  <c r="E5309" i="4"/>
  <c r="N5309" i="4" s="1"/>
  <c r="L5308" i="4"/>
  <c r="G5308" i="4"/>
  <c r="E5308" i="4"/>
  <c r="N5308" i="4" s="1"/>
  <c r="L5307" i="4"/>
  <c r="G5307" i="4"/>
  <c r="E5307" i="4"/>
  <c r="N5307" i="4" s="1"/>
  <c r="L5306" i="4"/>
  <c r="G5306" i="4"/>
  <c r="E5306" i="4"/>
  <c r="N5306" i="4" s="1"/>
  <c r="L5305" i="4"/>
  <c r="G5305" i="4"/>
  <c r="E5305" i="4"/>
  <c r="N5305" i="4" s="1"/>
  <c r="L5304" i="4"/>
  <c r="G5304" i="4"/>
  <c r="E5304" i="4"/>
  <c r="N5304" i="4" s="1"/>
  <c r="L5303" i="4"/>
  <c r="G5303" i="4"/>
  <c r="E5303" i="4"/>
  <c r="N5303" i="4" s="1"/>
  <c r="L5302" i="4"/>
  <c r="G5302" i="4"/>
  <c r="E5302" i="4"/>
  <c r="N5302" i="4" s="1"/>
  <c r="L5301" i="4"/>
  <c r="G5301" i="4"/>
  <c r="E5301" i="4"/>
  <c r="N5301" i="4" s="1"/>
  <c r="J5300" i="4"/>
  <c r="H5300" i="4"/>
  <c r="F5300" i="4"/>
  <c r="D5300" i="4"/>
  <c r="L5299" i="4"/>
  <c r="G5299" i="4"/>
  <c r="E5299" i="4"/>
  <c r="N5299" i="4" s="1"/>
  <c r="L5298" i="4"/>
  <c r="G5298" i="4"/>
  <c r="E5298" i="4"/>
  <c r="L5297" i="4"/>
  <c r="G5297" i="4"/>
  <c r="Q5297" i="4" s="1"/>
  <c r="E5297" i="4"/>
  <c r="L5296" i="4"/>
  <c r="G5296" i="4"/>
  <c r="Q5296" i="4" s="1"/>
  <c r="E5296" i="4"/>
  <c r="L5295" i="4"/>
  <c r="G5295" i="4"/>
  <c r="Q5295" i="4" s="1"/>
  <c r="E5295" i="4"/>
  <c r="L5294" i="4"/>
  <c r="G5294" i="4"/>
  <c r="Q5294" i="4" s="1"/>
  <c r="E5294" i="4"/>
  <c r="L5293" i="4"/>
  <c r="G5293" i="4"/>
  <c r="Q5293" i="4" s="1"/>
  <c r="E5293" i="4"/>
  <c r="L5292" i="4"/>
  <c r="G5292" i="4"/>
  <c r="Q5292" i="4" s="1"/>
  <c r="E5292" i="4"/>
  <c r="L5291" i="4"/>
  <c r="G5291" i="4"/>
  <c r="Q5291" i="4" s="1"/>
  <c r="E5291" i="4"/>
  <c r="L5290" i="4"/>
  <c r="G5290" i="4"/>
  <c r="Q5290" i="4" s="1"/>
  <c r="E5290" i="4"/>
  <c r="L5289" i="4"/>
  <c r="G5289" i="4"/>
  <c r="Q5289" i="4" s="1"/>
  <c r="E5289" i="4"/>
  <c r="L5288" i="4"/>
  <c r="G5288" i="4"/>
  <c r="Q5288" i="4" s="1"/>
  <c r="E5288" i="4"/>
  <c r="L5287" i="4"/>
  <c r="G5287" i="4"/>
  <c r="Q5287" i="4" s="1"/>
  <c r="E5287" i="4"/>
  <c r="L5286" i="4"/>
  <c r="G5286" i="4"/>
  <c r="Q5286" i="4" s="1"/>
  <c r="E5286" i="4"/>
  <c r="L5285" i="4"/>
  <c r="G5285" i="4"/>
  <c r="Q5285" i="4" s="1"/>
  <c r="E5285" i="4"/>
  <c r="L5284" i="4"/>
  <c r="G5284" i="4"/>
  <c r="Q5284" i="4" s="1"/>
  <c r="E5284" i="4"/>
  <c r="L5283" i="4"/>
  <c r="G5283" i="4"/>
  <c r="Q5283" i="4" s="1"/>
  <c r="E5283" i="4"/>
  <c r="L5282" i="4"/>
  <c r="G5282" i="4"/>
  <c r="Q5282" i="4" s="1"/>
  <c r="E5282" i="4"/>
  <c r="L5281" i="4"/>
  <c r="G5281" i="4"/>
  <c r="Q5281" i="4" s="1"/>
  <c r="E5281" i="4"/>
  <c r="L5280" i="4"/>
  <c r="G5280" i="4"/>
  <c r="Q5280" i="4" s="1"/>
  <c r="E5280" i="4"/>
  <c r="L5279" i="4"/>
  <c r="G5279" i="4"/>
  <c r="Q5279" i="4" s="1"/>
  <c r="E5279" i="4"/>
  <c r="L5278" i="4"/>
  <c r="G5278" i="4"/>
  <c r="Q5278" i="4" s="1"/>
  <c r="E5278" i="4"/>
  <c r="L5277" i="4"/>
  <c r="G5277" i="4"/>
  <c r="Q5277" i="4" s="1"/>
  <c r="E5277" i="4"/>
  <c r="L5276" i="4"/>
  <c r="G5276" i="4"/>
  <c r="E5276" i="4"/>
  <c r="J5275" i="4"/>
  <c r="H5275" i="4"/>
  <c r="F5275" i="4"/>
  <c r="D5275" i="4"/>
  <c r="L5274" i="4"/>
  <c r="G5274" i="4"/>
  <c r="Q5274" i="4" s="1"/>
  <c r="E5274" i="4"/>
  <c r="L5273" i="4"/>
  <c r="G5273" i="4"/>
  <c r="Q5273" i="4" s="1"/>
  <c r="E5273" i="4"/>
  <c r="L5272" i="4"/>
  <c r="G5272" i="4"/>
  <c r="Q5272" i="4" s="1"/>
  <c r="E5272" i="4"/>
  <c r="L5271" i="4"/>
  <c r="G5271" i="4"/>
  <c r="Q5271" i="4" s="1"/>
  <c r="E5271" i="4"/>
  <c r="L5270" i="4"/>
  <c r="G5270" i="4"/>
  <c r="Q5270" i="4" s="1"/>
  <c r="E5270" i="4"/>
  <c r="L5269" i="4"/>
  <c r="G5269" i="4"/>
  <c r="Q5269" i="4" s="1"/>
  <c r="E5269" i="4"/>
  <c r="L5268" i="4"/>
  <c r="G5268" i="4"/>
  <c r="Q5268" i="4" s="1"/>
  <c r="E5268" i="4"/>
  <c r="L5267" i="4"/>
  <c r="G5267" i="4"/>
  <c r="Q5267" i="4" s="1"/>
  <c r="E5267" i="4"/>
  <c r="L5266" i="4"/>
  <c r="G5266" i="4"/>
  <c r="Q5266" i="4" s="1"/>
  <c r="E5266" i="4"/>
  <c r="L5265" i="4"/>
  <c r="G5265" i="4"/>
  <c r="Q5265" i="4" s="1"/>
  <c r="E5265" i="4"/>
  <c r="L5264" i="4"/>
  <c r="G5264" i="4"/>
  <c r="Q5264" i="4" s="1"/>
  <c r="E5264" i="4"/>
  <c r="L5263" i="4"/>
  <c r="G5263" i="4"/>
  <c r="Q5263" i="4" s="1"/>
  <c r="E5263" i="4"/>
  <c r="L5262" i="4"/>
  <c r="G5262" i="4"/>
  <c r="Q5262" i="4" s="1"/>
  <c r="E5262" i="4"/>
  <c r="L5261" i="4"/>
  <c r="G5261" i="4"/>
  <c r="Q5261" i="4" s="1"/>
  <c r="E5261" i="4"/>
  <c r="L5260" i="4"/>
  <c r="G5260" i="4"/>
  <c r="Q5260" i="4" s="1"/>
  <c r="E5260" i="4"/>
  <c r="L5259" i="4"/>
  <c r="G5259" i="4"/>
  <c r="Q5259" i="4" s="1"/>
  <c r="E5259" i="4"/>
  <c r="L5258" i="4"/>
  <c r="G5258" i="4"/>
  <c r="Q5258" i="4" s="1"/>
  <c r="E5258" i="4"/>
  <c r="L5257" i="4"/>
  <c r="G5257" i="4"/>
  <c r="Q5257" i="4" s="1"/>
  <c r="E5257" i="4"/>
  <c r="L5256" i="4"/>
  <c r="G5256" i="4"/>
  <c r="Q5256" i="4" s="1"/>
  <c r="E5256" i="4"/>
  <c r="L5255" i="4"/>
  <c r="G5255" i="4"/>
  <c r="Q5255" i="4" s="1"/>
  <c r="E5255" i="4"/>
  <c r="L5254" i="4"/>
  <c r="G5254" i="4"/>
  <c r="Q5254" i="4" s="1"/>
  <c r="E5254" i="4"/>
  <c r="L5253" i="4"/>
  <c r="G5253" i="4"/>
  <c r="Q5253" i="4" s="1"/>
  <c r="E5253" i="4"/>
  <c r="L5252" i="4"/>
  <c r="G5252" i="4"/>
  <c r="Q5252" i="4" s="1"/>
  <c r="E5252" i="4"/>
  <c r="L5251" i="4"/>
  <c r="G5251" i="4"/>
  <c r="E5251" i="4"/>
  <c r="J5250" i="4"/>
  <c r="H5250" i="4"/>
  <c r="F5250" i="4"/>
  <c r="D5250" i="4"/>
  <c r="L5249" i="4"/>
  <c r="G5249" i="4"/>
  <c r="Q5249" i="4" s="1"/>
  <c r="E5249" i="4"/>
  <c r="L5248" i="4"/>
  <c r="G5248" i="4"/>
  <c r="Q5248" i="4" s="1"/>
  <c r="E5248" i="4"/>
  <c r="L5247" i="4"/>
  <c r="G5247" i="4"/>
  <c r="Q5247" i="4" s="1"/>
  <c r="E5247" i="4"/>
  <c r="L5246" i="4"/>
  <c r="G5246" i="4"/>
  <c r="Q5246" i="4" s="1"/>
  <c r="E5246" i="4"/>
  <c r="L5245" i="4"/>
  <c r="G5245" i="4"/>
  <c r="Q5245" i="4" s="1"/>
  <c r="E5245" i="4"/>
  <c r="L5244" i="4"/>
  <c r="G5244" i="4"/>
  <c r="Q5244" i="4" s="1"/>
  <c r="E5244" i="4"/>
  <c r="L5243" i="4"/>
  <c r="G5243" i="4"/>
  <c r="Q5243" i="4" s="1"/>
  <c r="E5243" i="4"/>
  <c r="L5242" i="4"/>
  <c r="G5242" i="4"/>
  <c r="Q5242" i="4" s="1"/>
  <c r="E5242" i="4"/>
  <c r="L5241" i="4"/>
  <c r="G5241" i="4"/>
  <c r="Q5241" i="4" s="1"/>
  <c r="E5241" i="4"/>
  <c r="L5240" i="4"/>
  <c r="G5240" i="4"/>
  <c r="Q5240" i="4" s="1"/>
  <c r="E5240" i="4"/>
  <c r="L5239" i="4"/>
  <c r="G5239" i="4"/>
  <c r="Q5239" i="4" s="1"/>
  <c r="E5239" i="4"/>
  <c r="L5238" i="4"/>
  <c r="G5238" i="4"/>
  <c r="Q5238" i="4" s="1"/>
  <c r="E5238" i="4"/>
  <c r="L5237" i="4"/>
  <c r="G5237" i="4"/>
  <c r="Q5237" i="4" s="1"/>
  <c r="E5237" i="4"/>
  <c r="L5236" i="4"/>
  <c r="G5236" i="4"/>
  <c r="Q5236" i="4" s="1"/>
  <c r="E5236" i="4"/>
  <c r="L5235" i="4"/>
  <c r="G5235" i="4"/>
  <c r="Q5235" i="4" s="1"/>
  <c r="E5235" i="4"/>
  <c r="L5234" i="4"/>
  <c r="G5234" i="4"/>
  <c r="Q5234" i="4" s="1"/>
  <c r="E5234" i="4"/>
  <c r="L5233" i="4"/>
  <c r="G5233" i="4"/>
  <c r="Q5233" i="4" s="1"/>
  <c r="E5233" i="4"/>
  <c r="L5232" i="4"/>
  <c r="G5232" i="4"/>
  <c r="Q5232" i="4" s="1"/>
  <c r="E5232" i="4"/>
  <c r="L5231" i="4"/>
  <c r="G5231" i="4"/>
  <c r="Q5231" i="4" s="1"/>
  <c r="E5231" i="4"/>
  <c r="L5230" i="4"/>
  <c r="G5230" i="4"/>
  <c r="Q5230" i="4" s="1"/>
  <c r="E5230" i="4"/>
  <c r="L5229" i="4"/>
  <c r="G5229" i="4"/>
  <c r="Q5229" i="4" s="1"/>
  <c r="E5229" i="4"/>
  <c r="L5228" i="4"/>
  <c r="G5228" i="4"/>
  <c r="Q5228" i="4" s="1"/>
  <c r="E5228" i="4"/>
  <c r="L5227" i="4"/>
  <c r="G5227" i="4"/>
  <c r="Q5227" i="4" s="1"/>
  <c r="E5227" i="4"/>
  <c r="L5226" i="4"/>
  <c r="G5226" i="4"/>
  <c r="E5226" i="4"/>
  <c r="J5225" i="4"/>
  <c r="H5225" i="4"/>
  <c r="F5225" i="4"/>
  <c r="D5225" i="4"/>
  <c r="L5224" i="4"/>
  <c r="G5224" i="4"/>
  <c r="Q5224" i="4" s="1"/>
  <c r="E5224" i="4"/>
  <c r="L5223" i="4"/>
  <c r="G5223" i="4"/>
  <c r="Q5223" i="4" s="1"/>
  <c r="E5223" i="4"/>
  <c r="L5222" i="4"/>
  <c r="G5222" i="4"/>
  <c r="Q5222" i="4" s="1"/>
  <c r="E5222" i="4"/>
  <c r="L5221" i="4"/>
  <c r="G5221" i="4"/>
  <c r="Q5221" i="4" s="1"/>
  <c r="E5221" i="4"/>
  <c r="L5220" i="4"/>
  <c r="G5220" i="4"/>
  <c r="Q5220" i="4" s="1"/>
  <c r="E5220" i="4"/>
  <c r="L5219" i="4"/>
  <c r="G5219" i="4"/>
  <c r="Q5219" i="4" s="1"/>
  <c r="E5219" i="4"/>
  <c r="L5218" i="4"/>
  <c r="G5218" i="4"/>
  <c r="Q5218" i="4" s="1"/>
  <c r="E5218" i="4"/>
  <c r="L5217" i="4"/>
  <c r="G5217" i="4"/>
  <c r="Q5217" i="4" s="1"/>
  <c r="E5217" i="4"/>
  <c r="L5216" i="4"/>
  <c r="G5216" i="4"/>
  <c r="Q5216" i="4" s="1"/>
  <c r="E5216" i="4"/>
  <c r="L5215" i="4"/>
  <c r="G5215" i="4"/>
  <c r="Q5215" i="4" s="1"/>
  <c r="E5215" i="4"/>
  <c r="L5214" i="4"/>
  <c r="G5214" i="4"/>
  <c r="Q5214" i="4" s="1"/>
  <c r="E5214" i="4"/>
  <c r="L5213" i="4"/>
  <c r="G5213" i="4"/>
  <c r="Q5213" i="4" s="1"/>
  <c r="E5213" i="4"/>
  <c r="L5212" i="4"/>
  <c r="G5212" i="4"/>
  <c r="Q5212" i="4" s="1"/>
  <c r="E5212" i="4"/>
  <c r="L5211" i="4"/>
  <c r="G5211" i="4"/>
  <c r="Q5211" i="4" s="1"/>
  <c r="E5211" i="4"/>
  <c r="L5210" i="4"/>
  <c r="G5210" i="4"/>
  <c r="Q5210" i="4" s="1"/>
  <c r="E5210" i="4"/>
  <c r="L5209" i="4"/>
  <c r="G5209" i="4"/>
  <c r="Q5209" i="4" s="1"/>
  <c r="E5209" i="4"/>
  <c r="L5208" i="4"/>
  <c r="G5208" i="4"/>
  <c r="Q5208" i="4" s="1"/>
  <c r="E5208" i="4"/>
  <c r="L5207" i="4"/>
  <c r="G5207" i="4"/>
  <c r="Q5207" i="4" s="1"/>
  <c r="E5207" i="4"/>
  <c r="L5206" i="4"/>
  <c r="G5206" i="4"/>
  <c r="Q5206" i="4" s="1"/>
  <c r="E5206" i="4"/>
  <c r="L5205" i="4"/>
  <c r="G5205" i="4"/>
  <c r="Q5205" i="4" s="1"/>
  <c r="E5205" i="4"/>
  <c r="L5204" i="4"/>
  <c r="G5204" i="4"/>
  <c r="Q5204" i="4" s="1"/>
  <c r="E5204" i="4"/>
  <c r="L5203" i="4"/>
  <c r="G5203" i="4"/>
  <c r="Q5203" i="4" s="1"/>
  <c r="E5203" i="4"/>
  <c r="L5202" i="4"/>
  <c r="G5202" i="4"/>
  <c r="Q5202" i="4" s="1"/>
  <c r="E5202" i="4"/>
  <c r="L5201" i="4"/>
  <c r="G5201" i="4"/>
  <c r="Q5201" i="4" s="1"/>
  <c r="E5201" i="4"/>
  <c r="J5200" i="4"/>
  <c r="H5200" i="4"/>
  <c r="F5200" i="4"/>
  <c r="D5200" i="4"/>
  <c r="L5199" i="4"/>
  <c r="G5199" i="4"/>
  <c r="Q5199" i="4" s="1"/>
  <c r="E5199" i="4"/>
  <c r="L5198" i="4"/>
  <c r="G5198" i="4"/>
  <c r="Q5198" i="4" s="1"/>
  <c r="E5198" i="4"/>
  <c r="L5197" i="4"/>
  <c r="G5197" i="4"/>
  <c r="Q5197" i="4" s="1"/>
  <c r="E5197" i="4"/>
  <c r="L5196" i="4"/>
  <c r="G5196" i="4"/>
  <c r="Q5196" i="4" s="1"/>
  <c r="E5196" i="4"/>
  <c r="L5195" i="4"/>
  <c r="G5195" i="4"/>
  <c r="Q5195" i="4" s="1"/>
  <c r="E5195" i="4"/>
  <c r="L5194" i="4"/>
  <c r="G5194" i="4"/>
  <c r="Q5194" i="4" s="1"/>
  <c r="E5194" i="4"/>
  <c r="L5193" i="4"/>
  <c r="G5193" i="4"/>
  <c r="Q5193" i="4" s="1"/>
  <c r="E5193" i="4"/>
  <c r="L5192" i="4"/>
  <c r="G5192" i="4"/>
  <c r="Q5192" i="4" s="1"/>
  <c r="E5192" i="4"/>
  <c r="L5191" i="4"/>
  <c r="G5191" i="4"/>
  <c r="Q5191" i="4" s="1"/>
  <c r="E5191" i="4"/>
  <c r="L5190" i="4"/>
  <c r="G5190" i="4"/>
  <c r="Q5190" i="4" s="1"/>
  <c r="E5190" i="4"/>
  <c r="L5189" i="4"/>
  <c r="G5189" i="4"/>
  <c r="Q5189" i="4" s="1"/>
  <c r="E5189" i="4"/>
  <c r="L5188" i="4"/>
  <c r="G5188" i="4"/>
  <c r="Q5188" i="4" s="1"/>
  <c r="E5188" i="4"/>
  <c r="L5187" i="4"/>
  <c r="G5187" i="4"/>
  <c r="Q5187" i="4" s="1"/>
  <c r="E5187" i="4"/>
  <c r="L5186" i="4"/>
  <c r="G5186" i="4"/>
  <c r="Q5186" i="4" s="1"/>
  <c r="E5186" i="4"/>
  <c r="L5185" i="4"/>
  <c r="G5185" i="4"/>
  <c r="Q5185" i="4" s="1"/>
  <c r="E5185" i="4"/>
  <c r="L5184" i="4"/>
  <c r="G5184" i="4"/>
  <c r="Q5184" i="4" s="1"/>
  <c r="E5184" i="4"/>
  <c r="L5183" i="4"/>
  <c r="G5183" i="4"/>
  <c r="Q5183" i="4" s="1"/>
  <c r="E5183" i="4"/>
  <c r="L5182" i="4"/>
  <c r="G5182" i="4"/>
  <c r="Q5182" i="4" s="1"/>
  <c r="E5182" i="4"/>
  <c r="L5181" i="4"/>
  <c r="G5181" i="4"/>
  <c r="Q5181" i="4" s="1"/>
  <c r="E5181" i="4"/>
  <c r="L5180" i="4"/>
  <c r="G5180" i="4"/>
  <c r="Q5180" i="4" s="1"/>
  <c r="E5180" i="4"/>
  <c r="L5179" i="4"/>
  <c r="G5179" i="4"/>
  <c r="Q5179" i="4" s="1"/>
  <c r="E5179" i="4"/>
  <c r="L5178" i="4"/>
  <c r="G5178" i="4"/>
  <c r="Q5178" i="4" s="1"/>
  <c r="E5178" i="4"/>
  <c r="L5177" i="4"/>
  <c r="G5177" i="4"/>
  <c r="Q5177" i="4" s="1"/>
  <c r="E5177" i="4"/>
  <c r="L5176" i="4"/>
  <c r="G5176" i="4"/>
  <c r="E5176" i="4"/>
  <c r="J5175" i="4"/>
  <c r="H5175" i="4"/>
  <c r="F5175" i="4"/>
  <c r="D5175" i="4"/>
  <c r="L5174" i="4"/>
  <c r="G5174" i="4"/>
  <c r="Q5174" i="4" s="1"/>
  <c r="E5174" i="4"/>
  <c r="L5173" i="4"/>
  <c r="G5173" i="4"/>
  <c r="Q5173" i="4" s="1"/>
  <c r="E5173" i="4"/>
  <c r="L5172" i="4"/>
  <c r="G5172" i="4"/>
  <c r="Q5172" i="4" s="1"/>
  <c r="E5172" i="4"/>
  <c r="L5171" i="4"/>
  <c r="G5171" i="4"/>
  <c r="Q5171" i="4" s="1"/>
  <c r="E5171" i="4"/>
  <c r="L5170" i="4"/>
  <c r="G5170" i="4"/>
  <c r="Q5170" i="4" s="1"/>
  <c r="E5170" i="4"/>
  <c r="L5169" i="4"/>
  <c r="G5169" i="4"/>
  <c r="Q5169" i="4" s="1"/>
  <c r="E5169" i="4"/>
  <c r="L5168" i="4"/>
  <c r="G5168" i="4"/>
  <c r="Q5168" i="4" s="1"/>
  <c r="E5168" i="4"/>
  <c r="L5167" i="4"/>
  <c r="G5167" i="4"/>
  <c r="Q5167" i="4" s="1"/>
  <c r="E5167" i="4"/>
  <c r="L5166" i="4"/>
  <c r="G5166" i="4"/>
  <c r="Q5166" i="4" s="1"/>
  <c r="E5166" i="4"/>
  <c r="L5165" i="4"/>
  <c r="G5165" i="4"/>
  <c r="Q5165" i="4" s="1"/>
  <c r="E5165" i="4"/>
  <c r="L5164" i="4"/>
  <c r="G5164" i="4"/>
  <c r="Q5164" i="4" s="1"/>
  <c r="E5164" i="4"/>
  <c r="L5163" i="4"/>
  <c r="G5163" i="4"/>
  <c r="Q5163" i="4" s="1"/>
  <c r="E5163" i="4"/>
  <c r="L5162" i="4"/>
  <c r="G5162" i="4"/>
  <c r="Q5162" i="4" s="1"/>
  <c r="E5162" i="4"/>
  <c r="L5161" i="4"/>
  <c r="G5161" i="4"/>
  <c r="Q5161" i="4" s="1"/>
  <c r="E5161" i="4"/>
  <c r="L5160" i="4"/>
  <c r="G5160" i="4"/>
  <c r="Q5160" i="4" s="1"/>
  <c r="E5160" i="4"/>
  <c r="L5159" i="4"/>
  <c r="G5159" i="4"/>
  <c r="Q5159" i="4" s="1"/>
  <c r="E5159" i="4"/>
  <c r="L5158" i="4"/>
  <c r="G5158" i="4"/>
  <c r="Q5158" i="4" s="1"/>
  <c r="E5158" i="4"/>
  <c r="L5157" i="4"/>
  <c r="G5157" i="4"/>
  <c r="Q5157" i="4" s="1"/>
  <c r="E5157" i="4"/>
  <c r="L5156" i="4"/>
  <c r="G5156" i="4"/>
  <c r="Q5156" i="4" s="1"/>
  <c r="E5156" i="4"/>
  <c r="L5155" i="4"/>
  <c r="G5155" i="4"/>
  <c r="Q5155" i="4" s="1"/>
  <c r="E5155" i="4"/>
  <c r="L5154" i="4"/>
  <c r="G5154" i="4"/>
  <c r="Q5154" i="4" s="1"/>
  <c r="E5154" i="4"/>
  <c r="L5153" i="4"/>
  <c r="G5153" i="4"/>
  <c r="Q5153" i="4" s="1"/>
  <c r="E5153" i="4"/>
  <c r="L5152" i="4"/>
  <c r="G5152" i="4"/>
  <c r="Q5152" i="4" s="1"/>
  <c r="E5152" i="4"/>
  <c r="L5151" i="4"/>
  <c r="G5151" i="4"/>
  <c r="E5151" i="4"/>
  <c r="J5150" i="4"/>
  <c r="H5150" i="4"/>
  <c r="F5150" i="4"/>
  <c r="D5150" i="4"/>
  <c r="L5149" i="4"/>
  <c r="G5149" i="4"/>
  <c r="Q5149" i="4" s="1"/>
  <c r="E5149" i="4"/>
  <c r="L5148" i="4"/>
  <c r="G5148" i="4"/>
  <c r="Q5148" i="4" s="1"/>
  <c r="E5148" i="4"/>
  <c r="L5147" i="4"/>
  <c r="G5147" i="4"/>
  <c r="Q5147" i="4" s="1"/>
  <c r="E5147" i="4"/>
  <c r="L5146" i="4"/>
  <c r="G5146" i="4"/>
  <c r="Q5146" i="4" s="1"/>
  <c r="E5146" i="4"/>
  <c r="L5145" i="4"/>
  <c r="G5145" i="4"/>
  <c r="Q5145" i="4" s="1"/>
  <c r="E5145" i="4"/>
  <c r="L5144" i="4"/>
  <c r="G5144" i="4"/>
  <c r="Q5144" i="4" s="1"/>
  <c r="E5144" i="4"/>
  <c r="L5143" i="4"/>
  <c r="G5143" i="4"/>
  <c r="Q5143" i="4" s="1"/>
  <c r="E5143" i="4"/>
  <c r="L5142" i="4"/>
  <c r="G5142" i="4"/>
  <c r="Q5142" i="4" s="1"/>
  <c r="E5142" i="4"/>
  <c r="L5141" i="4"/>
  <c r="G5141" i="4"/>
  <c r="Q5141" i="4" s="1"/>
  <c r="E5141" i="4"/>
  <c r="L5140" i="4"/>
  <c r="G5140" i="4"/>
  <c r="Q5140" i="4" s="1"/>
  <c r="E5140" i="4"/>
  <c r="L5139" i="4"/>
  <c r="G5139" i="4"/>
  <c r="Q5139" i="4" s="1"/>
  <c r="E5139" i="4"/>
  <c r="L5138" i="4"/>
  <c r="G5138" i="4"/>
  <c r="Q5138" i="4" s="1"/>
  <c r="E5138" i="4"/>
  <c r="L5137" i="4"/>
  <c r="G5137" i="4"/>
  <c r="Q5137" i="4" s="1"/>
  <c r="E5137" i="4"/>
  <c r="L5136" i="4"/>
  <c r="G5136" i="4"/>
  <c r="Q5136" i="4" s="1"/>
  <c r="E5136" i="4"/>
  <c r="L5135" i="4"/>
  <c r="G5135" i="4"/>
  <c r="Q5135" i="4" s="1"/>
  <c r="E5135" i="4"/>
  <c r="L5134" i="4"/>
  <c r="G5134" i="4"/>
  <c r="Q5134" i="4" s="1"/>
  <c r="E5134" i="4"/>
  <c r="L5133" i="4"/>
  <c r="G5133" i="4"/>
  <c r="Q5133" i="4" s="1"/>
  <c r="E5133" i="4"/>
  <c r="L5132" i="4"/>
  <c r="G5132" i="4"/>
  <c r="Q5132" i="4" s="1"/>
  <c r="E5132" i="4"/>
  <c r="L5131" i="4"/>
  <c r="G5131" i="4"/>
  <c r="Q5131" i="4" s="1"/>
  <c r="E5131" i="4"/>
  <c r="L5130" i="4"/>
  <c r="G5130" i="4"/>
  <c r="Q5130" i="4" s="1"/>
  <c r="E5130" i="4"/>
  <c r="L5129" i="4"/>
  <c r="G5129" i="4"/>
  <c r="Q5129" i="4" s="1"/>
  <c r="E5129" i="4"/>
  <c r="L5128" i="4"/>
  <c r="G5128" i="4"/>
  <c r="Q5128" i="4" s="1"/>
  <c r="E5128" i="4"/>
  <c r="L5127" i="4"/>
  <c r="G5127" i="4"/>
  <c r="Q5127" i="4" s="1"/>
  <c r="E5127" i="4"/>
  <c r="L5126" i="4"/>
  <c r="G5126" i="4"/>
  <c r="E5126" i="4"/>
  <c r="J5125" i="4"/>
  <c r="H5125" i="4"/>
  <c r="F5125" i="4"/>
  <c r="D5125" i="4"/>
  <c r="L5124" i="4"/>
  <c r="G5124" i="4"/>
  <c r="Q5124" i="4" s="1"/>
  <c r="E5124" i="4"/>
  <c r="L5123" i="4"/>
  <c r="G5123" i="4"/>
  <c r="Q5123" i="4" s="1"/>
  <c r="E5123" i="4"/>
  <c r="L5122" i="4"/>
  <c r="G5122" i="4"/>
  <c r="Q5122" i="4" s="1"/>
  <c r="E5122" i="4"/>
  <c r="L5121" i="4"/>
  <c r="G5121" i="4"/>
  <c r="Q5121" i="4" s="1"/>
  <c r="E5121" i="4"/>
  <c r="L5120" i="4"/>
  <c r="G5120" i="4"/>
  <c r="Q5120" i="4" s="1"/>
  <c r="E5120" i="4"/>
  <c r="L5119" i="4"/>
  <c r="G5119" i="4"/>
  <c r="Q5119" i="4" s="1"/>
  <c r="E5119" i="4"/>
  <c r="L5118" i="4"/>
  <c r="G5118" i="4"/>
  <c r="Q5118" i="4" s="1"/>
  <c r="E5118" i="4"/>
  <c r="L5117" i="4"/>
  <c r="G5117" i="4"/>
  <c r="Q5117" i="4" s="1"/>
  <c r="E5117" i="4"/>
  <c r="L5116" i="4"/>
  <c r="G5116" i="4"/>
  <c r="Q5116" i="4" s="1"/>
  <c r="E5116" i="4"/>
  <c r="L5115" i="4"/>
  <c r="G5115" i="4"/>
  <c r="Q5115" i="4" s="1"/>
  <c r="E5115" i="4"/>
  <c r="L5114" i="4"/>
  <c r="G5114" i="4"/>
  <c r="Q5114" i="4" s="1"/>
  <c r="E5114" i="4"/>
  <c r="L5113" i="4"/>
  <c r="G5113" i="4"/>
  <c r="Q5113" i="4" s="1"/>
  <c r="E5113" i="4"/>
  <c r="L5112" i="4"/>
  <c r="G5112" i="4"/>
  <c r="Q5112" i="4" s="1"/>
  <c r="E5112" i="4"/>
  <c r="L5111" i="4"/>
  <c r="G5111" i="4"/>
  <c r="Q5111" i="4" s="1"/>
  <c r="E5111" i="4"/>
  <c r="L5110" i="4"/>
  <c r="G5110" i="4"/>
  <c r="Q5110" i="4" s="1"/>
  <c r="E5110" i="4"/>
  <c r="L5109" i="4"/>
  <c r="G5109" i="4"/>
  <c r="Q5109" i="4" s="1"/>
  <c r="E5109" i="4"/>
  <c r="L5108" i="4"/>
  <c r="G5108" i="4"/>
  <c r="Q5108" i="4" s="1"/>
  <c r="E5108" i="4"/>
  <c r="L5107" i="4"/>
  <c r="G5107" i="4"/>
  <c r="Q5107" i="4" s="1"/>
  <c r="E5107" i="4"/>
  <c r="L5106" i="4"/>
  <c r="G5106" i="4"/>
  <c r="Q5106" i="4" s="1"/>
  <c r="E5106" i="4"/>
  <c r="L5105" i="4"/>
  <c r="G5105" i="4"/>
  <c r="Q5105" i="4" s="1"/>
  <c r="E5105" i="4"/>
  <c r="L5104" i="4"/>
  <c r="G5104" i="4"/>
  <c r="Q5104" i="4" s="1"/>
  <c r="E5104" i="4"/>
  <c r="L5103" i="4"/>
  <c r="G5103" i="4"/>
  <c r="Q5103" i="4" s="1"/>
  <c r="E5103" i="4"/>
  <c r="L5102" i="4"/>
  <c r="G5102" i="4"/>
  <c r="Q5102" i="4" s="1"/>
  <c r="E5102" i="4"/>
  <c r="L5101" i="4"/>
  <c r="G5101" i="4"/>
  <c r="E5101" i="4"/>
  <c r="J5100" i="4"/>
  <c r="H5100" i="4"/>
  <c r="F5100" i="4"/>
  <c r="D5100" i="4"/>
  <c r="L5099" i="4"/>
  <c r="G5099" i="4"/>
  <c r="Q5099" i="4" s="1"/>
  <c r="E5099" i="4"/>
  <c r="L5098" i="4"/>
  <c r="G5098" i="4"/>
  <c r="Q5098" i="4" s="1"/>
  <c r="E5098" i="4"/>
  <c r="L5097" i="4"/>
  <c r="G5097" i="4"/>
  <c r="Q5097" i="4" s="1"/>
  <c r="E5097" i="4"/>
  <c r="L5096" i="4"/>
  <c r="G5096" i="4"/>
  <c r="Q5096" i="4" s="1"/>
  <c r="E5096" i="4"/>
  <c r="L5095" i="4"/>
  <c r="G5095" i="4"/>
  <c r="Q5095" i="4" s="1"/>
  <c r="E5095" i="4"/>
  <c r="L5094" i="4"/>
  <c r="G5094" i="4"/>
  <c r="Q5094" i="4" s="1"/>
  <c r="E5094" i="4"/>
  <c r="L5093" i="4"/>
  <c r="G5093" i="4"/>
  <c r="Q5093" i="4" s="1"/>
  <c r="E5093" i="4"/>
  <c r="L5092" i="4"/>
  <c r="G5092" i="4"/>
  <c r="Q5092" i="4" s="1"/>
  <c r="E5092" i="4"/>
  <c r="L5091" i="4"/>
  <c r="G5091" i="4"/>
  <c r="Q5091" i="4" s="1"/>
  <c r="E5091" i="4"/>
  <c r="L5090" i="4"/>
  <c r="G5090" i="4"/>
  <c r="Q5090" i="4" s="1"/>
  <c r="E5090" i="4"/>
  <c r="L5089" i="4"/>
  <c r="G5089" i="4"/>
  <c r="Q5089" i="4" s="1"/>
  <c r="E5089" i="4"/>
  <c r="L5088" i="4"/>
  <c r="G5088" i="4"/>
  <c r="Q5088" i="4" s="1"/>
  <c r="E5088" i="4"/>
  <c r="L5087" i="4"/>
  <c r="G5087" i="4"/>
  <c r="Q5087" i="4" s="1"/>
  <c r="E5087" i="4"/>
  <c r="L5086" i="4"/>
  <c r="G5086" i="4"/>
  <c r="Q5086" i="4" s="1"/>
  <c r="E5086" i="4"/>
  <c r="L5085" i="4"/>
  <c r="G5085" i="4"/>
  <c r="Q5085" i="4" s="1"/>
  <c r="E5085" i="4"/>
  <c r="L5084" i="4"/>
  <c r="G5084" i="4"/>
  <c r="Q5084" i="4" s="1"/>
  <c r="E5084" i="4"/>
  <c r="L5083" i="4"/>
  <c r="G5083" i="4"/>
  <c r="Q5083" i="4" s="1"/>
  <c r="E5083" i="4"/>
  <c r="L5082" i="4"/>
  <c r="G5082" i="4"/>
  <c r="Q5082" i="4" s="1"/>
  <c r="E5082" i="4"/>
  <c r="L5081" i="4"/>
  <c r="G5081" i="4"/>
  <c r="Q5081" i="4" s="1"/>
  <c r="E5081" i="4"/>
  <c r="L5080" i="4"/>
  <c r="G5080" i="4"/>
  <c r="Q5080" i="4" s="1"/>
  <c r="E5080" i="4"/>
  <c r="L5079" i="4"/>
  <c r="G5079" i="4"/>
  <c r="Q5079" i="4" s="1"/>
  <c r="E5079" i="4"/>
  <c r="L5078" i="4"/>
  <c r="G5078" i="4"/>
  <c r="Q5078" i="4" s="1"/>
  <c r="E5078" i="4"/>
  <c r="L5077" i="4"/>
  <c r="G5077" i="4"/>
  <c r="Q5077" i="4" s="1"/>
  <c r="E5077" i="4"/>
  <c r="L5076" i="4"/>
  <c r="G5076" i="4"/>
  <c r="E5076" i="4"/>
  <c r="J5075" i="4"/>
  <c r="H5075" i="4"/>
  <c r="F5075" i="4"/>
  <c r="D5075" i="4"/>
  <c r="L5074" i="4"/>
  <c r="G5074" i="4"/>
  <c r="Q5074" i="4" s="1"/>
  <c r="E5074" i="4"/>
  <c r="L5073" i="4"/>
  <c r="G5073" i="4"/>
  <c r="Q5073" i="4" s="1"/>
  <c r="E5073" i="4"/>
  <c r="L5072" i="4"/>
  <c r="G5072" i="4"/>
  <c r="Q5072" i="4" s="1"/>
  <c r="E5072" i="4"/>
  <c r="L5071" i="4"/>
  <c r="G5071" i="4"/>
  <c r="Q5071" i="4" s="1"/>
  <c r="E5071" i="4"/>
  <c r="L5070" i="4"/>
  <c r="G5070" i="4"/>
  <c r="Q5070" i="4" s="1"/>
  <c r="E5070" i="4"/>
  <c r="L5069" i="4"/>
  <c r="G5069" i="4"/>
  <c r="Q5069" i="4" s="1"/>
  <c r="E5069" i="4"/>
  <c r="L5068" i="4"/>
  <c r="G5068" i="4"/>
  <c r="Q5068" i="4" s="1"/>
  <c r="E5068" i="4"/>
  <c r="L5067" i="4"/>
  <c r="G5067" i="4"/>
  <c r="Q5067" i="4" s="1"/>
  <c r="E5067" i="4"/>
  <c r="L5066" i="4"/>
  <c r="G5066" i="4"/>
  <c r="Q5066" i="4" s="1"/>
  <c r="E5066" i="4"/>
  <c r="L5065" i="4"/>
  <c r="G5065" i="4"/>
  <c r="Q5065" i="4" s="1"/>
  <c r="E5065" i="4"/>
  <c r="L5064" i="4"/>
  <c r="G5064" i="4"/>
  <c r="Q5064" i="4" s="1"/>
  <c r="E5064" i="4"/>
  <c r="L5063" i="4"/>
  <c r="G5063" i="4"/>
  <c r="Q5063" i="4" s="1"/>
  <c r="E5063" i="4"/>
  <c r="L5062" i="4"/>
  <c r="G5062" i="4"/>
  <c r="Q5062" i="4" s="1"/>
  <c r="E5062" i="4"/>
  <c r="L5061" i="4"/>
  <c r="G5061" i="4"/>
  <c r="Q5061" i="4" s="1"/>
  <c r="E5061" i="4"/>
  <c r="L5060" i="4"/>
  <c r="G5060" i="4"/>
  <c r="Q5060" i="4" s="1"/>
  <c r="E5060" i="4"/>
  <c r="L5059" i="4"/>
  <c r="G5059" i="4"/>
  <c r="Q5059" i="4" s="1"/>
  <c r="E5059" i="4"/>
  <c r="L5058" i="4"/>
  <c r="G5058" i="4"/>
  <c r="Q5058" i="4" s="1"/>
  <c r="E5058" i="4"/>
  <c r="L5057" i="4"/>
  <c r="G5057" i="4"/>
  <c r="Q5057" i="4" s="1"/>
  <c r="E5057" i="4"/>
  <c r="L5056" i="4"/>
  <c r="G5056" i="4"/>
  <c r="Q5056" i="4" s="1"/>
  <c r="E5056" i="4"/>
  <c r="L5055" i="4"/>
  <c r="G5055" i="4"/>
  <c r="Q5055" i="4" s="1"/>
  <c r="E5055" i="4"/>
  <c r="L5054" i="4"/>
  <c r="G5054" i="4"/>
  <c r="Q5054" i="4" s="1"/>
  <c r="E5054" i="4"/>
  <c r="L5053" i="4"/>
  <c r="G5053" i="4"/>
  <c r="Q5053" i="4" s="1"/>
  <c r="E5053" i="4"/>
  <c r="L5052" i="4"/>
  <c r="G5052" i="4"/>
  <c r="Q5052" i="4" s="1"/>
  <c r="E5052" i="4"/>
  <c r="L5051" i="4"/>
  <c r="G5051" i="4"/>
  <c r="E5051" i="4"/>
  <c r="J5050" i="4"/>
  <c r="H5050" i="4"/>
  <c r="F5050" i="4"/>
  <c r="D5050" i="4"/>
  <c r="L5049" i="4"/>
  <c r="G5049" i="4"/>
  <c r="Q5049" i="4" s="1"/>
  <c r="E5049" i="4"/>
  <c r="L5048" i="4"/>
  <c r="G5048" i="4"/>
  <c r="Q5048" i="4" s="1"/>
  <c r="E5048" i="4"/>
  <c r="L5047" i="4"/>
  <c r="G5047" i="4"/>
  <c r="Q5047" i="4" s="1"/>
  <c r="E5047" i="4"/>
  <c r="L5046" i="4"/>
  <c r="G5046" i="4"/>
  <c r="Q5046" i="4" s="1"/>
  <c r="E5046" i="4"/>
  <c r="L5045" i="4"/>
  <c r="G5045" i="4"/>
  <c r="Q5045" i="4" s="1"/>
  <c r="E5045" i="4"/>
  <c r="L5044" i="4"/>
  <c r="G5044" i="4"/>
  <c r="Q5044" i="4" s="1"/>
  <c r="E5044" i="4"/>
  <c r="L5043" i="4"/>
  <c r="G5043" i="4"/>
  <c r="Q5043" i="4" s="1"/>
  <c r="E5043" i="4"/>
  <c r="L5042" i="4"/>
  <c r="G5042" i="4"/>
  <c r="Q5042" i="4" s="1"/>
  <c r="E5042" i="4"/>
  <c r="L5041" i="4"/>
  <c r="G5041" i="4"/>
  <c r="Q5041" i="4" s="1"/>
  <c r="E5041" i="4"/>
  <c r="L5040" i="4"/>
  <c r="G5040" i="4"/>
  <c r="Q5040" i="4" s="1"/>
  <c r="E5040" i="4"/>
  <c r="L5039" i="4"/>
  <c r="G5039" i="4"/>
  <c r="Q5039" i="4" s="1"/>
  <c r="E5039" i="4"/>
  <c r="L5038" i="4"/>
  <c r="G5038" i="4"/>
  <c r="Q5038" i="4" s="1"/>
  <c r="E5038" i="4"/>
  <c r="L5037" i="4"/>
  <c r="G5037" i="4"/>
  <c r="Q5037" i="4" s="1"/>
  <c r="E5037" i="4"/>
  <c r="L5036" i="4"/>
  <c r="G5036" i="4"/>
  <c r="Q5036" i="4" s="1"/>
  <c r="E5036" i="4"/>
  <c r="L5035" i="4"/>
  <c r="G5035" i="4"/>
  <c r="Q5035" i="4" s="1"/>
  <c r="E5035" i="4"/>
  <c r="L5034" i="4"/>
  <c r="G5034" i="4"/>
  <c r="Q5034" i="4" s="1"/>
  <c r="E5034" i="4"/>
  <c r="L5033" i="4"/>
  <c r="G5033" i="4"/>
  <c r="Q5033" i="4" s="1"/>
  <c r="E5033" i="4"/>
  <c r="L5032" i="4"/>
  <c r="G5032" i="4"/>
  <c r="Q5032" i="4" s="1"/>
  <c r="E5032" i="4"/>
  <c r="L5031" i="4"/>
  <c r="G5031" i="4"/>
  <c r="Q5031" i="4" s="1"/>
  <c r="E5031" i="4"/>
  <c r="L5030" i="4"/>
  <c r="G5030" i="4"/>
  <c r="Q5030" i="4" s="1"/>
  <c r="E5030" i="4"/>
  <c r="L5029" i="4"/>
  <c r="G5029" i="4"/>
  <c r="Q5029" i="4" s="1"/>
  <c r="E5029" i="4"/>
  <c r="L5028" i="4"/>
  <c r="G5028" i="4"/>
  <c r="Q5028" i="4" s="1"/>
  <c r="E5028" i="4"/>
  <c r="L5027" i="4"/>
  <c r="G5027" i="4"/>
  <c r="Q5027" i="4" s="1"/>
  <c r="E5027" i="4"/>
  <c r="L5026" i="4"/>
  <c r="G5026" i="4"/>
  <c r="E5026" i="4"/>
  <c r="J5025" i="4"/>
  <c r="H5025" i="4"/>
  <c r="F5025" i="4"/>
  <c r="D5025" i="4"/>
  <c r="L5024" i="4"/>
  <c r="G5024" i="4"/>
  <c r="Q5024" i="4" s="1"/>
  <c r="E5024" i="4"/>
  <c r="L5023" i="4"/>
  <c r="G5023" i="4"/>
  <c r="Q5023" i="4" s="1"/>
  <c r="E5023" i="4"/>
  <c r="L5022" i="4"/>
  <c r="G5022" i="4"/>
  <c r="Q5022" i="4" s="1"/>
  <c r="E5022" i="4"/>
  <c r="L5021" i="4"/>
  <c r="G5021" i="4"/>
  <c r="Q5021" i="4" s="1"/>
  <c r="E5021" i="4"/>
  <c r="L5020" i="4"/>
  <c r="G5020" i="4"/>
  <c r="Q5020" i="4" s="1"/>
  <c r="E5020" i="4"/>
  <c r="L5019" i="4"/>
  <c r="G5019" i="4"/>
  <c r="Q5019" i="4" s="1"/>
  <c r="E5019" i="4"/>
  <c r="L5018" i="4"/>
  <c r="G5018" i="4"/>
  <c r="Q5018" i="4" s="1"/>
  <c r="E5018" i="4"/>
  <c r="L5017" i="4"/>
  <c r="G5017" i="4"/>
  <c r="Q5017" i="4" s="1"/>
  <c r="E5017" i="4"/>
  <c r="L5016" i="4"/>
  <c r="G5016" i="4"/>
  <c r="Q5016" i="4" s="1"/>
  <c r="E5016" i="4"/>
  <c r="L5015" i="4"/>
  <c r="G5015" i="4"/>
  <c r="Q5015" i="4" s="1"/>
  <c r="E5015" i="4"/>
  <c r="L5014" i="4"/>
  <c r="G5014" i="4"/>
  <c r="Q5014" i="4" s="1"/>
  <c r="E5014" i="4"/>
  <c r="L5013" i="4"/>
  <c r="G5013" i="4"/>
  <c r="Q5013" i="4" s="1"/>
  <c r="E5013" i="4"/>
  <c r="L5012" i="4"/>
  <c r="G5012" i="4"/>
  <c r="Q5012" i="4" s="1"/>
  <c r="E5012" i="4"/>
  <c r="L5011" i="4"/>
  <c r="G5011" i="4"/>
  <c r="Q5011" i="4" s="1"/>
  <c r="E5011" i="4"/>
  <c r="L5010" i="4"/>
  <c r="G5010" i="4"/>
  <c r="Q5010" i="4" s="1"/>
  <c r="E5010" i="4"/>
  <c r="L5009" i="4"/>
  <c r="G5009" i="4"/>
  <c r="Q5009" i="4" s="1"/>
  <c r="E5009" i="4"/>
  <c r="L5008" i="4"/>
  <c r="G5008" i="4"/>
  <c r="Q5008" i="4" s="1"/>
  <c r="E5008" i="4"/>
  <c r="L5007" i="4"/>
  <c r="G5007" i="4"/>
  <c r="Q5007" i="4" s="1"/>
  <c r="E5007" i="4"/>
  <c r="L5006" i="4"/>
  <c r="G5006" i="4"/>
  <c r="Q5006" i="4" s="1"/>
  <c r="E5006" i="4"/>
  <c r="L5005" i="4"/>
  <c r="G5005" i="4"/>
  <c r="Q5005" i="4" s="1"/>
  <c r="E5005" i="4"/>
  <c r="L5004" i="4"/>
  <c r="G5004" i="4"/>
  <c r="Q5004" i="4" s="1"/>
  <c r="E5004" i="4"/>
  <c r="L5003" i="4"/>
  <c r="G5003" i="4"/>
  <c r="Q5003" i="4" s="1"/>
  <c r="E5003" i="4"/>
  <c r="L5002" i="4"/>
  <c r="G5002" i="4"/>
  <c r="Q5002" i="4" s="1"/>
  <c r="E5002" i="4"/>
  <c r="L5001" i="4"/>
  <c r="G5001" i="4"/>
  <c r="E5001" i="4"/>
  <c r="J5000" i="4"/>
  <c r="H5000" i="4"/>
  <c r="F5000" i="4"/>
  <c r="D5000" i="4"/>
  <c r="L4999" i="4"/>
  <c r="G4999" i="4"/>
  <c r="Q4999" i="4" s="1"/>
  <c r="E4999" i="4"/>
  <c r="L4998" i="4"/>
  <c r="G4998" i="4"/>
  <c r="Q4998" i="4" s="1"/>
  <c r="E4998" i="4"/>
  <c r="L4997" i="4"/>
  <c r="G4997" i="4"/>
  <c r="Q4997" i="4" s="1"/>
  <c r="E4997" i="4"/>
  <c r="L4996" i="4"/>
  <c r="G4996" i="4"/>
  <c r="Q4996" i="4" s="1"/>
  <c r="E4996" i="4"/>
  <c r="L4995" i="4"/>
  <c r="G4995" i="4"/>
  <c r="Q4995" i="4" s="1"/>
  <c r="E4995" i="4"/>
  <c r="L4994" i="4"/>
  <c r="G4994" i="4"/>
  <c r="Q4994" i="4" s="1"/>
  <c r="E4994" i="4"/>
  <c r="L4993" i="4"/>
  <c r="G4993" i="4"/>
  <c r="Q4993" i="4" s="1"/>
  <c r="E4993" i="4"/>
  <c r="L4992" i="4"/>
  <c r="G4992" i="4"/>
  <c r="Q4992" i="4" s="1"/>
  <c r="E4992" i="4"/>
  <c r="L4991" i="4"/>
  <c r="G4991" i="4"/>
  <c r="Q4991" i="4" s="1"/>
  <c r="E4991" i="4"/>
  <c r="L4990" i="4"/>
  <c r="G4990" i="4"/>
  <c r="Q4990" i="4" s="1"/>
  <c r="E4990" i="4"/>
  <c r="L4989" i="4"/>
  <c r="G4989" i="4"/>
  <c r="Q4989" i="4" s="1"/>
  <c r="E4989" i="4"/>
  <c r="L4988" i="4"/>
  <c r="G4988" i="4"/>
  <c r="Q4988" i="4" s="1"/>
  <c r="E4988" i="4"/>
  <c r="L4987" i="4"/>
  <c r="G4987" i="4"/>
  <c r="Q4987" i="4" s="1"/>
  <c r="E4987" i="4"/>
  <c r="L4986" i="4"/>
  <c r="G4986" i="4"/>
  <c r="Q4986" i="4" s="1"/>
  <c r="E4986" i="4"/>
  <c r="L4985" i="4"/>
  <c r="G4985" i="4"/>
  <c r="Q4985" i="4" s="1"/>
  <c r="E4985" i="4"/>
  <c r="L4984" i="4"/>
  <c r="G4984" i="4"/>
  <c r="Q4984" i="4" s="1"/>
  <c r="E4984" i="4"/>
  <c r="L4983" i="4"/>
  <c r="G4983" i="4"/>
  <c r="Q4983" i="4" s="1"/>
  <c r="E4983" i="4"/>
  <c r="L4982" i="4"/>
  <c r="G4982" i="4"/>
  <c r="Q4982" i="4" s="1"/>
  <c r="E4982" i="4"/>
  <c r="L4981" i="4"/>
  <c r="G4981" i="4"/>
  <c r="Q4981" i="4" s="1"/>
  <c r="E4981" i="4"/>
  <c r="L4980" i="4"/>
  <c r="G4980" i="4"/>
  <c r="Q4980" i="4" s="1"/>
  <c r="E4980" i="4"/>
  <c r="L4979" i="4"/>
  <c r="G4979" i="4"/>
  <c r="Q4979" i="4" s="1"/>
  <c r="E4979" i="4"/>
  <c r="L4978" i="4"/>
  <c r="G4978" i="4"/>
  <c r="Q4978" i="4" s="1"/>
  <c r="E4978" i="4"/>
  <c r="L4977" i="4"/>
  <c r="G4977" i="4"/>
  <c r="Q4977" i="4" s="1"/>
  <c r="E4977" i="4"/>
  <c r="L4976" i="4"/>
  <c r="G4976" i="4"/>
  <c r="E4976" i="4"/>
  <c r="J4975" i="4"/>
  <c r="H4975" i="4"/>
  <c r="F4975" i="4"/>
  <c r="D4975" i="4"/>
  <c r="L4974" i="4"/>
  <c r="G4974" i="4"/>
  <c r="Q4974" i="4" s="1"/>
  <c r="E4974" i="4"/>
  <c r="L4973" i="4"/>
  <c r="G4973" i="4"/>
  <c r="Q4973" i="4" s="1"/>
  <c r="E4973" i="4"/>
  <c r="L4972" i="4"/>
  <c r="G4972" i="4"/>
  <c r="Q4972" i="4" s="1"/>
  <c r="E4972" i="4"/>
  <c r="L4971" i="4"/>
  <c r="G4971" i="4"/>
  <c r="Q4971" i="4" s="1"/>
  <c r="E4971" i="4"/>
  <c r="L4970" i="4"/>
  <c r="G4970" i="4"/>
  <c r="Q4970" i="4" s="1"/>
  <c r="E4970" i="4"/>
  <c r="L4969" i="4"/>
  <c r="G4969" i="4"/>
  <c r="Q4969" i="4" s="1"/>
  <c r="E4969" i="4"/>
  <c r="L4968" i="4"/>
  <c r="G4968" i="4"/>
  <c r="Q4968" i="4" s="1"/>
  <c r="E4968" i="4"/>
  <c r="L4967" i="4"/>
  <c r="G4967" i="4"/>
  <c r="Q4967" i="4" s="1"/>
  <c r="E4967" i="4"/>
  <c r="L4966" i="4"/>
  <c r="G4966" i="4"/>
  <c r="Q4966" i="4" s="1"/>
  <c r="E4966" i="4"/>
  <c r="L4965" i="4"/>
  <c r="G4965" i="4"/>
  <c r="Q4965" i="4" s="1"/>
  <c r="E4965" i="4"/>
  <c r="L4964" i="4"/>
  <c r="G4964" i="4"/>
  <c r="Q4964" i="4" s="1"/>
  <c r="E4964" i="4"/>
  <c r="L4963" i="4"/>
  <c r="G4963" i="4"/>
  <c r="Q4963" i="4" s="1"/>
  <c r="E4963" i="4"/>
  <c r="L4962" i="4"/>
  <c r="G4962" i="4"/>
  <c r="Q4962" i="4" s="1"/>
  <c r="E4962" i="4"/>
  <c r="L4961" i="4"/>
  <c r="G4961" i="4"/>
  <c r="Q4961" i="4" s="1"/>
  <c r="E4961" i="4"/>
  <c r="L4960" i="4"/>
  <c r="G4960" i="4"/>
  <c r="Q4960" i="4" s="1"/>
  <c r="E4960" i="4"/>
  <c r="L4959" i="4"/>
  <c r="G4959" i="4"/>
  <c r="Q4959" i="4" s="1"/>
  <c r="E4959" i="4"/>
  <c r="L4958" i="4"/>
  <c r="G4958" i="4"/>
  <c r="Q4958" i="4" s="1"/>
  <c r="E4958" i="4"/>
  <c r="L4957" i="4"/>
  <c r="G4957" i="4"/>
  <c r="Q4957" i="4" s="1"/>
  <c r="E4957" i="4"/>
  <c r="L4956" i="4"/>
  <c r="G4956" i="4"/>
  <c r="E4956" i="4"/>
  <c r="N4956" i="4" s="1"/>
  <c r="L4955" i="4"/>
  <c r="G4955" i="4"/>
  <c r="E4955" i="4"/>
  <c r="N4955" i="4" s="1"/>
  <c r="L4954" i="4"/>
  <c r="G4954" i="4"/>
  <c r="E4954" i="4"/>
  <c r="N4954" i="4" s="1"/>
  <c r="L4953" i="4"/>
  <c r="G4953" i="4"/>
  <c r="E4953" i="4"/>
  <c r="N4953" i="4" s="1"/>
  <c r="L4952" i="4"/>
  <c r="G4952" i="4"/>
  <c r="E4952" i="4"/>
  <c r="N4952" i="4" s="1"/>
  <c r="L4951" i="4"/>
  <c r="G4951" i="4"/>
  <c r="E4951" i="4"/>
  <c r="J4950" i="4"/>
  <c r="H4950" i="4"/>
  <c r="F4950" i="4"/>
  <c r="D4950" i="4"/>
  <c r="L4949" i="4"/>
  <c r="G4949" i="4"/>
  <c r="E4949" i="4"/>
  <c r="N4949" i="4" s="1"/>
  <c r="L4948" i="4"/>
  <c r="G4948" i="4"/>
  <c r="E4948" i="4"/>
  <c r="N4948" i="4" s="1"/>
  <c r="L4947" i="4"/>
  <c r="G4947" i="4"/>
  <c r="E4947" i="4"/>
  <c r="N4947" i="4" s="1"/>
  <c r="L4946" i="4"/>
  <c r="G4946" i="4"/>
  <c r="E4946" i="4"/>
  <c r="N4946" i="4" s="1"/>
  <c r="L4945" i="4"/>
  <c r="G4945" i="4"/>
  <c r="E4945" i="4"/>
  <c r="N4945" i="4" s="1"/>
  <c r="L4944" i="4"/>
  <c r="G4944" i="4"/>
  <c r="E4944" i="4"/>
  <c r="N4944" i="4" s="1"/>
  <c r="L4943" i="4"/>
  <c r="G4943" i="4"/>
  <c r="E4943" i="4"/>
  <c r="N4943" i="4" s="1"/>
  <c r="L4942" i="4"/>
  <c r="G4942" i="4"/>
  <c r="E4942" i="4"/>
  <c r="N4942" i="4" s="1"/>
  <c r="L4941" i="4"/>
  <c r="G4941" i="4"/>
  <c r="E4941" i="4"/>
  <c r="N4941" i="4" s="1"/>
  <c r="L4940" i="4"/>
  <c r="G4940" i="4"/>
  <c r="E4940" i="4"/>
  <c r="N4940" i="4" s="1"/>
  <c r="L4939" i="4"/>
  <c r="G4939" i="4"/>
  <c r="E4939" i="4"/>
  <c r="N4939" i="4" s="1"/>
  <c r="L4938" i="4"/>
  <c r="G4938" i="4"/>
  <c r="E4938" i="4"/>
  <c r="N4938" i="4" s="1"/>
  <c r="L4937" i="4"/>
  <c r="G4937" i="4"/>
  <c r="E4937" i="4"/>
  <c r="N4937" i="4" s="1"/>
  <c r="L4936" i="4"/>
  <c r="G4936" i="4"/>
  <c r="E4936" i="4"/>
  <c r="N4936" i="4" s="1"/>
  <c r="L4935" i="4"/>
  <c r="G4935" i="4"/>
  <c r="E4935" i="4"/>
  <c r="N4935" i="4" s="1"/>
  <c r="L4934" i="4"/>
  <c r="G4934" i="4"/>
  <c r="E4934" i="4"/>
  <c r="N4934" i="4" s="1"/>
  <c r="L4933" i="4"/>
  <c r="G4933" i="4"/>
  <c r="E4933" i="4"/>
  <c r="N4933" i="4" s="1"/>
  <c r="L4932" i="4"/>
  <c r="G4932" i="4"/>
  <c r="E4932" i="4"/>
  <c r="N4932" i="4" s="1"/>
  <c r="L4931" i="4"/>
  <c r="G4931" i="4"/>
  <c r="E4931" i="4"/>
  <c r="N4931" i="4" s="1"/>
  <c r="L4930" i="4"/>
  <c r="G4930" i="4"/>
  <c r="E4930" i="4"/>
  <c r="N4930" i="4" s="1"/>
  <c r="L4929" i="4"/>
  <c r="G4929" i="4"/>
  <c r="E4929" i="4"/>
  <c r="N4929" i="4" s="1"/>
  <c r="L4928" i="4"/>
  <c r="G4928" i="4"/>
  <c r="E4928" i="4"/>
  <c r="N4928" i="4" s="1"/>
  <c r="L4927" i="4"/>
  <c r="G4927" i="4"/>
  <c r="E4927" i="4"/>
  <c r="N4927" i="4" s="1"/>
  <c r="L4926" i="4"/>
  <c r="G4926" i="4"/>
  <c r="E4926" i="4"/>
  <c r="J4925" i="4"/>
  <c r="H4925" i="4"/>
  <c r="F4925" i="4"/>
  <c r="D4925" i="4"/>
  <c r="L4924" i="4"/>
  <c r="G4924" i="4"/>
  <c r="E4924" i="4"/>
  <c r="N4924" i="4" s="1"/>
  <c r="L4923" i="4"/>
  <c r="G4923" i="4"/>
  <c r="E4923" i="4"/>
  <c r="N4923" i="4" s="1"/>
  <c r="L4922" i="4"/>
  <c r="G4922" i="4"/>
  <c r="E4922" i="4"/>
  <c r="N4922" i="4" s="1"/>
  <c r="L4921" i="4"/>
  <c r="G4921" i="4"/>
  <c r="E4921" i="4"/>
  <c r="N4921" i="4" s="1"/>
  <c r="L4920" i="4"/>
  <c r="G4920" i="4"/>
  <c r="E4920" i="4"/>
  <c r="N4920" i="4" s="1"/>
  <c r="L4919" i="4"/>
  <c r="G4919" i="4"/>
  <c r="E4919" i="4"/>
  <c r="N4919" i="4" s="1"/>
  <c r="L4918" i="4"/>
  <c r="G4918" i="4"/>
  <c r="E4918" i="4"/>
  <c r="N4918" i="4" s="1"/>
  <c r="L4917" i="4"/>
  <c r="G4917" i="4"/>
  <c r="E4917" i="4"/>
  <c r="N4917" i="4" s="1"/>
  <c r="L4916" i="4"/>
  <c r="G4916" i="4"/>
  <c r="E4916" i="4"/>
  <c r="N4916" i="4" s="1"/>
  <c r="L4915" i="4"/>
  <c r="G4915" i="4"/>
  <c r="E4915" i="4"/>
  <c r="N4915" i="4" s="1"/>
  <c r="L4914" i="4"/>
  <c r="G4914" i="4"/>
  <c r="E4914" i="4"/>
  <c r="N4914" i="4" s="1"/>
  <c r="L4913" i="4"/>
  <c r="G4913" i="4"/>
  <c r="E4913" i="4"/>
  <c r="N4913" i="4" s="1"/>
  <c r="L4912" i="4"/>
  <c r="G4912" i="4"/>
  <c r="E4912" i="4"/>
  <c r="N4912" i="4" s="1"/>
  <c r="L4911" i="4"/>
  <c r="G4911" i="4"/>
  <c r="E4911" i="4"/>
  <c r="N4911" i="4" s="1"/>
  <c r="L4910" i="4"/>
  <c r="G4910" i="4"/>
  <c r="E4910" i="4"/>
  <c r="N4910" i="4" s="1"/>
  <c r="L4909" i="4"/>
  <c r="G4909" i="4"/>
  <c r="E4909" i="4"/>
  <c r="N4909" i="4" s="1"/>
  <c r="L4908" i="4"/>
  <c r="G4908" i="4"/>
  <c r="E4908" i="4"/>
  <c r="N4908" i="4" s="1"/>
  <c r="L4907" i="4"/>
  <c r="G4907" i="4"/>
  <c r="E4907" i="4"/>
  <c r="N4907" i="4" s="1"/>
  <c r="L4906" i="4"/>
  <c r="G4906" i="4"/>
  <c r="E4906" i="4"/>
  <c r="N4906" i="4" s="1"/>
  <c r="L4905" i="4"/>
  <c r="G4905" i="4"/>
  <c r="E4905" i="4"/>
  <c r="N4905" i="4" s="1"/>
  <c r="L4904" i="4"/>
  <c r="G4904" i="4"/>
  <c r="E4904" i="4"/>
  <c r="N4904" i="4" s="1"/>
  <c r="L4903" i="4"/>
  <c r="G4903" i="4"/>
  <c r="E4903" i="4"/>
  <c r="N4903" i="4" s="1"/>
  <c r="L4902" i="4"/>
  <c r="G4902" i="4"/>
  <c r="E4902" i="4"/>
  <c r="N4902" i="4" s="1"/>
  <c r="L4901" i="4"/>
  <c r="G4901" i="4"/>
  <c r="E4901" i="4"/>
  <c r="N4901" i="4" s="1"/>
  <c r="J4900" i="4"/>
  <c r="H4900" i="4"/>
  <c r="F4900" i="4"/>
  <c r="D4900" i="4"/>
  <c r="L4899" i="4"/>
  <c r="G4899" i="4"/>
  <c r="E4899" i="4"/>
  <c r="N4899" i="4" s="1"/>
  <c r="L4898" i="4"/>
  <c r="G4898" i="4"/>
  <c r="E4898" i="4"/>
  <c r="N4898" i="4" s="1"/>
  <c r="L4897" i="4"/>
  <c r="G4897" i="4"/>
  <c r="E4897" i="4"/>
  <c r="N4897" i="4" s="1"/>
  <c r="L4896" i="4"/>
  <c r="G4896" i="4"/>
  <c r="E4896" i="4"/>
  <c r="N4896" i="4" s="1"/>
  <c r="L4895" i="4"/>
  <c r="G4895" i="4"/>
  <c r="E4895" i="4"/>
  <c r="N4895" i="4" s="1"/>
  <c r="L4894" i="4"/>
  <c r="G4894" i="4"/>
  <c r="E4894" i="4"/>
  <c r="N4894" i="4" s="1"/>
  <c r="L4893" i="4"/>
  <c r="G4893" i="4"/>
  <c r="E4893" i="4"/>
  <c r="N4893" i="4" s="1"/>
  <c r="L4892" i="4"/>
  <c r="G4892" i="4"/>
  <c r="E4892" i="4"/>
  <c r="N4892" i="4" s="1"/>
  <c r="L4891" i="4"/>
  <c r="G4891" i="4"/>
  <c r="E4891" i="4"/>
  <c r="N4891" i="4" s="1"/>
  <c r="L4890" i="4"/>
  <c r="G4890" i="4"/>
  <c r="E4890" i="4"/>
  <c r="N4890" i="4" s="1"/>
  <c r="L4889" i="4"/>
  <c r="G4889" i="4"/>
  <c r="E4889" i="4"/>
  <c r="N4889" i="4" s="1"/>
  <c r="L4888" i="4"/>
  <c r="G4888" i="4"/>
  <c r="E4888" i="4"/>
  <c r="N4888" i="4" s="1"/>
  <c r="L4887" i="4"/>
  <c r="G4887" i="4"/>
  <c r="E4887" i="4"/>
  <c r="N4887" i="4" s="1"/>
  <c r="L4886" i="4"/>
  <c r="G4886" i="4"/>
  <c r="E4886" i="4"/>
  <c r="N4886" i="4" s="1"/>
  <c r="L4885" i="4"/>
  <c r="G4885" i="4"/>
  <c r="E4885" i="4"/>
  <c r="N4885" i="4" s="1"/>
  <c r="L4884" i="4"/>
  <c r="G4884" i="4"/>
  <c r="E4884" i="4"/>
  <c r="N4884" i="4" s="1"/>
  <c r="L4883" i="4"/>
  <c r="G4883" i="4"/>
  <c r="E4883" i="4"/>
  <c r="N4883" i="4" s="1"/>
  <c r="L4882" i="4"/>
  <c r="G4882" i="4"/>
  <c r="E4882" i="4"/>
  <c r="N4882" i="4" s="1"/>
  <c r="L4881" i="4"/>
  <c r="G4881" i="4"/>
  <c r="E4881" i="4"/>
  <c r="N4881" i="4" s="1"/>
  <c r="L4880" i="4"/>
  <c r="G4880" i="4"/>
  <c r="E4880" i="4"/>
  <c r="N4880" i="4" s="1"/>
  <c r="L4879" i="4"/>
  <c r="G4879" i="4"/>
  <c r="E4879" i="4"/>
  <c r="N4879" i="4" s="1"/>
  <c r="L4878" i="4"/>
  <c r="G4878" i="4"/>
  <c r="E4878" i="4"/>
  <c r="N4878" i="4" s="1"/>
  <c r="L4877" i="4"/>
  <c r="G4877" i="4"/>
  <c r="E4877" i="4"/>
  <c r="N4877" i="4" s="1"/>
  <c r="L4876" i="4"/>
  <c r="G4876" i="4"/>
  <c r="E4876" i="4"/>
  <c r="J4875" i="4"/>
  <c r="H4875" i="4"/>
  <c r="F4875" i="4"/>
  <c r="D4875" i="4"/>
  <c r="L4874" i="4"/>
  <c r="G4874" i="4"/>
  <c r="E4874" i="4"/>
  <c r="N4874" i="4" s="1"/>
  <c r="L4873" i="4"/>
  <c r="G4873" i="4"/>
  <c r="E4873" i="4"/>
  <c r="N4873" i="4" s="1"/>
  <c r="L4872" i="4"/>
  <c r="G4872" i="4"/>
  <c r="E4872" i="4"/>
  <c r="N4872" i="4" s="1"/>
  <c r="L4871" i="4"/>
  <c r="G4871" i="4"/>
  <c r="E4871" i="4"/>
  <c r="N4871" i="4" s="1"/>
  <c r="L4870" i="4"/>
  <c r="G4870" i="4"/>
  <c r="E4870" i="4"/>
  <c r="N4870" i="4" s="1"/>
  <c r="L4869" i="4"/>
  <c r="G4869" i="4"/>
  <c r="E4869" i="4"/>
  <c r="N4869" i="4" s="1"/>
  <c r="L4868" i="4"/>
  <c r="G4868" i="4"/>
  <c r="E4868" i="4"/>
  <c r="N4868" i="4" s="1"/>
  <c r="L4867" i="4"/>
  <c r="G4867" i="4"/>
  <c r="E4867" i="4"/>
  <c r="N4867" i="4" s="1"/>
  <c r="L4866" i="4"/>
  <c r="G4866" i="4"/>
  <c r="E4866" i="4"/>
  <c r="N4866" i="4" s="1"/>
  <c r="L4865" i="4"/>
  <c r="G4865" i="4"/>
  <c r="E4865" i="4"/>
  <c r="N4865" i="4" s="1"/>
  <c r="L4864" i="4"/>
  <c r="G4864" i="4"/>
  <c r="E4864" i="4"/>
  <c r="N4864" i="4" s="1"/>
  <c r="L4863" i="4"/>
  <c r="G4863" i="4"/>
  <c r="E4863" i="4"/>
  <c r="N4863" i="4" s="1"/>
  <c r="L4862" i="4"/>
  <c r="G4862" i="4"/>
  <c r="E4862" i="4"/>
  <c r="N4862" i="4" s="1"/>
  <c r="L4861" i="4"/>
  <c r="G4861" i="4"/>
  <c r="E4861" i="4"/>
  <c r="N4861" i="4" s="1"/>
  <c r="L4860" i="4"/>
  <c r="G4860" i="4"/>
  <c r="E4860" i="4"/>
  <c r="N4860" i="4" s="1"/>
  <c r="L4859" i="4"/>
  <c r="G4859" i="4"/>
  <c r="E4859" i="4"/>
  <c r="N4859" i="4" s="1"/>
  <c r="L4858" i="4"/>
  <c r="G4858" i="4"/>
  <c r="E4858" i="4"/>
  <c r="N4858" i="4" s="1"/>
  <c r="L4857" i="4"/>
  <c r="G4857" i="4"/>
  <c r="E4857" i="4"/>
  <c r="N4857" i="4" s="1"/>
  <c r="L4856" i="4"/>
  <c r="G4856" i="4"/>
  <c r="E4856" i="4"/>
  <c r="N4856" i="4" s="1"/>
  <c r="L4855" i="4"/>
  <c r="G4855" i="4"/>
  <c r="E4855" i="4"/>
  <c r="N4855" i="4" s="1"/>
  <c r="L4854" i="4"/>
  <c r="G4854" i="4"/>
  <c r="E4854" i="4"/>
  <c r="N4854" i="4" s="1"/>
  <c r="L4853" i="4"/>
  <c r="G4853" i="4"/>
  <c r="E4853" i="4"/>
  <c r="N4853" i="4" s="1"/>
  <c r="L4852" i="4"/>
  <c r="G4852" i="4"/>
  <c r="E4852" i="4"/>
  <c r="N4852" i="4" s="1"/>
  <c r="L4851" i="4"/>
  <c r="G4851" i="4"/>
  <c r="E4851" i="4"/>
  <c r="N4851" i="4" s="1"/>
  <c r="J4850" i="4"/>
  <c r="H4850" i="4"/>
  <c r="F4850" i="4"/>
  <c r="D4850" i="4"/>
  <c r="L4849" i="4"/>
  <c r="G4849" i="4"/>
  <c r="E4849" i="4"/>
  <c r="N4849" i="4" s="1"/>
  <c r="L4848" i="4"/>
  <c r="G4848" i="4"/>
  <c r="E4848" i="4"/>
  <c r="N4848" i="4" s="1"/>
  <c r="L4847" i="4"/>
  <c r="G4847" i="4"/>
  <c r="E4847" i="4"/>
  <c r="N4847" i="4" s="1"/>
  <c r="L4846" i="4"/>
  <c r="G4846" i="4"/>
  <c r="E4846" i="4"/>
  <c r="N4846" i="4" s="1"/>
  <c r="L4845" i="4"/>
  <c r="G4845" i="4"/>
  <c r="E4845" i="4"/>
  <c r="N4845" i="4" s="1"/>
  <c r="L4844" i="4"/>
  <c r="G4844" i="4"/>
  <c r="E4844" i="4"/>
  <c r="N4844" i="4" s="1"/>
  <c r="L4843" i="4"/>
  <c r="G4843" i="4"/>
  <c r="E4843" i="4"/>
  <c r="N4843" i="4" s="1"/>
  <c r="L4842" i="4"/>
  <c r="G4842" i="4"/>
  <c r="E4842" i="4"/>
  <c r="N4842" i="4" s="1"/>
  <c r="L4841" i="4"/>
  <c r="G4841" i="4"/>
  <c r="E4841" i="4"/>
  <c r="N4841" i="4" s="1"/>
  <c r="L4840" i="4"/>
  <c r="G4840" i="4"/>
  <c r="E4840" i="4"/>
  <c r="N4840" i="4" s="1"/>
  <c r="L4839" i="4"/>
  <c r="G4839" i="4"/>
  <c r="E4839" i="4"/>
  <c r="N4839" i="4" s="1"/>
  <c r="L4838" i="4"/>
  <c r="G4838" i="4"/>
  <c r="E4838" i="4"/>
  <c r="N4838" i="4" s="1"/>
  <c r="L4837" i="4"/>
  <c r="G4837" i="4"/>
  <c r="E4837" i="4"/>
  <c r="N4837" i="4" s="1"/>
  <c r="L4836" i="4"/>
  <c r="G4836" i="4"/>
  <c r="E4836" i="4"/>
  <c r="N4836" i="4" s="1"/>
  <c r="L4835" i="4"/>
  <c r="G4835" i="4"/>
  <c r="E4835" i="4"/>
  <c r="N4835" i="4" s="1"/>
  <c r="L4834" i="4"/>
  <c r="G4834" i="4"/>
  <c r="E4834" i="4"/>
  <c r="N4834" i="4" s="1"/>
  <c r="L4833" i="4"/>
  <c r="G4833" i="4"/>
  <c r="E4833" i="4"/>
  <c r="N4833" i="4" s="1"/>
  <c r="L4832" i="4"/>
  <c r="G4832" i="4"/>
  <c r="E4832" i="4"/>
  <c r="N4832" i="4" s="1"/>
  <c r="L4831" i="4"/>
  <c r="G4831" i="4"/>
  <c r="E4831" i="4"/>
  <c r="N4831" i="4" s="1"/>
  <c r="L4830" i="4"/>
  <c r="G4830" i="4"/>
  <c r="E4830" i="4"/>
  <c r="N4830" i="4" s="1"/>
  <c r="L4829" i="4"/>
  <c r="G4829" i="4"/>
  <c r="E4829" i="4"/>
  <c r="N4829" i="4" s="1"/>
  <c r="L4828" i="4"/>
  <c r="G4828" i="4"/>
  <c r="E4828" i="4"/>
  <c r="N4828" i="4" s="1"/>
  <c r="L4827" i="4"/>
  <c r="G4827" i="4"/>
  <c r="E4827" i="4"/>
  <c r="N4827" i="4" s="1"/>
  <c r="L4826" i="4"/>
  <c r="G4826" i="4"/>
  <c r="E4826" i="4"/>
  <c r="J4825" i="4"/>
  <c r="H4825" i="4"/>
  <c r="F4825" i="4"/>
  <c r="D4825" i="4"/>
  <c r="L4824" i="4"/>
  <c r="G4824" i="4"/>
  <c r="E4824" i="4"/>
  <c r="N4824" i="4" s="1"/>
  <c r="L4823" i="4"/>
  <c r="G4823" i="4"/>
  <c r="E4823" i="4"/>
  <c r="N4823" i="4" s="1"/>
  <c r="L4822" i="4"/>
  <c r="G4822" i="4"/>
  <c r="E4822" i="4"/>
  <c r="N4822" i="4" s="1"/>
  <c r="L4821" i="4"/>
  <c r="G4821" i="4"/>
  <c r="E4821" i="4"/>
  <c r="N4821" i="4" s="1"/>
  <c r="L4820" i="4"/>
  <c r="G4820" i="4"/>
  <c r="E4820" i="4"/>
  <c r="N4820" i="4" s="1"/>
  <c r="L4819" i="4"/>
  <c r="G4819" i="4"/>
  <c r="E4819" i="4"/>
  <c r="N4819" i="4" s="1"/>
  <c r="L4818" i="4"/>
  <c r="G4818" i="4"/>
  <c r="E4818" i="4"/>
  <c r="N4818" i="4" s="1"/>
  <c r="L4817" i="4"/>
  <c r="G4817" i="4"/>
  <c r="E4817" i="4"/>
  <c r="N4817" i="4" s="1"/>
  <c r="L4816" i="4"/>
  <c r="G4816" i="4"/>
  <c r="E4816" i="4"/>
  <c r="N4816" i="4" s="1"/>
  <c r="L4815" i="4"/>
  <c r="G4815" i="4"/>
  <c r="E4815" i="4"/>
  <c r="N4815" i="4" s="1"/>
  <c r="L4814" i="4"/>
  <c r="G4814" i="4"/>
  <c r="E4814" i="4"/>
  <c r="N4814" i="4" s="1"/>
  <c r="L4813" i="4"/>
  <c r="G4813" i="4"/>
  <c r="E4813" i="4"/>
  <c r="N4813" i="4" s="1"/>
  <c r="L4812" i="4"/>
  <c r="G4812" i="4"/>
  <c r="E4812" i="4"/>
  <c r="N4812" i="4" s="1"/>
  <c r="L4811" i="4"/>
  <c r="G4811" i="4"/>
  <c r="E4811" i="4"/>
  <c r="N4811" i="4" s="1"/>
  <c r="L4810" i="4"/>
  <c r="G4810" i="4"/>
  <c r="E4810" i="4"/>
  <c r="N4810" i="4" s="1"/>
  <c r="L4809" i="4"/>
  <c r="G4809" i="4"/>
  <c r="E4809" i="4"/>
  <c r="N4809" i="4" s="1"/>
  <c r="L4808" i="4"/>
  <c r="G4808" i="4"/>
  <c r="E4808" i="4"/>
  <c r="N4808" i="4" s="1"/>
  <c r="L4807" i="4"/>
  <c r="G4807" i="4"/>
  <c r="E4807" i="4"/>
  <c r="N4807" i="4" s="1"/>
  <c r="L4806" i="4"/>
  <c r="G4806" i="4"/>
  <c r="E4806" i="4"/>
  <c r="N4806" i="4" s="1"/>
  <c r="L4805" i="4"/>
  <c r="G4805" i="4"/>
  <c r="E4805" i="4"/>
  <c r="N4805" i="4" s="1"/>
  <c r="L4804" i="4"/>
  <c r="G4804" i="4"/>
  <c r="E4804" i="4"/>
  <c r="N4804" i="4" s="1"/>
  <c r="L4803" i="4"/>
  <c r="G4803" i="4"/>
  <c r="E4803" i="4"/>
  <c r="N4803" i="4" s="1"/>
  <c r="L4802" i="4"/>
  <c r="G4802" i="4"/>
  <c r="E4802" i="4"/>
  <c r="N4802" i="4" s="1"/>
  <c r="L4801" i="4"/>
  <c r="G4801" i="4"/>
  <c r="E4801" i="4"/>
  <c r="J4800" i="4"/>
  <c r="H4800" i="4"/>
  <c r="F4800" i="4"/>
  <c r="D4800" i="4"/>
  <c r="L4799" i="4"/>
  <c r="G4799" i="4"/>
  <c r="E4799" i="4"/>
  <c r="N4799" i="4" s="1"/>
  <c r="L4798" i="4"/>
  <c r="G4798" i="4"/>
  <c r="E4798" i="4"/>
  <c r="N4798" i="4" s="1"/>
  <c r="L4797" i="4"/>
  <c r="G4797" i="4"/>
  <c r="E4797" i="4"/>
  <c r="N4797" i="4" s="1"/>
  <c r="L4796" i="4"/>
  <c r="G4796" i="4"/>
  <c r="E4796" i="4"/>
  <c r="N4796" i="4" s="1"/>
  <c r="L4795" i="4"/>
  <c r="G4795" i="4"/>
  <c r="E4795" i="4"/>
  <c r="N4795" i="4" s="1"/>
  <c r="L4794" i="4"/>
  <c r="G4794" i="4"/>
  <c r="E4794" i="4"/>
  <c r="N4794" i="4" s="1"/>
  <c r="L4793" i="4"/>
  <c r="G4793" i="4"/>
  <c r="E4793" i="4"/>
  <c r="N4793" i="4" s="1"/>
  <c r="L4792" i="4"/>
  <c r="G4792" i="4"/>
  <c r="E4792" i="4"/>
  <c r="N4792" i="4" s="1"/>
  <c r="L4791" i="4"/>
  <c r="G4791" i="4"/>
  <c r="E4791" i="4"/>
  <c r="N4791" i="4" s="1"/>
  <c r="L4790" i="4"/>
  <c r="G4790" i="4"/>
  <c r="E4790" i="4"/>
  <c r="N4790" i="4" s="1"/>
  <c r="L4789" i="4"/>
  <c r="G4789" i="4"/>
  <c r="E4789" i="4"/>
  <c r="N4789" i="4" s="1"/>
  <c r="L4788" i="4"/>
  <c r="G4788" i="4"/>
  <c r="E4788" i="4"/>
  <c r="N4788" i="4" s="1"/>
  <c r="L4787" i="4"/>
  <c r="G4787" i="4"/>
  <c r="E4787" i="4"/>
  <c r="N4787" i="4" s="1"/>
  <c r="L4786" i="4"/>
  <c r="G4786" i="4"/>
  <c r="E4786" i="4"/>
  <c r="N4786" i="4" s="1"/>
  <c r="L4785" i="4"/>
  <c r="G4785" i="4"/>
  <c r="E4785" i="4"/>
  <c r="N4785" i="4" s="1"/>
  <c r="L4784" i="4"/>
  <c r="G4784" i="4"/>
  <c r="E4784" i="4"/>
  <c r="N4784" i="4" s="1"/>
  <c r="L4783" i="4"/>
  <c r="G4783" i="4"/>
  <c r="E4783" i="4"/>
  <c r="N4783" i="4" s="1"/>
  <c r="L4782" i="4"/>
  <c r="G4782" i="4"/>
  <c r="E4782" i="4"/>
  <c r="N4782" i="4" s="1"/>
  <c r="L4781" i="4"/>
  <c r="G4781" i="4"/>
  <c r="E4781" i="4"/>
  <c r="N4781" i="4" s="1"/>
  <c r="L4780" i="4"/>
  <c r="G4780" i="4"/>
  <c r="E4780" i="4"/>
  <c r="N4780" i="4" s="1"/>
  <c r="L4779" i="4"/>
  <c r="G4779" i="4"/>
  <c r="E4779" i="4"/>
  <c r="N4779" i="4" s="1"/>
  <c r="L4778" i="4"/>
  <c r="G4778" i="4"/>
  <c r="E4778" i="4"/>
  <c r="N4778" i="4" s="1"/>
  <c r="L4777" i="4"/>
  <c r="G4777" i="4"/>
  <c r="E4777" i="4"/>
  <c r="N4777" i="4" s="1"/>
  <c r="L4776" i="4"/>
  <c r="G4776" i="4"/>
  <c r="E4776" i="4"/>
  <c r="N4776" i="4" s="1"/>
  <c r="J4775" i="4"/>
  <c r="H4775" i="4"/>
  <c r="F4775" i="4"/>
  <c r="D4775" i="4"/>
  <c r="L4774" i="4"/>
  <c r="G4774" i="4"/>
  <c r="E4774" i="4"/>
  <c r="N4774" i="4" s="1"/>
  <c r="L4773" i="4"/>
  <c r="G4773" i="4"/>
  <c r="E4773" i="4"/>
  <c r="N4773" i="4" s="1"/>
  <c r="L4772" i="4"/>
  <c r="G4772" i="4"/>
  <c r="E4772" i="4"/>
  <c r="N4772" i="4" s="1"/>
  <c r="L4771" i="4"/>
  <c r="G4771" i="4"/>
  <c r="E4771" i="4"/>
  <c r="N4771" i="4" s="1"/>
  <c r="L4770" i="4"/>
  <c r="G4770" i="4"/>
  <c r="E4770" i="4"/>
  <c r="N4770" i="4" s="1"/>
  <c r="L4769" i="4"/>
  <c r="G4769" i="4"/>
  <c r="E4769" i="4"/>
  <c r="N4769" i="4" s="1"/>
  <c r="L4768" i="4"/>
  <c r="G4768" i="4"/>
  <c r="E4768" i="4"/>
  <c r="N4768" i="4" s="1"/>
  <c r="L4767" i="4"/>
  <c r="G4767" i="4"/>
  <c r="E4767" i="4"/>
  <c r="N4767" i="4" s="1"/>
  <c r="L4766" i="4"/>
  <c r="G4766" i="4"/>
  <c r="E4766" i="4"/>
  <c r="N4766" i="4" s="1"/>
  <c r="L4765" i="4"/>
  <c r="G4765" i="4"/>
  <c r="E4765" i="4"/>
  <c r="N4765" i="4" s="1"/>
  <c r="L4764" i="4"/>
  <c r="G4764" i="4"/>
  <c r="E4764" i="4"/>
  <c r="N4764" i="4" s="1"/>
  <c r="L4763" i="4"/>
  <c r="G4763" i="4"/>
  <c r="E4763" i="4"/>
  <c r="N4763" i="4" s="1"/>
  <c r="L4762" i="4"/>
  <c r="G4762" i="4"/>
  <c r="E4762" i="4"/>
  <c r="N4762" i="4" s="1"/>
  <c r="L4761" i="4"/>
  <c r="G4761" i="4"/>
  <c r="E4761" i="4"/>
  <c r="N4761" i="4" s="1"/>
  <c r="L4760" i="4"/>
  <c r="G4760" i="4"/>
  <c r="E4760" i="4"/>
  <c r="N4760" i="4" s="1"/>
  <c r="L4759" i="4"/>
  <c r="G4759" i="4"/>
  <c r="E4759" i="4"/>
  <c r="N4759" i="4" s="1"/>
  <c r="L4758" i="4"/>
  <c r="G4758" i="4"/>
  <c r="E4758" i="4"/>
  <c r="N4758" i="4" s="1"/>
  <c r="L4757" i="4"/>
  <c r="G4757" i="4"/>
  <c r="E4757" i="4"/>
  <c r="N4757" i="4" s="1"/>
  <c r="L4756" i="4"/>
  <c r="G4756" i="4"/>
  <c r="E4756" i="4"/>
  <c r="N4756" i="4" s="1"/>
  <c r="L4755" i="4"/>
  <c r="G4755" i="4"/>
  <c r="E4755" i="4"/>
  <c r="N4755" i="4" s="1"/>
  <c r="L4754" i="4"/>
  <c r="G4754" i="4"/>
  <c r="E4754" i="4"/>
  <c r="N4754" i="4" s="1"/>
  <c r="L4753" i="4"/>
  <c r="G4753" i="4"/>
  <c r="E4753" i="4"/>
  <c r="N4753" i="4" s="1"/>
  <c r="L4752" i="4"/>
  <c r="G4752" i="4"/>
  <c r="E4752" i="4"/>
  <c r="N4752" i="4" s="1"/>
  <c r="L4751" i="4"/>
  <c r="G4751" i="4"/>
  <c r="E4751" i="4"/>
  <c r="J4750" i="4"/>
  <c r="H4750" i="4"/>
  <c r="F4750" i="4"/>
  <c r="D4750" i="4"/>
  <c r="L4749" i="4"/>
  <c r="G4749" i="4"/>
  <c r="E4749" i="4"/>
  <c r="N4749" i="4" s="1"/>
  <c r="L4748" i="4"/>
  <c r="G4748" i="4"/>
  <c r="E4748" i="4"/>
  <c r="N4748" i="4" s="1"/>
  <c r="L4747" i="4"/>
  <c r="G4747" i="4"/>
  <c r="E4747" i="4"/>
  <c r="N4747" i="4" s="1"/>
  <c r="L4746" i="4"/>
  <c r="G4746" i="4"/>
  <c r="E4746" i="4"/>
  <c r="N4746" i="4" s="1"/>
  <c r="L4745" i="4"/>
  <c r="G4745" i="4"/>
  <c r="E4745" i="4"/>
  <c r="N4745" i="4" s="1"/>
  <c r="L4744" i="4"/>
  <c r="G4744" i="4"/>
  <c r="E4744" i="4"/>
  <c r="N4744" i="4" s="1"/>
  <c r="L4743" i="4"/>
  <c r="G4743" i="4"/>
  <c r="E4743" i="4"/>
  <c r="N4743" i="4" s="1"/>
  <c r="L4742" i="4"/>
  <c r="G4742" i="4"/>
  <c r="E4742" i="4"/>
  <c r="N4742" i="4" s="1"/>
  <c r="L4741" i="4"/>
  <c r="G4741" i="4"/>
  <c r="E4741" i="4"/>
  <c r="N4741" i="4" s="1"/>
  <c r="L4740" i="4"/>
  <c r="G4740" i="4"/>
  <c r="E4740" i="4"/>
  <c r="N4740" i="4" s="1"/>
  <c r="L4739" i="4"/>
  <c r="G4739" i="4"/>
  <c r="E4739" i="4"/>
  <c r="N4739" i="4" s="1"/>
  <c r="L4738" i="4"/>
  <c r="G4738" i="4"/>
  <c r="E4738" i="4"/>
  <c r="N4738" i="4" s="1"/>
  <c r="L4737" i="4"/>
  <c r="G4737" i="4"/>
  <c r="E4737" i="4"/>
  <c r="N4737" i="4" s="1"/>
  <c r="L4736" i="4"/>
  <c r="G4736" i="4"/>
  <c r="E4736" i="4"/>
  <c r="N4736" i="4" s="1"/>
  <c r="L4735" i="4"/>
  <c r="G4735" i="4"/>
  <c r="E4735" i="4"/>
  <c r="N4735" i="4" s="1"/>
  <c r="L4734" i="4"/>
  <c r="G4734" i="4"/>
  <c r="E4734" i="4"/>
  <c r="N4734" i="4" s="1"/>
  <c r="L4733" i="4"/>
  <c r="G4733" i="4"/>
  <c r="E4733" i="4"/>
  <c r="N4733" i="4" s="1"/>
  <c r="L4732" i="4"/>
  <c r="G4732" i="4"/>
  <c r="E4732" i="4"/>
  <c r="N4732" i="4" s="1"/>
  <c r="L4731" i="4"/>
  <c r="G4731" i="4"/>
  <c r="E4731" i="4"/>
  <c r="N4731" i="4" s="1"/>
  <c r="L4730" i="4"/>
  <c r="G4730" i="4"/>
  <c r="E4730" i="4"/>
  <c r="N4730" i="4" s="1"/>
  <c r="L4729" i="4"/>
  <c r="G4729" i="4"/>
  <c r="E4729" i="4"/>
  <c r="L4728" i="4"/>
  <c r="G4728" i="4"/>
  <c r="E4728" i="4"/>
  <c r="N4728" i="4" s="1"/>
  <c r="L4727" i="4"/>
  <c r="G4727" i="4"/>
  <c r="E4727" i="4"/>
  <c r="N4727" i="4" s="1"/>
  <c r="L4726" i="4"/>
  <c r="G4726" i="4"/>
  <c r="E4726" i="4"/>
  <c r="N4726" i="4" s="1"/>
  <c r="J4725" i="4"/>
  <c r="H4725" i="4"/>
  <c r="F4725" i="4"/>
  <c r="D4725" i="4"/>
  <c r="L4724" i="4"/>
  <c r="G4724" i="4"/>
  <c r="E4724" i="4"/>
  <c r="N4724" i="4" s="1"/>
  <c r="L4723" i="4"/>
  <c r="G4723" i="4"/>
  <c r="E4723" i="4"/>
  <c r="N4723" i="4" s="1"/>
  <c r="L4722" i="4"/>
  <c r="G4722" i="4"/>
  <c r="E4722" i="4"/>
  <c r="N4722" i="4" s="1"/>
  <c r="L4721" i="4"/>
  <c r="G4721" i="4"/>
  <c r="E4721" i="4"/>
  <c r="N4721" i="4" s="1"/>
  <c r="L4720" i="4"/>
  <c r="G4720" i="4"/>
  <c r="E4720" i="4"/>
  <c r="N4720" i="4" s="1"/>
  <c r="L4719" i="4"/>
  <c r="G4719" i="4"/>
  <c r="E4719" i="4"/>
  <c r="N4719" i="4" s="1"/>
  <c r="L4718" i="4"/>
  <c r="G4718" i="4"/>
  <c r="E4718" i="4"/>
  <c r="N4718" i="4" s="1"/>
  <c r="L4717" i="4"/>
  <c r="G4717" i="4"/>
  <c r="E4717" i="4"/>
  <c r="N4717" i="4" s="1"/>
  <c r="L4716" i="4"/>
  <c r="G4716" i="4"/>
  <c r="E4716" i="4"/>
  <c r="N4716" i="4" s="1"/>
  <c r="L4715" i="4"/>
  <c r="G4715" i="4"/>
  <c r="E4715" i="4"/>
  <c r="N4715" i="4" s="1"/>
  <c r="L4714" i="4"/>
  <c r="G4714" i="4"/>
  <c r="E4714" i="4"/>
  <c r="N4714" i="4" s="1"/>
  <c r="L4713" i="4"/>
  <c r="G4713" i="4"/>
  <c r="E4713" i="4"/>
  <c r="N4713" i="4" s="1"/>
  <c r="L4712" i="4"/>
  <c r="G4712" i="4"/>
  <c r="E4712" i="4"/>
  <c r="N4712" i="4" s="1"/>
  <c r="L4711" i="4"/>
  <c r="G4711" i="4"/>
  <c r="E4711" i="4"/>
  <c r="N4711" i="4" s="1"/>
  <c r="L4710" i="4"/>
  <c r="G4710" i="4"/>
  <c r="E4710" i="4"/>
  <c r="N4710" i="4" s="1"/>
  <c r="L4709" i="4"/>
  <c r="G4709" i="4"/>
  <c r="E4709" i="4"/>
  <c r="N4709" i="4" s="1"/>
  <c r="L4708" i="4"/>
  <c r="G4708" i="4"/>
  <c r="E4708" i="4"/>
  <c r="N4708" i="4" s="1"/>
  <c r="L4707" i="4"/>
  <c r="G4707" i="4"/>
  <c r="E4707" i="4"/>
  <c r="N4707" i="4" s="1"/>
  <c r="L4706" i="4"/>
  <c r="G4706" i="4"/>
  <c r="E4706" i="4"/>
  <c r="N4706" i="4" s="1"/>
  <c r="L4705" i="4"/>
  <c r="G4705" i="4"/>
  <c r="E4705" i="4"/>
  <c r="N4705" i="4" s="1"/>
  <c r="L4704" i="4"/>
  <c r="G4704" i="4"/>
  <c r="E4704" i="4"/>
  <c r="N4704" i="4" s="1"/>
  <c r="L4703" i="4"/>
  <c r="G4703" i="4"/>
  <c r="E4703" i="4"/>
  <c r="N4703" i="4" s="1"/>
  <c r="L4702" i="4"/>
  <c r="G4702" i="4"/>
  <c r="E4702" i="4"/>
  <c r="N4702" i="4" s="1"/>
  <c r="L4701" i="4"/>
  <c r="G4701" i="4"/>
  <c r="E4701" i="4"/>
  <c r="J4700" i="4"/>
  <c r="H4700" i="4"/>
  <c r="F4700" i="4"/>
  <c r="D4700" i="4"/>
  <c r="L4699" i="4"/>
  <c r="G4699" i="4"/>
  <c r="E4699" i="4"/>
  <c r="N4699" i="4" s="1"/>
  <c r="L4698" i="4"/>
  <c r="G4698" i="4"/>
  <c r="E4698" i="4"/>
  <c r="N4698" i="4" s="1"/>
  <c r="L4697" i="4"/>
  <c r="G4697" i="4"/>
  <c r="E4697" i="4"/>
  <c r="N4697" i="4" s="1"/>
  <c r="L4696" i="4"/>
  <c r="G4696" i="4"/>
  <c r="E4696" i="4"/>
  <c r="N4696" i="4" s="1"/>
  <c r="L4695" i="4"/>
  <c r="G4695" i="4"/>
  <c r="E4695" i="4"/>
  <c r="N4695" i="4" s="1"/>
  <c r="L4694" i="4"/>
  <c r="G4694" i="4"/>
  <c r="E4694" i="4"/>
  <c r="N4694" i="4" s="1"/>
  <c r="L4693" i="4"/>
  <c r="G4693" i="4"/>
  <c r="E4693" i="4"/>
  <c r="N4693" i="4" s="1"/>
  <c r="L4692" i="4"/>
  <c r="G4692" i="4"/>
  <c r="E4692" i="4"/>
  <c r="N4692" i="4" s="1"/>
  <c r="L4691" i="4"/>
  <c r="G4691" i="4"/>
  <c r="E4691" i="4"/>
  <c r="N4691" i="4" s="1"/>
  <c r="L4690" i="4"/>
  <c r="G4690" i="4"/>
  <c r="E4690" i="4"/>
  <c r="N4690" i="4" s="1"/>
  <c r="L4689" i="4"/>
  <c r="G4689" i="4"/>
  <c r="E4689" i="4"/>
  <c r="N4689" i="4" s="1"/>
  <c r="L4688" i="4"/>
  <c r="G4688" i="4"/>
  <c r="E4688" i="4"/>
  <c r="N4688" i="4" s="1"/>
  <c r="L4687" i="4"/>
  <c r="G4687" i="4"/>
  <c r="E4687" i="4"/>
  <c r="N4687" i="4" s="1"/>
  <c r="L4686" i="4"/>
  <c r="G4686" i="4"/>
  <c r="E4686" i="4"/>
  <c r="N4686" i="4" s="1"/>
  <c r="L4685" i="4"/>
  <c r="G4685" i="4"/>
  <c r="E4685" i="4"/>
  <c r="N4685" i="4" s="1"/>
  <c r="L4684" i="4"/>
  <c r="G4684" i="4"/>
  <c r="E4684" i="4"/>
  <c r="N4684" i="4" s="1"/>
  <c r="L4683" i="4"/>
  <c r="G4683" i="4"/>
  <c r="E4683" i="4"/>
  <c r="N4683" i="4" s="1"/>
  <c r="L4682" i="4"/>
  <c r="G4682" i="4"/>
  <c r="E4682" i="4"/>
  <c r="N4682" i="4" s="1"/>
  <c r="L4681" i="4"/>
  <c r="G4681" i="4"/>
  <c r="E4681" i="4"/>
  <c r="N4681" i="4" s="1"/>
  <c r="L4680" i="4"/>
  <c r="G4680" i="4"/>
  <c r="E4680" i="4"/>
  <c r="N4680" i="4" s="1"/>
  <c r="L4679" i="4"/>
  <c r="G4679" i="4"/>
  <c r="E4679" i="4"/>
  <c r="N4679" i="4" s="1"/>
  <c r="L4678" i="4"/>
  <c r="G4678" i="4"/>
  <c r="E4678" i="4"/>
  <c r="N4678" i="4" s="1"/>
  <c r="L4677" i="4"/>
  <c r="G4677" i="4"/>
  <c r="E4677" i="4"/>
  <c r="N4677" i="4" s="1"/>
  <c r="L4676" i="4"/>
  <c r="G4676" i="4"/>
  <c r="E4676" i="4"/>
  <c r="N4676" i="4" s="1"/>
  <c r="J4675" i="4"/>
  <c r="H4675" i="4"/>
  <c r="F4675" i="4"/>
  <c r="D4675" i="4"/>
  <c r="L4674" i="4"/>
  <c r="G4674" i="4"/>
  <c r="E4674" i="4"/>
  <c r="N4674" i="4" s="1"/>
  <c r="L4673" i="4"/>
  <c r="G4673" i="4"/>
  <c r="E4673" i="4"/>
  <c r="N4673" i="4" s="1"/>
  <c r="L4672" i="4"/>
  <c r="G4672" i="4"/>
  <c r="E4672" i="4"/>
  <c r="N4672" i="4" s="1"/>
  <c r="L4671" i="4"/>
  <c r="G4671" i="4"/>
  <c r="E4671" i="4"/>
  <c r="N4671" i="4" s="1"/>
  <c r="L4670" i="4"/>
  <c r="G4670" i="4"/>
  <c r="E4670" i="4"/>
  <c r="N4670" i="4" s="1"/>
  <c r="L4669" i="4"/>
  <c r="G4669" i="4"/>
  <c r="E4669" i="4"/>
  <c r="N4669" i="4" s="1"/>
  <c r="L4668" i="4"/>
  <c r="G4668" i="4"/>
  <c r="E4668" i="4"/>
  <c r="N4668" i="4" s="1"/>
  <c r="L4667" i="4"/>
  <c r="G4667" i="4"/>
  <c r="E4667" i="4"/>
  <c r="N4667" i="4" s="1"/>
  <c r="L4666" i="4"/>
  <c r="G4666" i="4"/>
  <c r="E4666" i="4"/>
  <c r="N4666" i="4" s="1"/>
  <c r="L4665" i="4"/>
  <c r="G4665" i="4"/>
  <c r="E4665" i="4"/>
  <c r="N4665" i="4" s="1"/>
  <c r="L4664" i="4"/>
  <c r="G4664" i="4"/>
  <c r="E4664" i="4"/>
  <c r="N4664" i="4" s="1"/>
  <c r="L4663" i="4"/>
  <c r="G4663" i="4"/>
  <c r="E4663" i="4"/>
  <c r="N4663" i="4" s="1"/>
  <c r="L4662" i="4"/>
  <c r="G4662" i="4"/>
  <c r="E4662" i="4"/>
  <c r="N4662" i="4" s="1"/>
  <c r="L4661" i="4"/>
  <c r="G4661" i="4"/>
  <c r="E4661" i="4"/>
  <c r="N4661" i="4" s="1"/>
  <c r="L4660" i="4"/>
  <c r="G4660" i="4"/>
  <c r="E4660" i="4"/>
  <c r="N4660" i="4" s="1"/>
  <c r="L4659" i="4"/>
  <c r="G4659" i="4"/>
  <c r="E4659" i="4"/>
  <c r="N4659" i="4" s="1"/>
  <c r="L4658" i="4"/>
  <c r="G4658" i="4"/>
  <c r="E4658" i="4"/>
  <c r="N4658" i="4" s="1"/>
  <c r="L4657" i="4"/>
  <c r="G4657" i="4"/>
  <c r="E4657" i="4"/>
  <c r="N4657" i="4" s="1"/>
  <c r="L4656" i="4"/>
  <c r="G4656" i="4"/>
  <c r="E4656" i="4"/>
  <c r="N4656" i="4" s="1"/>
  <c r="L4655" i="4"/>
  <c r="G4655" i="4"/>
  <c r="E4655" i="4"/>
  <c r="N4655" i="4" s="1"/>
  <c r="L4654" i="4"/>
  <c r="G4654" i="4"/>
  <c r="E4654" i="4"/>
  <c r="N4654" i="4" s="1"/>
  <c r="L4653" i="4"/>
  <c r="G4653" i="4"/>
  <c r="E4653" i="4"/>
  <c r="N4653" i="4" s="1"/>
  <c r="L4652" i="4"/>
  <c r="G4652" i="4"/>
  <c r="E4652" i="4"/>
  <c r="N4652" i="4" s="1"/>
  <c r="L4651" i="4"/>
  <c r="G4651" i="4"/>
  <c r="E4651" i="4"/>
  <c r="J4650" i="4"/>
  <c r="H4650" i="4"/>
  <c r="F4650" i="4"/>
  <c r="D4650" i="4"/>
  <c r="L4649" i="4"/>
  <c r="G4649" i="4"/>
  <c r="E4649" i="4"/>
  <c r="N4649" i="4" s="1"/>
  <c r="L4648" i="4"/>
  <c r="G4648" i="4"/>
  <c r="E4648" i="4"/>
  <c r="N4648" i="4" s="1"/>
  <c r="L4647" i="4"/>
  <c r="G4647" i="4"/>
  <c r="E4647" i="4"/>
  <c r="N4647" i="4" s="1"/>
  <c r="L4646" i="4"/>
  <c r="G4646" i="4"/>
  <c r="E4646" i="4"/>
  <c r="N4646" i="4" s="1"/>
  <c r="L4645" i="4"/>
  <c r="G4645" i="4"/>
  <c r="E4645" i="4"/>
  <c r="N4645" i="4" s="1"/>
  <c r="L4644" i="4"/>
  <c r="G4644" i="4"/>
  <c r="E4644" i="4"/>
  <c r="N4644" i="4" s="1"/>
  <c r="L4643" i="4"/>
  <c r="G4643" i="4"/>
  <c r="E4643" i="4"/>
  <c r="N4643" i="4" s="1"/>
  <c r="L4642" i="4"/>
  <c r="G4642" i="4"/>
  <c r="E4642" i="4"/>
  <c r="N4642" i="4" s="1"/>
  <c r="L4641" i="4"/>
  <c r="G4641" i="4"/>
  <c r="E4641" i="4"/>
  <c r="N4641" i="4" s="1"/>
  <c r="L4640" i="4"/>
  <c r="G4640" i="4"/>
  <c r="E4640" i="4"/>
  <c r="N4640" i="4" s="1"/>
  <c r="L4639" i="4"/>
  <c r="G4639" i="4"/>
  <c r="E4639" i="4"/>
  <c r="N4639" i="4" s="1"/>
  <c r="L4638" i="4"/>
  <c r="G4638" i="4"/>
  <c r="E4638" i="4"/>
  <c r="N4638" i="4" s="1"/>
  <c r="L4637" i="4"/>
  <c r="G4637" i="4"/>
  <c r="E4637" i="4"/>
  <c r="N4637" i="4" s="1"/>
  <c r="L4636" i="4"/>
  <c r="G4636" i="4"/>
  <c r="E4636" i="4"/>
  <c r="N4636" i="4" s="1"/>
  <c r="L4635" i="4"/>
  <c r="G4635" i="4"/>
  <c r="E4635" i="4"/>
  <c r="N4635" i="4" s="1"/>
  <c r="L4634" i="4"/>
  <c r="G4634" i="4"/>
  <c r="E4634" i="4"/>
  <c r="N4634" i="4" s="1"/>
  <c r="L4633" i="4"/>
  <c r="G4633" i="4"/>
  <c r="E4633" i="4"/>
  <c r="N4633" i="4" s="1"/>
  <c r="L4632" i="4"/>
  <c r="G4632" i="4"/>
  <c r="E4632" i="4"/>
  <c r="N4632" i="4" s="1"/>
  <c r="L4631" i="4"/>
  <c r="G4631" i="4"/>
  <c r="E4631" i="4"/>
  <c r="N4631" i="4" s="1"/>
  <c r="L4630" i="4"/>
  <c r="G4630" i="4"/>
  <c r="E4630" i="4"/>
  <c r="N4630" i="4" s="1"/>
  <c r="L4629" i="4"/>
  <c r="G4629" i="4"/>
  <c r="E4629" i="4"/>
  <c r="N4629" i="4" s="1"/>
  <c r="L4628" i="4"/>
  <c r="G4628" i="4"/>
  <c r="E4628" i="4"/>
  <c r="N4628" i="4" s="1"/>
  <c r="L4627" i="4"/>
  <c r="G4627" i="4"/>
  <c r="E4627" i="4"/>
  <c r="L4626" i="4"/>
  <c r="G4626" i="4"/>
  <c r="E4626" i="4"/>
  <c r="N4626" i="4" s="1"/>
  <c r="J4625" i="4"/>
  <c r="H4625" i="4"/>
  <c r="F4625" i="4"/>
  <c r="D4625" i="4"/>
  <c r="L4624" i="4"/>
  <c r="G4624" i="4"/>
  <c r="E4624" i="4"/>
  <c r="N4624" i="4" s="1"/>
  <c r="L4623" i="4"/>
  <c r="G4623" i="4"/>
  <c r="E4623" i="4"/>
  <c r="N4623" i="4" s="1"/>
  <c r="L4622" i="4"/>
  <c r="G4622" i="4"/>
  <c r="E4622" i="4"/>
  <c r="N4622" i="4" s="1"/>
  <c r="L4621" i="4"/>
  <c r="G4621" i="4"/>
  <c r="E4621" i="4"/>
  <c r="N4621" i="4" s="1"/>
  <c r="L4620" i="4"/>
  <c r="G4620" i="4"/>
  <c r="E4620" i="4"/>
  <c r="N4620" i="4" s="1"/>
  <c r="L4619" i="4"/>
  <c r="G4619" i="4"/>
  <c r="E4619" i="4"/>
  <c r="N4619" i="4" s="1"/>
  <c r="L4618" i="4"/>
  <c r="G4618" i="4"/>
  <c r="E4618" i="4"/>
  <c r="N4618" i="4" s="1"/>
  <c r="L4617" i="4"/>
  <c r="G4617" i="4"/>
  <c r="E4617" i="4"/>
  <c r="N4617" i="4" s="1"/>
  <c r="L4616" i="4"/>
  <c r="G4616" i="4"/>
  <c r="E4616" i="4"/>
  <c r="N4616" i="4" s="1"/>
  <c r="L4615" i="4"/>
  <c r="G4615" i="4"/>
  <c r="E4615" i="4"/>
  <c r="N4615" i="4" s="1"/>
  <c r="L4614" i="4"/>
  <c r="G4614" i="4"/>
  <c r="E4614" i="4"/>
  <c r="N4614" i="4" s="1"/>
  <c r="L4613" i="4"/>
  <c r="G4613" i="4"/>
  <c r="E4613" i="4"/>
  <c r="N4613" i="4" s="1"/>
  <c r="L4612" i="4"/>
  <c r="G4612" i="4"/>
  <c r="E4612" i="4"/>
  <c r="N4612" i="4" s="1"/>
  <c r="L4611" i="4"/>
  <c r="G4611" i="4"/>
  <c r="E4611" i="4"/>
  <c r="N4611" i="4" s="1"/>
  <c r="L4610" i="4"/>
  <c r="G4610" i="4"/>
  <c r="E4610" i="4"/>
  <c r="N4610" i="4" s="1"/>
  <c r="L4609" i="4"/>
  <c r="G4609" i="4"/>
  <c r="E4609" i="4"/>
  <c r="N4609" i="4" s="1"/>
  <c r="L4608" i="4"/>
  <c r="G4608" i="4"/>
  <c r="E4608" i="4"/>
  <c r="N4608" i="4" s="1"/>
  <c r="L4607" i="4"/>
  <c r="G4607" i="4"/>
  <c r="E4607" i="4"/>
  <c r="N4607" i="4" s="1"/>
  <c r="L4606" i="4"/>
  <c r="G4606" i="4"/>
  <c r="E4606" i="4"/>
  <c r="N4606" i="4" s="1"/>
  <c r="L4605" i="4"/>
  <c r="G4605" i="4"/>
  <c r="E4605" i="4"/>
  <c r="N4605" i="4" s="1"/>
  <c r="L4604" i="4"/>
  <c r="G4604" i="4"/>
  <c r="E4604" i="4"/>
  <c r="N4604" i="4" s="1"/>
  <c r="L4603" i="4"/>
  <c r="G4603" i="4"/>
  <c r="E4603" i="4"/>
  <c r="N4603" i="4" s="1"/>
  <c r="L4602" i="4"/>
  <c r="G4602" i="4"/>
  <c r="E4602" i="4"/>
  <c r="N4602" i="4" s="1"/>
  <c r="L4601" i="4"/>
  <c r="G4601" i="4"/>
  <c r="E4601" i="4"/>
  <c r="J4600" i="4"/>
  <c r="H4600" i="4"/>
  <c r="F4600" i="4"/>
  <c r="D4600" i="4"/>
  <c r="L4599" i="4"/>
  <c r="G4599" i="4"/>
  <c r="E4599" i="4"/>
  <c r="N4599" i="4" s="1"/>
  <c r="L4598" i="4"/>
  <c r="G4598" i="4"/>
  <c r="E4598" i="4"/>
  <c r="N4598" i="4" s="1"/>
  <c r="L4597" i="4"/>
  <c r="G4597" i="4"/>
  <c r="E4597" i="4"/>
  <c r="N4597" i="4" s="1"/>
  <c r="L4596" i="4"/>
  <c r="G4596" i="4"/>
  <c r="E4596" i="4"/>
  <c r="N4596" i="4" s="1"/>
  <c r="L4595" i="4"/>
  <c r="G4595" i="4"/>
  <c r="E4595" i="4"/>
  <c r="N4595" i="4" s="1"/>
  <c r="L4594" i="4"/>
  <c r="G4594" i="4"/>
  <c r="E4594" i="4"/>
  <c r="N4594" i="4" s="1"/>
  <c r="L4593" i="4"/>
  <c r="G4593" i="4"/>
  <c r="E4593" i="4"/>
  <c r="N4593" i="4" s="1"/>
  <c r="L4592" i="4"/>
  <c r="G4592" i="4"/>
  <c r="E4592" i="4"/>
  <c r="N4592" i="4" s="1"/>
  <c r="L4591" i="4"/>
  <c r="G4591" i="4"/>
  <c r="E4591" i="4"/>
  <c r="N4591" i="4" s="1"/>
  <c r="L4590" i="4"/>
  <c r="G4590" i="4"/>
  <c r="E4590" i="4"/>
  <c r="N4590" i="4" s="1"/>
  <c r="L4589" i="4"/>
  <c r="G4589" i="4"/>
  <c r="E4589" i="4"/>
  <c r="N4589" i="4" s="1"/>
  <c r="L4588" i="4"/>
  <c r="G4588" i="4"/>
  <c r="E4588" i="4"/>
  <c r="N4588" i="4" s="1"/>
  <c r="L4587" i="4"/>
  <c r="G4587" i="4"/>
  <c r="E4587" i="4"/>
  <c r="N4587" i="4" s="1"/>
  <c r="L4586" i="4"/>
  <c r="G4586" i="4"/>
  <c r="E4586" i="4"/>
  <c r="N4586" i="4" s="1"/>
  <c r="L4585" i="4"/>
  <c r="G4585" i="4"/>
  <c r="E4585" i="4"/>
  <c r="N4585" i="4" s="1"/>
  <c r="L4584" i="4"/>
  <c r="G4584" i="4"/>
  <c r="E4584" i="4"/>
  <c r="N4584" i="4" s="1"/>
  <c r="L4583" i="4"/>
  <c r="G4583" i="4"/>
  <c r="E4583" i="4"/>
  <c r="N4583" i="4" s="1"/>
  <c r="L4582" i="4"/>
  <c r="G4582" i="4"/>
  <c r="E4582" i="4"/>
  <c r="N4582" i="4" s="1"/>
  <c r="L4581" i="4"/>
  <c r="G4581" i="4"/>
  <c r="E4581" i="4"/>
  <c r="N4581" i="4" s="1"/>
  <c r="L4580" i="4"/>
  <c r="G4580" i="4"/>
  <c r="E4580" i="4"/>
  <c r="N4580" i="4" s="1"/>
  <c r="L4579" i="4"/>
  <c r="G4579" i="4"/>
  <c r="E4579" i="4"/>
  <c r="N4579" i="4" s="1"/>
  <c r="L4578" i="4"/>
  <c r="G4578" i="4"/>
  <c r="E4578" i="4"/>
  <c r="N4578" i="4" s="1"/>
  <c r="L4577" i="4"/>
  <c r="G4577" i="4"/>
  <c r="E4577" i="4"/>
  <c r="N4577" i="4" s="1"/>
  <c r="L4576" i="4"/>
  <c r="G4576" i="4"/>
  <c r="E4576" i="4"/>
  <c r="J4575" i="4"/>
  <c r="H4575" i="4"/>
  <c r="F4575" i="4"/>
  <c r="D4575" i="4"/>
  <c r="L4574" i="4"/>
  <c r="G4574" i="4"/>
  <c r="E4574" i="4"/>
  <c r="N4574" i="4" s="1"/>
  <c r="L4573" i="4"/>
  <c r="G4573" i="4"/>
  <c r="E4573" i="4"/>
  <c r="N4573" i="4" s="1"/>
  <c r="L4572" i="4"/>
  <c r="G4572" i="4"/>
  <c r="E4572" i="4"/>
  <c r="N4572" i="4" s="1"/>
  <c r="L4571" i="4"/>
  <c r="G4571" i="4"/>
  <c r="E4571" i="4"/>
  <c r="N4571" i="4" s="1"/>
  <c r="L4570" i="4"/>
  <c r="G4570" i="4"/>
  <c r="E4570" i="4"/>
  <c r="N4570" i="4" s="1"/>
  <c r="L4569" i="4"/>
  <c r="G4569" i="4"/>
  <c r="E4569" i="4"/>
  <c r="N4569" i="4" s="1"/>
  <c r="L4568" i="4"/>
  <c r="G4568" i="4"/>
  <c r="E4568" i="4"/>
  <c r="N4568" i="4" s="1"/>
  <c r="L4567" i="4"/>
  <c r="G4567" i="4"/>
  <c r="E4567" i="4"/>
  <c r="N4567" i="4" s="1"/>
  <c r="L4566" i="4"/>
  <c r="G4566" i="4"/>
  <c r="E4566" i="4"/>
  <c r="N4566" i="4" s="1"/>
  <c r="L4565" i="4"/>
  <c r="G4565" i="4"/>
  <c r="E4565" i="4"/>
  <c r="N4565" i="4" s="1"/>
  <c r="L4564" i="4"/>
  <c r="G4564" i="4"/>
  <c r="E4564" i="4"/>
  <c r="N4564" i="4" s="1"/>
  <c r="L4563" i="4"/>
  <c r="G4563" i="4"/>
  <c r="E4563" i="4"/>
  <c r="N4563" i="4" s="1"/>
  <c r="L4562" i="4"/>
  <c r="G4562" i="4"/>
  <c r="E4562" i="4"/>
  <c r="N4562" i="4" s="1"/>
  <c r="L4561" i="4"/>
  <c r="G4561" i="4"/>
  <c r="E4561" i="4"/>
  <c r="N4561" i="4" s="1"/>
  <c r="L4560" i="4"/>
  <c r="G4560" i="4"/>
  <c r="E4560" i="4"/>
  <c r="N4560" i="4" s="1"/>
  <c r="L4559" i="4"/>
  <c r="G4559" i="4"/>
  <c r="E4559" i="4"/>
  <c r="N4559" i="4" s="1"/>
  <c r="L4558" i="4"/>
  <c r="G4558" i="4"/>
  <c r="E4558" i="4"/>
  <c r="N4558" i="4" s="1"/>
  <c r="L4557" i="4"/>
  <c r="G4557" i="4"/>
  <c r="E4557" i="4"/>
  <c r="N4557" i="4" s="1"/>
  <c r="L4556" i="4"/>
  <c r="G4556" i="4"/>
  <c r="E4556" i="4"/>
  <c r="N4556" i="4" s="1"/>
  <c r="L4555" i="4"/>
  <c r="G4555" i="4"/>
  <c r="E4555" i="4"/>
  <c r="N4555" i="4" s="1"/>
  <c r="L4554" i="4"/>
  <c r="G4554" i="4"/>
  <c r="E4554" i="4"/>
  <c r="N4554" i="4" s="1"/>
  <c r="L4553" i="4"/>
  <c r="G4553" i="4"/>
  <c r="E4553" i="4"/>
  <c r="N4553" i="4" s="1"/>
  <c r="L4552" i="4"/>
  <c r="G4552" i="4"/>
  <c r="E4552" i="4"/>
  <c r="N4552" i="4" s="1"/>
  <c r="L4551" i="4"/>
  <c r="G4551" i="4"/>
  <c r="E4551" i="4"/>
  <c r="N4551" i="4" s="1"/>
  <c r="J4549" i="4"/>
  <c r="H4549" i="4"/>
  <c r="F4549" i="4"/>
  <c r="D4549" i="4"/>
  <c r="L4548" i="4"/>
  <c r="G4548" i="4"/>
  <c r="E4548" i="4"/>
  <c r="N4548" i="4" s="1"/>
  <c r="L4547" i="4"/>
  <c r="G4547" i="4"/>
  <c r="E4547" i="4"/>
  <c r="N4547" i="4" s="1"/>
  <c r="L4546" i="4"/>
  <c r="G4546" i="4"/>
  <c r="E4546" i="4"/>
  <c r="N4546" i="4" s="1"/>
  <c r="L4545" i="4"/>
  <c r="G4545" i="4"/>
  <c r="E4545" i="4"/>
  <c r="N4545" i="4" s="1"/>
  <c r="L4544" i="4"/>
  <c r="G4544" i="4"/>
  <c r="E4544" i="4"/>
  <c r="N4544" i="4" s="1"/>
  <c r="L4543" i="4"/>
  <c r="G4543" i="4"/>
  <c r="E4543" i="4"/>
  <c r="N4543" i="4" s="1"/>
  <c r="L4542" i="4"/>
  <c r="G4542" i="4"/>
  <c r="E4542" i="4"/>
  <c r="N4542" i="4" s="1"/>
  <c r="L4541" i="4"/>
  <c r="G4541" i="4"/>
  <c r="E4541" i="4"/>
  <c r="N4541" i="4" s="1"/>
  <c r="L4540" i="4"/>
  <c r="G4540" i="4"/>
  <c r="E4540" i="4"/>
  <c r="N4540" i="4" s="1"/>
  <c r="L4539" i="4"/>
  <c r="G4539" i="4"/>
  <c r="E4539" i="4"/>
  <c r="N4539" i="4" s="1"/>
  <c r="L4538" i="4"/>
  <c r="G4538" i="4"/>
  <c r="E4538" i="4"/>
  <c r="N4538" i="4" s="1"/>
  <c r="L4537" i="4"/>
  <c r="G4537" i="4"/>
  <c r="E4537" i="4"/>
  <c r="N4537" i="4" s="1"/>
  <c r="L4536" i="4"/>
  <c r="G4536" i="4"/>
  <c r="E4536" i="4"/>
  <c r="N4536" i="4" s="1"/>
  <c r="L4535" i="4"/>
  <c r="G4535" i="4"/>
  <c r="E4535" i="4"/>
  <c r="N4535" i="4" s="1"/>
  <c r="L4534" i="4"/>
  <c r="G4534" i="4"/>
  <c r="E4534" i="4"/>
  <c r="N4534" i="4" s="1"/>
  <c r="L4533" i="4"/>
  <c r="G4533" i="4"/>
  <c r="E4533" i="4"/>
  <c r="N4533" i="4" s="1"/>
  <c r="L4532" i="4"/>
  <c r="G4532" i="4"/>
  <c r="E4532" i="4"/>
  <c r="N4532" i="4" s="1"/>
  <c r="L4531" i="4"/>
  <c r="G4531" i="4"/>
  <c r="E4531" i="4"/>
  <c r="N4531" i="4" s="1"/>
  <c r="L4530" i="4"/>
  <c r="G4530" i="4"/>
  <c r="E4530" i="4"/>
  <c r="N4530" i="4" s="1"/>
  <c r="L4529" i="4"/>
  <c r="G4529" i="4"/>
  <c r="E4529" i="4"/>
  <c r="N4529" i="4" s="1"/>
  <c r="L4528" i="4"/>
  <c r="G4528" i="4"/>
  <c r="E4528" i="4"/>
  <c r="N4528" i="4" s="1"/>
  <c r="L4527" i="4"/>
  <c r="G4527" i="4"/>
  <c r="E4527" i="4"/>
  <c r="N4527" i="4" s="1"/>
  <c r="L4526" i="4"/>
  <c r="G4526" i="4"/>
  <c r="E4526" i="4"/>
  <c r="N4526" i="4" s="1"/>
  <c r="L4525" i="4"/>
  <c r="G4525" i="4"/>
  <c r="E4525" i="4"/>
  <c r="J4524" i="4"/>
  <c r="H4524" i="4"/>
  <c r="F4524" i="4"/>
  <c r="D4524" i="4"/>
  <c r="L4523" i="4"/>
  <c r="G4523" i="4"/>
  <c r="E4523" i="4"/>
  <c r="N4523" i="4" s="1"/>
  <c r="L4522" i="4"/>
  <c r="G4522" i="4"/>
  <c r="E4522" i="4"/>
  <c r="N4522" i="4" s="1"/>
  <c r="L4521" i="4"/>
  <c r="G4521" i="4"/>
  <c r="E4521" i="4"/>
  <c r="N4521" i="4" s="1"/>
  <c r="L4520" i="4"/>
  <c r="G4520" i="4"/>
  <c r="E4520" i="4"/>
  <c r="N4520" i="4" s="1"/>
  <c r="L4519" i="4"/>
  <c r="G4519" i="4"/>
  <c r="E4519" i="4"/>
  <c r="N4519" i="4" s="1"/>
  <c r="L4518" i="4"/>
  <c r="G4518" i="4"/>
  <c r="E4518" i="4"/>
  <c r="N4518" i="4" s="1"/>
  <c r="L4517" i="4"/>
  <c r="G4517" i="4"/>
  <c r="E4517" i="4"/>
  <c r="N4517" i="4" s="1"/>
  <c r="L4516" i="4"/>
  <c r="G4516" i="4"/>
  <c r="E4516" i="4"/>
  <c r="N4516" i="4" s="1"/>
  <c r="L4515" i="4"/>
  <c r="G4515" i="4"/>
  <c r="E4515" i="4"/>
  <c r="N4515" i="4" s="1"/>
  <c r="L4514" i="4"/>
  <c r="G4514" i="4"/>
  <c r="E4514" i="4"/>
  <c r="N4514" i="4" s="1"/>
  <c r="L4513" i="4"/>
  <c r="G4513" i="4"/>
  <c r="E4513" i="4"/>
  <c r="N4513" i="4" s="1"/>
  <c r="L4512" i="4"/>
  <c r="G4512" i="4"/>
  <c r="E4512" i="4"/>
  <c r="N4512" i="4" s="1"/>
  <c r="L4511" i="4"/>
  <c r="G4511" i="4"/>
  <c r="Q4511" i="4" s="1"/>
  <c r="E4511" i="4"/>
  <c r="L4510" i="4"/>
  <c r="G4510" i="4"/>
  <c r="Q4510" i="4" s="1"/>
  <c r="E4510" i="4"/>
  <c r="L4509" i="4"/>
  <c r="G4509" i="4"/>
  <c r="Q4509" i="4" s="1"/>
  <c r="E4509" i="4"/>
  <c r="L4508" i="4"/>
  <c r="G4508" i="4"/>
  <c r="Q4508" i="4" s="1"/>
  <c r="E4508" i="4"/>
  <c r="L4507" i="4"/>
  <c r="G4507" i="4"/>
  <c r="Q4507" i="4" s="1"/>
  <c r="E4507" i="4"/>
  <c r="L4506" i="4"/>
  <c r="G4506" i="4"/>
  <c r="Q4506" i="4" s="1"/>
  <c r="E4506" i="4"/>
  <c r="L4505" i="4"/>
  <c r="G4505" i="4"/>
  <c r="Q4505" i="4" s="1"/>
  <c r="E4505" i="4"/>
  <c r="L4504" i="4"/>
  <c r="G4504" i="4"/>
  <c r="Q4504" i="4" s="1"/>
  <c r="E4504" i="4"/>
  <c r="L4503" i="4"/>
  <c r="G4503" i="4"/>
  <c r="Q4503" i="4" s="1"/>
  <c r="E4503" i="4"/>
  <c r="L4502" i="4"/>
  <c r="G4502" i="4"/>
  <c r="Q4502" i="4" s="1"/>
  <c r="E4502" i="4"/>
  <c r="L4501" i="4"/>
  <c r="G4501" i="4"/>
  <c r="Q4501" i="4" s="1"/>
  <c r="E4501" i="4"/>
  <c r="L4500" i="4"/>
  <c r="G4500" i="4"/>
  <c r="Q4500" i="4" s="1"/>
  <c r="E4500" i="4"/>
  <c r="J4499" i="4"/>
  <c r="H4499" i="4"/>
  <c r="F4499" i="4"/>
  <c r="D4499" i="4"/>
  <c r="L4498" i="4"/>
  <c r="G4498" i="4"/>
  <c r="Q4498" i="4" s="1"/>
  <c r="E4498" i="4"/>
  <c r="L4497" i="4"/>
  <c r="G4497" i="4"/>
  <c r="Q4497" i="4" s="1"/>
  <c r="E4497" i="4"/>
  <c r="L4496" i="4"/>
  <c r="G4496" i="4"/>
  <c r="Q4496" i="4" s="1"/>
  <c r="E4496" i="4"/>
  <c r="L4495" i="4"/>
  <c r="G4495" i="4"/>
  <c r="Q4495" i="4" s="1"/>
  <c r="E4495" i="4"/>
  <c r="L4494" i="4"/>
  <c r="G4494" i="4"/>
  <c r="Q4494" i="4" s="1"/>
  <c r="E4494" i="4"/>
  <c r="L4493" i="4"/>
  <c r="G4493" i="4"/>
  <c r="Q4493" i="4" s="1"/>
  <c r="E4493" i="4"/>
  <c r="L4492" i="4"/>
  <c r="G4492" i="4"/>
  <c r="Q4492" i="4" s="1"/>
  <c r="E4492" i="4"/>
  <c r="L4491" i="4"/>
  <c r="G4491" i="4"/>
  <c r="Q4491" i="4" s="1"/>
  <c r="E4491" i="4"/>
  <c r="L4490" i="4"/>
  <c r="G4490" i="4"/>
  <c r="Q4490" i="4" s="1"/>
  <c r="E4490" i="4"/>
  <c r="L4489" i="4"/>
  <c r="G4489" i="4"/>
  <c r="Q4489" i="4" s="1"/>
  <c r="E4489" i="4"/>
  <c r="L4488" i="4"/>
  <c r="G4488" i="4"/>
  <c r="Q4488" i="4" s="1"/>
  <c r="E4488" i="4"/>
  <c r="L4487" i="4"/>
  <c r="G4487" i="4"/>
  <c r="Q4487" i="4" s="1"/>
  <c r="E4487" i="4"/>
  <c r="L4486" i="4"/>
  <c r="G4486" i="4"/>
  <c r="Q4486" i="4" s="1"/>
  <c r="E4486" i="4"/>
  <c r="L4485" i="4"/>
  <c r="G4485" i="4"/>
  <c r="Q4485" i="4" s="1"/>
  <c r="E4485" i="4"/>
  <c r="L4484" i="4"/>
  <c r="G4484" i="4"/>
  <c r="Q4484" i="4" s="1"/>
  <c r="E4484" i="4"/>
  <c r="L4483" i="4"/>
  <c r="G4483" i="4"/>
  <c r="Q4483" i="4" s="1"/>
  <c r="E4483" i="4"/>
  <c r="L4482" i="4"/>
  <c r="G4482" i="4"/>
  <c r="Q4482" i="4" s="1"/>
  <c r="E4482" i="4"/>
  <c r="L4481" i="4"/>
  <c r="G4481" i="4"/>
  <c r="E4481" i="4"/>
  <c r="N4481" i="4" s="1"/>
  <c r="L4480" i="4"/>
  <c r="G4480" i="4"/>
  <c r="E4480" i="4"/>
  <c r="N4480" i="4" s="1"/>
  <c r="L4479" i="4"/>
  <c r="G4479" i="4"/>
  <c r="E4479" i="4"/>
  <c r="N4479" i="4" s="1"/>
  <c r="L4478" i="4"/>
  <c r="G4478" i="4"/>
  <c r="E4478" i="4"/>
  <c r="N4478" i="4" s="1"/>
  <c r="L4477" i="4"/>
  <c r="G4477" i="4"/>
  <c r="E4477" i="4"/>
  <c r="N4477" i="4" s="1"/>
  <c r="L4476" i="4"/>
  <c r="G4476" i="4"/>
  <c r="E4476" i="4"/>
  <c r="N4476" i="4" s="1"/>
  <c r="L4475" i="4"/>
  <c r="G4475" i="4"/>
  <c r="E4475" i="4"/>
  <c r="N4475" i="4" s="1"/>
  <c r="J4474" i="4"/>
  <c r="H4474" i="4"/>
  <c r="F4474" i="4"/>
  <c r="D4474" i="4"/>
  <c r="L4473" i="4"/>
  <c r="G4473" i="4"/>
  <c r="E4473" i="4"/>
  <c r="N4473" i="4" s="1"/>
  <c r="L4472" i="4"/>
  <c r="G4472" i="4"/>
  <c r="E4472" i="4"/>
  <c r="N4472" i="4" s="1"/>
  <c r="L4471" i="4"/>
  <c r="G4471" i="4"/>
  <c r="E4471" i="4"/>
  <c r="N4471" i="4" s="1"/>
  <c r="L4470" i="4"/>
  <c r="G4470" i="4"/>
  <c r="E4470" i="4"/>
  <c r="N4470" i="4" s="1"/>
  <c r="L4469" i="4"/>
  <c r="G4469" i="4"/>
  <c r="E4469" i="4"/>
  <c r="N4469" i="4" s="1"/>
  <c r="L4468" i="4"/>
  <c r="G4468" i="4"/>
  <c r="E4468" i="4"/>
  <c r="N4468" i="4" s="1"/>
  <c r="L4467" i="4"/>
  <c r="G4467" i="4"/>
  <c r="E4467" i="4"/>
  <c r="N4467" i="4" s="1"/>
  <c r="L4466" i="4"/>
  <c r="G4466" i="4"/>
  <c r="E4466" i="4"/>
  <c r="N4466" i="4" s="1"/>
  <c r="L4465" i="4"/>
  <c r="G4465" i="4"/>
  <c r="E4465" i="4"/>
  <c r="N4465" i="4" s="1"/>
  <c r="L4464" i="4"/>
  <c r="G4464" i="4"/>
  <c r="E4464" i="4"/>
  <c r="N4464" i="4" s="1"/>
  <c r="L4463" i="4"/>
  <c r="G4463" i="4"/>
  <c r="E4463" i="4"/>
  <c r="N4463" i="4" s="1"/>
  <c r="L4462" i="4"/>
  <c r="G4462" i="4"/>
  <c r="E4462" i="4"/>
  <c r="N4462" i="4" s="1"/>
  <c r="L4461" i="4"/>
  <c r="G4461" i="4"/>
  <c r="E4461" i="4"/>
  <c r="N4461" i="4" s="1"/>
  <c r="L4460" i="4"/>
  <c r="G4460" i="4"/>
  <c r="E4460" i="4"/>
  <c r="N4460" i="4" s="1"/>
  <c r="L4459" i="4"/>
  <c r="G4459" i="4"/>
  <c r="E4459" i="4"/>
  <c r="N4459" i="4" s="1"/>
  <c r="L4458" i="4"/>
  <c r="G4458" i="4"/>
  <c r="E4458" i="4"/>
  <c r="N4458" i="4" s="1"/>
  <c r="L4457" i="4"/>
  <c r="G4457" i="4"/>
  <c r="E4457" i="4"/>
  <c r="N4457" i="4" s="1"/>
  <c r="L4456" i="4"/>
  <c r="G4456" i="4"/>
  <c r="E4456" i="4"/>
  <c r="N4456" i="4" s="1"/>
  <c r="L4455" i="4"/>
  <c r="G4455" i="4"/>
  <c r="E4455" i="4"/>
  <c r="N4455" i="4" s="1"/>
  <c r="L4454" i="4"/>
  <c r="G4454" i="4"/>
  <c r="E4454" i="4"/>
  <c r="N4454" i="4" s="1"/>
  <c r="L4453" i="4"/>
  <c r="G4453" i="4"/>
  <c r="E4453" i="4"/>
  <c r="N4453" i="4" s="1"/>
  <c r="L4452" i="4"/>
  <c r="G4452" i="4"/>
  <c r="E4452" i="4"/>
  <c r="N4452" i="4" s="1"/>
  <c r="L4451" i="4"/>
  <c r="G4451" i="4"/>
  <c r="E4451" i="4"/>
  <c r="N4451" i="4" s="1"/>
  <c r="L4450" i="4"/>
  <c r="G4450" i="4"/>
  <c r="E4450" i="4"/>
  <c r="N4450" i="4" s="1"/>
  <c r="J4449" i="4"/>
  <c r="H4449" i="4"/>
  <c r="F4449" i="4"/>
  <c r="D4449" i="4"/>
  <c r="L4448" i="4"/>
  <c r="G4448" i="4"/>
  <c r="E4448" i="4"/>
  <c r="N4448" i="4" s="1"/>
  <c r="L4447" i="4"/>
  <c r="G4447" i="4"/>
  <c r="E4447" i="4"/>
  <c r="N4447" i="4" s="1"/>
  <c r="L4446" i="4"/>
  <c r="G4446" i="4"/>
  <c r="E4446" i="4"/>
  <c r="N4446" i="4" s="1"/>
  <c r="L4445" i="4"/>
  <c r="G4445" i="4"/>
  <c r="E4445" i="4"/>
  <c r="N4445" i="4" s="1"/>
  <c r="L4444" i="4"/>
  <c r="G4444" i="4"/>
  <c r="E4444" i="4"/>
  <c r="N4444" i="4" s="1"/>
  <c r="L4443" i="4"/>
  <c r="G4443" i="4"/>
  <c r="E4443" i="4"/>
  <c r="N4443" i="4" s="1"/>
  <c r="L4442" i="4"/>
  <c r="G4442" i="4"/>
  <c r="E4442" i="4"/>
  <c r="N4442" i="4" s="1"/>
  <c r="L4441" i="4"/>
  <c r="G4441" i="4"/>
  <c r="E4441" i="4"/>
  <c r="N4441" i="4" s="1"/>
  <c r="L4440" i="4"/>
  <c r="G4440" i="4"/>
  <c r="E4440" i="4"/>
  <c r="N4440" i="4" s="1"/>
  <c r="L4439" i="4"/>
  <c r="G4439" i="4"/>
  <c r="E4439" i="4"/>
  <c r="N4439" i="4" s="1"/>
  <c r="L4438" i="4"/>
  <c r="G4438" i="4"/>
  <c r="E4438" i="4"/>
  <c r="N4438" i="4" s="1"/>
  <c r="L4437" i="4"/>
  <c r="G4437" i="4"/>
  <c r="E4437" i="4"/>
  <c r="N4437" i="4" s="1"/>
  <c r="L4436" i="4"/>
  <c r="G4436" i="4"/>
  <c r="E4436" i="4"/>
  <c r="N4436" i="4" s="1"/>
  <c r="L4435" i="4"/>
  <c r="G4435" i="4"/>
  <c r="E4435" i="4"/>
  <c r="N4435" i="4" s="1"/>
  <c r="L4434" i="4"/>
  <c r="G4434" i="4"/>
  <c r="E4434" i="4"/>
  <c r="N4434" i="4" s="1"/>
  <c r="L4433" i="4"/>
  <c r="G4433" i="4"/>
  <c r="E4433" i="4"/>
  <c r="N4433" i="4" s="1"/>
  <c r="L4432" i="4"/>
  <c r="G4432" i="4"/>
  <c r="E4432" i="4"/>
  <c r="N4432" i="4" s="1"/>
  <c r="L4431" i="4"/>
  <c r="G4431" i="4"/>
  <c r="E4431" i="4"/>
  <c r="N4431" i="4" s="1"/>
  <c r="L4430" i="4"/>
  <c r="G4430" i="4"/>
  <c r="E4430" i="4"/>
  <c r="N4430" i="4" s="1"/>
  <c r="L4429" i="4"/>
  <c r="G4429" i="4"/>
  <c r="E4429" i="4"/>
  <c r="N4429" i="4" s="1"/>
  <c r="L4428" i="4"/>
  <c r="G4428" i="4"/>
  <c r="E4428" i="4"/>
  <c r="N4428" i="4" s="1"/>
  <c r="L4427" i="4"/>
  <c r="G4427" i="4"/>
  <c r="E4427" i="4"/>
  <c r="N4427" i="4" s="1"/>
  <c r="L4426" i="4"/>
  <c r="G4426" i="4"/>
  <c r="E4426" i="4"/>
  <c r="N4426" i="4" s="1"/>
  <c r="L4425" i="4"/>
  <c r="G4425" i="4"/>
  <c r="E4425" i="4"/>
  <c r="E4449" i="4" s="1"/>
  <c r="J4424" i="4"/>
  <c r="H4424" i="4"/>
  <c r="F4424" i="4"/>
  <c r="D4424" i="4"/>
  <c r="L4423" i="4"/>
  <c r="G4423" i="4"/>
  <c r="E4423" i="4"/>
  <c r="N4423" i="4" s="1"/>
  <c r="L4422" i="4"/>
  <c r="G4422" i="4"/>
  <c r="E4422" i="4"/>
  <c r="N4422" i="4" s="1"/>
  <c r="L4421" i="4"/>
  <c r="G4421" i="4"/>
  <c r="E4421" i="4"/>
  <c r="N4421" i="4" s="1"/>
  <c r="L4420" i="4"/>
  <c r="G4420" i="4"/>
  <c r="E4420" i="4"/>
  <c r="N4420" i="4" s="1"/>
  <c r="L4419" i="4"/>
  <c r="G4419" i="4"/>
  <c r="E4419" i="4"/>
  <c r="N4419" i="4" s="1"/>
  <c r="L4418" i="4"/>
  <c r="G4418" i="4"/>
  <c r="E4418" i="4"/>
  <c r="N4418" i="4" s="1"/>
  <c r="L4417" i="4"/>
  <c r="G4417" i="4"/>
  <c r="E4417" i="4"/>
  <c r="N4417" i="4" s="1"/>
  <c r="L4416" i="4"/>
  <c r="G4416" i="4"/>
  <c r="E4416" i="4"/>
  <c r="N4416" i="4" s="1"/>
  <c r="L4415" i="4"/>
  <c r="G4415" i="4"/>
  <c r="E4415" i="4"/>
  <c r="N4415" i="4" s="1"/>
  <c r="L4414" i="4"/>
  <c r="G4414" i="4"/>
  <c r="E4414" i="4"/>
  <c r="N4414" i="4" s="1"/>
  <c r="L4413" i="4"/>
  <c r="G4413" i="4"/>
  <c r="E4413" i="4"/>
  <c r="N4413" i="4" s="1"/>
  <c r="L4412" i="4"/>
  <c r="G4412" i="4"/>
  <c r="E4412" i="4"/>
  <c r="N4412" i="4" s="1"/>
  <c r="L4411" i="4"/>
  <c r="G4411" i="4"/>
  <c r="E4411" i="4"/>
  <c r="N4411" i="4" s="1"/>
  <c r="L4410" i="4"/>
  <c r="G4410" i="4"/>
  <c r="E4410" i="4"/>
  <c r="N4410" i="4" s="1"/>
  <c r="L4409" i="4"/>
  <c r="G4409" i="4"/>
  <c r="E4409" i="4"/>
  <c r="N4409" i="4" s="1"/>
  <c r="L4408" i="4"/>
  <c r="G4408" i="4"/>
  <c r="E4408" i="4"/>
  <c r="N4408" i="4" s="1"/>
  <c r="L4407" i="4"/>
  <c r="G4407" i="4"/>
  <c r="E4407" i="4"/>
  <c r="N4407" i="4" s="1"/>
  <c r="L4406" i="4"/>
  <c r="G4406" i="4"/>
  <c r="E4406" i="4"/>
  <c r="N4406" i="4" s="1"/>
  <c r="L4405" i="4"/>
  <c r="G4405" i="4"/>
  <c r="E4405" i="4"/>
  <c r="N4405" i="4" s="1"/>
  <c r="L4404" i="4"/>
  <c r="G4404" i="4"/>
  <c r="E4404" i="4"/>
  <c r="N4404" i="4" s="1"/>
  <c r="L4403" i="4"/>
  <c r="G4403" i="4"/>
  <c r="E4403" i="4"/>
  <c r="N4403" i="4" s="1"/>
  <c r="L4402" i="4"/>
  <c r="G4402" i="4"/>
  <c r="E4402" i="4"/>
  <c r="N4402" i="4" s="1"/>
  <c r="L4401" i="4"/>
  <c r="G4401" i="4"/>
  <c r="E4401" i="4"/>
  <c r="N4401" i="4" s="1"/>
  <c r="L4400" i="4"/>
  <c r="L4424" i="4" s="1"/>
  <c r="G4400" i="4"/>
  <c r="E4400" i="4"/>
  <c r="N4400" i="4" s="1"/>
  <c r="J4399" i="4"/>
  <c r="H4399" i="4"/>
  <c r="F4399" i="4"/>
  <c r="D4399" i="4"/>
  <c r="L4398" i="4"/>
  <c r="G4398" i="4"/>
  <c r="E4398" i="4"/>
  <c r="N4398" i="4" s="1"/>
  <c r="L4397" i="4"/>
  <c r="G4397" i="4"/>
  <c r="E4397" i="4"/>
  <c r="N4397" i="4" s="1"/>
  <c r="L4396" i="4"/>
  <c r="G4396" i="4"/>
  <c r="E4396" i="4"/>
  <c r="N4396" i="4" s="1"/>
  <c r="L4395" i="4"/>
  <c r="G4395" i="4"/>
  <c r="E4395" i="4"/>
  <c r="N4395" i="4" s="1"/>
  <c r="L4394" i="4"/>
  <c r="G4394" i="4"/>
  <c r="E4394" i="4"/>
  <c r="N4394" i="4" s="1"/>
  <c r="L4393" i="4"/>
  <c r="G4393" i="4"/>
  <c r="E4393" i="4"/>
  <c r="N4393" i="4" s="1"/>
  <c r="L4392" i="4"/>
  <c r="G4392" i="4"/>
  <c r="E4392" i="4"/>
  <c r="N4392" i="4" s="1"/>
  <c r="L4391" i="4"/>
  <c r="G4391" i="4"/>
  <c r="E4391" i="4"/>
  <c r="N4391" i="4" s="1"/>
  <c r="L4390" i="4"/>
  <c r="G4390" i="4"/>
  <c r="E4390" i="4"/>
  <c r="N4390" i="4" s="1"/>
  <c r="L4389" i="4"/>
  <c r="G4389" i="4"/>
  <c r="E4389" i="4"/>
  <c r="N4389" i="4" s="1"/>
  <c r="L4388" i="4"/>
  <c r="G4388" i="4"/>
  <c r="E4388" i="4"/>
  <c r="N4388" i="4" s="1"/>
  <c r="L4387" i="4"/>
  <c r="G4387" i="4"/>
  <c r="E4387" i="4"/>
  <c r="N4387" i="4" s="1"/>
  <c r="L4386" i="4"/>
  <c r="G4386" i="4"/>
  <c r="E4386" i="4"/>
  <c r="N4386" i="4" s="1"/>
  <c r="L4385" i="4"/>
  <c r="G4385" i="4"/>
  <c r="E4385" i="4"/>
  <c r="N4385" i="4" s="1"/>
  <c r="L4384" i="4"/>
  <c r="G4384" i="4"/>
  <c r="E4384" i="4"/>
  <c r="N4384" i="4" s="1"/>
  <c r="L4383" i="4"/>
  <c r="G4383" i="4"/>
  <c r="E4383" i="4"/>
  <c r="N4383" i="4" s="1"/>
  <c r="L4382" i="4"/>
  <c r="G4382" i="4"/>
  <c r="E4382" i="4"/>
  <c r="N4382" i="4" s="1"/>
  <c r="L4381" i="4"/>
  <c r="G4381" i="4"/>
  <c r="E4381" i="4"/>
  <c r="N4381" i="4" s="1"/>
  <c r="L4380" i="4"/>
  <c r="G4380" i="4"/>
  <c r="E4380" i="4"/>
  <c r="N4380" i="4" s="1"/>
  <c r="L4379" i="4"/>
  <c r="G4379" i="4"/>
  <c r="E4379" i="4"/>
  <c r="N4379" i="4" s="1"/>
  <c r="L4378" i="4"/>
  <c r="G4378" i="4"/>
  <c r="E4378" i="4"/>
  <c r="N4378" i="4" s="1"/>
  <c r="L4377" i="4"/>
  <c r="G4377" i="4"/>
  <c r="E4377" i="4"/>
  <c r="N4377" i="4" s="1"/>
  <c r="L4376" i="4"/>
  <c r="G4376" i="4"/>
  <c r="E4376" i="4"/>
  <c r="N4376" i="4" s="1"/>
  <c r="L4375" i="4"/>
  <c r="L4399" i="4" s="1"/>
  <c r="G4375" i="4"/>
  <c r="E4375" i="4"/>
  <c r="E4399" i="4" s="1"/>
  <c r="J4374" i="4"/>
  <c r="H4374" i="4"/>
  <c r="F4374" i="4"/>
  <c r="D4374" i="4"/>
  <c r="L4373" i="4"/>
  <c r="G4373" i="4"/>
  <c r="E4373" i="4"/>
  <c r="N4373" i="4" s="1"/>
  <c r="L4372" i="4"/>
  <c r="G4372" i="4"/>
  <c r="E4372" i="4"/>
  <c r="N4372" i="4" s="1"/>
  <c r="L4371" i="4"/>
  <c r="G4371" i="4"/>
  <c r="E4371" i="4"/>
  <c r="N4371" i="4" s="1"/>
  <c r="L4370" i="4"/>
  <c r="G4370" i="4"/>
  <c r="E4370" i="4"/>
  <c r="N4370" i="4" s="1"/>
  <c r="L4369" i="4"/>
  <c r="G4369" i="4"/>
  <c r="E4369" i="4"/>
  <c r="N4369" i="4" s="1"/>
  <c r="L4368" i="4"/>
  <c r="G4368" i="4"/>
  <c r="E4368" i="4"/>
  <c r="N4368" i="4" s="1"/>
  <c r="L4367" i="4"/>
  <c r="G4367" i="4"/>
  <c r="E4367" i="4"/>
  <c r="N4367" i="4" s="1"/>
  <c r="L4366" i="4"/>
  <c r="G4366" i="4"/>
  <c r="E4366" i="4"/>
  <c r="N4366" i="4" s="1"/>
  <c r="L4365" i="4"/>
  <c r="G4365" i="4"/>
  <c r="E4365" i="4"/>
  <c r="N4365" i="4" s="1"/>
  <c r="L4364" i="4"/>
  <c r="G4364" i="4"/>
  <c r="E4364" i="4"/>
  <c r="N4364" i="4" s="1"/>
  <c r="L4363" i="4"/>
  <c r="G4363" i="4"/>
  <c r="E4363" i="4"/>
  <c r="N4363" i="4" s="1"/>
  <c r="L4362" i="4"/>
  <c r="G4362" i="4"/>
  <c r="E4362" i="4"/>
  <c r="N4362" i="4" s="1"/>
  <c r="L4361" i="4"/>
  <c r="G4361" i="4"/>
  <c r="E4361" i="4"/>
  <c r="N4361" i="4" s="1"/>
  <c r="L4360" i="4"/>
  <c r="G4360" i="4"/>
  <c r="E4360" i="4"/>
  <c r="N4360" i="4" s="1"/>
  <c r="L4359" i="4"/>
  <c r="G4359" i="4"/>
  <c r="E4359" i="4"/>
  <c r="N4359" i="4" s="1"/>
  <c r="L4358" i="4"/>
  <c r="G4358" i="4"/>
  <c r="E4358" i="4"/>
  <c r="N4358" i="4" s="1"/>
  <c r="L4357" i="4"/>
  <c r="G4357" i="4"/>
  <c r="E4357" i="4"/>
  <c r="N4357" i="4" s="1"/>
  <c r="L4356" i="4"/>
  <c r="G4356" i="4"/>
  <c r="E4356" i="4"/>
  <c r="N4356" i="4" s="1"/>
  <c r="L4355" i="4"/>
  <c r="G4355" i="4"/>
  <c r="E4355" i="4"/>
  <c r="N4355" i="4" s="1"/>
  <c r="L4354" i="4"/>
  <c r="G4354" i="4"/>
  <c r="E4354" i="4"/>
  <c r="N4354" i="4" s="1"/>
  <c r="L4353" i="4"/>
  <c r="G4353" i="4"/>
  <c r="E4353" i="4"/>
  <c r="N4353" i="4" s="1"/>
  <c r="L4352" i="4"/>
  <c r="G4352" i="4"/>
  <c r="E4352" i="4"/>
  <c r="N4352" i="4" s="1"/>
  <c r="L4351" i="4"/>
  <c r="G4351" i="4"/>
  <c r="E4351" i="4"/>
  <c r="N4351" i="4" s="1"/>
  <c r="L4350" i="4"/>
  <c r="L4374" i="4" s="1"/>
  <c r="G4350" i="4"/>
  <c r="E4350" i="4"/>
  <c r="N4350" i="4" s="1"/>
  <c r="J4349" i="4"/>
  <c r="H4349" i="4"/>
  <c r="F4349" i="4"/>
  <c r="D4349" i="4"/>
  <c r="L4348" i="4"/>
  <c r="G4348" i="4"/>
  <c r="E4348" i="4"/>
  <c r="N4348" i="4" s="1"/>
  <c r="L4347" i="4"/>
  <c r="G4347" i="4"/>
  <c r="E4347" i="4"/>
  <c r="N4347" i="4" s="1"/>
  <c r="L4346" i="4"/>
  <c r="G4346" i="4"/>
  <c r="E4346" i="4"/>
  <c r="N4346" i="4" s="1"/>
  <c r="L4345" i="4"/>
  <c r="G4345" i="4"/>
  <c r="E4345" i="4"/>
  <c r="N4345" i="4" s="1"/>
  <c r="L4344" i="4"/>
  <c r="G4344" i="4"/>
  <c r="E4344" i="4"/>
  <c r="N4344" i="4" s="1"/>
  <c r="L4343" i="4"/>
  <c r="G4343" i="4"/>
  <c r="E4343" i="4"/>
  <c r="N4343" i="4" s="1"/>
  <c r="L4342" i="4"/>
  <c r="G4342" i="4"/>
  <c r="E4342" i="4"/>
  <c r="N4342" i="4" s="1"/>
  <c r="L4341" i="4"/>
  <c r="G4341" i="4"/>
  <c r="E4341" i="4"/>
  <c r="N4341" i="4" s="1"/>
  <c r="L4340" i="4"/>
  <c r="G4340" i="4"/>
  <c r="E4340" i="4"/>
  <c r="N4340" i="4" s="1"/>
  <c r="L4339" i="4"/>
  <c r="G4339" i="4"/>
  <c r="E4339" i="4"/>
  <c r="N4339" i="4" s="1"/>
  <c r="L4338" i="4"/>
  <c r="G4338" i="4"/>
  <c r="E4338" i="4"/>
  <c r="N4338" i="4" s="1"/>
  <c r="L4337" i="4"/>
  <c r="G4337" i="4"/>
  <c r="E4337" i="4"/>
  <c r="N4337" i="4" s="1"/>
  <c r="L4336" i="4"/>
  <c r="G4336" i="4"/>
  <c r="E4336" i="4"/>
  <c r="N4336" i="4" s="1"/>
  <c r="L4335" i="4"/>
  <c r="G4335" i="4"/>
  <c r="E4335" i="4"/>
  <c r="N4335" i="4" s="1"/>
  <c r="L4334" i="4"/>
  <c r="G4334" i="4"/>
  <c r="E4334" i="4"/>
  <c r="N4334" i="4" s="1"/>
  <c r="L4333" i="4"/>
  <c r="G4333" i="4"/>
  <c r="E4333" i="4"/>
  <c r="N4333" i="4" s="1"/>
  <c r="L4332" i="4"/>
  <c r="G4332" i="4"/>
  <c r="E4332" i="4"/>
  <c r="N4332" i="4" s="1"/>
  <c r="L4331" i="4"/>
  <c r="G4331" i="4"/>
  <c r="E4331" i="4"/>
  <c r="N4331" i="4" s="1"/>
  <c r="L4330" i="4"/>
  <c r="G4330" i="4"/>
  <c r="E4330" i="4"/>
  <c r="N4330" i="4" s="1"/>
  <c r="L4329" i="4"/>
  <c r="G4329" i="4"/>
  <c r="E4329" i="4"/>
  <c r="N4329" i="4" s="1"/>
  <c r="L4328" i="4"/>
  <c r="G4328" i="4"/>
  <c r="E4328" i="4"/>
  <c r="N4328" i="4" s="1"/>
  <c r="L4327" i="4"/>
  <c r="G4327" i="4"/>
  <c r="E4327" i="4"/>
  <c r="N4327" i="4" s="1"/>
  <c r="L4326" i="4"/>
  <c r="G4326" i="4"/>
  <c r="E4326" i="4"/>
  <c r="N4326" i="4" s="1"/>
  <c r="L4325" i="4"/>
  <c r="L4349" i="4" s="1"/>
  <c r="G4325" i="4"/>
  <c r="E4325" i="4"/>
  <c r="E4349" i="4" s="1"/>
  <c r="J4324" i="4"/>
  <c r="H4324" i="4"/>
  <c r="F4324" i="4"/>
  <c r="D4324" i="4"/>
  <c r="L4323" i="4"/>
  <c r="G4323" i="4"/>
  <c r="E4323" i="4"/>
  <c r="N4323" i="4" s="1"/>
  <c r="L4322" i="4"/>
  <c r="G4322" i="4"/>
  <c r="E4322" i="4"/>
  <c r="N4322" i="4" s="1"/>
  <c r="L4321" i="4"/>
  <c r="G4321" i="4"/>
  <c r="E4321" i="4"/>
  <c r="N4321" i="4" s="1"/>
  <c r="L4320" i="4"/>
  <c r="G4320" i="4"/>
  <c r="E4320" i="4"/>
  <c r="N4320" i="4" s="1"/>
  <c r="L4319" i="4"/>
  <c r="G4319" i="4"/>
  <c r="E4319" i="4"/>
  <c r="N4319" i="4" s="1"/>
  <c r="L4318" i="4"/>
  <c r="G4318" i="4"/>
  <c r="E4318" i="4"/>
  <c r="N4318" i="4" s="1"/>
  <c r="L4317" i="4"/>
  <c r="G4317" i="4"/>
  <c r="E4317" i="4"/>
  <c r="N4317" i="4" s="1"/>
  <c r="L4316" i="4"/>
  <c r="G4316" i="4"/>
  <c r="E4316" i="4"/>
  <c r="N4316" i="4" s="1"/>
  <c r="L4315" i="4"/>
  <c r="G4315" i="4"/>
  <c r="E4315" i="4"/>
  <c r="N4315" i="4" s="1"/>
  <c r="L4314" i="4"/>
  <c r="G4314" i="4"/>
  <c r="E4314" i="4"/>
  <c r="N4314" i="4" s="1"/>
  <c r="L4313" i="4"/>
  <c r="G4313" i="4"/>
  <c r="E4313" i="4"/>
  <c r="N4313" i="4" s="1"/>
  <c r="L4312" i="4"/>
  <c r="G4312" i="4"/>
  <c r="E4312" i="4"/>
  <c r="N4312" i="4" s="1"/>
  <c r="L4311" i="4"/>
  <c r="G4311" i="4"/>
  <c r="E4311" i="4"/>
  <c r="N4311" i="4" s="1"/>
  <c r="L4310" i="4"/>
  <c r="G4310" i="4"/>
  <c r="E4310" i="4"/>
  <c r="N4310" i="4" s="1"/>
  <c r="L4309" i="4"/>
  <c r="G4309" i="4"/>
  <c r="E4309" i="4"/>
  <c r="N4309" i="4" s="1"/>
  <c r="L4308" i="4"/>
  <c r="G4308" i="4"/>
  <c r="E4308" i="4"/>
  <c r="N4308" i="4" s="1"/>
  <c r="L4307" i="4"/>
  <c r="G4307" i="4"/>
  <c r="E4307" i="4"/>
  <c r="N4307" i="4" s="1"/>
  <c r="L4306" i="4"/>
  <c r="G4306" i="4"/>
  <c r="E4306" i="4"/>
  <c r="N4306" i="4" s="1"/>
  <c r="L4305" i="4"/>
  <c r="G4305" i="4"/>
  <c r="E4305" i="4"/>
  <c r="N4305" i="4" s="1"/>
  <c r="L4304" i="4"/>
  <c r="G4304" i="4"/>
  <c r="E4304" i="4"/>
  <c r="N4304" i="4" s="1"/>
  <c r="L4303" i="4"/>
  <c r="G4303" i="4"/>
  <c r="E4303" i="4"/>
  <c r="N4303" i="4" s="1"/>
  <c r="L4302" i="4"/>
  <c r="G4302" i="4"/>
  <c r="E4302" i="4"/>
  <c r="N4302" i="4" s="1"/>
  <c r="L4301" i="4"/>
  <c r="G4301" i="4"/>
  <c r="E4301" i="4"/>
  <c r="N4301" i="4" s="1"/>
  <c r="L4300" i="4"/>
  <c r="G4300" i="4"/>
  <c r="E4300" i="4"/>
  <c r="N4300" i="4" s="1"/>
  <c r="J4299" i="4"/>
  <c r="H4299" i="4"/>
  <c r="F4299" i="4"/>
  <c r="D4299" i="4"/>
  <c r="L4298" i="4"/>
  <c r="G4298" i="4"/>
  <c r="E4298" i="4"/>
  <c r="N4298" i="4" s="1"/>
  <c r="L4297" i="4"/>
  <c r="G4297" i="4"/>
  <c r="E4297" i="4"/>
  <c r="N4297" i="4" s="1"/>
  <c r="L4296" i="4"/>
  <c r="G4296" i="4"/>
  <c r="E4296" i="4"/>
  <c r="N4296" i="4" s="1"/>
  <c r="L4295" i="4"/>
  <c r="G4295" i="4"/>
  <c r="E4295" i="4"/>
  <c r="N4295" i="4" s="1"/>
  <c r="L4294" i="4"/>
  <c r="G4294" i="4"/>
  <c r="E4294" i="4"/>
  <c r="N4294" i="4" s="1"/>
  <c r="L4293" i="4"/>
  <c r="G4293" i="4"/>
  <c r="E4293" i="4"/>
  <c r="N4293" i="4" s="1"/>
  <c r="L4292" i="4"/>
  <c r="G4292" i="4"/>
  <c r="E4292" i="4"/>
  <c r="N4292" i="4" s="1"/>
  <c r="L4291" i="4"/>
  <c r="G4291" i="4"/>
  <c r="E4291" i="4"/>
  <c r="N4291" i="4" s="1"/>
  <c r="L4290" i="4"/>
  <c r="G4290" i="4"/>
  <c r="E4290" i="4"/>
  <c r="N4290" i="4" s="1"/>
  <c r="L4289" i="4"/>
  <c r="G4289" i="4"/>
  <c r="E4289" i="4"/>
  <c r="N4289" i="4" s="1"/>
  <c r="L4288" i="4"/>
  <c r="G4288" i="4"/>
  <c r="E4288" i="4"/>
  <c r="N4288" i="4" s="1"/>
  <c r="L4287" i="4"/>
  <c r="G4287" i="4"/>
  <c r="E4287" i="4"/>
  <c r="N4287" i="4" s="1"/>
  <c r="L4286" i="4"/>
  <c r="G4286" i="4"/>
  <c r="E4286" i="4"/>
  <c r="N4286" i="4" s="1"/>
  <c r="L4285" i="4"/>
  <c r="G4285" i="4"/>
  <c r="E4285" i="4"/>
  <c r="N4285" i="4" s="1"/>
  <c r="L4284" i="4"/>
  <c r="G4284" i="4"/>
  <c r="E4284" i="4"/>
  <c r="N4284" i="4" s="1"/>
  <c r="L4283" i="4"/>
  <c r="G4283" i="4"/>
  <c r="E4283" i="4"/>
  <c r="N4283" i="4" s="1"/>
  <c r="L4282" i="4"/>
  <c r="G4282" i="4"/>
  <c r="E4282" i="4"/>
  <c r="N4282" i="4" s="1"/>
  <c r="L4281" i="4"/>
  <c r="G4281" i="4"/>
  <c r="E4281" i="4"/>
  <c r="N4281" i="4" s="1"/>
  <c r="L4280" i="4"/>
  <c r="G4280" i="4"/>
  <c r="E4280" i="4"/>
  <c r="N4280" i="4" s="1"/>
  <c r="L4279" i="4"/>
  <c r="G4279" i="4"/>
  <c r="E4279" i="4"/>
  <c r="N4279" i="4" s="1"/>
  <c r="L4278" i="4"/>
  <c r="G4278" i="4"/>
  <c r="E4278" i="4"/>
  <c r="N4278" i="4" s="1"/>
  <c r="L4277" i="4"/>
  <c r="G4277" i="4"/>
  <c r="E4277" i="4"/>
  <c r="N4277" i="4" s="1"/>
  <c r="L4276" i="4"/>
  <c r="G4276" i="4"/>
  <c r="E4276" i="4"/>
  <c r="N4276" i="4" s="1"/>
  <c r="L4275" i="4"/>
  <c r="G4275" i="4"/>
  <c r="E4275" i="4"/>
  <c r="J4274" i="4"/>
  <c r="H4274" i="4"/>
  <c r="F4274" i="4"/>
  <c r="D4274" i="4"/>
  <c r="L4273" i="4"/>
  <c r="G4273" i="4"/>
  <c r="E4273" i="4"/>
  <c r="N4273" i="4" s="1"/>
  <c r="L4272" i="4"/>
  <c r="G4272" i="4"/>
  <c r="E4272" i="4"/>
  <c r="N4272" i="4" s="1"/>
  <c r="L4271" i="4"/>
  <c r="G4271" i="4"/>
  <c r="E4271" i="4"/>
  <c r="N4271" i="4" s="1"/>
  <c r="L4270" i="4"/>
  <c r="G4270" i="4"/>
  <c r="E4270" i="4"/>
  <c r="N4270" i="4" s="1"/>
  <c r="L4269" i="4"/>
  <c r="G4269" i="4"/>
  <c r="E4269" i="4"/>
  <c r="N4269" i="4" s="1"/>
  <c r="L4268" i="4"/>
  <c r="G4268" i="4"/>
  <c r="E4268" i="4"/>
  <c r="N4268" i="4" s="1"/>
  <c r="L4267" i="4"/>
  <c r="G4267" i="4"/>
  <c r="E4267" i="4"/>
  <c r="N4267" i="4" s="1"/>
  <c r="L4266" i="4"/>
  <c r="G4266" i="4"/>
  <c r="E4266" i="4"/>
  <c r="N4266" i="4" s="1"/>
  <c r="L4265" i="4"/>
  <c r="G4265" i="4"/>
  <c r="E4265" i="4"/>
  <c r="N4265" i="4" s="1"/>
  <c r="L4264" i="4"/>
  <c r="G4264" i="4"/>
  <c r="E4264" i="4"/>
  <c r="N4264" i="4" s="1"/>
  <c r="L4263" i="4"/>
  <c r="G4263" i="4"/>
  <c r="E4263" i="4"/>
  <c r="N4263" i="4" s="1"/>
  <c r="L4262" i="4"/>
  <c r="G4262" i="4"/>
  <c r="E4262" i="4"/>
  <c r="N4262" i="4" s="1"/>
  <c r="L4261" i="4"/>
  <c r="G4261" i="4"/>
  <c r="E4261" i="4"/>
  <c r="N4261" i="4" s="1"/>
  <c r="L4260" i="4"/>
  <c r="G4260" i="4"/>
  <c r="E4260" i="4"/>
  <c r="N4260" i="4" s="1"/>
  <c r="L4259" i="4"/>
  <c r="G4259" i="4"/>
  <c r="E4259" i="4"/>
  <c r="N4259" i="4" s="1"/>
  <c r="L4258" i="4"/>
  <c r="G4258" i="4"/>
  <c r="E4258" i="4"/>
  <c r="N4258" i="4" s="1"/>
  <c r="L4257" i="4"/>
  <c r="G4257" i="4"/>
  <c r="E4257" i="4"/>
  <c r="N4257" i="4" s="1"/>
  <c r="L4256" i="4"/>
  <c r="G4256" i="4"/>
  <c r="E4256" i="4"/>
  <c r="N4256" i="4" s="1"/>
  <c r="L4255" i="4"/>
  <c r="G4255" i="4"/>
  <c r="E4255" i="4"/>
  <c r="N4255" i="4" s="1"/>
  <c r="L4254" i="4"/>
  <c r="G4254" i="4"/>
  <c r="E4254" i="4"/>
  <c r="N4254" i="4" s="1"/>
  <c r="L4253" i="4"/>
  <c r="G4253" i="4"/>
  <c r="E4253" i="4"/>
  <c r="N4253" i="4" s="1"/>
  <c r="L4252" i="4"/>
  <c r="G4252" i="4"/>
  <c r="E4252" i="4"/>
  <c r="N4252" i="4" s="1"/>
  <c r="L4251" i="4"/>
  <c r="G4251" i="4"/>
  <c r="E4251" i="4"/>
  <c r="N4251" i="4" s="1"/>
  <c r="L4250" i="4"/>
  <c r="G4250" i="4"/>
  <c r="E4250" i="4"/>
  <c r="N4250" i="4" s="1"/>
  <c r="J4249" i="4"/>
  <c r="H4249" i="4"/>
  <c r="F4249" i="4"/>
  <c r="D4249" i="4"/>
  <c r="L4248" i="4"/>
  <c r="G4248" i="4"/>
  <c r="E4248" i="4"/>
  <c r="N4248" i="4" s="1"/>
  <c r="L4247" i="4"/>
  <c r="G4247" i="4"/>
  <c r="E4247" i="4"/>
  <c r="N4247" i="4" s="1"/>
  <c r="L4246" i="4"/>
  <c r="G4246" i="4"/>
  <c r="E4246" i="4"/>
  <c r="N4246" i="4" s="1"/>
  <c r="L4245" i="4"/>
  <c r="G4245" i="4"/>
  <c r="E4245" i="4"/>
  <c r="N4245" i="4" s="1"/>
  <c r="L4244" i="4"/>
  <c r="G4244" i="4"/>
  <c r="E4244" i="4"/>
  <c r="N4244" i="4" s="1"/>
  <c r="L4243" i="4"/>
  <c r="G4243" i="4"/>
  <c r="E4243" i="4"/>
  <c r="N4243" i="4" s="1"/>
  <c r="L4242" i="4"/>
  <c r="G4242" i="4"/>
  <c r="E4242" i="4"/>
  <c r="N4242" i="4" s="1"/>
  <c r="L4241" i="4"/>
  <c r="G4241" i="4"/>
  <c r="E4241" i="4"/>
  <c r="N4241" i="4" s="1"/>
  <c r="L4240" i="4"/>
  <c r="G4240" i="4"/>
  <c r="E4240" i="4"/>
  <c r="N4240" i="4" s="1"/>
  <c r="L4239" i="4"/>
  <c r="G4239" i="4"/>
  <c r="E4239" i="4"/>
  <c r="N4239" i="4" s="1"/>
  <c r="L4238" i="4"/>
  <c r="G4238" i="4"/>
  <c r="E4238" i="4"/>
  <c r="N4238" i="4" s="1"/>
  <c r="L4237" i="4"/>
  <c r="G4237" i="4"/>
  <c r="E4237" i="4"/>
  <c r="N4237" i="4" s="1"/>
  <c r="L4236" i="4"/>
  <c r="G4236" i="4"/>
  <c r="E4236" i="4"/>
  <c r="N4236" i="4" s="1"/>
  <c r="L4235" i="4"/>
  <c r="G4235" i="4"/>
  <c r="E4235" i="4"/>
  <c r="N4235" i="4" s="1"/>
  <c r="L4234" i="4"/>
  <c r="G4234" i="4"/>
  <c r="E4234" i="4"/>
  <c r="N4234" i="4" s="1"/>
  <c r="L4233" i="4"/>
  <c r="G4233" i="4"/>
  <c r="E4233" i="4"/>
  <c r="N4233" i="4" s="1"/>
  <c r="L4232" i="4"/>
  <c r="G4232" i="4"/>
  <c r="E4232" i="4"/>
  <c r="N4232" i="4" s="1"/>
  <c r="L4231" i="4"/>
  <c r="G4231" i="4"/>
  <c r="E4231" i="4"/>
  <c r="N4231" i="4" s="1"/>
  <c r="L4230" i="4"/>
  <c r="G4230" i="4"/>
  <c r="E4230" i="4"/>
  <c r="N4230" i="4" s="1"/>
  <c r="L4229" i="4"/>
  <c r="G4229" i="4"/>
  <c r="E4229" i="4"/>
  <c r="N4229" i="4" s="1"/>
  <c r="L4228" i="4"/>
  <c r="G4228" i="4"/>
  <c r="E4228" i="4"/>
  <c r="N4228" i="4" s="1"/>
  <c r="L4227" i="4"/>
  <c r="G4227" i="4"/>
  <c r="E4227" i="4"/>
  <c r="N4227" i="4" s="1"/>
  <c r="L4226" i="4"/>
  <c r="G4226" i="4"/>
  <c r="E4226" i="4"/>
  <c r="L4225" i="4"/>
  <c r="G4225" i="4"/>
  <c r="Q4225" i="4" s="1"/>
  <c r="E4225" i="4"/>
  <c r="J4224" i="4"/>
  <c r="H4224" i="4"/>
  <c r="F4224" i="4"/>
  <c r="D4224" i="4"/>
  <c r="L4223" i="4"/>
  <c r="G4223" i="4"/>
  <c r="Q4223" i="4" s="1"/>
  <c r="R4223" i="4" s="1"/>
  <c r="S4223" i="4" s="1"/>
  <c r="E4223" i="4"/>
  <c r="L4222" i="4"/>
  <c r="G4222" i="4"/>
  <c r="Q4222" i="4" s="1"/>
  <c r="R4222" i="4" s="1"/>
  <c r="S4222" i="4" s="1"/>
  <c r="E4222" i="4"/>
  <c r="L4221" i="4"/>
  <c r="G4221" i="4"/>
  <c r="Q4221" i="4" s="1"/>
  <c r="R4221" i="4" s="1"/>
  <c r="S4221" i="4" s="1"/>
  <c r="E4221" i="4"/>
  <c r="L4220" i="4"/>
  <c r="G4220" i="4"/>
  <c r="Q4220" i="4" s="1"/>
  <c r="R4220" i="4" s="1"/>
  <c r="S4220" i="4" s="1"/>
  <c r="E4220" i="4"/>
  <c r="L4219" i="4"/>
  <c r="G4219" i="4"/>
  <c r="Q4219" i="4" s="1"/>
  <c r="R4219" i="4" s="1"/>
  <c r="S4219" i="4" s="1"/>
  <c r="E4219" i="4"/>
  <c r="L4218" i="4"/>
  <c r="G4218" i="4"/>
  <c r="Q4218" i="4" s="1"/>
  <c r="R4218" i="4" s="1"/>
  <c r="S4218" i="4" s="1"/>
  <c r="E4218" i="4"/>
  <c r="L4217" i="4"/>
  <c r="G4217" i="4"/>
  <c r="Q4217" i="4" s="1"/>
  <c r="R4217" i="4" s="1"/>
  <c r="S4217" i="4" s="1"/>
  <c r="E4217" i="4"/>
  <c r="L4216" i="4"/>
  <c r="G4216" i="4"/>
  <c r="Q4216" i="4" s="1"/>
  <c r="R4216" i="4" s="1"/>
  <c r="S4216" i="4" s="1"/>
  <c r="E4216" i="4"/>
  <c r="L4215" i="4"/>
  <c r="G4215" i="4"/>
  <c r="Q4215" i="4" s="1"/>
  <c r="R4215" i="4" s="1"/>
  <c r="S4215" i="4" s="1"/>
  <c r="E4215" i="4"/>
  <c r="L4214" i="4"/>
  <c r="G4214" i="4"/>
  <c r="Q4214" i="4" s="1"/>
  <c r="R4214" i="4" s="1"/>
  <c r="S4214" i="4" s="1"/>
  <c r="E4214" i="4"/>
  <c r="L4213" i="4"/>
  <c r="G4213" i="4"/>
  <c r="Q4213" i="4" s="1"/>
  <c r="R4213" i="4" s="1"/>
  <c r="S4213" i="4" s="1"/>
  <c r="E4213" i="4"/>
  <c r="L4212" i="4"/>
  <c r="G4212" i="4"/>
  <c r="Q4212" i="4" s="1"/>
  <c r="R4212" i="4" s="1"/>
  <c r="S4212" i="4" s="1"/>
  <c r="E4212" i="4"/>
  <c r="L4211" i="4"/>
  <c r="G4211" i="4"/>
  <c r="Q4211" i="4" s="1"/>
  <c r="R4211" i="4" s="1"/>
  <c r="S4211" i="4" s="1"/>
  <c r="E4211" i="4"/>
  <c r="L4210" i="4"/>
  <c r="G4210" i="4"/>
  <c r="Q4210" i="4" s="1"/>
  <c r="R4210" i="4" s="1"/>
  <c r="S4210" i="4" s="1"/>
  <c r="E4210" i="4"/>
  <c r="L4209" i="4"/>
  <c r="G4209" i="4"/>
  <c r="Q4209" i="4" s="1"/>
  <c r="R4209" i="4" s="1"/>
  <c r="S4209" i="4" s="1"/>
  <c r="E4209" i="4"/>
  <c r="L4208" i="4"/>
  <c r="G4208" i="4"/>
  <c r="Q4208" i="4" s="1"/>
  <c r="R4208" i="4" s="1"/>
  <c r="S4208" i="4" s="1"/>
  <c r="E4208" i="4"/>
  <c r="L4207" i="4"/>
  <c r="G4207" i="4"/>
  <c r="Q4207" i="4" s="1"/>
  <c r="R4207" i="4" s="1"/>
  <c r="S4207" i="4" s="1"/>
  <c r="E4207" i="4"/>
  <c r="L4206" i="4"/>
  <c r="G4206" i="4"/>
  <c r="Q4206" i="4" s="1"/>
  <c r="R4206" i="4" s="1"/>
  <c r="S4206" i="4" s="1"/>
  <c r="E4206" i="4"/>
  <c r="L4205" i="4"/>
  <c r="G4205" i="4"/>
  <c r="Q4205" i="4" s="1"/>
  <c r="R4205" i="4" s="1"/>
  <c r="S4205" i="4" s="1"/>
  <c r="E4205" i="4"/>
  <c r="L4204" i="4"/>
  <c r="G4204" i="4"/>
  <c r="Q4204" i="4" s="1"/>
  <c r="R4204" i="4" s="1"/>
  <c r="S4204" i="4" s="1"/>
  <c r="E4204" i="4"/>
  <c r="L4203" i="4"/>
  <c r="G4203" i="4"/>
  <c r="Q4203" i="4" s="1"/>
  <c r="R4203" i="4" s="1"/>
  <c r="S4203" i="4" s="1"/>
  <c r="E4203" i="4"/>
  <c r="L4202" i="4"/>
  <c r="G4202" i="4"/>
  <c r="Q4202" i="4" s="1"/>
  <c r="R4202" i="4" s="1"/>
  <c r="S4202" i="4" s="1"/>
  <c r="E4202" i="4"/>
  <c r="L4201" i="4"/>
  <c r="G4201" i="4"/>
  <c r="Q4201" i="4" s="1"/>
  <c r="R4201" i="4" s="1"/>
  <c r="S4201" i="4" s="1"/>
  <c r="E4201" i="4"/>
  <c r="L4200" i="4"/>
  <c r="G4200" i="4"/>
  <c r="E4200" i="4"/>
  <c r="J4199" i="4"/>
  <c r="H4199" i="4"/>
  <c r="F4199" i="4"/>
  <c r="D4199" i="4"/>
  <c r="L4198" i="4"/>
  <c r="G4198" i="4"/>
  <c r="Q4198" i="4" s="1"/>
  <c r="R4198" i="4" s="1"/>
  <c r="S4198" i="4" s="1"/>
  <c r="E4198" i="4"/>
  <c r="L4197" i="4"/>
  <c r="G4197" i="4"/>
  <c r="Q4197" i="4" s="1"/>
  <c r="R4197" i="4" s="1"/>
  <c r="S4197" i="4" s="1"/>
  <c r="E4197" i="4"/>
  <c r="L4196" i="4"/>
  <c r="G4196" i="4"/>
  <c r="Q4196" i="4" s="1"/>
  <c r="R4196" i="4" s="1"/>
  <c r="S4196" i="4" s="1"/>
  <c r="E4196" i="4"/>
  <c r="L4195" i="4"/>
  <c r="G4195" i="4"/>
  <c r="Q4195" i="4" s="1"/>
  <c r="R4195" i="4" s="1"/>
  <c r="S4195" i="4" s="1"/>
  <c r="E4195" i="4"/>
  <c r="L4194" i="4"/>
  <c r="G4194" i="4"/>
  <c r="Q4194" i="4" s="1"/>
  <c r="R4194" i="4" s="1"/>
  <c r="S4194" i="4" s="1"/>
  <c r="E4194" i="4"/>
  <c r="L4193" i="4"/>
  <c r="G4193" i="4"/>
  <c r="Q4193" i="4" s="1"/>
  <c r="R4193" i="4" s="1"/>
  <c r="S4193" i="4" s="1"/>
  <c r="E4193" i="4"/>
  <c r="L4192" i="4"/>
  <c r="G4192" i="4"/>
  <c r="Q4192" i="4" s="1"/>
  <c r="R4192" i="4" s="1"/>
  <c r="S4192" i="4" s="1"/>
  <c r="E4192" i="4"/>
  <c r="L4191" i="4"/>
  <c r="G4191" i="4"/>
  <c r="Q4191" i="4" s="1"/>
  <c r="R4191" i="4" s="1"/>
  <c r="S4191" i="4" s="1"/>
  <c r="E4191" i="4"/>
  <c r="L4190" i="4"/>
  <c r="G4190" i="4"/>
  <c r="Q4190" i="4" s="1"/>
  <c r="R4190" i="4" s="1"/>
  <c r="S4190" i="4" s="1"/>
  <c r="E4190" i="4"/>
  <c r="L4189" i="4"/>
  <c r="G4189" i="4"/>
  <c r="Q4189" i="4" s="1"/>
  <c r="R4189" i="4" s="1"/>
  <c r="S4189" i="4" s="1"/>
  <c r="E4189" i="4"/>
  <c r="L4188" i="4"/>
  <c r="G4188" i="4"/>
  <c r="Q4188" i="4" s="1"/>
  <c r="R4188" i="4" s="1"/>
  <c r="S4188" i="4" s="1"/>
  <c r="E4188" i="4"/>
  <c r="L4187" i="4"/>
  <c r="G4187" i="4"/>
  <c r="Q4187" i="4" s="1"/>
  <c r="R4187" i="4" s="1"/>
  <c r="S4187" i="4" s="1"/>
  <c r="E4187" i="4"/>
  <c r="L4186" i="4"/>
  <c r="G4186" i="4"/>
  <c r="Q4186" i="4" s="1"/>
  <c r="R4186" i="4" s="1"/>
  <c r="S4186" i="4" s="1"/>
  <c r="E4186" i="4"/>
  <c r="L4185" i="4"/>
  <c r="G4185" i="4"/>
  <c r="Q4185" i="4" s="1"/>
  <c r="R4185" i="4" s="1"/>
  <c r="S4185" i="4" s="1"/>
  <c r="E4185" i="4"/>
  <c r="L4184" i="4"/>
  <c r="G4184" i="4"/>
  <c r="Q4184" i="4" s="1"/>
  <c r="R4184" i="4" s="1"/>
  <c r="S4184" i="4" s="1"/>
  <c r="E4184" i="4"/>
  <c r="L4183" i="4"/>
  <c r="G4183" i="4"/>
  <c r="Q4183" i="4" s="1"/>
  <c r="R4183" i="4" s="1"/>
  <c r="S4183" i="4" s="1"/>
  <c r="E4183" i="4"/>
  <c r="L4182" i="4"/>
  <c r="G4182" i="4"/>
  <c r="Q4182" i="4" s="1"/>
  <c r="R4182" i="4" s="1"/>
  <c r="S4182" i="4" s="1"/>
  <c r="E4182" i="4"/>
  <c r="L4181" i="4"/>
  <c r="G4181" i="4"/>
  <c r="Q4181" i="4" s="1"/>
  <c r="R4181" i="4" s="1"/>
  <c r="S4181" i="4" s="1"/>
  <c r="E4181" i="4"/>
  <c r="L4180" i="4"/>
  <c r="G4180" i="4"/>
  <c r="Q4180" i="4" s="1"/>
  <c r="R4180" i="4" s="1"/>
  <c r="S4180" i="4" s="1"/>
  <c r="E4180" i="4"/>
  <c r="L4179" i="4"/>
  <c r="G4179" i="4"/>
  <c r="Q4179" i="4" s="1"/>
  <c r="R4179" i="4" s="1"/>
  <c r="S4179" i="4" s="1"/>
  <c r="E4179" i="4"/>
  <c r="L4178" i="4"/>
  <c r="G4178" i="4"/>
  <c r="Q4178" i="4" s="1"/>
  <c r="R4178" i="4" s="1"/>
  <c r="S4178" i="4" s="1"/>
  <c r="E4178" i="4"/>
  <c r="L4177" i="4"/>
  <c r="G4177" i="4"/>
  <c r="Q4177" i="4" s="1"/>
  <c r="R4177" i="4" s="1"/>
  <c r="S4177" i="4" s="1"/>
  <c r="E4177" i="4"/>
  <c r="L4176" i="4"/>
  <c r="G4176" i="4"/>
  <c r="Q4176" i="4" s="1"/>
  <c r="R4176" i="4" s="1"/>
  <c r="S4176" i="4" s="1"/>
  <c r="E4176" i="4"/>
  <c r="L4175" i="4"/>
  <c r="G4175" i="4"/>
  <c r="E4175" i="4"/>
  <c r="J4174" i="4"/>
  <c r="H4174" i="4"/>
  <c r="F4174" i="4"/>
  <c r="D4174" i="4"/>
  <c r="L4173" i="4"/>
  <c r="G4173" i="4"/>
  <c r="Q4173" i="4" s="1"/>
  <c r="R4173" i="4" s="1"/>
  <c r="S4173" i="4" s="1"/>
  <c r="E4173" i="4"/>
  <c r="L4172" i="4"/>
  <c r="G4172" i="4"/>
  <c r="Q4172" i="4" s="1"/>
  <c r="R4172" i="4" s="1"/>
  <c r="S4172" i="4" s="1"/>
  <c r="E4172" i="4"/>
  <c r="L4171" i="4"/>
  <c r="G4171" i="4"/>
  <c r="Q4171" i="4" s="1"/>
  <c r="R4171" i="4" s="1"/>
  <c r="S4171" i="4" s="1"/>
  <c r="E4171" i="4"/>
  <c r="L4170" i="4"/>
  <c r="G4170" i="4"/>
  <c r="Q4170" i="4" s="1"/>
  <c r="R4170" i="4" s="1"/>
  <c r="S4170" i="4" s="1"/>
  <c r="E4170" i="4"/>
  <c r="L4169" i="4"/>
  <c r="G4169" i="4"/>
  <c r="Q4169" i="4" s="1"/>
  <c r="R4169" i="4" s="1"/>
  <c r="S4169" i="4" s="1"/>
  <c r="E4169" i="4"/>
  <c r="L4168" i="4"/>
  <c r="G4168" i="4"/>
  <c r="Q4168" i="4" s="1"/>
  <c r="R4168" i="4" s="1"/>
  <c r="S4168" i="4" s="1"/>
  <c r="E4168" i="4"/>
  <c r="L4167" i="4"/>
  <c r="G4167" i="4"/>
  <c r="Q4167" i="4" s="1"/>
  <c r="R4167" i="4" s="1"/>
  <c r="S4167" i="4" s="1"/>
  <c r="E4167" i="4"/>
  <c r="L4166" i="4"/>
  <c r="G4166" i="4"/>
  <c r="Q4166" i="4" s="1"/>
  <c r="R4166" i="4" s="1"/>
  <c r="S4166" i="4" s="1"/>
  <c r="E4166" i="4"/>
  <c r="L4165" i="4"/>
  <c r="G4165" i="4"/>
  <c r="Q4165" i="4" s="1"/>
  <c r="R4165" i="4" s="1"/>
  <c r="S4165" i="4" s="1"/>
  <c r="E4165" i="4"/>
  <c r="L4164" i="4"/>
  <c r="G4164" i="4"/>
  <c r="Q4164" i="4" s="1"/>
  <c r="R4164" i="4" s="1"/>
  <c r="S4164" i="4" s="1"/>
  <c r="E4164" i="4"/>
  <c r="L4163" i="4"/>
  <c r="G4163" i="4"/>
  <c r="Q4163" i="4" s="1"/>
  <c r="R4163" i="4" s="1"/>
  <c r="S4163" i="4" s="1"/>
  <c r="E4163" i="4"/>
  <c r="L4162" i="4"/>
  <c r="G4162" i="4"/>
  <c r="Q4162" i="4" s="1"/>
  <c r="R4162" i="4" s="1"/>
  <c r="S4162" i="4" s="1"/>
  <c r="E4162" i="4"/>
  <c r="L4161" i="4"/>
  <c r="G4161" i="4"/>
  <c r="Q4161" i="4" s="1"/>
  <c r="R4161" i="4" s="1"/>
  <c r="S4161" i="4" s="1"/>
  <c r="E4161" i="4"/>
  <c r="L4160" i="4"/>
  <c r="G4160" i="4"/>
  <c r="Q4160" i="4" s="1"/>
  <c r="R4160" i="4" s="1"/>
  <c r="S4160" i="4" s="1"/>
  <c r="E4160" i="4"/>
  <c r="L4159" i="4"/>
  <c r="G4159" i="4"/>
  <c r="Q4159" i="4" s="1"/>
  <c r="R4159" i="4" s="1"/>
  <c r="S4159" i="4" s="1"/>
  <c r="E4159" i="4"/>
  <c r="L4158" i="4"/>
  <c r="G4158" i="4"/>
  <c r="Q4158" i="4" s="1"/>
  <c r="R4158" i="4" s="1"/>
  <c r="S4158" i="4" s="1"/>
  <c r="E4158" i="4"/>
  <c r="L4157" i="4"/>
  <c r="G4157" i="4"/>
  <c r="Q4157" i="4" s="1"/>
  <c r="R4157" i="4" s="1"/>
  <c r="S4157" i="4" s="1"/>
  <c r="E4157" i="4"/>
  <c r="L4156" i="4"/>
  <c r="G4156" i="4"/>
  <c r="Q4156" i="4" s="1"/>
  <c r="R4156" i="4" s="1"/>
  <c r="S4156" i="4" s="1"/>
  <c r="E4156" i="4"/>
  <c r="L4155" i="4"/>
  <c r="G4155" i="4"/>
  <c r="Q4155" i="4" s="1"/>
  <c r="R4155" i="4" s="1"/>
  <c r="S4155" i="4" s="1"/>
  <c r="E4155" i="4"/>
  <c r="L4154" i="4"/>
  <c r="G4154" i="4"/>
  <c r="Q4154" i="4" s="1"/>
  <c r="R4154" i="4" s="1"/>
  <c r="S4154" i="4" s="1"/>
  <c r="E4154" i="4"/>
  <c r="L4153" i="4"/>
  <c r="G4153" i="4"/>
  <c r="Q4153" i="4" s="1"/>
  <c r="R4153" i="4" s="1"/>
  <c r="S4153" i="4" s="1"/>
  <c r="E4153" i="4"/>
  <c r="L4152" i="4"/>
  <c r="G4152" i="4"/>
  <c r="Q4152" i="4" s="1"/>
  <c r="R4152" i="4" s="1"/>
  <c r="S4152" i="4" s="1"/>
  <c r="E4152" i="4"/>
  <c r="L4151" i="4"/>
  <c r="G4151" i="4"/>
  <c r="Q4151" i="4" s="1"/>
  <c r="R4151" i="4" s="1"/>
  <c r="S4151" i="4" s="1"/>
  <c r="E4151" i="4"/>
  <c r="L4150" i="4"/>
  <c r="G4150" i="4"/>
  <c r="E4150" i="4"/>
  <c r="J4149" i="4"/>
  <c r="H4149" i="4"/>
  <c r="F4149" i="4"/>
  <c r="D4149" i="4"/>
  <c r="L4148" i="4"/>
  <c r="G4148" i="4"/>
  <c r="Q4148" i="4" s="1"/>
  <c r="R4148" i="4" s="1"/>
  <c r="S4148" i="4" s="1"/>
  <c r="E4148" i="4"/>
  <c r="L4147" i="4"/>
  <c r="G4147" i="4"/>
  <c r="Q4147" i="4" s="1"/>
  <c r="R4147" i="4" s="1"/>
  <c r="S4147" i="4" s="1"/>
  <c r="E4147" i="4"/>
  <c r="L4146" i="4"/>
  <c r="G4146" i="4"/>
  <c r="Q4146" i="4" s="1"/>
  <c r="R4146" i="4" s="1"/>
  <c r="S4146" i="4" s="1"/>
  <c r="E4146" i="4"/>
  <c r="L4145" i="4"/>
  <c r="G4145" i="4"/>
  <c r="Q4145" i="4" s="1"/>
  <c r="R4145" i="4" s="1"/>
  <c r="S4145" i="4" s="1"/>
  <c r="E4145" i="4"/>
  <c r="L4144" i="4"/>
  <c r="G4144" i="4"/>
  <c r="Q4144" i="4" s="1"/>
  <c r="R4144" i="4" s="1"/>
  <c r="S4144" i="4" s="1"/>
  <c r="E4144" i="4"/>
  <c r="L4143" i="4"/>
  <c r="G4143" i="4"/>
  <c r="Q4143" i="4" s="1"/>
  <c r="R4143" i="4" s="1"/>
  <c r="S4143" i="4" s="1"/>
  <c r="E4143" i="4"/>
  <c r="L4142" i="4"/>
  <c r="G4142" i="4"/>
  <c r="Q4142" i="4" s="1"/>
  <c r="R4142" i="4" s="1"/>
  <c r="S4142" i="4" s="1"/>
  <c r="E4142" i="4"/>
  <c r="L4141" i="4"/>
  <c r="G4141" i="4"/>
  <c r="Q4141" i="4" s="1"/>
  <c r="R4141" i="4" s="1"/>
  <c r="S4141" i="4" s="1"/>
  <c r="E4141" i="4"/>
  <c r="L4140" i="4"/>
  <c r="G4140" i="4"/>
  <c r="Q4140" i="4" s="1"/>
  <c r="R4140" i="4" s="1"/>
  <c r="S4140" i="4" s="1"/>
  <c r="E4140" i="4"/>
  <c r="L4139" i="4"/>
  <c r="G4139" i="4"/>
  <c r="Q4139" i="4" s="1"/>
  <c r="R4139" i="4" s="1"/>
  <c r="S4139" i="4" s="1"/>
  <c r="E4139" i="4"/>
  <c r="L4138" i="4"/>
  <c r="G4138" i="4"/>
  <c r="Q4138" i="4" s="1"/>
  <c r="R4138" i="4" s="1"/>
  <c r="S4138" i="4" s="1"/>
  <c r="E4138" i="4"/>
  <c r="L4137" i="4"/>
  <c r="G4137" i="4"/>
  <c r="Q4137" i="4" s="1"/>
  <c r="R4137" i="4" s="1"/>
  <c r="S4137" i="4" s="1"/>
  <c r="E4137" i="4"/>
  <c r="L4136" i="4"/>
  <c r="G4136" i="4"/>
  <c r="Q4136" i="4" s="1"/>
  <c r="R4136" i="4" s="1"/>
  <c r="S4136" i="4" s="1"/>
  <c r="E4136" i="4"/>
  <c r="L4135" i="4"/>
  <c r="G4135" i="4"/>
  <c r="Q4135" i="4" s="1"/>
  <c r="R4135" i="4" s="1"/>
  <c r="S4135" i="4" s="1"/>
  <c r="E4135" i="4"/>
  <c r="L4134" i="4"/>
  <c r="G4134" i="4"/>
  <c r="Q4134" i="4" s="1"/>
  <c r="R4134" i="4" s="1"/>
  <c r="S4134" i="4" s="1"/>
  <c r="E4134" i="4"/>
  <c r="L4133" i="4"/>
  <c r="G4133" i="4"/>
  <c r="Q4133" i="4" s="1"/>
  <c r="R4133" i="4" s="1"/>
  <c r="S4133" i="4" s="1"/>
  <c r="E4133" i="4"/>
  <c r="L4132" i="4"/>
  <c r="G4132" i="4"/>
  <c r="Q4132" i="4" s="1"/>
  <c r="R4132" i="4" s="1"/>
  <c r="S4132" i="4" s="1"/>
  <c r="E4132" i="4"/>
  <c r="L4131" i="4"/>
  <c r="G4131" i="4"/>
  <c r="Q4131" i="4" s="1"/>
  <c r="R4131" i="4" s="1"/>
  <c r="S4131" i="4" s="1"/>
  <c r="E4131" i="4"/>
  <c r="L4130" i="4"/>
  <c r="G4130" i="4"/>
  <c r="Q4130" i="4" s="1"/>
  <c r="R4130" i="4" s="1"/>
  <c r="S4130" i="4" s="1"/>
  <c r="E4130" i="4"/>
  <c r="L4129" i="4"/>
  <c r="G4129" i="4"/>
  <c r="Q4129" i="4" s="1"/>
  <c r="R4129" i="4" s="1"/>
  <c r="S4129" i="4" s="1"/>
  <c r="E4129" i="4"/>
  <c r="L4128" i="4"/>
  <c r="G4128" i="4"/>
  <c r="Q4128" i="4" s="1"/>
  <c r="R4128" i="4" s="1"/>
  <c r="S4128" i="4" s="1"/>
  <c r="E4128" i="4"/>
  <c r="L4127" i="4"/>
  <c r="G4127" i="4"/>
  <c r="Q4127" i="4" s="1"/>
  <c r="R4127" i="4" s="1"/>
  <c r="S4127" i="4" s="1"/>
  <c r="E4127" i="4"/>
  <c r="L4126" i="4"/>
  <c r="G4126" i="4"/>
  <c r="Q4126" i="4" s="1"/>
  <c r="R4126" i="4" s="1"/>
  <c r="S4126" i="4" s="1"/>
  <c r="E4126" i="4"/>
  <c r="L4125" i="4"/>
  <c r="G4125" i="4"/>
  <c r="E4125" i="4"/>
  <c r="J4124" i="4"/>
  <c r="H4124" i="4"/>
  <c r="F4124" i="4"/>
  <c r="D4124" i="4"/>
  <c r="L4123" i="4"/>
  <c r="G4123" i="4"/>
  <c r="Q4123" i="4" s="1"/>
  <c r="R4123" i="4" s="1"/>
  <c r="S4123" i="4" s="1"/>
  <c r="E4123" i="4"/>
  <c r="L4122" i="4"/>
  <c r="G4122" i="4"/>
  <c r="Q4122" i="4" s="1"/>
  <c r="R4122" i="4" s="1"/>
  <c r="S4122" i="4" s="1"/>
  <c r="E4122" i="4"/>
  <c r="L4121" i="4"/>
  <c r="G4121" i="4"/>
  <c r="Q4121" i="4" s="1"/>
  <c r="R4121" i="4" s="1"/>
  <c r="S4121" i="4" s="1"/>
  <c r="E4121" i="4"/>
  <c r="L4120" i="4"/>
  <c r="G4120" i="4"/>
  <c r="Q4120" i="4" s="1"/>
  <c r="R4120" i="4" s="1"/>
  <c r="S4120" i="4" s="1"/>
  <c r="E4120" i="4"/>
  <c r="L4119" i="4"/>
  <c r="G4119" i="4"/>
  <c r="Q4119" i="4" s="1"/>
  <c r="R4119" i="4" s="1"/>
  <c r="S4119" i="4" s="1"/>
  <c r="E4119" i="4"/>
  <c r="L4118" i="4"/>
  <c r="G4118" i="4"/>
  <c r="Q4118" i="4" s="1"/>
  <c r="R4118" i="4" s="1"/>
  <c r="S4118" i="4" s="1"/>
  <c r="E4118" i="4"/>
  <c r="L4117" i="4"/>
  <c r="G4117" i="4"/>
  <c r="Q4117" i="4" s="1"/>
  <c r="R4117" i="4" s="1"/>
  <c r="S4117" i="4" s="1"/>
  <c r="E4117" i="4"/>
  <c r="L4116" i="4"/>
  <c r="G4116" i="4"/>
  <c r="Q4116" i="4" s="1"/>
  <c r="R4116" i="4" s="1"/>
  <c r="S4116" i="4" s="1"/>
  <c r="E4116" i="4"/>
  <c r="L4115" i="4"/>
  <c r="G4115" i="4"/>
  <c r="Q4115" i="4" s="1"/>
  <c r="R4115" i="4" s="1"/>
  <c r="S4115" i="4" s="1"/>
  <c r="E4115" i="4"/>
  <c r="L4114" i="4"/>
  <c r="G4114" i="4"/>
  <c r="Q4114" i="4" s="1"/>
  <c r="R4114" i="4" s="1"/>
  <c r="S4114" i="4" s="1"/>
  <c r="E4114" i="4"/>
  <c r="L4113" i="4"/>
  <c r="G4113" i="4"/>
  <c r="Q4113" i="4" s="1"/>
  <c r="R4113" i="4" s="1"/>
  <c r="S4113" i="4" s="1"/>
  <c r="E4113" i="4"/>
  <c r="L4112" i="4"/>
  <c r="G4112" i="4"/>
  <c r="Q4112" i="4" s="1"/>
  <c r="R4112" i="4" s="1"/>
  <c r="S4112" i="4" s="1"/>
  <c r="E4112" i="4"/>
  <c r="L4111" i="4"/>
  <c r="G4111" i="4"/>
  <c r="Q4111" i="4" s="1"/>
  <c r="R4111" i="4" s="1"/>
  <c r="S4111" i="4" s="1"/>
  <c r="E4111" i="4"/>
  <c r="L4110" i="4"/>
  <c r="G4110" i="4"/>
  <c r="Q4110" i="4" s="1"/>
  <c r="R4110" i="4" s="1"/>
  <c r="S4110" i="4" s="1"/>
  <c r="E4110" i="4"/>
  <c r="L4109" i="4"/>
  <c r="G4109" i="4"/>
  <c r="Q4109" i="4" s="1"/>
  <c r="R4109" i="4" s="1"/>
  <c r="S4109" i="4" s="1"/>
  <c r="E4109" i="4"/>
  <c r="L4108" i="4"/>
  <c r="G4108" i="4"/>
  <c r="Q4108" i="4" s="1"/>
  <c r="R4108" i="4" s="1"/>
  <c r="S4108" i="4" s="1"/>
  <c r="E4108" i="4"/>
  <c r="L4107" i="4"/>
  <c r="G4107" i="4"/>
  <c r="Q4107" i="4" s="1"/>
  <c r="R4107" i="4" s="1"/>
  <c r="S4107" i="4" s="1"/>
  <c r="E4107" i="4"/>
  <c r="L4106" i="4"/>
  <c r="G4106" i="4"/>
  <c r="Q4106" i="4" s="1"/>
  <c r="R4106" i="4" s="1"/>
  <c r="S4106" i="4" s="1"/>
  <c r="E4106" i="4"/>
  <c r="L4105" i="4"/>
  <c r="G4105" i="4"/>
  <c r="Q4105" i="4" s="1"/>
  <c r="R4105" i="4" s="1"/>
  <c r="S4105" i="4" s="1"/>
  <c r="E4105" i="4"/>
  <c r="L4104" i="4"/>
  <c r="G4104" i="4"/>
  <c r="Q4104" i="4" s="1"/>
  <c r="R4104" i="4" s="1"/>
  <c r="S4104" i="4" s="1"/>
  <c r="E4104" i="4"/>
  <c r="L4103" i="4"/>
  <c r="G4103" i="4"/>
  <c r="Q4103" i="4" s="1"/>
  <c r="R4103" i="4" s="1"/>
  <c r="S4103" i="4" s="1"/>
  <c r="E4103" i="4"/>
  <c r="L4102" i="4"/>
  <c r="G4102" i="4"/>
  <c r="Q4102" i="4" s="1"/>
  <c r="R4102" i="4" s="1"/>
  <c r="S4102" i="4" s="1"/>
  <c r="E4102" i="4"/>
  <c r="L4101" i="4"/>
  <c r="G4101" i="4"/>
  <c r="Q4101" i="4" s="1"/>
  <c r="R4101" i="4" s="1"/>
  <c r="S4101" i="4" s="1"/>
  <c r="E4101" i="4"/>
  <c r="L4100" i="4"/>
  <c r="G4100" i="4"/>
  <c r="E4100" i="4"/>
  <c r="J4099" i="4"/>
  <c r="H4099" i="4"/>
  <c r="F4099" i="4"/>
  <c r="D4099" i="4"/>
  <c r="L4098" i="4"/>
  <c r="G4098" i="4"/>
  <c r="Q4098" i="4" s="1"/>
  <c r="R4098" i="4" s="1"/>
  <c r="S4098" i="4" s="1"/>
  <c r="E4098" i="4"/>
  <c r="L4097" i="4"/>
  <c r="G4097" i="4"/>
  <c r="Q4097" i="4" s="1"/>
  <c r="R4097" i="4" s="1"/>
  <c r="S4097" i="4" s="1"/>
  <c r="E4097" i="4"/>
  <c r="L4096" i="4"/>
  <c r="G4096" i="4"/>
  <c r="Q4096" i="4" s="1"/>
  <c r="R4096" i="4" s="1"/>
  <c r="S4096" i="4" s="1"/>
  <c r="E4096" i="4"/>
  <c r="L4095" i="4"/>
  <c r="G4095" i="4"/>
  <c r="Q4095" i="4" s="1"/>
  <c r="R4095" i="4" s="1"/>
  <c r="S4095" i="4" s="1"/>
  <c r="E4095" i="4"/>
  <c r="L4094" i="4"/>
  <c r="G4094" i="4"/>
  <c r="Q4094" i="4" s="1"/>
  <c r="R4094" i="4" s="1"/>
  <c r="S4094" i="4" s="1"/>
  <c r="E4094" i="4"/>
  <c r="L4093" i="4"/>
  <c r="G4093" i="4"/>
  <c r="Q4093" i="4" s="1"/>
  <c r="R4093" i="4" s="1"/>
  <c r="S4093" i="4" s="1"/>
  <c r="E4093" i="4"/>
  <c r="L4092" i="4"/>
  <c r="G4092" i="4"/>
  <c r="Q4092" i="4" s="1"/>
  <c r="R4092" i="4" s="1"/>
  <c r="S4092" i="4" s="1"/>
  <c r="E4092" i="4"/>
  <c r="L4091" i="4"/>
  <c r="G4091" i="4"/>
  <c r="Q4091" i="4" s="1"/>
  <c r="R4091" i="4" s="1"/>
  <c r="S4091" i="4" s="1"/>
  <c r="E4091" i="4"/>
  <c r="L4090" i="4"/>
  <c r="G4090" i="4"/>
  <c r="Q4090" i="4" s="1"/>
  <c r="R4090" i="4" s="1"/>
  <c r="S4090" i="4" s="1"/>
  <c r="E4090" i="4"/>
  <c r="L4089" i="4"/>
  <c r="G4089" i="4"/>
  <c r="Q4089" i="4" s="1"/>
  <c r="R4089" i="4" s="1"/>
  <c r="S4089" i="4" s="1"/>
  <c r="E4089" i="4"/>
  <c r="L4088" i="4"/>
  <c r="G4088" i="4"/>
  <c r="Q4088" i="4" s="1"/>
  <c r="R4088" i="4" s="1"/>
  <c r="S4088" i="4" s="1"/>
  <c r="E4088" i="4"/>
  <c r="L4087" i="4"/>
  <c r="G4087" i="4"/>
  <c r="Q4087" i="4" s="1"/>
  <c r="R4087" i="4" s="1"/>
  <c r="S4087" i="4" s="1"/>
  <c r="E4087" i="4"/>
  <c r="L4086" i="4"/>
  <c r="G4086" i="4"/>
  <c r="Q4086" i="4" s="1"/>
  <c r="R4086" i="4" s="1"/>
  <c r="S4086" i="4" s="1"/>
  <c r="E4086" i="4"/>
  <c r="L4085" i="4"/>
  <c r="G4085" i="4"/>
  <c r="Q4085" i="4" s="1"/>
  <c r="R4085" i="4" s="1"/>
  <c r="S4085" i="4" s="1"/>
  <c r="E4085" i="4"/>
  <c r="L4084" i="4"/>
  <c r="G4084" i="4"/>
  <c r="Q4084" i="4" s="1"/>
  <c r="R4084" i="4" s="1"/>
  <c r="S4084" i="4" s="1"/>
  <c r="E4084" i="4"/>
  <c r="L4083" i="4"/>
  <c r="G4083" i="4"/>
  <c r="Q4083" i="4" s="1"/>
  <c r="R4083" i="4" s="1"/>
  <c r="S4083" i="4" s="1"/>
  <c r="E4083" i="4"/>
  <c r="L4082" i="4"/>
  <c r="G4082" i="4"/>
  <c r="Q4082" i="4" s="1"/>
  <c r="R4082" i="4" s="1"/>
  <c r="S4082" i="4" s="1"/>
  <c r="E4082" i="4"/>
  <c r="L4081" i="4"/>
  <c r="G4081" i="4"/>
  <c r="Q4081" i="4" s="1"/>
  <c r="R4081" i="4" s="1"/>
  <c r="S4081" i="4" s="1"/>
  <c r="E4081" i="4"/>
  <c r="L4080" i="4"/>
  <c r="G4080" i="4"/>
  <c r="Q4080" i="4" s="1"/>
  <c r="R4080" i="4" s="1"/>
  <c r="S4080" i="4" s="1"/>
  <c r="E4080" i="4"/>
  <c r="L4079" i="4"/>
  <c r="G4079" i="4"/>
  <c r="Q4079" i="4" s="1"/>
  <c r="R4079" i="4" s="1"/>
  <c r="S4079" i="4" s="1"/>
  <c r="E4079" i="4"/>
  <c r="L4078" i="4"/>
  <c r="G4078" i="4"/>
  <c r="Q4078" i="4" s="1"/>
  <c r="R4078" i="4" s="1"/>
  <c r="S4078" i="4" s="1"/>
  <c r="E4078" i="4"/>
  <c r="L4077" i="4"/>
  <c r="G4077" i="4"/>
  <c r="Q4077" i="4" s="1"/>
  <c r="R4077" i="4" s="1"/>
  <c r="S4077" i="4" s="1"/>
  <c r="E4077" i="4"/>
  <c r="L4076" i="4"/>
  <c r="G4076" i="4"/>
  <c r="Q4076" i="4" s="1"/>
  <c r="R4076" i="4" s="1"/>
  <c r="S4076" i="4" s="1"/>
  <c r="E4076" i="4"/>
  <c r="L4075" i="4"/>
  <c r="G4075" i="4"/>
  <c r="E4075" i="4"/>
  <c r="J4074" i="4"/>
  <c r="H4074" i="4"/>
  <c r="F4074" i="4"/>
  <c r="D4074" i="4"/>
  <c r="L4073" i="4"/>
  <c r="G4073" i="4"/>
  <c r="Q4073" i="4" s="1"/>
  <c r="R4073" i="4" s="1"/>
  <c r="S4073" i="4" s="1"/>
  <c r="E4073" i="4"/>
  <c r="L4072" i="4"/>
  <c r="G4072" i="4"/>
  <c r="Q4072" i="4" s="1"/>
  <c r="R4072" i="4" s="1"/>
  <c r="S4072" i="4" s="1"/>
  <c r="E4072" i="4"/>
  <c r="L4071" i="4"/>
  <c r="G4071" i="4"/>
  <c r="Q4071" i="4" s="1"/>
  <c r="R4071" i="4" s="1"/>
  <c r="S4071" i="4" s="1"/>
  <c r="E4071" i="4"/>
  <c r="L4070" i="4"/>
  <c r="G4070" i="4"/>
  <c r="Q4070" i="4" s="1"/>
  <c r="R4070" i="4" s="1"/>
  <c r="S4070" i="4" s="1"/>
  <c r="E4070" i="4"/>
  <c r="L4069" i="4"/>
  <c r="G4069" i="4"/>
  <c r="Q4069" i="4" s="1"/>
  <c r="R4069" i="4" s="1"/>
  <c r="S4069" i="4" s="1"/>
  <c r="E4069" i="4"/>
  <c r="L4068" i="4"/>
  <c r="G4068" i="4"/>
  <c r="Q4068" i="4" s="1"/>
  <c r="R4068" i="4" s="1"/>
  <c r="S4068" i="4" s="1"/>
  <c r="E4068" i="4"/>
  <c r="L4067" i="4"/>
  <c r="G4067" i="4"/>
  <c r="Q4067" i="4" s="1"/>
  <c r="R4067" i="4" s="1"/>
  <c r="S4067" i="4" s="1"/>
  <c r="E4067" i="4"/>
  <c r="L4066" i="4"/>
  <c r="G4066" i="4"/>
  <c r="Q4066" i="4" s="1"/>
  <c r="R4066" i="4" s="1"/>
  <c r="S4066" i="4" s="1"/>
  <c r="E4066" i="4"/>
  <c r="L4065" i="4"/>
  <c r="G4065" i="4"/>
  <c r="Q4065" i="4" s="1"/>
  <c r="R4065" i="4" s="1"/>
  <c r="S4065" i="4" s="1"/>
  <c r="E4065" i="4"/>
  <c r="L4064" i="4"/>
  <c r="G4064" i="4"/>
  <c r="Q4064" i="4" s="1"/>
  <c r="R4064" i="4" s="1"/>
  <c r="S4064" i="4" s="1"/>
  <c r="E4064" i="4"/>
  <c r="L4063" i="4"/>
  <c r="G4063" i="4"/>
  <c r="Q4063" i="4" s="1"/>
  <c r="R4063" i="4" s="1"/>
  <c r="S4063" i="4" s="1"/>
  <c r="E4063" i="4"/>
  <c r="L4062" i="4"/>
  <c r="G4062" i="4"/>
  <c r="Q4062" i="4" s="1"/>
  <c r="R4062" i="4" s="1"/>
  <c r="S4062" i="4" s="1"/>
  <c r="E4062" i="4"/>
  <c r="L4061" i="4"/>
  <c r="G4061" i="4"/>
  <c r="Q4061" i="4" s="1"/>
  <c r="R4061" i="4" s="1"/>
  <c r="S4061" i="4" s="1"/>
  <c r="E4061" i="4"/>
  <c r="L4060" i="4"/>
  <c r="G4060" i="4"/>
  <c r="Q4060" i="4" s="1"/>
  <c r="R4060" i="4" s="1"/>
  <c r="S4060" i="4" s="1"/>
  <c r="E4060" i="4"/>
  <c r="L4059" i="4"/>
  <c r="G4059" i="4"/>
  <c r="Q4059" i="4" s="1"/>
  <c r="R4059" i="4" s="1"/>
  <c r="S4059" i="4" s="1"/>
  <c r="E4059" i="4"/>
  <c r="L4058" i="4"/>
  <c r="G4058" i="4"/>
  <c r="Q4058" i="4" s="1"/>
  <c r="R4058" i="4" s="1"/>
  <c r="S4058" i="4" s="1"/>
  <c r="E4058" i="4"/>
  <c r="L4057" i="4"/>
  <c r="G4057" i="4"/>
  <c r="Q4057" i="4" s="1"/>
  <c r="R4057" i="4" s="1"/>
  <c r="S4057" i="4" s="1"/>
  <c r="E4057" i="4"/>
  <c r="L4056" i="4"/>
  <c r="G4056" i="4"/>
  <c r="Q4056" i="4" s="1"/>
  <c r="R4056" i="4" s="1"/>
  <c r="S4056" i="4" s="1"/>
  <c r="E4056" i="4"/>
  <c r="L4055" i="4"/>
  <c r="G4055" i="4"/>
  <c r="Q4055" i="4" s="1"/>
  <c r="R4055" i="4" s="1"/>
  <c r="S4055" i="4" s="1"/>
  <c r="E4055" i="4"/>
  <c r="L4054" i="4"/>
  <c r="G4054" i="4"/>
  <c r="Q4054" i="4" s="1"/>
  <c r="R4054" i="4" s="1"/>
  <c r="S4054" i="4" s="1"/>
  <c r="E4054" i="4"/>
  <c r="L4053" i="4"/>
  <c r="G4053" i="4"/>
  <c r="Q4053" i="4" s="1"/>
  <c r="R4053" i="4" s="1"/>
  <c r="S4053" i="4" s="1"/>
  <c r="E4053" i="4"/>
  <c r="L4052" i="4"/>
  <c r="G4052" i="4"/>
  <c r="Q4052" i="4" s="1"/>
  <c r="R4052" i="4" s="1"/>
  <c r="S4052" i="4" s="1"/>
  <c r="E4052" i="4"/>
  <c r="L4051" i="4"/>
  <c r="G4051" i="4"/>
  <c r="Q4051" i="4" s="1"/>
  <c r="R4051" i="4" s="1"/>
  <c r="S4051" i="4" s="1"/>
  <c r="E4051" i="4"/>
  <c r="L4050" i="4"/>
  <c r="G4050" i="4"/>
  <c r="E4050" i="4"/>
  <c r="J4049" i="4"/>
  <c r="H4049" i="4"/>
  <c r="F4049" i="4"/>
  <c r="D4049" i="4"/>
  <c r="L4048" i="4"/>
  <c r="G4048" i="4"/>
  <c r="Q4048" i="4" s="1"/>
  <c r="R4048" i="4" s="1"/>
  <c r="S4048" i="4" s="1"/>
  <c r="E4048" i="4"/>
  <c r="L4047" i="4"/>
  <c r="G4047" i="4"/>
  <c r="Q4047" i="4" s="1"/>
  <c r="R4047" i="4" s="1"/>
  <c r="S4047" i="4" s="1"/>
  <c r="E4047" i="4"/>
  <c r="L4046" i="4"/>
  <c r="G4046" i="4"/>
  <c r="Q4046" i="4" s="1"/>
  <c r="R4046" i="4" s="1"/>
  <c r="S4046" i="4" s="1"/>
  <c r="E4046" i="4"/>
  <c r="L4045" i="4"/>
  <c r="G4045" i="4"/>
  <c r="Q4045" i="4" s="1"/>
  <c r="R4045" i="4" s="1"/>
  <c r="S4045" i="4" s="1"/>
  <c r="E4045" i="4"/>
  <c r="L4044" i="4"/>
  <c r="G4044" i="4"/>
  <c r="Q4044" i="4" s="1"/>
  <c r="R4044" i="4" s="1"/>
  <c r="S4044" i="4" s="1"/>
  <c r="E4044" i="4"/>
  <c r="L4043" i="4"/>
  <c r="G4043" i="4"/>
  <c r="Q4043" i="4" s="1"/>
  <c r="R4043" i="4" s="1"/>
  <c r="S4043" i="4" s="1"/>
  <c r="E4043" i="4"/>
  <c r="L4042" i="4"/>
  <c r="G4042" i="4"/>
  <c r="Q4042" i="4" s="1"/>
  <c r="R4042" i="4" s="1"/>
  <c r="S4042" i="4" s="1"/>
  <c r="E4042" i="4"/>
  <c r="L4041" i="4"/>
  <c r="G4041" i="4"/>
  <c r="Q4041" i="4" s="1"/>
  <c r="R4041" i="4" s="1"/>
  <c r="S4041" i="4" s="1"/>
  <c r="E4041" i="4"/>
  <c r="L4040" i="4"/>
  <c r="G4040" i="4"/>
  <c r="Q4040" i="4" s="1"/>
  <c r="R4040" i="4" s="1"/>
  <c r="S4040" i="4" s="1"/>
  <c r="E4040" i="4"/>
  <c r="L4039" i="4"/>
  <c r="G4039" i="4"/>
  <c r="Q4039" i="4" s="1"/>
  <c r="R4039" i="4" s="1"/>
  <c r="S4039" i="4" s="1"/>
  <c r="E4039" i="4"/>
  <c r="L4038" i="4"/>
  <c r="G4038" i="4"/>
  <c r="Q4038" i="4" s="1"/>
  <c r="R4038" i="4" s="1"/>
  <c r="S4038" i="4" s="1"/>
  <c r="E4038" i="4"/>
  <c r="L4037" i="4"/>
  <c r="G4037" i="4"/>
  <c r="Q4037" i="4" s="1"/>
  <c r="R4037" i="4" s="1"/>
  <c r="S4037" i="4" s="1"/>
  <c r="E4037" i="4"/>
  <c r="L4036" i="4"/>
  <c r="G4036" i="4"/>
  <c r="Q4036" i="4" s="1"/>
  <c r="R4036" i="4" s="1"/>
  <c r="S4036" i="4" s="1"/>
  <c r="E4036" i="4"/>
  <c r="L4035" i="4"/>
  <c r="G4035" i="4"/>
  <c r="Q4035" i="4" s="1"/>
  <c r="R4035" i="4" s="1"/>
  <c r="S4035" i="4" s="1"/>
  <c r="E4035" i="4"/>
  <c r="L4034" i="4"/>
  <c r="G4034" i="4"/>
  <c r="Q4034" i="4" s="1"/>
  <c r="R4034" i="4" s="1"/>
  <c r="S4034" i="4" s="1"/>
  <c r="E4034" i="4"/>
  <c r="L4033" i="4"/>
  <c r="G4033" i="4"/>
  <c r="Q4033" i="4" s="1"/>
  <c r="R4033" i="4" s="1"/>
  <c r="S4033" i="4" s="1"/>
  <c r="E4033" i="4"/>
  <c r="L4032" i="4"/>
  <c r="G4032" i="4"/>
  <c r="Q4032" i="4" s="1"/>
  <c r="R4032" i="4" s="1"/>
  <c r="S4032" i="4" s="1"/>
  <c r="E4032" i="4"/>
  <c r="L4031" i="4"/>
  <c r="G4031" i="4"/>
  <c r="Q4031" i="4" s="1"/>
  <c r="R4031" i="4" s="1"/>
  <c r="S4031" i="4" s="1"/>
  <c r="E4031" i="4"/>
  <c r="L4030" i="4"/>
  <c r="G4030" i="4"/>
  <c r="Q4030" i="4" s="1"/>
  <c r="R4030" i="4" s="1"/>
  <c r="S4030" i="4" s="1"/>
  <c r="E4030" i="4"/>
  <c r="L4029" i="4"/>
  <c r="G4029" i="4"/>
  <c r="Q4029" i="4" s="1"/>
  <c r="R4029" i="4" s="1"/>
  <c r="S4029" i="4" s="1"/>
  <c r="E4029" i="4"/>
  <c r="L4028" i="4"/>
  <c r="G4028" i="4"/>
  <c r="Q4028" i="4" s="1"/>
  <c r="R4028" i="4" s="1"/>
  <c r="S4028" i="4" s="1"/>
  <c r="E4028" i="4"/>
  <c r="L4027" i="4"/>
  <c r="G4027" i="4"/>
  <c r="Q4027" i="4" s="1"/>
  <c r="R4027" i="4" s="1"/>
  <c r="S4027" i="4" s="1"/>
  <c r="E4027" i="4"/>
  <c r="L4026" i="4"/>
  <c r="G4026" i="4"/>
  <c r="Q4026" i="4" s="1"/>
  <c r="R4026" i="4" s="1"/>
  <c r="S4026" i="4" s="1"/>
  <c r="E4026" i="4"/>
  <c r="L4025" i="4"/>
  <c r="G4025" i="4"/>
  <c r="E4025" i="4"/>
  <c r="J4024" i="4"/>
  <c r="H4024" i="4"/>
  <c r="F4024" i="4"/>
  <c r="D4024" i="4"/>
  <c r="L4023" i="4"/>
  <c r="G4023" i="4"/>
  <c r="Q4023" i="4" s="1"/>
  <c r="R4023" i="4" s="1"/>
  <c r="S4023" i="4" s="1"/>
  <c r="E4023" i="4"/>
  <c r="L4022" i="4"/>
  <c r="G4022" i="4"/>
  <c r="Q4022" i="4" s="1"/>
  <c r="R4022" i="4" s="1"/>
  <c r="S4022" i="4" s="1"/>
  <c r="E4022" i="4"/>
  <c r="L4021" i="4"/>
  <c r="G4021" i="4"/>
  <c r="Q4021" i="4" s="1"/>
  <c r="R4021" i="4" s="1"/>
  <c r="S4021" i="4" s="1"/>
  <c r="E4021" i="4"/>
  <c r="L4020" i="4"/>
  <c r="G4020" i="4"/>
  <c r="Q4020" i="4" s="1"/>
  <c r="R4020" i="4" s="1"/>
  <c r="S4020" i="4" s="1"/>
  <c r="E4020" i="4"/>
  <c r="L4019" i="4"/>
  <c r="G4019" i="4"/>
  <c r="Q4019" i="4" s="1"/>
  <c r="R4019" i="4" s="1"/>
  <c r="S4019" i="4" s="1"/>
  <c r="E4019" i="4"/>
  <c r="L4018" i="4"/>
  <c r="G4018" i="4"/>
  <c r="Q4018" i="4" s="1"/>
  <c r="R4018" i="4" s="1"/>
  <c r="S4018" i="4" s="1"/>
  <c r="E4018" i="4"/>
  <c r="L4017" i="4"/>
  <c r="G4017" i="4"/>
  <c r="Q4017" i="4" s="1"/>
  <c r="R4017" i="4" s="1"/>
  <c r="S4017" i="4" s="1"/>
  <c r="E4017" i="4"/>
  <c r="L4016" i="4"/>
  <c r="G4016" i="4"/>
  <c r="Q4016" i="4" s="1"/>
  <c r="R4016" i="4" s="1"/>
  <c r="S4016" i="4" s="1"/>
  <c r="E4016" i="4"/>
  <c r="L4015" i="4"/>
  <c r="G4015" i="4"/>
  <c r="Q4015" i="4" s="1"/>
  <c r="R4015" i="4" s="1"/>
  <c r="S4015" i="4" s="1"/>
  <c r="E4015" i="4"/>
  <c r="L4014" i="4"/>
  <c r="G4014" i="4"/>
  <c r="Q4014" i="4" s="1"/>
  <c r="R4014" i="4" s="1"/>
  <c r="S4014" i="4" s="1"/>
  <c r="E4014" i="4"/>
  <c r="L4013" i="4"/>
  <c r="G4013" i="4"/>
  <c r="Q4013" i="4" s="1"/>
  <c r="R4013" i="4" s="1"/>
  <c r="S4013" i="4" s="1"/>
  <c r="E4013" i="4"/>
  <c r="L4012" i="4"/>
  <c r="G4012" i="4"/>
  <c r="Q4012" i="4" s="1"/>
  <c r="R4012" i="4" s="1"/>
  <c r="S4012" i="4" s="1"/>
  <c r="E4012" i="4"/>
  <c r="L4011" i="4"/>
  <c r="G4011" i="4"/>
  <c r="Q4011" i="4" s="1"/>
  <c r="R4011" i="4" s="1"/>
  <c r="S4011" i="4" s="1"/>
  <c r="E4011" i="4"/>
  <c r="L4010" i="4"/>
  <c r="G4010" i="4"/>
  <c r="Q4010" i="4" s="1"/>
  <c r="R4010" i="4" s="1"/>
  <c r="S4010" i="4" s="1"/>
  <c r="E4010" i="4"/>
  <c r="L4009" i="4"/>
  <c r="G4009" i="4"/>
  <c r="Q4009" i="4" s="1"/>
  <c r="R4009" i="4" s="1"/>
  <c r="S4009" i="4" s="1"/>
  <c r="E4009" i="4"/>
  <c r="L4008" i="4"/>
  <c r="G4008" i="4"/>
  <c r="Q4008" i="4" s="1"/>
  <c r="R4008" i="4" s="1"/>
  <c r="S4008" i="4" s="1"/>
  <c r="E4008" i="4"/>
  <c r="L4007" i="4"/>
  <c r="G4007" i="4"/>
  <c r="Q4007" i="4" s="1"/>
  <c r="R4007" i="4" s="1"/>
  <c r="S4007" i="4" s="1"/>
  <c r="E4007" i="4"/>
  <c r="L4006" i="4"/>
  <c r="G4006" i="4"/>
  <c r="Q4006" i="4" s="1"/>
  <c r="R4006" i="4" s="1"/>
  <c r="S4006" i="4" s="1"/>
  <c r="E4006" i="4"/>
  <c r="L4005" i="4"/>
  <c r="G4005" i="4"/>
  <c r="Q4005" i="4" s="1"/>
  <c r="R4005" i="4" s="1"/>
  <c r="S4005" i="4" s="1"/>
  <c r="E4005" i="4"/>
  <c r="L4004" i="4"/>
  <c r="G4004" i="4"/>
  <c r="Q4004" i="4" s="1"/>
  <c r="R4004" i="4" s="1"/>
  <c r="S4004" i="4" s="1"/>
  <c r="E4004" i="4"/>
  <c r="L4003" i="4"/>
  <c r="G4003" i="4"/>
  <c r="Q4003" i="4" s="1"/>
  <c r="R4003" i="4" s="1"/>
  <c r="S4003" i="4" s="1"/>
  <c r="E4003" i="4"/>
  <c r="L4002" i="4"/>
  <c r="G4002" i="4"/>
  <c r="Q4002" i="4" s="1"/>
  <c r="R4002" i="4" s="1"/>
  <c r="S4002" i="4" s="1"/>
  <c r="E4002" i="4"/>
  <c r="L4001" i="4"/>
  <c r="G4001" i="4"/>
  <c r="Q4001" i="4" s="1"/>
  <c r="R4001" i="4" s="1"/>
  <c r="S4001" i="4" s="1"/>
  <c r="E4001" i="4"/>
  <c r="L4000" i="4"/>
  <c r="G4000" i="4"/>
  <c r="E4000" i="4"/>
  <c r="J3999" i="4"/>
  <c r="H3999" i="4"/>
  <c r="F3999" i="4"/>
  <c r="D3999" i="4"/>
  <c r="L3998" i="4"/>
  <c r="G3998" i="4"/>
  <c r="Q3998" i="4" s="1"/>
  <c r="R3998" i="4" s="1"/>
  <c r="S3998" i="4" s="1"/>
  <c r="E3998" i="4"/>
  <c r="L3997" i="4"/>
  <c r="G3997" i="4"/>
  <c r="Q3997" i="4" s="1"/>
  <c r="R3997" i="4" s="1"/>
  <c r="S3997" i="4" s="1"/>
  <c r="E3997" i="4"/>
  <c r="L3996" i="4"/>
  <c r="G3996" i="4"/>
  <c r="Q3996" i="4" s="1"/>
  <c r="R3996" i="4" s="1"/>
  <c r="S3996" i="4" s="1"/>
  <c r="E3996" i="4"/>
  <c r="L3995" i="4"/>
  <c r="G3995" i="4"/>
  <c r="Q3995" i="4" s="1"/>
  <c r="R3995" i="4" s="1"/>
  <c r="S3995" i="4" s="1"/>
  <c r="E3995" i="4"/>
  <c r="L3994" i="4"/>
  <c r="G3994" i="4"/>
  <c r="Q3994" i="4" s="1"/>
  <c r="R3994" i="4" s="1"/>
  <c r="S3994" i="4" s="1"/>
  <c r="E3994" i="4"/>
  <c r="L3993" i="4"/>
  <c r="G3993" i="4"/>
  <c r="Q3993" i="4" s="1"/>
  <c r="R3993" i="4" s="1"/>
  <c r="S3993" i="4" s="1"/>
  <c r="E3993" i="4"/>
  <c r="L3992" i="4"/>
  <c r="G3992" i="4"/>
  <c r="Q3992" i="4" s="1"/>
  <c r="R3992" i="4" s="1"/>
  <c r="S3992" i="4" s="1"/>
  <c r="E3992" i="4"/>
  <c r="L3991" i="4"/>
  <c r="G3991" i="4"/>
  <c r="Q3991" i="4" s="1"/>
  <c r="R3991" i="4" s="1"/>
  <c r="S3991" i="4" s="1"/>
  <c r="E3991" i="4"/>
  <c r="L3990" i="4"/>
  <c r="G3990" i="4"/>
  <c r="E3990" i="4"/>
  <c r="N3990" i="4" s="1"/>
  <c r="L3989" i="4"/>
  <c r="G3989" i="4"/>
  <c r="E3989" i="4"/>
  <c r="N3989" i="4" s="1"/>
  <c r="L3988" i="4"/>
  <c r="G3988" i="4"/>
  <c r="E3988" i="4"/>
  <c r="N3988" i="4" s="1"/>
  <c r="L3987" i="4"/>
  <c r="G3987" i="4"/>
  <c r="E3987" i="4"/>
  <c r="N3987" i="4" s="1"/>
  <c r="L3986" i="4"/>
  <c r="G3986" i="4"/>
  <c r="E3986" i="4"/>
  <c r="N3986" i="4" s="1"/>
  <c r="L3985" i="4"/>
  <c r="G3985" i="4"/>
  <c r="E3985" i="4"/>
  <c r="N3985" i="4" s="1"/>
  <c r="L3984" i="4"/>
  <c r="G3984" i="4"/>
  <c r="E3984" i="4"/>
  <c r="N3984" i="4" s="1"/>
  <c r="L3983" i="4"/>
  <c r="G3983" i="4"/>
  <c r="E3983" i="4"/>
  <c r="N3983" i="4" s="1"/>
  <c r="L3982" i="4"/>
  <c r="G3982" i="4"/>
  <c r="E3982" i="4"/>
  <c r="N3982" i="4" s="1"/>
  <c r="L3981" i="4"/>
  <c r="G3981" i="4"/>
  <c r="E3981" i="4"/>
  <c r="N3981" i="4" s="1"/>
  <c r="L3980" i="4"/>
  <c r="G3980" i="4"/>
  <c r="E3980" i="4"/>
  <c r="N3980" i="4" s="1"/>
  <c r="L3979" i="4"/>
  <c r="G3979" i="4"/>
  <c r="E3979" i="4"/>
  <c r="N3979" i="4" s="1"/>
  <c r="L3978" i="4"/>
  <c r="G3978" i="4"/>
  <c r="E3978" i="4"/>
  <c r="N3978" i="4" s="1"/>
  <c r="L3977" i="4"/>
  <c r="G3977" i="4"/>
  <c r="E3977" i="4"/>
  <c r="N3977" i="4" s="1"/>
  <c r="L3976" i="4"/>
  <c r="G3976" i="4"/>
  <c r="E3976" i="4"/>
  <c r="N3976" i="4" s="1"/>
  <c r="L3975" i="4"/>
  <c r="G3975" i="4"/>
  <c r="E3975" i="4"/>
  <c r="N3975" i="4" s="1"/>
  <c r="J3974" i="4"/>
  <c r="H3974" i="4"/>
  <c r="F3974" i="4"/>
  <c r="D3974" i="4"/>
  <c r="L3973" i="4"/>
  <c r="G3973" i="4"/>
  <c r="E3973" i="4"/>
  <c r="N3973" i="4" s="1"/>
  <c r="L3972" i="4"/>
  <c r="G3972" i="4"/>
  <c r="E3972" i="4"/>
  <c r="N3972" i="4" s="1"/>
  <c r="L3971" i="4"/>
  <c r="G3971" i="4"/>
  <c r="E3971" i="4"/>
  <c r="N3971" i="4" s="1"/>
  <c r="L3970" i="4"/>
  <c r="G3970" i="4"/>
  <c r="E3970" i="4"/>
  <c r="N3970" i="4" s="1"/>
  <c r="L3969" i="4"/>
  <c r="G3969" i="4"/>
  <c r="E3969" i="4"/>
  <c r="N3969" i="4" s="1"/>
  <c r="L3968" i="4"/>
  <c r="G3968" i="4"/>
  <c r="E3968" i="4"/>
  <c r="N3968" i="4" s="1"/>
  <c r="L3967" i="4"/>
  <c r="G3967" i="4"/>
  <c r="E3967" i="4"/>
  <c r="N3967" i="4" s="1"/>
  <c r="L3966" i="4"/>
  <c r="G3966" i="4"/>
  <c r="E3966" i="4"/>
  <c r="N3966" i="4" s="1"/>
  <c r="L3965" i="4"/>
  <c r="G3965" i="4"/>
  <c r="E3965" i="4"/>
  <c r="N3965" i="4" s="1"/>
  <c r="L3964" i="4"/>
  <c r="G3964" i="4"/>
  <c r="E3964" i="4"/>
  <c r="N3964" i="4" s="1"/>
  <c r="L3963" i="4"/>
  <c r="G3963" i="4"/>
  <c r="E3963" i="4"/>
  <c r="N3963" i="4" s="1"/>
  <c r="L3962" i="4"/>
  <c r="G3962" i="4"/>
  <c r="E3962" i="4"/>
  <c r="N3962" i="4" s="1"/>
  <c r="L3961" i="4"/>
  <c r="G3961" i="4"/>
  <c r="E3961" i="4"/>
  <c r="N3961" i="4" s="1"/>
  <c r="L3960" i="4"/>
  <c r="G3960" i="4"/>
  <c r="E3960" i="4"/>
  <c r="N3960" i="4" s="1"/>
  <c r="L3959" i="4"/>
  <c r="G3959" i="4"/>
  <c r="E3959" i="4"/>
  <c r="N3959" i="4" s="1"/>
  <c r="L3958" i="4"/>
  <c r="G3958" i="4"/>
  <c r="E3958" i="4"/>
  <c r="N3958" i="4" s="1"/>
  <c r="L3957" i="4"/>
  <c r="G3957" i="4"/>
  <c r="E3957" i="4"/>
  <c r="N3957" i="4" s="1"/>
  <c r="L3956" i="4"/>
  <c r="G3956" i="4"/>
  <c r="E3956" i="4"/>
  <c r="N3956" i="4" s="1"/>
  <c r="L3955" i="4"/>
  <c r="G3955" i="4"/>
  <c r="E3955" i="4"/>
  <c r="N3955" i="4" s="1"/>
  <c r="L3954" i="4"/>
  <c r="G3954" i="4"/>
  <c r="E3954" i="4"/>
  <c r="N3954" i="4" s="1"/>
  <c r="L3953" i="4"/>
  <c r="G3953" i="4"/>
  <c r="E3953" i="4"/>
  <c r="N3953" i="4" s="1"/>
  <c r="L3952" i="4"/>
  <c r="G3952" i="4"/>
  <c r="E3952" i="4"/>
  <c r="N3952" i="4" s="1"/>
  <c r="L3951" i="4"/>
  <c r="G3951" i="4"/>
  <c r="E3951" i="4"/>
  <c r="N3951" i="4" s="1"/>
  <c r="L3950" i="4"/>
  <c r="G3950" i="4"/>
  <c r="E3950" i="4"/>
  <c r="N3950" i="4" s="1"/>
  <c r="J3949" i="4"/>
  <c r="H3949" i="4"/>
  <c r="F3949" i="4"/>
  <c r="D3949" i="4"/>
  <c r="L3948" i="4"/>
  <c r="G3948" i="4"/>
  <c r="E3948" i="4"/>
  <c r="N3948" i="4" s="1"/>
  <c r="L3947" i="4"/>
  <c r="G3947" i="4"/>
  <c r="E3947" i="4"/>
  <c r="N3947" i="4" s="1"/>
  <c r="L3946" i="4"/>
  <c r="G3946" i="4"/>
  <c r="E3946" i="4"/>
  <c r="N3946" i="4" s="1"/>
  <c r="L3945" i="4"/>
  <c r="G3945" i="4"/>
  <c r="E3945" i="4"/>
  <c r="N3945" i="4" s="1"/>
  <c r="L3944" i="4"/>
  <c r="G3944" i="4"/>
  <c r="E3944" i="4"/>
  <c r="N3944" i="4" s="1"/>
  <c r="L3943" i="4"/>
  <c r="G3943" i="4"/>
  <c r="E3943" i="4"/>
  <c r="N3943" i="4" s="1"/>
  <c r="L3942" i="4"/>
  <c r="G3942" i="4"/>
  <c r="E3942" i="4"/>
  <c r="N3942" i="4" s="1"/>
  <c r="L3941" i="4"/>
  <c r="G3941" i="4"/>
  <c r="E3941" i="4"/>
  <c r="N3941" i="4" s="1"/>
  <c r="L3940" i="4"/>
  <c r="G3940" i="4"/>
  <c r="E3940" i="4"/>
  <c r="N3940" i="4" s="1"/>
  <c r="L3939" i="4"/>
  <c r="G3939" i="4"/>
  <c r="E3939" i="4"/>
  <c r="N3939" i="4" s="1"/>
  <c r="L3938" i="4"/>
  <c r="G3938" i="4"/>
  <c r="E3938" i="4"/>
  <c r="N3938" i="4" s="1"/>
  <c r="L3937" i="4"/>
  <c r="G3937" i="4"/>
  <c r="E3937" i="4"/>
  <c r="N3937" i="4" s="1"/>
  <c r="L3936" i="4"/>
  <c r="G3936" i="4"/>
  <c r="E3936" i="4"/>
  <c r="N3936" i="4" s="1"/>
  <c r="L3935" i="4"/>
  <c r="G3935" i="4"/>
  <c r="E3935" i="4"/>
  <c r="N3935" i="4" s="1"/>
  <c r="L3934" i="4"/>
  <c r="G3934" i="4"/>
  <c r="E3934" i="4"/>
  <c r="N3934" i="4" s="1"/>
  <c r="L3933" i="4"/>
  <c r="G3933" i="4"/>
  <c r="E3933" i="4"/>
  <c r="N3933" i="4" s="1"/>
  <c r="L3932" i="4"/>
  <c r="G3932" i="4"/>
  <c r="E3932" i="4"/>
  <c r="N3932" i="4" s="1"/>
  <c r="L3931" i="4"/>
  <c r="G3931" i="4"/>
  <c r="E3931" i="4"/>
  <c r="N3931" i="4" s="1"/>
  <c r="L3930" i="4"/>
  <c r="G3930" i="4"/>
  <c r="E3930" i="4"/>
  <c r="N3930" i="4" s="1"/>
  <c r="L3929" i="4"/>
  <c r="G3929" i="4"/>
  <c r="E3929" i="4"/>
  <c r="N3929" i="4" s="1"/>
  <c r="L3928" i="4"/>
  <c r="G3928" i="4"/>
  <c r="E3928" i="4"/>
  <c r="N3928" i="4" s="1"/>
  <c r="L3927" i="4"/>
  <c r="G3927" i="4"/>
  <c r="E3927" i="4"/>
  <c r="N3927" i="4" s="1"/>
  <c r="L3926" i="4"/>
  <c r="G3926" i="4"/>
  <c r="E3926" i="4"/>
  <c r="L3925" i="4"/>
  <c r="G3925" i="4"/>
  <c r="E3925" i="4"/>
  <c r="N3925" i="4" s="1"/>
  <c r="J3924" i="4"/>
  <c r="H3924" i="4"/>
  <c r="F3924" i="4"/>
  <c r="D3924" i="4"/>
  <c r="L3923" i="4"/>
  <c r="G3923" i="4"/>
  <c r="E3923" i="4"/>
  <c r="N3923" i="4" s="1"/>
  <c r="L3922" i="4"/>
  <c r="G3922" i="4"/>
  <c r="E3922" i="4"/>
  <c r="N3922" i="4" s="1"/>
  <c r="L3921" i="4"/>
  <c r="G3921" i="4"/>
  <c r="E3921" i="4"/>
  <c r="N3921" i="4" s="1"/>
  <c r="L3920" i="4"/>
  <c r="G3920" i="4"/>
  <c r="E3920" i="4"/>
  <c r="N3920" i="4" s="1"/>
  <c r="L3919" i="4"/>
  <c r="G3919" i="4"/>
  <c r="E3919" i="4"/>
  <c r="N3919" i="4" s="1"/>
  <c r="L3918" i="4"/>
  <c r="G3918" i="4"/>
  <c r="E3918" i="4"/>
  <c r="N3918" i="4" s="1"/>
  <c r="L3917" i="4"/>
  <c r="G3917" i="4"/>
  <c r="E3917" i="4"/>
  <c r="N3917" i="4" s="1"/>
  <c r="L3916" i="4"/>
  <c r="G3916" i="4"/>
  <c r="E3916" i="4"/>
  <c r="N3916" i="4" s="1"/>
  <c r="L3915" i="4"/>
  <c r="G3915" i="4"/>
  <c r="E3915" i="4"/>
  <c r="N3915" i="4" s="1"/>
  <c r="L3914" i="4"/>
  <c r="G3914" i="4"/>
  <c r="E3914" i="4"/>
  <c r="N3914" i="4" s="1"/>
  <c r="L3913" i="4"/>
  <c r="G3913" i="4"/>
  <c r="E3913" i="4"/>
  <c r="N3913" i="4" s="1"/>
  <c r="L3912" i="4"/>
  <c r="G3912" i="4"/>
  <c r="E3912" i="4"/>
  <c r="N3912" i="4" s="1"/>
  <c r="L3911" i="4"/>
  <c r="G3911" i="4"/>
  <c r="E3911" i="4"/>
  <c r="N3911" i="4" s="1"/>
  <c r="L3910" i="4"/>
  <c r="G3910" i="4"/>
  <c r="E3910" i="4"/>
  <c r="N3910" i="4" s="1"/>
  <c r="L3909" i="4"/>
  <c r="G3909" i="4"/>
  <c r="E3909" i="4"/>
  <c r="N3909" i="4" s="1"/>
  <c r="L3908" i="4"/>
  <c r="G3908" i="4"/>
  <c r="E3908" i="4"/>
  <c r="N3908" i="4" s="1"/>
  <c r="L3907" i="4"/>
  <c r="G3907" i="4"/>
  <c r="E3907" i="4"/>
  <c r="N3907" i="4" s="1"/>
  <c r="L3906" i="4"/>
  <c r="G3906" i="4"/>
  <c r="E3906" i="4"/>
  <c r="N3906" i="4" s="1"/>
  <c r="L3905" i="4"/>
  <c r="G3905" i="4"/>
  <c r="E3905" i="4"/>
  <c r="N3905" i="4" s="1"/>
  <c r="L3904" i="4"/>
  <c r="G3904" i="4"/>
  <c r="E3904" i="4"/>
  <c r="N3904" i="4" s="1"/>
  <c r="L3903" i="4"/>
  <c r="G3903" i="4"/>
  <c r="E3903" i="4"/>
  <c r="N3903" i="4" s="1"/>
  <c r="L3902" i="4"/>
  <c r="G3902" i="4"/>
  <c r="E3902" i="4"/>
  <c r="N3902" i="4" s="1"/>
  <c r="L3901" i="4"/>
  <c r="G3901" i="4"/>
  <c r="E3901" i="4"/>
  <c r="N3901" i="4" s="1"/>
  <c r="L3900" i="4"/>
  <c r="G3900" i="4"/>
  <c r="E3900" i="4"/>
  <c r="N3900" i="4" s="1"/>
  <c r="J3899" i="4"/>
  <c r="H3899" i="4"/>
  <c r="F3899" i="4"/>
  <c r="D3899" i="4"/>
  <c r="L3898" i="4"/>
  <c r="G3898" i="4"/>
  <c r="E3898" i="4"/>
  <c r="N3898" i="4" s="1"/>
  <c r="L3897" i="4"/>
  <c r="G3897" i="4"/>
  <c r="E3897" i="4"/>
  <c r="N3897" i="4" s="1"/>
  <c r="L3896" i="4"/>
  <c r="G3896" i="4"/>
  <c r="E3896" i="4"/>
  <c r="N3896" i="4" s="1"/>
  <c r="L3895" i="4"/>
  <c r="G3895" i="4"/>
  <c r="E3895" i="4"/>
  <c r="N3895" i="4" s="1"/>
  <c r="L3894" i="4"/>
  <c r="G3894" i="4"/>
  <c r="E3894" i="4"/>
  <c r="N3894" i="4" s="1"/>
  <c r="L3893" i="4"/>
  <c r="G3893" i="4"/>
  <c r="E3893" i="4"/>
  <c r="N3893" i="4" s="1"/>
  <c r="L3892" i="4"/>
  <c r="G3892" i="4"/>
  <c r="E3892" i="4"/>
  <c r="N3892" i="4" s="1"/>
  <c r="L3891" i="4"/>
  <c r="G3891" i="4"/>
  <c r="E3891" i="4"/>
  <c r="N3891" i="4" s="1"/>
  <c r="L3890" i="4"/>
  <c r="G3890" i="4"/>
  <c r="E3890" i="4"/>
  <c r="N3890" i="4" s="1"/>
  <c r="L3889" i="4"/>
  <c r="G3889" i="4"/>
  <c r="E3889" i="4"/>
  <c r="N3889" i="4" s="1"/>
  <c r="L3888" i="4"/>
  <c r="G3888" i="4"/>
  <c r="E3888" i="4"/>
  <c r="N3888" i="4" s="1"/>
  <c r="L3887" i="4"/>
  <c r="G3887" i="4"/>
  <c r="E3887" i="4"/>
  <c r="N3887" i="4" s="1"/>
  <c r="L3886" i="4"/>
  <c r="G3886" i="4"/>
  <c r="E3886" i="4"/>
  <c r="N3886" i="4" s="1"/>
  <c r="L3885" i="4"/>
  <c r="G3885" i="4"/>
  <c r="E3885" i="4"/>
  <c r="N3885" i="4" s="1"/>
  <c r="L3884" i="4"/>
  <c r="G3884" i="4"/>
  <c r="E3884" i="4"/>
  <c r="N3884" i="4" s="1"/>
  <c r="L3883" i="4"/>
  <c r="G3883" i="4"/>
  <c r="E3883" i="4"/>
  <c r="N3883" i="4" s="1"/>
  <c r="L3882" i="4"/>
  <c r="G3882" i="4"/>
  <c r="E3882" i="4"/>
  <c r="N3882" i="4" s="1"/>
  <c r="L3881" i="4"/>
  <c r="G3881" i="4"/>
  <c r="E3881" i="4"/>
  <c r="N3881" i="4" s="1"/>
  <c r="L3880" i="4"/>
  <c r="G3880" i="4"/>
  <c r="E3880" i="4"/>
  <c r="N3880" i="4" s="1"/>
  <c r="L3879" i="4"/>
  <c r="G3879" i="4"/>
  <c r="E3879" i="4"/>
  <c r="N3879" i="4" s="1"/>
  <c r="L3878" i="4"/>
  <c r="G3878" i="4"/>
  <c r="E3878" i="4"/>
  <c r="N3878" i="4" s="1"/>
  <c r="L3877" i="4"/>
  <c r="G3877" i="4"/>
  <c r="E3877" i="4"/>
  <c r="N3877" i="4" s="1"/>
  <c r="L3876" i="4"/>
  <c r="G3876" i="4"/>
  <c r="E3876" i="4"/>
  <c r="L3875" i="4"/>
  <c r="G3875" i="4"/>
  <c r="E3875" i="4"/>
  <c r="N3875" i="4" s="1"/>
  <c r="J3874" i="4"/>
  <c r="H3874" i="4"/>
  <c r="F3874" i="4"/>
  <c r="D3874" i="4"/>
  <c r="L3873" i="4"/>
  <c r="G3873" i="4"/>
  <c r="E3873" i="4"/>
  <c r="N3873" i="4" s="1"/>
  <c r="L3872" i="4"/>
  <c r="G3872" i="4"/>
  <c r="E3872" i="4"/>
  <c r="N3872" i="4" s="1"/>
  <c r="L3871" i="4"/>
  <c r="G3871" i="4"/>
  <c r="E3871" i="4"/>
  <c r="N3871" i="4" s="1"/>
  <c r="L3870" i="4"/>
  <c r="G3870" i="4"/>
  <c r="E3870" i="4"/>
  <c r="N3870" i="4" s="1"/>
  <c r="L3869" i="4"/>
  <c r="G3869" i="4"/>
  <c r="E3869" i="4"/>
  <c r="N3869" i="4" s="1"/>
  <c r="L3868" i="4"/>
  <c r="G3868" i="4"/>
  <c r="E3868" i="4"/>
  <c r="N3868" i="4" s="1"/>
  <c r="L3867" i="4"/>
  <c r="G3867" i="4"/>
  <c r="E3867" i="4"/>
  <c r="N3867" i="4" s="1"/>
  <c r="L3866" i="4"/>
  <c r="G3866" i="4"/>
  <c r="E3866" i="4"/>
  <c r="N3866" i="4" s="1"/>
  <c r="L3865" i="4"/>
  <c r="G3865" i="4"/>
  <c r="E3865" i="4"/>
  <c r="N3865" i="4" s="1"/>
  <c r="L3864" i="4"/>
  <c r="G3864" i="4"/>
  <c r="E3864" i="4"/>
  <c r="N3864" i="4" s="1"/>
  <c r="L3863" i="4"/>
  <c r="G3863" i="4"/>
  <c r="E3863" i="4"/>
  <c r="N3863" i="4" s="1"/>
  <c r="L3862" i="4"/>
  <c r="G3862" i="4"/>
  <c r="E3862" i="4"/>
  <c r="N3862" i="4" s="1"/>
  <c r="L3861" i="4"/>
  <c r="G3861" i="4"/>
  <c r="E3861" i="4"/>
  <c r="N3861" i="4" s="1"/>
  <c r="L3860" i="4"/>
  <c r="G3860" i="4"/>
  <c r="E3860" i="4"/>
  <c r="N3860" i="4" s="1"/>
  <c r="L3859" i="4"/>
  <c r="G3859" i="4"/>
  <c r="E3859" i="4"/>
  <c r="N3859" i="4" s="1"/>
  <c r="L3858" i="4"/>
  <c r="G3858" i="4"/>
  <c r="E3858" i="4"/>
  <c r="N3858" i="4" s="1"/>
  <c r="L3857" i="4"/>
  <c r="G3857" i="4"/>
  <c r="E3857" i="4"/>
  <c r="N3857" i="4" s="1"/>
  <c r="L3856" i="4"/>
  <c r="G3856" i="4"/>
  <c r="E3856" i="4"/>
  <c r="N3856" i="4" s="1"/>
  <c r="L3855" i="4"/>
  <c r="G3855" i="4"/>
  <c r="E3855" i="4"/>
  <c r="N3855" i="4" s="1"/>
  <c r="L3854" i="4"/>
  <c r="G3854" i="4"/>
  <c r="E3854" i="4"/>
  <c r="N3854" i="4" s="1"/>
  <c r="L3853" i="4"/>
  <c r="G3853" i="4"/>
  <c r="E3853" i="4"/>
  <c r="N3853" i="4" s="1"/>
  <c r="L3852" i="4"/>
  <c r="G3852" i="4"/>
  <c r="E3852" i="4"/>
  <c r="N3852" i="4" s="1"/>
  <c r="L3851" i="4"/>
  <c r="G3851" i="4"/>
  <c r="E3851" i="4"/>
  <c r="N3851" i="4" s="1"/>
  <c r="L3850" i="4"/>
  <c r="G3850" i="4"/>
  <c r="E3850" i="4"/>
  <c r="N3850" i="4" s="1"/>
  <c r="J3849" i="4"/>
  <c r="H3849" i="4"/>
  <c r="F3849" i="4"/>
  <c r="D3849" i="4"/>
  <c r="L3848" i="4"/>
  <c r="G3848" i="4"/>
  <c r="E3848" i="4"/>
  <c r="N3848" i="4" s="1"/>
  <c r="L3847" i="4"/>
  <c r="G3847" i="4"/>
  <c r="E3847" i="4"/>
  <c r="N3847" i="4" s="1"/>
  <c r="L3846" i="4"/>
  <c r="G3846" i="4"/>
  <c r="E3846" i="4"/>
  <c r="N3846" i="4" s="1"/>
  <c r="L3845" i="4"/>
  <c r="G3845" i="4"/>
  <c r="E3845" i="4"/>
  <c r="N3845" i="4" s="1"/>
  <c r="L3844" i="4"/>
  <c r="G3844" i="4"/>
  <c r="E3844" i="4"/>
  <c r="N3844" i="4" s="1"/>
  <c r="L3843" i="4"/>
  <c r="G3843" i="4"/>
  <c r="E3843" i="4"/>
  <c r="N3843" i="4" s="1"/>
  <c r="L3842" i="4"/>
  <c r="G3842" i="4"/>
  <c r="E3842" i="4"/>
  <c r="N3842" i="4" s="1"/>
  <c r="L3841" i="4"/>
  <c r="G3841" i="4"/>
  <c r="E3841" i="4"/>
  <c r="N3841" i="4" s="1"/>
  <c r="L3840" i="4"/>
  <c r="G3840" i="4"/>
  <c r="E3840" i="4"/>
  <c r="N3840" i="4" s="1"/>
  <c r="L3839" i="4"/>
  <c r="G3839" i="4"/>
  <c r="E3839" i="4"/>
  <c r="N3839" i="4" s="1"/>
  <c r="L3838" i="4"/>
  <c r="G3838" i="4"/>
  <c r="E3838" i="4"/>
  <c r="N3838" i="4" s="1"/>
  <c r="L3837" i="4"/>
  <c r="G3837" i="4"/>
  <c r="E3837" i="4"/>
  <c r="N3837" i="4" s="1"/>
  <c r="L3836" i="4"/>
  <c r="G3836" i="4"/>
  <c r="E3836" i="4"/>
  <c r="N3836" i="4" s="1"/>
  <c r="L3835" i="4"/>
  <c r="G3835" i="4"/>
  <c r="E3835" i="4"/>
  <c r="N3835" i="4" s="1"/>
  <c r="L3834" i="4"/>
  <c r="G3834" i="4"/>
  <c r="E3834" i="4"/>
  <c r="N3834" i="4" s="1"/>
  <c r="L3833" i="4"/>
  <c r="G3833" i="4"/>
  <c r="E3833" i="4"/>
  <c r="N3833" i="4" s="1"/>
  <c r="L3832" i="4"/>
  <c r="G3832" i="4"/>
  <c r="E3832" i="4"/>
  <c r="N3832" i="4" s="1"/>
  <c r="L3831" i="4"/>
  <c r="G3831" i="4"/>
  <c r="E3831" i="4"/>
  <c r="N3831" i="4" s="1"/>
  <c r="L3830" i="4"/>
  <c r="G3830" i="4"/>
  <c r="E3830" i="4"/>
  <c r="N3830" i="4" s="1"/>
  <c r="L3829" i="4"/>
  <c r="G3829" i="4"/>
  <c r="E3829" i="4"/>
  <c r="N3829" i="4" s="1"/>
  <c r="L3828" i="4"/>
  <c r="G3828" i="4"/>
  <c r="E3828" i="4"/>
  <c r="N3828" i="4" s="1"/>
  <c r="L3827" i="4"/>
  <c r="G3827" i="4"/>
  <c r="E3827" i="4"/>
  <c r="N3827" i="4" s="1"/>
  <c r="L3826" i="4"/>
  <c r="G3826" i="4"/>
  <c r="E3826" i="4"/>
  <c r="L3825" i="4"/>
  <c r="G3825" i="4"/>
  <c r="E3825" i="4"/>
  <c r="N3825" i="4" s="1"/>
  <c r="J3824" i="4"/>
  <c r="H3824" i="4"/>
  <c r="F3824" i="4"/>
  <c r="D3824" i="4"/>
  <c r="L3823" i="4"/>
  <c r="G3823" i="4"/>
  <c r="E3823" i="4"/>
  <c r="N3823" i="4" s="1"/>
  <c r="L3822" i="4"/>
  <c r="G3822" i="4"/>
  <c r="E3822" i="4"/>
  <c r="N3822" i="4" s="1"/>
  <c r="L3821" i="4"/>
  <c r="G3821" i="4"/>
  <c r="E3821" i="4"/>
  <c r="N3821" i="4" s="1"/>
  <c r="L3820" i="4"/>
  <c r="G3820" i="4"/>
  <c r="E3820" i="4"/>
  <c r="N3820" i="4" s="1"/>
  <c r="L3819" i="4"/>
  <c r="G3819" i="4"/>
  <c r="E3819" i="4"/>
  <c r="N3819" i="4" s="1"/>
  <c r="L3818" i="4"/>
  <c r="G3818" i="4"/>
  <c r="E3818" i="4"/>
  <c r="N3818" i="4" s="1"/>
  <c r="L3817" i="4"/>
  <c r="G3817" i="4"/>
  <c r="E3817" i="4"/>
  <c r="N3817" i="4" s="1"/>
  <c r="L3816" i="4"/>
  <c r="G3816" i="4"/>
  <c r="E3816" i="4"/>
  <c r="N3816" i="4" s="1"/>
  <c r="L3815" i="4"/>
  <c r="G3815" i="4"/>
  <c r="E3815" i="4"/>
  <c r="N3815" i="4" s="1"/>
  <c r="L3814" i="4"/>
  <c r="G3814" i="4"/>
  <c r="E3814" i="4"/>
  <c r="N3814" i="4" s="1"/>
  <c r="L3813" i="4"/>
  <c r="G3813" i="4"/>
  <c r="E3813" i="4"/>
  <c r="N3813" i="4" s="1"/>
  <c r="L3812" i="4"/>
  <c r="G3812" i="4"/>
  <c r="E3812" i="4"/>
  <c r="N3812" i="4" s="1"/>
  <c r="L3811" i="4"/>
  <c r="G3811" i="4"/>
  <c r="E3811" i="4"/>
  <c r="N3811" i="4" s="1"/>
  <c r="L3810" i="4"/>
  <c r="G3810" i="4"/>
  <c r="E3810" i="4"/>
  <c r="N3810" i="4" s="1"/>
  <c r="L3809" i="4"/>
  <c r="G3809" i="4"/>
  <c r="E3809" i="4"/>
  <c r="N3809" i="4" s="1"/>
  <c r="L3808" i="4"/>
  <c r="G3808" i="4"/>
  <c r="E3808" i="4"/>
  <c r="N3808" i="4" s="1"/>
  <c r="L3807" i="4"/>
  <c r="G3807" i="4"/>
  <c r="E3807" i="4"/>
  <c r="N3807" i="4" s="1"/>
  <c r="L3806" i="4"/>
  <c r="G3806" i="4"/>
  <c r="E3806" i="4"/>
  <c r="N3806" i="4" s="1"/>
  <c r="L3805" i="4"/>
  <c r="G3805" i="4"/>
  <c r="E3805" i="4"/>
  <c r="N3805" i="4" s="1"/>
  <c r="L3804" i="4"/>
  <c r="G3804" i="4"/>
  <c r="E3804" i="4"/>
  <c r="N3804" i="4" s="1"/>
  <c r="L3803" i="4"/>
  <c r="G3803" i="4"/>
  <c r="E3803" i="4"/>
  <c r="N3803" i="4" s="1"/>
  <c r="L3802" i="4"/>
  <c r="G3802" i="4"/>
  <c r="E3802" i="4"/>
  <c r="N3802" i="4" s="1"/>
  <c r="L3801" i="4"/>
  <c r="G3801" i="4"/>
  <c r="E3801" i="4"/>
  <c r="N3801" i="4" s="1"/>
  <c r="L3800" i="4"/>
  <c r="G3800" i="4"/>
  <c r="E3800" i="4"/>
  <c r="N3800" i="4" s="1"/>
  <c r="J3798" i="4"/>
  <c r="H3798" i="4"/>
  <c r="F3798" i="4"/>
  <c r="D3798" i="4"/>
  <c r="L3797" i="4"/>
  <c r="G3797" i="4"/>
  <c r="E3797" i="4"/>
  <c r="N3797" i="4" s="1"/>
  <c r="L3796" i="4"/>
  <c r="G3796" i="4"/>
  <c r="E3796" i="4"/>
  <c r="N3796" i="4" s="1"/>
  <c r="L3795" i="4"/>
  <c r="G3795" i="4"/>
  <c r="E3795" i="4"/>
  <c r="N3795" i="4" s="1"/>
  <c r="L3794" i="4"/>
  <c r="G3794" i="4"/>
  <c r="E3794" i="4"/>
  <c r="N3794" i="4" s="1"/>
  <c r="L3793" i="4"/>
  <c r="G3793" i="4"/>
  <c r="E3793" i="4"/>
  <c r="N3793" i="4" s="1"/>
  <c r="L3792" i="4"/>
  <c r="G3792" i="4"/>
  <c r="E3792" i="4"/>
  <c r="N3792" i="4" s="1"/>
  <c r="L3791" i="4"/>
  <c r="G3791" i="4"/>
  <c r="E3791" i="4"/>
  <c r="N3791" i="4" s="1"/>
  <c r="L3790" i="4"/>
  <c r="G3790" i="4"/>
  <c r="E3790" i="4"/>
  <c r="N3790" i="4" s="1"/>
  <c r="L3789" i="4"/>
  <c r="G3789" i="4"/>
  <c r="E3789" i="4"/>
  <c r="N3789" i="4" s="1"/>
  <c r="L3788" i="4"/>
  <c r="G3788" i="4"/>
  <c r="E3788" i="4"/>
  <c r="N3788" i="4" s="1"/>
  <c r="L3787" i="4"/>
  <c r="G3787" i="4"/>
  <c r="E3787" i="4"/>
  <c r="N3787" i="4" s="1"/>
  <c r="L3786" i="4"/>
  <c r="G3786" i="4"/>
  <c r="E3786" i="4"/>
  <c r="N3786" i="4" s="1"/>
  <c r="L3785" i="4"/>
  <c r="G3785" i="4"/>
  <c r="E3785" i="4"/>
  <c r="N3785" i="4" s="1"/>
  <c r="L3784" i="4"/>
  <c r="G3784" i="4"/>
  <c r="E3784" i="4"/>
  <c r="N3784" i="4" s="1"/>
  <c r="L3783" i="4"/>
  <c r="G3783" i="4"/>
  <c r="E3783" i="4"/>
  <c r="N3783" i="4" s="1"/>
  <c r="L3782" i="4"/>
  <c r="G3782" i="4"/>
  <c r="E3782" i="4"/>
  <c r="N3782" i="4" s="1"/>
  <c r="L3781" i="4"/>
  <c r="G3781" i="4"/>
  <c r="E3781" i="4"/>
  <c r="N3781" i="4" s="1"/>
  <c r="L3780" i="4"/>
  <c r="G3780" i="4"/>
  <c r="E3780" i="4"/>
  <c r="N3780" i="4" s="1"/>
  <c r="L3779" i="4"/>
  <c r="G3779" i="4"/>
  <c r="E3779" i="4"/>
  <c r="N3779" i="4" s="1"/>
  <c r="L3778" i="4"/>
  <c r="G3778" i="4"/>
  <c r="E3778" i="4"/>
  <c r="N3778" i="4" s="1"/>
  <c r="L3777" i="4"/>
  <c r="G3777" i="4"/>
  <c r="E3777" i="4"/>
  <c r="N3777" i="4" s="1"/>
  <c r="L3776" i="4"/>
  <c r="G3776" i="4"/>
  <c r="E3776" i="4"/>
  <c r="N3776" i="4" s="1"/>
  <c r="L3775" i="4"/>
  <c r="G3775" i="4"/>
  <c r="E3775" i="4"/>
  <c r="L3774" i="4"/>
  <c r="G3774" i="4"/>
  <c r="E3774" i="4"/>
  <c r="N3774" i="4" s="1"/>
  <c r="J3773" i="4"/>
  <c r="H3773" i="4"/>
  <c r="F3773" i="4"/>
  <c r="D3773" i="4"/>
  <c r="L3772" i="4"/>
  <c r="G3772" i="4"/>
  <c r="E3772" i="4"/>
  <c r="N3772" i="4" s="1"/>
  <c r="L3771" i="4"/>
  <c r="G3771" i="4"/>
  <c r="E3771" i="4"/>
  <c r="L3770" i="4"/>
  <c r="G3770" i="4"/>
  <c r="Q3770" i="4" s="1"/>
  <c r="E3770" i="4"/>
  <c r="L3769" i="4"/>
  <c r="G3769" i="4"/>
  <c r="Q3769" i="4" s="1"/>
  <c r="E3769" i="4"/>
  <c r="L3768" i="4"/>
  <c r="G3768" i="4"/>
  <c r="Q3768" i="4" s="1"/>
  <c r="E3768" i="4"/>
  <c r="L3767" i="4"/>
  <c r="G3767" i="4"/>
  <c r="Q3767" i="4" s="1"/>
  <c r="E3767" i="4"/>
  <c r="L3766" i="4"/>
  <c r="G3766" i="4"/>
  <c r="Q3766" i="4" s="1"/>
  <c r="E3766" i="4"/>
  <c r="L3765" i="4"/>
  <c r="G3765" i="4"/>
  <c r="Q3765" i="4" s="1"/>
  <c r="E3765" i="4"/>
  <c r="L3764" i="4"/>
  <c r="G3764" i="4"/>
  <c r="Q3764" i="4" s="1"/>
  <c r="E3764" i="4"/>
  <c r="L3763" i="4"/>
  <c r="G3763" i="4"/>
  <c r="Q3763" i="4" s="1"/>
  <c r="E3763" i="4"/>
  <c r="L3762" i="4"/>
  <c r="G3762" i="4"/>
  <c r="Q3762" i="4" s="1"/>
  <c r="E3762" i="4"/>
  <c r="L3761" i="4"/>
  <c r="G3761" i="4"/>
  <c r="Q3761" i="4" s="1"/>
  <c r="E3761" i="4"/>
  <c r="L3760" i="4"/>
  <c r="G3760" i="4"/>
  <c r="Q3760" i="4" s="1"/>
  <c r="E3760" i="4"/>
  <c r="L3759" i="4"/>
  <c r="G3759" i="4"/>
  <c r="Q3759" i="4" s="1"/>
  <c r="E3759" i="4"/>
  <c r="L3758" i="4"/>
  <c r="G3758" i="4"/>
  <c r="Q3758" i="4" s="1"/>
  <c r="E3758" i="4"/>
  <c r="L3757" i="4"/>
  <c r="G3757" i="4"/>
  <c r="Q3757" i="4" s="1"/>
  <c r="E3757" i="4"/>
  <c r="L3756" i="4"/>
  <c r="G3756" i="4"/>
  <c r="Q3756" i="4" s="1"/>
  <c r="E3756" i="4"/>
  <c r="L3755" i="4"/>
  <c r="G3755" i="4"/>
  <c r="Q3755" i="4" s="1"/>
  <c r="E3755" i="4"/>
  <c r="L3754" i="4"/>
  <c r="G3754" i="4"/>
  <c r="Q3754" i="4" s="1"/>
  <c r="E3754" i="4"/>
  <c r="L3753" i="4"/>
  <c r="G3753" i="4"/>
  <c r="Q3753" i="4" s="1"/>
  <c r="E3753" i="4"/>
  <c r="L3752" i="4"/>
  <c r="G3752" i="4"/>
  <c r="Q3752" i="4" s="1"/>
  <c r="E3752" i="4"/>
  <c r="L3751" i="4"/>
  <c r="G3751" i="4"/>
  <c r="Q3751" i="4" s="1"/>
  <c r="E3751" i="4"/>
  <c r="L3750" i="4"/>
  <c r="G3750" i="4"/>
  <c r="Q3750" i="4" s="1"/>
  <c r="E3750" i="4"/>
  <c r="L3749" i="4"/>
  <c r="G3749" i="4"/>
  <c r="E3749" i="4"/>
  <c r="J3748" i="4"/>
  <c r="H3748" i="4"/>
  <c r="F3748" i="4"/>
  <c r="D3748" i="4"/>
  <c r="L3747" i="4"/>
  <c r="G3747" i="4"/>
  <c r="Q3747" i="4" s="1"/>
  <c r="E3747" i="4"/>
  <c r="L3746" i="4"/>
  <c r="G3746" i="4"/>
  <c r="Q3746" i="4" s="1"/>
  <c r="E3746" i="4"/>
  <c r="L3745" i="4"/>
  <c r="G3745" i="4"/>
  <c r="Q3745" i="4" s="1"/>
  <c r="E3745" i="4"/>
  <c r="L3744" i="4"/>
  <c r="G3744" i="4"/>
  <c r="Q3744" i="4" s="1"/>
  <c r="E3744" i="4"/>
  <c r="L3743" i="4"/>
  <c r="G3743" i="4"/>
  <c r="Q3743" i="4" s="1"/>
  <c r="E3743" i="4"/>
  <c r="L3742" i="4"/>
  <c r="G3742" i="4"/>
  <c r="Q3742" i="4" s="1"/>
  <c r="E3742" i="4"/>
  <c r="L3741" i="4"/>
  <c r="G3741" i="4"/>
  <c r="Q3741" i="4" s="1"/>
  <c r="E3741" i="4"/>
  <c r="L3740" i="4"/>
  <c r="G3740" i="4"/>
  <c r="Q3740" i="4" s="1"/>
  <c r="E3740" i="4"/>
  <c r="L3739" i="4"/>
  <c r="G3739" i="4"/>
  <c r="Q3739" i="4" s="1"/>
  <c r="E3739" i="4"/>
  <c r="L3738" i="4"/>
  <c r="G3738" i="4"/>
  <c r="Q3738" i="4" s="1"/>
  <c r="E3738" i="4"/>
  <c r="L3737" i="4"/>
  <c r="G3737" i="4"/>
  <c r="Q3737" i="4" s="1"/>
  <c r="E3737" i="4"/>
  <c r="L3736" i="4"/>
  <c r="G3736" i="4"/>
  <c r="Q3736" i="4" s="1"/>
  <c r="E3736" i="4"/>
  <c r="L3735" i="4"/>
  <c r="G3735" i="4"/>
  <c r="Q3735" i="4" s="1"/>
  <c r="E3735" i="4"/>
  <c r="L3734" i="4"/>
  <c r="G3734" i="4"/>
  <c r="Q3734" i="4" s="1"/>
  <c r="E3734" i="4"/>
  <c r="L3733" i="4"/>
  <c r="G3733" i="4"/>
  <c r="Q3733" i="4" s="1"/>
  <c r="E3733" i="4"/>
  <c r="L3732" i="4"/>
  <c r="G3732" i="4"/>
  <c r="Q3732" i="4" s="1"/>
  <c r="E3732" i="4"/>
  <c r="L3731" i="4"/>
  <c r="G3731" i="4"/>
  <c r="Q3731" i="4" s="1"/>
  <c r="E3731" i="4"/>
  <c r="L3730" i="4"/>
  <c r="G3730" i="4"/>
  <c r="Q3730" i="4" s="1"/>
  <c r="E3730" i="4"/>
  <c r="L3729" i="4"/>
  <c r="G3729" i="4"/>
  <c r="Q3729" i="4" s="1"/>
  <c r="E3729" i="4"/>
  <c r="L3728" i="4"/>
  <c r="G3728" i="4"/>
  <c r="Q3728" i="4" s="1"/>
  <c r="E3728" i="4"/>
  <c r="L3727" i="4"/>
  <c r="G3727" i="4"/>
  <c r="Q3727" i="4" s="1"/>
  <c r="E3727" i="4"/>
  <c r="L3726" i="4"/>
  <c r="G3726" i="4"/>
  <c r="Q3726" i="4" s="1"/>
  <c r="E3726" i="4"/>
  <c r="L3725" i="4"/>
  <c r="G3725" i="4"/>
  <c r="Q3725" i="4" s="1"/>
  <c r="E3725" i="4"/>
  <c r="L3724" i="4"/>
  <c r="G3724" i="4"/>
  <c r="E3724" i="4"/>
  <c r="J3723" i="4"/>
  <c r="H3723" i="4"/>
  <c r="F3723" i="4"/>
  <c r="D3723" i="4"/>
  <c r="L3722" i="4"/>
  <c r="G3722" i="4"/>
  <c r="Q3722" i="4" s="1"/>
  <c r="E3722" i="4"/>
  <c r="L3721" i="4"/>
  <c r="G3721" i="4"/>
  <c r="Q3721" i="4" s="1"/>
  <c r="E3721" i="4"/>
  <c r="L3720" i="4"/>
  <c r="G3720" i="4"/>
  <c r="Q3720" i="4" s="1"/>
  <c r="E3720" i="4"/>
  <c r="L3719" i="4"/>
  <c r="G3719" i="4"/>
  <c r="Q3719" i="4" s="1"/>
  <c r="E3719" i="4"/>
  <c r="L3718" i="4"/>
  <c r="G3718" i="4"/>
  <c r="Q3718" i="4" s="1"/>
  <c r="E3718" i="4"/>
  <c r="L3717" i="4"/>
  <c r="G3717" i="4"/>
  <c r="Q3717" i="4" s="1"/>
  <c r="E3717" i="4"/>
  <c r="L3716" i="4"/>
  <c r="G3716" i="4"/>
  <c r="Q3716" i="4" s="1"/>
  <c r="E3716" i="4"/>
  <c r="L3715" i="4"/>
  <c r="G3715" i="4"/>
  <c r="Q3715" i="4" s="1"/>
  <c r="E3715" i="4"/>
  <c r="L3714" i="4"/>
  <c r="G3714" i="4"/>
  <c r="Q3714" i="4" s="1"/>
  <c r="E3714" i="4"/>
  <c r="L3713" i="4"/>
  <c r="G3713" i="4"/>
  <c r="Q3713" i="4" s="1"/>
  <c r="E3713" i="4"/>
  <c r="L3712" i="4"/>
  <c r="G3712" i="4"/>
  <c r="Q3712" i="4" s="1"/>
  <c r="E3712" i="4"/>
  <c r="L3711" i="4"/>
  <c r="G3711" i="4"/>
  <c r="Q3711" i="4" s="1"/>
  <c r="E3711" i="4"/>
  <c r="L3710" i="4"/>
  <c r="G3710" i="4"/>
  <c r="Q3710" i="4" s="1"/>
  <c r="E3710" i="4"/>
  <c r="L3709" i="4"/>
  <c r="G3709" i="4"/>
  <c r="Q3709" i="4" s="1"/>
  <c r="E3709" i="4"/>
  <c r="L3708" i="4"/>
  <c r="G3708" i="4"/>
  <c r="Q3708" i="4" s="1"/>
  <c r="E3708" i="4"/>
  <c r="L3707" i="4"/>
  <c r="G3707" i="4"/>
  <c r="Q3707" i="4" s="1"/>
  <c r="E3707" i="4"/>
  <c r="L3706" i="4"/>
  <c r="G3706" i="4"/>
  <c r="Q3706" i="4" s="1"/>
  <c r="E3706" i="4"/>
  <c r="L3705" i="4"/>
  <c r="G3705" i="4"/>
  <c r="Q3705" i="4" s="1"/>
  <c r="E3705" i="4"/>
  <c r="L3704" i="4"/>
  <c r="G3704" i="4"/>
  <c r="Q3704" i="4" s="1"/>
  <c r="E3704" i="4"/>
  <c r="L3703" i="4"/>
  <c r="G3703" i="4"/>
  <c r="Q3703" i="4" s="1"/>
  <c r="E3703" i="4"/>
  <c r="L3702" i="4"/>
  <c r="G3702" i="4"/>
  <c r="Q3702" i="4" s="1"/>
  <c r="E3702" i="4"/>
  <c r="L3701" i="4"/>
  <c r="G3701" i="4"/>
  <c r="Q3701" i="4" s="1"/>
  <c r="E3701" i="4"/>
  <c r="L3700" i="4"/>
  <c r="G3700" i="4"/>
  <c r="Q3700" i="4" s="1"/>
  <c r="E3700" i="4"/>
  <c r="L3699" i="4"/>
  <c r="G3699" i="4"/>
  <c r="E3699" i="4"/>
  <c r="J3698" i="4"/>
  <c r="H3698" i="4"/>
  <c r="F3698" i="4"/>
  <c r="D3698" i="4"/>
  <c r="L3697" i="4"/>
  <c r="G3697" i="4"/>
  <c r="Q3697" i="4" s="1"/>
  <c r="E3697" i="4"/>
  <c r="L3696" i="4"/>
  <c r="G3696" i="4"/>
  <c r="Q3696" i="4" s="1"/>
  <c r="E3696" i="4"/>
  <c r="L3695" i="4"/>
  <c r="G3695" i="4"/>
  <c r="Q3695" i="4" s="1"/>
  <c r="E3695" i="4"/>
  <c r="L3694" i="4"/>
  <c r="G3694" i="4"/>
  <c r="Q3694" i="4" s="1"/>
  <c r="E3694" i="4"/>
  <c r="L3693" i="4"/>
  <c r="G3693" i="4"/>
  <c r="Q3693" i="4" s="1"/>
  <c r="E3693" i="4"/>
  <c r="L3692" i="4"/>
  <c r="G3692" i="4"/>
  <c r="Q3692" i="4" s="1"/>
  <c r="E3692" i="4"/>
  <c r="L3691" i="4"/>
  <c r="G3691" i="4"/>
  <c r="Q3691" i="4" s="1"/>
  <c r="E3691" i="4"/>
  <c r="L3690" i="4"/>
  <c r="G3690" i="4"/>
  <c r="Q3690" i="4" s="1"/>
  <c r="E3690" i="4"/>
  <c r="L3689" i="4"/>
  <c r="G3689" i="4"/>
  <c r="Q3689" i="4" s="1"/>
  <c r="E3689" i="4"/>
  <c r="L3688" i="4"/>
  <c r="G3688" i="4"/>
  <c r="Q3688" i="4" s="1"/>
  <c r="E3688" i="4"/>
  <c r="L3687" i="4"/>
  <c r="G3687" i="4"/>
  <c r="Q3687" i="4" s="1"/>
  <c r="E3687" i="4"/>
  <c r="L3686" i="4"/>
  <c r="G3686" i="4"/>
  <c r="Q3686" i="4" s="1"/>
  <c r="E3686" i="4"/>
  <c r="L3685" i="4"/>
  <c r="G3685" i="4"/>
  <c r="Q3685" i="4" s="1"/>
  <c r="E3685" i="4"/>
  <c r="L3684" i="4"/>
  <c r="G3684" i="4"/>
  <c r="Q3684" i="4" s="1"/>
  <c r="E3684" i="4"/>
  <c r="L3683" i="4"/>
  <c r="G3683" i="4"/>
  <c r="Q3683" i="4" s="1"/>
  <c r="E3683" i="4"/>
  <c r="L3682" i="4"/>
  <c r="G3682" i="4"/>
  <c r="Q3682" i="4" s="1"/>
  <c r="E3682" i="4"/>
  <c r="L3681" i="4"/>
  <c r="G3681" i="4"/>
  <c r="Q3681" i="4" s="1"/>
  <c r="E3681" i="4"/>
  <c r="L3680" i="4"/>
  <c r="G3680" i="4"/>
  <c r="Q3680" i="4" s="1"/>
  <c r="E3680" i="4"/>
  <c r="L3679" i="4"/>
  <c r="G3679" i="4"/>
  <c r="E3679" i="4"/>
  <c r="L3678" i="4"/>
  <c r="G3678" i="4"/>
  <c r="E3678" i="4"/>
  <c r="N3678" i="4" s="1"/>
  <c r="L3677" i="4"/>
  <c r="G3677" i="4"/>
  <c r="E3677" i="4"/>
  <c r="N3677" i="4" s="1"/>
  <c r="L3676" i="4"/>
  <c r="G3676" i="4"/>
  <c r="E3676" i="4"/>
  <c r="N3676" i="4" s="1"/>
  <c r="L3675" i="4"/>
  <c r="G3675" i="4"/>
  <c r="E3675" i="4"/>
  <c r="N3675" i="4" s="1"/>
  <c r="L3674" i="4"/>
  <c r="G3674" i="4"/>
  <c r="E3674" i="4"/>
  <c r="J3673" i="4"/>
  <c r="H3673" i="4"/>
  <c r="F3673" i="4"/>
  <c r="D3673" i="4"/>
  <c r="L3672" i="4"/>
  <c r="G3672" i="4"/>
  <c r="E3672" i="4"/>
  <c r="N3672" i="4" s="1"/>
  <c r="L3671" i="4"/>
  <c r="G3671" i="4"/>
  <c r="E3671" i="4"/>
  <c r="N3671" i="4" s="1"/>
  <c r="L3670" i="4"/>
  <c r="G3670" i="4"/>
  <c r="E3670" i="4"/>
  <c r="N3670" i="4" s="1"/>
  <c r="L3669" i="4"/>
  <c r="G3669" i="4"/>
  <c r="E3669" i="4"/>
  <c r="N3669" i="4" s="1"/>
  <c r="L3668" i="4"/>
  <c r="G3668" i="4"/>
  <c r="E3668" i="4"/>
  <c r="N3668" i="4" s="1"/>
  <c r="L3667" i="4"/>
  <c r="G3667" i="4"/>
  <c r="E3667" i="4"/>
  <c r="N3667" i="4" s="1"/>
  <c r="L3666" i="4"/>
  <c r="G3666" i="4"/>
  <c r="E3666" i="4"/>
  <c r="N3666" i="4" s="1"/>
  <c r="L3665" i="4"/>
  <c r="G3665" i="4"/>
  <c r="E3665" i="4"/>
  <c r="N3665" i="4" s="1"/>
  <c r="L3664" i="4"/>
  <c r="G3664" i="4"/>
  <c r="E3664" i="4"/>
  <c r="N3664" i="4" s="1"/>
  <c r="L3663" i="4"/>
  <c r="G3663" i="4"/>
  <c r="E3663" i="4"/>
  <c r="N3663" i="4" s="1"/>
  <c r="L3662" i="4"/>
  <c r="G3662" i="4"/>
  <c r="E3662" i="4"/>
  <c r="N3662" i="4" s="1"/>
  <c r="L3661" i="4"/>
  <c r="G3661" i="4"/>
  <c r="E3661" i="4"/>
  <c r="N3661" i="4" s="1"/>
  <c r="L3660" i="4"/>
  <c r="G3660" i="4"/>
  <c r="E3660" i="4"/>
  <c r="N3660" i="4" s="1"/>
  <c r="L3659" i="4"/>
  <c r="G3659" i="4"/>
  <c r="E3659" i="4"/>
  <c r="N3659" i="4" s="1"/>
  <c r="L3658" i="4"/>
  <c r="G3658" i="4"/>
  <c r="E3658" i="4"/>
  <c r="N3658" i="4" s="1"/>
  <c r="L3657" i="4"/>
  <c r="G3657" i="4"/>
  <c r="E3657" i="4"/>
  <c r="N3657" i="4" s="1"/>
  <c r="L3656" i="4"/>
  <c r="G3656" i="4"/>
  <c r="E3656" i="4"/>
  <c r="N3656" i="4" s="1"/>
  <c r="L3655" i="4"/>
  <c r="G3655" i="4"/>
  <c r="E3655" i="4"/>
  <c r="N3655" i="4" s="1"/>
  <c r="L3654" i="4"/>
  <c r="G3654" i="4"/>
  <c r="E3654" i="4"/>
  <c r="N3654" i="4" s="1"/>
  <c r="L3653" i="4"/>
  <c r="G3653" i="4"/>
  <c r="E3653" i="4"/>
  <c r="N3653" i="4" s="1"/>
  <c r="L3652" i="4"/>
  <c r="G3652" i="4"/>
  <c r="Q3652" i="4" s="1"/>
  <c r="E3652" i="4"/>
  <c r="L3651" i="4"/>
  <c r="G3651" i="4"/>
  <c r="Q3651" i="4" s="1"/>
  <c r="E3651" i="4"/>
  <c r="L3650" i="4"/>
  <c r="G3650" i="4"/>
  <c r="Q3650" i="4" s="1"/>
  <c r="E3650" i="4"/>
  <c r="L3649" i="4"/>
  <c r="G3649" i="4"/>
  <c r="Q3649" i="4" s="1"/>
  <c r="O3649" i="4" s="1"/>
  <c r="E3649" i="4"/>
  <c r="J3648" i="4"/>
  <c r="H3648" i="4"/>
  <c r="F3648" i="4"/>
  <c r="D3648" i="4"/>
  <c r="L3647" i="4"/>
  <c r="G3647" i="4"/>
  <c r="Q3647" i="4" s="1"/>
  <c r="E3647" i="4"/>
  <c r="L3646" i="4"/>
  <c r="G3646" i="4"/>
  <c r="Q3646" i="4" s="1"/>
  <c r="E3646" i="4"/>
  <c r="L3645" i="4"/>
  <c r="G3645" i="4"/>
  <c r="Q3645" i="4" s="1"/>
  <c r="E3645" i="4"/>
  <c r="L3644" i="4"/>
  <c r="G3644" i="4"/>
  <c r="Q3644" i="4" s="1"/>
  <c r="E3644" i="4"/>
  <c r="L3643" i="4"/>
  <c r="G3643" i="4"/>
  <c r="Q3643" i="4" s="1"/>
  <c r="E3643" i="4"/>
  <c r="L3642" i="4"/>
  <c r="G3642" i="4"/>
  <c r="Q3642" i="4" s="1"/>
  <c r="E3642" i="4"/>
  <c r="L3641" i="4"/>
  <c r="G3641" i="4"/>
  <c r="Q3641" i="4" s="1"/>
  <c r="E3641" i="4"/>
  <c r="L3640" i="4"/>
  <c r="G3640" i="4"/>
  <c r="Q3640" i="4" s="1"/>
  <c r="E3640" i="4"/>
  <c r="L3639" i="4"/>
  <c r="G3639" i="4"/>
  <c r="Q3639" i="4" s="1"/>
  <c r="E3639" i="4"/>
  <c r="L3638" i="4"/>
  <c r="G3638" i="4"/>
  <c r="Q3638" i="4" s="1"/>
  <c r="E3638" i="4"/>
  <c r="L3637" i="4"/>
  <c r="G3637" i="4"/>
  <c r="Q3637" i="4" s="1"/>
  <c r="E3637" i="4"/>
  <c r="L3636" i="4"/>
  <c r="G3636" i="4"/>
  <c r="Q3636" i="4" s="1"/>
  <c r="E3636" i="4"/>
  <c r="L3635" i="4"/>
  <c r="G3635" i="4"/>
  <c r="Q3635" i="4" s="1"/>
  <c r="E3635" i="4"/>
  <c r="L3634" i="4"/>
  <c r="G3634" i="4"/>
  <c r="Q3634" i="4" s="1"/>
  <c r="E3634" i="4"/>
  <c r="L3633" i="4"/>
  <c r="G3633" i="4"/>
  <c r="Q3633" i="4" s="1"/>
  <c r="E3633" i="4"/>
  <c r="L3632" i="4"/>
  <c r="G3632" i="4"/>
  <c r="Q3632" i="4" s="1"/>
  <c r="E3632" i="4"/>
  <c r="L3631" i="4"/>
  <c r="G3631" i="4"/>
  <c r="Q3631" i="4" s="1"/>
  <c r="E3631" i="4"/>
  <c r="L3630" i="4"/>
  <c r="G3630" i="4"/>
  <c r="Q3630" i="4" s="1"/>
  <c r="E3630" i="4"/>
  <c r="L3629" i="4"/>
  <c r="G3629" i="4"/>
  <c r="Q3629" i="4" s="1"/>
  <c r="E3629" i="4"/>
  <c r="L3628" i="4"/>
  <c r="G3628" i="4"/>
  <c r="Q3628" i="4" s="1"/>
  <c r="E3628" i="4"/>
  <c r="L3627" i="4"/>
  <c r="G3627" i="4"/>
  <c r="Q3627" i="4" s="1"/>
  <c r="E3627" i="4"/>
  <c r="L3626" i="4"/>
  <c r="G3626" i="4"/>
  <c r="Q3626" i="4" s="1"/>
  <c r="E3626" i="4"/>
  <c r="L3625" i="4"/>
  <c r="G3625" i="4"/>
  <c r="Q3625" i="4" s="1"/>
  <c r="E3625" i="4"/>
  <c r="L3624" i="4"/>
  <c r="G3624" i="4"/>
  <c r="E3624" i="4"/>
  <c r="J3623" i="4"/>
  <c r="H3623" i="4"/>
  <c r="F3623" i="4"/>
  <c r="D3623" i="4"/>
  <c r="L3622" i="4"/>
  <c r="G3622" i="4"/>
  <c r="Q3622" i="4" s="1"/>
  <c r="E3622" i="4"/>
  <c r="L3621" i="4"/>
  <c r="G3621" i="4"/>
  <c r="Q3621" i="4" s="1"/>
  <c r="E3621" i="4"/>
  <c r="L3620" i="4"/>
  <c r="G3620" i="4"/>
  <c r="Q3620" i="4" s="1"/>
  <c r="E3620" i="4"/>
  <c r="L3619" i="4"/>
  <c r="G3619" i="4"/>
  <c r="Q3619" i="4" s="1"/>
  <c r="E3619" i="4"/>
  <c r="L3618" i="4"/>
  <c r="G3618" i="4"/>
  <c r="Q3618" i="4" s="1"/>
  <c r="E3618" i="4"/>
  <c r="L3617" i="4"/>
  <c r="G3617" i="4"/>
  <c r="Q3617" i="4" s="1"/>
  <c r="R3617" i="4" s="1"/>
  <c r="S3617" i="4" s="1"/>
  <c r="E3617" i="4"/>
  <c r="L3616" i="4"/>
  <c r="G3616" i="4"/>
  <c r="Q3616" i="4" s="1"/>
  <c r="E3616" i="4"/>
  <c r="L3615" i="4"/>
  <c r="G3615" i="4"/>
  <c r="Q3615" i="4" s="1"/>
  <c r="E3615" i="4"/>
  <c r="L3614" i="4"/>
  <c r="G3614" i="4"/>
  <c r="Q3614" i="4" s="1"/>
  <c r="E3614" i="4"/>
  <c r="L3613" i="4"/>
  <c r="G3613" i="4"/>
  <c r="Q3613" i="4" s="1"/>
  <c r="E3613" i="4"/>
  <c r="L3612" i="4"/>
  <c r="G3612" i="4"/>
  <c r="Q3612" i="4" s="1"/>
  <c r="E3612" i="4"/>
  <c r="L3611" i="4"/>
  <c r="G3611" i="4"/>
  <c r="Q3611" i="4" s="1"/>
  <c r="E3611" i="4"/>
  <c r="L3610" i="4"/>
  <c r="G3610" i="4"/>
  <c r="Q3610" i="4" s="1"/>
  <c r="E3610" i="4"/>
  <c r="L3609" i="4"/>
  <c r="G3609" i="4"/>
  <c r="Q3609" i="4" s="1"/>
  <c r="E3609" i="4"/>
  <c r="L3608" i="4"/>
  <c r="G3608" i="4"/>
  <c r="Q3608" i="4" s="1"/>
  <c r="E3608" i="4"/>
  <c r="L3607" i="4"/>
  <c r="G3607" i="4"/>
  <c r="Q3607" i="4" s="1"/>
  <c r="E3607" i="4"/>
  <c r="L3606" i="4"/>
  <c r="G3606" i="4"/>
  <c r="Q3606" i="4" s="1"/>
  <c r="E3606" i="4"/>
  <c r="L3605" i="4"/>
  <c r="G3605" i="4"/>
  <c r="Q3605" i="4" s="1"/>
  <c r="E3605" i="4"/>
  <c r="L3604" i="4"/>
  <c r="G3604" i="4"/>
  <c r="Q3604" i="4" s="1"/>
  <c r="E3604" i="4"/>
  <c r="L3603" i="4"/>
  <c r="G3603" i="4"/>
  <c r="Q3603" i="4" s="1"/>
  <c r="E3603" i="4"/>
  <c r="L3602" i="4"/>
  <c r="G3602" i="4"/>
  <c r="Q3602" i="4" s="1"/>
  <c r="E3602" i="4"/>
  <c r="L3601" i="4"/>
  <c r="G3601" i="4"/>
  <c r="Q3601" i="4" s="1"/>
  <c r="E3601" i="4"/>
  <c r="L3600" i="4"/>
  <c r="G3600" i="4"/>
  <c r="Q3600" i="4" s="1"/>
  <c r="E3600" i="4"/>
  <c r="L3599" i="4"/>
  <c r="G3599" i="4"/>
  <c r="E3599" i="4"/>
  <c r="J3598" i="4"/>
  <c r="H3598" i="4"/>
  <c r="F3598" i="4"/>
  <c r="D3598" i="4"/>
  <c r="L3597" i="4"/>
  <c r="G3597" i="4"/>
  <c r="Q3597" i="4" s="1"/>
  <c r="E3597" i="4"/>
  <c r="L3596" i="4"/>
  <c r="G3596" i="4"/>
  <c r="Q3596" i="4" s="1"/>
  <c r="E3596" i="4"/>
  <c r="L3595" i="4"/>
  <c r="G3595" i="4"/>
  <c r="Q3595" i="4" s="1"/>
  <c r="E3595" i="4"/>
  <c r="L3594" i="4"/>
  <c r="G3594" i="4"/>
  <c r="Q3594" i="4" s="1"/>
  <c r="E3594" i="4"/>
  <c r="L3593" i="4"/>
  <c r="G3593" i="4"/>
  <c r="Q3593" i="4" s="1"/>
  <c r="E3593" i="4"/>
  <c r="L3592" i="4"/>
  <c r="G3592" i="4"/>
  <c r="Q3592" i="4" s="1"/>
  <c r="E3592" i="4"/>
  <c r="L3591" i="4"/>
  <c r="G3591" i="4"/>
  <c r="Q3591" i="4" s="1"/>
  <c r="E3591" i="4"/>
  <c r="L3590" i="4"/>
  <c r="G3590" i="4"/>
  <c r="Q3590" i="4" s="1"/>
  <c r="E3590" i="4"/>
  <c r="L3589" i="4"/>
  <c r="G3589" i="4"/>
  <c r="Q3589" i="4" s="1"/>
  <c r="E3589" i="4"/>
  <c r="L3588" i="4"/>
  <c r="G3588" i="4"/>
  <c r="Q3588" i="4" s="1"/>
  <c r="E3588" i="4"/>
  <c r="L3587" i="4"/>
  <c r="G3587" i="4"/>
  <c r="Q3587" i="4" s="1"/>
  <c r="E3587" i="4"/>
  <c r="L3586" i="4"/>
  <c r="G3586" i="4"/>
  <c r="Q3586" i="4" s="1"/>
  <c r="E3586" i="4"/>
  <c r="L3585" i="4"/>
  <c r="G3585" i="4"/>
  <c r="Q3585" i="4" s="1"/>
  <c r="E3585" i="4"/>
  <c r="L3584" i="4"/>
  <c r="G3584" i="4"/>
  <c r="Q3584" i="4" s="1"/>
  <c r="E3584" i="4"/>
  <c r="L3583" i="4"/>
  <c r="G3583" i="4"/>
  <c r="Q3583" i="4" s="1"/>
  <c r="E3583" i="4"/>
  <c r="L3582" i="4"/>
  <c r="G3582" i="4"/>
  <c r="Q3582" i="4" s="1"/>
  <c r="E3582" i="4"/>
  <c r="L3581" i="4"/>
  <c r="G3581" i="4"/>
  <c r="Q3581" i="4" s="1"/>
  <c r="E3581" i="4"/>
  <c r="L3580" i="4"/>
  <c r="G3580" i="4"/>
  <c r="Q3580" i="4" s="1"/>
  <c r="E3580" i="4"/>
  <c r="L3579" i="4"/>
  <c r="G3579" i="4"/>
  <c r="Q3579" i="4" s="1"/>
  <c r="E3579" i="4"/>
  <c r="L3578" i="4"/>
  <c r="G3578" i="4"/>
  <c r="Q3578" i="4" s="1"/>
  <c r="E3578" i="4"/>
  <c r="L3577" i="4"/>
  <c r="G3577" i="4"/>
  <c r="Q3577" i="4" s="1"/>
  <c r="E3577" i="4"/>
  <c r="L3576" i="4"/>
  <c r="G3576" i="4"/>
  <c r="Q3576" i="4" s="1"/>
  <c r="E3576" i="4"/>
  <c r="L3575" i="4"/>
  <c r="G3575" i="4"/>
  <c r="Q3575" i="4" s="1"/>
  <c r="E3575" i="4"/>
  <c r="L3574" i="4"/>
  <c r="G3574" i="4"/>
  <c r="E3574" i="4"/>
  <c r="J3573" i="4"/>
  <c r="H3573" i="4"/>
  <c r="F3573" i="4"/>
  <c r="D3573" i="4"/>
  <c r="L3572" i="4"/>
  <c r="G3572" i="4"/>
  <c r="Q3572" i="4" s="1"/>
  <c r="E3572" i="4"/>
  <c r="L3571" i="4"/>
  <c r="G3571" i="4"/>
  <c r="Q3571" i="4" s="1"/>
  <c r="E3571" i="4"/>
  <c r="L3570" i="4"/>
  <c r="G3570" i="4"/>
  <c r="Q3570" i="4" s="1"/>
  <c r="E3570" i="4"/>
  <c r="L3569" i="4"/>
  <c r="G3569" i="4"/>
  <c r="Q3569" i="4" s="1"/>
  <c r="E3569" i="4"/>
  <c r="L3568" i="4"/>
  <c r="G3568" i="4"/>
  <c r="Q3568" i="4" s="1"/>
  <c r="E3568" i="4"/>
  <c r="L3567" i="4"/>
  <c r="G3567" i="4"/>
  <c r="Q3567" i="4" s="1"/>
  <c r="E3567" i="4"/>
  <c r="L3566" i="4"/>
  <c r="G3566" i="4"/>
  <c r="Q3566" i="4" s="1"/>
  <c r="E3566" i="4"/>
  <c r="L3565" i="4"/>
  <c r="G3565" i="4"/>
  <c r="Q3565" i="4" s="1"/>
  <c r="E3565" i="4"/>
  <c r="L3564" i="4"/>
  <c r="G3564" i="4"/>
  <c r="Q3564" i="4" s="1"/>
  <c r="E3564" i="4"/>
  <c r="L3563" i="4"/>
  <c r="G3563" i="4"/>
  <c r="Q3563" i="4" s="1"/>
  <c r="E3563" i="4"/>
  <c r="L3562" i="4"/>
  <c r="G3562" i="4"/>
  <c r="Q3562" i="4" s="1"/>
  <c r="E3562" i="4"/>
  <c r="L3561" i="4"/>
  <c r="G3561" i="4"/>
  <c r="Q3561" i="4" s="1"/>
  <c r="E3561" i="4"/>
  <c r="L3560" i="4"/>
  <c r="G3560" i="4"/>
  <c r="Q3560" i="4" s="1"/>
  <c r="E3560" i="4"/>
  <c r="L3559" i="4"/>
  <c r="G3559" i="4"/>
  <c r="Q3559" i="4" s="1"/>
  <c r="E3559" i="4"/>
  <c r="L3558" i="4"/>
  <c r="G3558" i="4"/>
  <c r="Q3558" i="4" s="1"/>
  <c r="E3558" i="4"/>
  <c r="L3557" i="4"/>
  <c r="G3557" i="4"/>
  <c r="Q3557" i="4" s="1"/>
  <c r="E3557" i="4"/>
  <c r="L3556" i="4"/>
  <c r="G3556" i="4"/>
  <c r="Q3556" i="4" s="1"/>
  <c r="E3556" i="4"/>
  <c r="L3555" i="4"/>
  <c r="G3555" i="4"/>
  <c r="Q3555" i="4" s="1"/>
  <c r="E3555" i="4"/>
  <c r="L3554" i="4"/>
  <c r="G3554" i="4"/>
  <c r="Q3554" i="4" s="1"/>
  <c r="E3554" i="4"/>
  <c r="L3553" i="4"/>
  <c r="G3553" i="4"/>
  <c r="Q3553" i="4" s="1"/>
  <c r="E3553" i="4"/>
  <c r="L3552" i="4"/>
  <c r="G3552" i="4"/>
  <c r="Q3552" i="4" s="1"/>
  <c r="E3552" i="4"/>
  <c r="L3551" i="4"/>
  <c r="G3551" i="4"/>
  <c r="Q3551" i="4" s="1"/>
  <c r="E3551" i="4"/>
  <c r="L3550" i="4"/>
  <c r="G3550" i="4"/>
  <c r="Q3550" i="4" s="1"/>
  <c r="E3550" i="4"/>
  <c r="L3549" i="4"/>
  <c r="G3549" i="4"/>
  <c r="E3549" i="4"/>
  <c r="J3548" i="4"/>
  <c r="H3548" i="4"/>
  <c r="F3548" i="4"/>
  <c r="D3548" i="4"/>
  <c r="L3547" i="4"/>
  <c r="G3547" i="4"/>
  <c r="Q3547" i="4" s="1"/>
  <c r="E3547" i="4"/>
  <c r="L3546" i="4"/>
  <c r="G3546" i="4"/>
  <c r="Q3546" i="4" s="1"/>
  <c r="E3546" i="4"/>
  <c r="L3545" i="4"/>
  <c r="G3545" i="4"/>
  <c r="Q3545" i="4" s="1"/>
  <c r="E3545" i="4"/>
  <c r="L3544" i="4"/>
  <c r="G3544" i="4"/>
  <c r="Q3544" i="4" s="1"/>
  <c r="E3544" i="4"/>
  <c r="L3543" i="4"/>
  <c r="G3543" i="4"/>
  <c r="Q3543" i="4" s="1"/>
  <c r="E3543" i="4"/>
  <c r="L3542" i="4"/>
  <c r="G3542" i="4"/>
  <c r="Q3542" i="4" s="1"/>
  <c r="E3542" i="4"/>
  <c r="L3541" i="4"/>
  <c r="G3541" i="4"/>
  <c r="Q3541" i="4" s="1"/>
  <c r="E3541" i="4"/>
  <c r="N3541" i="4" s="1"/>
  <c r="L3540" i="4"/>
  <c r="G3540" i="4"/>
  <c r="E3540" i="4"/>
  <c r="N3540" i="4" s="1"/>
  <c r="L3539" i="4"/>
  <c r="G3539" i="4"/>
  <c r="E3539" i="4"/>
  <c r="N3539" i="4" s="1"/>
  <c r="L3538" i="4"/>
  <c r="G3538" i="4"/>
  <c r="E3538" i="4"/>
  <c r="N3538" i="4" s="1"/>
  <c r="L3537" i="4"/>
  <c r="G3537" i="4"/>
  <c r="E3537" i="4"/>
  <c r="N3537" i="4" s="1"/>
  <c r="L3536" i="4"/>
  <c r="G3536" i="4"/>
  <c r="E3536" i="4"/>
  <c r="N3536" i="4" s="1"/>
  <c r="L3535" i="4"/>
  <c r="G3535" i="4"/>
  <c r="E3535" i="4"/>
  <c r="N3535" i="4" s="1"/>
  <c r="L3534" i="4"/>
  <c r="G3534" i="4"/>
  <c r="E3534" i="4"/>
  <c r="N3534" i="4" s="1"/>
  <c r="L3533" i="4"/>
  <c r="G3533" i="4"/>
  <c r="E3533" i="4"/>
  <c r="N3533" i="4" s="1"/>
  <c r="L3532" i="4"/>
  <c r="G3532" i="4"/>
  <c r="E3532" i="4"/>
  <c r="N3532" i="4" s="1"/>
  <c r="L3531" i="4"/>
  <c r="G3531" i="4"/>
  <c r="E3531" i="4"/>
  <c r="N3531" i="4" s="1"/>
  <c r="L3530" i="4"/>
  <c r="G3530" i="4"/>
  <c r="E3530" i="4"/>
  <c r="N3530" i="4" s="1"/>
  <c r="L3529" i="4"/>
  <c r="G3529" i="4"/>
  <c r="E3529" i="4"/>
  <c r="N3529" i="4" s="1"/>
  <c r="L3528" i="4"/>
  <c r="G3528" i="4"/>
  <c r="E3528" i="4"/>
  <c r="N3528" i="4" s="1"/>
  <c r="L3527" i="4"/>
  <c r="G3527" i="4"/>
  <c r="E3527" i="4"/>
  <c r="N3527" i="4" s="1"/>
  <c r="L3526" i="4"/>
  <c r="G3526" i="4"/>
  <c r="E3526" i="4"/>
  <c r="N3526" i="4" s="1"/>
  <c r="L3525" i="4"/>
  <c r="G3525" i="4"/>
  <c r="E3525" i="4"/>
  <c r="N3525" i="4" s="1"/>
  <c r="L3524" i="4"/>
  <c r="G3524" i="4"/>
  <c r="E3524" i="4"/>
  <c r="N3524" i="4" s="1"/>
  <c r="J3523" i="4"/>
  <c r="H3523" i="4"/>
  <c r="F3523" i="4"/>
  <c r="D3523" i="4"/>
  <c r="L3522" i="4"/>
  <c r="G3522" i="4"/>
  <c r="E3522" i="4"/>
  <c r="N3522" i="4" s="1"/>
  <c r="L3521" i="4"/>
  <c r="G3521" i="4"/>
  <c r="E3521" i="4"/>
  <c r="N3521" i="4" s="1"/>
  <c r="L3520" i="4"/>
  <c r="G3520" i="4"/>
  <c r="E3520" i="4"/>
  <c r="N3520" i="4" s="1"/>
  <c r="L3519" i="4"/>
  <c r="G3519" i="4"/>
  <c r="E3519" i="4"/>
  <c r="N3519" i="4" s="1"/>
  <c r="L3518" i="4"/>
  <c r="G3518" i="4"/>
  <c r="E3518" i="4"/>
  <c r="N3518" i="4" s="1"/>
  <c r="L3517" i="4"/>
  <c r="G3517" i="4"/>
  <c r="E3517" i="4"/>
  <c r="N3517" i="4" s="1"/>
  <c r="L3516" i="4"/>
  <c r="G3516" i="4"/>
  <c r="E3516" i="4"/>
  <c r="N3516" i="4" s="1"/>
  <c r="L3515" i="4"/>
  <c r="G3515" i="4"/>
  <c r="E3515" i="4"/>
  <c r="N3515" i="4" s="1"/>
  <c r="L3514" i="4"/>
  <c r="G3514" i="4"/>
  <c r="E3514" i="4"/>
  <c r="N3514" i="4" s="1"/>
  <c r="L3513" i="4"/>
  <c r="G3513" i="4"/>
  <c r="E3513" i="4"/>
  <c r="N3513" i="4" s="1"/>
  <c r="L3512" i="4"/>
  <c r="G3512" i="4"/>
  <c r="E3512" i="4"/>
  <c r="N3512" i="4" s="1"/>
  <c r="L3511" i="4"/>
  <c r="G3511" i="4"/>
  <c r="E3511" i="4"/>
  <c r="N3511" i="4" s="1"/>
  <c r="L3510" i="4"/>
  <c r="G3510" i="4"/>
  <c r="E3510" i="4"/>
  <c r="N3510" i="4" s="1"/>
  <c r="L3509" i="4"/>
  <c r="G3509" i="4"/>
  <c r="E3509" i="4"/>
  <c r="N3509" i="4" s="1"/>
  <c r="L3508" i="4"/>
  <c r="G3508" i="4"/>
  <c r="E3508" i="4"/>
  <c r="N3508" i="4" s="1"/>
  <c r="L3507" i="4"/>
  <c r="G3507" i="4"/>
  <c r="E3507" i="4"/>
  <c r="N3507" i="4" s="1"/>
  <c r="L3506" i="4"/>
  <c r="G3506" i="4"/>
  <c r="E3506" i="4"/>
  <c r="N3506" i="4" s="1"/>
  <c r="L3505" i="4"/>
  <c r="G3505" i="4"/>
  <c r="E3505" i="4"/>
  <c r="N3505" i="4" s="1"/>
  <c r="L3504" i="4"/>
  <c r="G3504" i="4"/>
  <c r="E3504" i="4"/>
  <c r="N3504" i="4" s="1"/>
  <c r="L3503" i="4"/>
  <c r="G3503" i="4"/>
  <c r="E3503" i="4"/>
  <c r="N3503" i="4" s="1"/>
  <c r="L3502" i="4"/>
  <c r="G3502" i="4"/>
  <c r="E3502" i="4"/>
  <c r="N3502" i="4" s="1"/>
  <c r="L3501" i="4"/>
  <c r="G3501" i="4"/>
  <c r="E3501" i="4"/>
  <c r="N3501" i="4" s="1"/>
  <c r="L3500" i="4"/>
  <c r="G3500" i="4"/>
  <c r="E3500" i="4"/>
  <c r="N3500" i="4" s="1"/>
  <c r="L3499" i="4"/>
  <c r="G3499" i="4"/>
  <c r="E3499" i="4"/>
  <c r="J3498" i="4"/>
  <c r="H3498" i="4"/>
  <c r="F3498" i="4"/>
  <c r="D3498" i="4"/>
  <c r="L3497" i="4"/>
  <c r="G3497" i="4"/>
  <c r="E3497" i="4"/>
  <c r="N3497" i="4" s="1"/>
  <c r="L3496" i="4"/>
  <c r="G3496" i="4"/>
  <c r="E3496" i="4"/>
  <c r="N3496" i="4" s="1"/>
  <c r="L3495" i="4"/>
  <c r="G3495" i="4"/>
  <c r="E3495" i="4"/>
  <c r="N3495" i="4" s="1"/>
  <c r="L3494" i="4"/>
  <c r="G3494" i="4"/>
  <c r="E3494" i="4"/>
  <c r="N3494" i="4" s="1"/>
  <c r="L3493" i="4"/>
  <c r="G3493" i="4"/>
  <c r="E3493" i="4"/>
  <c r="N3493" i="4" s="1"/>
  <c r="L3492" i="4"/>
  <c r="G3492" i="4"/>
  <c r="E3492" i="4"/>
  <c r="N3492" i="4" s="1"/>
  <c r="L3491" i="4"/>
  <c r="G3491" i="4"/>
  <c r="E3491" i="4"/>
  <c r="N3491" i="4" s="1"/>
  <c r="L3490" i="4"/>
  <c r="G3490" i="4"/>
  <c r="E3490" i="4"/>
  <c r="N3490" i="4" s="1"/>
  <c r="L3489" i="4"/>
  <c r="G3489" i="4"/>
  <c r="E3489" i="4"/>
  <c r="N3489" i="4" s="1"/>
  <c r="L3488" i="4"/>
  <c r="G3488" i="4"/>
  <c r="E3488" i="4"/>
  <c r="N3488" i="4" s="1"/>
  <c r="L3487" i="4"/>
  <c r="G3487" i="4"/>
  <c r="E3487" i="4"/>
  <c r="N3487" i="4" s="1"/>
  <c r="L3486" i="4"/>
  <c r="G3486" i="4"/>
  <c r="E3486" i="4"/>
  <c r="N3486" i="4" s="1"/>
  <c r="L3485" i="4"/>
  <c r="G3485" i="4"/>
  <c r="E3485" i="4"/>
  <c r="N3485" i="4" s="1"/>
  <c r="L3484" i="4"/>
  <c r="G3484" i="4"/>
  <c r="E3484" i="4"/>
  <c r="N3484" i="4" s="1"/>
  <c r="L3483" i="4"/>
  <c r="G3483" i="4"/>
  <c r="E3483" i="4"/>
  <c r="N3483" i="4" s="1"/>
  <c r="L3482" i="4"/>
  <c r="G3482" i="4"/>
  <c r="E3482" i="4"/>
  <c r="N3482" i="4" s="1"/>
  <c r="L3481" i="4"/>
  <c r="G3481" i="4"/>
  <c r="E3481" i="4"/>
  <c r="N3481" i="4" s="1"/>
  <c r="L3480" i="4"/>
  <c r="G3480" i="4"/>
  <c r="E3480" i="4"/>
  <c r="N3480" i="4" s="1"/>
  <c r="L3479" i="4"/>
  <c r="G3479" i="4"/>
  <c r="E3479" i="4"/>
  <c r="N3479" i="4" s="1"/>
  <c r="L3478" i="4"/>
  <c r="G3478" i="4"/>
  <c r="E3478" i="4"/>
  <c r="N3478" i="4" s="1"/>
  <c r="L3477" i="4"/>
  <c r="G3477" i="4"/>
  <c r="E3477" i="4"/>
  <c r="N3477" i="4" s="1"/>
  <c r="L3476" i="4"/>
  <c r="G3476" i="4"/>
  <c r="E3476" i="4"/>
  <c r="N3476" i="4" s="1"/>
  <c r="L3475" i="4"/>
  <c r="G3475" i="4"/>
  <c r="E3475" i="4"/>
  <c r="N3475" i="4" s="1"/>
  <c r="L3474" i="4"/>
  <c r="G3474" i="4"/>
  <c r="E3474" i="4"/>
  <c r="N3474" i="4" s="1"/>
  <c r="J3473" i="4"/>
  <c r="H3473" i="4"/>
  <c r="F3473" i="4"/>
  <c r="D3473" i="4"/>
  <c r="L3472" i="4"/>
  <c r="G3472" i="4"/>
  <c r="E3472" i="4"/>
  <c r="N3472" i="4" s="1"/>
  <c r="L3471" i="4"/>
  <c r="G3471" i="4"/>
  <c r="E3471" i="4"/>
  <c r="N3471" i="4" s="1"/>
  <c r="L3470" i="4"/>
  <c r="G3470" i="4"/>
  <c r="E3470" i="4"/>
  <c r="N3470" i="4" s="1"/>
  <c r="L3469" i="4"/>
  <c r="G3469" i="4"/>
  <c r="E3469" i="4"/>
  <c r="N3469" i="4" s="1"/>
  <c r="L3468" i="4"/>
  <c r="G3468" i="4"/>
  <c r="E3468" i="4"/>
  <c r="N3468" i="4" s="1"/>
  <c r="L3467" i="4"/>
  <c r="G3467" i="4"/>
  <c r="E3467" i="4"/>
  <c r="N3467" i="4" s="1"/>
  <c r="L3466" i="4"/>
  <c r="G3466" i="4"/>
  <c r="E3466" i="4"/>
  <c r="N3466" i="4" s="1"/>
  <c r="L3465" i="4"/>
  <c r="G3465" i="4"/>
  <c r="E3465" i="4"/>
  <c r="N3465" i="4" s="1"/>
  <c r="L3464" i="4"/>
  <c r="G3464" i="4"/>
  <c r="E3464" i="4"/>
  <c r="N3464" i="4" s="1"/>
  <c r="L3463" i="4"/>
  <c r="G3463" i="4"/>
  <c r="E3463" i="4"/>
  <c r="N3463" i="4" s="1"/>
  <c r="L3462" i="4"/>
  <c r="G3462" i="4"/>
  <c r="E3462" i="4"/>
  <c r="N3462" i="4" s="1"/>
  <c r="L3461" i="4"/>
  <c r="G3461" i="4"/>
  <c r="E3461" i="4"/>
  <c r="N3461" i="4" s="1"/>
  <c r="L3460" i="4"/>
  <c r="G3460" i="4"/>
  <c r="E3460" i="4"/>
  <c r="N3460" i="4" s="1"/>
  <c r="L3459" i="4"/>
  <c r="G3459" i="4"/>
  <c r="E3459" i="4"/>
  <c r="N3459" i="4" s="1"/>
  <c r="L3458" i="4"/>
  <c r="G3458" i="4"/>
  <c r="E3458" i="4"/>
  <c r="N3458" i="4" s="1"/>
  <c r="L3457" i="4"/>
  <c r="G3457" i="4"/>
  <c r="E3457" i="4"/>
  <c r="N3457" i="4" s="1"/>
  <c r="L3456" i="4"/>
  <c r="G3456" i="4"/>
  <c r="E3456" i="4"/>
  <c r="N3456" i="4" s="1"/>
  <c r="L3455" i="4"/>
  <c r="G3455" i="4"/>
  <c r="E3455" i="4"/>
  <c r="N3455" i="4" s="1"/>
  <c r="L3454" i="4"/>
  <c r="G3454" i="4"/>
  <c r="E3454" i="4"/>
  <c r="N3454" i="4" s="1"/>
  <c r="L3453" i="4"/>
  <c r="G3453" i="4"/>
  <c r="E3453" i="4"/>
  <c r="N3453" i="4" s="1"/>
  <c r="L3452" i="4"/>
  <c r="G3452" i="4"/>
  <c r="E3452" i="4"/>
  <c r="N3452" i="4" s="1"/>
  <c r="L3451" i="4"/>
  <c r="G3451" i="4"/>
  <c r="E3451" i="4"/>
  <c r="N3451" i="4" s="1"/>
  <c r="L3450" i="4"/>
  <c r="G3450" i="4"/>
  <c r="E3450" i="4"/>
  <c r="N3450" i="4" s="1"/>
  <c r="L3449" i="4"/>
  <c r="G3449" i="4"/>
  <c r="E3449" i="4"/>
  <c r="J3448" i="4"/>
  <c r="H3448" i="4"/>
  <c r="F3448" i="4"/>
  <c r="D3448" i="4"/>
  <c r="L3447" i="4"/>
  <c r="G3447" i="4"/>
  <c r="E3447" i="4"/>
  <c r="N3447" i="4" s="1"/>
  <c r="L3446" i="4"/>
  <c r="G3446" i="4"/>
  <c r="E3446" i="4"/>
  <c r="N3446" i="4" s="1"/>
  <c r="L3445" i="4"/>
  <c r="G3445" i="4"/>
  <c r="E3445" i="4"/>
  <c r="N3445" i="4" s="1"/>
  <c r="L3444" i="4"/>
  <c r="G3444" i="4"/>
  <c r="E3444" i="4"/>
  <c r="N3444" i="4" s="1"/>
  <c r="L3443" i="4"/>
  <c r="G3443" i="4"/>
  <c r="E3443" i="4"/>
  <c r="N3443" i="4" s="1"/>
  <c r="L3442" i="4"/>
  <c r="G3442" i="4"/>
  <c r="E3442" i="4"/>
  <c r="N3442" i="4" s="1"/>
  <c r="L3441" i="4"/>
  <c r="G3441" i="4"/>
  <c r="E3441" i="4"/>
  <c r="N3441" i="4" s="1"/>
  <c r="L3440" i="4"/>
  <c r="G3440" i="4"/>
  <c r="E3440" i="4"/>
  <c r="N3440" i="4" s="1"/>
  <c r="L3439" i="4"/>
  <c r="G3439" i="4"/>
  <c r="E3439" i="4"/>
  <c r="N3439" i="4" s="1"/>
  <c r="L3438" i="4"/>
  <c r="G3438" i="4"/>
  <c r="E3438" i="4"/>
  <c r="N3438" i="4" s="1"/>
  <c r="L3437" i="4"/>
  <c r="G3437" i="4"/>
  <c r="E3437" i="4"/>
  <c r="N3437" i="4" s="1"/>
  <c r="L3436" i="4"/>
  <c r="G3436" i="4"/>
  <c r="E3436" i="4"/>
  <c r="N3436" i="4" s="1"/>
  <c r="L3435" i="4"/>
  <c r="G3435" i="4"/>
  <c r="E3435" i="4"/>
  <c r="N3435" i="4" s="1"/>
  <c r="L3434" i="4"/>
  <c r="G3434" i="4"/>
  <c r="E3434" i="4"/>
  <c r="N3434" i="4" s="1"/>
  <c r="L3433" i="4"/>
  <c r="G3433" i="4"/>
  <c r="E3433" i="4"/>
  <c r="N3433" i="4" s="1"/>
  <c r="L3432" i="4"/>
  <c r="G3432" i="4"/>
  <c r="E3432" i="4"/>
  <c r="N3432" i="4" s="1"/>
  <c r="L3431" i="4"/>
  <c r="G3431" i="4"/>
  <c r="E3431" i="4"/>
  <c r="N3431" i="4" s="1"/>
  <c r="L3430" i="4"/>
  <c r="G3430" i="4"/>
  <c r="E3430" i="4"/>
  <c r="N3430" i="4" s="1"/>
  <c r="L3429" i="4"/>
  <c r="G3429" i="4"/>
  <c r="E3429" i="4"/>
  <c r="N3429" i="4" s="1"/>
  <c r="L3428" i="4"/>
  <c r="G3428" i="4"/>
  <c r="E3428" i="4"/>
  <c r="N3428" i="4" s="1"/>
  <c r="L3427" i="4"/>
  <c r="G3427" i="4"/>
  <c r="E3427" i="4"/>
  <c r="N3427" i="4" s="1"/>
  <c r="L3426" i="4"/>
  <c r="G3426" i="4"/>
  <c r="E3426" i="4"/>
  <c r="N3426" i="4" s="1"/>
  <c r="L3425" i="4"/>
  <c r="G3425" i="4"/>
  <c r="E3425" i="4"/>
  <c r="N3425" i="4" s="1"/>
  <c r="L3424" i="4"/>
  <c r="G3424" i="4"/>
  <c r="E3424" i="4"/>
  <c r="N3424" i="4" s="1"/>
  <c r="J3423" i="4"/>
  <c r="H3423" i="4"/>
  <c r="F3423" i="4"/>
  <c r="D3423" i="4"/>
  <c r="L3422" i="4"/>
  <c r="G3422" i="4"/>
  <c r="E3422" i="4"/>
  <c r="N3422" i="4" s="1"/>
  <c r="L3421" i="4"/>
  <c r="G3421" i="4"/>
  <c r="E3421" i="4"/>
  <c r="N3421" i="4" s="1"/>
  <c r="L3420" i="4"/>
  <c r="G3420" i="4"/>
  <c r="E3420" i="4"/>
  <c r="N3420" i="4" s="1"/>
  <c r="L3419" i="4"/>
  <c r="G3419" i="4"/>
  <c r="E3419" i="4"/>
  <c r="N3419" i="4" s="1"/>
  <c r="L3418" i="4"/>
  <c r="G3418" i="4"/>
  <c r="E3418" i="4"/>
  <c r="N3418" i="4" s="1"/>
  <c r="L3417" i="4"/>
  <c r="G3417" i="4"/>
  <c r="E3417" i="4"/>
  <c r="N3417" i="4" s="1"/>
  <c r="L3416" i="4"/>
  <c r="G3416" i="4"/>
  <c r="E3416" i="4"/>
  <c r="N3416" i="4" s="1"/>
  <c r="L3415" i="4"/>
  <c r="G3415" i="4"/>
  <c r="E3415" i="4"/>
  <c r="N3415" i="4" s="1"/>
  <c r="L3414" i="4"/>
  <c r="G3414" i="4"/>
  <c r="E3414" i="4"/>
  <c r="N3414" i="4" s="1"/>
  <c r="L3413" i="4"/>
  <c r="G3413" i="4"/>
  <c r="E3413" i="4"/>
  <c r="N3413" i="4" s="1"/>
  <c r="L3412" i="4"/>
  <c r="G3412" i="4"/>
  <c r="E3412" i="4"/>
  <c r="N3412" i="4" s="1"/>
  <c r="L3411" i="4"/>
  <c r="G3411" i="4"/>
  <c r="E3411" i="4"/>
  <c r="N3411" i="4" s="1"/>
  <c r="L3410" i="4"/>
  <c r="G3410" i="4"/>
  <c r="E3410" i="4"/>
  <c r="N3410" i="4" s="1"/>
  <c r="L3409" i="4"/>
  <c r="G3409" i="4"/>
  <c r="E3409" i="4"/>
  <c r="N3409" i="4" s="1"/>
  <c r="L3408" i="4"/>
  <c r="G3408" i="4"/>
  <c r="E3408" i="4"/>
  <c r="N3408" i="4" s="1"/>
  <c r="L3407" i="4"/>
  <c r="G3407" i="4"/>
  <c r="E3407" i="4"/>
  <c r="N3407" i="4" s="1"/>
  <c r="L3406" i="4"/>
  <c r="G3406" i="4"/>
  <c r="E3406" i="4"/>
  <c r="N3406" i="4" s="1"/>
  <c r="L3405" i="4"/>
  <c r="G3405" i="4"/>
  <c r="E3405" i="4"/>
  <c r="N3405" i="4" s="1"/>
  <c r="L3404" i="4"/>
  <c r="G3404" i="4"/>
  <c r="E3404" i="4"/>
  <c r="N3404" i="4" s="1"/>
  <c r="L3403" i="4"/>
  <c r="G3403" i="4"/>
  <c r="E3403" i="4"/>
  <c r="N3403" i="4" s="1"/>
  <c r="L3402" i="4"/>
  <c r="G3402" i="4"/>
  <c r="E3402" i="4"/>
  <c r="N3402" i="4" s="1"/>
  <c r="L3401" i="4"/>
  <c r="G3401" i="4"/>
  <c r="E3401" i="4"/>
  <c r="N3401" i="4" s="1"/>
  <c r="L3400" i="4"/>
  <c r="G3400" i="4"/>
  <c r="E3400" i="4"/>
  <c r="N3400" i="4" s="1"/>
  <c r="L3399" i="4"/>
  <c r="G3399" i="4"/>
  <c r="E3399" i="4"/>
  <c r="J3398" i="4"/>
  <c r="H3398" i="4"/>
  <c r="F3398" i="4"/>
  <c r="D3398" i="4"/>
  <c r="L3397" i="4"/>
  <c r="G3397" i="4"/>
  <c r="E3397" i="4"/>
  <c r="N3397" i="4" s="1"/>
  <c r="L3396" i="4"/>
  <c r="G3396" i="4"/>
  <c r="E3396" i="4"/>
  <c r="N3396" i="4" s="1"/>
  <c r="L3395" i="4"/>
  <c r="G3395" i="4"/>
  <c r="E3395" i="4"/>
  <c r="N3395" i="4" s="1"/>
  <c r="L3394" i="4"/>
  <c r="G3394" i="4"/>
  <c r="E3394" i="4"/>
  <c r="N3394" i="4" s="1"/>
  <c r="L3393" i="4"/>
  <c r="G3393" i="4"/>
  <c r="E3393" i="4"/>
  <c r="N3393" i="4" s="1"/>
  <c r="L3392" i="4"/>
  <c r="G3392" i="4"/>
  <c r="E3392" i="4"/>
  <c r="N3392" i="4" s="1"/>
  <c r="L3391" i="4"/>
  <c r="G3391" i="4"/>
  <c r="E3391" i="4"/>
  <c r="N3391" i="4" s="1"/>
  <c r="L3390" i="4"/>
  <c r="G3390" i="4"/>
  <c r="E3390" i="4"/>
  <c r="N3390" i="4" s="1"/>
  <c r="L3389" i="4"/>
  <c r="G3389" i="4"/>
  <c r="E3389" i="4"/>
  <c r="N3389" i="4" s="1"/>
  <c r="L3388" i="4"/>
  <c r="G3388" i="4"/>
  <c r="E3388" i="4"/>
  <c r="N3388" i="4" s="1"/>
  <c r="L3387" i="4"/>
  <c r="G3387" i="4"/>
  <c r="E3387" i="4"/>
  <c r="N3387" i="4" s="1"/>
  <c r="L3386" i="4"/>
  <c r="G3386" i="4"/>
  <c r="E3386" i="4"/>
  <c r="N3386" i="4" s="1"/>
  <c r="L3385" i="4"/>
  <c r="G3385" i="4"/>
  <c r="E3385" i="4"/>
  <c r="N3385" i="4" s="1"/>
  <c r="L3384" i="4"/>
  <c r="G3384" i="4"/>
  <c r="E3384" i="4"/>
  <c r="N3384" i="4" s="1"/>
  <c r="L3383" i="4"/>
  <c r="G3383" i="4"/>
  <c r="E3383" i="4"/>
  <c r="N3383" i="4" s="1"/>
  <c r="L3382" i="4"/>
  <c r="G3382" i="4"/>
  <c r="E3382" i="4"/>
  <c r="N3382" i="4" s="1"/>
  <c r="L3381" i="4"/>
  <c r="G3381" i="4"/>
  <c r="E3381" i="4"/>
  <c r="N3381" i="4" s="1"/>
  <c r="L3380" i="4"/>
  <c r="G3380" i="4"/>
  <c r="E3380" i="4"/>
  <c r="N3380" i="4" s="1"/>
  <c r="L3379" i="4"/>
  <c r="G3379" i="4"/>
  <c r="E3379" i="4"/>
  <c r="N3379" i="4" s="1"/>
  <c r="L3378" i="4"/>
  <c r="G3378" i="4"/>
  <c r="E3378" i="4"/>
  <c r="N3378" i="4" s="1"/>
  <c r="L3377" i="4"/>
  <c r="G3377" i="4"/>
  <c r="E3377" i="4"/>
  <c r="N3377" i="4" s="1"/>
  <c r="L3376" i="4"/>
  <c r="G3376" i="4"/>
  <c r="E3376" i="4"/>
  <c r="N3376" i="4" s="1"/>
  <c r="L3375" i="4"/>
  <c r="G3375" i="4"/>
  <c r="E3375" i="4"/>
  <c r="N3375" i="4" s="1"/>
  <c r="L3374" i="4"/>
  <c r="G3374" i="4"/>
  <c r="E3374" i="4"/>
  <c r="N3374" i="4" s="1"/>
  <c r="J3373" i="4"/>
  <c r="H3373" i="4"/>
  <c r="F3373" i="4"/>
  <c r="D3373" i="4"/>
  <c r="L3372" i="4"/>
  <c r="G3372" i="4"/>
  <c r="E3372" i="4"/>
  <c r="N3372" i="4" s="1"/>
  <c r="L3371" i="4"/>
  <c r="G3371" i="4"/>
  <c r="E3371" i="4"/>
  <c r="N3371" i="4" s="1"/>
  <c r="L3370" i="4"/>
  <c r="G3370" i="4"/>
  <c r="E3370" i="4"/>
  <c r="N3370" i="4" s="1"/>
  <c r="L3369" i="4"/>
  <c r="G3369" i="4"/>
  <c r="Q3369" i="4" s="1"/>
  <c r="E3369" i="4"/>
  <c r="L3368" i="4"/>
  <c r="G3368" i="4"/>
  <c r="Q3368" i="4" s="1"/>
  <c r="E3368" i="4"/>
  <c r="L3367" i="4"/>
  <c r="G3367" i="4"/>
  <c r="Q3367" i="4" s="1"/>
  <c r="E3367" i="4"/>
  <c r="L3366" i="4"/>
  <c r="G3366" i="4"/>
  <c r="Q3366" i="4" s="1"/>
  <c r="E3366" i="4"/>
  <c r="L3365" i="4"/>
  <c r="G3365" i="4"/>
  <c r="Q3365" i="4" s="1"/>
  <c r="E3365" i="4"/>
  <c r="L3364" i="4"/>
  <c r="G3364" i="4"/>
  <c r="Q3364" i="4" s="1"/>
  <c r="E3364" i="4"/>
  <c r="L3363" i="4"/>
  <c r="G3363" i="4"/>
  <c r="Q3363" i="4" s="1"/>
  <c r="E3363" i="4"/>
  <c r="L3362" i="4"/>
  <c r="G3362" i="4"/>
  <c r="Q3362" i="4" s="1"/>
  <c r="E3362" i="4"/>
  <c r="L3361" i="4"/>
  <c r="G3361" i="4"/>
  <c r="Q3361" i="4" s="1"/>
  <c r="E3361" i="4"/>
  <c r="L3360" i="4"/>
  <c r="G3360" i="4"/>
  <c r="Q3360" i="4" s="1"/>
  <c r="E3360" i="4"/>
  <c r="L3359" i="4"/>
  <c r="G3359" i="4"/>
  <c r="Q3359" i="4" s="1"/>
  <c r="E3359" i="4"/>
  <c r="L3358" i="4"/>
  <c r="G3358" i="4"/>
  <c r="Q3358" i="4" s="1"/>
  <c r="E3358" i="4"/>
  <c r="L3357" i="4"/>
  <c r="G3357" i="4"/>
  <c r="Q3357" i="4" s="1"/>
  <c r="E3357" i="4"/>
  <c r="L3356" i="4"/>
  <c r="G3356" i="4"/>
  <c r="Q3356" i="4" s="1"/>
  <c r="E3356" i="4"/>
  <c r="L3355" i="4"/>
  <c r="G3355" i="4"/>
  <c r="Q3355" i="4" s="1"/>
  <c r="E3355" i="4"/>
  <c r="L3354" i="4"/>
  <c r="G3354" i="4"/>
  <c r="Q3354" i="4" s="1"/>
  <c r="E3354" i="4"/>
  <c r="L3353" i="4"/>
  <c r="G3353" i="4"/>
  <c r="Q3353" i="4" s="1"/>
  <c r="E3353" i="4"/>
  <c r="L3352" i="4"/>
  <c r="G3352" i="4"/>
  <c r="Q3352" i="4" s="1"/>
  <c r="E3352" i="4"/>
  <c r="L3351" i="4"/>
  <c r="G3351" i="4"/>
  <c r="Q3351" i="4" s="1"/>
  <c r="E3351" i="4"/>
  <c r="L3350" i="4"/>
  <c r="G3350" i="4"/>
  <c r="Q3350" i="4" s="1"/>
  <c r="E3350" i="4"/>
  <c r="L3349" i="4"/>
  <c r="G3349" i="4"/>
  <c r="E3349" i="4"/>
  <c r="J3348" i="4"/>
  <c r="H3348" i="4"/>
  <c r="F3348" i="4"/>
  <c r="D3348" i="4"/>
  <c r="L3347" i="4"/>
  <c r="G3347" i="4"/>
  <c r="Q3347" i="4" s="1"/>
  <c r="E3347" i="4"/>
  <c r="L3346" i="4"/>
  <c r="G3346" i="4"/>
  <c r="Q3346" i="4" s="1"/>
  <c r="E3346" i="4"/>
  <c r="L3345" i="4"/>
  <c r="G3345" i="4"/>
  <c r="Q3345" i="4" s="1"/>
  <c r="E3345" i="4"/>
  <c r="L3344" i="4"/>
  <c r="G3344" i="4"/>
  <c r="Q3344" i="4" s="1"/>
  <c r="E3344" i="4"/>
  <c r="L3343" i="4"/>
  <c r="G3343" i="4"/>
  <c r="Q3343" i="4" s="1"/>
  <c r="E3343" i="4"/>
  <c r="L3342" i="4"/>
  <c r="G3342" i="4"/>
  <c r="Q3342" i="4" s="1"/>
  <c r="E3342" i="4"/>
  <c r="L3341" i="4"/>
  <c r="G3341" i="4"/>
  <c r="Q3341" i="4" s="1"/>
  <c r="E3341" i="4"/>
  <c r="L3340" i="4"/>
  <c r="G3340" i="4"/>
  <c r="Q3340" i="4" s="1"/>
  <c r="E3340" i="4"/>
  <c r="L3339" i="4"/>
  <c r="G3339" i="4"/>
  <c r="Q3339" i="4" s="1"/>
  <c r="E3339" i="4"/>
  <c r="L3338" i="4"/>
  <c r="G3338" i="4"/>
  <c r="Q3338" i="4" s="1"/>
  <c r="E3338" i="4"/>
  <c r="L3337" i="4"/>
  <c r="G3337" i="4"/>
  <c r="Q3337" i="4" s="1"/>
  <c r="E3337" i="4"/>
  <c r="L3336" i="4"/>
  <c r="G3336" i="4"/>
  <c r="Q3336" i="4" s="1"/>
  <c r="E3336" i="4"/>
  <c r="L3335" i="4"/>
  <c r="G3335" i="4"/>
  <c r="Q3335" i="4" s="1"/>
  <c r="E3335" i="4"/>
  <c r="L3334" i="4"/>
  <c r="G3334" i="4"/>
  <c r="Q3334" i="4" s="1"/>
  <c r="E3334" i="4"/>
  <c r="L3333" i="4"/>
  <c r="G3333" i="4"/>
  <c r="Q3333" i="4" s="1"/>
  <c r="E3333" i="4"/>
  <c r="L3332" i="4"/>
  <c r="G3332" i="4"/>
  <c r="Q3332" i="4" s="1"/>
  <c r="E3332" i="4"/>
  <c r="L3331" i="4"/>
  <c r="G3331" i="4"/>
  <c r="Q3331" i="4" s="1"/>
  <c r="E3331" i="4"/>
  <c r="L3330" i="4"/>
  <c r="G3330" i="4"/>
  <c r="Q3330" i="4" s="1"/>
  <c r="E3330" i="4"/>
  <c r="L3329" i="4"/>
  <c r="G3329" i="4"/>
  <c r="Q3329" i="4" s="1"/>
  <c r="E3329" i="4"/>
  <c r="L3328" i="4"/>
  <c r="G3328" i="4"/>
  <c r="Q3328" i="4" s="1"/>
  <c r="E3328" i="4"/>
  <c r="L3327" i="4"/>
  <c r="G3327" i="4"/>
  <c r="Q3327" i="4" s="1"/>
  <c r="E3327" i="4"/>
  <c r="L3326" i="4"/>
  <c r="G3326" i="4"/>
  <c r="Q3326" i="4" s="1"/>
  <c r="E3326" i="4"/>
  <c r="L3325" i="4"/>
  <c r="G3325" i="4"/>
  <c r="Q3325" i="4" s="1"/>
  <c r="E3325" i="4"/>
  <c r="L3324" i="4"/>
  <c r="G3324" i="4"/>
  <c r="E3324" i="4"/>
  <c r="J3323" i="4"/>
  <c r="H3323" i="4"/>
  <c r="F3323" i="4"/>
  <c r="D3323" i="4"/>
  <c r="L3322" i="4"/>
  <c r="G3322" i="4"/>
  <c r="Q3322" i="4" s="1"/>
  <c r="E3322" i="4"/>
  <c r="L3321" i="4"/>
  <c r="G3321" i="4"/>
  <c r="Q3321" i="4" s="1"/>
  <c r="E3321" i="4"/>
  <c r="L3320" i="4"/>
  <c r="G3320" i="4"/>
  <c r="Q3320" i="4" s="1"/>
  <c r="E3320" i="4"/>
  <c r="L3319" i="4"/>
  <c r="G3319" i="4"/>
  <c r="Q3319" i="4" s="1"/>
  <c r="E3319" i="4"/>
  <c r="L3318" i="4"/>
  <c r="G3318" i="4"/>
  <c r="Q3318" i="4" s="1"/>
  <c r="E3318" i="4"/>
  <c r="L3317" i="4"/>
  <c r="G3317" i="4"/>
  <c r="Q3317" i="4" s="1"/>
  <c r="E3317" i="4"/>
  <c r="L3316" i="4"/>
  <c r="G3316" i="4"/>
  <c r="Q3316" i="4" s="1"/>
  <c r="E3316" i="4"/>
  <c r="L3315" i="4"/>
  <c r="G3315" i="4"/>
  <c r="Q3315" i="4" s="1"/>
  <c r="E3315" i="4"/>
  <c r="L3314" i="4"/>
  <c r="G3314" i="4"/>
  <c r="Q3314" i="4" s="1"/>
  <c r="E3314" i="4"/>
  <c r="L3313" i="4"/>
  <c r="G3313" i="4"/>
  <c r="Q3313" i="4" s="1"/>
  <c r="E3313" i="4"/>
  <c r="L3312" i="4"/>
  <c r="G3312" i="4"/>
  <c r="Q3312" i="4" s="1"/>
  <c r="E3312" i="4"/>
  <c r="L3311" i="4"/>
  <c r="G3311" i="4"/>
  <c r="Q3311" i="4" s="1"/>
  <c r="E3311" i="4"/>
  <c r="L3310" i="4"/>
  <c r="G3310" i="4"/>
  <c r="Q3310" i="4" s="1"/>
  <c r="E3310" i="4"/>
  <c r="L3309" i="4"/>
  <c r="G3309" i="4"/>
  <c r="Q3309" i="4" s="1"/>
  <c r="E3309" i="4"/>
  <c r="L3308" i="4"/>
  <c r="G3308" i="4"/>
  <c r="Q3308" i="4" s="1"/>
  <c r="E3308" i="4"/>
  <c r="L3307" i="4"/>
  <c r="G3307" i="4"/>
  <c r="Q3307" i="4" s="1"/>
  <c r="E3307" i="4"/>
  <c r="L3306" i="4"/>
  <c r="G3306" i="4"/>
  <c r="Q3306" i="4" s="1"/>
  <c r="E3306" i="4"/>
  <c r="L3305" i="4"/>
  <c r="G3305" i="4"/>
  <c r="Q3305" i="4" s="1"/>
  <c r="E3305" i="4"/>
  <c r="L3304" i="4"/>
  <c r="G3304" i="4"/>
  <c r="Q3304" i="4" s="1"/>
  <c r="E3304" i="4"/>
  <c r="L3303" i="4"/>
  <c r="G3303" i="4"/>
  <c r="Q3303" i="4" s="1"/>
  <c r="E3303" i="4"/>
  <c r="L3302" i="4"/>
  <c r="G3302" i="4"/>
  <c r="Q3302" i="4" s="1"/>
  <c r="E3302" i="4"/>
  <c r="L3301" i="4"/>
  <c r="G3301" i="4"/>
  <c r="Q3301" i="4" s="1"/>
  <c r="E3301" i="4"/>
  <c r="L3300" i="4"/>
  <c r="G3300" i="4"/>
  <c r="Q3300" i="4" s="1"/>
  <c r="E3300" i="4"/>
  <c r="L3299" i="4"/>
  <c r="G3299" i="4"/>
  <c r="E3299" i="4"/>
  <c r="J3298" i="4"/>
  <c r="H3298" i="4"/>
  <c r="F3298" i="4"/>
  <c r="D3298" i="4"/>
  <c r="L3297" i="4"/>
  <c r="G3297" i="4"/>
  <c r="Q3297" i="4" s="1"/>
  <c r="E3297" i="4"/>
  <c r="L3296" i="4"/>
  <c r="G3296" i="4"/>
  <c r="Q3296" i="4" s="1"/>
  <c r="E3296" i="4"/>
  <c r="L3295" i="4"/>
  <c r="G3295" i="4"/>
  <c r="Q3295" i="4" s="1"/>
  <c r="E3295" i="4"/>
  <c r="L3294" i="4"/>
  <c r="G3294" i="4"/>
  <c r="Q3294" i="4" s="1"/>
  <c r="E3294" i="4"/>
  <c r="L3293" i="4"/>
  <c r="G3293" i="4"/>
  <c r="Q3293" i="4" s="1"/>
  <c r="E3293" i="4"/>
  <c r="L3292" i="4"/>
  <c r="G3292" i="4"/>
  <c r="Q3292" i="4" s="1"/>
  <c r="E3292" i="4"/>
  <c r="L3291" i="4"/>
  <c r="G3291" i="4"/>
  <c r="Q3291" i="4" s="1"/>
  <c r="E3291" i="4"/>
  <c r="L3290" i="4"/>
  <c r="G3290" i="4"/>
  <c r="Q3290" i="4" s="1"/>
  <c r="E3290" i="4"/>
  <c r="L3289" i="4"/>
  <c r="G3289" i="4"/>
  <c r="Q3289" i="4" s="1"/>
  <c r="E3289" i="4"/>
  <c r="L3288" i="4"/>
  <c r="G3288" i="4"/>
  <c r="Q3288" i="4" s="1"/>
  <c r="E3288" i="4"/>
  <c r="L3287" i="4"/>
  <c r="G3287" i="4"/>
  <c r="Q3287" i="4" s="1"/>
  <c r="E3287" i="4"/>
  <c r="L3286" i="4"/>
  <c r="G3286" i="4"/>
  <c r="Q3286" i="4" s="1"/>
  <c r="E3286" i="4"/>
  <c r="L3285" i="4"/>
  <c r="G3285" i="4"/>
  <c r="Q3285" i="4" s="1"/>
  <c r="E3285" i="4"/>
  <c r="L3284" i="4"/>
  <c r="G3284" i="4"/>
  <c r="Q3284" i="4" s="1"/>
  <c r="E3284" i="4"/>
  <c r="L3283" i="4"/>
  <c r="G3283" i="4"/>
  <c r="Q3283" i="4" s="1"/>
  <c r="E3283" i="4"/>
  <c r="L3282" i="4"/>
  <c r="G3282" i="4"/>
  <c r="Q3282" i="4" s="1"/>
  <c r="E3282" i="4"/>
  <c r="L3281" i="4"/>
  <c r="G3281" i="4"/>
  <c r="Q3281" i="4" s="1"/>
  <c r="E3281" i="4"/>
  <c r="L3280" i="4"/>
  <c r="G3280" i="4"/>
  <c r="Q3280" i="4" s="1"/>
  <c r="E3280" i="4"/>
  <c r="L3279" i="4"/>
  <c r="G3279" i="4"/>
  <c r="Q3279" i="4" s="1"/>
  <c r="E3279" i="4"/>
  <c r="L3278" i="4"/>
  <c r="G3278" i="4"/>
  <c r="Q3278" i="4" s="1"/>
  <c r="E3278" i="4"/>
  <c r="L3277" i="4"/>
  <c r="G3277" i="4"/>
  <c r="Q3277" i="4" s="1"/>
  <c r="E3277" i="4"/>
  <c r="L3276" i="4"/>
  <c r="G3276" i="4"/>
  <c r="Q3276" i="4" s="1"/>
  <c r="E3276" i="4"/>
  <c r="L3275" i="4"/>
  <c r="G3275" i="4"/>
  <c r="Q3275" i="4" s="1"/>
  <c r="E3275" i="4"/>
  <c r="L3274" i="4"/>
  <c r="G3274" i="4"/>
  <c r="E3274" i="4"/>
  <c r="J3273" i="4"/>
  <c r="H3273" i="4"/>
  <c r="F3273" i="4"/>
  <c r="D3273" i="4"/>
  <c r="L3272" i="4"/>
  <c r="G3272" i="4"/>
  <c r="Q3272" i="4" s="1"/>
  <c r="E3272" i="4"/>
  <c r="L3271" i="4"/>
  <c r="G3271" i="4"/>
  <c r="Q3271" i="4" s="1"/>
  <c r="E3271" i="4"/>
  <c r="L3270" i="4"/>
  <c r="G3270" i="4"/>
  <c r="Q3270" i="4" s="1"/>
  <c r="E3270" i="4"/>
  <c r="L3269" i="4"/>
  <c r="G3269" i="4"/>
  <c r="Q3269" i="4" s="1"/>
  <c r="E3269" i="4"/>
  <c r="L3268" i="4"/>
  <c r="G3268" i="4"/>
  <c r="Q3268" i="4" s="1"/>
  <c r="E3268" i="4"/>
  <c r="L3267" i="4"/>
  <c r="G3267" i="4"/>
  <c r="Q3267" i="4" s="1"/>
  <c r="E3267" i="4"/>
  <c r="L3266" i="4"/>
  <c r="G3266" i="4"/>
  <c r="Q3266" i="4" s="1"/>
  <c r="E3266" i="4"/>
  <c r="L3265" i="4"/>
  <c r="G3265" i="4"/>
  <c r="Q3265" i="4" s="1"/>
  <c r="E3265" i="4"/>
  <c r="L3264" i="4"/>
  <c r="G3264" i="4"/>
  <c r="Q3264" i="4" s="1"/>
  <c r="E3264" i="4"/>
  <c r="L3263" i="4"/>
  <c r="G3263" i="4"/>
  <c r="Q3263" i="4" s="1"/>
  <c r="E3263" i="4"/>
  <c r="L3262" i="4"/>
  <c r="G3262" i="4"/>
  <c r="Q3262" i="4" s="1"/>
  <c r="E3262" i="4"/>
  <c r="L3261" i="4"/>
  <c r="G3261" i="4"/>
  <c r="Q3261" i="4" s="1"/>
  <c r="E3261" i="4"/>
  <c r="L3260" i="4"/>
  <c r="G3260" i="4"/>
  <c r="Q3260" i="4" s="1"/>
  <c r="E3260" i="4"/>
  <c r="L3259" i="4"/>
  <c r="G3259" i="4"/>
  <c r="Q3259" i="4" s="1"/>
  <c r="E3259" i="4"/>
  <c r="L3258" i="4"/>
  <c r="G3258" i="4"/>
  <c r="Q3258" i="4" s="1"/>
  <c r="E3258" i="4"/>
  <c r="L3257" i="4"/>
  <c r="G3257" i="4"/>
  <c r="Q3257" i="4" s="1"/>
  <c r="E3257" i="4"/>
  <c r="L3256" i="4"/>
  <c r="G3256" i="4"/>
  <c r="Q3256" i="4" s="1"/>
  <c r="E3256" i="4"/>
  <c r="L3255" i="4"/>
  <c r="G3255" i="4"/>
  <c r="Q3255" i="4" s="1"/>
  <c r="E3255" i="4"/>
  <c r="L3254" i="4"/>
  <c r="G3254" i="4"/>
  <c r="Q3254" i="4" s="1"/>
  <c r="E3254" i="4"/>
  <c r="L3253" i="4"/>
  <c r="G3253" i="4"/>
  <c r="Q3253" i="4" s="1"/>
  <c r="E3253" i="4"/>
  <c r="L3252" i="4"/>
  <c r="G3252" i="4"/>
  <c r="Q3252" i="4" s="1"/>
  <c r="E3252" i="4"/>
  <c r="L3251" i="4"/>
  <c r="G3251" i="4"/>
  <c r="Q3251" i="4" s="1"/>
  <c r="E3251" i="4"/>
  <c r="L3250" i="4"/>
  <c r="G3250" i="4"/>
  <c r="Q3250" i="4" s="1"/>
  <c r="E3250" i="4"/>
  <c r="L3249" i="4"/>
  <c r="G3249" i="4"/>
  <c r="E3249" i="4"/>
  <c r="J3248" i="4"/>
  <c r="H3248" i="4"/>
  <c r="F3248" i="4"/>
  <c r="D3248" i="4"/>
  <c r="L3247" i="4"/>
  <c r="G3247" i="4"/>
  <c r="Q3247" i="4" s="1"/>
  <c r="E3247" i="4"/>
  <c r="L3246" i="4"/>
  <c r="G3246" i="4"/>
  <c r="Q3246" i="4" s="1"/>
  <c r="E3246" i="4"/>
  <c r="L3245" i="4"/>
  <c r="G3245" i="4"/>
  <c r="Q3245" i="4" s="1"/>
  <c r="E3245" i="4"/>
  <c r="L3244" i="4"/>
  <c r="G3244" i="4"/>
  <c r="Q3244" i="4" s="1"/>
  <c r="E3244" i="4"/>
  <c r="L3243" i="4"/>
  <c r="G3243" i="4"/>
  <c r="Q3243" i="4" s="1"/>
  <c r="E3243" i="4"/>
  <c r="L3242" i="4"/>
  <c r="G3242" i="4"/>
  <c r="Q3242" i="4" s="1"/>
  <c r="E3242" i="4"/>
  <c r="L3241" i="4"/>
  <c r="G3241" i="4"/>
  <c r="Q3241" i="4" s="1"/>
  <c r="E3241" i="4"/>
  <c r="L3240" i="4"/>
  <c r="G3240" i="4"/>
  <c r="Q3240" i="4" s="1"/>
  <c r="E3240" i="4"/>
  <c r="L3239" i="4"/>
  <c r="G3239" i="4"/>
  <c r="Q3239" i="4" s="1"/>
  <c r="E3239" i="4"/>
  <c r="L3238" i="4"/>
  <c r="G3238" i="4"/>
  <c r="Q3238" i="4" s="1"/>
  <c r="E3238" i="4"/>
  <c r="L3237" i="4"/>
  <c r="G3237" i="4"/>
  <c r="Q3237" i="4" s="1"/>
  <c r="E3237" i="4"/>
  <c r="L3236" i="4"/>
  <c r="G3236" i="4"/>
  <c r="Q3236" i="4" s="1"/>
  <c r="E3236" i="4"/>
  <c r="L3235" i="4"/>
  <c r="G3235" i="4"/>
  <c r="Q3235" i="4" s="1"/>
  <c r="E3235" i="4"/>
  <c r="L3234" i="4"/>
  <c r="G3234" i="4"/>
  <c r="Q3234" i="4" s="1"/>
  <c r="E3234" i="4"/>
  <c r="L3233" i="4"/>
  <c r="G3233" i="4"/>
  <c r="Q3233" i="4" s="1"/>
  <c r="E3233" i="4"/>
  <c r="L3232" i="4"/>
  <c r="G3232" i="4"/>
  <c r="Q3232" i="4" s="1"/>
  <c r="E3232" i="4"/>
  <c r="L3231" i="4"/>
  <c r="G3231" i="4"/>
  <c r="Q3231" i="4" s="1"/>
  <c r="E3231" i="4"/>
  <c r="L3230" i="4"/>
  <c r="G3230" i="4"/>
  <c r="Q3230" i="4" s="1"/>
  <c r="E3230" i="4"/>
  <c r="L3229" i="4"/>
  <c r="G3229" i="4"/>
  <c r="Q3229" i="4" s="1"/>
  <c r="E3229" i="4"/>
  <c r="L3228" i="4"/>
  <c r="G3228" i="4"/>
  <c r="Q3228" i="4" s="1"/>
  <c r="E3228" i="4"/>
  <c r="L3227" i="4"/>
  <c r="G3227" i="4"/>
  <c r="Q3227" i="4" s="1"/>
  <c r="E3227" i="4"/>
  <c r="L3226" i="4"/>
  <c r="G3226" i="4"/>
  <c r="Q3226" i="4" s="1"/>
  <c r="E3226" i="4"/>
  <c r="L3225" i="4"/>
  <c r="G3225" i="4"/>
  <c r="Q3225" i="4" s="1"/>
  <c r="E3225" i="4"/>
  <c r="L3224" i="4"/>
  <c r="G3224" i="4"/>
  <c r="E3224" i="4"/>
  <c r="J3223" i="4"/>
  <c r="H3223" i="4"/>
  <c r="F3223" i="4"/>
  <c r="D3223" i="4"/>
  <c r="L3222" i="4"/>
  <c r="G3222" i="4"/>
  <c r="Q3222" i="4" s="1"/>
  <c r="E3222" i="4"/>
  <c r="L3221" i="4"/>
  <c r="G3221" i="4"/>
  <c r="Q3221" i="4" s="1"/>
  <c r="E3221" i="4"/>
  <c r="L3220" i="4"/>
  <c r="G3220" i="4"/>
  <c r="Q3220" i="4" s="1"/>
  <c r="E3220" i="4"/>
  <c r="L3219" i="4"/>
  <c r="G3219" i="4"/>
  <c r="Q3219" i="4" s="1"/>
  <c r="E3219" i="4"/>
  <c r="L3218" i="4"/>
  <c r="G3218" i="4"/>
  <c r="Q3218" i="4" s="1"/>
  <c r="E3218" i="4"/>
  <c r="L3217" i="4"/>
  <c r="G3217" i="4"/>
  <c r="Q3217" i="4" s="1"/>
  <c r="E3217" i="4"/>
  <c r="L3216" i="4"/>
  <c r="G3216" i="4"/>
  <c r="Q3216" i="4" s="1"/>
  <c r="E3216" i="4"/>
  <c r="L3215" i="4"/>
  <c r="G3215" i="4"/>
  <c r="Q3215" i="4" s="1"/>
  <c r="E3215" i="4"/>
  <c r="L3214" i="4"/>
  <c r="G3214" i="4"/>
  <c r="Q3214" i="4" s="1"/>
  <c r="E3214" i="4"/>
  <c r="L3213" i="4"/>
  <c r="G3213" i="4"/>
  <c r="Q3213" i="4" s="1"/>
  <c r="E3213" i="4"/>
  <c r="L3212" i="4"/>
  <c r="G3212" i="4"/>
  <c r="Q3212" i="4" s="1"/>
  <c r="E3212" i="4"/>
  <c r="L3211" i="4"/>
  <c r="G3211" i="4"/>
  <c r="Q3211" i="4" s="1"/>
  <c r="E3211" i="4"/>
  <c r="L3210" i="4"/>
  <c r="G3210" i="4"/>
  <c r="Q3210" i="4" s="1"/>
  <c r="E3210" i="4"/>
  <c r="L3209" i="4"/>
  <c r="G3209" i="4"/>
  <c r="Q3209" i="4" s="1"/>
  <c r="E3209" i="4"/>
  <c r="L3208" i="4"/>
  <c r="G3208" i="4"/>
  <c r="Q3208" i="4" s="1"/>
  <c r="E3208" i="4"/>
  <c r="L3207" i="4"/>
  <c r="G3207" i="4"/>
  <c r="Q3207" i="4" s="1"/>
  <c r="E3207" i="4"/>
  <c r="L3206" i="4"/>
  <c r="G3206" i="4"/>
  <c r="Q3206" i="4" s="1"/>
  <c r="E3206" i="4"/>
  <c r="L3205" i="4"/>
  <c r="G3205" i="4"/>
  <c r="Q3205" i="4" s="1"/>
  <c r="E3205" i="4"/>
  <c r="L3204" i="4"/>
  <c r="G3204" i="4"/>
  <c r="Q3204" i="4" s="1"/>
  <c r="E3204" i="4"/>
  <c r="L3203" i="4"/>
  <c r="G3203" i="4"/>
  <c r="Q3203" i="4" s="1"/>
  <c r="E3203" i="4"/>
  <c r="L3202" i="4"/>
  <c r="G3202" i="4"/>
  <c r="Q3202" i="4" s="1"/>
  <c r="E3202" i="4"/>
  <c r="L3201" i="4"/>
  <c r="G3201" i="4"/>
  <c r="Q3201" i="4" s="1"/>
  <c r="E3201" i="4"/>
  <c r="L3200" i="4"/>
  <c r="G3200" i="4"/>
  <c r="Q3200" i="4" s="1"/>
  <c r="E3200" i="4"/>
  <c r="L3199" i="4"/>
  <c r="G3199" i="4"/>
  <c r="E3199" i="4"/>
  <c r="J3198" i="4"/>
  <c r="H3198" i="4"/>
  <c r="F3198" i="4"/>
  <c r="D3198" i="4"/>
  <c r="L3197" i="4"/>
  <c r="G3197" i="4"/>
  <c r="Q3197" i="4" s="1"/>
  <c r="E3197" i="4"/>
  <c r="L3196" i="4"/>
  <c r="G3196" i="4"/>
  <c r="Q3196" i="4" s="1"/>
  <c r="E3196" i="4"/>
  <c r="L3195" i="4"/>
  <c r="G3195" i="4"/>
  <c r="Q3195" i="4" s="1"/>
  <c r="E3195" i="4"/>
  <c r="L3194" i="4"/>
  <c r="G3194" i="4"/>
  <c r="Q3194" i="4" s="1"/>
  <c r="E3194" i="4"/>
  <c r="L3193" i="4"/>
  <c r="G3193" i="4"/>
  <c r="Q3193" i="4" s="1"/>
  <c r="E3193" i="4"/>
  <c r="L3192" i="4"/>
  <c r="G3192" i="4"/>
  <c r="Q3192" i="4" s="1"/>
  <c r="E3192" i="4"/>
  <c r="L3191" i="4"/>
  <c r="G3191" i="4"/>
  <c r="Q3191" i="4" s="1"/>
  <c r="E3191" i="4"/>
  <c r="L3190" i="4"/>
  <c r="G3190" i="4"/>
  <c r="Q3190" i="4" s="1"/>
  <c r="E3190" i="4"/>
  <c r="L3189" i="4"/>
  <c r="G3189" i="4"/>
  <c r="Q3189" i="4" s="1"/>
  <c r="E3189" i="4"/>
  <c r="L3188" i="4"/>
  <c r="G3188" i="4"/>
  <c r="Q3188" i="4" s="1"/>
  <c r="E3188" i="4"/>
  <c r="L3187" i="4"/>
  <c r="G3187" i="4"/>
  <c r="Q3187" i="4" s="1"/>
  <c r="E3187" i="4"/>
  <c r="L3186" i="4"/>
  <c r="G3186" i="4"/>
  <c r="Q3186" i="4" s="1"/>
  <c r="E3186" i="4"/>
  <c r="L3185" i="4"/>
  <c r="G3185" i="4"/>
  <c r="Q3185" i="4" s="1"/>
  <c r="E3185" i="4"/>
  <c r="L3184" i="4"/>
  <c r="G3184" i="4"/>
  <c r="Q3184" i="4" s="1"/>
  <c r="E3184" i="4"/>
  <c r="L3183" i="4"/>
  <c r="G3183" i="4"/>
  <c r="Q3183" i="4" s="1"/>
  <c r="E3183" i="4"/>
  <c r="L3182" i="4"/>
  <c r="G3182" i="4"/>
  <c r="Q3182" i="4" s="1"/>
  <c r="E3182" i="4"/>
  <c r="L3181" i="4"/>
  <c r="G3181" i="4"/>
  <c r="Q3181" i="4" s="1"/>
  <c r="E3181" i="4"/>
  <c r="L3180" i="4"/>
  <c r="G3180" i="4"/>
  <c r="Q3180" i="4" s="1"/>
  <c r="E3180" i="4"/>
  <c r="L3179" i="4"/>
  <c r="G3179" i="4"/>
  <c r="Q3179" i="4" s="1"/>
  <c r="E3179" i="4"/>
  <c r="L3178" i="4"/>
  <c r="G3178" i="4"/>
  <c r="Q3178" i="4" s="1"/>
  <c r="E3178" i="4"/>
  <c r="L3177" i="4"/>
  <c r="G3177" i="4"/>
  <c r="Q3177" i="4" s="1"/>
  <c r="E3177" i="4"/>
  <c r="L3176" i="4"/>
  <c r="G3176" i="4"/>
  <c r="Q3176" i="4" s="1"/>
  <c r="E3176" i="4"/>
  <c r="L3175" i="4"/>
  <c r="G3175" i="4"/>
  <c r="Q3175" i="4" s="1"/>
  <c r="E3175" i="4"/>
  <c r="L3174" i="4"/>
  <c r="G3174" i="4"/>
  <c r="E3174" i="4"/>
  <c r="J3173" i="4"/>
  <c r="H3173" i="4"/>
  <c r="F3173" i="4"/>
  <c r="D3173" i="4"/>
  <c r="L3172" i="4"/>
  <c r="G3172" i="4"/>
  <c r="Q3172" i="4" s="1"/>
  <c r="E3172" i="4"/>
  <c r="L3171" i="4"/>
  <c r="G3171" i="4"/>
  <c r="Q3171" i="4" s="1"/>
  <c r="E3171" i="4"/>
  <c r="L3170" i="4"/>
  <c r="G3170" i="4"/>
  <c r="Q3170" i="4" s="1"/>
  <c r="E3170" i="4"/>
  <c r="L3169" i="4"/>
  <c r="G3169" i="4"/>
  <c r="Q3169" i="4" s="1"/>
  <c r="E3169" i="4"/>
  <c r="L3168" i="4"/>
  <c r="G3168" i="4"/>
  <c r="Q3168" i="4" s="1"/>
  <c r="E3168" i="4"/>
  <c r="L3167" i="4"/>
  <c r="G3167" i="4"/>
  <c r="Q3167" i="4" s="1"/>
  <c r="E3167" i="4"/>
  <c r="L3166" i="4"/>
  <c r="G3166" i="4"/>
  <c r="Q3166" i="4" s="1"/>
  <c r="E3166" i="4"/>
  <c r="L3165" i="4"/>
  <c r="G3165" i="4"/>
  <c r="Q3165" i="4" s="1"/>
  <c r="E3165" i="4"/>
  <c r="L3164" i="4"/>
  <c r="G3164" i="4"/>
  <c r="Q3164" i="4" s="1"/>
  <c r="E3164" i="4"/>
  <c r="L3163" i="4"/>
  <c r="G3163" i="4"/>
  <c r="Q3163" i="4" s="1"/>
  <c r="E3163" i="4"/>
  <c r="L3162" i="4"/>
  <c r="G3162" i="4"/>
  <c r="Q3162" i="4" s="1"/>
  <c r="E3162" i="4"/>
  <c r="L3161" i="4"/>
  <c r="G3161" i="4"/>
  <c r="Q3161" i="4" s="1"/>
  <c r="E3161" i="4"/>
  <c r="L3160" i="4"/>
  <c r="G3160" i="4"/>
  <c r="Q3160" i="4" s="1"/>
  <c r="E3160" i="4"/>
  <c r="L3159" i="4"/>
  <c r="G3159" i="4"/>
  <c r="Q3159" i="4" s="1"/>
  <c r="E3159" i="4"/>
  <c r="L3158" i="4"/>
  <c r="G3158" i="4"/>
  <c r="Q3158" i="4" s="1"/>
  <c r="E3158" i="4"/>
  <c r="L3157" i="4"/>
  <c r="G3157" i="4"/>
  <c r="Q3157" i="4" s="1"/>
  <c r="E3157" i="4"/>
  <c r="L3156" i="4"/>
  <c r="G3156" i="4"/>
  <c r="Q3156" i="4" s="1"/>
  <c r="E3156" i="4"/>
  <c r="L3155" i="4"/>
  <c r="G3155" i="4"/>
  <c r="Q3155" i="4" s="1"/>
  <c r="E3155" i="4"/>
  <c r="L3154" i="4"/>
  <c r="G3154" i="4"/>
  <c r="Q3154" i="4" s="1"/>
  <c r="E3154" i="4"/>
  <c r="L3153" i="4"/>
  <c r="G3153" i="4"/>
  <c r="Q3153" i="4" s="1"/>
  <c r="E3153" i="4"/>
  <c r="L3152" i="4"/>
  <c r="G3152" i="4"/>
  <c r="Q3152" i="4" s="1"/>
  <c r="E3152" i="4"/>
  <c r="L3151" i="4"/>
  <c r="G3151" i="4"/>
  <c r="Q3151" i="4" s="1"/>
  <c r="E3151" i="4"/>
  <c r="L3150" i="4"/>
  <c r="G3150" i="4"/>
  <c r="Q3150" i="4" s="1"/>
  <c r="E3150" i="4"/>
  <c r="L3149" i="4"/>
  <c r="G3149" i="4"/>
  <c r="E3149" i="4"/>
  <c r="J3148" i="4"/>
  <c r="H3148" i="4"/>
  <c r="F3148" i="4"/>
  <c r="D3148" i="4"/>
  <c r="L3147" i="4"/>
  <c r="G3147" i="4"/>
  <c r="Q3147" i="4" s="1"/>
  <c r="E3147" i="4"/>
  <c r="L3146" i="4"/>
  <c r="G3146" i="4"/>
  <c r="E3146" i="4"/>
  <c r="L3145" i="4"/>
  <c r="G3145" i="4"/>
  <c r="Q3145" i="4" s="1"/>
  <c r="E3145" i="4"/>
  <c r="L3144" i="4"/>
  <c r="G3144" i="4"/>
  <c r="E3144" i="4"/>
  <c r="L3143" i="4"/>
  <c r="G3143" i="4"/>
  <c r="Q3143" i="4" s="1"/>
  <c r="E3143" i="4"/>
  <c r="L3142" i="4"/>
  <c r="G3142" i="4"/>
  <c r="E3142" i="4"/>
  <c r="L3141" i="4"/>
  <c r="G3141" i="4"/>
  <c r="Q3141" i="4" s="1"/>
  <c r="E3141" i="4"/>
  <c r="L3140" i="4"/>
  <c r="G3140" i="4"/>
  <c r="E3140" i="4"/>
  <c r="L3139" i="4"/>
  <c r="G3139" i="4"/>
  <c r="Q3139" i="4" s="1"/>
  <c r="E3139" i="4"/>
  <c r="L3138" i="4"/>
  <c r="G3138" i="4"/>
  <c r="E3138" i="4"/>
  <c r="L3137" i="4"/>
  <c r="G3137" i="4"/>
  <c r="Q3137" i="4" s="1"/>
  <c r="E3137" i="4"/>
  <c r="L3136" i="4"/>
  <c r="G3136" i="4"/>
  <c r="E3136" i="4"/>
  <c r="L3135" i="4"/>
  <c r="G3135" i="4"/>
  <c r="Q3135" i="4" s="1"/>
  <c r="E3135" i="4"/>
  <c r="L3134" i="4"/>
  <c r="G3134" i="4"/>
  <c r="E3134" i="4"/>
  <c r="L3133" i="4"/>
  <c r="G3133" i="4"/>
  <c r="Q3133" i="4" s="1"/>
  <c r="E3133" i="4"/>
  <c r="L3132" i="4"/>
  <c r="G3132" i="4"/>
  <c r="E3132" i="4"/>
  <c r="L3131" i="4"/>
  <c r="G3131" i="4"/>
  <c r="Q3131" i="4" s="1"/>
  <c r="E3131" i="4"/>
  <c r="L3130" i="4"/>
  <c r="G3130" i="4"/>
  <c r="E3130" i="4"/>
  <c r="L3129" i="4"/>
  <c r="G3129" i="4"/>
  <c r="Q3129" i="4" s="1"/>
  <c r="E3129" i="4"/>
  <c r="L3128" i="4"/>
  <c r="G3128" i="4"/>
  <c r="E3128" i="4"/>
  <c r="L3127" i="4"/>
  <c r="G3127" i="4"/>
  <c r="Q3127" i="4" s="1"/>
  <c r="E3127" i="4"/>
  <c r="L3126" i="4"/>
  <c r="G3126" i="4"/>
  <c r="E3126" i="4"/>
  <c r="L3125" i="4"/>
  <c r="G3125" i="4"/>
  <c r="Q3125" i="4" s="1"/>
  <c r="E3125" i="4"/>
  <c r="L3124" i="4"/>
  <c r="G3124" i="4"/>
  <c r="E3124" i="4"/>
  <c r="J3123" i="4"/>
  <c r="H3123" i="4"/>
  <c r="F3123" i="4"/>
  <c r="D3123" i="4"/>
  <c r="L3122" i="4"/>
  <c r="G3122" i="4"/>
  <c r="Q3122" i="4" s="1"/>
  <c r="E3122" i="4"/>
  <c r="L3121" i="4"/>
  <c r="G3121" i="4"/>
  <c r="E3121" i="4"/>
  <c r="L3120" i="4"/>
  <c r="G3120" i="4"/>
  <c r="Q3120" i="4" s="1"/>
  <c r="E3120" i="4"/>
  <c r="L3119" i="4"/>
  <c r="G3119" i="4"/>
  <c r="E3119" i="4"/>
  <c r="L3118" i="4"/>
  <c r="G3118" i="4"/>
  <c r="Q3118" i="4" s="1"/>
  <c r="E3118" i="4"/>
  <c r="L3117" i="4"/>
  <c r="G3117" i="4"/>
  <c r="Q3117" i="4" s="1"/>
  <c r="E3117" i="4"/>
  <c r="L3116" i="4"/>
  <c r="G3116" i="4"/>
  <c r="Q3116" i="4" s="1"/>
  <c r="E3116" i="4"/>
  <c r="L3115" i="4"/>
  <c r="G3115" i="4"/>
  <c r="Q3115" i="4" s="1"/>
  <c r="E3115" i="4"/>
  <c r="L3114" i="4"/>
  <c r="G3114" i="4"/>
  <c r="Q3114" i="4" s="1"/>
  <c r="E3114" i="4"/>
  <c r="L3113" i="4"/>
  <c r="G3113" i="4"/>
  <c r="Q3113" i="4" s="1"/>
  <c r="E3113" i="4"/>
  <c r="L3112" i="4"/>
  <c r="G3112" i="4"/>
  <c r="Q3112" i="4" s="1"/>
  <c r="E3112" i="4"/>
  <c r="L3111" i="4"/>
  <c r="G3111" i="4"/>
  <c r="Q3111" i="4" s="1"/>
  <c r="E3111" i="4"/>
  <c r="L3110" i="4"/>
  <c r="G3110" i="4"/>
  <c r="Q3110" i="4" s="1"/>
  <c r="E3110" i="4"/>
  <c r="L3109" i="4"/>
  <c r="G3109" i="4"/>
  <c r="Q3109" i="4" s="1"/>
  <c r="E3109" i="4"/>
  <c r="L3108" i="4"/>
  <c r="G3108" i="4"/>
  <c r="Q3108" i="4" s="1"/>
  <c r="E3108" i="4"/>
  <c r="L3107" i="4"/>
  <c r="G3107" i="4"/>
  <c r="Q3107" i="4" s="1"/>
  <c r="E3107" i="4"/>
  <c r="L3106" i="4"/>
  <c r="G3106" i="4"/>
  <c r="Q3106" i="4" s="1"/>
  <c r="E3106" i="4"/>
  <c r="L3105" i="4"/>
  <c r="G3105" i="4"/>
  <c r="Q3105" i="4" s="1"/>
  <c r="E3105" i="4"/>
  <c r="L3104" i="4"/>
  <c r="G3104" i="4"/>
  <c r="Q3104" i="4" s="1"/>
  <c r="E3104" i="4"/>
  <c r="L3103" i="4"/>
  <c r="G3103" i="4"/>
  <c r="Q3103" i="4" s="1"/>
  <c r="E3103" i="4"/>
  <c r="L3102" i="4"/>
  <c r="G3102" i="4"/>
  <c r="Q3102" i="4" s="1"/>
  <c r="E3102" i="4"/>
  <c r="L3101" i="4"/>
  <c r="G3101" i="4"/>
  <c r="Q3101" i="4" s="1"/>
  <c r="E3101" i="4"/>
  <c r="L3100" i="4"/>
  <c r="G3100" i="4"/>
  <c r="Q3100" i="4" s="1"/>
  <c r="E3100" i="4"/>
  <c r="L3099" i="4"/>
  <c r="G3099" i="4"/>
  <c r="E3099" i="4"/>
  <c r="J3098" i="4"/>
  <c r="H3098" i="4"/>
  <c r="F3098" i="4"/>
  <c r="D3098" i="4"/>
  <c r="L3097" i="4"/>
  <c r="G3097" i="4"/>
  <c r="Q3097" i="4" s="1"/>
  <c r="E3097" i="4"/>
  <c r="L3096" i="4"/>
  <c r="G3096" i="4"/>
  <c r="Q3096" i="4" s="1"/>
  <c r="E3096" i="4"/>
  <c r="L3095" i="4"/>
  <c r="G3095" i="4"/>
  <c r="Q3095" i="4" s="1"/>
  <c r="E3095" i="4"/>
  <c r="L3094" i="4"/>
  <c r="G3094" i="4"/>
  <c r="Q3094" i="4" s="1"/>
  <c r="E3094" i="4"/>
  <c r="L3093" i="4"/>
  <c r="G3093" i="4"/>
  <c r="Q3093" i="4" s="1"/>
  <c r="E3093" i="4"/>
  <c r="L3092" i="4"/>
  <c r="G3092" i="4"/>
  <c r="Q3092" i="4" s="1"/>
  <c r="E3092" i="4"/>
  <c r="L3091" i="4"/>
  <c r="G3091" i="4"/>
  <c r="Q3091" i="4" s="1"/>
  <c r="E3091" i="4"/>
  <c r="L3090" i="4"/>
  <c r="G3090" i="4"/>
  <c r="Q3090" i="4" s="1"/>
  <c r="E3090" i="4"/>
  <c r="L3089" i="4"/>
  <c r="G3089" i="4"/>
  <c r="Q3089" i="4" s="1"/>
  <c r="E3089" i="4"/>
  <c r="L3088" i="4"/>
  <c r="G3088" i="4"/>
  <c r="Q3088" i="4" s="1"/>
  <c r="E3088" i="4"/>
  <c r="L3087" i="4"/>
  <c r="G3087" i="4"/>
  <c r="Q3087" i="4" s="1"/>
  <c r="E3087" i="4"/>
  <c r="L3086" i="4"/>
  <c r="G3086" i="4"/>
  <c r="Q3086" i="4" s="1"/>
  <c r="E3086" i="4"/>
  <c r="L3085" i="4"/>
  <c r="G3085" i="4"/>
  <c r="Q3085" i="4" s="1"/>
  <c r="E3085" i="4"/>
  <c r="L3084" i="4"/>
  <c r="G3084" i="4"/>
  <c r="Q3084" i="4" s="1"/>
  <c r="E3084" i="4"/>
  <c r="L3083" i="4"/>
  <c r="G3083" i="4"/>
  <c r="Q3083" i="4" s="1"/>
  <c r="E3083" i="4"/>
  <c r="L3082" i="4"/>
  <c r="G3082" i="4"/>
  <c r="Q3082" i="4" s="1"/>
  <c r="E3082" i="4"/>
  <c r="L3081" i="4"/>
  <c r="G3081" i="4"/>
  <c r="Q3081" i="4" s="1"/>
  <c r="E3081" i="4"/>
  <c r="L3080" i="4"/>
  <c r="G3080" i="4"/>
  <c r="Q3080" i="4" s="1"/>
  <c r="E3080" i="4"/>
  <c r="L3079" i="4"/>
  <c r="G3079" i="4"/>
  <c r="Q3079" i="4" s="1"/>
  <c r="E3079" i="4"/>
  <c r="L3078" i="4"/>
  <c r="G3078" i="4"/>
  <c r="Q3078" i="4" s="1"/>
  <c r="E3078" i="4"/>
  <c r="L3077" i="4"/>
  <c r="G3077" i="4"/>
  <c r="Q3077" i="4" s="1"/>
  <c r="E3077" i="4"/>
  <c r="L3076" i="4"/>
  <c r="G3076" i="4"/>
  <c r="Q3076" i="4" s="1"/>
  <c r="E3076" i="4"/>
  <c r="L3075" i="4"/>
  <c r="G3075" i="4"/>
  <c r="Q3075" i="4" s="1"/>
  <c r="E3075" i="4"/>
  <c r="L3074" i="4"/>
  <c r="G3074" i="4"/>
  <c r="E3074" i="4"/>
  <c r="J3073" i="4"/>
  <c r="H3073" i="4"/>
  <c r="F3073" i="4"/>
  <c r="D3073" i="4"/>
  <c r="L3072" i="4"/>
  <c r="G3072" i="4"/>
  <c r="Q3072" i="4" s="1"/>
  <c r="E3072" i="4"/>
  <c r="L3071" i="4"/>
  <c r="G3071" i="4"/>
  <c r="Q3071" i="4" s="1"/>
  <c r="E3071" i="4"/>
  <c r="L3070" i="4"/>
  <c r="G3070" i="4"/>
  <c r="Q3070" i="4" s="1"/>
  <c r="E3070" i="4"/>
  <c r="L3069" i="4"/>
  <c r="G3069" i="4"/>
  <c r="Q3069" i="4" s="1"/>
  <c r="E3069" i="4"/>
  <c r="L3068" i="4"/>
  <c r="G3068" i="4"/>
  <c r="Q3068" i="4" s="1"/>
  <c r="E3068" i="4"/>
  <c r="L3067" i="4"/>
  <c r="G3067" i="4"/>
  <c r="Q3067" i="4" s="1"/>
  <c r="E3067" i="4"/>
  <c r="L3066" i="4"/>
  <c r="G3066" i="4"/>
  <c r="Q3066" i="4" s="1"/>
  <c r="E3066" i="4"/>
  <c r="L3065" i="4"/>
  <c r="G3065" i="4"/>
  <c r="Q3065" i="4" s="1"/>
  <c r="E3065" i="4"/>
  <c r="L3064" i="4"/>
  <c r="G3064" i="4"/>
  <c r="Q3064" i="4" s="1"/>
  <c r="E3064" i="4"/>
  <c r="L3063" i="4"/>
  <c r="G3063" i="4"/>
  <c r="Q3063" i="4" s="1"/>
  <c r="E3063" i="4"/>
  <c r="L3062" i="4"/>
  <c r="G3062" i="4"/>
  <c r="Q3062" i="4" s="1"/>
  <c r="E3062" i="4"/>
  <c r="L3061" i="4"/>
  <c r="G3061" i="4"/>
  <c r="Q3061" i="4" s="1"/>
  <c r="E3061" i="4"/>
  <c r="L3060" i="4"/>
  <c r="G3060" i="4"/>
  <c r="Q3060" i="4" s="1"/>
  <c r="E3060" i="4"/>
  <c r="L3059" i="4"/>
  <c r="G3059" i="4"/>
  <c r="Q3059" i="4" s="1"/>
  <c r="E3059" i="4"/>
  <c r="L3058" i="4"/>
  <c r="G3058" i="4"/>
  <c r="Q3058" i="4" s="1"/>
  <c r="E3058" i="4"/>
  <c r="L3057" i="4"/>
  <c r="G3057" i="4"/>
  <c r="Q3057" i="4" s="1"/>
  <c r="E3057" i="4"/>
  <c r="L3056" i="4"/>
  <c r="G3056" i="4"/>
  <c r="Q3056" i="4" s="1"/>
  <c r="E3056" i="4"/>
  <c r="L3055" i="4"/>
  <c r="G3055" i="4"/>
  <c r="Q3055" i="4" s="1"/>
  <c r="E3055" i="4"/>
  <c r="L3054" i="4"/>
  <c r="G3054" i="4"/>
  <c r="Q3054" i="4" s="1"/>
  <c r="E3054" i="4"/>
  <c r="L3053" i="4"/>
  <c r="G3053" i="4"/>
  <c r="Q3053" i="4" s="1"/>
  <c r="E3053" i="4"/>
  <c r="L3052" i="4"/>
  <c r="G3052" i="4"/>
  <c r="Q3052" i="4" s="1"/>
  <c r="E3052" i="4"/>
  <c r="L3051" i="4"/>
  <c r="G3051" i="4"/>
  <c r="Q3051" i="4" s="1"/>
  <c r="E3051" i="4"/>
  <c r="L3050" i="4"/>
  <c r="G3050" i="4"/>
  <c r="Q3050" i="4" s="1"/>
  <c r="E3050" i="4"/>
  <c r="L3049" i="4"/>
  <c r="G3049" i="4"/>
  <c r="E3049" i="4"/>
  <c r="J3048" i="4"/>
  <c r="H3048" i="4"/>
  <c r="F3048" i="4"/>
  <c r="D3048" i="4"/>
  <c r="L3047" i="4"/>
  <c r="G3047" i="4"/>
  <c r="Q3047" i="4" s="1"/>
  <c r="E3047" i="4"/>
  <c r="L3046" i="4"/>
  <c r="G3046" i="4"/>
  <c r="Q3046" i="4" s="1"/>
  <c r="E3046" i="4"/>
  <c r="L3045" i="4"/>
  <c r="G3045" i="4"/>
  <c r="Q3045" i="4" s="1"/>
  <c r="E3045" i="4"/>
  <c r="L3044" i="4"/>
  <c r="G3044" i="4"/>
  <c r="Q3044" i="4" s="1"/>
  <c r="E3044" i="4"/>
  <c r="L3043" i="4"/>
  <c r="G3043" i="4"/>
  <c r="Q3043" i="4" s="1"/>
  <c r="E3043" i="4"/>
  <c r="L3042" i="4"/>
  <c r="G3042" i="4"/>
  <c r="Q3042" i="4" s="1"/>
  <c r="E3042" i="4"/>
  <c r="L3041" i="4"/>
  <c r="G3041" i="4"/>
  <c r="Q3041" i="4" s="1"/>
  <c r="E3041" i="4"/>
  <c r="L3040" i="4"/>
  <c r="G3040" i="4"/>
  <c r="Q3040" i="4" s="1"/>
  <c r="E3040" i="4"/>
  <c r="L3039" i="4"/>
  <c r="G3039" i="4"/>
  <c r="Q3039" i="4" s="1"/>
  <c r="E3039" i="4"/>
  <c r="L3038" i="4"/>
  <c r="G3038" i="4"/>
  <c r="Q3038" i="4" s="1"/>
  <c r="E3038" i="4"/>
  <c r="L3037" i="4"/>
  <c r="G3037" i="4"/>
  <c r="Q3037" i="4" s="1"/>
  <c r="E3037" i="4"/>
  <c r="L3036" i="4"/>
  <c r="G3036" i="4"/>
  <c r="Q3036" i="4" s="1"/>
  <c r="E3036" i="4"/>
  <c r="L3035" i="4"/>
  <c r="G3035" i="4"/>
  <c r="Q3035" i="4" s="1"/>
  <c r="E3035" i="4"/>
  <c r="L3034" i="4"/>
  <c r="G3034" i="4"/>
  <c r="Q3034" i="4" s="1"/>
  <c r="E3034" i="4"/>
  <c r="L3033" i="4"/>
  <c r="G3033" i="4"/>
  <c r="Q3033" i="4" s="1"/>
  <c r="E3033" i="4"/>
  <c r="L3032" i="4"/>
  <c r="G3032" i="4"/>
  <c r="Q3032" i="4" s="1"/>
  <c r="E3032" i="4"/>
  <c r="L3031" i="4"/>
  <c r="G3031" i="4"/>
  <c r="Q3031" i="4" s="1"/>
  <c r="E3031" i="4"/>
  <c r="L3030" i="4"/>
  <c r="G3030" i="4"/>
  <c r="Q3030" i="4" s="1"/>
  <c r="E3030" i="4"/>
  <c r="L3029" i="4"/>
  <c r="G3029" i="4"/>
  <c r="Q3029" i="4" s="1"/>
  <c r="E3029" i="4"/>
  <c r="L3028" i="4"/>
  <c r="G3028" i="4"/>
  <c r="Q3028" i="4" s="1"/>
  <c r="E3028" i="4"/>
  <c r="L3027" i="4"/>
  <c r="G3027" i="4"/>
  <c r="Q3027" i="4" s="1"/>
  <c r="E3027" i="4"/>
  <c r="L3026" i="4"/>
  <c r="G3026" i="4"/>
  <c r="Q3026" i="4" s="1"/>
  <c r="E3026" i="4"/>
  <c r="L3025" i="4"/>
  <c r="G3025" i="4"/>
  <c r="Q3025" i="4" s="1"/>
  <c r="E3025" i="4"/>
  <c r="L3024" i="4"/>
  <c r="G3024" i="4"/>
  <c r="E3024" i="4"/>
  <c r="J3022" i="4"/>
  <c r="H3022" i="4"/>
  <c r="F3022" i="4"/>
  <c r="D3022" i="4"/>
  <c r="L3021" i="4"/>
  <c r="G3021" i="4"/>
  <c r="Q3021" i="4" s="1"/>
  <c r="E3021" i="4"/>
  <c r="L3020" i="4"/>
  <c r="G3020" i="4"/>
  <c r="Q3020" i="4" s="1"/>
  <c r="E3020" i="4"/>
  <c r="L3019" i="4"/>
  <c r="G3019" i="4"/>
  <c r="Q3019" i="4" s="1"/>
  <c r="E3019" i="4"/>
  <c r="L3018" i="4"/>
  <c r="G3018" i="4"/>
  <c r="Q3018" i="4" s="1"/>
  <c r="E3018" i="4"/>
  <c r="L3017" i="4"/>
  <c r="G3017" i="4"/>
  <c r="Q3017" i="4" s="1"/>
  <c r="E3017" i="4"/>
  <c r="L3016" i="4"/>
  <c r="G3016" i="4"/>
  <c r="Q3016" i="4" s="1"/>
  <c r="E3016" i="4"/>
  <c r="L3015" i="4"/>
  <c r="G3015" i="4"/>
  <c r="Q3015" i="4" s="1"/>
  <c r="E3015" i="4"/>
  <c r="L3014" i="4"/>
  <c r="G3014" i="4"/>
  <c r="Q3014" i="4" s="1"/>
  <c r="E3014" i="4"/>
  <c r="L3013" i="4"/>
  <c r="G3013" i="4"/>
  <c r="Q3013" i="4" s="1"/>
  <c r="E3013" i="4"/>
  <c r="L3012" i="4"/>
  <c r="G3012" i="4"/>
  <c r="Q3012" i="4" s="1"/>
  <c r="E3012" i="4"/>
  <c r="L3011" i="4"/>
  <c r="G3011" i="4"/>
  <c r="Q3011" i="4" s="1"/>
  <c r="E3011" i="4"/>
  <c r="L3010" i="4"/>
  <c r="G3010" i="4"/>
  <c r="Q3010" i="4" s="1"/>
  <c r="E3010" i="4"/>
  <c r="L3009" i="4"/>
  <c r="G3009" i="4"/>
  <c r="Q3009" i="4" s="1"/>
  <c r="E3009" i="4"/>
  <c r="L3008" i="4"/>
  <c r="G3008" i="4"/>
  <c r="Q3008" i="4" s="1"/>
  <c r="E3008" i="4"/>
  <c r="L3007" i="4"/>
  <c r="G3007" i="4"/>
  <c r="Q3007" i="4" s="1"/>
  <c r="E3007" i="4"/>
  <c r="L3006" i="4"/>
  <c r="G3006" i="4"/>
  <c r="Q3006" i="4" s="1"/>
  <c r="E3006" i="4"/>
  <c r="L3005" i="4"/>
  <c r="G3005" i="4"/>
  <c r="Q3005" i="4" s="1"/>
  <c r="E3005" i="4"/>
  <c r="L3004" i="4"/>
  <c r="G3004" i="4"/>
  <c r="Q3004" i="4" s="1"/>
  <c r="E3004" i="4"/>
  <c r="L3003" i="4"/>
  <c r="G3003" i="4"/>
  <c r="Q3003" i="4" s="1"/>
  <c r="E3003" i="4"/>
  <c r="L3002" i="4"/>
  <c r="G3002" i="4"/>
  <c r="E3002" i="4"/>
  <c r="N3002" i="4" s="1"/>
  <c r="L3001" i="4"/>
  <c r="G3001" i="4"/>
  <c r="E3001" i="4"/>
  <c r="N3001" i="4" s="1"/>
  <c r="L3000" i="4"/>
  <c r="G3000" i="4"/>
  <c r="E3000" i="4"/>
  <c r="N3000" i="4" s="1"/>
  <c r="L2999" i="4"/>
  <c r="G2999" i="4"/>
  <c r="E2999" i="4"/>
  <c r="N2999" i="4" s="1"/>
  <c r="L2998" i="4"/>
  <c r="G2998" i="4"/>
  <c r="E2998" i="4"/>
  <c r="N2998" i="4" s="1"/>
  <c r="J2997" i="4"/>
  <c r="H2997" i="4"/>
  <c r="F2997" i="4"/>
  <c r="D2997" i="4"/>
  <c r="L2996" i="4"/>
  <c r="G2996" i="4"/>
  <c r="E2996" i="4"/>
  <c r="N2996" i="4" s="1"/>
  <c r="L2995" i="4"/>
  <c r="G2995" i="4"/>
  <c r="E2995" i="4"/>
  <c r="N2995" i="4" s="1"/>
  <c r="L2994" i="4"/>
  <c r="G2994" i="4"/>
  <c r="E2994" i="4"/>
  <c r="N2994" i="4" s="1"/>
  <c r="L2993" i="4"/>
  <c r="G2993" i="4"/>
  <c r="E2993" i="4"/>
  <c r="N2993" i="4" s="1"/>
  <c r="L2992" i="4"/>
  <c r="G2992" i="4"/>
  <c r="E2992" i="4"/>
  <c r="N2992" i="4" s="1"/>
  <c r="L2991" i="4"/>
  <c r="G2991" i="4"/>
  <c r="E2991" i="4"/>
  <c r="N2991" i="4" s="1"/>
  <c r="L2990" i="4"/>
  <c r="G2990" i="4"/>
  <c r="E2990" i="4"/>
  <c r="N2990" i="4" s="1"/>
  <c r="L2989" i="4"/>
  <c r="G2989" i="4"/>
  <c r="E2989" i="4"/>
  <c r="N2989" i="4" s="1"/>
  <c r="L2988" i="4"/>
  <c r="G2988" i="4"/>
  <c r="E2988" i="4"/>
  <c r="N2988" i="4" s="1"/>
  <c r="L2987" i="4"/>
  <c r="G2987" i="4"/>
  <c r="E2987" i="4"/>
  <c r="N2987" i="4" s="1"/>
  <c r="L2986" i="4"/>
  <c r="G2986" i="4"/>
  <c r="E2986" i="4"/>
  <c r="N2986" i="4" s="1"/>
  <c r="L2985" i="4"/>
  <c r="G2985" i="4"/>
  <c r="E2985" i="4"/>
  <c r="N2985" i="4" s="1"/>
  <c r="L2984" i="4"/>
  <c r="G2984" i="4"/>
  <c r="E2984" i="4"/>
  <c r="N2984" i="4" s="1"/>
  <c r="L2983" i="4"/>
  <c r="G2983" i="4"/>
  <c r="E2983" i="4"/>
  <c r="N2983" i="4" s="1"/>
  <c r="L2982" i="4"/>
  <c r="G2982" i="4"/>
  <c r="E2982" i="4"/>
  <c r="N2982" i="4" s="1"/>
  <c r="L2981" i="4"/>
  <c r="G2981" i="4"/>
  <c r="E2981" i="4"/>
  <c r="N2981" i="4" s="1"/>
  <c r="L2980" i="4"/>
  <c r="G2980" i="4"/>
  <c r="E2980" i="4"/>
  <c r="N2980" i="4" s="1"/>
  <c r="L2979" i="4"/>
  <c r="G2979" i="4"/>
  <c r="E2979" i="4"/>
  <c r="N2979" i="4" s="1"/>
  <c r="L2978" i="4"/>
  <c r="G2978" i="4"/>
  <c r="E2978" i="4"/>
  <c r="N2978" i="4" s="1"/>
  <c r="L2977" i="4"/>
  <c r="G2977" i="4"/>
  <c r="E2977" i="4"/>
  <c r="N2977" i="4" s="1"/>
  <c r="L2976" i="4"/>
  <c r="G2976" i="4"/>
  <c r="E2976" i="4"/>
  <c r="N2976" i="4" s="1"/>
  <c r="L2975" i="4"/>
  <c r="G2975" i="4"/>
  <c r="E2975" i="4"/>
  <c r="N2975" i="4" s="1"/>
  <c r="L2974" i="4"/>
  <c r="G2974" i="4"/>
  <c r="E2974" i="4"/>
  <c r="N2974" i="4" s="1"/>
  <c r="L2973" i="4"/>
  <c r="G2973" i="4"/>
  <c r="E2973" i="4"/>
  <c r="J2972" i="4"/>
  <c r="H2972" i="4"/>
  <c r="F2972" i="4"/>
  <c r="D2972" i="4"/>
  <c r="L2971" i="4"/>
  <c r="G2971" i="4"/>
  <c r="E2971" i="4"/>
  <c r="N2971" i="4" s="1"/>
  <c r="L2970" i="4"/>
  <c r="G2970" i="4"/>
  <c r="E2970" i="4"/>
  <c r="N2970" i="4" s="1"/>
  <c r="L2969" i="4"/>
  <c r="G2969" i="4"/>
  <c r="E2969" i="4"/>
  <c r="N2969" i="4" s="1"/>
  <c r="L2968" i="4"/>
  <c r="G2968" i="4"/>
  <c r="E2968" i="4"/>
  <c r="N2968" i="4" s="1"/>
  <c r="L2967" i="4"/>
  <c r="G2967" i="4"/>
  <c r="E2967" i="4"/>
  <c r="N2967" i="4" s="1"/>
  <c r="L2966" i="4"/>
  <c r="G2966" i="4"/>
  <c r="E2966" i="4"/>
  <c r="N2966" i="4" s="1"/>
  <c r="L2965" i="4"/>
  <c r="G2965" i="4"/>
  <c r="E2965" i="4"/>
  <c r="N2965" i="4" s="1"/>
  <c r="L2964" i="4"/>
  <c r="G2964" i="4"/>
  <c r="E2964" i="4"/>
  <c r="N2964" i="4" s="1"/>
  <c r="L2963" i="4"/>
  <c r="G2963" i="4"/>
  <c r="E2963" i="4"/>
  <c r="N2963" i="4" s="1"/>
  <c r="L2962" i="4"/>
  <c r="G2962" i="4"/>
  <c r="E2962" i="4"/>
  <c r="N2962" i="4" s="1"/>
  <c r="L2961" i="4"/>
  <c r="G2961" i="4"/>
  <c r="E2961" i="4"/>
  <c r="N2961" i="4" s="1"/>
  <c r="L2960" i="4"/>
  <c r="G2960" i="4"/>
  <c r="E2960" i="4"/>
  <c r="N2960" i="4" s="1"/>
  <c r="L2959" i="4"/>
  <c r="G2959" i="4"/>
  <c r="E2959" i="4"/>
  <c r="N2959" i="4" s="1"/>
  <c r="L2958" i="4"/>
  <c r="G2958" i="4"/>
  <c r="E2958" i="4"/>
  <c r="N2958" i="4" s="1"/>
  <c r="L2957" i="4"/>
  <c r="G2957" i="4"/>
  <c r="E2957" i="4"/>
  <c r="N2957" i="4" s="1"/>
  <c r="L2956" i="4"/>
  <c r="G2956" i="4"/>
  <c r="E2956" i="4"/>
  <c r="N2956" i="4" s="1"/>
  <c r="L2955" i="4"/>
  <c r="G2955" i="4"/>
  <c r="E2955" i="4"/>
  <c r="N2955" i="4" s="1"/>
  <c r="L2954" i="4"/>
  <c r="G2954" i="4"/>
  <c r="E2954" i="4"/>
  <c r="N2954" i="4" s="1"/>
  <c r="L2953" i="4"/>
  <c r="G2953" i="4"/>
  <c r="E2953" i="4"/>
  <c r="N2953" i="4" s="1"/>
  <c r="L2952" i="4"/>
  <c r="G2952" i="4"/>
  <c r="E2952" i="4"/>
  <c r="N2952" i="4" s="1"/>
  <c r="L2951" i="4"/>
  <c r="G2951" i="4"/>
  <c r="E2951" i="4"/>
  <c r="N2951" i="4" s="1"/>
  <c r="L2950" i="4"/>
  <c r="G2950" i="4"/>
  <c r="E2950" i="4"/>
  <c r="N2950" i="4" s="1"/>
  <c r="L2949" i="4"/>
  <c r="G2949" i="4"/>
  <c r="E2949" i="4"/>
  <c r="N2949" i="4" s="1"/>
  <c r="L2948" i="4"/>
  <c r="G2948" i="4"/>
  <c r="E2948" i="4"/>
  <c r="J2947" i="4"/>
  <c r="H2947" i="4"/>
  <c r="F2947" i="4"/>
  <c r="D2947" i="4"/>
  <c r="L2946" i="4"/>
  <c r="G2946" i="4"/>
  <c r="E2946" i="4"/>
  <c r="N2946" i="4" s="1"/>
  <c r="L2945" i="4"/>
  <c r="G2945" i="4"/>
  <c r="E2945" i="4"/>
  <c r="N2945" i="4" s="1"/>
  <c r="L2944" i="4"/>
  <c r="G2944" i="4"/>
  <c r="E2944" i="4"/>
  <c r="N2944" i="4" s="1"/>
  <c r="L2943" i="4"/>
  <c r="G2943" i="4"/>
  <c r="E2943" i="4"/>
  <c r="N2943" i="4" s="1"/>
  <c r="L2942" i="4"/>
  <c r="G2942" i="4"/>
  <c r="E2942" i="4"/>
  <c r="N2942" i="4" s="1"/>
  <c r="L2941" i="4"/>
  <c r="G2941" i="4"/>
  <c r="E2941" i="4"/>
  <c r="N2941" i="4" s="1"/>
  <c r="L2940" i="4"/>
  <c r="G2940" i="4"/>
  <c r="E2940" i="4"/>
  <c r="N2940" i="4" s="1"/>
  <c r="L2939" i="4"/>
  <c r="G2939" i="4"/>
  <c r="E2939" i="4"/>
  <c r="N2939" i="4" s="1"/>
  <c r="L2938" i="4"/>
  <c r="G2938" i="4"/>
  <c r="E2938" i="4"/>
  <c r="N2938" i="4" s="1"/>
  <c r="L2937" i="4"/>
  <c r="G2937" i="4"/>
  <c r="E2937" i="4"/>
  <c r="N2937" i="4" s="1"/>
  <c r="L2936" i="4"/>
  <c r="G2936" i="4"/>
  <c r="E2936" i="4"/>
  <c r="N2936" i="4" s="1"/>
  <c r="L2935" i="4"/>
  <c r="G2935" i="4"/>
  <c r="E2935" i="4"/>
  <c r="N2935" i="4" s="1"/>
  <c r="L2934" i="4"/>
  <c r="G2934" i="4"/>
  <c r="E2934" i="4"/>
  <c r="N2934" i="4" s="1"/>
  <c r="L2933" i="4"/>
  <c r="G2933" i="4"/>
  <c r="E2933" i="4"/>
  <c r="N2933" i="4" s="1"/>
  <c r="L2932" i="4"/>
  <c r="G2932" i="4"/>
  <c r="E2932" i="4"/>
  <c r="N2932" i="4" s="1"/>
  <c r="L2931" i="4"/>
  <c r="G2931" i="4"/>
  <c r="E2931" i="4"/>
  <c r="N2931" i="4" s="1"/>
  <c r="L2930" i="4"/>
  <c r="G2930" i="4"/>
  <c r="E2930" i="4"/>
  <c r="N2930" i="4" s="1"/>
  <c r="L2929" i="4"/>
  <c r="G2929" i="4"/>
  <c r="E2929" i="4"/>
  <c r="N2929" i="4" s="1"/>
  <c r="L2928" i="4"/>
  <c r="G2928" i="4"/>
  <c r="E2928" i="4"/>
  <c r="N2928" i="4" s="1"/>
  <c r="L2927" i="4"/>
  <c r="G2927" i="4"/>
  <c r="E2927" i="4"/>
  <c r="N2927" i="4" s="1"/>
  <c r="L2926" i="4"/>
  <c r="G2926" i="4"/>
  <c r="E2926" i="4"/>
  <c r="N2926" i="4" s="1"/>
  <c r="L2925" i="4"/>
  <c r="G2925" i="4"/>
  <c r="E2925" i="4"/>
  <c r="N2925" i="4" s="1"/>
  <c r="L2924" i="4"/>
  <c r="G2924" i="4"/>
  <c r="E2924" i="4"/>
  <c r="N2924" i="4" s="1"/>
  <c r="L2923" i="4"/>
  <c r="G2923" i="4"/>
  <c r="E2923" i="4"/>
  <c r="N2923" i="4" s="1"/>
  <c r="J2922" i="4"/>
  <c r="H2922" i="4"/>
  <c r="F2922" i="4"/>
  <c r="D2922" i="4"/>
  <c r="L2921" i="4"/>
  <c r="G2921" i="4"/>
  <c r="E2921" i="4"/>
  <c r="N2921" i="4" s="1"/>
  <c r="L2920" i="4"/>
  <c r="G2920" i="4"/>
  <c r="E2920" i="4"/>
  <c r="N2920" i="4" s="1"/>
  <c r="L2919" i="4"/>
  <c r="G2919" i="4"/>
  <c r="E2919" i="4"/>
  <c r="N2919" i="4" s="1"/>
  <c r="L2918" i="4"/>
  <c r="G2918" i="4"/>
  <c r="E2918" i="4"/>
  <c r="N2918" i="4" s="1"/>
  <c r="L2917" i="4"/>
  <c r="G2917" i="4"/>
  <c r="E2917" i="4"/>
  <c r="N2917" i="4" s="1"/>
  <c r="L2916" i="4"/>
  <c r="G2916" i="4"/>
  <c r="E2916" i="4"/>
  <c r="N2916" i="4" s="1"/>
  <c r="L2915" i="4"/>
  <c r="G2915" i="4"/>
  <c r="E2915" i="4"/>
  <c r="N2915" i="4" s="1"/>
  <c r="L2914" i="4"/>
  <c r="G2914" i="4"/>
  <c r="E2914" i="4"/>
  <c r="N2914" i="4" s="1"/>
  <c r="L2913" i="4"/>
  <c r="G2913" i="4"/>
  <c r="E2913" i="4"/>
  <c r="N2913" i="4" s="1"/>
  <c r="L2912" i="4"/>
  <c r="G2912" i="4"/>
  <c r="E2912" i="4"/>
  <c r="N2912" i="4" s="1"/>
  <c r="L2911" i="4"/>
  <c r="G2911" i="4"/>
  <c r="E2911" i="4"/>
  <c r="N2911" i="4" s="1"/>
  <c r="L2910" i="4"/>
  <c r="G2910" i="4"/>
  <c r="E2910" i="4"/>
  <c r="N2910" i="4" s="1"/>
  <c r="L2909" i="4"/>
  <c r="G2909" i="4"/>
  <c r="E2909" i="4"/>
  <c r="N2909" i="4" s="1"/>
  <c r="L2908" i="4"/>
  <c r="G2908" i="4"/>
  <c r="E2908" i="4"/>
  <c r="N2908" i="4" s="1"/>
  <c r="L2907" i="4"/>
  <c r="G2907" i="4"/>
  <c r="E2907" i="4"/>
  <c r="N2907" i="4" s="1"/>
  <c r="L2906" i="4"/>
  <c r="G2906" i="4"/>
  <c r="E2906" i="4"/>
  <c r="N2906" i="4" s="1"/>
  <c r="L2905" i="4"/>
  <c r="G2905" i="4"/>
  <c r="E2905" i="4"/>
  <c r="N2905" i="4" s="1"/>
  <c r="L2904" i="4"/>
  <c r="G2904" i="4"/>
  <c r="E2904" i="4"/>
  <c r="N2904" i="4" s="1"/>
  <c r="L2903" i="4"/>
  <c r="G2903" i="4"/>
  <c r="E2903" i="4"/>
  <c r="N2903" i="4" s="1"/>
  <c r="L2902" i="4"/>
  <c r="G2902" i="4"/>
  <c r="E2902" i="4"/>
  <c r="N2902" i="4" s="1"/>
  <c r="L2901" i="4"/>
  <c r="G2901" i="4"/>
  <c r="E2901" i="4"/>
  <c r="N2901" i="4" s="1"/>
  <c r="L2900" i="4"/>
  <c r="G2900" i="4"/>
  <c r="E2900" i="4"/>
  <c r="N2900" i="4" s="1"/>
  <c r="L2899" i="4"/>
  <c r="G2899" i="4"/>
  <c r="E2899" i="4"/>
  <c r="N2899" i="4" s="1"/>
  <c r="L2898" i="4"/>
  <c r="G2898" i="4"/>
  <c r="E2898" i="4"/>
  <c r="J2897" i="4"/>
  <c r="H2897" i="4"/>
  <c r="F2897" i="4"/>
  <c r="D2897" i="4"/>
  <c r="L2896" i="4"/>
  <c r="G2896" i="4"/>
  <c r="E2896" i="4"/>
  <c r="N2896" i="4" s="1"/>
  <c r="L2895" i="4"/>
  <c r="G2895" i="4"/>
  <c r="E2895" i="4"/>
  <c r="N2895" i="4" s="1"/>
  <c r="L2894" i="4"/>
  <c r="G2894" i="4"/>
  <c r="E2894" i="4"/>
  <c r="N2894" i="4" s="1"/>
  <c r="L2893" i="4"/>
  <c r="G2893" i="4"/>
  <c r="E2893" i="4"/>
  <c r="N2893" i="4" s="1"/>
  <c r="L2892" i="4"/>
  <c r="G2892" i="4"/>
  <c r="E2892" i="4"/>
  <c r="N2892" i="4" s="1"/>
  <c r="L2891" i="4"/>
  <c r="G2891" i="4"/>
  <c r="E2891" i="4"/>
  <c r="N2891" i="4" s="1"/>
  <c r="L2890" i="4"/>
  <c r="G2890" i="4"/>
  <c r="E2890" i="4"/>
  <c r="N2890" i="4" s="1"/>
  <c r="L2889" i="4"/>
  <c r="G2889" i="4"/>
  <c r="E2889" i="4"/>
  <c r="N2889" i="4" s="1"/>
  <c r="L2888" i="4"/>
  <c r="G2888" i="4"/>
  <c r="E2888" i="4"/>
  <c r="N2888" i="4" s="1"/>
  <c r="L2887" i="4"/>
  <c r="G2887" i="4"/>
  <c r="E2887" i="4"/>
  <c r="N2887" i="4" s="1"/>
  <c r="L2886" i="4"/>
  <c r="G2886" i="4"/>
  <c r="E2886" i="4"/>
  <c r="N2886" i="4" s="1"/>
  <c r="L2885" i="4"/>
  <c r="G2885" i="4"/>
  <c r="E2885" i="4"/>
  <c r="N2885" i="4" s="1"/>
  <c r="L2884" i="4"/>
  <c r="G2884" i="4"/>
  <c r="E2884" i="4"/>
  <c r="N2884" i="4" s="1"/>
  <c r="L2883" i="4"/>
  <c r="G2883" i="4"/>
  <c r="E2883" i="4"/>
  <c r="N2883" i="4" s="1"/>
  <c r="L2882" i="4"/>
  <c r="G2882" i="4"/>
  <c r="E2882" i="4"/>
  <c r="N2882" i="4" s="1"/>
  <c r="L2881" i="4"/>
  <c r="G2881" i="4"/>
  <c r="E2881" i="4"/>
  <c r="N2881" i="4" s="1"/>
  <c r="L2880" i="4"/>
  <c r="G2880" i="4"/>
  <c r="E2880" i="4"/>
  <c r="N2880" i="4" s="1"/>
  <c r="L2879" i="4"/>
  <c r="G2879" i="4"/>
  <c r="E2879" i="4"/>
  <c r="N2879" i="4" s="1"/>
  <c r="L2878" i="4"/>
  <c r="G2878" i="4"/>
  <c r="E2878" i="4"/>
  <c r="N2878" i="4" s="1"/>
  <c r="L2877" i="4"/>
  <c r="G2877" i="4"/>
  <c r="E2877" i="4"/>
  <c r="N2877" i="4" s="1"/>
  <c r="L2876" i="4"/>
  <c r="G2876" i="4"/>
  <c r="E2876" i="4"/>
  <c r="N2876" i="4" s="1"/>
  <c r="L2875" i="4"/>
  <c r="G2875" i="4"/>
  <c r="E2875" i="4"/>
  <c r="N2875" i="4" s="1"/>
  <c r="L2874" i="4"/>
  <c r="G2874" i="4"/>
  <c r="E2874" i="4"/>
  <c r="N2874" i="4" s="1"/>
  <c r="L2873" i="4"/>
  <c r="G2873" i="4"/>
  <c r="E2873" i="4"/>
  <c r="N2873" i="4" s="1"/>
  <c r="J2872" i="4"/>
  <c r="H2872" i="4"/>
  <c r="F2872" i="4"/>
  <c r="D2872" i="4"/>
  <c r="L2871" i="4"/>
  <c r="G2871" i="4"/>
  <c r="E2871" i="4"/>
  <c r="N2871" i="4" s="1"/>
  <c r="L2870" i="4"/>
  <c r="G2870" i="4"/>
  <c r="E2870" i="4"/>
  <c r="N2870" i="4" s="1"/>
  <c r="L2869" i="4"/>
  <c r="G2869" i="4"/>
  <c r="E2869" i="4"/>
  <c r="N2869" i="4" s="1"/>
  <c r="L2868" i="4"/>
  <c r="G2868" i="4"/>
  <c r="E2868" i="4"/>
  <c r="N2868" i="4" s="1"/>
  <c r="L2867" i="4"/>
  <c r="G2867" i="4"/>
  <c r="E2867" i="4"/>
  <c r="N2867" i="4" s="1"/>
  <c r="L2866" i="4"/>
  <c r="G2866" i="4"/>
  <c r="E2866" i="4"/>
  <c r="N2866" i="4" s="1"/>
  <c r="L2865" i="4"/>
  <c r="G2865" i="4"/>
  <c r="E2865" i="4"/>
  <c r="N2865" i="4" s="1"/>
  <c r="L2864" i="4"/>
  <c r="G2864" i="4"/>
  <c r="E2864" i="4"/>
  <c r="N2864" i="4" s="1"/>
  <c r="L2863" i="4"/>
  <c r="G2863" i="4"/>
  <c r="E2863" i="4"/>
  <c r="N2863" i="4" s="1"/>
  <c r="L2862" i="4"/>
  <c r="G2862" i="4"/>
  <c r="E2862" i="4"/>
  <c r="N2862" i="4" s="1"/>
  <c r="L2861" i="4"/>
  <c r="G2861" i="4"/>
  <c r="E2861" i="4"/>
  <c r="N2861" i="4" s="1"/>
  <c r="L2860" i="4"/>
  <c r="G2860" i="4"/>
  <c r="E2860" i="4"/>
  <c r="N2860" i="4" s="1"/>
  <c r="L2859" i="4"/>
  <c r="G2859" i="4"/>
  <c r="E2859" i="4"/>
  <c r="N2859" i="4" s="1"/>
  <c r="L2858" i="4"/>
  <c r="G2858" i="4"/>
  <c r="E2858" i="4"/>
  <c r="N2858" i="4" s="1"/>
  <c r="L2857" i="4"/>
  <c r="G2857" i="4"/>
  <c r="E2857" i="4"/>
  <c r="N2857" i="4" s="1"/>
  <c r="L2856" i="4"/>
  <c r="G2856" i="4"/>
  <c r="E2856" i="4"/>
  <c r="N2856" i="4" s="1"/>
  <c r="L2855" i="4"/>
  <c r="G2855" i="4"/>
  <c r="E2855" i="4"/>
  <c r="N2855" i="4" s="1"/>
  <c r="L2854" i="4"/>
  <c r="G2854" i="4"/>
  <c r="E2854" i="4"/>
  <c r="N2854" i="4" s="1"/>
  <c r="L2853" i="4"/>
  <c r="G2853" i="4"/>
  <c r="E2853" i="4"/>
  <c r="N2853" i="4" s="1"/>
  <c r="L2852" i="4"/>
  <c r="G2852" i="4"/>
  <c r="E2852" i="4"/>
  <c r="N2852" i="4" s="1"/>
  <c r="L2851" i="4"/>
  <c r="G2851" i="4"/>
  <c r="E2851" i="4"/>
  <c r="N2851" i="4" s="1"/>
  <c r="L2850" i="4"/>
  <c r="G2850" i="4"/>
  <c r="E2850" i="4"/>
  <c r="N2850" i="4" s="1"/>
  <c r="L2849" i="4"/>
  <c r="G2849" i="4"/>
  <c r="E2849" i="4"/>
  <c r="N2849" i="4" s="1"/>
  <c r="L2848" i="4"/>
  <c r="G2848" i="4"/>
  <c r="E2848" i="4"/>
  <c r="J2847" i="4"/>
  <c r="H2847" i="4"/>
  <c r="F2847" i="4"/>
  <c r="D2847" i="4"/>
  <c r="L2846" i="4"/>
  <c r="G2846" i="4"/>
  <c r="E2846" i="4"/>
  <c r="N2846" i="4" s="1"/>
  <c r="L2845" i="4"/>
  <c r="G2845" i="4"/>
  <c r="E2845" i="4"/>
  <c r="N2845" i="4" s="1"/>
  <c r="L2844" i="4"/>
  <c r="G2844" i="4"/>
  <c r="E2844" i="4"/>
  <c r="N2844" i="4" s="1"/>
  <c r="L2843" i="4"/>
  <c r="G2843" i="4"/>
  <c r="E2843" i="4"/>
  <c r="N2843" i="4" s="1"/>
  <c r="L2842" i="4"/>
  <c r="G2842" i="4"/>
  <c r="E2842" i="4"/>
  <c r="N2842" i="4" s="1"/>
  <c r="L2841" i="4"/>
  <c r="G2841" i="4"/>
  <c r="E2841" i="4"/>
  <c r="N2841" i="4" s="1"/>
  <c r="L2840" i="4"/>
  <c r="G2840" i="4"/>
  <c r="E2840" i="4"/>
  <c r="N2840" i="4" s="1"/>
  <c r="L2839" i="4"/>
  <c r="G2839" i="4"/>
  <c r="E2839" i="4"/>
  <c r="N2839" i="4" s="1"/>
  <c r="L2838" i="4"/>
  <c r="G2838" i="4"/>
  <c r="E2838" i="4"/>
  <c r="N2838" i="4" s="1"/>
  <c r="L2837" i="4"/>
  <c r="G2837" i="4"/>
  <c r="E2837" i="4"/>
  <c r="N2837" i="4" s="1"/>
  <c r="L2836" i="4"/>
  <c r="G2836" i="4"/>
  <c r="E2836" i="4"/>
  <c r="N2836" i="4" s="1"/>
  <c r="L2835" i="4"/>
  <c r="G2835" i="4"/>
  <c r="E2835" i="4"/>
  <c r="N2835" i="4" s="1"/>
  <c r="L2834" i="4"/>
  <c r="G2834" i="4"/>
  <c r="E2834" i="4"/>
  <c r="N2834" i="4" s="1"/>
  <c r="L2833" i="4"/>
  <c r="G2833" i="4"/>
  <c r="E2833" i="4"/>
  <c r="N2833" i="4" s="1"/>
  <c r="L2832" i="4"/>
  <c r="G2832" i="4"/>
  <c r="E2832" i="4"/>
  <c r="N2832" i="4" s="1"/>
  <c r="L2831" i="4"/>
  <c r="G2831" i="4"/>
  <c r="E2831" i="4"/>
  <c r="N2831" i="4" s="1"/>
  <c r="L2830" i="4"/>
  <c r="G2830" i="4"/>
  <c r="E2830" i="4"/>
  <c r="N2830" i="4" s="1"/>
  <c r="L2829" i="4"/>
  <c r="G2829" i="4"/>
  <c r="E2829" i="4"/>
  <c r="N2829" i="4" s="1"/>
  <c r="L2828" i="4"/>
  <c r="G2828" i="4"/>
  <c r="E2828" i="4"/>
  <c r="N2828" i="4" s="1"/>
  <c r="L2827" i="4"/>
  <c r="G2827" i="4"/>
  <c r="E2827" i="4"/>
  <c r="N2827" i="4" s="1"/>
  <c r="L2826" i="4"/>
  <c r="G2826" i="4"/>
  <c r="E2826" i="4"/>
  <c r="N2826" i="4" s="1"/>
  <c r="L2825" i="4"/>
  <c r="G2825" i="4"/>
  <c r="E2825" i="4"/>
  <c r="N2825" i="4" s="1"/>
  <c r="L2824" i="4"/>
  <c r="G2824" i="4"/>
  <c r="E2824" i="4"/>
  <c r="N2824" i="4" s="1"/>
  <c r="L2823" i="4"/>
  <c r="G2823" i="4"/>
  <c r="E2823" i="4"/>
  <c r="N2823" i="4" s="1"/>
  <c r="J2822" i="4"/>
  <c r="H2822" i="4"/>
  <c r="F2822" i="4"/>
  <c r="D2822" i="4"/>
  <c r="L2821" i="4"/>
  <c r="G2821" i="4"/>
  <c r="E2821" i="4"/>
  <c r="N2821" i="4" s="1"/>
  <c r="L2820" i="4"/>
  <c r="G2820" i="4"/>
  <c r="E2820" i="4"/>
  <c r="N2820" i="4" s="1"/>
  <c r="L2819" i="4"/>
  <c r="G2819" i="4"/>
  <c r="E2819" i="4"/>
  <c r="N2819" i="4" s="1"/>
  <c r="L2818" i="4"/>
  <c r="G2818" i="4"/>
  <c r="E2818" i="4"/>
  <c r="N2818" i="4" s="1"/>
  <c r="L2817" i="4"/>
  <c r="G2817" i="4"/>
  <c r="E2817" i="4"/>
  <c r="N2817" i="4" s="1"/>
  <c r="L2816" i="4"/>
  <c r="G2816" i="4"/>
  <c r="E2816" i="4"/>
  <c r="N2816" i="4" s="1"/>
  <c r="L2815" i="4"/>
  <c r="G2815" i="4"/>
  <c r="E2815" i="4"/>
  <c r="N2815" i="4" s="1"/>
  <c r="L2814" i="4"/>
  <c r="G2814" i="4"/>
  <c r="E2814" i="4"/>
  <c r="N2814" i="4" s="1"/>
  <c r="L2813" i="4"/>
  <c r="G2813" i="4"/>
  <c r="E2813" i="4"/>
  <c r="N2813" i="4" s="1"/>
  <c r="L2812" i="4"/>
  <c r="G2812" i="4"/>
  <c r="E2812" i="4"/>
  <c r="N2812" i="4" s="1"/>
  <c r="L2811" i="4"/>
  <c r="G2811" i="4"/>
  <c r="E2811" i="4"/>
  <c r="N2811" i="4" s="1"/>
  <c r="L2810" i="4"/>
  <c r="G2810" i="4"/>
  <c r="E2810" i="4"/>
  <c r="N2810" i="4" s="1"/>
  <c r="L2809" i="4"/>
  <c r="G2809" i="4"/>
  <c r="E2809" i="4"/>
  <c r="N2809" i="4" s="1"/>
  <c r="L2808" i="4"/>
  <c r="G2808" i="4"/>
  <c r="E2808" i="4"/>
  <c r="N2808" i="4" s="1"/>
  <c r="L2807" i="4"/>
  <c r="G2807" i="4"/>
  <c r="E2807" i="4"/>
  <c r="N2807" i="4" s="1"/>
  <c r="L2806" i="4"/>
  <c r="G2806" i="4"/>
  <c r="E2806" i="4"/>
  <c r="N2806" i="4" s="1"/>
  <c r="L2805" i="4"/>
  <c r="G2805" i="4"/>
  <c r="E2805" i="4"/>
  <c r="N2805" i="4" s="1"/>
  <c r="L2804" i="4"/>
  <c r="G2804" i="4"/>
  <c r="E2804" i="4"/>
  <c r="N2804" i="4" s="1"/>
  <c r="L2803" i="4"/>
  <c r="G2803" i="4"/>
  <c r="E2803" i="4"/>
  <c r="N2803" i="4" s="1"/>
  <c r="L2802" i="4"/>
  <c r="G2802" i="4"/>
  <c r="E2802" i="4"/>
  <c r="N2802" i="4" s="1"/>
  <c r="L2801" i="4"/>
  <c r="G2801" i="4"/>
  <c r="E2801" i="4"/>
  <c r="N2801" i="4" s="1"/>
  <c r="L2800" i="4"/>
  <c r="G2800" i="4"/>
  <c r="E2800" i="4"/>
  <c r="N2800" i="4" s="1"/>
  <c r="L2799" i="4"/>
  <c r="G2799" i="4"/>
  <c r="E2799" i="4"/>
  <c r="N2799" i="4" s="1"/>
  <c r="L2798" i="4"/>
  <c r="G2798" i="4"/>
  <c r="E2798" i="4"/>
  <c r="J2797" i="4"/>
  <c r="H2797" i="4"/>
  <c r="F2797" i="4"/>
  <c r="D2797" i="4"/>
  <c r="L2796" i="4"/>
  <c r="G2796" i="4"/>
  <c r="E2796" i="4"/>
  <c r="N2796" i="4" s="1"/>
  <c r="L2795" i="4"/>
  <c r="G2795" i="4"/>
  <c r="E2795" i="4"/>
  <c r="N2795" i="4" s="1"/>
  <c r="L2794" i="4"/>
  <c r="G2794" i="4"/>
  <c r="E2794" i="4"/>
  <c r="N2794" i="4" s="1"/>
  <c r="L2793" i="4"/>
  <c r="G2793" i="4"/>
  <c r="E2793" i="4"/>
  <c r="N2793" i="4" s="1"/>
  <c r="L2792" i="4"/>
  <c r="G2792" i="4"/>
  <c r="E2792" i="4"/>
  <c r="N2792" i="4" s="1"/>
  <c r="L2791" i="4"/>
  <c r="G2791" i="4"/>
  <c r="E2791" i="4"/>
  <c r="N2791" i="4" s="1"/>
  <c r="L2790" i="4"/>
  <c r="G2790" i="4"/>
  <c r="E2790" i="4"/>
  <c r="N2790" i="4" s="1"/>
  <c r="L2789" i="4"/>
  <c r="G2789" i="4"/>
  <c r="E2789" i="4"/>
  <c r="N2789" i="4" s="1"/>
  <c r="L2788" i="4"/>
  <c r="G2788" i="4"/>
  <c r="E2788" i="4"/>
  <c r="N2788" i="4" s="1"/>
  <c r="L2787" i="4"/>
  <c r="G2787" i="4"/>
  <c r="E2787" i="4"/>
  <c r="N2787" i="4" s="1"/>
  <c r="L2786" i="4"/>
  <c r="G2786" i="4"/>
  <c r="E2786" i="4"/>
  <c r="N2786" i="4" s="1"/>
  <c r="L2785" i="4"/>
  <c r="G2785" i="4"/>
  <c r="E2785" i="4"/>
  <c r="N2785" i="4" s="1"/>
  <c r="L2784" i="4"/>
  <c r="G2784" i="4"/>
  <c r="E2784" i="4"/>
  <c r="N2784" i="4" s="1"/>
  <c r="L2783" i="4"/>
  <c r="G2783" i="4"/>
  <c r="E2783" i="4"/>
  <c r="N2783" i="4" s="1"/>
  <c r="L2782" i="4"/>
  <c r="G2782" i="4"/>
  <c r="E2782" i="4"/>
  <c r="N2782" i="4" s="1"/>
  <c r="L2781" i="4"/>
  <c r="G2781" i="4"/>
  <c r="E2781" i="4"/>
  <c r="N2781" i="4" s="1"/>
  <c r="L2780" i="4"/>
  <c r="G2780" i="4"/>
  <c r="E2780" i="4"/>
  <c r="N2780" i="4" s="1"/>
  <c r="L2779" i="4"/>
  <c r="G2779" i="4"/>
  <c r="E2779" i="4"/>
  <c r="N2779" i="4" s="1"/>
  <c r="L2778" i="4"/>
  <c r="G2778" i="4"/>
  <c r="E2778" i="4"/>
  <c r="N2778" i="4" s="1"/>
  <c r="L2777" i="4"/>
  <c r="G2777" i="4"/>
  <c r="E2777" i="4"/>
  <c r="N2777" i="4" s="1"/>
  <c r="L2776" i="4"/>
  <c r="G2776" i="4"/>
  <c r="E2776" i="4"/>
  <c r="N2776" i="4" s="1"/>
  <c r="L2775" i="4"/>
  <c r="G2775" i="4"/>
  <c r="E2775" i="4"/>
  <c r="N2775" i="4" s="1"/>
  <c r="L2774" i="4"/>
  <c r="G2774" i="4"/>
  <c r="E2774" i="4"/>
  <c r="N2774" i="4" s="1"/>
  <c r="L2773" i="4"/>
  <c r="G2773" i="4"/>
  <c r="E2773" i="4"/>
  <c r="N2773" i="4" s="1"/>
  <c r="J2772" i="4"/>
  <c r="H2772" i="4"/>
  <c r="F2772" i="4"/>
  <c r="D2772" i="4"/>
  <c r="L2771" i="4"/>
  <c r="G2771" i="4"/>
  <c r="E2771" i="4"/>
  <c r="N2771" i="4" s="1"/>
  <c r="L2770" i="4"/>
  <c r="G2770" i="4"/>
  <c r="E2770" i="4"/>
  <c r="N2770" i="4" s="1"/>
  <c r="L2769" i="4"/>
  <c r="G2769" i="4"/>
  <c r="E2769" i="4"/>
  <c r="N2769" i="4" s="1"/>
  <c r="L2768" i="4"/>
  <c r="G2768" i="4"/>
  <c r="E2768" i="4"/>
  <c r="N2768" i="4" s="1"/>
  <c r="L2767" i="4"/>
  <c r="G2767" i="4"/>
  <c r="E2767" i="4"/>
  <c r="N2767" i="4" s="1"/>
  <c r="L2766" i="4"/>
  <c r="G2766" i="4"/>
  <c r="E2766" i="4"/>
  <c r="N2766" i="4" s="1"/>
  <c r="L2765" i="4"/>
  <c r="G2765" i="4"/>
  <c r="E2765" i="4"/>
  <c r="N2765" i="4" s="1"/>
  <c r="L2764" i="4"/>
  <c r="G2764" i="4"/>
  <c r="E2764" i="4"/>
  <c r="N2764" i="4" s="1"/>
  <c r="L2763" i="4"/>
  <c r="G2763" i="4"/>
  <c r="E2763" i="4"/>
  <c r="N2763" i="4" s="1"/>
  <c r="L2762" i="4"/>
  <c r="G2762" i="4"/>
  <c r="E2762" i="4"/>
  <c r="N2762" i="4" s="1"/>
  <c r="L2761" i="4"/>
  <c r="G2761" i="4"/>
  <c r="E2761" i="4"/>
  <c r="N2761" i="4" s="1"/>
  <c r="L2760" i="4"/>
  <c r="G2760" i="4"/>
  <c r="E2760" i="4"/>
  <c r="N2760" i="4" s="1"/>
  <c r="L2759" i="4"/>
  <c r="G2759" i="4"/>
  <c r="E2759" i="4"/>
  <c r="N2759" i="4" s="1"/>
  <c r="L2758" i="4"/>
  <c r="G2758" i="4"/>
  <c r="E2758" i="4"/>
  <c r="N2758" i="4" s="1"/>
  <c r="L2757" i="4"/>
  <c r="G2757" i="4"/>
  <c r="E2757" i="4"/>
  <c r="N2757" i="4" s="1"/>
  <c r="L2756" i="4"/>
  <c r="G2756" i="4"/>
  <c r="E2756" i="4"/>
  <c r="N2756" i="4" s="1"/>
  <c r="L2755" i="4"/>
  <c r="G2755" i="4"/>
  <c r="E2755" i="4"/>
  <c r="N2755" i="4" s="1"/>
  <c r="L2754" i="4"/>
  <c r="G2754" i="4"/>
  <c r="E2754" i="4"/>
  <c r="N2754" i="4" s="1"/>
  <c r="L2753" i="4"/>
  <c r="G2753" i="4"/>
  <c r="E2753" i="4"/>
  <c r="N2753" i="4" s="1"/>
  <c r="L2752" i="4"/>
  <c r="G2752" i="4"/>
  <c r="E2752" i="4"/>
  <c r="N2752" i="4" s="1"/>
  <c r="L2751" i="4"/>
  <c r="G2751" i="4"/>
  <c r="E2751" i="4"/>
  <c r="N2751" i="4" s="1"/>
  <c r="L2750" i="4"/>
  <c r="G2750" i="4"/>
  <c r="E2750" i="4"/>
  <c r="N2750" i="4" s="1"/>
  <c r="L2749" i="4"/>
  <c r="G2749" i="4"/>
  <c r="E2749" i="4"/>
  <c r="N2749" i="4" s="1"/>
  <c r="L2748" i="4"/>
  <c r="G2748" i="4"/>
  <c r="E2748" i="4"/>
  <c r="J2747" i="4"/>
  <c r="H2747" i="4"/>
  <c r="F2747" i="4"/>
  <c r="D2747" i="4"/>
  <c r="L2746" i="4"/>
  <c r="G2746" i="4"/>
  <c r="E2746" i="4"/>
  <c r="N2746" i="4" s="1"/>
  <c r="L2745" i="4"/>
  <c r="G2745" i="4"/>
  <c r="E2745" i="4"/>
  <c r="N2745" i="4" s="1"/>
  <c r="L2744" i="4"/>
  <c r="G2744" i="4"/>
  <c r="E2744" i="4"/>
  <c r="N2744" i="4" s="1"/>
  <c r="L2743" i="4"/>
  <c r="G2743" i="4"/>
  <c r="E2743" i="4"/>
  <c r="N2743" i="4" s="1"/>
  <c r="L2742" i="4"/>
  <c r="G2742" i="4"/>
  <c r="E2742" i="4"/>
  <c r="N2742" i="4" s="1"/>
  <c r="L2741" i="4"/>
  <c r="G2741" i="4"/>
  <c r="E2741" i="4"/>
  <c r="N2741" i="4" s="1"/>
  <c r="L2740" i="4"/>
  <c r="G2740" i="4"/>
  <c r="E2740" i="4"/>
  <c r="N2740" i="4" s="1"/>
  <c r="L2739" i="4"/>
  <c r="G2739" i="4"/>
  <c r="E2739" i="4"/>
  <c r="N2739" i="4" s="1"/>
  <c r="L2738" i="4"/>
  <c r="G2738" i="4"/>
  <c r="E2738" i="4"/>
  <c r="N2738" i="4" s="1"/>
  <c r="L2737" i="4"/>
  <c r="G2737" i="4"/>
  <c r="E2737" i="4"/>
  <c r="N2737" i="4" s="1"/>
  <c r="L2736" i="4"/>
  <c r="G2736" i="4"/>
  <c r="E2736" i="4"/>
  <c r="N2736" i="4" s="1"/>
  <c r="L2735" i="4"/>
  <c r="G2735" i="4"/>
  <c r="E2735" i="4"/>
  <c r="N2735" i="4" s="1"/>
  <c r="L2734" i="4"/>
  <c r="G2734" i="4"/>
  <c r="E2734" i="4"/>
  <c r="N2734" i="4" s="1"/>
  <c r="L2733" i="4"/>
  <c r="G2733" i="4"/>
  <c r="E2733" i="4"/>
  <c r="N2733" i="4" s="1"/>
  <c r="L2732" i="4"/>
  <c r="G2732" i="4"/>
  <c r="E2732" i="4"/>
  <c r="N2732" i="4" s="1"/>
  <c r="L2731" i="4"/>
  <c r="G2731" i="4"/>
  <c r="E2731" i="4"/>
  <c r="N2731" i="4" s="1"/>
  <c r="L2730" i="4"/>
  <c r="G2730" i="4"/>
  <c r="E2730" i="4"/>
  <c r="N2730" i="4" s="1"/>
  <c r="L2729" i="4"/>
  <c r="G2729" i="4"/>
  <c r="E2729" i="4"/>
  <c r="N2729" i="4" s="1"/>
  <c r="L2728" i="4"/>
  <c r="G2728" i="4"/>
  <c r="E2728" i="4"/>
  <c r="N2728" i="4" s="1"/>
  <c r="L2727" i="4"/>
  <c r="G2727" i="4"/>
  <c r="E2727" i="4"/>
  <c r="N2727" i="4" s="1"/>
  <c r="L2726" i="4"/>
  <c r="G2726" i="4"/>
  <c r="E2726" i="4"/>
  <c r="N2726" i="4" s="1"/>
  <c r="L2725" i="4"/>
  <c r="G2725" i="4"/>
  <c r="E2725" i="4"/>
  <c r="N2725" i="4" s="1"/>
  <c r="L2724" i="4"/>
  <c r="G2724" i="4"/>
  <c r="E2724" i="4"/>
  <c r="N2724" i="4" s="1"/>
  <c r="L2723" i="4"/>
  <c r="G2723" i="4"/>
  <c r="E2723" i="4"/>
  <c r="N2723" i="4" s="1"/>
  <c r="J2722" i="4"/>
  <c r="H2722" i="4"/>
  <c r="F2722" i="4"/>
  <c r="D2722" i="4"/>
  <c r="L2721" i="4"/>
  <c r="G2721" i="4"/>
  <c r="E2721" i="4"/>
  <c r="N2721" i="4" s="1"/>
  <c r="L2720" i="4"/>
  <c r="G2720" i="4"/>
  <c r="E2720" i="4"/>
  <c r="N2720" i="4" s="1"/>
  <c r="L2719" i="4"/>
  <c r="G2719" i="4"/>
  <c r="E2719" i="4"/>
  <c r="N2719" i="4" s="1"/>
  <c r="L2718" i="4"/>
  <c r="G2718" i="4"/>
  <c r="E2718" i="4"/>
  <c r="N2718" i="4" s="1"/>
  <c r="L2717" i="4"/>
  <c r="G2717" i="4"/>
  <c r="E2717" i="4"/>
  <c r="N2717" i="4" s="1"/>
  <c r="L2716" i="4"/>
  <c r="G2716" i="4"/>
  <c r="E2716" i="4"/>
  <c r="N2716" i="4" s="1"/>
  <c r="L2715" i="4"/>
  <c r="G2715" i="4"/>
  <c r="E2715" i="4"/>
  <c r="N2715" i="4" s="1"/>
  <c r="L2714" i="4"/>
  <c r="G2714" i="4"/>
  <c r="E2714" i="4"/>
  <c r="N2714" i="4" s="1"/>
  <c r="L2713" i="4"/>
  <c r="G2713" i="4"/>
  <c r="E2713" i="4"/>
  <c r="L2712" i="4"/>
  <c r="G2712" i="4"/>
  <c r="Q2712" i="4" s="1"/>
  <c r="E2712" i="4"/>
  <c r="L2711" i="4"/>
  <c r="G2711" i="4"/>
  <c r="Q2711" i="4" s="1"/>
  <c r="E2711" i="4"/>
  <c r="L2710" i="4"/>
  <c r="G2710" i="4"/>
  <c r="Q2710" i="4" s="1"/>
  <c r="E2710" i="4"/>
  <c r="L2709" i="4"/>
  <c r="G2709" i="4"/>
  <c r="Q2709" i="4" s="1"/>
  <c r="E2709" i="4"/>
  <c r="L2708" i="4"/>
  <c r="G2708" i="4"/>
  <c r="Q2708" i="4" s="1"/>
  <c r="E2708" i="4"/>
  <c r="L2707" i="4"/>
  <c r="G2707" i="4"/>
  <c r="Q2707" i="4" s="1"/>
  <c r="E2707" i="4"/>
  <c r="L2706" i="4"/>
  <c r="G2706" i="4"/>
  <c r="Q2706" i="4" s="1"/>
  <c r="E2706" i="4"/>
  <c r="L2705" i="4"/>
  <c r="G2705" i="4"/>
  <c r="Q2705" i="4" s="1"/>
  <c r="E2705" i="4"/>
  <c r="L2704" i="4"/>
  <c r="G2704" i="4"/>
  <c r="Q2704" i="4" s="1"/>
  <c r="E2704" i="4"/>
  <c r="L2703" i="4"/>
  <c r="G2703" i="4"/>
  <c r="Q2703" i="4" s="1"/>
  <c r="E2703" i="4"/>
  <c r="L2702" i="4"/>
  <c r="G2702" i="4"/>
  <c r="Q2702" i="4" s="1"/>
  <c r="E2702" i="4"/>
  <c r="L2701" i="4"/>
  <c r="G2701" i="4"/>
  <c r="Q2701" i="4" s="1"/>
  <c r="E2701" i="4"/>
  <c r="L2700" i="4"/>
  <c r="G2700" i="4"/>
  <c r="Q2700" i="4" s="1"/>
  <c r="E2700" i="4"/>
  <c r="L2699" i="4"/>
  <c r="G2699" i="4"/>
  <c r="Q2699" i="4" s="1"/>
  <c r="E2699" i="4"/>
  <c r="L2698" i="4"/>
  <c r="G2698" i="4"/>
  <c r="E2698" i="4"/>
  <c r="J2697" i="4"/>
  <c r="H2697" i="4"/>
  <c r="F2697" i="4"/>
  <c r="D2697" i="4"/>
  <c r="L2696" i="4"/>
  <c r="G2696" i="4"/>
  <c r="Q2696" i="4" s="1"/>
  <c r="E2696" i="4"/>
  <c r="L2695" i="4"/>
  <c r="G2695" i="4"/>
  <c r="Q2695" i="4" s="1"/>
  <c r="E2695" i="4"/>
  <c r="L2694" i="4"/>
  <c r="G2694" i="4"/>
  <c r="Q2694" i="4" s="1"/>
  <c r="E2694" i="4"/>
  <c r="L2693" i="4"/>
  <c r="G2693" i="4"/>
  <c r="Q2693" i="4" s="1"/>
  <c r="E2693" i="4"/>
  <c r="L2692" i="4"/>
  <c r="G2692" i="4"/>
  <c r="Q2692" i="4" s="1"/>
  <c r="E2692" i="4"/>
  <c r="L2691" i="4"/>
  <c r="G2691" i="4"/>
  <c r="Q2691" i="4" s="1"/>
  <c r="E2691" i="4"/>
  <c r="L2690" i="4"/>
  <c r="G2690" i="4"/>
  <c r="Q2690" i="4" s="1"/>
  <c r="E2690" i="4"/>
  <c r="L2689" i="4"/>
  <c r="G2689" i="4"/>
  <c r="Q2689" i="4" s="1"/>
  <c r="E2689" i="4"/>
  <c r="L2688" i="4"/>
  <c r="G2688" i="4"/>
  <c r="Q2688" i="4" s="1"/>
  <c r="E2688" i="4"/>
  <c r="L2687" i="4"/>
  <c r="G2687" i="4"/>
  <c r="Q2687" i="4" s="1"/>
  <c r="E2687" i="4"/>
  <c r="L2686" i="4"/>
  <c r="G2686" i="4"/>
  <c r="Q2686" i="4" s="1"/>
  <c r="E2686" i="4"/>
  <c r="L2685" i="4"/>
  <c r="G2685" i="4"/>
  <c r="Q2685" i="4" s="1"/>
  <c r="E2685" i="4"/>
  <c r="L2684" i="4"/>
  <c r="G2684" i="4"/>
  <c r="Q2684" i="4" s="1"/>
  <c r="E2684" i="4"/>
  <c r="L2683" i="4"/>
  <c r="G2683" i="4"/>
  <c r="Q2683" i="4" s="1"/>
  <c r="E2683" i="4"/>
  <c r="L2682" i="4"/>
  <c r="G2682" i="4"/>
  <c r="Q2682" i="4" s="1"/>
  <c r="E2682" i="4"/>
  <c r="L2681" i="4"/>
  <c r="G2681" i="4"/>
  <c r="Q2681" i="4" s="1"/>
  <c r="E2681" i="4"/>
  <c r="L2680" i="4"/>
  <c r="G2680" i="4"/>
  <c r="Q2680" i="4" s="1"/>
  <c r="E2680" i="4"/>
  <c r="L2679" i="4"/>
  <c r="G2679" i="4"/>
  <c r="Q2679" i="4" s="1"/>
  <c r="E2679" i="4"/>
  <c r="L2678" i="4"/>
  <c r="G2678" i="4"/>
  <c r="Q2678" i="4" s="1"/>
  <c r="E2678" i="4"/>
  <c r="L2677" i="4"/>
  <c r="G2677" i="4"/>
  <c r="Q2677" i="4" s="1"/>
  <c r="E2677" i="4"/>
  <c r="L2676" i="4"/>
  <c r="G2676" i="4"/>
  <c r="Q2676" i="4" s="1"/>
  <c r="E2676" i="4"/>
  <c r="L2675" i="4"/>
  <c r="G2675" i="4"/>
  <c r="Q2675" i="4" s="1"/>
  <c r="E2675" i="4"/>
  <c r="L2674" i="4"/>
  <c r="G2674" i="4"/>
  <c r="Q2674" i="4" s="1"/>
  <c r="E2674" i="4"/>
  <c r="L2673" i="4"/>
  <c r="G2673" i="4"/>
  <c r="E2673" i="4"/>
  <c r="J2672" i="4"/>
  <c r="H2672" i="4"/>
  <c r="F2672" i="4"/>
  <c r="D2672" i="4"/>
  <c r="L2671" i="4"/>
  <c r="G2671" i="4"/>
  <c r="Q2671" i="4" s="1"/>
  <c r="E2671" i="4"/>
  <c r="L2670" i="4"/>
  <c r="G2670" i="4"/>
  <c r="Q2670" i="4" s="1"/>
  <c r="E2670" i="4"/>
  <c r="L2669" i="4"/>
  <c r="G2669" i="4"/>
  <c r="Q2669" i="4" s="1"/>
  <c r="E2669" i="4"/>
  <c r="L2668" i="4"/>
  <c r="G2668" i="4"/>
  <c r="Q2668" i="4" s="1"/>
  <c r="E2668" i="4"/>
  <c r="L2667" i="4"/>
  <c r="G2667" i="4"/>
  <c r="Q2667" i="4" s="1"/>
  <c r="E2667" i="4"/>
  <c r="L2666" i="4"/>
  <c r="G2666" i="4"/>
  <c r="Q2666" i="4" s="1"/>
  <c r="E2666" i="4"/>
  <c r="L2665" i="4"/>
  <c r="G2665" i="4"/>
  <c r="Q2665" i="4" s="1"/>
  <c r="E2665" i="4"/>
  <c r="L2664" i="4"/>
  <c r="G2664" i="4"/>
  <c r="Q2664" i="4" s="1"/>
  <c r="E2664" i="4"/>
  <c r="L2663" i="4"/>
  <c r="G2663" i="4"/>
  <c r="Q2663" i="4" s="1"/>
  <c r="E2663" i="4"/>
  <c r="L2662" i="4"/>
  <c r="G2662" i="4"/>
  <c r="Q2662" i="4" s="1"/>
  <c r="E2662" i="4"/>
  <c r="L2661" i="4"/>
  <c r="G2661" i="4"/>
  <c r="Q2661" i="4" s="1"/>
  <c r="E2661" i="4"/>
  <c r="L2660" i="4"/>
  <c r="G2660" i="4"/>
  <c r="Q2660" i="4" s="1"/>
  <c r="E2660" i="4"/>
  <c r="L2659" i="4"/>
  <c r="G2659" i="4"/>
  <c r="Q2659" i="4" s="1"/>
  <c r="E2659" i="4"/>
  <c r="L2658" i="4"/>
  <c r="G2658" i="4"/>
  <c r="Q2658" i="4" s="1"/>
  <c r="E2658" i="4"/>
  <c r="L2657" i="4"/>
  <c r="G2657" i="4"/>
  <c r="Q2657" i="4" s="1"/>
  <c r="E2657" i="4"/>
  <c r="L2656" i="4"/>
  <c r="G2656" i="4"/>
  <c r="Q2656" i="4" s="1"/>
  <c r="E2656" i="4"/>
  <c r="L2655" i="4"/>
  <c r="G2655" i="4"/>
  <c r="Q2655" i="4" s="1"/>
  <c r="E2655" i="4"/>
  <c r="L2654" i="4"/>
  <c r="G2654" i="4"/>
  <c r="Q2654" i="4" s="1"/>
  <c r="E2654" i="4"/>
  <c r="L2653" i="4"/>
  <c r="G2653" i="4"/>
  <c r="Q2653" i="4" s="1"/>
  <c r="E2653" i="4"/>
  <c r="L2652" i="4"/>
  <c r="G2652" i="4"/>
  <c r="Q2652" i="4" s="1"/>
  <c r="E2652" i="4"/>
  <c r="L2651" i="4"/>
  <c r="G2651" i="4"/>
  <c r="Q2651" i="4" s="1"/>
  <c r="E2651" i="4"/>
  <c r="L2650" i="4"/>
  <c r="G2650" i="4"/>
  <c r="Q2650" i="4" s="1"/>
  <c r="E2650" i="4"/>
  <c r="L2649" i="4"/>
  <c r="G2649" i="4"/>
  <c r="Q2649" i="4" s="1"/>
  <c r="E2649" i="4"/>
  <c r="L2648" i="4"/>
  <c r="G2648" i="4"/>
  <c r="E2648" i="4"/>
  <c r="J2647" i="4"/>
  <c r="H2647" i="4"/>
  <c r="F2647" i="4"/>
  <c r="D2647" i="4"/>
  <c r="L2646" i="4"/>
  <c r="G2646" i="4"/>
  <c r="Q2646" i="4" s="1"/>
  <c r="E2646" i="4"/>
  <c r="L2645" i="4"/>
  <c r="G2645" i="4"/>
  <c r="Q2645" i="4" s="1"/>
  <c r="E2645" i="4"/>
  <c r="L2644" i="4"/>
  <c r="G2644" i="4"/>
  <c r="Q2644" i="4" s="1"/>
  <c r="E2644" i="4"/>
  <c r="L2643" i="4"/>
  <c r="G2643" i="4"/>
  <c r="Q2643" i="4" s="1"/>
  <c r="E2643" i="4"/>
  <c r="L2642" i="4"/>
  <c r="G2642" i="4"/>
  <c r="Q2642" i="4" s="1"/>
  <c r="E2642" i="4"/>
  <c r="L2641" i="4"/>
  <c r="G2641" i="4"/>
  <c r="Q2641" i="4" s="1"/>
  <c r="E2641" i="4"/>
  <c r="L2640" i="4"/>
  <c r="G2640" i="4"/>
  <c r="Q2640" i="4" s="1"/>
  <c r="E2640" i="4"/>
  <c r="L2639" i="4"/>
  <c r="G2639" i="4"/>
  <c r="Q2639" i="4" s="1"/>
  <c r="E2639" i="4"/>
  <c r="L2638" i="4"/>
  <c r="G2638" i="4"/>
  <c r="Q2638" i="4" s="1"/>
  <c r="E2638" i="4"/>
  <c r="L2637" i="4"/>
  <c r="G2637" i="4"/>
  <c r="Q2637" i="4" s="1"/>
  <c r="E2637" i="4"/>
  <c r="L2636" i="4"/>
  <c r="G2636" i="4"/>
  <c r="Q2636" i="4" s="1"/>
  <c r="E2636" i="4"/>
  <c r="L2635" i="4"/>
  <c r="G2635" i="4"/>
  <c r="Q2635" i="4" s="1"/>
  <c r="E2635" i="4"/>
  <c r="L2634" i="4"/>
  <c r="G2634" i="4"/>
  <c r="Q2634" i="4" s="1"/>
  <c r="E2634" i="4"/>
  <c r="L2633" i="4"/>
  <c r="G2633" i="4"/>
  <c r="Q2633" i="4" s="1"/>
  <c r="E2633" i="4"/>
  <c r="L2632" i="4"/>
  <c r="G2632" i="4"/>
  <c r="Q2632" i="4" s="1"/>
  <c r="E2632" i="4"/>
  <c r="L2631" i="4"/>
  <c r="G2631" i="4"/>
  <c r="Q2631" i="4" s="1"/>
  <c r="E2631" i="4"/>
  <c r="L2630" i="4"/>
  <c r="G2630" i="4"/>
  <c r="Q2630" i="4" s="1"/>
  <c r="E2630" i="4"/>
  <c r="L2629" i="4"/>
  <c r="G2629" i="4"/>
  <c r="Q2629" i="4" s="1"/>
  <c r="E2629" i="4"/>
  <c r="L2628" i="4"/>
  <c r="G2628" i="4"/>
  <c r="Q2628" i="4" s="1"/>
  <c r="E2628" i="4"/>
  <c r="L2627" i="4"/>
  <c r="G2627" i="4"/>
  <c r="Q2627" i="4" s="1"/>
  <c r="E2627" i="4"/>
  <c r="L2626" i="4"/>
  <c r="G2626" i="4"/>
  <c r="Q2626" i="4" s="1"/>
  <c r="E2626" i="4"/>
  <c r="L2625" i="4"/>
  <c r="G2625" i="4"/>
  <c r="Q2625" i="4" s="1"/>
  <c r="E2625" i="4"/>
  <c r="L2624" i="4"/>
  <c r="G2624" i="4"/>
  <c r="Q2624" i="4" s="1"/>
  <c r="E2624" i="4"/>
  <c r="L2623" i="4"/>
  <c r="G2623" i="4"/>
  <c r="E2623" i="4"/>
  <c r="J2622" i="4"/>
  <c r="H2622" i="4"/>
  <c r="F2622" i="4"/>
  <c r="D2622" i="4"/>
  <c r="L2621" i="4"/>
  <c r="G2621" i="4"/>
  <c r="Q2621" i="4" s="1"/>
  <c r="E2621" i="4"/>
  <c r="L2620" i="4"/>
  <c r="G2620" i="4"/>
  <c r="Q2620" i="4" s="1"/>
  <c r="E2620" i="4"/>
  <c r="L2619" i="4"/>
  <c r="G2619" i="4"/>
  <c r="Q2619" i="4" s="1"/>
  <c r="E2619" i="4"/>
  <c r="L2618" i="4"/>
  <c r="G2618" i="4"/>
  <c r="Q2618" i="4" s="1"/>
  <c r="E2618" i="4"/>
  <c r="L2617" i="4"/>
  <c r="G2617" i="4"/>
  <c r="Q2617" i="4" s="1"/>
  <c r="E2617" i="4"/>
  <c r="L2616" i="4"/>
  <c r="G2616" i="4"/>
  <c r="Q2616" i="4" s="1"/>
  <c r="E2616" i="4"/>
  <c r="L2615" i="4"/>
  <c r="G2615" i="4"/>
  <c r="Q2615" i="4" s="1"/>
  <c r="E2615" i="4"/>
  <c r="L2614" i="4"/>
  <c r="G2614" i="4"/>
  <c r="Q2614" i="4" s="1"/>
  <c r="E2614" i="4"/>
  <c r="L2613" i="4"/>
  <c r="G2613" i="4"/>
  <c r="Q2613" i="4" s="1"/>
  <c r="E2613" i="4"/>
  <c r="L2612" i="4"/>
  <c r="G2612" i="4"/>
  <c r="Q2612" i="4" s="1"/>
  <c r="E2612" i="4"/>
  <c r="L2611" i="4"/>
  <c r="G2611" i="4"/>
  <c r="Q2611" i="4" s="1"/>
  <c r="E2611" i="4"/>
  <c r="L2610" i="4"/>
  <c r="G2610" i="4"/>
  <c r="Q2610" i="4" s="1"/>
  <c r="E2610" i="4"/>
  <c r="L2609" i="4"/>
  <c r="G2609" i="4"/>
  <c r="Q2609" i="4" s="1"/>
  <c r="E2609" i="4"/>
  <c r="L2608" i="4"/>
  <c r="G2608" i="4"/>
  <c r="Q2608" i="4" s="1"/>
  <c r="E2608" i="4"/>
  <c r="L2607" i="4"/>
  <c r="G2607" i="4"/>
  <c r="Q2607" i="4" s="1"/>
  <c r="E2607" i="4"/>
  <c r="L2606" i="4"/>
  <c r="G2606" i="4"/>
  <c r="Q2606" i="4" s="1"/>
  <c r="E2606" i="4"/>
  <c r="L2605" i="4"/>
  <c r="G2605" i="4"/>
  <c r="Q2605" i="4" s="1"/>
  <c r="E2605" i="4"/>
  <c r="L2604" i="4"/>
  <c r="G2604" i="4"/>
  <c r="Q2604" i="4" s="1"/>
  <c r="E2604" i="4"/>
  <c r="L2603" i="4"/>
  <c r="G2603" i="4"/>
  <c r="Q2603" i="4" s="1"/>
  <c r="E2603" i="4"/>
  <c r="L2602" i="4"/>
  <c r="G2602" i="4"/>
  <c r="Q2602" i="4" s="1"/>
  <c r="E2602" i="4"/>
  <c r="L2601" i="4"/>
  <c r="G2601" i="4"/>
  <c r="Q2601" i="4" s="1"/>
  <c r="E2601" i="4"/>
  <c r="L2600" i="4"/>
  <c r="G2600" i="4"/>
  <c r="Q2600" i="4" s="1"/>
  <c r="E2600" i="4"/>
  <c r="L2599" i="4"/>
  <c r="G2599" i="4"/>
  <c r="Q2599" i="4" s="1"/>
  <c r="E2599" i="4"/>
  <c r="L2598" i="4"/>
  <c r="G2598" i="4"/>
  <c r="E2598" i="4"/>
  <c r="J2597" i="4"/>
  <c r="H2597" i="4"/>
  <c r="F2597" i="4"/>
  <c r="D2597" i="4"/>
  <c r="L2596" i="4"/>
  <c r="G2596" i="4"/>
  <c r="Q2596" i="4" s="1"/>
  <c r="E2596" i="4"/>
  <c r="L2595" i="4"/>
  <c r="G2595" i="4"/>
  <c r="Q2595" i="4" s="1"/>
  <c r="E2595" i="4"/>
  <c r="L2594" i="4"/>
  <c r="G2594" i="4"/>
  <c r="Q2594" i="4" s="1"/>
  <c r="E2594" i="4"/>
  <c r="L2593" i="4"/>
  <c r="G2593" i="4"/>
  <c r="Q2593" i="4" s="1"/>
  <c r="E2593" i="4"/>
  <c r="L2592" i="4"/>
  <c r="G2592" i="4"/>
  <c r="Q2592" i="4" s="1"/>
  <c r="E2592" i="4"/>
  <c r="L2591" i="4"/>
  <c r="G2591" i="4"/>
  <c r="Q2591" i="4" s="1"/>
  <c r="E2591" i="4"/>
  <c r="L2590" i="4"/>
  <c r="G2590" i="4"/>
  <c r="Q2590" i="4" s="1"/>
  <c r="E2590" i="4"/>
  <c r="L2589" i="4"/>
  <c r="G2589" i="4"/>
  <c r="Q2589" i="4" s="1"/>
  <c r="E2589" i="4"/>
  <c r="L2588" i="4"/>
  <c r="G2588" i="4"/>
  <c r="Q2588" i="4" s="1"/>
  <c r="E2588" i="4"/>
  <c r="L2587" i="4"/>
  <c r="G2587" i="4"/>
  <c r="Q2587" i="4" s="1"/>
  <c r="E2587" i="4"/>
  <c r="L2586" i="4"/>
  <c r="G2586" i="4"/>
  <c r="Q2586" i="4" s="1"/>
  <c r="E2586" i="4"/>
  <c r="L2585" i="4"/>
  <c r="G2585" i="4"/>
  <c r="Q2585" i="4" s="1"/>
  <c r="E2585" i="4"/>
  <c r="L2584" i="4"/>
  <c r="G2584" i="4"/>
  <c r="Q2584" i="4" s="1"/>
  <c r="E2584" i="4"/>
  <c r="L2583" i="4"/>
  <c r="G2583" i="4"/>
  <c r="Q2583" i="4" s="1"/>
  <c r="E2583" i="4"/>
  <c r="L2582" i="4"/>
  <c r="G2582" i="4"/>
  <c r="Q2582" i="4" s="1"/>
  <c r="E2582" i="4"/>
  <c r="L2581" i="4"/>
  <c r="G2581" i="4"/>
  <c r="Q2581" i="4" s="1"/>
  <c r="E2581" i="4"/>
  <c r="L2580" i="4"/>
  <c r="G2580" i="4"/>
  <c r="Q2580" i="4" s="1"/>
  <c r="E2580" i="4"/>
  <c r="L2579" i="4"/>
  <c r="G2579" i="4"/>
  <c r="Q2579" i="4" s="1"/>
  <c r="E2579" i="4"/>
  <c r="L2578" i="4"/>
  <c r="G2578" i="4"/>
  <c r="Q2578" i="4" s="1"/>
  <c r="E2578" i="4"/>
  <c r="L2577" i="4"/>
  <c r="G2577" i="4"/>
  <c r="Q2577" i="4" s="1"/>
  <c r="E2577" i="4"/>
  <c r="L2576" i="4"/>
  <c r="G2576" i="4"/>
  <c r="Q2576" i="4" s="1"/>
  <c r="E2576" i="4"/>
  <c r="L2575" i="4"/>
  <c r="G2575" i="4"/>
  <c r="Q2575" i="4" s="1"/>
  <c r="E2575" i="4"/>
  <c r="L2574" i="4"/>
  <c r="G2574" i="4"/>
  <c r="Q2574" i="4" s="1"/>
  <c r="E2574" i="4"/>
  <c r="L2573" i="4"/>
  <c r="G2573" i="4"/>
  <c r="E2573" i="4"/>
  <c r="J2572" i="4"/>
  <c r="H2572" i="4"/>
  <c r="F2572" i="4"/>
  <c r="D2572" i="4"/>
  <c r="L2571" i="4"/>
  <c r="G2571" i="4"/>
  <c r="Q2571" i="4" s="1"/>
  <c r="E2571" i="4"/>
  <c r="L2570" i="4"/>
  <c r="G2570" i="4"/>
  <c r="Q2570" i="4" s="1"/>
  <c r="E2570" i="4"/>
  <c r="L2569" i="4"/>
  <c r="G2569" i="4"/>
  <c r="Q2569" i="4" s="1"/>
  <c r="E2569" i="4"/>
  <c r="L2568" i="4"/>
  <c r="G2568" i="4"/>
  <c r="Q2568" i="4" s="1"/>
  <c r="E2568" i="4"/>
  <c r="L2567" i="4"/>
  <c r="G2567" i="4"/>
  <c r="Q2567" i="4" s="1"/>
  <c r="E2567" i="4"/>
  <c r="L2566" i="4"/>
  <c r="G2566" i="4"/>
  <c r="Q2566" i="4" s="1"/>
  <c r="E2566" i="4"/>
  <c r="L2565" i="4"/>
  <c r="G2565" i="4"/>
  <c r="Q2565" i="4" s="1"/>
  <c r="E2565" i="4"/>
  <c r="L2564" i="4"/>
  <c r="G2564" i="4"/>
  <c r="Q2564" i="4" s="1"/>
  <c r="E2564" i="4"/>
  <c r="L2563" i="4"/>
  <c r="G2563" i="4"/>
  <c r="Q2563" i="4" s="1"/>
  <c r="E2563" i="4"/>
  <c r="L2562" i="4"/>
  <c r="G2562" i="4"/>
  <c r="Q2562" i="4" s="1"/>
  <c r="E2562" i="4"/>
  <c r="L2561" i="4"/>
  <c r="G2561" i="4"/>
  <c r="Q2561" i="4" s="1"/>
  <c r="E2561" i="4"/>
  <c r="L2560" i="4"/>
  <c r="G2560" i="4"/>
  <c r="Q2560" i="4" s="1"/>
  <c r="E2560" i="4"/>
  <c r="L2559" i="4"/>
  <c r="G2559" i="4"/>
  <c r="Q2559" i="4" s="1"/>
  <c r="E2559" i="4"/>
  <c r="L2558" i="4"/>
  <c r="G2558" i="4"/>
  <c r="Q2558" i="4" s="1"/>
  <c r="E2558" i="4"/>
  <c r="L2557" i="4"/>
  <c r="G2557" i="4"/>
  <c r="Q2557" i="4" s="1"/>
  <c r="E2557" i="4"/>
  <c r="L2556" i="4"/>
  <c r="G2556" i="4"/>
  <c r="Q2556" i="4" s="1"/>
  <c r="E2556" i="4"/>
  <c r="L2555" i="4"/>
  <c r="G2555" i="4"/>
  <c r="Q2555" i="4" s="1"/>
  <c r="E2555" i="4"/>
  <c r="L2554" i="4"/>
  <c r="G2554" i="4"/>
  <c r="Q2554" i="4" s="1"/>
  <c r="E2554" i="4"/>
  <c r="L2553" i="4"/>
  <c r="G2553" i="4"/>
  <c r="Q2553" i="4" s="1"/>
  <c r="E2553" i="4"/>
  <c r="L2552" i="4"/>
  <c r="G2552" i="4"/>
  <c r="Q2552" i="4" s="1"/>
  <c r="E2552" i="4"/>
  <c r="L2551" i="4"/>
  <c r="G2551" i="4"/>
  <c r="Q2551" i="4" s="1"/>
  <c r="E2551" i="4"/>
  <c r="L2550" i="4"/>
  <c r="G2550" i="4"/>
  <c r="Q2550" i="4" s="1"/>
  <c r="E2550" i="4"/>
  <c r="L2549" i="4"/>
  <c r="G2549" i="4"/>
  <c r="Q2549" i="4" s="1"/>
  <c r="E2549" i="4"/>
  <c r="L2548" i="4"/>
  <c r="G2548" i="4"/>
  <c r="E2548" i="4"/>
  <c r="J2547" i="4"/>
  <c r="H2547" i="4"/>
  <c r="F2547" i="4"/>
  <c r="D2547" i="4"/>
  <c r="L2546" i="4"/>
  <c r="G2546" i="4"/>
  <c r="Q2546" i="4" s="1"/>
  <c r="R2546" i="4" s="1"/>
  <c r="S2546" i="4" s="1"/>
  <c r="E2546" i="4"/>
  <c r="L2545" i="4"/>
  <c r="G2545" i="4"/>
  <c r="Q2545" i="4" s="1"/>
  <c r="R2545" i="4" s="1"/>
  <c r="S2545" i="4" s="1"/>
  <c r="E2545" i="4"/>
  <c r="L2544" i="4"/>
  <c r="G2544" i="4"/>
  <c r="Q2544" i="4" s="1"/>
  <c r="R2544" i="4" s="1"/>
  <c r="S2544" i="4" s="1"/>
  <c r="E2544" i="4"/>
  <c r="L2543" i="4"/>
  <c r="G2543" i="4"/>
  <c r="Q2543" i="4" s="1"/>
  <c r="R2543" i="4" s="1"/>
  <c r="S2543" i="4" s="1"/>
  <c r="E2543" i="4"/>
  <c r="L2542" i="4"/>
  <c r="G2542" i="4"/>
  <c r="Q2542" i="4" s="1"/>
  <c r="R2542" i="4" s="1"/>
  <c r="S2542" i="4" s="1"/>
  <c r="E2542" i="4"/>
  <c r="L2541" i="4"/>
  <c r="G2541" i="4"/>
  <c r="Q2541" i="4" s="1"/>
  <c r="R2541" i="4" s="1"/>
  <c r="S2541" i="4" s="1"/>
  <c r="E2541" i="4"/>
  <c r="L2540" i="4"/>
  <c r="G2540" i="4"/>
  <c r="Q2540" i="4" s="1"/>
  <c r="R2540" i="4" s="1"/>
  <c r="S2540" i="4" s="1"/>
  <c r="E2540" i="4"/>
  <c r="L2539" i="4"/>
  <c r="G2539" i="4"/>
  <c r="Q2539" i="4" s="1"/>
  <c r="R2539" i="4" s="1"/>
  <c r="S2539" i="4" s="1"/>
  <c r="E2539" i="4"/>
  <c r="L2538" i="4"/>
  <c r="G2538" i="4"/>
  <c r="Q2538" i="4" s="1"/>
  <c r="R2538" i="4" s="1"/>
  <c r="S2538" i="4" s="1"/>
  <c r="E2538" i="4"/>
  <c r="L2537" i="4"/>
  <c r="G2537" i="4"/>
  <c r="Q2537" i="4" s="1"/>
  <c r="R2537" i="4" s="1"/>
  <c r="S2537" i="4" s="1"/>
  <c r="E2537" i="4"/>
  <c r="L2536" i="4"/>
  <c r="G2536" i="4"/>
  <c r="Q2536" i="4" s="1"/>
  <c r="R2536" i="4" s="1"/>
  <c r="S2536" i="4" s="1"/>
  <c r="E2536" i="4"/>
  <c r="L2535" i="4"/>
  <c r="G2535" i="4"/>
  <c r="Q2535" i="4" s="1"/>
  <c r="R2535" i="4" s="1"/>
  <c r="S2535" i="4" s="1"/>
  <c r="E2535" i="4"/>
  <c r="L2534" i="4"/>
  <c r="G2534" i="4"/>
  <c r="Q2534" i="4" s="1"/>
  <c r="R2534" i="4" s="1"/>
  <c r="S2534" i="4" s="1"/>
  <c r="E2534" i="4"/>
  <c r="L2533" i="4"/>
  <c r="G2533" i="4"/>
  <c r="Q2533" i="4" s="1"/>
  <c r="R2533" i="4" s="1"/>
  <c r="S2533" i="4" s="1"/>
  <c r="E2533" i="4"/>
  <c r="L2532" i="4"/>
  <c r="G2532" i="4"/>
  <c r="Q2532" i="4" s="1"/>
  <c r="R2532" i="4" s="1"/>
  <c r="S2532" i="4" s="1"/>
  <c r="E2532" i="4"/>
  <c r="L2531" i="4"/>
  <c r="G2531" i="4"/>
  <c r="Q2531" i="4" s="1"/>
  <c r="R2531" i="4" s="1"/>
  <c r="S2531" i="4" s="1"/>
  <c r="E2531" i="4"/>
  <c r="L2530" i="4"/>
  <c r="G2530" i="4"/>
  <c r="Q2530" i="4" s="1"/>
  <c r="R2530" i="4" s="1"/>
  <c r="S2530" i="4" s="1"/>
  <c r="E2530" i="4"/>
  <c r="L2529" i="4"/>
  <c r="G2529" i="4"/>
  <c r="Q2529" i="4" s="1"/>
  <c r="R2529" i="4" s="1"/>
  <c r="S2529" i="4" s="1"/>
  <c r="E2529" i="4"/>
  <c r="L2528" i="4"/>
  <c r="G2528" i="4"/>
  <c r="Q2528" i="4" s="1"/>
  <c r="R2528" i="4" s="1"/>
  <c r="S2528" i="4" s="1"/>
  <c r="E2528" i="4"/>
  <c r="L2527" i="4"/>
  <c r="G2527" i="4"/>
  <c r="Q2527" i="4" s="1"/>
  <c r="R2527" i="4" s="1"/>
  <c r="S2527" i="4" s="1"/>
  <c r="E2527" i="4"/>
  <c r="L2526" i="4"/>
  <c r="G2526" i="4"/>
  <c r="Q2526" i="4" s="1"/>
  <c r="R2526" i="4" s="1"/>
  <c r="S2526" i="4" s="1"/>
  <c r="E2526" i="4"/>
  <c r="L2525" i="4"/>
  <c r="G2525" i="4"/>
  <c r="Q2525" i="4" s="1"/>
  <c r="R2525" i="4" s="1"/>
  <c r="S2525" i="4" s="1"/>
  <c r="E2525" i="4"/>
  <c r="L2524" i="4"/>
  <c r="G2524" i="4"/>
  <c r="Q2524" i="4" s="1"/>
  <c r="R2524" i="4" s="1"/>
  <c r="S2524" i="4" s="1"/>
  <c r="E2524" i="4"/>
  <c r="L2523" i="4"/>
  <c r="G2523" i="4"/>
  <c r="Q2523" i="4" s="1"/>
  <c r="E2523" i="4"/>
  <c r="J2522" i="4"/>
  <c r="H2522" i="4"/>
  <c r="F2522" i="4"/>
  <c r="D2522" i="4"/>
  <c r="L2521" i="4"/>
  <c r="G2521" i="4"/>
  <c r="Q2521" i="4" s="1"/>
  <c r="R2521" i="4" s="1"/>
  <c r="S2521" i="4" s="1"/>
  <c r="E2521" i="4"/>
  <c r="L2520" i="4"/>
  <c r="G2520" i="4"/>
  <c r="Q2520" i="4" s="1"/>
  <c r="R2520" i="4" s="1"/>
  <c r="S2520" i="4" s="1"/>
  <c r="E2520" i="4"/>
  <c r="L2519" i="4"/>
  <c r="G2519" i="4"/>
  <c r="Q2519" i="4" s="1"/>
  <c r="R2519" i="4" s="1"/>
  <c r="S2519" i="4" s="1"/>
  <c r="E2519" i="4"/>
  <c r="L2518" i="4"/>
  <c r="G2518" i="4"/>
  <c r="Q2518" i="4" s="1"/>
  <c r="R2518" i="4" s="1"/>
  <c r="S2518" i="4" s="1"/>
  <c r="E2518" i="4"/>
  <c r="L2517" i="4"/>
  <c r="G2517" i="4"/>
  <c r="Q2517" i="4" s="1"/>
  <c r="R2517" i="4" s="1"/>
  <c r="S2517" i="4" s="1"/>
  <c r="E2517" i="4"/>
  <c r="L2516" i="4"/>
  <c r="G2516" i="4"/>
  <c r="Q2516" i="4" s="1"/>
  <c r="R2516" i="4" s="1"/>
  <c r="S2516" i="4" s="1"/>
  <c r="E2516" i="4"/>
  <c r="L2515" i="4"/>
  <c r="G2515" i="4"/>
  <c r="Q2515" i="4" s="1"/>
  <c r="R2515" i="4" s="1"/>
  <c r="S2515" i="4" s="1"/>
  <c r="E2515" i="4"/>
  <c r="L2514" i="4"/>
  <c r="G2514" i="4"/>
  <c r="Q2514" i="4" s="1"/>
  <c r="R2514" i="4" s="1"/>
  <c r="S2514" i="4" s="1"/>
  <c r="E2514" i="4"/>
  <c r="L2513" i="4"/>
  <c r="G2513" i="4"/>
  <c r="Q2513" i="4" s="1"/>
  <c r="R2513" i="4" s="1"/>
  <c r="S2513" i="4" s="1"/>
  <c r="E2513" i="4"/>
  <c r="L2512" i="4"/>
  <c r="G2512" i="4"/>
  <c r="Q2512" i="4" s="1"/>
  <c r="R2512" i="4" s="1"/>
  <c r="S2512" i="4" s="1"/>
  <c r="E2512" i="4"/>
  <c r="L2511" i="4"/>
  <c r="G2511" i="4"/>
  <c r="Q2511" i="4" s="1"/>
  <c r="R2511" i="4" s="1"/>
  <c r="S2511" i="4" s="1"/>
  <c r="E2511" i="4"/>
  <c r="L2510" i="4"/>
  <c r="G2510" i="4"/>
  <c r="Q2510" i="4" s="1"/>
  <c r="R2510" i="4" s="1"/>
  <c r="S2510" i="4" s="1"/>
  <c r="E2510" i="4"/>
  <c r="L2509" i="4"/>
  <c r="G2509" i="4"/>
  <c r="Q2509" i="4" s="1"/>
  <c r="R2509" i="4" s="1"/>
  <c r="S2509" i="4" s="1"/>
  <c r="E2509" i="4"/>
  <c r="L2508" i="4"/>
  <c r="G2508" i="4"/>
  <c r="Q2508" i="4" s="1"/>
  <c r="R2508" i="4" s="1"/>
  <c r="S2508" i="4" s="1"/>
  <c r="E2508" i="4"/>
  <c r="L2507" i="4"/>
  <c r="G2507" i="4"/>
  <c r="Q2507" i="4" s="1"/>
  <c r="R2507" i="4" s="1"/>
  <c r="S2507" i="4" s="1"/>
  <c r="E2507" i="4"/>
  <c r="L2506" i="4"/>
  <c r="G2506" i="4"/>
  <c r="Q2506" i="4" s="1"/>
  <c r="R2506" i="4" s="1"/>
  <c r="S2506" i="4" s="1"/>
  <c r="E2506" i="4"/>
  <c r="L2505" i="4"/>
  <c r="G2505" i="4"/>
  <c r="Q2505" i="4" s="1"/>
  <c r="R2505" i="4" s="1"/>
  <c r="S2505" i="4" s="1"/>
  <c r="E2505" i="4"/>
  <c r="L2504" i="4"/>
  <c r="G2504" i="4"/>
  <c r="Q2504" i="4" s="1"/>
  <c r="R2504" i="4" s="1"/>
  <c r="S2504" i="4" s="1"/>
  <c r="E2504" i="4"/>
  <c r="L2503" i="4"/>
  <c r="G2503" i="4"/>
  <c r="Q2503" i="4" s="1"/>
  <c r="R2503" i="4" s="1"/>
  <c r="S2503" i="4" s="1"/>
  <c r="E2503" i="4"/>
  <c r="L2502" i="4"/>
  <c r="G2502" i="4"/>
  <c r="Q2502" i="4" s="1"/>
  <c r="R2502" i="4" s="1"/>
  <c r="S2502" i="4" s="1"/>
  <c r="E2502" i="4"/>
  <c r="L2501" i="4"/>
  <c r="G2501" i="4"/>
  <c r="Q2501" i="4" s="1"/>
  <c r="R2501" i="4" s="1"/>
  <c r="S2501" i="4" s="1"/>
  <c r="E2501" i="4"/>
  <c r="L2500" i="4"/>
  <c r="G2500" i="4"/>
  <c r="Q2500" i="4" s="1"/>
  <c r="R2500" i="4" s="1"/>
  <c r="S2500" i="4" s="1"/>
  <c r="E2500" i="4"/>
  <c r="L2499" i="4"/>
  <c r="G2499" i="4"/>
  <c r="Q2499" i="4" s="1"/>
  <c r="R2499" i="4" s="1"/>
  <c r="S2499" i="4" s="1"/>
  <c r="E2499" i="4"/>
  <c r="L2498" i="4"/>
  <c r="G2498" i="4"/>
  <c r="Q2498" i="4" s="1"/>
  <c r="R2498" i="4" s="1"/>
  <c r="E2498" i="4"/>
  <c r="J2497" i="4"/>
  <c r="H2497" i="4"/>
  <c r="F2497" i="4"/>
  <c r="D2497" i="4"/>
  <c r="L2496" i="4"/>
  <c r="G2496" i="4"/>
  <c r="Q2496" i="4" s="1"/>
  <c r="R2496" i="4" s="1"/>
  <c r="S2496" i="4" s="1"/>
  <c r="E2496" i="4"/>
  <c r="L2495" i="4"/>
  <c r="G2495" i="4"/>
  <c r="Q2495" i="4" s="1"/>
  <c r="R2495" i="4" s="1"/>
  <c r="S2495" i="4" s="1"/>
  <c r="E2495" i="4"/>
  <c r="L2494" i="4"/>
  <c r="G2494" i="4"/>
  <c r="Q2494" i="4" s="1"/>
  <c r="R2494" i="4" s="1"/>
  <c r="S2494" i="4" s="1"/>
  <c r="E2494" i="4"/>
  <c r="L2493" i="4"/>
  <c r="G2493" i="4"/>
  <c r="Q2493" i="4" s="1"/>
  <c r="R2493" i="4" s="1"/>
  <c r="S2493" i="4" s="1"/>
  <c r="E2493" i="4"/>
  <c r="L2492" i="4"/>
  <c r="G2492" i="4"/>
  <c r="Q2492" i="4" s="1"/>
  <c r="R2492" i="4" s="1"/>
  <c r="S2492" i="4" s="1"/>
  <c r="E2492" i="4"/>
  <c r="L2491" i="4"/>
  <c r="G2491" i="4"/>
  <c r="Q2491" i="4" s="1"/>
  <c r="R2491" i="4" s="1"/>
  <c r="S2491" i="4" s="1"/>
  <c r="E2491" i="4"/>
  <c r="L2490" i="4"/>
  <c r="G2490" i="4"/>
  <c r="Q2490" i="4" s="1"/>
  <c r="R2490" i="4" s="1"/>
  <c r="S2490" i="4" s="1"/>
  <c r="E2490" i="4"/>
  <c r="L2489" i="4"/>
  <c r="G2489" i="4"/>
  <c r="Q2489" i="4" s="1"/>
  <c r="R2489" i="4" s="1"/>
  <c r="S2489" i="4" s="1"/>
  <c r="E2489" i="4"/>
  <c r="L2488" i="4"/>
  <c r="G2488" i="4"/>
  <c r="Q2488" i="4" s="1"/>
  <c r="R2488" i="4" s="1"/>
  <c r="S2488" i="4" s="1"/>
  <c r="E2488" i="4"/>
  <c r="L2487" i="4"/>
  <c r="G2487" i="4"/>
  <c r="Q2487" i="4" s="1"/>
  <c r="R2487" i="4" s="1"/>
  <c r="S2487" i="4" s="1"/>
  <c r="E2487" i="4"/>
  <c r="L2486" i="4"/>
  <c r="G2486" i="4"/>
  <c r="Q2486" i="4" s="1"/>
  <c r="R2486" i="4" s="1"/>
  <c r="S2486" i="4" s="1"/>
  <c r="E2486" i="4"/>
  <c r="L2485" i="4"/>
  <c r="G2485" i="4"/>
  <c r="Q2485" i="4" s="1"/>
  <c r="R2485" i="4" s="1"/>
  <c r="S2485" i="4" s="1"/>
  <c r="E2485" i="4"/>
  <c r="L2484" i="4"/>
  <c r="G2484" i="4"/>
  <c r="Q2484" i="4" s="1"/>
  <c r="R2484" i="4" s="1"/>
  <c r="S2484" i="4" s="1"/>
  <c r="E2484" i="4"/>
  <c r="L2483" i="4"/>
  <c r="G2483" i="4"/>
  <c r="Q2483" i="4" s="1"/>
  <c r="R2483" i="4" s="1"/>
  <c r="S2483" i="4" s="1"/>
  <c r="E2483" i="4"/>
  <c r="L2482" i="4"/>
  <c r="G2482" i="4"/>
  <c r="Q2482" i="4" s="1"/>
  <c r="R2482" i="4" s="1"/>
  <c r="S2482" i="4" s="1"/>
  <c r="E2482" i="4"/>
  <c r="L2481" i="4"/>
  <c r="G2481" i="4"/>
  <c r="Q2481" i="4" s="1"/>
  <c r="R2481" i="4" s="1"/>
  <c r="S2481" i="4" s="1"/>
  <c r="E2481" i="4"/>
  <c r="L2480" i="4"/>
  <c r="G2480" i="4"/>
  <c r="Q2480" i="4" s="1"/>
  <c r="R2480" i="4" s="1"/>
  <c r="S2480" i="4" s="1"/>
  <c r="E2480" i="4"/>
  <c r="L2479" i="4"/>
  <c r="G2479" i="4"/>
  <c r="Q2479" i="4" s="1"/>
  <c r="R2479" i="4" s="1"/>
  <c r="S2479" i="4" s="1"/>
  <c r="E2479" i="4"/>
  <c r="L2478" i="4"/>
  <c r="G2478" i="4"/>
  <c r="Q2478" i="4" s="1"/>
  <c r="R2478" i="4" s="1"/>
  <c r="S2478" i="4" s="1"/>
  <c r="E2478" i="4"/>
  <c r="L2477" i="4"/>
  <c r="G2477" i="4"/>
  <c r="Q2477" i="4" s="1"/>
  <c r="R2477" i="4" s="1"/>
  <c r="S2477" i="4" s="1"/>
  <c r="E2477" i="4"/>
  <c r="L2476" i="4"/>
  <c r="G2476" i="4"/>
  <c r="Q2476" i="4" s="1"/>
  <c r="R2476" i="4" s="1"/>
  <c r="S2476" i="4" s="1"/>
  <c r="E2476" i="4"/>
  <c r="L2475" i="4"/>
  <c r="G2475" i="4"/>
  <c r="Q2475" i="4" s="1"/>
  <c r="R2475" i="4" s="1"/>
  <c r="S2475" i="4" s="1"/>
  <c r="E2475" i="4"/>
  <c r="L2474" i="4"/>
  <c r="G2474" i="4"/>
  <c r="Q2474" i="4" s="1"/>
  <c r="R2474" i="4" s="1"/>
  <c r="S2474" i="4" s="1"/>
  <c r="E2474" i="4"/>
  <c r="L2473" i="4"/>
  <c r="G2473" i="4"/>
  <c r="Q2473" i="4" s="1"/>
  <c r="R2473" i="4" s="1"/>
  <c r="E2473" i="4"/>
  <c r="J2472" i="4"/>
  <c r="H2472" i="4"/>
  <c r="F2472" i="4"/>
  <c r="D2472" i="4"/>
  <c r="L2471" i="4"/>
  <c r="G2471" i="4"/>
  <c r="Q2471" i="4" s="1"/>
  <c r="R2471" i="4" s="1"/>
  <c r="S2471" i="4" s="1"/>
  <c r="E2471" i="4"/>
  <c r="L2470" i="4"/>
  <c r="G2470" i="4"/>
  <c r="Q2470" i="4" s="1"/>
  <c r="R2470" i="4" s="1"/>
  <c r="S2470" i="4" s="1"/>
  <c r="E2470" i="4"/>
  <c r="L2469" i="4"/>
  <c r="G2469" i="4"/>
  <c r="Q2469" i="4" s="1"/>
  <c r="R2469" i="4" s="1"/>
  <c r="S2469" i="4" s="1"/>
  <c r="E2469" i="4"/>
  <c r="L2468" i="4"/>
  <c r="G2468" i="4"/>
  <c r="Q2468" i="4" s="1"/>
  <c r="R2468" i="4" s="1"/>
  <c r="S2468" i="4" s="1"/>
  <c r="E2468" i="4"/>
  <c r="L2467" i="4"/>
  <c r="G2467" i="4"/>
  <c r="Q2467" i="4" s="1"/>
  <c r="R2467" i="4" s="1"/>
  <c r="S2467" i="4" s="1"/>
  <c r="E2467" i="4"/>
  <c r="L2466" i="4"/>
  <c r="G2466" i="4"/>
  <c r="Q2466" i="4" s="1"/>
  <c r="R2466" i="4" s="1"/>
  <c r="S2466" i="4" s="1"/>
  <c r="E2466" i="4"/>
  <c r="L2465" i="4"/>
  <c r="G2465" i="4"/>
  <c r="Q2465" i="4" s="1"/>
  <c r="R2465" i="4" s="1"/>
  <c r="S2465" i="4" s="1"/>
  <c r="E2465" i="4"/>
  <c r="L2464" i="4"/>
  <c r="G2464" i="4"/>
  <c r="Q2464" i="4" s="1"/>
  <c r="R2464" i="4" s="1"/>
  <c r="S2464" i="4" s="1"/>
  <c r="E2464" i="4"/>
  <c r="L2463" i="4"/>
  <c r="G2463" i="4"/>
  <c r="Q2463" i="4" s="1"/>
  <c r="R2463" i="4" s="1"/>
  <c r="S2463" i="4" s="1"/>
  <c r="E2463" i="4"/>
  <c r="L2462" i="4"/>
  <c r="G2462" i="4"/>
  <c r="Q2462" i="4" s="1"/>
  <c r="R2462" i="4" s="1"/>
  <c r="S2462" i="4" s="1"/>
  <c r="E2462" i="4"/>
  <c r="L2461" i="4"/>
  <c r="G2461" i="4"/>
  <c r="Q2461" i="4" s="1"/>
  <c r="R2461" i="4" s="1"/>
  <c r="S2461" i="4" s="1"/>
  <c r="E2461" i="4"/>
  <c r="L2460" i="4"/>
  <c r="G2460" i="4"/>
  <c r="Q2460" i="4" s="1"/>
  <c r="R2460" i="4" s="1"/>
  <c r="S2460" i="4" s="1"/>
  <c r="E2460" i="4"/>
  <c r="L2459" i="4"/>
  <c r="G2459" i="4"/>
  <c r="Q2459" i="4" s="1"/>
  <c r="R2459" i="4" s="1"/>
  <c r="S2459" i="4" s="1"/>
  <c r="E2459" i="4"/>
  <c r="L2458" i="4"/>
  <c r="G2458" i="4"/>
  <c r="Q2458" i="4" s="1"/>
  <c r="R2458" i="4" s="1"/>
  <c r="S2458" i="4" s="1"/>
  <c r="E2458" i="4"/>
  <c r="L2457" i="4"/>
  <c r="G2457" i="4"/>
  <c r="Q2457" i="4" s="1"/>
  <c r="R2457" i="4" s="1"/>
  <c r="S2457" i="4" s="1"/>
  <c r="E2457" i="4"/>
  <c r="L2456" i="4"/>
  <c r="G2456" i="4"/>
  <c r="Q2456" i="4" s="1"/>
  <c r="R2456" i="4" s="1"/>
  <c r="S2456" i="4" s="1"/>
  <c r="E2456" i="4"/>
  <c r="L2455" i="4"/>
  <c r="G2455" i="4"/>
  <c r="Q2455" i="4" s="1"/>
  <c r="R2455" i="4" s="1"/>
  <c r="S2455" i="4" s="1"/>
  <c r="E2455" i="4"/>
  <c r="L2454" i="4"/>
  <c r="G2454" i="4"/>
  <c r="Q2454" i="4" s="1"/>
  <c r="R2454" i="4" s="1"/>
  <c r="S2454" i="4" s="1"/>
  <c r="E2454" i="4"/>
  <c r="L2453" i="4"/>
  <c r="G2453" i="4"/>
  <c r="Q2453" i="4" s="1"/>
  <c r="R2453" i="4" s="1"/>
  <c r="S2453" i="4" s="1"/>
  <c r="E2453" i="4"/>
  <c r="L2452" i="4"/>
  <c r="G2452" i="4"/>
  <c r="Q2452" i="4" s="1"/>
  <c r="R2452" i="4" s="1"/>
  <c r="S2452" i="4" s="1"/>
  <c r="E2452" i="4"/>
  <c r="L2451" i="4"/>
  <c r="G2451" i="4"/>
  <c r="Q2451" i="4" s="1"/>
  <c r="R2451" i="4" s="1"/>
  <c r="S2451" i="4" s="1"/>
  <c r="E2451" i="4"/>
  <c r="L2450" i="4"/>
  <c r="G2450" i="4"/>
  <c r="Q2450" i="4" s="1"/>
  <c r="R2450" i="4" s="1"/>
  <c r="S2450" i="4" s="1"/>
  <c r="E2450" i="4"/>
  <c r="L2449" i="4"/>
  <c r="G2449" i="4"/>
  <c r="Q2449" i="4" s="1"/>
  <c r="R2449" i="4" s="1"/>
  <c r="S2449" i="4" s="1"/>
  <c r="E2449" i="4"/>
  <c r="L2448" i="4"/>
  <c r="G2448" i="4"/>
  <c r="Q2448" i="4" s="1"/>
  <c r="R2448" i="4" s="1"/>
  <c r="E2448" i="4"/>
  <c r="J2447" i="4"/>
  <c r="H2447" i="4"/>
  <c r="F2447" i="4"/>
  <c r="D2447" i="4"/>
  <c r="L2446" i="4"/>
  <c r="G2446" i="4"/>
  <c r="Q2446" i="4" s="1"/>
  <c r="R2446" i="4" s="1"/>
  <c r="S2446" i="4" s="1"/>
  <c r="E2446" i="4"/>
  <c r="L2445" i="4"/>
  <c r="G2445" i="4"/>
  <c r="Q2445" i="4" s="1"/>
  <c r="R2445" i="4" s="1"/>
  <c r="S2445" i="4" s="1"/>
  <c r="E2445" i="4"/>
  <c r="L2444" i="4"/>
  <c r="G2444" i="4"/>
  <c r="Q2444" i="4" s="1"/>
  <c r="R2444" i="4" s="1"/>
  <c r="S2444" i="4" s="1"/>
  <c r="E2444" i="4"/>
  <c r="L2443" i="4"/>
  <c r="G2443" i="4"/>
  <c r="Q2443" i="4" s="1"/>
  <c r="R2443" i="4" s="1"/>
  <c r="S2443" i="4" s="1"/>
  <c r="E2443" i="4"/>
  <c r="L2442" i="4"/>
  <c r="G2442" i="4"/>
  <c r="Q2442" i="4" s="1"/>
  <c r="R2442" i="4" s="1"/>
  <c r="S2442" i="4" s="1"/>
  <c r="E2442" i="4"/>
  <c r="L2441" i="4"/>
  <c r="G2441" i="4"/>
  <c r="Q2441" i="4" s="1"/>
  <c r="R2441" i="4" s="1"/>
  <c r="S2441" i="4" s="1"/>
  <c r="E2441" i="4"/>
  <c r="L2440" i="4"/>
  <c r="G2440" i="4"/>
  <c r="Q2440" i="4" s="1"/>
  <c r="R2440" i="4" s="1"/>
  <c r="S2440" i="4" s="1"/>
  <c r="E2440" i="4"/>
  <c r="L2439" i="4"/>
  <c r="G2439" i="4"/>
  <c r="Q2439" i="4" s="1"/>
  <c r="R2439" i="4" s="1"/>
  <c r="S2439" i="4" s="1"/>
  <c r="E2439" i="4"/>
  <c r="L2438" i="4"/>
  <c r="G2438" i="4"/>
  <c r="Q2438" i="4" s="1"/>
  <c r="R2438" i="4" s="1"/>
  <c r="S2438" i="4" s="1"/>
  <c r="E2438" i="4"/>
  <c r="L2437" i="4"/>
  <c r="G2437" i="4"/>
  <c r="Q2437" i="4" s="1"/>
  <c r="R2437" i="4" s="1"/>
  <c r="S2437" i="4" s="1"/>
  <c r="E2437" i="4"/>
  <c r="L2436" i="4"/>
  <c r="G2436" i="4"/>
  <c r="Q2436" i="4" s="1"/>
  <c r="R2436" i="4" s="1"/>
  <c r="S2436" i="4" s="1"/>
  <c r="E2436" i="4"/>
  <c r="L2435" i="4"/>
  <c r="G2435" i="4"/>
  <c r="Q2435" i="4" s="1"/>
  <c r="R2435" i="4" s="1"/>
  <c r="S2435" i="4" s="1"/>
  <c r="E2435" i="4"/>
  <c r="L2434" i="4"/>
  <c r="G2434" i="4"/>
  <c r="Q2434" i="4" s="1"/>
  <c r="R2434" i="4" s="1"/>
  <c r="S2434" i="4" s="1"/>
  <c r="E2434" i="4"/>
  <c r="L2433" i="4"/>
  <c r="G2433" i="4"/>
  <c r="Q2433" i="4" s="1"/>
  <c r="R2433" i="4" s="1"/>
  <c r="S2433" i="4" s="1"/>
  <c r="E2433" i="4"/>
  <c r="L2432" i="4"/>
  <c r="G2432" i="4"/>
  <c r="Q2432" i="4" s="1"/>
  <c r="R2432" i="4" s="1"/>
  <c r="S2432" i="4" s="1"/>
  <c r="E2432" i="4"/>
  <c r="L2431" i="4"/>
  <c r="G2431" i="4"/>
  <c r="Q2431" i="4" s="1"/>
  <c r="R2431" i="4" s="1"/>
  <c r="S2431" i="4" s="1"/>
  <c r="E2431" i="4"/>
  <c r="L2430" i="4"/>
  <c r="G2430" i="4"/>
  <c r="Q2430" i="4" s="1"/>
  <c r="R2430" i="4" s="1"/>
  <c r="S2430" i="4" s="1"/>
  <c r="E2430" i="4"/>
  <c r="L2429" i="4"/>
  <c r="G2429" i="4"/>
  <c r="Q2429" i="4" s="1"/>
  <c r="R2429" i="4" s="1"/>
  <c r="S2429" i="4" s="1"/>
  <c r="E2429" i="4"/>
  <c r="L2428" i="4"/>
  <c r="G2428" i="4"/>
  <c r="Q2428" i="4" s="1"/>
  <c r="R2428" i="4" s="1"/>
  <c r="S2428" i="4" s="1"/>
  <c r="E2428" i="4"/>
  <c r="L2427" i="4"/>
  <c r="G2427" i="4"/>
  <c r="Q2427" i="4" s="1"/>
  <c r="R2427" i="4" s="1"/>
  <c r="S2427" i="4" s="1"/>
  <c r="E2427" i="4"/>
  <c r="L2426" i="4"/>
  <c r="G2426" i="4"/>
  <c r="Q2426" i="4" s="1"/>
  <c r="R2426" i="4" s="1"/>
  <c r="S2426" i="4" s="1"/>
  <c r="E2426" i="4"/>
  <c r="L2425" i="4"/>
  <c r="G2425" i="4"/>
  <c r="Q2425" i="4" s="1"/>
  <c r="R2425" i="4" s="1"/>
  <c r="S2425" i="4" s="1"/>
  <c r="E2425" i="4"/>
  <c r="L2424" i="4"/>
  <c r="G2424" i="4"/>
  <c r="Q2424" i="4" s="1"/>
  <c r="R2424" i="4" s="1"/>
  <c r="S2424" i="4" s="1"/>
  <c r="E2424" i="4"/>
  <c r="L2423" i="4"/>
  <c r="G2423" i="4"/>
  <c r="Q2423" i="4" s="1"/>
  <c r="R2423" i="4" s="1"/>
  <c r="E2423" i="4"/>
  <c r="J2422" i="4"/>
  <c r="H2422" i="4"/>
  <c r="F2422" i="4"/>
  <c r="D2422" i="4"/>
  <c r="L2421" i="4"/>
  <c r="G2421" i="4"/>
  <c r="Q2421" i="4" s="1"/>
  <c r="R2421" i="4" s="1"/>
  <c r="S2421" i="4" s="1"/>
  <c r="E2421" i="4"/>
  <c r="L2420" i="4"/>
  <c r="G2420" i="4"/>
  <c r="Q2420" i="4" s="1"/>
  <c r="R2420" i="4" s="1"/>
  <c r="S2420" i="4" s="1"/>
  <c r="E2420" i="4"/>
  <c r="L2419" i="4"/>
  <c r="G2419" i="4"/>
  <c r="Q2419" i="4" s="1"/>
  <c r="R2419" i="4" s="1"/>
  <c r="S2419" i="4" s="1"/>
  <c r="E2419" i="4"/>
  <c r="L2418" i="4"/>
  <c r="G2418" i="4"/>
  <c r="Q2418" i="4" s="1"/>
  <c r="R2418" i="4" s="1"/>
  <c r="S2418" i="4" s="1"/>
  <c r="E2418" i="4"/>
  <c r="L2417" i="4"/>
  <c r="G2417" i="4"/>
  <c r="Q2417" i="4" s="1"/>
  <c r="R2417" i="4" s="1"/>
  <c r="S2417" i="4" s="1"/>
  <c r="E2417" i="4"/>
  <c r="L2416" i="4"/>
  <c r="G2416" i="4"/>
  <c r="Q2416" i="4" s="1"/>
  <c r="R2416" i="4" s="1"/>
  <c r="S2416" i="4" s="1"/>
  <c r="E2416" i="4"/>
  <c r="L2415" i="4"/>
  <c r="G2415" i="4"/>
  <c r="Q2415" i="4" s="1"/>
  <c r="R2415" i="4" s="1"/>
  <c r="S2415" i="4" s="1"/>
  <c r="E2415" i="4"/>
  <c r="L2414" i="4"/>
  <c r="G2414" i="4"/>
  <c r="Q2414" i="4" s="1"/>
  <c r="R2414" i="4" s="1"/>
  <c r="S2414" i="4" s="1"/>
  <c r="E2414" i="4"/>
  <c r="L2413" i="4"/>
  <c r="G2413" i="4"/>
  <c r="Q2413" i="4" s="1"/>
  <c r="R2413" i="4" s="1"/>
  <c r="S2413" i="4" s="1"/>
  <c r="E2413" i="4"/>
  <c r="L2412" i="4"/>
  <c r="G2412" i="4"/>
  <c r="Q2412" i="4" s="1"/>
  <c r="R2412" i="4" s="1"/>
  <c r="S2412" i="4" s="1"/>
  <c r="E2412" i="4"/>
  <c r="L2411" i="4"/>
  <c r="G2411" i="4"/>
  <c r="Q2411" i="4" s="1"/>
  <c r="R2411" i="4" s="1"/>
  <c r="S2411" i="4" s="1"/>
  <c r="E2411" i="4"/>
  <c r="L2410" i="4"/>
  <c r="G2410" i="4"/>
  <c r="Q2410" i="4" s="1"/>
  <c r="R2410" i="4" s="1"/>
  <c r="S2410" i="4" s="1"/>
  <c r="E2410" i="4"/>
  <c r="L2409" i="4"/>
  <c r="G2409" i="4"/>
  <c r="E2409" i="4"/>
  <c r="N2409" i="4" s="1"/>
  <c r="L2408" i="4"/>
  <c r="G2408" i="4"/>
  <c r="E2408" i="4"/>
  <c r="N2408" i="4" s="1"/>
  <c r="L2407" i="4"/>
  <c r="G2407" i="4"/>
  <c r="E2407" i="4"/>
  <c r="N2407" i="4" s="1"/>
  <c r="L2406" i="4"/>
  <c r="G2406" i="4"/>
  <c r="E2406" i="4"/>
  <c r="N2406" i="4" s="1"/>
  <c r="L2405" i="4"/>
  <c r="G2405" i="4"/>
  <c r="E2405" i="4"/>
  <c r="N2405" i="4" s="1"/>
  <c r="L2404" i="4"/>
  <c r="G2404" i="4"/>
  <c r="E2404" i="4"/>
  <c r="N2404" i="4" s="1"/>
  <c r="L2403" i="4"/>
  <c r="G2403" i="4"/>
  <c r="E2403" i="4"/>
  <c r="N2403" i="4" s="1"/>
  <c r="L2402" i="4"/>
  <c r="G2402" i="4"/>
  <c r="E2402" i="4"/>
  <c r="N2402" i="4" s="1"/>
  <c r="L2401" i="4"/>
  <c r="G2401" i="4"/>
  <c r="E2401" i="4"/>
  <c r="N2401" i="4" s="1"/>
  <c r="L2400" i="4"/>
  <c r="G2400" i="4"/>
  <c r="E2400" i="4"/>
  <c r="N2400" i="4" s="1"/>
  <c r="L2399" i="4"/>
  <c r="G2399" i="4"/>
  <c r="E2399" i="4"/>
  <c r="N2399" i="4" s="1"/>
  <c r="L2398" i="4"/>
  <c r="G2398" i="4"/>
  <c r="E2398" i="4"/>
  <c r="N2398" i="4" s="1"/>
  <c r="J2397" i="4"/>
  <c r="H2397" i="4"/>
  <c r="F2397" i="4"/>
  <c r="D2397" i="4"/>
  <c r="L2396" i="4"/>
  <c r="G2396" i="4"/>
  <c r="E2396" i="4"/>
  <c r="N2396" i="4" s="1"/>
  <c r="L2395" i="4"/>
  <c r="G2395" i="4"/>
  <c r="E2395" i="4"/>
  <c r="N2395" i="4" s="1"/>
  <c r="L2394" i="4"/>
  <c r="G2394" i="4"/>
  <c r="E2394" i="4"/>
  <c r="N2394" i="4" s="1"/>
  <c r="L2393" i="4"/>
  <c r="G2393" i="4"/>
  <c r="E2393" i="4"/>
  <c r="N2393" i="4" s="1"/>
  <c r="L2392" i="4"/>
  <c r="G2392" i="4"/>
  <c r="E2392" i="4"/>
  <c r="N2392" i="4" s="1"/>
  <c r="L2391" i="4"/>
  <c r="G2391" i="4"/>
  <c r="E2391" i="4"/>
  <c r="N2391" i="4" s="1"/>
  <c r="L2390" i="4"/>
  <c r="G2390" i="4"/>
  <c r="E2390" i="4"/>
  <c r="N2390" i="4" s="1"/>
  <c r="L2389" i="4"/>
  <c r="G2389" i="4"/>
  <c r="E2389" i="4"/>
  <c r="N2389" i="4" s="1"/>
  <c r="L2388" i="4"/>
  <c r="G2388" i="4"/>
  <c r="E2388" i="4"/>
  <c r="N2388" i="4" s="1"/>
  <c r="L2387" i="4"/>
  <c r="G2387" i="4"/>
  <c r="E2387" i="4"/>
  <c r="N2387" i="4" s="1"/>
  <c r="L2386" i="4"/>
  <c r="G2386" i="4"/>
  <c r="E2386" i="4"/>
  <c r="N2386" i="4" s="1"/>
  <c r="L2385" i="4"/>
  <c r="G2385" i="4"/>
  <c r="E2385" i="4"/>
  <c r="N2385" i="4" s="1"/>
  <c r="L2384" i="4"/>
  <c r="G2384" i="4"/>
  <c r="E2384" i="4"/>
  <c r="N2384" i="4" s="1"/>
  <c r="L2383" i="4"/>
  <c r="G2383" i="4"/>
  <c r="E2383" i="4"/>
  <c r="N2383" i="4" s="1"/>
  <c r="L2382" i="4"/>
  <c r="G2382" i="4"/>
  <c r="E2382" i="4"/>
  <c r="N2382" i="4" s="1"/>
  <c r="L2381" i="4"/>
  <c r="G2381" i="4"/>
  <c r="E2381" i="4"/>
  <c r="N2381" i="4" s="1"/>
  <c r="L2380" i="4"/>
  <c r="G2380" i="4"/>
  <c r="E2380" i="4"/>
  <c r="N2380" i="4" s="1"/>
  <c r="L2379" i="4"/>
  <c r="G2379" i="4"/>
  <c r="E2379" i="4"/>
  <c r="N2379" i="4" s="1"/>
  <c r="L2378" i="4"/>
  <c r="G2378" i="4"/>
  <c r="E2378" i="4"/>
  <c r="N2378" i="4" s="1"/>
  <c r="L2377" i="4"/>
  <c r="G2377" i="4"/>
  <c r="E2377" i="4"/>
  <c r="N2377" i="4" s="1"/>
  <c r="L2376" i="4"/>
  <c r="G2376" i="4"/>
  <c r="E2376" i="4"/>
  <c r="N2376" i="4" s="1"/>
  <c r="L2375" i="4"/>
  <c r="G2375" i="4"/>
  <c r="E2375" i="4"/>
  <c r="N2375" i="4" s="1"/>
  <c r="L2374" i="4"/>
  <c r="G2374" i="4"/>
  <c r="E2374" i="4"/>
  <c r="L2373" i="4"/>
  <c r="G2373" i="4"/>
  <c r="E2373" i="4"/>
  <c r="N2373" i="4" s="1"/>
  <c r="J2372" i="4"/>
  <c r="H2372" i="4"/>
  <c r="F2372" i="4"/>
  <c r="D2372" i="4"/>
  <c r="L2371" i="4"/>
  <c r="G2371" i="4"/>
  <c r="E2371" i="4"/>
  <c r="N2371" i="4" s="1"/>
  <c r="L2370" i="4"/>
  <c r="G2370" i="4"/>
  <c r="E2370" i="4"/>
  <c r="N2370" i="4" s="1"/>
  <c r="L2369" i="4"/>
  <c r="G2369" i="4"/>
  <c r="E2369" i="4"/>
  <c r="N2369" i="4" s="1"/>
  <c r="L2368" i="4"/>
  <c r="G2368" i="4"/>
  <c r="E2368" i="4"/>
  <c r="N2368" i="4" s="1"/>
  <c r="L2367" i="4"/>
  <c r="G2367" i="4"/>
  <c r="E2367" i="4"/>
  <c r="N2367" i="4" s="1"/>
  <c r="L2366" i="4"/>
  <c r="G2366" i="4"/>
  <c r="E2366" i="4"/>
  <c r="N2366" i="4" s="1"/>
  <c r="L2365" i="4"/>
  <c r="G2365" i="4"/>
  <c r="E2365" i="4"/>
  <c r="N2365" i="4" s="1"/>
  <c r="L2364" i="4"/>
  <c r="G2364" i="4"/>
  <c r="E2364" i="4"/>
  <c r="N2364" i="4" s="1"/>
  <c r="L2363" i="4"/>
  <c r="G2363" i="4"/>
  <c r="E2363" i="4"/>
  <c r="N2363" i="4" s="1"/>
  <c r="L2362" i="4"/>
  <c r="G2362" i="4"/>
  <c r="E2362" i="4"/>
  <c r="N2362" i="4" s="1"/>
  <c r="L2361" i="4"/>
  <c r="G2361" i="4"/>
  <c r="E2361" i="4"/>
  <c r="N2361" i="4" s="1"/>
  <c r="L2360" i="4"/>
  <c r="G2360" i="4"/>
  <c r="E2360" i="4"/>
  <c r="N2360" i="4" s="1"/>
  <c r="L2359" i="4"/>
  <c r="G2359" i="4"/>
  <c r="E2359" i="4"/>
  <c r="N2359" i="4" s="1"/>
  <c r="L2358" i="4"/>
  <c r="G2358" i="4"/>
  <c r="E2358" i="4"/>
  <c r="N2358" i="4" s="1"/>
  <c r="L2357" i="4"/>
  <c r="G2357" i="4"/>
  <c r="E2357" i="4"/>
  <c r="N2357" i="4" s="1"/>
  <c r="L2356" i="4"/>
  <c r="G2356" i="4"/>
  <c r="E2356" i="4"/>
  <c r="N2356" i="4" s="1"/>
  <c r="L2355" i="4"/>
  <c r="G2355" i="4"/>
  <c r="E2355" i="4"/>
  <c r="N2355" i="4" s="1"/>
  <c r="L2354" i="4"/>
  <c r="G2354" i="4"/>
  <c r="E2354" i="4"/>
  <c r="N2354" i="4" s="1"/>
  <c r="L2353" i="4"/>
  <c r="G2353" i="4"/>
  <c r="E2353" i="4"/>
  <c r="N2353" i="4" s="1"/>
  <c r="L2352" i="4"/>
  <c r="G2352" i="4"/>
  <c r="E2352" i="4"/>
  <c r="N2352" i="4" s="1"/>
  <c r="L2351" i="4"/>
  <c r="G2351" i="4"/>
  <c r="E2351" i="4"/>
  <c r="N2351" i="4" s="1"/>
  <c r="L2350" i="4"/>
  <c r="G2350" i="4"/>
  <c r="E2350" i="4"/>
  <c r="N2350" i="4" s="1"/>
  <c r="L2349" i="4"/>
  <c r="G2349" i="4"/>
  <c r="E2349" i="4"/>
  <c r="N2349" i="4" s="1"/>
  <c r="L2348" i="4"/>
  <c r="G2348" i="4"/>
  <c r="E2348" i="4"/>
  <c r="N2348" i="4" s="1"/>
  <c r="J2347" i="4"/>
  <c r="H2347" i="4"/>
  <c r="F2347" i="4"/>
  <c r="D2347" i="4"/>
  <c r="L2346" i="4"/>
  <c r="G2346" i="4"/>
  <c r="E2346" i="4"/>
  <c r="N2346" i="4" s="1"/>
  <c r="L2345" i="4"/>
  <c r="G2345" i="4"/>
  <c r="E2345" i="4"/>
  <c r="N2345" i="4" s="1"/>
  <c r="L2344" i="4"/>
  <c r="G2344" i="4"/>
  <c r="E2344" i="4"/>
  <c r="N2344" i="4" s="1"/>
  <c r="L2343" i="4"/>
  <c r="G2343" i="4"/>
  <c r="E2343" i="4"/>
  <c r="N2343" i="4" s="1"/>
  <c r="L2342" i="4"/>
  <c r="G2342" i="4"/>
  <c r="E2342" i="4"/>
  <c r="N2342" i="4" s="1"/>
  <c r="L2341" i="4"/>
  <c r="G2341" i="4"/>
  <c r="E2341" i="4"/>
  <c r="N2341" i="4" s="1"/>
  <c r="L2340" i="4"/>
  <c r="G2340" i="4"/>
  <c r="E2340" i="4"/>
  <c r="N2340" i="4" s="1"/>
  <c r="L2339" i="4"/>
  <c r="G2339" i="4"/>
  <c r="E2339" i="4"/>
  <c r="N2339" i="4" s="1"/>
  <c r="L2338" i="4"/>
  <c r="G2338" i="4"/>
  <c r="E2338" i="4"/>
  <c r="N2338" i="4" s="1"/>
  <c r="L2337" i="4"/>
  <c r="G2337" i="4"/>
  <c r="E2337" i="4"/>
  <c r="N2337" i="4" s="1"/>
  <c r="L2336" i="4"/>
  <c r="G2336" i="4"/>
  <c r="E2336" i="4"/>
  <c r="N2336" i="4" s="1"/>
  <c r="L2335" i="4"/>
  <c r="G2335" i="4"/>
  <c r="E2335" i="4"/>
  <c r="N2335" i="4" s="1"/>
  <c r="L2334" i="4"/>
  <c r="G2334" i="4"/>
  <c r="E2334" i="4"/>
  <c r="N2334" i="4" s="1"/>
  <c r="L2333" i="4"/>
  <c r="G2333" i="4"/>
  <c r="E2333" i="4"/>
  <c r="N2333" i="4" s="1"/>
  <c r="L2332" i="4"/>
  <c r="G2332" i="4"/>
  <c r="E2332" i="4"/>
  <c r="N2332" i="4" s="1"/>
  <c r="L2331" i="4"/>
  <c r="G2331" i="4"/>
  <c r="E2331" i="4"/>
  <c r="N2331" i="4" s="1"/>
  <c r="L2330" i="4"/>
  <c r="G2330" i="4"/>
  <c r="E2330" i="4"/>
  <c r="N2330" i="4" s="1"/>
  <c r="L2329" i="4"/>
  <c r="G2329" i="4"/>
  <c r="E2329" i="4"/>
  <c r="N2329" i="4" s="1"/>
  <c r="L2328" i="4"/>
  <c r="G2328" i="4"/>
  <c r="E2328" i="4"/>
  <c r="N2328" i="4" s="1"/>
  <c r="L2327" i="4"/>
  <c r="G2327" i="4"/>
  <c r="E2327" i="4"/>
  <c r="N2327" i="4" s="1"/>
  <c r="L2326" i="4"/>
  <c r="G2326" i="4"/>
  <c r="E2326" i="4"/>
  <c r="N2326" i="4" s="1"/>
  <c r="L2325" i="4"/>
  <c r="G2325" i="4"/>
  <c r="E2325" i="4"/>
  <c r="N2325" i="4" s="1"/>
  <c r="L2324" i="4"/>
  <c r="G2324" i="4"/>
  <c r="E2324" i="4"/>
  <c r="N2324" i="4" s="1"/>
  <c r="L2323" i="4"/>
  <c r="G2323" i="4"/>
  <c r="E2323" i="4"/>
  <c r="J2322" i="4"/>
  <c r="H2322" i="4"/>
  <c r="F2322" i="4"/>
  <c r="D2322" i="4"/>
  <c r="L2321" i="4"/>
  <c r="G2321" i="4"/>
  <c r="E2321" i="4"/>
  <c r="N2321" i="4" s="1"/>
  <c r="L2320" i="4"/>
  <c r="G2320" i="4"/>
  <c r="E2320" i="4"/>
  <c r="N2320" i="4" s="1"/>
  <c r="L2319" i="4"/>
  <c r="G2319" i="4"/>
  <c r="E2319" i="4"/>
  <c r="N2319" i="4" s="1"/>
  <c r="L2318" i="4"/>
  <c r="G2318" i="4"/>
  <c r="E2318" i="4"/>
  <c r="N2318" i="4" s="1"/>
  <c r="L2317" i="4"/>
  <c r="G2317" i="4"/>
  <c r="E2317" i="4"/>
  <c r="N2317" i="4" s="1"/>
  <c r="L2316" i="4"/>
  <c r="G2316" i="4"/>
  <c r="E2316" i="4"/>
  <c r="N2316" i="4" s="1"/>
  <c r="L2315" i="4"/>
  <c r="G2315" i="4"/>
  <c r="E2315" i="4"/>
  <c r="N2315" i="4" s="1"/>
  <c r="L2314" i="4"/>
  <c r="G2314" i="4"/>
  <c r="E2314" i="4"/>
  <c r="N2314" i="4" s="1"/>
  <c r="L2313" i="4"/>
  <c r="G2313" i="4"/>
  <c r="E2313" i="4"/>
  <c r="N2313" i="4" s="1"/>
  <c r="L2312" i="4"/>
  <c r="G2312" i="4"/>
  <c r="E2312" i="4"/>
  <c r="N2312" i="4" s="1"/>
  <c r="L2311" i="4"/>
  <c r="G2311" i="4"/>
  <c r="E2311" i="4"/>
  <c r="N2311" i="4" s="1"/>
  <c r="L2310" i="4"/>
  <c r="G2310" i="4"/>
  <c r="E2310" i="4"/>
  <c r="N2310" i="4" s="1"/>
  <c r="L2309" i="4"/>
  <c r="G2309" i="4"/>
  <c r="E2309" i="4"/>
  <c r="N2309" i="4" s="1"/>
  <c r="L2308" i="4"/>
  <c r="G2308" i="4"/>
  <c r="E2308" i="4"/>
  <c r="N2308" i="4" s="1"/>
  <c r="L2307" i="4"/>
  <c r="G2307" i="4"/>
  <c r="E2307" i="4"/>
  <c r="N2307" i="4" s="1"/>
  <c r="L2306" i="4"/>
  <c r="G2306" i="4"/>
  <c r="E2306" i="4"/>
  <c r="N2306" i="4" s="1"/>
  <c r="L2305" i="4"/>
  <c r="G2305" i="4"/>
  <c r="E2305" i="4"/>
  <c r="N2305" i="4" s="1"/>
  <c r="L2304" i="4"/>
  <c r="G2304" i="4"/>
  <c r="E2304" i="4"/>
  <c r="N2304" i="4" s="1"/>
  <c r="L2303" i="4"/>
  <c r="G2303" i="4"/>
  <c r="E2303" i="4"/>
  <c r="N2303" i="4" s="1"/>
  <c r="L2302" i="4"/>
  <c r="G2302" i="4"/>
  <c r="E2302" i="4"/>
  <c r="N2302" i="4" s="1"/>
  <c r="L2301" i="4"/>
  <c r="G2301" i="4"/>
  <c r="E2301" i="4"/>
  <c r="N2301" i="4" s="1"/>
  <c r="L2300" i="4"/>
  <c r="G2300" i="4"/>
  <c r="E2300" i="4"/>
  <c r="N2300" i="4" s="1"/>
  <c r="L2299" i="4"/>
  <c r="G2299" i="4"/>
  <c r="E2299" i="4"/>
  <c r="N2299" i="4" s="1"/>
  <c r="L2298" i="4"/>
  <c r="G2298" i="4"/>
  <c r="E2298" i="4"/>
  <c r="N2298" i="4" s="1"/>
  <c r="J2297" i="4"/>
  <c r="H2297" i="4"/>
  <c r="F2297" i="4"/>
  <c r="D2297" i="4"/>
  <c r="L2296" i="4"/>
  <c r="G2296" i="4"/>
  <c r="E2296" i="4"/>
  <c r="N2296" i="4" s="1"/>
  <c r="L2295" i="4"/>
  <c r="G2295" i="4"/>
  <c r="E2295" i="4"/>
  <c r="N2295" i="4" s="1"/>
  <c r="L2294" i="4"/>
  <c r="G2294" i="4"/>
  <c r="E2294" i="4"/>
  <c r="N2294" i="4" s="1"/>
  <c r="L2293" i="4"/>
  <c r="G2293" i="4"/>
  <c r="E2293" i="4"/>
  <c r="N2293" i="4" s="1"/>
  <c r="L2292" i="4"/>
  <c r="G2292" i="4"/>
  <c r="E2292" i="4"/>
  <c r="N2292" i="4" s="1"/>
  <c r="L2291" i="4"/>
  <c r="G2291" i="4"/>
  <c r="E2291" i="4"/>
  <c r="N2291" i="4" s="1"/>
  <c r="L2290" i="4"/>
  <c r="G2290" i="4"/>
  <c r="E2290" i="4"/>
  <c r="N2290" i="4" s="1"/>
  <c r="L2289" i="4"/>
  <c r="G2289" i="4"/>
  <c r="E2289" i="4"/>
  <c r="N2289" i="4" s="1"/>
  <c r="L2288" i="4"/>
  <c r="G2288" i="4"/>
  <c r="E2288" i="4"/>
  <c r="N2288" i="4" s="1"/>
  <c r="L2287" i="4"/>
  <c r="G2287" i="4"/>
  <c r="E2287" i="4"/>
  <c r="N2287" i="4" s="1"/>
  <c r="L2286" i="4"/>
  <c r="G2286" i="4"/>
  <c r="E2286" i="4"/>
  <c r="N2286" i="4" s="1"/>
  <c r="L2285" i="4"/>
  <c r="G2285" i="4"/>
  <c r="E2285" i="4"/>
  <c r="N2285" i="4" s="1"/>
  <c r="L2284" i="4"/>
  <c r="G2284" i="4"/>
  <c r="E2284" i="4"/>
  <c r="N2284" i="4" s="1"/>
  <c r="L2283" i="4"/>
  <c r="G2283" i="4"/>
  <c r="E2283" i="4"/>
  <c r="N2283" i="4" s="1"/>
  <c r="L2282" i="4"/>
  <c r="G2282" i="4"/>
  <c r="E2282" i="4"/>
  <c r="N2282" i="4" s="1"/>
  <c r="L2281" i="4"/>
  <c r="G2281" i="4"/>
  <c r="E2281" i="4"/>
  <c r="N2281" i="4" s="1"/>
  <c r="L2280" i="4"/>
  <c r="G2280" i="4"/>
  <c r="E2280" i="4"/>
  <c r="N2280" i="4" s="1"/>
  <c r="L2279" i="4"/>
  <c r="G2279" i="4"/>
  <c r="E2279" i="4"/>
  <c r="N2279" i="4" s="1"/>
  <c r="L2278" i="4"/>
  <c r="G2278" i="4"/>
  <c r="E2278" i="4"/>
  <c r="N2278" i="4" s="1"/>
  <c r="L2277" i="4"/>
  <c r="G2277" i="4"/>
  <c r="E2277" i="4"/>
  <c r="N2277" i="4" s="1"/>
  <c r="L2276" i="4"/>
  <c r="G2276" i="4"/>
  <c r="E2276" i="4"/>
  <c r="N2276" i="4" s="1"/>
  <c r="L2275" i="4"/>
  <c r="G2275" i="4"/>
  <c r="E2275" i="4"/>
  <c r="N2275" i="4" s="1"/>
  <c r="L2274" i="4"/>
  <c r="G2274" i="4"/>
  <c r="E2274" i="4"/>
  <c r="N2274" i="4" s="1"/>
  <c r="L2273" i="4"/>
  <c r="G2273" i="4"/>
  <c r="E2273" i="4"/>
  <c r="J2271" i="4"/>
  <c r="H2271" i="4"/>
  <c r="F2271" i="4"/>
  <c r="D2271" i="4"/>
  <c r="L2270" i="4"/>
  <c r="G2270" i="4"/>
  <c r="Q2270" i="4" s="1"/>
  <c r="E2270" i="4"/>
  <c r="L2269" i="4"/>
  <c r="G2269" i="4"/>
  <c r="Q2269" i="4" s="1"/>
  <c r="E2269" i="4"/>
  <c r="L2268" i="4"/>
  <c r="G2268" i="4"/>
  <c r="Q2268" i="4" s="1"/>
  <c r="E2268" i="4"/>
  <c r="L2267" i="4"/>
  <c r="G2267" i="4"/>
  <c r="Q2267" i="4" s="1"/>
  <c r="E2267" i="4"/>
  <c r="L2266" i="4"/>
  <c r="G2266" i="4"/>
  <c r="Q2266" i="4" s="1"/>
  <c r="E2266" i="4"/>
  <c r="L2265" i="4"/>
  <c r="G2265" i="4"/>
  <c r="Q2265" i="4" s="1"/>
  <c r="E2265" i="4"/>
  <c r="L2264" i="4"/>
  <c r="G2264" i="4"/>
  <c r="Q2264" i="4" s="1"/>
  <c r="E2264" i="4"/>
  <c r="L2263" i="4"/>
  <c r="G2263" i="4"/>
  <c r="Q2263" i="4" s="1"/>
  <c r="E2263" i="4"/>
  <c r="L2262" i="4"/>
  <c r="G2262" i="4"/>
  <c r="Q2262" i="4" s="1"/>
  <c r="E2262" i="4"/>
  <c r="L2261" i="4"/>
  <c r="G2261" i="4"/>
  <c r="Q2261" i="4" s="1"/>
  <c r="E2261" i="4"/>
  <c r="L2260" i="4"/>
  <c r="G2260" i="4"/>
  <c r="Q2260" i="4" s="1"/>
  <c r="E2260" i="4"/>
  <c r="L2259" i="4"/>
  <c r="G2259" i="4"/>
  <c r="Q2259" i="4" s="1"/>
  <c r="E2259" i="4"/>
  <c r="L2258" i="4"/>
  <c r="G2258" i="4"/>
  <c r="Q2258" i="4" s="1"/>
  <c r="E2258" i="4"/>
  <c r="L2257" i="4"/>
  <c r="G2257" i="4"/>
  <c r="Q2257" i="4" s="1"/>
  <c r="E2257" i="4"/>
  <c r="L2256" i="4"/>
  <c r="G2256" i="4"/>
  <c r="Q2256" i="4" s="1"/>
  <c r="E2256" i="4"/>
  <c r="L2255" i="4"/>
  <c r="G2255" i="4"/>
  <c r="Q2255" i="4" s="1"/>
  <c r="E2255" i="4"/>
  <c r="L2254" i="4"/>
  <c r="G2254" i="4"/>
  <c r="Q2254" i="4" s="1"/>
  <c r="E2254" i="4"/>
  <c r="L2253" i="4"/>
  <c r="G2253" i="4"/>
  <c r="Q2253" i="4" s="1"/>
  <c r="E2253" i="4"/>
  <c r="L2252" i="4"/>
  <c r="G2252" i="4"/>
  <c r="Q2252" i="4" s="1"/>
  <c r="E2252" i="4"/>
  <c r="L2251" i="4"/>
  <c r="G2251" i="4"/>
  <c r="E2251" i="4"/>
  <c r="N2251" i="4" s="1"/>
  <c r="L2250" i="4"/>
  <c r="G2250" i="4"/>
  <c r="E2250" i="4"/>
  <c r="N2250" i="4" s="1"/>
  <c r="L2249" i="4"/>
  <c r="G2249" i="4"/>
  <c r="E2249" i="4"/>
  <c r="N2249" i="4" s="1"/>
  <c r="L2248" i="4"/>
  <c r="G2248" i="4"/>
  <c r="E2248" i="4"/>
  <c r="N2248" i="4" s="1"/>
  <c r="L2247" i="4"/>
  <c r="G2247" i="4"/>
  <c r="E2247" i="4"/>
  <c r="N2247" i="4" s="1"/>
  <c r="J2246" i="4"/>
  <c r="H2246" i="4"/>
  <c r="F2246" i="4"/>
  <c r="D2246" i="4"/>
  <c r="L2245" i="4"/>
  <c r="G2245" i="4"/>
  <c r="E2245" i="4"/>
  <c r="N2245" i="4" s="1"/>
  <c r="L2244" i="4"/>
  <c r="G2244" i="4"/>
  <c r="E2244" i="4"/>
  <c r="N2244" i="4" s="1"/>
  <c r="L2243" i="4"/>
  <c r="G2243" i="4"/>
  <c r="E2243" i="4"/>
  <c r="N2243" i="4" s="1"/>
  <c r="L2242" i="4"/>
  <c r="G2242" i="4"/>
  <c r="E2242" i="4"/>
  <c r="N2242" i="4" s="1"/>
  <c r="L2241" i="4"/>
  <c r="G2241" i="4"/>
  <c r="E2241" i="4"/>
  <c r="N2241" i="4" s="1"/>
  <c r="L2240" i="4"/>
  <c r="G2240" i="4"/>
  <c r="E2240" i="4"/>
  <c r="N2240" i="4" s="1"/>
  <c r="L2239" i="4"/>
  <c r="G2239" i="4"/>
  <c r="E2239" i="4"/>
  <c r="N2239" i="4" s="1"/>
  <c r="L2238" i="4"/>
  <c r="G2238" i="4"/>
  <c r="E2238" i="4"/>
  <c r="N2238" i="4" s="1"/>
  <c r="L2237" i="4"/>
  <c r="G2237" i="4"/>
  <c r="E2237" i="4"/>
  <c r="N2237" i="4" s="1"/>
  <c r="L2236" i="4"/>
  <c r="G2236" i="4"/>
  <c r="E2236" i="4"/>
  <c r="N2236" i="4" s="1"/>
  <c r="L2235" i="4"/>
  <c r="G2235" i="4"/>
  <c r="E2235" i="4"/>
  <c r="N2235" i="4" s="1"/>
  <c r="L2234" i="4"/>
  <c r="G2234" i="4"/>
  <c r="E2234" i="4"/>
  <c r="N2234" i="4" s="1"/>
  <c r="L2233" i="4"/>
  <c r="G2233" i="4"/>
  <c r="E2233" i="4"/>
  <c r="N2233" i="4" s="1"/>
  <c r="L2232" i="4"/>
  <c r="G2232" i="4"/>
  <c r="E2232" i="4"/>
  <c r="N2232" i="4" s="1"/>
  <c r="L2231" i="4"/>
  <c r="G2231" i="4"/>
  <c r="E2231" i="4"/>
  <c r="N2231" i="4" s="1"/>
  <c r="L2230" i="4"/>
  <c r="G2230" i="4"/>
  <c r="E2230" i="4"/>
  <c r="N2230" i="4" s="1"/>
  <c r="L2229" i="4"/>
  <c r="G2229" i="4"/>
  <c r="E2229" i="4"/>
  <c r="N2229" i="4" s="1"/>
  <c r="L2228" i="4"/>
  <c r="G2228" i="4"/>
  <c r="E2228" i="4"/>
  <c r="N2228" i="4" s="1"/>
  <c r="L2227" i="4"/>
  <c r="G2227" i="4"/>
  <c r="E2227" i="4"/>
  <c r="N2227" i="4" s="1"/>
  <c r="L2226" i="4"/>
  <c r="G2226" i="4"/>
  <c r="E2226" i="4"/>
  <c r="N2226" i="4" s="1"/>
  <c r="L2225" i="4"/>
  <c r="G2225" i="4"/>
  <c r="E2225" i="4"/>
  <c r="N2225" i="4" s="1"/>
  <c r="L2224" i="4"/>
  <c r="G2224" i="4"/>
  <c r="E2224" i="4"/>
  <c r="N2224" i="4" s="1"/>
  <c r="L2223" i="4"/>
  <c r="G2223" i="4"/>
  <c r="E2223" i="4"/>
  <c r="N2223" i="4" s="1"/>
  <c r="L2222" i="4"/>
  <c r="G2222" i="4"/>
  <c r="E2222" i="4"/>
  <c r="N2222" i="4" s="1"/>
  <c r="J2221" i="4"/>
  <c r="H2221" i="4"/>
  <c r="F2221" i="4"/>
  <c r="D2221" i="4"/>
  <c r="L2220" i="4"/>
  <c r="G2220" i="4"/>
  <c r="E2220" i="4"/>
  <c r="N2220" i="4" s="1"/>
  <c r="L2219" i="4"/>
  <c r="G2219" i="4"/>
  <c r="E2219" i="4"/>
  <c r="N2219" i="4" s="1"/>
  <c r="L2218" i="4"/>
  <c r="G2218" i="4"/>
  <c r="E2218" i="4"/>
  <c r="N2218" i="4" s="1"/>
  <c r="L2217" i="4"/>
  <c r="G2217" i="4"/>
  <c r="E2217" i="4"/>
  <c r="N2217" i="4" s="1"/>
  <c r="L2216" i="4"/>
  <c r="G2216" i="4"/>
  <c r="E2216" i="4"/>
  <c r="N2216" i="4" s="1"/>
  <c r="L2215" i="4"/>
  <c r="G2215" i="4"/>
  <c r="E2215" i="4"/>
  <c r="N2215" i="4" s="1"/>
  <c r="L2214" i="4"/>
  <c r="G2214" i="4"/>
  <c r="E2214" i="4"/>
  <c r="N2214" i="4" s="1"/>
  <c r="L2213" i="4"/>
  <c r="G2213" i="4"/>
  <c r="E2213" i="4"/>
  <c r="N2213" i="4" s="1"/>
  <c r="L2212" i="4"/>
  <c r="G2212" i="4"/>
  <c r="E2212" i="4"/>
  <c r="N2212" i="4" s="1"/>
  <c r="L2211" i="4"/>
  <c r="G2211" i="4"/>
  <c r="E2211" i="4"/>
  <c r="N2211" i="4" s="1"/>
  <c r="L2210" i="4"/>
  <c r="G2210" i="4"/>
  <c r="E2210" i="4"/>
  <c r="N2210" i="4" s="1"/>
  <c r="L2209" i="4"/>
  <c r="G2209" i="4"/>
  <c r="E2209" i="4"/>
  <c r="N2209" i="4" s="1"/>
  <c r="L2208" i="4"/>
  <c r="G2208" i="4"/>
  <c r="E2208" i="4"/>
  <c r="N2208" i="4" s="1"/>
  <c r="L2207" i="4"/>
  <c r="G2207" i="4"/>
  <c r="E2207" i="4"/>
  <c r="N2207" i="4" s="1"/>
  <c r="L2206" i="4"/>
  <c r="G2206" i="4"/>
  <c r="E2206" i="4"/>
  <c r="N2206" i="4" s="1"/>
  <c r="L2205" i="4"/>
  <c r="G2205" i="4"/>
  <c r="E2205" i="4"/>
  <c r="N2205" i="4" s="1"/>
  <c r="L2204" i="4"/>
  <c r="G2204" i="4"/>
  <c r="E2204" i="4"/>
  <c r="N2204" i="4" s="1"/>
  <c r="L2203" i="4"/>
  <c r="G2203" i="4"/>
  <c r="E2203" i="4"/>
  <c r="N2203" i="4" s="1"/>
  <c r="L2202" i="4"/>
  <c r="G2202" i="4"/>
  <c r="E2202" i="4"/>
  <c r="N2202" i="4" s="1"/>
  <c r="L2201" i="4"/>
  <c r="G2201" i="4"/>
  <c r="E2201" i="4"/>
  <c r="N2201" i="4" s="1"/>
  <c r="L2200" i="4"/>
  <c r="G2200" i="4"/>
  <c r="E2200" i="4"/>
  <c r="N2200" i="4" s="1"/>
  <c r="L2199" i="4"/>
  <c r="G2199" i="4"/>
  <c r="E2199" i="4"/>
  <c r="N2199" i="4" s="1"/>
  <c r="L2198" i="4"/>
  <c r="G2198" i="4"/>
  <c r="E2198" i="4"/>
  <c r="N2198" i="4" s="1"/>
  <c r="L2197" i="4"/>
  <c r="G2197" i="4"/>
  <c r="E2197" i="4"/>
  <c r="J2196" i="4"/>
  <c r="H2196" i="4"/>
  <c r="F2196" i="4"/>
  <c r="D2196" i="4"/>
  <c r="L2195" i="4"/>
  <c r="G2195" i="4"/>
  <c r="E2195" i="4"/>
  <c r="N2195" i="4" s="1"/>
  <c r="L2194" i="4"/>
  <c r="G2194" i="4"/>
  <c r="E2194" i="4"/>
  <c r="N2194" i="4" s="1"/>
  <c r="L2193" i="4"/>
  <c r="G2193" i="4"/>
  <c r="E2193" i="4"/>
  <c r="N2193" i="4" s="1"/>
  <c r="L2192" i="4"/>
  <c r="G2192" i="4"/>
  <c r="E2192" i="4"/>
  <c r="N2192" i="4" s="1"/>
  <c r="L2191" i="4"/>
  <c r="G2191" i="4"/>
  <c r="E2191" i="4"/>
  <c r="N2191" i="4" s="1"/>
  <c r="L2190" i="4"/>
  <c r="G2190" i="4"/>
  <c r="E2190" i="4"/>
  <c r="N2190" i="4" s="1"/>
  <c r="L2189" i="4"/>
  <c r="G2189" i="4"/>
  <c r="E2189" i="4"/>
  <c r="N2189" i="4" s="1"/>
  <c r="L2188" i="4"/>
  <c r="G2188" i="4"/>
  <c r="E2188" i="4"/>
  <c r="N2188" i="4" s="1"/>
  <c r="L2187" i="4"/>
  <c r="G2187" i="4"/>
  <c r="E2187" i="4"/>
  <c r="N2187" i="4" s="1"/>
  <c r="L2186" i="4"/>
  <c r="G2186" i="4"/>
  <c r="E2186" i="4"/>
  <c r="N2186" i="4" s="1"/>
  <c r="L2185" i="4"/>
  <c r="G2185" i="4"/>
  <c r="E2185" i="4"/>
  <c r="N2185" i="4" s="1"/>
  <c r="L2184" i="4"/>
  <c r="G2184" i="4"/>
  <c r="E2184" i="4"/>
  <c r="N2184" i="4" s="1"/>
  <c r="L2183" i="4"/>
  <c r="G2183" i="4"/>
  <c r="E2183" i="4"/>
  <c r="N2183" i="4" s="1"/>
  <c r="L2182" i="4"/>
  <c r="G2182" i="4"/>
  <c r="E2182" i="4"/>
  <c r="N2182" i="4" s="1"/>
  <c r="L2181" i="4"/>
  <c r="G2181" i="4"/>
  <c r="E2181" i="4"/>
  <c r="N2181" i="4" s="1"/>
  <c r="L2180" i="4"/>
  <c r="G2180" i="4"/>
  <c r="E2180" i="4"/>
  <c r="N2180" i="4" s="1"/>
  <c r="L2179" i="4"/>
  <c r="G2179" i="4"/>
  <c r="E2179" i="4"/>
  <c r="N2179" i="4" s="1"/>
  <c r="L2178" i="4"/>
  <c r="G2178" i="4"/>
  <c r="E2178" i="4"/>
  <c r="N2178" i="4" s="1"/>
  <c r="L2177" i="4"/>
  <c r="G2177" i="4"/>
  <c r="E2177" i="4"/>
  <c r="N2177" i="4" s="1"/>
  <c r="L2176" i="4"/>
  <c r="G2176" i="4"/>
  <c r="E2176" i="4"/>
  <c r="N2176" i="4" s="1"/>
  <c r="L2175" i="4"/>
  <c r="G2175" i="4"/>
  <c r="E2175" i="4"/>
  <c r="N2175" i="4" s="1"/>
  <c r="L2174" i="4"/>
  <c r="G2174" i="4"/>
  <c r="E2174" i="4"/>
  <c r="N2174" i="4" s="1"/>
  <c r="L2173" i="4"/>
  <c r="G2173" i="4"/>
  <c r="E2173" i="4"/>
  <c r="N2173" i="4" s="1"/>
  <c r="L2172" i="4"/>
  <c r="G2172" i="4"/>
  <c r="E2172" i="4"/>
  <c r="J2171" i="4"/>
  <c r="H2171" i="4"/>
  <c r="F2171" i="4"/>
  <c r="D2171" i="4"/>
  <c r="L2170" i="4"/>
  <c r="G2170" i="4"/>
  <c r="E2170" i="4"/>
  <c r="N2170" i="4" s="1"/>
  <c r="L2169" i="4"/>
  <c r="G2169" i="4"/>
  <c r="E2169" i="4"/>
  <c r="N2169" i="4" s="1"/>
  <c r="L2168" i="4"/>
  <c r="G2168" i="4"/>
  <c r="E2168" i="4"/>
  <c r="N2168" i="4" s="1"/>
  <c r="L2167" i="4"/>
  <c r="G2167" i="4"/>
  <c r="E2167" i="4"/>
  <c r="N2167" i="4" s="1"/>
  <c r="L2166" i="4"/>
  <c r="G2166" i="4"/>
  <c r="E2166" i="4"/>
  <c r="N2166" i="4" s="1"/>
  <c r="L2165" i="4"/>
  <c r="G2165" i="4"/>
  <c r="E2165" i="4"/>
  <c r="N2165" i="4" s="1"/>
  <c r="L2164" i="4"/>
  <c r="G2164" i="4"/>
  <c r="E2164" i="4"/>
  <c r="N2164" i="4" s="1"/>
  <c r="L2163" i="4"/>
  <c r="G2163" i="4"/>
  <c r="E2163" i="4"/>
  <c r="N2163" i="4" s="1"/>
  <c r="L2162" i="4"/>
  <c r="G2162" i="4"/>
  <c r="E2162" i="4"/>
  <c r="N2162" i="4" s="1"/>
  <c r="L2161" i="4"/>
  <c r="G2161" i="4"/>
  <c r="E2161" i="4"/>
  <c r="N2161" i="4" s="1"/>
  <c r="L2160" i="4"/>
  <c r="G2160" i="4"/>
  <c r="E2160" i="4"/>
  <c r="N2160" i="4" s="1"/>
  <c r="L2159" i="4"/>
  <c r="G2159" i="4"/>
  <c r="E2159" i="4"/>
  <c r="N2159" i="4" s="1"/>
  <c r="L2158" i="4"/>
  <c r="G2158" i="4"/>
  <c r="E2158" i="4"/>
  <c r="N2158" i="4" s="1"/>
  <c r="L2157" i="4"/>
  <c r="G2157" i="4"/>
  <c r="E2157" i="4"/>
  <c r="N2157" i="4" s="1"/>
  <c r="L2156" i="4"/>
  <c r="G2156" i="4"/>
  <c r="E2156" i="4"/>
  <c r="N2156" i="4" s="1"/>
  <c r="L2155" i="4"/>
  <c r="G2155" i="4"/>
  <c r="E2155" i="4"/>
  <c r="N2155" i="4" s="1"/>
  <c r="L2154" i="4"/>
  <c r="G2154" i="4"/>
  <c r="E2154" i="4"/>
  <c r="N2154" i="4" s="1"/>
  <c r="L2153" i="4"/>
  <c r="G2153" i="4"/>
  <c r="E2153" i="4"/>
  <c r="N2153" i="4" s="1"/>
  <c r="L2152" i="4"/>
  <c r="G2152" i="4"/>
  <c r="E2152" i="4"/>
  <c r="N2152" i="4" s="1"/>
  <c r="L2151" i="4"/>
  <c r="G2151" i="4"/>
  <c r="E2151" i="4"/>
  <c r="N2151" i="4" s="1"/>
  <c r="L2150" i="4"/>
  <c r="G2150" i="4"/>
  <c r="E2150" i="4"/>
  <c r="N2150" i="4" s="1"/>
  <c r="L2149" i="4"/>
  <c r="G2149" i="4"/>
  <c r="E2149" i="4"/>
  <c r="N2149" i="4" s="1"/>
  <c r="L2148" i="4"/>
  <c r="G2148" i="4"/>
  <c r="E2148" i="4"/>
  <c r="N2148" i="4" s="1"/>
  <c r="L2147" i="4"/>
  <c r="G2147" i="4"/>
  <c r="E2147" i="4"/>
  <c r="N2147" i="4" s="1"/>
  <c r="J2146" i="4"/>
  <c r="H2146" i="4"/>
  <c r="F2146" i="4"/>
  <c r="D2146" i="4"/>
  <c r="L2145" i="4"/>
  <c r="G2145" i="4"/>
  <c r="E2145" i="4"/>
  <c r="N2145" i="4" s="1"/>
  <c r="L2144" i="4"/>
  <c r="G2144" i="4"/>
  <c r="E2144" i="4"/>
  <c r="N2144" i="4" s="1"/>
  <c r="L2143" i="4"/>
  <c r="G2143" i="4"/>
  <c r="E2143" i="4"/>
  <c r="N2143" i="4" s="1"/>
  <c r="L2142" i="4"/>
  <c r="G2142" i="4"/>
  <c r="E2142" i="4"/>
  <c r="N2142" i="4" s="1"/>
  <c r="L2141" i="4"/>
  <c r="G2141" i="4"/>
  <c r="E2141" i="4"/>
  <c r="N2141" i="4" s="1"/>
  <c r="L2140" i="4"/>
  <c r="G2140" i="4"/>
  <c r="E2140" i="4"/>
  <c r="N2140" i="4" s="1"/>
  <c r="L2139" i="4"/>
  <c r="G2139" i="4"/>
  <c r="E2139" i="4"/>
  <c r="N2139" i="4" s="1"/>
  <c r="L2138" i="4"/>
  <c r="G2138" i="4"/>
  <c r="E2138" i="4"/>
  <c r="N2138" i="4" s="1"/>
  <c r="L2137" i="4"/>
  <c r="G2137" i="4"/>
  <c r="E2137" i="4"/>
  <c r="N2137" i="4" s="1"/>
  <c r="L2136" i="4"/>
  <c r="G2136" i="4"/>
  <c r="E2136" i="4"/>
  <c r="N2136" i="4" s="1"/>
  <c r="L2135" i="4"/>
  <c r="G2135" i="4"/>
  <c r="E2135" i="4"/>
  <c r="N2135" i="4" s="1"/>
  <c r="L2134" i="4"/>
  <c r="G2134" i="4"/>
  <c r="E2134" i="4"/>
  <c r="N2134" i="4" s="1"/>
  <c r="L2133" i="4"/>
  <c r="G2133" i="4"/>
  <c r="E2133" i="4"/>
  <c r="N2133" i="4" s="1"/>
  <c r="L2132" i="4"/>
  <c r="G2132" i="4"/>
  <c r="E2132" i="4"/>
  <c r="N2132" i="4" s="1"/>
  <c r="L2131" i="4"/>
  <c r="G2131" i="4"/>
  <c r="E2131" i="4"/>
  <c r="N2131" i="4" s="1"/>
  <c r="L2130" i="4"/>
  <c r="G2130" i="4"/>
  <c r="E2130" i="4"/>
  <c r="N2130" i="4" s="1"/>
  <c r="L2129" i="4"/>
  <c r="G2129" i="4"/>
  <c r="E2129" i="4"/>
  <c r="N2129" i="4" s="1"/>
  <c r="L2128" i="4"/>
  <c r="G2128" i="4"/>
  <c r="E2128" i="4"/>
  <c r="N2128" i="4" s="1"/>
  <c r="L2127" i="4"/>
  <c r="G2127" i="4"/>
  <c r="E2127" i="4"/>
  <c r="N2127" i="4" s="1"/>
  <c r="L2126" i="4"/>
  <c r="G2126" i="4"/>
  <c r="E2126" i="4"/>
  <c r="N2126" i="4" s="1"/>
  <c r="L2125" i="4"/>
  <c r="G2125" i="4"/>
  <c r="E2125" i="4"/>
  <c r="N2125" i="4" s="1"/>
  <c r="L2124" i="4"/>
  <c r="G2124" i="4"/>
  <c r="E2124" i="4"/>
  <c r="N2124" i="4" s="1"/>
  <c r="L2123" i="4"/>
  <c r="G2123" i="4"/>
  <c r="E2123" i="4"/>
  <c r="N2123" i="4" s="1"/>
  <c r="L2122" i="4"/>
  <c r="G2122" i="4"/>
  <c r="E2122" i="4"/>
  <c r="J2121" i="4"/>
  <c r="H2121" i="4"/>
  <c r="F2121" i="4"/>
  <c r="D2121" i="4"/>
  <c r="L2120" i="4"/>
  <c r="G2120" i="4"/>
  <c r="E2120" i="4"/>
  <c r="N2120" i="4" s="1"/>
  <c r="L2119" i="4"/>
  <c r="G2119" i="4"/>
  <c r="E2119" i="4"/>
  <c r="N2119" i="4" s="1"/>
  <c r="L2118" i="4"/>
  <c r="G2118" i="4"/>
  <c r="E2118" i="4"/>
  <c r="N2118" i="4" s="1"/>
  <c r="L2117" i="4"/>
  <c r="G2117" i="4"/>
  <c r="E2117" i="4"/>
  <c r="N2117" i="4" s="1"/>
  <c r="L2116" i="4"/>
  <c r="G2116" i="4"/>
  <c r="E2116" i="4"/>
  <c r="N2116" i="4" s="1"/>
  <c r="L2115" i="4"/>
  <c r="G2115" i="4"/>
  <c r="E2115" i="4"/>
  <c r="N2115" i="4" s="1"/>
  <c r="L2114" i="4"/>
  <c r="G2114" i="4"/>
  <c r="E2114" i="4"/>
  <c r="N2114" i="4" s="1"/>
  <c r="L2113" i="4"/>
  <c r="G2113" i="4"/>
  <c r="E2113" i="4"/>
  <c r="N2113" i="4" s="1"/>
  <c r="L2112" i="4"/>
  <c r="G2112" i="4"/>
  <c r="E2112" i="4"/>
  <c r="N2112" i="4" s="1"/>
  <c r="L2111" i="4"/>
  <c r="G2111" i="4"/>
  <c r="E2111" i="4"/>
  <c r="N2111" i="4" s="1"/>
  <c r="L2110" i="4"/>
  <c r="G2110" i="4"/>
  <c r="E2110" i="4"/>
  <c r="N2110" i="4" s="1"/>
  <c r="L2109" i="4"/>
  <c r="G2109" i="4"/>
  <c r="E2109" i="4"/>
  <c r="N2109" i="4" s="1"/>
  <c r="L2108" i="4"/>
  <c r="G2108" i="4"/>
  <c r="E2108" i="4"/>
  <c r="N2108" i="4" s="1"/>
  <c r="L2107" i="4"/>
  <c r="G2107" i="4"/>
  <c r="E2107" i="4"/>
  <c r="N2107" i="4" s="1"/>
  <c r="L2106" i="4"/>
  <c r="G2106" i="4"/>
  <c r="E2106" i="4"/>
  <c r="N2106" i="4" s="1"/>
  <c r="L2105" i="4"/>
  <c r="G2105" i="4"/>
  <c r="E2105" i="4"/>
  <c r="N2105" i="4" s="1"/>
  <c r="L2104" i="4"/>
  <c r="G2104" i="4"/>
  <c r="E2104" i="4"/>
  <c r="N2104" i="4" s="1"/>
  <c r="L2103" i="4"/>
  <c r="G2103" i="4"/>
  <c r="E2103" i="4"/>
  <c r="N2103" i="4" s="1"/>
  <c r="L2102" i="4"/>
  <c r="G2102" i="4"/>
  <c r="E2102" i="4"/>
  <c r="N2102" i="4" s="1"/>
  <c r="L2101" i="4"/>
  <c r="G2101" i="4"/>
  <c r="E2101" i="4"/>
  <c r="N2101" i="4" s="1"/>
  <c r="L2100" i="4"/>
  <c r="G2100" i="4"/>
  <c r="E2100" i="4"/>
  <c r="N2100" i="4" s="1"/>
  <c r="L2099" i="4"/>
  <c r="G2099" i="4"/>
  <c r="E2099" i="4"/>
  <c r="N2099" i="4" s="1"/>
  <c r="L2098" i="4"/>
  <c r="G2098" i="4"/>
  <c r="E2098" i="4"/>
  <c r="N2098" i="4" s="1"/>
  <c r="L2097" i="4"/>
  <c r="G2097" i="4"/>
  <c r="E2097" i="4"/>
  <c r="N2097" i="4" s="1"/>
  <c r="J2096" i="4"/>
  <c r="H2096" i="4"/>
  <c r="F2096" i="4"/>
  <c r="D2096" i="4"/>
  <c r="L2095" i="4"/>
  <c r="G2095" i="4"/>
  <c r="E2095" i="4"/>
  <c r="N2095" i="4" s="1"/>
  <c r="L2094" i="4"/>
  <c r="G2094" i="4"/>
  <c r="E2094" i="4"/>
  <c r="N2094" i="4" s="1"/>
  <c r="L2093" i="4"/>
  <c r="G2093" i="4"/>
  <c r="E2093" i="4"/>
  <c r="N2093" i="4" s="1"/>
  <c r="L2092" i="4"/>
  <c r="G2092" i="4"/>
  <c r="E2092" i="4"/>
  <c r="N2092" i="4" s="1"/>
  <c r="L2091" i="4"/>
  <c r="G2091" i="4"/>
  <c r="E2091" i="4"/>
  <c r="N2091" i="4" s="1"/>
  <c r="L2090" i="4"/>
  <c r="G2090" i="4"/>
  <c r="E2090" i="4"/>
  <c r="N2090" i="4" s="1"/>
  <c r="L2089" i="4"/>
  <c r="G2089" i="4"/>
  <c r="E2089" i="4"/>
  <c r="N2089" i="4" s="1"/>
  <c r="L2088" i="4"/>
  <c r="G2088" i="4"/>
  <c r="E2088" i="4"/>
  <c r="N2088" i="4" s="1"/>
  <c r="L2087" i="4"/>
  <c r="G2087" i="4"/>
  <c r="E2087" i="4"/>
  <c r="N2087" i="4" s="1"/>
  <c r="L2086" i="4"/>
  <c r="G2086" i="4"/>
  <c r="E2086" i="4"/>
  <c r="N2086" i="4" s="1"/>
  <c r="L2085" i="4"/>
  <c r="G2085" i="4"/>
  <c r="E2085" i="4"/>
  <c r="N2085" i="4" s="1"/>
  <c r="L2084" i="4"/>
  <c r="G2084" i="4"/>
  <c r="E2084" i="4"/>
  <c r="N2084" i="4" s="1"/>
  <c r="L2083" i="4"/>
  <c r="G2083" i="4"/>
  <c r="E2083" i="4"/>
  <c r="N2083" i="4" s="1"/>
  <c r="L2082" i="4"/>
  <c r="G2082" i="4"/>
  <c r="E2082" i="4"/>
  <c r="N2082" i="4" s="1"/>
  <c r="L2081" i="4"/>
  <c r="G2081" i="4"/>
  <c r="E2081" i="4"/>
  <c r="N2081" i="4" s="1"/>
  <c r="L2080" i="4"/>
  <c r="G2080" i="4"/>
  <c r="E2080" i="4"/>
  <c r="N2080" i="4" s="1"/>
  <c r="L2079" i="4"/>
  <c r="G2079" i="4"/>
  <c r="E2079" i="4"/>
  <c r="N2079" i="4" s="1"/>
  <c r="L2078" i="4"/>
  <c r="G2078" i="4"/>
  <c r="E2078" i="4"/>
  <c r="N2078" i="4" s="1"/>
  <c r="L2077" i="4"/>
  <c r="G2077" i="4"/>
  <c r="E2077" i="4"/>
  <c r="N2077" i="4" s="1"/>
  <c r="L2076" i="4"/>
  <c r="G2076" i="4"/>
  <c r="E2076" i="4"/>
  <c r="N2076" i="4" s="1"/>
  <c r="L2075" i="4"/>
  <c r="G2075" i="4"/>
  <c r="E2075" i="4"/>
  <c r="N2075" i="4" s="1"/>
  <c r="L2074" i="4"/>
  <c r="G2074" i="4"/>
  <c r="E2074" i="4"/>
  <c r="N2074" i="4" s="1"/>
  <c r="L2073" i="4"/>
  <c r="G2073" i="4"/>
  <c r="E2073" i="4"/>
  <c r="N2073" i="4" s="1"/>
  <c r="L2072" i="4"/>
  <c r="G2072" i="4"/>
  <c r="E2072" i="4"/>
  <c r="J2071" i="4"/>
  <c r="H2071" i="4"/>
  <c r="F2071" i="4"/>
  <c r="D2071" i="4"/>
  <c r="L2070" i="4"/>
  <c r="G2070" i="4"/>
  <c r="E2070" i="4"/>
  <c r="N2070" i="4" s="1"/>
  <c r="L2069" i="4"/>
  <c r="G2069" i="4"/>
  <c r="E2069" i="4"/>
  <c r="N2069" i="4" s="1"/>
  <c r="L2068" i="4"/>
  <c r="G2068" i="4"/>
  <c r="E2068" i="4"/>
  <c r="N2068" i="4" s="1"/>
  <c r="L2067" i="4"/>
  <c r="G2067" i="4"/>
  <c r="E2067" i="4"/>
  <c r="N2067" i="4" s="1"/>
  <c r="L2066" i="4"/>
  <c r="G2066" i="4"/>
  <c r="E2066" i="4"/>
  <c r="N2066" i="4" s="1"/>
  <c r="L2065" i="4"/>
  <c r="G2065" i="4"/>
  <c r="E2065" i="4"/>
  <c r="N2065" i="4" s="1"/>
  <c r="L2064" i="4"/>
  <c r="G2064" i="4"/>
  <c r="E2064" i="4"/>
  <c r="N2064" i="4" s="1"/>
  <c r="L2063" i="4"/>
  <c r="G2063" i="4"/>
  <c r="E2063" i="4"/>
  <c r="N2063" i="4" s="1"/>
  <c r="L2062" i="4"/>
  <c r="G2062" i="4"/>
  <c r="E2062" i="4"/>
  <c r="N2062" i="4" s="1"/>
  <c r="L2061" i="4"/>
  <c r="G2061" i="4"/>
  <c r="E2061" i="4"/>
  <c r="N2061" i="4" s="1"/>
  <c r="L2060" i="4"/>
  <c r="G2060" i="4"/>
  <c r="E2060" i="4"/>
  <c r="N2060" i="4" s="1"/>
  <c r="L2059" i="4"/>
  <c r="G2059" i="4"/>
  <c r="E2059" i="4"/>
  <c r="N2059" i="4" s="1"/>
  <c r="L2058" i="4"/>
  <c r="G2058" i="4"/>
  <c r="E2058" i="4"/>
  <c r="N2058" i="4" s="1"/>
  <c r="L2057" i="4"/>
  <c r="G2057" i="4"/>
  <c r="E2057" i="4"/>
  <c r="N2057" i="4" s="1"/>
  <c r="L2056" i="4"/>
  <c r="G2056" i="4"/>
  <c r="E2056" i="4"/>
  <c r="N2056" i="4" s="1"/>
  <c r="L2055" i="4"/>
  <c r="G2055" i="4"/>
  <c r="E2055" i="4"/>
  <c r="N2055" i="4" s="1"/>
  <c r="L2054" i="4"/>
  <c r="G2054" i="4"/>
  <c r="E2054" i="4"/>
  <c r="N2054" i="4" s="1"/>
  <c r="L2053" i="4"/>
  <c r="G2053" i="4"/>
  <c r="E2053" i="4"/>
  <c r="N2053" i="4" s="1"/>
  <c r="L2052" i="4"/>
  <c r="G2052" i="4"/>
  <c r="E2052" i="4"/>
  <c r="N2052" i="4" s="1"/>
  <c r="L2051" i="4"/>
  <c r="G2051" i="4"/>
  <c r="E2051" i="4"/>
  <c r="N2051" i="4" s="1"/>
  <c r="L2050" i="4"/>
  <c r="G2050" i="4"/>
  <c r="E2050" i="4"/>
  <c r="N2050" i="4" s="1"/>
  <c r="L2049" i="4"/>
  <c r="G2049" i="4"/>
  <c r="E2049" i="4"/>
  <c r="N2049" i="4" s="1"/>
  <c r="L2048" i="4"/>
  <c r="G2048" i="4"/>
  <c r="E2048" i="4"/>
  <c r="N2048" i="4" s="1"/>
  <c r="L2047" i="4"/>
  <c r="G2047" i="4"/>
  <c r="E2047" i="4"/>
  <c r="N2047" i="4" s="1"/>
  <c r="J2046" i="4"/>
  <c r="H2046" i="4"/>
  <c r="F2046" i="4"/>
  <c r="D2046" i="4"/>
  <c r="L2045" i="4"/>
  <c r="G2045" i="4"/>
  <c r="E2045" i="4"/>
  <c r="N2045" i="4" s="1"/>
  <c r="L2044" i="4"/>
  <c r="G2044" i="4"/>
  <c r="E2044" i="4"/>
  <c r="N2044" i="4" s="1"/>
  <c r="L2043" i="4"/>
  <c r="G2043" i="4"/>
  <c r="E2043" i="4"/>
  <c r="N2043" i="4" s="1"/>
  <c r="L2042" i="4"/>
  <c r="G2042" i="4"/>
  <c r="E2042" i="4"/>
  <c r="N2042" i="4" s="1"/>
  <c r="L2041" i="4"/>
  <c r="G2041" i="4"/>
  <c r="E2041" i="4"/>
  <c r="N2041" i="4" s="1"/>
  <c r="L2040" i="4"/>
  <c r="G2040" i="4"/>
  <c r="E2040" i="4"/>
  <c r="N2040" i="4" s="1"/>
  <c r="L2039" i="4"/>
  <c r="G2039" i="4"/>
  <c r="E2039" i="4"/>
  <c r="N2039" i="4" s="1"/>
  <c r="L2038" i="4"/>
  <c r="G2038" i="4"/>
  <c r="E2038" i="4"/>
  <c r="N2038" i="4" s="1"/>
  <c r="L2037" i="4"/>
  <c r="G2037" i="4"/>
  <c r="E2037" i="4"/>
  <c r="N2037" i="4" s="1"/>
  <c r="L2036" i="4"/>
  <c r="G2036" i="4"/>
  <c r="E2036" i="4"/>
  <c r="N2036" i="4" s="1"/>
  <c r="L2035" i="4"/>
  <c r="G2035" i="4"/>
  <c r="E2035" i="4"/>
  <c r="N2035" i="4" s="1"/>
  <c r="L2034" i="4"/>
  <c r="G2034" i="4"/>
  <c r="E2034" i="4"/>
  <c r="N2034" i="4" s="1"/>
  <c r="L2033" i="4"/>
  <c r="G2033" i="4"/>
  <c r="E2033" i="4"/>
  <c r="N2033" i="4" s="1"/>
  <c r="L2032" i="4"/>
  <c r="G2032" i="4"/>
  <c r="E2032" i="4"/>
  <c r="N2032" i="4" s="1"/>
  <c r="L2031" i="4"/>
  <c r="G2031" i="4"/>
  <c r="E2031" i="4"/>
  <c r="N2031" i="4" s="1"/>
  <c r="L2030" i="4"/>
  <c r="G2030" i="4"/>
  <c r="E2030" i="4"/>
  <c r="N2030" i="4" s="1"/>
  <c r="L2029" i="4"/>
  <c r="G2029" i="4"/>
  <c r="E2029" i="4"/>
  <c r="N2029" i="4" s="1"/>
  <c r="L2028" i="4"/>
  <c r="G2028" i="4"/>
  <c r="E2028" i="4"/>
  <c r="N2028" i="4" s="1"/>
  <c r="L2027" i="4"/>
  <c r="G2027" i="4"/>
  <c r="E2027" i="4"/>
  <c r="N2027" i="4" s="1"/>
  <c r="L2026" i="4"/>
  <c r="G2026" i="4"/>
  <c r="E2026" i="4"/>
  <c r="N2026" i="4" s="1"/>
  <c r="L2025" i="4"/>
  <c r="G2025" i="4"/>
  <c r="E2025" i="4"/>
  <c r="N2025" i="4" s="1"/>
  <c r="L2024" i="4"/>
  <c r="G2024" i="4"/>
  <c r="E2024" i="4"/>
  <c r="N2024" i="4" s="1"/>
  <c r="L2023" i="4"/>
  <c r="G2023" i="4"/>
  <c r="E2023" i="4"/>
  <c r="L2022" i="4"/>
  <c r="G2022" i="4"/>
  <c r="E2022" i="4"/>
  <c r="N2022" i="4" s="1"/>
  <c r="J2021" i="4"/>
  <c r="H2021" i="4"/>
  <c r="F2021" i="4"/>
  <c r="D2021" i="4"/>
  <c r="L2020" i="4"/>
  <c r="G2020" i="4"/>
  <c r="E2020" i="4"/>
  <c r="N2020" i="4" s="1"/>
  <c r="L2019" i="4"/>
  <c r="G2019" i="4"/>
  <c r="E2019" i="4"/>
  <c r="N2019" i="4" s="1"/>
  <c r="L2018" i="4"/>
  <c r="G2018" i="4"/>
  <c r="E2018" i="4"/>
  <c r="N2018" i="4" s="1"/>
  <c r="L2017" i="4"/>
  <c r="G2017" i="4"/>
  <c r="E2017" i="4"/>
  <c r="N2017" i="4" s="1"/>
  <c r="L2016" i="4"/>
  <c r="G2016" i="4"/>
  <c r="E2016" i="4"/>
  <c r="N2016" i="4" s="1"/>
  <c r="L2015" i="4"/>
  <c r="G2015" i="4"/>
  <c r="E2015" i="4"/>
  <c r="N2015" i="4" s="1"/>
  <c r="L2014" i="4"/>
  <c r="G2014" i="4"/>
  <c r="E2014" i="4"/>
  <c r="N2014" i="4" s="1"/>
  <c r="L2013" i="4"/>
  <c r="G2013" i="4"/>
  <c r="E2013" i="4"/>
  <c r="N2013" i="4" s="1"/>
  <c r="L2012" i="4"/>
  <c r="G2012" i="4"/>
  <c r="E2012" i="4"/>
  <c r="N2012" i="4" s="1"/>
  <c r="L2011" i="4"/>
  <c r="G2011" i="4"/>
  <c r="E2011" i="4"/>
  <c r="N2011" i="4" s="1"/>
  <c r="L2010" i="4"/>
  <c r="G2010" i="4"/>
  <c r="E2010" i="4"/>
  <c r="N2010" i="4" s="1"/>
  <c r="L2009" i="4"/>
  <c r="G2009" i="4"/>
  <c r="E2009" i="4"/>
  <c r="N2009" i="4" s="1"/>
  <c r="L2008" i="4"/>
  <c r="G2008" i="4"/>
  <c r="E2008" i="4"/>
  <c r="N2008" i="4" s="1"/>
  <c r="L2007" i="4"/>
  <c r="G2007" i="4"/>
  <c r="E2007" i="4"/>
  <c r="N2007" i="4" s="1"/>
  <c r="L2006" i="4"/>
  <c r="G2006" i="4"/>
  <c r="E2006" i="4"/>
  <c r="N2006" i="4" s="1"/>
  <c r="L2005" i="4"/>
  <c r="G2005" i="4"/>
  <c r="E2005" i="4"/>
  <c r="N2005" i="4" s="1"/>
  <c r="L2004" i="4"/>
  <c r="G2004" i="4"/>
  <c r="E2004" i="4"/>
  <c r="N2004" i="4" s="1"/>
  <c r="L2003" i="4"/>
  <c r="G2003" i="4"/>
  <c r="E2003" i="4"/>
  <c r="N2003" i="4" s="1"/>
  <c r="L2002" i="4"/>
  <c r="G2002" i="4"/>
  <c r="E2002" i="4"/>
  <c r="N2002" i="4" s="1"/>
  <c r="L2001" i="4"/>
  <c r="G2001" i="4"/>
  <c r="E2001" i="4"/>
  <c r="N2001" i="4" s="1"/>
  <c r="L2000" i="4"/>
  <c r="G2000" i="4"/>
  <c r="E2000" i="4"/>
  <c r="N2000" i="4" s="1"/>
  <c r="L1999" i="4"/>
  <c r="G1999" i="4"/>
  <c r="E1999" i="4"/>
  <c r="N1999" i="4" s="1"/>
  <c r="L1998" i="4"/>
  <c r="G1998" i="4"/>
  <c r="E1998" i="4"/>
  <c r="N1998" i="4" s="1"/>
  <c r="L1997" i="4"/>
  <c r="G1997" i="4"/>
  <c r="E1997" i="4"/>
  <c r="N1997" i="4" s="1"/>
  <c r="J1996" i="4"/>
  <c r="H1996" i="4"/>
  <c r="F1996" i="4"/>
  <c r="D1996" i="4"/>
  <c r="L1995" i="4"/>
  <c r="G1995" i="4"/>
  <c r="E1995" i="4"/>
  <c r="N1995" i="4" s="1"/>
  <c r="L1994" i="4"/>
  <c r="G1994" i="4"/>
  <c r="E1994" i="4"/>
  <c r="N1994" i="4" s="1"/>
  <c r="L1993" i="4"/>
  <c r="G1993" i="4"/>
  <c r="E1993" i="4"/>
  <c r="N1993" i="4" s="1"/>
  <c r="L1992" i="4"/>
  <c r="G1992" i="4"/>
  <c r="E1992" i="4"/>
  <c r="N1992" i="4" s="1"/>
  <c r="L1991" i="4"/>
  <c r="G1991" i="4"/>
  <c r="E1991" i="4"/>
  <c r="N1991" i="4" s="1"/>
  <c r="L1990" i="4"/>
  <c r="G1990" i="4"/>
  <c r="E1990" i="4"/>
  <c r="N1990" i="4" s="1"/>
  <c r="L1989" i="4"/>
  <c r="G1989" i="4"/>
  <c r="E1989" i="4"/>
  <c r="N1989" i="4" s="1"/>
  <c r="L1988" i="4"/>
  <c r="G1988" i="4"/>
  <c r="E1988" i="4"/>
  <c r="N1988" i="4" s="1"/>
  <c r="L1987" i="4"/>
  <c r="G1987" i="4"/>
  <c r="E1987" i="4"/>
  <c r="N1987" i="4" s="1"/>
  <c r="L1986" i="4"/>
  <c r="G1986" i="4"/>
  <c r="E1986" i="4"/>
  <c r="N1986" i="4" s="1"/>
  <c r="L1985" i="4"/>
  <c r="G1985" i="4"/>
  <c r="E1985" i="4"/>
  <c r="N1985" i="4" s="1"/>
  <c r="L1984" i="4"/>
  <c r="G1984" i="4"/>
  <c r="E1984" i="4"/>
  <c r="N1984" i="4" s="1"/>
  <c r="L1983" i="4"/>
  <c r="G1983" i="4"/>
  <c r="E1983" i="4"/>
  <c r="N1983" i="4" s="1"/>
  <c r="L1982" i="4"/>
  <c r="G1982" i="4"/>
  <c r="E1982" i="4"/>
  <c r="N1982" i="4" s="1"/>
  <c r="L1981" i="4"/>
  <c r="G1981" i="4"/>
  <c r="E1981" i="4"/>
  <c r="N1981" i="4" s="1"/>
  <c r="L1980" i="4"/>
  <c r="G1980" i="4"/>
  <c r="E1980" i="4"/>
  <c r="N1980" i="4" s="1"/>
  <c r="L1979" i="4"/>
  <c r="G1979" i="4"/>
  <c r="E1979" i="4"/>
  <c r="N1979" i="4" s="1"/>
  <c r="L1978" i="4"/>
  <c r="G1978" i="4"/>
  <c r="E1978" i="4"/>
  <c r="N1978" i="4" s="1"/>
  <c r="L1977" i="4"/>
  <c r="G1977" i="4"/>
  <c r="E1977" i="4"/>
  <c r="N1977" i="4" s="1"/>
  <c r="L1976" i="4"/>
  <c r="G1976" i="4"/>
  <c r="E1976" i="4"/>
  <c r="N1976" i="4" s="1"/>
  <c r="L1975" i="4"/>
  <c r="G1975" i="4"/>
  <c r="E1975" i="4"/>
  <c r="N1975" i="4" s="1"/>
  <c r="L1974" i="4"/>
  <c r="G1974" i="4"/>
  <c r="E1974" i="4"/>
  <c r="N1974" i="4" s="1"/>
  <c r="L1973" i="4"/>
  <c r="G1973" i="4"/>
  <c r="E1973" i="4"/>
  <c r="L1972" i="4"/>
  <c r="G1972" i="4"/>
  <c r="E1972" i="4"/>
  <c r="N1972" i="4" s="1"/>
  <c r="J1971" i="4"/>
  <c r="H1971" i="4"/>
  <c r="F1971" i="4"/>
  <c r="D1971" i="4"/>
  <c r="L1970" i="4"/>
  <c r="G1970" i="4"/>
  <c r="E1970" i="4"/>
  <c r="N1970" i="4" s="1"/>
  <c r="L1969" i="4"/>
  <c r="G1969" i="4"/>
  <c r="E1969" i="4"/>
  <c r="N1969" i="4" s="1"/>
  <c r="L1968" i="4"/>
  <c r="G1968" i="4"/>
  <c r="E1968" i="4"/>
  <c r="N1968" i="4" s="1"/>
  <c r="L1967" i="4"/>
  <c r="G1967" i="4"/>
  <c r="E1967" i="4"/>
  <c r="N1967" i="4" s="1"/>
  <c r="L1966" i="4"/>
  <c r="G1966" i="4"/>
  <c r="E1966" i="4"/>
  <c r="N1966" i="4" s="1"/>
  <c r="L1965" i="4"/>
  <c r="G1965" i="4"/>
  <c r="E1965" i="4"/>
  <c r="N1965" i="4" s="1"/>
  <c r="L1964" i="4"/>
  <c r="G1964" i="4"/>
  <c r="E1964" i="4"/>
  <c r="N1964" i="4" s="1"/>
  <c r="L1963" i="4"/>
  <c r="G1963" i="4"/>
  <c r="E1963" i="4"/>
  <c r="N1963" i="4" s="1"/>
  <c r="L1962" i="4"/>
  <c r="G1962" i="4"/>
  <c r="E1962" i="4"/>
  <c r="N1962" i="4" s="1"/>
  <c r="L1961" i="4"/>
  <c r="G1961" i="4"/>
  <c r="E1961" i="4"/>
  <c r="N1961" i="4" s="1"/>
  <c r="L1960" i="4"/>
  <c r="G1960" i="4"/>
  <c r="E1960" i="4"/>
  <c r="N1960" i="4" s="1"/>
  <c r="L1959" i="4"/>
  <c r="G1959" i="4"/>
  <c r="E1959" i="4"/>
  <c r="N1959" i="4" s="1"/>
  <c r="L1958" i="4"/>
  <c r="G1958" i="4"/>
  <c r="E1958" i="4"/>
  <c r="N1958" i="4" s="1"/>
  <c r="L1957" i="4"/>
  <c r="G1957" i="4"/>
  <c r="E1957" i="4"/>
  <c r="N1957" i="4" s="1"/>
  <c r="L1956" i="4"/>
  <c r="G1956" i="4"/>
  <c r="E1956" i="4"/>
  <c r="N1956" i="4" s="1"/>
  <c r="L1955" i="4"/>
  <c r="G1955" i="4"/>
  <c r="E1955" i="4"/>
  <c r="N1955" i="4" s="1"/>
  <c r="L1954" i="4"/>
  <c r="G1954" i="4"/>
  <c r="E1954" i="4"/>
  <c r="N1954" i="4" s="1"/>
  <c r="L1953" i="4"/>
  <c r="G1953" i="4"/>
  <c r="E1953" i="4"/>
  <c r="N1953" i="4" s="1"/>
  <c r="L1952" i="4"/>
  <c r="G1952" i="4"/>
  <c r="E1952" i="4"/>
  <c r="N1952" i="4" s="1"/>
  <c r="L1951" i="4"/>
  <c r="G1951" i="4"/>
  <c r="E1951" i="4"/>
  <c r="N1951" i="4" s="1"/>
  <c r="L1950" i="4"/>
  <c r="G1950" i="4"/>
  <c r="E1950" i="4"/>
  <c r="N1950" i="4" s="1"/>
  <c r="L1949" i="4"/>
  <c r="G1949" i="4"/>
  <c r="E1949" i="4"/>
  <c r="N1949" i="4" s="1"/>
  <c r="L1948" i="4"/>
  <c r="G1948" i="4"/>
  <c r="E1948" i="4"/>
  <c r="N1948" i="4" s="1"/>
  <c r="L1947" i="4"/>
  <c r="G1947" i="4"/>
  <c r="E1947" i="4"/>
  <c r="N1947" i="4" s="1"/>
  <c r="J1946" i="4"/>
  <c r="H1946" i="4"/>
  <c r="F1946" i="4"/>
  <c r="D1946" i="4"/>
  <c r="L1945" i="4"/>
  <c r="G1945" i="4"/>
  <c r="E1945" i="4"/>
  <c r="N1945" i="4" s="1"/>
  <c r="L1944" i="4"/>
  <c r="G1944" i="4"/>
  <c r="E1944" i="4"/>
  <c r="N1944" i="4" s="1"/>
  <c r="L1943" i="4"/>
  <c r="G1943" i="4"/>
  <c r="E1943" i="4"/>
  <c r="N1943" i="4" s="1"/>
  <c r="L1942" i="4"/>
  <c r="G1942" i="4"/>
  <c r="E1942" i="4"/>
  <c r="N1942" i="4" s="1"/>
  <c r="L1941" i="4"/>
  <c r="G1941" i="4"/>
  <c r="E1941" i="4"/>
  <c r="N1941" i="4" s="1"/>
  <c r="L1940" i="4"/>
  <c r="G1940" i="4"/>
  <c r="E1940" i="4"/>
  <c r="N1940" i="4" s="1"/>
  <c r="L1939" i="4"/>
  <c r="G1939" i="4"/>
  <c r="E1939" i="4"/>
  <c r="N1939" i="4" s="1"/>
  <c r="L1938" i="4"/>
  <c r="G1938" i="4"/>
  <c r="E1938" i="4"/>
  <c r="N1938" i="4" s="1"/>
  <c r="L1937" i="4"/>
  <c r="G1937" i="4"/>
  <c r="E1937" i="4"/>
  <c r="N1937" i="4" s="1"/>
  <c r="L1936" i="4"/>
  <c r="G1936" i="4"/>
  <c r="E1936" i="4"/>
  <c r="N1936" i="4" s="1"/>
  <c r="L1935" i="4"/>
  <c r="G1935" i="4"/>
  <c r="E1935" i="4"/>
  <c r="N1935" i="4" s="1"/>
  <c r="L1934" i="4"/>
  <c r="G1934" i="4"/>
  <c r="E1934" i="4"/>
  <c r="N1934" i="4" s="1"/>
  <c r="L1933" i="4"/>
  <c r="G1933" i="4"/>
  <c r="E1933" i="4"/>
  <c r="N1933" i="4" s="1"/>
  <c r="L1932" i="4"/>
  <c r="G1932" i="4"/>
  <c r="E1932" i="4"/>
  <c r="N1932" i="4" s="1"/>
  <c r="L1931" i="4"/>
  <c r="G1931" i="4"/>
  <c r="E1931" i="4"/>
  <c r="N1931" i="4" s="1"/>
  <c r="L1930" i="4"/>
  <c r="G1930" i="4"/>
  <c r="E1930" i="4"/>
  <c r="N1930" i="4" s="1"/>
  <c r="L1929" i="4"/>
  <c r="G1929" i="4"/>
  <c r="E1929" i="4"/>
  <c r="N1929" i="4" s="1"/>
  <c r="L1928" i="4"/>
  <c r="G1928" i="4"/>
  <c r="E1928" i="4"/>
  <c r="N1928" i="4" s="1"/>
  <c r="L1927" i="4"/>
  <c r="G1927" i="4"/>
  <c r="E1927" i="4"/>
  <c r="N1927" i="4" s="1"/>
  <c r="L1926" i="4"/>
  <c r="G1926" i="4"/>
  <c r="E1926" i="4"/>
  <c r="N1926" i="4" s="1"/>
  <c r="L1925" i="4"/>
  <c r="G1925" i="4"/>
  <c r="E1925" i="4"/>
  <c r="N1925" i="4" s="1"/>
  <c r="L1924" i="4"/>
  <c r="G1924" i="4"/>
  <c r="E1924" i="4"/>
  <c r="N1924" i="4" s="1"/>
  <c r="L1923" i="4"/>
  <c r="G1923" i="4"/>
  <c r="E1923" i="4"/>
  <c r="L1922" i="4"/>
  <c r="G1922" i="4"/>
  <c r="E1922" i="4"/>
  <c r="N1922" i="4" s="1"/>
  <c r="J1921" i="4"/>
  <c r="H1921" i="4"/>
  <c r="F1921" i="4"/>
  <c r="D1921" i="4"/>
  <c r="L1920" i="4"/>
  <c r="G1920" i="4"/>
  <c r="E1920" i="4"/>
  <c r="N1920" i="4" s="1"/>
  <c r="L1919" i="4"/>
  <c r="G1919" i="4"/>
  <c r="E1919" i="4"/>
  <c r="N1919" i="4" s="1"/>
  <c r="L1918" i="4"/>
  <c r="G1918" i="4"/>
  <c r="E1918" i="4"/>
  <c r="N1918" i="4" s="1"/>
  <c r="L1917" i="4"/>
  <c r="G1917" i="4"/>
  <c r="E1917" i="4"/>
  <c r="N1917" i="4" s="1"/>
  <c r="L1916" i="4"/>
  <c r="G1916" i="4"/>
  <c r="E1916" i="4"/>
  <c r="N1916" i="4" s="1"/>
  <c r="L1915" i="4"/>
  <c r="G1915" i="4"/>
  <c r="E1915" i="4"/>
  <c r="N1915" i="4" s="1"/>
  <c r="L1914" i="4"/>
  <c r="G1914" i="4"/>
  <c r="E1914" i="4"/>
  <c r="N1914" i="4" s="1"/>
  <c r="L1913" i="4"/>
  <c r="G1913" i="4"/>
  <c r="E1913" i="4"/>
  <c r="N1913" i="4" s="1"/>
  <c r="L1912" i="4"/>
  <c r="G1912" i="4"/>
  <c r="E1912" i="4"/>
  <c r="N1912" i="4" s="1"/>
  <c r="L1911" i="4"/>
  <c r="G1911" i="4"/>
  <c r="E1911" i="4"/>
  <c r="N1911" i="4" s="1"/>
  <c r="L1910" i="4"/>
  <c r="G1910" i="4"/>
  <c r="E1910" i="4"/>
  <c r="N1910" i="4" s="1"/>
  <c r="L1909" i="4"/>
  <c r="G1909" i="4"/>
  <c r="E1909" i="4"/>
  <c r="N1909" i="4" s="1"/>
  <c r="L1908" i="4"/>
  <c r="G1908" i="4"/>
  <c r="E1908" i="4"/>
  <c r="N1908" i="4" s="1"/>
  <c r="L1907" i="4"/>
  <c r="G1907" i="4"/>
  <c r="E1907" i="4"/>
  <c r="N1907" i="4" s="1"/>
  <c r="L1906" i="4"/>
  <c r="G1906" i="4"/>
  <c r="E1906" i="4"/>
  <c r="N1906" i="4" s="1"/>
  <c r="L1905" i="4"/>
  <c r="G1905" i="4"/>
  <c r="E1905" i="4"/>
  <c r="N1905" i="4" s="1"/>
  <c r="L1904" i="4"/>
  <c r="G1904" i="4"/>
  <c r="E1904" i="4"/>
  <c r="N1904" i="4" s="1"/>
  <c r="L1903" i="4"/>
  <c r="G1903" i="4"/>
  <c r="E1903" i="4"/>
  <c r="N1903" i="4" s="1"/>
  <c r="L1902" i="4"/>
  <c r="G1902" i="4"/>
  <c r="E1902" i="4"/>
  <c r="N1902" i="4" s="1"/>
  <c r="L1901" i="4"/>
  <c r="G1901" i="4"/>
  <c r="E1901" i="4"/>
  <c r="N1901" i="4" s="1"/>
  <c r="L1900" i="4"/>
  <c r="G1900" i="4"/>
  <c r="E1900" i="4"/>
  <c r="N1900" i="4" s="1"/>
  <c r="L1899" i="4"/>
  <c r="G1899" i="4"/>
  <c r="E1899" i="4"/>
  <c r="N1899" i="4" s="1"/>
  <c r="L1898" i="4"/>
  <c r="G1898" i="4"/>
  <c r="E1898" i="4"/>
  <c r="N1898" i="4" s="1"/>
  <c r="L1897" i="4"/>
  <c r="G1897" i="4"/>
  <c r="E1897" i="4"/>
  <c r="N1897" i="4" s="1"/>
  <c r="J1896" i="4"/>
  <c r="H1896" i="4"/>
  <c r="F1896" i="4"/>
  <c r="D1896" i="4"/>
  <c r="L1895" i="4"/>
  <c r="G1895" i="4"/>
  <c r="E1895" i="4"/>
  <c r="N1895" i="4" s="1"/>
  <c r="L1894" i="4"/>
  <c r="G1894" i="4"/>
  <c r="E1894" i="4"/>
  <c r="N1894" i="4" s="1"/>
  <c r="L1893" i="4"/>
  <c r="G1893" i="4"/>
  <c r="E1893" i="4"/>
  <c r="N1893" i="4" s="1"/>
  <c r="L1892" i="4"/>
  <c r="G1892" i="4"/>
  <c r="E1892" i="4"/>
  <c r="N1892" i="4" s="1"/>
  <c r="L1891" i="4"/>
  <c r="G1891" i="4"/>
  <c r="E1891" i="4"/>
  <c r="N1891" i="4" s="1"/>
  <c r="L1890" i="4"/>
  <c r="G1890" i="4"/>
  <c r="E1890" i="4"/>
  <c r="N1890" i="4" s="1"/>
  <c r="L1889" i="4"/>
  <c r="G1889" i="4"/>
  <c r="E1889" i="4"/>
  <c r="N1889" i="4" s="1"/>
  <c r="L1888" i="4"/>
  <c r="G1888" i="4"/>
  <c r="E1888" i="4"/>
  <c r="N1888" i="4" s="1"/>
  <c r="L1887" i="4"/>
  <c r="G1887" i="4"/>
  <c r="E1887" i="4"/>
  <c r="N1887" i="4" s="1"/>
  <c r="L1886" i="4"/>
  <c r="G1886" i="4"/>
  <c r="E1886" i="4"/>
  <c r="N1886" i="4" s="1"/>
  <c r="L1885" i="4"/>
  <c r="G1885" i="4"/>
  <c r="E1885" i="4"/>
  <c r="N1885" i="4" s="1"/>
  <c r="L1884" i="4"/>
  <c r="G1884" i="4"/>
  <c r="E1884" i="4"/>
  <c r="N1884" i="4" s="1"/>
  <c r="L1883" i="4"/>
  <c r="G1883" i="4"/>
  <c r="E1883" i="4"/>
  <c r="N1883" i="4" s="1"/>
  <c r="L1882" i="4"/>
  <c r="G1882" i="4"/>
  <c r="E1882" i="4"/>
  <c r="N1882" i="4" s="1"/>
  <c r="L1881" i="4"/>
  <c r="G1881" i="4"/>
  <c r="E1881" i="4"/>
  <c r="N1881" i="4" s="1"/>
  <c r="L1880" i="4"/>
  <c r="G1880" i="4"/>
  <c r="E1880" i="4"/>
  <c r="N1880" i="4" s="1"/>
  <c r="L1879" i="4"/>
  <c r="G1879" i="4"/>
  <c r="E1879" i="4"/>
  <c r="N1879" i="4" s="1"/>
  <c r="L1878" i="4"/>
  <c r="G1878" i="4"/>
  <c r="E1878" i="4"/>
  <c r="N1878" i="4" s="1"/>
  <c r="L1877" i="4"/>
  <c r="G1877" i="4"/>
  <c r="E1877" i="4"/>
  <c r="N1877" i="4" s="1"/>
  <c r="L1876" i="4"/>
  <c r="G1876" i="4"/>
  <c r="E1876" i="4"/>
  <c r="N1876" i="4" s="1"/>
  <c r="L1875" i="4"/>
  <c r="G1875" i="4"/>
  <c r="E1875" i="4"/>
  <c r="N1875" i="4" s="1"/>
  <c r="L1874" i="4"/>
  <c r="G1874" i="4"/>
  <c r="E1874" i="4"/>
  <c r="N1874" i="4" s="1"/>
  <c r="L1873" i="4"/>
  <c r="G1873" i="4"/>
  <c r="E1873" i="4"/>
  <c r="L1872" i="4"/>
  <c r="G1872" i="4"/>
  <c r="E1872" i="4"/>
  <c r="N1872" i="4" s="1"/>
  <c r="J1871" i="4"/>
  <c r="H1871" i="4"/>
  <c r="F1871" i="4"/>
  <c r="D1871" i="4"/>
  <c r="L1870" i="4"/>
  <c r="G1870" i="4"/>
  <c r="E1870" i="4"/>
  <c r="N1870" i="4" s="1"/>
  <c r="L1869" i="4"/>
  <c r="G1869" i="4"/>
  <c r="E1869" i="4"/>
  <c r="N1869" i="4" s="1"/>
  <c r="L1868" i="4"/>
  <c r="G1868" i="4"/>
  <c r="E1868" i="4"/>
  <c r="N1868" i="4" s="1"/>
  <c r="L1867" i="4"/>
  <c r="G1867" i="4"/>
  <c r="E1867" i="4"/>
  <c r="N1867" i="4" s="1"/>
  <c r="L1866" i="4"/>
  <c r="G1866" i="4"/>
  <c r="E1866" i="4"/>
  <c r="N1866" i="4" s="1"/>
  <c r="L1865" i="4"/>
  <c r="G1865" i="4"/>
  <c r="E1865" i="4"/>
  <c r="N1865" i="4" s="1"/>
  <c r="L1864" i="4"/>
  <c r="G1864" i="4"/>
  <c r="E1864" i="4"/>
  <c r="N1864" i="4" s="1"/>
  <c r="L1863" i="4"/>
  <c r="G1863" i="4"/>
  <c r="E1863" i="4"/>
  <c r="N1863" i="4" s="1"/>
  <c r="L1862" i="4"/>
  <c r="G1862" i="4"/>
  <c r="E1862" i="4"/>
  <c r="N1862" i="4" s="1"/>
  <c r="L1861" i="4"/>
  <c r="G1861" i="4"/>
  <c r="E1861" i="4"/>
  <c r="N1861" i="4" s="1"/>
  <c r="L1860" i="4"/>
  <c r="G1860" i="4"/>
  <c r="E1860" i="4"/>
  <c r="N1860" i="4" s="1"/>
  <c r="L1859" i="4"/>
  <c r="G1859" i="4"/>
  <c r="E1859" i="4"/>
  <c r="N1859" i="4" s="1"/>
  <c r="L1858" i="4"/>
  <c r="G1858" i="4"/>
  <c r="E1858" i="4"/>
  <c r="N1858" i="4" s="1"/>
  <c r="L1857" i="4"/>
  <c r="G1857" i="4"/>
  <c r="E1857" i="4"/>
  <c r="N1857" i="4" s="1"/>
  <c r="L1856" i="4"/>
  <c r="G1856" i="4"/>
  <c r="E1856" i="4"/>
  <c r="N1856" i="4" s="1"/>
  <c r="L1855" i="4"/>
  <c r="G1855" i="4"/>
  <c r="E1855" i="4"/>
  <c r="N1855" i="4" s="1"/>
  <c r="L1854" i="4"/>
  <c r="G1854" i="4"/>
  <c r="E1854" i="4"/>
  <c r="N1854" i="4" s="1"/>
  <c r="L1853" i="4"/>
  <c r="G1853" i="4"/>
  <c r="E1853" i="4"/>
  <c r="N1853" i="4" s="1"/>
  <c r="L1852" i="4"/>
  <c r="G1852" i="4"/>
  <c r="E1852" i="4"/>
  <c r="N1852" i="4" s="1"/>
  <c r="L1851" i="4"/>
  <c r="G1851" i="4"/>
  <c r="E1851" i="4"/>
  <c r="N1851" i="4" s="1"/>
  <c r="L1850" i="4"/>
  <c r="G1850" i="4"/>
  <c r="E1850" i="4"/>
  <c r="N1850" i="4" s="1"/>
  <c r="L1849" i="4"/>
  <c r="G1849" i="4"/>
  <c r="E1849" i="4"/>
  <c r="N1849" i="4" s="1"/>
  <c r="L1848" i="4"/>
  <c r="G1848" i="4"/>
  <c r="E1848" i="4"/>
  <c r="N1848" i="4" s="1"/>
  <c r="L1847" i="4"/>
  <c r="G1847" i="4"/>
  <c r="E1847" i="4"/>
  <c r="N1847" i="4" s="1"/>
  <c r="J1846" i="4"/>
  <c r="H1846" i="4"/>
  <c r="F1846" i="4"/>
  <c r="D1846" i="4"/>
  <c r="L1845" i="4"/>
  <c r="G1845" i="4"/>
  <c r="E1845" i="4"/>
  <c r="N1845" i="4" s="1"/>
  <c r="L1844" i="4"/>
  <c r="G1844" i="4"/>
  <c r="E1844" i="4"/>
  <c r="N1844" i="4" s="1"/>
  <c r="L1843" i="4"/>
  <c r="G1843" i="4"/>
  <c r="E1843" i="4"/>
  <c r="N1843" i="4" s="1"/>
  <c r="L1842" i="4"/>
  <c r="G1842" i="4"/>
  <c r="E1842" i="4"/>
  <c r="N1842" i="4" s="1"/>
  <c r="L1841" i="4"/>
  <c r="G1841" i="4"/>
  <c r="E1841" i="4"/>
  <c r="N1841" i="4" s="1"/>
  <c r="L1840" i="4"/>
  <c r="G1840" i="4"/>
  <c r="E1840" i="4"/>
  <c r="N1840" i="4" s="1"/>
  <c r="L1839" i="4"/>
  <c r="G1839" i="4"/>
  <c r="E1839" i="4"/>
  <c r="N1839" i="4" s="1"/>
  <c r="L1838" i="4"/>
  <c r="G1838" i="4"/>
  <c r="E1838" i="4"/>
  <c r="N1838" i="4" s="1"/>
  <c r="L1837" i="4"/>
  <c r="G1837" i="4"/>
  <c r="E1837" i="4"/>
  <c r="N1837" i="4" s="1"/>
  <c r="L1836" i="4"/>
  <c r="G1836" i="4"/>
  <c r="E1836" i="4"/>
  <c r="N1836" i="4" s="1"/>
  <c r="L1835" i="4"/>
  <c r="G1835" i="4"/>
  <c r="E1835" i="4"/>
  <c r="N1835" i="4" s="1"/>
  <c r="L1834" i="4"/>
  <c r="G1834" i="4"/>
  <c r="E1834" i="4"/>
  <c r="N1834" i="4" s="1"/>
  <c r="L1833" i="4"/>
  <c r="G1833" i="4"/>
  <c r="E1833" i="4"/>
  <c r="N1833" i="4" s="1"/>
  <c r="L1832" i="4"/>
  <c r="G1832" i="4"/>
  <c r="E1832" i="4"/>
  <c r="N1832" i="4" s="1"/>
  <c r="L1831" i="4"/>
  <c r="G1831" i="4"/>
  <c r="E1831" i="4"/>
  <c r="N1831" i="4" s="1"/>
  <c r="L1830" i="4"/>
  <c r="G1830" i="4"/>
  <c r="E1830" i="4"/>
  <c r="N1830" i="4" s="1"/>
  <c r="L1829" i="4"/>
  <c r="G1829" i="4"/>
  <c r="E1829" i="4"/>
  <c r="N1829" i="4" s="1"/>
  <c r="L1828" i="4"/>
  <c r="G1828" i="4"/>
  <c r="E1828" i="4"/>
  <c r="N1828" i="4" s="1"/>
  <c r="L1827" i="4"/>
  <c r="G1827" i="4"/>
  <c r="E1827" i="4"/>
  <c r="N1827" i="4" s="1"/>
  <c r="L1826" i="4"/>
  <c r="G1826" i="4"/>
  <c r="E1826" i="4"/>
  <c r="N1826" i="4" s="1"/>
  <c r="L1825" i="4"/>
  <c r="G1825" i="4"/>
  <c r="E1825" i="4"/>
  <c r="N1825" i="4" s="1"/>
  <c r="L1824" i="4"/>
  <c r="G1824" i="4"/>
  <c r="E1824" i="4"/>
  <c r="N1824" i="4" s="1"/>
  <c r="L1823" i="4"/>
  <c r="G1823" i="4"/>
  <c r="E1823" i="4"/>
  <c r="L1822" i="4"/>
  <c r="G1822" i="4"/>
  <c r="E1822" i="4"/>
  <c r="N1822" i="4" s="1"/>
  <c r="J1821" i="4"/>
  <c r="H1821" i="4"/>
  <c r="F1821" i="4"/>
  <c r="D1821" i="4"/>
  <c r="L1820" i="4"/>
  <c r="G1820" i="4"/>
  <c r="E1820" i="4"/>
  <c r="N1820" i="4" s="1"/>
  <c r="L1819" i="4"/>
  <c r="G1819" i="4"/>
  <c r="E1819" i="4"/>
  <c r="N1819" i="4" s="1"/>
  <c r="L1818" i="4"/>
  <c r="G1818" i="4"/>
  <c r="E1818" i="4"/>
  <c r="N1818" i="4" s="1"/>
  <c r="L1817" i="4"/>
  <c r="G1817" i="4"/>
  <c r="E1817" i="4"/>
  <c r="N1817" i="4" s="1"/>
  <c r="L1816" i="4"/>
  <c r="G1816" i="4"/>
  <c r="E1816" i="4"/>
  <c r="N1816" i="4" s="1"/>
  <c r="L1815" i="4"/>
  <c r="G1815" i="4"/>
  <c r="E1815" i="4"/>
  <c r="N1815" i="4" s="1"/>
  <c r="L1814" i="4"/>
  <c r="G1814" i="4"/>
  <c r="E1814" i="4"/>
  <c r="N1814" i="4" s="1"/>
  <c r="L1813" i="4"/>
  <c r="G1813" i="4"/>
  <c r="E1813" i="4"/>
  <c r="N1813" i="4" s="1"/>
  <c r="L1812" i="4"/>
  <c r="G1812" i="4"/>
  <c r="E1812" i="4"/>
  <c r="N1812" i="4" s="1"/>
  <c r="L1811" i="4"/>
  <c r="G1811" i="4"/>
  <c r="E1811" i="4"/>
  <c r="N1811" i="4" s="1"/>
  <c r="L1810" i="4"/>
  <c r="G1810" i="4"/>
  <c r="E1810" i="4"/>
  <c r="N1810" i="4" s="1"/>
  <c r="L1809" i="4"/>
  <c r="G1809" i="4"/>
  <c r="E1809" i="4"/>
  <c r="N1809" i="4" s="1"/>
  <c r="L1808" i="4"/>
  <c r="G1808" i="4"/>
  <c r="E1808" i="4"/>
  <c r="N1808" i="4" s="1"/>
  <c r="L1807" i="4"/>
  <c r="G1807" i="4"/>
  <c r="E1807" i="4"/>
  <c r="N1807" i="4" s="1"/>
  <c r="L1806" i="4"/>
  <c r="G1806" i="4"/>
  <c r="E1806" i="4"/>
  <c r="N1806" i="4" s="1"/>
  <c r="L1805" i="4"/>
  <c r="G1805" i="4"/>
  <c r="E1805" i="4"/>
  <c r="N1805" i="4" s="1"/>
  <c r="L1804" i="4"/>
  <c r="G1804" i="4"/>
  <c r="E1804" i="4"/>
  <c r="N1804" i="4" s="1"/>
  <c r="L1803" i="4"/>
  <c r="G1803" i="4"/>
  <c r="E1803" i="4"/>
  <c r="N1803" i="4" s="1"/>
  <c r="L1802" i="4"/>
  <c r="G1802" i="4"/>
  <c r="E1802" i="4"/>
  <c r="N1802" i="4" s="1"/>
  <c r="L1801" i="4"/>
  <c r="G1801" i="4"/>
  <c r="E1801" i="4"/>
  <c r="N1801" i="4" s="1"/>
  <c r="L1800" i="4"/>
  <c r="G1800" i="4"/>
  <c r="E1800" i="4"/>
  <c r="N1800" i="4" s="1"/>
  <c r="L1799" i="4"/>
  <c r="G1799" i="4"/>
  <c r="E1799" i="4"/>
  <c r="N1799" i="4" s="1"/>
  <c r="L1798" i="4"/>
  <c r="G1798" i="4"/>
  <c r="E1798" i="4"/>
  <c r="N1798" i="4" s="1"/>
  <c r="L1797" i="4"/>
  <c r="G1797" i="4"/>
  <c r="E1797" i="4"/>
  <c r="N1797" i="4" s="1"/>
  <c r="J1796" i="4"/>
  <c r="H1796" i="4"/>
  <c r="F1796" i="4"/>
  <c r="D1796" i="4"/>
  <c r="L1795" i="4"/>
  <c r="G1795" i="4"/>
  <c r="E1795" i="4"/>
  <c r="N1795" i="4" s="1"/>
  <c r="L1794" i="4"/>
  <c r="G1794" i="4"/>
  <c r="E1794" i="4"/>
  <c r="N1794" i="4" s="1"/>
  <c r="L1793" i="4"/>
  <c r="G1793" i="4"/>
  <c r="E1793" i="4"/>
  <c r="N1793" i="4" s="1"/>
  <c r="L1792" i="4"/>
  <c r="G1792" i="4"/>
  <c r="E1792" i="4"/>
  <c r="N1792" i="4" s="1"/>
  <c r="L1791" i="4"/>
  <c r="G1791" i="4"/>
  <c r="E1791" i="4"/>
  <c r="N1791" i="4" s="1"/>
  <c r="L1790" i="4"/>
  <c r="G1790" i="4"/>
  <c r="E1790" i="4"/>
  <c r="N1790" i="4" s="1"/>
  <c r="L1789" i="4"/>
  <c r="G1789" i="4"/>
  <c r="E1789" i="4"/>
  <c r="N1789" i="4" s="1"/>
  <c r="L1788" i="4"/>
  <c r="G1788" i="4"/>
  <c r="E1788" i="4"/>
  <c r="N1788" i="4" s="1"/>
  <c r="L1787" i="4"/>
  <c r="G1787" i="4"/>
  <c r="E1787" i="4"/>
  <c r="N1787" i="4" s="1"/>
  <c r="L1786" i="4"/>
  <c r="G1786" i="4"/>
  <c r="E1786" i="4"/>
  <c r="N1786" i="4" s="1"/>
  <c r="L1785" i="4"/>
  <c r="G1785" i="4"/>
  <c r="E1785" i="4"/>
  <c r="N1785" i="4" s="1"/>
  <c r="L1784" i="4"/>
  <c r="G1784" i="4"/>
  <c r="E1784" i="4"/>
  <c r="N1784" i="4" s="1"/>
  <c r="L1783" i="4"/>
  <c r="G1783" i="4"/>
  <c r="E1783" i="4"/>
  <c r="N1783" i="4" s="1"/>
  <c r="L1782" i="4"/>
  <c r="G1782" i="4"/>
  <c r="E1782" i="4"/>
  <c r="N1782" i="4" s="1"/>
  <c r="L1781" i="4"/>
  <c r="G1781" i="4"/>
  <c r="E1781" i="4"/>
  <c r="N1781" i="4" s="1"/>
  <c r="L1780" i="4"/>
  <c r="G1780" i="4"/>
  <c r="E1780" i="4"/>
  <c r="N1780" i="4" s="1"/>
  <c r="L1779" i="4"/>
  <c r="G1779" i="4"/>
  <c r="E1779" i="4"/>
  <c r="N1779" i="4" s="1"/>
  <c r="L1778" i="4"/>
  <c r="G1778" i="4"/>
  <c r="E1778" i="4"/>
  <c r="N1778" i="4" s="1"/>
  <c r="L1777" i="4"/>
  <c r="G1777" i="4"/>
  <c r="E1777" i="4"/>
  <c r="N1777" i="4" s="1"/>
  <c r="L1776" i="4"/>
  <c r="G1776" i="4"/>
  <c r="E1776" i="4"/>
  <c r="N1776" i="4" s="1"/>
  <c r="L1775" i="4"/>
  <c r="G1775" i="4"/>
  <c r="E1775" i="4"/>
  <c r="N1775" i="4" s="1"/>
  <c r="L1774" i="4"/>
  <c r="G1774" i="4"/>
  <c r="E1774" i="4"/>
  <c r="N1774" i="4" s="1"/>
  <c r="L1773" i="4"/>
  <c r="G1773" i="4"/>
  <c r="E1773" i="4"/>
  <c r="L1772" i="4"/>
  <c r="G1772" i="4"/>
  <c r="E1772" i="4"/>
  <c r="N1772" i="4" s="1"/>
  <c r="J1771" i="4"/>
  <c r="H1771" i="4"/>
  <c r="F1771" i="4"/>
  <c r="D1771" i="4"/>
  <c r="L1770" i="4"/>
  <c r="G1770" i="4"/>
  <c r="E1770" i="4"/>
  <c r="N1770" i="4" s="1"/>
  <c r="L1769" i="4"/>
  <c r="G1769" i="4"/>
  <c r="E1769" i="4"/>
  <c r="N1769" i="4" s="1"/>
  <c r="L1768" i="4"/>
  <c r="G1768" i="4"/>
  <c r="E1768" i="4"/>
  <c r="N1768" i="4" s="1"/>
  <c r="L1767" i="4"/>
  <c r="G1767" i="4"/>
  <c r="E1767" i="4"/>
  <c r="N1767" i="4" s="1"/>
  <c r="L1766" i="4"/>
  <c r="G1766" i="4"/>
  <c r="E1766" i="4"/>
  <c r="N1766" i="4" s="1"/>
  <c r="L1765" i="4"/>
  <c r="G1765" i="4"/>
  <c r="E1765" i="4"/>
  <c r="N1765" i="4" s="1"/>
  <c r="L1764" i="4"/>
  <c r="G1764" i="4"/>
  <c r="E1764" i="4"/>
  <c r="N1764" i="4" s="1"/>
  <c r="L1763" i="4"/>
  <c r="G1763" i="4"/>
  <c r="E1763" i="4"/>
  <c r="N1763" i="4" s="1"/>
  <c r="L1762" i="4"/>
  <c r="G1762" i="4"/>
  <c r="E1762" i="4"/>
  <c r="N1762" i="4" s="1"/>
  <c r="L1761" i="4"/>
  <c r="G1761" i="4"/>
  <c r="E1761" i="4"/>
  <c r="N1761" i="4" s="1"/>
  <c r="L1760" i="4"/>
  <c r="G1760" i="4"/>
  <c r="E1760" i="4"/>
  <c r="N1760" i="4" s="1"/>
  <c r="L1759" i="4"/>
  <c r="G1759" i="4"/>
  <c r="E1759" i="4"/>
  <c r="N1759" i="4" s="1"/>
  <c r="L1758" i="4"/>
  <c r="G1758" i="4"/>
  <c r="E1758" i="4"/>
  <c r="N1758" i="4" s="1"/>
  <c r="L1757" i="4"/>
  <c r="G1757" i="4"/>
  <c r="E1757" i="4"/>
  <c r="N1757" i="4" s="1"/>
  <c r="L1756" i="4"/>
  <c r="G1756" i="4"/>
  <c r="E1756" i="4"/>
  <c r="N1756" i="4" s="1"/>
  <c r="L1755" i="4"/>
  <c r="G1755" i="4"/>
  <c r="E1755" i="4"/>
  <c r="N1755" i="4" s="1"/>
  <c r="L1754" i="4"/>
  <c r="G1754" i="4"/>
  <c r="E1754" i="4"/>
  <c r="N1754" i="4" s="1"/>
  <c r="L1753" i="4"/>
  <c r="G1753" i="4"/>
  <c r="E1753" i="4"/>
  <c r="N1753" i="4" s="1"/>
  <c r="L1752" i="4"/>
  <c r="G1752" i="4"/>
  <c r="E1752" i="4"/>
  <c r="N1752" i="4" s="1"/>
  <c r="L1751" i="4"/>
  <c r="G1751" i="4"/>
  <c r="E1751" i="4"/>
  <c r="N1751" i="4" s="1"/>
  <c r="L1750" i="4"/>
  <c r="G1750" i="4"/>
  <c r="E1750" i="4"/>
  <c r="N1750" i="4" s="1"/>
  <c r="L1749" i="4"/>
  <c r="G1749" i="4"/>
  <c r="E1749" i="4"/>
  <c r="N1749" i="4" s="1"/>
  <c r="L1748" i="4"/>
  <c r="G1748" i="4"/>
  <c r="E1748" i="4"/>
  <c r="N1748" i="4" s="1"/>
  <c r="L1747" i="4"/>
  <c r="G1747" i="4"/>
  <c r="E1747" i="4"/>
  <c r="N1747" i="4" s="1"/>
  <c r="J1746" i="4"/>
  <c r="H1746" i="4"/>
  <c r="F1746" i="4"/>
  <c r="D1746" i="4"/>
  <c r="L1745" i="4"/>
  <c r="G1745" i="4"/>
  <c r="E1745" i="4"/>
  <c r="N1745" i="4" s="1"/>
  <c r="L1744" i="4"/>
  <c r="G1744" i="4"/>
  <c r="E1744" i="4"/>
  <c r="N1744" i="4" s="1"/>
  <c r="L1743" i="4"/>
  <c r="G1743" i="4"/>
  <c r="E1743" i="4"/>
  <c r="N1743" i="4" s="1"/>
  <c r="L1742" i="4"/>
  <c r="G1742" i="4"/>
  <c r="E1742" i="4"/>
  <c r="N1742" i="4" s="1"/>
  <c r="L1741" i="4"/>
  <c r="G1741" i="4"/>
  <c r="E1741" i="4"/>
  <c r="N1741" i="4" s="1"/>
  <c r="L1740" i="4"/>
  <c r="G1740" i="4"/>
  <c r="E1740" i="4"/>
  <c r="N1740" i="4" s="1"/>
  <c r="L1739" i="4"/>
  <c r="G1739" i="4"/>
  <c r="E1739" i="4"/>
  <c r="N1739" i="4" s="1"/>
  <c r="L1738" i="4"/>
  <c r="G1738" i="4"/>
  <c r="E1738" i="4"/>
  <c r="N1738" i="4" s="1"/>
  <c r="L1737" i="4"/>
  <c r="G1737" i="4"/>
  <c r="E1737" i="4"/>
  <c r="N1737" i="4" s="1"/>
  <c r="L1736" i="4"/>
  <c r="G1736" i="4"/>
  <c r="E1736" i="4"/>
  <c r="N1736" i="4" s="1"/>
  <c r="L1735" i="4"/>
  <c r="G1735" i="4"/>
  <c r="E1735" i="4"/>
  <c r="N1735" i="4" s="1"/>
  <c r="L1734" i="4"/>
  <c r="G1734" i="4"/>
  <c r="E1734" i="4"/>
  <c r="N1734" i="4" s="1"/>
  <c r="L1733" i="4"/>
  <c r="G1733" i="4"/>
  <c r="E1733" i="4"/>
  <c r="N1733" i="4" s="1"/>
  <c r="L1732" i="4"/>
  <c r="G1732" i="4"/>
  <c r="E1732" i="4"/>
  <c r="N1732" i="4" s="1"/>
  <c r="L1731" i="4"/>
  <c r="G1731" i="4"/>
  <c r="E1731" i="4"/>
  <c r="N1731" i="4" s="1"/>
  <c r="L1730" i="4"/>
  <c r="G1730" i="4"/>
  <c r="E1730" i="4"/>
  <c r="N1730" i="4" s="1"/>
  <c r="L1729" i="4"/>
  <c r="G1729" i="4"/>
  <c r="E1729" i="4"/>
  <c r="N1729" i="4" s="1"/>
  <c r="L1728" i="4"/>
  <c r="G1728" i="4"/>
  <c r="E1728" i="4"/>
  <c r="N1728" i="4" s="1"/>
  <c r="L1727" i="4"/>
  <c r="G1727" i="4"/>
  <c r="E1727" i="4"/>
  <c r="N1727" i="4" s="1"/>
  <c r="L1726" i="4"/>
  <c r="G1726" i="4"/>
  <c r="E1726" i="4"/>
  <c r="N1726" i="4" s="1"/>
  <c r="L1725" i="4"/>
  <c r="G1725" i="4"/>
  <c r="E1725" i="4"/>
  <c r="N1725" i="4" s="1"/>
  <c r="L1724" i="4"/>
  <c r="G1724" i="4"/>
  <c r="E1724" i="4"/>
  <c r="N1724" i="4" s="1"/>
  <c r="L1723" i="4"/>
  <c r="G1723" i="4"/>
  <c r="E1723" i="4"/>
  <c r="L1722" i="4"/>
  <c r="G1722" i="4"/>
  <c r="E1722" i="4"/>
  <c r="N1722" i="4" s="1"/>
  <c r="J1721" i="4"/>
  <c r="H1721" i="4"/>
  <c r="F1721" i="4"/>
  <c r="D1721" i="4"/>
  <c r="L1720" i="4"/>
  <c r="G1720" i="4"/>
  <c r="E1720" i="4"/>
  <c r="N1720" i="4" s="1"/>
  <c r="L1719" i="4"/>
  <c r="G1719" i="4"/>
  <c r="E1719" i="4"/>
  <c r="N1719" i="4" s="1"/>
  <c r="L1718" i="4"/>
  <c r="G1718" i="4"/>
  <c r="E1718" i="4"/>
  <c r="N1718" i="4" s="1"/>
  <c r="L1717" i="4"/>
  <c r="G1717" i="4"/>
  <c r="E1717" i="4"/>
  <c r="N1717" i="4" s="1"/>
  <c r="L1716" i="4"/>
  <c r="G1716" i="4"/>
  <c r="E1716" i="4"/>
  <c r="N1716" i="4" s="1"/>
  <c r="L1715" i="4"/>
  <c r="G1715" i="4"/>
  <c r="E1715" i="4"/>
  <c r="N1715" i="4" s="1"/>
  <c r="L1714" i="4"/>
  <c r="G1714" i="4"/>
  <c r="E1714" i="4"/>
  <c r="N1714" i="4" s="1"/>
  <c r="L1713" i="4"/>
  <c r="G1713" i="4"/>
  <c r="E1713" i="4"/>
  <c r="N1713" i="4" s="1"/>
  <c r="L1712" i="4"/>
  <c r="G1712" i="4"/>
  <c r="E1712" i="4"/>
  <c r="N1712" i="4" s="1"/>
  <c r="L1711" i="4"/>
  <c r="G1711" i="4"/>
  <c r="E1711" i="4"/>
  <c r="N1711" i="4" s="1"/>
  <c r="L1710" i="4"/>
  <c r="G1710" i="4"/>
  <c r="E1710" i="4"/>
  <c r="N1710" i="4" s="1"/>
  <c r="L1709" i="4"/>
  <c r="G1709" i="4"/>
  <c r="E1709" i="4"/>
  <c r="N1709" i="4" s="1"/>
  <c r="L1708" i="4"/>
  <c r="G1708" i="4"/>
  <c r="E1708" i="4"/>
  <c r="N1708" i="4" s="1"/>
  <c r="L1707" i="4"/>
  <c r="G1707" i="4"/>
  <c r="E1707" i="4"/>
  <c r="N1707" i="4" s="1"/>
  <c r="L1706" i="4"/>
  <c r="G1706" i="4"/>
  <c r="E1706" i="4"/>
  <c r="N1706" i="4" s="1"/>
  <c r="L1705" i="4"/>
  <c r="G1705" i="4"/>
  <c r="E1705" i="4"/>
  <c r="N1705" i="4" s="1"/>
  <c r="L1704" i="4"/>
  <c r="G1704" i="4"/>
  <c r="E1704" i="4"/>
  <c r="N1704" i="4" s="1"/>
  <c r="L1703" i="4"/>
  <c r="G1703" i="4"/>
  <c r="E1703" i="4"/>
  <c r="N1703" i="4" s="1"/>
  <c r="L1702" i="4"/>
  <c r="G1702" i="4"/>
  <c r="E1702" i="4"/>
  <c r="N1702" i="4" s="1"/>
  <c r="L1701" i="4"/>
  <c r="G1701" i="4"/>
  <c r="E1701" i="4"/>
  <c r="N1701" i="4" s="1"/>
  <c r="L1700" i="4"/>
  <c r="G1700" i="4"/>
  <c r="E1700" i="4"/>
  <c r="N1700" i="4" s="1"/>
  <c r="L1699" i="4"/>
  <c r="G1699" i="4"/>
  <c r="E1699" i="4"/>
  <c r="N1699" i="4" s="1"/>
  <c r="L1698" i="4"/>
  <c r="G1698" i="4"/>
  <c r="E1698" i="4"/>
  <c r="N1698" i="4" s="1"/>
  <c r="L1697" i="4"/>
  <c r="G1697" i="4"/>
  <c r="E1697" i="4"/>
  <c r="N1697" i="4" s="1"/>
  <c r="J1696" i="4"/>
  <c r="H1696" i="4"/>
  <c r="F1696" i="4"/>
  <c r="D1696" i="4"/>
  <c r="L1695" i="4"/>
  <c r="G1695" i="4"/>
  <c r="E1695" i="4"/>
  <c r="N1695" i="4" s="1"/>
  <c r="L1694" i="4"/>
  <c r="G1694" i="4"/>
  <c r="E1694" i="4"/>
  <c r="N1694" i="4" s="1"/>
  <c r="L1693" i="4"/>
  <c r="G1693" i="4"/>
  <c r="E1693" i="4"/>
  <c r="N1693" i="4" s="1"/>
  <c r="L1692" i="4"/>
  <c r="G1692" i="4"/>
  <c r="E1692" i="4"/>
  <c r="N1692" i="4" s="1"/>
  <c r="L1691" i="4"/>
  <c r="G1691" i="4"/>
  <c r="E1691" i="4"/>
  <c r="N1691" i="4" s="1"/>
  <c r="L1690" i="4"/>
  <c r="G1690" i="4"/>
  <c r="E1690" i="4"/>
  <c r="N1690" i="4" s="1"/>
  <c r="L1689" i="4"/>
  <c r="G1689" i="4"/>
  <c r="E1689" i="4"/>
  <c r="N1689" i="4" s="1"/>
  <c r="L1688" i="4"/>
  <c r="G1688" i="4"/>
  <c r="E1688" i="4"/>
  <c r="N1688" i="4" s="1"/>
  <c r="L1687" i="4"/>
  <c r="G1687" i="4"/>
  <c r="E1687" i="4"/>
  <c r="N1687" i="4" s="1"/>
  <c r="L1686" i="4"/>
  <c r="G1686" i="4"/>
  <c r="E1686" i="4"/>
  <c r="N1686" i="4" s="1"/>
  <c r="L1685" i="4"/>
  <c r="G1685" i="4"/>
  <c r="E1685" i="4"/>
  <c r="N1685" i="4" s="1"/>
  <c r="L1684" i="4"/>
  <c r="G1684" i="4"/>
  <c r="E1684" i="4"/>
  <c r="N1684" i="4" s="1"/>
  <c r="L1683" i="4"/>
  <c r="G1683" i="4"/>
  <c r="E1683" i="4"/>
  <c r="N1683" i="4" s="1"/>
  <c r="L1682" i="4"/>
  <c r="G1682" i="4"/>
  <c r="E1682" i="4"/>
  <c r="N1682" i="4" s="1"/>
  <c r="L1681" i="4"/>
  <c r="G1681" i="4"/>
  <c r="E1681" i="4"/>
  <c r="N1681" i="4" s="1"/>
  <c r="L1680" i="4"/>
  <c r="G1680" i="4"/>
  <c r="E1680" i="4"/>
  <c r="N1680" i="4" s="1"/>
  <c r="L1679" i="4"/>
  <c r="G1679" i="4"/>
  <c r="E1679" i="4"/>
  <c r="N1679" i="4" s="1"/>
  <c r="L1678" i="4"/>
  <c r="G1678" i="4"/>
  <c r="E1678" i="4"/>
  <c r="N1678" i="4" s="1"/>
  <c r="L1677" i="4"/>
  <c r="G1677" i="4"/>
  <c r="E1677" i="4"/>
  <c r="N1677" i="4" s="1"/>
  <c r="L1676" i="4"/>
  <c r="G1676" i="4"/>
  <c r="E1676" i="4"/>
  <c r="N1676" i="4" s="1"/>
  <c r="L1675" i="4"/>
  <c r="G1675" i="4"/>
  <c r="E1675" i="4"/>
  <c r="N1675" i="4" s="1"/>
  <c r="L1674" i="4"/>
  <c r="G1674" i="4"/>
  <c r="E1674" i="4"/>
  <c r="N1674" i="4" s="1"/>
  <c r="L1673" i="4"/>
  <c r="G1673" i="4"/>
  <c r="E1673" i="4"/>
  <c r="L1672" i="4"/>
  <c r="G1672" i="4"/>
  <c r="E1672" i="4"/>
  <c r="N1672" i="4" s="1"/>
  <c r="J1671" i="4"/>
  <c r="H1671" i="4"/>
  <c r="F1671" i="4"/>
  <c r="D1671" i="4"/>
  <c r="L1670" i="4"/>
  <c r="G1670" i="4"/>
  <c r="E1670" i="4"/>
  <c r="N1670" i="4" s="1"/>
  <c r="L1669" i="4"/>
  <c r="G1669" i="4"/>
  <c r="E1669" i="4"/>
  <c r="N1669" i="4" s="1"/>
  <c r="L1668" i="4"/>
  <c r="G1668" i="4"/>
  <c r="E1668" i="4"/>
  <c r="N1668" i="4" s="1"/>
  <c r="L1667" i="4"/>
  <c r="G1667" i="4"/>
  <c r="E1667" i="4"/>
  <c r="N1667" i="4" s="1"/>
  <c r="L1666" i="4"/>
  <c r="G1666" i="4"/>
  <c r="E1666" i="4"/>
  <c r="N1666" i="4" s="1"/>
  <c r="L1665" i="4"/>
  <c r="G1665" i="4"/>
  <c r="E1665" i="4"/>
  <c r="N1665" i="4" s="1"/>
  <c r="L1664" i="4"/>
  <c r="G1664" i="4"/>
  <c r="E1664" i="4"/>
  <c r="N1664" i="4" s="1"/>
  <c r="L1663" i="4"/>
  <c r="G1663" i="4"/>
  <c r="E1663" i="4"/>
  <c r="N1663" i="4" s="1"/>
  <c r="L1662" i="4"/>
  <c r="G1662" i="4"/>
  <c r="E1662" i="4"/>
  <c r="N1662" i="4" s="1"/>
  <c r="L1661" i="4"/>
  <c r="G1661" i="4"/>
  <c r="E1661" i="4"/>
  <c r="N1661" i="4" s="1"/>
  <c r="L1660" i="4"/>
  <c r="G1660" i="4"/>
  <c r="E1660" i="4"/>
  <c r="N1660" i="4" s="1"/>
  <c r="L1659" i="4"/>
  <c r="G1659" i="4"/>
  <c r="E1659" i="4"/>
  <c r="N1659" i="4" s="1"/>
  <c r="L1658" i="4"/>
  <c r="G1658" i="4"/>
  <c r="E1658" i="4"/>
  <c r="N1658" i="4" s="1"/>
  <c r="L1657" i="4"/>
  <c r="G1657" i="4"/>
  <c r="E1657" i="4"/>
  <c r="N1657" i="4" s="1"/>
  <c r="L1656" i="4"/>
  <c r="G1656" i="4"/>
  <c r="E1656" i="4"/>
  <c r="N1656" i="4" s="1"/>
  <c r="L1655" i="4"/>
  <c r="G1655" i="4"/>
  <c r="E1655" i="4"/>
  <c r="N1655" i="4" s="1"/>
  <c r="L1654" i="4"/>
  <c r="G1654" i="4"/>
  <c r="E1654" i="4"/>
  <c r="N1654" i="4" s="1"/>
  <c r="L1653" i="4"/>
  <c r="G1653" i="4"/>
  <c r="E1653" i="4"/>
  <c r="N1653" i="4" s="1"/>
  <c r="L1652" i="4"/>
  <c r="G1652" i="4"/>
  <c r="E1652" i="4"/>
  <c r="N1652" i="4" s="1"/>
  <c r="L1651" i="4"/>
  <c r="G1651" i="4"/>
  <c r="E1651" i="4"/>
  <c r="N1651" i="4" s="1"/>
  <c r="L1650" i="4"/>
  <c r="G1650" i="4"/>
  <c r="E1650" i="4"/>
  <c r="N1650" i="4" s="1"/>
  <c r="L1649" i="4"/>
  <c r="G1649" i="4"/>
  <c r="E1649" i="4"/>
  <c r="N1649" i="4" s="1"/>
  <c r="L1648" i="4"/>
  <c r="G1648" i="4"/>
  <c r="E1648" i="4"/>
  <c r="N1648" i="4" s="1"/>
  <c r="L1647" i="4"/>
  <c r="G1647" i="4"/>
  <c r="E1647" i="4"/>
  <c r="N1647" i="4" s="1"/>
  <c r="J1646" i="4"/>
  <c r="H1646" i="4"/>
  <c r="F1646" i="4"/>
  <c r="D1646" i="4"/>
  <c r="L1645" i="4"/>
  <c r="G1645" i="4"/>
  <c r="E1645" i="4"/>
  <c r="N1645" i="4" s="1"/>
  <c r="L1644" i="4"/>
  <c r="G1644" i="4"/>
  <c r="E1644" i="4"/>
  <c r="N1644" i="4" s="1"/>
  <c r="L1643" i="4"/>
  <c r="G1643" i="4"/>
  <c r="E1643" i="4"/>
  <c r="N1643" i="4" s="1"/>
  <c r="L1642" i="4"/>
  <c r="G1642" i="4"/>
  <c r="E1642" i="4"/>
  <c r="N1642" i="4" s="1"/>
  <c r="L1641" i="4"/>
  <c r="G1641" i="4"/>
  <c r="E1641" i="4"/>
  <c r="N1641" i="4" s="1"/>
  <c r="L1640" i="4"/>
  <c r="G1640" i="4"/>
  <c r="E1640" i="4"/>
  <c r="N1640" i="4" s="1"/>
  <c r="L1639" i="4"/>
  <c r="G1639" i="4"/>
  <c r="E1639" i="4"/>
  <c r="N1639" i="4" s="1"/>
  <c r="L1638" i="4"/>
  <c r="G1638" i="4"/>
  <c r="E1638" i="4"/>
  <c r="N1638" i="4" s="1"/>
  <c r="L1637" i="4"/>
  <c r="G1637" i="4"/>
  <c r="E1637" i="4"/>
  <c r="N1637" i="4" s="1"/>
  <c r="L1636" i="4"/>
  <c r="G1636" i="4"/>
  <c r="E1636" i="4"/>
  <c r="N1636" i="4" s="1"/>
  <c r="L1635" i="4"/>
  <c r="G1635" i="4"/>
  <c r="E1635" i="4"/>
  <c r="N1635" i="4" s="1"/>
  <c r="L1634" i="4"/>
  <c r="G1634" i="4"/>
  <c r="E1634" i="4"/>
  <c r="N1634" i="4" s="1"/>
  <c r="L1633" i="4"/>
  <c r="G1633" i="4"/>
  <c r="E1633" i="4"/>
  <c r="N1633" i="4" s="1"/>
  <c r="L1632" i="4"/>
  <c r="G1632" i="4"/>
  <c r="E1632" i="4"/>
  <c r="N1632" i="4" s="1"/>
  <c r="L1631" i="4"/>
  <c r="G1631" i="4"/>
  <c r="E1631" i="4"/>
  <c r="N1631" i="4" s="1"/>
  <c r="L1630" i="4"/>
  <c r="G1630" i="4"/>
  <c r="E1630" i="4"/>
  <c r="N1630" i="4" s="1"/>
  <c r="L1629" i="4"/>
  <c r="G1629" i="4"/>
  <c r="E1629" i="4"/>
  <c r="N1629" i="4" s="1"/>
  <c r="L1628" i="4"/>
  <c r="G1628" i="4"/>
  <c r="E1628" i="4"/>
  <c r="N1628" i="4" s="1"/>
  <c r="L1627" i="4"/>
  <c r="G1627" i="4"/>
  <c r="E1627" i="4"/>
  <c r="N1627" i="4" s="1"/>
  <c r="L1626" i="4"/>
  <c r="G1626" i="4"/>
  <c r="E1626" i="4"/>
  <c r="N1626" i="4" s="1"/>
  <c r="L1625" i="4"/>
  <c r="G1625" i="4"/>
  <c r="E1625" i="4"/>
  <c r="N1625" i="4" s="1"/>
  <c r="L1624" i="4"/>
  <c r="G1624" i="4"/>
  <c r="E1624" i="4"/>
  <c r="N1624" i="4" s="1"/>
  <c r="L1623" i="4"/>
  <c r="G1623" i="4"/>
  <c r="E1623" i="4"/>
  <c r="N1623" i="4" s="1"/>
  <c r="L1622" i="4"/>
  <c r="G1622" i="4"/>
  <c r="E1622" i="4"/>
  <c r="J1621" i="4"/>
  <c r="H1621" i="4"/>
  <c r="F1621" i="4"/>
  <c r="D1621" i="4"/>
  <c r="L1620" i="4"/>
  <c r="G1620" i="4"/>
  <c r="E1620" i="4"/>
  <c r="N1620" i="4" s="1"/>
  <c r="L1619" i="4"/>
  <c r="G1619" i="4"/>
  <c r="E1619" i="4"/>
  <c r="N1619" i="4" s="1"/>
  <c r="L1618" i="4"/>
  <c r="G1618" i="4"/>
  <c r="E1618" i="4"/>
  <c r="N1618" i="4" s="1"/>
  <c r="L1617" i="4"/>
  <c r="G1617" i="4"/>
  <c r="E1617" i="4"/>
  <c r="N1617" i="4" s="1"/>
  <c r="L1616" i="4"/>
  <c r="G1616" i="4"/>
  <c r="E1616" i="4"/>
  <c r="N1616" i="4" s="1"/>
  <c r="L1615" i="4"/>
  <c r="G1615" i="4"/>
  <c r="E1615" i="4"/>
  <c r="N1615" i="4" s="1"/>
  <c r="L1614" i="4"/>
  <c r="G1614" i="4"/>
  <c r="E1614" i="4"/>
  <c r="N1614" i="4" s="1"/>
  <c r="L1613" i="4"/>
  <c r="G1613" i="4"/>
  <c r="E1613" i="4"/>
  <c r="N1613" i="4" s="1"/>
  <c r="L1612" i="4"/>
  <c r="G1612" i="4"/>
  <c r="E1612" i="4"/>
  <c r="N1612" i="4" s="1"/>
  <c r="L1611" i="4"/>
  <c r="G1611" i="4"/>
  <c r="E1611" i="4"/>
  <c r="N1611" i="4" s="1"/>
  <c r="L1610" i="4"/>
  <c r="G1610" i="4"/>
  <c r="E1610" i="4"/>
  <c r="N1610" i="4" s="1"/>
  <c r="L1609" i="4"/>
  <c r="G1609" i="4"/>
  <c r="E1609" i="4"/>
  <c r="N1609" i="4" s="1"/>
  <c r="L1608" i="4"/>
  <c r="G1608" i="4"/>
  <c r="E1608" i="4"/>
  <c r="N1608" i="4" s="1"/>
  <c r="L1607" i="4"/>
  <c r="G1607" i="4"/>
  <c r="E1607" i="4"/>
  <c r="N1607" i="4" s="1"/>
  <c r="L1606" i="4"/>
  <c r="G1606" i="4"/>
  <c r="E1606" i="4"/>
  <c r="N1606" i="4" s="1"/>
  <c r="L1605" i="4"/>
  <c r="G1605" i="4"/>
  <c r="E1605" i="4"/>
  <c r="N1605" i="4" s="1"/>
  <c r="L1604" i="4"/>
  <c r="G1604" i="4"/>
  <c r="E1604" i="4"/>
  <c r="N1604" i="4" s="1"/>
  <c r="L1603" i="4"/>
  <c r="G1603" i="4"/>
  <c r="E1603" i="4"/>
  <c r="N1603" i="4" s="1"/>
  <c r="L1602" i="4"/>
  <c r="G1602" i="4"/>
  <c r="E1602" i="4"/>
  <c r="N1602" i="4" s="1"/>
  <c r="L1601" i="4"/>
  <c r="G1601" i="4"/>
  <c r="E1601" i="4"/>
  <c r="N1601" i="4" s="1"/>
  <c r="L1600" i="4"/>
  <c r="G1600" i="4"/>
  <c r="E1600" i="4"/>
  <c r="N1600" i="4" s="1"/>
  <c r="L1599" i="4"/>
  <c r="G1599" i="4"/>
  <c r="E1599" i="4"/>
  <c r="N1599" i="4" s="1"/>
  <c r="L1598" i="4"/>
  <c r="G1598" i="4"/>
  <c r="E1598" i="4"/>
  <c r="N1598" i="4" s="1"/>
  <c r="L1597" i="4"/>
  <c r="G1597" i="4"/>
  <c r="E1597" i="4"/>
  <c r="J1596" i="4"/>
  <c r="H1596" i="4"/>
  <c r="F1596" i="4"/>
  <c r="D1596" i="4"/>
  <c r="L1595" i="4"/>
  <c r="G1595" i="4"/>
  <c r="E1595" i="4"/>
  <c r="N1595" i="4" s="1"/>
  <c r="L1594" i="4"/>
  <c r="G1594" i="4"/>
  <c r="E1594" i="4"/>
  <c r="N1594" i="4" s="1"/>
  <c r="L1593" i="4"/>
  <c r="G1593" i="4"/>
  <c r="E1593" i="4"/>
  <c r="N1593" i="4" s="1"/>
  <c r="L1592" i="4"/>
  <c r="G1592" i="4"/>
  <c r="E1592" i="4"/>
  <c r="N1592" i="4" s="1"/>
  <c r="L1591" i="4"/>
  <c r="G1591" i="4"/>
  <c r="E1591" i="4"/>
  <c r="N1591" i="4" s="1"/>
  <c r="L1590" i="4"/>
  <c r="G1590" i="4"/>
  <c r="E1590" i="4"/>
  <c r="N1590" i="4" s="1"/>
  <c r="L1589" i="4"/>
  <c r="G1589" i="4"/>
  <c r="E1589" i="4"/>
  <c r="N1589" i="4" s="1"/>
  <c r="L1588" i="4"/>
  <c r="G1588" i="4"/>
  <c r="E1588" i="4"/>
  <c r="N1588" i="4" s="1"/>
  <c r="L1587" i="4"/>
  <c r="G1587" i="4"/>
  <c r="E1587" i="4"/>
  <c r="N1587" i="4" s="1"/>
  <c r="L1586" i="4"/>
  <c r="G1586" i="4"/>
  <c r="E1586" i="4"/>
  <c r="N1586" i="4" s="1"/>
  <c r="L1585" i="4"/>
  <c r="G1585" i="4"/>
  <c r="E1585" i="4"/>
  <c r="N1585" i="4" s="1"/>
  <c r="L1584" i="4"/>
  <c r="G1584" i="4"/>
  <c r="E1584" i="4"/>
  <c r="N1584" i="4" s="1"/>
  <c r="L1583" i="4"/>
  <c r="G1583" i="4"/>
  <c r="E1583" i="4"/>
  <c r="N1583" i="4" s="1"/>
  <c r="L1582" i="4"/>
  <c r="G1582" i="4"/>
  <c r="E1582" i="4"/>
  <c r="N1582" i="4" s="1"/>
  <c r="L1581" i="4"/>
  <c r="G1581" i="4"/>
  <c r="E1581" i="4"/>
  <c r="N1581" i="4" s="1"/>
  <c r="L1580" i="4"/>
  <c r="G1580" i="4"/>
  <c r="E1580" i="4"/>
  <c r="N1580" i="4" s="1"/>
  <c r="L1579" i="4"/>
  <c r="G1579" i="4"/>
  <c r="E1579" i="4"/>
  <c r="N1579" i="4" s="1"/>
  <c r="L1578" i="4"/>
  <c r="G1578" i="4"/>
  <c r="E1578" i="4"/>
  <c r="N1578" i="4" s="1"/>
  <c r="L1577" i="4"/>
  <c r="G1577" i="4"/>
  <c r="E1577" i="4"/>
  <c r="N1577" i="4" s="1"/>
  <c r="L1576" i="4"/>
  <c r="G1576" i="4"/>
  <c r="E1576" i="4"/>
  <c r="N1576" i="4" s="1"/>
  <c r="L1575" i="4"/>
  <c r="G1575" i="4"/>
  <c r="E1575" i="4"/>
  <c r="N1575" i="4" s="1"/>
  <c r="L1574" i="4"/>
  <c r="G1574" i="4"/>
  <c r="E1574" i="4"/>
  <c r="N1574" i="4" s="1"/>
  <c r="L1573" i="4"/>
  <c r="G1573" i="4"/>
  <c r="E1573" i="4"/>
  <c r="N1573" i="4" s="1"/>
  <c r="L1572" i="4"/>
  <c r="G1572" i="4"/>
  <c r="E1572" i="4"/>
  <c r="N1572" i="4" s="1"/>
  <c r="J1571" i="4"/>
  <c r="H1571" i="4"/>
  <c r="F1571" i="4"/>
  <c r="D1571" i="4"/>
  <c r="L1570" i="4"/>
  <c r="G1570" i="4"/>
  <c r="E1570" i="4"/>
  <c r="N1570" i="4" s="1"/>
  <c r="L1569" i="4"/>
  <c r="G1569" i="4"/>
  <c r="E1569" i="4"/>
  <c r="N1569" i="4" s="1"/>
  <c r="L1568" i="4"/>
  <c r="G1568" i="4"/>
  <c r="E1568" i="4"/>
  <c r="N1568" i="4" s="1"/>
  <c r="L1567" i="4"/>
  <c r="G1567" i="4"/>
  <c r="E1567" i="4"/>
  <c r="N1567" i="4" s="1"/>
  <c r="L1566" i="4"/>
  <c r="G1566" i="4"/>
  <c r="E1566" i="4"/>
  <c r="N1566" i="4" s="1"/>
  <c r="L1565" i="4"/>
  <c r="G1565" i="4"/>
  <c r="E1565" i="4"/>
  <c r="N1565" i="4" s="1"/>
  <c r="L1564" i="4"/>
  <c r="G1564" i="4"/>
  <c r="E1564" i="4"/>
  <c r="N1564" i="4" s="1"/>
  <c r="L1563" i="4"/>
  <c r="G1563" i="4"/>
  <c r="E1563" i="4"/>
  <c r="N1563" i="4" s="1"/>
  <c r="L1562" i="4"/>
  <c r="G1562" i="4"/>
  <c r="E1562" i="4"/>
  <c r="N1562" i="4" s="1"/>
  <c r="L1561" i="4"/>
  <c r="G1561" i="4"/>
  <c r="E1561" i="4"/>
  <c r="N1561" i="4" s="1"/>
  <c r="L1560" i="4"/>
  <c r="G1560" i="4"/>
  <c r="E1560" i="4"/>
  <c r="N1560" i="4" s="1"/>
  <c r="L1559" i="4"/>
  <c r="G1559" i="4"/>
  <c r="E1559" i="4"/>
  <c r="N1559" i="4" s="1"/>
  <c r="L1558" i="4"/>
  <c r="G1558" i="4"/>
  <c r="E1558" i="4"/>
  <c r="N1558" i="4" s="1"/>
  <c r="L1557" i="4"/>
  <c r="G1557" i="4"/>
  <c r="E1557" i="4"/>
  <c r="N1557" i="4" s="1"/>
  <c r="L1556" i="4"/>
  <c r="G1556" i="4"/>
  <c r="E1556" i="4"/>
  <c r="N1556" i="4" s="1"/>
  <c r="L1555" i="4"/>
  <c r="G1555" i="4"/>
  <c r="E1555" i="4"/>
  <c r="N1555" i="4" s="1"/>
  <c r="L1554" i="4"/>
  <c r="G1554" i="4"/>
  <c r="E1554" i="4"/>
  <c r="N1554" i="4" s="1"/>
  <c r="L1553" i="4"/>
  <c r="G1553" i="4"/>
  <c r="E1553" i="4"/>
  <c r="N1553" i="4" s="1"/>
  <c r="L1552" i="4"/>
  <c r="G1552" i="4"/>
  <c r="E1552" i="4"/>
  <c r="N1552" i="4" s="1"/>
  <c r="L1551" i="4"/>
  <c r="G1551" i="4"/>
  <c r="E1551" i="4"/>
  <c r="N1551" i="4" s="1"/>
  <c r="L1550" i="4"/>
  <c r="G1550" i="4"/>
  <c r="E1550" i="4"/>
  <c r="N1550" i="4" s="1"/>
  <c r="L1549" i="4"/>
  <c r="G1549" i="4"/>
  <c r="E1549" i="4"/>
  <c r="N1549" i="4" s="1"/>
  <c r="L1548" i="4"/>
  <c r="G1548" i="4"/>
  <c r="E1548" i="4"/>
  <c r="N1548" i="4" s="1"/>
  <c r="L1547" i="4"/>
  <c r="G1547" i="4"/>
  <c r="E1547" i="4"/>
  <c r="J1546" i="4"/>
  <c r="H1546" i="4"/>
  <c r="F1546" i="4"/>
  <c r="D1546" i="4"/>
  <c r="L1545" i="4"/>
  <c r="G1545" i="4"/>
  <c r="E1545" i="4"/>
  <c r="N1545" i="4" s="1"/>
  <c r="L1544" i="4"/>
  <c r="G1544" i="4"/>
  <c r="E1544" i="4"/>
  <c r="N1544" i="4" s="1"/>
  <c r="L1543" i="4"/>
  <c r="G1543" i="4"/>
  <c r="E1543" i="4"/>
  <c r="N1543" i="4" s="1"/>
  <c r="L1542" i="4"/>
  <c r="G1542" i="4"/>
  <c r="E1542" i="4"/>
  <c r="N1542" i="4" s="1"/>
  <c r="L1541" i="4"/>
  <c r="G1541" i="4"/>
  <c r="E1541" i="4"/>
  <c r="N1541" i="4" s="1"/>
  <c r="L1540" i="4"/>
  <c r="G1540" i="4"/>
  <c r="E1540" i="4"/>
  <c r="N1540" i="4" s="1"/>
  <c r="L1539" i="4"/>
  <c r="G1539" i="4"/>
  <c r="E1539" i="4"/>
  <c r="N1539" i="4" s="1"/>
  <c r="L1538" i="4"/>
  <c r="G1538" i="4"/>
  <c r="E1538" i="4"/>
  <c r="N1538" i="4" s="1"/>
  <c r="L1537" i="4"/>
  <c r="G1537" i="4"/>
  <c r="E1537" i="4"/>
  <c r="N1537" i="4" s="1"/>
  <c r="L1536" i="4"/>
  <c r="G1536" i="4"/>
  <c r="E1536" i="4"/>
  <c r="N1536" i="4" s="1"/>
  <c r="L1535" i="4"/>
  <c r="G1535" i="4"/>
  <c r="E1535" i="4"/>
  <c r="N1535" i="4" s="1"/>
  <c r="L1534" i="4"/>
  <c r="G1534" i="4"/>
  <c r="E1534" i="4"/>
  <c r="N1534" i="4" s="1"/>
  <c r="L1533" i="4"/>
  <c r="G1533" i="4"/>
  <c r="E1533" i="4"/>
  <c r="N1533" i="4" s="1"/>
  <c r="L1532" i="4"/>
  <c r="G1532" i="4"/>
  <c r="E1532" i="4"/>
  <c r="N1532" i="4" s="1"/>
  <c r="L1531" i="4"/>
  <c r="G1531" i="4"/>
  <c r="E1531" i="4"/>
  <c r="N1531" i="4" s="1"/>
  <c r="L1530" i="4"/>
  <c r="G1530" i="4"/>
  <c r="E1530" i="4"/>
  <c r="N1530" i="4" s="1"/>
  <c r="L1529" i="4"/>
  <c r="G1529" i="4"/>
  <c r="E1529" i="4"/>
  <c r="N1529" i="4" s="1"/>
  <c r="L1528" i="4"/>
  <c r="G1528" i="4"/>
  <c r="E1528" i="4"/>
  <c r="N1528" i="4" s="1"/>
  <c r="L1527" i="4"/>
  <c r="G1527" i="4"/>
  <c r="E1527" i="4"/>
  <c r="N1527" i="4" s="1"/>
  <c r="L1526" i="4"/>
  <c r="G1526" i="4"/>
  <c r="E1526" i="4"/>
  <c r="N1526" i="4" s="1"/>
  <c r="L1525" i="4"/>
  <c r="G1525" i="4"/>
  <c r="E1525" i="4"/>
  <c r="N1525" i="4" s="1"/>
  <c r="L1524" i="4"/>
  <c r="G1524" i="4"/>
  <c r="E1524" i="4"/>
  <c r="N1524" i="4" s="1"/>
  <c r="L1523" i="4"/>
  <c r="G1523" i="4"/>
  <c r="E1523" i="4"/>
  <c r="N1523" i="4" s="1"/>
  <c r="L1522" i="4"/>
  <c r="G1522" i="4"/>
  <c r="E1522" i="4"/>
  <c r="J1521" i="4"/>
  <c r="H1521" i="4"/>
  <c r="F1521" i="4"/>
  <c r="D1521" i="4"/>
  <c r="L1520" i="4"/>
  <c r="G1520" i="4"/>
  <c r="E1520" i="4"/>
  <c r="N1520" i="4" s="1"/>
  <c r="L1519" i="4"/>
  <c r="G1519" i="4"/>
  <c r="E1519" i="4"/>
  <c r="N1519" i="4" s="1"/>
  <c r="L1518" i="4"/>
  <c r="G1518" i="4"/>
  <c r="E1518" i="4"/>
  <c r="N1518" i="4" s="1"/>
  <c r="L1517" i="4"/>
  <c r="G1517" i="4"/>
  <c r="E1517" i="4"/>
  <c r="N1517" i="4" s="1"/>
  <c r="L1516" i="4"/>
  <c r="G1516" i="4"/>
  <c r="E1516" i="4"/>
  <c r="N1516" i="4" s="1"/>
  <c r="L1515" i="4"/>
  <c r="G1515" i="4"/>
  <c r="E1515" i="4"/>
  <c r="N1515" i="4" s="1"/>
  <c r="L1514" i="4"/>
  <c r="G1514" i="4"/>
  <c r="E1514" i="4"/>
  <c r="N1514" i="4" s="1"/>
  <c r="L1513" i="4"/>
  <c r="G1513" i="4"/>
  <c r="E1513" i="4"/>
  <c r="N1513" i="4" s="1"/>
  <c r="L1512" i="4"/>
  <c r="G1512" i="4"/>
  <c r="E1512" i="4"/>
  <c r="N1512" i="4" s="1"/>
  <c r="L1511" i="4"/>
  <c r="G1511" i="4"/>
  <c r="E1511" i="4"/>
  <c r="N1511" i="4" s="1"/>
  <c r="L1510" i="4"/>
  <c r="G1510" i="4"/>
  <c r="E1510" i="4"/>
  <c r="N1510" i="4" s="1"/>
  <c r="L1509" i="4"/>
  <c r="G1509" i="4"/>
  <c r="E1509" i="4"/>
  <c r="N1509" i="4" s="1"/>
  <c r="L1508" i="4"/>
  <c r="G1508" i="4"/>
  <c r="E1508" i="4"/>
  <c r="N1508" i="4" s="1"/>
  <c r="L1507" i="4"/>
  <c r="G1507" i="4"/>
  <c r="E1507" i="4"/>
  <c r="N1507" i="4" s="1"/>
  <c r="L1506" i="4"/>
  <c r="G1506" i="4"/>
  <c r="E1506" i="4"/>
  <c r="N1506" i="4" s="1"/>
  <c r="L1505" i="4"/>
  <c r="G1505" i="4"/>
  <c r="E1505" i="4"/>
  <c r="N1505" i="4" s="1"/>
  <c r="L1504" i="4"/>
  <c r="G1504" i="4"/>
  <c r="E1504" i="4"/>
  <c r="N1504" i="4" s="1"/>
  <c r="L1503" i="4"/>
  <c r="G1503" i="4"/>
  <c r="E1503" i="4"/>
  <c r="N1503" i="4" s="1"/>
  <c r="L1502" i="4"/>
  <c r="G1502" i="4"/>
  <c r="E1502" i="4"/>
  <c r="N1502" i="4" s="1"/>
  <c r="L1501" i="4"/>
  <c r="G1501" i="4"/>
  <c r="E1501" i="4"/>
  <c r="N1501" i="4" s="1"/>
  <c r="L1500" i="4"/>
  <c r="G1500" i="4"/>
  <c r="E1500" i="4"/>
  <c r="N1500" i="4" s="1"/>
  <c r="L1499" i="4"/>
  <c r="G1499" i="4"/>
  <c r="E1499" i="4"/>
  <c r="N1499" i="4" s="1"/>
  <c r="L1498" i="4"/>
  <c r="G1498" i="4"/>
  <c r="E1498" i="4"/>
  <c r="L1497" i="4"/>
  <c r="G1497" i="4"/>
  <c r="E1497" i="4"/>
  <c r="N1497" i="4" s="1"/>
  <c r="J1495" i="4"/>
  <c r="H1495" i="4"/>
  <c r="F1495" i="4"/>
  <c r="D1495" i="4"/>
  <c r="L1494" i="4"/>
  <c r="G1494" i="4"/>
  <c r="Q1494" i="4" s="1"/>
  <c r="E1494" i="4"/>
  <c r="L1493" i="4"/>
  <c r="G1493" i="4"/>
  <c r="Q1493" i="4" s="1"/>
  <c r="E1493" i="4"/>
  <c r="L1492" i="4"/>
  <c r="G1492" i="4"/>
  <c r="Q1492" i="4" s="1"/>
  <c r="E1492" i="4"/>
  <c r="L1491" i="4"/>
  <c r="G1491" i="4"/>
  <c r="Q1491" i="4" s="1"/>
  <c r="E1491" i="4"/>
  <c r="L1490" i="4"/>
  <c r="G1490" i="4"/>
  <c r="Q1490" i="4" s="1"/>
  <c r="E1490" i="4"/>
  <c r="L1489" i="4"/>
  <c r="G1489" i="4"/>
  <c r="Q1489" i="4" s="1"/>
  <c r="E1489" i="4"/>
  <c r="L1488" i="4"/>
  <c r="G1488" i="4"/>
  <c r="Q1488" i="4" s="1"/>
  <c r="E1488" i="4"/>
  <c r="L1487" i="4"/>
  <c r="G1487" i="4"/>
  <c r="Q1487" i="4" s="1"/>
  <c r="E1487" i="4"/>
  <c r="L1486" i="4"/>
  <c r="G1486" i="4"/>
  <c r="Q1486" i="4" s="1"/>
  <c r="E1486" i="4"/>
  <c r="L1485" i="4"/>
  <c r="G1485" i="4"/>
  <c r="Q1485" i="4" s="1"/>
  <c r="E1485" i="4"/>
  <c r="L1484" i="4"/>
  <c r="G1484" i="4"/>
  <c r="Q1484" i="4" s="1"/>
  <c r="E1484" i="4"/>
  <c r="L1483" i="4"/>
  <c r="G1483" i="4"/>
  <c r="Q1483" i="4" s="1"/>
  <c r="E1483" i="4"/>
  <c r="L1482" i="4"/>
  <c r="G1482" i="4"/>
  <c r="Q1482" i="4" s="1"/>
  <c r="E1482" i="4"/>
  <c r="L1481" i="4"/>
  <c r="G1481" i="4"/>
  <c r="Q1481" i="4" s="1"/>
  <c r="E1481" i="4"/>
  <c r="L1480" i="4"/>
  <c r="G1480" i="4"/>
  <c r="Q1480" i="4" s="1"/>
  <c r="E1480" i="4"/>
  <c r="L1479" i="4"/>
  <c r="G1479" i="4"/>
  <c r="Q1479" i="4" s="1"/>
  <c r="E1479" i="4"/>
  <c r="L1478" i="4"/>
  <c r="G1478" i="4"/>
  <c r="Q1478" i="4" s="1"/>
  <c r="E1478" i="4"/>
  <c r="L1477" i="4"/>
  <c r="G1477" i="4"/>
  <c r="Q1477" i="4" s="1"/>
  <c r="E1477" i="4"/>
  <c r="L1476" i="4"/>
  <c r="G1476" i="4"/>
  <c r="Q1476" i="4" s="1"/>
  <c r="E1476" i="4"/>
  <c r="L1475" i="4"/>
  <c r="G1475" i="4"/>
  <c r="E1475" i="4"/>
  <c r="N1475" i="4" s="1"/>
  <c r="L1474" i="4"/>
  <c r="G1474" i="4"/>
  <c r="E1474" i="4"/>
  <c r="N1474" i="4" s="1"/>
  <c r="L1473" i="4"/>
  <c r="G1473" i="4"/>
  <c r="E1473" i="4"/>
  <c r="N1473" i="4" s="1"/>
  <c r="L1472" i="4"/>
  <c r="G1472" i="4"/>
  <c r="E1472" i="4"/>
  <c r="N1472" i="4" s="1"/>
  <c r="L1471" i="4"/>
  <c r="G1471" i="4"/>
  <c r="E1471" i="4"/>
  <c r="N1471" i="4" s="1"/>
  <c r="J1470" i="4"/>
  <c r="H1470" i="4"/>
  <c r="F1470" i="4"/>
  <c r="D1470" i="4"/>
  <c r="L1469" i="4"/>
  <c r="G1469" i="4"/>
  <c r="E1469" i="4"/>
  <c r="N1469" i="4" s="1"/>
  <c r="L1468" i="4"/>
  <c r="G1468" i="4"/>
  <c r="E1468" i="4"/>
  <c r="N1468" i="4" s="1"/>
  <c r="L1467" i="4"/>
  <c r="G1467" i="4"/>
  <c r="E1467" i="4"/>
  <c r="N1467" i="4" s="1"/>
  <c r="L1466" i="4"/>
  <c r="G1466" i="4"/>
  <c r="E1466" i="4"/>
  <c r="N1466" i="4" s="1"/>
  <c r="L1465" i="4"/>
  <c r="G1465" i="4"/>
  <c r="E1465" i="4"/>
  <c r="N1465" i="4" s="1"/>
  <c r="L1464" i="4"/>
  <c r="G1464" i="4"/>
  <c r="E1464" i="4"/>
  <c r="N1464" i="4" s="1"/>
  <c r="L1463" i="4"/>
  <c r="G1463" i="4"/>
  <c r="E1463" i="4"/>
  <c r="N1463" i="4" s="1"/>
  <c r="L1462" i="4"/>
  <c r="G1462" i="4"/>
  <c r="E1462" i="4"/>
  <c r="N1462" i="4" s="1"/>
  <c r="L1461" i="4"/>
  <c r="G1461" i="4"/>
  <c r="E1461" i="4"/>
  <c r="N1461" i="4" s="1"/>
  <c r="L1460" i="4"/>
  <c r="G1460" i="4"/>
  <c r="E1460" i="4"/>
  <c r="N1460" i="4" s="1"/>
  <c r="L1459" i="4"/>
  <c r="G1459" i="4"/>
  <c r="E1459" i="4"/>
  <c r="N1459" i="4" s="1"/>
  <c r="L1458" i="4"/>
  <c r="G1458" i="4"/>
  <c r="E1458" i="4"/>
  <c r="N1458" i="4" s="1"/>
  <c r="L1457" i="4"/>
  <c r="G1457" i="4"/>
  <c r="E1457" i="4"/>
  <c r="N1457" i="4" s="1"/>
  <c r="L1456" i="4"/>
  <c r="G1456" i="4"/>
  <c r="E1456" i="4"/>
  <c r="N1456" i="4" s="1"/>
  <c r="L1455" i="4"/>
  <c r="G1455" i="4"/>
  <c r="E1455" i="4"/>
  <c r="N1455" i="4" s="1"/>
  <c r="L1454" i="4"/>
  <c r="G1454" i="4"/>
  <c r="E1454" i="4"/>
  <c r="N1454" i="4" s="1"/>
  <c r="L1453" i="4"/>
  <c r="G1453" i="4"/>
  <c r="E1453" i="4"/>
  <c r="N1453" i="4" s="1"/>
  <c r="L1452" i="4"/>
  <c r="G1452" i="4"/>
  <c r="E1452" i="4"/>
  <c r="N1452" i="4" s="1"/>
  <c r="L1451" i="4"/>
  <c r="G1451" i="4"/>
  <c r="E1451" i="4"/>
  <c r="N1451" i="4" s="1"/>
  <c r="L1450" i="4"/>
  <c r="G1450" i="4"/>
  <c r="E1450" i="4"/>
  <c r="N1450" i="4" s="1"/>
  <c r="L1449" i="4"/>
  <c r="G1449" i="4"/>
  <c r="E1449" i="4"/>
  <c r="N1449" i="4" s="1"/>
  <c r="L1448" i="4"/>
  <c r="G1448" i="4"/>
  <c r="E1448" i="4"/>
  <c r="N1448" i="4" s="1"/>
  <c r="L1447" i="4"/>
  <c r="G1447" i="4"/>
  <c r="E1447" i="4"/>
  <c r="N1447" i="4" s="1"/>
  <c r="L1446" i="4"/>
  <c r="G1446" i="4"/>
  <c r="E1446" i="4"/>
  <c r="J1445" i="4"/>
  <c r="H1445" i="4"/>
  <c r="F1445" i="4"/>
  <c r="D1445" i="4"/>
  <c r="L1444" i="4"/>
  <c r="G1444" i="4"/>
  <c r="E1444" i="4"/>
  <c r="N1444" i="4" s="1"/>
  <c r="L1443" i="4"/>
  <c r="G1443" i="4"/>
  <c r="E1443" i="4"/>
  <c r="N1443" i="4" s="1"/>
  <c r="L1442" i="4"/>
  <c r="G1442" i="4"/>
  <c r="E1442" i="4"/>
  <c r="N1442" i="4" s="1"/>
  <c r="L1441" i="4"/>
  <c r="G1441" i="4"/>
  <c r="E1441" i="4"/>
  <c r="N1441" i="4" s="1"/>
  <c r="L1440" i="4"/>
  <c r="G1440" i="4"/>
  <c r="E1440" i="4"/>
  <c r="N1440" i="4" s="1"/>
  <c r="L1439" i="4"/>
  <c r="G1439" i="4"/>
  <c r="E1439" i="4"/>
  <c r="N1439" i="4" s="1"/>
  <c r="L1438" i="4"/>
  <c r="G1438" i="4"/>
  <c r="E1438" i="4"/>
  <c r="N1438" i="4" s="1"/>
  <c r="L1437" i="4"/>
  <c r="G1437" i="4"/>
  <c r="E1437" i="4"/>
  <c r="N1437" i="4" s="1"/>
  <c r="L1436" i="4"/>
  <c r="G1436" i="4"/>
  <c r="E1436" i="4"/>
  <c r="N1436" i="4" s="1"/>
  <c r="L1435" i="4"/>
  <c r="G1435" i="4"/>
  <c r="E1435" i="4"/>
  <c r="N1435" i="4" s="1"/>
  <c r="L1434" i="4"/>
  <c r="G1434" i="4"/>
  <c r="E1434" i="4"/>
  <c r="N1434" i="4" s="1"/>
  <c r="L1433" i="4"/>
  <c r="G1433" i="4"/>
  <c r="E1433" i="4"/>
  <c r="N1433" i="4" s="1"/>
  <c r="L1432" i="4"/>
  <c r="G1432" i="4"/>
  <c r="E1432" i="4"/>
  <c r="N1432" i="4" s="1"/>
  <c r="L1431" i="4"/>
  <c r="G1431" i="4"/>
  <c r="E1431" i="4"/>
  <c r="N1431" i="4" s="1"/>
  <c r="L1430" i="4"/>
  <c r="G1430" i="4"/>
  <c r="E1430" i="4"/>
  <c r="N1430" i="4" s="1"/>
  <c r="L1429" i="4"/>
  <c r="G1429" i="4"/>
  <c r="E1429" i="4"/>
  <c r="N1429" i="4" s="1"/>
  <c r="L1428" i="4"/>
  <c r="G1428" i="4"/>
  <c r="E1428" i="4"/>
  <c r="N1428" i="4" s="1"/>
  <c r="L1427" i="4"/>
  <c r="G1427" i="4"/>
  <c r="E1427" i="4"/>
  <c r="N1427" i="4" s="1"/>
  <c r="L1426" i="4"/>
  <c r="G1426" i="4"/>
  <c r="E1426" i="4"/>
  <c r="N1426" i="4" s="1"/>
  <c r="L1425" i="4"/>
  <c r="G1425" i="4"/>
  <c r="E1425" i="4"/>
  <c r="N1425" i="4" s="1"/>
  <c r="L1424" i="4"/>
  <c r="G1424" i="4"/>
  <c r="E1424" i="4"/>
  <c r="N1424" i="4" s="1"/>
  <c r="L1423" i="4"/>
  <c r="G1423" i="4"/>
  <c r="E1423" i="4"/>
  <c r="N1423" i="4" s="1"/>
  <c r="L1422" i="4"/>
  <c r="G1422" i="4"/>
  <c r="E1422" i="4"/>
  <c r="N1422" i="4" s="1"/>
  <c r="L1421" i="4"/>
  <c r="G1421" i="4"/>
  <c r="E1421" i="4"/>
  <c r="J1420" i="4"/>
  <c r="H1420" i="4"/>
  <c r="F1420" i="4"/>
  <c r="D1420" i="4"/>
  <c r="L1419" i="4"/>
  <c r="G1419" i="4"/>
  <c r="E1419" i="4"/>
  <c r="N1419" i="4" s="1"/>
  <c r="L1418" i="4"/>
  <c r="G1418" i="4"/>
  <c r="E1418" i="4"/>
  <c r="N1418" i="4" s="1"/>
  <c r="L1417" i="4"/>
  <c r="G1417" i="4"/>
  <c r="E1417" i="4"/>
  <c r="N1417" i="4" s="1"/>
  <c r="L1416" i="4"/>
  <c r="G1416" i="4"/>
  <c r="E1416" i="4"/>
  <c r="N1416" i="4" s="1"/>
  <c r="L1415" i="4"/>
  <c r="G1415" i="4"/>
  <c r="E1415" i="4"/>
  <c r="N1415" i="4" s="1"/>
  <c r="L1414" i="4"/>
  <c r="G1414" i="4"/>
  <c r="E1414" i="4"/>
  <c r="N1414" i="4" s="1"/>
  <c r="L1413" i="4"/>
  <c r="G1413" i="4"/>
  <c r="E1413" i="4"/>
  <c r="N1413" i="4" s="1"/>
  <c r="L1412" i="4"/>
  <c r="G1412" i="4"/>
  <c r="E1412" i="4"/>
  <c r="N1412" i="4" s="1"/>
  <c r="L1411" i="4"/>
  <c r="G1411" i="4"/>
  <c r="E1411" i="4"/>
  <c r="N1411" i="4" s="1"/>
  <c r="L1410" i="4"/>
  <c r="G1410" i="4"/>
  <c r="E1410" i="4"/>
  <c r="N1410" i="4" s="1"/>
  <c r="L1409" i="4"/>
  <c r="G1409" i="4"/>
  <c r="E1409" i="4"/>
  <c r="N1409" i="4" s="1"/>
  <c r="L1408" i="4"/>
  <c r="G1408" i="4"/>
  <c r="E1408" i="4"/>
  <c r="N1408" i="4" s="1"/>
  <c r="L1407" i="4"/>
  <c r="G1407" i="4"/>
  <c r="E1407" i="4"/>
  <c r="N1407" i="4" s="1"/>
  <c r="L1406" i="4"/>
  <c r="G1406" i="4"/>
  <c r="E1406" i="4"/>
  <c r="N1406" i="4" s="1"/>
  <c r="L1405" i="4"/>
  <c r="G1405" i="4"/>
  <c r="E1405" i="4"/>
  <c r="N1405" i="4" s="1"/>
  <c r="L1404" i="4"/>
  <c r="G1404" i="4"/>
  <c r="E1404" i="4"/>
  <c r="N1404" i="4" s="1"/>
  <c r="L1403" i="4"/>
  <c r="G1403" i="4"/>
  <c r="E1403" i="4"/>
  <c r="N1403" i="4" s="1"/>
  <c r="L1402" i="4"/>
  <c r="G1402" i="4"/>
  <c r="E1402" i="4"/>
  <c r="N1402" i="4" s="1"/>
  <c r="L1401" i="4"/>
  <c r="G1401" i="4"/>
  <c r="E1401" i="4"/>
  <c r="N1401" i="4" s="1"/>
  <c r="L1400" i="4"/>
  <c r="G1400" i="4"/>
  <c r="E1400" i="4"/>
  <c r="N1400" i="4" s="1"/>
  <c r="L1399" i="4"/>
  <c r="G1399" i="4"/>
  <c r="E1399" i="4"/>
  <c r="N1399" i="4" s="1"/>
  <c r="L1398" i="4"/>
  <c r="G1398" i="4"/>
  <c r="E1398" i="4"/>
  <c r="N1398" i="4" s="1"/>
  <c r="L1397" i="4"/>
  <c r="G1397" i="4"/>
  <c r="E1397" i="4"/>
  <c r="L1396" i="4"/>
  <c r="G1396" i="4"/>
  <c r="E1396" i="4"/>
  <c r="N1396" i="4" s="1"/>
  <c r="J1395" i="4"/>
  <c r="H1395" i="4"/>
  <c r="F1395" i="4"/>
  <c r="D1395" i="4"/>
  <c r="L1394" i="4"/>
  <c r="G1394" i="4"/>
  <c r="E1394" i="4"/>
  <c r="N1394" i="4" s="1"/>
  <c r="L1393" i="4"/>
  <c r="G1393" i="4"/>
  <c r="E1393" i="4"/>
  <c r="N1393" i="4" s="1"/>
  <c r="L1392" i="4"/>
  <c r="G1392" i="4"/>
  <c r="E1392" i="4"/>
  <c r="N1392" i="4" s="1"/>
  <c r="L1391" i="4"/>
  <c r="G1391" i="4"/>
  <c r="E1391" i="4"/>
  <c r="N1391" i="4" s="1"/>
  <c r="L1390" i="4"/>
  <c r="G1390" i="4"/>
  <c r="E1390" i="4"/>
  <c r="N1390" i="4" s="1"/>
  <c r="L1389" i="4"/>
  <c r="G1389" i="4"/>
  <c r="E1389" i="4"/>
  <c r="N1389" i="4" s="1"/>
  <c r="L1388" i="4"/>
  <c r="G1388" i="4"/>
  <c r="E1388" i="4"/>
  <c r="N1388" i="4" s="1"/>
  <c r="L1387" i="4"/>
  <c r="G1387" i="4"/>
  <c r="E1387" i="4"/>
  <c r="N1387" i="4" s="1"/>
  <c r="L1386" i="4"/>
  <c r="G1386" i="4"/>
  <c r="E1386" i="4"/>
  <c r="N1386" i="4" s="1"/>
  <c r="L1385" i="4"/>
  <c r="G1385" i="4"/>
  <c r="E1385" i="4"/>
  <c r="N1385" i="4" s="1"/>
  <c r="L1384" i="4"/>
  <c r="G1384" i="4"/>
  <c r="E1384" i="4"/>
  <c r="N1384" i="4" s="1"/>
  <c r="L1383" i="4"/>
  <c r="G1383" i="4"/>
  <c r="E1383" i="4"/>
  <c r="N1383" i="4" s="1"/>
  <c r="L1382" i="4"/>
  <c r="G1382" i="4"/>
  <c r="E1382" i="4"/>
  <c r="N1382" i="4" s="1"/>
  <c r="L1381" i="4"/>
  <c r="G1381" i="4"/>
  <c r="E1381" i="4"/>
  <c r="N1381" i="4" s="1"/>
  <c r="L1380" i="4"/>
  <c r="G1380" i="4"/>
  <c r="E1380" i="4"/>
  <c r="N1380" i="4" s="1"/>
  <c r="L1379" i="4"/>
  <c r="G1379" i="4"/>
  <c r="E1379" i="4"/>
  <c r="N1379" i="4" s="1"/>
  <c r="L1378" i="4"/>
  <c r="G1378" i="4"/>
  <c r="E1378" i="4"/>
  <c r="N1378" i="4" s="1"/>
  <c r="L1377" i="4"/>
  <c r="G1377" i="4"/>
  <c r="E1377" i="4"/>
  <c r="N1377" i="4" s="1"/>
  <c r="L1376" i="4"/>
  <c r="G1376" i="4"/>
  <c r="E1376" i="4"/>
  <c r="N1376" i="4" s="1"/>
  <c r="L1375" i="4"/>
  <c r="G1375" i="4"/>
  <c r="E1375" i="4"/>
  <c r="N1375" i="4" s="1"/>
  <c r="L1374" i="4"/>
  <c r="G1374" i="4"/>
  <c r="E1374" i="4"/>
  <c r="N1374" i="4" s="1"/>
  <c r="L1373" i="4"/>
  <c r="G1373" i="4"/>
  <c r="E1373" i="4"/>
  <c r="N1373" i="4" s="1"/>
  <c r="L1372" i="4"/>
  <c r="G1372" i="4"/>
  <c r="E1372" i="4"/>
  <c r="N1372" i="4" s="1"/>
  <c r="L1371" i="4"/>
  <c r="G1371" i="4"/>
  <c r="E1371" i="4"/>
  <c r="J1370" i="4"/>
  <c r="H1370" i="4"/>
  <c r="F1370" i="4"/>
  <c r="D1370" i="4"/>
  <c r="L1369" i="4"/>
  <c r="G1369" i="4"/>
  <c r="E1369" i="4"/>
  <c r="N1369" i="4" s="1"/>
  <c r="L1368" i="4"/>
  <c r="G1368" i="4"/>
  <c r="E1368" i="4"/>
  <c r="N1368" i="4" s="1"/>
  <c r="L1367" i="4"/>
  <c r="G1367" i="4"/>
  <c r="E1367" i="4"/>
  <c r="N1367" i="4" s="1"/>
  <c r="L1366" i="4"/>
  <c r="G1366" i="4"/>
  <c r="E1366" i="4"/>
  <c r="N1366" i="4" s="1"/>
  <c r="L1365" i="4"/>
  <c r="G1365" i="4"/>
  <c r="E1365" i="4"/>
  <c r="N1365" i="4" s="1"/>
  <c r="L1364" i="4"/>
  <c r="G1364" i="4"/>
  <c r="E1364" i="4"/>
  <c r="N1364" i="4" s="1"/>
  <c r="L1363" i="4"/>
  <c r="G1363" i="4"/>
  <c r="E1363" i="4"/>
  <c r="N1363" i="4" s="1"/>
  <c r="L1362" i="4"/>
  <c r="G1362" i="4"/>
  <c r="E1362" i="4"/>
  <c r="N1362" i="4" s="1"/>
  <c r="L1361" i="4"/>
  <c r="G1361" i="4"/>
  <c r="E1361" i="4"/>
  <c r="N1361" i="4" s="1"/>
  <c r="L1360" i="4"/>
  <c r="G1360" i="4"/>
  <c r="E1360" i="4"/>
  <c r="N1360" i="4" s="1"/>
  <c r="L1359" i="4"/>
  <c r="G1359" i="4"/>
  <c r="E1359" i="4"/>
  <c r="N1359" i="4" s="1"/>
  <c r="L1358" i="4"/>
  <c r="G1358" i="4"/>
  <c r="E1358" i="4"/>
  <c r="N1358" i="4" s="1"/>
  <c r="L1357" i="4"/>
  <c r="G1357" i="4"/>
  <c r="E1357" i="4"/>
  <c r="N1357" i="4" s="1"/>
  <c r="L1356" i="4"/>
  <c r="G1356" i="4"/>
  <c r="E1356" i="4"/>
  <c r="N1356" i="4" s="1"/>
  <c r="L1355" i="4"/>
  <c r="G1355" i="4"/>
  <c r="E1355" i="4"/>
  <c r="N1355" i="4" s="1"/>
  <c r="L1354" i="4"/>
  <c r="G1354" i="4"/>
  <c r="E1354" i="4"/>
  <c r="N1354" i="4" s="1"/>
  <c r="L1353" i="4"/>
  <c r="G1353" i="4"/>
  <c r="E1353" i="4"/>
  <c r="N1353" i="4" s="1"/>
  <c r="L1352" i="4"/>
  <c r="G1352" i="4"/>
  <c r="E1352" i="4"/>
  <c r="N1352" i="4" s="1"/>
  <c r="L1351" i="4"/>
  <c r="G1351" i="4"/>
  <c r="E1351" i="4"/>
  <c r="N1351" i="4" s="1"/>
  <c r="L1350" i="4"/>
  <c r="G1350" i="4"/>
  <c r="E1350" i="4"/>
  <c r="N1350" i="4" s="1"/>
  <c r="L1349" i="4"/>
  <c r="G1349" i="4"/>
  <c r="E1349" i="4"/>
  <c r="N1349" i="4" s="1"/>
  <c r="L1348" i="4"/>
  <c r="G1348" i="4"/>
  <c r="E1348" i="4"/>
  <c r="N1348" i="4" s="1"/>
  <c r="L1347" i="4"/>
  <c r="G1347" i="4"/>
  <c r="E1347" i="4"/>
  <c r="L1346" i="4"/>
  <c r="G1346" i="4"/>
  <c r="E1346" i="4"/>
  <c r="N1346" i="4" s="1"/>
  <c r="J1345" i="4"/>
  <c r="H1345" i="4"/>
  <c r="F1345" i="4"/>
  <c r="D1345" i="4"/>
  <c r="L1344" i="4"/>
  <c r="G1344" i="4"/>
  <c r="E1344" i="4"/>
  <c r="N1344" i="4" s="1"/>
  <c r="L1343" i="4"/>
  <c r="G1343" i="4"/>
  <c r="E1343" i="4"/>
  <c r="N1343" i="4" s="1"/>
  <c r="L1342" i="4"/>
  <c r="G1342" i="4"/>
  <c r="E1342" i="4"/>
  <c r="N1342" i="4" s="1"/>
  <c r="L1341" i="4"/>
  <c r="G1341" i="4"/>
  <c r="E1341" i="4"/>
  <c r="N1341" i="4" s="1"/>
  <c r="L1340" i="4"/>
  <c r="G1340" i="4"/>
  <c r="E1340" i="4"/>
  <c r="N1340" i="4" s="1"/>
  <c r="L1339" i="4"/>
  <c r="G1339" i="4"/>
  <c r="E1339" i="4"/>
  <c r="N1339" i="4" s="1"/>
  <c r="L1338" i="4"/>
  <c r="G1338" i="4"/>
  <c r="E1338" i="4"/>
  <c r="N1338" i="4" s="1"/>
  <c r="L1337" i="4"/>
  <c r="G1337" i="4"/>
  <c r="E1337" i="4"/>
  <c r="N1337" i="4" s="1"/>
  <c r="L1336" i="4"/>
  <c r="G1336" i="4"/>
  <c r="E1336" i="4"/>
  <c r="N1336" i="4" s="1"/>
  <c r="L1335" i="4"/>
  <c r="G1335" i="4"/>
  <c r="E1335" i="4"/>
  <c r="N1335" i="4" s="1"/>
  <c r="L1334" i="4"/>
  <c r="G1334" i="4"/>
  <c r="E1334" i="4"/>
  <c r="N1334" i="4" s="1"/>
  <c r="L1333" i="4"/>
  <c r="G1333" i="4"/>
  <c r="E1333" i="4"/>
  <c r="N1333" i="4" s="1"/>
  <c r="L1332" i="4"/>
  <c r="G1332" i="4"/>
  <c r="E1332" i="4"/>
  <c r="N1332" i="4" s="1"/>
  <c r="L1331" i="4"/>
  <c r="G1331" i="4"/>
  <c r="E1331" i="4"/>
  <c r="N1331" i="4" s="1"/>
  <c r="L1330" i="4"/>
  <c r="G1330" i="4"/>
  <c r="E1330" i="4"/>
  <c r="N1330" i="4" s="1"/>
  <c r="L1329" i="4"/>
  <c r="G1329" i="4"/>
  <c r="E1329" i="4"/>
  <c r="N1329" i="4" s="1"/>
  <c r="L1328" i="4"/>
  <c r="G1328" i="4"/>
  <c r="E1328" i="4"/>
  <c r="N1328" i="4" s="1"/>
  <c r="L1327" i="4"/>
  <c r="G1327" i="4"/>
  <c r="E1327" i="4"/>
  <c r="N1327" i="4" s="1"/>
  <c r="L1326" i="4"/>
  <c r="G1326" i="4"/>
  <c r="E1326" i="4"/>
  <c r="N1326" i="4" s="1"/>
  <c r="L1325" i="4"/>
  <c r="G1325" i="4"/>
  <c r="E1325" i="4"/>
  <c r="N1325" i="4" s="1"/>
  <c r="L1324" i="4"/>
  <c r="G1324" i="4"/>
  <c r="E1324" i="4"/>
  <c r="N1324" i="4" s="1"/>
  <c r="L1323" i="4"/>
  <c r="G1323" i="4"/>
  <c r="E1323" i="4"/>
  <c r="N1323" i="4" s="1"/>
  <c r="L1322" i="4"/>
  <c r="G1322" i="4"/>
  <c r="E1322" i="4"/>
  <c r="N1322" i="4" s="1"/>
  <c r="L1321" i="4"/>
  <c r="G1321" i="4"/>
  <c r="E1321" i="4"/>
  <c r="J1320" i="4"/>
  <c r="H1320" i="4"/>
  <c r="F1320" i="4"/>
  <c r="D1320" i="4"/>
  <c r="L1319" i="4"/>
  <c r="G1319" i="4"/>
  <c r="E1319" i="4"/>
  <c r="N1319" i="4" s="1"/>
  <c r="L1318" i="4"/>
  <c r="G1318" i="4"/>
  <c r="E1318" i="4"/>
  <c r="N1318" i="4" s="1"/>
  <c r="L1317" i="4"/>
  <c r="G1317" i="4"/>
  <c r="E1317" i="4"/>
  <c r="N1317" i="4" s="1"/>
  <c r="L1316" i="4"/>
  <c r="G1316" i="4"/>
  <c r="E1316" i="4"/>
  <c r="N1316" i="4" s="1"/>
  <c r="L1315" i="4"/>
  <c r="G1315" i="4"/>
  <c r="E1315" i="4"/>
  <c r="N1315" i="4" s="1"/>
  <c r="L1314" i="4"/>
  <c r="G1314" i="4"/>
  <c r="E1314" i="4"/>
  <c r="N1314" i="4" s="1"/>
  <c r="L1313" i="4"/>
  <c r="G1313" i="4"/>
  <c r="E1313" i="4"/>
  <c r="N1313" i="4" s="1"/>
  <c r="L1312" i="4"/>
  <c r="G1312" i="4"/>
  <c r="E1312" i="4"/>
  <c r="N1312" i="4" s="1"/>
  <c r="L1311" i="4"/>
  <c r="G1311" i="4"/>
  <c r="E1311" i="4"/>
  <c r="N1311" i="4" s="1"/>
  <c r="L1310" i="4"/>
  <c r="G1310" i="4"/>
  <c r="E1310" i="4"/>
  <c r="N1310" i="4" s="1"/>
  <c r="L1309" i="4"/>
  <c r="G1309" i="4"/>
  <c r="E1309" i="4"/>
  <c r="N1309" i="4" s="1"/>
  <c r="L1308" i="4"/>
  <c r="G1308" i="4"/>
  <c r="E1308" i="4"/>
  <c r="N1308" i="4" s="1"/>
  <c r="L1307" i="4"/>
  <c r="G1307" i="4"/>
  <c r="E1307" i="4"/>
  <c r="N1307" i="4" s="1"/>
  <c r="L1306" i="4"/>
  <c r="G1306" i="4"/>
  <c r="E1306" i="4"/>
  <c r="N1306" i="4" s="1"/>
  <c r="L1305" i="4"/>
  <c r="G1305" i="4"/>
  <c r="E1305" i="4"/>
  <c r="N1305" i="4" s="1"/>
  <c r="L1304" i="4"/>
  <c r="G1304" i="4"/>
  <c r="E1304" i="4"/>
  <c r="N1304" i="4" s="1"/>
  <c r="L1303" i="4"/>
  <c r="G1303" i="4"/>
  <c r="E1303" i="4"/>
  <c r="N1303" i="4" s="1"/>
  <c r="L1302" i="4"/>
  <c r="G1302" i="4"/>
  <c r="E1302" i="4"/>
  <c r="N1302" i="4" s="1"/>
  <c r="L1301" i="4"/>
  <c r="G1301" i="4"/>
  <c r="E1301" i="4"/>
  <c r="N1301" i="4" s="1"/>
  <c r="L1300" i="4"/>
  <c r="G1300" i="4"/>
  <c r="E1300" i="4"/>
  <c r="N1300" i="4" s="1"/>
  <c r="L1299" i="4"/>
  <c r="G1299" i="4"/>
  <c r="E1299" i="4"/>
  <c r="N1299" i="4" s="1"/>
  <c r="L1298" i="4"/>
  <c r="G1298" i="4"/>
  <c r="E1298" i="4"/>
  <c r="N1298" i="4" s="1"/>
  <c r="L1297" i="4"/>
  <c r="G1297" i="4"/>
  <c r="E1297" i="4"/>
  <c r="L1296" i="4"/>
  <c r="G1296" i="4"/>
  <c r="E1296" i="4"/>
  <c r="N1296" i="4" s="1"/>
  <c r="J1295" i="4"/>
  <c r="H1295" i="4"/>
  <c r="F1295" i="4"/>
  <c r="D1295" i="4"/>
  <c r="L1294" i="4"/>
  <c r="G1294" i="4"/>
  <c r="E1294" i="4"/>
  <c r="N1294" i="4" s="1"/>
  <c r="L1293" i="4"/>
  <c r="G1293" i="4"/>
  <c r="E1293" i="4"/>
  <c r="N1293" i="4" s="1"/>
  <c r="L1292" i="4"/>
  <c r="G1292" i="4"/>
  <c r="E1292" i="4"/>
  <c r="N1292" i="4" s="1"/>
  <c r="L1291" i="4"/>
  <c r="G1291" i="4"/>
  <c r="E1291" i="4"/>
  <c r="N1291" i="4" s="1"/>
  <c r="L1290" i="4"/>
  <c r="G1290" i="4"/>
  <c r="E1290" i="4"/>
  <c r="N1290" i="4" s="1"/>
  <c r="L1289" i="4"/>
  <c r="G1289" i="4"/>
  <c r="E1289" i="4"/>
  <c r="N1289" i="4" s="1"/>
  <c r="L1288" i="4"/>
  <c r="G1288" i="4"/>
  <c r="E1288" i="4"/>
  <c r="N1288" i="4" s="1"/>
  <c r="L1287" i="4"/>
  <c r="G1287" i="4"/>
  <c r="E1287" i="4"/>
  <c r="N1287" i="4" s="1"/>
  <c r="L1286" i="4"/>
  <c r="G1286" i="4"/>
  <c r="E1286" i="4"/>
  <c r="N1286" i="4" s="1"/>
  <c r="L1285" i="4"/>
  <c r="G1285" i="4"/>
  <c r="E1285" i="4"/>
  <c r="N1285" i="4" s="1"/>
  <c r="L1284" i="4"/>
  <c r="G1284" i="4"/>
  <c r="E1284" i="4"/>
  <c r="N1284" i="4" s="1"/>
  <c r="L1283" i="4"/>
  <c r="G1283" i="4"/>
  <c r="E1283" i="4"/>
  <c r="N1283" i="4" s="1"/>
  <c r="L1282" i="4"/>
  <c r="G1282" i="4"/>
  <c r="E1282" i="4"/>
  <c r="N1282" i="4" s="1"/>
  <c r="L1281" i="4"/>
  <c r="G1281" i="4"/>
  <c r="E1281" i="4"/>
  <c r="N1281" i="4" s="1"/>
  <c r="L1280" i="4"/>
  <c r="G1280" i="4"/>
  <c r="E1280" i="4"/>
  <c r="N1280" i="4" s="1"/>
  <c r="L1279" i="4"/>
  <c r="G1279" i="4"/>
  <c r="E1279" i="4"/>
  <c r="N1279" i="4" s="1"/>
  <c r="L1278" i="4"/>
  <c r="G1278" i="4"/>
  <c r="E1278" i="4"/>
  <c r="N1278" i="4" s="1"/>
  <c r="L1277" i="4"/>
  <c r="G1277" i="4"/>
  <c r="E1277" i="4"/>
  <c r="N1277" i="4" s="1"/>
  <c r="L1276" i="4"/>
  <c r="G1276" i="4"/>
  <c r="E1276" i="4"/>
  <c r="N1276" i="4" s="1"/>
  <c r="L1275" i="4"/>
  <c r="G1275" i="4"/>
  <c r="E1275" i="4"/>
  <c r="N1275" i="4" s="1"/>
  <c r="L1274" i="4"/>
  <c r="G1274" i="4"/>
  <c r="E1274" i="4"/>
  <c r="N1274" i="4" s="1"/>
  <c r="L1273" i="4"/>
  <c r="G1273" i="4"/>
  <c r="E1273" i="4"/>
  <c r="N1273" i="4" s="1"/>
  <c r="L1272" i="4"/>
  <c r="G1272" i="4"/>
  <c r="E1272" i="4"/>
  <c r="N1272" i="4" s="1"/>
  <c r="L1271" i="4"/>
  <c r="G1271" i="4"/>
  <c r="E1271" i="4"/>
  <c r="J1270" i="4"/>
  <c r="H1270" i="4"/>
  <c r="F1270" i="4"/>
  <c r="D1270" i="4"/>
  <c r="L1269" i="4"/>
  <c r="G1269" i="4"/>
  <c r="E1269" i="4"/>
  <c r="N1269" i="4" s="1"/>
  <c r="L1268" i="4"/>
  <c r="G1268" i="4"/>
  <c r="E1268" i="4"/>
  <c r="N1268" i="4" s="1"/>
  <c r="L1267" i="4"/>
  <c r="G1267" i="4"/>
  <c r="E1267" i="4"/>
  <c r="N1267" i="4" s="1"/>
  <c r="L1266" i="4"/>
  <c r="G1266" i="4"/>
  <c r="E1266" i="4"/>
  <c r="N1266" i="4" s="1"/>
  <c r="L1265" i="4"/>
  <c r="G1265" i="4"/>
  <c r="E1265" i="4"/>
  <c r="N1265" i="4" s="1"/>
  <c r="L1264" i="4"/>
  <c r="G1264" i="4"/>
  <c r="E1264" i="4"/>
  <c r="N1264" i="4" s="1"/>
  <c r="L1263" i="4"/>
  <c r="G1263" i="4"/>
  <c r="E1263" i="4"/>
  <c r="N1263" i="4" s="1"/>
  <c r="L1262" i="4"/>
  <c r="G1262" i="4"/>
  <c r="E1262" i="4"/>
  <c r="N1262" i="4" s="1"/>
  <c r="L1261" i="4"/>
  <c r="G1261" i="4"/>
  <c r="E1261" i="4"/>
  <c r="N1261" i="4" s="1"/>
  <c r="L1260" i="4"/>
  <c r="G1260" i="4"/>
  <c r="E1260" i="4"/>
  <c r="N1260" i="4" s="1"/>
  <c r="L1259" i="4"/>
  <c r="G1259" i="4"/>
  <c r="E1259" i="4"/>
  <c r="N1259" i="4" s="1"/>
  <c r="L1258" i="4"/>
  <c r="G1258" i="4"/>
  <c r="E1258" i="4"/>
  <c r="N1258" i="4" s="1"/>
  <c r="L1257" i="4"/>
  <c r="G1257" i="4"/>
  <c r="E1257" i="4"/>
  <c r="N1257" i="4" s="1"/>
  <c r="L1256" i="4"/>
  <c r="G1256" i="4"/>
  <c r="E1256" i="4"/>
  <c r="N1256" i="4" s="1"/>
  <c r="L1255" i="4"/>
  <c r="G1255" i="4"/>
  <c r="E1255" i="4"/>
  <c r="N1255" i="4" s="1"/>
  <c r="L1254" i="4"/>
  <c r="G1254" i="4"/>
  <c r="E1254" i="4"/>
  <c r="N1254" i="4" s="1"/>
  <c r="L1253" i="4"/>
  <c r="G1253" i="4"/>
  <c r="E1253" i="4"/>
  <c r="N1253" i="4" s="1"/>
  <c r="L1252" i="4"/>
  <c r="G1252" i="4"/>
  <c r="E1252" i="4"/>
  <c r="N1252" i="4" s="1"/>
  <c r="L1251" i="4"/>
  <c r="G1251" i="4"/>
  <c r="E1251" i="4"/>
  <c r="N1251" i="4" s="1"/>
  <c r="L1250" i="4"/>
  <c r="G1250" i="4"/>
  <c r="E1250" i="4"/>
  <c r="N1250" i="4" s="1"/>
  <c r="L1249" i="4"/>
  <c r="G1249" i="4"/>
  <c r="E1249" i="4"/>
  <c r="N1249" i="4" s="1"/>
  <c r="L1248" i="4"/>
  <c r="G1248" i="4"/>
  <c r="E1248" i="4"/>
  <c r="N1248" i="4" s="1"/>
  <c r="L1247" i="4"/>
  <c r="G1247" i="4"/>
  <c r="E1247" i="4"/>
  <c r="L1246" i="4"/>
  <c r="G1246" i="4"/>
  <c r="E1246" i="4"/>
  <c r="N1246" i="4" s="1"/>
  <c r="J1245" i="4"/>
  <c r="H1245" i="4"/>
  <c r="F1245" i="4"/>
  <c r="D1245" i="4"/>
  <c r="L1244" i="4"/>
  <c r="G1244" i="4"/>
  <c r="E1244" i="4"/>
  <c r="N1244" i="4" s="1"/>
  <c r="L1243" i="4"/>
  <c r="G1243" i="4"/>
  <c r="E1243" i="4"/>
  <c r="N1243" i="4" s="1"/>
  <c r="L1242" i="4"/>
  <c r="G1242" i="4"/>
  <c r="E1242" i="4"/>
  <c r="N1242" i="4" s="1"/>
  <c r="L1241" i="4"/>
  <c r="G1241" i="4"/>
  <c r="E1241" i="4"/>
  <c r="N1241" i="4" s="1"/>
  <c r="L1240" i="4"/>
  <c r="G1240" i="4"/>
  <c r="E1240" i="4"/>
  <c r="N1240" i="4" s="1"/>
  <c r="L1239" i="4"/>
  <c r="G1239" i="4"/>
  <c r="E1239" i="4"/>
  <c r="N1239" i="4" s="1"/>
  <c r="L1238" i="4"/>
  <c r="G1238" i="4"/>
  <c r="E1238" i="4"/>
  <c r="N1238" i="4" s="1"/>
  <c r="L1237" i="4"/>
  <c r="G1237" i="4"/>
  <c r="E1237" i="4"/>
  <c r="N1237" i="4" s="1"/>
  <c r="L1236" i="4"/>
  <c r="G1236" i="4"/>
  <c r="E1236" i="4"/>
  <c r="N1236" i="4" s="1"/>
  <c r="L1235" i="4"/>
  <c r="G1235" i="4"/>
  <c r="E1235" i="4"/>
  <c r="N1235" i="4" s="1"/>
  <c r="L1234" i="4"/>
  <c r="G1234" i="4"/>
  <c r="E1234" i="4"/>
  <c r="N1234" i="4" s="1"/>
  <c r="L1233" i="4"/>
  <c r="G1233" i="4"/>
  <c r="E1233" i="4"/>
  <c r="N1233" i="4" s="1"/>
  <c r="L1232" i="4"/>
  <c r="G1232" i="4"/>
  <c r="E1232" i="4"/>
  <c r="N1232" i="4" s="1"/>
  <c r="L1231" i="4"/>
  <c r="G1231" i="4"/>
  <c r="E1231" i="4"/>
  <c r="N1231" i="4" s="1"/>
  <c r="L1230" i="4"/>
  <c r="G1230" i="4"/>
  <c r="E1230" i="4"/>
  <c r="N1230" i="4" s="1"/>
  <c r="L1229" i="4"/>
  <c r="G1229" i="4"/>
  <c r="E1229" i="4"/>
  <c r="N1229" i="4" s="1"/>
  <c r="L1228" i="4"/>
  <c r="G1228" i="4"/>
  <c r="E1228" i="4"/>
  <c r="N1228" i="4" s="1"/>
  <c r="L1227" i="4"/>
  <c r="G1227" i="4"/>
  <c r="E1227" i="4"/>
  <c r="N1227" i="4" s="1"/>
  <c r="L1226" i="4"/>
  <c r="G1226" i="4"/>
  <c r="E1226" i="4"/>
  <c r="N1226" i="4" s="1"/>
  <c r="L1225" i="4"/>
  <c r="G1225" i="4"/>
  <c r="E1225" i="4"/>
  <c r="N1225" i="4" s="1"/>
  <c r="L1224" i="4"/>
  <c r="G1224" i="4"/>
  <c r="E1224" i="4"/>
  <c r="N1224" i="4" s="1"/>
  <c r="L1223" i="4"/>
  <c r="G1223" i="4"/>
  <c r="E1223" i="4"/>
  <c r="N1223" i="4" s="1"/>
  <c r="L1222" i="4"/>
  <c r="G1222" i="4"/>
  <c r="E1222" i="4"/>
  <c r="N1222" i="4" s="1"/>
  <c r="L1221" i="4"/>
  <c r="G1221" i="4"/>
  <c r="E1221" i="4"/>
  <c r="J1220" i="4"/>
  <c r="H1220" i="4"/>
  <c r="F1220" i="4"/>
  <c r="D1220" i="4"/>
  <c r="L1219" i="4"/>
  <c r="G1219" i="4"/>
  <c r="E1219" i="4"/>
  <c r="N1219" i="4" s="1"/>
  <c r="L1218" i="4"/>
  <c r="G1218" i="4"/>
  <c r="E1218" i="4"/>
  <c r="N1218" i="4" s="1"/>
  <c r="L1217" i="4"/>
  <c r="G1217" i="4"/>
  <c r="E1217" i="4"/>
  <c r="N1217" i="4" s="1"/>
  <c r="L1216" i="4"/>
  <c r="G1216" i="4"/>
  <c r="E1216" i="4"/>
  <c r="N1216" i="4" s="1"/>
  <c r="L1215" i="4"/>
  <c r="G1215" i="4"/>
  <c r="E1215" i="4"/>
  <c r="N1215" i="4" s="1"/>
  <c r="L1214" i="4"/>
  <c r="G1214" i="4"/>
  <c r="E1214" i="4"/>
  <c r="N1214" i="4" s="1"/>
  <c r="L1213" i="4"/>
  <c r="G1213" i="4"/>
  <c r="E1213" i="4"/>
  <c r="N1213" i="4" s="1"/>
  <c r="L1212" i="4"/>
  <c r="G1212" i="4"/>
  <c r="E1212" i="4"/>
  <c r="N1212" i="4" s="1"/>
  <c r="L1211" i="4"/>
  <c r="G1211" i="4"/>
  <c r="E1211" i="4"/>
  <c r="N1211" i="4" s="1"/>
  <c r="L1210" i="4"/>
  <c r="G1210" i="4"/>
  <c r="E1210" i="4"/>
  <c r="N1210" i="4" s="1"/>
  <c r="L1209" i="4"/>
  <c r="G1209" i="4"/>
  <c r="E1209" i="4"/>
  <c r="N1209" i="4" s="1"/>
  <c r="L1208" i="4"/>
  <c r="G1208" i="4"/>
  <c r="E1208" i="4"/>
  <c r="N1208" i="4" s="1"/>
  <c r="L1207" i="4"/>
  <c r="G1207" i="4"/>
  <c r="E1207" i="4"/>
  <c r="N1207" i="4" s="1"/>
  <c r="L1206" i="4"/>
  <c r="G1206" i="4"/>
  <c r="E1206" i="4"/>
  <c r="N1206" i="4" s="1"/>
  <c r="L1205" i="4"/>
  <c r="G1205" i="4"/>
  <c r="E1205" i="4"/>
  <c r="N1205" i="4" s="1"/>
  <c r="L1204" i="4"/>
  <c r="G1204" i="4"/>
  <c r="E1204" i="4"/>
  <c r="N1204" i="4" s="1"/>
  <c r="L1203" i="4"/>
  <c r="G1203" i="4"/>
  <c r="E1203" i="4"/>
  <c r="N1203" i="4" s="1"/>
  <c r="L1202" i="4"/>
  <c r="G1202" i="4"/>
  <c r="E1202" i="4"/>
  <c r="N1202" i="4" s="1"/>
  <c r="L1201" i="4"/>
  <c r="G1201" i="4"/>
  <c r="E1201" i="4"/>
  <c r="N1201" i="4" s="1"/>
  <c r="L1200" i="4"/>
  <c r="G1200" i="4"/>
  <c r="E1200" i="4"/>
  <c r="N1200" i="4" s="1"/>
  <c r="L1199" i="4"/>
  <c r="G1199" i="4"/>
  <c r="E1199" i="4"/>
  <c r="N1199" i="4" s="1"/>
  <c r="L1198" i="4"/>
  <c r="G1198" i="4"/>
  <c r="E1198" i="4"/>
  <c r="N1198" i="4" s="1"/>
  <c r="L1197" i="4"/>
  <c r="G1197" i="4"/>
  <c r="E1197" i="4"/>
  <c r="L1196" i="4"/>
  <c r="G1196" i="4"/>
  <c r="E1196" i="4"/>
  <c r="N1196" i="4" s="1"/>
  <c r="J1195" i="4"/>
  <c r="H1195" i="4"/>
  <c r="F1195" i="4"/>
  <c r="D1195" i="4"/>
  <c r="L1194" i="4"/>
  <c r="G1194" i="4"/>
  <c r="E1194" i="4"/>
  <c r="N1194" i="4" s="1"/>
  <c r="L1193" i="4"/>
  <c r="G1193" i="4"/>
  <c r="E1193" i="4"/>
  <c r="N1193" i="4" s="1"/>
  <c r="L1192" i="4"/>
  <c r="G1192" i="4"/>
  <c r="E1192" i="4"/>
  <c r="N1192" i="4" s="1"/>
  <c r="L1191" i="4"/>
  <c r="G1191" i="4"/>
  <c r="E1191" i="4"/>
  <c r="N1191" i="4" s="1"/>
  <c r="L1190" i="4"/>
  <c r="G1190" i="4"/>
  <c r="E1190" i="4"/>
  <c r="N1190" i="4" s="1"/>
  <c r="L1189" i="4"/>
  <c r="G1189" i="4"/>
  <c r="E1189" i="4"/>
  <c r="N1189" i="4" s="1"/>
  <c r="L1188" i="4"/>
  <c r="G1188" i="4"/>
  <c r="E1188" i="4"/>
  <c r="N1188" i="4" s="1"/>
  <c r="L1187" i="4"/>
  <c r="G1187" i="4"/>
  <c r="E1187" i="4"/>
  <c r="N1187" i="4" s="1"/>
  <c r="L1186" i="4"/>
  <c r="G1186" i="4"/>
  <c r="E1186" i="4"/>
  <c r="N1186" i="4" s="1"/>
  <c r="L1185" i="4"/>
  <c r="G1185" i="4"/>
  <c r="E1185" i="4"/>
  <c r="N1185" i="4" s="1"/>
  <c r="L1184" i="4"/>
  <c r="G1184" i="4"/>
  <c r="E1184" i="4"/>
  <c r="N1184" i="4" s="1"/>
  <c r="L1183" i="4"/>
  <c r="G1183" i="4"/>
  <c r="E1183" i="4"/>
  <c r="N1183" i="4" s="1"/>
  <c r="L1182" i="4"/>
  <c r="G1182" i="4"/>
  <c r="E1182" i="4"/>
  <c r="N1182" i="4" s="1"/>
  <c r="L1181" i="4"/>
  <c r="G1181" i="4"/>
  <c r="E1181" i="4"/>
  <c r="N1181" i="4" s="1"/>
  <c r="L1180" i="4"/>
  <c r="G1180" i="4"/>
  <c r="E1180" i="4"/>
  <c r="N1180" i="4" s="1"/>
  <c r="L1179" i="4"/>
  <c r="G1179" i="4"/>
  <c r="E1179" i="4"/>
  <c r="N1179" i="4" s="1"/>
  <c r="L1178" i="4"/>
  <c r="G1178" i="4"/>
  <c r="E1178" i="4"/>
  <c r="N1178" i="4" s="1"/>
  <c r="L1177" i="4"/>
  <c r="G1177" i="4"/>
  <c r="E1177" i="4"/>
  <c r="N1177" i="4" s="1"/>
  <c r="L1176" i="4"/>
  <c r="G1176" i="4"/>
  <c r="E1176" i="4"/>
  <c r="N1176" i="4" s="1"/>
  <c r="L1175" i="4"/>
  <c r="G1175" i="4"/>
  <c r="E1175" i="4"/>
  <c r="N1175" i="4" s="1"/>
  <c r="L1174" i="4"/>
  <c r="G1174" i="4"/>
  <c r="E1174" i="4"/>
  <c r="N1174" i="4" s="1"/>
  <c r="L1173" i="4"/>
  <c r="G1173" i="4"/>
  <c r="E1173" i="4"/>
  <c r="N1173" i="4" s="1"/>
  <c r="L1172" i="4"/>
  <c r="G1172" i="4"/>
  <c r="E1172" i="4"/>
  <c r="N1172" i="4" s="1"/>
  <c r="L1171" i="4"/>
  <c r="G1171" i="4"/>
  <c r="E1171" i="4"/>
  <c r="J1170" i="4"/>
  <c r="H1170" i="4"/>
  <c r="F1170" i="4"/>
  <c r="D1170" i="4"/>
  <c r="L1169" i="4"/>
  <c r="G1169" i="4"/>
  <c r="E1169" i="4"/>
  <c r="N1169" i="4" s="1"/>
  <c r="L1168" i="4"/>
  <c r="G1168" i="4"/>
  <c r="E1168" i="4"/>
  <c r="N1168" i="4" s="1"/>
  <c r="L1167" i="4"/>
  <c r="G1167" i="4"/>
  <c r="E1167" i="4"/>
  <c r="N1167" i="4" s="1"/>
  <c r="L1166" i="4"/>
  <c r="G1166" i="4"/>
  <c r="E1166" i="4"/>
  <c r="N1166" i="4" s="1"/>
  <c r="L1165" i="4"/>
  <c r="G1165" i="4"/>
  <c r="E1165" i="4"/>
  <c r="N1165" i="4" s="1"/>
  <c r="L1164" i="4"/>
  <c r="G1164" i="4"/>
  <c r="E1164" i="4"/>
  <c r="N1164" i="4" s="1"/>
  <c r="L1163" i="4"/>
  <c r="G1163" i="4"/>
  <c r="E1163" i="4"/>
  <c r="N1163" i="4" s="1"/>
  <c r="L1162" i="4"/>
  <c r="G1162" i="4"/>
  <c r="E1162" i="4"/>
  <c r="N1162" i="4" s="1"/>
  <c r="L1161" i="4"/>
  <c r="G1161" i="4"/>
  <c r="E1161" i="4"/>
  <c r="N1161" i="4" s="1"/>
  <c r="L1160" i="4"/>
  <c r="G1160" i="4"/>
  <c r="E1160" i="4"/>
  <c r="N1160" i="4" s="1"/>
  <c r="L1159" i="4"/>
  <c r="G1159" i="4"/>
  <c r="E1159" i="4"/>
  <c r="N1159" i="4" s="1"/>
  <c r="L1158" i="4"/>
  <c r="G1158" i="4"/>
  <c r="E1158" i="4"/>
  <c r="N1158" i="4" s="1"/>
  <c r="L1157" i="4"/>
  <c r="G1157" i="4"/>
  <c r="E1157" i="4"/>
  <c r="N1157" i="4" s="1"/>
  <c r="L1156" i="4"/>
  <c r="G1156" i="4"/>
  <c r="E1156" i="4"/>
  <c r="N1156" i="4" s="1"/>
  <c r="L1155" i="4"/>
  <c r="G1155" i="4"/>
  <c r="E1155" i="4"/>
  <c r="N1155" i="4" s="1"/>
  <c r="L1154" i="4"/>
  <c r="G1154" i="4"/>
  <c r="E1154" i="4"/>
  <c r="N1154" i="4" s="1"/>
  <c r="L1153" i="4"/>
  <c r="G1153" i="4"/>
  <c r="E1153" i="4"/>
  <c r="N1153" i="4" s="1"/>
  <c r="L1152" i="4"/>
  <c r="G1152" i="4"/>
  <c r="E1152" i="4"/>
  <c r="N1152" i="4" s="1"/>
  <c r="L1151" i="4"/>
  <c r="G1151" i="4"/>
  <c r="E1151" i="4"/>
  <c r="N1151" i="4" s="1"/>
  <c r="L1150" i="4"/>
  <c r="G1150" i="4"/>
  <c r="E1150" i="4"/>
  <c r="N1150" i="4" s="1"/>
  <c r="L1149" i="4"/>
  <c r="G1149" i="4"/>
  <c r="E1149" i="4"/>
  <c r="N1149" i="4" s="1"/>
  <c r="L1148" i="4"/>
  <c r="G1148" i="4"/>
  <c r="E1148" i="4"/>
  <c r="N1148" i="4" s="1"/>
  <c r="L1147" i="4"/>
  <c r="G1147" i="4"/>
  <c r="E1147" i="4"/>
  <c r="L1146" i="4"/>
  <c r="G1146" i="4"/>
  <c r="E1146" i="4"/>
  <c r="N1146" i="4" s="1"/>
  <c r="J1145" i="4"/>
  <c r="H1145" i="4"/>
  <c r="F1145" i="4"/>
  <c r="D1145" i="4"/>
  <c r="L1144" i="4"/>
  <c r="G1144" i="4"/>
  <c r="E1144" i="4"/>
  <c r="N1144" i="4" s="1"/>
  <c r="L1143" i="4"/>
  <c r="G1143" i="4"/>
  <c r="E1143" i="4"/>
  <c r="N1143" i="4" s="1"/>
  <c r="L1142" i="4"/>
  <c r="G1142" i="4"/>
  <c r="E1142" i="4"/>
  <c r="N1142" i="4" s="1"/>
  <c r="L1141" i="4"/>
  <c r="G1141" i="4"/>
  <c r="E1141" i="4"/>
  <c r="N1141" i="4" s="1"/>
  <c r="L1140" i="4"/>
  <c r="G1140" i="4"/>
  <c r="E1140" i="4"/>
  <c r="N1140" i="4" s="1"/>
  <c r="L1139" i="4"/>
  <c r="G1139" i="4"/>
  <c r="E1139" i="4"/>
  <c r="N1139" i="4" s="1"/>
  <c r="L1138" i="4"/>
  <c r="G1138" i="4"/>
  <c r="E1138" i="4"/>
  <c r="N1138" i="4" s="1"/>
  <c r="L1137" i="4"/>
  <c r="G1137" i="4"/>
  <c r="E1137" i="4"/>
  <c r="N1137" i="4" s="1"/>
  <c r="L1136" i="4"/>
  <c r="G1136" i="4"/>
  <c r="E1136" i="4"/>
  <c r="N1136" i="4" s="1"/>
  <c r="L1135" i="4"/>
  <c r="G1135" i="4"/>
  <c r="E1135" i="4"/>
  <c r="N1135" i="4" s="1"/>
  <c r="L1134" i="4"/>
  <c r="G1134" i="4"/>
  <c r="E1134" i="4"/>
  <c r="N1134" i="4" s="1"/>
  <c r="L1133" i="4"/>
  <c r="G1133" i="4"/>
  <c r="E1133" i="4"/>
  <c r="N1133" i="4" s="1"/>
  <c r="L1132" i="4"/>
  <c r="G1132" i="4"/>
  <c r="E1132" i="4"/>
  <c r="N1132" i="4" s="1"/>
  <c r="L1131" i="4"/>
  <c r="G1131" i="4"/>
  <c r="E1131" i="4"/>
  <c r="N1131" i="4" s="1"/>
  <c r="L1130" i="4"/>
  <c r="G1130" i="4"/>
  <c r="E1130" i="4"/>
  <c r="N1130" i="4" s="1"/>
  <c r="L1129" i="4"/>
  <c r="G1129" i="4"/>
  <c r="E1129" i="4"/>
  <c r="N1129" i="4" s="1"/>
  <c r="L1128" i="4"/>
  <c r="G1128" i="4"/>
  <c r="E1128" i="4"/>
  <c r="N1128" i="4" s="1"/>
  <c r="L1127" i="4"/>
  <c r="G1127" i="4"/>
  <c r="E1127" i="4"/>
  <c r="N1127" i="4" s="1"/>
  <c r="L1126" i="4"/>
  <c r="G1126" i="4"/>
  <c r="E1126" i="4"/>
  <c r="N1126" i="4" s="1"/>
  <c r="L1125" i="4"/>
  <c r="G1125" i="4"/>
  <c r="E1125" i="4"/>
  <c r="N1125" i="4" s="1"/>
  <c r="L1124" i="4"/>
  <c r="G1124" i="4"/>
  <c r="E1124" i="4"/>
  <c r="N1124" i="4" s="1"/>
  <c r="L1123" i="4"/>
  <c r="G1123" i="4"/>
  <c r="E1123" i="4"/>
  <c r="N1123" i="4" s="1"/>
  <c r="L1122" i="4"/>
  <c r="G1122" i="4"/>
  <c r="E1122" i="4"/>
  <c r="N1122" i="4" s="1"/>
  <c r="L1121" i="4"/>
  <c r="G1121" i="4"/>
  <c r="E1121" i="4"/>
  <c r="N1121" i="4" s="1"/>
  <c r="J1120" i="4"/>
  <c r="H1120" i="4"/>
  <c r="F1120" i="4"/>
  <c r="D1120" i="4"/>
  <c r="L1119" i="4"/>
  <c r="G1119" i="4"/>
  <c r="E1119" i="4"/>
  <c r="N1119" i="4" s="1"/>
  <c r="L1118" i="4"/>
  <c r="G1118" i="4"/>
  <c r="E1118" i="4"/>
  <c r="N1118" i="4" s="1"/>
  <c r="L1117" i="4"/>
  <c r="G1117" i="4"/>
  <c r="E1117" i="4"/>
  <c r="N1117" i="4" s="1"/>
  <c r="L1116" i="4"/>
  <c r="G1116" i="4"/>
  <c r="E1116" i="4"/>
  <c r="N1116" i="4" s="1"/>
  <c r="L1115" i="4"/>
  <c r="G1115" i="4"/>
  <c r="E1115" i="4"/>
  <c r="N1115" i="4" s="1"/>
  <c r="L1114" i="4"/>
  <c r="G1114" i="4"/>
  <c r="E1114" i="4"/>
  <c r="N1114" i="4" s="1"/>
  <c r="L1113" i="4"/>
  <c r="G1113" i="4"/>
  <c r="E1113" i="4"/>
  <c r="N1113" i="4" s="1"/>
  <c r="L1112" i="4"/>
  <c r="G1112" i="4"/>
  <c r="E1112" i="4"/>
  <c r="N1112" i="4" s="1"/>
  <c r="L1111" i="4"/>
  <c r="G1111" i="4"/>
  <c r="E1111" i="4"/>
  <c r="N1111" i="4" s="1"/>
  <c r="L1110" i="4"/>
  <c r="G1110" i="4"/>
  <c r="E1110" i="4"/>
  <c r="N1110" i="4" s="1"/>
  <c r="L1109" i="4"/>
  <c r="G1109" i="4"/>
  <c r="E1109" i="4"/>
  <c r="N1109" i="4" s="1"/>
  <c r="L1108" i="4"/>
  <c r="G1108" i="4"/>
  <c r="E1108" i="4"/>
  <c r="N1108" i="4" s="1"/>
  <c r="L1107" i="4"/>
  <c r="G1107" i="4"/>
  <c r="E1107" i="4"/>
  <c r="N1107" i="4" s="1"/>
  <c r="L1106" i="4"/>
  <c r="G1106" i="4"/>
  <c r="E1106" i="4"/>
  <c r="N1106" i="4" s="1"/>
  <c r="L1105" i="4"/>
  <c r="G1105" i="4"/>
  <c r="E1105" i="4"/>
  <c r="N1105" i="4" s="1"/>
  <c r="L1104" i="4"/>
  <c r="G1104" i="4"/>
  <c r="E1104" i="4"/>
  <c r="N1104" i="4" s="1"/>
  <c r="L1103" i="4"/>
  <c r="G1103" i="4"/>
  <c r="E1103" i="4"/>
  <c r="N1103" i="4" s="1"/>
  <c r="L1102" i="4"/>
  <c r="G1102" i="4"/>
  <c r="E1102" i="4"/>
  <c r="N1102" i="4" s="1"/>
  <c r="L1101" i="4"/>
  <c r="G1101" i="4"/>
  <c r="E1101" i="4"/>
  <c r="N1101" i="4" s="1"/>
  <c r="L1100" i="4"/>
  <c r="G1100" i="4"/>
  <c r="E1100" i="4"/>
  <c r="N1100" i="4" s="1"/>
  <c r="L1099" i="4"/>
  <c r="G1099" i="4"/>
  <c r="E1099" i="4"/>
  <c r="N1099" i="4" s="1"/>
  <c r="L1098" i="4"/>
  <c r="G1098" i="4"/>
  <c r="E1098" i="4"/>
  <c r="N1098" i="4" s="1"/>
  <c r="L1097" i="4"/>
  <c r="G1097" i="4"/>
  <c r="E1097" i="4"/>
  <c r="L1096" i="4"/>
  <c r="G1096" i="4"/>
  <c r="E1096" i="4"/>
  <c r="N1096" i="4" s="1"/>
  <c r="J1095" i="4"/>
  <c r="H1095" i="4"/>
  <c r="F1095" i="4"/>
  <c r="D1095" i="4"/>
  <c r="L1094" i="4"/>
  <c r="G1094" i="4"/>
  <c r="E1094" i="4"/>
  <c r="N1094" i="4" s="1"/>
  <c r="L1093" i="4"/>
  <c r="G1093" i="4"/>
  <c r="E1093" i="4"/>
  <c r="N1093" i="4" s="1"/>
  <c r="L1092" i="4"/>
  <c r="G1092" i="4"/>
  <c r="E1092" i="4"/>
  <c r="N1092" i="4" s="1"/>
  <c r="L1091" i="4"/>
  <c r="G1091" i="4"/>
  <c r="E1091" i="4"/>
  <c r="N1091" i="4" s="1"/>
  <c r="L1090" i="4"/>
  <c r="G1090" i="4"/>
  <c r="E1090" i="4"/>
  <c r="N1090" i="4" s="1"/>
  <c r="L1089" i="4"/>
  <c r="G1089" i="4"/>
  <c r="E1089" i="4"/>
  <c r="N1089" i="4" s="1"/>
  <c r="L1088" i="4"/>
  <c r="G1088" i="4"/>
  <c r="E1088" i="4"/>
  <c r="N1088" i="4" s="1"/>
  <c r="L1087" i="4"/>
  <c r="G1087" i="4"/>
  <c r="E1087" i="4"/>
  <c r="N1087" i="4" s="1"/>
  <c r="L1086" i="4"/>
  <c r="G1086" i="4"/>
  <c r="E1086" i="4"/>
  <c r="N1086" i="4" s="1"/>
  <c r="L1085" i="4"/>
  <c r="G1085" i="4"/>
  <c r="E1085" i="4"/>
  <c r="N1085" i="4" s="1"/>
  <c r="L1084" i="4"/>
  <c r="G1084" i="4"/>
  <c r="E1084" i="4"/>
  <c r="N1084" i="4" s="1"/>
  <c r="L1083" i="4"/>
  <c r="G1083" i="4"/>
  <c r="E1083" i="4"/>
  <c r="N1083" i="4" s="1"/>
  <c r="L1082" i="4"/>
  <c r="G1082" i="4"/>
  <c r="E1082" i="4"/>
  <c r="N1082" i="4" s="1"/>
  <c r="L1081" i="4"/>
  <c r="G1081" i="4"/>
  <c r="E1081" i="4"/>
  <c r="N1081" i="4" s="1"/>
  <c r="L1080" i="4"/>
  <c r="G1080" i="4"/>
  <c r="E1080" i="4"/>
  <c r="N1080" i="4" s="1"/>
  <c r="L1079" i="4"/>
  <c r="G1079" i="4"/>
  <c r="E1079" i="4"/>
  <c r="N1079" i="4" s="1"/>
  <c r="L1078" i="4"/>
  <c r="G1078" i="4"/>
  <c r="E1078" i="4"/>
  <c r="N1078" i="4" s="1"/>
  <c r="L1077" i="4"/>
  <c r="G1077" i="4"/>
  <c r="E1077" i="4"/>
  <c r="N1077" i="4" s="1"/>
  <c r="L1076" i="4"/>
  <c r="G1076" i="4"/>
  <c r="E1076" i="4"/>
  <c r="N1076" i="4" s="1"/>
  <c r="L1075" i="4"/>
  <c r="G1075" i="4"/>
  <c r="E1075" i="4"/>
  <c r="N1075" i="4" s="1"/>
  <c r="L1074" i="4"/>
  <c r="G1074" i="4"/>
  <c r="E1074" i="4"/>
  <c r="N1074" i="4" s="1"/>
  <c r="L1073" i="4"/>
  <c r="G1073" i="4"/>
  <c r="E1073" i="4"/>
  <c r="N1073" i="4" s="1"/>
  <c r="L1072" i="4"/>
  <c r="G1072" i="4"/>
  <c r="E1072" i="4"/>
  <c r="N1072" i="4" s="1"/>
  <c r="L1071" i="4"/>
  <c r="G1071" i="4"/>
  <c r="E1071" i="4"/>
  <c r="J1070" i="4"/>
  <c r="H1070" i="4"/>
  <c r="F1070" i="4"/>
  <c r="D1070" i="4"/>
  <c r="L1069" i="4"/>
  <c r="G1069" i="4"/>
  <c r="E1069" i="4"/>
  <c r="N1069" i="4" s="1"/>
  <c r="L1068" i="4"/>
  <c r="G1068" i="4"/>
  <c r="E1068" i="4"/>
  <c r="N1068" i="4" s="1"/>
  <c r="L1067" i="4"/>
  <c r="G1067" i="4"/>
  <c r="E1067" i="4"/>
  <c r="N1067" i="4" s="1"/>
  <c r="L1066" i="4"/>
  <c r="G1066" i="4"/>
  <c r="E1066" i="4"/>
  <c r="N1066" i="4" s="1"/>
  <c r="L1065" i="4"/>
  <c r="G1065" i="4"/>
  <c r="E1065" i="4"/>
  <c r="N1065" i="4" s="1"/>
  <c r="L1064" i="4"/>
  <c r="G1064" i="4"/>
  <c r="E1064" i="4"/>
  <c r="N1064" i="4" s="1"/>
  <c r="L1063" i="4"/>
  <c r="G1063" i="4"/>
  <c r="E1063" i="4"/>
  <c r="N1063" i="4" s="1"/>
  <c r="L1062" i="4"/>
  <c r="G1062" i="4"/>
  <c r="E1062" i="4"/>
  <c r="N1062" i="4" s="1"/>
  <c r="L1061" i="4"/>
  <c r="G1061" i="4"/>
  <c r="E1061" i="4"/>
  <c r="N1061" i="4" s="1"/>
  <c r="L1060" i="4"/>
  <c r="G1060" i="4"/>
  <c r="E1060" i="4"/>
  <c r="N1060" i="4" s="1"/>
  <c r="L1059" i="4"/>
  <c r="G1059" i="4"/>
  <c r="E1059" i="4"/>
  <c r="N1059" i="4" s="1"/>
  <c r="L1058" i="4"/>
  <c r="G1058" i="4"/>
  <c r="E1058" i="4"/>
  <c r="N1058" i="4" s="1"/>
  <c r="L1057" i="4"/>
  <c r="G1057" i="4"/>
  <c r="E1057" i="4"/>
  <c r="N1057" i="4" s="1"/>
  <c r="L1056" i="4"/>
  <c r="G1056" i="4"/>
  <c r="E1056" i="4"/>
  <c r="N1056" i="4" s="1"/>
  <c r="L1055" i="4"/>
  <c r="G1055" i="4"/>
  <c r="E1055" i="4"/>
  <c r="N1055" i="4" s="1"/>
  <c r="L1054" i="4"/>
  <c r="G1054" i="4"/>
  <c r="E1054" i="4"/>
  <c r="N1054" i="4" s="1"/>
  <c r="L1053" i="4"/>
  <c r="G1053" i="4"/>
  <c r="E1053" i="4"/>
  <c r="N1053" i="4" s="1"/>
  <c r="L1052" i="4"/>
  <c r="G1052" i="4"/>
  <c r="E1052" i="4"/>
  <c r="N1052" i="4" s="1"/>
  <c r="L1051" i="4"/>
  <c r="G1051" i="4"/>
  <c r="E1051" i="4"/>
  <c r="N1051" i="4" s="1"/>
  <c r="L1050" i="4"/>
  <c r="G1050" i="4"/>
  <c r="E1050" i="4"/>
  <c r="N1050" i="4" s="1"/>
  <c r="L1049" i="4"/>
  <c r="G1049" i="4"/>
  <c r="E1049" i="4"/>
  <c r="N1049" i="4" s="1"/>
  <c r="L1048" i="4"/>
  <c r="G1048" i="4"/>
  <c r="E1048" i="4"/>
  <c r="N1048" i="4" s="1"/>
  <c r="L1047" i="4"/>
  <c r="G1047" i="4"/>
  <c r="E1047" i="4"/>
  <c r="N1047" i="4" s="1"/>
  <c r="L1046" i="4"/>
  <c r="G1046" i="4"/>
  <c r="E1046" i="4"/>
  <c r="N1046" i="4" s="1"/>
  <c r="J1045" i="4"/>
  <c r="H1045" i="4"/>
  <c r="F1045" i="4"/>
  <c r="D1045" i="4"/>
  <c r="L1044" i="4"/>
  <c r="G1044" i="4"/>
  <c r="E1044" i="4"/>
  <c r="N1044" i="4" s="1"/>
  <c r="L1043" i="4"/>
  <c r="G1043" i="4"/>
  <c r="E1043" i="4"/>
  <c r="N1043" i="4" s="1"/>
  <c r="L1042" i="4"/>
  <c r="G1042" i="4"/>
  <c r="E1042" i="4"/>
  <c r="N1042" i="4" s="1"/>
  <c r="L1041" i="4"/>
  <c r="G1041" i="4"/>
  <c r="E1041" i="4"/>
  <c r="N1041" i="4" s="1"/>
  <c r="L1040" i="4"/>
  <c r="G1040" i="4"/>
  <c r="E1040" i="4"/>
  <c r="N1040" i="4" s="1"/>
  <c r="L1039" i="4"/>
  <c r="G1039" i="4"/>
  <c r="E1039" i="4"/>
  <c r="N1039" i="4" s="1"/>
  <c r="L1038" i="4"/>
  <c r="G1038" i="4"/>
  <c r="E1038" i="4"/>
  <c r="N1038" i="4" s="1"/>
  <c r="L1037" i="4"/>
  <c r="G1037" i="4"/>
  <c r="E1037" i="4"/>
  <c r="N1037" i="4" s="1"/>
  <c r="L1036" i="4"/>
  <c r="G1036" i="4"/>
  <c r="E1036" i="4"/>
  <c r="N1036" i="4" s="1"/>
  <c r="L1035" i="4"/>
  <c r="G1035" i="4"/>
  <c r="E1035" i="4"/>
  <c r="N1035" i="4" s="1"/>
  <c r="L1034" i="4"/>
  <c r="G1034" i="4"/>
  <c r="E1034" i="4"/>
  <c r="N1034" i="4" s="1"/>
  <c r="L1033" i="4"/>
  <c r="G1033" i="4"/>
  <c r="E1033" i="4"/>
  <c r="N1033" i="4" s="1"/>
  <c r="L1032" i="4"/>
  <c r="G1032" i="4"/>
  <c r="E1032" i="4"/>
  <c r="N1032" i="4" s="1"/>
  <c r="L1031" i="4"/>
  <c r="G1031" i="4"/>
  <c r="E1031" i="4"/>
  <c r="N1031" i="4" s="1"/>
  <c r="L1030" i="4"/>
  <c r="G1030" i="4"/>
  <c r="E1030" i="4"/>
  <c r="N1030" i="4" s="1"/>
  <c r="L1029" i="4"/>
  <c r="G1029" i="4"/>
  <c r="E1029" i="4"/>
  <c r="N1029" i="4" s="1"/>
  <c r="L1028" i="4"/>
  <c r="G1028" i="4"/>
  <c r="E1028" i="4"/>
  <c r="N1028" i="4" s="1"/>
  <c r="L1027" i="4"/>
  <c r="G1027" i="4"/>
  <c r="E1027" i="4"/>
  <c r="N1027" i="4" s="1"/>
  <c r="L1026" i="4"/>
  <c r="G1026" i="4"/>
  <c r="E1026" i="4"/>
  <c r="N1026" i="4" s="1"/>
  <c r="L1025" i="4"/>
  <c r="G1025" i="4"/>
  <c r="E1025" i="4"/>
  <c r="N1025" i="4" s="1"/>
  <c r="L1024" i="4"/>
  <c r="G1024" i="4"/>
  <c r="E1024" i="4"/>
  <c r="N1024" i="4" s="1"/>
  <c r="L1023" i="4"/>
  <c r="G1023" i="4"/>
  <c r="E1023" i="4"/>
  <c r="N1023" i="4" s="1"/>
  <c r="L1022" i="4"/>
  <c r="G1022" i="4"/>
  <c r="E1022" i="4"/>
  <c r="N1022" i="4" s="1"/>
  <c r="L1021" i="4"/>
  <c r="G1021" i="4"/>
  <c r="E1021" i="4"/>
  <c r="N1021" i="4" s="1"/>
  <c r="J1020" i="4"/>
  <c r="H1020" i="4"/>
  <c r="F1020" i="4"/>
  <c r="D1020" i="4"/>
  <c r="L1019" i="4"/>
  <c r="G1019" i="4"/>
  <c r="E1019" i="4"/>
  <c r="N1019" i="4" s="1"/>
  <c r="L1018" i="4"/>
  <c r="G1018" i="4"/>
  <c r="E1018" i="4"/>
  <c r="N1018" i="4" s="1"/>
  <c r="L1017" i="4"/>
  <c r="G1017" i="4"/>
  <c r="E1017" i="4"/>
  <c r="N1017" i="4" s="1"/>
  <c r="L1016" i="4"/>
  <c r="G1016" i="4"/>
  <c r="E1016" i="4"/>
  <c r="N1016" i="4" s="1"/>
  <c r="L1015" i="4"/>
  <c r="G1015" i="4"/>
  <c r="E1015" i="4"/>
  <c r="N1015" i="4" s="1"/>
  <c r="L1014" i="4"/>
  <c r="G1014" i="4"/>
  <c r="E1014" i="4"/>
  <c r="N1014" i="4" s="1"/>
  <c r="L1013" i="4"/>
  <c r="G1013" i="4"/>
  <c r="E1013" i="4"/>
  <c r="N1013" i="4" s="1"/>
  <c r="L1012" i="4"/>
  <c r="G1012" i="4"/>
  <c r="E1012" i="4"/>
  <c r="N1012" i="4" s="1"/>
  <c r="L1011" i="4"/>
  <c r="G1011" i="4"/>
  <c r="E1011" i="4"/>
  <c r="N1011" i="4" s="1"/>
  <c r="L1010" i="4"/>
  <c r="G1010" i="4"/>
  <c r="E1010" i="4"/>
  <c r="N1010" i="4" s="1"/>
  <c r="L1009" i="4"/>
  <c r="G1009" i="4"/>
  <c r="E1009" i="4"/>
  <c r="N1009" i="4" s="1"/>
  <c r="L1008" i="4"/>
  <c r="G1008" i="4"/>
  <c r="E1008" i="4"/>
  <c r="N1008" i="4" s="1"/>
  <c r="L1007" i="4"/>
  <c r="G1007" i="4"/>
  <c r="E1007" i="4"/>
  <c r="N1007" i="4" s="1"/>
  <c r="L1006" i="4"/>
  <c r="G1006" i="4"/>
  <c r="E1006" i="4"/>
  <c r="N1006" i="4" s="1"/>
  <c r="L1005" i="4"/>
  <c r="G1005" i="4"/>
  <c r="E1005" i="4"/>
  <c r="N1005" i="4" s="1"/>
  <c r="L1004" i="4"/>
  <c r="G1004" i="4"/>
  <c r="E1004" i="4"/>
  <c r="N1004" i="4" s="1"/>
  <c r="L1003" i="4"/>
  <c r="G1003" i="4"/>
  <c r="E1003" i="4"/>
  <c r="N1003" i="4" s="1"/>
  <c r="L1002" i="4"/>
  <c r="G1002" i="4"/>
  <c r="E1002" i="4"/>
  <c r="N1002" i="4" s="1"/>
  <c r="L1001" i="4"/>
  <c r="G1001" i="4"/>
  <c r="E1001" i="4"/>
  <c r="N1001" i="4" s="1"/>
  <c r="L1000" i="4"/>
  <c r="G1000" i="4"/>
  <c r="E1000" i="4"/>
  <c r="N1000" i="4" s="1"/>
  <c r="L999" i="4"/>
  <c r="G999" i="4"/>
  <c r="E999" i="4"/>
  <c r="N999" i="4" s="1"/>
  <c r="L998" i="4"/>
  <c r="G998" i="4"/>
  <c r="E998" i="4"/>
  <c r="N998" i="4" s="1"/>
  <c r="L997" i="4"/>
  <c r="G997" i="4"/>
  <c r="E997" i="4"/>
  <c r="L996" i="4"/>
  <c r="G996" i="4"/>
  <c r="E996" i="4"/>
  <c r="N996" i="4" s="1"/>
  <c r="J995" i="4"/>
  <c r="H995" i="4"/>
  <c r="F995" i="4"/>
  <c r="D995" i="4"/>
  <c r="L994" i="4"/>
  <c r="G994" i="4"/>
  <c r="E994" i="4"/>
  <c r="N994" i="4" s="1"/>
  <c r="L993" i="4"/>
  <c r="G993" i="4"/>
  <c r="E993" i="4"/>
  <c r="N993" i="4" s="1"/>
  <c r="L992" i="4"/>
  <c r="G992" i="4"/>
  <c r="E992" i="4"/>
  <c r="N992" i="4" s="1"/>
  <c r="L991" i="4"/>
  <c r="G991" i="4"/>
  <c r="E991" i="4"/>
  <c r="N991" i="4" s="1"/>
  <c r="L990" i="4"/>
  <c r="G990" i="4"/>
  <c r="E990" i="4"/>
  <c r="N990" i="4" s="1"/>
  <c r="L989" i="4"/>
  <c r="G989" i="4"/>
  <c r="E989" i="4"/>
  <c r="N989" i="4" s="1"/>
  <c r="L988" i="4"/>
  <c r="G988" i="4"/>
  <c r="E988" i="4"/>
  <c r="N988" i="4" s="1"/>
  <c r="L987" i="4"/>
  <c r="G987" i="4"/>
  <c r="E987" i="4"/>
  <c r="N987" i="4" s="1"/>
  <c r="L986" i="4"/>
  <c r="G986" i="4"/>
  <c r="E986" i="4"/>
  <c r="N986" i="4" s="1"/>
  <c r="L985" i="4"/>
  <c r="G985" i="4"/>
  <c r="E985" i="4"/>
  <c r="N985" i="4" s="1"/>
  <c r="L984" i="4"/>
  <c r="G984" i="4"/>
  <c r="E984" i="4"/>
  <c r="N984" i="4" s="1"/>
  <c r="L983" i="4"/>
  <c r="G983" i="4"/>
  <c r="E983" i="4"/>
  <c r="N983" i="4" s="1"/>
  <c r="L982" i="4"/>
  <c r="G982" i="4"/>
  <c r="E982" i="4"/>
  <c r="N982" i="4" s="1"/>
  <c r="L981" i="4"/>
  <c r="G981" i="4"/>
  <c r="E981" i="4"/>
  <c r="N981" i="4" s="1"/>
  <c r="L980" i="4"/>
  <c r="G980" i="4"/>
  <c r="E980" i="4"/>
  <c r="N980" i="4" s="1"/>
  <c r="L979" i="4"/>
  <c r="G979" i="4"/>
  <c r="E979" i="4"/>
  <c r="N979" i="4" s="1"/>
  <c r="L978" i="4"/>
  <c r="G978" i="4"/>
  <c r="E978" i="4"/>
  <c r="N978" i="4" s="1"/>
  <c r="L977" i="4"/>
  <c r="G977" i="4"/>
  <c r="E977" i="4"/>
  <c r="N977" i="4" s="1"/>
  <c r="L976" i="4"/>
  <c r="G976" i="4"/>
  <c r="E976" i="4"/>
  <c r="N976" i="4" s="1"/>
  <c r="L975" i="4"/>
  <c r="G975" i="4"/>
  <c r="E975" i="4"/>
  <c r="N975" i="4" s="1"/>
  <c r="L974" i="4"/>
  <c r="G974" i="4"/>
  <c r="E974" i="4"/>
  <c r="N974" i="4" s="1"/>
  <c r="L973" i="4"/>
  <c r="G973" i="4"/>
  <c r="E973" i="4"/>
  <c r="N973" i="4" s="1"/>
  <c r="L972" i="4"/>
  <c r="G972" i="4"/>
  <c r="E972" i="4"/>
  <c r="N972" i="4" s="1"/>
  <c r="L971" i="4"/>
  <c r="G971" i="4"/>
  <c r="E971" i="4"/>
  <c r="J970" i="4"/>
  <c r="H970" i="4"/>
  <c r="F970" i="4"/>
  <c r="D970" i="4"/>
  <c r="L969" i="4"/>
  <c r="G969" i="4"/>
  <c r="E969" i="4"/>
  <c r="N969" i="4" s="1"/>
  <c r="L968" i="4"/>
  <c r="G968" i="4"/>
  <c r="E968" i="4"/>
  <c r="N968" i="4" s="1"/>
  <c r="L967" i="4"/>
  <c r="G967" i="4"/>
  <c r="E967" i="4"/>
  <c r="N967" i="4" s="1"/>
  <c r="L966" i="4"/>
  <c r="G966" i="4"/>
  <c r="E966" i="4"/>
  <c r="N966" i="4" s="1"/>
  <c r="L965" i="4"/>
  <c r="G965" i="4"/>
  <c r="E965" i="4"/>
  <c r="N965" i="4" s="1"/>
  <c r="L964" i="4"/>
  <c r="G964" i="4"/>
  <c r="E964" i="4"/>
  <c r="N964" i="4" s="1"/>
  <c r="L963" i="4"/>
  <c r="G963" i="4"/>
  <c r="E963" i="4"/>
  <c r="N963" i="4" s="1"/>
  <c r="L962" i="4"/>
  <c r="G962" i="4"/>
  <c r="E962" i="4"/>
  <c r="N962" i="4" s="1"/>
  <c r="L961" i="4"/>
  <c r="G961" i="4"/>
  <c r="E961" i="4"/>
  <c r="N961" i="4" s="1"/>
  <c r="L960" i="4"/>
  <c r="G960" i="4"/>
  <c r="E960" i="4"/>
  <c r="N960" i="4" s="1"/>
  <c r="L959" i="4"/>
  <c r="G959" i="4"/>
  <c r="E959" i="4"/>
  <c r="N959" i="4" s="1"/>
  <c r="L958" i="4"/>
  <c r="G958" i="4"/>
  <c r="E958" i="4"/>
  <c r="N958" i="4" s="1"/>
  <c r="L957" i="4"/>
  <c r="G957" i="4"/>
  <c r="E957" i="4"/>
  <c r="N957" i="4" s="1"/>
  <c r="L956" i="4"/>
  <c r="G956" i="4"/>
  <c r="E956" i="4"/>
  <c r="N956" i="4" s="1"/>
  <c r="L955" i="4"/>
  <c r="G955" i="4"/>
  <c r="E955" i="4"/>
  <c r="N955" i="4" s="1"/>
  <c r="L954" i="4"/>
  <c r="G954" i="4"/>
  <c r="E954" i="4"/>
  <c r="N954" i="4" s="1"/>
  <c r="L953" i="4"/>
  <c r="G953" i="4"/>
  <c r="E953" i="4"/>
  <c r="N953" i="4" s="1"/>
  <c r="L952" i="4"/>
  <c r="G952" i="4"/>
  <c r="E952" i="4"/>
  <c r="N952" i="4" s="1"/>
  <c r="L951" i="4"/>
  <c r="G951" i="4"/>
  <c r="E951" i="4"/>
  <c r="N951" i="4" s="1"/>
  <c r="L950" i="4"/>
  <c r="G950" i="4"/>
  <c r="E950" i="4"/>
  <c r="N950" i="4" s="1"/>
  <c r="L949" i="4"/>
  <c r="G949" i="4"/>
  <c r="E949" i="4"/>
  <c r="N949" i="4" s="1"/>
  <c r="L948" i="4"/>
  <c r="G948" i="4"/>
  <c r="E948" i="4"/>
  <c r="N948" i="4" s="1"/>
  <c r="L947" i="4"/>
  <c r="G947" i="4"/>
  <c r="E947" i="4"/>
  <c r="L946" i="4"/>
  <c r="G946" i="4"/>
  <c r="E946" i="4"/>
  <c r="N946" i="4" s="1"/>
  <c r="J945" i="4"/>
  <c r="H945" i="4"/>
  <c r="F945" i="4"/>
  <c r="D945" i="4"/>
  <c r="L944" i="4"/>
  <c r="G944" i="4"/>
  <c r="E944" i="4"/>
  <c r="N944" i="4" s="1"/>
  <c r="L943" i="4"/>
  <c r="G943" i="4"/>
  <c r="E943" i="4"/>
  <c r="N943" i="4" s="1"/>
  <c r="L942" i="4"/>
  <c r="G942" i="4"/>
  <c r="E942" i="4"/>
  <c r="N942" i="4" s="1"/>
  <c r="L941" i="4"/>
  <c r="G941" i="4"/>
  <c r="E941" i="4"/>
  <c r="N941" i="4" s="1"/>
  <c r="L940" i="4"/>
  <c r="G940" i="4"/>
  <c r="E940" i="4"/>
  <c r="N940" i="4" s="1"/>
  <c r="L939" i="4"/>
  <c r="G939" i="4"/>
  <c r="E939" i="4"/>
  <c r="N939" i="4" s="1"/>
  <c r="L938" i="4"/>
  <c r="G938" i="4"/>
  <c r="E938" i="4"/>
  <c r="N938" i="4" s="1"/>
  <c r="L937" i="4"/>
  <c r="G937" i="4"/>
  <c r="E937" i="4"/>
  <c r="N937" i="4" s="1"/>
  <c r="L936" i="4"/>
  <c r="G936" i="4"/>
  <c r="E936" i="4"/>
  <c r="N936" i="4" s="1"/>
  <c r="L935" i="4"/>
  <c r="G935" i="4"/>
  <c r="E935" i="4"/>
  <c r="N935" i="4" s="1"/>
  <c r="L934" i="4"/>
  <c r="G934" i="4"/>
  <c r="E934" i="4"/>
  <c r="N934" i="4" s="1"/>
  <c r="L933" i="4"/>
  <c r="G933" i="4"/>
  <c r="E933" i="4"/>
  <c r="N933" i="4" s="1"/>
  <c r="L932" i="4"/>
  <c r="G932" i="4"/>
  <c r="E932" i="4"/>
  <c r="N932" i="4" s="1"/>
  <c r="L931" i="4"/>
  <c r="G931" i="4"/>
  <c r="E931" i="4"/>
  <c r="N931" i="4" s="1"/>
  <c r="L930" i="4"/>
  <c r="G930" i="4"/>
  <c r="E930" i="4"/>
  <c r="N930" i="4" s="1"/>
  <c r="L929" i="4"/>
  <c r="G929" i="4"/>
  <c r="E929" i="4"/>
  <c r="N929" i="4" s="1"/>
  <c r="L928" i="4"/>
  <c r="G928" i="4"/>
  <c r="E928" i="4"/>
  <c r="N928" i="4" s="1"/>
  <c r="L927" i="4"/>
  <c r="G927" i="4"/>
  <c r="E927" i="4"/>
  <c r="N927" i="4" s="1"/>
  <c r="L926" i="4"/>
  <c r="G926" i="4"/>
  <c r="E926" i="4"/>
  <c r="N926" i="4" s="1"/>
  <c r="L925" i="4"/>
  <c r="G925" i="4"/>
  <c r="E925" i="4"/>
  <c r="N925" i="4" s="1"/>
  <c r="L924" i="4"/>
  <c r="G924" i="4"/>
  <c r="E924" i="4"/>
  <c r="N924" i="4" s="1"/>
  <c r="L923" i="4"/>
  <c r="G923" i="4"/>
  <c r="E923" i="4"/>
  <c r="N923" i="4" s="1"/>
  <c r="L922" i="4"/>
  <c r="G922" i="4"/>
  <c r="E922" i="4"/>
  <c r="N922" i="4" s="1"/>
  <c r="L921" i="4"/>
  <c r="G921" i="4"/>
  <c r="E921" i="4"/>
  <c r="N921" i="4" s="1"/>
  <c r="J920" i="4"/>
  <c r="H920" i="4"/>
  <c r="F920" i="4"/>
  <c r="D920" i="4"/>
  <c r="L919" i="4"/>
  <c r="G919" i="4"/>
  <c r="E919" i="4"/>
  <c r="N919" i="4" s="1"/>
  <c r="L918" i="4"/>
  <c r="G918" i="4"/>
  <c r="E918" i="4"/>
  <c r="N918" i="4" s="1"/>
  <c r="L917" i="4"/>
  <c r="G917" i="4"/>
  <c r="E917" i="4"/>
  <c r="N917" i="4" s="1"/>
  <c r="L916" i="4"/>
  <c r="G916" i="4"/>
  <c r="E916" i="4"/>
  <c r="N916" i="4" s="1"/>
  <c r="L915" i="4"/>
  <c r="G915" i="4"/>
  <c r="E915" i="4"/>
  <c r="N915" i="4" s="1"/>
  <c r="L914" i="4"/>
  <c r="G914" i="4"/>
  <c r="E914" i="4"/>
  <c r="N914" i="4" s="1"/>
  <c r="L913" i="4"/>
  <c r="G913" i="4"/>
  <c r="E913" i="4"/>
  <c r="N913" i="4" s="1"/>
  <c r="L912" i="4"/>
  <c r="G912" i="4"/>
  <c r="E912" i="4"/>
  <c r="N912" i="4" s="1"/>
  <c r="L911" i="4"/>
  <c r="G911" i="4"/>
  <c r="E911" i="4"/>
  <c r="N911" i="4" s="1"/>
  <c r="L910" i="4"/>
  <c r="G910" i="4"/>
  <c r="E910" i="4"/>
  <c r="N910" i="4" s="1"/>
  <c r="L909" i="4"/>
  <c r="G909" i="4"/>
  <c r="E909" i="4"/>
  <c r="N909" i="4" s="1"/>
  <c r="L908" i="4"/>
  <c r="G908" i="4"/>
  <c r="E908" i="4"/>
  <c r="N908" i="4" s="1"/>
  <c r="L907" i="4"/>
  <c r="G907" i="4"/>
  <c r="E907" i="4"/>
  <c r="N907" i="4" s="1"/>
  <c r="L906" i="4"/>
  <c r="G906" i="4"/>
  <c r="E906" i="4"/>
  <c r="N906" i="4" s="1"/>
  <c r="L905" i="4"/>
  <c r="G905" i="4"/>
  <c r="E905" i="4"/>
  <c r="N905" i="4" s="1"/>
  <c r="L904" i="4"/>
  <c r="G904" i="4"/>
  <c r="E904" i="4"/>
  <c r="N904" i="4" s="1"/>
  <c r="L903" i="4"/>
  <c r="G903" i="4"/>
  <c r="E903" i="4"/>
  <c r="N903" i="4" s="1"/>
  <c r="L902" i="4"/>
  <c r="G902" i="4"/>
  <c r="E902" i="4"/>
  <c r="N902" i="4" s="1"/>
  <c r="L901" i="4"/>
  <c r="G901" i="4"/>
  <c r="E901" i="4"/>
  <c r="N901" i="4" s="1"/>
  <c r="L900" i="4"/>
  <c r="G900" i="4"/>
  <c r="E900" i="4"/>
  <c r="N900" i="4" s="1"/>
  <c r="L899" i="4"/>
  <c r="G899" i="4"/>
  <c r="E899" i="4"/>
  <c r="N899" i="4" s="1"/>
  <c r="L898" i="4"/>
  <c r="G898" i="4"/>
  <c r="E898" i="4"/>
  <c r="N898" i="4" s="1"/>
  <c r="L897" i="4"/>
  <c r="G897" i="4"/>
  <c r="E897" i="4"/>
  <c r="L896" i="4"/>
  <c r="G896" i="4"/>
  <c r="E896" i="4"/>
  <c r="N896" i="4" s="1"/>
  <c r="J895" i="4"/>
  <c r="H895" i="4"/>
  <c r="F895" i="4"/>
  <c r="D895" i="4"/>
  <c r="L894" i="4"/>
  <c r="G894" i="4"/>
  <c r="E894" i="4"/>
  <c r="N894" i="4" s="1"/>
  <c r="L893" i="4"/>
  <c r="G893" i="4"/>
  <c r="E893" i="4"/>
  <c r="N893" i="4" s="1"/>
  <c r="L892" i="4"/>
  <c r="G892" i="4"/>
  <c r="E892" i="4"/>
  <c r="N892" i="4" s="1"/>
  <c r="L891" i="4"/>
  <c r="G891" i="4"/>
  <c r="E891" i="4"/>
  <c r="N891" i="4" s="1"/>
  <c r="L890" i="4"/>
  <c r="G890" i="4"/>
  <c r="E890" i="4"/>
  <c r="N890" i="4" s="1"/>
  <c r="L889" i="4"/>
  <c r="G889" i="4"/>
  <c r="E889" i="4"/>
  <c r="N889" i="4" s="1"/>
  <c r="L888" i="4"/>
  <c r="G888" i="4"/>
  <c r="E888" i="4"/>
  <c r="N888" i="4" s="1"/>
  <c r="L887" i="4"/>
  <c r="G887" i="4"/>
  <c r="E887" i="4"/>
  <c r="N887" i="4" s="1"/>
  <c r="L886" i="4"/>
  <c r="G886" i="4"/>
  <c r="E886" i="4"/>
  <c r="N886" i="4" s="1"/>
  <c r="L885" i="4"/>
  <c r="G885" i="4"/>
  <c r="E885" i="4"/>
  <c r="N885" i="4" s="1"/>
  <c r="L884" i="4"/>
  <c r="G884" i="4"/>
  <c r="E884" i="4"/>
  <c r="N884" i="4" s="1"/>
  <c r="L883" i="4"/>
  <c r="G883" i="4"/>
  <c r="E883" i="4"/>
  <c r="N883" i="4" s="1"/>
  <c r="L882" i="4"/>
  <c r="G882" i="4"/>
  <c r="E882" i="4"/>
  <c r="N882" i="4" s="1"/>
  <c r="L881" i="4"/>
  <c r="G881" i="4"/>
  <c r="E881" i="4"/>
  <c r="N881" i="4" s="1"/>
  <c r="L880" i="4"/>
  <c r="G880" i="4"/>
  <c r="E880" i="4"/>
  <c r="N880" i="4" s="1"/>
  <c r="L879" i="4"/>
  <c r="G879" i="4"/>
  <c r="E879" i="4"/>
  <c r="N879" i="4" s="1"/>
  <c r="L878" i="4"/>
  <c r="G878" i="4"/>
  <c r="E878" i="4"/>
  <c r="N878" i="4" s="1"/>
  <c r="L877" i="4"/>
  <c r="G877" i="4"/>
  <c r="E877" i="4"/>
  <c r="N877" i="4" s="1"/>
  <c r="L876" i="4"/>
  <c r="G876" i="4"/>
  <c r="E876" i="4"/>
  <c r="N876" i="4" s="1"/>
  <c r="L875" i="4"/>
  <c r="G875" i="4"/>
  <c r="E875" i="4"/>
  <c r="N875" i="4" s="1"/>
  <c r="L874" i="4"/>
  <c r="G874" i="4"/>
  <c r="E874" i="4"/>
  <c r="N874" i="4" s="1"/>
  <c r="L873" i="4"/>
  <c r="G873" i="4"/>
  <c r="E873" i="4"/>
  <c r="N873" i="4" s="1"/>
  <c r="L872" i="4"/>
  <c r="G872" i="4"/>
  <c r="E872" i="4"/>
  <c r="N872" i="4" s="1"/>
  <c r="L871" i="4"/>
  <c r="G871" i="4"/>
  <c r="E871" i="4"/>
  <c r="N871" i="4" s="1"/>
  <c r="J870" i="4"/>
  <c r="H870" i="4"/>
  <c r="F870" i="4"/>
  <c r="D870" i="4"/>
  <c r="L869" i="4"/>
  <c r="G869" i="4"/>
  <c r="E869" i="4"/>
  <c r="N869" i="4" s="1"/>
  <c r="L868" i="4"/>
  <c r="G868" i="4"/>
  <c r="E868" i="4"/>
  <c r="N868" i="4" s="1"/>
  <c r="L867" i="4"/>
  <c r="G867" i="4"/>
  <c r="E867" i="4"/>
  <c r="N867" i="4" s="1"/>
  <c r="L866" i="4"/>
  <c r="G866" i="4"/>
  <c r="E866" i="4"/>
  <c r="N866" i="4" s="1"/>
  <c r="L865" i="4"/>
  <c r="G865" i="4"/>
  <c r="E865" i="4"/>
  <c r="N865" i="4" s="1"/>
  <c r="L864" i="4"/>
  <c r="G864" i="4"/>
  <c r="E864" i="4"/>
  <c r="N864" i="4" s="1"/>
  <c r="L863" i="4"/>
  <c r="G863" i="4"/>
  <c r="E863" i="4"/>
  <c r="N863" i="4" s="1"/>
  <c r="L862" i="4"/>
  <c r="G862" i="4"/>
  <c r="E862" i="4"/>
  <c r="N862" i="4" s="1"/>
  <c r="L861" i="4"/>
  <c r="G861" i="4"/>
  <c r="E861" i="4"/>
  <c r="N861" i="4" s="1"/>
  <c r="L860" i="4"/>
  <c r="G860" i="4"/>
  <c r="E860" i="4"/>
  <c r="N860" i="4" s="1"/>
  <c r="L859" i="4"/>
  <c r="G859" i="4"/>
  <c r="E859" i="4"/>
  <c r="N859" i="4" s="1"/>
  <c r="L858" i="4"/>
  <c r="G858" i="4"/>
  <c r="E858" i="4"/>
  <c r="N858" i="4" s="1"/>
  <c r="L857" i="4"/>
  <c r="G857" i="4"/>
  <c r="E857" i="4"/>
  <c r="N857" i="4" s="1"/>
  <c r="L856" i="4"/>
  <c r="G856" i="4"/>
  <c r="E856" i="4"/>
  <c r="N856" i="4" s="1"/>
  <c r="L855" i="4"/>
  <c r="G855" i="4"/>
  <c r="E855" i="4"/>
  <c r="N855" i="4" s="1"/>
  <c r="L854" i="4"/>
  <c r="G854" i="4"/>
  <c r="E854" i="4"/>
  <c r="N854" i="4" s="1"/>
  <c r="L853" i="4"/>
  <c r="G853" i="4"/>
  <c r="E853" i="4"/>
  <c r="N853" i="4" s="1"/>
  <c r="L852" i="4"/>
  <c r="G852" i="4"/>
  <c r="E852" i="4"/>
  <c r="N852" i="4" s="1"/>
  <c r="L851" i="4"/>
  <c r="G851" i="4"/>
  <c r="E851" i="4"/>
  <c r="N851" i="4" s="1"/>
  <c r="L850" i="4"/>
  <c r="G850" i="4"/>
  <c r="E850" i="4"/>
  <c r="N850" i="4" s="1"/>
  <c r="L849" i="4"/>
  <c r="G849" i="4"/>
  <c r="E849" i="4"/>
  <c r="N849" i="4" s="1"/>
  <c r="L848" i="4"/>
  <c r="G848" i="4"/>
  <c r="E848" i="4"/>
  <c r="N848" i="4" s="1"/>
  <c r="L847" i="4"/>
  <c r="G847" i="4"/>
  <c r="E847" i="4"/>
  <c r="N847" i="4" s="1"/>
  <c r="L846" i="4"/>
  <c r="G846" i="4"/>
  <c r="E846" i="4"/>
  <c r="J845" i="4"/>
  <c r="H845" i="4"/>
  <c r="F845" i="4"/>
  <c r="D845" i="4"/>
  <c r="L844" i="4"/>
  <c r="G844" i="4"/>
  <c r="E844" i="4"/>
  <c r="N844" i="4" s="1"/>
  <c r="L843" i="4"/>
  <c r="G843" i="4"/>
  <c r="E843" i="4"/>
  <c r="N843" i="4" s="1"/>
  <c r="L842" i="4"/>
  <c r="G842" i="4"/>
  <c r="E842" i="4"/>
  <c r="N842" i="4" s="1"/>
  <c r="L841" i="4"/>
  <c r="G841" i="4"/>
  <c r="E841" i="4"/>
  <c r="N841" i="4" s="1"/>
  <c r="L840" i="4"/>
  <c r="G840" i="4"/>
  <c r="E840" i="4"/>
  <c r="N840" i="4" s="1"/>
  <c r="L839" i="4"/>
  <c r="G839" i="4"/>
  <c r="E839" i="4"/>
  <c r="N839" i="4" s="1"/>
  <c r="L838" i="4"/>
  <c r="G838" i="4"/>
  <c r="E838" i="4"/>
  <c r="N838" i="4" s="1"/>
  <c r="L837" i="4"/>
  <c r="G837" i="4"/>
  <c r="E837" i="4"/>
  <c r="N837" i="4" s="1"/>
  <c r="L836" i="4"/>
  <c r="G836" i="4"/>
  <c r="E836" i="4"/>
  <c r="N836" i="4" s="1"/>
  <c r="L835" i="4"/>
  <c r="G835" i="4"/>
  <c r="E835" i="4"/>
  <c r="N835" i="4" s="1"/>
  <c r="L834" i="4"/>
  <c r="G834" i="4"/>
  <c r="E834" i="4"/>
  <c r="N834" i="4" s="1"/>
  <c r="L833" i="4"/>
  <c r="G833" i="4"/>
  <c r="E833" i="4"/>
  <c r="N833" i="4" s="1"/>
  <c r="L832" i="4"/>
  <c r="G832" i="4"/>
  <c r="E832" i="4"/>
  <c r="N832" i="4" s="1"/>
  <c r="L831" i="4"/>
  <c r="G831" i="4"/>
  <c r="E831" i="4"/>
  <c r="N831" i="4" s="1"/>
  <c r="L830" i="4"/>
  <c r="G830" i="4"/>
  <c r="E830" i="4"/>
  <c r="N830" i="4" s="1"/>
  <c r="L829" i="4"/>
  <c r="G829" i="4"/>
  <c r="E829" i="4"/>
  <c r="N829" i="4" s="1"/>
  <c r="L828" i="4"/>
  <c r="G828" i="4"/>
  <c r="E828" i="4"/>
  <c r="N828" i="4" s="1"/>
  <c r="L827" i="4"/>
  <c r="G827" i="4"/>
  <c r="E827" i="4"/>
  <c r="N827" i="4" s="1"/>
  <c r="L826" i="4"/>
  <c r="G826" i="4"/>
  <c r="E826" i="4"/>
  <c r="N826" i="4" s="1"/>
  <c r="L825" i="4"/>
  <c r="G825" i="4"/>
  <c r="E825" i="4"/>
  <c r="N825" i="4" s="1"/>
  <c r="L824" i="4"/>
  <c r="G824" i="4"/>
  <c r="E824" i="4"/>
  <c r="N824" i="4" s="1"/>
  <c r="L823" i="4"/>
  <c r="G823" i="4"/>
  <c r="E823" i="4"/>
  <c r="N823" i="4" s="1"/>
  <c r="L822" i="4"/>
  <c r="G822" i="4"/>
  <c r="E822" i="4"/>
  <c r="L821" i="4"/>
  <c r="G821" i="4"/>
  <c r="E821" i="4"/>
  <c r="N821" i="4" s="1"/>
  <c r="J820" i="4"/>
  <c r="H820" i="4"/>
  <c r="F820" i="4"/>
  <c r="D820" i="4"/>
  <c r="L819" i="4"/>
  <c r="G819" i="4"/>
  <c r="E819" i="4"/>
  <c r="N819" i="4" s="1"/>
  <c r="L818" i="4"/>
  <c r="G818" i="4"/>
  <c r="E818" i="4"/>
  <c r="N818" i="4" s="1"/>
  <c r="L817" i="4"/>
  <c r="G817" i="4"/>
  <c r="E817" i="4"/>
  <c r="N817" i="4" s="1"/>
  <c r="L816" i="4"/>
  <c r="G816" i="4"/>
  <c r="E816" i="4"/>
  <c r="N816" i="4" s="1"/>
  <c r="L815" i="4"/>
  <c r="G815" i="4"/>
  <c r="E815" i="4"/>
  <c r="N815" i="4" s="1"/>
  <c r="L814" i="4"/>
  <c r="G814" i="4"/>
  <c r="E814" i="4"/>
  <c r="N814" i="4" s="1"/>
  <c r="L813" i="4"/>
  <c r="G813" i="4"/>
  <c r="E813" i="4"/>
  <c r="N813" i="4" s="1"/>
  <c r="L812" i="4"/>
  <c r="G812" i="4"/>
  <c r="E812" i="4"/>
  <c r="N812" i="4" s="1"/>
  <c r="L811" i="4"/>
  <c r="G811" i="4"/>
  <c r="E811" i="4"/>
  <c r="N811" i="4" s="1"/>
  <c r="L810" i="4"/>
  <c r="G810" i="4"/>
  <c r="E810" i="4"/>
  <c r="N810" i="4" s="1"/>
  <c r="L809" i="4"/>
  <c r="G809" i="4"/>
  <c r="E809" i="4"/>
  <c r="N809" i="4" s="1"/>
  <c r="L808" i="4"/>
  <c r="G808" i="4"/>
  <c r="E808" i="4"/>
  <c r="N808" i="4" s="1"/>
  <c r="L807" i="4"/>
  <c r="G807" i="4"/>
  <c r="E807" i="4"/>
  <c r="N807" i="4" s="1"/>
  <c r="L806" i="4"/>
  <c r="G806" i="4"/>
  <c r="E806" i="4"/>
  <c r="N806" i="4" s="1"/>
  <c r="L805" i="4"/>
  <c r="G805" i="4"/>
  <c r="E805" i="4"/>
  <c r="N805" i="4" s="1"/>
  <c r="L804" i="4"/>
  <c r="G804" i="4"/>
  <c r="E804" i="4"/>
  <c r="N804" i="4" s="1"/>
  <c r="L803" i="4"/>
  <c r="G803" i="4"/>
  <c r="E803" i="4"/>
  <c r="N803" i="4" s="1"/>
  <c r="L802" i="4"/>
  <c r="G802" i="4"/>
  <c r="E802" i="4"/>
  <c r="N802" i="4" s="1"/>
  <c r="L801" i="4"/>
  <c r="G801" i="4"/>
  <c r="E801" i="4"/>
  <c r="N801" i="4" s="1"/>
  <c r="L800" i="4"/>
  <c r="G800" i="4"/>
  <c r="E800" i="4"/>
  <c r="N800" i="4" s="1"/>
  <c r="L799" i="4"/>
  <c r="G799" i="4"/>
  <c r="E799" i="4"/>
  <c r="N799" i="4" s="1"/>
  <c r="L798" i="4"/>
  <c r="G798" i="4"/>
  <c r="E798" i="4"/>
  <c r="N798" i="4" s="1"/>
  <c r="L797" i="4"/>
  <c r="G797" i="4"/>
  <c r="E797" i="4"/>
  <c r="N797" i="4" s="1"/>
  <c r="L796" i="4"/>
  <c r="G796" i="4"/>
  <c r="E796" i="4"/>
  <c r="K9105" i="4" l="1"/>
  <c r="K8905" i="4"/>
  <c r="K8705" i="4"/>
  <c r="K8455" i="4"/>
  <c r="K8279" i="4"/>
  <c r="K8004" i="4"/>
  <c r="K7804" i="4"/>
  <c r="K7603" i="4"/>
  <c r="K7178" i="4"/>
  <c r="K44" i="4"/>
  <c r="I8955" i="4"/>
  <c r="I8555" i="4"/>
  <c r="I8129" i="4"/>
  <c r="I7729" i="4"/>
  <c r="I7303" i="4"/>
  <c r="I6903" i="4"/>
  <c r="I6477" i="4"/>
  <c r="I6101" i="4"/>
  <c r="I5701" i="4"/>
  <c r="I5325" i="4"/>
  <c r="I4925" i="4"/>
  <c r="I4549" i="4"/>
  <c r="I4124" i="4"/>
  <c r="I3748" i="4"/>
  <c r="I3348" i="4"/>
  <c r="I2972" i="4"/>
  <c r="I2572" i="4"/>
  <c r="I2146" i="4"/>
  <c r="I1746" i="4"/>
  <c r="I1320" i="4"/>
  <c r="I920" i="4"/>
  <c r="I544" i="4"/>
  <c r="I144" i="4"/>
  <c r="K9005" i="4"/>
  <c r="K8805" i="4"/>
  <c r="K8605" i="4"/>
  <c r="K8379" i="4"/>
  <c r="K8154" i="4"/>
  <c r="K8104" i="4"/>
  <c r="K7904" i="4"/>
  <c r="K7704" i="4"/>
  <c r="K7378" i="4"/>
  <c r="K444" i="4"/>
  <c r="I9155" i="4"/>
  <c r="I8755" i="4"/>
  <c r="I8329" i="4"/>
  <c r="I7929" i="4"/>
  <c r="I7503" i="4"/>
  <c r="I7103" i="4"/>
  <c r="I6677" i="4"/>
  <c r="I6277" i="4"/>
  <c r="I5901" i="4"/>
  <c r="I5501" i="4"/>
  <c r="I5125" i="4"/>
  <c r="I4725" i="4"/>
  <c r="I4349" i="4"/>
  <c r="I3924" i="4"/>
  <c r="I3548" i="4"/>
  <c r="I3148" i="4"/>
  <c r="I2772" i="4"/>
  <c r="I2372" i="4"/>
  <c r="I1946" i="4"/>
  <c r="I1546" i="4"/>
  <c r="I1120" i="4"/>
  <c r="I744" i="4"/>
  <c r="I344" i="4"/>
  <c r="K7078" i="4"/>
  <c r="K6702" i="4"/>
  <c r="K6302" i="4"/>
  <c r="K5876" i="4"/>
  <c r="K5476" i="4"/>
  <c r="K5050" i="4"/>
  <c r="K4424" i="4"/>
  <c r="K4324" i="4"/>
  <c r="K3648" i="4"/>
  <c r="K3548" i="4"/>
  <c r="K2872" i="4"/>
  <c r="K2472" i="4"/>
  <c r="K2372" i="4"/>
  <c r="K1646" i="4"/>
  <c r="K1546" i="4"/>
  <c r="K820" i="4"/>
  <c r="K8229" i="4"/>
  <c r="K6878" i="4"/>
  <c r="K6502" i="4"/>
  <c r="K6076" i="4"/>
  <c r="K5676" i="4"/>
  <c r="K5250" i="4"/>
  <c r="K4850" i="4"/>
  <c r="K4750" i="4"/>
  <c r="K4024" i="4"/>
  <c r="K3924" i="4"/>
  <c r="K3248" i="4"/>
  <c r="K3148" i="4"/>
  <c r="K2672" i="4"/>
  <c r="K2046" i="4"/>
  <c r="K1946" i="4"/>
  <c r="K1220" i="4"/>
  <c r="K1120" i="4"/>
  <c r="K744" i="4"/>
  <c r="K344" i="4"/>
  <c r="I9105" i="4"/>
  <c r="I8905" i="4"/>
  <c r="I8705" i="4"/>
  <c r="I8505" i="4"/>
  <c r="K4524" i="4"/>
  <c r="K4124" i="4"/>
  <c r="K3748" i="4"/>
  <c r="K3348" i="4"/>
  <c r="K2972" i="4"/>
  <c r="K2146" i="4"/>
  <c r="K1746" i="4"/>
  <c r="K1320" i="4"/>
  <c r="K920" i="4"/>
  <c r="K544" i="4"/>
  <c r="K144" i="4"/>
  <c r="I9005" i="4"/>
  <c r="I8805" i="4"/>
  <c r="I8605" i="4"/>
  <c r="K9080" i="4"/>
  <c r="K8980" i="4"/>
  <c r="K8880" i="4"/>
  <c r="K8780" i="4"/>
  <c r="K8680" i="4"/>
  <c r="K8580" i="4"/>
  <c r="K8430" i="4"/>
  <c r="K8354" i="4"/>
  <c r="K8254" i="4"/>
  <c r="I8455" i="4"/>
  <c r="I8279" i="4"/>
  <c r="I8079" i="4"/>
  <c r="I7879" i="4"/>
  <c r="I7679" i="4"/>
  <c r="I7453" i="4"/>
  <c r="I7253" i="4"/>
  <c r="I7053" i="4"/>
  <c r="I6827" i="4"/>
  <c r="I6627" i="4"/>
  <c r="I6427" i="4"/>
  <c r="I6227" i="4"/>
  <c r="I6051" i="4"/>
  <c r="I5851" i="4"/>
  <c r="I5651" i="4"/>
  <c r="I5451" i="4"/>
  <c r="I5275" i="4"/>
  <c r="I5075" i="4"/>
  <c r="I4875" i="4"/>
  <c r="I4675" i="4"/>
  <c r="I4499" i="4"/>
  <c r="I4299" i="4"/>
  <c r="I4074" i="4"/>
  <c r="I3874" i="4"/>
  <c r="I3698" i="4"/>
  <c r="I3498" i="4"/>
  <c r="I3298" i="4"/>
  <c r="I3098" i="4"/>
  <c r="I2922" i="4"/>
  <c r="I2722" i="4"/>
  <c r="I2522" i="4"/>
  <c r="I2322" i="4"/>
  <c r="I2096" i="4"/>
  <c r="I1896" i="4"/>
  <c r="I1696" i="4"/>
  <c r="I1470" i="4"/>
  <c r="I1270" i="4"/>
  <c r="I1070" i="4"/>
  <c r="I870" i="4"/>
  <c r="I694" i="4"/>
  <c r="I494" i="4"/>
  <c r="I294" i="4"/>
  <c r="I94" i="4"/>
  <c r="K9130" i="4"/>
  <c r="K9030" i="4"/>
  <c r="K8930" i="4"/>
  <c r="K8830" i="4"/>
  <c r="K8730" i="4"/>
  <c r="K8630" i="4"/>
  <c r="K8505" i="4"/>
  <c r="K8304" i="4"/>
  <c r="I8379" i="4"/>
  <c r="I8179" i="4"/>
  <c r="I7979" i="4"/>
  <c r="I7779" i="4"/>
  <c r="I7553" i="4"/>
  <c r="I7353" i="4"/>
  <c r="I7153" i="4"/>
  <c r="I6953" i="4"/>
  <c r="I6727" i="4"/>
  <c r="I6527" i="4"/>
  <c r="I6327" i="4"/>
  <c r="I6127" i="4"/>
  <c r="I5951" i="4"/>
  <c r="I5751" i="4"/>
  <c r="I5551" i="4"/>
  <c r="I5351" i="4"/>
  <c r="I5175" i="4"/>
  <c r="I4975" i="4"/>
  <c r="I4775" i="4"/>
  <c r="I4575" i="4"/>
  <c r="I4399" i="4"/>
  <c r="I4199" i="4"/>
  <c r="I3974" i="4"/>
  <c r="I3798" i="4"/>
  <c r="I3598" i="4"/>
  <c r="I3398" i="4"/>
  <c r="I3198" i="4"/>
  <c r="I3022" i="4"/>
  <c r="I2822" i="4"/>
  <c r="I2622" i="4"/>
  <c r="I2422" i="4"/>
  <c r="I2196" i="4"/>
  <c r="I1996" i="4"/>
  <c r="I1796" i="4"/>
  <c r="I1596" i="4"/>
  <c r="I1370" i="4"/>
  <c r="I1170" i="4"/>
  <c r="I970" i="4"/>
  <c r="I794" i="4"/>
  <c r="I594" i="4"/>
  <c r="I394" i="4"/>
  <c r="I194" i="4"/>
  <c r="K8480" i="4"/>
  <c r="K8179" i="4"/>
  <c r="K8079" i="4"/>
  <c r="K7979" i="4"/>
  <c r="K7879" i="4"/>
  <c r="K7779" i="4"/>
  <c r="K7679" i="4"/>
  <c r="K7528" i="4"/>
  <c r="K7328" i="4"/>
  <c r="K7128" i="4"/>
  <c r="K6928" i="4"/>
  <c r="K6752" i="4"/>
  <c r="K6552" i="4"/>
  <c r="K6352" i="4"/>
  <c r="K6152" i="4"/>
  <c r="K5926" i="4"/>
  <c r="K5726" i="4"/>
  <c r="K5526" i="4"/>
  <c r="K5300" i="4"/>
  <c r="K5275" i="4"/>
  <c r="K5100" i="4"/>
  <c r="K5075" i="4"/>
  <c r="K4900" i="4"/>
  <c r="K4875" i="4"/>
  <c r="K4700" i="4"/>
  <c r="K4675" i="4"/>
  <c r="K4474" i="4"/>
  <c r="K4449" i="4"/>
  <c r="K4274" i="4"/>
  <c r="K4249" i="4"/>
  <c r="K4074" i="4"/>
  <c r="K3874" i="4"/>
  <c r="K3698" i="4"/>
  <c r="K3498" i="4"/>
  <c r="K3298" i="4"/>
  <c r="K3098" i="4"/>
  <c r="K3073" i="4"/>
  <c r="K2922" i="4"/>
  <c r="K2897" i="4"/>
  <c r="K2722" i="4"/>
  <c r="K2697" i="4"/>
  <c r="K2522" i="4"/>
  <c r="K2497" i="4"/>
  <c r="K2322" i="4"/>
  <c r="K2297" i="4"/>
  <c r="K2271" i="4"/>
  <c r="K2096" i="4"/>
  <c r="K2071" i="4"/>
  <c r="K1896" i="4"/>
  <c r="K1871" i="4"/>
  <c r="K1696" i="4"/>
  <c r="K1671" i="4"/>
  <c r="K1470" i="4"/>
  <c r="K1445" i="4"/>
  <c r="K1270" i="4"/>
  <c r="K1245" i="4"/>
  <c r="K1070" i="4"/>
  <c r="K1045" i="4"/>
  <c r="K870" i="4"/>
  <c r="K845" i="4"/>
  <c r="K694" i="4"/>
  <c r="K669" i="4"/>
  <c r="K494" i="4"/>
  <c r="K469" i="4"/>
  <c r="K294" i="4"/>
  <c r="K269" i="4"/>
  <c r="K94" i="4"/>
  <c r="K69" i="4"/>
  <c r="I9130" i="4"/>
  <c r="I9030" i="4"/>
  <c r="I8930" i="4"/>
  <c r="I8830" i="4"/>
  <c r="I8730" i="4"/>
  <c r="I8630" i="4"/>
  <c r="I8530" i="4"/>
  <c r="I8430" i="4"/>
  <c r="I8354" i="4"/>
  <c r="I8254" i="4"/>
  <c r="I8154" i="4"/>
  <c r="I8054" i="4"/>
  <c r="I7954" i="4"/>
  <c r="I7854" i="4"/>
  <c r="E3048" i="4"/>
  <c r="L3048" i="4"/>
  <c r="E3073" i="4"/>
  <c r="L3073" i="4"/>
  <c r="E3098" i="4"/>
  <c r="L3098" i="4"/>
  <c r="L3148" i="4"/>
  <c r="L3248" i="4"/>
  <c r="L3273" i="4"/>
  <c r="L3298" i="4"/>
  <c r="L3323" i="4"/>
  <c r="L3348" i="4"/>
  <c r="E3373" i="4"/>
  <c r="L3373" i="4"/>
  <c r="N3398" i="4"/>
  <c r="L3398" i="4"/>
  <c r="E3423" i="4"/>
  <c r="L3423" i="4"/>
  <c r="N3448" i="4"/>
  <c r="L3448" i="4"/>
  <c r="E3473" i="4"/>
  <c r="L3473" i="4"/>
  <c r="N3498" i="4"/>
  <c r="L3498" i="4"/>
  <c r="E3523" i="4"/>
  <c r="L3523" i="4"/>
  <c r="L3623" i="4"/>
  <c r="L3648" i="4"/>
  <c r="L3673" i="4"/>
  <c r="E3698" i="4"/>
  <c r="K8530" i="4"/>
  <c r="K8129" i="4"/>
  <c r="K8029" i="4"/>
  <c r="K7929" i="4"/>
  <c r="K7829" i="4"/>
  <c r="K7729" i="4"/>
  <c r="K7628" i="4"/>
  <c r="K7428" i="4"/>
  <c r="K7228" i="4"/>
  <c r="K7028" i="4"/>
  <c r="K6852" i="4"/>
  <c r="K6652" i="4"/>
  <c r="K6452" i="4"/>
  <c r="K6252" i="4"/>
  <c r="K6026" i="4"/>
  <c r="K5826" i="4"/>
  <c r="K5626" i="4"/>
  <c r="K5426" i="4"/>
  <c r="K5200" i="4"/>
  <c r="K5175" i="4"/>
  <c r="K5000" i="4"/>
  <c r="K4975" i="4"/>
  <c r="K4800" i="4"/>
  <c r="K4775" i="4"/>
  <c r="K4600" i="4"/>
  <c r="K4575" i="4"/>
  <c r="K4549" i="4"/>
  <c r="K4374" i="4"/>
  <c r="K4349" i="4"/>
  <c r="K4174" i="4"/>
  <c r="K3974" i="4"/>
  <c r="K3798" i="4"/>
  <c r="K3598" i="4"/>
  <c r="K3398" i="4"/>
  <c r="K3198" i="4"/>
  <c r="K3022" i="4"/>
  <c r="K2997" i="4"/>
  <c r="K2822" i="4"/>
  <c r="K2797" i="4"/>
  <c r="K2622" i="4"/>
  <c r="K2597" i="4"/>
  <c r="K2422" i="4"/>
  <c r="K2397" i="4"/>
  <c r="K2196" i="4"/>
  <c r="K2171" i="4"/>
  <c r="K1996" i="4"/>
  <c r="K1971" i="4"/>
  <c r="K1796" i="4"/>
  <c r="K1771" i="4"/>
  <c r="K1596" i="4"/>
  <c r="K1571" i="4"/>
  <c r="I7754" i="4"/>
  <c r="I7654" i="4"/>
  <c r="I7578" i="4"/>
  <c r="I7478" i="4"/>
  <c r="I7378" i="4"/>
  <c r="I7278" i="4"/>
  <c r="I7178" i="4"/>
  <c r="I7078" i="4"/>
  <c r="I6978" i="4"/>
  <c r="I6878" i="4"/>
  <c r="I6802" i="4"/>
  <c r="I6702" i="4"/>
  <c r="I6602" i="4"/>
  <c r="I6502" i="4"/>
  <c r="I6402" i="4"/>
  <c r="I6302" i="4"/>
  <c r="I6202" i="4"/>
  <c r="I6026" i="4"/>
  <c r="I5926" i="4"/>
  <c r="I5826" i="4"/>
  <c r="I5726" i="4"/>
  <c r="I5626" i="4"/>
  <c r="I5526" i="4"/>
  <c r="I5426" i="4"/>
  <c r="I5250" i="4"/>
  <c r="I5150" i="4"/>
  <c r="I5050" i="4"/>
  <c r="I4950" i="4"/>
  <c r="I4850" i="4"/>
  <c r="I4750" i="4"/>
  <c r="I4650" i="4"/>
  <c r="I4474" i="4"/>
  <c r="I4374" i="4"/>
  <c r="I4274" i="4"/>
  <c r="I4174" i="4"/>
  <c r="I4149" i="4"/>
  <c r="I4049" i="4"/>
  <c r="I3949" i="4"/>
  <c r="I3849" i="4"/>
  <c r="I3773" i="4"/>
  <c r="I3673" i="4"/>
  <c r="I3573" i="4"/>
  <c r="I3473" i="4"/>
  <c r="I3373" i="4"/>
  <c r="I3273" i="4"/>
  <c r="I3173" i="4"/>
  <c r="I3073" i="4"/>
  <c r="I2997" i="4"/>
  <c r="I2897" i="4"/>
  <c r="I2797" i="4"/>
  <c r="I2697" i="4"/>
  <c r="I2597" i="4"/>
  <c r="I2497" i="4"/>
  <c r="I2397" i="4"/>
  <c r="I2297" i="4"/>
  <c r="I2221" i="4"/>
  <c r="I2121" i="4"/>
  <c r="I2021" i="4"/>
  <c r="I1921" i="4"/>
  <c r="I1821" i="4"/>
  <c r="I1721" i="4"/>
  <c r="I1621" i="4"/>
  <c r="I1521" i="4"/>
  <c r="I1445" i="4"/>
  <c r="I1345" i="4"/>
  <c r="I1245" i="4"/>
  <c r="I1145" i="4"/>
  <c r="I1045" i="4"/>
  <c r="I945" i="4"/>
  <c r="I845" i="4"/>
  <c r="I769" i="4"/>
  <c r="I669" i="4"/>
  <c r="I569" i="4"/>
  <c r="I469" i="4"/>
  <c r="I369" i="4"/>
  <c r="I269" i="4"/>
  <c r="I169" i="4"/>
  <c r="I69" i="4"/>
  <c r="K7578" i="4"/>
  <c r="K5225" i="4"/>
  <c r="K5125" i="4"/>
  <c r="K5025" i="4"/>
  <c r="K4925" i="4"/>
  <c r="K4825" i="4"/>
  <c r="K4725" i="4"/>
  <c r="K4625" i="4"/>
  <c r="K4499" i="4"/>
  <c r="K4399" i="4"/>
  <c r="K4299" i="4"/>
  <c r="K4199" i="4"/>
  <c r="K2947" i="4"/>
  <c r="K2847" i="4"/>
  <c r="K2747" i="4"/>
  <c r="K2647" i="4"/>
  <c r="K2547" i="4"/>
  <c r="K2447" i="4"/>
  <c r="K2347" i="4"/>
  <c r="K2221" i="4"/>
  <c r="K2121" i="4"/>
  <c r="K2021" i="4"/>
  <c r="K1921" i="4"/>
  <c r="K1821" i="4"/>
  <c r="K1721" i="4"/>
  <c r="K1621" i="4"/>
  <c r="K1521" i="4"/>
  <c r="K1495" i="4"/>
  <c r="K1370" i="4"/>
  <c r="K1345" i="4"/>
  <c r="K1170" i="4"/>
  <c r="K1145" i="4"/>
  <c r="K970" i="4"/>
  <c r="K945" i="4"/>
  <c r="K794" i="4"/>
  <c r="K769" i="4"/>
  <c r="K594" i="4"/>
  <c r="K569" i="4"/>
  <c r="K394" i="4"/>
  <c r="K369" i="4"/>
  <c r="K194" i="4"/>
  <c r="K169" i="4"/>
  <c r="I9080" i="4"/>
  <c r="I8980" i="4"/>
  <c r="I8880" i="4"/>
  <c r="I8780" i="4"/>
  <c r="I8680" i="4"/>
  <c r="I8580" i="4"/>
  <c r="I8480" i="4"/>
  <c r="I9156" i="4" s="1"/>
  <c r="I8304" i="4"/>
  <c r="I8204" i="4"/>
  <c r="I8104" i="4"/>
  <c r="I8004" i="4"/>
  <c r="I7904" i="4"/>
  <c r="I7804" i="4"/>
  <c r="I7704" i="4"/>
  <c r="I7628" i="4"/>
  <c r="I7528" i="4"/>
  <c r="I7428" i="4"/>
  <c r="I7328" i="4"/>
  <c r="I7228" i="4"/>
  <c r="I7128" i="4"/>
  <c r="I7028" i="4"/>
  <c r="I6928" i="4"/>
  <c r="I6852" i="4"/>
  <c r="I6752" i="4"/>
  <c r="I6652" i="4"/>
  <c r="I6552" i="4"/>
  <c r="I6452" i="4"/>
  <c r="I6352" i="4"/>
  <c r="I6252" i="4"/>
  <c r="I6152" i="4"/>
  <c r="I6076" i="4"/>
  <c r="I5976" i="4"/>
  <c r="I5876" i="4"/>
  <c r="I5776" i="4"/>
  <c r="I5676" i="4"/>
  <c r="I5576" i="4"/>
  <c r="I5476" i="4"/>
  <c r="I5376" i="4"/>
  <c r="I5300" i="4"/>
  <c r="I5200" i="4"/>
  <c r="I5100" i="4"/>
  <c r="I5000" i="4"/>
  <c r="I4900" i="4"/>
  <c r="I4800" i="4"/>
  <c r="I4700" i="4"/>
  <c r="I4600" i="4"/>
  <c r="I5326" i="4"/>
  <c r="I4524" i="4"/>
  <c r="I4424" i="4"/>
  <c r="I4324" i="4"/>
  <c r="I4224" i="4"/>
  <c r="K1395" i="4"/>
  <c r="K1295" i="4"/>
  <c r="K1195" i="4"/>
  <c r="K1095" i="4"/>
  <c r="K995" i="4"/>
  <c r="K895" i="4"/>
  <c r="K719" i="4"/>
  <c r="K619" i="4"/>
  <c r="K519" i="4"/>
  <c r="K419" i="4"/>
  <c r="K319" i="4"/>
  <c r="K219" i="4"/>
  <c r="K119" i="4"/>
  <c r="I4099" i="4"/>
  <c r="I3999" i="4"/>
  <c r="I3899" i="4"/>
  <c r="I3723" i="4"/>
  <c r="I3623" i="4"/>
  <c r="I3523" i="4"/>
  <c r="I3423" i="4"/>
  <c r="I3323" i="4"/>
  <c r="I3223" i="4"/>
  <c r="I3123" i="4"/>
  <c r="I2947" i="4"/>
  <c r="I2847" i="4"/>
  <c r="I2747" i="4"/>
  <c r="I2647" i="4"/>
  <c r="I2547" i="4"/>
  <c r="I2447" i="4"/>
  <c r="I2347" i="4"/>
  <c r="I2271" i="4"/>
  <c r="I2171" i="4"/>
  <c r="I2071" i="4"/>
  <c r="I1971" i="4"/>
  <c r="I1871" i="4"/>
  <c r="I1771" i="4"/>
  <c r="I1671" i="4"/>
  <c r="I1571" i="4"/>
  <c r="I1495" i="4"/>
  <c r="I1395" i="4"/>
  <c r="I1295" i="4"/>
  <c r="I1195" i="4"/>
  <c r="I1095" i="4"/>
  <c r="I995" i="4"/>
  <c r="I895" i="4"/>
  <c r="I719" i="4"/>
  <c r="I619" i="4"/>
  <c r="I519" i="4"/>
  <c r="I419" i="4"/>
  <c r="I319" i="4"/>
  <c r="I219" i="4"/>
  <c r="I119" i="4"/>
  <c r="I795" i="4" s="1"/>
  <c r="K9156" i="4"/>
  <c r="K7503" i="4"/>
  <c r="K7403" i="4"/>
  <c r="K7303" i="4"/>
  <c r="K7203" i="4"/>
  <c r="K7103" i="4"/>
  <c r="K7003" i="4"/>
  <c r="K6903" i="4"/>
  <c r="K6827" i="4"/>
  <c r="K6727" i="4"/>
  <c r="K6627" i="4"/>
  <c r="K6527" i="4"/>
  <c r="K6427" i="4"/>
  <c r="K6327" i="4"/>
  <c r="K6227" i="4"/>
  <c r="K6127" i="4"/>
  <c r="K6051" i="4"/>
  <c r="K5951" i="4"/>
  <c r="K5851" i="4"/>
  <c r="K5751" i="4"/>
  <c r="K5651" i="4"/>
  <c r="K5551" i="4"/>
  <c r="K5451" i="4"/>
  <c r="K5351" i="4"/>
  <c r="K7553" i="4"/>
  <c r="K7453" i="4"/>
  <c r="K7353" i="4"/>
  <c r="K7253" i="4"/>
  <c r="K7153" i="4"/>
  <c r="K7053" i="4"/>
  <c r="K6953" i="4"/>
  <c r="K6777" i="4"/>
  <c r="K6677" i="4"/>
  <c r="K6577" i="4"/>
  <c r="K6477" i="4"/>
  <c r="K6377" i="4"/>
  <c r="K6277" i="4"/>
  <c r="K6177" i="4"/>
  <c r="K6101" i="4"/>
  <c r="K6001" i="4"/>
  <c r="K5901" i="4"/>
  <c r="K5801" i="4"/>
  <c r="K5701" i="4"/>
  <c r="K5601" i="4"/>
  <c r="K5501" i="4"/>
  <c r="K5401" i="4"/>
  <c r="K5325" i="4"/>
  <c r="K5326" i="4" s="1"/>
  <c r="K4149" i="4"/>
  <c r="K4049" i="4"/>
  <c r="K3949" i="4"/>
  <c r="K3849" i="4"/>
  <c r="K3773" i="4"/>
  <c r="K3673" i="4"/>
  <c r="K3573" i="4"/>
  <c r="K3473" i="4"/>
  <c r="K3373" i="4"/>
  <c r="K3273" i="4"/>
  <c r="K3173" i="4"/>
  <c r="K3023" i="4"/>
  <c r="K1496" i="4"/>
  <c r="K795" i="4"/>
  <c r="K4099" i="4"/>
  <c r="K3999" i="4"/>
  <c r="K3899" i="4"/>
  <c r="K3723" i="4"/>
  <c r="K3623" i="4"/>
  <c r="K3523" i="4"/>
  <c r="K3423" i="4"/>
  <c r="K3323" i="4"/>
  <c r="K3223" i="4"/>
  <c r="K3123" i="4"/>
  <c r="K2272" i="4"/>
  <c r="L3723" i="4"/>
  <c r="L3798" i="4"/>
  <c r="N3824" i="4"/>
  <c r="L3849" i="4"/>
  <c r="N3874" i="4"/>
  <c r="L3899" i="4"/>
  <c r="N3924" i="4"/>
  <c r="L3949" i="4"/>
  <c r="N3974" i="4"/>
  <c r="L4249" i="4"/>
  <c r="L4274" i="4"/>
  <c r="E4299" i="4"/>
  <c r="L4299" i="4"/>
  <c r="L6026" i="4"/>
  <c r="L6953" i="4"/>
  <c r="L4449" i="4"/>
  <c r="E1195" i="4"/>
  <c r="L1220" i="4"/>
  <c r="E1245" i="4"/>
  <c r="L1270" i="4"/>
  <c r="L1320" i="4"/>
  <c r="E1345" i="4"/>
  <c r="L1370" i="4"/>
  <c r="E1395" i="4"/>
  <c r="L1420" i="4"/>
  <c r="E1445" i="4"/>
  <c r="E1470" i="4"/>
  <c r="L1521" i="4"/>
  <c r="E1546" i="4"/>
  <c r="E3123" i="4"/>
  <c r="E8079" i="4"/>
  <c r="L8279" i="4"/>
  <c r="E8304" i="4"/>
  <c r="L8455" i="4"/>
  <c r="L8680" i="4"/>
  <c r="E8905" i="4"/>
  <c r="E1295" i="4"/>
  <c r="L3123" i="4"/>
  <c r="E845" i="4"/>
  <c r="E920" i="4"/>
  <c r="E970" i="4"/>
  <c r="E1020" i="4"/>
  <c r="E1120" i="4"/>
  <c r="N1145" i="4"/>
  <c r="E1170" i="4"/>
  <c r="E1696" i="4"/>
  <c r="E1746" i="4"/>
  <c r="E1796" i="4"/>
  <c r="E1846" i="4"/>
  <c r="E1896" i="4"/>
  <c r="E1946" i="4"/>
  <c r="E1996" i="4"/>
  <c r="E2046" i="4"/>
  <c r="E2397" i="4"/>
  <c r="G2572" i="4"/>
  <c r="G2597" i="4"/>
  <c r="G2622" i="4"/>
  <c r="G2647" i="4"/>
  <c r="G2672" i="4"/>
  <c r="G2697" i="4"/>
  <c r="G3598" i="4"/>
  <c r="G3773" i="4"/>
  <c r="E4650" i="4"/>
  <c r="N4700" i="4"/>
  <c r="N4800" i="4"/>
  <c r="G5000" i="4"/>
  <c r="G5025" i="4"/>
  <c r="G5050" i="4"/>
  <c r="G5075" i="4"/>
  <c r="G5250" i="4"/>
  <c r="G5351" i="4"/>
  <c r="G5376" i="4"/>
  <c r="G5401" i="4"/>
  <c r="G5426" i="4"/>
  <c r="G5451" i="4"/>
  <c r="E5501" i="4"/>
  <c r="E5551" i="4"/>
  <c r="E5676" i="4"/>
  <c r="E5726" i="4"/>
  <c r="E5876" i="4"/>
  <c r="E5976" i="4"/>
  <c r="G6076" i="4"/>
  <c r="E6101" i="4"/>
  <c r="E6252" i="4"/>
  <c r="E6377" i="4"/>
  <c r="E6477" i="4"/>
  <c r="E6602" i="4"/>
  <c r="N6652" i="4"/>
  <c r="E6702" i="4"/>
  <c r="G6878" i="4"/>
  <c r="G6978" i="4"/>
  <c r="E7153" i="4"/>
  <c r="E7378" i="4"/>
  <c r="E7779" i="4"/>
  <c r="Q3749" i="4"/>
  <c r="E4750" i="4"/>
  <c r="E820" i="4"/>
  <c r="L845" i="4"/>
  <c r="E870" i="4"/>
  <c r="L920" i="4"/>
  <c r="L970" i="4"/>
  <c r="E995" i="4"/>
  <c r="L1020" i="4"/>
  <c r="L1070" i="4"/>
  <c r="E1095" i="4"/>
  <c r="L1120" i="4"/>
  <c r="L1170" i="4"/>
  <c r="E1220" i="4"/>
  <c r="E1270" i="4"/>
  <c r="E1320" i="4"/>
  <c r="E1370" i="4"/>
  <c r="E1420" i="4"/>
  <c r="E1521" i="4"/>
  <c r="E1571" i="4"/>
  <c r="L1571" i="4"/>
  <c r="N1596" i="4"/>
  <c r="E1621" i="4"/>
  <c r="L1621" i="4"/>
  <c r="E1646" i="4"/>
  <c r="L1696" i="4"/>
  <c r="L1746" i="4"/>
  <c r="L1796" i="4"/>
  <c r="L1846" i="4"/>
  <c r="L1896" i="4"/>
  <c r="L1946" i="4"/>
  <c r="L1996" i="4"/>
  <c r="N2021" i="4"/>
  <c r="L2046" i="4"/>
  <c r="N2071" i="4"/>
  <c r="E2096" i="4"/>
  <c r="L2096" i="4"/>
  <c r="N2121" i="4"/>
  <c r="L2121" i="4"/>
  <c r="E2146" i="4"/>
  <c r="L2146" i="4"/>
  <c r="N2171" i="4"/>
  <c r="L2171" i="4"/>
  <c r="E2196" i="4"/>
  <c r="L2196" i="4"/>
  <c r="E2221" i="4"/>
  <c r="L2221" i="4"/>
  <c r="E2297" i="4"/>
  <c r="L2297" i="4"/>
  <c r="N2322" i="4"/>
  <c r="E2347" i="4"/>
  <c r="L2347" i="4"/>
  <c r="N2372" i="4"/>
  <c r="L2397" i="4"/>
  <c r="E2572" i="4"/>
  <c r="L2572" i="4"/>
  <c r="E2597" i="4"/>
  <c r="L2597" i="4"/>
  <c r="E2622" i="4"/>
  <c r="L2622" i="4"/>
  <c r="E2647" i="4"/>
  <c r="L2647" i="4"/>
  <c r="G3573" i="4"/>
  <c r="L4024" i="4"/>
  <c r="L4049" i="4"/>
  <c r="L4074" i="4"/>
  <c r="L4099" i="4"/>
  <c r="L4124" i="4"/>
  <c r="L4149" i="4"/>
  <c r="L4174" i="4"/>
  <c r="L4199" i="4"/>
  <c r="L4224" i="4"/>
  <c r="L5125" i="4"/>
  <c r="L5150" i="4"/>
  <c r="L5175" i="4"/>
  <c r="G5275" i="4"/>
  <c r="L5300" i="4"/>
  <c r="O6030" i="4"/>
  <c r="O6034" i="4"/>
  <c r="O6038" i="4"/>
  <c r="O6042" i="4"/>
  <c r="Q6052" i="4"/>
  <c r="O6106" i="4"/>
  <c r="O6114" i="4"/>
  <c r="P6114" i="4" s="1"/>
  <c r="T6114" i="4" s="1"/>
  <c r="O6122" i="4"/>
  <c r="O6131" i="4"/>
  <c r="O6139" i="4"/>
  <c r="O6147" i="4"/>
  <c r="O6156" i="4"/>
  <c r="O6724" i="4"/>
  <c r="O6910" i="4"/>
  <c r="O6918" i="4"/>
  <c r="O6926" i="4"/>
  <c r="O6937" i="4"/>
  <c r="O6945" i="4"/>
  <c r="O6956" i="4"/>
  <c r="O6964" i="4"/>
  <c r="O6972" i="4"/>
  <c r="E7103" i="4"/>
  <c r="E7328" i="4"/>
  <c r="O7517" i="4"/>
  <c r="O7525" i="4"/>
  <c r="O7534" i="4"/>
  <c r="O7542" i="4"/>
  <c r="O7550" i="4"/>
  <c r="O7559" i="4"/>
  <c r="O7567" i="4"/>
  <c r="E7628" i="4"/>
  <c r="E7729" i="4"/>
  <c r="O8347" i="4"/>
  <c r="E2672" i="4"/>
  <c r="L2672" i="4"/>
  <c r="E2697" i="4"/>
  <c r="L2697" i="4"/>
  <c r="E2722" i="4"/>
  <c r="N2747" i="4"/>
  <c r="L2747" i="4"/>
  <c r="E2772" i="4"/>
  <c r="L2772" i="4"/>
  <c r="N2797" i="4"/>
  <c r="L2797" i="4"/>
  <c r="E2822" i="4"/>
  <c r="L2822" i="4"/>
  <c r="N2847" i="4"/>
  <c r="L2847" i="4"/>
  <c r="E2872" i="4"/>
  <c r="L2872" i="4"/>
  <c r="N2897" i="4"/>
  <c r="L2897" i="4"/>
  <c r="E2922" i="4"/>
  <c r="L2922" i="4"/>
  <c r="N2947" i="4"/>
  <c r="L2947" i="4"/>
  <c r="E2972" i="4"/>
  <c r="L2972" i="4"/>
  <c r="E2997" i="4"/>
  <c r="L2997" i="4"/>
  <c r="G3048" i="4"/>
  <c r="G3073" i="4"/>
  <c r="G3098" i="4"/>
  <c r="G3123" i="4"/>
  <c r="G3148" i="4"/>
  <c r="G3248" i="4"/>
  <c r="G3273" i="4"/>
  <c r="G3298" i="4"/>
  <c r="G3323" i="4"/>
  <c r="G3348" i="4"/>
  <c r="G3373" i="4"/>
  <c r="L3573" i="4"/>
  <c r="L3598" i="4"/>
  <c r="G3623" i="4"/>
  <c r="G3648" i="4"/>
  <c r="G3723" i="4"/>
  <c r="G3748" i="4"/>
  <c r="E3798" i="4"/>
  <c r="E3849" i="4"/>
  <c r="E3899" i="4"/>
  <c r="E3949" i="4"/>
  <c r="G3999" i="4"/>
  <c r="G4024" i="4"/>
  <c r="G4049" i="4"/>
  <c r="G4074" i="4"/>
  <c r="G4099" i="4"/>
  <c r="G4124" i="4"/>
  <c r="G4149" i="4"/>
  <c r="G4174" i="4"/>
  <c r="G4199" i="4"/>
  <c r="G4224" i="4"/>
  <c r="L4524" i="4"/>
  <c r="E4549" i="4"/>
  <c r="L4549" i="4"/>
  <c r="E4600" i="4"/>
  <c r="L4600" i="4"/>
  <c r="E4625" i="4"/>
  <c r="L4625" i="4"/>
  <c r="L4650" i="4"/>
  <c r="E4675" i="4"/>
  <c r="L4750" i="4"/>
  <c r="E4775" i="4"/>
  <c r="E4850" i="4"/>
  <c r="L4850" i="4"/>
  <c r="L4875" i="4"/>
  <c r="E4900" i="4"/>
  <c r="L4900" i="4"/>
  <c r="L4925" i="4"/>
  <c r="E4950" i="4"/>
  <c r="L4975" i="4"/>
  <c r="L5000" i="4"/>
  <c r="L5025" i="4"/>
  <c r="L5050" i="4"/>
  <c r="L5075" i="4"/>
  <c r="G5125" i="4"/>
  <c r="G5150" i="4"/>
  <c r="G5175" i="4"/>
  <c r="L5250" i="4"/>
  <c r="G5300" i="4"/>
  <c r="E5351" i="4"/>
  <c r="L5351" i="4"/>
  <c r="L5376" i="4"/>
  <c r="L5401" i="4"/>
  <c r="L5426" i="4"/>
  <c r="L5451" i="4"/>
  <c r="L5476" i="4"/>
  <c r="L5501" i="4"/>
  <c r="L5551" i="4"/>
  <c r="L5601" i="4"/>
  <c r="L5626" i="4"/>
  <c r="L5676" i="4"/>
  <c r="L5726" i="4"/>
  <c r="L5776" i="4"/>
  <c r="L5801" i="4"/>
  <c r="L5826" i="4"/>
  <c r="E5851" i="4"/>
  <c r="L5876" i="4"/>
  <c r="L5926" i="4"/>
  <c r="E5951" i="4"/>
  <c r="L5976" i="4"/>
  <c r="E6001" i="4"/>
  <c r="G6026" i="4"/>
  <c r="G6127" i="4"/>
  <c r="O6110" i="4"/>
  <c r="P6110" i="4" s="1"/>
  <c r="T6110" i="4" s="1"/>
  <c r="O6118" i="4"/>
  <c r="P6118" i="4" s="1"/>
  <c r="T6118" i="4" s="1"/>
  <c r="O6126" i="4"/>
  <c r="P6126" i="4" s="1"/>
  <c r="T6126" i="4" s="1"/>
  <c r="G6152" i="4"/>
  <c r="O6135" i="4"/>
  <c r="P6135" i="4" s="1"/>
  <c r="T6135" i="4" s="1"/>
  <c r="O6143" i="4"/>
  <c r="P6143" i="4" s="1"/>
  <c r="T6143" i="4" s="1"/>
  <c r="O6151" i="4"/>
  <c r="P6151" i="4" s="1"/>
  <c r="T6151" i="4" s="1"/>
  <c r="O6160" i="4"/>
  <c r="P6160" i="4" s="1"/>
  <c r="T6160" i="4" s="1"/>
  <c r="O6731" i="4"/>
  <c r="O6737" i="4"/>
  <c r="O6741" i="4"/>
  <c r="O6745" i="4"/>
  <c r="O6749" i="4"/>
  <c r="L6777" i="4"/>
  <c r="L6827" i="4"/>
  <c r="O6876" i="4"/>
  <c r="O6881" i="4"/>
  <c r="O6885" i="4"/>
  <c r="O6889" i="4"/>
  <c r="O6893" i="4"/>
  <c r="O6897" i="4"/>
  <c r="O6901" i="4"/>
  <c r="O6906" i="4"/>
  <c r="O6914" i="4"/>
  <c r="O6922" i="4"/>
  <c r="O6933" i="4"/>
  <c r="O6941" i="4"/>
  <c r="O6949" i="4"/>
  <c r="O6960" i="4"/>
  <c r="O6968" i="4"/>
  <c r="O6976" i="4"/>
  <c r="O7513" i="4"/>
  <c r="O7521" i="4"/>
  <c r="L7553" i="4"/>
  <c r="O7530" i="4"/>
  <c r="O7538" i="4"/>
  <c r="O7546" i="4"/>
  <c r="O7555" i="4"/>
  <c r="O7563" i="4"/>
  <c r="O7571" i="4"/>
  <c r="O8356" i="4"/>
  <c r="L6127" i="4"/>
  <c r="O6104" i="4"/>
  <c r="P6104" i="4" s="1"/>
  <c r="T6104" i="4" s="1"/>
  <c r="P6106" i="4"/>
  <c r="T6106" i="4" s="1"/>
  <c r="O6108" i="4"/>
  <c r="P6108" i="4" s="1"/>
  <c r="T6108" i="4" s="1"/>
  <c r="O6112" i="4"/>
  <c r="P6112" i="4" s="1"/>
  <c r="T6112" i="4" s="1"/>
  <c r="O6116" i="4"/>
  <c r="P6116" i="4" s="1"/>
  <c r="T6116" i="4" s="1"/>
  <c r="O6120" i="4"/>
  <c r="P6120" i="4" s="1"/>
  <c r="T6120" i="4" s="1"/>
  <c r="P6122" i="4"/>
  <c r="T6122" i="4" s="1"/>
  <c r="O6124" i="4"/>
  <c r="P6124" i="4" s="1"/>
  <c r="T6124" i="4" s="1"/>
  <c r="L6152" i="4"/>
  <c r="O6129" i="4"/>
  <c r="P6129" i="4" s="1"/>
  <c r="T6129" i="4" s="1"/>
  <c r="P6131" i="4"/>
  <c r="T6131" i="4" s="1"/>
  <c r="O6133" i="4"/>
  <c r="P6133" i="4" s="1"/>
  <c r="T6133" i="4" s="1"/>
  <c r="O6137" i="4"/>
  <c r="P6137" i="4" s="1"/>
  <c r="T6137" i="4" s="1"/>
  <c r="P6139" i="4"/>
  <c r="T6139" i="4" s="1"/>
  <c r="O6141" i="4"/>
  <c r="P6141" i="4" s="1"/>
  <c r="T6141" i="4" s="1"/>
  <c r="O6145" i="4"/>
  <c r="P6145" i="4" s="1"/>
  <c r="T6145" i="4" s="1"/>
  <c r="P6147" i="4"/>
  <c r="T6147" i="4" s="1"/>
  <c r="O6149" i="4"/>
  <c r="P6149" i="4" s="1"/>
  <c r="T6149" i="4" s="1"/>
  <c r="O6154" i="4"/>
  <c r="P6154" i="4" s="1"/>
  <c r="T6154" i="4" s="1"/>
  <c r="P6156" i="4"/>
  <c r="T6156" i="4" s="1"/>
  <c r="O6158" i="4"/>
  <c r="P6158" i="4" s="1"/>
  <c r="T6158" i="4" s="1"/>
  <c r="L6202" i="4"/>
  <c r="E6227" i="4"/>
  <c r="L6252" i="4"/>
  <c r="E6277" i="4"/>
  <c r="L6327" i="4"/>
  <c r="E6352" i="4"/>
  <c r="L6377" i="4"/>
  <c r="L6427" i="4"/>
  <c r="E6452" i="4"/>
  <c r="L6477" i="4"/>
  <c r="E6502" i="4"/>
  <c r="L6552" i="4"/>
  <c r="E6577" i="4"/>
  <c r="L6602" i="4"/>
  <c r="L6652" i="4"/>
  <c r="L6702" i="4"/>
  <c r="E6727" i="4"/>
  <c r="O6722" i="4"/>
  <c r="O6726" i="4"/>
  <c r="G6802" i="4"/>
  <c r="Q6778" i="4"/>
  <c r="E6852" i="4"/>
  <c r="L6878" i="4"/>
  <c r="O6908" i="4"/>
  <c r="O6912" i="4"/>
  <c r="O6916" i="4"/>
  <c r="O6920" i="4"/>
  <c r="O6924" i="4"/>
  <c r="G6953" i="4"/>
  <c r="O6931" i="4"/>
  <c r="O6935" i="4"/>
  <c r="O6939" i="4"/>
  <c r="O6943" i="4"/>
  <c r="O6947" i="4"/>
  <c r="O6951" i="4"/>
  <c r="L6978" i="4"/>
  <c r="O6958" i="4"/>
  <c r="O6962" i="4"/>
  <c r="O6966" i="4"/>
  <c r="O6970" i="4"/>
  <c r="O6974" i="4"/>
  <c r="L7103" i="4"/>
  <c r="E7128" i="4"/>
  <c r="L7203" i="4"/>
  <c r="E7228" i="4"/>
  <c r="L7303" i="4"/>
  <c r="L7328" i="4"/>
  <c r="E7353" i="4"/>
  <c r="L7428" i="4"/>
  <c r="O7511" i="4"/>
  <c r="O7515" i="4"/>
  <c r="O7519" i="4"/>
  <c r="O7523" i="4"/>
  <c r="O7527" i="4"/>
  <c r="G7553" i="4"/>
  <c r="O7532" i="4"/>
  <c r="O7536" i="4"/>
  <c r="O7540" i="4"/>
  <c r="O7544" i="4"/>
  <c r="O7548" i="4"/>
  <c r="O7552" i="4"/>
  <c r="O7557" i="4"/>
  <c r="O7561" i="4"/>
  <c r="O7565" i="4"/>
  <c r="O7569" i="4"/>
  <c r="L7729" i="4"/>
  <c r="L7854" i="4"/>
  <c r="L7879" i="4"/>
  <c r="L7904" i="4"/>
  <c r="O8343" i="4"/>
  <c r="O8351" i="4"/>
  <c r="O8360" i="4"/>
  <c r="O9058" i="4"/>
  <c r="O9062" i="4"/>
  <c r="O9066" i="4"/>
  <c r="O9070" i="4"/>
  <c r="O9074" i="4"/>
  <c r="O9078" i="4"/>
  <c r="O9084" i="4"/>
  <c r="O9088" i="4"/>
  <c r="O9092" i="4"/>
  <c r="O9096" i="4"/>
  <c r="L9155" i="4"/>
  <c r="L7929" i="4"/>
  <c r="L7954" i="4"/>
  <c r="L7979" i="4"/>
  <c r="L8004" i="4"/>
  <c r="L8029" i="4"/>
  <c r="L8054" i="4"/>
  <c r="E8104" i="4"/>
  <c r="E8154" i="4"/>
  <c r="E8279" i="4"/>
  <c r="E8329" i="4"/>
  <c r="O8345" i="4"/>
  <c r="O8349" i="4"/>
  <c r="O8353" i="4"/>
  <c r="O8358" i="4"/>
  <c r="O8362" i="4"/>
  <c r="E8455" i="4"/>
  <c r="E8505" i="4"/>
  <c r="E8680" i="4"/>
  <c r="E8730" i="4"/>
  <c r="E8780" i="4"/>
  <c r="E8880" i="4"/>
  <c r="O9040" i="4"/>
  <c r="O9044" i="4"/>
  <c r="O9048" i="4"/>
  <c r="O9052" i="4"/>
  <c r="O9082" i="4"/>
  <c r="O9086" i="4"/>
  <c r="O9090" i="4"/>
  <c r="O9094" i="4"/>
  <c r="O9098" i="4"/>
  <c r="N895" i="4"/>
  <c r="N945" i="4"/>
  <c r="R2549" i="4"/>
  <c r="S2549" i="4" s="1"/>
  <c r="O2549" i="4"/>
  <c r="R2550" i="4"/>
  <c r="S2550" i="4" s="1"/>
  <c r="O2550" i="4"/>
  <c r="R2551" i="4"/>
  <c r="S2551" i="4" s="1"/>
  <c r="O2551" i="4"/>
  <c r="R2552" i="4"/>
  <c r="S2552" i="4" s="1"/>
  <c r="O2552" i="4"/>
  <c r="R2553" i="4"/>
  <c r="S2553" i="4" s="1"/>
  <c r="O2553" i="4"/>
  <c r="R2554" i="4"/>
  <c r="S2554" i="4" s="1"/>
  <c r="O2554" i="4"/>
  <c r="R2555" i="4"/>
  <c r="S2555" i="4" s="1"/>
  <c r="O2555" i="4"/>
  <c r="R2556" i="4"/>
  <c r="S2556" i="4" s="1"/>
  <c r="O2556" i="4"/>
  <c r="R2557" i="4"/>
  <c r="S2557" i="4" s="1"/>
  <c r="O2557" i="4"/>
  <c r="R2558" i="4"/>
  <c r="S2558" i="4" s="1"/>
  <c r="O2558" i="4"/>
  <c r="R2559" i="4"/>
  <c r="S2559" i="4" s="1"/>
  <c r="O2559" i="4"/>
  <c r="R2560" i="4"/>
  <c r="S2560" i="4" s="1"/>
  <c r="O2560" i="4"/>
  <c r="R2561" i="4"/>
  <c r="S2561" i="4" s="1"/>
  <c r="O2561" i="4"/>
  <c r="R2562" i="4"/>
  <c r="S2562" i="4" s="1"/>
  <c r="O2562" i="4"/>
  <c r="R2563" i="4"/>
  <c r="S2563" i="4" s="1"/>
  <c r="O2563" i="4"/>
  <c r="R2564" i="4"/>
  <c r="S2564" i="4" s="1"/>
  <c r="O2564" i="4"/>
  <c r="R2565" i="4"/>
  <c r="S2565" i="4" s="1"/>
  <c r="O2565" i="4"/>
  <c r="R2566" i="4"/>
  <c r="S2566" i="4" s="1"/>
  <c r="O2566" i="4"/>
  <c r="R2567" i="4"/>
  <c r="S2567" i="4" s="1"/>
  <c r="O2567" i="4"/>
  <c r="R2568" i="4"/>
  <c r="S2568" i="4" s="1"/>
  <c r="O2568" i="4"/>
  <c r="R2569" i="4"/>
  <c r="S2569" i="4" s="1"/>
  <c r="O2569" i="4"/>
  <c r="R2570" i="4"/>
  <c r="S2570" i="4" s="1"/>
  <c r="O2570" i="4"/>
  <c r="R2571" i="4"/>
  <c r="S2571" i="4" s="1"/>
  <c r="O2571" i="4"/>
  <c r="R2574" i="4"/>
  <c r="S2574" i="4" s="1"/>
  <c r="O2574" i="4"/>
  <c r="R2575" i="4"/>
  <c r="S2575" i="4" s="1"/>
  <c r="O2575" i="4"/>
  <c r="R2576" i="4"/>
  <c r="S2576" i="4" s="1"/>
  <c r="O2576" i="4"/>
  <c r="R2577" i="4"/>
  <c r="S2577" i="4" s="1"/>
  <c r="O2577" i="4"/>
  <c r="R2578" i="4"/>
  <c r="S2578" i="4" s="1"/>
  <c r="O2578" i="4"/>
  <c r="R2579" i="4"/>
  <c r="S2579" i="4" s="1"/>
  <c r="O2579" i="4"/>
  <c r="R2580" i="4"/>
  <c r="S2580" i="4" s="1"/>
  <c r="O2580" i="4"/>
  <c r="R2581" i="4"/>
  <c r="S2581" i="4" s="1"/>
  <c r="O2581" i="4"/>
  <c r="R2582" i="4"/>
  <c r="S2582" i="4" s="1"/>
  <c r="O2582" i="4"/>
  <c r="R2583" i="4"/>
  <c r="S2583" i="4" s="1"/>
  <c r="O2583" i="4"/>
  <c r="R2584" i="4"/>
  <c r="S2584" i="4" s="1"/>
  <c r="O2584" i="4"/>
  <c r="R2585" i="4"/>
  <c r="S2585" i="4" s="1"/>
  <c r="O2585" i="4"/>
  <c r="R2586" i="4"/>
  <c r="S2586" i="4" s="1"/>
  <c r="O2586" i="4"/>
  <c r="R2587" i="4"/>
  <c r="S2587" i="4" s="1"/>
  <c r="O2587" i="4"/>
  <c r="R2588" i="4"/>
  <c r="S2588" i="4" s="1"/>
  <c r="O2588" i="4"/>
  <c r="R2589" i="4"/>
  <c r="S2589" i="4" s="1"/>
  <c r="O2589" i="4"/>
  <c r="R2590" i="4"/>
  <c r="S2590" i="4" s="1"/>
  <c r="O2590" i="4"/>
  <c r="R2591" i="4"/>
  <c r="S2591" i="4" s="1"/>
  <c r="O2591" i="4"/>
  <c r="R2592" i="4"/>
  <c r="S2592" i="4" s="1"/>
  <c r="O2592" i="4"/>
  <c r="R2593" i="4"/>
  <c r="S2593" i="4" s="1"/>
  <c r="O2593" i="4"/>
  <c r="R2594" i="4"/>
  <c r="S2594" i="4" s="1"/>
  <c r="O2594" i="4"/>
  <c r="R2595" i="4"/>
  <c r="S2595" i="4" s="1"/>
  <c r="O2595" i="4"/>
  <c r="R2596" i="4"/>
  <c r="S2596" i="4" s="1"/>
  <c r="O2596" i="4"/>
  <c r="R2599" i="4"/>
  <c r="S2599" i="4" s="1"/>
  <c r="O2599" i="4"/>
  <c r="R2600" i="4"/>
  <c r="S2600" i="4" s="1"/>
  <c r="O2600" i="4"/>
  <c r="R2601" i="4"/>
  <c r="S2601" i="4" s="1"/>
  <c r="O2601" i="4"/>
  <c r="R2602" i="4"/>
  <c r="S2602" i="4" s="1"/>
  <c r="O2602" i="4"/>
  <c r="R2603" i="4"/>
  <c r="S2603" i="4" s="1"/>
  <c r="O2603" i="4"/>
  <c r="R2604" i="4"/>
  <c r="S2604" i="4" s="1"/>
  <c r="O2604" i="4"/>
  <c r="R2605" i="4"/>
  <c r="S2605" i="4" s="1"/>
  <c r="O2605" i="4"/>
  <c r="R2606" i="4"/>
  <c r="S2606" i="4" s="1"/>
  <c r="O2606" i="4"/>
  <c r="R2607" i="4"/>
  <c r="S2607" i="4" s="1"/>
  <c r="O2607" i="4"/>
  <c r="R2608" i="4"/>
  <c r="S2608" i="4" s="1"/>
  <c r="O2608" i="4"/>
  <c r="R2609" i="4"/>
  <c r="S2609" i="4" s="1"/>
  <c r="O2609" i="4"/>
  <c r="R2610" i="4"/>
  <c r="S2610" i="4" s="1"/>
  <c r="O2610" i="4"/>
  <c r="R2611" i="4"/>
  <c r="S2611" i="4" s="1"/>
  <c r="O2611" i="4"/>
  <c r="R2612" i="4"/>
  <c r="S2612" i="4" s="1"/>
  <c r="O2612" i="4"/>
  <c r="R2613" i="4"/>
  <c r="S2613" i="4" s="1"/>
  <c r="O2613" i="4"/>
  <c r="R2614" i="4"/>
  <c r="S2614" i="4" s="1"/>
  <c r="O2614" i="4"/>
  <c r="R2615" i="4"/>
  <c r="S2615" i="4" s="1"/>
  <c r="O2615" i="4"/>
  <c r="R2616" i="4"/>
  <c r="S2616" i="4" s="1"/>
  <c r="O2616" i="4"/>
  <c r="R2617" i="4"/>
  <c r="S2617" i="4" s="1"/>
  <c r="O2617" i="4"/>
  <c r="R2618" i="4"/>
  <c r="S2618" i="4" s="1"/>
  <c r="O2618" i="4"/>
  <c r="R2619" i="4"/>
  <c r="S2619" i="4" s="1"/>
  <c r="O2619" i="4"/>
  <c r="R2620" i="4"/>
  <c r="S2620" i="4" s="1"/>
  <c r="O2620" i="4"/>
  <c r="R2621" i="4"/>
  <c r="S2621" i="4" s="1"/>
  <c r="O2621" i="4"/>
  <c r="R2624" i="4"/>
  <c r="S2624" i="4" s="1"/>
  <c r="O2624" i="4"/>
  <c r="R2625" i="4"/>
  <c r="S2625" i="4" s="1"/>
  <c r="O2625" i="4"/>
  <c r="R2626" i="4"/>
  <c r="S2626" i="4" s="1"/>
  <c r="O2626" i="4"/>
  <c r="R2627" i="4"/>
  <c r="S2627" i="4" s="1"/>
  <c r="O2627" i="4"/>
  <c r="R2628" i="4"/>
  <c r="S2628" i="4" s="1"/>
  <c r="O2628" i="4"/>
  <c r="R2629" i="4"/>
  <c r="S2629" i="4" s="1"/>
  <c r="O2629" i="4"/>
  <c r="R2630" i="4"/>
  <c r="S2630" i="4" s="1"/>
  <c r="O2630" i="4"/>
  <c r="R2631" i="4"/>
  <c r="S2631" i="4" s="1"/>
  <c r="O2631" i="4"/>
  <c r="R2632" i="4"/>
  <c r="S2632" i="4" s="1"/>
  <c r="O2632" i="4"/>
  <c r="R2633" i="4"/>
  <c r="S2633" i="4" s="1"/>
  <c r="O2633" i="4"/>
  <c r="R2634" i="4"/>
  <c r="S2634" i="4" s="1"/>
  <c r="O2634" i="4"/>
  <c r="R2635" i="4"/>
  <c r="S2635" i="4" s="1"/>
  <c r="O2635" i="4"/>
  <c r="R2636" i="4"/>
  <c r="S2636" i="4" s="1"/>
  <c r="O2636" i="4"/>
  <c r="R2637" i="4"/>
  <c r="S2637" i="4" s="1"/>
  <c r="O2637" i="4"/>
  <c r="R2638" i="4"/>
  <c r="S2638" i="4" s="1"/>
  <c r="O2638" i="4"/>
  <c r="R2639" i="4"/>
  <c r="S2639" i="4" s="1"/>
  <c r="O2639" i="4"/>
  <c r="R2640" i="4"/>
  <c r="S2640" i="4" s="1"/>
  <c r="O2640" i="4"/>
  <c r="R2641" i="4"/>
  <c r="S2641" i="4" s="1"/>
  <c r="O2641" i="4"/>
  <c r="R2642" i="4"/>
  <c r="S2642" i="4" s="1"/>
  <c r="O2642" i="4"/>
  <c r="R2643" i="4"/>
  <c r="S2643" i="4" s="1"/>
  <c r="O2643" i="4"/>
  <c r="R2644" i="4"/>
  <c r="S2644" i="4" s="1"/>
  <c r="O2644" i="4"/>
  <c r="R2645" i="4"/>
  <c r="S2645" i="4" s="1"/>
  <c r="O2645" i="4"/>
  <c r="R2646" i="4"/>
  <c r="S2646" i="4" s="1"/>
  <c r="O2646" i="4"/>
  <c r="R2649" i="4"/>
  <c r="S2649" i="4" s="1"/>
  <c r="O2649" i="4"/>
  <c r="R2650" i="4"/>
  <c r="S2650" i="4" s="1"/>
  <c r="O2650" i="4"/>
  <c r="R2651" i="4"/>
  <c r="S2651" i="4" s="1"/>
  <c r="O2651" i="4"/>
  <c r="R2652" i="4"/>
  <c r="S2652" i="4" s="1"/>
  <c r="O2652" i="4"/>
  <c r="R2653" i="4"/>
  <c r="S2653" i="4" s="1"/>
  <c r="O2653" i="4"/>
  <c r="R2654" i="4"/>
  <c r="S2654" i="4" s="1"/>
  <c r="O2654" i="4"/>
  <c r="R2655" i="4"/>
  <c r="S2655" i="4" s="1"/>
  <c r="O2655" i="4"/>
  <c r="R2656" i="4"/>
  <c r="S2656" i="4" s="1"/>
  <c r="O2656" i="4"/>
  <c r="R2657" i="4"/>
  <c r="S2657" i="4" s="1"/>
  <c r="O2657" i="4"/>
  <c r="R2658" i="4"/>
  <c r="S2658" i="4" s="1"/>
  <c r="O2658" i="4"/>
  <c r="R2659" i="4"/>
  <c r="S2659" i="4" s="1"/>
  <c r="O2659" i="4"/>
  <c r="R2660" i="4"/>
  <c r="S2660" i="4" s="1"/>
  <c r="O2660" i="4"/>
  <c r="R2661" i="4"/>
  <c r="S2661" i="4" s="1"/>
  <c r="O2661" i="4"/>
  <c r="R2662" i="4"/>
  <c r="S2662" i="4" s="1"/>
  <c r="O2662" i="4"/>
  <c r="R2663" i="4"/>
  <c r="S2663" i="4" s="1"/>
  <c r="O2663" i="4"/>
  <c r="R2664" i="4"/>
  <c r="S2664" i="4" s="1"/>
  <c r="O2664" i="4"/>
  <c r="R2665" i="4"/>
  <c r="S2665" i="4" s="1"/>
  <c r="O2665" i="4"/>
  <c r="R2666" i="4"/>
  <c r="S2666" i="4" s="1"/>
  <c r="O2666" i="4"/>
  <c r="R2667" i="4"/>
  <c r="S2667" i="4" s="1"/>
  <c r="O2667" i="4"/>
  <c r="R2668" i="4"/>
  <c r="S2668" i="4" s="1"/>
  <c r="O2668" i="4"/>
  <c r="R2669" i="4"/>
  <c r="S2669" i="4" s="1"/>
  <c r="O2669" i="4"/>
  <c r="R2670" i="4"/>
  <c r="S2670" i="4" s="1"/>
  <c r="O2670" i="4"/>
  <c r="R2671" i="4"/>
  <c r="S2671" i="4" s="1"/>
  <c r="O2671" i="4"/>
  <c r="R2674" i="4"/>
  <c r="S2674" i="4" s="1"/>
  <c r="O2674" i="4"/>
  <c r="R2675" i="4"/>
  <c r="S2675" i="4" s="1"/>
  <c r="O2675" i="4"/>
  <c r="R2676" i="4"/>
  <c r="S2676" i="4" s="1"/>
  <c r="O2676" i="4"/>
  <c r="R2677" i="4"/>
  <c r="S2677" i="4" s="1"/>
  <c r="O2677" i="4"/>
  <c r="R2678" i="4"/>
  <c r="S2678" i="4" s="1"/>
  <c r="O2678" i="4"/>
  <c r="R2679" i="4"/>
  <c r="S2679" i="4" s="1"/>
  <c r="O2679" i="4"/>
  <c r="R2680" i="4"/>
  <c r="S2680" i="4" s="1"/>
  <c r="O2680" i="4"/>
  <c r="R2681" i="4"/>
  <c r="S2681" i="4" s="1"/>
  <c r="O2681" i="4"/>
  <c r="R2682" i="4"/>
  <c r="S2682" i="4" s="1"/>
  <c r="O2682" i="4"/>
  <c r="R2683" i="4"/>
  <c r="S2683" i="4" s="1"/>
  <c r="O2683" i="4"/>
  <c r="R2684" i="4"/>
  <c r="S2684" i="4" s="1"/>
  <c r="O2684" i="4"/>
  <c r="R2685" i="4"/>
  <c r="S2685" i="4" s="1"/>
  <c r="O2685" i="4"/>
  <c r="R2686" i="4"/>
  <c r="S2686" i="4" s="1"/>
  <c r="O2686" i="4"/>
  <c r="R2687" i="4"/>
  <c r="S2687" i="4" s="1"/>
  <c r="O2687" i="4"/>
  <c r="R2688" i="4"/>
  <c r="S2688" i="4" s="1"/>
  <c r="O2688" i="4"/>
  <c r="R2689" i="4"/>
  <c r="S2689" i="4" s="1"/>
  <c r="O2689" i="4"/>
  <c r="R2690" i="4"/>
  <c r="S2690" i="4" s="1"/>
  <c r="O2690" i="4"/>
  <c r="R2691" i="4"/>
  <c r="S2691" i="4" s="1"/>
  <c r="O2691" i="4"/>
  <c r="R2692" i="4"/>
  <c r="S2692" i="4" s="1"/>
  <c r="O2692" i="4"/>
  <c r="R2693" i="4"/>
  <c r="S2693" i="4" s="1"/>
  <c r="O2693" i="4"/>
  <c r="R2694" i="4"/>
  <c r="S2694" i="4" s="1"/>
  <c r="O2694" i="4"/>
  <c r="R2695" i="4"/>
  <c r="S2695" i="4" s="1"/>
  <c r="O2695" i="4"/>
  <c r="R2696" i="4"/>
  <c r="S2696" i="4" s="1"/>
  <c r="O2696" i="4"/>
  <c r="R2699" i="4"/>
  <c r="S2699" i="4" s="1"/>
  <c r="O2699" i="4"/>
  <c r="R2700" i="4"/>
  <c r="S2700" i="4" s="1"/>
  <c r="O2700" i="4"/>
  <c r="R2701" i="4"/>
  <c r="S2701" i="4" s="1"/>
  <c r="O2701" i="4"/>
  <c r="R2702" i="4"/>
  <c r="S2702" i="4" s="1"/>
  <c r="O2702" i="4"/>
  <c r="R2703" i="4"/>
  <c r="S2703" i="4" s="1"/>
  <c r="O2703" i="4"/>
  <c r="R2704" i="4"/>
  <c r="S2704" i="4" s="1"/>
  <c r="O2704" i="4"/>
  <c r="R2705" i="4"/>
  <c r="S2705" i="4" s="1"/>
  <c r="O2705" i="4"/>
  <c r="R2706" i="4"/>
  <c r="S2706" i="4" s="1"/>
  <c r="O2706" i="4"/>
  <c r="R2707" i="4"/>
  <c r="S2707" i="4" s="1"/>
  <c r="O2707" i="4"/>
  <c r="R2708" i="4"/>
  <c r="S2708" i="4" s="1"/>
  <c r="O2708" i="4"/>
  <c r="R2709" i="4"/>
  <c r="S2709" i="4" s="1"/>
  <c r="O2709" i="4"/>
  <c r="R2710" i="4"/>
  <c r="S2710" i="4" s="1"/>
  <c r="O2710" i="4"/>
  <c r="R2711" i="4"/>
  <c r="S2711" i="4" s="1"/>
  <c r="O2711" i="4"/>
  <c r="R2712" i="4"/>
  <c r="S2712" i="4" s="1"/>
  <c r="O2712" i="4"/>
  <c r="N1045" i="4"/>
  <c r="N1070" i="4"/>
  <c r="N1671" i="4"/>
  <c r="N1721" i="4"/>
  <c r="N1771" i="4"/>
  <c r="N1821" i="4"/>
  <c r="N1871" i="4"/>
  <c r="N1921" i="4"/>
  <c r="N796" i="4"/>
  <c r="N820" i="4" s="1"/>
  <c r="N822" i="4"/>
  <c r="N845" i="4" s="1"/>
  <c r="N897" i="4"/>
  <c r="N920" i="4" s="1"/>
  <c r="N947" i="4"/>
  <c r="N970" i="4" s="1"/>
  <c r="N971" i="4"/>
  <c r="N995" i="4" s="1"/>
  <c r="E1070" i="4"/>
  <c r="N1071" i="4"/>
  <c r="N1095" i="4" s="1"/>
  <c r="N1097" i="4"/>
  <c r="N1120" i="4" s="1"/>
  <c r="N1147" i="4"/>
  <c r="N1170" i="4" s="1"/>
  <c r="N1171" i="4"/>
  <c r="N1197" i="4"/>
  <c r="N1220" i="4" s="1"/>
  <c r="N1221" i="4"/>
  <c r="N1245" i="4" s="1"/>
  <c r="N1247" i="4"/>
  <c r="N1270" i="4" s="1"/>
  <c r="N1271" i="4"/>
  <c r="N1295" i="4" s="1"/>
  <c r="N1297" i="4"/>
  <c r="N1320" i="4" s="1"/>
  <c r="N1321" i="4"/>
  <c r="N1345" i="4" s="1"/>
  <c r="N1347" i="4"/>
  <c r="N1370" i="4" s="1"/>
  <c r="N1371" i="4"/>
  <c r="N1395" i="4" s="1"/>
  <c r="N1397" i="4"/>
  <c r="N1421" i="4"/>
  <c r="N1445" i="4" s="1"/>
  <c r="N1446" i="4"/>
  <c r="N1498" i="4"/>
  <c r="N1521" i="4" s="1"/>
  <c r="N1522" i="4"/>
  <c r="N1546" i="4" s="1"/>
  <c r="L820" i="4"/>
  <c r="G870" i="4"/>
  <c r="L870" i="4"/>
  <c r="L895" i="4"/>
  <c r="E895" i="4"/>
  <c r="L945" i="4"/>
  <c r="E945" i="4"/>
  <c r="L995" i="4"/>
  <c r="L1045" i="4"/>
  <c r="E1045" i="4"/>
  <c r="L1095" i="4"/>
  <c r="L1145" i="4"/>
  <c r="E1145" i="4"/>
  <c r="L1195" i="4"/>
  <c r="L1245" i="4"/>
  <c r="L1295" i="4"/>
  <c r="L1345" i="4"/>
  <c r="L1395" i="4"/>
  <c r="L1445" i="4"/>
  <c r="L1470" i="4"/>
  <c r="L1495" i="4"/>
  <c r="L1546" i="4"/>
  <c r="N1547" i="4"/>
  <c r="N1571" i="4" s="1"/>
  <c r="L1596" i="4"/>
  <c r="E1596" i="4"/>
  <c r="N1597" i="4"/>
  <c r="N1621" i="4" s="1"/>
  <c r="L1646" i="4"/>
  <c r="L1671" i="4"/>
  <c r="E1671" i="4"/>
  <c r="L1721" i="4"/>
  <c r="E1721" i="4"/>
  <c r="L1771" i="4"/>
  <c r="E1771" i="4"/>
  <c r="L1821" i="4"/>
  <c r="E1821" i="4"/>
  <c r="L1871" i="4"/>
  <c r="E1871" i="4"/>
  <c r="L1921" i="4"/>
  <c r="E1921" i="4"/>
  <c r="L1971" i="4"/>
  <c r="E1971" i="4"/>
  <c r="L2021" i="4"/>
  <c r="E2021" i="4"/>
  <c r="L2071" i="4"/>
  <c r="E2071" i="4"/>
  <c r="N2072" i="4"/>
  <c r="N2096" i="4" s="1"/>
  <c r="E2121" i="4"/>
  <c r="N2122" i="4"/>
  <c r="N2146" i="4" s="1"/>
  <c r="E2171" i="4"/>
  <c r="N2172" i="4"/>
  <c r="L2246" i="4"/>
  <c r="E2246" i="4"/>
  <c r="L2271" i="4"/>
  <c r="N2273" i="4"/>
  <c r="L2322" i="4"/>
  <c r="E2322" i="4"/>
  <c r="N2323" i="4"/>
  <c r="N2347" i="4" s="1"/>
  <c r="L2372" i="4"/>
  <c r="E2372" i="4"/>
  <c r="G2422" i="4"/>
  <c r="L2422" i="4"/>
  <c r="G2447" i="4"/>
  <c r="L2447" i="4"/>
  <c r="G2472" i="4"/>
  <c r="L2472" i="4"/>
  <c r="G2497" i="4"/>
  <c r="L2497" i="4"/>
  <c r="G2522" i="4"/>
  <c r="L2522" i="4"/>
  <c r="G2547" i="4"/>
  <c r="L2547" i="4"/>
  <c r="Q2548" i="4"/>
  <c r="Q2573" i="4"/>
  <c r="Q2598" i="4"/>
  <c r="Q2623" i="4"/>
  <c r="Q2648" i="4"/>
  <c r="Q2673" i="4"/>
  <c r="G2722" i="4"/>
  <c r="L2722" i="4"/>
  <c r="Q2698" i="4"/>
  <c r="O2698" i="4" s="1"/>
  <c r="N4274" i="4"/>
  <c r="N4324" i="4"/>
  <c r="N4374" i="4"/>
  <c r="N846" i="4"/>
  <c r="N870" i="4" s="1"/>
  <c r="N997" i="4"/>
  <c r="N1020" i="4" s="1"/>
  <c r="N1622" i="4"/>
  <c r="N1646" i="4" s="1"/>
  <c r="N1673" i="4"/>
  <c r="N1696" i="4" s="1"/>
  <c r="N1723" i="4"/>
  <c r="N1746" i="4" s="1"/>
  <c r="N1773" i="4"/>
  <c r="N1796" i="4" s="1"/>
  <c r="N1823" i="4"/>
  <c r="N1846" i="4" s="1"/>
  <c r="N1873" i="4"/>
  <c r="N1896" i="4" s="1"/>
  <c r="N1923" i="4"/>
  <c r="N1946" i="4" s="1"/>
  <c r="N1973" i="4"/>
  <c r="N1996" i="4" s="1"/>
  <c r="N2023" i="4"/>
  <c r="N2046" i="4" s="1"/>
  <c r="N2197" i="4"/>
  <c r="N2221" i="4" s="1"/>
  <c r="N2374" i="4"/>
  <c r="N2397" i="4" s="1"/>
  <c r="R2447" i="4"/>
  <c r="R2472" i="4"/>
  <c r="R2497" i="4"/>
  <c r="R2522" i="4"/>
  <c r="R3025" i="4"/>
  <c r="S3025" i="4" s="1"/>
  <c r="O3025" i="4"/>
  <c r="R3026" i="4"/>
  <c r="S3026" i="4" s="1"/>
  <c r="O3026" i="4"/>
  <c r="R3027" i="4"/>
  <c r="S3027" i="4" s="1"/>
  <c r="O3027" i="4"/>
  <c r="R3028" i="4"/>
  <c r="S3028" i="4" s="1"/>
  <c r="O3028" i="4"/>
  <c r="R3029" i="4"/>
  <c r="S3029" i="4" s="1"/>
  <c r="O3029" i="4"/>
  <c r="R3030" i="4"/>
  <c r="S3030" i="4" s="1"/>
  <c r="O3030" i="4"/>
  <c r="R3031" i="4"/>
  <c r="S3031" i="4" s="1"/>
  <c r="O3031" i="4"/>
  <c r="R3032" i="4"/>
  <c r="S3032" i="4" s="1"/>
  <c r="O3032" i="4"/>
  <c r="R3033" i="4"/>
  <c r="S3033" i="4" s="1"/>
  <c r="O3033" i="4"/>
  <c r="R3034" i="4"/>
  <c r="S3034" i="4" s="1"/>
  <c r="O3034" i="4"/>
  <c r="R3035" i="4"/>
  <c r="S3035" i="4" s="1"/>
  <c r="O3035" i="4"/>
  <c r="R3036" i="4"/>
  <c r="S3036" i="4" s="1"/>
  <c r="O3036" i="4"/>
  <c r="R3037" i="4"/>
  <c r="S3037" i="4" s="1"/>
  <c r="O3037" i="4"/>
  <c r="R3038" i="4"/>
  <c r="S3038" i="4" s="1"/>
  <c r="O3038" i="4"/>
  <c r="R3039" i="4"/>
  <c r="S3039" i="4" s="1"/>
  <c r="O3039" i="4"/>
  <c r="R3040" i="4"/>
  <c r="S3040" i="4" s="1"/>
  <c r="O3040" i="4"/>
  <c r="R3041" i="4"/>
  <c r="S3041" i="4" s="1"/>
  <c r="O3041" i="4"/>
  <c r="R3042" i="4"/>
  <c r="S3042" i="4" s="1"/>
  <c r="O3042" i="4"/>
  <c r="R3043" i="4"/>
  <c r="S3043" i="4" s="1"/>
  <c r="O3043" i="4"/>
  <c r="R3044" i="4"/>
  <c r="S3044" i="4" s="1"/>
  <c r="O3044" i="4"/>
  <c r="R3045" i="4"/>
  <c r="S3045" i="4" s="1"/>
  <c r="O3045" i="4"/>
  <c r="R3046" i="4"/>
  <c r="S3046" i="4" s="1"/>
  <c r="O3046" i="4"/>
  <c r="R3047" i="4"/>
  <c r="S3047" i="4" s="1"/>
  <c r="O3047" i="4"/>
  <c r="R3050" i="4"/>
  <c r="S3050" i="4" s="1"/>
  <c r="O3050" i="4"/>
  <c r="R3051" i="4"/>
  <c r="S3051" i="4" s="1"/>
  <c r="O3051" i="4"/>
  <c r="R3052" i="4"/>
  <c r="S3052" i="4" s="1"/>
  <c r="O3052" i="4"/>
  <c r="R3053" i="4"/>
  <c r="S3053" i="4" s="1"/>
  <c r="O3053" i="4"/>
  <c r="R3054" i="4"/>
  <c r="S3054" i="4" s="1"/>
  <c r="O3054" i="4"/>
  <c r="R3055" i="4"/>
  <c r="S3055" i="4" s="1"/>
  <c r="O3055" i="4"/>
  <c r="R3056" i="4"/>
  <c r="S3056" i="4" s="1"/>
  <c r="O3056" i="4"/>
  <c r="R3057" i="4"/>
  <c r="S3057" i="4" s="1"/>
  <c r="O3057" i="4"/>
  <c r="R3058" i="4"/>
  <c r="S3058" i="4" s="1"/>
  <c r="O3058" i="4"/>
  <c r="R3059" i="4"/>
  <c r="S3059" i="4" s="1"/>
  <c r="O3059" i="4"/>
  <c r="R3060" i="4"/>
  <c r="S3060" i="4" s="1"/>
  <c r="O3060" i="4"/>
  <c r="R3061" i="4"/>
  <c r="S3061" i="4" s="1"/>
  <c r="O3061" i="4"/>
  <c r="R3062" i="4"/>
  <c r="S3062" i="4" s="1"/>
  <c r="O3062" i="4"/>
  <c r="R3063" i="4"/>
  <c r="S3063" i="4" s="1"/>
  <c r="O3063" i="4"/>
  <c r="R3064" i="4"/>
  <c r="S3064" i="4" s="1"/>
  <c r="O3064" i="4"/>
  <c r="R3065" i="4"/>
  <c r="S3065" i="4" s="1"/>
  <c r="O3065" i="4"/>
  <c r="R3066" i="4"/>
  <c r="S3066" i="4" s="1"/>
  <c r="O3066" i="4"/>
  <c r="R3067" i="4"/>
  <c r="S3067" i="4" s="1"/>
  <c r="O3067" i="4"/>
  <c r="R3068" i="4"/>
  <c r="S3068" i="4" s="1"/>
  <c r="O3068" i="4"/>
  <c r="R3069" i="4"/>
  <c r="S3069" i="4" s="1"/>
  <c r="O3069" i="4"/>
  <c r="R3070" i="4"/>
  <c r="S3070" i="4" s="1"/>
  <c r="O3070" i="4"/>
  <c r="R3071" i="4"/>
  <c r="S3071" i="4" s="1"/>
  <c r="O3071" i="4"/>
  <c r="R3072" i="4"/>
  <c r="S3072" i="4" s="1"/>
  <c r="O3072" i="4"/>
  <c r="R3075" i="4"/>
  <c r="S3075" i="4" s="1"/>
  <c r="O3075" i="4"/>
  <c r="R3076" i="4"/>
  <c r="S3076" i="4" s="1"/>
  <c r="O3076" i="4"/>
  <c r="R3077" i="4"/>
  <c r="S3077" i="4" s="1"/>
  <c r="O3077" i="4"/>
  <c r="R3078" i="4"/>
  <c r="S3078" i="4" s="1"/>
  <c r="O3078" i="4"/>
  <c r="R3079" i="4"/>
  <c r="S3079" i="4" s="1"/>
  <c r="O3079" i="4"/>
  <c r="R3080" i="4"/>
  <c r="S3080" i="4" s="1"/>
  <c r="O3080" i="4"/>
  <c r="R3081" i="4"/>
  <c r="S3081" i="4" s="1"/>
  <c r="O3081" i="4"/>
  <c r="R3082" i="4"/>
  <c r="S3082" i="4" s="1"/>
  <c r="O3082" i="4"/>
  <c r="R3083" i="4"/>
  <c r="S3083" i="4" s="1"/>
  <c r="O3083" i="4"/>
  <c r="R3084" i="4"/>
  <c r="S3084" i="4" s="1"/>
  <c r="O3084" i="4"/>
  <c r="R3085" i="4"/>
  <c r="S3085" i="4" s="1"/>
  <c r="O3085" i="4"/>
  <c r="R3086" i="4"/>
  <c r="S3086" i="4" s="1"/>
  <c r="O3086" i="4"/>
  <c r="R3087" i="4"/>
  <c r="S3087" i="4" s="1"/>
  <c r="O3087" i="4"/>
  <c r="R3088" i="4"/>
  <c r="S3088" i="4" s="1"/>
  <c r="O3088" i="4"/>
  <c r="R3089" i="4"/>
  <c r="S3089" i="4" s="1"/>
  <c r="O3089" i="4"/>
  <c r="R3090" i="4"/>
  <c r="S3090" i="4" s="1"/>
  <c r="O3090" i="4"/>
  <c r="R3091" i="4"/>
  <c r="S3091" i="4" s="1"/>
  <c r="O3091" i="4"/>
  <c r="R3092" i="4"/>
  <c r="S3092" i="4" s="1"/>
  <c r="O3092" i="4"/>
  <c r="R3093" i="4"/>
  <c r="S3093" i="4" s="1"/>
  <c r="O3093" i="4"/>
  <c r="R3094" i="4"/>
  <c r="S3094" i="4" s="1"/>
  <c r="O3094" i="4"/>
  <c r="R3095" i="4"/>
  <c r="S3095" i="4" s="1"/>
  <c r="O3095" i="4"/>
  <c r="R3096" i="4"/>
  <c r="S3096" i="4" s="1"/>
  <c r="O3096" i="4"/>
  <c r="R3097" i="4"/>
  <c r="S3097" i="4" s="1"/>
  <c r="O3097" i="4"/>
  <c r="R3100" i="4"/>
  <c r="S3100" i="4" s="1"/>
  <c r="O3100" i="4"/>
  <c r="R3101" i="4"/>
  <c r="S3101" i="4" s="1"/>
  <c r="O3101" i="4"/>
  <c r="R3102" i="4"/>
  <c r="S3102" i="4" s="1"/>
  <c r="O3102" i="4"/>
  <c r="R3103" i="4"/>
  <c r="S3103" i="4" s="1"/>
  <c r="O3103" i="4"/>
  <c r="R3104" i="4"/>
  <c r="S3104" i="4" s="1"/>
  <c r="O3104" i="4"/>
  <c r="R3105" i="4"/>
  <c r="S3105" i="4" s="1"/>
  <c r="O3105" i="4"/>
  <c r="R3106" i="4"/>
  <c r="S3106" i="4" s="1"/>
  <c r="O3106" i="4"/>
  <c r="R3107" i="4"/>
  <c r="S3107" i="4" s="1"/>
  <c r="O3107" i="4"/>
  <c r="R3108" i="4"/>
  <c r="S3108" i="4" s="1"/>
  <c r="O3108" i="4"/>
  <c r="R3109" i="4"/>
  <c r="S3109" i="4" s="1"/>
  <c r="O3109" i="4"/>
  <c r="R3110" i="4"/>
  <c r="S3110" i="4" s="1"/>
  <c r="O3110" i="4"/>
  <c r="R3111" i="4"/>
  <c r="S3111" i="4" s="1"/>
  <c r="O3111" i="4"/>
  <c r="R3112" i="4"/>
  <c r="S3112" i="4" s="1"/>
  <c r="O3112" i="4"/>
  <c r="R3113" i="4"/>
  <c r="S3113" i="4" s="1"/>
  <c r="O3113" i="4"/>
  <c r="R3114" i="4"/>
  <c r="S3114" i="4" s="1"/>
  <c r="O3114" i="4"/>
  <c r="R3115" i="4"/>
  <c r="S3115" i="4" s="1"/>
  <c r="O3115" i="4"/>
  <c r="R3116" i="4"/>
  <c r="S3116" i="4" s="1"/>
  <c r="O3116" i="4"/>
  <c r="R3117" i="4"/>
  <c r="S3117" i="4" s="1"/>
  <c r="O3117" i="4"/>
  <c r="R3118" i="4"/>
  <c r="S3118" i="4" s="1"/>
  <c r="O3118" i="4"/>
  <c r="R3120" i="4"/>
  <c r="S3120" i="4" s="1"/>
  <c r="O3120" i="4"/>
  <c r="R3122" i="4"/>
  <c r="S3122" i="4" s="1"/>
  <c r="O3122" i="4"/>
  <c r="R3125" i="4"/>
  <c r="S3125" i="4" s="1"/>
  <c r="O3125" i="4"/>
  <c r="R3127" i="4"/>
  <c r="S3127" i="4" s="1"/>
  <c r="O3127" i="4"/>
  <c r="R3129" i="4"/>
  <c r="S3129" i="4" s="1"/>
  <c r="O3129" i="4"/>
  <c r="R3131" i="4"/>
  <c r="S3131" i="4" s="1"/>
  <c r="O3131" i="4"/>
  <c r="R3133" i="4"/>
  <c r="S3133" i="4" s="1"/>
  <c r="O3133" i="4"/>
  <c r="R3135" i="4"/>
  <c r="S3135" i="4" s="1"/>
  <c r="O3135" i="4"/>
  <c r="R3137" i="4"/>
  <c r="S3137" i="4" s="1"/>
  <c r="O3137" i="4"/>
  <c r="R3139" i="4"/>
  <c r="S3139" i="4" s="1"/>
  <c r="O3139" i="4"/>
  <c r="R3141" i="4"/>
  <c r="S3141" i="4" s="1"/>
  <c r="O3141" i="4"/>
  <c r="R3143" i="4"/>
  <c r="S3143" i="4" s="1"/>
  <c r="O3143" i="4"/>
  <c r="R3145" i="4"/>
  <c r="S3145" i="4" s="1"/>
  <c r="O3145" i="4"/>
  <c r="R3147" i="4"/>
  <c r="S3147" i="4" s="1"/>
  <c r="O3147" i="4"/>
  <c r="R3150" i="4"/>
  <c r="S3150" i="4" s="1"/>
  <c r="O3150" i="4"/>
  <c r="R3151" i="4"/>
  <c r="S3151" i="4" s="1"/>
  <c r="O3151" i="4"/>
  <c r="R3152" i="4"/>
  <c r="S3152" i="4" s="1"/>
  <c r="O3152" i="4"/>
  <c r="R3153" i="4"/>
  <c r="S3153" i="4" s="1"/>
  <c r="O3153" i="4"/>
  <c r="R3154" i="4"/>
  <c r="S3154" i="4" s="1"/>
  <c r="O3154" i="4"/>
  <c r="R3155" i="4"/>
  <c r="S3155" i="4" s="1"/>
  <c r="O3155" i="4"/>
  <c r="R3156" i="4"/>
  <c r="O3156" i="4"/>
  <c r="R3157" i="4"/>
  <c r="S3157" i="4" s="1"/>
  <c r="O3157" i="4"/>
  <c r="R3158" i="4"/>
  <c r="S3158" i="4" s="1"/>
  <c r="O3158" i="4"/>
  <c r="R3159" i="4"/>
  <c r="S3159" i="4" s="1"/>
  <c r="O3159" i="4"/>
  <c r="R3160" i="4"/>
  <c r="S3160" i="4" s="1"/>
  <c r="O3160" i="4"/>
  <c r="R3161" i="4"/>
  <c r="S3161" i="4" s="1"/>
  <c r="O3161" i="4"/>
  <c r="R3162" i="4"/>
  <c r="S3162" i="4" s="1"/>
  <c r="O3162" i="4"/>
  <c r="R3163" i="4"/>
  <c r="S3163" i="4" s="1"/>
  <c r="O3163" i="4"/>
  <c r="R3164" i="4"/>
  <c r="O3164" i="4"/>
  <c r="R3165" i="4"/>
  <c r="S3165" i="4" s="1"/>
  <c r="O3165" i="4"/>
  <c r="R3166" i="4"/>
  <c r="S3166" i="4" s="1"/>
  <c r="O3166" i="4"/>
  <c r="R3167" i="4"/>
  <c r="S3167" i="4" s="1"/>
  <c r="O3167" i="4"/>
  <c r="R3168" i="4"/>
  <c r="S3168" i="4" s="1"/>
  <c r="O3168" i="4"/>
  <c r="R3169" i="4"/>
  <c r="S3169" i="4" s="1"/>
  <c r="O3169" i="4"/>
  <c r="R3170" i="4"/>
  <c r="S3170" i="4" s="1"/>
  <c r="O3170" i="4"/>
  <c r="R3171" i="4"/>
  <c r="S3171" i="4" s="1"/>
  <c r="O3171" i="4"/>
  <c r="R3172" i="4"/>
  <c r="O3172" i="4"/>
  <c r="R3175" i="4"/>
  <c r="O3175" i="4"/>
  <c r="R3176" i="4"/>
  <c r="S3176" i="4" s="1"/>
  <c r="O3176" i="4"/>
  <c r="R3177" i="4"/>
  <c r="S3177" i="4" s="1"/>
  <c r="O3177" i="4"/>
  <c r="R3178" i="4"/>
  <c r="S3178" i="4" s="1"/>
  <c r="O3178" i="4"/>
  <c r="R3179" i="4"/>
  <c r="S3179" i="4" s="1"/>
  <c r="O3179" i="4"/>
  <c r="R3180" i="4"/>
  <c r="S3180" i="4" s="1"/>
  <c r="O3180" i="4"/>
  <c r="R3181" i="4"/>
  <c r="S3181" i="4" s="1"/>
  <c r="O3181" i="4"/>
  <c r="R3182" i="4"/>
  <c r="S3182" i="4" s="1"/>
  <c r="O3182" i="4"/>
  <c r="R3183" i="4"/>
  <c r="O3183" i="4"/>
  <c r="R3184" i="4"/>
  <c r="S3184" i="4" s="1"/>
  <c r="O3184" i="4"/>
  <c r="R3185" i="4"/>
  <c r="S3185" i="4" s="1"/>
  <c r="O3185" i="4"/>
  <c r="R3186" i="4"/>
  <c r="S3186" i="4" s="1"/>
  <c r="O3186" i="4"/>
  <c r="R3187" i="4"/>
  <c r="S3187" i="4" s="1"/>
  <c r="O3187" i="4"/>
  <c r="R3188" i="4"/>
  <c r="S3188" i="4" s="1"/>
  <c r="O3188" i="4"/>
  <c r="R3189" i="4"/>
  <c r="S3189" i="4" s="1"/>
  <c r="O3189" i="4"/>
  <c r="R3190" i="4"/>
  <c r="S3190" i="4" s="1"/>
  <c r="O3190" i="4"/>
  <c r="R3191" i="4"/>
  <c r="O3191" i="4"/>
  <c r="R3192" i="4"/>
  <c r="S3192" i="4" s="1"/>
  <c r="O3192" i="4"/>
  <c r="R3193" i="4"/>
  <c r="S3193" i="4" s="1"/>
  <c r="O3193" i="4"/>
  <c r="R3194" i="4"/>
  <c r="S3194" i="4" s="1"/>
  <c r="O3194" i="4"/>
  <c r="R3195" i="4"/>
  <c r="S3195" i="4" s="1"/>
  <c r="O3195" i="4"/>
  <c r="R3196" i="4"/>
  <c r="S3196" i="4" s="1"/>
  <c r="O3196" i="4"/>
  <c r="R3197" i="4"/>
  <c r="S3197" i="4" s="1"/>
  <c r="O3197" i="4"/>
  <c r="R3200" i="4"/>
  <c r="S3200" i="4" s="1"/>
  <c r="O3200" i="4"/>
  <c r="R3201" i="4"/>
  <c r="S3201" i="4" s="1"/>
  <c r="O3201" i="4"/>
  <c r="R3202" i="4"/>
  <c r="O3202" i="4"/>
  <c r="R3203" i="4"/>
  <c r="S3203" i="4" s="1"/>
  <c r="O3203" i="4"/>
  <c r="R3204" i="4"/>
  <c r="S3204" i="4" s="1"/>
  <c r="O3204" i="4"/>
  <c r="R3205" i="4"/>
  <c r="S3205" i="4" s="1"/>
  <c r="O3205" i="4"/>
  <c r="R3206" i="4"/>
  <c r="S3206" i="4" s="1"/>
  <c r="O3206" i="4"/>
  <c r="R3207" i="4"/>
  <c r="S3207" i="4" s="1"/>
  <c r="O3207" i="4"/>
  <c r="R3208" i="4"/>
  <c r="S3208" i="4" s="1"/>
  <c r="O3208" i="4"/>
  <c r="R3209" i="4"/>
  <c r="S3209" i="4" s="1"/>
  <c r="O3209" i="4"/>
  <c r="R3210" i="4"/>
  <c r="O3210" i="4"/>
  <c r="R3211" i="4"/>
  <c r="S3211" i="4" s="1"/>
  <c r="O3211" i="4"/>
  <c r="R3212" i="4"/>
  <c r="S3212" i="4" s="1"/>
  <c r="O3212" i="4"/>
  <c r="R3213" i="4"/>
  <c r="S3213" i="4" s="1"/>
  <c r="O3213" i="4"/>
  <c r="R3214" i="4"/>
  <c r="S3214" i="4" s="1"/>
  <c r="O3214" i="4"/>
  <c r="R3215" i="4"/>
  <c r="S3215" i="4" s="1"/>
  <c r="O3215" i="4"/>
  <c r="R3216" i="4"/>
  <c r="S3216" i="4" s="1"/>
  <c r="O3216" i="4"/>
  <c r="R3217" i="4"/>
  <c r="S3217" i="4" s="1"/>
  <c r="O3217" i="4"/>
  <c r="R3218" i="4"/>
  <c r="S3218" i="4" s="1"/>
  <c r="O3218" i="4"/>
  <c r="R3219" i="4"/>
  <c r="S3219" i="4" s="1"/>
  <c r="O3219" i="4"/>
  <c r="R3220" i="4"/>
  <c r="S3220" i="4" s="1"/>
  <c r="O3220" i="4"/>
  <c r="R3221" i="4"/>
  <c r="S3221" i="4" s="1"/>
  <c r="O3221" i="4"/>
  <c r="R3222" i="4"/>
  <c r="S3222" i="4" s="1"/>
  <c r="O3222" i="4"/>
  <c r="R3225" i="4"/>
  <c r="S3225" i="4" s="1"/>
  <c r="O3225" i="4"/>
  <c r="R3226" i="4"/>
  <c r="S3226" i="4" s="1"/>
  <c r="O3226" i="4"/>
  <c r="R3227" i="4"/>
  <c r="S3227" i="4" s="1"/>
  <c r="O3227" i="4"/>
  <c r="R3228" i="4"/>
  <c r="S3228" i="4" s="1"/>
  <c r="O3228" i="4"/>
  <c r="R3229" i="4"/>
  <c r="S3229" i="4" s="1"/>
  <c r="O3229" i="4"/>
  <c r="R3230" i="4"/>
  <c r="S3230" i="4" s="1"/>
  <c r="O3230" i="4"/>
  <c r="R3231" i="4"/>
  <c r="S3231" i="4" s="1"/>
  <c r="O3231" i="4"/>
  <c r="R3232" i="4"/>
  <c r="S3232" i="4" s="1"/>
  <c r="O3232" i="4"/>
  <c r="R3233" i="4"/>
  <c r="S3233" i="4" s="1"/>
  <c r="O3233" i="4"/>
  <c r="R3234" i="4"/>
  <c r="S3234" i="4" s="1"/>
  <c r="O3234" i="4"/>
  <c r="R3235" i="4"/>
  <c r="S3235" i="4" s="1"/>
  <c r="O3235" i="4"/>
  <c r="R3236" i="4"/>
  <c r="S3236" i="4" s="1"/>
  <c r="O3236" i="4"/>
  <c r="R3237" i="4"/>
  <c r="S3237" i="4" s="1"/>
  <c r="O3237" i="4"/>
  <c r="R3238" i="4"/>
  <c r="S3238" i="4" s="1"/>
  <c r="O3238" i="4"/>
  <c r="R3239" i="4"/>
  <c r="S3239" i="4" s="1"/>
  <c r="O3239" i="4"/>
  <c r="R3240" i="4"/>
  <c r="S3240" i="4" s="1"/>
  <c r="O3240" i="4"/>
  <c r="R3241" i="4"/>
  <c r="S3241" i="4" s="1"/>
  <c r="O3241" i="4"/>
  <c r="R3242" i="4"/>
  <c r="S3242" i="4" s="1"/>
  <c r="O3242" i="4"/>
  <c r="R3243" i="4"/>
  <c r="S3243" i="4" s="1"/>
  <c r="O3243" i="4"/>
  <c r="R3244" i="4"/>
  <c r="S3244" i="4" s="1"/>
  <c r="O3244" i="4"/>
  <c r="R3245" i="4"/>
  <c r="S3245" i="4" s="1"/>
  <c r="O3245" i="4"/>
  <c r="R3246" i="4"/>
  <c r="S3246" i="4" s="1"/>
  <c r="O3246" i="4"/>
  <c r="R3247" i="4"/>
  <c r="S3247" i="4" s="1"/>
  <c r="O3247" i="4"/>
  <c r="R3250" i="4"/>
  <c r="S3250" i="4" s="1"/>
  <c r="O3250" i="4"/>
  <c r="R3251" i="4"/>
  <c r="S3251" i="4" s="1"/>
  <c r="O3251" i="4"/>
  <c r="R3252" i="4"/>
  <c r="S3252" i="4" s="1"/>
  <c r="O3252" i="4"/>
  <c r="R3253" i="4"/>
  <c r="S3253" i="4" s="1"/>
  <c r="O3253" i="4"/>
  <c r="R3254" i="4"/>
  <c r="S3254" i="4" s="1"/>
  <c r="O3254" i="4"/>
  <c r="R3255" i="4"/>
  <c r="S3255" i="4" s="1"/>
  <c r="O3255" i="4"/>
  <c r="R3256" i="4"/>
  <c r="S3256" i="4" s="1"/>
  <c r="O3256" i="4"/>
  <c r="R3257" i="4"/>
  <c r="S3257" i="4" s="1"/>
  <c r="O3257" i="4"/>
  <c r="R3258" i="4"/>
  <c r="S3258" i="4" s="1"/>
  <c r="O3258" i="4"/>
  <c r="R3259" i="4"/>
  <c r="S3259" i="4" s="1"/>
  <c r="O3259" i="4"/>
  <c r="R3260" i="4"/>
  <c r="S3260" i="4" s="1"/>
  <c r="O3260" i="4"/>
  <c r="R3261" i="4"/>
  <c r="S3261" i="4" s="1"/>
  <c r="O3261" i="4"/>
  <c r="R3262" i="4"/>
  <c r="S3262" i="4" s="1"/>
  <c r="O3262" i="4"/>
  <c r="R3263" i="4"/>
  <c r="S3263" i="4" s="1"/>
  <c r="O3263" i="4"/>
  <c r="R3264" i="4"/>
  <c r="S3264" i="4" s="1"/>
  <c r="O3264" i="4"/>
  <c r="R3265" i="4"/>
  <c r="S3265" i="4" s="1"/>
  <c r="O3265" i="4"/>
  <c r="R3266" i="4"/>
  <c r="S3266" i="4" s="1"/>
  <c r="O3266" i="4"/>
  <c r="R3267" i="4"/>
  <c r="S3267" i="4" s="1"/>
  <c r="O3267" i="4"/>
  <c r="R3268" i="4"/>
  <c r="S3268" i="4" s="1"/>
  <c r="O3268" i="4"/>
  <c r="R3269" i="4"/>
  <c r="S3269" i="4" s="1"/>
  <c r="O3269" i="4"/>
  <c r="R3270" i="4"/>
  <c r="S3270" i="4" s="1"/>
  <c r="O3270" i="4"/>
  <c r="R3271" i="4"/>
  <c r="S3271" i="4" s="1"/>
  <c r="O3271" i="4"/>
  <c r="R3272" i="4"/>
  <c r="S3272" i="4" s="1"/>
  <c r="O3272" i="4"/>
  <c r="R3275" i="4"/>
  <c r="S3275" i="4" s="1"/>
  <c r="O3275" i="4"/>
  <c r="R3276" i="4"/>
  <c r="S3276" i="4" s="1"/>
  <c r="O3276" i="4"/>
  <c r="R3277" i="4"/>
  <c r="S3277" i="4" s="1"/>
  <c r="O3277" i="4"/>
  <c r="R3278" i="4"/>
  <c r="S3278" i="4" s="1"/>
  <c r="O3278" i="4"/>
  <c r="R3279" i="4"/>
  <c r="S3279" i="4" s="1"/>
  <c r="O3279" i="4"/>
  <c r="R3280" i="4"/>
  <c r="S3280" i="4" s="1"/>
  <c r="O3280" i="4"/>
  <c r="R3281" i="4"/>
  <c r="S3281" i="4" s="1"/>
  <c r="O3281" i="4"/>
  <c r="R3282" i="4"/>
  <c r="S3282" i="4" s="1"/>
  <c r="O3282" i="4"/>
  <c r="R3283" i="4"/>
  <c r="S3283" i="4" s="1"/>
  <c r="O3283" i="4"/>
  <c r="R3284" i="4"/>
  <c r="S3284" i="4" s="1"/>
  <c r="O3284" i="4"/>
  <c r="R3285" i="4"/>
  <c r="S3285" i="4" s="1"/>
  <c r="O3285" i="4"/>
  <c r="R3286" i="4"/>
  <c r="S3286" i="4" s="1"/>
  <c r="O3286" i="4"/>
  <c r="R3287" i="4"/>
  <c r="S3287" i="4" s="1"/>
  <c r="O3287" i="4"/>
  <c r="R3288" i="4"/>
  <c r="S3288" i="4" s="1"/>
  <c r="O3288" i="4"/>
  <c r="R3289" i="4"/>
  <c r="S3289" i="4" s="1"/>
  <c r="O3289" i="4"/>
  <c r="R3290" i="4"/>
  <c r="S3290" i="4" s="1"/>
  <c r="O3290" i="4"/>
  <c r="R3291" i="4"/>
  <c r="S3291" i="4" s="1"/>
  <c r="O3291" i="4"/>
  <c r="R3292" i="4"/>
  <c r="S3292" i="4" s="1"/>
  <c r="O3292" i="4"/>
  <c r="R3293" i="4"/>
  <c r="S3293" i="4" s="1"/>
  <c r="O3293" i="4"/>
  <c r="R3294" i="4"/>
  <c r="S3294" i="4" s="1"/>
  <c r="O3294" i="4"/>
  <c r="R3295" i="4"/>
  <c r="S3295" i="4" s="1"/>
  <c r="O3295" i="4"/>
  <c r="R3296" i="4"/>
  <c r="S3296" i="4" s="1"/>
  <c r="O3296" i="4"/>
  <c r="R3297" i="4"/>
  <c r="S3297" i="4" s="1"/>
  <c r="O3297" i="4"/>
  <c r="R3300" i="4"/>
  <c r="S3300" i="4" s="1"/>
  <c r="O3300" i="4"/>
  <c r="R3301" i="4"/>
  <c r="S3301" i="4" s="1"/>
  <c r="O3301" i="4"/>
  <c r="R3302" i="4"/>
  <c r="S3302" i="4" s="1"/>
  <c r="O3302" i="4"/>
  <c r="R3303" i="4"/>
  <c r="S3303" i="4" s="1"/>
  <c r="O3303" i="4"/>
  <c r="R3304" i="4"/>
  <c r="S3304" i="4" s="1"/>
  <c r="O3304" i="4"/>
  <c r="R3305" i="4"/>
  <c r="S3305" i="4" s="1"/>
  <c r="O3305" i="4"/>
  <c r="R3306" i="4"/>
  <c r="S3306" i="4" s="1"/>
  <c r="O3306" i="4"/>
  <c r="R3307" i="4"/>
  <c r="S3307" i="4" s="1"/>
  <c r="O3307" i="4"/>
  <c r="R3308" i="4"/>
  <c r="S3308" i="4" s="1"/>
  <c r="O3308" i="4"/>
  <c r="R3309" i="4"/>
  <c r="S3309" i="4" s="1"/>
  <c r="O3309" i="4"/>
  <c r="R3310" i="4"/>
  <c r="S3310" i="4" s="1"/>
  <c r="O3310" i="4"/>
  <c r="R3311" i="4"/>
  <c r="S3311" i="4" s="1"/>
  <c r="O3311" i="4"/>
  <c r="R3312" i="4"/>
  <c r="S3312" i="4" s="1"/>
  <c r="O3312" i="4"/>
  <c r="R3313" i="4"/>
  <c r="S3313" i="4" s="1"/>
  <c r="O3313" i="4"/>
  <c r="R3314" i="4"/>
  <c r="S3314" i="4" s="1"/>
  <c r="O3314" i="4"/>
  <c r="R3315" i="4"/>
  <c r="S3315" i="4" s="1"/>
  <c r="O3315" i="4"/>
  <c r="R3316" i="4"/>
  <c r="S3316" i="4" s="1"/>
  <c r="O3316" i="4"/>
  <c r="R3317" i="4"/>
  <c r="S3317" i="4" s="1"/>
  <c r="O3317" i="4"/>
  <c r="R3318" i="4"/>
  <c r="S3318" i="4" s="1"/>
  <c r="O3318" i="4"/>
  <c r="R3319" i="4"/>
  <c r="S3319" i="4" s="1"/>
  <c r="O3319" i="4"/>
  <c r="R3320" i="4"/>
  <c r="S3320" i="4" s="1"/>
  <c r="O3320" i="4"/>
  <c r="R3321" i="4"/>
  <c r="S3321" i="4" s="1"/>
  <c r="O3321" i="4"/>
  <c r="R3322" i="4"/>
  <c r="S3322" i="4" s="1"/>
  <c r="O3322" i="4"/>
  <c r="R3325" i="4"/>
  <c r="S3325" i="4" s="1"/>
  <c r="O3325" i="4"/>
  <c r="R3326" i="4"/>
  <c r="S3326" i="4" s="1"/>
  <c r="O3326" i="4"/>
  <c r="R3327" i="4"/>
  <c r="S3327" i="4" s="1"/>
  <c r="O3327" i="4"/>
  <c r="R3328" i="4"/>
  <c r="S3328" i="4" s="1"/>
  <c r="O3328" i="4"/>
  <c r="R3329" i="4"/>
  <c r="S3329" i="4" s="1"/>
  <c r="O3329" i="4"/>
  <c r="R3330" i="4"/>
  <c r="S3330" i="4" s="1"/>
  <c r="O3330" i="4"/>
  <c r="R3331" i="4"/>
  <c r="S3331" i="4" s="1"/>
  <c r="O3331" i="4"/>
  <c r="R3332" i="4"/>
  <c r="S3332" i="4" s="1"/>
  <c r="O3332" i="4"/>
  <c r="R3333" i="4"/>
  <c r="S3333" i="4" s="1"/>
  <c r="O3333" i="4"/>
  <c r="R3334" i="4"/>
  <c r="S3334" i="4" s="1"/>
  <c r="O3334" i="4"/>
  <c r="R3335" i="4"/>
  <c r="S3335" i="4" s="1"/>
  <c r="O3335" i="4"/>
  <c r="R3336" i="4"/>
  <c r="S3336" i="4" s="1"/>
  <c r="O3336" i="4"/>
  <c r="R3337" i="4"/>
  <c r="S3337" i="4" s="1"/>
  <c r="O3337" i="4"/>
  <c r="R3338" i="4"/>
  <c r="S3338" i="4" s="1"/>
  <c r="O3338" i="4"/>
  <c r="R3339" i="4"/>
  <c r="S3339" i="4" s="1"/>
  <c r="O3339" i="4"/>
  <c r="R3340" i="4"/>
  <c r="S3340" i="4" s="1"/>
  <c r="O3340" i="4"/>
  <c r="R3341" i="4"/>
  <c r="S3341" i="4" s="1"/>
  <c r="O3341" i="4"/>
  <c r="R3342" i="4"/>
  <c r="S3342" i="4" s="1"/>
  <c r="O3342" i="4"/>
  <c r="R3343" i="4"/>
  <c r="S3343" i="4" s="1"/>
  <c r="O3343" i="4"/>
  <c r="R3344" i="4"/>
  <c r="S3344" i="4" s="1"/>
  <c r="O3344" i="4"/>
  <c r="R3345" i="4"/>
  <c r="S3345" i="4" s="1"/>
  <c r="O3345" i="4"/>
  <c r="R3346" i="4"/>
  <c r="S3346" i="4" s="1"/>
  <c r="O3346" i="4"/>
  <c r="R3347" i="4"/>
  <c r="S3347" i="4" s="1"/>
  <c r="O3347" i="4"/>
  <c r="R3350" i="4"/>
  <c r="S3350" i="4" s="1"/>
  <c r="O3350" i="4"/>
  <c r="R3351" i="4"/>
  <c r="S3351" i="4" s="1"/>
  <c r="O3351" i="4"/>
  <c r="R3352" i="4"/>
  <c r="S3352" i="4" s="1"/>
  <c r="O3352" i="4"/>
  <c r="R3353" i="4"/>
  <c r="S3353" i="4" s="1"/>
  <c r="O3353" i="4"/>
  <c r="R3354" i="4"/>
  <c r="S3354" i="4" s="1"/>
  <c r="O3354" i="4"/>
  <c r="R3355" i="4"/>
  <c r="S3355" i="4" s="1"/>
  <c r="O3355" i="4"/>
  <c r="R3356" i="4"/>
  <c r="S3356" i="4" s="1"/>
  <c r="O3356" i="4"/>
  <c r="R3357" i="4"/>
  <c r="S3357" i="4" s="1"/>
  <c r="O3357" i="4"/>
  <c r="R3358" i="4"/>
  <c r="S3358" i="4" s="1"/>
  <c r="O3358" i="4"/>
  <c r="R3359" i="4"/>
  <c r="S3359" i="4" s="1"/>
  <c r="O3359" i="4"/>
  <c r="R3360" i="4"/>
  <c r="S3360" i="4" s="1"/>
  <c r="O3360" i="4"/>
  <c r="R3361" i="4"/>
  <c r="S3361" i="4" s="1"/>
  <c r="O3361" i="4"/>
  <c r="R3362" i="4"/>
  <c r="S3362" i="4" s="1"/>
  <c r="O3362" i="4"/>
  <c r="R3363" i="4"/>
  <c r="S3363" i="4" s="1"/>
  <c r="O3363" i="4"/>
  <c r="R3364" i="4"/>
  <c r="S3364" i="4" s="1"/>
  <c r="O3364" i="4"/>
  <c r="R3365" i="4"/>
  <c r="S3365" i="4" s="1"/>
  <c r="O3365" i="4"/>
  <c r="R3366" i="4"/>
  <c r="S3366" i="4" s="1"/>
  <c r="O3366" i="4"/>
  <c r="R3367" i="4"/>
  <c r="S3367" i="4" s="1"/>
  <c r="O3367" i="4"/>
  <c r="R3368" i="4"/>
  <c r="S3368" i="4" s="1"/>
  <c r="O3368" i="4"/>
  <c r="R3369" i="4"/>
  <c r="S3369" i="4" s="1"/>
  <c r="O3369" i="4"/>
  <c r="R3618" i="4"/>
  <c r="S3618" i="4" s="1"/>
  <c r="O3618" i="4"/>
  <c r="R3619" i="4"/>
  <c r="S3619" i="4" s="1"/>
  <c r="O3619" i="4"/>
  <c r="R3620" i="4"/>
  <c r="S3620" i="4" s="1"/>
  <c r="O3620" i="4"/>
  <c r="R3621" i="4"/>
  <c r="S3621" i="4" s="1"/>
  <c r="O3621" i="4"/>
  <c r="R3622" i="4"/>
  <c r="S3622" i="4" s="1"/>
  <c r="O3622" i="4"/>
  <c r="R3625" i="4"/>
  <c r="S3625" i="4" s="1"/>
  <c r="O3625" i="4"/>
  <c r="R3626" i="4"/>
  <c r="S3626" i="4" s="1"/>
  <c r="O3626" i="4"/>
  <c r="R3627" i="4"/>
  <c r="S3627" i="4" s="1"/>
  <c r="O3627" i="4"/>
  <c r="R3628" i="4"/>
  <c r="S3628" i="4" s="1"/>
  <c r="O3628" i="4"/>
  <c r="R3629" i="4"/>
  <c r="S3629" i="4" s="1"/>
  <c r="O3629" i="4"/>
  <c r="R3630" i="4"/>
  <c r="S3630" i="4" s="1"/>
  <c r="O3630" i="4"/>
  <c r="R3631" i="4"/>
  <c r="S3631" i="4" s="1"/>
  <c r="O3631" i="4"/>
  <c r="R3632" i="4"/>
  <c r="S3632" i="4" s="1"/>
  <c r="O3632" i="4"/>
  <c r="R3633" i="4"/>
  <c r="S3633" i="4" s="1"/>
  <c r="O3633" i="4"/>
  <c r="R3634" i="4"/>
  <c r="S3634" i="4" s="1"/>
  <c r="O3634" i="4"/>
  <c r="R3635" i="4"/>
  <c r="S3635" i="4" s="1"/>
  <c r="O3635" i="4"/>
  <c r="R3636" i="4"/>
  <c r="S3636" i="4" s="1"/>
  <c r="O3636" i="4"/>
  <c r="R3637" i="4"/>
  <c r="S3637" i="4" s="1"/>
  <c r="O3637" i="4"/>
  <c r="R3638" i="4"/>
  <c r="S3638" i="4" s="1"/>
  <c r="O3638" i="4"/>
  <c r="R3639" i="4"/>
  <c r="S3639" i="4" s="1"/>
  <c r="O3639" i="4"/>
  <c r="R3640" i="4"/>
  <c r="S3640" i="4" s="1"/>
  <c r="O3640" i="4"/>
  <c r="R3641" i="4"/>
  <c r="S3641" i="4" s="1"/>
  <c r="O3641" i="4"/>
  <c r="R3642" i="4"/>
  <c r="S3642" i="4" s="1"/>
  <c r="O3642" i="4"/>
  <c r="R3643" i="4"/>
  <c r="S3643" i="4" s="1"/>
  <c r="O3643" i="4"/>
  <c r="R3644" i="4"/>
  <c r="S3644" i="4" s="1"/>
  <c r="O3644" i="4"/>
  <c r="R3645" i="4"/>
  <c r="S3645" i="4" s="1"/>
  <c r="O3645" i="4"/>
  <c r="R3646" i="4"/>
  <c r="S3646" i="4" s="1"/>
  <c r="O3646" i="4"/>
  <c r="R3647" i="4"/>
  <c r="S3647" i="4" s="1"/>
  <c r="O3647" i="4"/>
  <c r="R3650" i="4"/>
  <c r="S3650" i="4" s="1"/>
  <c r="O3650" i="4"/>
  <c r="R3651" i="4"/>
  <c r="S3651" i="4" s="1"/>
  <c r="O3651" i="4"/>
  <c r="R3652" i="4"/>
  <c r="O3652" i="4"/>
  <c r="R3680" i="4"/>
  <c r="S3680" i="4" s="1"/>
  <c r="O3680" i="4"/>
  <c r="R3681" i="4"/>
  <c r="S3681" i="4" s="1"/>
  <c r="O3681" i="4"/>
  <c r="R3682" i="4"/>
  <c r="S3682" i="4" s="1"/>
  <c r="O3682" i="4"/>
  <c r="R3683" i="4"/>
  <c r="S3683" i="4" s="1"/>
  <c r="O3683" i="4"/>
  <c r="R3684" i="4"/>
  <c r="S3684" i="4" s="1"/>
  <c r="O3684" i="4"/>
  <c r="R3685" i="4"/>
  <c r="S3685" i="4" s="1"/>
  <c r="O3685" i="4"/>
  <c r="R3686" i="4"/>
  <c r="S3686" i="4" s="1"/>
  <c r="O3686" i="4"/>
  <c r="R3687" i="4"/>
  <c r="S3687" i="4" s="1"/>
  <c r="O3687" i="4"/>
  <c r="R3688" i="4"/>
  <c r="S3688" i="4" s="1"/>
  <c r="O3688" i="4"/>
  <c r="R3689" i="4"/>
  <c r="S3689" i="4" s="1"/>
  <c r="O3689" i="4"/>
  <c r="R3690" i="4"/>
  <c r="S3690" i="4" s="1"/>
  <c r="O3690" i="4"/>
  <c r="R3691" i="4"/>
  <c r="S3691" i="4" s="1"/>
  <c r="O3691" i="4"/>
  <c r="R3692" i="4"/>
  <c r="S3692" i="4" s="1"/>
  <c r="O3692" i="4"/>
  <c r="R3693" i="4"/>
  <c r="S3693" i="4" s="1"/>
  <c r="O3693" i="4"/>
  <c r="R3694" i="4"/>
  <c r="S3694" i="4" s="1"/>
  <c r="O3694" i="4"/>
  <c r="R3695" i="4"/>
  <c r="S3695" i="4" s="1"/>
  <c r="O3695" i="4"/>
  <c r="R3696" i="4"/>
  <c r="S3696" i="4" s="1"/>
  <c r="O3696" i="4"/>
  <c r="R3697" i="4"/>
  <c r="S3697" i="4" s="1"/>
  <c r="O3697" i="4"/>
  <c r="R3700" i="4"/>
  <c r="S3700" i="4" s="1"/>
  <c r="O3700" i="4"/>
  <c r="R3701" i="4"/>
  <c r="S3701" i="4" s="1"/>
  <c r="O3701" i="4"/>
  <c r="R3702" i="4"/>
  <c r="S3702" i="4" s="1"/>
  <c r="O3702" i="4"/>
  <c r="R3703" i="4"/>
  <c r="S3703" i="4" s="1"/>
  <c r="O3703" i="4"/>
  <c r="R3704" i="4"/>
  <c r="S3704" i="4" s="1"/>
  <c r="O3704" i="4"/>
  <c r="R3705" i="4"/>
  <c r="S3705" i="4" s="1"/>
  <c r="O3705" i="4"/>
  <c r="R3706" i="4"/>
  <c r="S3706" i="4" s="1"/>
  <c r="O3706" i="4"/>
  <c r="R3707" i="4"/>
  <c r="S3707" i="4" s="1"/>
  <c r="O3707" i="4"/>
  <c r="R3708" i="4"/>
  <c r="S3708" i="4" s="1"/>
  <c r="O3708" i="4"/>
  <c r="R3709" i="4"/>
  <c r="S3709" i="4" s="1"/>
  <c r="O3709" i="4"/>
  <c r="R3710" i="4"/>
  <c r="S3710" i="4" s="1"/>
  <c r="O3710" i="4"/>
  <c r="R3711" i="4"/>
  <c r="S3711" i="4" s="1"/>
  <c r="O3711" i="4"/>
  <c r="R3712" i="4"/>
  <c r="S3712" i="4" s="1"/>
  <c r="O3712" i="4"/>
  <c r="R3713" i="4"/>
  <c r="S3713" i="4" s="1"/>
  <c r="O3713" i="4"/>
  <c r="R3714" i="4"/>
  <c r="S3714" i="4" s="1"/>
  <c r="O3714" i="4"/>
  <c r="R3715" i="4"/>
  <c r="S3715" i="4" s="1"/>
  <c r="O3715" i="4"/>
  <c r="R3716" i="4"/>
  <c r="S3716" i="4" s="1"/>
  <c r="O3716" i="4"/>
  <c r="R3717" i="4"/>
  <c r="S3717" i="4" s="1"/>
  <c r="O3717" i="4"/>
  <c r="R3718" i="4"/>
  <c r="S3718" i="4" s="1"/>
  <c r="O3718" i="4"/>
  <c r="R3719" i="4"/>
  <c r="S3719" i="4" s="1"/>
  <c r="O3719" i="4"/>
  <c r="R3720" i="4"/>
  <c r="S3720" i="4" s="1"/>
  <c r="O3720" i="4"/>
  <c r="R3721" i="4"/>
  <c r="S3721" i="4" s="1"/>
  <c r="O3721" i="4"/>
  <c r="R3722" i="4"/>
  <c r="S3722" i="4" s="1"/>
  <c r="O3722" i="4"/>
  <c r="R3725" i="4"/>
  <c r="S3725" i="4" s="1"/>
  <c r="O3725" i="4"/>
  <c r="R3726" i="4"/>
  <c r="S3726" i="4" s="1"/>
  <c r="O3726" i="4"/>
  <c r="R3727" i="4"/>
  <c r="S3727" i="4" s="1"/>
  <c r="O3727" i="4"/>
  <c r="R3728" i="4"/>
  <c r="S3728" i="4" s="1"/>
  <c r="O3728" i="4"/>
  <c r="R3729" i="4"/>
  <c r="S3729" i="4" s="1"/>
  <c r="O3729" i="4"/>
  <c r="R3730" i="4"/>
  <c r="S3730" i="4" s="1"/>
  <c r="O3730" i="4"/>
  <c r="R3731" i="4"/>
  <c r="S3731" i="4" s="1"/>
  <c r="O3731" i="4"/>
  <c r="R3732" i="4"/>
  <c r="S3732" i="4" s="1"/>
  <c r="O3732" i="4"/>
  <c r="R3733" i="4"/>
  <c r="S3733" i="4" s="1"/>
  <c r="O3733" i="4"/>
  <c r="R3734" i="4"/>
  <c r="S3734" i="4" s="1"/>
  <c r="O3734" i="4"/>
  <c r="R3735" i="4"/>
  <c r="S3735" i="4" s="1"/>
  <c r="O3735" i="4"/>
  <c r="R3736" i="4"/>
  <c r="S3736" i="4" s="1"/>
  <c r="O3736" i="4"/>
  <c r="R3737" i="4"/>
  <c r="S3737" i="4" s="1"/>
  <c r="O3737" i="4"/>
  <c r="R3738" i="4"/>
  <c r="S3738" i="4" s="1"/>
  <c r="O3738" i="4"/>
  <c r="R3739" i="4"/>
  <c r="S3739" i="4" s="1"/>
  <c r="O3739" i="4"/>
  <c r="R3740" i="4"/>
  <c r="S3740" i="4" s="1"/>
  <c r="O3740" i="4"/>
  <c r="R3741" i="4"/>
  <c r="O3741" i="4"/>
  <c r="N4575" i="4"/>
  <c r="E2747" i="4"/>
  <c r="N2748" i="4"/>
  <c r="N2772" i="4" s="1"/>
  <c r="E2797" i="4"/>
  <c r="N2798" i="4"/>
  <c r="N2822" i="4" s="1"/>
  <c r="E2847" i="4"/>
  <c r="N2848" i="4"/>
  <c r="N2872" i="4" s="1"/>
  <c r="E2897" i="4"/>
  <c r="N2898" i="4"/>
  <c r="N2922" i="4" s="1"/>
  <c r="E2947" i="4"/>
  <c r="N2948" i="4"/>
  <c r="N2972" i="4" s="1"/>
  <c r="N2973" i="4"/>
  <c r="Q3024" i="4"/>
  <c r="Q3049" i="4"/>
  <c r="Q3074" i="4"/>
  <c r="Q3099" i="4"/>
  <c r="Q3119" i="4"/>
  <c r="Q3121" i="4"/>
  <c r="Q3124" i="4"/>
  <c r="Q3126" i="4"/>
  <c r="Q3128" i="4"/>
  <c r="Q3130" i="4"/>
  <c r="Q3132" i="4"/>
  <c r="Q3134" i="4"/>
  <c r="Q3136" i="4"/>
  <c r="Q3138" i="4"/>
  <c r="Q3140" i="4"/>
  <c r="Q3142" i="4"/>
  <c r="Q3144" i="4"/>
  <c r="Q3146" i="4"/>
  <c r="G3173" i="4"/>
  <c r="L3173" i="4"/>
  <c r="Q3149" i="4"/>
  <c r="S3156" i="4"/>
  <c r="S3164" i="4"/>
  <c r="S3172" i="4"/>
  <c r="G3198" i="4"/>
  <c r="L3198" i="4"/>
  <c r="Q3174" i="4"/>
  <c r="S3175" i="4"/>
  <c r="S3183" i="4"/>
  <c r="S3191" i="4"/>
  <c r="G3223" i="4"/>
  <c r="L3223" i="4"/>
  <c r="Q3199" i="4"/>
  <c r="S3202" i="4"/>
  <c r="S3210" i="4"/>
  <c r="E3398" i="4"/>
  <c r="N3399" i="4"/>
  <c r="N3423" i="4" s="1"/>
  <c r="E3448" i="4"/>
  <c r="N3449" i="4"/>
  <c r="N3473" i="4" s="1"/>
  <c r="E3498" i="4"/>
  <c r="N3499" i="4"/>
  <c r="N3523" i="4" s="1"/>
  <c r="Q3549" i="4"/>
  <c r="Q3574" i="4"/>
  <c r="Q3599" i="4"/>
  <c r="N3674" i="4"/>
  <c r="Q3699" i="4"/>
  <c r="Q3724" i="4"/>
  <c r="L3748" i="4"/>
  <c r="L3773" i="4"/>
  <c r="L3824" i="4"/>
  <c r="E3824" i="4"/>
  <c r="L3874" i="4"/>
  <c r="E3874" i="4"/>
  <c r="L3924" i="4"/>
  <c r="E3924" i="4"/>
  <c r="L3974" i="4"/>
  <c r="E3974" i="4"/>
  <c r="Q4000" i="4"/>
  <c r="R4000" i="4" s="1"/>
  <c r="R4024" i="4" s="1"/>
  <c r="Q4025" i="4"/>
  <c r="R4025" i="4" s="1"/>
  <c r="R4049" i="4" s="1"/>
  <c r="Q4050" i="4"/>
  <c r="R4050" i="4" s="1"/>
  <c r="R4074" i="4" s="1"/>
  <c r="Q4075" i="4"/>
  <c r="R4075" i="4" s="1"/>
  <c r="R4099" i="4" s="1"/>
  <c r="Q4100" i="4"/>
  <c r="R4100" i="4" s="1"/>
  <c r="R4124" i="4" s="1"/>
  <c r="Q4125" i="4"/>
  <c r="R4125" i="4" s="1"/>
  <c r="R4149" i="4" s="1"/>
  <c r="Q4150" i="4"/>
  <c r="R4150" i="4" s="1"/>
  <c r="R4174" i="4" s="1"/>
  <c r="Q4175" i="4"/>
  <c r="R4175" i="4" s="1"/>
  <c r="R4199" i="4" s="1"/>
  <c r="Q4200" i="4"/>
  <c r="R4200" i="4" s="1"/>
  <c r="R4224" i="4" s="1"/>
  <c r="E4274" i="4"/>
  <c r="N4275" i="4"/>
  <c r="N4299" i="4" s="1"/>
  <c r="L4324" i="4"/>
  <c r="E4324" i="4"/>
  <c r="N4325" i="4"/>
  <c r="N4349" i="4" s="1"/>
  <c r="E4374" i="4"/>
  <c r="N4375" i="4"/>
  <c r="E4424" i="4"/>
  <c r="N4425" i="4"/>
  <c r="N4449" i="4" s="1"/>
  <c r="L4474" i="4"/>
  <c r="E4474" i="4"/>
  <c r="L4499" i="4"/>
  <c r="N4525" i="4"/>
  <c r="L4575" i="4"/>
  <c r="E4575" i="4"/>
  <c r="N4576" i="4"/>
  <c r="N4600" i="4" s="1"/>
  <c r="N4627" i="4"/>
  <c r="N4650" i="4" s="1"/>
  <c r="L4700" i="4"/>
  <c r="E4700" i="4"/>
  <c r="E4725" i="4"/>
  <c r="N4701" i="4"/>
  <c r="L4800" i="4"/>
  <c r="E4800" i="4"/>
  <c r="E4825" i="4"/>
  <c r="N4801" i="4"/>
  <c r="R4958" i="4"/>
  <c r="S4958" i="4" s="1"/>
  <c r="O4958" i="4"/>
  <c r="R4959" i="4"/>
  <c r="S4959" i="4" s="1"/>
  <c r="O4959" i="4"/>
  <c r="R4960" i="4"/>
  <c r="S4960" i="4" s="1"/>
  <c r="O4960" i="4"/>
  <c r="R4961" i="4"/>
  <c r="S4961" i="4" s="1"/>
  <c r="O4961" i="4"/>
  <c r="R4962" i="4"/>
  <c r="S4962" i="4" s="1"/>
  <c r="O4962" i="4"/>
  <c r="R4963" i="4"/>
  <c r="S4963" i="4" s="1"/>
  <c r="O4963" i="4"/>
  <c r="R4964" i="4"/>
  <c r="S4964" i="4" s="1"/>
  <c r="O4964" i="4"/>
  <c r="R4965" i="4"/>
  <c r="S4965" i="4" s="1"/>
  <c r="O4965" i="4"/>
  <c r="R4966" i="4"/>
  <c r="S4966" i="4" s="1"/>
  <c r="O4966" i="4"/>
  <c r="R4967" i="4"/>
  <c r="S4967" i="4" s="1"/>
  <c r="O4967" i="4"/>
  <c r="R4968" i="4"/>
  <c r="S4968" i="4" s="1"/>
  <c r="O4968" i="4"/>
  <c r="R4969" i="4"/>
  <c r="S4969" i="4" s="1"/>
  <c r="O4969" i="4"/>
  <c r="R4970" i="4"/>
  <c r="S4970" i="4" s="1"/>
  <c r="O4970" i="4"/>
  <c r="R4971" i="4"/>
  <c r="S4971" i="4" s="1"/>
  <c r="O4971" i="4"/>
  <c r="R4972" i="4"/>
  <c r="S4972" i="4" s="1"/>
  <c r="O4972" i="4"/>
  <c r="R4973" i="4"/>
  <c r="S4973" i="4" s="1"/>
  <c r="O4973" i="4"/>
  <c r="R4974" i="4"/>
  <c r="S4974" i="4" s="1"/>
  <c r="O4974" i="4"/>
  <c r="R4977" i="4"/>
  <c r="S4977" i="4" s="1"/>
  <c r="O4977" i="4"/>
  <c r="R4978" i="4"/>
  <c r="S4978" i="4" s="1"/>
  <c r="O4978" i="4"/>
  <c r="R4979" i="4"/>
  <c r="S4979" i="4" s="1"/>
  <c r="O4979" i="4"/>
  <c r="R4980" i="4"/>
  <c r="S4980" i="4" s="1"/>
  <c r="O4980" i="4"/>
  <c r="R4981" i="4"/>
  <c r="S4981" i="4" s="1"/>
  <c r="O4981" i="4"/>
  <c r="R4982" i="4"/>
  <c r="S4982" i="4" s="1"/>
  <c r="O4982" i="4"/>
  <c r="R4983" i="4"/>
  <c r="S4983" i="4" s="1"/>
  <c r="O4983" i="4"/>
  <c r="R4984" i="4"/>
  <c r="S4984" i="4" s="1"/>
  <c r="O4984" i="4"/>
  <c r="R4985" i="4"/>
  <c r="S4985" i="4" s="1"/>
  <c r="O4985" i="4"/>
  <c r="R4986" i="4"/>
  <c r="S4986" i="4" s="1"/>
  <c r="O4986" i="4"/>
  <c r="R4987" i="4"/>
  <c r="S4987" i="4" s="1"/>
  <c r="O4987" i="4"/>
  <c r="R4988" i="4"/>
  <c r="S4988" i="4" s="1"/>
  <c r="O4988" i="4"/>
  <c r="R4989" i="4"/>
  <c r="S4989" i="4" s="1"/>
  <c r="O4989" i="4"/>
  <c r="R4990" i="4"/>
  <c r="S4990" i="4" s="1"/>
  <c r="O4990" i="4"/>
  <c r="R4991" i="4"/>
  <c r="S4991" i="4" s="1"/>
  <c r="O4991" i="4"/>
  <c r="R4992" i="4"/>
  <c r="S4992" i="4" s="1"/>
  <c r="O4992" i="4"/>
  <c r="R4993" i="4"/>
  <c r="S4993" i="4" s="1"/>
  <c r="O4993" i="4"/>
  <c r="R4994" i="4"/>
  <c r="S4994" i="4" s="1"/>
  <c r="O4994" i="4"/>
  <c r="R4995" i="4"/>
  <c r="S4995" i="4" s="1"/>
  <c r="O4995" i="4"/>
  <c r="R4996" i="4"/>
  <c r="S4996" i="4" s="1"/>
  <c r="O4996" i="4"/>
  <c r="R4997" i="4"/>
  <c r="S4997" i="4" s="1"/>
  <c r="O4997" i="4"/>
  <c r="R4998" i="4"/>
  <c r="S4998" i="4" s="1"/>
  <c r="O4998" i="4"/>
  <c r="R4999" i="4"/>
  <c r="S4999" i="4" s="1"/>
  <c r="O4999" i="4"/>
  <c r="R5002" i="4"/>
  <c r="S5002" i="4" s="1"/>
  <c r="O5002" i="4"/>
  <c r="R5003" i="4"/>
  <c r="S5003" i="4" s="1"/>
  <c r="O5003" i="4"/>
  <c r="R5004" i="4"/>
  <c r="S5004" i="4" s="1"/>
  <c r="O5004" i="4"/>
  <c r="R5005" i="4"/>
  <c r="S5005" i="4" s="1"/>
  <c r="O5005" i="4"/>
  <c r="R5006" i="4"/>
  <c r="S5006" i="4" s="1"/>
  <c r="O5006" i="4"/>
  <c r="R5007" i="4"/>
  <c r="S5007" i="4" s="1"/>
  <c r="O5007" i="4"/>
  <c r="R5008" i="4"/>
  <c r="S5008" i="4" s="1"/>
  <c r="O5008" i="4"/>
  <c r="R5009" i="4"/>
  <c r="S5009" i="4" s="1"/>
  <c r="O5009" i="4"/>
  <c r="R5010" i="4"/>
  <c r="S5010" i="4" s="1"/>
  <c r="O5010" i="4"/>
  <c r="R5011" i="4"/>
  <c r="S5011" i="4" s="1"/>
  <c r="O5011" i="4"/>
  <c r="R5012" i="4"/>
  <c r="S5012" i="4" s="1"/>
  <c r="O5012" i="4"/>
  <c r="R5013" i="4"/>
  <c r="S5013" i="4" s="1"/>
  <c r="O5013" i="4"/>
  <c r="R5014" i="4"/>
  <c r="S5014" i="4" s="1"/>
  <c r="O5014" i="4"/>
  <c r="R5015" i="4"/>
  <c r="S5015" i="4" s="1"/>
  <c r="O5015" i="4"/>
  <c r="R5016" i="4"/>
  <c r="S5016" i="4" s="1"/>
  <c r="O5016" i="4"/>
  <c r="R5017" i="4"/>
  <c r="S5017" i="4" s="1"/>
  <c r="O5017" i="4"/>
  <c r="R5018" i="4"/>
  <c r="S5018" i="4" s="1"/>
  <c r="O5018" i="4"/>
  <c r="R5019" i="4"/>
  <c r="S5019" i="4" s="1"/>
  <c r="O5019" i="4"/>
  <c r="R5020" i="4"/>
  <c r="S5020" i="4" s="1"/>
  <c r="O5020" i="4"/>
  <c r="R5021" i="4"/>
  <c r="S5021" i="4" s="1"/>
  <c r="O5021" i="4"/>
  <c r="R5022" i="4"/>
  <c r="S5022" i="4" s="1"/>
  <c r="O5022" i="4"/>
  <c r="R5023" i="4"/>
  <c r="S5023" i="4" s="1"/>
  <c r="O5023" i="4"/>
  <c r="R5024" i="4"/>
  <c r="S5024" i="4" s="1"/>
  <c r="O5024" i="4"/>
  <c r="R5027" i="4"/>
  <c r="S5027" i="4" s="1"/>
  <c r="O5027" i="4"/>
  <c r="R5028" i="4"/>
  <c r="S5028" i="4" s="1"/>
  <c r="O5028" i="4"/>
  <c r="R5029" i="4"/>
  <c r="S5029" i="4" s="1"/>
  <c r="O5029" i="4"/>
  <c r="R5030" i="4"/>
  <c r="S5030" i="4" s="1"/>
  <c r="O5030" i="4"/>
  <c r="R5031" i="4"/>
  <c r="S5031" i="4" s="1"/>
  <c r="O5031" i="4"/>
  <c r="R5032" i="4"/>
  <c r="S5032" i="4" s="1"/>
  <c r="O5032" i="4"/>
  <c r="R5033" i="4"/>
  <c r="S5033" i="4" s="1"/>
  <c r="O5033" i="4"/>
  <c r="R5034" i="4"/>
  <c r="S5034" i="4" s="1"/>
  <c r="O5034" i="4"/>
  <c r="R5035" i="4"/>
  <c r="S5035" i="4" s="1"/>
  <c r="O5035" i="4"/>
  <c r="R5036" i="4"/>
  <c r="S5036" i="4" s="1"/>
  <c r="O5036" i="4"/>
  <c r="R5037" i="4"/>
  <c r="S5037" i="4" s="1"/>
  <c r="O5037" i="4"/>
  <c r="R5038" i="4"/>
  <c r="S5038" i="4" s="1"/>
  <c r="O5038" i="4"/>
  <c r="R5039" i="4"/>
  <c r="S5039" i="4" s="1"/>
  <c r="O5039" i="4"/>
  <c r="R5040" i="4"/>
  <c r="S5040" i="4" s="1"/>
  <c r="O5040" i="4"/>
  <c r="R5041" i="4"/>
  <c r="S5041" i="4" s="1"/>
  <c r="O5041" i="4"/>
  <c r="R5042" i="4"/>
  <c r="S5042" i="4" s="1"/>
  <c r="O5042" i="4"/>
  <c r="R5043" i="4"/>
  <c r="S5043" i="4" s="1"/>
  <c r="O5043" i="4"/>
  <c r="R5044" i="4"/>
  <c r="S5044" i="4" s="1"/>
  <c r="O5044" i="4"/>
  <c r="R5045" i="4"/>
  <c r="S5045" i="4" s="1"/>
  <c r="O5045" i="4"/>
  <c r="R5046" i="4"/>
  <c r="S5046" i="4" s="1"/>
  <c r="O5046" i="4"/>
  <c r="R5047" i="4"/>
  <c r="S5047" i="4" s="1"/>
  <c r="O5047" i="4"/>
  <c r="R5048" i="4"/>
  <c r="S5048" i="4" s="1"/>
  <c r="O5048" i="4"/>
  <c r="R5049" i="4"/>
  <c r="S5049" i="4" s="1"/>
  <c r="O5049" i="4"/>
  <c r="R5052" i="4"/>
  <c r="S5052" i="4" s="1"/>
  <c r="O5052" i="4"/>
  <c r="R5053" i="4"/>
  <c r="S5053" i="4" s="1"/>
  <c r="O5053" i="4"/>
  <c r="R5054" i="4"/>
  <c r="S5054" i="4" s="1"/>
  <c r="O5054" i="4"/>
  <c r="R5055" i="4"/>
  <c r="S5055" i="4" s="1"/>
  <c r="O5055" i="4"/>
  <c r="R5056" i="4"/>
  <c r="S5056" i="4" s="1"/>
  <c r="O5056" i="4"/>
  <c r="R5057" i="4"/>
  <c r="S5057" i="4" s="1"/>
  <c r="O5057" i="4"/>
  <c r="R5058" i="4"/>
  <c r="S5058" i="4" s="1"/>
  <c r="O5058" i="4"/>
  <c r="R5059" i="4"/>
  <c r="S5059" i="4" s="1"/>
  <c r="O5059" i="4"/>
  <c r="R5060" i="4"/>
  <c r="S5060" i="4" s="1"/>
  <c r="O5060" i="4"/>
  <c r="R5061" i="4"/>
  <c r="S5061" i="4" s="1"/>
  <c r="O5061" i="4"/>
  <c r="R5062" i="4"/>
  <c r="S5062" i="4" s="1"/>
  <c r="O5062" i="4"/>
  <c r="R5063" i="4"/>
  <c r="S5063" i="4" s="1"/>
  <c r="O5063" i="4"/>
  <c r="R5064" i="4"/>
  <c r="S5064" i="4" s="1"/>
  <c r="O5064" i="4"/>
  <c r="R5065" i="4"/>
  <c r="S5065" i="4" s="1"/>
  <c r="O5065" i="4"/>
  <c r="R5066" i="4"/>
  <c r="S5066" i="4" s="1"/>
  <c r="O5066" i="4"/>
  <c r="R5067" i="4"/>
  <c r="S5067" i="4" s="1"/>
  <c r="O5067" i="4"/>
  <c r="R5068" i="4"/>
  <c r="S5068" i="4" s="1"/>
  <c r="O5068" i="4"/>
  <c r="R5069" i="4"/>
  <c r="S5069" i="4" s="1"/>
  <c r="O5069" i="4"/>
  <c r="R5070" i="4"/>
  <c r="S5070" i="4" s="1"/>
  <c r="O5070" i="4"/>
  <c r="R5071" i="4"/>
  <c r="S5071" i="4" s="1"/>
  <c r="O5071" i="4"/>
  <c r="R5072" i="4"/>
  <c r="S5072" i="4" s="1"/>
  <c r="O5072" i="4"/>
  <c r="R5073" i="4"/>
  <c r="S5073" i="4" s="1"/>
  <c r="O5073" i="4"/>
  <c r="R5074" i="4"/>
  <c r="S5074" i="4" s="1"/>
  <c r="O5074" i="4"/>
  <c r="R5077" i="4"/>
  <c r="S5077" i="4" s="1"/>
  <c r="O5077" i="4"/>
  <c r="R5078" i="4"/>
  <c r="S5078" i="4" s="1"/>
  <c r="O5078" i="4"/>
  <c r="R5079" i="4"/>
  <c r="S5079" i="4" s="1"/>
  <c r="O5079" i="4"/>
  <c r="R5080" i="4"/>
  <c r="S5080" i="4" s="1"/>
  <c r="O5080" i="4"/>
  <c r="R5081" i="4"/>
  <c r="S5081" i="4" s="1"/>
  <c r="O5081" i="4"/>
  <c r="R5082" i="4"/>
  <c r="O5082" i="4"/>
  <c r="R5210" i="4"/>
  <c r="S5210" i="4" s="1"/>
  <c r="O5210" i="4"/>
  <c r="R5211" i="4"/>
  <c r="S5211" i="4" s="1"/>
  <c r="O5211" i="4"/>
  <c r="R5212" i="4"/>
  <c r="S5212" i="4" s="1"/>
  <c r="O5212" i="4"/>
  <c r="R5213" i="4"/>
  <c r="S5213" i="4" s="1"/>
  <c r="O5213" i="4"/>
  <c r="R5214" i="4"/>
  <c r="S5214" i="4" s="1"/>
  <c r="O5214" i="4"/>
  <c r="R5215" i="4"/>
  <c r="S5215" i="4" s="1"/>
  <c r="O5215" i="4"/>
  <c r="R5216" i="4"/>
  <c r="S5216" i="4" s="1"/>
  <c r="O5216" i="4"/>
  <c r="R5217" i="4"/>
  <c r="S5217" i="4" s="1"/>
  <c r="O5217" i="4"/>
  <c r="R5218" i="4"/>
  <c r="S5218" i="4" s="1"/>
  <c r="O5218" i="4"/>
  <c r="R5219" i="4"/>
  <c r="S5219" i="4" s="1"/>
  <c r="O5219" i="4"/>
  <c r="R5220" i="4"/>
  <c r="S5220" i="4" s="1"/>
  <c r="O5220" i="4"/>
  <c r="R5221" i="4"/>
  <c r="S5221" i="4" s="1"/>
  <c r="O5221" i="4"/>
  <c r="R5222" i="4"/>
  <c r="S5222" i="4" s="1"/>
  <c r="O5222" i="4"/>
  <c r="R5223" i="4"/>
  <c r="S5223" i="4" s="1"/>
  <c r="O5223" i="4"/>
  <c r="R5224" i="4"/>
  <c r="S5224" i="4" s="1"/>
  <c r="O5224" i="4"/>
  <c r="R5227" i="4"/>
  <c r="S5227" i="4" s="1"/>
  <c r="O5227" i="4"/>
  <c r="R5228" i="4"/>
  <c r="S5228" i="4" s="1"/>
  <c r="O5228" i="4"/>
  <c r="R5229" i="4"/>
  <c r="S5229" i="4" s="1"/>
  <c r="O5229" i="4"/>
  <c r="R5230" i="4"/>
  <c r="S5230" i="4" s="1"/>
  <c r="O5230" i="4"/>
  <c r="R5231" i="4"/>
  <c r="S5231" i="4" s="1"/>
  <c r="O5231" i="4"/>
  <c r="R5232" i="4"/>
  <c r="S5232" i="4" s="1"/>
  <c r="O5232" i="4"/>
  <c r="R5233" i="4"/>
  <c r="S5233" i="4" s="1"/>
  <c r="O5233" i="4"/>
  <c r="R5234" i="4"/>
  <c r="S5234" i="4" s="1"/>
  <c r="O5234" i="4"/>
  <c r="R5235" i="4"/>
  <c r="S5235" i="4" s="1"/>
  <c r="O5235" i="4"/>
  <c r="R5236" i="4"/>
  <c r="S5236" i="4" s="1"/>
  <c r="O5236" i="4"/>
  <c r="R5237" i="4"/>
  <c r="S5237" i="4" s="1"/>
  <c r="O5237" i="4"/>
  <c r="R5238" i="4"/>
  <c r="S5238" i="4" s="1"/>
  <c r="O5238" i="4"/>
  <c r="R5239" i="4"/>
  <c r="S5239" i="4" s="1"/>
  <c r="O5239" i="4"/>
  <c r="R5240" i="4"/>
  <c r="S5240" i="4" s="1"/>
  <c r="O5240" i="4"/>
  <c r="R5241" i="4"/>
  <c r="S5241" i="4" s="1"/>
  <c r="O5241" i="4"/>
  <c r="R5242" i="4"/>
  <c r="S5242" i="4" s="1"/>
  <c r="O5242" i="4"/>
  <c r="R5243" i="4"/>
  <c r="S5243" i="4" s="1"/>
  <c r="O5243" i="4"/>
  <c r="R5244" i="4"/>
  <c r="S5244" i="4" s="1"/>
  <c r="O5244" i="4"/>
  <c r="R5245" i="4"/>
  <c r="S5245" i="4" s="1"/>
  <c r="O5245" i="4"/>
  <c r="R5246" i="4"/>
  <c r="S5246" i="4" s="1"/>
  <c r="O5246" i="4"/>
  <c r="R5247" i="4"/>
  <c r="S5247" i="4" s="1"/>
  <c r="O5247" i="4"/>
  <c r="R5248" i="4"/>
  <c r="S5248" i="4" s="1"/>
  <c r="O5248" i="4"/>
  <c r="R5249" i="4"/>
  <c r="S5249" i="4" s="1"/>
  <c r="O5249" i="4"/>
  <c r="R5252" i="4"/>
  <c r="S5252" i="4" s="1"/>
  <c r="O5252" i="4"/>
  <c r="R5253" i="4"/>
  <c r="S5253" i="4" s="1"/>
  <c r="O5253" i="4"/>
  <c r="R5254" i="4"/>
  <c r="S5254" i="4" s="1"/>
  <c r="O5254" i="4"/>
  <c r="R5255" i="4"/>
  <c r="S5255" i="4" s="1"/>
  <c r="O5255" i="4"/>
  <c r="R5256" i="4"/>
  <c r="S5256" i="4" s="1"/>
  <c r="O5256" i="4"/>
  <c r="R5257" i="4"/>
  <c r="S5257" i="4" s="1"/>
  <c r="O5257" i="4"/>
  <c r="R5258" i="4"/>
  <c r="S5258" i="4" s="1"/>
  <c r="O5258" i="4"/>
  <c r="R5259" i="4"/>
  <c r="S5259" i="4" s="1"/>
  <c r="O5259" i="4"/>
  <c r="R5260" i="4"/>
  <c r="S5260" i="4" s="1"/>
  <c r="O5260" i="4"/>
  <c r="R5261" i="4"/>
  <c r="S5261" i="4" s="1"/>
  <c r="O5261" i="4"/>
  <c r="R5262" i="4"/>
  <c r="S5262" i="4" s="1"/>
  <c r="O5262" i="4"/>
  <c r="R5263" i="4"/>
  <c r="S5263" i="4" s="1"/>
  <c r="O5263" i="4"/>
  <c r="R5264" i="4"/>
  <c r="S5264" i="4" s="1"/>
  <c r="O5264" i="4"/>
  <c r="R5265" i="4"/>
  <c r="S5265" i="4" s="1"/>
  <c r="O5265" i="4"/>
  <c r="R5266" i="4"/>
  <c r="S5266" i="4" s="1"/>
  <c r="O5266" i="4"/>
  <c r="R5267" i="4"/>
  <c r="S5267" i="4" s="1"/>
  <c r="O5267" i="4"/>
  <c r="R5268" i="4"/>
  <c r="O5268" i="4"/>
  <c r="R5328" i="4"/>
  <c r="S5328" i="4" s="1"/>
  <c r="O5328" i="4"/>
  <c r="R5329" i="4"/>
  <c r="S5329" i="4" s="1"/>
  <c r="O5329" i="4"/>
  <c r="R5330" i="4"/>
  <c r="S5330" i="4" s="1"/>
  <c r="O5330" i="4"/>
  <c r="R5331" i="4"/>
  <c r="S5331" i="4" s="1"/>
  <c r="O5331" i="4"/>
  <c r="R5332" i="4"/>
  <c r="S5332" i="4" s="1"/>
  <c r="O5332" i="4"/>
  <c r="R5333" i="4"/>
  <c r="S5333" i="4" s="1"/>
  <c r="O5333" i="4"/>
  <c r="R5334" i="4"/>
  <c r="S5334" i="4" s="1"/>
  <c r="O5334" i="4"/>
  <c r="R5335" i="4"/>
  <c r="S5335" i="4" s="1"/>
  <c r="O5335" i="4"/>
  <c r="R5336" i="4"/>
  <c r="S5336" i="4" s="1"/>
  <c r="O5336" i="4"/>
  <c r="R5337" i="4"/>
  <c r="S5337" i="4" s="1"/>
  <c r="O5337" i="4"/>
  <c r="R5338" i="4"/>
  <c r="S5338" i="4" s="1"/>
  <c r="O5338" i="4"/>
  <c r="R5339" i="4"/>
  <c r="S5339" i="4" s="1"/>
  <c r="O5339" i="4"/>
  <c r="R5340" i="4"/>
  <c r="S5340" i="4" s="1"/>
  <c r="O5340" i="4"/>
  <c r="R5341" i="4"/>
  <c r="S5341" i="4" s="1"/>
  <c r="O5341" i="4"/>
  <c r="R5342" i="4"/>
  <c r="S5342" i="4" s="1"/>
  <c r="O5342" i="4"/>
  <c r="R5343" i="4"/>
  <c r="S5343" i="4" s="1"/>
  <c r="O5343" i="4"/>
  <c r="R5344" i="4"/>
  <c r="S5344" i="4" s="1"/>
  <c r="O5344" i="4"/>
  <c r="R5345" i="4"/>
  <c r="S5345" i="4" s="1"/>
  <c r="O5345" i="4"/>
  <c r="R5346" i="4"/>
  <c r="S5346" i="4" s="1"/>
  <c r="O5346" i="4"/>
  <c r="R5347" i="4"/>
  <c r="S5347" i="4" s="1"/>
  <c r="O5347" i="4"/>
  <c r="R5348" i="4"/>
  <c r="S5348" i="4" s="1"/>
  <c r="O5348" i="4"/>
  <c r="R5349" i="4"/>
  <c r="S5349" i="4" s="1"/>
  <c r="O5349" i="4"/>
  <c r="R5350" i="4"/>
  <c r="S5350" i="4" s="1"/>
  <c r="O5350" i="4"/>
  <c r="R5353" i="4"/>
  <c r="S5353" i="4" s="1"/>
  <c r="O5353" i="4"/>
  <c r="R5354" i="4"/>
  <c r="S5354" i="4" s="1"/>
  <c r="O5354" i="4"/>
  <c r="R5355" i="4"/>
  <c r="S5355" i="4" s="1"/>
  <c r="O5355" i="4"/>
  <c r="R5356" i="4"/>
  <c r="S5356" i="4" s="1"/>
  <c r="O5356" i="4"/>
  <c r="R5357" i="4"/>
  <c r="S5357" i="4" s="1"/>
  <c r="O5357" i="4"/>
  <c r="R5358" i="4"/>
  <c r="S5358" i="4" s="1"/>
  <c r="O5358" i="4"/>
  <c r="R5359" i="4"/>
  <c r="S5359" i="4" s="1"/>
  <c r="O5359" i="4"/>
  <c r="R5360" i="4"/>
  <c r="S5360" i="4" s="1"/>
  <c r="O5360" i="4"/>
  <c r="R5361" i="4"/>
  <c r="S5361" i="4" s="1"/>
  <c r="O5361" i="4"/>
  <c r="R5362" i="4"/>
  <c r="S5362" i="4" s="1"/>
  <c r="O5362" i="4"/>
  <c r="R5363" i="4"/>
  <c r="S5363" i="4" s="1"/>
  <c r="O5363" i="4"/>
  <c r="R5364" i="4"/>
  <c r="S5364" i="4" s="1"/>
  <c r="O5364" i="4"/>
  <c r="R5365" i="4"/>
  <c r="S5365" i="4" s="1"/>
  <c r="O5365" i="4"/>
  <c r="R5366" i="4"/>
  <c r="S5366" i="4" s="1"/>
  <c r="O5366" i="4"/>
  <c r="R5367" i="4"/>
  <c r="S5367" i="4" s="1"/>
  <c r="O5367" i="4"/>
  <c r="R5368" i="4"/>
  <c r="S5368" i="4" s="1"/>
  <c r="O5368" i="4"/>
  <c r="R5369" i="4"/>
  <c r="S5369" i="4" s="1"/>
  <c r="O5369" i="4"/>
  <c r="R5370" i="4"/>
  <c r="S5370" i="4" s="1"/>
  <c r="O5370" i="4"/>
  <c r="R5371" i="4"/>
  <c r="S5371" i="4" s="1"/>
  <c r="O5371" i="4"/>
  <c r="R5372" i="4"/>
  <c r="S5372" i="4" s="1"/>
  <c r="O5372" i="4"/>
  <c r="R5373" i="4"/>
  <c r="S5373" i="4" s="1"/>
  <c r="O5373" i="4"/>
  <c r="R5374" i="4"/>
  <c r="S5374" i="4" s="1"/>
  <c r="O5374" i="4"/>
  <c r="R5375" i="4"/>
  <c r="S5375" i="4" s="1"/>
  <c r="O5375" i="4"/>
  <c r="R5378" i="4"/>
  <c r="S5378" i="4" s="1"/>
  <c r="O5378" i="4"/>
  <c r="R5379" i="4"/>
  <c r="S5379" i="4" s="1"/>
  <c r="O5379" i="4"/>
  <c r="R5380" i="4"/>
  <c r="S5380" i="4" s="1"/>
  <c r="O5380" i="4"/>
  <c r="R5381" i="4"/>
  <c r="S5381" i="4" s="1"/>
  <c r="O5381" i="4"/>
  <c r="R5382" i="4"/>
  <c r="S5382" i="4" s="1"/>
  <c r="O5382" i="4"/>
  <c r="R5383" i="4"/>
  <c r="S5383" i="4" s="1"/>
  <c r="O5383" i="4"/>
  <c r="R5384" i="4"/>
  <c r="S5384" i="4" s="1"/>
  <c r="O5384" i="4"/>
  <c r="R5385" i="4"/>
  <c r="S5385" i="4" s="1"/>
  <c r="O5385" i="4"/>
  <c r="R5386" i="4"/>
  <c r="S5386" i="4" s="1"/>
  <c r="O5386" i="4"/>
  <c r="R5387" i="4"/>
  <c r="S5387" i="4" s="1"/>
  <c r="O5387" i="4"/>
  <c r="R5388" i="4"/>
  <c r="S5388" i="4" s="1"/>
  <c r="O5388" i="4"/>
  <c r="R5389" i="4"/>
  <c r="S5389" i="4" s="1"/>
  <c r="O5389" i="4"/>
  <c r="R5390" i="4"/>
  <c r="S5390" i="4" s="1"/>
  <c r="O5390" i="4"/>
  <c r="R5391" i="4"/>
  <c r="S5391" i="4" s="1"/>
  <c r="O5391" i="4"/>
  <c r="R5392" i="4"/>
  <c r="S5392" i="4" s="1"/>
  <c r="O5392" i="4"/>
  <c r="R5393" i="4"/>
  <c r="S5393" i="4" s="1"/>
  <c r="O5393" i="4"/>
  <c r="R5394" i="4"/>
  <c r="S5394" i="4" s="1"/>
  <c r="O5394" i="4"/>
  <c r="R5395" i="4"/>
  <c r="S5395" i="4" s="1"/>
  <c r="O5395" i="4"/>
  <c r="R5396" i="4"/>
  <c r="S5396" i="4" s="1"/>
  <c r="O5396" i="4"/>
  <c r="R5397" i="4"/>
  <c r="S5397" i="4" s="1"/>
  <c r="O5397" i="4"/>
  <c r="R5398" i="4"/>
  <c r="S5398" i="4" s="1"/>
  <c r="O5398" i="4"/>
  <c r="R5399" i="4"/>
  <c r="S5399" i="4" s="1"/>
  <c r="O5399" i="4"/>
  <c r="R5400" i="4"/>
  <c r="S5400" i="4" s="1"/>
  <c r="O5400" i="4"/>
  <c r="R5403" i="4"/>
  <c r="S5403" i="4" s="1"/>
  <c r="O5403" i="4"/>
  <c r="R5404" i="4"/>
  <c r="S5404" i="4" s="1"/>
  <c r="O5404" i="4"/>
  <c r="R5405" i="4"/>
  <c r="S5405" i="4" s="1"/>
  <c r="O5405" i="4"/>
  <c r="R5406" i="4"/>
  <c r="S5406" i="4" s="1"/>
  <c r="O5406" i="4"/>
  <c r="R5407" i="4"/>
  <c r="S5407" i="4" s="1"/>
  <c r="O5407" i="4"/>
  <c r="R5408" i="4"/>
  <c r="S5408" i="4" s="1"/>
  <c r="O5408" i="4"/>
  <c r="R5409" i="4"/>
  <c r="S5409" i="4" s="1"/>
  <c r="O5409" i="4"/>
  <c r="R5410" i="4"/>
  <c r="S5410" i="4" s="1"/>
  <c r="O5410" i="4"/>
  <c r="R5411" i="4"/>
  <c r="S5411" i="4" s="1"/>
  <c r="O5411" i="4"/>
  <c r="R5412" i="4"/>
  <c r="S5412" i="4" s="1"/>
  <c r="O5412" i="4"/>
  <c r="R5413" i="4"/>
  <c r="S5413" i="4" s="1"/>
  <c r="O5413" i="4"/>
  <c r="R5414" i="4"/>
  <c r="S5414" i="4" s="1"/>
  <c r="O5414" i="4"/>
  <c r="R5415" i="4"/>
  <c r="S5415" i="4" s="1"/>
  <c r="O5415" i="4"/>
  <c r="R5416" i="4"/>
  <c r="S5416" i="4" s="1"/>
  <c r="O5416" i="4"/>
  <c r="R5417" i="4"/>
  <c r="S5417" i="4" s="1"/>
  <c r="O5417" i="4"/>
  <c r="R5418" i="4"/>
  <c r="S5418" i="4" s="1"/>
  <c r="O5418" i="4"/>
  <c r="R5419" i="4"/>
  <c r="S5419" i="4" s="1"/>
  <c r="O5419" i="4"/>
  <c r="R5420" i="4"/>
  <c r="S5420" i="4" s="1"/>
  <c r="O5420" i="4"/>
  <c r="R5421" i="4"/>
  <c r="S5421" i="4" s="1"/>
  <c r="O5421" i="4"/>
  <c r="R5422" i="4"/>
  <c r="S5422" i="4" s="1"/>
  <c r="O5422" i="4"/>
  <c r="R5423" i="4"/>
  <c r="S5423" i="4" s="1"/>
  <c r="O5423" i="4"/>
  <c r="R5424" i="4"/>
  <c r="S5424" i="4" s="1"/>
  <c r="O5424" i="4"/>
  <c r="R5425" i="4"/>
  <c r="S5425" i="4" s="1"/>
  <c r="O5425" i="4"/>
  <c r="R5428" i="4"/>
  <c r="S5428" i="4" s="1"/>
  <c r="O5428" i="4"/>
  <c r="R5429" i="4"/>
  <c r="S5429" i="4" s="1"/>
  <c r="O5429" i="4"/>
  <c r="R5430" i="4"/>
  <c r="S5430" i="4" s="1"/>
  <c r="O5430" i="4"/>
  <c r="R5431" i="4"/>
  <c r="S5431" i="4" s="1"/>
  <c r="O5431" i="4"/>
  <c r="R5432" i="4"/>
  <c r="S5432" i="4" s="1"/>
  <c r="O5432" i="4"/>
  <c r="R5433" i="4"/>
  <c r="S5433" i="4" s="1"/>
  <c r="O5433" i="4"/>
  <c r="R5434" i="4"/>
  <c r="S5434" i="4" s="1"/>
  <c r="O5434" i="4"/>
  <c r="R5435" i="4"/>
  <c r="S5435" i="4" s="1"/>
  <c r="O5435" i="4"/>
  <c r="R5436" i="4"/>
  <c r="S5436" i="4" s="1"/>
  <c r="O5436" i="4"/>
  <c r="R5437" i="4"/>
  <c r="S5437" i="4" s="1"/>
  <c r="O5437" i="4"/>
  <c r="R5438" i="4"/>
  <c r="S5438" i="4" s="1"/>
  <c r="O5438" i="4"/>
  <c r="R5439" i="4"/>
  <c r="S5439" i="4" s="1"/>
  <c r="O5439" i="4"/>
  <c r="R5440" i="4"/>
  <c r="S5440" i="4" s="1"/>
  <c r="O5440" i="4"/>
  <c r="R5441" i="4"/>
  <c r="S5441" i="4" s="1"/>
  <c r="O5441" i="4"/>
  <c r="R5442" i="4"/>
  <c r="S5442" i="4" s="1"/>
  <c r="O5442" i="4"/>
  <c r="R5443" i="4"/>
  <c r="S5443" i="4" s="1"/>
  <c r="O5443" i="4"/>
  <c r="R5444" i="4"/>
  <c r="S5444" i="4" s="1"/>
  <c r="O5444" i="4"/>
  <c r="R5445" i="4"/>
  <c r="S5445" i="4" s="1"/>
  <c r="O5445" i="4"/>
  <c r="R5446" i="4"/>
  <c r="S5446" i="4" s="1"/>
  <c r="O5446" i="4"/>
  <c r="R5447" i="4"/>
  <c r="S5447" i="4" s="1"/>
  <c r="O5447" i="4"/>
  <c r="R5448" i="4"/>
  <c r="S5448" i="4" s="1"/>
  <c r="O5448" i="4"/>
  <c r="R5449" i="4"/>
  <c r="S5449" i="4" s="1"/>
  <c r="O5449" i="4"/>
  <c r="R5450" i="4"/>
  <c r="S5450" i="4" s="1"/>
  <c r="O5450" i="4"/>
  <c r="L3022" i="4"/>
  <c r="P3031" i="4"/>
  <c r="P3033" i="4"/>
  <c r="P3035" i="4"/>
  <c r="P3037" i="4"/>
  <c r="P3039" i="4"/>
  <c r="P3041" i="4"/>
  <c r="T3041" i="4" s="1"/>
  <c r="P3043" i="4"/>
  <c r="P3045" i="4"/>
  <c r="P3047" i="4"/>
  <c r="T3047" i="4" s="1"/>
  <c r="P3050" i="4"/>
  <c r="P3052" i="4"/>
  <c r="P3054" i="4"/>
  <c r="P3056" i="4"/>
  <c r="T3056" i="4" s="1"/>
  <c r="P3058" i="4"/>
  <c r="P3060" i="4"/>
  <c r="P3062" i="4"/>
  <c r="T3062" i="4" s="1"/>
  <c r="P3064" i="4"/>
  <c r="P3066" i="4"/>
  <c r="P3068" i="4"/>
  <c r="T3068" i="4" s="1"/>
  <c r="P3070" i="4"/>
  <c r="P3072" i="4"/>
  <c r="T3072" i="4" s="1"/>
  <c r="P3075" i="4"/>
  <c r="P3077" i="4"/>
  <c r="T3077" i="4" s="1"/>
  <c r="P3079" i="4"/>
  <c r="T3079" i="4" s="1"/>
  <c r="P3081" i="4"/>
  <c r="P3083" i="4"/>
  <c r="P3085" i="4"/>
  <c r="P3087" i="4"/>
  <c r="P3089" i="4"/>
  <c r="P3091" i="4"/>
  <c r="P3093" i="4"/>
  <c r="P3095" i="4"/>
  <c r="P3097" i="4"/>
  <c r="P3100" i="4"/>
  <c r="T3100" i="4" s="1"/>
  <c r="P3102" i="4"/>
  <c r="P3104" i="4"/>
  <c r="P3106" i="4"/>
  <c r="P3108" i="4"/>
  <c r="P3110" i="4"/>
  <c r="P3112" i="4"/>
  <c r="P3114" i="4"/>
  <c r="P3116" i="4"/>
  <c r="T3116" i="4" s="1"/>
  <c r="P3118" i="4"/>
  <c r="T3118" i="4" s="1"/>
  <c r="Q3224" i="4"/>
  <c r="Q3249" i="4"/>
  <c r="Q3274" i="4"/>
  <c r="Q3299" i="4"/>
  <c r="Q3324" i="4"/>
  <c r="Q3349" i="4"/>
  <c r="O3349" i="4" s="1"/>
  <c r="L3548" i="4"/>
  <c r="Q3624" i="4"/>
  <c r="G3698" i="4"/>
  <c r="L3698" i="4"/>
  <c r="N3775" i="4"/>
  <c r="N3826" i="4"/>
  <c r="N3849" i="4" s="1"/>
  <c r="N3876" i="4"/>
  <c r="N3899" i="4" s="1"/>
  <c r="N3926" i="4"/>
  <c r="N3949" i="4" s="1"/>
  <c r="L3999" i="4"/>
  <c r="N4601" i="4"/>
  <c r="N4625" i="4" s="1"/>
  <c r="N4651" i="4"/>
  <c r="N4675" i="4" s="1"/>
  <c r="N4725" i="4"/>
  <c r="N4729" i="4"/>
  <c r="N4750" i="4" s="1"/>
  <c r="N4751" i="4"/>
  <c r="N4775" i="4" s="1"/>
  <c r="N4825" i="4"/>
  <c r="N4875" i="4"/>
  <c r="N4925" i="4"/>
  <c r="R5160" i="4"/>
  <c r="S5160" i="4" s="1"/>
  <c r="O5160" i="4"/>
  <c r="R5161" i="4"/>
  <c r="S5161" i="4" s="1"/>
  <c r="O5161" i="4"/>
  <c r="R5162" i="4"/>
  <c r="S5162" i="4" s="1"/>
  <c r="O5162" i="4"/>
  <c r="R5163" i="4"/>
  <c r="S5163" i="4" s="1"/>
  <c r="O5163" i="4"/>
  <c r="R5164" i="4"/>
  <c r="S5164" i="4" s="1"/>
  <c r="O5164" i="4"/>
  <c r="R5165" i="4"/>
  <c r="S5165" i="4" s="1"/>
  <c r="O5165" i="4"/>
  <c r="R5166" i="4"/>
  <c r="S5166" i="4" s="1"/>
  <c r="O5166" i="4"/>
  <c r="R5167" i="4"/>
  <c r="S5167" i="4" s="1"/>
  <c r="O5167" i="4"/>
  <c r="R5168" i="4"/>
  <c r="S5168" i="4" s="1"/>
  <c r="O5168" i="4"/>
  <c r="R5169" i="4"/>
  <c r="S5169" i="4" s="1"/>
  <c r="O5169" i="4"/>
  <c r="R5170" i="4"/>
  <c r="S5170" i="4" s="1"/>
  <c r="O5170" i="4"/>
  <c r="R5171" i="4"/>
  <c r="S5171" i="4" s="1"/>
  <c r="O5171" i="4"/>
  <c r="R5172" i="4"/>
  <c r="S5172" i="4" s="1"/>
  <c r="O5172" i="4"/>
  <c r="R5173" i="4"/>
  <c r="S5173" i="4" s="1"/>
  <c r="O5173" i="4"/>
  <c r="R5174" i="4"/>
  <c r="S5174" i="4" s="1"/>
  <c r="O5174" i="4"/>
  <c r="R5177" i="4"/>
  <c r="S5177" i="4" s="1"/>
  <c r="O5177" i="4"/>
  <c r="R5178" i="4"/>
  <c r="S5178" i="4" s="1"/>
  <c r="O5178" i="4"/>
  <c r="R5179" i="4"/>
  <c r="S5179" i="4" s="1"/>
  <c r="O5179" i="4"/>
  <c r="R5180" i="4"/>
  <c r="S5180" i="4" s="1"/>
  <c r="O5180" i="4"/>
  <c r="R5181" i="4"/>
  <c r="S5181" i="4" s="1"/>
  <c r="O5181" i="4"/>
  <c r="R5182" i="4"/>
  <c r="S5182" i="4" s="1"/>
  <c r="O5182" i="4"/>
  <c r="R5183" i="4"/>
  <c r="S5183" i="4" s="1"/>
  <c r="O5183" i="4"/>
  <c r="R5184" i="4"/>
  <c r="S5184" i="4" s="1"/>
  <c r="O5184" i="4"/>
  <c r="R5185" i="4"/>
  <c r="S5185" i="4" s="1"/>
  <c r="O5185" i="4"/>
  <c r="R5186" i="4"/>
  <c r="S5186" i="4" s="1"/>
  <c r="O5186" i="4"/>
  <c r="R5187" i="4"/>
  <c r="S5187" i="4" s="1"/>
  <c r="O5187" i="4"/>
  <c r="R5188" i="4"/>
  <c r="S5188" i="4" s="1"/>
  <c r="O5188" i="4"/>
  <c r="R5189" i="4"/>
  <c r="S5189" i="4" s="1"/>
  <c r="O5189" i="4"/>
  <c r="R5190" i="4"/>
  <c r="S5190" i="4" s="1"/>
  <c r="O5190" i="4"/>
  <c r="R5191" i="4"/>
  <c r="S5191" i="4" s="1"/>
  <c r="O5191" i="4"/>
  <c r="R5192" i="4"/>
  <c r="S5192" i="4" s="1"/>
  <c r="O5192" i="4"/>
  <c r="R5193" i="4"/>
  <c r="S5193" i="4" s="1"/>
  <c r="O5193" i="4"/>
  <c r="R5194" i="4"/>
  <c r="S5194" i="4" s="1"/>
  <c r="O5194" i="4"/>
  <c r="R5195" i="4"/>
  <c r="O5195" i="4"/>
  <c r="N5526" i="4"/>
  <c r="N5576" i="4"/>
  <c r="L4675" i="4"/>
  <c r="L4725" i="4"/>
  <c r="L4775" i="4"/>
  <c r="L4825" i="4"/>
  <c r="N4826" i="4"/>
  <c r="N4850" i="4" s="1"/>
  <c r="E4875" i="4"/>
  <c r="N4876" i="4"/>
  <c r="N4900" i="4" s="1"/>
  <c r="E4925" i="4"/>
  <c r="N4926" i="4"/>
  <c r="N4950" i="4" s="1"/>
  <c r="Q4976" i="4"/>
  <c r="Q5001" i="4"/>
  <c r="Q5026" i="4"/>
  <c r="Q5051" i="4"/>
  <c r="G5100" i="4"/>
  <c r="Q5076" i="4"/>
  <c r="L5100" i="4"/>
  <c r="Q5101" i="4"/>
  <c r="Q5126" i="4"/>
  <c r="Q5151" i="4"/>
  <c r="G5200" i="4"/>
  <c r="Q5176" i="4"/>
  <c r="L5200" i="4"/>
  <c r="G5225" i="4"/>
  <c r="L5225" i="4"/>
  <c r="Q5276" i="4"/>
  <c r="L5325" i="4"/>
  <c r="E5325" i="4"/>
  <c r="L5526" i="4"/>
  <c r="E5526" i="4"/>
  <c r="L5576" i="4"/>
  <c r="E5576" i="4"/>
  <c r="E5601" i="4"/>
  <c r="N5577" i="4"/>
  <c r="N5601" i="4" s="1"/>
  <c r="E5626" i="4"/>
  <c r="N5603" i="4"/>
  <c r="N5626" i="4" s="1"/>
  <c r="R5983" i="4"/>
  <c r="S5983" i="4" s="1"/>
  <c r="O5983" i="4"/>
  <c r="R5987" i="4"/>
  <c r="S5987" i="4" s="1"/>
  <c r="O5987" i="4"/>
  <c r="R5991" i="4"/>
  <c r="S5991" i="4" s="1"/>
  <c r="O5991" i="4"/>
  <c r="R5995" i="4"/>
  <c r="S5995" i="4" s="1"/>
  <c r="O5995" i="4"/>
  <c r="R5999" i="4"/>
  <c r="S5999" i="4" s="1"/>
  <c r="O5999" i="4"/>
  <c r="R6005" i="4"/>
  <c r="S6005" i="4" s="1"/>
  <c r="O6005" i="4"/>
  <c r="R6009" i="4"/>
  <c r="S6009" i="4" s="1"/>
  <c r="O6009" i="4"/>
  <c r="R6013" i="4"/>
  <c r="S6013" i="4" s="1"/>
  <c r="O6013" i="4"/>
  <c r="R6017" i="4"/>
  <c r="S6017" i="4" s="1"/>
  <c r="O6017" i="4"/>
  <c r="R6021" i="4"/>
  <c r="S6021" i="4" s="1"/>
  <c r="O6021" i="4"/>
  <c r="R6025" i="4"/>
  <c r="S6025" i="4" s="1"/>
  <c r="O6025" i="4"/>
  <c r="N6327" i="4"/>
  <c r="N6552" i="4"/>
  <c r="L4950" i="4"/>
  <c r="E4975" i="4"/>
  <c r="N4951" i="4"/>
  <c r="Q5226" i="4"/>
  <c r="Q5251" i="4"/>
  <c r="L5275" i="4"/>
  <c r="Q5327" i="4"/>
  <c r="Q5352" i="4"/>
  <c r="Q5377" i="4"/>
  <c r="Q5402" i="4"/>
  <c r="Q5427" i="4"/>
  <c r="N5478" i="4"/>
  <c r="N5501" i="4" s="1"/>
  <c r="N5528" i="4"/>
  <c r="N5551" i="4" s="1"/>
  <c r="N5826" i="4"/>
  <c r="N5926" i="4"/>
  <c r="R5985" i="4"/>
  <c r="S5985" i="4" s="1"/>
  <c r="O5985" i="4"/>
  <c r="R5989" i="4"/>
  <c r="S5989" i="4" s="1"/>
  <c r="O5989" i="4"/>
  <c r="R5993" i="4"/>
  <c r="S5993" i="4" s="1"/>
  <c r="O5993" i="4"/>
  <c r="R5997" i="4"/>
  <c r="S5997" i="4" s="1"/>
  <c r="O5997" i="4"/>
  <c r="R6003" i="4"/>
  <c r="S6003" i="4" s="1"/>
  <c r="O6003" i="4"/>
  <c r="R6007" i="4"/>
  <c r="S6007" i="4" s="1"/>
  <c r="O6007" i="4"/>
  <c r="R6011" i="4"/>
  <c r="S6011" i="4" s="1"/>
  <c r="O6011" i="4"/>
  <c r="R6015" i="4"/>
  <c r="S6015" i="4" s="1"/>
  <c r="O6015" i="4"/>
  <c r="R6019" i="4"/>
  <c r="S6019" i="4" s="1"/>
  <c r="O6019" i="4"/>
  <c r="R6023" i="4"/>
  <c r="S6023" i="4" s="1"/>
  <c r="O6023" i="4"/>
  <c r="L5651" i="4"/>
  <c r="E5651" i="4"/>
  <c r="L5701" i="4"/>
  <c r="E5701" i="4"/>
  <c r="L5751" i="4"/>
  <c r="E5751" i="4"/>
  <c r="E5776" i="4"/>
  <c r="N5752" i="4"/>
  <c r="N5776" i="4" s="1"/>
  <c r="E5801" i="4"/>
  <c r="N5777" i="4"/>
  <c r="E5826" i="4"/>
  <c r="N5827" i="4"/>
  <c r="N5853" i="4"/>
  <c r="N5876" i="4" s="1"/>
  <c r="E5926" i="4"/>
  <c r="N5927" i="4"/>
  <c r="N5951" i="4" s="1"/>
  <c r="N5953" i="4"/>
  <c r="N5976" i="4" s="1"/>
  <c r="Q6002" i="4"/>
  <c r="R6004" i="4"/>
  <c r="S6004" i="4" s="1"/>
  <c r="O6004" i="4"/>
  <c r="R6006" i="4"/>
  <c r="S6006" i="4" s="1"/>
  <c r="O6006" i="4"/>
  <c r="R6008" i="4"/>
  <c r="S6008" i="4" s="1"/>
  <c r="O6008" i="4"/>
  <c r="R6010" i="4"/>
  <c r="S6010" i="4" s="1"/>
  <c r="O6010" i="4"/>
  <c r="R6012" i="4"/>
  <c r="S6012" i="4" s="1"/>
  <c r="O6012" i="4"/>
  <c r="R6014" i="4"/>
  <c r="S6014" i="4" s="1"/>
  <c r="O6014" i="4"/>
  <c r="R6016" i="4"/>
  <c r="S6016" i="4" s="1"/>
  <c r="O6016" i="4"/>
  <c r="R6018" i="4"/>
  <c r="S6018" i="4" s="1"/>
  <c r="O6018" i="4"/>
  <c r="R6020" i="4"/>
  <c r="S6020" i="4" s="1"/>
  <c r="O6020" i="4"/>
  <c r="R6022" i="4"/>
  <c r="S6022" i="4" s="1"/>
  <c r="O6022" i="4"/>
  <c r="R6024" i="4"/>
  <c r="S6024" i="4" s="1"/>
  <c r="O6024" i="4"/>
  <c r="R6027" i="4"/>
  <c r="O6027" i="4"/>
  <c r="R6031" i="4"/>
  <c r="S6031" i="4" s="1"/>
  <c r="O6031" i="4"/>
  <c r="R6035" i="4"/>
  <c r="S6035" i="4" s="1"/>
  <c r="O6035" i="4"/>
  <c r="R6039" i="4"/>
  <c r="S6039" i="4" s="1"/>
  <c r="O6039" i="4"/>
  <c r="R6043" i="4"/>
  <c r="S6043" i="4" s="1"/>
  <c r="O6043" i="4"/>
  <c r="N6078" i="4"/>
  <c r="E6202" i="4"/>
  <c r="N6203" i="4"/>
  <c r="N6227" i="4" s="1"/>
  <c r="N6229" i="4"/>
  <c r="N6252" i="4" s="1"/>
  <c r="E6327" i="4"/>
  <c r="N6328" i="4"/>
  <c r="N6352" i="4" s="1"/>
  <c r="N6354" i="4"/>
  <c r="E6427" i="4"/>
  <c r="N6428" i="4"/>
  <c r="N6454" i="4"/>
  <c r="E6552" i="4"/>
  <c r="N6553" i="4"/>
  <c r="N6577" i="4" s="1"/>
  <c r="N6579" i="4"/>
  <c r="N6602" i="4" s="1"/>
  <c r="E6652" i="4"/>
  <c r="E6677" i="4"/>
  <c r="N6653" i="4"/>
  <c r="N6677" i="4" s="1"/>
  <c r="N6679" i="4"/>
  <c r="N6702" i="4" s="1"/>
  <c r="Q6730" i="4"/>
  <c r="R6732" i="4"/>
  <c r="S6732" i="4" s="1"/>
  <c r="O6732" i="4"/>
  <c r="R6734" i="4"/>
  <c r="S6734" i="4" s="1"/>
  <c r="O6734" i="4"/>
  <c r="R6735" i="4"/>
  <c r="S6735" i="4" s="1"/>
  <c r="O6735" i="4"/>
  <c r="R6740" i="4"/>
  <c r="S6740" i="4" s="1"/>
  <c r="O6740" i="4"/>
  <c r="R6744" i="4"/>
  <c r="S6744" i="4" s="1"/>
  <c r="O6744" i="4"/>
  <c r="R6748" i="4"/>
  <c r="S6748" i="4" s="1"/>
  <c r="O6748" i="4"/>
  <c r="R6753" i="4"/>
  <c r="S6753" i="4" s="1"/>
  <c r="O6753" i="4"/>
  <c r="R6769" i="4"/>
  <c r="S6769" i="4" s="1"/>
  <c r="O6769" i="4"/>
  <c r="R6773" i="4"/>
  <c r="S6773" i="4" s="1"/>
  <c r="O6773" i="4"/>
  <c r="R6781" i="4"/>
  <c r="S6781" i="4" s="1"/>
  <c r="O6781" i="4"/>
  <c r="R6785" i="4"/>
  <c r="S6785" i="4" s="1"/>
  <c r="O6785" i="4"/>
  <c r="R6789" i="4"/>
  <c r="S6789" i="4" s="1"/>
  <c r="O6789" i="4"/>
  <c r="R6793" i="4"/>
  <c r="S6793" i="4" s="1"/>
  <c r="O6793" i="4"/>
  <c r="R6869" i="4"/>
  <c r="O6869" i="4"/>
  <c r="N5653" i="4"/>
  <c r="N5703" i="4"/>
  <c r="E5901" i="4"/>
  <c r="N5877" i="4"/>
  <c r="N5977" i="4"/>
  <c r="R5984" i="4"/>
  <c r="S5984" i="4" s="1"/>
  <c r="O5984" i="4"/>
  <c r="R5986" i="4"/>
  <c r="S5986" i="4" s="1"/>
  <c r="O5986" i="4"/>
  <c r="R5988" i="4"/>
  <c r="S5988" i="4" s="1"/>
  <c r="O5988" i="4"/>
  <c r="R5990" i="4"/>
  <c r="S5990" i="4" s="1"/>
  <c r="O5990" i="4"/>
  <c r="R5992" i="4"/>
  <c r="S5992" i="4" s="1"/>
  <c r="O5992" i="4"/>
  <c r="R5994" i="4"/>
  <c r="S5994" i="4" s="1"/>
  <c r="O5994" i="4"/>
  <c r="R5996" i="4"/>
  <c r="S5996" i="4" s="1"/>
  <c r="O5996" i="4"/>
  <c r="R5998" i="4"/>
  <c r="S5998" i="4" s="1"/>
  <c r="O5998" i="4"/>
  <c r="R6000" i="4"/>
  <c r="S6000" i="4" s="1"/>
  <c r="O6000" i="4"/>
  <c r="G6051" i="4"/>
  <c r="S6027" i="4"/>
  <c r="O6028" i="4"/>
  <c r="Q6029" i="4"/>
  <c r="O6032" i="4"/>
  <c r="Q6033" i="4"/>
  <c r="O6036" i="4"/>
  <c r="Q6037" i="4"/>
  <c r="O6040" i="4"/>
  <c r="Q6041" i="4"/>
  <c r="L6101" i="4"/>
  <c r="E6127" i="4"/>
  <c r="O6105" i="4"/>
  <c r="O6107" i="4"/>
  <c r="O6109" i="4"/>
  <c r="O6111" i="4"/>
  <c r="O6113" i="4"/>
  <c r="O6115" i="4"/>
  <c r="O6117" i="4"/>
  <c r="O6119" i="4"/>
  <c r="O6121" i="4"/>
  <c r="O6123" i="4"/>
  <c r="O6125" i="4"/>
  <c r="E6152" i="4"/>
  <c r="O6130" i="4"/>
  <c r="O6132" i="4"/>
  <c r="O6134" i="4"/>
  <c r="O6136" i="4"/>
  <c r="O6138" i="4"/>
  <c r="O6140" i="4"/>
  <c r="O6142" i="4"/>
  <c r="O6144" i="4"/>
  <c r="O6146" i="4"/>
  <c r="O6148" i="4"/>
  <c r="O6150" i="4"/>
  <c r="E6177" i="4"/>
  <c r="O6153" i="4"/>
  <c r="O6155" i="4"/>
  <c r="O6157" i="4"/>
  <c r="O6159" i="4"/>
  <c r="N6202" i="4"/>
  <c r="N6253" i="4"/>
  <c r="N6277" i="4" s="1"/>
  <c r="E6302" i="4"/>
  <c r="N6278" i="4"/>
  <c r="N6302" i="4" s="1"/>
  <c r="E6402" i="4"/>
  <c r="N6378" i="4"/>
  <c r="N6478" i="4"/>
  <c r="N6502" i="4" s="1"/>
  <c r="E6527" i="4"/>
  <c r="N6503" i="4"/>
  <c r="N6527" i="4" s="1"/>
  <c r="E6627" i="4"/>
  <c r="N6603" i="4"/>
  <c r="N6703" i="4"/>
  <c r="O6723" i="4"/>
  <c r="O6725" i="4"/>
  <c r="R6729" i="4"/>
  <c r="S6729" i="4" s="1"/>
  <c r="O6729" i="4"/>
  <c r="Q6736" i="4"/>
  <c r="R6738" i="4"/>
  <c r="S6738" i="4" s="1"/>
  <c r="O6738" i="4"/>
  <c r="R6739" i="4"/>
  <c r="S6739" i="4" s="1"/>
  <c r="O6739" i="4"/>
  <c r="R6767" i="4"/>
  <c r="S6767" i="4" s="1"/>
  <c r="O6767" i="4"/>
  <c r="R6771" i="4"/>
  <c r="S6771" i="4" s="1"/>
  <c r="O6771" i="4"/>
  <c r="R6775" i="4"/>
  <c r="S6775" i="4" s="1"/>
  <c r="O6775" i="4"/>
  <c r="R6779" i="4"/>
  <c r="S6779" i="4" s="1"/>
  <c r="O6779" i="4"/>
  <c r="R6783" i="4"/>
  <c r="S6783" i="4" s="1"/>
  <c r="O6783" i="4"/>
  <c r="R6787" i="4"/>
  <c r="S6787" i="4" s="1"/>
  <c r="O6787" i="4"/>
  <c r="R6791" i="4"/>
  <c r="S6791" i="4" s="1"/>
  <c r="O6791" i="4"/>
  <c r="R6795" i="4"/>
  <c r="O6795" i="4"/>
  <c r="R6855" i="4"/>
  <c r="S6855" i="4" s="1"/>
  <c r="O6855" i="4"/>
  <c r="R6856" i="4"/>
  <c r="S6856" i="4" s="1"/>
  <c r="O6856" i="4"/>
  <c r="P6856" i="4" s="1"/>
  <c r="R6857" i="4"/>
  <c r="S6857" i="4" s="1"/>
  <c r="O6857" i="4"/>
  <c r="R6858" i="4"/>
  <c r="S6858" i="4" s="1"/>
  <c r="O6858" i="4"/>
  <c r="R6859" i="4"/>
  <c r="S6859" i="4" s="1"/>
  <c r="O6859" i="4"/>
  <c r="R6860" i="4"/>
  <c r="S6860" i="4" s="1"/>
  <c r="O6860" i="4"/>
  <c r="P6860" i="4" s="1"/>
  <c r="R6861" i="4"/>
  <c r="S6861" i="4" s="1"/>
  <c r="O6861" i="4"/>
  <c r="R6873" i="4"/>
  <c r="O6873" i="4"/>
  <c r="O6743" i="4"/>
  <c r="O6747" i="4"/>
  <c r="O6751" i="4"/>
  <c r="O6756" i="4"/>
  <c r="R6757" i="4"/>
  <c r="S6757" i="4" s="1"/>
  <c r="O6757" i="4"/>
  <c r="O6760" i="4"/>
  <c r="R6761" i="4"/>
  <c r="S6761" i="4" s="1"/>
  <c r="O6761" i="4"/>
  <c r="O6764" i="4"/>
  <c r="R6765" i="4"/>
  <c r="O6765" i="4"/>
  <c r="R6768" i="4"/>
  <c r="S6768" i="4" s="1"/>
  <c r="O6768" i="4"/>
  <c r="R6770" i="4"/>
  <c r="S6770" i="4" s="1"/>
  <c r="O6770" i="4"/>
  <c r="R6772" i="4"/>
  <c r="S6772" i="4" s="1"/>
  <c r="O6772" i="4"/>
  <c r="R6774" i="4"/>
  <c r="S6774" i="4" s="1"/>
  <c r="O6774" i="4"/>
  <c r="R6776" i="4"/>
  <c r="S6776" i="4" s="1"/>
  <c r="O6776" i="4"/>
  <c r="L6802" i="4"/>
  <c r="N6828" i="4"/>
  <c r="Q6854" i="4"/>
  <c r="R6862" i="4"/>
  <c r="S6862" i="4" s="1"/>
  <c r="O6862" i="4"/>
  <c r="P6862" i="4" s="1"/>
  <c r="O6864" i="4"/>
  <c r="R6865" i="4"/>
  <c r="O6865" i="4"/>
  <c r="O6868" i="4"/>
  <c r="O6872" i="4"/>
  <c r="R6874" i="4"/>
  <c r="S6874" i="4" s="1"/>
  <c r="O6874" i="4"/>
  <c r="Q6880" i="4"/>
  <c r="R6882" i="4"/>
  <c r="O6882" i="4"/>
  <c r="R6883" i="4"/>
  <c r="S6883" i="4" s="1"/>
  <c r="O6883" i="4"/>
  <c r="Q6888" i="4"/>
  <c r="R6890" i="4"/>
  <c r="S6890" i="4" s="1"/>
  <c r="O6890" i="4"/>
  <c r="R6891" i="4"/>
  <c r="S6891" i="4" s="1"/>
  <c r="O6891" i="4"/>
  <c r="Q6896" i="4"/>
  <c r="R6898" i="4"/>
  <c r="O6898" i="4"/>
  <c r="R6899" i="4"/>
  <c r="S6899" i="4" s="1"/>
  <c r="O6899" i="4"/>
  <c r="Q6905" i="4"/>
  <c r="R6909" i="4"/>
  <c r="S6909" i="4" s="1"/>
  <c r="O6909" i="4"/>
  <c r="R6913" i="4"/>
  <c r="S6913" i="4" s="1"/>
  <c r="O6913" i="4"/>
  <c r="R6917" i="4"/>
  <c r="S6917" i="4" s="1"/>
  <c r="O6917" i="4"/>
  <c r="R6921" i="4"/>
  <c r="S6921" i="4" s="1"/>
  <c r="O6921" i="4"/>
  <c r="R6925" i="4"/>
  <c r="S6925" i="4" s="1"/>
  <c r="O6925" i="4"/>
  <c r="R6930" i="4"/>
  <c r="S6930" i="4" s="1"/>
  <c r="O6930" i="4"/>
  <c r="R6934" i="4"/>
  <c r="S6934" i="4" s="1"/>
  <c r="O6934" i="4"/>
  <c r="R6938" i="4"/>
  <c r="S6938" i="4" s="1"/>
  <c r="O6938" i="4"/>
  <c r="R6942" i="4"/>
  <c r="S6942" i="4" s="1"/>
  <c r="O6942" i="4"/>
  <c r="R6946" i="4"/>
  <c r="S6946" i="4" s="1"/>
  <c r="O6946" i="4"/>
  <c r="R6950" i="4"/>
  <c r="S6950" i="4" s="1"/>
  <c r="O6950" i="4"/>
  <c r="R6955" i="4"/>
  <c r="S6955" i="4" s="1"/>
  <c r="O6955" i="4"/>
  <c r="R6959" i="4"/>
  <c r="S6959" i="4" s="1"/>
  <c r="O6959" i="4"/>
  <c r="R6963" i="4"/>
  <c r="S6963" i="4" s="1"/>
  <c r="O6963" i="4"/>
  <c r="R6967" i="4"/>
  <c r="S6967" i="4" s="1"/>
  <c r="O6967" i="4"/>
  <c r="R6971" i="4"/>
  <c r="S6971" i="4" s="1"/>
  <c r="O6971" i="4"/>
  <c r="R6975" i="4"/>
  <c r="S6975" i="4" s="1"/>
  <c r="O6975" i="4"/>
  <c r="E7028" i="4"/>
  <c r="N7004" i="4"/>
  <c r="N7028" i="4" s="1"/>
  <c r="E7053" i="4"/>
  <c r="N7030" i="4"/>
  <c r="N7082" i="4"/>
  <c r="N7103" i="4" s="1"/>
  <c r="E7203" i="4"/>
  <c r="N7204" i="4"/>
  <c r="E7253" i="4"/>
  <c r="N7230" i="4"/>
  <c r="N7307" i="4"/>
  <c r="E7428" i="4"/>
  <c r="E7453" i="4"/>
  <c r="N7429" i="4"/>
  <c r="N7453" i="4" s="1"/>
  <c r="E7478" i="4"/>
  <c r="N7455" i="4"/>
  <c r="N7478" i="4" s="1"/>
  <c r="N7607" i="4"/>
  <c r="N7712" i="4"/>
  <c r="N7729" i="4" s="1"/>
  <c r="E7754" i="4"/>
  <c r="N7730" i="4"/>
  <c r="R6742" i="4"/>
  <c r="S6742" i="4" s="1"/>
  <c r="O6742" i="4"/>
  <c r="R6746" i="4"/>
  <c r="S6746" i="4" s="1"/>
  <c r="O6746" i="4"/>
  <c r="R6750" i="4"/>
  <c r="S6750" i="4" s="1"/>
  <c r="O6750" i="4"/>
  <c r="G6777" i="4"/>
  <c r="O6754" i="4"/>
  <c r="Q6755" i="4"/>
  <c r="O6758" i="4"/>
  <c r="Q6759" i="4"/>
  <c r="O6762" i="4"/>
  <c r="Q6763" i="4"/>
  <c r="S6765" i="4"/>
  <c r="O6766" i="4"/>
  <c r="R6778" i="4"/>
  <c r="S6778" i="4" s="1"/>
  <c r="O6778" i="4"/>
  <c r="R6780" i="4"/>
  <c r="S6780" i="4" s="1"/>
  <c r="O6780" i="4"/>
  <c r="R6782" i="4"/>
  <c r="S6782" i="4" s="1"/>
  <c r="O6782" i="4"/>
  <c r="R6784" i="4"/>
  <c r="S6784" i="4" s="1"/>
  <c r="O6784" i="4"/>
  <c r="R6786" i="4"/>
  <c r="S6786" i="4" s="1"/>
  <c r="O6786" i="4"/>
  <c r="R6788" i="4"/>
  <c r="S6788" i="4" s="1"/>
  <c r="O6788" i="4"/>
  <c r="R6790" i="4"/>
  <c r="S6790" i="4" s="1"/>
  <c r="O6790" i="4"/>
  <c r="R6792" i="4"/>
  <c r="S6792" i="4" s="1"/>
  <c r="O6792" i="4"/>
  <c r="R6794" i="4"/>
  <c r="S6794" i="4" s="1"/>
  <c r="O6794" i="4"/>
  <c r="G6827" i="4"/>
  <c r="Q6863" i="4"/>
  <c r="S6865" i="4"/>
  <c r="O6866" i="4"/>
  <c r="R6867" i="4"/>
  <c r="S6867" i="4" s="1"/>
  <c r="O6867" i="4"/>
  <c r="S6869" i="4"/>
  <c r="O6870" i="4"/>
  <c r="R6871" i="4"/>
  <c r="S6871" i="4" s="1"/>
  <c r="O6871" i="4"/>
  <c r="S6873" i="4"/>
  <c r="Q6875" i="4"/>
  <c r="R6877" i="4"/>
  <c r="S6877" i="4" s="1"/>
  <c r="O6877" i="4"/>
  <c r="Q6884" i="4"/>
  <c r="R6886" i="4"/>
  <c r="S6886" i="4" s="1"/>
  <c r="O6886" i="4"/>
  <c r="R6887" i="4"/>
  <c r="S6887" i="4" s="1"/>
  <c r="O6887" i="4"/>
  <c r="Q6892" i="4"/>
  <c r="R6894" i="4"/>
  <c r="S6894" i="4" s="1"/>
  <c r="O6894" i="4"/>
  <c r="R6895" i="4"/>
  <c r="S6895" i="4" s="1"/>
  <c r="O6895" i="4"/>
  <c r="Q6900" i="4"/>
  <c r="R6902" i="4"/>
  <c r="S6902" i="4" s="1"/>
  <c r="O6902" i="4"/>
  <c r="R6907" i="4"/>
  <c r="S6907" i="4" s="1"/>
  <c r="O6907" i="4"/>
  <c r="R6911" i="4"/>
  <c r="S6911" i="4" s="1"/>
  <c r="O6911" i="4"/>
  <c r="R6915" i="4"/>
  <c r="S6915" i="4" s="1"/>
  <c r="O6915" i="4"/>
  <c r="R6919" i="4"/>
  <c r="S6919" i="4" s="1"/>
  <c r="O6919" i="4"/>
  <c r="R6923" i="4"/>
  <c r="S6923" i="4" s="1"/>
  <c r="O6923" i="4"/>
  <c r="R6927" i="4"/>
  <c r="S6927" i="4" s="1"/>
  <c r="O6927" i="4"/>
  <c r="R6932" i="4"/>
  <c r="S6932" i="4" s="1"/>
  <c r="O6932" i="4"/>
  <c r="R6936" i="4"/>
  <c r="S6936" i="4" s="1"/>
  <c r="O6936" i="4"/>
  <c r="R6940" i="4"/>
  <c r="S6940" i="4" s="1"/>
  <c r="O6940" i="4"/>
  <c r="R6944" i="4"/>
  <c r="S6944" i="4" s="1"/>
  <c r="O6944" i="4"/>
  <c r="R6948" i="4"/>
  <c r="S6948" i="4" s="1"/>
  <c r="O6948" i="4"/>
  <c r="R6952" i="4"/>
  <c r="S6952" i="4" s="1"/>
  <c r="O6952" i="4"/>
  <c r="R6957" i="4"/>
  <c r="S6957" i="4" s="1"/>
  <c r="O6957" i="4"/>
  <c r="R6961" i="4"/>
  <c r="S6961" i="4" s="1"/>
  <c r="O6961" i="4"/>
  <c r="R6965" i="4"/>
  <c r="S6965" i="4" s="1"/>
  <c r="O6965" i="4"/>
  <c r="R6969" i="4"/>
  <c r="S6969" i="4" s="1"/>
  <c r="O6969" i="4"/>
  <c r="R6973" i="4"/>
  <c r="S6973" i="4" s="1"/>
  <c r="O6973" i="4"/>
  <c r="R6977" i="4"/>
  <c r="S6977" i="4" s="1"/>
  <c r="O6977" i="4"/>
  <c r="N7053" i="4"/>
  <c r="N7104" i="4"/>
  <c r="N7128" i="4" s="1"/>
  <c r="N7130" i="4"/>
  <c r="N7153" i="4" s="1"/>
  <c r="N7329" i="4"/>
  <c r="N7353" i="4" s="1"/>
  <c r="N7355" i="4"/>
  <c r="R7510" i="4"/>
  <c r="S7510" i="4" s="1"/>
  <c r="O7510" i="4"/>
  <c r="R7514" i="4"/>
  <c r="S7514" i="4" s="1"/>
  <c r="O7514" i="4"/>
  <c r="R7518" i="4"/>
  <c r="S7518" i="4" s="1"/>
  <c r="O7518" i="4"/>
  <c r="R7522" i="4"/>
  <c r="S7522" i="4" s="1"/>
  <c r="O7522" i="4"/>
  <c r="R7526" i="4"/>
  <c r="S7526" i="4" s="1"/>
  <c r="O7526" i="4"/>
  <c r="R7531" i="4"/>
  <c r="S7531" i="4" s="1"/>
  <c r="O7531" i="4"/>
  <c r="R7535" i="4"/>
  <c r="S7535" i="4" s="1"/>
  <c r="O7535" i="4"/>
  <c r="R7539" i="4"/>
  <c r="S7539" i="4" s="1"/>
  <c r="O7539" i="4"/>
  <c r="R7543" i="4"/>
  <c r="S7543" i="4" s="1"/>
  <c r="O7543" i="4"/>
  <c r="R7547" i="4"/>
  <c r="S7547" i="4" s="1"/>
  <c r="O7547" i="4"/>
  <c r="R7551" i="4"/>
  <c r="S7551" i="4" s="1"/>
  <c r="O7551" i="4"/>
  <c r="R7556" i="4"/>
  <c r="S7556" i="4" s="1"/>
  <c r="O7556" i="4"/>
  <c r="R7560" i="4"/>
  <c r="S7560" i="4" s="1"/>
  <c r="O7560" i="4"/>
  <c r="R7564" i="4"/>
  <c r="S7564" i="4" s="1"/>
  <c r="O7564" i="4"/>
  <c r="R7568" i="4"/>
  <c r="S7568" i="4" s="1"/>
  <c r="O7568" i="4"/>
  <c r="N7756" i="4"/>
  <c r="N7779" i="4" s="1"/>
  <c r="G7854" i="4"/>
  <c r="Q7830" i="4"/>
  <c r="R7830" i="4" s="1"/>
  <c r="R7854" i="4" s="1"/>
  <c r="G7879" i="4"/>
  <c r="Q7855" i="4"/>
  <c r="R7855" i="4" s="1"/>
  <c r="R7879" i="4" s="1"/>
  <c r="G7904" i="4"/>
  <c r="Q7880" i="4"/>
  <c r="R7880" i="4" s="1"/>
  <c r="R7904" i="4" s="1"/>
  <c r="G7929" i="4"/>
  <c r="Q7905" i="4"/>
  <c r="R7905" i="4" s="1"/>
  <c r="R7929" i="4" s="1"/>
  <c r="G7954" i="4"/>
  <c r="Q7930" i="4"/>
  <c r="R7930" i="4" s="1"/>
  <c r="R7954" i="4" s="1"/>
  <c r="G7979" i="4"/>
  <c r="Q7955" i="4"/>
  <c r="R7955" i="4" s="1"/>
  <c r="R7979" i="4" s="1"/>
  <c r="G8004" i="4"/>
  <c r="Q7980" i="4"/>
  <c r="R7980" i="4" s="1"/>
  <c r="R8004" i="4" s="1"/>
  <c r="G8029" i="4"/>
  <c r="Q8005" i="4"/>
  <c r="R8005" i="4" s="1"/>
  <c r="S8005" i="4" s="1"/>
  <c r="S8029" i="4" s="1"/>
  <c r="N8055" i="4"/>
  <c r="N8079" i="4" s="1"/>
  <c r="N8081" i="4"/>
  <c r="N8104" i="4" s="1"/>
  <c r="N8133" i="4"/>
  <c r="N8154" i="4" s="1"/>
  <c r="N8262" i="4"/>
  <c r="N8279" i="4" s="1"/>
  <c r="N8280" i="4"/>
  <c r="N8306" i="4"/>
  <c r="R8342" i="4"/>
  <c r="S8342" i="4" s="1"/>
  <c r="O8342" i="4"/>
  <c r="R8346" i="4"/>
  <c r="S8346" i="4" s="1"/>
  <c r="O8346" i="4"/>
  <c r="R8350" i="4"/>
  <c r="S8350" i="4" s="1"/>
  <c r="O8350" i="4"/>
  <c r="R8359" i="4"/>
  <c r="S8359" i="4" s="1"/>
  <c r="O8359" i="4"/>
  <c r="R8365" i="4"/>
  <c r="S8365" i="4" s="1"/>
  <c r="O8365" i="4"/>
  <c r="R8366" i="4"/>
  <c r="S8366" i="4" s="1"/>
  <c r="O8366" i="4"/>
  <c r="R8369" i="4"/>
  <c r="S8369" i="4" s="1"/>
  <c r="O8369" i="4"/>
  <c r="R8370" i="4"/>
  <c r="S8370" i="4" s="1"/>
  <c r="O8370" i="4"/>
  <c r="R8373" i="4"/>
  <c r="S8373" i="4" s="1"/>
  <c r="O8373" i="4"/>
  <c r="R8374" i="4"/>
  <c r="S8374" i="4" s="1"/>
  <c r="O8374" i="4"/>
  <c r="R8377" i="4"/>
  <c r="S8377" i="4" s="1"/>
  <c r="O8377" i="4"/>
  <c r="R8378" i="4"/>
  <c r="S8378" i="4" s="1"/>
  <c r="O8378" i="4"/>
  <c r="N8482" i="4"/>
  <c r="N8505" i="4" s="1"/>
  <c r="N8707" i="4"/>
  <c r="N8759" i="4"/>
  <c r="N8879" i="4"/>
  <c r="N8880" i="4" s="1"/>
  <c r="N8881" i="4"/>
  <c r="Q9051" i="4"/>
  <c r="R9053" i="4"/>
  <c r="O9053" i="4"/>
  <c r="R9054" i="4"/>
  <c r="S9054" i="4" s="1"/>
  <c r="O9054" i="4"/>
  <c r="S6882" i="4"/>
  <c r="S6898" i="4"/>
  <c r="L7053" i="4"/>
  <c r="E7078" i="4"/>
  <c r="N7054" i="4"/>
  <c r="N7078" i="4" s="1"/>
  <c r="L7153" i="4"/>
  <c r="E7178" i="4"/>
  <c r="N7154" i="4"/>
  <c r="L7253" i="4"/>
  <c r="E7278" i="4"/>
  <c r="N7254" i="4"/>
  <c r="L7378" i="4"/>
  <c r="E7403" i="4"/>
  <c r="N7379" i="4"/>
  <c r="N7403" i="4" s="1"/>
  <c r="L7478" i="4"/>
  <c r="E7503" i="4"/>
  <c r="N7479" i="4"/>
  <c r="N7503" i="4" s="1"/>
  <c r="L7528" i="4"/>
  <c r="R7512" i="4"/>
  <c r="S7512" i="4" s="1"/>
  <c r="O7512" i="4"/>
  <c r="R7516" i="4"/>
  <c r="S7516" i="4" s="1"/>
  <c r="O7516" i="4"/>
  <c r="R7520" i="4"/>
  <c r="S7520" i="4" s="1"/>
  <c r="O7520" i="4"/>
  <c r="R7524" i="4"/>
  <c r="S7524" i="4" s="1"/>
  <c r="O7524" i="4"/>
  <c r="R7533" i="4"/>
  <c r="S7533" i="4" s="1"/>
  <c r="O7533" i="4"/>
  <c r="R7537" i="4"/>
  <c r="S7537" i="4" s="1"/>
  <c r="O7537" i="4"/>
  <c r="R7541" i="4"/>
  <c r="S7541" i="4" s="1"/>
  <c r="O7541" i="4"/>
  <c r="R7545" i="4"/>
  <c r="S7545" i="4" s="1"/>
  <c r="O7545" i="4"/>
  <c r="R7549" i="4"/>
  <c r="S7549" i="4" s="1"/>
  <c r="O7549" i="4"/>
  <c r="R7558" i="4"/>
  <c r="S7558" i="4" s="1"/>
  <c r="O7558" i="4"/>
  <c r="R7562" i="4"/>
  <c r="S7562" i="4" s="1"/>
  <c r="O7562" i="4"/>
  <c r="R7566" i="4"/>
  <c r="S7566" i="4" s="1"/>
  <c r="O7566" i="4"/>
  <c r="R7570" i="4"/>
  <c r="S7570" i="4" s="1"/>
  <c r="O7570" i="4"/>
  <c r="L7628" i="4"/>
  <c r="E7654" i="4"/>
  <c r="N7630" i="4"/>
  <c r="N7654" i="4" s="1"/>
  <c r="E7679" i="4"/>
  <c r="N7656" i="4"/>
  <c r="N7679" i="4" s="1"/>
  <c r="G7829" i="4"/>
  <c r="L8154" i="4"/>
  <c r="E8179" i="4"/>
  <c r="N8155" i="4"/>
  <c r="N8179" i="4" s="1"/>
  <c r="E8204" i="4"/>
  <c r="N8181" i="4"/>
  <c r="N8204" i="4" s="1"/>
  <c r="R8344" i="4"/>
  <c r="S8344" i="4" s="1"/>
  <c r="O8344" i="4"/>
  <c r="R8348" i="4"/>
  <c r="S8348" i="4" s="1"/>
  <c r="O8348" i="4"/>
  <c r="R8352" i="4"/>
  <c r="S8352" i="4" s="1"/>
  <c r="O8352" i="4"/>
  <c r="R8357" i="4"/>
  <c r="S8357" i="4" s="1"/>
  <c r="O8357" i="4"/>
  <c r="R8361" i="4"/>
  <c r="S8361" i="4" s="1"/>
  <c r="O8361" i="4"/>
  <c r="N8438" i="4"/>
  <c r="E8480" i="4"/>
  <c r="N8456" i="4"/>
  <c r="N8480" i="4" s="1"/>
  <c r="E8580" i="4"/>
  <c r="N8559" i="4"/>
  <c r="N8580" i="4" s="1"/>
  <c r="N8663" i="4"/>
  <c r="N8680" i="4" s="1"/>
  <c r="E8705" i="4"/>
  <c r="N8681" i="4"/>
  <c r="R9037" i="4"/>
  <c r="S9037" i="4" s="1"/>
  <c r="O9037" i="4"/>
  <c r="R9038" i="4"/>
  <c r="S9038" i="4" s="1"/>
  <c r="O9038" i="4"/>
  <c r="Q9077" i="4"/>
  <c r="R9079" i="4"/>
  <c r="S9079" i="4" s="1"/>
  <c r="O9079" i="4"/>
  <c r="R9085" i="4"/>
  <c r="S9085" i="4" s="1"/>
  <c r="O9085" i="4"/>
  <c r="R9089" i="4"/>
  <c r="S9089" i="4" s="1"/>
  <c r="O9089" i="4"/>
  <c r="R9093" i="4"/>
  <c r="S9093" i="4" s="1"/>
  <c r="O9093" i="4"/>
  <c r="R9097" i="4"/>
  <c r="S9097" i="4" s="1"/>
  <c r="O9097" i="4"/>
  <c r="L5851" i="4"/>
  <c r="L5901" i="4"/>
  <c r="L5951" i="4"/>
  <c r="L6001" i="4"/>
  <c r="Q6044" i="4"/>
  <c r="L6051" i="4"/>
  <c r="L6076" i="4"/>
  <c r="Q6103" i="4"/>
  <c r="Q6128" i="4"/>
  <c r="L6177" i="4"/>
  <c r="L6227" i="4"/>
  <c r="L6277" i="4"/>
  <c r="L6302" i="4"/>
  <c r="L6352" i="4"/>
  <c r="L6402" i="4"/>
  <c r="L6452" i="4"/>
  <c r="L6502" i="4"/>
  <c r="L6527" i="4"/>
  <c r="L6577" i="4"/>
  <c r="L6627" i="4"/>
  <c r="L6677" i="4"/>
  <c r="L6727" i="4"/>
  <c r="G6752" i="4"/>
  <c r="L6752" i="4"/>
  <c r="Q6728" i="4"/>
  <c r="O6728" i="4" s="1"/>
  <c r="L6852" i="4"/>
  <c r="E6878" i="4"/>
  <c r="P6858" i="4"/>
  <c r="G6903" i="4"/>
  <c r="L6903" i="4"/>
  <c r="Q6879" i="4"/>
  <c r="G6928" i="4"/>
  <c r="L6928" i="4"/>
  <c r="Q6904" i="4"/>
  <c r="Q6929" i="4"/>
  <c r="Q6954" i="4"/>
  <c r="L7003" i="4"/>
  <c r="L7028" i="4"/>
  <c r="L7078" i="4"/>
  <c r="L7128" i="4"/>
  <c r="L7178" i="4"/>
  <c r="L7228" i="4"/>
  <c r="L7278" i="4"/>
  <c r="E7303" i="4"/>
  <c r="N7279" i="4"/>
  <c r="N7303" i="4" s="1"/>
  <c r="L7353" i="4"/>
  <c r="L7403" i="4"/>
  <c r="L7453" i="4"/>
  <c r="L7503" i="4"/>
  <c r="G7603" i="4"/>
  <c r="L7679" i="4"/>
  <c r="E7704" i="4"/>
  <c r="N7680" i="4"/>
  <c r="N7704" i="4" s="1"/>
  <c r="L7779" i="4"/>
  <c r="E7804" i="4"/>
  <c r="N7780" i="4"/>
  <c r="L8104" i="4"/>
  <c r="E8129" i="4"/>
  <c r="N8105" i="4"/>
  <c r="N8129" i="4" s="1"/>
  <c r="L8204" i="4"/>
  <c r="E8229" i="4"/>
  <c r="N8205" i="4"/>
  <c r="N8229" i="4" s="1"/>
  <c r="E8254" i="4"/>
  <c r="N8230" i="4"/>
  <c r="N8254" i="4" s="1"/>
  <c r="L8329" i="4"/>
  <c r="E8354" i="4"/>
  <c r="N8330" i="4"/>
  <c r="R8363" i="4"/>
  <c r="S8363" i="4" s="1"/>
  <c r="O8363" i="4"/>
  <c r="R8364" i="4"/>
  <c r="S8364" i="4" s="1"/>
  <c r="O8364" i="4"/>
  <c r="R8367" i="4"/>
  <c r="S8367" i="4" s="1"/>
  <c r="O8367" i="4"/>
  <c r="R8368" i="4"/>
  <c r="S8368" i="4" s="1"/>
  <c r="O8368" i="4"/>
  <c r="R8371" i="4"/>
  <c r="S8371" i="4" s="1"/>
  <c r="O8371" i="4"/>
  <c r="R8372" i="4"/>
  <c r="S8372" i="4" s="1"/>
  <c r="O8372" i="4"/>
  <c r="R8375" i="4"/>
  <c r="S8375" i="4" s="1"/>
  <c r="O8375" i="4"/>
  <c r="R8376" i="4"/>
  <c r="S8376" i="4" s="1"/>
  <c r="O8376" i="4"/>
  <c r="E8405" i="4"/>
  <c r="N8382" i="4"/>
  <c r="N8405" i="4" s="1"/>
  <c r="L8580" i="4"/>
  <c r="E8605" i="4"/>
  <c r="N8581" i="4"/>
  <c r="N8605" i="4" s="1"/>
  <c r="E8630" i="4"/>
  <c r="N8607" i="4"/>
  <c r="N8630" i="4" s="1"/>
  <c r="L8780" i="4"/>
  <c r="E8805" i="4"/>
  <c r="N8781" i="4"/>
  <c r="N8805" i="4" s="1"/>
  <c r="L8880" i="4"/>
  <c r="E8930" i="4"/>
  <c r="N8907" i="4"/>
  <c r="N8930" i="4" s="1"/>
  <c r="E8980" i="4"/>
  <c r="N8959" i="4"/>
  <c r="N8980" i="4" s="1"/>
  <c r="Q9043" i="4"/>
  <c r="R9045" i="4"/>
  <c r="S9045" i="4" s="1"/>
  <c r="O9045" i="4"/>
  <c r="R9046" i="4"/>
  <c r="S9046" i="4" s="1"/>
  <c r="O9046" i="4"/>
  <c r="Q9061" i="4"/>
  <c r="R9063" i="4"/>
  <c r="S9063" i="4" s="1"/>
  <c r="O9063" i="4"/>
  <c r="R9064" i="4"/>
  <c r="S9064" i="4" s="1"/>
  <c r="O9064" i="4"/>
  <c r="E7528" i="4"/>
  <c r="N7504" i="4"/>
  <c r="Q7529" i="4"/>
  <c r="G7578" i="4"/>
  <c r="Q7554" i="4"/>
  <c r="L7578" i="4"/>
  <c r="L7603" i="4"/>
  <c r="L7654" i="4"/>
  <c r="L7704" i="4"/>
  <c r="L7754" i="4"/>
  <c r="L7804" i="4"/>
  <c r="L7829" i="4"/>
  <c r="L8079" i="4"/>
  <c r="L8129" i="4"/>
  <c r="L8179" i="4"/>
  <c r="L8229" i="4"/>
  <c r="L8254" i="4"/>
  <c r="L8304" i="4"/>
  <c r="L8354" i="4"/>
  <c r="G8379" i="4"/>
  <c r="L8379" i="4"/>
  <c r="Q8355" i="4"/>
  <c r="O8355" i="4" s="1"/>
  <c r="L8405" i="4"/>
  <c r="E8430" i="4"/>
  <c r="N8406" i="4"/>
  <c r="N8430" i="4" s="1"/>
  <c r="L8505" i="4"/>
  <c r="E8530" i="4"/>
  <c r="N8506" i="4"/>
  <c r="N8530" i="4" s="1"/>
  <c r="E8555" i="4"/>
  <c r="N8531" i="4"/>
  <c r="N8555" i="4" s="1"/>
  <c r="L8630" i="4"/>
  <c r="E8655" i="4"/>
  <c r="N8631" i="4"/>
  <c r="N8655" i="4" s="1"/>
  <c r="L8730" i="4"/>
  <c r="E8755" i="4"/>
  <c r="N8731" i="4"/>
  <c r="N8755" i="4" s="1"/>
  <c r="L8830" i="4"/>
  <c r="L8855" i="4"/>
  <c r="L8980" i="4"/>
  <c r="E9005" i="4"/>
  <c r="N8981" i="4"/>
  <c r="N9005" i="4" s="1"/>
  <c r="E9030" i="4"/>
  <c r="N9007" i="4"/>
  <c r="N9030" i="4" s="1"/>
  <c r="Q9039" i="4"/>
  <c r="R9041" i="4"/>
  <c r="S9041" i="4" s="1"/>
  <c r="O9041" i="4"/>
  <c r="R9042" i="4"/>
  <c r="S9042" i="4" s="1"/>
  <c r="O9042" i="4"/>
  <c r="Q9047" i="4"/>
  <c r="R9049" i="4"/>
  <c r="S9049" i="4" s="1"/>
  <c r="O9049" i="4"/>
  <c r="P9049" i="4" s="1"/>
  <c r="R9050" i="4"/>
  <c r="S9050" i="4" s="1"/>
  <c r="O9050" i="4"/>
  <c r="P9050" i="4" s="1"/>
  <c r="G9080" i="4"/>
  <c r="Q9056" i="4"/>
  <c r="Q9069" i="4"/>
  <c r="R9071" i="4"/>
  <c r="S9071" i="4" s="1"/>
  <c r="O9071" i="4"/>
  <c r="R9072" i="4"/>
  <c r="S9072" i="4" s="1"/>
  <c r="O9072" i="4"/>
  <c r="E9155" i="4"/>
  <c r="N9138" i="4"/>
  <c r="L8430" i="4"/>
  <c r="L8480" i="4"/>
  <c r="L8530" i="4"/>
  <c r="L8555" i="4"/>
  <c r="L8605" i="4"/>
  <c r="L8655" i="4"/>
  <c r="L8705" i="4"/>
  <c r="L8755" i="4"/>
  <c r="L8805" i="4"/>
  <c r="E8830" i="4"/>
  <c r="N8806" i="4"/>
  <c r="N8830" i="4" s="1"/>
  <c r="E8855" i="4"/>
  <c r="N8831" i="4"/>
  <c r="N8855" i="4" s="1"/>
  <c r="L8930" i="4"/>
  <c r="E8955" i="4"/>
  <c r="N8931" i="4"/>
  <c r="N8955" i="4" s="1"/>
  <c r="L9030" i="4"/>
  <c r="E9055" i="4"/>
  <c r="N9031" i="4"/>
  <c r="S9053" i="4"/>
  <c r="Q9057" i="4"/>
  <c r="R9059" i="4"/>
  <c r="O9059" i="4"/>
  <c r="P9059" i="4" s="1"/>
  <c r="R9060" i="4"/>
  <c r="S9060" i="4" s="1"/>
  <c r="O9060" i="4"/>
  <c r="P9060" i="4" s="1"/>
  <c r="Q9065" i="4"/>
  <c r="R9067" i="4"/>
  <c r="S9067" i="4" s="1"/>
  <c r="O9067" i="4"/>
  <c r="R9068" i="4"/>
  <c r="S9068" i="4" s="1"/>
  <c r="O9068" i="4"/>
  <c r="Q9073" i="4"/>
  <c r="R9075" i="4"/>
  <c r="S9075" i="4" s="1"/>
  <c r="O9075" i="4"/>
  <c r="P9075" i="4" s="1"/>
  <c r="R9076" i="4"/>
  <c r="S9076" i="4" s="1"/>
  <c r="O9076" i="4"/>
  <c r="P9076" i="4" s="1"/>
  <c r="R9083" i="4"/>
  <c r="S9083" i="4" s="1"/>
  <c r="O9083" i="4"/>
  <c r="P9083" i="4" s="1"/>
  <c r="R9087" i="4"/>
  <c r="S9087" i="4" s="1"/>
  <c r="O9087" i="4"/>
  <c r="P9087" i="4" s="1"/>
  <c r="R9091" i="4"/>
  <c r="S9091" i="4" s="1"/>
  <c r="O9091" i="4"/>
  <c r="P9091" i="4" s="1"/>
  <c r="R9095" i="4"/>
  <c r="S9095" i="4" s="1"/>
  <c r="O9095" i="4"/>
  <c r="P9095" i="4" s="1"/>
  <c r="L8905" i="4"/>
  <c r="L8955" i="4"/>
  <c r="L9005" i="4"/>
  <c r="L9055" i="4"/>
  <c r="S9059" i="4"/>
  <c r="G9130" i="4"/>
  <c r="L9080" i="4"/>
  <c r="G9105" i="4"/>
  <c r="Q9081" i="4"/>
  <c r="Q9105" i="4" s="1"/>
  <c r="L9105" i="4"/>
  <c r="L9130" i="4"/>
  <c r="T3043" i="4"/>
  <c r="T3060" i="4"/>
  <c r="T3075" i="4"/>
  <c r="T3083" i="4"/>
  <c r="T3104" i="4"/>
  <c r="T3035" i="4"/>
  <c r="T3037" i="4"/>
  <c r="T3050" i="4"/>
  <c r="T3054" i="4"/>
  <c r="T3081" i="4"/>
  <c r="T3085" i="4"/>
  <c r="T3087" i="4"/>
  <c r="T3093" i="4"/>
  <c r="T3095" i="4"/>
  <c r="T3114" i="4"/>
  <c r="S3741" i="4"/>
  <c r="T3052" i="4"/>
  <c r="T3089" i="4"/>
  <c r="T3102" i="4"/>
  <c r="T3106" i="4"/>
  <c r="T3110" i="4"/>
  <c r="T3031" i="4"/>
  <c r="T3033" i="4"/>
  <c r="T3039" i="4"/>
  <c r="T3045" i="4"/>
  <c r="T3058" i="4"/>
  <c r="T3064" i="4"/>
  <c r="T3066" i="4"/>
  <c r="T3070" i="4"/>
  <c r="T3091" i="4"/>
  <c r="T3097" i="4"/>
  <c r="T3108" i="4"/>
  <c r="T3112" i="4"/>
  <c r="P2550" i="4"/>
  <c r="T2550" i="4" s="1"/>
  <c r="P2552" i="4"/>
  <c r="T2552" i="4" s="1"/>
  <c r="P2554" i="4"/>
  <c r="T2554" i="4" s="1"/>
  <c r="P2556" i="4"/>
  <c r="T2556" i="4" s="1"/>
  <c r="P2558" i="4"/>
  <c r="T2558" i="4" s="1"/>
  <c r="P2560" i="4"/>
  <c r="T2560" i="4" s="1"/>
  <c r="P2562" i="4"/>
  <c r="T2562" i="4" s="1"/>
  <c r="P2564" i="4"/>
  <c r="T2564" i="4" s="1"/>
  <c r="P2566" i="4"/>
  <c r="T2566" i="4" s="1"/>
  <c r="P2568" i="4"/>
  <c r="T2568" i="4" s="1"/>
  <c r="P2570" i="4"/>
  <c r="T2570" i="4" s="1"/>
  <c r="P2575" i="4"/>
  <c r="T2575" i="4" s="1"/>
  <c r="P2577" i="4"/>
  <c r="T2577" i="4" s="1"/>
  <c r="P2579" i="4"/>
  <c r="T2579" i="4" s="1"/>
  <c r="P2581" i="4"/>
  <c r="T2581" i="4" s="1"/>
  <c r="P2583" i="4"/>
  <c r="T2583" i="4" s="1"/>
  <c r="P2585" i="4"/>
  <c r="T2585" i="4" s="1"/>
  <c r="P2587" i="4"/>
  <c r="T2587" i="4" s="1"/>
  <c r="P2589" i="4"/>
  <c r="T2589" i="4" s="1"/>
  <c r="P2591" i="4"/>
  <c r="T2591" i="4" s="1"/>
  <c r="P2593" i="4"/>
  <c r="T2593" i="4" s="1"/>
  <c r="P2595" i="4"/>
  <c r="T2595" i="4" s="1"/>
  <c r="P2600" i="4"/>
  <c r="T2600" i="4" s="1"/>
  <c r="P2602" i="4"/>
  <c r="T2602" i="4" s="1"/>
  <c r="P2604" i="4"/>
  <c r="T2604" i="4" s="1"/>
  <c r="P2606" i="4"/>
  <c r="T2606" i="4" s="1"/>
  <c r="P2608" i="4"/>
  <c r="T2608" i="4" s="1"/>
  <c r="P2610" i="4"/>
  <c r="T2610" i="4" s="1"/>
  <c r="P2612" i="4"/>
  <c r="T2612" i="4" s="1"/>
  <c r="P2614" i="4"/>
  <c r="T2614" i="4" s="1"/>
  <c r="P2616" i="4"/>
  <c r="T2616" i="4" s="1"/>
  <c r="P2618" i="4"/>
  <c r="T2618" i="4" s="1"/>
  <c r="P2620" i="4"/>
  <c r="T2620" i="4" s="1"/>
  <c r="P2625" i="4"/>
  <c r="T2625" i="4" s="1"/>
  <c r="P2627" i="4"/>
  <c r="T2627" i="4" s="1"/>
  <c r="P2629" i="4"/>
  <c r="T2629" i="4" s="1"/>
  <c r="P2631" i="4"/>
  <c r="T2631" i="4" s="1"/>
  <c r="P2633" i="4"/>
  <c r="T2633" i="4" s="1"/>
  <c r="P2635" i="4"/>
  <c r="T2635" i="4" s="1"/>
  <c r="P2637" i="4"/>
  <c r="T2637" i="4" s="1"/>
  <c r="P2639" i="4"/>
  <c r="T2639" i="4" s="1"/>
  <c r="P2641" i="4"/>
  <c r="T2641" i="4" s="1"/>
  <c r="P2643" i="4"/>
  <c r="T2643" i="4" s="1"/>
  <c r="P2645" i="4"/>
  <c r="T2645" i="4" s="1"/>
  <c r="P2650" i="4"/>
  <c r="T2650" i="4" s="1"/>
  <c r="P2652" i="4"/>
  <c r="T2652" i="4" s="1"/>
  <c r="P2654" i="4"/>
  <c r="T2654" i="4" s="1"/>
  <c r="P2656" i="4"/>
  <c r="T2656" i="4" s="1"/>
  <c r="P2658" i="4"/>
  <c r="T2658" i="4" s="1"/>
  <c r="P2660" i="4"/>
  <c r="T2660" i="4" s="1"/>
  <c r="P2662" i="4"/>
  <c r="T2662" i="4" s="1"/>
  <c r="P2664" i="4"/>
  <c r="T2664" i="4" s="1"/>
  <c r="P2666" i="4"/>
  <c r="T2666" i="4" s="1"/>
  <c r="P2668" i="4"/>
  <c r="T2668" i="4" s="1"/>
  <c r="P2670" i="4"/>
  <c r="T2670" i="4" s="1"/>
  <c r="P2675" i="4"/>
  <c r="T2675" i="4" s="1"/>
  <c r="P2677" i="4"/>
  <c r="T2677" i="4" s="1"/>
  <c r="P2679" i="4"/>
  <c r="T2679" i="4" s="1"/>
  <c r="P2681" i="4"/>
  <c r="T2681" i="4" s="1"/>
  <c r="P2683" i="4"/>
  <c r="P2685" i="4"/>
  <c r="T2685" i="4" s="1"/>
  <c r="P2687" i="4"/>
  <c r="T2687" i="4" s="1"/>
  <c r="P2689" i="4"/>
  <c r="T2689" i="4" s="1"/>
  <c r="P2691" i="4"/>
  <c r="T2691" i="4" s="1"/>
  <c r="P2693" i="4"/>
  <c r="T2693" i="4" s="1"/>
  <c r="P2695" i="4"/>
  <c r="T2695" i="4" s="1"/>
  <c r="P2700" i="4"/>
  <c r="T2700" i="4" s="1"/>
  <c r="P2702" i="4"/>
  <c r="T2702" i="4" s="1"/>
  <c r="P2704" i="4"/>
  <c r="T2704" i="4" s="1"/>
  <c r="P2706" i="4"/>
  <c r="T2706" i="4" s="1"/>
  <c r="P2708" i="4"/>
  <c r="T2708" i="4" s="1"/>
  <c r="P2710" i="4"/>
  <c r="T2710" i="4" s="1"/>
  <c r="P2712" i="4"/>
  <c r="T2712" i="4" s="1"/>
  <c r="P3026" i="4"/>
  <c r="T3026" i="4" s="1"/>
  <c r="P3028" i="4"/>
  <c r="T3028" i="4" s="1"/>
  <c r="P5329" i="4"/>
  <c r="T5329" i="4" s="1"/>
  <c r="P5331" i="4"/>
  <c r="T5331" i="4" s="1"/>
  <c r="P5333" i="4"/>
  <c r="T5333" i="4" s="1"/>
  <c r="P5335" i="4"/>
  <c r="T5335" i="4" s="1"/>
  <c r="S6795" i="4"/>
  <c r="T2683" i="4"/>
  <c r="P2549" i="4"/>
  <c r="T2549" i="4" s="1"/>
  <c r="P2551" i="4"/>
  <c r="T2551" i="4" s="1"/>
  <c r="P2553" i="4"/>
  <c r="T2553" i="4" s="1"/>
  <c r="P2555" i="4"/>
  <c r="T2555" i="4" s="1"/>
  <c r="P2557" i="4"/>
  <c r="T2557" i="4" s="1"/>
  <c r="P2559" i="4"/>
  <c r="T2559" i="4" s="1"/>
  <c r="P2561" i="4"/>
  <c r="T2561" i="4" s="1"/>
  <c r="P2563" i="4"/>
  <c r="T2563" i="4" s="1"/>
  <c r="P2565" i="4"/>
  <c r="T2565" i="4" s="1"/>
  <c r="P2567" i="4"/>
  <c r="T2567" i="4" s="1"/>
  <c r="P2569" i="4"/>
  <c r="T2569" i="4" s="1"/>
  <c r="P2571" i="4"/>
  <c r="T2571" i="4" s="1"/>
  <c r="P2574" i="4"/>
  <c r="T2574" i="4" s="1"/>
  <c r="P2576" i="4"/>
  <c r="T2576" i="4" s="1"/>
  <c r="P2578" i="4"/>
  <c r="T2578" i="4" s="1"/>
  <c r="P2580" i="4"/>
  <c r="T2580" i="4" s="1"/>
  <c r="P2582" i="4"/>
  <c r="T2582" i="4" s="1"/>
  <c r="P2584" i="4"/>
  <c r="T2584" i="4" s="1"/>
  <c r="P2586" i="4"/>
  <c r="T2586" i="4" s="1"/>
  <c r="P2588" i="4"/>
  <c r="T2588" i="4" s="1"/>
  <c r="P2590" i="4"/>
  <c r="T2590" i="4" s="1"/>
  <c r="P2592" i="4"/>
  <c r="T2592" i="4" s="1"/>
  <c r="P2594" i="4"/>
  <c r="T2594" i="4" s="1"/>
  <c r="P2596" i="4"/>
  <c r="T2596" i="4" s="1"/>
  <c r="P2599" i="4"/>
  <c r="T2599" i="4" s="1"/>
  <c r="P2601" i="4"/>
  <c r="T2601" i="4" s="1"/>
  <c r="P2603" i="4"/>
  <c r="T2603" i="4" s="1"/>
  <c r="P2605" i="4"/>
  <c r="T2605" i="4" s="1"/>
  <c r="P2607" i="4"/>
  <c r="T2607" i="4" s="1"/>
  <c r="P2609" i="4"/>
  <c r="T2609" i="4" s="1"/>
  <c r="P2611" i="4"/>
  <c r="T2611" i="4" s="1"/>
  <c r="P2613" i="4"/>
  <c r="T2613" i="4" s="1"/>
  <c r="P2615" i="4"/>
  <c r="T2615" i="4" s="1"/>
  <c r="P2617" i="4"/>
  <c r="T2617" i="4" s="1"/>
  <c r="P2619" i="4"/>
  <c r="T2619" i="4" s="1"/>
  <c r="P2621" i="4"/>
  <c r="T2621" i="4" s="1"/>
  <c r="P2624" i="4"/>
  <c r="T2624" i="4" s="1"/>
  <c r="P2626" i="4"/>
  <c r="T2626" i="4" s="1"/>
  <c r="P2628" i="4"/>
  <c r="T2628" i="4" s="1"/>
  <c r="P2630" i="4"/>
  <c r="T2630" i="4" s="1"/>
  <c r="P2632" i="4"/>
  <c r="T2632" i="4" s="1"/>
  <c r="P2634" i="4"/>
  <c r="T2634" i="4" s="1"/>
  <c r="P2636" i="4"/>
  <c r="T2636" i="4" s="1"/>
  <c r="P2638" i="4"/>
  <c r="T2638" i="4" s="1"/>
  <c r="P2640" i="4"/>
  <c r="T2640" i="4" s="1"/>
  <c r="P2642" i="4"/>
  <c r="T2642" i="4" s="1"/>
  <c r="P2644" i="4"/>
  <c r="T2644" i="4" s="1"/>
  <c r="P2646" i="4"/>
  <c r="T2646" i="4" s="1"/>
  <c r="P2649" i="4"/>
  <c r="T2649" i="4" s="1"/>
  <c r="P2651" i="4"/>
  <c r="T2651" i="4" s="1"/>
  <c r="P2653" i="4"/>
  <c r="T2653" i="4" s="1"/>
  <c r="P2655" i="4"/>
  <c r="T2655" i="4" s="1"/>
  <c r="P2657" i="4"/>
  <c r="T2657" i="4" s="1"/>
  <c r="P2659" i="4"/>
  <c r="T2659" i="4" s="1"/>
  <c r="P2661" i="4"/>
  <c r="T2661" i="4" s="1"/>
  <c r="P2663" i="4"/>
  <c r="T2663" i="4" s="1"/>
  <c r="P2665" i="4"/>
  <c r="T2665" i="4" s="1"/>
  <c r="P2667" i="4"/>
  <c r="T2667" i="4" s="1"/>
  <c r="P2669" i="4"/>
  <c r="T2669" i="4" s="1"/>
  <c r="P2671" i="4"/>
  <c r="T2671" i="4" s="1"/>
  <c r="P2674" i="4"/>
  <c r="T2674" i="4" s="1"/>
  <c r="P2676" i="4"/>
  <c r="T2676" i="4" s="1"/>
  <c r="P2678" i="4"/>
  <c r="T2678" i="4" s="1"/>
  <c r="P2680" i="4"/>
  <c r="T2680" i="4" s="1"/>
  <c r="P2682" i="4"/>
  <c r="T2682" i="4" s="1"/>
  <c r="P2684" i="4"/>
  <c r="T2684" i="4" s="1"/>
  <c r="P2686" i="4"/>
  <c r="T2686" i="4" s="1"/>
  <c r="P2688" i="4"/>
  <c r="T2688" i="4" s="1"/>
  <c r="P2690" i="4"/>
  <c r="T2690" i="4" s="1"/>
  <c r="P2692" i="4"/>
  <c r="T2692" i="4" s="1"/>
  <c r="P2694" i="4"/>
  <c r="T2694" i="4" s="1"/>
  <c r="P2696" i="4"/>
  <c r="T2696" i="4" s="1"/>
  <c r="P2699" i="4"/>
  <c r="T2699" i="4" s="1"/>
  <c r="P2701" i="4"/>
  <c r="T2701" i="4" s="1"/>
  <c r="P2703" i="4"/>
  <c r="T2703" i="4" s="1"/>
  <c r="P2705" i="4"/>
  <c r="T2705" i="4" s="1"/>
  <c r="P2707" i="4"/>
  <c r="T2707" i="4" s="1"/>
  <c r="P2709" i="4"/>
  <c r="T2709" i="4" s="1"/>
  <c r="P2711" i="4"/>
  <c r="T2711" i="4" s="1"/>
  <c r="P3025" i="4"/>
  <c r="T3025" i="4" s="1"/>
  <c r="P3027" i="4"/>
  <c r="T3027" i="4" s="1"/>
  <c r="P3029" i="4"/>
  <c r="T3029" i="4" s="1"/>
  <c r="S5195" i="4"/>
  <c r="P3030" i="4"/>
  <c r="T3030" i="4" s="1"/>
  <c r="P3032" i="4"/>
  <c r="T3032" i="4" s="1"/>
  <c r="P3034" i="4"/>
  <c r="T3034" i="4" s="1"/>
  <c r="P3036" i="4"/>
  <c r="T3036" i="4" s="1"/>
  <c r="P3038" i="4"/>
  <c r="T3038" i="4" s="1"/>
  <c r="P3040" i="4"/>
  <c r="T3040" i="4" s="1"/>
  <c r="P3042" i="4"/>
  <c r="T3042" i="4" s="1"/>
  <c r="P3044" i="4"/>
  <c r="T3044" i="4" s="1"/>
  <c r="P3046" i="4"/>
  <c r="T3046" i="4" s="1"/>
  <c r="P3051" i="4"/>
  <c r="T3051" i="4" s="1"/>
  <c r="P3053" i="4"/>
  <c r="T3053" i="4" s="1"/>
  <c r="P3055" i="4"/>
  <c r="T3055" i="4" s="1"/>
  <c r="P3057" i="4"/>
  <c r="T3057" i="4" s="1"/>
  <c r="P3059" i="4"/>
  <c r="T3059" i="4" s="1"/>
  <c r="P3061" i="4"/>
  <c r="T3061" i="4" s="1"/>
  <c r="P3063" i="4"/>
  <c r="T3063" i="4" s="1"/>
  <c r="P3065" i="4"/>
  <c r="T3065" i="4" s="1"/>
  <c r="P3067" i="4"/>
  <c r="T3067" i="4" s="1"/>
  <c r="P3069" i="4"/>
  <c r="T3069" i="4" s="1"/>
  <c r="P3071" i="4"/>
  <c r="T3071" i="4" s="1"/>
  <c r="P3076" i="4"/>
  <c r="T3076" i="4" s="1"/>
  <c r="P3078" i="4"/>
  <c r="T3078" i="4" s="1"/>
  <c r="P3080" i="4"/>
  <c r="T3080" i="4" s="1"/>
  <c r="P3082" i="4"/>
  <c r="T3082" i="4" s="1"/>
  <c r="P3084" i="4"/>
  <c r="T3084" i="4" s="1"/>
  <c r="P3086" i="4"/>
  <c r="T3086" i="4" s="1"/>
  <c r="P3088" i="4"/>
  <c r="T3088" i="4" s="1"/>
  <c r="P3090" i="4"/>
  <c r="T3090" i="4" s="1"/>
  <c r="P3092" i="4"/>
  <c r="T3092" i="4" s="1"/>
  <c r="P3094" i="4"/>
  <c r="T3094" i="4" s="1"/>
  <c r="P3096" i="4"/>
  <c r="T3096" i="4" s="1"/>
  <c r="P3101" i="4"/>
  <c r="T3101" i="4" s="1"/>
  <c r="P3103" i="4"/>
  <c r="T3103" i="4" s="1"/>
  <c r="P3105" i="4"/>
  <c r="T3105" i="4" s="1"/>
  <c r="P3107" i="4"/>
  <c r="T3107" i="4" s="1"/>
  <c r="P3109" i="4"/>
  <c r="T3109" i="4" s="1"/>
  <c r="P3111" i="4"/>
  <c r="T3111" i="4" s="1"/>
  <c r="P3113" i="4"/>
  <c r="T3113" i="4" s="1"/>
  <c r="P3115" i="4"/>
  <c r="T3115" i="4" s="1"/>
  <c r="P3117" i="4"/>
  <c r="T3117" i="4" s="1"/>
  <c r="S5082" i="4"/>
  <c r="S5268" i="4"/>
  <c r="P5328" i="4"/>
  <c r="T5328" i="4" s="1"/>
  <c r="P5330" i="4"/>
  <c r="T5330" i="4" s="1"/>
  <c r="P5332" i="4"/>
  <c r="T5332" i="4" s="1"/>
  <c r="P5334" i="4"/>
  <c r="T5334" i="4" s="1"/>
  <c r="P6105" i="4"/>
  <c r="T6105" i="4" s="1"/>
  <c r="P6107" i="4"/>
  <c r="T6107" i="4" s="1"/>
  <c r="P6109" i="4"/>
  <c r="T6109" i="4" s="1"/>
  <c r="P6111" i="4"/>
  <c r="T6111" i="4" s="1"/>
  <c r="P6113" i="4"/>
  <c r="T6113" i="4" s="1"/>
  <c r="P6115" i="4"/>
  <c r="T6115" i="4" s="1"/>
  <c r="P6117" i="4"/>
  <c r="T6117" i="4" s="1"/>
  <c r="P6119" i="4"/>
  <c r="T6119" i="4" s="1"/>
  <c r="P6121" i="4"/>
  <c r="T6121" i="4" s="1"/>
  <c r="P6123" i="4"/>
  <c r="T6123" i="4" s="1"/>
  <c r="P6125" i="4"/>
  <c r="T6125" i="4" s="1"/>
  <c r="P6130" i="4"/>
  <c r="T6130" i="4" s="1"/>
  <c r="P6132" i="4"/>
  <c r="T6132" i="4" s="1"/>
  <c r="P6134" i="4"/>
  <c r="T6134" i="4" s="1"/>
  <c r="P6136" i="4"/>
  <c r="T6136" i="4" s="1"/>
  <c r="P6138" i="4"/>
  <c r="T6138" i="4" s="1"/>
  <c r="P6140" i="4"/>
  <c r="T6140" i="4" s="1"/>
  <c r="P6142" i="4"/>
  <c r="T6142" i="4" s="1"/>
  <c r="P6144" i="4"/>
  <c r="T6144" i="4" s="1"/>
  <c r="P6146" i="4"/>
  <c r="T6146" i="4" s="1"/>
  <c r="P6148" i="4"/>
  <c r="T6148" i="4" s="1"/>
  <c r="P6150" i="4"/>
  <c r="T6150" i="4" s="1"/>
  <c r="P6155" i="4"/>
  <c r="T6155" i="4" s="1"/>
  <c r="P6157" i="4"/>
  <c r="T6157" i="4" s="1"/>
  <c r="P6159" i="4"/>
  <c r="T6159" i="4" s="1"/>
  <c r="P6855" i="4"/>
  <c r="T6855" i="4" s="1"/>
  <c r="P6857" i="4"/>
  <c r="T6857" i="4" s="1"/>
  <c r="P6859" i="4"/>
  <c r="T6859" i="4" s="1"/>
  <c r="P6861" i="4"/>
  <c r="T6861" i="4" s="1"/>
  <c r="S7571" i="4"/>
  <c r="S9098" i="4"/>
  <c r="Q8382" i="4"/>
  <c r="Q8384" i="4"/>
  <c r="Q8386" i="4"/>
  <c r="Q8388" i="4"/>
  <c r="Q8390" i="4"/>
  <c r="Q8392" i="4"/>
  <c r="Q8394" i="4"/>
  <c r="Q8396" i="4"/>
  <c r="Q8398" i="4"/>
  <c r="Q8400" i="4"/>
  <c r="Q8402" i="4"/>
  <c r="Q8404" i="4"/>
  <c r="Q8407" i="4"/>
  <c r="Q8409" i="4"/>
  <c r="Q8411" i="4"/>
  <c r="Q8413" i="4"/>
  <c r="Q8415" i="4"/>
  <c r="Q8417" i="4"/>
  <c r="Q8419" i="4"/>
  <c r="Q8421" i="4"/>
  <c r="Q8423" i="4"/>
  <c r="Q8425" i="4"/>
  <c r="Q8427" i="4"/>
  <c r="Q8429" i="4"/>
  <c r="Q8432" i="4"/>
  <c r="Q8434" i="4"/>
  <c r="Q8436" i="4"/>
  <c r="Q8438" i="4"/>
  <c r="Q8440" i="4"/>
  <c r="Q8442" i="4"/>
  <c r="Q8444" i="4"/>
  <c r="Q8446" i="4"/>
  <c r="Q8448" i="4"/>
  <c r="Q8450" i="4"/>
  <c r="Q8451" i="4"/>
  <c r="G8455" i="4"/>
  <c r="Q8456" i="4"/>
  <c r="Q8460" i="4"/>
  <c r="Q8464" i="4"/>
  <c r="Q8468" i="4"/>
  <c r="Q8472" i="4"/>
  <c r="Q8476" i="4"/>
  <c r="G8480" i="4"/>
  <c r="Q8481" i="4"/>
  <c r="Q8485" i="4"/>
  <c r="Q8489" i="4"/>
  <c r="Q8493" i="4"/>
  <c r="Q8497" i="4"/>
  <c r="Q8501" i="4"/>
  <c r="G8505" i="4"/>
  <c r="G8530" i="4"/>
  <c r="Q8506" i="4"/>
  <c r="Q8513" i="4"/>
  <c r="Q8521" i="4"/>
  <c r="Q8529" i="4"/>
  <c r="Q8534" i="4"/>
  <c r="Q8542" i="4"/>
  <c r="Q8550" i="4"/>
  <c r="Q8563" i="4"/>
  <c r="Q8571" i="4"/>
  <c r="Q8579" i="4"/>
  <c r="Q8584" i="4"/>
  <c r="Q8592" i="4"/>
  <c r="Q8600" i="4"/>
  <c r="Q8613" i="4"/>
  <c r="Q8621" i="4"/>
  <c r="Q8629" i="4"/>
  <c r="Q8634" i="4"/>
  <c r="Q8642" i="4"/>
  <c r="Q8650" i="4"/>
  <c r="Q8663" i="4"/>
  <c r="Q8671" i="4"/>
  <c r="Q8679" i="4"/>
  <c r="Q8690" i="4"/>
  <c r="Q8711" i="4"/>
  <c r="Q8727" i="4"/>
  <c r="Q8732" i="4"/>
  <c r="Q8748" i="4"/>
  <c r="Q8769" i="4"/>
  <c r="Q8790" i="4"/>
  <c r="Q8811" i="4"/>
  <c r="Q8827" i="4"/>
  <c r="Q8846" i="4"/>
  <c r="Q8867" i="4"/>
  <c r="Q8888" i="4"/>
  <c r="Q8909" i="4"/>
  <c r="Q8381" i="4"/>
  <c r="Q8383" i="4"/>
  <c r="Q8385" i="4"/>
  <c r="Q8387" i="4"/>
  <c r="Q8389" i="4"/>
  <c r="Q8391" i="4"/>
  <c r="Q8393" i="4"/>
  <c r="Q8395" i="4"/>
  <c r="Q8397" i="4"/>
  <c r="Q8399" i="4"/>
  <c r="Q8401" i="4"/>
  <c r="Q8403" i="4"/>
  <c r="G8405" i="4"/>
  <c r="Q8406" i="4"/>
  <c r="Q8408" i="4"/>
  <c r="Q8410" i="4"/>
  <c r="Q8412" i="4"/>
  <c r="Q8414" i="4"/>
  <c r="Q8416" i="4"/>
  <c r="Q8418" i="4"/>
  <c r="Q8420" i="4"/>
  <c r="Q8422" i="4"/>
  <c r="Q8424" i="4"/>
  <c r="Q8426" i="4"/>
  <c r="Q8428" i="4"/>
  <c r="G8430" i="4"/>
  <c r="Q8431" i="4"/>
  <c r="N8455" i="4"/>
  <c r="Q8433" i="4"/>
  <c r="Q8435" i="4"/>
  <c r="Q8437" i="4"/>
  <c r="Q8439" i="4"/>
  <c r="Q8441" i="4"/>
  <c r="Q8443" i="4"/>
  <c r="Q8445" i="4"/>
  <c r="Q8447" i="4"/>
  <c r="Q8449" i="4"/>
  <c r="Q8453" i="4"/>
  <c r="Q8458" i="4"/>
  <c r="Q8462" i="4"/>
  <c r="Q8466" i="4"/>
  <c r="Q8470" i="4"/>
  <c r="Q8474" i="4"/>
  <c r="Q8478" i="4"/>
  <c r="Q8483" i="4"/>
  <c r="Q8487" i="4"/>
  <c r="Q8491" i="4"/>
  <c r="Q8495" i="4"/>
  <c r="Q8499" i="4"/>
  <c r="Q8503" i="4"/>
  <c r="Q8509" i="4"/>
  <c r="Q8517" i="4"/>
  <c r="Q8525" i="4"/>
  <c r="Q8538" i="4"/>
  <c r="Q8546" i="4"/>
  <c r="Q8554" i="4"/>
  <c r="Q8559" i="4"/>
  <c r="Q8567" i="4"/>
  <c r="Q8575" i="4"/>
  <c r="Q8588" i="4"/>
  <c r="Q8596" i="4"/>
  <c r="Q8604" i="4"/>
  <c r="Q8609" i="4"/>
  <c r="Q8617" i="4"/>
  <c r="Q8625" i="4"/>
  <c r="Q8638" i="4"/>
  <c r="Q8646" i="4"/>
  <c r="Q8654" i="4"/>
  <c r="Q8659" i="4"/>
  <c r="Q8667" i="4"/>
  <c r="Q8675" i="4"/>
  <c r="Q8698" i="4"/>
  <c r="Q8719" i="4"/>
  <c r="Q8740" i="4"/>
  <c r="Q8761" i="4"/>
  <c r="Q8777" i="4"/>
  <c r="Q8782" i="4"/>
  <c r="Q8798" i="4"/>
  <c r="Q8819" i="4"/>
  <c r="N8905" i="4"/>
  <c r="Q8904" i="4"/>
  <c r="Q8925" i="4"/>
  <c r="Q8452" i="4"/>
  <c r="Q8454" i="4"/>
  <c r="Q8457" i="4"/>
  <c r="Q8459" i="4"/>
  <c r="Q8461" i="4"/>
  <c r="Q8463" i="4"/>
  <c r="Q8465" i="4"/>
  <c r="Q8467" i="4"/>
  <c r="Q8469" i="4"/>
  <c r="Q8471" i="4"/>
  <c r="Q8473" i="4"/>
  <c r="Q8475" i="4"/>
  <c r="Q8477" i="4"/>
  <c r="Q8479" i="4"/>
  <c r="Q8482" i="4"/>
  <c r="Q8484" i="4"/>
  <c r="Q8486" i="4"/>
  <c r="Q8488" i="4"/>
  <c r="Q8490" i="4"/>
  <c r="Q8492" i="4"/>
  <c r="Q8494" i="4"/>
  <c r="Q8496" i="4"/>
  <c r="Q8498" i="4"/>
  <c r="Q8500" i="4"/>
  <c r="Q8502" i="4"/>
  <c r="Q8504" i="4"/>
  <c r="Q8507" i="4"/>
  <c r="Q8511" i="4"/>
  <c r="Q8515" i="4"/>
  <c r="Q8519" i="4"/>
  <c r="Q8523" i="4"/>
  <c r="Q8527" i="4"/>
  <c r="Q8532" i="4"/>
  <c r="Q8536" i="4"/>
  <c r="Q8540" i="4"/>
  <c r="Q8544" i="4"/>
  <c r="Q8548" i="4"/>
  <c r="Q8552" i="4"/>
  <c r="Q8557" i="4"/>
  <c r="Q8561" i="4"/>
  <c r="Q8565" i="4"/>
  <c r="Q8569" i="4"/>
  <c r="Q8573" i="4"/>
  <c r="Q8577" i="4"/>
  <c r="Q8582" i="4"/>
  <c r="Q8586" i="4"/>
  <c r="Q8590" i="4"/>
  <c r="Q8594" i="4"/>
  <c r="Q8598" i="4"/>
  <c r="Q8602" i="4"/>
  <c r="Q8607" i="4"/>
  <c r="Q8611" i="4"/>
  <c r="Q8615" i="4"/>
  <c r="Q8619" i="4"/>
  <c r="Q8623" i="4"/>
  <c r="Q8627" i="4"/>
  <c r="Q8632" i="4"/>
  <c r="Q8636" i="4"/>
  <c r="Q8640" i="4"/>
  <c r="Q8644" i="4"/>
  <c r="Q8648" i="4"/>
  <c r="Q8652" i="4"/>
  <c r="Q8657" i="4"/>
  <c r="Q8661" i="4"/>
  <c r="Q8665" i="4"/>
  <c r="Q8669" i="4"/>
  <c r="Q8673" i="4"/>
  <c r="Q8677" i="4"/>
  <c r="Q8682" i="4"/>
  <c r="N8705" i="4"/>
  <c r="Q8686" i="4"/>
  <c r="Q8694" i="4"/>
  <c r="Q8702" i="4"/>
  <c r="Q8707" i="4"/>
  <c r="N8730" i="4"/>
  <c r="Q8715" i="4"/>
  <c r="Q8723" i="4"/>
  <c r="Q8736" i="4"/>
  <c r="Q8744" i="4"/>
  <c r="Q8752" i="4"/>
  <c r="Q8757" i="4"/>
  <c r="N8780" i="4"/>
  <c r="Q8765" i="4"/>
  <c r="Q8773" i="4"/>
  <c r="Q8786" i="4"/>
  <c r="Q8794" i="4"/>
  <c r="Q8802" i="4"/>
  <c r="Q8807" i="4"/>
  <c r="Q8815" i="4"/>
  <c r="Q8823" i="4"/>
  <c r="Q8838" i="4"/>
  <c r="Q8854" i="4"/>
  <c r="Q8859" i="4"/>
  <c r="Q8875" i="4"/>
  <c r="Q8896" i="4"/>
  <c r="Q8917" i="4"/>
  <c r="Q8938" i="4"/>
  <c r="Q8684" i="4"/>
  <c r="Q8688" i="4"/>
  <c r="Q8692" i="4"/>
  <c r="Q8696" i="4"/>
  <c r="Q8700" i="4"/>
  <c r="Q8704" i="4"/>
  <c r="Q8709" i="4"/>
  <c r="Q8713" i="4"/>
  <c r="Q8717" i="4"/>
  <c r="Q8721" i="4"/>
  <c r="Q8725" i="4"/>
  <c r="Q8729" i="4"/>
  <c r="Q8734" i="4"/>
  <c r="Q8738" i="4"/>
  <c r="Q8742" i="4"/>
  <c r="Q8746" i="4"/>
  <c r="Q8750" i="4"/>
  <c r="Q8754" i="4"/>
  <c r="Q8759" i="4"/>
  <c r="Q8763" i="4"/>
  <c r="Q8767" i="4"/>
  <c r="Q8771" i="4"/>
  <c r="Q8775" i="4"/>
  <c r="Q8779" i="4"/>
  <c r="Q8784" i="4"/>
  <c r="Q8788" i="4"/>
  <c r="Q8792" i="4"/>
  <c r="Q8796" i="4"/>
  <c r="Q8800" i="4"/>
  <c r="Q8804" i="4"/>
  <c r="Q8809" i="4"/>
  <c r="Q8813" i="4"/>
  <c r="Q8817" i="4"/>
  <c r="Q8821" i="4"/>
  <c r="Q8825" i="4"/>
  <c r="Q8829" i="4"/>
  <c r="Q8834" i="4"/>
  <c r="Q8842" i="4"/>
  <c r="Q8850" i="4"/>
  <c r="Q8863" i="4"/>
  <c r="Q8871" i="4"/>
  <c r="Q8879" i="4"/>
  <c r="Q8884" i="4"/>
  <c r="Q8892" i="4"/>
  <c r="Q8900" i="4"/>
  <c r="Q8913" i="4"/>
  <c r="Q8921" i="4"/>
  <c r="Q8929" i="4"/>
  <c r="Q8934" i="4"/>
  <c r="Q8508" i="4"/>
  <c r="Q8510" i="4"/>
  <c r="Q8512" i="4"/>
  <c r="Q8514" i="4"/>
  <c r="Q8516" i="4"/>
  <c r="Q8518" i="4"/>
  <c r="Q8520" i="4"/>
  <c r="Q8522" i="4"/>
  <c r="Q8524" i="4"/>
  <c r="Q8526" i="4"/>
  <c r="Q8528" i="4"/>
  <c r="Q8531" i="4"/>
  <c r="Q8533" i="4"/>
  <c r="Q8535" i="4"/>
  <c r="Q8537" i="4"/>
  <c r="Q8539" i="4"/>
  <c r="Q8541" i="4"/>
  <c r="Q8543" i="4"/>
  <c r="Q8545" i="4"/>
  <c r="Q8547" i="4"/>
  <c r="Q8549" i="4"/>
  <c r="Q8551" i="4"/>
  <c r="Q8553" i="4"/>
  <c r="G8555" i="4"/>
  <c r="Q8556" i="4"/>
  <c r="Q8558" i="4"/>
  <c r="Q8560" i="4"/>
  <c r="Q8562" i="4"/>
  <c r="Q8564" i="4"/>
  <c r="Q8566" i="4"/>
  <c r="Q8568" i="4"/>
  <c r="Q8570" i="4"/>
  <c r="Q8572" i="4"/>
  <c r="Q8574" i="4"/>
  <c r="Q8576" i="4"/>
  <c r="Q8578" i="4"/>
  <c r="G8580" i="4"/>
  <c r="Q8581" i="4"/>
  <c r="Q8583" i="4"/>
  <c r="Q8585" i="4"/>
  <c r="Q8587" i="4"/>
  <c r="Q8589" i="4"/>
  <c r="Q8591" i="4"/>
  <c r="Q8593" i="4"/>
  <c r="Q8595" i="4"/>
  <c r="Q8597" i="4"/>
  <c r="Q8599" i="4"/>
  <c r="Q8601" i="4"/>
  <c r="Q8603" i="4"/>
  <c r="G8605" i="4"/>
  <c r="Q8606" i="4"/>
  <c r="Q8608" i="4"/>
  <c r="Q8610" i="4"/>
  <c r="Q8612" i="4"/>
  <c r="Q8614" i="4"/>
  <c r="Q8616" i="4"/>
  <c r="Q8618" i="4"/>
  <c r="Q8620" i="4"/>
  <c r="Q8622" i="4"/>
  <c r="Q8624" i="4"/>
  <c r="Q8626" i="4"/>
  <c r="Q8628" i="4"/>
  <c r="G8630" i="4"/>
  <c r="Q8631" i="4"/>
  <c r="Q8633" i="4"/>
  <c r="Q8635" i="4"/>
  <c r="Q8637" i="4"/>
  <c r="Q8639" i="4"/>
  <c r="Q8641" i="4"/>
  <c r="Q8643" i="4"/>
  <c r="Q8645" i="4"/>
  <c r="Q8647" i="4"/>
  <c r="Q8649" i="4"/>
  <c r="Q8651" i="4"/>
  <c r="Q8653" i="4"/>
  <c r="G8655" i="4"/>
  <c r="Q8656" i="4"/>
  <c r="Q8658" i="4"/>
  <c r="Q8660" i="4"/>
  <c r="Q8662" i="4"/>
  <c r="Q8664" i="4"/>
  <c r="Q8666" i="4"/>
  <c r="Q8668" i="4"/>
  <c r="Q8670" i="4"/>
  <c r="Q8672" i="4"/>
  <c r="Q8674" i="4"/>
  <c r="Q8676" i="4"/>
  <c r="Q8678" i="4"/>
  <c r="G8680" i="4"/>
  <c r="Q8681" i="4"/>
  <c r="Q8683" i="4"/>
  <c r="Q8685" i="4"/>
  <c r="Q8687" i="4"/>
  <c r="Q8689" i="4"/>
  <c r="Q8691" i="4"/>
  <c r="Q8693" i="4"/>
  <c r="Q8695" i="4"/>
  <c r="Q8697" i="4"/>
  <c r="Q8699" i="4"/>
  <c r="Q8701" i="4"/>
  <c r="Q8703" i="4"/>
  <c r="G8705" i="4"/>
  <c r="Q8706" i="4"/>
  <c r="Q8708" i="4"/>
  <c r="Q8710" i="4"/>
  <c r="Q8712" i="4"/>
  <c r="Q8714" i="4"/>
  <c r="Q8716" i="4"/>
  <c r="Q8718" i="4"/>
  <c r="Q8720" i="4"/>
  <c r="Q8722" i="4"/>
  <c r="Q8724" i="4"/>
  <c r="Q8726" i="4"/>
  <c r="Q8728" i="4"/>
  <c r="G8730" i="4"/>
  <c r="Q8731" i="4"/>
  <c r="Q8733" i="4"/>
  <c r="Q8735" i="4"/>
  <c r="Q8737" i="4"/>
  <c r="Q8739" i="4"/>
  <c r="Q8741" i="4"/>
  <c r="Q8743" i="4"/>
  <c r="Q8745" i="4"/>
  <c r="Q8747" i="4"/>
  <c r="Q8749" i="4"/>
  <c r="Q8751" i="4"/>
  <c r="Q8753" i="4"/>
  <c r="G8755" i="4"/>
  <c r="Q8756" i="4"/>
  <c r="Q8758" i="4"/>
  <c r="Q8760" i="4"/>
  <c r="Q8762" i="4"/>
  <c r="Q8764" i="4"/>
  <c r="Q8766" i="4"/>
  <c r="Q8768" i="4"/>
  <c r="Q8770" i="4"/>
  <c r="Q8772" i="4"/>
  <c r="Q8774" i="4"/>
  <c r="Q8776" i="4"/>
  <c r="Q8778" i="4"/>
  <c r="G8780" i="4"/>
  <c r="Q8781" i="4"/>
  <c r="Q8783" i="4"/>
  <c r="Q8785" i="4"/>
  <c r="Q8787" i="4"/>
  <c r="Q8789" i="4"/>
  <c r="Q8791" i="4"/>
  <c r="Q8793" i="4"/>
  <c r="Q8795" i="4"/>
  <c r="Q8797" i="4"/>
  <c r="Q8799" i="4"/>
  <c r="Q8801" i="4"/>
  <c r="Q8803" i="4"/>
  <c r="G8805" i="4"/>
  <c r="G8830" i="4"/>
  <c r="Q8806" i="4"/>
  <c r="Q8808" i="4"/>
  <c r="Q8810" i="4"/>
  <c r="Q8812" i="4"/>
  <c r="Q8814" i="4"/>
  <c r="Q8816" i="4"/>
  <c r="Q8818" i="4"/>
  <c r="Q8820" i="4"/>
  <c r="Q8822" i="4"/>
  <c r="Q8824" i="4"/>
  <c r="Q8826" i="4"/>
  <c r="Q8828" i="4"/>
  <c r="Q8832" i="4"/>
  <c r="Q8836" i="4"/>
  <c r="Q8840" i="4"/>
  <c r="Q8844" i="4"/>
  <c r="Q8848" i="4"/>
  <c r="Q8852" i="4"/>
  <c r="Q8857" i="4"/>
  <c r="Q8861" i="4"/>
  <c r="Q8865" i="4"/>
  <c r="Q8869" i="4"/>
  <c r="Q8873" i="4"/>
  <c r="Q8877" i="4"/>
  <c r="Q8882" i="4"/>
  <c r="Q8886" i="4"/>
  <c r="Q8890" i="4"/>
  <c r="Q8894" i="4"/>
  <c r="Q8898" i="4"/>
  <c r="Q8902" i="4"/>
  <c r="Q8907" i="4"/>
  <c r="Q8911" i="4"/>
  <c r="Q8915" i="4"/>
  <c r="Q8919" i="4"/>
  <c r="Q8923" i="4"/>
  <c r="Q8927" i="4"/>
  <c r="Q8932" i="4"/>
  <c r="Q8936" i="4"/>
  <c r="Q8940" i="4"/>
  <c r="Q8944" i="4"/>
  <c r="Q8948" i="4"/>
  <c r="Q8952" i="4"/>
  <c r="Q8957" i="4"/>
  <c r="Q8961" i="4"/>
  <c r="Q8965" i="4"/>
  <c r="Q8969" i="4"/>
  <c r="Q8973" i="4"/>
  <c r="Q8977" i="4"/>
  <c r="Q8982" i="4"/>
  <c r="Q8986" i="4"/>
  <c r="Q8990" i="4"/>
  <c r="Q8994" i="4"/>
  <c r="Q8998" i="4"/>
  <c r="Q9002" i="4"/>
  <c r="Q9007" i="4"/>
  <c r="Q9011" i="4"/>
  <c r="Q9015" i="4"/>
  <c r="Q9019" i="4"/>
  <c r="Q9023" i="4"/>
  <c r="Q9027" i="4"/>
  <c r="Q9032" i="4"/>
  <c r="Q9036" i="4"/>
  <c r="N9106" i="4"/>
  <c r="E9130" i="4"/>
  <c r="N9107" i="4"/>
  <c r="N9108" i="4"/>
  <c r="N9109" i="4"/>
  <c r="N9110" i="4"/>
  <c r="N9111" i="4"/>
  <c r="N9112" i="4"/>
  <c r="N9113" i="4"/>
  <c r="N9114" i="4"/>
  <c r="N9115" i="4"/>
  <c r="N9116" i="4"/>
  <c r="N9117" i="4"/>
  <c r="N9118" i="4"/>
  <c r="N9119" i="4"/>
  <c r="N9120" i="4"/>
  <c r="N9121" i="4"/>
  <c r="N9122" i="4"/>
  <c r="N9123" i="4"/>
  <c r="N9124" i="4"/>
  <c r="N9125" i="4"/>
  <c r="N9126" i="4"/>
  <c r="N9127" i="4"/>
  <c r="N9128" i="4"/>
  <c r="Q8942" i="4"/>
  <c r="Q8946" i="4"/>
  <c r="Q8950" i="4"/>
  <c r="Q8954" i="4"/>
  <c r="Q8959" i="4"/>
  <c r="Q8963" i="4"/>
  <c r="Q8967" i="4"/>
  <c r="Q8971" i="4"/>
  <c r="Q8975" i="4"/>
  <c r="Q8979" i="4"/>
  <c r="Q8984" i="4"/>
  <c r="Q8988" i="4"/>
  <c r="Q8992" i="4"/>
  <c r="Q8996" i="4"/>
  <c r="Q9000" i="4"/>
  <c r="Q9004" i="4"/>
  <c r="Q9009" i="4"/>
  <c r="Q9013" i="4"/>
  <c r="Q9017" i="4"/>
  <c r="Q9021" i="4"/>
  <c r="Q9025" i="4"/>
  <c r="Q9029" i="4"/>
  <c r="Q9034" i="4"/>
  <c r="Q9143" i="4"/>
  <c r="Q8831" i="4"/>
  <c r="Q8833" i="4"/>
  <c r="Q8835" i="4"/>
  <c r="Q8837" i="4"/>
  <c r="Q8839" i="4"/>
  <c r="Q8841" i="4"/>
  <c r="Q8843" i="4"/>
  <c r="Q8845" i="4"/>
  <c r="Q8847" i="4"/>
  <c r="Q8849" i="4"/>
  <c r="Q8851" i="4"/>
  <c r="Q8853" i="4"/>
  <c r="G8855" i="4"/>
  <c r="Q8856" i="4"/>
  <c r="Q8858" i="4"/>
  <c r="Q8860" i="4"/>
  <c r="Q8862" i="4"/>
  <c r="Q8864" i="4"/>
  <c r="Q8866" i="4"/>
  <c r="Q8868" i="4"/>
  <c r="Q8870" i="4"/>
  <c r="Q8872" i="4"/>
  <c r="Q8874" i="4"/>
  <c r="Q8876" i="4"/>
  <c r="Q8878" i="4"/>
  <c r="G8880" i="4"/>
  <c r="Q8881" i="4"/>
  <c r="Q8883" i="4"/>
  <c r="Q8885" i="4"/>
  <c r="Q8887" i="4"/>
  <c r="Q8889" i="4"/>
  <c r="Q8891" i="4"/>
  <c r="Q8893" i="4"/>
  <c r="Q8895" i="4"/>
  <c r="Q8897" i="4"/>
  <c r="Q8899" i="4"/>
  <c r="Q8901" i="4"/>
  <c r="Q8903" i="4"/>
  <c r="G8905" i="4"/>
  <c r="Q8906" i="4"/>
  <c r="Q8908" i="4"/>
  <c r="Q8910" i="4"/>
  <c r="Q8912" i="4"/>
  <c r="Q8914" i="4"/>
  <c r="Q8916" i="4"/>
  <c r="Q8918" i="4"/>
  <c r="Q8920" i="4"/>
  <c r="Q8922" i="4"/>
  <c r="Q8924" i="4"/>
  <c r="Q8926" i="4"/>
  <c r="Q8928" i="4"/>
  <c r="G8930" i="4"/>
  <c r="Q8931" i="4"/>
  <c r="Q8933" i="4"/>
  <c r="Q8935" i="4"/>
  <c r="Q8937" i="4"/>
  <c r="Q8939" i="4"/>
  <c r="Q8941" i="4"/>
  <c r="Q8943" i="4"/>
  <c r="Q8945" i="4"/>
  <c r="Q8947" i="4"/>
  <c r="Q8949" i="4"/>
  <c r="Q8951" i="4"/>
  <c r="Q8953" i="4"/>
  <c r="G8955" i="4"/>
  <c r="Q8956" i="4"/>
  <c r="Q8958" i="4"/>
  <c r="Q8960" i="4"/>
  <c r="Q8962" i="4"/>
  <c r="Q8964" i="4"/>
  <c r="Q8966" i="4"/>
  <c r="Q8968" i="4"/>
  <c r="Q8970" i="4"/>
  <c r="Q8972" i="4"/>
  <c r="Q8974" i="4"/>
  <c r="Q8976" i="4"/>
  <c r="Q8978" i="4"/>
  <c r="G8980" i="4"/>
  <c r="Q8981" i="4"/>
  <c r="Q8983" i="4"/>
  <c r="Q8985" i="4"/>
  <c r="Q8987" i="4"/>
  <c r="Q8989" i="4"/>
  <c r="Q8991" i="4"/>
  <c r="Q8993" i="4"/>
  <c r="Q8995" i="4"/>
  <c r="Q8997" i="4"/>
  <c r="Q8999" i="4"/>
  <c r="Q9001" i="4"/>
  <c r="Q9003" i="4"/>
  <c r="G9005" i="4"/>
  <c r="Q9006" i="4"/>
  <c r="Q9008" i="4"/>
  <c r="Q9010" i="4"/>
  <c r="Q9012" i="4"/>
  <c r="Q9014" i="4"/>
  <c r="Q9016" i="4"/>
  <c r="Q9018" i="4"/>
  <c r="Q9020" i="4"/>
  <c r="Q9022" i="4"/>
  <c r="Q9024" i="4"/>
  <c r="Q9026" i="4"/>
  <c r="Q9028" i="4"/>
  <c r="G9030" i="4"/>
  <c r="G9055" i="4"/>
  <c r="Q9031" i="4"/>
  <c r="Q9033" i="4"/>
  <c r="Q9035" i="4"/>
  <c r="N9099" i="4"/>
  <c r="N9100" i="4"/>
  <c r="N9101" i="4"/>
  <c r="N9102" i="4"/>
  <c r="N9103" i="4"/>
  <c r="N9104" i="4"/>
  <c r="Q9135" i="4"/>
  <c r="Q9151" i="4"/>
  <c r="N9036" i="4"/>
  <c r="P9037" i="4"/>
  <c r="N9037" i="4"/>
  <c r="P9038" i="4"/>
  <c r="T9038" i="4" s="1"/>
  <c r="N9038" i="4"/>
  <c r="N9039" i="4"/>
  <c r="P9040" i="4"/>
  <c r="T9040" i="4" s="1"/>
  <c r="N9040" i="4"/>
  <c r="P9041" i="4"/>
  <c r="N9041" i="4"/>
  <c r="P9042" i="4"/>
  <c r="N9042" i="4"/>
  <c r="N9043" i="4"/>
  <c r="P9044" i="4"/>
  <c r="T9044" i="4" s="1"/>
  <c r="N9044" i="4"/>
  <c r="P9045" i="4"/>
  <c r="N9045" i="4"/>
  <c r="P9046" i="4"/>
  <c r="T9046" i="4" s="1"/>
  <c r="N9046" i="4"/>
  <c r="N9047" i="4"/>
  <c r="P9048" i="4"/>
  <c r="T9048" i="4" s="1"/>
  <c r="N9048" i="4"/>
  <c r="N9049" i="4"/>
  <c r="N9050" i="4"/>
  <c r="N9051" i="4"/>
  <c r="P9052" i="4"/>
  <c r="T9052" i="4" s="1"/>
  <c r="N9052" i="4"/>
  <c r="P9053" i="4"/>
  <c r="T9053" i="4" s="1"/>
  <c r="N9053" i="4"/>
  <c r="P9054" i="4"/>
  <c r="T9054" i="4" s="1"/>
  <c r="N9054" i="4"/>
  <c r="E9080" i="4"/>
  <c r="N9056" i="4"/>
  <c r="N9057" i="4"/>
  <c r="P9058" i="4"/>
  <c r="T9058" i="4" s="1"/>
  <c r="N9058" i="4"/>
  <c r="N9059" i="4"/>
  <c r="N9060" i="4"/>
  <c r="N9061" i="4"/>
  <c r="P9062" i="4"/>
  <c r="T9062" i="4" s="1"/>
  <c r="N9062" i="4"/>
  <c r="P9063" i="4"/>
  <c r="N9063" i="4"/>
  <c r="P9064" i="4"/>
  <c r="T9064" i="4" s="1"/>
  <c r="N9064" i="4"/>
  <c r="N9065" i="4"/>
  <c r="P9066" i="4"/>
  <c r="T9066" i="4" s="1"/>
  <c r="N9066" i="4"/>
  <c r="P9067" i="4"/>
  <c r="N9067" i="4"/>
  <c r="P9068" i="4"/>
  <c r="N9068" i="4"/>
  <c r="N9069" i="4"/>
  <c r="P9070" i="4"/>
  <c r="T9070" i="4" s="1"/>
  <c r="N9070" i="4"/>
  <c r="P9071" i="4"/>
  <c r="N9071" i="4"/>
  <c r="P9072" i="4"/>
  <c r="T9072" i="4" s="1"/>
  <c r="N9072" i="4"/>
  <c r="N9073" i="4"/>
  <c r="P9074" i="4"/>
  <c r="T9074" i="4" s="1"/>
  <c r="N9074" i="4"/>
  <c r="N9075" i="4"/>
  <c r="N9076" i="4"/>
  <c r="N9077" i="4"/>
  <c r="P9078" i="4"/>
  <c r="T9078" i="4" s="1"/>
  <c r="N9078" i="4"/>
  <c r="P9079" i="4"/>
  <c r="N9079" i="4"/>
  <c r="Q9080" i="4"/>
  <c r="E9105" i="4"/>
  <c r="N9081" i="4"/>
  <c r="P9082" i="4"/>
  <c r="T9082" i="4" s="1"/>
  <c r="N9082" i="4"/>
  <c r="N9083" i="4"/>
  <c r="P9084" i="4"/>
  <c r="T9084" i="4" s="1"/>
  <c r="N9084" i="4"/>
  <c r="P9085" i="4"/>
  <c r="T9085" i="4" s="1"/>
  <c r="N9085" i="4"/>
  <c r="P9086" i="4"/>
  <c r="T9086" i="4" s="1"/>
  <c r="N9086" i="4"/>
  <c r="N9087" i="4"/>
  <c r="P9088" i="4"/>
  <c r="T9088" i="4" s="1"/>
  <c r="N9088" i="4"/>
  <c r="P9089" i="4"/>
  <c r="T9089" i="4" s="1"/>
  <c r="N9089" i="4"/>
  <c r="P9090" i="4"/>
  <c r="T9090" i="4" s="1"/>
  <c r="N9090" i="4"/>
  <c r="N9091" i="4"/>
  <c r="P9092" i="4"/>
  <c r="T9092" i="4" s="1"/>
  <c r="N9092" i="4"/>
  <c r="P9093" i="4"/>
  <c r="T9093" i="4" s="1"/>
  <c r="N9093" i="4"/>
  <c r="P9094" i="4"/>
  <c r="T9094" i="4" s="1"/>
  <c r="N9094" i="4"/>
  <c r="N9095" i="4"/>
  <c r="P9096" i="4"/>
  <c r="T9096" i="4" s="1"/>
  <c r="N9096" i="4"/>
  <c r="P9097" i="4"/>
  <c r="T9097" i="4" s="1"/>
  <c r="N9097" i="4"/>
  <c r="P9098" i="4"/>
  <c r="N9098" i="4"/>
  <c r="R9099" i="4"/>
  <c r="S9099" i="4" s="1"/>
  <c r="O9099" i="4"/>
  <c r="R9100" i="4"/>
  <c r="S9100" i="4" s="1"/>
  <c r="O9100" i="4"/>
  <c r="P9100" i="4" s="1"/>
  <c r="R9101" i="4"/>
  <c r="S9101" i="4" s="1"/>
  <c r="O9101" i="4"/>
  <c r="P9101" i="4" s="1"/>
  <c r="R9102" i="4"/>
  <c r="S9102" i="4" s="1"/>
  <c r="O9102" i="4"/>
  <c r="P9102" i="4" s="1"/>
  <c r="R9103" i="4"/>
  <c r="S9103" i="4" s="1"/>
  <c r="O9103" i="4"/>
  <c r="P9103" i="4" s="1"/>
  <c r="R9104" i="4"/>
  <c r="S9104" i="4" s="1"/>
  <c r="O9104" i="4"/>
  <c r="P9104" i="4" s="1"/>
  <c r="R9106" i="4"/>
  <c r="O9106" i="4"/>
  <c r="P9106" i="4" s="1"/>
  <c r="R9107" i="4"/>
  <c r="S9107" i="4" s="1"/>
  <c r="O9107" i="4"/>
  <c r="P9107" i="4" s="1"/>
  <c r="R9108" i="4"/>
  <c r="S9108" i="4" s="1"/>
  <c r="O9108" i="4"/>
  <c r="P9108" i="4" s="1"/>
  <c r="R9109" i="4"/>
  <c r="S9109" i="4" s="1"/>
  <c r="O9109" i="4"/>
  <c r="P9109" i="4" s="1"/>
  <c r="R9110" i="4"/>
  <c r="S9110" i="4" s="1"/>
  <c r="O9110" i="4"/>
  <c r="P9110" i="4" s="1"/>
  <c r="R9111" i="4"/>
  <c r="S9111" i="4" s="1"/>
  <c r="O9111" i="4"/>
  <c r="P9111" i="4" s="1"/>
  <c r="R9112" i="4"/>
  <c r="S9112" i="4" s="1"/>
  <c r="O9112" i="4"/>
  <c r="P9112" i="4" s="1"/>
  <c r="R9113" i="4"/>
  <c r="S9113" i="4" s="1"/>
  <c r="O9113" i="4"/>
  <c r="P9113" i="4" s="1"/>
  <c r="R9114" i="4"/>
  <c r="S9114" i="4" s="1"/>
  <c r="O9114" i="4"/>
  <c r="P9114" i="4" s="1"/>
  <c r="R9115" i="4"/>
  <c r="S9115" i="4" s="1"/>
  <c r="O9115" i="4"/>
  <c r="P9115" i="4" s="1"/>
  <c r="R9116" i="4"/>
  <c r="S9116" i="4" s="1"/>
  <c r="O9116" i="4"/>
  <c r="P9116" i="4" s="1"/>
  <c r="R9117" i="4"/>
  <c r="S9117" i="4" s="1"/>
  <c r="O9117" i="4"/>
  <c r="P9117" i="4" s="1"/>
  <c r="R9118" i="4"/>
  <c r="S9118" i="4" s="1"/>
  <c r="O9118" i="4"/>
  <c r="P9118" i="4" s="1"/>
  <c r="R9119" i="4"/>
  <c r="S9119" i="4" s="1"/>
  <c r="O9119" i="4"/>
  <c r="P9119" i="4" s="1"/>
  <c r="R9120" i="4"/>
  <c r="S9120" i="4" s="1"/>
  <c r="O9120" i="4"/>
  <c r="P9120" i="4" s="1"/>
  <c r="R9121" i="4"/>
  <c r="S9121" i="4" s="1"/>
  <c r="O9121" i="4"/>
  <c r="P9121" i="4" s="1"/>
  <c r="R9122" i="4"/>
  <c r="S9122" i="4" s="1"/>
  <c r="O9122" i="4"/>
  <c r="P9122" i="4" s="1"/>
  <c r="R9123" i="4"/>
  <c r="S9123" i="4" s="1"/>
  <c r="O9123" i="4"/>
  <c r="P9123" i="4" s="1"/>
  <c r="R9124" i="4"/>
  <c r="S9124" i="4" s="1"/>
  <c r="O9124" i="4"/>
  <c r="P9124" i="4" s="1"/>
  <c r="R9125" i="4"/>
  <c r="S9125" i="4" s="1"/>
  <c r="O9125" i="4"/>
  <c r="P9125" i="4" s="1"/>
  <c r="R9126" i="4"/>
  <c r="S9126" i="4" s="1"/>
  <c r="O9126" i="4"/>
  <c r="P9126" i="4" s="1"/>
  <c r="R9127" i="4"/>
  <c r="S9127" i="4" s="1"/>
  <c r="O9127" i="4"/>
  <c r="P9127" i="4" s="1"/>
  <c r="Q9131" i="4"/>
  <c r="N9155" i="4"/>
  <c r="Q9139" i="4"/>
  <c r="Q9147" i="4"/>
  <c r="G9155" i="4"/>
  <c r="Q9133" i="4"/>
  <c r="Q9137" i="4"/>
  <c r="Q9141" i="4"/>
  <c r="Q9145" i="4"/>
  <c r="Q9149" i="4"/>
  <c r="Q9153" i="4"/>
  <c r="Q9128" i="4"/>
  <c r="Q9129" i="4"/>
  <c r="Q9132" i="4"/>
  <c r="Q9134" i="4"/>
  <c r="Q9136" i="4"/>
  <c r="Q9138" i="4"/>
  <c r="Q9140" i="4"/>
  <c r="Q9142" i="4"/>
  <c r="Q9144" i="4"/>
  <c r="Q9146" i="4"/>
  <c r="Q9148" i="4"/>
  <c r="Q9150" i="4"/>
  <c r="Q9152" i="4"/>
  <c r="Q9154" i="4"/>
  <c r="Q7633" i="4"/>
  <c r="Q7637" i="4"/>
  <c r="Q7641" i="4"/>
  <c r="Q7645" i="4"/>
  <c r="Q7649" i="4"/>
  <c r="Q7653" i="4"/>
  <c r="Q7658" i="4"/>
  <c r="Q7662" i="4"/>
  <c r="Q7666" i="4"/>
  <c r="Q7670" i="4"/>
  <c r="Q7674" i="4"/>
  <c r="Q7678" i="4"/>
  <c r="Q7683" i="4"/>
  <c r="Q7687" i="4"/>
  <c r="Q7691" i="4"/>
  <c r="Q7695" i="4"/>
  <c r="Q7699" i="4"/>
  <c r="Q7703" i="4"/>
  <c r="Q7708" i="4"/>
  <c r="Q7712" i="4"/>
  <c r="Q7716" i="4"/>
  <c r="Q7720" i="4"/>
  <c r="Q7724" i="4"/>
  <c r="Q7728" i="4"/>
  <c r="Q7733" i="4"/>
  <c r="Q7737" i="4"/>
  <c r="Q7741" i="4"/>
  <c r="Q7745" i="4"/>
  <c r="Q7749" i="4"/>
  <c r="Q7753" i="4"/>
  <c r="Q7631" i="4"/>
  <c r="Q7635" i="4"/>
  <c r="Q7639" i="4"/>
  <c r="Q7643" i="4"/>
  <c r="Q7647" i="4"/>
  <c r="Q7651" i="4"/>
  <c r="Q7656" i="4"/>
  <c r="Q7660" i="4"/>
  <c r="Q7664" i="4"/>
  <c r="Q7668" i="4"/>
  <c r="Q7672" i="4"/>
  <c r="Q7676" i="4"/>
  <c r="Q7681" i="4"/>
  <c r="Q7685" i="4"/>
  <c r="Q7689" i="4"/>
  <c r="Q7693" i="4"/>
  <c r="Q7697" i="4"/>
  <c r="Q7701" i="4"/>
  <c r="Q7706" i="4"/>
  <c r="Q7710" i="4"/>
  <c r="Q7714" i="4"/>
  <c r="Q7718" i="4"/>
  <c r="Q7722" i="4"/>
  <c r="Q7726" i="4"/>
  <c r="Q7731" i="4"/>
  <c r="N7754" i="4"/>
  <c r="Q7735" i="4"/>
  <c r="Q7739" i="4"/>
  <c r="Q7743" i="4"/>
  <c r="Q7747" i="4"/>
  <c r="Q7751" i="4"/>
  <c r="Q7756" i="4"/>
  <c r="Q7758" i="4"/>
  <c r="Q7760" i="4"/>
  <c r="Q7762" i="4"/>
  <c r="Q7764" i="4"/>
  <c r="Q7766" i="4"/>
  <c r="Q7768" i="4"/>
  <c r="Q7770" i="4"/>
  <c r="Q7772" i="4"/>
  <c r="Q7774" i="4"/>
  <c r="Q7776" i="4"/>
  <c r="Q7778" i="4"/>
  <c r="Q7781" i="4"/>
  <c r="Q7630" i="4"/>
  <c r="Q7632" i="4"/>
  <c r="Q7634" i="4"/>
  <c r="Q7636" i="4"/>
  <c r="Q7638" i="4"/>
  <c r="Q7640" i="4"/>
  <c r="Q7642" i="4"/>
  <c r="Q7644" i="4"/>
  <c r="Q7646" i="4"/>
  <c r="Q7648" i="4"/>
  <c r="Q7650" i="4"/>
  <c r="Q7652" i="4"/>
  <c r="G7654" i="4"/>
  <c r="Q7655" i="4"/>
  <c r="Q7657" i="4"/>
  <c r="Q7659" i="4"/>
  <c r="Q7661" i="4"/>
  <c r="Q7663" i="4"/>
  <c r="Q7665" i="4"/>
  <c r="Q7667" i="4"/>
  <c r="Q7669" i="4"/>
  <c r="Q7671" i="4"/>
  <c r="Q7673" i="4"/>
  <c r="Q7675" i="4"/>
  <c r="Q7677" i="4"/>
  <c r="G7679" i="4"/>
  <c r="Q7680" i="4"/>
  <c r="Q7682" i="4"/>
  <c r="Q7684" i="4"/>
  <c r="Q7686" i="4"/>
  <c r="Q7688" i="4"/>
  <c r="Q7690" i="4"/>
  <c r="Q7692" i="4"/>
  <c r="Q7694" i="4"/>
  <c r="Q7696" i="4"/>
  <c r="Q7698" i="4"/>
  <c r="Q7700" i="4"/>
  <c r="Q7702" i="4"/>
  <c r="G7704" i="4"/>
  <c r="Q7705" i="4"/>
  <c r="Q7707" i="4"/>
  <c r="Q7709" i="4"/>
  <c r="Q7711" i="4"/>
  <c r="Q7713" i="4"/>
  <c r="Q7715" i="4"/>
  <c r="Q7717" i="4"/>
  <c r="Q7719" i="4"/>
  <c r="Q7721" i="4"/>
  <c r="Q7723" i="4"/>
  <c r="Q7725" i="4"/>
  <c r="Q7727" i="4"/>
  <c r="G7729" i="4"/>
  <c r="Q7730" i="4"/>
  <c r="Q7732" i="4"/>
  <c r="Q7734" i="4"/>
  <c r="Q7736" i="4"/>
  <c r="Q7738" i="4"/>
  <c r="Q7740" i="4"/>
  <c r="Q7742" i="4"/>
  <c r="Q7744" i="4"/>
  <c r="Q7746" i="4"/>
  <c r="Q7748" i="4"/>
  <c r="Q7750" i="4"/>
  <c r="Q7752" i="4"/>
  <c r="G7754" i="4"/>
  <c r="Q7755" i="4"/>
  <c r="Q7757" i="4"/>
  <c r="Q7759" i="4"/>
  <c r="Q7761" i="4"/>
  <c r="Q7763" i="4"/>
  <c r="Q7765" i="4"/>
  <c r="Q7767" i="4"/>
  <c r="Q7769" i="4"/>
  <c r="Q7771" i="4"/>
  <c r="Q7773" i="4"/>
  <c r="Q7775" i="4"/>
  <c r="Q7777" i="4"/>
  <c r="G7779" i="4"/>
  <c r="G7804" i="4"/>
  <c r="Q7780" i="4"/>
  <c r="N7804" i="4"/>
  <c r="Q7782" i="4"/>
  <c r="R7809" i="4"/>
  <c r="S7809" i="4" s="1"/>
  <c r="O7809" i="4"/>
  <c r="P7809" i="4" s="1"/>
  <c r="N8020" i="4"/>
  <c r="N8021" i="4"/>
  <c r="N8022" i="4"/>
  <c r="N8023" i="4"/>
  <c r="N8024" i="4"/>
  <c r="N8025" i="4"/>
  <c r="N8026" i="4"/>
  <c r="N8027" i="4"/>
  <c r="N8028" i="4"/>
  <c r="Q8029" i="4"/>
  <c r="E8054" i="4"/>
  <c r="N8030" i="4"/>
  <c r="R8030" i="4"/>
  <c r="N8031" i="4"/>
  <c r="N8032" i="4"/>
  <c r="N8033" i="4"/>
  <c r="N8034" i="4"/>
  <c r="N8035" i="4"/>
  <c r="N8036" i="4"/>
  <c r="N8037" i="4"/>
  <c r="N8038" i="4"/>
  <c r="N8039" i="4"/>
  <c r="N8040" i="4"/>
  <c r="N8041" i="4"/>
  <c r="N8042" i="4"/>
  <c r="N8043" i="4"/>
  <c r="N8044" i="4"/>
  <c r="N8045" i="4"/>
  <c r="Q8047" i="4"/>
  <c r="Q8051" i="4"/>
  <c r="Q8056" i="4"/>
  <c r="Q8060" i="4"/>
  <c r="Q8064" i="4"/>
  <c r="Q8068" i="4"/>
  <c r="Q8072" i="4"/>
  <c r="Q8076" i="4"/>
  <c r="Q8081" i="4"/>
  <c r="Q8085" i="4"/>
  <c r="Q8089" i="4"/>
  <c r="Q8093" i="4"/>
  <c r="Q8097" i="4"/>
  <c r="Q8101" i="4"/>
  <c r="Q8106" i="4"/>
  <c r="Q8110" i="4"/>
  <c r="Q8114" i="4"/>
  <c r="Q8118" i="4"/>
  <c r="Q8122" i="4"/>
  <c r="Q8126" i="4"/>
  <c r="Q8131" i="4"/>
  <c r="Q8135" i="4"/>
  <c r="Q8139" i="4"/>
  <c r="Q8143" i="4"/>
  <c r="Q8147" i="4"/>
  <c r="Q8151" i="4"/>
  <c r="Q8156" i="4"/>
  <c r="Q8160" i="4"/>
  <c r="Q8164" i="4"/>
  <c r="Q8168" i="4"/>
  <c r="Q8172" i="4"/>
  <c r="Q8176" i="4"/>
  <c r="Q8181" i="4"/>
  <c r="Q8185" i="4"/>
  <c r="Q8189" i="4"/>
  <c r="Q8193" i="4"/>
  <c r="Q8197" i="4"/>
  <c r="Q8201" i="4"/>
  <c r="Q8206" i="4"/>
  <c r="Q8208" i="4"/>
  <c r="Q8216" i="4"/>
  <c r="Q8224" i="4"/>
  <c r="Q8237" i="4"/>
  <c r="Q8245" i="4"/>
  <c r="Q8253" i="4"/>
  <c r="Q8258" i="4"/>
  <c r="Q8266" i="4"/>
  <c r="Q8274" i="4"/>
  <c r="Q8287" i="4"/>
  <c r="Q8296" i="4"/>
  <c r="Q8317" i="4"/>
  <c r="Q8338" i="4"/>
  <c r="Q7783" i="4"/>
  <c r="Q7784" i="4"/>
  <c r="Q7785" i="4"/>
  <c r="Q7786" i="4"/>
  <c r="Q7787" i="4"/>
  <c r="Q7788" i="4"/>
  <c r="Q7789" i="4"/>
  <c r="Q7790" i="4"/>
  <c r="Q7791" i="4"/>
  <c r="Q7792" i="4"/>
  <c r="Q7793" i="4"/>
  <c r="Q7794" i="4"/>
  <c r="Q7795" i="4"/>
  <c r="Q7796" i="4"/>
  <c r="Q7797" i="4"/>
  <c r="Q7798" i="4"/>
  <c r="Q7799" i="4"/>
  <c r="Q7800" i="4"/>
  <c r="Q7801" i="4"/>
  <c r="Q7802" i="4"/>
  <c r="Q7803" i="4"/>
  <c r="E7829" i="4"/>
  <c r="Q7805" i="4"/>
  <c r="Q7806" i="4"/>
  <c r="Q7807" i="4"/>
  <c r="Q7808" i="4"/>
  <c r="O7810" i="4"/>
  <c r="P7810" i="4" s="1"/>
  <c r="T7810" i="4" s="1"/>
  <c r="O7811" i="4"/>
  <c r="P7811" i="4" s="1"/>
  <c r="T7811" i="4" s="1"/>
  <c r="O7812" i="4"/>
  <c r="P7812" i="4" s="1"/>
  <c r="T7812" i="4" s="1"/>
  <c r="O7813" i="4"/>
  <c r="P7813" i="4" s="1"/>
  <c r="T7813" i="4" s="1"/>
  <c r="O7814" i="4"/>
  <c r="P7814" i="4" s="1"/>
  <c r="T7814" i="4" s="1"/>
  <c r="O7815" i="4"/>
  <c r="P7815" i="4" s="1"/>
  <c r="T7815" i="4" s="1"/>
  <c r="O7816" i="4"/>
  <c r="P7816" i="4" s="1"/>
  <c r="T7816" i="4" s="1"/>
  <c r="O7817" i="4"/>
  <c r="P7817" i="4" s="1"/>
  <c r="T7817" i="4" s="1"/>
  <c r="O7818" i="4"/>
  <c r="P7818" i="4" s="1"/>
  <c r="T7818" i="4" s="1"/>
  <c r="O7819" i="4"/>
  <c r="P7819" i="4" s="1"/>
  <c r="T7819" i="4" s="1"/>
  <c r="O7820" i="4"/>
  <c r="P7820" i="4" s="1"/>
  <c r="T7820" i="4" s="1"/>
  <c r="O7821" i="4"/>
  <c r="P7821" i="4" s="1"/>
  <c r="T7821" i="4" s="1"/>
  <c r="O7822" i="4"/>
  <c r="P7822" i="4" s="1"/>
  <c r="T7822" i="4" s="1"/>
  <c r="O7823" i="4"/>
  <c r="P7823" i="4" s="1"/>
  <c r="T7823" i="4" s="1"/>
  <c r="O7824" i="4"/>
  <c r="P7824" i="4" s="1"/>
  <c r="T7824" i="4" s="1"/>
  <c r="O7825" i="4"/>
  <c r="O7826" i="4"/>
  <c r="P7826" i="4" s="1"/>
  <c r="T7826" i="4" s="1"/>
  <c r="O7827" i="4"/>
  <c r="P7827" i="4" s="1"/>
  <c r="T7827" i="4" s="1"/>
  <c r="O7828" i="4"/>
  <c r="P7828" i="4" s="1"/>
  <c r="T7828" i="4" s="1"/>
  <c r="O7830" i="4"/>
  <c r="P7830" i="4" s="1"/>
  <c r="S7830" i="4"/>
  <c r="S7854" i="4" s="1"/>
  <c r="O7831" i="4"/>
  <c r="P7831" i="4" s="1"/>
  <c r="T7831" i="4" s="1"/>
  <c r="O7832" i="4"/>
  <c r="P7832" i="4" s="1"/>
  <c r="T7832" i="4" s="1"/>
  <c r="O7833" i="4"/>
  <c r="P7833" i="4" s="1"/>
  <c r="T7833" i="4" s="1"/>
  <c r="O7834" i="4"/>
  <c r="O7835" i="4"/>
  <c r="P7835" i="4" s="1"/>
  <c r="T7835" i="4" s="1"/>
  <c r="O7836" i="4"/>
  <c r="P7836" i="4" s="1"/>
  <c r="T7836" i="4" s="1"/>
  <c r="O7837" i="4"/>
  <c r="P7837" i="4" s="1"/>
  <c r="T7837" i="4" s="1"/>
  <c r="O7838" i="4"/>
  <c r="O7839" i="4"/>
  <c r="P7839" i="4" s="1"/>
  <c r="T7839" i="4" s="1"/>
  <c r="O7840" i="4"/>
  <c r="P7840" i="4" s="1"/>
  <c r="T7840" i="4" s="1"/>
  <c r="O7841" i="4"/>
  <c r="P7841" i="4" s="1"/>
  <c r="T7841" i="4" s="1"/>
  <c r="O7842" i="4"/>
  <c r="O7843" i="4"/>
  <c r="P7843" i="4" s="1"/>
  <c r="T7843" i="4" s="1"/>
  <c r="O7844" i="4"/>
  <c r="P7844" i="4" s="1"/>
  <c r="T7844" i="4" s="1"/>
  <c r="O7845" i="4"/>
  <c r="P7845" i="4" s="1"/>
  <c r="T7845" i="4" s="1"/>
  <c r="O7846" i="4"/>
  <c r="O7847" i="4"/>
  <c r="P7847" i="4" s="1"/>
  <c r="T7847" i="4" s="1"/>
  <c r="O7848" i="4"/>
  <c r="P7848" i="4" s="1"/>
  <c r="T7848" i="4" s="1"/>
  <c r="O7849" i="4"/>
  <c r="P7849" i="4" s="1"/>
  <c r="T7849" i="4" s="1"/>
  <c r="O7850" i="4"/>
  <c r="O7851" i="4"/>
  <c r="P7851" i="4" s="1"/>
  <c r="T7851" i="4" s="1"/>
  <c r="O7852" i="4"/>
  <c r="P7852" i="4" s="1"/>
  <c r="T7852" i="4" s="1"/>
  <c r="O7853" i="4"/>
  <c r="P7853" i="4" s="1"/>
  <c r="T7853" i="4" s="1"/>
  <c r="O7855" i="4"/>
  <c r="S7855" i="4"/>
  <c r="S7879" i="4" s="1"/>
  <c r="O7856" i="4"/>
  <c r="O7857" i="4"/>
  <c r="P7857" i="4" s="1"/>
  <c r="T7857" i="4" s="1"/>
  <c r="O7858" i="4"/>
  <c r="P7858" i="4" s="1"/>
  <c r="T7858" i="4" s="1"/>
  <c r="O7859" i="4"/>
  <c r="P7859" i="4" s="1"/>
  <c r="T7859" i="4" s="1"/>
  <c r="O7860" i="4"/>
  <c r="O7861" i="4"/>
  <c r="P7861" i="4" s="1"/>
  <c r="T7861" i="4" s="1"/>
  <c r="O7862" i="4"/>
  <c r="P7862" i="4" s="1"/>
  <c r="T7862" i="4" s="1"/>
  <c r="O7863" i="4"/>
  <c r="P7863" i="4" s="1"/>
  <c r="T7863" i="4" s="1"/>
  <c r="O7864" i="4"/>
  <c r="O7865" i="4"/>
  <c r="P7865" i="4" s="1"/>
  <c r="T7865" i="4" s="1"/>
  <c r="O7866" i="4"/>
  <c r="P7866" i="4" s="1"/>
  <c r="T7866" i="4" s="1"/>
  <c r="O7867" i="4"/>
  <c r="P7867" i="4" s="1"/>
  <c r="T7867" i="4" s="1"/>
  <c r="O7868" i="4"/>
  <c r="O7869" i="4"/>
  <c r="P7869" i="4" s="1"/>
  <c r="T7869" i="4" s="1"/>
  <c r="O7870" i="4"/>
  <c r="P7870" i="4" s="1"/>
  <c r="T7870" i="4" s="1"/>
  <c r="O7871" i="4"/>
  <c r="P7871" i="4" s="1"/>
  <c r="T7871" i="4" s="1"/>
  <c r="O7872" i="4"/>
  <c r="O7873" i="4"/>
  <c r="P7873" i="4" s="1"/>
  <c r="T7873" i="4" s="1"/>
  <c r="O7874" i="4"/>
  <c r="P7874" i="4" s="1"/>
  <c r="T7874" i="4" s="1"/>
  <c r="O7875" i="4"/>
  <c r="P7875" i="4" s="1"/>
  <c r="T7875" i="4" s="1"/>
  <c r="O7876" i="4"/>
  <c r="O7877" i="4"/>
  <c r="P7877" i="4" s="1"/>
  <c r="T7877" i="4" s="1"/>
  <c r="O7878" i="4"/>
  <c r="P7878" i="4" s="1"/>
  <c r="T7878" i="4" s="1"/>
  <c r="O7880" i="4"/>
  <c r="P7880" i="4" s="1"/>
  <c r="S7880" i="4"/>
  <c r="S7904" i="4" s="1"/>
  <c r="O7881" i="4"/>
  <c r="P7881" i="4" s="1"/>
  <c r="T7881" i="4" s="1"/>
  <c r="O7882" i="4"/>
  <c r="P7882" i="4" s="1"/>
  <c r="T7882" i="4" s="1"/>
  <c r="O7883" i="4"/>
  <c r="P7883" i="4" s="1"/>
  <c r="T7883" i="4" s="1"/>
  <c r="O7884" i="4"/>
  <c r="O7885" i="4"/>
  <c r="P7885" i="4" s="1"/>
  <c r="T7885" i="4" s="1"/>
  <c r="O7886" i="4"/>
  <c r="P7886" i="4" s="1"/>
  <c r="T7886" i="4" s="1"/>
  <c r="O7887" i="4"/>
  <c r="P7887" i="4" s="1"/>
  <c r="T7887" i="4" s="1"/>
  <c r="O7888" i="4"/>
  <c r="O7889" i="4"/>
  <c r="P7889" i="4" s="1"/>
  <c r="T7889" i="4" s="1"/>
  <c r="O7890" i="4"/>
  <c r="P7890" i="4" s="1"/>
  <c r="T7890" i="4" s="1"/>
  <c r="O7891" i="4"/>
  <c r="P7891" i="4" s="1"/>
  <c r="T7891" i="4" s="1"/>
  <c r="O7892" i="4"/>
  <c r="O7893" i="4"/>
  <c r="P7893" i="4" s="1"/>
  <c r="T7893" i="4" s="1"/>
  <c r="O7894" i="4"/>
  <c r="P7894" i="4" s="1"/>
  <c r="T7894" i="4" s="1"/>
  <c r="O7895" i="4"/>
  <c r="P7895" i="4" s="1"/>
  <c r="T7895" i="4" s="1"/>
  <c r="O7896" i="4"/>
  <c r="O7897" i="4"/>
  <c r="P7897" i="4" s="1"/>
  <c r="T7897" i="4" s="1"/>
  <c r="O7898" i="4"/>
  <c r="P7898" i="4" s="1"/>
  <c r="T7898" i="4" s="1"/>
  <c r="O7899" i="4"/>
  <c r="P7899" i="4" s="1"/>
  <c r="T7899" i="4" s="1"/>
  <c r="O7900" i="4"/>
  <c r="O7901" i="4"/>
  <c r="P7901" i="4" s="1"/>
  <c r="T7901" i="4" s="1"/>
  <c r="O7902" i="4"/>
  <c r="P7902" i="4" s="1"/>
  <c r="T7902" i="4" s="1"/>
  <c r="O7903" i="4"/>
  <c r="P7903" i="4" s="1"/>
  <c r="T7903" i="4" s="1"/>
  <c r="O7905" i="4"/>
  <c r="S7905" i="4"/>
  <c r="S7929" i="4" s="1"/>
  <c r="O7906" i="4"/>
  <c r="O7907" i="4"/>
  <c r="P7907" i="4" s="1"/>
  <c r="T7907" i="4" s="1"/>
  <c r="O7908" i="4"/>
  <c r="P7908" i="4" s="1"/>
  <c r="T7908" i="4" s="1"/>
  <c r="O7909" i="4"/>
  <c r="P7909" i="4" s="1"/>
  <c r="T7909" i="4" s="1"/>
  <c r="O7910" i="4"/>
  <c r="O7911" i="4"/>
  <c r="P7911" i="4" s="1"/>
  <c r="T7911" i="4" s="1"/>
  <c r="O7912" i="4"/>
  <c r="P7912" i="4" s="1"/>
  <c r="T7912" i="4" s="1"/>
  <c r="O7913" i="4"/>
  <c r="P7913" i="4" s="1"/>
  <c r="T7913" i="4" s="1"/>
  <c r="O7914" i="4"/>
  <c r="O7915" i="4"/>
  <c r="P7915" i="4" s="1"/>
  <c r="T7915" i="4" s="1"/>
  <c r="O7916" i="4"/>
  <c r="P7916" i="4" s="1"/>
  <c r="T7916" i="4" s="1"/>
  <c r="O7917" i="4"/>
  <c r="P7917" i="4" s="1"/>
  <c r="T7917" i="4" s="1"/>
  <c r="O7918" i="4"/>
  <c r="O7919" i="4"/>
  <c r="P7919" i="4" s="1"/>
  <c r="T7919" i="4" s="1"/>
  <c r="O7920" i="4"/>
  <c r="P7920" i="4" s="1"/>
  <c r="T7920" i="4" s="1"/>
  <c r="O7921" i="4"/>
  <c r="P7921" i="4" s="1"/>
  <c r="T7921" i="4" s="1"/>
  <c r="O7922" i="4"/>
  <c r="O7923" i="4"/>
  <c r="P7923" i="4" s="1"/>
  <c r="T7923" i="4" s="1"/>
  <c r="O7924" i="4"/>
  <c r="P7924" i="4" s="1"/>
  <c r="T7924" i="4" s="1"/>
  <c r="O7925" i="4"/>
  <c r="P7925" i="4" s="1"/>
  <c r="T7925" i="4" s="1"/>
  <c r="O7926" i="4"/>
  <c r="O7927" i="4"/>
  <c r="P7927" i="4" s="1"/>
  <c r="T7927" i="4" s="1"/>
  <c r="O7928" i="4"/>
  <c r="P7928" i="4" s="1"/>
  <c r="T7928" i="4" s="1"/>
  <c r="O7930" i="4"/>
  <c r="P7930" i="4" s="1"/>
  <c r="S7930" i="4"/>
  <c r="S7954" i="4" s="1"/>
  <c r="O7931" i="4"/>
  <c r="P7931" i="4" s="1"/>
  <c r="T7931" i="4" s="1"/>
  <c r="O7932" i="4"/>
  <c r="P7932" i="4" s="1"/>
  <c r="T7932" i="4" s="1"/>
  <c r="O7933" i="4"/>
  <c r="P7933" i="4" s="1"/>
  <c r="T7933" i="4" s="1"/>
  <c r="O7934" i="4"/>
  <c r="O7935" i="4"/>
  <c r="P7935" i="4" s="1"/>
  <c r="T7935" i="4" s="1"/>
  <c r="O7936" i="4"/>
  <c r="P7936" i="4" s="1"/>
  <c r="T7936" i="4" s="1"/>
  <c r="O7937" i="4"/>
  <c r="P7937" i="4" s="1"/>
  <c r="T7937" i="4" s="1"/>
  <c r="O7938" i="4"/>
  <c r="O7939" i="4"/>
  <c r="P7939" i="4" s="1"/>
  <c r="T7939" i="4" s="1"/>
  <c r="O7940" i="4"/>
  <c r="P7940" i="4" s="1"/>
  <c r="T7940" i="4" s="1"/>
  <c r="O7941" i="4"/>
  <c r="P7941" i="4" s="1"/>
  <c r="T7941" i="4" s="1"/>
  <c r="O7942" i="4"/>
  <c r="O7943" i="4"/>
  <c r="P7943" i="4" s="1"/>
  <c r="T7943" i="4" s="1"/>
  <c r="O7944" i="4"/>
  <c r="P7944" i="4" s="1"/>
  <c r="T7944" i="4" s="1"/>
  <c r="O7945" i="4"/>
  <c r="P7945" i="4" s="1"/>
  <c r="T7945" i="4" s="1"/>
  <c r="O7946" i="4"/>
  <c r="O7947" i="4"/>
  <c r="P7947" i="4" s="1"/>
  <c r="T7947" i="4" s="1"/>
  <c r="O7948" i="4"/>
  <c r="P7948" i="4" s="1"/>
  <c r="T7948" i="4" s="1"/>
  <c r="O7949" i="4"/>
  <c r="P7949" i="4" s="1"/>
  <c r="T7949" i="4" s="1"/>
  <c r="O7950" i="4"/>
  <c r="O7951" i="4"/>
  <c r="P7951" i="4" s="1"/>
  <c r="T7951" i="4" s="1"/>
  <c r="O7952" i="4"/>
  <c r="P7952" i="4" s="1"/>
  <c r="T7952" i="4" s="1"/>
  <c r="O7953" i="4"/>
  <c r="P7953" i="4" s="1"/>
  <c r="T7953" i="4" s="1"/>
  <c r="O7955" i="4"/>
  <c r="S7955" i="4"/>
  <c r="S7979" i="4" s="1"/>
  <c r="O7956" i="4"/>
  <c r="O7957" i="4"/>
  <c r="P7957" i="4" s="1"/>
  <c r="T7957" i="4" s="1"/>
  <c r="O7958" i="4"/>
  <c r="P7958" i="4" s="1"/>
  <c r="T7958" i="4" s="1"/>
  <c r="O7959" i="4"/>
  <c r="P7959" i="4" s="1"/>
  <c r="T7959" i="4" s="1"/>
  <c r="O7960" i="4"/>
  <c r="O7961" i="4"/>
  <c r="P7961" i="4" s="1"/>
  <c r="T7961" i="4" s="1"/>
  <c r="O7962" i="4"/>
  <c r="P7962" i="4" s="1"/>
  <c r="T7962" i="4" s="1"/>
  <c r="O7963" i="4"/>
  <c r="P7963" i="4" s="1"/>
  <c r="T7963" i="4" s="1"/>
  <c r="O7964" i="4"/>
  <c r="O7965" i="4"/>
  <c r="P7965" i="4" s="1"/>
  <c r="T7965" i="4" s="1"/>
  <c r="O7966" i="4"/>
  <c r="P7966" i="4" s="1"/>
  <c r="T7966" i="4" s="1"/>
  <c r="O7967" i="4"/>
  <c r="P7967" i="4" s="1"/>
  <c r="T7967" i="4" s="1"/>
  <c r="O7968" i="4"/>
  <c r="O7969" i="4"/>
  <c r="P7969" i="4" s="1"/>
  <c r="T7969" i="4" s="1"/>
  <c r="O7970" i="4"/>
  <c r="P7970" i="4" s="1"/>
  <c r="T7970" i="4" s="1"/>
  <c r="O7971" i="4"/>
  <c r="P7971" i="4" s="1"/>
  <c r="T7971" i="4" s="1"/>
  <c r="O7972" i="4"/>
  <c r="O7973" i="4"/>
  <c r="P7973" i="4" s="1"/>
  <c r="T7973" i="4" s="1"/>
  <c r="O7974" i="4"/>
  <c r="P7974" i="4" s="1"/>
  <c r="T7974" i="4" s="1"/>
  <c r="O7975" i="4"/>
  <c r="P7975" i="4" s="1"/>
  <c r="T7975" i="4" s="1"/>
  <c r="O7976" i="4"/>
  <c r="O7977" i="4"/>
  <c r="P7977" i="4" s="1"/>
  <c r="T7977" i="4" s="1"/>
  <c r="O7978" i="4"/>
  <c r="P7978" i="4" s="1"/>
  <c r="T7978" i="4" s="1"/>
  <c r="O7980" i="4"/>
  <c r="P7980" i="4" s="1"/>
  <c r="S7980" i="4"/>
  <c r="S8004" i="4" s="1"/>
  <c r="O7981" i="4"/>
  <c r="P7981" i="4" s="1"/>
  <c r="T7981" i="4" s="1"/>
  <c r="O7982" i="4"/>
  <c r="P7982" i="4" s="1"/>
  <c r="T7982" i="4" s="1"/>
  <c r="O7983" i="4"/>
  <c r="P7983" i="4" s="1"/>
  <c r="T7983" i="4" s="1"/>
  <c r="O7984" i="4"/>
  <c r="P7984" i="4" s="1"/>
  <c r="T7984" i="4" s="1"/>
  <c r="O7985" i="4"/>
  <c r="O7986" i="4"/>
  <c r="P7986" i="4" s="1"/>
  <c r="T7986" i="4" s="1"/>
  <c r="O7987" i="4"/>
  <c r="P7987" i="4" s="1"/>
  <c r="T7987" i="4" s="1"/>
  <c r="O7988" i="4"/>
  <c r="P7988" i="4" s="1"/>
  <c r="T7988" i="4" s="1"/>
  <c r="O7989" i="4"/>
  <c r="O7990" i="4"/>
  <c r="P7990" i="4" s="1"/>
  <c r="T7990" i="4" s="1"/>
  <c r="O7991" i="4"/>
  <c r="P7991" i="4" s="1"/>
  <c r="T7991" i="4" s="1"/>
  <c r="O7992" i="4"/>
  <c r="P7992" i="4" s="1"/>
  <c r="T7992" i="4" s="1"/>
  <c r="O7993" i="4"/>
  <c r="O7994" i="4"/>
  <c r="P7994" i="4" s="1"/>
  <c r="T7994" i="4" s="1"/>
  <c r="O7995" i="4"/>
  <c r="P7995" i="4" s="1"/>
  <c r="T7995" i="4" s="1"/>
  <c r="O7996" i="4"/>
  <c r="P7996" i="4" s="1"/>
  <c r="T7996" i="4" s="1"/>
  <c r="O7997" i="4"/>
  <c r="O7998" i="4"/>
  <c r="P7998" i="4" s="1"/>
  <c r="T7998" i="4" s="1"/>
  <c r="O7999" i="4"/>
  <c r="P7999" i="4" s="1"/>
  <c r="T7999" i="4" s="1"/>
  <c r="O8000" i="4"/>
  <c r="P8000" i="4" s="1"/>
  <c r="T8000" i="4" s="1"/>
  <c r="O8001" i="4"/>
  <c r="O8002" i="4"/>
  <c r="P8002" i="4" s="1"/>
  <c r="T8002" i="4" s="1"/>
  <c r="O8003" i="4"/>
  <c r="P8003" i="4" s="1"/>
  <c r="T8003" i="4" s="1"/>
  <c r="O8005" i="4"/>
  <c r="P8005" i="4" s="1"/>
  <c r="O8006" i="4"/>
  <c r="P8006" i="4" s="1"/>
  <c r="T8006" i="4" s="1"/>
  <c r="O8007" i="4"/>
  <c r="P8007" i="4" s="1"/>
  <c r="T8007" i="4" s="1"/>
  <c r="O8008" i="4"/>
  <c r="P8008" i="4" s="1"/>
  <c r="T8008" i="4" s="1"/>
  <c r="O8009" i="4"/>
  <c r="P8009" i="4" s="1"/>
  <c r="T8009" i="4" s="1"/>
  <c r="O8010" i="4"/>
  <c r="P8010" i="4" s="1"/>
  <c r="T8010" i="4" s="1"/>
  <c r="O8011" i="4"/>
  <c r="P8011" i="4" s="1"/>
  <c r="T8011" i="4" s="1"/>
  <c r="O8012" i="4"/>
  <c r="O8013" i="4"/>
  <c r="P8013" i="4" s="1"/>
  <c r="T8013" i="4" s="1"/>
  <c r="O8014" i="4"/>
  <c r="P8014" i="4" s="1"/>
  <c r="T8014" i="4" s="1"/>
  <c r="O8015" i="4"/>
  <c r="P8015" i="4" s="1"/>
  <c r="T8015" i="4" s="1"/>
  <c r="O8016" i="4"/>
  <c r="P8016" i="4" s="1"/>
  <c r="T8016" i="4" s="1"/>
  <c r="O8017" i="4"/>
  <c r="P8017" i="4" s="1"/>
  <c r="T8017" i="4" s="1"/>
  <c r="O8018" i="4"/>
  <c r="P8018" i="4" s="1"/>
  <c r="T8018" i="4" s="1"/>
  <c r="O8019" i="4"/>
  <c r="P8019" i="4" s="1"/>
  <c r="T8019" i="4" s="1"/>
  <c r="O8020" i="4"/>
  <c r="P8020" i="4" s="1"/>
  <c r="T8020" i="4" s="1"/>
  <c r="O8021" i="4"/>
  <c r="P8021" i="4" s="1"/>
  <c r="T8021" i="4" s="1"/>
  <c r="O8022" i="4"/>
  <c r="P8022" i="4" s="1"/>
  <c r="T8022" i="4" s="1"/>
  <c r="O8023" i="4"/>
  <c r="P8023" i="4" s="1"/>
  <c r="T8023" i="4" s="1"/>
  <c r="O8024" i="4"/>
  <c r="P8024" i="4" s="1"/>
  <c r="T8024" i="4" s="1"/>
  <c r="O8025" i="4"/>
  <c r="P8025" i="4" s="1"/>
  <c r="T8025" i="4" s="1"/>
  <c r="O8026" i="4"/>
  <c r="P8026" i="4" s="1"/>
  <c r="T8026" i="4" s="1"/>
  <c r="O8027" i="4"/>
  <c r="P8027" i="4" s="1"/>
  <c r="T8027" i="4" s="1"/>
  <c r="O8028" i="4"/>
  <c r="P8028" i="4" s="1"/>
  <c r="T8028" i="4" s="1"/>
  <c r="G8054" i="4"/>
  <c r="O8030" i="4"/>
  <c r="O8031" i="4"/>
  <c r="P8031" i="4" s="1"/>
  <c r="T8031" i="4" s="1"/>
  <c r="O8032" i="4"/>
  <c r="P8032" i="4" s="1"/>
  <c r="T8032" i="4" s="1"/>
  <c r="O8033" i="4"/>
  <c r="P8033" i="4" s="1"/>
  <c r="T8033" i="4" s="1"/>
  <c r="O8034" i="4"/>
  <c r="P8034" i="4" s="1"/>
  <c r="T8034" i="4" s="1"/>
  <c r="O8035" i="4"/>
  <c r="P8035" i="4" s="1"/>
  <c r="T8035" i="4" s="1"/>
  <c r="O8036" i="4"/>
  <c r="P8036" i="4" s="1"/>
  <c r="T8036" i="4" s="1"/>
  <c r="O8037" i="4"/>
  <c r="P8037" i="4" s="1"/>
  <c r="T8037" i="4" s="1"/>
  <c r="O8038" i="4"/>
  <c r="P8038" i="4" s="1"/>
  <c r="T8038" i="4" s="1"/>
  <c r="O8039" i="4"/>
  <c r="P8039" i="4" s="1"/>
  <c r="T8039" i="4" s="1"/>
  <c r="O8040" i="4"/>
  <c r="P8040" i="4" s="1"/>
  <c r="T8040" i="4" s="1"/>
  <c r="O8041" i="4"/>
  <c r="P8041" i="4" s="1"/>
  <c r="T8041" i="4" s="1"/>
  <c r="O8042" i="4"/>
  <c r="P8042" i="4" s="1"/>
  <c r="T8042" i="4" s="1"/>
  <c r="O8043" i="4"/>
  <c r="P8043" i="4" s="1"/>
  <c r="T8043" i="4" s="1"/>
  <c r="O8044" i="4"/>
  <c r="P8044" i="4" s="1"/>
  <c r="T8044" i="4" s="1"/>
  <c r="Q8049" i="4"/>
  <c r="Q8053" i="4"/>
  <c r="Q8058" i="4"/>
  <c r="Q8062" i="4"/>
  <c r="Q8066" i="4"/>
  <c r="Q8070" i="4"/>
  <c r="Q8074" i="4"/>
  <c r="Q8078" i="4"/>
  <c r="Q8083" i="4"/>
  <c r="Q8087" i="4"/>
  <c r="Q8091" i="4"/>
  <c r="Q8095" i="4"/>
  <c r="Q8099" i="4"/>
  <c r="Q8103" i="4"/>
  <c r="Q8108" i="4"/>
  <c r="Q8112" i="4"/>
  <c r="Q8116" i="4"/>
  <c r="Q8120" i="4"/>
  <c r="Q8124" i="4"/>
  <c r="Q8128" i="4"/>
  <c r="Q8133" i="4"/>
  <c r="Q8137" i="4"/>
  <c r="Q8141" i="4"/>
  <c r="Q8145" i="4"/>
  <c r="Q8149" i="4"/>
  <c r="Q8153" i="4"/>
  <c r="Q8158" i="4"/>
  <c r="Q8162" i="4"/>
  <c r="Q8166" i="4"/>
  <c r="Q8170" i="4"/>
  <c r="Q8174" i="4"/>
  <c r="Q8178" i="4"/>
  <c r="Q8183" i="4"/>
  <c r="Q8187" i="4"/>
  <c r="Q8191" i="4"/>
  <c r="Q8195" i="4"/>
  <c r="Q8199" i="4"/>
  <c r="Q8203" i="4"/>
  <c r="Q8212" i="4"/>
  <c r="Q8220" i="4"/>
  <c r="Q8228" i="4"/>
  <c r="Q8233" i="4"/>
  <c r="Q8241" i="4"/>
  <c r="Q8249" i="4"/>
  <c r="Q8262" i="4"/>
  <c r="Q8270" i="4"/>
  <c r="Q8278" i="4"/>
  <c r="Q8283" i="4"/>
  <c r="G8304" i="4"/>
  <c r="Q8309" i="4"/>
  <c r="Q8325" i="4"/>
  <c r="G8354" i="4"/>
  <c r="Q8330" i="4"/>
  <c r="N7810" i="4"/>
  <c r="N7811" i="4"/>
  <c r="N7812" i="4"/>
  <c r="N7813" i="4"/>
  <c r="N7814" i="4"/>
  <c r="N7815" i="4"/>
  <c r="N7816" i="4"/>
  <c r="N7817" i="4"/>
  <c r="N7818" i="4"/>
  <c r="N7819" i="4"/>
  <c r="N7820" i="4"/>
  <c r="N7821" i="4"/>
  <c r="N7822" i="4"/>
  <c r="N7823" i="4"/>
  <c r="N7824" i="4"/>
  <c r="P7825" i="4"/>
  <c r="T7825" i="4" s="1"/>
  <c r="N7825" i="4"/>
  <c r="N7826" i="4"/>
  <c r="N7827" i="4"/>
  <c r="N7828" i="4"/>
  <c r="E7854" i="4"/>
  <c r="N7830" i="4"/>
  <c r="N7831" i="4"/>
  <c r="N7832" i="4"/>
  <c r="N7833" i="4"/>
  <c r="P7834" i="4"/>
  <c r="T7834" i="4" s="1"/>
  <c r="N7834" i="4"/>
  <c r="N7835" i="4"/>
  <c r="N7836" i="4"/>
  <c r="N7837" i="4"/>
  <c r="P7838" i="4"/>
  <c r="T7838" i="4" s="1"/>
  <c r="N7838" i="4"/>
  <c r="N7839" i="4"/>
  <c r="N7840" i="4"/>
  <c r="N7841" i="4"/>
  <c r="P7842" i="4"/>
  <c r="T7842" i="4" s="1"/>
  <c r="N7842" i="4"/>
  <c r="N7843" i="4"/>
  <c r="N7844" i="4"/>
  <c r="N7845" i="4"/>
  <c r="P7846" i="4"/>
  <c r="T7846" i="4" s="1"/>
  <c r="N7846" i="4"/>
  <c r="N7847" i="4"/>
  <c r="N7848" i="4"/>
  <c r="N7849" i="4"/>
  <c r="P7850" i="4"/>
  <c r="T7850" i="4" s="1"/>
  <c r="N7850" i="4"/>
  <c r="N7851" i="4"/>
  <c r="N7852" i="4"/>
  <c r="N7853" i="4"/>
  <c r="Q7854" i="4"/>
  <c r="E7879" i="4"/>
  <c r="P7855" i="4"/>
  <c r="N7855" i="4"/>
  <c r="P7856" i="4"/>
  <c r="T7856" i="4" s="1"/>
  <c r="N7856" i="4"/>
  <c r="N7857" i="4"/>
  <c r="N7858" i="4"/>
  <c r="N7859" i="4"/>
  <c r="P7860" i="4"/>
  <c r="T7860" i="4" s="1"/>
  <c r="N7860" i="4"/>
  <c r="N7861" i="4"/>
  <c r="N7862" i="4"/>
  <c r="N7863" i="4"/>
  <c r="P7864" i="4"/>
  <c r="T7864" i="4" s="1"/>
  <c r="N7864" i="4"/>
  <c r="N7865" i="4"/>
  <c r="N7866" i="4"/>
  <c r="N7867" i="4"/>
  <c r="P7868" i="4"/>
  <c r="T7868" i="4" s="1"/>
  <c r="N7868" i="4"/>
  <c r="N7869" i="4"/>
  <c r="N7870" i="4"/>
  <c r="N7871" i="4"/>
  <c r="P7872" i="4"/>
  <c r="T7872" i="4" s="1"/>
  <c r="N7872" i="4"/>
  <c r="N7873" i="4"/>
  <c r="N7874" i="4"/>
  <c r="N7875" i="4"/>
  <c r="P7876" i="4"/>
  <c r="T7876" i="4" s="1"/>
  <c r="N7876" i="4"/>
  <c r="N7877" i="4"/>
  <c r="N7878" i="4"/>
  <c r="Q7879" i="4"/>
  <c r="E7904" i="4"/>
  <c r="N7880" i="4"/>
  <c r="N7881" i="4"/>
  <c r="N7882" i="4"/>
  <c r="N7883" i="4"/>
  <c r="P7884" i="4"/>
  <c r="T7884" i="4" s="1"/>
  <c r="N7884" i="4"/>
  <c r="N7885" i="4"/>
  <c r="N7886" i="4"/>
  <c r="N7887" i="4"/>
  <c r="P7888" i="4"/>
  <c r="T7888" i="4" s="1"/>
  <c r="N7888" i="4"/>
  <c r="N7889" i="4"/>
  <c r="N7890" i="4"/>
  <c r="N7891" i="4"/>
  <c r="P7892" i="4"/>
  <c r="T7892" i="4" s="1"/>
  <c r="N7892" i="4"/>
  <c r="N7893" i="4"/>
  <c r="N7894" i="4"/>
  <c r="N7895" i="4"/>
  <c r="P7896" i="4"/>
  <c r="T7896" i="4" s="1"/>
  <c r="N7896" i="4"/>
  <c r="N7897" i="4"/>
  <c r="N7898" i="4"/>
  <c r="N7899" i="4"/>
  <c r="P7900" i="4"/>
  <c r="T7900" i="4" s="1"/>
  <c r="N7900" i="4"/>
  <c r="N7901" i="4"/>
  <c r="N7902" i="4"/>
  <c r="N7903" i="4"/>
  <c r="Q7904" i="4"/>
  <c r="E7929" i="4"/>
  <c r="P7905" i="4"/>
  <c r="N7905" i="4"/>
  <c r="P7906" i="4"/>
  <c r="T7906" i="4" s="1"/>
  <c r="N7906" i="4"/>
  <c r="N7907" i="4"/>
  <c r="N7908" i="4"/>
  <c r="N7909" i="4"/>
  <c r="P7910" i="4"/>
  <c r="T7910" i="4" s="1"/>
  <c r="N7910" i="4"/>
  <c r="N7911" i="4"/>
  <c r="N7912" i="4"/>
  <c r="N7913" i="4"/>
  <c r="P7914" i="4"/>
  <c r="T7914" i="4" s="1"/>
  <c r="N7914" i="4"/>
  <c r="N7915" i="4"/>
  <c r="N7916" i="4"/>
  <c r="N7917" i="4"/>
  <c r="P7918" i="4"/>
  <c r="T7918" i="4" s="1"/>
  <c r="N7918" i="4"/>
  <c r="N7919" i="4"/>
  <c r="N7920" i="4"/>
  <c r="N7921" i="4"/>
  <c r="P7922" i="4"/>
  <c r="T7922" i="4" s="1"/>
  <c r="N7922" i="4"/>
  <c r="N7923" i="4"/>
  <c r="N7924" i="4"/>
  <c r="N7925" i="4"/>
  <c r="P7926" i="4"/>
  <c r="T7926" i="4" s="1"/>
  <c r="N7926" i="4"/>
  <c r="N7927" i="4"/>
  <c r="N7928" i="4"/>
  <c r="Q7929" i="4"/>
  <c r="E7954" i="4"/>
  <c r="N7930" i="4"/>
  <c r="N7931" i="4"/>
  <c r="N7932" i="4"/>
  <c r="N7933" i="4"/>
  <c r="P7934" i="4"/>
  <c r="T7934" i="4" s="1"/>
  <c r="N7934" i="4"/>
  <c r="N7935" i="4"/>
  <c r="N7936" i="4"/>
  <c r="N7937" i="4"/>
  <c r="P7938" i="4"/>
  <c r="T7938" i="4" s="1"/>
  <c r="N7938" i="4"/>
  <c r="N7939" i="4"/>
  <c r="N7940" i="4"/>
  <c r="N7941" i="4"/>
  <c r="P7942" i="4"/>
  <c r="T7942" i="4" s="1"/>
  <c r="N7942" i="4"/>
  <c r="N7943" i="4"/>
  <c r="N7944" i="4"/>
  <c r="N7945" i="4"/>
  <c r="P7946" i="4"/>
  <c r="T7946" i="4" s="1"/>
  <c r="N7946" i="4"/>
  <c r="N7947" i="4"/>
  <c r="N7948" i="4"/>
  <c r="N7949" i="4"/>
  <c r="P7950" i="4"/>
  <c r="T7950" i="4" s="1"/>
  <c r="N7950" i="4"/>
  <c r="N7951" i="4"/>
  <c r="N7952" i="4"/>
  <c r="N7953" i="4"/>
  <c r="Q7954" i="4"/>
  <c r="E7979" i="4"/>
  <c r="P7955" i="4"/>
  <c r="N7955" i="4"/>
  <c r="P7956" i="4"/>
  <c r="T7956" i="4" s="1"/>
  <c r="N7956" i="4"/>
  <c r="N7957" i="4"/>
  <c r="N7958" i="4"/>
  <c r="N7959" i="4"/>
  <c r="P7960" i="4"/>
  <c r="T7960" i="4" s="1"/>
  <c r="N7960" i="4"/>
  <c r="N7961" i="4"/>
  <c r="N7962" i="4"/>
  <c r="N7963" i="4"/>
  <c r="P7964" i="4"/>
  <c r="T7964" i="4" s="1"/>
  <c r="N7964" i="4"/>
  <c r="N7965" i="4"/>
  <c r="N7966" i="4"/>
  <c r="N7967" i="4"/>
  <c r="P7968" i="4"/>
  <c r="T7968" i="4" s="1"/>
  <c r="N7968" i="4"/>
  <c r="N7969" i="4"/>
  <c r="N7970" i="4"/>
  <c r="N7971" i="4"/>
  <c r="P7972" i="4"/>
  <c r="T7972" i="4" s="1"/>
  <c r="N7972" i="4"/>
  <c r="N7973" i="4"/>
  <c r="N7974" i="4"/>
  <c r="N7975" i="4"/>
  <c r="P7976" i="4"/>
  <c r="T7976" i="4" s="1"/>
  <c r="N7976" i="4"/>
  <c r="N7977" i="4"/>
  <c r="N7978" i="4"/>
  <c r="Q7979" i="4"/>
  <c r="E8004" i="4"/>
  <c r="N7980" i="4"/>
  <c r="N7981" i="4"/>
  <c r="N7982" i="4"/>
  <c r="N7983" i="4"/>
  <c r="N7984" i="4"/>
  <c r="P7985" i="4"/>
  <c r="T7985" i="4" s="1"/>
  <c r="N7985" i="4"/>
  <c r="N7986" i="4"/>
  <c r="N7987" i="4"/>
  <c r="N7988" i="4"/>
  <c r="P7989" i="4"/>
  <c r="T7989" i="4" s="1"/>
  <c r="N7989" i="4"/>
  <c r="N7990" i="4"/>
  <c r="N7991" i="4"/>
  <c r="N7992" i="4"/>
  <c r="P7993" i="4"/>
  <c r="T7993" i="4" s="1"/>
  <c r="N7993" i="4"/>
  <c r="N7994" i="4"/>
  <c r="N7995" i="4"/>
  <c r="N7996" i="4"/>
  <c r="P7997" i="4"/>
  <c r="T7997" i="4" s="1"/>
  <c r="N7997" i="4"/>
  <c r="N7998" i="4"/>
  <c r="N7999" i="4"/>
  <c r="N8000" i="4"/>
  <c r="P8001" i="4"/>
  <c r="T8001" i="4" s="1"/>
  <c r="N8001" i="4"/>
  <c r="N8002" i="4"/>
  <c r="N8003" i="4"/>
  <c r="Q8004" i="4"/>
  <c r="E8029" i="4"/>
  <c r="N8005" i="4"/>
  <c r="R8029" i="4"/>
  <c r="N8006" i="4"/>
  <c r="N8007" i="4"/>
  <c r="N8008" i="4"/>
  <c r="N8009" i="4"/>
  <c r="N8010" i="4"/>
  <c r="N8011" i="4"/>
  <c r="P8012" i="4"/>
  <c r="T8012" i="4" s="1"/>
  <c r="N8012" i="4"/>
  <c r="N8013" i="4"/>
  <c r="N8014" i="4"/>
  <c r="N8015" i="4"/>
  <c r="N8016" i="4"/>
  <c r="N8017" i="4"/>
  <c r="N8018" i="4"/>
  <c r="N8019" i="4"/>
  <c r="Q8045" i="4"/>
  <c r="Q8046" i="4"/>
  <c r="Q8048" i="4"/>
  <c r="Q8050" i="4"/>
  <c r="Q8052" i="4"/>
  <c r="Q8055" i="4"/>
  <c r="Q8057" i="4"/>
  <c r="Q8059" i="4"/>
  <c r="Q8061" i="4"/>
  <c r="Q8063" i="4"/>
  <c r="Q8065" i="4"/>
  <c r="Q8067" i="4"/>
  <c r="Q8069" i="4"/>
  <c r="Q8071" i="4"/>
  <c r="Q8073" i="4"/>
  <c r="Q8075" i="4"/>
  <c r="Q8077" i="4"/>
  <c r="G8079" i="4"/>
  <c r="Q8080" i="4"/>
  <c r="Q8082" i="4"/>
  <c r="Q8084" i="4"/>
  <c r="Q8086" i="4"/>
  <c r="Q8088" i="4"/>
  <c r="Q8090" i="4"/>
  <c r="Q8092" i="4"/>
  <c r="Q8094" i="4"/>
  <c r="Q8096" i="4"/>
  <c r="Q8098" i="4"/>
  <c r="Q8100" i="4"/>
  <c r="Q8102" i="4"/>
  <c r="G8104" i="4"/>
  <c r="Q8105" i="4"/>
  <c r="Q8107" i="4"/>
  <c r="Q8109" i="4"/>
  <c r="Q8111" i="4"/>
  <c r="Q8113" i="4"/>
  <c r="Q8115" i="4"/>
  <c r="Q8117" i="4"/>
  <c r="Q8119" i="4"/>
  <c r="Q8121" i="4"/>
  <c r="Q8123" i="4"/>
  <c r="Q8125" i="4"/>
  <c r="Q8127" i="4"/>
  <c r="G8129" i="4"/>
  <c r="Q8130" i="4"/>
  <c r="Q8132" i="4"/>
  <c r="Q8134" i="4"/>
  <c r="Q8136" i="4"/>
  <c r="Q8138" i="4"/>
  <c r="Q8140" i="4"/>
  <c r="Q8142" i="4"/>
  <c r="Q8144" i="4"/>
  <c r="Q8146" i="4"/>
  <c r="Q8148" i="4"/>
  <c r="Q8150" i="4"/>
  <c r="Q8152" i="4"/>
  <c r="G8154" i="4"/>
  <c r="Q8155" i="4"/>
  <c r="Q8157" i="4"/>
  <c r="Q8159" i="4"/>
  <c r="Q8161" i="4"/>
  <c r="Q8163" i="4"/>
  <c r="Q8165" i="4"/>
  <c r="Q8167" i="4"/>
  <c r="Q8169" i="4"/>
  <c r="Q8171" i="4"/>
  <c r="Q8173" i="4"/>
  <c r="Q8175" i="4"/>
  <c r="Q8177" i="4"/>
  <c r="G8179" i="4"/>
  <c r="Q8180" i="4"/>
  <c r="Q8182" i="4"/>
  <c r="Q8184" i="4"/>
  <c r="Q8186" i="4"/>
  <c r="Q8188" i="4"/>
  <c r="Q8190" i="4"/>
  <c r="Q8192" i="4"/>
  <c r="Q8194" i="4"/>
  <c r="Q8196" i="4"/>
  <c r="Q8198" i="4"/>
  <c r="Q8200" i="4"/>
  <c r="Q8202" i="4"/>
  <c r="G8204" i="4"/>
  <c r="G8229" i="4"/>
  <c r="Q8205" i="4"/>
  <c r="Q8210" i="4"/>
  <c r="Q8214" i="4"/>
  <c r="Q8218" i="4"/>
  <c r="Q8222" i="4"/>
  <c r="Q8226" i="4"/>
  <c r="Q8231" i="4"/>
  <c r="Q8235" i="4"/>
  <c r="Q8239" i="4"/>
  <c r="Q8243" i="4"/>
  <c r="Q8247" i="4"/>
  <c r="Q8251" i="4"/>
  <c r="Q8256" i="4"/>
  <c r="Q8260" i="4"/>
  <c r="Q8264" i="4"/>
  <c r="Q8268" i="4"/>
  <c r="Q8272" i="4"/>
  <c r="Q8276" i="4"/>
  <c r="Q8281" i="4"/>
  <c r="Q8285" i="4"/>
  <c r="Q8292" i="4"/>
  <c r="Q8300" i="4"/>
  <c r="Q8305" i="4"/>
  <c r="N8329" i="4"/>
  <c r="Q8313" i="4"/>
  <c r="Q8321" i="4"/>
  <c r="G8329" i="4"/>
  <c r="Q8334" i="4"/>
  <c r="Q8207" i="4"/>
  <c r="Q8209" i="4"/>
  <c r="Q8211" i="4"/>
  <c r="Q8213" i="4"/>
  <c r="Q8215" i="4"/>
  <c r="Q8217" i="4"/>
  <c r="Q8219" i="4"/>
  <c r="Q8221" i="4"/>
  <c r="Q8223" i="4"/>
  <c r="Q8225" i="4"/>
  <c r="Q8227" i="4"/>
  <c r="Q8230" i="4"/>
  <c r="Q8232" i="4"/>
  <c r="Q8234" i="4"/>
  <c r="Q8236" i="4"/>
  <c r="Q8238" i="4"/>
  <c r="Q8240" i="4"/>
  <c r="Q8242" i="4"/>
  <c r="Q8244" i="4"/>
  <c r="Q8246" i="4"/>
  <c r="Q8248" i="4"/>
  <c r="Q8250" i="4"/>
  <c r="Q8252" i="4"/>
  <c r="G8254" i="4"/>
  <c r="Q8255" i="4"/>
  <c r="Q8257" i="4"/>
  <c r="Q8259" i="4"/>
  <c r="Q8261" i="4"/>
  <c r="Q8263" i="4"/>
  <c r="Q8265" i="4"/>
  <c r="Q8267" i="4"/>
  <c r="Q8269" i="4"/>
  <c r="Q8271" i="4"/>
  <c r="Q8273" i="4"/>
  <c r="Q8275" i="4"/>
  <c r="Q8277" i="4"/>
  <c r="G8279" i="4"/>
  <c r="Q8280" i="4"/>
  <c r="N8304" i="4"/>
  <c r="Q8282" i="4"/>
  <c r="Q8284" i="4"/>
  <c r="Q8286" i="4"/>
  <c r="Q8288" i="4"/>
  <c r="Q8290" i="4"/>
  <c r="Q8294" i="4"/>
  <c r="Q8298" i="4"/>
  <c r="Q8302" i="4"/>
  <c r="Q8307" i="4"/>
  <c r="Q8311" i="4"/>
  <c r="Q8315" i="4"/>
  <c r="Q8319" i="4"/>
  <c r="Q8323" i="4"/>
  <c r="Q8327" i="4"/>
  <c r="Q8332" i="4"/>
  <c r="Q8336" i="4"/>
  <c r="Q8340" i="4"/>
  <c r="Q8289" i="4"/>
  <c r="Q8291" i="4"/>
  <c r="Q8293" i="4"/>
  <c r="Q8295" i="4"/>
  <c r="Q8297" i="4"/>
  <c r="Q8299" i="4"/>
  <c r="Q8301" i="4"/>
  <c r="Q8303" i="4"/>
  <c r="Q8306" i="4"/>
  <c r="Q8308" i="4"/>
  <c r="Q8310" i="4"/>
  <c r="Q8312" i="4"/>
  <c r="Q8314" i="4"/>
  <c r="Q8316" i="4"/>
  <c r="Q8318" i="4"/>
  <c r="Q8320" i="4"/>
  <c r="Q8322" i="4"/>
  <c r="Q8324" i="4"/>
  <c r="Q8326" i="4"/>
  <c r="Q8328" i="4"/>
  <c r="Q8331" i="4"/>
  <c r="Q8333" i="4"/>
  <c r="Q8335" i="4"/>
  <c r="Q8337" i="4"/>
  <c r="Q8339" i="4"/>
  <c r="R8341" i="4"/>
  <c r="O8341" i="4"/>
  <c r="P8341" i="4" s="1"/>
  <c r="S8341" i="4"/>
  <c r="P8342" i="4"/>
  <c r="T8342" i="4" s="1"/>
  <c r="N8342" i="4"/>
  <c r="P8343" i="4"/>
  <c r="T8343" i="4" s="1"/>
  <c r="N8343" i="4"/>
  <c r="P8344" i="4"/>
  <c r="T8344" i="4" s="1"/>
  <c r="N8344" i="4"/>
  <c r="P8345" i="4"/>
  <c r="T8345" i="4" s="1"/>
  <c r="N8345" i="4"/>
  <c r="P8346" i="4"/>
  <c r="T8346" i="4" s="1"/>
  <c r="N8346" i="4"/>
  <c r="P8347" i="4"/>
  <c r="T8347" i="4" s="1"/>
  <c r="N8347" i="4"/>
  <c r="P8348" i="4"/>
  <c r="T8348" i="4" s="1"/>
  <c r="N8348" i="4"/>
  <c r="P8349" i="4"/>
  <c r="T8349" i="4" s="1"/>
  <c r="N8349" i="4"/>
  <c r="P8350" i="4"/>
  <c r="T8350" i="4" s="1"/>
  <c r="N8350" i="4"/>
  <c r="P8351" i="4"/>
  <c r="T8351" i="4" s="1"/>
  <c r="N8351" i="4"/>
  <c r="P8352" i="4"/>
  <c r="T8352" i="4" s="1"/>
  <c r="N8352" i="4"/>
  <c r="P8353" i="4"/>
  <c r="T8353" i="4" s="1"/>
  <c r="N8353" i="4"/>
  <c r="E8379" i="4"/>
  <c r="P8355" i="4"/>
  <c r="N8355" i="4"/>
  <c r="Q8379" i="4"/>
  <c r="R8355" i="4"/>
  <c r="P8356" i="4"/>
  <c r="T8356" i="4" s="1"/>
  <c r="N8356" i="4"/>
  <c r="P8357" i="4"/>
  <c r="T8357" i="4" s="1"/>
  <c r="N8357" i="4"/>
  <c r="P8358" i="4"/>
  <c r="T8358" i="4" s="1"/>
  <c r="N8358" i="4"/>
  <c r="P8359" i="4"/>
  <c r="T8359" i="4" s="1"/>
  <c r="N8359" i="4"/>
  <c r="P8360" i="4"/>
  <c r="T8360" i="4" s="1"/>
  <c r="N8360" i="4"/>
  <c r="P8361" i="4"/>
  <c r="T8361" i="4" s="1"/>
  <c r="N8361" i="4"/>
  <c r="P8362" i="4"/>
  <c r="T8362" i="4" s="1"/>
  <c r="N8362" i="4"/>
  <c r="P8363" i="4"/>
  <c r="T8363" i="4" s="1"/>
  <c r="N8363" i="4"/>
  <c r="P8364" i="4"/>
  <c r="T8364" i="4" s="1"/>
  <c r="N8364" i="4"/>
  <c r="P8365" i="4"/>
  <c r="T8365" i="4" s="1"/>
  <c r="N8365" i="4"/>
  <c r="P8366" i="4"/>
  <c r="T8366" i="4" s="1"/>
  <c r="N8366" i="4"/>
  <c r="P8367" i="4"/>
  <c r="T8367" i="4" s="1"/>
  <c r="N8367" i="4"/>
  <c r="P8368" i="4"/>
  <c r="T8368" i="4" s="1"/>
  <c r="N8368" i="4"/>
  <c r="P8369" i="4"/>
  <c r="T8369" i="4" s="1"/>
  <c r="N8369" i="4"/>
  <c r="P8370" i="4"/>
  <c r="T8370" i="4" s="1"/>
  <c r="N8370" i="4"/>
  <c r="P8371" i="4"/>
  <c r="T8371" i="4" s="1"/>
  <c r="N8371" i="4"/>
  <c r="P8372" i="4"/>
  <c r="T8372" i="4" s="1"/>
  <c r="N8372" i="4"/>
  <c r="P8373" i="4"/>
  <c r="T8373" i="4" s="1"/>
  <c r="N8373" i="4"/>
  <c r="P8374" i="4"/>
  <c r="T8374" i="4" s="1"/>
  <c r="N8374" i="4"/>
  <c r="P8375" i="4"/>
  <c r="T8375" i="4" s="1"/>
  <c r="N8375" i="4"/>
  <c r="P8376" i="4"/>
  <c r="T8376" i="4" s="1"/>
  <c r="N8376" i="4"/>
  <c r="P8377" i="4"/>
  <c r="T8377" i="4" s="1"/>
  <c r="N8377" i="4"/>
  <c r="P8378" i="4"/>
  <c r="T8378" i="4" s="1"/>
  <c r="N8378" i="4"/>
  <c r="Q6983" i="4"/>
  <c r="Q6987" i="4"/>
  <c r="Q6991" i="4"/>
  <c r="Q6998" i="4"/>
  <c r="Q7011" i="4"/>
  <c r="Q7019" i="4"/>
  <c r="Q7027" i="4"/>
  <c r="Q7032" i="4"/>
  <c r="Q7040" i="4"/>
  <c r="Q7048" i="4"/>
  <c r="Q7061" i="4"/>
  <c r="Q7069" i="4"/>
  <c r="Q7077" i="4"/>
  <c r="Q7082" i="4"/>
  <c r="Q7090" i="4"/>
  <c r="Q7098" i="4"/>
  <c r="Q7111" i="4"/>
  <c r="Q7115" i="4"/>
  <c r="Q7136" i="4"/>
  <c r="Q7152" i="4"/>
  <c r="Q7200" i="4"/>
  <c r="Q7221" i="4"/>
  <c r="Q7242" i="4"/>
  <c r="Q7263" i="4"/>
  <c r="Q7284" i="4"/>
  <c r="N6854" i="4"/>
  <c r="R6854" i="4"/>
  <c r="N6855" i="4"/>
  <c r="N6856" i="4"/>
  <c r="N6857" i="4"/>
  <c r="N6858" i="4"/>
  <c r="N6859" i="4"/>
  <c r="N6860" i="4"/>
  <c r="N6861" i="4"/>
  <c r="N6862" i="4"/>
  <c r="N6863" i="4"/>
  <c r="P6864" i="4"/>
  <c r="T6864" i="4" s="1"/>
  <c r="N6864" i="4"/>
  <c r="P6865" i="4"/>
  <c r="T6865" i="4" s="1"/>
  <c r="N6865" i="4"/>
  <c r="P6866" i="4"/>
  <c r="T6866" i="4" s="1"/>
  <c r="N6866" i="4"/>
  <c r="P6867" i="4"/>
  <c r="N6867" i="4"/>
  <c r="P6868" i="4"/>
  <c r="T6868" i="4" s="1"/>
  <c r="N6868" i="4"/>
  <c r="P6869" i="4"/>
  <c r="T6869" i="4" s="1"/>
  <c r="N6869" i="4"/>
  <c r="P6870" i="4"/>
  <c r="T6870" i="4" s="1"/>
  <c r="N6870" i="4"/>
  <c r="P6871" i="4"/>
  <c r="N6871" i="4"/>
  <c r="P6872" i="4"/>
  <c r="T6872" i="4" s="1"/>
  <c r="N6872" i="4"/>
  <c r="P6873" i="4"/>
  <c r="T6873" i="4" s="1"/>
  <c r="N6873" i="4"/>
  <c r="P6874" i="4"/>
  <c r="T6874" i="4" s="1"/>
  <c r="N6874" i="4"/>
  <c r="N6875" i="4"/>
  <c r="P6876" i="4"/>
  <c r="T6876" i="4" s="1"/>
  <c r="N6876" i="4"/>
  <c r="P6877" i="4"/>
  <c r="N6877" i="4"/>
  <c r="E6903" i="4"/>
  <c r="N6879" i="4"/>
  <c r="N6880" i="4"/>
  <c r="P6881" i="4"/>
  <c r="T6881" i="4" s="1"/>
  <c r="N6881" i="4"/>
  <c r="P6882" i="4"/>
  <c r="T6882" i="4" s="1"/>
  <c r="N6882" i="4"/>
  <c r="P6883" i="4"/>
  <c r="T6883" i="4" s="1"/>
  <c r="N6883" i="4"/>
  <c r="N6884" i="4"/>
  <c r="P6885" i="4"/>
  <c r="T6885" i="4" s="1"/>
  <c r="N6885" i="4"/>
  <c r="P6886" i="4"/>
  <c r="N6886" i="4"/>
  <c r="P6887" i="4"/>
  <c r="T6887" i="4" s="1"/>
  <c r="N6887" i="4"/>
  <c r="N6888" i="4"/>
  <c r="P6889" i="4"/>
  <c r="T6889" i="4" s="1"/>
  <c r="N6889" i="4"/>
  <c r="P6890" i="4"/>
  <c r="N6890" i="4"/>
  <c r="P6891" i="4"/>
  <c r="T6891" i="4" s="1"/>
  <c r="N6891" i="4"/>
  <c r="N6892" i="4"/>
  <c r="P6893" i="4"/>
  <c r="T6893" i="4" s="1"/>
  <c r="N6893" i="4"/>
  <c r="P6894" i="4"/>
  <c r="N6894" i="4"/>
  <c r="P6895" i="4"/>
  <c r="T6895" i="4" s="1"/>
  <c r="N6895" i="4"/>
  <c r="N6896" i="4"/>
  <c r="P6897" i="4"/>
  <c r="T6897" i="4" s="1"/>
  <c r="N6897" i="4"/>
  <c r="P6898" i="4"/>
  <c r="T6898" i="4" s="1"/>
  <c r="N6898" i="4"/>
  <c r="P6899" i="4"/>
  <c r="T6899" i="4" s="1"/>
  <c r="N6899" i="4"/>
  <c r="N6900" i="4"/>
  <c r="P6901" i="4"/>
  <c r="T6901" i="4" s="1"/>
  <c r="N6901" i="4"/>
  <c r="P6902" i="4"/>
  <c r="N6902" i="4"/>
  <c r="Q6903" i="4"/>
  <c r="E6928" i="4"/>
  <c r="N6904" i="4"/>
  <c r="N6905" i="4"/>
  <c r="P6906" i="4"/>
  <c r="T6906" i="4" s="1"/>
  <c r="N6906" i="4"/>
  <c r="P6907" i="4"/>
  <c r="T6907" i="4" s="1"/>
  <c r="N6907" i="4"/>
  <c r="P6908" i="4"/>
  <c r="T6908" i="4" s="1"/>
  <c r="N6908" i="4"/>
  <c r="P6909" i="4"/>
  <c r="T6909" i="4" s="1"/>
  <c r="N6909" i="4"/>
  <c r="P6910" i="4"/>
  <c r="T6910" i="4" s="1"/>
  <c r="N6910" i="4"/>
  <c r="P6911" i="4"/>
  <c r="T6911" i="4" s="1"/>
  <c r="N6911" i="4"/>
  <c r="P6912" i="4"/>
  <c r="T6912" i="4" s="1"/>
  <c r="N6912" i="4"/>
  <c r="P6913" i="4"/>
  <c r="T6913" i="4" s="1"/>
  <c r="N6913" i="4"/>
  <c r="P6914" i="4"/>
  <c r="T6914" i="4" s="1"/>
  <c r="N6914" i="4"/>
  <c r="P6915" i="4"/>
  <c r="T6915" i="4" s="1"/>
  <c r="N6915" i="4"/>
  <c r="P6916" i="4"/>
  <c r="T6916" i="4" s="1"/>
  <c r="N6916" i="4"/>
  <c r="P6917" i="4"/>
  <c r="T6917" i="4" s="1"/>
  <c r="N6917" i="4"/>
  <c r="P6918" i="4"/>
  <c r="T6918" i="4" s="1"/>
  <c r="N6918" i="4"/>
  <c r="P6919" i="4"/>
  <c r="T6919" i="4" s="1"/>
  <c r="N6919" i="4"/>
  <c r="P6920" i="4"/>
  <c r="T6920" i="4" s="1"/>
  <c r="N6920" i="4"/>
  <c r="P6921" i="4"/>
  <c r="T6921" i="4" s="1"/>
  <c r="N6921" i="4"/>
  <c r="P6922" i="4"/>
  <c r="T6922" i="4" s="1"/>
  <c r="N6922" i="4"/>
  <c r="P6923" i="4"/>
  <c r="T6923" i="4" s="1"/>
  <c r="N6923" i="4"/>
  <c r="P6924" i="4"/>
  <c r="T6924" i="4" s="1"/>
  <c r="N6924" i="4"/>
  <c r="P6925" i="4"/>
  <c r="T6925" i="4" s="1"/>
  <c r="N6925" i="4"/>
  <c r="P6926" i="4"/>
  <c r="T6926" i="4" s="1"/>
  <c r="N6926" i="4"/>
  <c r="P6927" i="4"/>
  <c r="T6927" i="4" s="1"/>
  <c r="N6927" i="4"/>
  <c r="Q6928" i="4"/>
  <c r="E6953" i="4"/>
  <c r="N6929" i="4"/>
  <c r="P6930" i="4"/>
  <c r="T6930" i="4" s="1"/>
  <c r="N6930" i="4"/>
  <c r="P6931" i="4"/>
  <c r="T6931" i="4" s="1"/>
  <c r="N6931" i="4"/>
  <c r="P6932" i="4"/>
  <c r="T6932" i="4" s="1"/>
  <c r="N6932" i="4"/>
  <c r="P6933" i="4"/>
  <c r="T6933" i="4" s="1"/>
  <c r="N6933" i="4"/>
  <c r="P6934" i="4"/>
  <c r="T6934" i="4" s="1"/>
  <c r="N6934" i="4"/>
  <c r="P6935" i="4"/>
  <c r="T6935" i="4" s="1"/>
  <c r="N6935" i="4"/>
  <c r="P6936" i="4"/>
  <c r="T6936" i="4" s="1"/>
  <c r="N6936" i="4"/>
  <c r="P6937" i="4"/>
  <c r="T6937" i="4" s="1"/>
  <c r="N6937" i="4"/>
  <c r="P6938" i="4"/>
  <c r="T6938" i="4" s="1"/>
  <c r="N6938" i="4"/>
  <c r="P6939" i="4"/>
  <c r="T6939" i="4" s="1"/>
  <c r="N6939" i="4"/>
  <c r="P6940" i="4"/>
  <c r="T6940" i="4" s="1"/>
  <c r="N6940" i="4"/>
  <c r="P6941" i="4"/>
  <c r="T6941" i="4" s="1"/>
  <c r="N6941" i="4"/>
  <c r="P6942" i="4"/>
  <c r="T6942" i="4" s="1"/>
  <c r="N6942" i="4"/>
  <c r="P6943" i="4"/>
  <c r="T6943" i="4" s="1"/>
  <c r="N6943" i="4"/>
  <c r="P6944" i="4"/>
  <c r="T6944" i="4" s="1"/>
  <c r="N6944" i="4"/>
  <c r="P6945" i="4"/>
  <c r="T6945" i="4" s="1"/>
  <c r="N6945" i="4"/>
  <c r="P6946" i="4"/>
  <c r="T6946" i="4" s="1"/>
  <c r="N6946" i="4"/>
  <c r="P6947" i="4"/>
  <c r="T6947" i="4" s="1"/>
  <c r="N6947" i="4"/>
  <c r="P6948" i="4"/>
  <c r="T6948" i="4" s="1"/>
  <c r="N6948" i="4"/>
  <c r="P6949" i="4"/>
  <c r="T6949" i="4" s="1"/>
  <c r="N6949" i="4"/>
  <c r="P6950" i="4"/>
  <c r="T6950" i="4" s="1"/>
  <c r="N6950" i="4"/>
  <c r="P6951" i="4"/>
  <c r="T6951" i="4" s="1"/>
  <c r="N6951" i="4"/>
  <c r="P6952" i="4"/>
  <c r="T6952" i="4" s="1"/>
  <c r="N6952" i="4"/>
  <c r="Q6953" i="4"/>
  <c r="E6978" i="4"/>
  <c r="N6954" i="4"/>
  <c r="P6955" i="4"/>
  <c r="T6955" i="4" s="1"/>
  <c r="N6955" i="4"/>
  <c r="P6956" i="4"/>
  <c r="T6956" i="4" s="1"/>
  <c r="N6956" i="4"/>
  <c r="P6957" i="4"/>
  <c r="T6957" i="4" s="1"/>
  <c r="N6957" i="4"/>
  <c r="P6958" i="4"/>
  <c r="T6958" i="4" s="1"/>
  <c r="N6958" i="4"/>
  <c r="P6959" i="4"/>
  <c r="T6959" i="4" s="1"/>
  <c r="N6959" i="4"/>
  <c r="P6960" i="4"/>
  <c r="T6960" i="4" s="1"/>
  <c r="N6960" i="4"/>
  <c r="P6961" i="4"/>
  <c r="T6961" i="4" s="1"/>
  <c r="N6961" i="4"/>
  <c r="P6962" i="4"/>
  <c r="T6962" i="4" s="1"/>
  <c r="N6962" i="4"/>
  <c r="P6963" i="4"/>
  <c r="T6963" i="4" s="1"/>
  <c r="N6963" i="4"/>
  <c r="P6964" i="4"/>
  <c r="T6964" i="4" s="1"/>
  <c r="N6964" i="4"/>
  <c r="P6965" i="4"/>
  <c r="T6965" i="4" s="1"/>
  <c r="N6965" i="4"/>
  <c r="P6966" i="4"/>
  <c r="T6966" i="4" s="1"/>
  <c r="N6966" i="4"/>
  <c r="P6967" i="4"/>
  <c r="T6967" i="4" s="1"/>
  <c r="N6967" i="4"/>
  <c r="P6968" i="4"/>
  <c r="T6968" i="4" s="1"/>
  <c r="N6968" i="4"/>
  <c r="P6969" i="4"/>
  <c r="T6969" i="4" s="1"/>
  <c r="N6969" i="4"/>
  <c r="P6970" i="4"/>
  <c r="T6970" i="4" s="1"/>
  <c r="N6970" i="4"/>
  <c r="P6971" i="4"/>
  <c r="T6971" i="4" s="1"/>
  <c r="N6971" i="4"/>
  <c r="P6972" i="4"/>
  <c r="T6972" i="4" s="1"/>
  <c r="N6972" i="4"/>
  <c r="P6973" i="4"/>
  <c r="T6973" i="4" s="1"/>
  <c r="N6973" i="4"/>
  <c r="P6974" i="4"/>
  <c r="T6974" i="4" s="1"/>
  <c r="N6974" i="4"/>
  <c r="P6975" i="4"/>
  <c r="T6975" i="4" s="1"/>
  <c r="N6975" i="4"/>
  <c r="P6976" i="4"/>
  <c r="T6976" i="4" s="1"/>
  <c r="N6976" i="4"/>
  <c r="P6977" i="4"/>
  <c r="T6977" i="4" s="1"/>
  <c r="N6977" i="4"/>
  <c r="Q6978" i="4"/>
  <c r="E7003" i="4"/>
  <c r="P6979" i="4"/>
  <c r="N6979" i="4"/>
  <c r="N7003" i="4" s="1"/>
  <c r="R6979" i="4"/>
  <c r="Q6981" i="4"/>
  <c r="Q6985" i="4"/>
  <c r="Q6989" i="4"/>
  <c r="Q6993" i="4"/>
  <c r="Q7002" i="4"/>
  <c r="Q7007" i="4"/>
  <c r="Q7015" i="4"/>
  <c r="Q7023" i="4"/>
  <c r="Q7036" i="4"/>
  <c r="Q7044" i="4"/>
  <c r="Q7052" i="4"/>
  <c r="Q7057" i="4"/>
  <c r="Q7065" i="4"/>
  <c r="Q7073" i="4"/>
  <c r="Q7086" i="4"/>
  <c r="Q7094" i="4"/>
  <c r="Q7102" i="4"/>
  <c r="Q7107" i="4"/>
  <c r="Q7123" i="4"/>
  <c r="Q7144" i="4"/>
  <c r="Q7163" i="4"/>
  <c r="Q7184" i="4"/>
  <c r="Q7205" i="4"/>
  <c r="N7228" i="4"/>
  <c r="Q7300" i="4"/>
  <c r="Q7319" i="4"/>
  <c r="Q7340" i="4"/>
  <c r="Q7361" i="4"/>
  <c r="Q7382" i="4"/>
  <c r="G7003" i="4"/>
  <c r="Q6980" i="4"/>
  <c r="Q6982" i="4"/>
  <c r="Q6984" i="4"/>
  <c r="Q6986" i="4"/>
  <c r="Q6988" i="4"/>
  <c r="Q6990" i="4"/>
  <c r="Q6992" i="4"/>
  <c r="Q6994" i="4"/>
  <c r="Q6996" i="4"/>
  <c r="Q7000" i="4"/>
  <c r="Q7005" i="4"/>
  <c r="Q7009" i="4"/>
  <c r="Q7013" i="4"/>
  <c r="Q7017" i="4"/>
  <c r="Q7021" i="4"/>
  <c r="Q7025" i="4"/>
  <c r="Q7030" i="4"/>
  <c r="Q7034" i="4"/>
  <c r="Q7038" i="4"/>
  <c r="Q7042" i="4"/>
  <c r="Q7046" i="4"/>
  <c r="Q7050" i="4"/>
  <c r="Q7055" i="4"/>
  <c r="Q7059" i="4"/>
  <c r="Q7063" i="4"/>
  <c r="Q7067" i="4"/>
  <c r="Q7071" i="4"/>
  <c r="Q7075" i="4"/>
  <c r="Q7080" i="4"/>
  <c r="Q7084" i="4"/>
  <c r="Q7088" i="4"/>
  <c r="Q7092" i="4"/>
  <c r="Q7096" i="4"/>
  <c r="Q7100" i="4"/>
  <c r="Q7105" i="4"/>
  <c r="Q7109" i="4"/>
  <c r="Q7119" i="4"/>
  <c r="Q7127" i="4"/>
  <c r="Q7132" i="4"/>
  <c r="Q7140" i="4"/>
  <c r="Q7148" i="4"/>
  <c r="Q7171" i="4"/>
  <c r="Q7192" i="4"/>
  <c r="Q7213" i="4"/>
  <c r="Q7234" i="4"/>
  <c r="Q7250" i="4"/>
  <c r="Q7255" i="4"/>
  <c r="N7278" i="4"/>
  <c r="Q7271" i="4"/>
  <c r="Q7292" i="4"/>
  <c r="N7378" i="4"/>
  <c r="Q7377" i="4"/>
  <c r="Q7398" i="4"/>
  <c r="Q6995" i="4"/>
  <c r="Q6997" i="4"/>
  <c r="Q6999" i="4"/>
  <c r="Q7001" i="4"/>
  <c r="Q7004" i="4"/>
  <c r="Q7006" i="4"/>
  <c r="Q7008" i="4"/>
  <c r="Q7010" i="4"/>
  <c r="Q7012" i="4"/>
  <c r="Q7014" i="4"/>
  <c r="Q7016" i="4"/>
  <c r="Q7018" i="4"/>
  <c r="Q7020" i="4"/>
  <c r="Q7022" i="4"/>
  <c r="Q7024" i="4"/>
  <c r="Q7026" i="4"/>
  <c r="G7028" i="4"/>
  <c r="Q7029" i="4"/>
  <c r="Q7031" i="4"/>
  <c r="Q7033" i="4"/>
  <c r="Q7035" i="4"/>
  <c r="Q7037" i="4"/>
  <c r="Q7039" i="4"/>
  <c r="Q7041" i="4"/>
  <c r="Q7043" i="4"/>
  <c r="Q7045" i="4"/>
  <c r="Q7047" i="4"/>
  <c r="Q7049" i="4"/>
  <c r="Q7051" i="4"/>
  <c r="G7053" i="4"/>
  <c r="Q7054" i="4"/>
  <c r="Q7056" i="4"/>
  <c r="Q7058" i="4"/>
  <c r="Q7060" i="4"/>
  <c r="Q7062" i="4"/>
  <c r="Q7064" i="4"/>
  <c r="Q7066" i="4"/>
  <c r="Q7068" i="4"/>
  <c r="Q7070" i="4"/>
  <c r="Q7072" i="4"/>
  <c r="Q7074" i="4"/>
  <c r="Q7076" i="4"/>
  <c r="G7078" i="4"/>
  <c r="Q7079" i="4"/>
  <c r="Q7081" i="4"/>
  <c r="Q7083" i="4"/>
  <c r="Q7085" i="4"/>
  <c r="Q7087" i="4"/>
  <c r="Q7089" i="4"/>
  <c r="Q7091" i="4"/>
  <c r="Q7093" i="4"/>
  <c r="Q7095" i="4"/>
  <c r="Q7097" i="4"/>
  <c r="Q7099" i="4"/>
  <c r="Q7101" i="4"/>
  <c r="G7103" i="4"/>
  <c r="Q7104" i="4"/>
  <c r="G7128" i="4"/>
  <c r="Q7106" i="4"/>
  <c r="Q7108" i="4"/>
  <c r="Q7110" i="4"/>
  <c r="Q7112" i="4"/>
  <c r="Q7113" i="4"/>
  <c r="Q7117" i="4"/>
  <c r="Q7121" i="4"/>
  <c r="Q7125" i="4"/>
  <c r="Q7130" i="4"/>
  <c r="Q7134" i="4"/>
  <c r="Q7138" i="4"/>
  <c r="Q7142" i="4"/>
  <c r="Q7146" i="4"/>
  <c r="Q7150" i="4"/>
  <c r="Q7155" i="4"/>
  <c r="N7178" i="4"/>
  <c r="Q7159" i="4"/>
  <c r="Q7167" i="4"/>
  <c r="Q7175" i="4"/>
  <c r="Q7180" i="4"/>
  <c r="N7203" i="4"/>
  <c r="Q7188" i="4"/>
  <c r="Q7196" i="4"/>
  <c r="Q7209" i="4"/>
  <c r="Q7217" i="4"/>
  <c r="Q7225" i="4"/>
  <c r="Q7230" i="4"/>
  <c r="N7253" i="4"/>
  <c r="Q7238" i="4"/>
  <c r="Q7246" i="4"/>
  <c r="Q7259" i="4"/>
  <c r="Q7267" i="4"/>
  <c r="Q7275" i="4"/>
  <c r="Q7280" i="4"/>
  <c r="Q7288" i="4"/>
  <c r="Q7296" i="4"/>
  <c r="N7328" i="4"/>
  <c r="Q7311" i="4"/>
  <c r="Q7327" i="4"/>
  <c r="Q7332" i="4"/>
  <c r="Q7348" i="4"/>
  <c r="Q7369" i="4"/>
  <c r="Q7390" i="4"/>
  <c r="Q7411" i="4"/>
  <c r="Q7157" i="4"/>
  <c r="Q7161" i="4"/>
  <c r="Q7165" i="4"/>
  <c r="Q7169" i="4"/>
  <c r="Q7173" i="4"/>
  <c r="Q7177" i="4"/>
  <c r="Q7182" i="4"/>
  <c r="Q7186" i="4"/>
  <c r="Q7190" i="4"/>
  <c r="Q7194" i="4"/>
  <c r="Q7198" i="4"/>
  <c r="Q7202" i="4"/>
  <c r="Q7207" i="4"/>
  <c r="Q7211" i="4"/>
  <c r="Q7215" i="4"/>
  <c r="Q7219" i="4"/>
  <c r="Q7223" i="4"/>
  <c r="Q7227" i="4"/>
  <c r="Q7232" i="4"/>
  <c r="Q7236" i="4"/>
  <c r="Q7240" i="4"/>
  <c r="Q7244" i="4"/>
  <c r="Q7248" i="4"/>
  <c r="Q7252" i="4"/>
  <c r="Q7257" i="4"/>
  <c r="Q7261" i="4"/>
  <c r="Q7265" i="4"/>
  <c r="Q7269" i="4"/>
  <c r="Q7273" i="4"/>
  <c r="Q7277" i="4"/>
  <c r="Q7282" i="4"/>
  <c r="Q7286" i="4"/>
  <c r="Q7290" i="4"/>
  <c r="Q7294" i="4"/>
  <c r="Q7298" i="4"/>
  <c r="Q7302" i="4"/>
  <c r="Q7307" i="4"/>
  <c r="Q7315" i="4"/>
  <c r="Q7323" i="4"/>
  <c r="Q7336" i="4"/>
  <c r="Q7344" i="4"/>
  <c r="Q7352" i="4"/>
  <c r="Q7357" i="4"/>
  <c r="Q7365" i="4"/>
  <c r="Q7373" i="4"/>
  <c r="Q7386" i="4"/>
  <c r="Q7394" i="4"/>
  <c r="Q7402" i="4"/>
  <c r="Q7407" i="4"/>
  <c r="N7428" i="4"/>
  <c r="Q7114" i="4"/>
  <c r="Q7116" i="4"/>
  <c r="Q7118" i="4"/>
  <c r="Q7120" i="4"/>
  <c r="Q7122" i="4"/>
  <c r="Q7124" i="4"/>
  <c r="Q7126" i="4"/>
  <c r="Q7129" i="4"/>
  <c r="Q7131" i="4"/>
  <c r="Q7133" i="4"/>
  <c r="Q7135" i="4"/>
  <c r="Q7137" i="4"/>
  <c r="Q7139" i="4"/>
  <c r="Q7141" i="4"/>
  <c r="Q7143" i="4"/>
  <c r="Q7145" i="4"/>
  <c r="Q7147" i="4"/>
  <c r="Q7149" i="4"/>
  <c r="Q7151" i="4"/>
  <c r="G7153" i="4"/>
  <c r="Q7154" i="4"/>
  <c r="Q7156" i="4"/>
  <c r="Q7158" i="4"/>
  <c r="Q7160" i="4"/>
  <c r="Q7162" i="4"/>
  <c r="Q7164" i="4"/>
  <c r="Q7166" i="4"/>
  <c r="Q7168" i="4"/>
  <c r="Q7170" i="4"/>
  <c r="Q7172" i="4"/>
  <c r="Q7174" i="4"/>
  <c r="Q7176" i="4"/>
  <c r="G7178" i="4"/>
  <c r="Q7179" i="4"/>
  <c r="Q7181" i="4"/>
  <c r="Q7183" i="4"/>
  <c r="Q7185" i="4"/>
  <c r="Q7187" i="4"/>
  <c r="Q7189" i="4"/>
  <c r="Q7191" i="4"/>
  <c r="Q7193" i="4"/>
  <c r="Q7195" i="4"/>
  <c r="Q7197" i="4"/>
  <c r="Q7199" i="4"/>
  <c r="Q7201" i="4"/>
  <c r="G7203" i="4"/>
  <c r="Q7204" i="4"/>
  <c r="Q7206" i="4"/>
  <c r="Q7208" i="4"/>
  <c r="Q7210" i="4"/>
  <c r="Q7212" i="4"/>
  <c r="Q7214" i="4"/>
  <c r="Q7216" i="4"/>
  <c r="Q7218" i="4"/>
  <c r="Q7220" i="4"/>
  <c r="Q7222" i="4"/>
  <c r="Q7224" i="4"/>
  <c r="Q7226" i="4"/>
  <c r="G7228" i="4"/>
  <c r="Q7229" i="4"/>
  <c r="Q7231" i="4"/>
  <c r="Q7233" i="4"/>
  <c r="Q7235" i="4"/>
  <c r="Q7237" i="4"/>
  <c r="Q7239" i="4"/>
  <c r="Q7241" i="4"/>
  <c r="Q7243" i="4"/>
  <c r="Q7245" i="4"/>
  <c r="Q7247" i="4"/>
  <c r="Q7249" i="4"/>
  <c r="Q7251" i="4"/>
  <c r="G7253" i="4"/>
  <c r="Q7254" i="4"/>
  <c r="Q7256" i="4"/>
  <c r="Q7258" i="4"/>
  <c r="Q7260" i="4"/>
  <c r="Q7262" i="4"/>
  <c r="Q7264" i="4"/>
  <c r="Q7266" i="4"/>
  <c r="Q7268" i="4"/>
  <c r="Q7270" i="4"/>
  <c r="Q7272" i="4"/>
  <c r="Q7274" i="4"/>
  <c r="Q7276" i="4"/>
  <c r="G7278" i="4"/>
  <c r="G7303" i="4"/>
  <c r="Q7279" i="4"/>
  <c r="Q7281" i="4"/>
  <c r="Q7283" i="4"/>
  <c r="Q7285" i="4"/>
  <c r="Q7287" i="4"/>
  <c r="Q7289" i="4"/>
  <c r="Q7291" i="4"/>
  <c r="Q7293" i="4"/>
  <c r="Q7295" i="4"/>
  <c r="Q7297" i="4"/>
  <c r="Q7299" i="4"/>
  <c r="Q7301" i="4"/>
  <c r="Q7305" i="4"/>
  <c r="Q7309" i="4"/>
  <c r="Q7313" i="4"/>
  <c r="Q7317" i="4"/>
  <c r="Q7321" i="4"/>
  <c r="Q7325" i="4"/>
  <c r="Q7330" i="4"/>
  <c r="Q7334" i="4"/>
  <c r="Q7338" i="4"/>
  <c r="Q7342" i="4"/>
  <c r="Q7346" i="4"/>
  <c r="Q7350" i="4"/>
  <c r="Q7355" i="4"/>
  <c r="Q7359" i="4"/>
  <c r="Q7363" i="4"/>
  <c r="Q7367" i="4"/>
  <c r="Q7371" i="4"/>
  <c r="Q7375" i="4"/>
  <c r="Q7380" i="4"/>
  <c r="Q7384" i="4"/>
  <c r="Q7388" i="4"/>
  <c r="Q7392" i="4"/>
  <c r="Q7396" i="4"/>
  <c r="Q7400" i="4"/>
  <c r="Q7405" i="4"/>
  <c r="Q7409" i="4"/>
  <c r="Q7413" i="4"/>
  <c r="Q7417" i="4"/>
  <c r="Q7421" i="4"/>
  <c r="Q7425" i="4"/>
  <c r="Q7430" i="4"/>
  <c r="Q7434" i="4"/>
  <c r="Q7438" i="4"/>
  <c r="Q7442" i="4"/>
  <c r="Q7446" i="4"/>
  <c r="Q7450" i="4"/>
  <c r="Q7455" i="4"/>
  <c r="Q7459" i="4"/>
  <c r="Q7463" i="4"/>
  <c r="Q7467" i="4"/>
  <c r="Q7471" i="4"/>
  <c r="Q7475" i="4"/>
  <c r="Q7480" i="4"/>
  <c r="Q7484" i="4"/>
  <c r="Q7488" i="4"/>
  <c r="Q7492" i="4"/>
  <c r="Q7496" i="4"/>
  <c r="Q7500" i="4"/>
  <c r="Q7505" i="4"/>
  <c r="Q7509" i="4"/>
  <c r="N7579" i="4"/>
  <c r="E7603" i="4"/>
  <c r="N7580" i="4"/>
  <c r="N7581" i="4"/>
  <c r="N7582" i="4"/>
  <c r="N7583" i="4"/>
  <c r="N7584" i="4"/>
  <c r="N7585" i="4"/>
  <c r="N7586" i="4"/>
  <c r="N7587" i="4"/>
  <c r="N7588" i="4"/>
  <c r="N7589" i="4"/>
  <c r="N7590" i="4"/>
  <c r="N7591" i="4"/>
  <c r="N7592" i="4"/>
  <c r="N7593" i="4"/>
  <c r="N7594" i="4"/>
  <c r="N7595" i="4"/>
  <c r="N7596" i="4"/>
  <c r="N7597" i="4"/>
  <c r="N7598" i="4"/>
  <c r="N7599" i="4"/>
  <c r="N7600" i="4"/>
  <c r="N7601" i="4"/>
  <c r="Q7415" i="4"/>
  <c r="Q7419" i="4"/>
  <c r="Q7423" i="4"/>
  <c r="Q7427" i="4"/>
  <c r="Q7432" i="4"/>
  <c r="Q7436" i="4"/>
  <c r="Q7440" i="4"/>
  <c r="Q7444" i="4"/>
  <c r="Q7448" i="4"/>
  <c r="Q7452" i="4"/>
  <c r="Q7457" i="4"/>
  <c r="Q7461" i="4"/>
  <c r="Q7465" i="4"/>
  <c r="Q7469" i="4"/>
  <c r="Q7473" i="4"/>
  <c r="Q7477" i="4"/>
  <c r="Q7482" i="4"/>
  <c r="Q7486" i="4"/>
  <c r="Q7490" i="4"/>
  <c r="Q7494" i="4"/>
  <c r="Q7498" i="4"/>
  <c r="Q7502" i="4"/>
  <c r="Q7507" i="4"/>
  <c r="Q7616" i="4"/>
  <c r="Q7304" i="4"/>
  <c r="Q7306" i="4"/>
  <c r="Q7308" i="4"/>
  <c r="Q7310" i="4"/>
  <c r="Q7312" i="4"/>
  <c r="Q7314" i="4"/>
  <c r="Q7316" i="4"/>
  <c r="Q7318" i="4"/>
  <c r="Q7320" i="4"/>
  <c r="Q7322" i="4"/>
  <c r="Q7324" i="4"/>
  <c r="Q7326" i="4"/>
  <c r="G7328" i="4"/>
  <c r="Q7329" i="4"/>
  <c r="Q7331" i="4"/>
  <c r="Q7333" i="4"/>
  <c r="Q7335" i="4"/>
  <c r="Q7337" i="4"/>
  <c r="Q7339" i="4"/>
  <c r="Q7341" i="4"/>
  <c r="Q7343" i="4"/>
  <c r="Q7345" i="4"/>
  <c r="Q7347" i="4"/>
  <c r="Q7349" i="4"/>
  <c r="Q7351" i="4"/>
  <c r="G7353" i="4"/>
  <c r="Q7354" i="4"/>
  <c r="Q7356" i="4"/>
  <c r="Q7358" i="4"/>
  <c r="Q7360" i="4"/>
  <c r="Q7362" i="4"/>
  <c r="Q7364" i="4"/>
  <c r="Q7366" i="4"/>
  <c r="Q7368" i="4"/>
  <c r="Q7370" i="4"/>
  <c r="Q7372" i="4"/>
  <c r="Q7374" i="4"/>
  <c r="Q7376" i="4"/>
  <c r="G7378" i="4"/>
  <c r="Q7379" i="4"/>
  <c r="Q7381" i="4"/>
  <c r="Q7383" i="4"/>
  <c r="Q7385" i="4"/>
  <c r="Q7387" i="4"/>
  <c r="Q7389" i="4"/>
  <c r="Q7391" i="4"/>
  <c r="Q7393" i="4"/>
  <c r="Q7395" i="4"/>
  <c r="Q7397" i="4"/>
  <c r="Q7399" i="4"/>
  <c r="Q7401" i="4"/>
  <c r="G7403" i="4"/>
  <c r="Q7404" i="4"/>
  <c r="Q7406" i="4"/>
  <c r="Q7408" i="4"/>
  <c r="Q7410" i="4"/>
  <c r="Q7412" i="4"/>
  <c r="Q7414" i="4"/>
  <c r="Q7416" i="4"/>
  <c r="Q7418" i="4"/>
  <c r="Q7420" i="4"/>
  <c r="Q7422" i="4"/>
  <c r="Q7424" i="4"/>
  <c r="Q7426" i="4"/>
  <c r="G7428" i="4"/>
  <c r="Q7429" i="4"/>
  <c r="Q7431" i="4"/>
  <c r="Q7433" i="4"/>
  <c r="Q7435" i="4"/>
  <c r="Q7437" i="4"/>
  <c r="Q7439" i="4"/>
  <c r="Q7441" i="4"/>
  <c r="Q7443" i="4"/>
  <c r="Q7445" i="4"/>
  <c r="Q7447" i="4"/>
  <c r="Q7449" i="4"/>
  <c r="Q7451" i="4"/>
  <c r="G7453" i="4"/>
  <c r="Q7454" i="4"/>
  <c r="Q7456" i="4"/>
  <c r="Q7458" i="4"/>
  <c r="Q7460" i="4"/>
  <c r="Q7462" i="4"/>
  <c r="Q7464" i="4"/>
  <c r="Q7466" i="4"/>
  <c r="Q7468" i="4"/>
  <c r="Q7470" i="4"/>
  <c r="Q7472" i="4"/>
  <c r="Q7474" i="4"/>
  <c r="Q7476" i="4"/>
  <c r="G7478" i="4"/>
  <c r="Q7479" i="4"/>
  <c r="Q7481" i="4"/>
  <c r="Q7483" i="4"/>
  <c r="Q7485" i="4"/>
  <c r="Q7487" i="4"/>
  <c r="Q7489" i="4"/>
  <c r="Q7491" i="4"/>
  <c r="Q7493" i="4"/>
  <c r="Q7495" i="4"/>
  <c r="Q7497" i="4"/>
  <c r="Q7499" i="4"/>
  <c r="Q7501" i="4"/>
  <c r="G7503" i="4"/>
  <c r="G7528" i="4"/>
  <c r="Q7504" i="4"/>
  <c r="Q7506" i="4"/>
  <c r="Q7508" i="4"/>
  <c r="N7572" i="4"/>
  <c r="N7573" i="4"/>
  <c r="N7574" i="4"/>
  <c r="N7575" i="4"/>
  <c r="N7576" i="4"/>
  <c r="N7577" i="4"/>
  <c r="Q7608" i="4"/>
  <c r="Q7624" i="4"/>
  <c r="N7509" i="4"/>
  <c r="P7510" i="4"/>
  <c r="T7510" i="4" s="1"/>
  <c r="N7510" i="4"/>
  <c r="P7511" i="4"/>
  <c r="T7511" i="4" s="1"/>
  <c r="N7511" i="4"/>
  <c r="P7512" i="4"/>
  <c r="T7512" i="4" s="1"/>
  <c r="N7512" i="4"/>
  <c r="P7513" i="4"/>
  <c r="T7513" i="4" s="1"/>
  <c r="N7513" i="4"/>
  <c r="P7514" i="4"/>
  <c r="T7514" i="4" s="1"/>
  <c r="N7514" i="4"/>
  <c r="P7515" i="4"/>
  <c r="T7515" i="4" s="1"/>
  <c r="N7515" i="4"/>
  <c r="P7516" i="4"/>
  <c r="T7516" i="4" s="1"/>
  <c r="N7516" i="4"/>
  <c r="P7517" i="4"/>
  <c r="T7517" i="4" s="1"/>
  <c r="N7517" i="4"/>
  <c r="P7518" i="4"/>
  <c r="T7518" i="4" s="1"/>
  <c r="N7518" i="4"/>
  <c r="P7519" i="4"/>
  <c r="T7519" i="4" s="1"/>
  <c r="N7519" i="4"/>
  <c r="P7520" i="4"/>
  <c r="T7520" i="4" s="1"/>
  <c r="N7520" i="4"/>
  <c r="P7521" i="4"/>
  <c r="T7521" i="4" s="1"/>
  <c r="N7521" i="4"/>
  <c r="P7522" i="4"/>
  <c r="T7522" i="4" s="1"/>
  <c r="N7522" i="4"/>
  <c r="P7523" i="4"/>
  <c r="T7523" i="4" s="1"/>
  <c r="N7523" i="4"/>
  <c r="P7524" i="4"/>
  <c r="T7524" i="4" s="1"/>
  <c r="N7524" i="4"/>
  <c r="P7525" i="4"/>
  <c r="T7525" i="4" s="1"/>
  <c r="N7525" i="4"/>
  <c r="P7526" i="4"/>
  <c r="T7526" i="4" s="1"/>
  <c r="N7526" i="4"/>
  <c r="P7527" i="4"/>
  <c r="T7527" i="4" s="1"/>
  <c r="N7527" i="4"/>
  <c r="E7553" i="4"/>
  <c r="N7529" i="4"/>
  <c r="P7530" i="4"/>
  <c r="T7530" i="4" s="1"/>
  <c r="N7530" i="4"/>
  <c r="P7531" i="4"/>
  <c r="T7531" i="4" s="1"/>
  <c r="N7531" i="4"/>
  <c r="P7532" i="4"/>
  <c r="T7532" i="4" s="1"/>
  <c r="N7532" i="4"/>
  <c r="P7533" i="4"/>
  <c r="T7533" i="4" s="1"/>
  <c r="N7533" i="4"/>
  <c r="P7534" i="4"/>
  <c r="T7534" i="4" s="1"/>
  <c r="N7534" i="4"/>
  <c r="P7535" i="4"/>
  <c r="T7535" i="4" s="1"/>
  <c r="N7535" i="4"/>
  <c r="P7536" i="4"/>
  <c r="T7536" i="4" s="1"/>
  <c r="N7536" i="4"/>
  <c r="P7537" i="4"/>
  <c r="T7537" i="4" s="1"/>
  <c r="N7537" i="4"/>
  <c r="P7538" i="4"/>
  <c r="T7538" i="4" s="1"/>
  <c r="N7538" i="4"/>
  <c r="P7539" i="4"/>
  <c r="T7539" i="4" s="1"/>
  <c r="N7539" i="4"/>
  <c r="P7540" i="4"/>
  <c r="T7540" i="4" s="1"/>
  <c r="N7540" i="4"/>
  <c r="P7541" i="4"/>
  <c r="T7541" i="4" s="1"/>
  <c r="N7541" i="4"/>
  <c r="P7542" i="4"/>
  <c r="T7542" i="4" s="1"/>
  <c r="N7542" i="4"/>
  <c r="P7543" i="4"/>
  <c r="T7543" i="4" s="1"/>
  <c r="N7543" i="4"/>
  <c r="P7544" i="4"/>
  <c r="T7544" i="4" s="1"/>
  <c r="N7544" i="4"/>
  <c r="P7545" i="4"/>
  <c r="T7545" i="4" s="1"/>
  <c r="N7545" i="4"/>
  <c r="P7546" i="4"/>
  <c r="T7546" i="4" s="1"/>
  <c r="N7546" i="4"/>
  <c r="P7547" i="4"/>
  <c r="T7547" i="4" s="1"/>
  <c r="N7547" i="4"/>
  <c r="P7548" i="4"/>
  <c r="T7548" i="4" s="1"/>
  <c r="N7548" i="4"/>
  <c r="P7549" i="4"/>
  <c r="T7549" i="4" s="1"/>
  <c r="N7549" i="4"/>
  <c r="P7550" i="4"/>
  <c r="T7550" i="4" s="1"/>
  <c r="N7550" i="4"/>
  <c r="P7551" i="4"/>
  <c r="T7551" i="4" s="1"/>
  <c r="N7551" i="4"/>
  <c r="P7552" i="4"/>
  <c r="T7552" i="4" s="1"/>
  <c r="N7552" i="4"/>
  <c r="Q7553" i="4"/>
  <c r="E7578" i="4"/>
  <c r="N7554" i="4"/>
  <c r="P7555" i="4"/>
  <c r="T7555" i="4" s="1"/>
  <c r="N7555" i="4"/>
  <c r="P7556" i="4"/>
  <c r="T7556" i="4" s="1"/>
  <c r="N7556" i="4"/>
  <c r="P7557" i="4"/>
  <c r="T7557" i="4" s="1"/>
  <c r="N7557" i="4"/>
  <c r="P7558" i="4"/>
  <c r="T7558" i="4" s="1"/>
  <c r="N7558" i="4"/>
  <c r="P7559" i="4"/>
  <c r="T7559" i="4" s="1"/>
  <c r="N7559" i="4"/>
  <c r="P7560" i="4"/>
  <c r="T7560" i="4" s="1"/>
  <c r="N7560" i="4"/>
  <c r="P7561" i="4"/>
  <c r="T7561" i="4" s="1"/>
  <c r="N7561" i="4"/>
  <c r="P7562" i="4"/>
  <c r="T7562" i="4" s="1"/>
  <c r="N7562" i="4"/>
  <c r="P7563" i="4"/>
  <c r="T7563" i="4" s="1"/>
  <c r="N7563" i="4"/>
  <c r="P7564" i="4"/>
  <c r="T7564" i="4" s="1"/>
  <c r="N7564" i="4"/>
  <c r="P7565" i="4"/>
  <c r="T7565" i="4" s="1"/>
  <c r="N7565" i="4"/>
  <c r="P7566" i="4"/>
  <c r="T7566" i="4" s="1"/>
  <c r="N7566" i="4"/>
  <c r="P7567" i="4"/>
  <c r="T7567" i="4" s="1"/>
  <c r="N7567" i="4"/>
  <c r="P7568" i="4"/>
  <c r="T7568" i="4" s="1"/>
  <c r="N7568" i="4"/>
  <c r="P7569" i="4"/>
  <c r="T7569" i="4" s="1"/>
  <c r="N7569" i="4"/>
  <c r="P7570" i="4"/>
  <c r="T7570" i="4" s="1"/>
  <c r="N7570" i="4"/>
  <c r="P7571" i="4"/>
  <c r="T7571" i="4" s="1"/>
  <c r="N7571" i="4"/>
  <c r="R7572" i="4"/>
  <c r="S7572" i="4" s="1"/>
  <c r="O7572" i="4"/>
  <c r="P7572" i="4" s="1"/>
  <c r="R7573" i="4"/>
  <c r="S7573" i="4" s="1"/>
  <c r="O7573" i="4"/>
  <c r="P7573" i="4" s="1"/>
  <c r="R7574" i="4"/>
  <c r="S7574" i="4" s="1"/>
  <c r="O7574" i="4"/>
  <c r="P7574" i="4" s="1"/>
  <c r="R7575" i="4"/>
  <c r="S7575" i="4" s="1"/>
  <c r="O7575" i="4"/>
  <c r="P7575" i="4" s="1"/>
  <c r="R7576" i="4"/>
  <c r="S7576" i="4" s="1"/>
  <c r="O7576" i="4"/>
  <c r="P7576" i="4" s="1"/>
  <c r="R7577" i="4"/>
  <c r="S7577" i="4" s="1"/>
  <c r="O7577" i="4"/>
  <c r="P7577" i="4" s="1"/>
  <c r="Q7578" i="4"/>
  <c r="R7579" i="4"/>
  <c r="O7579" i="4"/>
  <c r="P7579" i="4" s="1"/>
  <c r="R7580" i="4"/>
  <c r="S7580" i="4" s="1"/>
  <c r="O7580" i="4"/>
  <c r="P7580" i="4" s="1"/>
  <c r="R7581" i="4"/>
  <c r="S7581" i="4" s="1"/>
  <c r="O7581" i="4"/>
  <c r="P7581" i="4" s="1"/>
  <c r="R7582" i="4"/>
  <c r="S7582" i="4" s="1"/>
  <c r="O7582" i="4"/>
  <c r="P7582" i="4" s="1"/>
  <c r="R7583" i="4"/>
  <c r="S7583" i="4" s="1"/>
  <c r="O7583" i="4"/>
  <c r="P7583" i="4" s="1"/>
  <c r="R7584" i="4"/>
  <c r="S7584" i="4" s="1"/>
  <c r="O7584" i="4"/>
  <c r="P7584" i="4" s="1"/>
  <c r="R7585" i="4"/>
  <c r="S7585" i="4" s="1"/>
  <c r="O7585" i="4"/>
  <c r="P7585" i="4" s="1"/>
  <c r="R7586" i="4"/>
  <c r="S7586" i="4" s="1"/>
  <c r="O7586" i="4"/>
  <c r="P7586" i="4" s="1"/>
  <c r="R7587" i="4"/>
  <c r="S7587" i="4" s="1"/>
  <c r="O7587" i="4"/>
  <c r="P7587" i="4" s="1"/>
  <c r="R7588" i="4"/>
  <c r="S7588" i="4" s="1"/>
  <c r="O7588" i="4"/>
  <c r="P7588" i="4" s="1"/>
  <c r="R7589" i="4"/>
  <c r="S7589" i="4" s="1"/>
  <c r="O7589" i="4"/>
  <c r="P7589" i="4" s="1"/>
  <c r="R7590" i="4"/>
  <c r="S7590" i="4" s="1"/>
  <c r="O7590" i="4"/>
  <c r="P7590" i="4" s="1"/>
  <c r="R7591" i="4"/>
  <c r="S7591" i="4" s="1"/>
  <c r="O7591" i="4"/>
  <c r="P7591" i="4" s="1"/>
  <c r="R7592" i="4"/>
  <c r="S7592" i="4" s="1"/>
  <c r="O7592" i="4"/>
  <c r="P7592" i="4" s="1"/>
  <c r="R7593" i="4"/>
  <c r="S7593" i="4" s="1"/>
  <c r="O7593" i="4"/>
  <c r="P7593" i="4" s="1"/>
  <c r="R7594" i="4"/>
  <c r="S7594" i="4" s="1"/>
  <c r="O7594" i="4"/>
  <c r="P7594" i="4" s="1"/>
  <c r="R7595" i="4"/>
  <c r="S7595" i="4" s="1"/>
  <c r="O7595" i="4"/>
  <c r="P7595" i="4" s="1"/>
  <c r="R7596" i="4"/>
  <c r="S7596" i="4" s="1"/>
  <c r="O7596" i="4"/>
  <c r="P7596" i="4" s="1"/>
  <c r="R7597" i="4"/>
  <c r="S7597" i="4" s="1"/>
  <c r="O7597" i="4"/>
  <c r="P7597" i="4" s="1"/>
  <c r="R7598" i="4"/>
  <c r="S7598" i="4" s="1"/>
  <c r="O7598" i="4"/>
  <c r="P7598" i="4" s="1"/>
  <c r="R7599" i="4"/>
  <c r="S7599" i="4" s="1"/>
  <c r="O7599" i="4"/>
  <c r="P7599" i="4" s="1"/>
  <c r="R7600" i="4"/>
  <c r="S7600" i="4" s="1"/>
  <c r="O7600" i="4"/>
  <c r="P7600" i="4" s="1"/>
  <c r="Q7604" i="4"/>
  <c r="N7628" i="4"/>
  <c r="Q7612" i="4"/>
  <c r="Q7620" i="4"/>
  <c r="G7628" i="4"/>
  <c r="Q7606" i="4"/>
  <c r="Q7610" i="4"/>
  <c r="Q7614" i="4"/>
  <c r="Q7618" i="4"/>
  <c r="Q7622" i="4"/>
  <c r="Q7626" i="4"/>
  <c r="Q7601" i="4"/>
  <c r="Q7602" i="4"/>
  <c r="Q7605" i="4"/>
  <c r="Q7607" i="4"/>
  <c r="Q7609" i="4"/>
  <c r="Q7611" i="4"/>
  <c r="Q7613" i="4"/>
  <c r="Q7615" i="4"/>
  <c r="Q7617" i="4"/>
  <c r="Q7619" i="4"/>
  <c r="Q7621" i="4"/>
  <c r="Q7623" i="4"/>
  <c r="Q7625" i="4"/>
  <c r="Q7627" i="4"/>
  <c r="S6153" i="4"/>
  <c r="Q6343" i="4"/>
  <c r="Q6347" i="4"/>
  <c r="Q6351" i="4"/>
  <c r="Q6356" i="4"/>
  <c r="Q6360" i="4"/>
  <c r="Q6367" i="4"/>
  <c r="Q6375" i="4"/>
  <c r="Q6380" i="4"/>
  <c r="Q6388" i="4"/>
  <c r="Q6396" i="4"/>
  <c r="Q6409" i="4"/>
  <c r="Q6417" i="4"/>
  <c r="Q6425" i="4"/>
  <c r="Q6430" i="4"/>
  <c r="Q6438" i="4"/>
  <c r="Q6446" i="4"/>
  <c r="Q6459" i="4"/>
  <c r="Q6467" i="4"/>
  <c r="Q6475" i="4"/>
  <c r="Q6480" i="4"/>
  <c r="Q6488" i="4"/>
  <c r="Q6496" i="4"/>
  <c r="Q6514" i="4"/>
  <c r="Q6535" i="4"/>
  <c r="Q6551" i="4"/>
  <c r="Q6556" i="4"/>
  <c r="N6103" i="4"/>
  <c r="R6103" i="4"/>
  <c r="N6104" i="4"/>
  <c r="N6105" i="4"/>
  <c r="N6106" i="4"/>
  <c r="N6107" i="4"/>
  <c r="N6108" i="4"/>
  <c r="N6109" i="4"/>
  <c r="N6110" i="4"/>
  <c r="N6111" i="4"/>
  <c r="N6112" i="4"/>
  <c r="N6113" i="4"/>
  <c r="N6114" i="4"/>
  <c r="N6115" i="4"/>
  <c r="N6116" i="4"/>
  <c r="N6117" i="4"/>
  <c r="N6118" i="4"/>
  <c r="N6119" i="4"/>
  <c r="N6120" i="4"/>
  <c r="N6121" i="4"/>
  <c r="N6122" i="4"/>
  <c r="N6123" i="4"/>
  <c r="N6124" i="4"/>
  <c r="N6125" i="4"/>
  <c r="N6126" i="4"/>
  <c r="N6128" i="4"/>
  <c r="R6128" i="4"/>
  <c r="N6129" i="4"/>
  <c r="N6130" i="4"/>
  <c r="N6131" i="4"/>
  <c r="N6132" i="4"/>
  <c r="N6133" i="4"/>
  <c r="N6134" i="4"/>
  <c r="N6135" i="4"/>
  <c r="N6136" i="4"/>
  <c r="N6137" i="4"/>
  <c r="N6138" i="4"/>
  <c r="N6139" i="4"/>
  <c r="N6140" i="4"/>
  <c r="N6141" i="4"/>
  <c r="N6142" i="4"/>
  <c r="N6143" i="4"/>
  <c r="N6144" i="4"/>
  <c r="N6145" i="4"/>
  <c r="N6146" i="4"/>
  <c r="N6147" i="4"/>
  <c r="N6148" i="4"/>
  <c r="N6149" i="4"/>
  <c r="N6150" i="4"/>
  <c r="N6151" i="4"/>
  <c r="N6153" i="4"/>
  <c r="P6153" i="4"/>
  <c r="N6154" i="4"/>
  <c r="N6155" i="4"/>
  <c r="N6156" i="4"/>
  <c r="N6157" i="4"/>
  <c r="N6158" i="4"/>
  <c r="N6159" i="4"/>
  <c r="N6160" i="4"/>
  <c r="Q6161" i="4"/>
  <c r="N6161" i="4"/>
  <c r="Q6162" i="4"/>
  <c r="Q6164" i="4"/>
  <c r="Q6166" i="4"/>
  <c r="Q6168" i="4"/>
  <c r="Q6170" i="4"/>
  <c r="Q6172" i="4"/>
  <c r="Q6174" i="4"/>
  <c r="Q6176" i="4"/>
  <c r="Q6179" i="4"/>
  <c r="Q6181" i="4"/>
  <c r="Q6183" i="4"/>
  <c r="Q6185" i="4"/>
  <c r="Q6187" i="4"/>
  <c r="Q6189" i="4"/>
  <c r="Q6191" i="4"/>
  <c r="Q6193" i="4"/>
  <c r="Q6195" i="4"/>
  <c r="Q6197" i="4"/>
  <c r="Q6199" i="4"/>
  <c r="Q6201" i="4"/>
  <c r="Q6204" i="4"/>
  <c r="Q6206" i="4"/>
  <c r="Q6208" i="4"/>
  <c r="Q6210" i="4"/>
  <c r="Q6212" i="4"/>
  <c r="Q6214" i="4"/>
  <c r="Q6216" i="4"/>
  <c r="Q6218" i="4"/>
  <c r="Q6220" i="4"/>
  <c r="Q6222" i="4"/>
  <c r="Q6224" i="4"/>
  <c r="Q6226" i="4"/>
  <c r="Q6229" i="4"/>
  <c r="Q6231" i="4"/>
  <c r="Q6233" i="4"/>
  <c r="Q6235" i="4"/>
  <c r="Q6237" i="4"/>
  <c r="Q6239" i="4"/>
  <c r="Q6241" i="4"/>
  <c r="Q6243" i="4"/>
  <c r="Q6245" i="4"/>
  <c r="Q6247" i="4"/>
  <c r="Q6249" i="4"/>
  <c r="Q6251" i="4"/>
  <c r="Q6254" i="4"/>
  <c r="Q6256" i="4"/>
  <c r="Q6258" i="4"/>
  <c r="Q6260" i="4"/>
  <c r="Q6262" i="4"/>
  <c r="Q6264" i="4"/>
  <c r="Q6266" i="4"/>
  <c r="Q6268" i="4"/>
  <c r="Q6270" i="4"/>
  <c r="Q6272" i="4"/>
  <c r="Q6274" i="4"/>
  <c r="Q6279" i="4"/>
  <c r="Q6283" i="4"/>
  <c r="Q6287" i="4"/>
  <c r="Q6291" i="4"/>
  <c r="Q6295" i="4"/>
  <c r="Q6299" i="4"/>
  <c r="Q6304" i="4"/>
  <c r="Q6308" i="4"/>
  <c r="Q6312" i="4"/>
  <c r="Q6316" i="4"/>
  <c r="Q6320" i="4"/>
  <c r="Q6324" i="4"/>
  <c r="Q6329" i="4"/>
  <c r="Q6333" i="4"/>
  <c r="Q6337" i="4"/>
  <c r="Q6341" i="4"/>
  <c r="Q6345" i="4"/>
  <c r="Q6349" i="4"/>
  <c r="Q6354" i="4"/>
  <c r="Q6358" i="4"/>
  <c r="Q6363" i="4"/>
  <c r="Q6371" i="4"/>
  <c r="Q6384" i="4"/>
  <c r="Q6392" i="4"/>
  <c r="Q6400" i="4"/>
  <c r="Q6405" i="4"/>
  <c r="Q6413" i="4"/>
  <c r="Q6421" i="4"/>
  <c r="Q6434" i="4"/>
  <c r="Q6442" i="4"/>
  <c r="Q6450" i="4"/>
  <c r="Q6455" i="4"/>
  <c r="Q6463" i="4"/>
  <c r="Q6471" i="4"/>
  <c r="Q6484" i="4"/>
  <c r="Q6492" i="4"/>
  <c r="Q6501" i="4"/>
  <c r="Q6506" i="4"/>
  <c r="Q6522" i="4"/>
  <c r="Q6543" i="4"/>
  <c r="Q6564" i="4"/>
  <c r="Q6585" i="4"/>
  <c r="Q6601" i="4"/>
  <c r="Q6606" i="4"/>
  <c r="Q6622" i="4"/>
  <c r="Q6163" i="4"/>
  <c r="Q6165" i="4"/>
  <c r="Q6167" i="4"/>
  <c r="Q6169" i="4"/>
  <c r="Q6171" i="4"/>
  <c r="Q6173" i="4"/>
  <c r="Q6175" i="4"/>
  <c r="G6177" i="4"/>
  <c r="Q6178" i="4"/>
  <c r="Q6180" i="4"/>
  <c r="Q6182" i="4"/>
  <c r="Q6184" i="4"/>
  <c r="Q6186" i="4"/>
  <c r="Q6188" i="4"/>
  <c r="Q6190" i="4"/>
  <c r="Q6192" i="4"/>
  <c r="Q6194" i="4"/>
  <c r="Q6196" i="4"/>
  <c r="Q6198" i="4"/>
  <c r="Q6200" i="4"/>
  <c r="G6202" i="4"/>
  <c r="Q6203" i="4"/>
  <c r="Q6205" i="4"/>
  <c r="Q6207" i="4"/>
  <c r="Q6209" i="4"/>
  <c r="Q6211" i="4"/>
  <c r="Q6213" i="4"/>
  <c r="Q6215" i="4"/>
  <c r="Q6217" i="4"/>
  <c r="Q6219" i="4"/>
  <c r="Q6221" i="4"/>
  <c r="Q6223" i="4"/>
  <c r="Q6225" i="4"/>
  <c r="G6227" i="4"/>
  <c r="Q6228" i="4"/>
  <c r="Q6230" i="4"/>
  <c r="Q6232" i="4"/>
  <c r="Q6234" i="4"/>
  <c r="Q6236" i="4"/>
  <c r="Q6238" i="4"/>
  <c r="Q6240" i="4"/>
  <c r="Q6242" i="4"/>
  <c r="Q6244" i="4"/>
  <c r="Q6246" i="4"/>
  <c r="Q6248" i="4"/>
  <c r="Q6250" i="4"/>
  <c r="G6252" i="4"/>
  <c r="G6277" i="4"/>
  <c r="Q6253" i="4"/>
  <c r="Q6255" i="4"/>
  <c r="Q6257" i="4"/>
  <c r="Q6259" i="4"/>
  <c r="Q6261" i="4"/>
  <c r="Q6263" i="4"/>
  <c r="Q6265" i="4"/>
  <c r="Q6267" i="4"/>
  <c r="Q6269" i="4"/>
  <c r="Q6271" i="4"/>
  <c r="Q6273" i="4"/>
  <c r="Q6276" i="4"/>
  <c r="Q6281" i="4"/>
  <c r="Q6285" i="4"/>
  <c r="Q6289" i="4"/>
  <c r="Q6293" i="4"/>
  <c r="Q6297" i="4"/>
  <c r="Q6301" i="4"/>
  <c r="Q6306" i="4"/>
  <c r="Q6310" i="4"/>
  <c r="Q6314" i="4"/>
  <c r="Q6318" i="4"/>
  <c r="Q6322" i="4"/>
  <c r="Q6326" i="4"/>
  <c r="Q6331" i="4"/>
  <c r="Q6335" i="4"/>
  <c r="Q6339" i="4"/>
  <c r="Q6572" i="4"/>
  <c r="Q6593" i="4"/>
  <c r="Q6614" i="4"/>
  <c r="Q6275" i="4"/>
  <c r="Q6278" i="4"/>
  <c r="Q6280" i="4"/>
  <c r="Q6282" i="4"/>
  <c r="Q6284" i="4"/>
  <c r="Q6286" i="4"/>
  <c r="Q6288" i="4"/>
  <c r="Q6290" i="4"/>
  <c r="Q6292" i="4"/>
  <c r="Q6294" i="4"/>
  <c r="Q6296" i="4"/>
  <c r="Q6298" i="4"/>
  <c r="Q6300" i="4"/>
  <c r="G6302" i="4"/>
  <c r="Q6303" i="4"/>
  <c r="Q6305" i="4"/>
  <c r="Q6307" i="4"/>
  <c r="Q6309" i="4"/>
  <c r="Q6311" i="4"/>
  <c r="Q6313" i="4"/>
  <c r="Q6315" i="4"/>
  <c r="Q6317" i="4"/>
  <c r="Q6319" i="4"/>
  <c r="Q6321" i="4"/>
  <c r="Q6323" i="4"/>
  <c r="Q6325" i="4"/>
  <c r="G6327" i="4"/>
  <c r="Q6328" i="4"/>
  <c r="Q6330" i="4"/>
  <c r="Q6332" i="4"/>
  <c r="Q6334" i="4"/>
  <c r="Q6336" i="4"/>
  <c r="Q6338" i="4"/>
  <c r="Q6340" i="4"/>
  <c r="Q6342" i="4"/>
  <c r="Q6344" i="4"/>
  <c r="Q6346" i="4"/>
  <c r="Q6348" i="4"/>
  <c r="Q6350" i="4"/>
  <c r="G6352" i="4"/>
  <c r="Q6353" i="4"/>
  <c r="N6377" i="4"/>
  <c r="Q6355" i="4"/>
  <c r="Q6357" i="4"/>
  <c r="Q6359" i="4"/>
  <c r="Q6361" i="4"/>
  <c r="Q6365" i="4"/>
  <c r="Q6369" i="4"/>
  <c r="Q6373" i="4"/>
  <c r="G6377" i="4"/>
  <c r="Q6378" i="4"/>
  <c r="N6402" i="4"/>
  <c r="Q6382" i="4"/>
  <c r="Q6386" i="4"/>
  <c r="Q6390" i="4"/>
  <c r="Q6394" i="4"/>
  <c r="Q6398" i="4"/>
  <c r="G6402" i="4"/>
  <c r="Q6403" i="4"/>
  <c r="N6427" i="4"/>
  <c r="Q6407" i="4"/>
  <c r="Q6411" i="4"/>
  <c r="Q6415" i="4"/>
  <c r="Q6419" i="4"/>
  <c r="Q6423" i="4"/>
  <c r="G6427" i="4"/>
  <c r="Q6428" i="4"/>
  <c r="N6452" i="4"/>
  <c r="Q6432" i="4"/>
  <c r="Q6436" i="4"/>
  <c r="Q6440" i="4"/>
  <c r="Q6444" i="4"/>
  <c r="Q6448" i="4"/>
  <c r="G6452" i="4"/>
  <c r="Q6453" i="4"/>
  <c r="N6477" i="4"/>
  <c r="Q6457" i="4"/>
  <c r="Q6461" i="4"/>
  <c r="Q6465" i="4"/>
  <c r="Q6469" i="4"/>
  <c r="Q6473" i="4"/>
  <c r="G6477" i="4"/>
  <c r="G6502" i="4"/>
  <c r="Q6478" i="4"/>
  <c r="Q6482" i="4"/>
  <c r="Q6486" i="4"/>
  <c r="Q6490" i="4"/>
  <c r="Q6494" i="4"/>
  <c r="Q6498" i="4"/>
  <c r="Q6510" i="4"/>
  <c r="Q6518" i="4"/>
  <c r="Q6526" i="4"/>
  <c r="Q6531" i="4"/>
  <c r="Q6539" i="4"/>
  <c r="Q6547" i="4"/>
  <c r="Q6560" i="4"/>
  <c r="Q6568" i="4"/>
  <c r="Q6576" i="4"/>
  <c r="Q6581" i="4"/>
  <c r="Q6589" i="4"/>
  <c r="Q6597" i="4"/>
  <c r="Q6610" i="4"/>
  <c r="Q6618" i="4"/>
  <c r="Q6362" i="4"/>
  <c r="Q6364" i="4"/>
  <c r="Q6366" i="4"/>
  <c r="Q6368" i="4"/>
  <c r="Q6370" i="4"/>
  <c r="Q6372" i="4"/>
  <c r="Q6374" i="4"/>
  <c r="Q6376" i="4"/>
  <c r="Q6379" i="4"/>
  <c r="Q6381" i="4"/>
  <c r="Q6383" i="4"/>
  <c r="Q6385" i="4"/>
  <c r="Q6387" i="4"/>
  <c r="Q6389" i="4"/>
  <c r="Q6391" i="4"/>
  <c r="Q6393" i="4"/>
  <c r="Q6395" i="4"/>
  <c r="Q6397" i="4"/>
  <c r="Q6399" i="4"/>
  <c r="Q6401" i="4"/>
  <c r="Q6404" i="4"/>
  <c r="Q6406" i="4"/>
  <c r="Q6408" i="4"/>
  <c r="Q6410" i="4"/>
  <c r="Q6412" i="4"/>
  <c r="Q6414" i="4"/>
  <c r="Q6416" i="4"/>
  <c r="Q6418" i="4"/>
  <c r="Q6420" i="4"/>
  <c r="Q6422" i="4"/>
  <c r="Q6424" i="4"/>
  <c r="Q6426" i="4"/>
  <c r="Q6429" i="4"/>
  <c r="Q6431" i="4"/>
  <c r="Q6433" i="4"/>
  <c r="Q6435" i="4"/>
  <c r="Q6437" i="4"/>
  <c r="Q6439" i="4"/>
  <c r="Q6441" i="4"/>
  <c r="Q6443" i="4"/>
  <c r="Q6445" i="4"/>
  <c r="Q6447" i="4"/>
  <c r="Q6449" i="4"/>
  <c r="Q6451" i="4"/>
  <c r="Q6454" i="4"/>
  <c r="Q6456" i="4"/>
  <c r="Q6458" i="4"/>
  <c r="Q6460" i="4"/>
  <c r="Q6462" i="4"/>
  <c r="Q6464" i="4"/>
  <c r="Q6466" i="4"/>
  <c r="Q6468" i="4"/>
  <c r="Q6470" i="4"/>
  <c r="Q6472" i="4"/>
  <c r="Q6474" i="4"/>
  <c r="Q6476" i="4"/>
  <c r="Q6479" i="4"/>
  <c r="Q6481" i="4"/>
  <c r="Q6483" i="4"/>
  <c r="Q6485" i="4"/>
  <c r="Q6487" i="4"/>
  <c r="Q6489" i="4"/>
  <c r="Q6491" i="4"/>
  <c r="Q6493" i="4"/>
  <c r="Q6495" i="4"/>
  <c r="Q6497" i="4"/>
  <c r="Q6499" i="4"/>
  <c r="Q6504" i="4"/>
  <c r="Q6508" i="4"/>
  <c r="Q6512" i="4"/>
  <c r="Q6516" i="4"/>
  <c r="Q6520" i="4"/>
  <c r="Q6524" i="4"/>
  <c r="Q6529" i="4"/>
  <c r="Q6533" i="4"/>
  <c r="Q6537" i="4"/>
  <c r="Q6541" i="4"/>
  <c r="Q6545" i="4"/>
  <c r="Q6549" i="4"/>
  <c r="Q6554" i="4"/>
  <c r="Q6558" i="4"/>
  <c r="Q6562" i="4"/>
  <c r="Q6566" i="4"/>
  <c r="Q6570" i="4"/>
  <c r="Q6574" i="4"/>
  <c r="Q6579" i="4"/>
  <c r="Q6583" i="4"/>
  <c r="Q6587" i="4"/>
  <c r="Q6591" i="4"/>
  <c r="Q6595" i="4"/>
  <c r="Q6599" i="4"/>
  <c r="Q6604" i="4"/>
  <c r="N6627" i="4"/>
  <c r="Q6608" i="4"/>
  <c r="Q6612" i="4"/>
  <c r="Q6616" i="4"/>
  <c r="Q6620" i="4"/>
  <c r="Q6500" i="4"/>
  <c r="Q6503" i="4"/>
  <c r="Q6505" i="4"/>
  <c r="Q6507" i="4"/>
  <c r="Q6509" i="4"/>
  <c r="Q6511" i="4"/>
  <c r="Q6513" i="4"/>
  <c r="Q6515" i="4"/>
  <c r="Q6517" i="4"/>
  <c r="Q6519" i="4"/>
  <c r="Q6521" i="4"/>
  <c r="Q6523" i="4"/>
  <c r="Q6525" i="4"/>
  <c r="G6527" i="4"/>
  <c r="Q6528" i="4"/>
  <c r="Q6530" i="4"/>
  <c r="Q6532" i="4"/>
  <c r="Q6534" i="4"/>
  <c r="Q6536" i="4"/>
  <c r="Q6538" i="4"/>
  <c r="Q6540" i="4"/>
  <c r="Q6542" i="4"/>
  <c r="Q6544" i="4"/>
  <c r="Q6546" i="4"/>
  <c r="Q6548" i="4"/>
  <c r="Q6550" i="4"/>
  <c r="G6552" i="4"/>
  <c r="Q6553" i="4"/>
  <c r="Q6555" i="4"/>
  <c r="Q6557" i="4"/>
  <c r="Q6559" i="4"/>
  <c r="Q6561" i="4"/>
  <c r="Q6563" i="4"/>
  <c r="Q6565" i="4"/>
  <c r="Q6567" i="4"/>
  <c r="Q6569" i="4"/>
  <c r="Q6571" i="4"/>
  <c r="Q6573" i="4"/>
  <c r="Q6575" i="4"/>
  <c r="G6577" i="4"/>
  <c r="Q6578" i="4"/>
  <c r="Q6580" i="4"/>
  <c r="Q6582" i="4"/>
  <c r="Q6584" i="4"/>
  <c r="Q6586" i="4"/>
  <c r="Q6588" i="4"/>
  <c r="Q6590" i="4"/>
  <c r="Q6592" i="4"/>
  <c r="Q6594" i="4"/>
  <c r="Q6596" i="4"/>
  <c r="Q6598" i="4"/>
  <c r="Q6600" i="4"/>
  <c r="G6602" i="4"/>
  <c r="Q6603" i="4"/>
  <c r="Q6605" i="4"/>
  <c r="Q6607" i="4"/>
  <c r="Q6609" i="4"/>
  <c r="Q6611" i="4"/>
  <c r="Q6613" i="4"/>
  <c r="Q6615" i="4"/>
  <c r="Q6617" i="4"/>
  <c r="Q6619" i="4"/>
  <c r="Q6621" i="4"/>
  <c r="Q6623" i="4"/>
  <c r="Q6625" i="4"/>
  <c r="G6627" i="4"/>
  <c r="Q6628" i="4"/>
  <c r="Q6630" i="4"/>
  <c r="Q6632" i="4"/>
  <c r="Q6634" i="4"/>
  <c r="Q6636" i="4"/>
  <c r="Q6638" i="4"/>
  <c r="Q6640" i="4"/>
  <c r="Q6642" i="4"/>
  <c r="Q6644" i="4"/>
  <c r="Q6646" i="4"/>
  <c r="Q6648" i="4"/>
  <c r="Q6650" i="4"/>
  <c r="G6652" i="4"/>
  <c r="Q6653" i="4"/>
  <c r="Q6655" i="4"/>
  <c r="Q6657" i="4"/>
  <c r="Q6659" i="4"/>
  <c r="Q6661" i="4"/>
  <c r="Q6663" i="4"/>
  <c r="Q6665" i="4"/>
  <c r="Q6667" i="4"/>
  <c r="Q6669" i="4"/>
  <c r="Q6671" i="4"/>
  <c r="Q6673" i="4"/>
  <c r="Q6675" i="4"/>
  <c r="G6677" i="4"/>
  <c r="Q6678" i="4"/>
  <c r="Q6680" i="4"/>
  <c r="Q6682" i="4"/>
  <c r="Q6684" i="4"/>
  <c r="Q6686" i="4"/>
  <c r="Q6688" i="4"/>
  <c r="Q6690" i="4"/>
  <c r="Q6692" i="4"/>
  <c r="Q6694" i="4"/>
  <c r="Q6696" i="4"/>
  <c r="Q6698" i="4"/>
  <c r="Q6700" i="4"/>
  <c r="G6702" i="4"/>
  <c r="G6727" i="4"/>
  <c r="Q6703" i="4"/>
  <c r="Q6705" i="4"/>
  <c r="Q6707" i="4"/>
  <c r="Q6709" i="4"/>
  <c r="Q6711" i="4"/>
  <c r="Q6713" i="4"/>
  <c r="Q6715" i="4"/>
  <c r="Q6717" i="4"/>
  <c r="Q6719" i="4"/>
  <c r="O6721" i="4"/>
  <c r="P6721" i="4" s="1"/>
  <c r="T6721" i="4" s="1"/>
  <c r="Q6624" i="4"/>
  <c r="Q6626" i="4"/>
  <c r="Q6629" i="4"/>
  <c r="Q6631" i="4"/>
  <c r="Q6633" i="4"/>
  <c r="Q6635" i="4"/>
  <c r="Q6637" i="4"/>
  <c r="Q6639" i="4"/>
  <c r="Q6641" i="4"/>
  <c r="Q6643" i="4"/>
  <c r="Q6645" i="4"/>
  <c r="Q6647" i="4"/>
  <c r="Q6649" i="4"/>
  <c r="Q6651" i="4"/>
  <c r="Q6654" i="4"/>
  <c r="Q6656" i="4"/>
  <c r="Q6658" i="4"/>
  <c r="Q6660" i="4"/>
  <c r="Q6662" i="4"/>
  <c r="Q6664" i="4"/>
  <c r="Q6666" i="4"/>
  <c r="Q6668" i="4"/>
  <c r="Q6670" i="4"/>
  <c r="Q6672" i="4"/>
  <c r="Q6674" i="4"/>
  <c r="Q6676" i="4"/>
  <c r="Q6679" i="4"/>
  <c r="Q6681" i="4"/>
  <c r="Q6683" i="4"/>
  <c r="Q6685" i="4"/>
  <c r="Q6687" i="4"/>
  <c r="Q6689" i="4"/>
  <c r="Q6691" i="4"/>
  <c r="Q6693" i="4"/>
  <c r="Q6695" i="4"/>
  <c r="Q6697" i="4"/>
  <c r="Q6699" i="4"/>
  <c r="Q6701" i="4"/>
  <c r="Q6704" i="4"/>
  <c r="Q6706" i="4"/>
  <c r="Q6708" i="4"/>
  <c r="Q6710" i="4"/>
  <c r="Q6712" i="4"/>
  <c r="Q6714" i="4"/>
  <c r="Q6716" i="4"/>
  <c r="Q6718" i="4"/>
  <c r="Q6720" i="4"/>
  <c r="R6733" i="4"/>
  <c r="S6733" i="4" s="1"/>
  <c r="O6733" i="4"/>
  <c r="N6721" i="4"/>
  <c r="P6722" i="4"/>
  <c r="T6722" i="4" s="1"/>
  <c r="N6722" i="4"/>
  <c r="P6723" i="4"/>
  <c r="T6723" i="4" s="1"/>
  <c r="N6723" i="4"/>
  <c r="P6724" i="4"/>
  <c r="T6724" i="4" s="1"/>
  <c r="N6724" i="4"/>
  <c r="P6725" i="4"/>
  <c r="T6725" i="4" s="1"/>
  <c r="N6725" i="4"/>
  <c r="P6726" i="4"/>
  <c r="T6726" i="4" s="1"/>
  <c r="N6726" i="4"/>
  <c r="E6752" i="4"/>
  <c r="P6728" i="4"/>
  <c r="N6728" i="4"/>
  <c r="R6728" i="4"/>
  <c r="Q6752" i="4"/>
  <c r="P6729" i="4"/>
  <c r="T6729" i="4" s="1"/>
  <c r="N6729" i="4"/>
  <c r="N6730" i="4"/>
  <c r="P6731" i="4"/>
  <c r="T6731" i="4" s="1"/>
  <c r="N6731" i="4"/>
  <c r="P6732" i="4"/>
  <c r="N6732" i="4"/>
  <c r="N6733" i="4"/>
  <c r="P6734" i="4"/>
  <c r="N6734" i="4"/>
  <c r="P6735" i="4"/>
  <c r="T6735" i="4" s="1"/>
  <c r="N6735" i="4"/>
  <c r="N6736" i="4"/>
  <c r="P6737" i="4"/>
  <c r="T6737" i="4" s="1"/>
  <c r="N6737" i="4"/>
  <c r="P6738" i="4"/>
  <c r="N6738" i="4"/>
  <c r="P6739" i="4"/>
  <c r="T6739" i="4" s="1"/>
  <c r="N6739" i="4"/>
  <c r="P6740" i="4"/>
  <c r="N6740" i="4"/>
  <c r="P6741" i="4"/>
  <c r="T6741" i="4" s="1"/>
  <c r="N6741" i="4"/>
  <c r="P6742" i="4"/>
  <c r="N6742" i="4"/>
  <c r="P6743" i="4"/>
  <c r="T6743" i="4" s="1"/>
  <c r="N6743" i="4"/>
  <c r="P6744" i="4"/>
  <c r="N6744" i="4"/>
  <c r="P6745" i="4"/>
  <c r="T6745" i="4" s="1"/>
  <c r="N6745" i="4"/>
  <c r="P6746" i="4"/>
  <c r="N6746" i="4"/>
  <c r="P6747" i="4"/>
  <c r="T6747" i="4" s="1"/>
  <c r="N6747" i="4"/>
  <c r="P6748" i="4"/>
  <c r="N6748" i="4"/>
  <c r="P6749" i="4"/>
  <c r="T6749" i="4" s="1"/>
  <c r="N6749" i="4"/>
  <c r="P6750" i="4"/>
  <c r="N6750" i="4"/>
  <c r="P6751" i="4"/>
  <c r="T6751" i="4" s="1"/>
  <c r="N6751" i="4"/>
  <c r="E6777" i="4"/>
  <c r="P6753" i="4"/>
  <c r="N6753" i="4"/>
  <c r="P6754" i="4"/>
  <c r="T6754" i="4" s="1"/>
  <c r="N6754" i="4"/>
  <c r="N6755" i="4"/>
  <c r="P6756" i="4"/>
  <c r="T6756" i="4" s="1"/>
  <c r="N6756" i="4"/>
  <c r="P6757" i="4"/>
  <c r="N6757" i="4"/>
  <c r="P6758" i="4"/>
  <c r="T6758" i="4" s="1"/>
  <c r="N6758" i="4"/>
  <c r="N6759" i="4"/>
  <c r="P6760" i="4"/>
  <c r="T6760" i="4" s="1"/>
  <c r="N6760" i="4"/>
  <c r="P6761" i="4"/>
  <c r="N6761" i="4"/>
  <c r="P6762" i="4"/>
  <c r="T6762" i="4" s="1"/>
  <c r="N6762" i="4"/>
  <c r="N6763" i="4"/>
  <c r="P6764" i="4"/>
  <c r="T6764" i="4" s="1"/>
  <c r="N6764" i="4"/>
  <c r="P6765" i="4"/>
  <c r="T6765" i="4" s="1"/>
  <c r="N6765" i="4"/>
  <c r="P6766" i="4"/>
  <c r="T6766" i="4" s="1"/>
  <c r="N6766" i="4"/>
  <c r="P6767" i="4"/>
  <c r="T6767" i="4" s="1"/>
  <c r="N6767" i="4"/>
  <c r="P6768" i="4"/>
  <c r="T6768" i="4" s="1"/>
  <c r="N6768" i="4"/>
  <c r="P6769" i="4"/>
  <c r="T6769" i="4" s="1"/>
  <c r="N6769" i="4"/>
  <c r="P6770" i="4"/>
  <c r="T6770" i="4" s="1"/>
  <c r="N6770" i="4"/>
  <c r="P6771" i="4"/>
  <c r="T6771" i="4" s="1"/>
  <c r="N6771" i="4"/>
  <c r="P6772" i="4"/>
  <c r="T6772" i="4" s="1"/>
  <c r="N6772" i="4"/>
  <c r="P6773" i="4"/>
  <c r="T6773" i="4" s="1"/>
  <c r="N6773" i="4"/>
  <c r="P6774" i="4"/>
  <c r="T6774" i="4" s="1"/>
  <c r="N6774" i="4"/>
  <c r="P6775" i="4"/>
  <c r="T6775" i="4" s="1"/>
  <c r="N6775" i="4"/>
  <c r="P6776" i="4"/>
  <c r="T6776" i="4" s="1"/>
  <c r="N6776" i="4"/>
  <c r="Q6777" i="4"/>
  <c r="E6802" i="4"/>
  <c r="P6778" i="4"/>
  <c r="N6778" i="4"/>
  <c r="P6779" i="4"/>
  <c r="T6779" i="4" s="1"/>
  <c r="N6779" i="4"/>
  <c r="P6780" i="4"/>
  <c r="T6780" i="4" s="1"/>
  <c r="N6780" i="4"/>
  <c r="P6781" i="4"/>
  <c r="T6781" i="4" s="1"/>
  <c r="N6781" i="4"/>
  <c r="P6782" i="4"/>
  <c r="T6782" i="4" s="1"/>
  <c r="N6782" i="4"/>
  <c r="P6783" i="4"/>
  <c r="T6783" i="4" s="1"/>
  <c r="N6783" i="4"/>
  <c r="P6784" i="4"/>
  <c r="T6784" i="4" s="1"/>
  <c r="N6784" i="4"/>
  <c r="P6785" i="4"/>
  <c r="T6785" i="4" s="1"/>
  <c r="N6785" i="4"/>
  <c r="P6786" i="4"/>
  <c r="T6786" i="4" s="1"/>
  <c r="N6786" i="4"/>
  <c r="P6787" i="4"/>
  <c r="T6787" i="4" s="1"/>
  <c r="N6787" i="4"/>
  <c r="P6788" i="4"/>
  <c r="T6788" i="4" s="1"/>
  <c r="N6788" i="4"/>
  <c r="P6789" i="4"/>
  <c r="T6789" i="4" s="1"/>
  <c r="N6789" i="4"/>
  <c r="P6790" i="4"/>
  <c r="T6790" i="4" s="1"/>
  <c r="N6790" i="4"/>
  <c r="P6791" i="4"/>
  <c r="T6791" i="4" s="1"/>
  <c r="N6791" i="4"/>
  <c r="P6792" i="4"/>
  <c r="T6792" i="4" s="1"/>
  <c r="N6792" i="4"/>
  <c r="P6793" i="4"/>
  <c r="T6793" i="4" s="1"/>
  <c r="N6793" i="4"/>
  <c r="P6794" i="4"/>
  <c r="T6794" i="4" s="1"/>
  <c r="N6794" i="4"/>
  <c r="P6795" i="4"/>
  <c r="T6795" i="4" s="1"/>
  <c r="N6795" i="4"/>
  <c r="R6796" i="4"/>
  <c r="S6796" i="4" s="1"/>
  <c r="O6796" i="4"/>
  <c r="R6797" i="4"/>
  <c r="S6797" i="4" s="1"/>
  <c r="O6797" i="4"/>
  <c r="P6797" i="4" s="1"/>
  <c r="R6798" i="4"/>
  <c r="S6798" i="4" s="1"/>
  <c r="O6798" i="4"/>
  <c r="P6798" i="4" s="1"/>
  <c r="R6799" i="4"/>
  <c r="S6799" i="4" s="1"/>
  <c r="O6799" i="4"/>
  <c r="P6799" i="4" s="1"/>
  <c r="R6800" i="4"/>
  <c r="S6800" i="4" s="1"/>
  <c r="O6800" i="4"/>
  <c r="P6800" i="4" s="1"/>
  <c r="R6801" i="4"/>
  <c r="S6801" i="4" s="1"/>
  <c r="O6801" i="4"/>
  <c r="P6801" i="4" s="1"/>
  <c r="Q6802" i="4"/>
  <c r="R6803" i="4"/>
  <c r="O6803" i="4"/>
  <c r="P6803" i="4" s="1"/>
  <c r="R6804" i="4"/>
  <c r="S6804" i="4" s="1"/>
  <c r="O6804" i="4"/>
  <c r="P6804" i="4" s="1"/>
  <c r="R6805" i="4"/>
  <c r="S6805" i="4" s="1"/>
  <c r="O6805" i="4"/>
  <c r="P6805" i="4" s="1"/>
  <c r="R6806" i="4"/>
  <c r="S6806" i="4" s="1"/>
  <c r="O6806" i="4"/>
  <c r="P6806" i="4" s="1"/>
  <c r="R6807" i="4"/>
  <c r="S6807" i="4" s="1"/>
  <c r="O6807" i="4"/>
  <c r="P6807" i="4" s="1"/>
  <c r="R6808" i="4"/>
  <c r="S6808" i="4" s="1"/>
  <c r="O6808" i="4"/>
  <c r="P6808" i="4" s="1"/>
  <c r="R6809" i="4"/>
  <c r="S6809" i="4" s="1"/>
  <c r="O6809" i="4"/>
  <c r="P6809" i="4" s="1"/>
  <c r="R6810" i="4"/>
  <c r="S6810" i="4" s="1"/>
  <c r="O6810" i="4"/>
  <c r="P6810" i="4" s="1"/>
  <c r="R6811" i="4"/>
  <c r="S6811" i="4" s="1"/>
  <c r="O6811" i="4"/>
  <c r="P6811" i="4" s="1"/>
  <c r="R6812" i="4"/>
  <c r="S6812" i="4" s="1"/>
  <c r="O6812" i="4"/>
  <c r="P6812" i="4" s="1"/>
  <c r="R6813" i="4"/>
  <c r="S6813" i="4" s="1"/>
  <c r="O6813" i="4"/>
  <c r="P6813" i="4" s="1"/>
  <c r="R6814" i="4"/>
  <c r="S6814" i="4" s="1"/>
  <c r="O6814" i="4"/>
  <c r="P6814" i="4" s="1"/>
  <c r="R6815" i="4"/>
  <c r="S6815" i="4" s="1"/>
  <c r="O6815" i="4"/>
  <c r="P6815" i="4" s="1"/>
  <c r="R6816" i="4"/>
  <c r="S6816" i="4" s="1"/>
  <c r="O6816" i="4"/>
  <c r="P6816" i="4" s="1"/>
  <c r="R6817" i="4"/>
  <c r="S6817" i="4" s="1"/>
  <c r="O6817" i="4"/>
  <c r="P6817" i="4" s="1"/>
  <c r="R6818" i="4"/>
  <c r="S6818" i="4" s="1"/>
  <c r="O6818" i="4"/>
  <c r="P6818" i="4" s="1"/>
  <c r="R6819" i="4"/>
  <c r="S6819" i="4" s="1"/>
  <c r="O6819" i="4"/>
  <c r="P6819" i="4" s="1"/>
  <c r="R6820" i="4"/>
  <c r="S6820" i="4" s="1"/>
  <c r="O6820" i="4"/>
  <c r="P6820" i="4" s="1"/>
  <c r="R6821" i="4"/>
  <c r="S6821" i="4" s="1"/>
  <c r="O6821" i="4"/>
  <c r="P6821" i="4" s="1"/>
  <c r="R6822" i="4"/>
  <c r="S6822" i="4" s="1"/>
  <c r="O6822" i="4"/>
  <c r="P6822" i="4" s="1"/>
  <c r="R6823" i="4"/>
  <c r="S6823" i="4" s="1"/>
  <c r="O6823" i="4"/>
  <c r="P6823" i="4" s="1"/>
  <c r="R6824" i="4"/>
  <c r="S6824" i="4" s="1"/>
  <c r="O6824" i="4"/>
  <c r="P6824" i="4" s="1"/>
  <c r="Q6828" i="4"/>
  <c r="N6852" i="4"/>
  <c r="Q6836" i="4"/>
  <c r="Q6844" i="4"/>
  <c r="G6852" i="4"/>
  <c r="N6796" i="4"/>
  <c r="N6797" i="4"/>
  <c r="N6798" i="4"/>
  <c r="N6799" i="4"/>
  <c r="N6800" i="4"/>
  <c r="N6801" i="4"/>
  <c r="N6803" i="4"/>
  <c r="N6804" i="4"/>
  <c r="N6805" i="4"/>
  <c r="N6806" i="4"/>
  <c r="N6807" i="4"/>
  <c r="N6808" i="4"/>
  <c r="N6809" i="4"/>
  <c r="N6810" i="4"/>
  <c r="N6811" i="4"/>
  <c r="N6812" i="4"/>
  <c r="N6813" i="4"/>
  <c r="N6814" i="4"/>
  <c r="N6815" i="4"/>
  <c r="N6816" i="4"/>
  <c r="N6817" i="4"/>
  <c r="N6818" i="4"/>
  <c r="N6819" i="4"/>
  <c r="N6820" i="4"/>
  <c r="N6821" i="4"/>
  <c r="N6822" i="4"/>
  <c r="N6823" i="4"/>
  <c r="N6824" i="4"/>
  <c r="N6825" i="4"/>
  <c r="E6827" i="4"/>
  <c r="Q6832" i="4"/>
  <c r="Q6840" i="4"/>
  <c r="Q6848" i="4"/>
  <c r="Q6830" i="4"/>
  <c r="Q6834" i="4"/>
  <c r="Q6838" i="4"/>
  <c r="Q6842" i="4"/>
  <c r="Q6846" i="4"/>
  <c r="Q6850" i="4"/>
  <c r="Q6825" i="4"/>
  <c r="Q6826" i="4"/>
  <c r="Q6829" i="4"/>
  <c r="Q6831" i="4"/>
  <c r="Q6833" i="4"/>
  <c r="Q6835" i="4"/>
  <c r="Q6837" i="4"/>
  <c r="Q6839" i="4"/>
  <c r="Q6841" i="4"/>
  <c r="Q6843" i="4"/>
  <c r="Q6845" i="4"/>
  <c r="Q6847" i="4"/>
  <c r="Q6849" i="4"/>
  <c r="Q6851" i="4"/>
  <c r="Q5456" i="4"/>
  <c r="Q5460" i="4"/>
  <c r="Q5464" i="4"/>
  <c r="Q5471" i="4"/>
  <c r="Q5484" i="4"/>
  <c r="Q5492" i="4"/>
  <c r="Q5500" i="4"/>
  <c r="Q5505" i="4"/>
  <c r="Q5513" i="4"/>
  <c r="Q5521" i="4"/>
  <c r="Q5534" i="4"/>
  <c r="Q5542" i="4"/>
  <c r="Q5550" i="4"/>
  <c r="Q5555" i="4"/>
  <c r="Q5563" i="4"/>
  <c r="Q5571" i="4"/>
  <c r="Q5584" i="4"/>
  <c r="Q5588" i="4"/>
  <c r="Q5609" i="4"/>
  <c r="Q5625" i="4"/>
  <c r="Q5673" i="4"/>
  <c r="Q5694" i="4"/>
  <c r="Q5715" i="4"/>
  <c r="Q5736" i="4"/>
  <c r="Q5757" i="4"/>
  <c r="N5327" i="4"/>
  <c r="R5327" i="4"/>
  <c r="N5328" i="4"/>
  <c r="N5329" i="4"/>
  <c r="N5330" i="4"/>
  <c r="N5331" i="4"/>
  <c r="N5332" i="4"/>
  <c r="N5333" i="4"/>
  <c r="N5334" i="4"/>
  <c r="N5335" i="4"/>
  <c r="P5336" i="4"/>
  <c r="T5336" i="4" s="1"/>
  <c r="N5336" i="4"/>
  <c r="P5337" i="4"/>
  <c r="T5337" i="4" s="1"/>
  <c r="N5337" i="4"/>
  <c r="P5338" i="4"/>
  <c r="T5338" i="4" s="1"/>
  <c r="N5338" i="4"/>
  <c r="P5339" i="4"/>
  <c r="T5339" i="4" s="1"/>
  <c r="N5339" i="4"/>
  <c r="P5340" i="4"/>
  <c r="T5340" i="4" s="1"/>
  <c r="N5340" i="4"/>
  <c r="P5341" i="4"/>
  <c r="T5341" i="4" s="1"/>
  <c r="N5341" i="4"/>
  <c r="P5342" i="4"/>
  <c r="T5342" i="4" s="1"/>
  <c r="N5342" i="4"/>
  <c r="P5343" i="4"/>
  <c r="T5343" i="4" s="1"/>
  <c r="N5343" i="4"/>
  <c r="P5344" i="4"/>
  <c r="T5344" i="4" s="1"/>
  <c r="N5344" i="4"/>
  <c r="P5345" i="4"/>
  <c r="T5345" i="4" s="1"/>
  <c r="N5345" i="4"/>
  <c r="P5346" i="4"/>
  <c r="T5346" i="4" s="1"/>
  <c r="N5346" i="4"/>
  <c r="P5347" i="4"/>
  <c r="T5347" i="4" s="1"/>
  <c r="N5347" i="4"/>
  <c r="P5348" i="4"/>
  <c r="T5348" i="4" s="1"/>
  <c r="N5348" i="4"/>
  <c r="P5349" i="4"/>
  <c r="T5349" i="4" s="1"/>
  <c r="N5349" i="4"/>
  <c r="P5350" i="4"/>
  <c r="T5350" i="4" s="1"/>
  <c r="N5350" i="4"/>
  <c r="E5376" i="4"/>
  <c r="N5352" i="4"/>
  <c r="P5353" i="4"/>
  <c r="T5353" i="4" s="1"/>
  <c r="N5353" i="4"/>
  <c r="P5354" i="4"/>
  <c r="T5354" i="4" s="1"/>
  <c r="N5354" i="4"/>
  <c r="P5355" i="4"/>
  <c r="T5355" i="4" s="1"/>
  <c r="N5355" i="4"/>
  <c r="P5356" i="4"/>
  <c r="T5356" i="4" s="1"/>
  <c r="N5356" i="4"/>
  <c r="P5357" i="4"/>
  <c r="T5357" i="4" s="1"/>
  <c r="N5357" i="4"/>
  <c r="P5358" i="4"/>
  <c r="T5358" i="4" s="1"/>
  <c r="N5358" i="4"/>
  <c r="P5359" i="4"/>
  <c r="T5359" i="4" s="1"/>
  <c r="N5359" i="4"/>
  <c r="P5360" i="4"/>
  <c r="T5360" i="4" s="1"/>
  <c r="N5360" i="4"/>
  <c r="P5361" i="4"/>
  <c r="T5361" i="4" s="1"/>
  <c r="N5361" i="4"/>
  <c r="P5362" i="4"/>
  <c r="T5362" i="4" s="1"/>
  <c r="N5362" i="4"/>
  <c r="P5363" i="4"/>
  <c r="T5363" i="4" s="1"/>
  <c r="N5363" i="4"/>
  <c r="P5364" i="4"/>
  <c r="T5364" i="4" s="1"/>
  <c r="N5364" i="4"/>
  <c r="P5365" i="4"/>
  <c r="T5365" i="4" s="1"/>
  <c r="N5365" i="4"/>
  <c r="P5366" i="4"/>
  <c r="T5366" i="4" s="1"/>
  <c r="N5366" i="4"/>
  <c r="P5367" i="4"/>
  <c r="T5367" i="4" s="1"/>
  <c r="N5367" i="4"/>
  <c r="P5368" i="4"/>
  <c r="T5368" i="4" s="1"/>
  <c r="N5368" i="4"/>
  <c r="P5369" i="4"/>
  <c r="T5369" i="4" s="1"/>
  <c r="N5369" i="4"/>
  <c r="P5370" i="4"/>
  <c r="T5370" i="4" s="1"/>
  <c r="N5370" i="4"/>
  <c r="P5371" i="4"/>
  <c r="T5371" i="4" s="1"/>
  <c r="N5371" i="4"/>
  <c r="P5372" i="4"/>
  <c r="T5372" i="4" s="1"/>
  <c r="N5372" i="4"/>
  <c r="P5373" i="4"/>
  <c r="T5373" i="4" s="1"/>
  <c r="N5373" i="4"/>
  <c r="P5374" i="4"/>
  <c r="T5374" i="4" s="1"/>
  <c r="N5374" i="4"/>
  <c r="P5375" i="4"/>
  <c r="T5375" i="4" s="1"/>
  <c r="N5375" i="4"/>
  <c r="Q5376" i="4"/>
  <c r="E5401" i="4"/>
  <c r="N5377" i="4"/>
  <c r="P5378" i="4"/>
  <c r="T5378" i="4" s="1"/>
  <c r="N5378" i="4"/>
  <c r="P5379" i="4"/>
  <c r="T5379" i="4" s="1"/>
  <c r="N5379" i="4"/>
  <c r="P5380" i="4"/>
  <c r="T5380" i="4" s="1"/>
  <c r="N5380" i="4"/>
  <c r="P5381" i="4"/>
  <c r="T5381" i="4" s="1"/>
  <c r="N5381" i="4"/>
  <c r="P5382" i="4"/>
  <c r="T5382" i="4" s="1"/>
  <c r="N5382" i="4"/>
  <c r="P5383" i="4"/>
  <c r="T5383" i="4" s="1"/>
  <c r="N5383" i="4"/>
  <c r="P5384" i="4"/>
  <c r="T5384" i="4" s="1"/>
  <c r="N5384" i="4"/>
  <c r="P5385" i="4"/>
  <c r="T5385" i="4" s="1"/>
  <c r="N5385" i="4"/>
  <c r="P5386" i="4"/>
  <c r="T5386" i="4" s="1"/>
  <c r="N5386" i="4"/>
  <c r="P5387" i="4"/>
  <c r="T5387" i="4" s="1"/>
  <c r="N5387" i="4"/>
  <c r="P5388" i="4"/>
  <c r="T5388" i="4" s="1"/>
  <c r="N5388" i="4"/>
  <c r="P5389" i="4"/>
  <c r="T5389" i="4" s="1"/>
  <c r="N5389" i="4"/>
  <c r="P5390" i="4"/>
  <c r="T5390" i="4" s="1"/>
  <c r="N5390" i="4"/>
  <c r="P5391" i="4"/>
  <c r="T5391" i="4" s="1"/>
  <c r="N5391" i="4"/>
  <c r="P5392" i="4"/>
  <c r="T5392" i="4" s="1"/>
  <c r="N5392" i="4"/>
  <c r="P5393" i="4"/>
  <c r="T5393" i="4" s="1"/>
  <c r="N5393" i="4"/>
  <c r="P5394" i="4"/>
  <c r="T5394" i="4" s="1"/>
  <c r="N5394" i="4"/>
  <c r="P5395" i="4"/>
  <c r="T5395" i="4" s="1"/>
  <c r="N5395" i="4"/>
  <c r="P5396" i="4"/>
  <c r="T5396" i="4" s="1"/>
  <c r="N5396" i="4"/>
  <c r="P5397" i="4"/>
  <c r="T5397" i="4" s="1"/>
  <c r="N5397" i="4"/>
  <c r="P5398" i="4"/>
  <c r="T5398" i="4" s="1"/>
  <c r="N5398" i="4"/>
  <c r="P5399" i="4"/>
  <c r="T5399" i="4" s="1"/>
  <c r="N5399" i="4"/>
  <c r="P5400" i="4"/>
  <c r="T5400" i="4" s="1"/>
  <c r="N5400" i="4"/>
  <c r="Q5401" i="4"/>
  <c r="E5426" i="4"/>
  <c r="N5402" i="4"/>
  <c r="P5403" i="4"/>
  <c r="T5403" i="4" s="1"/>
  <c r="N5403" i="4"/>
  <c r="P5404" i="4"/>
  <c r="T5404" i="4" s="1"/>
  <c r="N5404" i="4"/>
  <c r="P5405" i="4"/>
  <c r="T5405" i="4" s="1"/>
  <c r="N5405" i="4"/>
  <c r="P5406" i="4"/>
  <c r="T5406" i="4" s="1"/>
  <c r="N5406" i="4"/>
  <c r="P5407" i="4"/>
  <c r="T5407" i="4" s="1"/>
  <c r="N5407" i="4"/>
  <c r="P5408" i="4"/>
  <c r="T5408" i="4" s="1"/>
  <c r="N5408" i="4"/>
  <c r="P5409" i="4"/>
  <c r="T5409" i="4" s="1"/>
  <c r="N5409" i="4"/>
  <c r="P5410" i="4"/>
  <c r="T5410" i="4" s="1"/>
  <c r="N5410" i="4"/>
  <c r="P5411" i="4"/>
  <c r="T5411" i="4" s="1"/>
  <c r="N5411" i="4"/>
  <c r="P5412" i="4"/>
  <c r="T5412" i="4" s="1"/>
  <c r="N5412" i="4"/>
  <c r="P5413" i="4"/>
  <c r="T5413" i="4" s="1"/>
  <c r="N5413" i="4"/>
  <c r="P5414" i="4"/>
  <c r="T5414" i="4" s="1"/>
  <c r="N5414" i="4"/>
  <c r="P5415" i="4"/>
  <c r="T5415" i="4" s="1"/>
  <c r="N5415" i="4"/>
  <c r="P5416" i="4"/>
  <c r="T5416" i="4" s="1"/>
  <c r="N5416" i="4"/>
  <c r="P5417" i="4"/>
  <c r="T5417" i="4" s="1"/>
  <c r="N5417" i="4"/>
  <c r="P5418" i="4"/>
  <c r="T5418" i="4" s="1"/>
  <c r="N5418" i="4"/>
  <c r="P5419" i="4"/>
  <c r="T5419" i="4" s="1"/>
  <c r="N5419" i="4"/>
  <c r="P5420" i="4"/>
  <c r="T5420" i="4" s="1"/>
  <c r="N5420" i="4"/>
  <c r="P5421" i="4"/>
  <c r="T5421" i="4" s="1"/>
  <c r="N5421" i="4"/>
  <c r="P5422" i="4"/>
  <c r="T5422" i="4" s="1"/>
  <c r="N5422" i="4"/>
  <c r="P5423" i="4"/>
  <c r="T5423" i="4" s="1"/>
  <c r="N5423" i="4"/>
  <c r="P5424" i="4"/>
  <c r="T5424" i="4" s="1"/>
  <c r="N5424" i="4"/>
  <c r="P5425" i="4"/>
  <c r="T5425" i="4" s="1"/>
  <c r="N5425" i="4"/>
  <c r="Q5426" i="4"/>
  <c r="E5451" i="4"/>
  <c r="N5427" i="4"/>
  <c r="P5428" i="4"/>
  <c r="T5428" i="4" s="1"/>
  <c r="N5428" i="4"/>
  <c r="P5429" i="4"/>
  <c r="T5429" i="4" s="1"/>
  <c r="N5429" i="4"/>
  <c r="P5430" i="4"/>
  <c r="T5430" i="4" s="1"/>
  <c r="N5430" i="4"/>
  <c r="P5431" i="4"/>
  <c r="T5431" i="4" s="1"/>
  <c r="N5431" i="4"/>
  <c r="P5432" i="4"/>
  <c r="T5432" i="4" s="1"/>
  <c r="N5432" i="4"/>
  <c r="P5433" i="4"/>
  <c r="T5433" i="4" s="1"/>
  <c r="N5433" i="4"/>
  <c r="P5434" i="4"/>
  <c r="T5434" i="4" s="1"/>
  <c r="N5434" i="4"/>
  <c r="P5435" i="4"/>
  <c r="T5435" i="4" s="1"/>
  <c r="N5435" i="4"/>
  <c r="P5436" i="4"/>
  <c r="T5436" i="4" s="1"/>
  <c r="N5436" i="4"/>
  <c r="P5437" i="4"/>
  <c r="T5437" i="4" s="1"/>
  <c r="N5437" i="4"/>
  <c r="P5438" i="4"/>
  <c r="T5438" i="4" s="1"/>
  <c r="N5438" i="4"/>
  <c r="P5439" i="4"/>
  <c r="T5439" i="4" s="1"/>
  <c r="N5439" i="4"/>
  <c r="P5440" i="4"/>
  <c r="T5440" i="4" s="1"/>
  <c r="N5440" i="4"/>
  <c r="P5441" i="4"/>
  <c r="T5441" i="4" s="1"/>
  <c r="N5441" i="4"/>
  <c r="P5442" i="4"/>
  <c r="T5442" i="4" s="1"/>
  <c r="N5442" i="4"/>
  <c r="P5443" i="4"/>
  <c r="T5443" i="4" s="1"/>
  <c r="N5443" i="4"/>
  <c r="P5444" i="4"/>
  <c r="T5444" i="4" s="1"/>
  <c r="N5444" i="4"/>
  <c r="P5445" i="4"/>
  <c r="T5445" i="4" s="1"/>
  <c r="N5445" i="4"/>
  <c r="P5446" i="4"/>
  <c r="T5446" i="4" s="1"/>
  <c r="N5446" i="4"/>
  <c r="P5447" i="4"/>
  <c r="T5447" i="4" s="1"/>
  <c r="N5447" i="4"/>
  <c r="P5448" i="4"/>
  <c r="T5448" i="4" s="1"/>
  <c r="N5448" i="4"/>
  <c r="P5449" i="4"/>
  <c r="T5449" i="4" s="1"/>
  <c r="N5449" i="4"/>
  <c r="P5450" i="4"/>
  <c r="T5450" i="4" s="1"/>
  <c r="N5450" i="4"/>
  <c r="Q5451" i="4"/>
  <c r="E5476" i="4"/>
  <c r="P5452" i="4"/>
  <c r="N5452" i="4"/>
  <c r="N5476" i="4" s="1"/>
  <c r="R5452" i="4"/>
  <c r="Q5454" i="4"/>
  <c r="Q5458" i="4"/>
  <c r="Q5462" i="4"/>
  <c r="Q5466" i="4"/>
  <c r="Q5475" i="4"/>
  <c r="Q5480" i="4"/>
  <c r="Q5488" i="4"/>
  <c r="Q5496" i="4"/>
  <c r="Q5509" i="4"/>
  <c r="Q5517" i="4"/>
  <c r="Q5525" i="4"/>
  <c r="Q5530" i="4"/>
  <c r="Q5538" i="4"/>
  <c r="Q5546" i="4"/>
  <c r="Q5559" i="4"/>
  <c r="Q5567" i="4"/>
  <c r="Q5575" i="4"/>
  <c r="Q5580" i="4"/>
  <c r="Q5596" i="4"/>
  <c r="Q5617" i="4"/>
  <c r="Q5636" i="4"/>
  <c r="Q5657" i="4"/>
  <c r="Q5678" i="4"/>
  <c r="N5701" i="4"/>
  <c r="Q5773" i="4"/>
  <c r="Q5792" i="4"/>
  <c r="Q5813" i="4"/>
  <c r="Q5834" i="4"/>
  <c r="Q5855" i="4"/>
  <c r="G5476" i="4"/>
  <c r="Q5453" i="4"/>
  <c r="Q5455" i="4"/>
  <c r="Q5457" i="4"/>
  <c r="Q5459" i="4"/>
  <c r="Q5461" i="4"/>
  <c r="Q5463" i="4"/>
  <c r="Q5465" i="4"/>
  <c r="Q5467" i="4"/>
  <c r="Q5469" i="4"/>
  <c r="Q5473" i="4"/>
  <c r="Q5478" i="4"/>
  <c r="Q5482" i="4"/>
  <c r="Q5486" i="4"/>
  <c r="Q5490" i="4"/>
  <c r="Q5494" i="4"/>
  <c r="Q5498" i="4"/>
  <c r="Q5503" i="4"/>
  <c r="Q5507" i="4"/>
  <c r="Q5511" i="4"/>
  <c r="Q5515" i="4"/>
  <c r="Q5519" i="4"/>
  <c r="Q5523" i="4"/>
  <c r="Q5528" i="4"/>
  <c r="Q5532" i="4"/>
  <c r="Q5536" i="4"/>
  <c r="Q5540" i="4"/>
  <c r="Q5544" i="4"/>
  <c r="Q5548" i="4"/>
  <c r="Q5553" i="4"/>
  <c r="Q5557" i="4"/>
  <c r="Q5561" i="4"/>
  <c r="Q5565" i="4"/>
  <c r="Q5569" i="4"/>
  <c r="Q5573" i="4"/>
  <c r="Q5578" i="4"/>
  <c r="Q5582" i="4"/>
  <c r="Q5592" i="4"/>
  <c r="Q5600" i="4"/>
  <c r="Q5605" i="4"/>
  <c r="Q5613" i="4"/>
  <c r="Q5621" i="4"/>
  <c r="Q5644" i="4"/>
  <c r="Q5665" i="4"/>
  <c r="Q5686" i="4"/>
  <c r="Q5707" i="4"/>
  <c r="Q5723" i="4"/>
  <c r="Q5728" i="4"/>
  <c r="N5751" i="4"/>
  <c r="Q5744" i="4"/>
  <c r="Q5765" i="4"/>
  <c r="N5851" i="4"/>
  <c r="Q5850" i="4"/>
  <c r="Q5871" i="4"/>
  <c r="Q5468" i="4"/>
  <c r="Q5470" i="4"/>
  <c r="Q5472" i="4"/>
  <c r="Q5474" i="4"/>
  <c r="Q5477" i="4"/>
  <c r="Q5479" i="4"/>
  <c r="Q5481" i="4"/>
  <c r="Q5483" i="4"/>
  <c r="Q5485" i="4"/>
  <c r="Q5487" i="4"/>
  <c r="Q5489" i="4"/>
  <c r="Q5491" i="4"/>
  <c r="Q5493" i="4"/>
  <c r="Q5495" i="4"/>
  <c r="Q5497" i="4"/>
  <c r="Q5499" i="4"/>
  <c r="G5501" i="4"/>
  <c r="Q5502" i="4"/>
  <c r="Q5504" i="4"/>
  <c r="Q5506" i="4"/>
  <c r="Q5508" i="4"/>
  <c r="Q5510" i="4"/>
  <c r="Q5512" i="4"/>
  <c r="Q5514" i="4"/>
  <c r="Q5516" i="4"/>
  <c r="Q5518" i="4"/>
  <c r="Q5520" i="4"/>
  <c r="Q5522" i="4"/>
  <c r="Q5524" i="4"/>
  <c r="G5526" i="4"/>
  <c r="Q5527" i="4"/>
  <c r="Q5529" i="4"/>
  <c r="Q5531" i="4"/>
  <c r="Q5533" i="4"/>
  <c r="Q5535" i="4"/>
  <c r="Q5537" i="4"/>
  <c r="Q5539" i="4"/>
  <c r="Q5541" i="4"/>
  <c r="Q5543" i="4"/>
  <c r="Q5545" i="4"/>
  <c r="Q5547" i="4"/>
  <c r="Q5549" i="4"/>
  <c r="G5551" i="4"/>
  <c r="Q5552" i="4"/>
  <c r="Q5554" i="4"/>
  <c r="Q5556" i="4"/>
  <c r="Q5558" i="4"/>
  <c r="Q5560" i="4"/>
  <c r="Q5562" i="4"/>
  <c r="Q5564" i="4"/>
  <c r="Q5566" i="4"/>
  <c r="Q5568" i="4"/>
  <c r="Q5570" i="4"/>
  <c r="Q5572" i="4"/>
  <c r="Q5574" i="4"/>
  <c r="G5576" i="4"/>
  <c r="Q5577" i="4"/>
  <c r="G5601" i="4"/>
  <c r="Q5579" i="4"/>
  <c r="Q5581" i="4"/>
  <c r="Q5583" i="4"/>
  <c r="Q5585" i="4"/>
  <c r="Q5586" i="4"/>
  <c r="Q5590" i="4"/>
  <c r="Q5594" i="4"/>
  <c r="Q5598" i="4"/>
  <c r="Q5603" i="4"/>
  <c r="Q5607" i="4"/>
  <c r="Q5611" i="4"/>
  <c r="Q5615" i="4"/>
  <c r="Q5619" i="4"/>
  <c r="Q5623" i="4"/>
  <c r="Q5628" i="4"/>
  <c r="N5651" i="4"/>
  <c r="Q5632" i="4"/>
  <c r="Q5640" i="4"/>
  <c r="Q5648" i="4"/>
  <c r="Q5653" i="4"/>
  <c r="N5676" i="4"/>
  <c r="Q5661" i="4"/>
  <c r="Q5669" i="4"/>
  <c r="Q5682" i="4"/>
  <c r="Q5690" i="4"/>
  <c r="Q5698" i="4"/>
  <c r="Q5703" i="4"/>
  <c r="N5726" i="4"/>
  <c r="Q5711" i="4"/>
  <c r="Q5719" i="4"/>
  <c r="Q5732" i="4"/>
  <c r="Q5740" i="4"/>
  <c r="Q5748" i="4"/>
  <c r="Q5753" i="4"/>
  <c r="Q5761" i="4"/>
  <c r="Q5769" i="4"/>
  <c r="N5801" i="4"/>
  <c r="Q5784" i="4"/>
  <c r="Q5800" i="4"/>
  <c r="Q5805" i="4"/>
  <c r="Q5821" i="4"/>
  <c r="Q5842" i="4"/>
  <c r="Q5863" i="4"/>
  <c r="Q5884" i="4"/>
  <c r="Q5630" i="4"/>
  <c r="Q5634" i="4"/>
  <c r="Q5638" i="4"/>
  <c r="Q5642" i="4"/>
  <c r="Q5646" i="4"/>
  <c r="Q5650" i="4"/>
  <c r="Q5655" i="4"/>
  <c r="Q5659" i="4"/>
  <c r="Q5663" i="4"/>
  <c r="Q5667" i="4"/>
  <c r="Q5671" i="4"/>
  <c r="Q5675" i="4"/>
  <c r="Q5680" i="4"/>
  <c r="Q5684" i="4"/>
  <c r="Q5688" i="4"/>
  <c r="Q5692" i="4"/>
  <c r="Q5696" i="4"/>
  <c r="Q5700" i="4"/>
  <c r="Q5705" i="4"/>
  <c r="Q5709" i="4"/>
  <c r="Q5713" i="4"/>
  <c r="Q5717" i="4"/>
  <c r="Q5721" i="4"/>
  <c r="Q5725" i="4"/>
  <c r="Q5730" i="4"/>
  <c r="Q5734" i="4"/>
  <c r="Q5738" i="4"/>
  <c r="Q5742" i="4"/>
  <c r="Q5746" i="4"/>
  <c r="Q5750" i="4"/>
  <c r="Q5755" i="4"/>
  <c r="Q5759" i="4"/>
  <c r="Q5763" i="4"/>
  <c r="Q5767" i="4"/>
  <c r="Q5771" i="4"/>
  <c r="Q5775" i="4"/>
  <c r="Q5780" i="4"/>
  <c r="Q5788" i="4"/>
  <c r="Q5796" i="4"/>
  <c r="Q5809" i="4"/>
  <c r="Q5817" i="4"/>
  <c r="Q5825" i="4"/>
  <c r="Q5830" i="4"/>
  <c r="Q5838" i="4"/>
  <c r="Q5846" i="4"/>
  <c r="Q5859" i="4"/>
  <c r="Q5867" i="4"/>
  <c r="Q5875" i="4"/>
  <c r="Q5880" i="4"/>
  <c r="N5901" i="4"/>
  <c r="Q5587" i="4"/>
  <c r="Q5589" i="4"/>
  <c r="Q5591" i="4"/>
  <c r="Q5593" i="4"/>
  <c r="Q5595" i="4"/>
  <c r="Q5597" i="4"/>
  <c r="Q5599" i="4"/>
  <c r="Q5602" i="4"/>
  <c r="Q5604" i="4"/>
  <c r="Q5606" i="4"/>
  <c r="Q5608" i="4"/>
  <c r="Q5610" i="4"/>
  <c r="Q5612" i="4"/>
  <c r="Q5614" i="4"/>
  <c r="Q5616" i="4"/>
  <c r="Q5618" i="4"/>
  <c r="Q5620" i="4"/>
  <c r="Q5622" i="4"/>
  <c r="Q5624" i="4"/>
  <c r="G5626" i="4"/>
  <c r="Q5627" i="4"/>
  <c r="Q5629" i="4"/>
  <c r="Q5631" i="4"/>
  <c r="Q5633" i="4"/>
  <c r="Q5635" i="4"/>
  <c r="Q5637" i="4"/>
  <c r="Q5639" i="4"/>
  <c r="Q5641" i="4"/>
  <c r="Q5643" i="4"/>
  <c r="Q5645" i="4"/>
  <c r="Q5647" i="4"/>
  <c r="Q5649" i="4"/>
  <c r="G5651" i="4"/>
  <c r="Q5652" i="4"/>
  <c r="Q5654" i="4"/>
  <c r="Q5656" i="4"/>
  <c r="Q5658" i="4"/>
  <c r="Q5660" i="4"/>
  <c r="Q5662" i="4"/>
  <c r="Q5664" i="4"/>
  <c r="Q5666" i="4"/>
  <c r="Q5668" i="4"/>
  <c r="Q5670" i="4"/>
  <c r="Q5672" i="4"/>
  <c r="Q5674" i="4"/>
  <c r="G5676" i="4"/>
  <c r="Q5677" i="4"/>
  <c r="Q5679" i="4"/>
  <c r="Q5681" i="4"/>
  <c r="Q5683" i="4"/>
  <c r="Q5685" i="4"/>
  <c r="Q5687" i="4"/>
  <c r="Q5689" i="4"/>
  <c r="Q5691" i="4"/>
  <c r="Q5693" i="4"/>
  <c r="Q5695" i="4"/>
  <c r="Q5697" i="4"/>
  <c r="Q5699" i="4"/>
  <c r="G5701" i="4"/>
  <c r="Q5702" i="4"/>
  <c r="Q5704" i="4"/>
  <c r="Q5706" i="4"/>
  <c r="Q5708" i="4"/>
  <c r="Q5710" i="4"/>
  <c r="Q5712" i="4"/>
  <c r="Q5714" i="4"/>
  <c r="Q5716" i="4"/>
  <c r="Q5718" i="4"/>
  <c r="Q5720" i="4"/>
  <c r="Q5722" i="4"/>
  <c r="Q5724" i="4"/>
  <c r="G5726" i="4"/>
  <c r="Q5727" i="4"/>
  <c r="Q5729" i="4"/>
  <c r="Q5731" i="4"/>
  <c r="Q5733" i="4"/>
  <c r="Q5735" i="4"/>
  <c r="Q5737" i="4"/>
  <c r="Q5739" i="4"/>
  <c r="Q5741" i="4"/>
  <c r="Q5743" i="4"/>
  <c r="Q5745" i="4"/>
  <c r="Q5747" i="4"/>
  <c r="Q5749" i="4"/>
  <c r="G5751" i="4"/>
  <c r="G5776" i="4"/>
  <c r="Q5752" i="4"/>
  <c r="Q5754" i="4"/>
  <c r="Q5756" i="4"/>
  <c r="Q5758" i="4"/>
  <c r="Q5760" i="4"/>
  <c r="Q5762" i="4"/>
  <c r="Q5764" i="4"/>
  <c r="Q5766" i="4"/>
  <c r="Q5768" i="4"/>
  <c r="Q5770" i="4"/>
  <c r="Q5772" i="4"/>
  <c r="Q5774" i="4"/>
  <c r="Q5778" i="4"/>
  <c r="Q5782" i="4"/>
  <c r="Q5786" i="4"/>
  <c r="Q5790" i="4"/>
  <c r="Q5794" i="4"/>
  <c r="Q5798" i="4"/>
  <c r="Q5803" i="4"/>
  <c r="Q5807" i="4"/>
  <c r="Q5811" i="4"/>
  <c r="Q5815" i="4"/>
  <c r="Q5819" i="4"/>
  <c r="Q5823" i="4"/>
  <c r="Q5828" i="4"/>
  <c r="Q5832" i="4"/>
  <c r="Q5836" i="4"/>
  <c r="Q5840" i="4"/>
  <c r="Q5844" i="4"/>
  <c r="Q5848" i="4"/>
  <c r="Q5853" i="4"/>
  <c r="Q5857" i="4"/>
  <c r="Q5861" i="4"/>
  <c r="Q5865" i="4"/>
  <c r="Q5869" i="4"/>
  <c r="Q5873" i="4"/>
  <c r="Q5878" i="4"/>
  <c r="Q5882" i="4"/>
  <c r="Q5886" i="4"/>
  <c r="Q5890" i="4"/>
  <c r="Q5894" i="4"/>
  <c r="Q5898" i="4"/>
  <c r="Q5903" i="4"/>
  <c r="Q5907" i="4"/>
  <c r="Q5911" i="4"/>
  <c r="Q5915" i="4"/>
  <c r="Q5919" i="4"/>
  <c r="Q5923" i="4"/>
  <c r="Q5928" i="4"/>
  <c r="Q5932" i="4"/>
  <c r="Q5936" i="4"/>
  <c r="Q5940" i="4"/>
  <c r="Q5944" i="4"/>
  <c r="Q5948" i="4"/>
  <c r="Q5953" i="4"/>
  <c r="Q5957" i="4"/>
  <c r="Q5961" i="4"/>
  <c r="Q5965" i="4"/>
  <c r="Q5969" i="4"/>
  <c r="Q5973" i="4"/>
  <c r="Q5978" i="4"/>
  <c r="Q5982" i="4"/>
  <c r="N6052" i="4"/>
  <c r="E6076" i="4"/>
  <c r="N6053" i="4"/>
  <c r="N6054" i="4"/>
  <c r="N6055" i="4"/>
  <c r="N6056" i="4"/>
  <c r="N6057" i="4"/>
  <c r="N6058" i="4"/>
  <c r="N6059" i="4"/>
  <c r="N6060" i="4"/>
  <c r="N6061" i="4"/>
  <c r="N6062" i="4"/>
  <c r="N6063" i="4"/>
  <c r="N6064" i="4"/>
  <c r="N6065" i="4"/>
  <c r="N6066" i="4"/>
  <c r="N6067" i="4"/>
  <c r="N6068" i="4"/>
  <c r="N6069" i="4"/>
  <c r="N6070" i="4"/>
  <c r="N6071" i="4"/>
  <c r="N6072" i="4"/>
  <c r="N6073" i="4"/>
  <c r="N6074" i="4"/>
  <c r="Q5888" i="4"/>
  <c r="Q5892" i="4"/>
  <c r="Q5896" i="4"/>
  <c r="Q5900" i="4"/>
  <c r="Q5905" i="4"/>
  <c r="Q5909" i="4"/>
  <c r="Q5913" i="4"/>
  <c r="Q5917" i="4"/>
  <c r="Q5921" i="4"/>
  <c r="Q5925" i="4"/>
  <c r="Q5930" i="4"/>
  <c r="Q5934" i="4"/>
  <c r="Q5938" i="4"/>
  <c r="Q5942" i="4"/>
  <c r="Q5946" i="4"/>
  <c r="Q5950" i="4"/>
  <c r="Q5955" i="4"/>
  <c r="Q5959" i="4"/>
  <c r="Q5963" i="4"/>
  <c r="Q5967" i="4"/>
  <c r="Q5971" i="4"/>
  <c r="Q5975" i="4"/>
  <c r="Q5980" i="4"/>
  <c r="Q6089" i="4"/>
  <c r="Q5777" i="4"/>
  <c r="Q5779" i="4"/>
  <c r="Q5781" i="4"/>
  <c r="Q5783" i="4"/>
  <c r="Q5785" i="4"/>
  <c r="Q5787" i="4"/>
  <c r="Q5789" i="4"/>
  <c r="Q5791" i="4"/>
  <c r="Q5793" i="4"/>
  <c r="Q5795" i="4"/>
  <c r="Q5797" i="4"/>
  <c r="Q5799" i="4"/>
  <c r="G5801" i="4"/>
  <c r="Q5802" i="4"/>
  <c r="Q5804" i="4"/>
  <c r="Q5806" i="4"/>
  <c r="Q5808" i="4"/>
  <c r="Q5810" i="4"/>
  <c r="Q5812" i="4"/>
  <c r="Q5814" i="4"/>
  <c r="Q5816" i="4"/>
  <c r="Q5818" i="4"/>
  <c r="Q5820" i="4"/>
  <c r="Q5822" i="4"/>
  <c r="Q5824" i="4"/>
  <c r="G5826" i="4"/>
  <c r="Q5827" i="4"/>
  <c r="Q5829" i="4"/>
  <c r="Q5831" i="4"/>
  <c r="Q5833" i="4"/>
  <c r="Q5835" i="4"/>
  <c r="Q5837" i="4"/>
  <c r="Q5839" i="4"/>
  <c r="Q5841" i="4"/>
  <c r="Q5843" i="4"/>
  <c r="Q5845" i="4"/>
  <c r="Q5847" i="4"/>
  <c r="Q5849" i="4"/>
  <c r="G5851" i="4"/>
  <c r="Q5852" i="4"/>
  <c r="Q5854" i="4"/>
  <c r="Q5856" i="4"/>
  <c r="Q5858" i="4"/>
  <c r="Q5860" i="4"/>
  <c r="Q5862" i="4"/>
  <c r="Q5864" i="4"/>
  <c r="Q5866" i="4"/>
  <c r="Q5868" i="4"/>
  <c r="Q5870" i="4"/>
  <c r="Q5872" i="4"/>
  <c r="Q5874" i="4"/>
  <c r="G5876" i="4"/>
  <c r="Q5877" i="4"/>
  <c r="Q5879" i="4"/>
  <c r="Q5881" i="4"/>
  <c r="Q5883" i="4"/>
  <c r="Q5885" i="4"/>
  <c r="Q5887" i="4"/>
  <c r="Q5889" i="4"/>
  <c r="Q5891" i="4"/>
  <c r="Q5893" i="4"/>
  <c r="Q5895" i="4"/>
  <c r="Q5897" i="4"/>
  <c r="Q5899" i="4"/>
  <c r="G5901" i="4"/>
  <c r="Q5902" i="4"/>
  <c r="Q5904" i="4"/>
  <c r="Q5906" i="4"/>
  <c r="Q5908" i="4"/>
  <c r="Q5910" i="4"/>
  <c r="Q5912" i="4"/>
  <c r="Q5914" i="4"/>
  <c r="Q5916" i="4"/>
  <c r="Q5918" i="4"/>
  <c r="Q5920" i="4"/>
  <c r="Q5922" i="4"/>
  <c r="Q5924" i="4"/>
  <c r="G5926" i="4"/>
  <c r="Q5927" i="4"/>
  <c r="Q5929" i="4"/>
  <c r="Q5931" i="4"/>
  <c r="Q5933" i="4"/>
  <c r="Q5935" i="4"/>
  <c r="Q5937" i="4"/>
  <c r="Q5939" i="4"/>
  <c r="Q5941" i="4"/>
  <c r="Q5943" i="4"/>
  <c r="Q5945" i="4"/>
  <c r="Q5947" i="4"/>
  <c r="Q5949" i="4"/>
  <c r="G5951" i="4"/>
  <c r="Q5952" i="4"/>
  <c r="Q5954" i="4"/>
  <c r="Q5956" i="4"/>
  <c r="Q5958" i="4"/>
  <c r="Q5960" i="4"/>
  <c r="Q5962" i="4"/>
  <c r="Q5964" i="4"/>
  <c r="Q5966" i="4"/>
  <c r="Q5968" i="4"/>
  <c r="Q5970" i="4"/>
  <c r="Q5972" i="4"/>
  <c r="Q5974" i="4"/>
  <c r="G5976" i="4"/>
  <c r="G6001" i="4"/>
  <c r="Q5977" i="4"/>
  <c r="Q5979" i="4"/>
  <c r="Q5981" i="4"/>
  <c r="N6045" i="4"/>
  <c r="N6046" i="4"/>
  <c r="N6047" i="4"/>
  <c r="N6048" i="4"/>
  <c r="N6049" i="4"/>
  <c r="N6050" i="4"/>
  <c r="Q6081" i="4"/>
  <c r="Q6097" i="4"/>
  <c r="N5982" i="4"/>
  <c r="P5983" i="4"/>
  <c r="T5983" i="4" s="1"/>
  <c r="N5983" i="4"/>
  <c r="P5984" i="4"/>
  <c r="T5984" i="4" s="1"/>
  <c r="N5984" i="4"/>
  <c r="P5985" i="4"/>
  <c r="T5985" i="4" s="1"/>
  <c r="N5985" i="4"/>
  <c r="P5986" i="4"/>
  <c r="T5986" i="4" s="1"/>
  <c r="N5986" i="4"/>
  <c r="P5987" i="4"/>
  <c r="T5987" i="4" s="1"/>
  <c r="N5987" i="4"/>
  <c r="P5988" i="4"/>
  <c r="T5988" i="4" s="1"/>
  <c r="N5988" i="4"/>
  <c r="P5989" i="4"/>
  <c r="T5989" i="4" s="1"/>
  <c r="N5989" i="4"/>
  <c r="P5990" i="4"/>
  <c r="T5990" i="4" s="1"/>
  <c r="N5990" i="4"/>
  <c r="P5991" i="4"/>
  <c r="T5991" i="4" s="1"/>
  <c r="N5991" i="4"/>
  <c r="P5992" i="4"/>
  <c r="T5992" i="4" s="1"/>
  <c r="N5992" i="4"/>
  <c r="P5993" i="4"/>
  <c r="T5993" i="4" s="1"/>
  <c r="N5993" i="4"/>
  <c r="P5994" i="4"/>
  <c r="T5994" i="4" s="1"/>
  <c r="N5994" i="4"/>
  <c r="P5995" i="4"/>
  <c r="T5995" i="4" s="1"/>
  <c r="N5995" i="4"/>
  <c r="P5996" i="4"/>
  <c r="T5996" i="4" s="1"/>
  <c r="N5996" i="4"/>
  <c r="P5997" i="4"/>
  <c r="T5997" i="4" s="1"/>
  <c r="N5997" i="4"/>
  <c r="P5998" i="4"/>
  <c r="T5998" i="4" s="1"/>
  <c r="N5998" i="4"/>
  <c r="P5999" i="4"/>
  <c r="T5999" i="4" s="1"/>
  <c r="N5999" i="4"/>
  <c r="P6000" i="4"/>
  <c r="T6000" i="4" s="1"/>
  <c r="N6000" i="4"/>
  <c r="E6026" i="4"/>
  <c r="N6002" i="4"/>
  <c r="P6003" i="4"/>
  <c r="T6003" i="4" s="1"/>
  <c r="N6003" i="4"/>
  <c r="P6004" i="4"/>
  <c r="T6004" i="4" s="1"/>
  <c r="N6004" i="4"/>
  <c r="P6005" i="4"/>
  <c r="T6005" i="4" s="1"/>
  <c r="N6005" i="4"/>
  <c r="P6006" i="4"/>
  <c r="T6006" i="4" s="1"/>
  <c r="N6006" i="4"/>
  <c r="P6007" i="4"/>
  <c r="T6007" i="4" s="1"/>
  <c r="N6007" i="4"/>
  <c r="P6008" i="4"/>
  <c r="T6008" i="4" s="1"/>
  <c r="N6008" i="4"/>
  <c r="P6009" i="4"/>
  <c r="T6009" i="4" s="1"/>
  <c r="N6009" i="4"/>
  <c r="P6010" i="4"/>
  <c r="T6010" i="4" s="1"/>
  <c r="N6010" i="4"/>
  <c r="P6011" i="4"/>
  <c r="T6011" i="4" s="1"/>
  <c r="N6011" i="4"/>
  <c r="P6012" i="4"/>
  <c r="T6012" i="4" s="1"/>
  <c r="N6012" i="4"/>
  <c r="P6013" i="4"/>
  <c r="T6013" i="4" s="1"/>
  <c r="N6013" i="4"/>
  <c r="P6014" i="4"/>
  <c r="T6014" i="4" s="1"/>
  <c r="N6014" i="4"/>
  <c r="P6015" i="4"/>
  <c r="T6015" i="4" s="1"/>
  <c r="N6015" i="4"/>
  <c r="P6016" i="4"/>
  <c r="T6016" i="4" s="1"/>
  <c r="N6016" i="4"/>
  <c r="P6017" i="4"/>
  <c r="T6017" i="4" s="1"/>
  <c r="N6017" i="4"/>
  <c r="P6018" i="4"/>
  <c r="T6018" i="4" s="1"/>
  <c r="N6018" i="4"/>
  <c r="P6019" i="4"/>
  <c r="T6019" i="4" s="1"/>
  <c r="N6019" i="4"/>
  <c r="P6020" i="4"/>
  <c r="T6020" i="4" s="1"/>
  <c r="N6020" i="4"/>
  <c r="P6021" i="4"/>
  <c r="T6021" i="4" s="1"/>
  <c r="N6021" i="4"/>
  <c r="P6022" i="4"/>
  <c r="T6022" i="4" s="1"/>
  <c r="N6022" i="4"/>
  <c r="P6023" i="4"/>
  <c r="T6023" i="4" s="1"/>
  <c r="N6023" i="4"/>
  <c r="P6024" i="4"/>
  <c r="T6024" i="4" s="1"/>
  <c r="N6024" i="4"/>
  <c r="P6025" i="4"/>
  <c r="T6025" i="4" s="1"/>
  <c r="N6025" i="4"/>
  <c r="Q6026" i="4"/>
  <c r="E6051" i="4"/>
  <c r="P6027" i="4"/>
  <c r="N6027" i="4"/>
  <c r="P6028" i="4"/>
  <c r="T6028" i="4" s="1"/>
  <c r="N6028" i="4"/>
  <c r="N6029" i="4"/>
  <c r="P6030" i="4"/>
  <c r="T6030" i="4" s="1"/>
  <c r="N6030" i="4"/>
  <c r="P6031" i="4"/>
  <c r="N6031" i="4"/>
  <c r="P6032" i="4"/>
  <c r="T6032" i="4" s="1"/>
  <c r="N6032" i="4"/>
  <c r="N6033" i="4"/>
  <c r="P6034" i="4"/>
  <c r="T6034" i="4" s="1"/>
  <c r="N6034" i="4"/>
  <c r="P6035" i="4"/>
  <c r="N6035" i="4"/>
  <c r="P6036" i="4"/>
  <c r="T6036" i="4" s="1"/>
  <c r="N6036" i="4"/>
  <c r="N6037" i="4"/>
  <c r="P6038" i="4"/>
  <c r="T6038" i="4" s="1"/>
  <c r="N6038" i="4"/>
  <c r="P6039" i="4"/>
  <c r="N6039" i="4"/>
  <c r="P6040" i="4"/>
  <c r="T6040" i="4" s="1"/>
  <c r="N6040" i="4"/>
  <c r="N6041" i="4"/>
  <c r="P6042" i="4"/>
  <c r="T6042" i="4" s="1"/>
  <c r="N6042" i="4"/>
  <c r="P6043" i="4"/>
  <c r="N6043" i="4"/>
  <c r="N6044" i="4"/>
  <c r="R6045" i="4"/>
  <c r="S6045" i="4" s="1"/>
  <c r="O6045" i="4"/>
  <c r="R6046" i="4"/>
  <c r="S6046" i="4" s="1"/>
  <c r="O6046" i="4"/>
  <c r="P6046" i="4" s="1"/>
  <c r="R6047" i="4"/>
  <c r="S6047" i="4" s="1"/>
  <c r="O6047" i="4"/>
  <c r="P6047" i="4" s="1"/>
  <c r="R6048" i="4"/>
  <c r="S6048" i="4" s="1"/>
  <c r="O6048" i="4"/>
  <c r="P6048" i="4" s="1"/>
  <c r="R6049" i="4"/>
  <c r="S6049" i="4" s="1"/>
  <c r="O6049" i="4"/>
  <c r="P6049" i="4" s="1"/>
  <c r="R6050" i="4"/>
  <c r="S6050" i="4" s="1"/>
  <c r="O6050" i="4"/>
  <c r="P6050" i="4" s="1"/>
  <c r="Q6051" i="4"/>
  <c r="R6052" i="4"/>
  <c r="O6052" i="4"/>
  <c r="P6052" i="4" s="1"/>
  <c r="R6053" i="4"/>
  <c r="S6053" i="4" s="1"/>
  <c r="O6053" i="4"/>
  <c r="P6053" i="4" s="1"/>
  <c r="R6054" i="4"/>
  <c r="S6054" i="4" s="1"/>
  <c r="O6054" i="4"/>
  <c r="P6054" i="4" s="1"/>
  <c r="R6055" i="4"/>
  <c r="S6055" i="4" s="1"/>
  <c r="O6055" i="4"/>
  <c r="P6055" i="4" s="1"/>
  <c r="R6056" i="4"/>
  <c r="S6056" i="4" s="1"/>
  <c r="O6056" i="4"/>
  <c r="P6056" i="4" s="1"/>
  <c r="R6057" i="4"/>
  <c r="S6057" i="4" s="1"/>
  <c r="O6057" i="4"/>
  <c r="P6057" i="4" s="1"/>
  <c r="R6058" i="4"/>
  <c r="S6058" i="4" s="1"/>
  <c r="O6058" i="4"/>
  <c r="P6058" i="4" s="1"/>
  <c r="R6059" i="4"/>
  <c r="S6059" i="4" s="1"/>
  <c r="O6059" i="4"/>
  <c r="P6059" i="4" s="1"/>
  <c r="R6060" i="4"/>
  <c r="S6060" i="4" s="1"/>
  <c r="O6060" i="4"/>
  <c r="P6060" i="4" s="1"/>
  <c r="R6061" i="4"/>
  <c r="S6061" i="4" s="1"/>
  <c r="O6061" i="4"/>
  <c r="P6061" i="4" s="1"/>
  <c r="R6062" i="4"/>
  <c r="S6062" i="4" s="1"/>
  <c r="O6062" i="4"/>
  <c r="P6062" i="4" s="1"/>
  <c r="R6063" i="4"/>
  <c r="S6063" i="4" s="1"/>
  <c r="O6063" i="4"/>
  <c r="P6063" i="4" s="1"/>
  <c r="R6064" i="4"/>
  <c r="S6064" i="4" s="1"/>
  <c r="O6064" i="4"/>
  <c r="P6064" i="4" s="1"/>
  <c r="R6065" i="4"/>
  <c r="S6065" i="4" s="1"/>
  <c r="O6065" i="4"/>
  <c r="P6065" i="4" s="1"/>
  <c r="R6066" i="4"/>
  <c r="S6066" i="4" s="1"/>
  <c r="O6066" i="4"/>
  <c r="P6066" i="4" s="1"/>
  <c r="R6067" i="4"/>
  <c r="S6067" i="4" s="1"/>
  <c r="O6067" i="4"/>
  <c r="P6067" i="4" s="1"/>
  <c r="R6068" i="4"/>
  <c r="S6068" i="4" s="1"/>
  <c r="O6068" i="4"/>
  <c r="P6068" i="4" s="1"/>
  <c r="R6069" i="4"/>
  <c r="S6069" i="4" s="1"/>
  <c r="O6069" i="4"/>
  <c r="P6069" i="4" s="1"/>
  <c r="R6070" i="4"/>
  <c r="S6070" i="4" s="1"/>
  <c r="O6070" i="4"/>
  <c r="P6070" i="4" s="1"/>
  <c r="R6071" i="4"/>
  <c r="S6071" i="4" s="1"/>
  <c r="O6071" i="4"/>
  <c r="P6071" i="4" s="1"/>
  <c r="R6072" i="4"/>
  <c r="S6072" i="4" s="1"/>
  <c r="O6072" i="4"/>
  <c r="P6072" i="4" s="1"/>
  <c r="R6073" i="4"/>
  <c r="S6073" i="4" s="1"/>
  <c r="O6073" i="4"/>
  <c r="P6073" i="4" s="1"/>
  <c r="Q6077" i="4"/>
  <c r="N6101" i="4"/>
  <c r="Q6085" i="4"/>
  <c r="Q6093" i="4"/>
  <c r="G6101" i="4"/>
  <c r="Q6079" i="4"/>
  <c r="Q6083" i="4"/>
  <c r="Q6087" i="4"/>
  <c r="Q6091" i="4"/>
  <c r="Q6095" i="4"/>
  <c r="Q6099" i="4"/>
  <c r="Q6074" i="4"/>
  <c r="Q6075" i="4"/>
  <c r="Q6078" i="4"/>
  <c r="Q6080" i="4"/>
  <c r="Q6082" i="4"/>
  <c r="Q6084" i="4"/>
  <c r="Q6086" i="4"/>
  <c r="Q6088" i="4"/>
  <c r="Q6090" i="4"/>
  <c r="Q6092" i="4"/>
  <c r="Q6094" i="4"/>
  <c r="Q6096" i="4"/>
  <c r="Q6098" i="4"/>
  <c r="Q6100" i="4"/>
  <c r="Q4689" i="4"/>
  <c r="Q4552" i="4"/>
  <c r="Q4554" i="4"/>
  <c r="Q4556" i="4"/>
  <c r="Q4558" i="4"/>
  <c r="Q4560" i="4"/>
  <c r="Q4562" i="4"/>
  <c r="Q4564" i="4"/>
  <c r="Q4566" i="4"/>
  <c r="Q4568" i="4"/>
  <c r="Q4570" i="4"/>
  <c r="Q4572" i="4"/>
  <c r="Q4574" i="4"/>
  <c r="Q4577" i="4"/>
  <c r="Q4579" i="4"/>
  <c r="Q4581" i="4"/>
  <c r="Q4583" i="4"/>
  <c r="Q4585" i="4"/>
  <c r="Q4587" i="4"/>
  <c r="Q4589" i="4"/>
  <c r="Q4591" i="4"/>
  <c r="Q4593" i="4"/>
  <c r="Q4595" i="4"/>
  <c r="Q4597" i="4"/>
  <c r="Q4599" i="4"/>
  <c r="Q4602" i="4"/>
  <c r="Q4604" i="4"/>
  <c r="Q4606" i="4"/>
  <c r="Q4608" i="4"/>
  <c r="Q4610" i="4"/>
  <c r="Q4612" i="4"/>
  <c r="Q4614" i="4"/>
  <c r="Q4616" i="4"/>
  <c r="Q4618" i="4"/>
  <c r="Q4620" i="4"/>
  <c r="Q4622" i="4"/>
  <c r="Q4624" i="4"/>
  <c r="Q4627" i="4"/>
  <c r="Q4629" i="4"/>
  <c r="Q4631" i="4"/>
  <c r="Q4633" i="4"/>
  <c r="Q4635" i="4"/>
  <c r="Q4637" i="4"/>
  <c r="Q4639" i="4"/>
  <c r="Q4641" i="4"/>
  <c r="Q4643" i="4"/>
  <c r="Q4645" i="4"/>
  <c r="Q4647" i="4"/>
  <c r="Q4649" i="4"/>
  <c r="Q4652" i="4"/>
  <c r="Q4654" i="4"/>
  <c r="Q4656" i="4"/>
  <c r="Q4658" i="4"/>
  <c r="Q4660" i="4"/>
  <c r="Q4662" i="4"/>
  <c r="Q4664" i="4"/>
  <c r="Q4666" i="4"/>
  <c r="Q4668" i="4"/>
  <c r="Q4670" i="4"/>
  <c r="Q4672" i="4"/>
  <c r="Q4674" i="4"/>
  <c r="Q4677" i="4"/>
  <c r="Q4679" i="4"/>
  <c r="Q4681" i="4"/>
  <c r="Q4683" i="4"/>
  <c r="Q4685" i="4"/>
  <c r="Q4687" i="4"/>
  <c r="Q4691" i="4"/>
  <c r="Q4693" i="4"/>
  <c r="Q4695" i="4"/>
  <c r="Q4697" i="4"/>
  <c r="Q4699" i="4"/>
  <c r="Q4702" i="4"/>
  <c r="Q4704" i="4"/>
  <c r="Q4706" i="4"/>
  <c r="Q4708" i="4"/>
  <c r="Q4710" i="4"/>
  <c r="Q4712" i="4"/>
  <c r="Q4714" i="4"/>
  <c r="Q4716" i="4"/>
  <c r="Q4718" i="4"/>
  <c r="Q4720" i="4"/>
  <c r="Q4722" i="4"/>
  <c r="Q4724" i="4"/>
  <c r="Q4727" i="4"/>
  <c r="Q4729" i="4"/>
  <c r="Q4731" i="4"/>
  <c r="Q4733" i="4"/>
  <c r="Q4735" i="4"/>
  <c r="Q4737" i="4"/>
  <c r="Q4739" i="4"/>
  <c r="Q4741" i="4"/>
  <c r="Q4743" i="4"/>
  <c r="Q4745" i="4"/>
  <c r="Q4747" i="4"/>
  <c r="Q4749" i="4"/>
  <c r="Q4752" i="4"/>
  <c r="Q4754" i="4"/>
  <c r="Q4756" i="4"/>
  <c r="Q4758" i="4"/>
  <c r="Q4760" i="4"/>
  <c r="Q4762" i="4"/>
  <c r="Q4764" i="4"/>
  <c r="Q4766" i="4"/>
  <c r="Q4768" i="4"/>
  <c r="Q4770" i="4"/>
  <c r="Q4772" i="4"/>
  <c r="Q4774" i="4"/>
  <c r="Q4777" i="4"/>
  <c r="Q4779" i="4"/>
  <c r="Q4781" i="4"/>
  <c r="Q4783" i="4"/>
  <c r="Q4785" i="4"/>
  <c r="Q4787" i="4"/>
  <c r="Q4789" i="4"/>
  <c r="Q4791" i="4"/>
  <c r="Q4793" i="4"/>
  <c r="Q4795" i="4"/>
  <c r="Q4797" i="4"/>
  <c r="Q4799" i="4"/>
  <c r="Q4802" i="4"/>
  <c r="Q4804" i="4"/>
  <c r="Q4806" i="4"/>
  <c r="Q4808" i="4"/>
  <c r="Q4810" i="4"/>
  <c r="Q4812" i="4"/>
  <c r="Q4814" i="4"/>
  <c r="Q4816" i="4"/>
  <c r="Q4818" i="4"/>
  <c r="Q4820" i="4"/>
  <c r="Q4822" i="4"/>
  <c r="Q4824" i="4"/>
  <c r="Q4827" i="4"/>
  <c r="Q4829" i="4"/>
  <c r="Q4831" i="4"/>
  <c r="Q4833" i="4"/>
  <c r="Q4835" i="4"/>
  <c r="Q4837" i="4"/>
  <c r="Q4839" i="4"/>
  <c r="Q4841" i="4"/>
  <c r="Q4843" i="4"/>
  <c r="Q4845" i="4"/>
  <c r="Q4847" i="4"/>
  <c r="Q4849" i="4"/>
  <c r="Q4852" i="4"/>
  <c r="Q4854" i="4"/>
  <c r="Q4856" i="4"/>
  <c r="Q4858" i="4"/>
  <c r="Q4860" i="4"/>
  <c r="Q4862" i="4"/>
  <c r="Q4864" i="4"/>
  <c r="Q4866" i="4"/>
  <c r="Q4868" i="4"/>
  <c r="Q4870" i="4"/>
  <c r="Q4872" i="4"/>
  <c r="Q4874" i="4"/>
  <c r="Q4877" i="4"/>
  <c r="Q4879" i="4"/>
  <c r="Q4881" i="4"/>
  <c r="Q4883" i="4"/>
  <c r="Q4885" i="4"/>
  <c r="Q4887" i="4"/>
  <c r="Q4889" i="4"/>
  <c r="Q4891" i="4"/>
  <c r="Q4893" i="4"/>
  <c r="Q4895" i="4"/>
  <c r="Q4897" i="4"/>
  <c r="Q4899" i="4"/>
  <c r="Q4902" i="4"/>
  <c r="Q4904" i="4"/>
  <c r="Q4906" i="4"/>
  <c r="Q4908" i="4"/>
  <c r="Q4910" i="4"/>
  <c r="Q4912" i="4"/>
  <c r="Q4914" i="4"/>
  <c r="Q4916" i="4"/>
  <c r="Q4918" i="4"/>
  <c r="Q4920" i="4"/>
  <c r="Q4922" i="4"/>
  <c r="Q4924" i="4"/>
  <c r="Q4927" i="4"/>
  <c r="Q4929" i="4"/>
  <c r="Q4931" i="4"/>
  <c r="Q4933" i="4"/>
  <c r="Q4935" i="4"/>
  <c r="Q4937" i="4"/>
  <c r="Q4939" i="4"/>
  <c r="Q4941" i="4"/>
  <c r="Q4943" i="4"/>
  <c r="Q4945" i="4"/>
  <c r="Q4947" i="4"/>
  <c r="Q4949" i="4"/>
  <c r="Q4952" i="4"/>
  <c r="Q4954" i="4"/>
  <c r="R4957" i="4"/>
  <c r="O4957" i="4"/>
  <c r="P4957" i="4" s="1"/>
  <c r="Q4551" i="4"/>
  <c r="Q4553" i="4"/>
  <c r="Q4555" i="4"/>
  <c r="Q4557" i="4"/>
  <c r="Q4559" i="4"/>
  <c r="Q4561" i="4"/>
  <c r="Q4563" i="4"/>
  <c r="Q4565" i="4"/>
  <c r="Q4567" i="4"/>
  <c r="Q4569" i="4"/>
  <c r="Q4571" i="4"/>
  <c r="Q4573" i="4"/>
  <c r="G4575" i="4"/>
  <c r="Q4576" i="4"/>
  <c r="Q4578" i="4"/>
  <c r="Q4580" i="4"/>
  <c r="Q4582" i="4"/>
  <c r="Q4584" i="4"/>
  <c r="Q4586" i="4"/>
  <c r="Q4588" i="4"/>
  <c r="Q4590" i="4"/>
  <c r="Q4592" i="4"/>
  <c r="Q4594" i="4"/>
  <c r="Q4596" i="4"/>
  <c r="Q4598" i="4"/>
  <c r="G4600" i="4"/>
  <c r="Q4601" i="4"/>
  <c r="Q4603" i="4"/>
  <c r="Q4605" i="4"/>
  <c r="Q4607" i="4"/>
  <c r="Q4609" i="4"/>
  <c r="Q4611" i="4"/>
  <c r="Q4613" i="4"/>
  <c r="Q4615" i="4"/>
  <c r="Q4617" i="4"/>
  <c r="Q4619" i="4"/>
  <c r="Q4621" i="4"/>
  <c r="Q4623" i="4"/>
  <c r="G4625" i="4"/>
  <c r="Q4626" i="4"/>
  <c r="Q4628" i="4"/>
  <c r="Q4630" i="4"/>
  <c r="Q4632" i="4"/>
  <c r="Q4634" i="4"/>
  <c r="Q4636" i="4"/>
  <c r="Q4638" i="4"/>
  <c r="Q4640" i="4"/>
  <c r="Q4642" i="4"/>
  <c r="Q4644" i="4"/>
  <c r="Q4646" i="4"/>
  <c r="Q4648" i="4"/>
  <c r="G4650" i="4"/>
  <c r="Q4651" i="4"/>
  <c r="Q4653" i="4"/>
  <c r="Q4655" i="4"/>
  <c r="Q4657" i="4"/>
  <c r="Q4659" i="4"/>
  <c r="Q4661" i="4"/>
  <c r="Q4663" i="4"/>
  <c r="Q4665" i="4"/>
  <c r="Q4667" i="4"/>
  <c r="Q4669" i="4"/>
  <c r="Q4671" i="4"/>
  <c r="Q4673" i="4"/>
  <c r="G4675" i="4"/>
  <c r="Q4676" i="4"/>
  <c r="Q4678" i="4"/>
  <c r="Q4680" i="4"/>
  <c r="Q4682" i="4"/>
  <c r="Q4684" i="4"/>
  <c r="Q4686" i="4"/>
  <c r="Q4688" i="4"/>
  <c r="Q4690" i="4"/>
  <c r="Q4692" i="4"/>
  <c r="Q4694" i="4"/>
  <c r="Q4696" i="4"/>
  <c r="Q4698" i="4"/>
  <c r="G4700" i="4"/>
  <c r="Q4701" i="4"/>
  <c r="Q4703" i="4"/>
  <c r="Q4705" i="4"/>
  <c r="Q4707" i="4"/>
  <c r="Q4709" i="4"/>
  <c r="Q4711" i="4"/>
  <c r="Q4713" i="4"/>
  <c r="Q4715" i="4"/>
  <c r="Q4717" i="4"/>
  <c r="Q4719" i="4"/>
  <c r="Q4721" i="4"/>
  <c r="Q4723" i="4"/>
  <c r="G4725" i="4"/>
  <c r="Q4726" i="4"/>
  <c r="Q4728" i="4"/>
  <c r="Q4730" i="4"/>
  <c r="Q4732" i="4"/>
  <c r="Q4734" i="4"/>
  <c r="Q4736" i="4"/>
  <c r="Q4738" i="4"/>
  <c r="Q4740" i="4"/>
  <c r="Q4742" i="4"/>
  <c r="Q4744" i="4"/>
  <c r="Q4746" i="4"/>
  <c r="Q4748" i="4"/>
  <c r="G4750" i="4"/>
  <c r="Q4751" i="4"/>
  <c r="Q4753" i="4"/>
  <c r="Q4755" i="4"/>
  <c r="Q4757" i="4"/>
  <c r="Q4759" i="4"/>
  <c r="Q4761" i="4"/>
  <c r="Q4763" i="4"/>
  <c r="Q4765" i="4"/>
  <c r="Q4767" i="4"/>
  <c r="Q4769" i="4"/>
  <c r="Q4771" i="4"/>
  <c r="Q4773" i="4"/>
  <c r="G4775" i="4"/>
  <c r="Q4776" i="4"/>
  <c r="Q4778" i="4"/>
  <c r="Q4780" i="4"/>
  <c r="Q4782" i="4"/>
  <c r="Q4784" i="4"/>
  <c r="Q4786" i="4"/>
  <c r="Q4788" i="4"/>
  <c r="Q4790" i="4"/>
  <c r="Q4792" i="4"/>
  <c r="Q4794" i="4"/>
  <c r="Q4796" i="4"/>
  <c r="Q4798" i="4"/>
  <c r="G4800" i="4"/>
  <c r="Q4801" i="4"/>
  <c r="Q4803" i="4"/>
  <c r="Q4805" i="4"/>
  <c r="Q4807" i="4"/>
  <c r="Q4809" i="4"/>
  <c r="Q4811" i="4"/>
  <c r="Q4813" i="4"/>
  <c r="Q4815" i="4"/>
  <c r="Q4817" i="4"/>
  <c r="Q4819" i="4"/>
  <c r="Q4821" i="4"/>
  <c r="Q4823" i="4"/>
  <c r="G4825" i="4"/>
  <c r="Q4826" i="4"/>
  <c r="Q4828" i="4"/>
  <c r="Q4830" i="4"/>
  <c r="Q4832" i="4"/>
  <c r="Q4834" i="4"/>
  <c r="Q4836" i="4"/>
  <c r="Q4838" i="4"/>
  <c r="Q4840" i="4"/>
  <c r="Q4842" i="4"/>
  <c r="Q4844" i="4"/>
  <c r="Q4846" i="4"/>
  <c r="Q4848" i="4"/>
  <c r="G4850" i="4"/>
  <c r="Q4851" i="4"/>
  <c r="Q4853" i="4"/>
  <c r="Q4855" i="4"/>
  <c r="Q4857" i="4"/>
  <c r="Q4859" i="4"/>
  <c r="Q4861" i="4"/>
  <c r="Q4863" i="4"/>
  <c r="Q4865" i="4"/>
  <c r="Q4867" i="4"/>
  <c r="Q4869" i="4"/>
  <c r="Q4871" i="4"/>
  <c r="Q4873" i="4"/>
  <c r="G4875" i="4"/>
  <c r="Q4876" i="4"/>
  <c r="Q4878" i="4"/>
  <c r="Q4880" i="4"/>
  <c r="Q4882" i="4"/>
  <c r="Q4884" i="4"/>
  <c r="Q4886" i="4"/>
  <c r="Q4888" i="4"/>
  <c r="Q4890" i="4"/>
  <c r="Q4892" i="4"/>
  <c r="Q4894" i="4"/>
  <c r="Q4896" i="4"/>
  <c r="Q4898" i="4"/>
  <c r="G4900" i="4"/>
  <c r="Q4901" i="4"/>
  <c r="Q4903" i="4"/>
  <c r="Q4905" i="4"/>
  <c r="Q4907" i="4"/>
  <c r="Q4909" i="4"/>
  <c r="Q4911" i="4"/>
  <c r="Q4913" i="4"/>
  <c r="Q4915" i="4"/>
  <c r="Q4917" i="4"/>
  <c r="Q4919" i="4"/>
  <c r="Q4921" i="4"/>
  <c r="Q4923" i="4"/>
  <c r="G4925" i="4"/>
  <c r="Q4926" i="4"/>
  <c r="Q4928" i="4"/>
  <c r="Q4930" i="4"/>
  <c r="Q4932" i="4"/>
  <c r="Q4934" i="4"/>
  <c r="Q4936" i="4"/>
  <c r="Q4938" i="4"/>
  <c r="Q4940" i="4"/>
  <c r="Q4942" i="4"/>
  <c r="Q4944" i="4"/>
  <c r="Q4946" i="4"/>
  <c r="Q4948" i="4"/>
  <c r="G4950" i="4"/>
  <c r="G4975" i="4"/>
  <c r="Q4951" i="4"/>
  <c r="Q4953" i="4"/>
  <c r="N5202" i="4"/>
  <c r="N5203" i="4"/>
  <c r="N5204" i="4"/>
  <c r="N5205" i="4"/>
  <c r="N5206" i="4"/>
  <c r="N5207" i="4"/>
  <c r="N5208" i="4"/>
  <c r="N5209" i="4"/>
  <c r="P5210" i="4"/>
  <c r="T5210" i="4" s="1"/>
  <c r="N5210" i="4"/>
  <c r="S4957" i="4"/>
  <c r="N5083" i="4"/>
  <c r="N5084" i="4"/>
  <c r="N5085" i="4"/>
  <c r="N5086" i="4"/>
  <c r="N5087" i="4"/>
  <c r="N5088" i="4"/>
  <c r="N5089" i="4"/>
  <c r="N5090" i="4"/>
  <c r="N5091" i="4"/>
  <c r="N5092" i="4"/>
  <c r="N5093" i="4"/>
  <c r="N5094" i="4"/>
  <c r="N5095" i="4"/>
  <c r="N5096" i="4"/>
  <c r="N5097" i="4"/>
  <c r="N5098" i="4"/>
  <c r="N5099" i="4"/>
  <c r="E5125" i="4"/>
  <c r="N5101" i="4"/>
  <c r="N5102" i="4"/>
  <c r="N5103" i="4"/>
  <c r="N5104" i="4"/>
  <c r="N5105" i="4"/>
  <c r="N5106" i="4"/>
  <c r="N5107" i="4"/>
  <c r="N5108" i="4"/>
  <c r="N5109" i="4"/>
  <c r="N5110" i="4"/>
  <c r="N5111" i="4"/>
  <c r="N5112" i="4"/>
  <c r="N5113" i="4"/>
  <c r="N5114" i="4"/>
  <c r="N5115" i="4"/>
  <c r="N5116" i="4"/>
  <c r="N5117" i="4"/>
  <c r="N5118" i="4"/>
  <c r="N5119" i="4"/>
  <c r="N5120" i="4"/>
  <c r="N5121" i="4"/>
  <c r="N5122" i="4"/>
  <c r="N5123" i="4"/>
  <c r="N5124" i="4"/>
  <c r="E5150" i="4"/>
  <c r="N5126" i="4"/>
  <c r="N5127" i="4"/>
  <c r="N5128" i="4"/>
  <c r="N5129" i="4"/>
  <c r="N5130" i="4"/>
  <c r="N5131" i="4"/>
  <c r="N5132" i="4"/>
  <c r="N5133" i="4"/>
  <c r="N5134" i="4"/>
  <c r="N5135" i="4"/>
  <c r="N5136" i="4"/>
  <c r="N5137" i="4"/>
  <c r="N5138" i="4"/>
  <c r="N5139" i="4"/>
  <c r="N5140" i="4"/>
  <c r="N5141" i="4"/>
  <c r="N5142" i="4"/>
  <c r="N5143" i="4"/>
  <c r="N5144" i="4"/>
  <c r="N5145" i="4"/>
  <c r="N5146" i="4"/>
  <c r="N5147" i="4"/>
  <c r="N5148" i="4"/>
  <c r="N5149" i="4"/>
  <c r="E5175" i="4"/>
  <c r="N5151" i="4"/>
  <c r="N5152" i="4"/>
  <c r="N5153" i="4"/>
  <c r="N5154" i="4"/>
  <c r="N5155" i="4"/>
  <c r="N5156" i="4"/>
  <c r="N5157" i="4"/>
  <c r="N5158" i="4"/>
  <c r="N5159" i="4"/>
  <c r="E5225" i="4"/>
  <c r="N5201" i="4"/>
  <c r="Q4955" i="4"/>
  <c r="Q4956" i="4"/>
  <c r="N4957" i="4"/>
  <c r="P4958" i="4"/>
  <c r="T4958" i="4" s="1"/>
  <c r="N4958" i="4"/>
  <c r="P4959" i="4"/>
  <c r="T4959" i="4" s="1"/>
  <c r="N4959" i="4"/>
  <c r="P4960" i="4"/>
  <c r="T4960" i="4" s="1"/>
  <c r="N4960" i="4"/>
  <c r="P4961" i="4"/>
  <c r="T4961" i="4" s="1"/>
  <c r="N4961" i="4"/>
  <c r="P4962" i="4"/>
  <c r="T4962" i="4" s="1"/>
  <c r="N4962" i="4"/>
  <c r="P4963" i="4"/>
  <c r="T4963" i="4" s="1"/>
  <c r="N4963" i="4"/>
  <c r="P4964" i="4"/>
  <c r="T4964" i="4" s="1"/>
  <c r="N4964" i="4"/>
  <c r="P4965" i="4"/>
  <c r="T4965" i="4" s="1"/>
  <c r="N4965" i="4"/>
  <c r="P4966" i="4"/>
  <c r="T4966" i="4" s="1"/>
  <c r="N4966" i="4"/>
  <c r="P4967" i="4"/>
  <c r="T4967" i="4" s="1"/>
  <c r="N4967" i="4"/>
  <c r="P4968" i="4"/>
  <c r="T4968" i="4" s="1"/>
  <c r="N4968" i="4"/>
  <c r="P4969" i="4"/>
  <c r="T4969" i="4" s="1"/>
  <c r="N4969" i="4"/>
  <c r="P4970" i="4"/>
  <c r="T4970" i="4" s="1"/>
  <c r="N4970" i="4"/>
  <c r="P4971" i="4"/>
  <c r="T4971" i="4" s="1"/>
  <c r="N4971" i="4"/>
  <c r="P4972" i="4"/>
  <c r="T4972" i="4" s="1"/>
  <c r="N4972" i="4"/>
  <c r="P4973" i="4"/>
  <c r="T4973" i="4" s="1"/>
  <c r="N4973" i="4"/>
  <c r="P4974" i="4"/>
  <c r="T4974" i="4" s="1"/>
  <c r="N4974" i="4"/>
  <c r="E5000" i="4"/>
  <c r="N4976" i="4"/>
  <c r="P4977" i="4"/>
  <c r="T4977" i="4" s="1"/>
  <c r="N4977" i="4"/>
  <c r="P4978" i="4"/>
  <c r="T4978" i="4" s="1"/>
  <c r="N4978" i="4"/>
  <c r="P4979" i="4"/>
  <c r="T4979" i="4" s="1"/>
  <c r="N4979" i="4"/>
  <c r="P4980" i="4"/>
  <c r="T4980" i="4" s="1"/>
  <c r="N4980" i="4"/>
  <c r="P4981" i="4"/>
  <c r="T4981" i="4" s="1"/>
  <c r="N4981" i="4"/>
  <c r="P4982" i="4"/>
  <c r="T4982" i="4" s="1"/>
  <c r="N4982" i="4"/>
  <c r="P4983" i="4"/>
  <c r="T4983" i="4" s="1"/>
  <c r="N4983" i="4"/>
  <c r="P4984" i="4"/>
  <c r="T4984" i="4" s="1"/>
  <c r="N4984" i="4"/>
  <c r="P4985" i="4"/>
  <c r="T4985" i="4" s="1"/>
  <c r="N4985" i="4"/>
  <c r="P4986" i="4"/>
  <c r="T4986" i="4" s="1"/>
  <c r="N4986" i="4"/>
  <c r="P4987" i="4"/>
  <c r="T4987" i="4" s="1"/>
  <c r="N4987" i="4"/>
  <c r="P4988" i="4"/>
  <c r="T4988" i="4" s="1"/>
  <c r="N4988" i="4"/>
  <c r="P4989" i="4"/>
  <c r="T4989" i="4" s="1"/>
  <c r="N4989" i="4"/>
  <c r="P4990" i="4"/>
  <c r="T4990" i="4" s="1"/>
  <c r="N4990" i="4"/>
  <c r="P4991" i="4"/>
  <c r="T4991" i="4" s="1"/>
  <c r="N4991" i="4"/>
  <c r="P4992" i="4"/>
  <c r="T4992" i="4" s="1"/>
  <c r="N4992" i="4"/>
  <c r="P4993" i="4"/>
  <c r="T4993" i="4" s="1"/>
  <c r="N4993" i="4"/>
  <c r="P4994" i="4"/>
  <c r="T4994" i="4" s="1"/>
  <c r="N4994" i="4"/>
  <c r="P4995" i="4"/>
  <c r="T4995" i="4" s="1"/>
  <c r="N4995" i="4"/>
  <c r="P4996" i="4"/>
  <c r="T4996" i="4" s="1"/>
  <c r="N4996" i="4"/>
  <c r="P4997" i="4"/>
  <c r="T4997" i="4" s="1"/>
  <c r="N4997" i="4"/>
  <c r="P4998" i="4"/>
  <c r="T4998" i="4" s="1"/>
  <c r="N4998" i="4"/>
  <c r="P4999" i="4"/>
  <c r="T4999" i="4" s="1"/>
  <c r="N4999" i="4"/>
  <c r="Q5000" i="4"/>
  <c r="E5025" i="4"/>
  <c r="N5001" i="4"/>
  <c r="P5002" i="4"/>
  <c r="T5002" i="4" s="1"/>
  <c r="N5002" i="4"/>
  <c r="P5003" i="4"/>
  <c r="T5003" i="4" s="1"/>
  <c r="N5003" i="4"/>
  <c r="P5004" i="4"/>
  <c r="T5004" i="4" s="1"/>
  <c r="N5004" i="4"/>
  <c r="P5005" i="4"/>
  <c r="T5005" i="4" s="1"/>
  <c r="N5005" i="4"/>
  <c r="P5006" i="4"/>
  <c r="T5006" i="4" s="1"/>
  <c r="N5006" i="4"/>
  <c r="P5007" i="4"/>
  <c r="T5007" i="4" s="1"/>
  <c r="N5007" i="4"/>
  <c r="P5008" i="4"/>
  <c r="T5008" i="4" s="1"/>
  <c r="N5008" i="4"/>
  <c r="P5009" i="4"/>
  <c r="T5009" i="4" s="1"/>
  <c r="N5009" i="4"/>
  <c r="P5010" i="4"/>
  <c r="T5010" i="4" s="1"/>
  <c r="N5010" i="4"/>
  <c r="P5011" i="4"/>
  <c r="T5011" i="4" s="1"/>
  <c r="N5011" i="4"/>
  <c r="P5012" i="4"/>
  <c r="T5012" i="4" s="1"/>
  <c r="N5012" i="4"/>
  <c r="P5013" i="4"/>
  <c r="T5013" i="4" s="1"/>
  <c r="N5013" i="4"/>
  <c r="P5014" i="4"/>
  <c r="T5014" i="4" s="1"/>
  <c r="N5014" i="4"/>
  <c r="P5015" i="4"/>
  <c r="T5015" i="4" s="1"/>
  <c r="N5015" i="4"/>
  <c r="P5016" i="4"/>
  <c r="T5016" i="4" s="1"/>
  <c r="N5016" i="4"/>
  <c r="P5017" i="4"/>
  <c r="T5017" i="4" s="1"/>
  <c r="N5017" i="4"/>
  <c r="P5018" i="4"/>
  <c r="T5018" i="4" s="1"/>
  <c r="N5018" i="4"/>
  <c r="P5019" i="4"/>
  <c r="T5019" i="4" s="1"/>
  <c r="N5019" i="4"/>
  <c r="P5020" i="4"/>
  <c r="T5020" i="4" s="1"/>
  <c r="N5020" i="4"/>
  <c r="P5021" i="4"/>
  <c r="T5021" i="4" s="1"/>
  <c r="N5021" i="4"/>
  <c r="P5022" i="4"/>
  <c r="T5022" i="4" s="1"/>
  <c r="N5022" i="4"/>
  <c r="P5023" i="4"/>
  <c r="T5023" i="4" s="1"/>
  <c r="N5023" i="4"/>
  <c r="P5024" i="4"/>
  <c r="T5024" i="4" s="1"/>
  <c r="N5024" i="4"/>
  <c r="Q5025" i="4"/>
  <c r="E5050" i="4"/>
  <c r="N5026" i="4"/>
  <c r="P5027" i="4"/>
  <c r="T5027" i="4" s="1"/>
  <c r="N5027" i="4"/>
  <c r="P5028" i="4"/>
  <c r="T5028" i="4" s="1"/>
  <c r="N5028" i="4"/>
  <c r="P5029" i="4"/>
  <c r="T5029" i="4" s="1"/>
  <c r="N5029" i="4"/>
  <c r="P5030" i="4"/>
  <c r="T5030" i="4" s="1"/>
  <c r="N5030" i="4"/>
  <c r="P5031" i="4"/>
  <c r="T5031" i="4" s="1"/>
  <c r="N5031" i="4"/>
  <c r="P5032" i="4"/>
  <c r="T5032" i="4" s="1"/>
  <c r="N5032" i="4"/>
  <c r="P5033" i="4"/>
  <c r="T5033" i="4" s="1"/>
  <c r="N5033" i="4"/>
  <c r="P5034" i="4"/>
  <c r="T5034" i="4" s="1"/>
  <c r="N5034" i="4"/>
  <c r="P5035" i="4"/>
  <c r="T5035" i="4" s="1"/>
  <c r="N5035" i="4"/>
  <c r="P5036" i="4"/>
  <c r="T5036" i="4" s="1"/>
  <c r="N5036" i="4"/>
  <c r="P5037" i="4"/>
  <c r="T5037" i="4" s="1"/>
  <c r="N5037" i="4"/>
  <c r="P5038" i="4"/>
  <c r="T5038" i="4" s="1"/>
  <c r="N5038" i="4"/>
  <c r="P5039" i="4"/>
  <c r="T5039" i="4" s="1"/>
  <c r="N5039" i="4"/>
  <c r="P5040" i="4"/>
  <c r="T5040" i="4" s="1"/>
  <c r="N5040" i="4"/>
  <c r="P5041" i="4"/>
  <c r="T5041" i="4" s="1"/>
  <c r="N5041" i="4"/>
  <c r="P5042" i="4"/>
  <c r="T5042" i="4" s="1"/>
  <c r="N5042" i="4"/>
  <c r="P5043" i="4"/>
  <c r="T5043" i="4" s="1"/>
  <c r="N5043" i="4"/>
  <c r="P5044" i="4"/>
  <c r="T5044" i="4" s="1"/>
  <c r="N5044" i="4"/>
  <c r="P5045" i="4"/>
  <c r="T5045" i="4" s="1"/>
  <c r="N5045" i="4"/>
  <c r="P5046" i="4"/>
  <c r="T5046" i="4" s="1"/>
  <c r="N5046" i="4"/>
  <c r="P5047" i="4"/>
  <c r="T5047" i="4" s="1"/>
  <c r="N5047" i="4"/>
  <c r="P5048" i="4"/>
  <c r="T5048" i="4" s="1"/>
  <c r="N5048" i="4"/>
  <c r="P5049" i="4"/>
  <c r="T5049" i="4" s="1"/>
  <c r="N5049" i="4"/>
  <c r="Q5050" i="4"/>
  <c r="E5075" i="4"/>
  <c r="N5051" i="4"/>
  <c r="P5052" i="4"/>
  <c r="T5052" i="4" s="1"/>
  <c r="N5052" i="4"/>
  <c r="P5053" i="4"/>
  <c r="T5053" i="4" s="1"/>
  <c r="N5053" i="4"/>
  <c r="P5054" i="4"/>
  <c r="T5054" i="4" s="1"/>
  <c r="N5054" i="4"/>
  <c r="P5055" i="4"/>
  <c r="T5055" i="4" s="1"/>
  <c r="N5055" i="4"/>
  <c r="P5056" i="4"/>
  <c r="T5056" i="4" s="1"/>
  <c r="N5056" i="4"/>
  <c r="P5057" i="4"/>
  <c r="T5057" i="4" s="1"/>
  <c r="N5057" i="4"/>
  <c r="P5058" i="4"/>
  <c r="T5058" i="4" s="1"/>
  <c r="N5058" i="4"/>
  <c r="P5059" i="4"/>
  <c r="T5059" i="4" s="1"/>
  <c r="N5059" i="4"/>
  <c r="P5060" i="4"/>
  <c r="T5060" i="4" s="1"/>
  <c r="N5060" i="4"/>
  <c r="P5061" i="4"/>
  <c r="T5061" i="4" s="1"/>
  <c r="N5061" i="4"/>
  <c r="P5062" i="4"/>
  <c r="T5062" i="4" s="1"/>
  <c r="N5062" i="4"/>
  <c r="P5063" i="4"/>
  <c r="T5063" i="4" s="1"/>
  <c r="N5063" i="4"/>
  <c r="P5064" i="4"/>
  <c r="T5064" i="4" s="1"/>
  <c r="N5064" i="4"/>
  <c r="P5065" i="4"/>
  <c r="T5065" i="4" s="1"/>
  <c r="N5065" i="4"/>
  <c r="P5066" i="4"/>
  <c r="T5066" i="4" s="1"/>
  <c r="N5066" i="4"/>
  <c r="P5067" i="4"/>
  <c r="T5067" i="4" s="1"/>
  <c r="N5067" i="4"/>
  <c r="P5068" i="4"/>
  <c r="T5068" i="4" s="1"/>
  <c r="N5068" i="4"/>
  <c r="P5069" i="4"/>
  <c r="T5069" i="4" s="1"/>
  <c r="N5069" i="4"/>
  <c r="P5070" i="4"/>
  <c r="T5070" i="4" s="1"/>
  <c r="N5070" i="4"/>
  <c r="P5071" i="4"/>
  <c r="T5071" i="4" s="1"/>
  <c r="N5071" i="4"/>
  <c r="P5072" i="4"/>
  <c r="T5072" i="4" s="1"/>
  <c r="N5072" i="4"/>
  <c r="P5073" i="4"/>
  <c r="T5073" i="4" s="1"/>
  <c r="N5073" i="4"/>
  <c r="P5074" i="4"/>
  <c r="T5074" i="4" s="1"/>
  <c r="N5074" i="4"/>
  <c r="Q5075" i="4"/>
  <c r="E5100" i="4"/>
  <c r="N5076" i="4"/>
  <c r="P5077" i="4"/>
  <c r="T5077" i="4" s="1"/>
  <c r="N5077" i="4"/>
  <c r="P5078" i="4"/>
  <c r="T5078" i="4" s="1"/>
  <c r="N5078" i="4"/>
  <c r="P5079" i="4"/>
  <c r="T5079" i="4" s="1"/>
  <c r="N5079" i="4"/>
  <c r="P5080" i="4"/>
  <c r="T5080" i="4" s="1"/>
  <c r="N5080" i="4"/>
  <c r="P5081" i="4"/>
  <c r="T5081" i="4" s="1"/>
  <c r="N5081" i="4"/>
  <c r="P5082" i="4"/>
  <c r="T5082" i="4" s="1"/>
  <c r="N5082" i="4"/>
  <c r="R5083" i="4"/>
  <c r="S5083" i="4" s="1"/>
  <c r="O5083" i="4"/>
  <c r="R5084" i="4"/>
  <c r="S5084" i="4" s="1"/>
  <c r="O5084" i="4"/>
  <c r="P5084" i="4" s="1"/>
  <c r="R5085" i="4"/>
  <c r="S5085" i="4" s="1"/>
  <c r="O5085" i="4"/>
  <c r="P5085" i="4" s="1"/>
  <c r="R5086" i="4"/>
  <c r="S5086" i="4" s="1"/>
  <c r="O5086" i="4"/>
  <c r="P5086" i="4" s="1"/>
  <c r="R5087" i="4"/>
  <c r="S5087" i="4" s="1"/>
  <c r="O5087" i="4"/>
  <c r="P5087" i="4" s="1"/>
  <c r="R5088" i="4"/>
  <c r="S5088" i="4" s="1"/>
  <c r="O5088" i="4"/>
  <c r="P5088" i="4" s="1"/>
  <c r="R5089" i="4"/>
  <c r="S5089" i="4" s="1"/>
  <c r="O5089" i="4"/>
  <c r="P5089" i="4" s="1"/>
  <c r="R5090" i="4"/>
  <c r="S5090" i="4" s="1"/>
  <c r="O5090" i="4"/>
  <c r="P5090" i="4" s="1"/>
  <c r="R5091" i="4"/>
  <c r="S5091" i="4" s="1"/>
  <c r="O5091" i="4"/>
  <c r="P5091" i="4" s="1"/>
  <c r="R5092" i="4"/>
  <c r="S5092" i="4" s="1"/>
  <c r="O5092" i="4"/>
  <c r="P5092" i="4" s="1"/>
  <c r="R5093" i="4"/>
  <c r="S5093" i="4" s="1"/>
  <c r="O5093" i="4"/>
  <c r="P5093" i="4" s="1"/>
  <c r="R5094" i="4"/>
  <c r="S5094" i="4" s="1"/>
  <c r="O5094" i="4"/>
  <c r="P5094" i="4" s="1"/>
  <c r="R5095" i="4"/>
  <c r="S5095" i="4" s="1"/>
  <c r="O5095" i="4"/>
  <c r="P5095" i="4" s="1"/>
  <c r="R5096" i="4"/>
  <c r="S5096" i="4" s="1"/>
  <c r="O5096" i="4"/>
  <c r="P5096" i="4" s="1"/>
  <c r="R5097" i="4"/>
  <c r="S5097" i="4" s="1"/>
  <c r="O5097" i="4"/>
  <c r="P5097" i="4" s="1"/>
  <c r="R5098" i="4"/>
  <c r="S5098" i="4" s="1"/>
  <c r="O5098" i="4"/>
  <c r="P5098" i="4" s="1"/>
  <c r="R5099" i="4"/>
  <c r="S5099" i="4" s="1"/>
  <c r="O5099" i="4"/>
  <c r="P5099" i="4" s="1"/>
  <c r="Q5100" i="4"/>
  <c r="R5101" i="4"/>
  <c r="O5101" i="4"/>
  <c r="R5102" i="4"/>
  <c r="S5102" i="4" s="1"/>
  <c r="O5102" i="4"/>
  <c r="P5102" i="4" s="1"/>
  <c r="R5103" i="4"/>
  <c r="S5103" i="4" s="1"/>
  <c r="O5103" i="4"/>
  <c r="P5103" i="4" s="1"/>
  <c r="R5104" i="4"/>
  <c r="S5104" i="4" s="1"/>
  <c r="O5104" i="4"/>
  <c r="P5104" i="4" s="1"/>
  <c r="R5105" i="4"/>
  <c r="S5105" i="4" s="1"/>
  <c r="O5105" i="4"/>
  <c r="P5105" i="4" s="1"/>
  <c r="R5106" i="4"/>
  <c r="S5106" i="4" s="1"/>
  <c r="O5106" i="4"/>
  <c r="P5106" i="4" s="1"/>
  <c r="R5107" i="4"/>
  <c r="S5107" i="4" s="1"/>
  <c r="O5107" i="4"/>
  <c r="P5107" i="4" s="1"/>
  <c r="R5108" i="4"/>
  <c r="S5108" i="4" s="1"/>
  <c r="O5108" i="4"/>
  <c r="P5108" i="4" s="1"/>
  <c r="R5109" i="4"/>
  <c r="S5109" i="4" s="1"/>
  <c r="O5109" i="4"/>
  <c r="P5109" i="4" s="1"/>
  <c r="R5110" i="4"/>
  <c r="S5110" i="4" s="1"/>
  <c r="O5110" i="4"/>
  <c r="P5110" i="4" s="1"/>
  <c r="R5111" i="4"/>
  <c r="S5111" i="4" s="1"/>
  <c r="O5111" i="4"/>
  <c r="P5111" i="4" s="1"/>
  <c r="R5112" i="4"/>
  <c r="S5112" i="4" s="1"/>
  <c r="O5112" i="4"/>
  <c r="P5112" i="4" s="1"/>
  <c r="R5113" i="4"/>
  <c r="S5113" i="4" s="1"/>
  <c r="O5113" i="4"/>
  <c r="P5113" i="4" s="1"/>
  <c r="R5114" i="4"/>
  <c r="S5114" i="4" s="1"/>
  <c r="O5114" i="4"/>
  <c r="P5114" i="4" s="1"/>
  <c r="R5115" i="4"/>
  <c r="S5115" i="4" s="1"/>
  <c r="O5115" i="4"/>
  <c r="P5115" i="4" s="1"/>
  <c r="R5116" i="4"/>
  <c r="S5116" i="4" s="1"/>
  <c r="O5116" i="4"/>
  <c r="P5116" i="4" s="1"/>
  <c r="R5117" i="4"/>
  <c r="S5117" i="4" s="1"/>
  <c r="O5117" i="4"/>
  <c r="P5117" i="4" s="1"/>
  <c r="R5118" i="4"/>
  <c r="S5118" i="4" s="1"/>
  <c r="O5118" i="4"/>
  <c r="P5118" i="4" s="1"/>
  <c r="R5119" i="4"/>
  <c r="S5119" i="4" s="1"/>
  <c r="O5119" i="4"/>
  <c r="P5119" i="4" s="1"/>
  <c r="R5120" i="4"/>
  <c r="S5120" i="4" s="1"/>
  <c r="O5120" i="4"/>
  <c r="P5120" i="4" s="1"/>
  <c r="R5121" i="4"/>
  <c r="S5121" i="4" s="1"/>
  <c r="O5121" i="4"/>
  <c r="P5121" i="4" s="1"/>
  <c r="R5122" i="4"/>
  <c r="S5122" i="4" s="1"/>
  <c r="O5122" i="4"/>
  <c r="P5122" i="4" s="1"/>
  <c r="R5123" i="4"/>
  <c r="S5123" i="4" s="1"/>
  <c r="O5123" i="4"/>
  <c r="P5123" i="4" s="1"/>
  <c r="R5124" i="4"/>
  <c r="S5124" i="4" s="1"/>
  <c r="O5124" i="4"/>
  <c r="P5124" i="4" s="1"/>
  <c r="Q5125" i="4"/>
  <c r="R5126" i="4"/>
  <c r="O5126" i="4"/>
  <c r="R5127" i="4"/>
  <c r="S5127" i="4" s="1"/>
  <c r="O5127" i="4"/>
  <c r="P5127" i="4" s="1"/>
  <c r="R5128" i="4"/>
  <c r="S5128" i="4" s="1"/>
  <c r="O5128" i="4"/>
  <c r="P5128" i="4" s="1"/>
  <c r="R5129" i="4"/>
  <c r="S5129" i="4" s="1"/>
  <c r="O5129" i="4"/>
  <c r="P5129" i="4" s="1"/>
  <c r="R5130" i="4"/>
  <c r="S5130" i="4" s="1"/>
  <c r="O5130" i="4"/>
  <c r="P5130" i="4" s="1"/>
  <c r="R5131" i="4"/>
  <c r="S5131" i="4" s="1"/>
  <c r="O5131" i="4"/>
  <c r="P5131" i="4" s="1"/>
  <c r="R5132" i="4"/>
  <c r="S5132" i="4" s="1"/>
  <c r="O5132" i="4"/>
  <c r="P5132" i="4" s="1"/>
  <c r="R5133" i="4"/>
  <c r="S5133" i="4" s="1"/>
  <c r="O5133" i="4"/>
  <c r="P5133" i="4" s="1"/>
  <c r="R5134" i="4"/>
  <c r="S5134" i="4" s="1"/>
  <c r="O5134" i="4"/>
  <c r="P5134" i="4" s="1"/>
  <c r="R5135" i="4"/>
  <c r="S5135" i="4" s="1"/>
  <c r="O5135" i="4"/>
  <c r="P5135" i="4" s="1"/>
  <c r="R5136" i="4"/>
  <c r="S5136" i="4" s="1"/>
  <c r="O5136" i="4"/>
  <c r="P5136" i="4" s="1"/>
  <c r="R5137" i="4"/>
  <c r="S5137" i="4" s="1"/>
  <c r="O5137" i="4"/>
  <c r="P5137" i="4" s="1"/>
  <c r="R5138" i="4"/>
  <c r="S5138" i="4" s="1"/>
  <c r="O5138" i="4"/>
  <c r="P5138" i="4" s="1"/>
  <c r="R5139" i="4"/>
  <c r="S5139" i="4" s="1"/>
  <c r="O5139" i="4"/>
  <c r="P5139" i="4" s="1"/>
  <c r="R5140" i="4"/>
  <c r="S5140" i="4" s="1"/>
  <c r="O5140" i="4"/>
  <c r="P5140" i="4" s="1"/>
  <c r="R5141" i="4"/>
  <c r="S5141" i="4" s="1"/>
  <c r="O5141" i="4"/>
  <c r="P5141" i="4" s="1"/>
  <c r="R5142" i="4"/>
  <c r="S5142" i="4" s="1"/>
  <c r="O5142" i="4"/>
  <c r="P5142" i="4" s="1"/>
  <c r="R5143" i="4"/>
  <c r="S5143" i="4" s="1"/>
  <c r="O5143" i="4"/>
  <c r="P5143" i="4" s="1"/>
  <c r="R5144" i="4"/>
  <c r="S5144" i="4" s="1"/>
  <c r="O5144" i="4"/>
  <c r="P5144" i="4" s="1"/>
  <c r="R5145" i="4"/>
  <c r="S5145" i="4" s="1"/>
  <c r="O5145" i="4"/>
  <c r="P5145" i="4" s="1"/>
  <c r="R5146" i="4"/>
  <c r="S5146" i="4" s="1"/>
  <c r="O5146" i="4"/>
  <c r="P5146" i="4" s="1"/>
  <c r="R5147" i="4"/>
  <c r="S5147" i="4" s="1"/>
  <c r="O5147" i="4"/>
  <c r="P5147" i="4" s="1"/>
  <c r="R5148" i="4"/>
  <c r="S5148" i="4" s="1"/>
  <c r="O5148" i="4"/>
  <c r="P5148" i="4" s="1"/>
  <c r="R5149" i="4"/>
  <c r="S5149" i="4" s="1"/>
  <c r="O5149" i="4"/>
  <c r="P5149" i="4" s="1"/>
  <c r="Q5150" i="4"/>
  <c r="Q5175" i="4"/>
  <c r="R5151" i="4"/>
  <c r="O5151" i="4"/>
  <c r="P5151" i="4" s="1"/>
  <c r="R5152" i="4"/>
  <c r="S5152" i="4" s="1"/>
  <c r="O5152" i="4"/>
  <c r="P5152" i="4" s="1"/>
  <c r="R5153" i="4"/>
  <c r="S5153" i="4" s="1"/>
  <c r="O5153" i="4"/>
  <c r="P5153" i="4" s="1"/>
  <c r="R5154" i="4"/>
  <c r="S5154" i="4" s="1"/>
  <c r="O5154" i="4"/>
  <c r="P5154" i="4" s="1"/>
  <c r="R5155" i="4"/>
  <c r="S5155" i="4" s="1"/>
  <c r="O5155" i="4"/>
  <c r="P5155" i="4" s="1"/>
  <c r="R5156" i="4"/>
  <c r="S5156" i="4" s="1"/>
  <c r="O5156" i="4"/>
  <c r="P5156" i="4" s="1"/>
  <c r="R5157" i="4"/>
  <c r="S5157" i="4" s="1"/>
  <c r="O5157" i="4"/>
  <c r="P5157" i="4" s="1"/>
  <c r="R5158" i="4"/>
  <c r="S5158" i="4" s="1"/>
  <c r="O5158" i="4"/>
  <c r="P5158" i="4" s="1"/>
  <c r="R5159" i="4"/>
  <c r="S5159" i="4" s="1"/>
  <c r="O5159" i="4"/>
  <c r="P5159" i="4" s="1"/>
  <c r="N5196" i="4"/>
  <c r="N5197" i="4"/>
  <c r="N5198" i="4"/>
  <c r="N5199" i="4"/>
  <c r="P5160" i="4"/>
  <c r="T5160" i="4" s="1"/>
  <c r="N5160" i="4"/>
  <c r="P5161" i="4"/>
  <c r="T5161" i="4" s="1"/>
  <c r="N5161" i="4"/>
  <c r="P5162" i="4"/>
  <c r="T5162" i="4" s="1"/>
  <c r="N5162" i="4"/>
  <c r="P5163" i="4"/>
  <c r="T5163" i="4" s="1"/>
  <c r="N5163" i="4"/>
  <c r="P5164" i="4"/>
  <c r="T5164" i="4" s="1"/>
  <c r="N5164" i="4"/>
  <c r="P5165" i="4"/>
  <c r="T5165" i="4" s="1"/>
  <c r="N5165" i="4"/>
  <c r="P5166" i="4"/>
  <c r="T5166" i="4" s="1"/>
  <c r="N5166" i="4"/>
  <c r="P5167" i="4"/>
  <c r="T5167" i="4" s="1"/>
  <c r="N5167" i="4"/>
  <c r="P5168" i="4"/>
  <c r="T5168" i="4" s="1"/>
  <c r="N5168" i="4"/>
  <c r="P5169" i="4"/>
  <c r="T5169" i="4" s="1"/>
  <c r="N5169" i="4"/>
  <c r="P5170" i="4"/>
  <c r="T5170" i="4" s="1"/>
  <c r="N5170" i="4"/>
  <c r="P5171" i="4"/>
  <c r="T5171" i="4" s="1"/>
  <c r="N5171" i="4"/>
  <c r="P5172" i="4"/>
  <c r="T5172" i="4" s="1"/>
  <c r="N5172" i="4"/>
  <c r="P5173" i="4"/>
  <c r="T5173" i="4" s="1"/>
  <c r="N5173" i="4"/>
  <c r="P5174" i="4"/>
  <c r="T5174" i="4" s="1"/>
  <c r="N5174" i="4"/>
  <c r="E5200" i="4"/>
  <c r="N5176" i="4"/>
  <c r="P5177" i="4"/>
  <c r="T5177" i="4" s="1"/>
  <c r="N5177" i="4"/>
  <c r="P5178" i="4"/>
  <c r="T5178" i="4" s="1"/>
  <c r="N5178" i="4"/>
  <c r="P5179" i="4"/>
  <c r="T5179" i="4" s="1"/>
  <c r="N5179" i="4"/>
  <c r="P5180" i="4"/>
  <c r="T5180" i="4" s="1"/>
  <c r="N5180" i="4"/>
  <c r="P5181" i="4"/>
  <c r="T5181" i="4" s="1"/>
  <c r="N5181" i="4"/>
  <c r="P5182" i="4"/>
  <c r="T5182" i="4" s="1"/>
  <c r="N5182" i="4"/>
  <c r="P5183" i="4"/>
  <c r="T5183" i="4" s="1"/>
  <c r="N5183" i="4"/>
  <c r="P5184" i="4"/>
  <c r="T5184" i="4" s="1"/>
  <c r="N5184" i="4"/>
  <c r="P5185" i="4"/>
  <c r="T5185" i="4" s="1"/>
  <c r="N5185" i="4"/>
  <c r="P5186" i="4"/>
  <c r="T5186" i="4" s="1"/>
  <c r="N5186" i="4"/>
  <c r="P5187" i="4"/>
  <c r="T5187" i="4" s="1"/>
  <c r="N5187" i="4"/>
  <c r="P5188" i="4"/>
  <c r="T5188" i="4" s="1"/>
  <c r="N5188" i="4"/>
  <c r="P5189" i="4"/>
  <c r="T5189" i="4" s="1"/>
  <c r="N5189" i="4"/>
  <c r="P5190" i="4"/>
  <c r="T5190" i="4" s="1"/>
  <c r="N5190" i="4"/>
  <c r="P5191" i="4"/>
  <c r="T5191" i="4" s="1"/>
  <c r="N5191" i="4"/>
  <c r="P5192" i="4"/>
  <c r="T5192" i="4" s="1"/>
  <c r="N5192" i="4"/>
  <c r="P5193" i="4"/>
  <c r="T5193" i="4" s="1"/>
  <c r="N5193" i="4"/>
  <c r="P5194" i="4"/>
  <c r="T5194" i="4" s="1"/>
  <c r="N5194" i="4"/>
  <c r="P5195" i="4"/>
  <c r="T5195" i="4" s="1"/>
  <c r="N5195" i="4"/>
  <c r="R5196" i="4"/>
  <c r="S5196" i="4" s="1"/>
  <c r="O5196" i="4"/>
  <c r="R5197" i="4"/>
  <c r="S5197" i="4" s="1"/>
  <c r="O5197" i="4"/>
  <c r="P5197" i="4" s="1"/>
  <c r="R5198" i="4"/>
  <c r="S5198" i="4" s="1"/>
  <c r="O5198" i="4"/>
  <c r="P5198" i="4" s="1"/>
  <c r="R5199" i="4"/>
  <c r="S5199" i="4" s="1"/>
  <c r="O5199" i="4"/>
  <c r="P5199" i="4" s="1"/>
  <c r="Q5200" i="4"/>
  <c r="R5201" i="4"/>
  <c r="Q5225" i="4"/>
  <c r="O5201" i="4"/>
  <c r="R5202" i="4"/>
  <c r="S5202" i="4" s="1"/>
  <c r="O5202" i="4"/>
  <c r="P5202" i="4" s="1"/>
  <c r="R5203" i="4"/>
  <c r="S5203" i="4" s="1"/>
  <c r="O5203" i="4"/>
  <c r="P5203" i="4" s="1"/>
  <c r="R5204" i="4"/>
  <c r="S5204" i="4" s="1"/>
  <c r="O5204" i="4"/>
  <c r="P5204" i="4" s="1"/>
  <c r="R5205" i="4"/>
  <c r="S5205" i="4" s="1"/>
  <c r="O5205" i="4"/>
  <c r="P5205" i="4" s="1"/>
  <c r="R5206" i="4"/>
  <c r="S5206" i="4" s="1"/>
  <c r="O5206" i="4"/>
  <c r="P5206" i="4" s="1"/>
  <c r="R5207" i="4"/>
  <c r="S5207" i="4" s="1"/>
  <c r="O5207" i="4"/>
  <c r="P5207" i="4" s="1"/>
  <c r="R5208" i="4"/>
  <c r="S5208" i="4" s="1"/>
  <c r="O5208" i="4"/>
  <c r="P5208" i="4" s="1"/>
  <c r="R5209" i="4"/>
  <c r="S5209" i="4" s="1"/>
  <c r="O5209" i="4"/>
  <c r="P5209" i="4" s="1"/>
  <c r="P5211" i="4"/>
  <c r="T5211" i="4" s="1"/>
  <c r="N5211" i="4"/>
  <c r="P5212" i="4"/>
  <c r="T5212" i="4" s="1"/>
  <c r="N5212" i="4"/>
  <c r="P5213" i="4"/>
  <c r="T5213" i="4" s="1"/>
  <c r="N5213" i="4"/>
  <c r="P5214" i="4"/>
  <c r="T5214" i="4" s="1"/>
  <c r="N5214" i="4"/>
  <c r="P5215" i="4"/>
  <c r="T5215" i="4" s="1"/>
  <c r="N5215" i="4"/>
  <c r="P5216" i="4"/>
  <c r="T5216" i="4" s="1"/>
  <c r="N5216" i="4"/>
  <c r="P5217" i="4"/>
  <c r="T5217" i="4" s="1"/>
  <c r="N5217" i="4"/>
  <c r="P5218" i="4"/>
  <c r="T5218" i="4" s="1"/>
  <c r="N5218" i="4"/>
  <c r="P5219" i="4"/>
  <c r="T5219" i="4" s="1"/>
  <c r="N5219" i="4"/>
  <c r="P5220" i="4"/>
  <c r="T5220" i="4" s="1"/>
  <c r="N5220" i="4"/>
  <c r="P5221" i="4"/>
  <c r="T5221" i="4" s="1"/>
  <c r="N5221" i="4"/>
  <c r="P5222" i="4"/>
  <c r="T5222" i="4" s="1"/>
  <c r="N5222" i="4"/>
  <c r="P5223" i="4"/>
  <c r="T5223" i="4" s="1"/>
  <c r="N5223" i="4"/>
  <c r="P5224" i="4"/>
  <c r="T5224" i="4" s="1"/>
  <c r="N5224" i="4"/>
  <c r="E5250" i="4"/>
  <c r="N5226" i="4"/>
  <c r="P5227" i="4"/>
  <c r="T5227" i="4" s="1"/>
  <c r="N5227" i="4"/>
  <c r="P5228" i="4"/>
  <c r="T5228" i="4" s="1"/>
  <c r="N5228" i="4"/>
  <c r="P5229" i="4"/>
  <c r="T5229" i="4" s="1"/>
  <c r="N5229" i="4"/>
  <c r="P5230" i="4"/>
  <c r="T5230" i="4" s="1"/>
  <c r="N5230" i="4"/>
  <c r="P5231" i="4"/>
  <c r="T5231" i="4" s="1"/>
  <c r="N5231" i="4"/>
  <c r="P5232" i="4"/>
  <c r="T5232" i="4" s="1"/>
  <c r="N5232" i="4"/>
  <c r="P5233" i="4"/>
  <c r="T5233" i="4" s="1"/>
  <c r="N5233" i="4"/>
  <c r="P5234" i="4"/>
  <c r="T5234" i="4" s="1"/>
  <c r="N5234" i="4"/>
  <c r="P5235" i="4"/>
  <c r="T5235" i="4" s="1"/>
  <c r="N5235" i="4"/>
  <c r="P5236" i="4"/>
  <c r="T5236" i="4" s="1"/>
  <c r="N5236" i="4"/>
  <c r="P5237" i="4"/>
  <c r="T5237" i="4" s="1"/>
  <c r="N5237" i="4"/>
  <c r="P5238" i="4"/>
  <c r="T5238" i="4" s="1"/>
  <c r="N5238" i="4"/>
  <c r="P5239" i="4"/>
  <c r="T5239" i="4" s="1"/>
  <c r="N5239" i="4"/>
  <c r="P5240" i="4"/>
  <c r="T5240" i="4" s="1"/>
  <c r="N5240" i="4"/>
  <c r="P5241" i="4"/>
  <c r="T5241" i="4" s="1"/>
  <c r="N5241" i="4"/>
  <c r="P5242" i="4"/>
  <c r="T5242" i="4" s="1"/>
  <c r="N5242" i="4"/>
  <c r="P5243" i="4"/>
  <c r="T5243" i="4" s="1"/>
  <c r="N5243" i="4"/>
  <c r="P5244" i="4"/>
  <c r="T5244" i="4" s="1"/>
  <c r="N5244" i="4"/>
  <c r="P5245" i="4"/>
  <c r="T5245" i="4" s="1"/>
  <c r="N5245" i="4"/>
  <c r="P5246" i="4"/>
  <c r="T5246" i="4" s="1"/>
  <c r="N5246" i="4"/>
  <c r="P5247" i="4"/>
  <c r="T5247" i="4" s="1"/>
  <c r="N5247" i="4"/>
  <c r="P5248" i="4"/>
  <c r="T5248" i="4" s="1"/>
  <c r="N5248" i="4"/>
  <c r="P5249" i="4"/>
  <c r="T5249" i="4" s="1"/>
  <c r="N5249" i="4"/>
  <c r="Q5250" i="4"/>
  <c r="E5275" i="4"/>
  <c r="N5251" i="4"/>
  <c r="P5252" i="4"/>
  <c r="T5252" i="4" s="1"/>
  <c r="N5252" i="4"/>
  <c r="P5253" i="4"/>
  <c r="T5253" i="4" s="1"/>
  <c r="N5253" i="4"/>
  <c r="P5254" i="4"/>
  <c r="T5254" i="4" s="1"/>
  <c r="N5254" i="4"/>
  <c r="P5255" i="4"/>
  <c r="T5255" i="4" s="1"/>
  <c r="N5255" i="4"/>
  <c r="P5256" i="4"/>
  <c r="T5256" i="4" s="1"/>
  <c r="N5256" i="4"/>
  <c r="P5257" i="4"/>
  <c r="T5257" i="4" s="1"/>
  <c r="N5257" i="4"/>
  <c r="P5258" i="4"/>
  <c r="T5258" i="4" s="1"/>
  <c r="N5258" i="4"/>
  <c r="P5259" i="4"/>
  <c r="T5259" i="4" s="1"/>
  <c r="N5259" i="4"/>
  <c r="P5260" i="4"/>
  <c r="T5260" i="4" s="1"/>
  <c r="N5260" i="4"/>
  <c r="P5261" i="4"/>
  <c r="T5261" i="4" s="1"/>
  <c r="N5261" i="4"/>
  <c r="P5262" i="4"/>
  <c r="T5262" i="4" s="1"/>
  <c r="N5262" i="4"/>
  <c r="P5263" i="4"/>
  <c r="T5263" i="4" s="1"/>
  <c r="N5263" i="4"/>
  <c r="P5264" i="4"/>
  <c r="T5264" i="4" s="1"/>
  <c r="N5264" i="4"/>
  <c r="P5265" i="4"/>
  <c r="T5265" i="4" s="1"/>
  <c r="N5265" i="4"/>
  <c r="P5266" i="4"/>
  <c r="T5266" i="4" s="1"/>
  <c r="N5266" i="4"/>
  <c r="P5267" i="4"/>
  <c r="T5267" i="4" s="1"/>
  <c r="N5267" i="4"/>
  <c r="P5268" i="4"/>
  <c r="T5268" i="4" s="1"/>
  <c r="N5268" i="4"/>
  <c r="R5269" i="4"/>
  <c r="S5269" i="4" s="1"/>
  <c r="O5269" i="4"/>
  <c r="R5270" i="4"/>
  <c r="S5270" i="4" s="1"/>
  <c r="O5270" i="4"/>
  <c r="P5270" i="4" s="1"/>
  <c r="R5271" i="4"/>
  <c r="S5271" i="4" s="1"/>
  <c r="O5271" i="4"/>
  <c r="P5271" i="4" s="1"/>
  <c r="R5272" i="4"/>
  <c r="S5272" i="4" s="1"/>
  <c r="O5272" i="4"/>
  <c r="P5272" i="4" s="1"/>
  <c r="R5273" i="4"/>
  <c r="S5273" i="4" s="1"/>
  <c r="O5273" i="4"/>
  <c r="P5273" i="4" s="1"/>
  <c r="R5274" i="4"/>
  <c r="S5274" i="4" s="1"/>
  <c r="O5274" i="4"/>
  <c r="P5274" i="4" s="1"/>
  <c r="Q5275" i="4"/>
  <c r="R5276" i="4"/>
  <c r="O5276" i="4"/>
  <c r="R5277" i="4"/>
  <c r="S5277" i="4" s="1"/>
  <c r="O5277" i="4"/>
  <c r="P5277" i="4" s="1"/>
  <c r="R5278" i="4"/>
  <c r="S5278" i="4" s="1"/>
  <c r="O5278" i="4"/>
  <c r="P5278" i="4" s="1"/>
  <c r="R5279" i="4"/>
  <c r="S5279" i="4" s="1"/>
  <c r="O5279" i="4"/>
  <c r="P5279" i="4" s="1"/>
  <c r="R5280" i="4"/>
  <c r="S5280" i="4" s="1"/>
  <c r="O5280" i="4"/>
  <c r="P5280" i="4" s="1"/>
  <c r="R5281" i="4"/>
  <c r="S5281" i="4" s="1"/>
  <c r="O5281" i="4"/>
  <c r="P5281" i="4" s="1"/>
  <c r="R5282" i="4"/>
  <c r="S5282" i="4" s="1"/>
  <c r="O5282" i="4"/>
  <c r="P5282" i="4" s="1"/>
  <c r="R5283" i="4"/>
  <c r="S5283" i="4" s="1"/>
  <c r="O5283" i="4"/>
  <c r="P5283" i="4" s="1"/>
  <c r="R5284" i="4"/>
  <c r="S5284" i="4" s="1"/>
  <c r="O5284" i="4"/>
  <c r="P5284" i="4" s="1"/>
  <c r="R5285" i="4"/>
  <c r="S5285" i="4" s="1"/>
  <c r="O5285" i="4"/>
  <c r="P5285" i="4" s="1"/>
  <c r="R5286" i="4"/>
  <c r="S5286" i="4" s="1"/>
  <c r="O5286" i="4"/>
  <c r="P5286" i="4" s="1"/>
  <c r="R5287" i="4"/>
  <c r="S5287" i="4" s="1"/>
  <c r="O5287" i="4"/>
  <c r="P5287" i="4" s="1"/>
  <c r="R5288" i="4"/>
  <c r="S5288" i="4" s="1"/>
  <c r="O5288" i="4"/>
  <c r="P5288" i="4" s="1"/>
  <c r="R5289" i="4"/>
  <c r="S5289" i="4" s="1"/>
  <c r="O5289" i="4"/>
  <c r="P5289" i="4" s="1"/>
  <c r="R5290" i="4"/>
  <c r="S5290" i="4" s="1"/>
  <c r="O5290" i="4"/>
  <c r="P5290" i="4" s="1"/>
  <c r="R5291" i="4"/>
  <c r="S5291" i="4" s="1"/>
  <c r="O5291" i="4"/>
  <c r="P5291" i="4" s="1"/>
  <c r="R5292" i="4"/>
  <c r="S5292" i="4" s="1"/>
  <c r="O5292" i="4"/>
  <c r="P5292" i="4" s="1"/>
  <c r="R5293" i="4"/>
  <c r="S5293" i="4" s="1"/>
  <c r="O5293" i="4"/>
  <c r="P5293" i="4" s="1"/>
  <c r="R5294" i="4"/>
  <c r="S5294" i="4" s="1"/>
  <c r="O5294" i="4"/>
  <c r="P5294" i="4" s="1"/>
  <c r="R5295" i="4"/>
  <c r="S5295" i="4" s="1"/>
  <c r="O5295" i="4"/>
  <c r="P5295" i="4" s="1"/>
  <c r="R5296" i="4"/>
  <c r="S5296" i="4" s="1"/>
  <c r="O5296" i="4"/>
  <c r="P5296" i="4" s="1"/>
  <c r="R5297" i="4"/>
  <c r="S5297" i="4" s="1"/>
  <c r="O5297" i="4"/>
  <c r="P5297" i="4" s="1"/>
  <c r="Q5301" i="4"/>
  <c r="N5325" i="4"/>
  <c r="Q5309" i="4"/>
  <c r="Q5317" i="4"/>
  <c r="G5325" i="4"/>
  <c r="N5269" i="4"/>
  <c r="N5270" i="4"/>
  <c r="N5271" i="4"/>
  <c r="N5272" i="4"/>
  <c r="N5273" i="4"/>
  <c r="N5274" i="4"/>
  <c r="N5276" i="4"/>
  <c r="N5277" i="4"/>
  <c r="N5278" i="4"/>
  <c r="N5279" i="4"/>
  <c r="N5280" i="4"/>
  <c r="N5281" i="4"/>
  <c r="N5282" i="4"/>
  <c r="N5283" i="4"/>
  <c r="N5284" i="4"/>
  <c r="N5285" i="4"/>
  <c r="N5286" i="4"/>
  <c r="N5287" i="4"/>
  <c r="N5288" i="4"/>
  <c r="N5289" i="4"/>
  <c r="N5290" i="4"/>
  <c r="N5291" i="4"/>
  <c r="N5292" i="4"/>
  <c r="N5293" i="4"/>
  <c r="N5294" i="4"/>
  <c r="N5295" i="4"/>
  <c r="N5296" i="4"/>
  <c r="N5297" i="4"/>
  <c r="N5298" i="4"/>
  <c r="E5300" i="4"/>
  <c r="Q5305" i="4"/>
  <c r="Q5313" i="4"/>
  <c r="Q5321" i="4"/>
  <c r="Q5303" i="4"/>
  <c r="Q5307" i="4"/>
  <c r="Q5311" i="4"/>
  <c r="Q5315" i="4"/>
  <c r="Q5319" i="4"/>
  <c r="Q5323" i="4"/>
  <c r="Q5298" i="4"/>
  <c r="Q5299" i="4"/>
  <c r="Q5302" i="4"/>
  <c r="Q5304" i="4"/>
  <c r="Q5306" i="4"/>
  <c r="Q5308" i="4"/>
  <c r="Q5310" i="4"/>
  <c r="Q5312" i="4"/>
  <c r="Q5314" i="4"/>
  <c r="Q5316" i="4"/>
  <c r="Q5318" i="4"/>
  <c r="Q5320" i="4"/>
  <c r="Q5322" i="4"/>
  <c r="Q5324" i="4"/>
  <c r="G3824" i="4"/>
  <c r="G3849" i="4"/>
  <c r="G3874" i="4"/>
  <c r="G3899" i="4"/>
  <c r="G3924" i="4"/>
  <c r="G3949" i="4"/>
  <c r="G3974" i="4"/>
  <c r="N3991" i="4"/>
  <c r="N3992" i="4"/>
  <c r="N3993" i="4"/>
  <c r="N3994" i="4"/>
  <c r="N3995" i="4"/>
  <c r="N3996" i="4"/>
  <c r="N3997" i="4"/>
  <c r="N3998" i="4"/>
  <c r="E4024"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Q4024" i="4"/>
  <c r="E4049"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Q4049" i="4"/>
  <c r="E4074"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Q4074" i="4"/>
  <c r="E4099"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Q4099" i="4"/>
  <c r="E4124"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Q4124" i="4"/>
  <c r="E4149"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Q4149" i="4"/>
  <c r="E4174"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Q4174" i="4"/>
  <c r="E4199"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Q4199" i="4"/>
  <c r="E4224"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Q4224" i="4"/>
  <c r="E4249" i="4"/>
  <c r="N4225" i="4"/>
  <c r="R4225" i="4"/>
  <c r="N4226" i="4"/>
  <c r="Q4228" i="4"/>
  <c r="Q4232" i="4"/>
  <c r="Q4236" i="4"/>
  <c r="Q4240" i="4"/>
  <c r="Q4244" i="4"/>
  <c r="Q4248" i="4"/>
  <c r="Q4253" i="4"/>
  <c r="Q4257" i="4"/>
  <c r="Q4261" i="4"/>
  <c r="Q4265" i="4"/>
  <c r="Q4269" i="4"/>
  <c r="Q4273" i="4"/>
  <c r="Q4278" i="4"/>
  <c r="Q4282" i="4"/>
  <c r="Q4286" i="4"/>
  <c r="Q4290" i="4"/>
  <c r="Q4294" i="4"/>
  <c r="Q4298" i="4"/>
  <c r="Q4303" i="4"/>
  <c r="Q4307" i="4"/>
  <c r="Q4311" i="4"/>
  <c r="Q4315" i="4"/>
  <c r="Q4319" i="4"/>
  <c r="Q4323" i="4"/>
  <c r="Q4328" i="4"/>
  <c r="Q4332" i="4"/>
  <c r="Q4336" i="4"/>
  <c r="Q4340" i="4"/>
  <c r="Q4344" i="4"/>
  <c r="Q4348" i="4"/>
  <c r="Q4353" i="4"/>
  <c r="Q4357" i="4"/>
  <c r="Q4361" i="4"/>
  <c r="Q4365" i="4"/>
  <c r="Q4369" i="4"/>
  <c r="Q4373" i="4"/>
  <c r="Q4378" i="4"/>
  <c r="Q4382" i="4"/>
  <c r="Q4386" i="4"/>
  <c r="Q4390" i="4"/>
  <c r="Q4394" i="4"/>
  <c r="G4399" i="4"/>
  <c r="Q4404" i="4"/>
  <c r="Q4412" i="4"/>
  <c r="Q4420" i="4"/>
  <c r="Q4425" i="4"/>
  <c r="Q4433" i="4"/>
  <c r="Q4441" i="4"/>
  <c r="G4449" i="4"/>
  <c r="Q4454" i="4"/>
  <c r="Q4462" i="4"/>
  <c r="Q4470" i="4"/>
  <c r="G4499" i="4"/>
  <c r="Q4475" i="4"/>
  <c r="Q3800" i="4"/>
  <c r="Q3801" i="4"/>
  <c r="Q3802" i="4"/>
  <c r="Q3803" i="4"/>
  <c r="Q3804" i="4"/>
  <c r="Q3805" i="4"/>
  <c r="Q3806" i="4"/>
  <c r="Q3807" i="4"/>
  <c r="Q3808" i="4"/>
  <c r="Q3809" i="4"/>
  <c r="Q3810" i="4"/>
  <c r="Q3811" i="4"/>
  <c r="Q3812" i="4"/>
  <c r="Q3813" i="4"/>
  <c r="Q3814" i="4"/>
  <c r="Q3815" i="4"/>
  <c r="Q3816" i="4"/>
  <c r="Q3817" i="4"/>
  <c r="Q3818" i="4"/>
  <c r="Q3819" i="4"/>
  <c r="Q3820" i="4"/>
  <c r="Q3821" i="4"/>
  <c r="Q3822" i="4"/>
  <c r="Q3823" i="4"/>
  <c r="Q3825" i="4"/>
  <c r="Q3826" i="4"/>
  <c r="Q3827" i="4"/>
  <c r="Q3828" i="4"/>
  <c r="Q3829" i="4"/>
  <c r="Q3830" i="4"/>
  <c r="Q3831" i="4"/>
  <c r="Q3832" i="4"/>
  <c r="Q3833" i="4"/>
  <c r="Q3834" i="4"/>
  <c r="Q3835" i="4"/>
  <c r="Q3836" i="4"/>
  <c r="Q3837" i="4"/>
  <c r="Q3838" i="4"/>
  <c r="Q3839" i="4"/>
  <c r="Q3840" i="4"/>
  <c r="Q3841" i="4"/>
  <c r="Q3842" i="4"/>
  <c r="Q3843" i="4"/>
  <c r="Q3844" i="4"/>
  <c r="Q3845" i="4"/>
  <c r="Q3846" i="4"/>
  <c r="Q3847" i="4"/>
  <c r="Q3848" i="4"/>
  <c r="Q3850" i="4"/>
  <c r="Q3851" i="4"/>
  <c r="Q3852" i="4"/>
  <c r="Q3853" i="4"/>
  <c r="Q3854" i="4"/>
  <c r="Q3855" i="4"/>
  <c r="Q3856" i="4"/>
  <c r="Q3857" i="4"/>
  <c r="Q3858" i="4"/>
  <c r="Q3859" i="4"/>
  <c r="Q3860" i="4"/>
  <c r="Q3861" i="4"/>
  <c r="Q3862" i="4"/>
  <c r="Q3863" i="4"/>
  <c r="Q3864" i="4"/>
  <c r="Q3865" i="4"/>
  <c r="Q3866" i="4"/>
  <c r="Q3867" i="4"/>
  <c r="Q3868" i="4"/>
  <c r="Q3869" i="4"/>
  <c r="Q3870" i="4"/>
  <c r="Q3871" i="4"/>
  <c r="Q3872" i="4"/>
  <c r="Q3873" i="4"/>
  <c r="Q3875" i="4"/>
  <c r="Q3876" i="4"/>
  <c r="Q3877" i="4"/>
  <c r="Q3878" i="4"/>
  <c r="Q3879" i="4"/>
  <c r="Q3880" i="4"/>
  <c r="Q3881" i="4"/>
  <c r="Q3882" i="4"/>
  <c r="Q3883" i="4"/>
  <c r="Q3884" i="4"/>
  <c r="Q3885" i="4"/>
  <c r="Q3886" i="4"/>
  <c r="Q3887" i="4"/>
  <c r="Q3888" i="4"/>
  <c r="Q3889" i="4"/>
  <c r="Q3890" i="4"/>
  <c r="Q3891" i="4"/>
  <c r="Q3892" i="4"/>
  <c r="Q3893" i="4"/>
  <c r="Q3894" i="4"/>
  <c r="Q3895" i="4"/>
  <c r="Q3896" i="4"/>
  <c r="Q3897" i="4"/>
  <c r="Q3898" i="4"/>
  <c r="Q3900" i="4"/>
  <c r="Q3901" i="4"/>
  <c r="Q3902" i="4"/>
  <c r="Q3903" i="4"/>
  <c r="Q3904" i="4"/>
  <c r="Q3905" i="4"/>
  <c r="Q3906" i="4"/>
  <c r="Q3907" i="4"/>
  <c r="Q3908" i="4"/>
  <c r="Q3909" i="4"/>
  <c r="Q3910" i="4"/>
  <c r="Q3911" i="4"/>
  <c r="Q3912" i="4"/>
  <c r="Q3913" i="4"/>
  <c r="Q3914" i="4"/>
  <c r="Q3915" i="4"/>
  <c r="Q3916" i="4"/>
  <c r="Q3917" i="4"/>
  <c r="Q3918" i="4"/>
  <c r="Q3919" i="4"/>
  <c r="Q3920" i="4"/>
  <c r="Q3921" i="4"/>
  <c r="Q3922" i="4"/>
  <c r="Q3923" i="4"/>
  <c r="Q3925" i="4"/>
  <c r="Q3926" i="4"/>
  <c r="Q3927" i="4"/>
  <c r="Q3928" i="4"/>
  <c r="Q3929" i="4"/>
  <c r="Q3930" i="4"/>
  <c r="Q3931" i="4"/>
  <c r="Q3932" i="4"/>
  <c r="Q3933" i="4"/>
  <c r="Q3934" i="4"/>
  <c r="Q3935" i="4"/>
  <c r="Q3936" i="4"/>
  <c r="Q3937" i="4"/>
  <c r="Q3938" i="4"/>
  <c r="Q3939" i="4"/>
  <c r="Q3940" i="4"/>
  <c r="Q3941" i="4"/>
  <c r="Q3942" i="4"/>
  <c r="Q3943" i="4"/>
  <c r="Q3944" i="4"/>
  <c r="Q3945" i="4"/>
  <c r="Q3946" i="4"/>
  <c r="Q3947" i="4"/>
  <c r="Q3948" i="4"/>
  <c r="Q3950" i="4"/>
  <c r="Q3951" i="4"/>
  <c r="Q3952" i="4"/>
  <c r="Q3953" i="4"/>
  <c r="Q3954" i="4"/>
  <c r="Q3955" i="4"/>
  <c r="Q3956" i="4"/>
  <c r="Q3957" i="4"/>
  <c r="Q3958" i="4"/>
  <c r="Q3959" i="4"/>
  <c r="Q3960" i="4"/>
  <c r="Q3961" i="4"/>
  <c r="Q3962" i="4"/>
  <c r="Q3963" i="4"/>
  <c r="Q3964" i="4"/>
  <c r="Q3965" i="4"/>
  <c r="Q3966" i="4"/>
  <c r="Q3967" i="4"/>
  <c r="Q3968" i="4"/>
  <c r="Q3969" i="4"/>
  <c r="Q3970" i="4"/>
  <c r="Q3971" i="4"/>
  <c r="Q3972" i="4"/>
  <c r="Q3973" i="4"/>
  <c r="E3999" i="4"/>
  <c r="Q3975" i="4"/>
  <c r="Q3976" i="4"/>
  <c r="Q3977" i="4"/>
  <c r="Q3978" i="4"/>
  <c r="Q3979" i="4"/>
  <c r="Q3980" i="4"/>
  <c r="Q3981" i="4"/>
  <c r="Q3982" i="4"/>
  <c r="Q3983" i="4"/>
  <c r="Q3984" i="4"/>
  <c r="Q3985" i="4"/>
  <c r="Q3986" i="4"/>
  <c r="Q3987" i="4"/>
  <c r="Q3988" i="4"/>
  <c r="Q3989" i="4"/>
  <c r="Q3990" i="4"/>
  <c r="O3991" i="4"/>
  <c r="P3991" i="4" s="1"/>
  <c r="T3991" i="4" s="1"/>
  <c r="O3992" i="4"/>
  <c r="P3992" i="4" s="1"/>
  <c r="T3992" i="4" s="1"/>
  <c r="O3993" i="4"/>
  <c r="P3993" i="4" s="1"/>
  <c r="T3993" i="4" s="1"/>
  <c r="O3994" i="4"/>
  <c r="P3994" i="4" s="1"/>
  <c r="T3994" i="4" s="1"/>
  <c r="O3995" i="4"/>
  <c r="P3995" i="4" s="1"/>
  <c r="T3995" i="4" s="1"/>
  <c r="O3996" i="4"/>
  <c r="P3996" i="4" s="1"/>
  <c r="T3996" i="4" s="1"/>
  <c r="O3997" i="4"/>
  <c r="P3997" i="4" s="1"/>
  <c r="T3997" i="4" s="1"/>
  <c r="O3998" i="4"/>
  <c r="P3998" i="4" s="1"/>
  <c r="T3998" i="4" s="1"/>
  <c r="O4000" i="4"/>
  <c r="S4000" i="4"/>
  <c r="S4024" i="4" s="1"/>
  <c r="O4001" i="4"/>
  <c r="P4001" i="4" s="1"/>
  <c r="T4001" i="4" s="1"/>
  <c r="O4002" i="4"/>
  <c r="P4002" i="4" s="1"/>
  <c r="T4002" i="4" s="1"/>
  <c r="O4003" i="4"/>
  <c r="P4003" i="4" s="1"/>
  <c r="T4003" i="4" s="1"/>
  <c r="O4004" i="4"/>
  <c r="P4004" i="4" s="1"/>
  <c r="T4004" i="4" s="1"/>
  <c r="O4005" i="4"/>
  <c r="P4005" i="4" s="1"/>
  <c r="T4005" i="4" s="1"/>
  <c r="O4006" i="4"/>
  <c r="P4006" i="4" s="1"/>
  <c r="T4006" i="4" s="1"/>
  <c r="O4007" i="4"/>
  <c r="P4007" i="4" s="1"/>
  <c r="T4007" i="4" s="1"/>
  <c r="O4008" i="4"/>
  <c r="P4008" i="4" s="1"/>
  <c r="T4008" i="4" s="1"/>
  <c r="O4009" i="4"/>
  <c r="P4009" i="4" s="1"/>
  <c r="T4009" i="4" s="1"/>
  <c r="O4010" i="4"/>
  <c r="P4010" i="4" s="1"/>
  <c r="T4010" i="4" s="1"/>
  <c r="O4011" i="4"/>
  <c r="P4011" i="4" s="1"/>
  <c r="T4011" i="4" s="1"/>
  <c r="O4012" i="4"/>
  <c r="P4012" i="4" s="1"/>
  <c r="T4012" i="4" s="1"/>
  <c r="O4013" i="4"/>
  <c r="P4013" i="4" s="1"/>
  <c r="T4013" i="4" s="1"/>
  <c r="O4014" i="4"/>
  <c r="P4014" i="4" s="1"/>
  <c r="T4014" i="4" s="1"/>
  <c r="O4015" i="4"/>
  <c r="P4015" i="4" s="1"/>
  <c r="T4015" i="4" s="1"/>
  <c r="O4016" i="4"/>
  <c r="P4016" i="4" s="1"/>
  <c r="T4016" i="4" s="1"/>
  <c r="O4017" i="4"/>
  <c r="P4017" i="4" s="1"/>
  <c r="T4017" i="4" s="1"/>
  <c r="O4018" i="4"/>
  <c r="P4018" i="4" s="1"/>
  <c r="T4018" i="4" s="1"/>
  <c r="O4019" i="4"/>
  <c r="P4019" i="4" s="1"/>
  <c r="T4019" i="4" s="1"/>
  <c r="O4020" i="4"/>
  <c r="P4020" i="4" s="1"/>
  <c r="T4020" i="4" s="1"/>
  <c r="O4021" i="4"/>
  <c r="P4021" i="4" s="1"/>
  <c r="T4021" i="4" s="1"/>
  <c r="O4022" i="4"/>
  <c r="P4022" i="4" s="1"/>
  <c r="T4022" i="4" s="1"/>
  <c r="O4023" i="4"/>
  <c r="P4023" i="4" s="1"/>
  <c r="T4023" i="4" s="1"/>
  <c r="O4025" i="4"/>
  <c r="P4025" i="4" s="1"/>
  <c r="S4025" i="4"/>
  <c r="S4049" i="4" s="1"/>
  <c r="O4026" i="4"/>
  <c r="P4026" i="4" s="1"/>
  <c r="T4026" i="4" s="1"/>
  <c r="O4027" i="4"/>
  <c r="P4027" i="4" s="1"/>
  <c r="T4027" i="4" s="1"/>
  <c r="O4028" i="4"/>
  <c r="P4028" i="4" s="1"/>
  <c r="T4028" i="4" s="1"/>
  <c r="O4029" i="4"/>
  <c r="P4029" i="4" s="1"/>
  <c r="T4029" i="4" s="1"/>
  <c r="O4030" i="4"/>
  <c r="P4030" i="4" s="1"/>
  <c r="T4030" i="4" s="1"/>
  <c r="O4031" i="4"/>
  <c r="P4031" i="4" s="1"/>
  <c r="T4031" i="4" s="1"/>
  <c r="O4032" i="4"/>
  <c r="P4032" i="4" s="1"/>
  <c r="T4032" i="4" s="1"/>
  <c r="O4033" i="4"/>
  <c r="P4033" i="4" s="1"/>
  <c r="T4033" i="4" s="1"/>
  <c r="O4034" i="4"/>
  <c r="P4034" i="4" s="1"/>
  <c r="T4034" i="4" s="1"/>
  <c r="O4035" i="4"/>
  <c r="P4035" i="4" s="1"/>
  <c r="T4035" i="4" s="1"/>
  <c r="O4036" i="4"/>
  <c r="P4036" i="4" s="1"/>
  <c r="T4036" i="4" s="1"/>
  <c r="O4037" i="4"/>
  <c r="P4037" i="4" s="1"/>
  <c r="T4037" i="4" s="1"/>
  <c r="O4038" i="4"/>
  <c r="P4038" i="4" s="1"/>
  <c r="T4038" i="4" s="1"/>
  <c r="O4039" i="4"/>
  <c r="P4039" i="4" s="1"/>
  <c r="T4039" i="4" s="1"/>
  <c r="O4040" i="4"/>
  <c r="P4040" i="4" s="1"/>
  <c r="T4040" i="4" s="1"/>
  <c r="O4041" i="4"/>
  <c r="P4041" i="4" s="1"/>
  <c r="T4041" i="4" s="1"/>
  <c r="O4042" i="4"/>
  <c r="P4042" i="4" s="1"/>
  <c r="T4042" i="4" s="1"/>
  <c r="O4043" i="4"/>
  <c r="P4043" i="4" s="1"/>
  <c r="T4043" i="4" s="1"/>
  <c r="O4044" i="4"/>
  <c r="P4044" i="4" s="1"/>
  <c r="T4044" i="4" s="1"/>
  <c r="O4045" i="4"/>
  <c r="P4045" i="4" s="1"/>
  <c r="T4045" i="4" s="1"/>
  <c r="O4046" i="4"/>
  <c r="P4046" i="4" s="1"/>
  <c r="T4046" i="4" s="1"/>
  <c r="O4047" i="4"/>
  <c r="P4047" i="4" s="1"/>
  <c r="T4047" i="4" s="1"/>
  <c r="O4048" i="4"/>
  <c r="P4048" i="4" s="1"/>
  <c r="T4048" i="4" s="1"/>
  <c r="O4050" i="4"/>
  <c r="S4050" i="4"/>
  <c r="S4074" i="4" s="1"/>
  <c r="O4051" i="4"/>
  <c r="P4051" i="4" s="1"/>
  <c r="T4051" i="4" s="1"/>
  <c r="O4052" i="4"/>
  <c r="P4052" i="4" s="1"/>
  <c r="T4052" i="4" s="1"/>
  <c r="O4053" i="4"/>
  <c r="P4053" i="4" s="1"/>
  <c r="T4053" i="4" s="1"/>
  <c r="O4054" i="4"/>
  <c r="P4054" i="4" s="1"/>
  <c r="T4054" i="4" s="1"/>
  <c r="O4055" i="4"/>
  <c r="P4055" i="4" s="1"/>
  <c r="T4055" i="4" s="1"/>
  <c r="O4056" i="4"/>
  <c r="P4056" i="4" s="1"/>
  <c r="T4056" i="4" s="1"/>
  <c r="O4057" i="4"/>
  <c r="P4057" i="4" s="1"/>
  <c r="T4057" i="4" s="1"/>
  <c r="O4058" i="4"/>
  <c r="P4058" i="4" s="1"/>
  <c r="T4058" i="4" s="1"/>
  <c r="O4059" i="4"/>
  <c r="P4059" i="4" s="1"/>
  <c r="T4059" i="4" s="1"/>
  <c r="O4060" i="4"/>
  <c r="P4060" i="4" s="1"/>
  <c r="T4060" i="4" s="1"/>
  <c r="O4061" i="4"/>
  <c r="P4061" i="4" s="1"/>
  <c r="T4061" i="4" s="1"/>
  <c r="O4062" i="4"/>
  <c r="P4062" i="4" s="1"/>
  <c r="T4062" i="4" s="1"/>
  <c r="O4063" i="4"/>
  <c r="P4063" i="4" s="1"/>
  <c r="T4063" i="4" s="1"/>
  <c r="O4064" i="4"/>
  <c r="P4064" i="4" s="1"/>
  <c r="T4064" i="4" s="1"/>
  <c r="O4065" i="4"/>
  <c r="P4065" i="4" s="1"/>
  <c r="T4065" i="4" s="1"/>
  <c r="O4066" i="4"/>
  <c r="P4066" i="4" s="1"/>
  <c r="T4066" i="4" s="1"/>
  <c r="O4067" i="4"/>
  <c r="P4067" i="4" s="1"/>
  <c r="T4067" i="4" s="1"/>
  <c r="O4068" i="4"/>
  <c r="P4068" i="4" s="1"/>
  <c r="T4068" i="4" s="1"/>
  <c r="O4069" i="4"/>
  <c r="P4069" i="4" s="1"/>
  <c r="T4069" i="4" s="1"/>
  <c r="O4070" i="4"/>
  <c r="P4070" i="4" s="1"/>
  <c r="T4070" i="4" s="1"/>
  <c r="O4071" i="4"/>
  <c r="P4071" i="4" s="1"/>
  <c r="T4071" i="4" s="1"/>
  <c r="O4072" i="4"/>
  <c r="P4072" i="4" s="1"/>
  <c r="T4072" i="4" s="1"/>
  <c r="O4073" i="4"/>
  <c r="P4073" i="4" s="1"/>
  <c r="T4073" i="4" s="1"/>
  <c r="O4075" i="4"/>
  <c r="P4075" i="4" s="1"/>
  <c r="S4075" i="4"/>
  <c r="S4099" i="4" s="1"/>
  <c r="O4076" i="4"/>
  <c r="P4076" i="4" s="1"/>
  <c r="T4076" i="4" s="1"/>
  <c r="O4077" i="4"/>
  <c r="P4077" i="4" s="1"/>
  <c r="T4077" i="4" s="1"/>
  <c r="O4078" i="4"/>
  <c r="P4078" i="4" s="1"/>
  <c r="T4078" i="4" s="1"/>
  <c r="O4079" i="4"/>
  <c r="P4079" i="4" s="1"/>
  <c r="T4079" i="4" s="1"/>
  <c r="O4080" i="4"/>
  <c r="P4080" i="4" s="1"/>
  <c r="T4080" i="4" s="1"/>
  <c r="O4081" i="4"/>
  <c r="P4081" i="4" s="1"/>
  <c r="T4081" i="4" s="1"/>
  <c r="O4082" i="4"/>
  <c r="P4082" i="4" s="1"/>
  <c r="T4082" i="4" s="1"/>
  <c r="O4083" i="4"/>
  <c r="P4083" i="4" s="1"/>
  <c r="T4083" i="4" s="1"/>
  <c r="O4084" i="4"/>
  <c r="P4084" i="4" s="1"/>
  <c r="T4084" i="4" s="1"/>
  <c r="O4085" i="4"/>
  <c r="P4085" i="4" s="1"/>
  <c r="T4085" i="4" s="1"/>
  <c r="O4086" i="4"/>
  <c r="P4086" i="4" s="1"/>
  <c r="T4086" i="4" s="1"/>
  <c r="O4087" i="4"/>
  <c r="P4087" i="4" s="1"/>
  <c r="T4087" i="4" s="1"/>
  <c r="O4088" i="4"/>
  <c r="P4088" i="4" s="1"/>
  <c r="T4088" i="4" s="1"/>
  <c r="O4089" i="4"/>
  <c r="P4089" i="4" s="1"/>
  <c r="T4089" i="4" s="1"/>
  <c r="O4090" i="4"/>
  <c r="P4090" i="4" s="1"/>
  <c r="T4090" i="4" s="1"/>
  <c r="O4091" i="4"/>
  <c r="P4091" i="4" s="1"/>
  <c r="T4091" i="4" s="1"/>
  <c r="O4092" i="4"/>
  <c r="P4092" i="4" s="1"/>
  <c r="T4092" i="4" s="1"/>
  <c r="O4093" i="4"/>
  <c r="P4093" i="4" s="1"/>
  <c r="T4093" i="4" s="1"/>
  <c r="O4094" i="4"/>
  <c r="P4094" i="4" s="1"/>
  <c r="T4094" i="4" s="1"/>
  <c r="O4095" i="4"/>
  <c r="P4095" i="4" s="1"/>
  <c r="T4095" i="4" s="1"/>
  <c r="O4096" i="4"/>
  <c r="P4096" i="4" s="1"/>
  <c r="T4096" i="4" s="1"/>
  <c r="O4097" i="4"/>
  <c r="P4097" i="4" s="1"/>
  <c r="T4097" i="4" s="1"/>
  <c r="O4098" i="4"/>
  <c r="P4098" i="4" s="1"/>
  <c r="T4098" i="4" s="1"/>
  <c r="O4100" i="4"/>
  <c r="S4100" i="4"/>
  <c r="S4124" i="4" s="1"/>
  <c r="O4101" i="4"/>
  <c r="P4101" i="4" s="1"/>
  <c r="T4101" i="4" s="1"/>
  <c r="O4102" i="4"/>
  <c r="P4102" i="4" s="1"/>
  <c r="T4102" i="4" s="1"/>
  <c r="O4103" i="4"/>
  <c r="P4103" i="4" s="1"/>
  <c r="T4103" i="4" s="1"/>
  <c r="O4104" i="4"/>
  <c r="P4104" i="4" s="1"/>
  <c r="T4104" i="4" s="1"/>
  <c r="O4105" i="4"/>
  <c r="P4105" i="4" s="1"/>
  <c r="T4105" i="4" s="1"/>
  <c r="O4106" i="4"/>
  <c r="P4106" i="4" s="1"/>
  <c r="T4106" i="4" s="1"/>
  <c r="O4107" i="4"/>
  <c r="P4107" i="4" s="1"/>
  <c r="T4107" i="4" s="1"/>
  <c r="O4108" i="4"/>
  <c r="P4108" i="4" s="1"/>
  <c r="T4108" i="4" s="1"/>
  <c r="O4109" i="4"/>
  <c r="P4109" i="4" s="1"/>
  <c r="T4109" i="4" s="1"/>
  <c r="O4110" i="4"/>
  <c r="P4110" i="4" s="1"/>
  <c r="T4110" i="4" s="1"/>
  <c r="O4111" i="4"/>
  <c r="P4111" i="4" s="1"/>
  <c r="T4111" i="4" s="1"/>
  <c r="O4112" i="4"/>
  <c r="P4112" i="4" s="1"/>
  <c r="T4112" i="4" s="1"/>
  <c r="O4113" i="4"/>
  <c r="P4113" i="4" s="1"/>
  <c r="T4113" i="4" s="1"/>
  <c r="O4114" i="4"/>
  <c r="P4114" i="4" s="1"/>
  <c r="T4114" i="4" s="1"/>
  <c r="O4115" i="4"/>
  <c r="P4115" i="4" s="1"/>
  <c r="T4115" i="4" s="1"/>
  <c r="O4116" i="4"/>
  <c r="P4116" i="4" s="1"/>
  <c r="T4116" i="4" s="1"/>
  <c r="O4117" i="4"/>
  <c r="P4117" i="4" s="1"/>
  <c r="T4117" i="4" s="1"/>
  <c r="O4118" i="4"/>
  <c r="P4118" i="4" s="1"/>
  <c r="T4118" i="4" s="1"/>
  <c r="O4119" i="4"/>
  <c r="P4119" i="4" s="1"/>
  <c r="T4119" i="4" s="1"/>
  <c r="O4120" i="4"/>
  <c r="P4120" i="4" s="1"/>
  <c r="T4120" i="4" s="1"/>
  <c r="O4121" i="4"/>
  <c r="P4121" i="4" s="1"/>
  <c r="T4121" i="4" s="1"/>
  <c r="O4122" i="4"/>
  <c r="P4122" i="4" s="1"/>
  <c r="T4122" i="4" s="1"/>
  <c r="O4123" i="4"/>
  <c r="P4123" i="4" s="1"/>
  <c r="T4123" i="4" s="1"/>
  <c r="O4125" i="4"/>
  <c r="P4125" i="4" s="1"/>
  <c r="S4125" i="4"/>
  <c r="S4149" i="4" s="1"/>
  <c r="O4126" i="4"/>
  <c r="P4126" i="4" s="1"/>
  <c r="T4126" i="4" s="1"/>
  <c r="O4127" i="4"/>
  <c r="P4127" i="4" s="1"/>
  <c r="T4127" i="4" s="1"/>
  <c r="O4128" i="4"/>
  <c r="P4128" i="4" s="1"/>
  <c r="T4128" i="4" s="1"/>
  <c r="O4129" i="4"/>
  <c r="P4129" i="4" s="1"/>
  <c r="T4129" i="4" s="1"/>
  <c r="O4130" i="4"/>
  <c r="P4130" i="4" s="1"/>
  <c r="T4130" i="4" s="1"/>
  <c r="O4131" i="4"/>
  <c r="P4131" i="4" s="1"/>
  <c r="T4131" i="4" s="1"/>
  <c r="O4132" i="4"/>
  <c r="P4132" i="4" s="1"/>
  <c r="T4132" i="4" s="1"/>
  <c r="O4133" i="4"/>
  <c r="P4133" i="4" s="1"/>
  <c r="T4133" i="4" s="1"/>
  <c r="O4134" i="4"/>
  <c r="P4134" i="4" s="1"/>
  <c r="T4134" i="4" s="1"/>
  <c r="O4135" i="4"/>
  <c r="P4135" i="4" s="1"/>
  <c r="T4135" i="4" s="1"/>
  <c r="O4136" i="4"/>
  <c r="P4136" i="4" s="1"/>
  <c r="T4136" i="4" s="1"/>
  <c r="O4137" i="4"/>
  <c r="P4137" i="4" s="1"/>
  <c r="T4137" i="4" s="1"/>
  <c r="O4138" i="4"/>
  <c r="P4138" i="4" s="1"/>
  <c r="T4138" i="4" s="1"/>
  <c r="O4139" i="4"/>
  <c r="P4139" i="4" s="1"/>
  <c r="T4139" i="4" s="1"/>
  <c r="O4140" i="4"/>
  <c r="P4140" i="4" s="1"/>
  <c r="T4140" i="4" s="1"/>
  <c r="O4141" i="4"/>
  <c r="P4141" i="4" s="1"/>
  <c r="T4141" i="4" s="1"/>
  <c r="O4142" i="4"/>
  <c r="P4142" i="4" s="1"/>
  <c r="T4142" i="4" s="1"/>
  <c r="O4143" i="4"/>
  <c r="P4143" i="4" s="1"/>
  <c r="T4143" i="4" s="1"/>
  <c r="O4144" i="4"/>
  <c r="P4144" i="4" s="1"/>
  <c r="T4144" i="4" s="1"/>
  <c r="O4145" i="4"/>
  <c r="P4145" i="4" s="1"/>
  <c r="T4145" i="4" s="1"/>
  <c r="O4146" i="4"/>
  <c r="P4146" i="4" s="1"/>
  <c r="T4146" i="4" s="1"/>
  <c r="O4147" i="4"/>
  <c r="P4147" i="4" s="1"/>
  <c r="T4147" i="4" s="1"/>
  <c r="O4148" i="4"/>
  <c r="P4148" i="4" s="1"/>
  <c r="T4148" i="4" s="1"/>
  <c r="O4150" i="4"/>
  <c r="S4150" i="4"/>
  <c r="S4174" i="4" s="1"/>
  <c r="O4151" i="4"/>
  <c r="P4151" i="4" s="1"/>
  <c r="T4151" i="4" s="1"/>
  <c r="O4152" i="4"/>
  <c r="P4152" i="4" s="1"/>
  <c r="T4152" i="4" s="1"/>
  <c r="O4153" i="4"/>
  <c r="P4153" i="4" s="1"/>
  <c r="T4153" i="4" s="1"/>
  <c r="O4154" i="4"/>
  <c r="P4154" i="4" s="1"/>
  <c r="T4154" i="4" s="1"/>
  <c r="O4155" i="4"/>
  <c r="P4155" i="4" s="1"/>
  <c r="T4155" i="4" s="1"/>
  <c r="O4156" i="4"/>
  <c r="P4156" i="4" s="1"/>
  <c r="T4156" i="4" s="1"/>
  <c r="O4157" i="4"/>
  <c r="P4157" i="4" s="1"/>
  <c r="T4157" i="4" s="1"/>
  <c r="O4158" i="4"/>
  <c r="P4158" i="4" s="1"/>
  <c r="T4158" i="4" s="1"/>
  <c r="O4159" i="4"/>
  <c r="P4159" i="4" s="1"/>
  <c r="T4159" i="4" s="1"/>
  <c r="O4160" i="4"/>
  <c r="P4160" i="4" s="1"/>
  <c r="T4160" i="4" s="1"/>
  <c r="O4161" i="4"/>
  <c r="P4161" i="4" s="1"/>
  <c r="T4161" i="4" s="1"/>
  <c r="O4162" i="4"/>
  <c r="P4162" i="4" s="1"/>
  <c r="T4162" i="4" s="1"/>
  <c r="O4163" i="4"/>
  <c r="P4163" i="4" s="1"/>
  <c r="T4163" i="4" s="1"/>
  <c r="O4164" i="4"/>
  <c r="P4164" i="4" s="1"/>
  <c r="T4164" i="4" s="1"/>
  <c r="O4165" i="4"/>
  <c r="P4165" i="4" s="1"/>
  <c r="T4165" i="4" s="1"/>
  <c r="O4166" i="4"/>
  <c r="P4166" i="4" s="1"/>
  <c r="T4166" i="4" s="1"/>
  <c r="O4167" i="4"/>
  <c r="P4167" i="4" s="1"/>
  <c r="T4167" i="4" s="1"/>
  <c r="O4168" i="4"/>
  <c r="P4168" i="4" s="1"/>
  <c r="T4168" i="4" s="1"/>
  <c r="O4169" i="4"/>
  <c r="P4169" i="4" s="1"/>
  <c r="T4169" i="4" s="1"/>
  <c r="O4170" i="4"/>
  <c r="P4170" i="4" s="1"/>
  <c r="T4170" i="4" s="1"/>
  <c r="O4171" i="4"/>
  <c r="P4171" i="4" s="1"/>
  <c r="T4171" i="4" s="1"/>
  <c r="O4172" i="4"/>
  <c r="P4172" i="4" s="1"/>
  <c r="T4172" i="4" s="1"/>
  <c r="O4173" i="4"/>
  <c r="P4173" i="4" s="1"/>
  <c r="T4173" i="4" s="1"/>
  <c r="O4175" i="4"/>
  <c r="P4175" i="4" s="1"/>
  <c r="S4175" i="4"/>
  <c r="S4199" i="4" s="1"/>
  <c r="O4176" i="4"/>
  <c r="P4176" i="4" s="1"/>
  <c r="T4176" i="4" s="1"/>
  <c r="O4177" i="4"/>
  <c r="P4177" i="4" s="1"/>
  <c r="T4177" i="4" s="1"/>
  <c r="O4178" i="4"/>
  <c r="P4178" i="4" s="1"/>
  <c r="T4178" i="4" s="1"/>
  <c r="O4179" i="4"/>
  <c r="P4179" i="4" s="1"/>
  <c r="T4179" i="4" s="1"/>
  <c r="O4180" i="4"/>
  <c r="P4180" i="4" s="1"/>
  <c r="T4180" i="4" s="1"/>
  <c r="O4181" i="4"/>
  <c r="P4181" i="4" s="1"/>
  <c r="T4181" i="4" s="1"/>
  <c r="O4182" i="4"/>
  <c r="P4182" i="4" s="1"/>
  <c r="T4182" i="4" s="1"/>
  <c r="O4183" i="4"/>
  <c r="P4183" i="4" s="1"/>
  <c r="T4183" i="4" s="1"/>
  <c r="O4184" i="4"/>
  <c r="P4184" i="4" s="1"/>
  <c r="T4184" i="4" s="1"/>
  <c r="O4185" i="4"/>
  <c r="P4185" i="4" s="1"/>
  <c r="T4185" i="4" s="1"/>
  <c r="O4186" i="4"/>
  <c r="P4186" i="4" s="1"/>
  <c r="T4186" i="4" s="1"/>
  <c r="O4187" i="4"/>
  <c r="P4187" i="4" s="1"/>
  <c r="T4187" i="4" s="1"/>
  <c r="O4188" i="4"/>
  <c r="P4188" i="4" s="1"/>
  <c r="T4188" i="4" s="1"/>
  <c r="O4189" i="4"/>
  <c r="P4189" i="4" s="1"/>
  <c r="T4189" i="4" s="1"/>
  <c r="O4190" i="4"/>
  <c r="P4190" i="4" s="1"/>
  <c r="T4190" i="4" s="1"/>
  <c r="O4191" i="4"/>
  <c r="P4191" i="4" s="1"/>
  <c r="T4191" i="4" s="1"/>
  <c r="O4192" i="4"/>
  <c r="P4192" i="4" s="1"/>
  <c r="T4192" i="4" s="1"/>
  <c r="O4193" i="4"/>
  <c r="P4193" i="4" s="1"/>
  <c r="T4193" i="4" s="1"/>
  <c r="O4194" i="4"/>
  <c r="P4194" i="4" s="1"/>
  <c r="T4194" i="4" s="1"/>
  <c r="O4195" i="4"/>
  <c r="P4195" i="4" s="1"/>
  <c r="T4195" i="4" s="1"/>
  <c r="O4196" i="4"/>
  <c r="P4196" i="4" s="1"/>
  <c r="T4196" i="4" s="1"/>
  <c r="O4197" i="4"/>
  <c r="P4197" i="4" s="1"/>
  <c r="T4197" i="4" s="1"/>
  <c r="O4198" i="4"/>
  <c r="P4198" i="4" s="1"/>
  <c r="T4198" i="4" s="1"/>
  <c r="O4200" i="4"/>
  <c r="S4200" i="4"/>
  <c r="S4224" i="4" s="1"/>
  <c r="O4201" i="4"/>
  <c r="P4201" i="4" s="1"/>
  <c r="T4201" i="4" s="1"/>
  <c r="O4202" i="4"/>
  <c r="P4202" i="4" s="1"/>
  <c r="T4202" i="4" s="1"/>
  <c r="O4203" i="4"/>
  <c r="P4203" i="4" s="1"/>
  <c r="T4203" i="4" s="1"/>
  <c r="O4204" i="4"/>
  <c r="P4204" i="4" s="1"/>
  <c r="T4204" i="4" s="1"/>
  <c r="O4205" i="4"/>
  <c r="P4205" i="4" s="1"/>
  <c r="T4205" i="4" s="1"/>
  <c r="O4206" i="4"/>
  <c r="P4206" i="4" s="1"/>
  <c r="T4206" i="4" s="1"/>
  <c r="O4207" i="4"/>
  <c r="P4207" i="4" s="1"/>
  <c r="T4207" i="4" s="1"/>
  <c r="O4208" i="4"/>
  <c r="P4208" i="4" s="1"/>
  <c r="T4208" i="4" s="1"/>
  <c r="O4209" i="4"/>
  <c r="P4209" i="4" s="1"/>
  <c r="T4209" i="4" s="1"/>
  <c r="O4210" i="4"/>
  <c r="P4210" i="4" s="1"/>
  <c r="T4210" i="4" s="1"/>
  <c r="O4211" i="4"/>
  <c r="P4211" i="4" s="1"/>
  <c r="T4211" i="4" s="1"/>
  <c r="O4212" i="4"/>
  <c r="P4212" i="4" s="1"/>
  <c r="T4212" i="4" s="1"/>
  <c r="O4213" i="4"/>
  <c r="P4213" i="4" s="1"/>
  <c r="T4213" i="4" s="1"/>
  <c r="O4214" i="4"/>
  <c r="P4214" i="4" s="1"/>
  <c r="T4214" i="4" s="1"/>
  <c r="O4215" i="4"/>
  <c r="P4215" i="4" s="1"/>
  <c r="T4215" i="4" s="1"/>
  <c r="O4216" i="4"/>
  <c r="P4216" i="4" s="1"/>
  <c r="T4216" i="4" s="1"/>
  <c r="O4217" i="4"/>
  <c r="P4217" i="4" s="1"/>
  <c r="T4217" i="4" s="1"/>
  <c r="O4218" i="4"/>
  <c r="P4218" i="4" s="1"/>
  <c r="T4218" i="4" s="1"/>
  <c r="O4219" i="4"/>
  <c r="P4219" i="4" s="1"/>
  <c r="T4219" i="4" s="1"/>
  <c r="O4220" i="4"/>
  <c r="P4220" i="4" s="1"/>
  <c r="T4220" i="4" s="1"/>
  <c r="O4221" i="4"/>
  <c r="P4221" i="4" s="1"/>
  <c r="T4221" i="4" s="1"/>
  <c r="O4222" i="4"/>
  <c r="P4222" i="4" s="1"/>
  <c r="T4222" i="4" s="1"/>
  <c r="O4223" i="4"/>
  <c r="P4223" i="4" s="1"/>
  <c r="T4223" i="4" s="1"/>
  <c r="G4249" i="4"/>
  <c r="O4225" i="4"/>
  <c r="Q4230" i="4"/>
  <c r="Q4234" i="4"/>
  <c r="Q4238" i="4"/>
  <c r="Q4242" i="4"/>
  <c r="Q4246" i="4"/>
  <c r="Q4251" i="4"/>
  <c r="Q4255" i="4"/>
  <c r="Q4259" i="4"/>
  <c r="Q4263" i="4"/>
  <c r="Q4267" i="4"/>
  <c r="Q4271" i="4"/>
  <c r="Q4276" i="4"/>
  <c r="Q4280" i="4"/>
  <c r="Q4284" i="4"/>
  <c r="Q4288" i="4"/>
  <c r="Q4292" i="4"/>
  <c r="Q4296" i="4"/>
  <c r="Q4301" i="4"/>
  <c r="Q4305" i="4"/>
  <c r="Q4309" i="4"/>
  <c r="Q4313" i="4"/>
  <c r="Q4317" i="4"/>
  <c r="Q4321" i="4"/>
  <c r="Q4326" i="4"/>
  <c r="Q4330" i="4"/>
  <c r="Q4334" i="4"/>
  <c r="Q4338" i="4"/>
  <c r="Q4342" i="4"/>
  <c r="Q4346" i="4"/>
  <c r="Q4351" i="4"/>
  <c r="Q4355" i="4"/>
  <c r="Q4359" i="4"/>
  <c r="Q4363" i="4"/>
  <c r="Q4367" i="4"/>
  <c r="Q4371" i="4"/>
  <c r="Q4376" i="4"/>
  <c r="Q4380" i="4"/>
  <c r="Q4384" i="4"/>
  <c r="Q4388" i="4"/>
  <c r="Q4392" i="4"/>
  <c r="Q4396" i="4"/>
  <c r="Q4400" i="4"/>
  <c r="N4424" i="4"/>
  <c r="Q4408" i="4"/>
  <c r="Q4416" i="4"/>
  <c r="G4424" i="4"/>
  <c r="Q4429" i="4"/>
  <c r="Q4437" i="4"/>
  <c r="Q4445" i="4"/>
  <c r="Q4450" i="4"/>
  <c r="N4474" i="4"/>
  <c r="Q4458" i="4"/>
  <c r="Q4466" i="4"/>
  <c r="G4474" i="4"/>
  <c r="Q4479" i="4"/>
  <c r="N4482" i="4"/>
  <c r="N4483" i="4"/>
  <c r="N4484" i="4"/>
  <c r="N4485" i="4"/>
  <c r="N4486" i="4"/>
  <c r="N4487" i="4"/>
  <c r="N4488" i="4"/>
  <c r="N4489" i="4"/>
  <c r="N4490" i="4"/>
  <c r="N4491" i="4"/>
  <c r="N4492" i="4"/>
  <c r="N4493" i="4"/>
  <c r="N4494" i="4"/>
  <c r="N4495" i="4"/>
  <c r="N4496" i="4"/>
  <c r="N4497" i="4"/>
  <c r="N4498" i="4"/>
  <c r="Q4540" i="4"/>
  <c r="Q4226" i="4"/>
  <c r="Q4227" i="4"/>
  <c r="Q4229" i="4"/>
  <c r="Q4231" i="4"/>
  <c r="Q4233" i="4"/>
  <c r="Q4235" i="4"/>
  <c r="Q4237" i="4"/>
  <c r="Q4239" i="4"/>
  <c r="Q4241" i="4"/>
  <c r="Q4243" i="4"/>
  <c r="Q4245" i="4"/>
  <c r="Q4247" i="4"/>
  <c r="Q4250" i="4"/>
  <c r="Q4252" i="4"/>
  <c r="Q4254" i="4"/>
  <c r="Q4256" i="4"/>
  <c r="Q4258" i="4"/>
  <c r="Q4260" i="4"/>
  <c r="Q4262" i="4"/>
  <c r="Q4264" i="4"/>
  <c r="Q4266" i="4"/>
  <c r="Q4268" i="4"/>
  <c r="Q4270" i="4"/>
  <c r="Q4272" i="4"/>
  <c r="G4274" i="4"/>
  <c r="Q4275" i="4"/>
  <c r="Q4277" i="4"/>
  <c r="Q4279" i="4"/>
  <c r="Q4281" i="4"/>
  <c r="Q4283" i="4"/>
  <c r="Q4285" i="4"/>
  <c r="Q4287" i="4"/>
  <c r="Q4289" i="4"/>
  <c r="Q4291" i="4"/>
  <c r="Q4293" i="4"/>
  <c r="Q4295" i="4"/>
  <c r="Q4297" i="4"/>
  <c r="G4299" i="4"/>
  <c r="Q4300" i="4"/>
  <c r="Q4302" i="4"/>
  <c r="Q4304" i="4"/>
  <c r="Q4306" i="4"/>
  <c r="Q4308" i="4"/>
  <c r="Q4310" i="4"/>
  <c r="Q4312" i="4"/>
  <c r="Q4314" i="4"/>
  <c r="Q4316" i="4"/>
  <c r="Q4318" i="4"/>
  <c r="Q4320" i="4"/>
  <c r="Q4322" i="4"/>
  <c r="G4324" i="4"/>
  <c r="Q4325" i="4"/>
  <c r="Q4327" i="4"/>
  <c r="Q4329" i="4"/>
  <c r="Q4331" i="4"/>
  <c r="Q4333" i="4"/>
  <c r="Q4335" i="4"/>
  <c r="Q4337" i="4"/>
  <c r="Q4339" i="4"/>
  <c r="Q4341" i="4"/>
  <c r="Q4343" i="4"/>
  <c r="Q4345" i="4"/>
  <c r="Q4347" i="4"/>
  <c r="G4349" i="4"/>
  <c r="Q4350" i="4"/>
  <c r="Q4352" i="4"/>
  <c r="Q4354" i="4"/>
  <c r="Q4356" i="4"/>
  <c r="Q4358" i="4"/>
  <c r="Q4360" i="4"/>
  <c r="Q4362" i="4"/>
  <c r="Q4364" i="4"/>
  <c r="Q4366" i="4"/>
  <c r="Q4368" i="4"/>
  <c r="Q4370" i="4"/>
  <c r="Q4372" i="4"/>
  <c r="G4374" i="4"/>
  <c r="Q4375" i="4"/>
  <c r="N4399" i="4"/>
  <c r="Q4377" i="4"/>
  <c r="Q4379" i="4"/>
  <c r="Q4381" i="4"/>
  <c r="Q4383" i="4"/>
  <c r="Q4385" i="4"/>
  <c r="Q4387" i="4"/>
  <c r="Q4389" i="4"/>
  <c r="Q4391" i="4"/>
  <c r="Q4393" i="4"/>
  <c r="Q4395" i="4"/>
  <c r="Q4397" i="4"/>
  <c r="Q4402" i="4"/>
  <c r="Q4406" i="4"/>
  <c r="Q4410" i="4"/>
  <c r="Q4414" i="4"/>
  <c r="Q4418" i="4"/>
  <c r="Q4422" i="4"/>
  <c r="Q4427" i="4"/>
  <c r="Q4431" i="4"/>
  <c r="Q4435" i="4"/>
  <c r="Q4439" i="4"/>
  <c r="Q4443" i="4"/>
  <c r="Q4447" i="4"/>
  <c r="Q4452" i="4"/>
  <c r="Q4456" i="4"/>
  <c r="Q4460" i="4"/>
  <c r="Q4464" i="4"/>
  <c r="Q4468" i="4"/>
  <c r="Q4472" i="4"/>
  <c r="Q4477" i="4"/>
  <c r="Q4481" i="4"/>
  <c r="E4524" i="4"/>
  <c r="N4500" i="4"/>
  <c r="N4501" i="4"/>
  <c r="N4502" i="4"/>
  <c r="N4503" i="4"/>
  <c r="N4504" i="4"/>
  <c r="N4505" i="4"/>
  <c r="N4506" i="4"/>
  <c r="N4507" i="4"/>
  <c r="N4508" i="4"/>
  <c r="N4509" i="4"/>
  <c r="N4510" i="4"/>
  <c r="N4511" i="4"/>
  <c r="Q4518" i="4"/>
  <c r="Q4398" i="4"/>
  <c r="Q4401" i="4"/>
  <c r="Q4403" i="4"/>
  <c r="Q4405" i="4"/>
  <c r="Q4407" i="4"/>
  <c r="Q4409" i="4"/>
  <c r="Q4411" i="4"/>
  <c r="Q4413" i="4"/>
  <c r="Q4415" i="4"/>
  <c r="Q4417" i="4"/>
  <c r="Q4419" i="4"/>
  <c r="Q4421" i="4"/>
  <c r="Q4423" i="4"/>
  <c r="Q4426" i="4"/>
  <c r="Q4428" i="4"/>
  <c r="Q4430" i="4"/>
  <c r="Q4432" i="4"/>
  <c r="Q4434" i="4"/>
  <c r="Q4436" i="4"/>
  <c r="Q4438" i="4"/>
  <c r="Q4440" i="4"/>
  <c r="Q4442" i="4"/>
  <c r="Q4444" i="4"/>
  <c r="Q4446" i="4"/>
  <c r="Q4448" i="4"/>
  <c r="Q4451" i="4"/>
  <c r="Q4453" i="4"/>
  <c r="Q4455" i="4"/>
  <c r="Q4457" i="4"/>
  <c r="Q4459" i="4"/>
  <c r="Q4461" i="4"/>
  <c r="Q4463" i="4"/>
  <c r="Q4465" i="4"/>
  <c r="Q4467" i="4"/>
  <c r="Q4469" i="4"/>
  <c r="Q4471" i="4"/>
  <c r="Q4473" i="4"/>
  <c r="Q4476" i="4"/>
  <c r="Q4478" i="4"/>
  <c r="Q4480" i="4"/>
  <c r="R4482" i="4"/>
  <c r="S4482" i="4" s="1"/>
  <c r="O4482" i="4"/>
  <c r="P4482" i="4" s="1"/>
  <c r="R4483" i="4"/>
  <c r="S4483" i="4" s="1"/>
  <c r="O4483" i="4"/>
  <c r="P4483" i="4" s="1"/>
  <c r="R4484" i="4"/>
  <c r="S4484" i="4" s="1"/>
  <c r="O4484" i="4"/>
  <c r="P4484" i="4" s="1"/>
  <c r="R4485" i="4"/>
  <c r="S4485" i="4" s="1"/>
  <c r="O4485" i="4"/>
  <c r="P4485" i="4" s="1"/>
  <c r="R4486" i="4"/>
  <c r="S4486" i="4" s="1"/>
  <c r="O4486" i="4"/>
  <c r="P4486" i="4" s="1"/>
  <c r="R4487" i="4"/>
  <c r="S4487" i="4" s="1"/>
  <c r="O4487" i="4"/>
  <c r="P4487" i="4" s="1"/>
  <c r="R4488" i="4"/>
  <c r="S4488" i="4" s="1"/>
  <c r="O4488" i="4"/>
  <c r="P4488" i="4" s="1"/>
  <c r="R4489" i="4"/>
  <c r="S4489" i="4" s="1"/>
  <c r="O4489" i="4"/>
  <c r="P4489" i="4" s="1"/>
  <c r="R4490" i="4"/>
  <c r="S4490" i="4" s="1"/>
  <c r="O4490" i="4"/>
  <c r="P4490" i="4" s="1"/>
  <c r="R4491" i="4"/>
  <c r="S4491" i="4" s="1"/>
  <c r="O4491" i="4"/>
  <c r="P4491" i="4" s="1"/>
  <c r="R4492" i="4"/>
  <c r="S4492" i="4" s="1"/>
  <c r="O4492" i="4"/>
  <c r="P4492" i="4" s="1"/>
  <c r="R4493" i="4"/>
  <c r="S4493" i="4" s="1"/>
  <c r="O4493" i="4"/>
  <c r="P4493" i="4" s="1"/>
  <c r="R4494" i="4"/>
  <c r="S4494" i="4" s="1"/>
  <c r="O4494" i="4"/>
  <c r="P4494" i="4" s="1"/>
  <c r="R4495" i="4"/>
  <c r="S4495" i="4" s="1"/>
  <c r="O4495" i="4"/>
  <c r="P4495" i="4" s="1"/>
  <c r="R4496" i="4"/>
  <c r="S4496" i="4" s="1"/>
  <c r="O4496" i="4"/>
  <c r="P4496" i="4" s="1"/>
  <c r="R4497" i="4"/>
  <c r="S4497" i="4" s="1"/>
  <c r="O4497" i="4"/>
  <c r="P4497" i="4" s="1"/>
  <c r="R4498" i="4"/>
  <c r="S4498" i="4" s="1"/>
  <c r="O4498" i="4"/>
  <c r="P4498" i="4" s="1"/>
  <c r="R4500" i="4"/>
  <c r="O4500" i="4"/>
  <c r="R4501" i="4"/>
  <c r="S4501" i="4" s="1"/>
  <c r="O4501" i="4"/>
  <c r="P4501" i="4" s="1"/>
  <c r="R4502" i="4"/>
  <c r="S4502" i="4" s="1"/>
  <c r="O4502" i="4"/>
  <c r="P4502" i="4" s="1"/>
  <c r="R4503" i="4"/>
  <c r="S4503" i="4" s="1"/>
  <c r="O4503" i="4"/>
  <c r="P4503" i="4" s="1"/>
  <c r="R4504" i="4"/>
  <c r="S4504" i="4" s="1"/>
  <c r="O4504" i="4"/>
  <c r="P4504" i="4" s="1"/>
  <c r="R4505" i="4"/>
  <c r="S4505" i="4" s="1"/>
  <c r="O4505" i="4"/>
  <c r="P4505" i="4" s="1"/>
  <c r="R4506" i="4"/>
  <c r="S4506" i="4" s="1"/>
  <c r="O4506" i="4"/>
  <c r="P4506" i="4" s="1"/>
  <c r="R4507" i="4"/>
  <c r="S4507" i="4" s="1"/>
  <c r="O4507" i="4"/>
  <c r="P4507" i="4" s="1"/>
  <c r="R4508" i="4"/>
  <c r="S4508" i="4" s="1"/>
  <c r="O4508" i="4"/>
  <c r="P4508" i="4" s="1"/>
  <c r="R4509" i="4"/>
  <c r="S4509" i="4" s="1"/>
  <c r="O4509" i="4"/>
  <c r="P4509" i="4" s="1"/>
  <c r="R4510" i="4"/>
  <c r="S4510" i="4" s="1"/>
  <c r="O4510" i="4"/>
  <c r="P4510" i="4" s="1"/>
  <c r="R4511" i="4"/>
  <c r="S4511" i="4" s="1"/>
  <c r="O4511" i="4"/>
  <c r="P4511" i="4" s="1"/>
  <c r="Q4514" i="4"/>
  <c r="Q4522" i="4"/>
  <c r="N4549" i="4"/>
  <c r="Q4532" i="4"/>
  <c r="Q4548" i="4"/>
  <c r="E4499" i="4"/>
  <c r="Q4512" i="4"/>
  <c r="Q4516" i="4"/>
  <c r="Q4520" i="4"/>
  <c r="Q4523" i="4"/>
  <c r="Q4528" i="4"/>
  <c r="Q4536" i="4"/>
  <c r="Q4544" i="4"/>
  <c r="G4524" i="4"/>
  <c r="Q4513" i="4"/>
  <c r="Q4515" i="4"/>
  <c r="Q4517" i="4"/>
  <c r="Q4519" i="4"/>
  <c r="Q4521" i="4"/>
  <c r="Q4526" i="4"/>
  <c r="Q4530" i="4"/>
  <c r="Q4534" i="4"/>
  <c r="Q4538" i="4"/>
  <c r="Q4542" i="4"/>
  <c r="Q4546" i="4"/>
  <c r="Q4525" i="4"/>
  <c r="Q4527" i="4"/>
  <c r="Q4529" i="4"/>
  <c r="Q4531" i="4"/>
  <c r="Q4533" i="4"/>
  <c r="Q4535" i="4"/>
  <c r="Q4537" i="4"/>
  <c r="Q4539" i="4"/>
  <c r="Q4541" i="4"/>
  <c r="Q4543" i="4"/>
  <c r="Q4545" i="4"/>
  <c r="Q4547" i="4"/>
  <c r="G4549" i="4"/>
  <c r="Q3048" i="4"/>
  <c r="Q3073" i="4"/>
  <c r="Q3098" i="4"/>
  <c r="Q3374" i="4"/>
  <c r="Q3378" i="4"/>
  <c r="Q3382" i="4"/>
  <c r="Q3386" i="4"/>
  <c r="Q3390" i="4"/>
  <c r="Q3394" i="4"/>
  <c r="G3398" i="4"/>
  <c r="Q3399" i="4"/>
  <c r="Q3403" i="4"/>
  <c r="Q3407" i="4"/>
  <c r="Q3411" i="4"/>
  <c r="Q3415" i="4"/>
  <c r="Q3419" i="4"/>
  <c r="G3423" i="4"/>
  <c r="Q3424" i="4"/>
  <c r="Q3428" i="4"/>
  <c r="Q3432" i="4"/>
  <c r="Q3436" i="4"/>
  <c r="Q3440" i="4"/>
  <c r="Q3444" i="4"/>
  <c r="G3448" i="4"/>
  <c r="Q3449" i="4"/>
  <c r="Q3453" i="4"/>
  <c r="Q3457" i="4"/>
  <c r="Q3461" i="4"/>
  <c r="Q3465" i="4"/>
  <c r="Q3469" i="4"/>
  <c r="G3473" i="4"/>
  <c r="Q3474" i="4"/>
  <c r="G3498"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9" i="4"/>
  <c r="R3099" i="4"/>
  <c r="N3100" i="4"/>
  <c r="N3101" i="4"/>
  <c r="N3102" i="4"/>
  <c r="N3103" i="4"/>
  <c r="N3104" i="4"/>
  <c r="N3105" i="4"/>
  <c r="N3106" i="4"/>
  <c r="N3107" i="4"/>
  <c r="N3108" i="4"/>
  <c r="N3109" i="4"/>
  <c r="N3110" i="4"/>
  <c r="N3111" i="4"/>
  <c r="N3112" i="4"/>
  <c r="N3113" i="4"/>
  <c r="N3114" i="4"/>
  <c r="N3115" i="4"/>
  <c r="N3116" i="4"/>
  <c r="N3117" i="4"/>
  <c r="N3118" i="4"/>
  <c r="N3119" i="4"/>
  <c r="P3120" i="4"/>
  <c r="T3120" i="4" s="1"/>
  <c r="N3120" i="4"/>
  <c r="N3121" i="4"/>
  <c r="P3122" i="4"/>
  <c r="T3122" i="4" s="1"/>
  <c r="N3122" i="4"/>
  <c r="E3148" i="4"/>
  <c r="N3124" i="4"/>
  <c r="P3125" i="4"/>
  <c r="N3125" i="4"/>
  <c r="N3126" i="4"/>
  <c r="P3127" i="4"/>
  <c r="N3127" i="4"/>
  <c r="N3128" i="4"/>
  <c r="P3129" i="4"/>
  <c r="N3129" i="4"/>
  <c r="N3130" i="4"/>
  <c r="P3131" i="4"/>
  <c r="N3131" i="4"/>
  <c r="N3132" i="4"/>
  <c r="P3133" i="4"/>
  <c r="N3133" i="4"/>
  <c r="N3134" i="4"/>
  <c r="P3135" i="4"/>
  <c r="N3135" i="4"/>
  <c r="N3136" i="4"/>
  <c r="P3137" i="4"/>
  <c r="N3137" i="4"/>
  <c r="N3138" i="4"/>
  <c r="P3139" i="4"/>
  <c r="N3139" i="4"/>
  <c r="N3140" i="4"/>
  <c r="P3141" i="4"/>
  <c r="N3141" i="4"/>
  <c r="N3142" i="4"/>
  <c r="P3143" i="4"/>
  <c r="N3143" i="4"/>
  <c r="N3144" i="4"/>
  <c r="P3145" i="4"/>
  <c r="N3145" i="4"/>
  <c r="N3146" i="4"/>
  <c r="P3147" i="4"/>
  <c r="N3147" i="4"/>
  <c r="Q3148" i="4"/>
  <c r="E3173" i="4"/>
  <c r="N3149" i="4"/>
  <c r="P3150" i="4"/>
  <c r="N3150" i="4"/>
  <c r="P3151" i="4"/>
  <c r="T3151" i="4" s="1"/>
  <c r="N3151" i="4"/>
  <c r="P3152" i="4"/>
  <c r="N3152" i="4"/>
  <c r="P3153" i="4"/>
  <c r="T3153" i="4" s="1"/>
  <c r="N3153" i="4"/>
  <c r="P3154" i="4"/>
  <c r="N3154" i="4"/>
  <c r="P3155" i="4"/>
  <c r="T3155" i="4" s="1"/>
  <c r="N3155" i="4"/>
  <c r="P3156" i="4"/>
  <c r="T3156" i="4" s="1"/>
  <c r="N3156" i="4"/>
  <c r="P3157" i="4"/>
  <c r="T3157" i="4" s="1"/>
  <c r="N3157" i="4"/>
  <c r="P3158" i="4"/>
  <c r="N3158" i="4"/>
  <c r="P3159" i="4"/>
  <c r="T3159" i="4" s="1"/>
  <c r="N3159" i="4"/>
  <c r="P3160" i="4"/>
  <c r="N3160" i="4"/>
  <c r="P3161" i="4"/>
  <c r="T3161" i="4" s="1"/>
  <c r="N3161" i="4"/>
  <c r="P3162" i="4"/>
  <c r="N3162" i="4"/>
  <c r="P3163" i="4"/>
  <c r="T3163" i="4" s="1"/>
  <c r="N3163" i="4"/>
  <c r="P3164" i="4"/>
  <c r="T3164" i="4" s="1"/>
  <c r="N3164" i="4"/>
  <c r="P3165" i="4"/>
  <c r="T3165" i="4" s="1"/>
  <c r="N3165" i="4"/>
  <c r="P3166" i="4"/>
  <c r="N3166" i="4"/>
  <c r="P3167" i="4"/>
  <c r="T3167" i="4" s="1"/>
  <c r="N3167" i="4"/>
  <c r="P3168" i="4"/>
  <c r="N3168" i="4"/>
  <c r="P3169" i="4"/>
  <c r="T3169" i="4" s="1"/>
  <c r="N3169" i="4"/>
  <c r="P3170" i="4"/>
  <c r="N3170" i="4"/>
  <c r="P3171" i="4"/>
  <c r="T3171" i="4" s="1"/>
  <c r="N3171" i="4"/>
  <c r="P3172" i="4"/>
  <c r="T3172" i="4" s="1"/>
  <c r="N3172" i="4"/>
  <c r="Q3173" i="4"/>
  <c r="E3198" i="4"/>
  <c r="N3174" i="4"/>
  <c r="P3175" i="4"/>
  <c r="T3175" i="4" s="1"/>
  <c r="N3175" i="4"/>
  <c r="P3176" i="4"/>
  <c r="T3176" i="4" s="1"/>
  <c r="N3176" i="4"/>
  <c r="P3177" i="4"/>
  <c r="N3177" i="4"/>
  <c r="P3178" i="4"/>
  <c r="T3178" i="4" s="1"/>
  <c r="N3178" i="4"/>
  <c r="P3179" i="4"/>
  <c r="N3179" i="4"/>
  <c r="P3180" i="4"/>
  <c r="T3180" i="4" s="1"/>
  <c r="N3180" i="4"/>
  <c r="P3181" i="4"/>
  <c r="N3181" i="4"/>
  <c r="P3182" i="4"/>
  <c r="T3182" i="4" s="1"/>
  <c r="N3182" i="4"/>
  <c r="P3183" i="4"/>
  <c r="T3183" i="4" s="1"/>
  <c r="N3183" i="4"/>
  <c r="P3184" i="4"/>
  <c r="T3184" i="4" s="1"/>
  <c r="N3184" i="4"/>
  <c r="P3185" i="4"/>
  <c r="N3185" i="4"/>
  <c r="P3186" i="4"/>
  <c r="T3186" i="4" s="1"/>
  <c r="N3186" i="4"/>
  <c r="P3187" i="4"/>
  <c r="N3187" i="4"/>
  <c r="P3188" i="4"/>
  <c r="T3188" i="4" s="1"/>
  <c r="N3188" i="4"/>
  <c r="P3189" i="4"/>
  <c r="N3189" i="4"/>
  <c r="P3190" i="4"/>
  <c r="T3190" i="4" s="1"/>
  <c r="N3190" i="4"/>
  <c r="P3191" i="4"/>
  <c r="T3191" i="4" s="1"/>
  <c r="N3191" i="4"/>
  <c r="P3192" i="4"/>
  <c r="T3192" i="4" s="1"/>
  <c r="N3192" i="4"/>
  <c r="P3193" i="4"/>
  <c r="N3193" i="4"/>
  <c r="P3194" i="4"/>
  <c r="T3194" i="4" s="1"/>
  <c r="N3194" i="4"/>
  <c r="P3195" i="4"/>
  <c r="N3195" i="4"/>
  <c r="P3196" i="4"/>
  <c r="T3196" i="4" s="1"/>
  <c r="N3196" i="4"/>
  <c r="P3197" i="4"/>
  <c r="N3197" i="4"/>
  <c r="Q3198" i="4"/>
  <c r="E3223" i="4"/>
  <c r="N3199" i="4"/>
  <c r="P3200" i="4"/>
  <c r="N3200" i="4"/>
  <c r="P3201" i="4"/>
  <c r="T3201" i="4" s="1"/>
  <c r="N3201" i="4"/>
  <c r="P3202" i="4"/>
  <c r="T3202" i="4" s="1"/>
  <c r="N3202" i="4"/>
  <c r="P3203" i="4"/>
  <c r="T3203" i="4" s="1"/>
  <c r="N3203" i="4"/>
  <c r="P3204" i="4"/>
  <c r="N3204" i="4"/>
  <c r="P3205" i="4"/>
  <c r="T3205" i="4" s="1"/>
  <c r="N3205" i="4"/>
  <c r="P3206" i="4"/>
  <c r="N3206" i="4"/>
  <c r="P3207" i="4"/>
  <c r="T3207" i="4" s="1"/>
  <c r="N3207" i="4"/>
  <c r="P3208" i="4"/>
  <c r="N3208" i="4"/>
  <c r="P3209" i="4"/>
  <c r="T3209" i="4" s="1"/>
  <c r="N3209" i="4"/>
  <c r="P3210" i="4"/>
  <c r="T3210" i="4" s="1"/>
  <c r="N3210" i="4"/>
  <c r="P3211" i="4"/>
  <c r="T3211" i="4" s="1"/>
  <c r="N3211" i="4"/>
  <c r="P3212" i="4"/>
  <c r="N3212" i="4"/>
  <c r="P3213" i="4"/>
  <c r="T3213" i="4" s="1"/>
  <c r="N3213" i="4"/>
  <c r="P3214" i="4"/>
  <c r="N3214" i="4"/>
  <c r="P3215" i="4"/>
  <c r="T3215" i="4" s="1"/>
  <c r="N3215" i="4"/>
  <c r="P3216" i="4"/>
  <c r="T3216" i="4" s="1"/>
  <c r="N3216" i="4"/>
  <c r="P3217" i="4"/>
  <c r="T3217" i="4" s="1"/>
  <c r="N3217" i="4"/>
  <c r="P3218" i="4"/>
  <c r="T3218" i="4" s="1"/>
  <c r="N3218" i="4"/>
  <c r="P3219" i="4"/>
  <c r="T3219" i="4" s="1"/>
  <c r="N3219" i="4"/>
  <c r="P3220" i="4"/>
  <c r="T3220" i="4" s="1"/>
  <c r="N3220" i="4"/>
  <c r="P3221" i="4"/>
  <c r="T3221" i="4" s="1"/>
  <c r="N3221" i="4"/>
  <c r="P3222" i="4"/>
  <c r="T3222" i="4" s="1"/>
  <c r="N3222" i="4"/>
  <c r="Q3223" i="4"/>
  <c r="E3248" i="4"/>
  <c r="N3224" i="4"/>
  <c r="P3225" i="4"/>
  <c r="T3225" i="4" s="1"/>
  <c r="N3225" i="4"/>
  <c r="P3226" i="4"/>
  <c r="T3226" i="4" s="1"/>
  <c r="N3226" i="4"/>
  <c r="P3227" i="4"/>
  <c r="T3227" i="4" s="1"/>
  <c r="N3227" i="4"/>
  <c r="P3228" i="4"/>
  <c r="T3228" i="4" s="1"/>
  <c r="N3228" i="4"/>
  <c r="P3229" i="4"/>
  <c r="T3229" i="4" s="1"/>
  <c r="N3229" i="4"/>
  <c r="P3230" i="4"/>
  <c r="T3230" i="4" s="1"/>
  <c r="N3230" i="4"/>
  <c r="P3231" i="4"/>
  <c r="T3231" i="4" s="1"/>
  <c r="N3231" i="4"/>
  <c r="P3232" i="4"/>
  <c r="T3232" i="4" s="1"/>
  <c r="N3232" i="4"/>
  <c r="P3233" i="4"/>
  <c r="T3233" i="4" s="1"/>
  <c r="N3233" i="4"/>
  <c r="P3234" i="4"/>
  <c r="T3234" i="4" s="1"/>
  <c r="N3234" i="4"/>
  <c r="P3235" i="4"/>
  <c r="T3235" i="4" s="1"/>
  <c r="N3235" i="4"/>
  <c r="P3236" i="4"/>
  <c r="T3236" i="4" s="1"/>
  <c r="N3236" i="4"/>
  <c r="P3237" i="4"/>
  <c r="T3237" i="4" s="1"/>
  <c r="N3237" i="4"/>
  <c r="P3238" i="4"/>
  <c r="T3238" i="4" s="1"/>
  <c r="N3238" i="4"/>
  <c r="P3239" i="4"/>
  <c r="T3239" i="4" s="1"/>
  <c r="N3239" i="4"/>
  <c r="P3240" i="4"/>
  <c r="T3240" i="4" s="1"/>
  <c r="N3240" i="4"/>
  <c r="P3241" i="4"/>
  <c r="T3241" i="4" s="1"/>
  <c r="N3241" i="4"/>
  <c r="P3242" i="4"/>
  <c r="T3242" i="4" s="1"/>
  <c r="N3242" i="4"/>
  <c r="P3243" i="4"/>
  <c r="T3243" i="4" s="1"/>
  <c r="N3243" i="4"/>
  <c r="P3244" i="4"/>
  <c r="T3244" i="4" s="1"/>
  <c r="N3244" i="4"/>
  <c r="P3245" i="4"/>
  <c r="T3245" i="4" s="1"/>
  <c r="N3245" i="4"/>
  <c r="P3246" i="4"/>
  <c r="T3246" i="4" s="1"/>
  <c r="N3246" i="4"/>
  <c r="P3247" i="4"/>
  <c r="T3247" i="4" s="1"/>
  <c r="N3247" i="4"/>
  <c r="Q3248" i="4"/>
  <c r="E3273" i="4"/>
  <c r="N3249" i="4"/>
  <c r="P3250" i="4"/>
  <c r="T3250" i="4" s="1"/>
  <c r="N3250" i="4"/>
  <c r="P3251" i="4"/>
  <c r="T3251" i="4" s="1"/>
  <c r="N3251" i="4"/>
  <c r="P3252" i="4"/>
  <c r="T3252" i="4" s="1"/>
  <c r="N3252" i="4"/>
  <c r="P3253" i="4"/>
  <c r="T3253" i="4" s="1"/>
  <c r="N3253" i="4"/>
  <c r="P3254" i="4"/>
  <c r="T3254" i="4" s="1"/>
  <c r="N3254" i="4"/>
  <c r="P3255" i="4"/>
  <c r="T3255" i="4" s="1"/>
  <c r="N3255" i="4"/>
  <c r="P3256" i="4"/>
  <c r="T3256" i="4" s="1"/>
  <c r="N3256" i="4"/>
  <c r="P3257" i="4"/>
  <c r="T3257" i="4" s="1"/>
  <c r="N3257" i="4"/>
  <c r="P3258" i="4"/>
  <c r="T3258" i="4" s="1"/>
  <c r="N3258" i="4"/>
  <c r="P3259" i="4"/>
  <c r="T3259" i="4" s="1"/>
  <c r="N3259" i="4"/>
  <c r="P3260" i="4"/>
  <c r="T3260" i="4" s="1"/>
  <c r="N3260" i="4"/>
  <c r="P3261" i="4"/>
  <c r="T3261" i="4" s="1"/>
  <c r="N3261" i="4"/>
  <c r="P3262" i="4"/>
  <c r="T3262" i="4" s="1"/>
  <c r="N3262" i="4"/>
  <c r="P3263" i="4"/>
  <c r="T3263" i="4" s="1"/>
  <c r="N3263" i="4"/>
  <c r="P3264" i="4"/>
  <c r="T3264" i="4" s="1"/>
  <c r="N3264" i="4"/>
  <c r="P3265" i="4"/>
  <c r="T3265" i="4" s="1"/>
  <c r="N3265" i="4"/>
  <c r="P3266" i="4"/>
  <c r="T3266" i="4" s="1"/>
  <c r="N3266" i="4"/>
  <c r="P3267" i="4"/>
  <c r="T3267" i="4" s="1"/>
  <c r="N3267" i="4"/>
  <c r="P3268" i="4"/>
  <c r="T3268" i="4" s="1"/>
  <c r="N3268" i="4"/>
  <c r="P3269" i="4"/>
  <c r="T3269" i="4" s="1"/>
  <c r="N3269" i="4"/>
  <c r="P3270" i="4"/>
  <c r="T3270" i="4" s="1"/>
  <c r="N3270" i="4"/>
  <c r="P3271" i="4"/>
  <c r="T3271" i="4" s="1"/>
  <c r="N3271" i="4"/>
  <c r="P3272" i="4"/>
  <c r="T3272" i="4" s="1"/>
  <c r="N3272" i="4"/>
  <c r="Q3273" i="4"/>
  <c r="E3298" i="4"/>
  <c r="N3274" i="4"/>
  <c r="P3275" i="4"/>
  <c r="T3275" i="4" s="1"/>
  <c r="N3275" i="4"/>
  <c r="P3276" i="4"/>
  <c r="T3276" i="4" s="1"/>
  <c r="N3276" i="4"/>
  <c r="P3277" i="4"/>
  <c r="T3277" i="4" s="1"/>
  <c r="N3277" i="4"/>
  <c r="P3278" i="4"/>
  <c r="T3278" i="4" s="1"/>
  <c r="N3278" i="4"/>
  <c r="P3279" i="4"/>
  <c r="T3279" i="4" s="1"/>
  <c r="N3279" i="4"/>
  <c r="P3280" i="4"/>
  <c r="T3280" i="4" s="1"/>
  <c r="N3280" i="4"/>
  <c r="P3281" i="4"/>
  <c r="T3281" i="4" s="1"/>
  <c r="N3281" i="4"/>
  <c r="P3282" i="4"/>
  <c r="T3282" i="4" s="1"/>
  <c r="N3282" i="4"/>
  <c r="P3283" i="4"/>
  <c r="T3283" i="4" s="1"/>
  <c r="N3283" i="4"/>
  <c r="P3284" i="4"/>
  <c r="T3284" i="4" s="1"/>
  <c r="N3284" i="4"/>
  <c r="P3285" i="4"/>
  <c r="T3285" i="4" s="1"/>
  <c r="N3285" i="4"/>
  <c r="P3286" i="4"/>
  <c r="T3286" i="4" s="1"/>
  <c r="N3286" i="4"/>
  <c r="P3287" i="4"/>
  <c r="T3287" i="4" s="1"/>
  <c r="N3287" i="4"/>
  <c r="P3288" i="4"/>
  <c r="T3288" i="4" s="1"/>
  <c r="N3288" i="4"/>
  <c r="P3289" i="4"/>
  <c r="T3289" i="4" s="1"/>
  <c r="N3289" i="4"/>
  <c r="P3290" i="4"/>
  <c r="T3290" i="4" s="1"/>
  <c r="N3290" i="4"/>
  <c r="P3291" i="4"/>
  <c r="T3291" i="4" s="1"/>
  <c r="N3291" i="4"/>
  <c r="P3292" i="4"/>
  <c r="T3292" i="4" s="1"/>
  <c r="N3292" i="4"/>
  <c r="P3293" i="4"/>
  <c r="T3293" i="4" s="1"/>
  <c r="N3293" i="4"/>
  <c r="P3294" i="4"/>
  <c r="T3294" i="4" s="1"/>
  <c r="N3294" i="4"/>
  <c r="P3295" i="4"/>
  <c r="T3295" i="4" s="1"/>
  <c r="N3295" i="4"/>
  <c r="P3296" i="4"/>
  <c r="T3296" i="4" s="1"/>
  <c r="N3296" i="4"/>
  <c r="P3297" i="4"/>
  <c r="T3297" i="4" s="1"/>
  <c r="N3297" i="4"/>
  <c r="Q3298" i="4"/>
  <c r="E3323" i="4"/>
  <c r="N3299" i="4"/>
  <c r="P3300" i="4"/>
  <c r="T3300" i="4" s="1"/>
  <c r="N3300" i="4"/>
  <c r="P3301" i="4"/>
  <c r="T3301" i="4" s="1"/>
  <c r="N3301" i="4"/>
  <c r="P3302" i="4"/>
  <c r="T3302" i="4" s="1"/>
  <c r="N3302" i="4"/>
  <c r="P3303" i="4"/>
  <c r="T3303" i="4" s="1"/>
  <c r="N3303" i="4"/>
  <c r="P3304" i="4"/>
  <c r="T3304" i="4" s="1"/>
  <c r="N3304" i="4"/>
  <c r="P3305" i="4"/>
  <c r="T3305" i="4" s="1"/>
  <c r="N3305" i="4"/>
  <c r="P3306" i="4"/>
  <c r="T3306" i="4" s="1"/>
  <c r="N3306" i="4"/>
  <c r="P3307" i="4"/>
  <c r="T3307" i="4" s="1"/>
  <c r="N3307" i="4"/>
  <c r="P3308" i="4"/>
  <c r="T3308" i="4" s="1"/>
  <c r="N3308" i="4"/>
  <c r="P3309" i="4"/>
  <c r="T3309" i="4" s="1"/>
  <c r="N3309" i="4"/>
  <c r="P3310" i="4"/>
  <c r="T3310" i="4" s="1"/>
  <c r="N3310" i="4"/>
  <c r="P3311" i="4"/>
  <c r="T3311" i="4" s="1"/>
  <c r="N3311" i="4"/>
  <c r="P3312" i="4"/>
  <c r="T3312" i="4" s="1"/>
  <c r="N3312" i="4"/>
  <c r="P3313" i="4"/>
  <c r="T3313" i="4" s="1"/>
  <c r="N3313" i="4"/>
  <c r="P3314" i="4"/>
  <c r="T3314" i="4" s="1"/>
  <c r="N3314" i="4"/>
  <c r="P3315" i="4"/>
  <c r="T3315" i="4" s="1"/>
  <c r="N3315" i="4"/>
  <c r="P3316" i="4"/>
  <c r="T3316" i="4" s="1"/>
  <c r="N3316" i="4"/>
  <c r="P3317" i="4"/>
  <c r="T3317" i="4" s="1"/>
  <c r="N3317" i="4"/>
  <c r="P3318" i="4"/>
  <c r="T3318" i="4" s="1"/>
  <c r="N3318" i="4"/>
  <c r="P3319" i="4"/>
  <c r="T3319" i="4" s="1"/>
  <c r="N3319" i="4"/>
  <c r="P3320" i="4"/>
  <c r="T3320" i="4" s="1"/>
  <c r="N3320" i="4"/>
  <c r="P3321" i="4"/>
  <c r="T3321" i="4" s="1"/>
  <c r="N3321" i="4"/>
  <c r="P3322" i="4"/>
  <c r="T3322" i="4" s="1"/>
  <c r="N3322" i="4"/>
  <c r="Q3323" i="4"/>
  <c r="E3348" i="4"/>
  <c r="N3324" i="4"/>
  <c r="P3325" i="4"/>
  <c r="T3325" i="4" s="1"/>
  <c r="N3325" i="4"/>
  <c r="P3326" i="4"/>
  <c r="T3326" i="4" s="1"/>
  <c r="N3326" i="4"/>
  <c r="P3327" i="4"/>
  <c r="T3327" i="4" s="1"/>
  <c r="N3327" i="4"/>
  <c r="P3328" i="4"/>
  <c r="T3328" i="4" s="1"/>
  <c r="N3328" i="4"/>
  <c r="P3329" i="4"/>
  <c r="T3329" i="4" s="1"/>
  <c r="N3329" i="4"/>
  <c r="P3330" i="4"/>
  <c r="T3330" i="4" s="1"/>
  <c r="N3330" i="4"/>
  <c r="P3331" i="4"/>
  <c r="T3331" i="4" s="1"/>
  <c r="N3331" i="4"/>
  <c r="P3332" i="4"/>
  <c r="T3332" i="4" s="1"/>
  <c r="N3332" i="4"/>
  <c r="P3333" i="4"/>
  <c r="T3333" i="4" s="1"/>
  <c r="N3333" i="4"/>
  <c r="P3334" i="4"/>
  <c r="T3334" i="4" s="1"/>
  <c r="N3334" i="4"/>
  <c r="P3335" i="4"/>
  <c r="T3335" i="4" s="1"/>
  <c r="N3335" i="4"/>
  <c r="P3336" i="4"/>
  <c r="T3336" i="4" s="1"/>
  <c r="N3336" i="4"/>
  <c r="P3337" i="4"/>
  <c r="T3337" i="4" s="1"/>
  <c r="N3337" i="4"/>
  <c r="P3338" i="4"/>
  <c r="T3338" i="4" s="1"/>
  <c r="N3338" i="4"/>
  <c r="P3339" i="4"/>
  <c r="T3339" i="4" s="1"/>
  <c r="N3339" i="4"/>
  <c r="P3340" i="4"/>
  <c r="T3340" i="4" s="1"/>
  <c r="N3340" i="4"/>
  <c r="P3341" i="4"/>
  <c r="T3341" i="4" s="1"/>
  <c r="N3341" i="4"/>
  <c r="P3342" i="4"/>
  <c r="T3342" i="4" s="1"/>
  <c r="N3342" i="4"/>
  <c r="P3343" i="4"/>
  <c r="T3343" i="4" s="1"/>
  <c r="N3343" i="4"/>
  <c r="P3344" i="4"/>
  <c r="T3344" i="4" s="1"/>
  <c r="N3344" i="4"/>
  <c r="P3345" i="4"/>
  <c r="T3345" i="4" s="1"/>
  <c r="N3345" i="4"/>
  <c r="P3346" i="4"/>
  <c r="T3346" i="4" s="1"/>
  <c r="N3346" i="4"/>
  <c r="P3347" i="4"/>
  <c r="T3347" i="4" s="1"/>
  <c r="N3347" i="4"/>
  <c r="Q3348" i="4"/>
  <c r="P3349" i="4"/>
  <c r="N3349" i="4"/>
  <c r="R3349" i="4"/>
  <c r="P3350" i="4"/>
  <c r="T3350" i="4" s="1"/>
  <c r="N3350" i="4"/>
  <c r="P3351" i="4"/>
  <c r="T3351" i="4" s="1"/>
  <c r="N3351" i="4"/>
  <c r="P3352" i="4"/>
  <c r="T3352" i="4" s="1"/>
  <c r="N3352" i="4"/>
  <c r="P3353" i="4"/>
  <c r="T3353" i="4" s="1"/>
  <c r="N3353" i="4"/>
  <c r="P3354" i="4"/>
  <c r="T3354" i="4" s="1"/>
  <c r="N3354" i="4"/>
  <c r="P3355" i="4"/>
  <c r="T3355" i="4" s="1"/>
  <c r="N3355" i="4"/>
  <c r="P3356" i="4"/>
  <c r="T3356" i="4" s="1"/>
  <c r="N3356" i="4"/>
  <c r="P3357" i="4"/>
  <c r="T3357" i="4" s="1"/>
  <c r="N3357" i="4"/>
  <c r="P3358" i="4"/>
  <c r="T3358" i="4" s="1"/>
  <c r="N3358" i="4"/>
  <c r="P3359" i="4"/>
  <c r="T3359" i="4" s="1"/>
  <c r="N3359" i="4"/>
  <c r="P3360" i="4"/>
  <c r="T3360" i="4" s="1"/>
  <c r="N3360" i="4"/>
  <c r="P3361" i="4"/>
  <c r="T3361" i="4" s="1"/>
  <c r="N3361" i="4"/>
  <c r="P3362" i="4"/>
  <c r="T3362" i="4" s="1"/>
  <c r="N3362" i="4"/>
  <c r="P3363" i="4"/>
  <c r="T3363" i="4" s="1"/>
  <c r="N3363" i="4"/>
  <c r="P3364" i="4"/>
  <c r="T3364" i="4" s="1"/>
  <c r="N3364" i="4"/>
  <c r="P3365" i="4"/>
  <c r="T3365" i="4" s="1"/>
  <c r="N3365" i="4"/>
  <c r="P3366" i="4"/>
  <c r="T3366" i="4" s="1"/>
  <c r="N3366" i="4"/>
  <c r="P3367" i="4"/>
  <c r="T3367" i="4" s="1"/>
  <c r="N3367" i="4"/>
  <c r="P3368" i="4"/>
  <c r="T3368" i="4" s="1"/>
  <c r="N3368" i="4"/>
  <c r="P3369" i="4"/>
  <c r="T3369" i="4" s="1"/>
  <c r="N3369" i="4"/>
  <c r="Q3371" i="4"/>
  <c r="Q3376" i="4"/>
  <c r="Q3380" i="4"/>
  <c r="Q3384" i="4"/>
  <c r="Q3388" i="4"/>
  <c r="Q3392" i="4"/>
  <c r="Q3396" i="4"/>
  <c r="Q3401" i="4"/>
  <c r="Q3405" i="4"/>
  <c r="Q3409" i="4"/>
  <c r="Q3413" i="4"/>
  <c r="Q3417" i="4"/>
  <c r="Q3421" i="4"/>
  <c r="Q3426" i="4"/>
  <c r="Q3430" i="4"/>
  <c r="Q3434" i="4"/>
  <c r="Q3438" i="4"/>
  <c r="Q3442" i="4"/>
  <c r="Q3446" i="4"/>
  <c r="Q3451" i="4"/>
  <c r="Q3455" i="4"/>
  <c r="Q3459" i="4"/>
  <c r="Q3463" i="4"/>
  <c r="Q3467" i="4"/>
  <c r="Q3471" i="4"/>
  <c r="Q3476" i="4"/>
  <c r="Q3478" i="4"/>
  <c r="Q3480" i="4"/>
  <c r="Q3482" i="4"/>
  <c r="Q3484" i="4"/>
  <c r="Q3486" i="4"/>
  <c r="Q3488" i="4"/>
  <c r="Q3490" i="4"/>
  <c r="Q3492" i="4"/>
  <c r="Q3494" i="4"/>
  <c r="Q3496" i="4"/>
  <c r="Q3499" i="4"/>
  <c r="Q3501" i="4"/>
  <c r="Q3503" i="4"/>
  <c r="Q3505" i="4"/>
  <c r="Q3507" i="4"/>
  <c r="Q3509" i="4"/>
  <c r="Q3511" i="4"/>
  <c r="Q3513" i="4"/>
  <c r="Q3515" i="4"/>
  <c r="Q3517" i="4"/>
  <c r="Q3519" i="4"/>
  <c r="Q3521" i="4"/>
  <c r="G3523" i="4"/>
  <c r="G3548" i="4"/>
  <c r="Q3524" i="4"/>
  <c r="Q3526" i="4"/>
  <c r="Q3528" i="4"/>
  <c r="Q3530" i="4"/>
  <c r="Q3532" i="4"/>
  <c r="Q3534" i="4"/>
  <c r="Q3536" i="4"/>
  <c r="Q3538" i="4"/>
  <c r="Q3540" i="4"/>
  <c r="R3541" i="4"/>
  <c r="O3541" i="4"/>
  <c r="P3541" i="4" s="1"/>
  <c r="R3542" i="4"/>
  <c r="S3542" i="4" s="1"/>
  <c r="O3542" i="4"/>
  <c r="R3543" i="4"/>
  <c r="S3543" i="4" s="1"/>
  <c r="O3543" i="4"/>
  <c r="R3544" i="4"/>
  <c r="S3544" i="4" s="1"/>
  <c r="O3544" i="4"/>
  <c r="R3545" i="4"/>
  <c r="S3545" i="4" s="1"/>
  <c r="O3545" i="4"/>
  <c r="R3546" i="4"/>
  <c r="S3546" i="4" s="1"/>
  <c r="O3546" i="4"/>
  <c r="R3547" i="4"/>
  <c r="S3547" i="4" s="1"/>
  <c r="O3547" i="4"/>
  <c r="R3549" i="4"/>
  <c r="O3549" i="4"/>
  <c r="P3549" i="4" s="1"/>
  <c r="R3550" i="4"/>
  <c r="S3550" i="4" s="1"/>
  <c r="O3550" i="4"/>
  <c r="P3550" i="4" s="1"/>
  <c r="R3551" i="4"/>
  <c r="S3551" i="4" s="1"/>
  <c r="O3551" i="4"/>
  <c r="P3551" i="4" s="1"/>
  <c r="R3552" i="4"/>
  <c r="S3552" i="4" s="1"/>
  <c r="O3552" i="4"/>
  <c r="P3552" i="4" s="1"/>
  <c r="R3553" i="4"/>
  <c r="S3553" i="4" s="1"/>
  <c r="O3553" i="4"/>
  <c r="P3553" i="4" s="1"/>
  <c r="R3554" i="4"/>
  <c r="S3554" i="4" s="1"/>
  <c r="O3554" i="4"/>
  <c r="P3554" i="4" s="1"/>
  <c r="R3555" i="4"/>
  <c r="S3555" i="4" s="1"/>
  <c r="O3555" i="4"/>
  <c r="P3555" i="4" s="1"/>
  <c r="R3556" i="4"/>
  <c r="S3556" i="4" s="1"/>
  <c r="O3556" i="4"/>
  <c r="P3556" i="4" s="1"/>
  <c r="R3557" i="4"/>
  <c r="S3557" i="4" s="1"/>
  <c r="O3557" i="4"/>
  <c r="P3557" i="4" s="1"/>
  <c r="R3558" i="4"/>
  <c r="S3558" i="4" s="1"/>
  <c r="O3558" i="4"/>
  <c r="P3558" i="4" s="1"/>
  <c r="R3559" i="4"/>
  <c r="S3559" i="4" s="1"/>
  <c r="O3559" i="4"/>
  <c r="P3559" i="4" s="1"/>
  <c r="R3560" i="4"/>
  <c r="S3560" i="4" s="1"/>
  <c r="O3560" i="4"/>
  <c r="P3560" i="4" s="1"/>
  <c r="R3561" i="4"/>
  <c r="S3561" i="4" s="1"/>
  <c r="O3561" i="4"/>
  <c r="P3561" i="4" s="1"/>
  <c r="R3562" i="4"/>
  <c r="S3562" i="4" s="1"/>
  <c r="O3562" i="4"/>
  <c r="P3562" i="4" s="1"/>
  <c r="R3563" i="4"/>
  <c r="S3563" i="4" s="1"/>
  <c r="O3563" i="4"/>
  <c r="P3563" i="4" s="1"/>
  <c r="R3564" i="4"/>
  <c r="S3564" i="4" s="1"/>
  <c r="O3564" i="4"/>
  <c r="P3564" i="4" s="1"/>
  <c r="R3565" i="4"/>
  <c r="S3565" i="4" s="1"/>
  <c r="O3565" i="4"/>
  <c r="P3565" i="4" s="1"/>
  <c r="R3566" i="4"/>
  <c r="S3566" i="4" s="1"/>
  <c r="O3566" i="4"/>
  <c r="P3566" i="4" s="1"/>
  <c r="R3567" i="4"/>
  <c r="S3567" i="4" s="1"/>
  <c r="O3567" i="4"/>
  <c r="P3567" i="4" s="1"/>
  <c r="R3568" i="4"/>
  <c r="S3568" i="4" s="1"/>
  <c r="O3568" i="4"/>
  <c r="P3568" i="4" s="1"/>
  <c r="R3569" i="4"/>
  <c r="S3569" i="4" s="1"/>
  <c r="O3569" i="4"/>
  <c r="P3569" i="4" s="1"/>
  <c r="R3570" i="4"/>
  <c r="S3570" i="4" s="1"/>
  <c r="O3570" i="4"/>
  <c r="P3570" i="4" s="1"/>
  <c r="R3571" i="4"/>
  <c r="S3571" i="4" s="1"/>
  <c r="O3571" i="4"/>
  <c r="P3571" i="4" s="1"/>
  <c r="R3572" i="4"/>
  <c r="S3572" i="4" s="1"/>
  <c r="O3572" i="4"/>
  <c r="P3572" i="4" s="1"/>
  <c r="Q3573" i="4"/>
  <c r="R3574" i="4"/>
  <c r="O3574" i="4"/>
  <c r="R3575" i="4"/>
  <c r="S3575" i="4" s="1"/>
  <c r="O3575" i="4"/>
  <c r="P3575" i="4" s="1"/>
  <c r="R3576" i="4"/>
  <c r="S3576" i="4" s="1"/>
  <c r="O3576" i="4"/>
  <c r="P3576" i="4" s="1"/>
  <c r="R3577" i="4"/>
  <c r="S3577" i="4" s="1"/>
  <c r="O3577" i="4"/>
  <c r="P3577" i="4" s="1"/>
  <c r="R3578" i="4"/>
  <c r="S3578" i="4" s="1"/>
  <c r="O3578" i="4"/>
  <c r="P3578" i="4" s="1"/>
  <c r="R3579" i="4"/>
  <c r="S3579" i="4" s="1"/>
  <c r="O3579" i="4"/>
  <c r="P3579" i="4" s="1"/>
  <c r="R3580" i="4"/>
  <c r="S3580" i="4" s="1"/>
  <c r="O3580" i="4"/>
  <c r="P3580" i="4" s="1"/>
  <c r="R3581" i="4"/>
  <c r="S3581" i="4" s="1"/>
  <c r="O3581" i="4"/>
  <c r="P3581" i="4" s="1"/>
  <c r="R3582" i="4"/>
  <c r="S3582" i="4" s="1"/>
  <c r="O3582" i="4"/>
  <c r="P3582" i="4" s="1"/>
  <c r="R3583" i="4"/>
  <c r="S3583" i="4" s="1"/>
  <c r="O3583" i="4"/>
  <c r="P3583" i="4" s="1"/>
  <c r="R3584" i="4"/>
  <c r="S3584" i="4" s="1"/>
  <c r="O3584" i="4"/>
  <c r="P3584" i="4" s="1"/>
  <c r="R3585" i="4"/>
  <c r="S3585" i="4" s="1"/>
  <c r="O3585" i="4"/>
  <c r="P3585" i="4" s="1"/>
  <c r="R3586" i="4"/>
  <c r="S3586" i="4" s="1"/>
  <c r="O3586" i="4"/>
  <c r="P3586" i="4" s="1"/>
  <c r="R3587" i="4"/>
  <c r="S3587" i="4" s="1"/>
  <c r="O3587" i="4"/>
  <c r="P3587" i="4" s="1"/>
  <c r="R3588" i="4"/>
  <c r="S3588" i="4" s="1"/>
  <c r="O3588" i="4"/>
  <c r="P3588" i="4" s="1"/>
  <c r="R3589" i="4"/>
  <c r="S3589" i="4" s="1"/>
  <c r="O3589" i="4"/>
  <c r="P3589" i="4" s="1"/>
  <c r="R3590" i="4"/>
  <c r="S3590" i="4" s="1"/>
  <c r="O3590" i="4"/>
  <c r="P3590" i="4" s="1"/>
  <c r="R3591" i="4"/>
  <c r="S3591" i="4" s="1"/>
  <c r="O3591" i="4"/>
  <c r="P3591" i="4" s="1"/>
  <c r="R3592" i="4"/>
  <c r="S3592" i="4" s="1"/>
  <c r="O3592" i="4"/>
  <c r="P3592" i="4" s="1"/>
  <c r="R3593" i="4"/>
  <c r="S3593" i="4" s="1"/>
  <c r="O3593" i="4"/>
  <c r="P3593" i="4" s="1"/>
  <c r="R3594" i="4"/>
  <c r="S3594" i="4" s="1"/>
  <c r="O3594" i="4"/>
  <c r="P3594" i="4" s="1"/>
  <c r="R3595" i="4"/>
  <c r="S3595" i="4" s="1"/>
  <c r="O3595" i="4"/>
  <c r="P3595" i="4" s="1"/>
  <c r="R3596" i="4"/>
  <c r="S3596" i="4" s="1"/>
  <c r="O3596" i="4"/>
  <c r="P3596" i="4" s="1"/>
  <c r="R3597" i="4"/>
  <c r="S3597" i="4" s="1"/>
  <c r="O3597" i="4"/>
  <c r="P3597" i="4" s="1"/>
  <c r="Q3598" i="4"/>
  <c r="Q3623" i="4"/>
  <c r="R3599" i="4"/>
  <c r="O3599" i="4"/>
  <c r="R3600" i="4"/>
  <c r="S3600" i="4" s="1"/>
  <c r="O3600" i="4"/>
  <c r="R3601" i="4"/>
  <c r="S3601" i="4" s="1"/>
  <c r="O3601" i="4"/>
  <c r="R3602" i="4"/>
  <c r="S3602" i="4" s="1"/>
  <c r="O3602" i="4"/>
  <c r="R3603" i="4"/>
  <c r="S3603" i="4" s="1"/>
  <c r="O3603" i="4"/>
  <c r="R3604" i="4"/>
  <c r="S3604" i="4" s="1"/>
  <c r="O3604" i="4"/>
  <c r="P3604" i="4" s="1"/>
  <c r="R3605" i="4"/>
  <c r="S3605" i="4" s="1"/>
  <c r="O3605" i="4"/>
  <c r="P3605" i="4" s="1"/>
  <c r="R3606" i="4"/>
  <c r="S3606" i="4" s="1"/>
  <c r="O3606" i="4"/>
  <c r="P3606" i="4" s="1"/>
  <c r="R3607" i="4"/>
  <c r="S3607" i="4" s="1"/>
  <c r="O3607" i="4"/>
  <c r="P3607" i="4" s="1"/>
  <c r="R3608" i="4"/>
  <c r="S3608" i="4" s="1"/>
  <c r="O3608" i="4"/>
  <c r="P3608" i="4" s="1"/>
  <c r="R3609" i="4"/>
  <c r="S3609" i="4" s="1"/>
  <c r="O3609" i="4"/>
  <c r="P3609" i="4" s="1"/>
  <c r="R3610" i="4"/>
  <c r="S3610" i="4" s="1"/>
  <c r="O3610" i="4"/>
  <c r="P3610" i="4" s="1"/>
  <c r="R3611" i="4"/>
  <c r="S3611" i="4" s="1"/>
  <c r="O3611" i="4"/>
  <c r="P3611" i="4" s="1"/>
  <c r="R3612" i="4"/>
  <c r="S3612" i="4" s="1"/>
  <c r="O3612" i="4"/>
  <c r="P3612" i="4" s="1"/>
  <c r="R3613" i="4"/>
  <c r="S3613" i="4" s="1"/>
  <c r="O3613" i="4"/>
  <c r="P3613" i="4" s="1"/>
  <c r="R3614" i="4"/>
  <c r="S3614" i="4" s="1"/>
  <c r="O3614" i="4"/>
  <c r="P3614" i="4" s="1"/>
  <c r="R3615" i="4"/>
  <c r="S3615" i="4" s="1"/>
  <c r="O3615" i="4"/>
  <c r="P3615" i="4" s="1"/>
  <c r="R3616" i="4"/>
  <c r="S3616" i="4" s="1"/>
  <c r="O3616" i="4"/>
  <c r="P3616" i="4" s="1"/>
  <c r="Q3653" i="4"/>
  <c r="Q3370" i="4"/>
  <c r="Q3372" i="4"/>
  <c r="Q3375" i="4"/>
  <c r="Q3377" i="4"/>
  <c r="Q3379" i="4"/>
  <c r="Q3381" i="4"/>
  <c r="Q3383" i="4"/>
  <c r="Q3385" i="4"/>
  <c r="Q3387" i="4"/>
  <c r="Q3389" i="4"/>
  <c r="Q3391" i="4"/>
  <c r="Q3393" i="4"/>
  <c r="Q3395" i="4"/>
  <c r="Q3397" i="4"/>
  <c r="Q3400" i="4"/>
  <c r="Q3402" i="4"/>
  <c r="Q3404" i="4"/>
  <c r="Q3406" i="4"/>
  <c r="Q3408" i="4"/>
  <c r="Q3410" i="4"/>
  <c r="Q3412" i="4"/>
  <c r="Q3414" i="4"/>
  <c r="Q3416" i="4"/>
  <c r="Q3418" i="4"/>
  <c r="Q3420" i="4"/>
  <c r="Q3422" i="4"/>
  <c r="Q3425" i="4"/>
  <c r="Q3427" i="4"/>
  <c r="Q3429" i="4"/>
  <c r="Q3431" i="4"/>
  <c r="Q3433" i="4"/>
  <c r="Q3435" i="4"/>
  <c r="Q3437" i="4"/>
  <c r="Q3439" i="4"/>
  <c r="Q3441" i="4"/>
  <c r="Q3443" i="4"/>
  <c r="Q3445" i="4"/>
  <c r="Q3447" i="4"/>
  <c r="Q3450" i="4"/>
  <c r="Q3452" i="4"/>
  <c r="Q3454" i="4"/>
  <c r="Q3456" i="4"/>
  <c r="Q3458" i="4"/>
  <c r="Q3460" i="4"/>
  <c r="Q3462" i="4"/>
  <c r="Q3464" i="4"/>
  <c r="Q3466" i="4"/>
  <c r="Q3468" i="4"/>
  <c r="Q3470" i="4"/>
  <c r="Q3472" i="4"/>
  <c r="Q3475" i="4"/>
  <c r="Q3477" i="4"/>
  <c r="Q3479" i="4"/>
  <c r="Q3481" i="4"/>
  <c r="Q3483" i="4"/>
  <c r="Q3485" i="4"/>
  <c r="Q3487" i="4"/>
  <c r="Q3489" i="4"/>
  <c r="Q3491" i="4"/>
  <c r="Q3493" i="4"/>
  <c r="Q3495" i="4"/>
  <c r="Q3497" i="4"/>
  <c r="Q3500" i="4"/>
  <c r="Q3502" i="4"/>
  <c r="Q3504" i="4"/>
  <c r="Q3506" i="4"/>
  <c r="Q3508" i="4"/>
  <c r="Q3510" i="4"/>
  <c r="Q3512" i="4"/>
  <c r="Q3514" i="4"/>
  <c r="Q3516" i="4"/>
  <c r="Q3518" i="4"/>
  <c r="Q3520" i="4"/>
  <c r="Q3522" i="4"/>
  <c r="Q3525" i="4"/>
  <c r="Q3527" i="4"/>
  <c r="Q3529" i="4"/>
  <c r="Q3531" i="4"/>
  <c r="Q3533" i="4"/>
  <c r="Q3535" i="4"/>
  <c r="Q3537" i="4"/>
  <c r="Q3539" i="4"/>
  <c r="S3541" i="4"/>
  <c r="P3542" i="4"/>
  <c r="N3542" i="4"/>
  <c r="P3543" i="4"/>
  <c r="N3543" i="4"/>
  <c r="P3544" i="4"/>
  <c r="N3544" i="4"/>
  <c r="P3545" i="4"/>
  <c r="N3545" i="4"/>
  <c r="P3546" i="4"/>
  <c r="N3546" i="4"/>
  <c r="P3547" i="4"/>
  <c r="N3547" i="4"/>
  <c r="E3573"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E3598"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E3623" i="4"/>
  <c r="P3599" i="4"/>
  <c r="N3599" i="4"/>
  <c r="P3600" i="4"/>
  <c r="N3600" i="4"/>
  <c r="P3601" i="4"/>
  <c r="N3601" i="4"/>
  <c r="P3602" i="4"/>
  <c r="N3602" i="4"/>
  <c r="P3603" i="4"/>
  <c r="N3603" i="4"/>
  <c r="N3604" i="4"/>
  <c r="N3605" i="4"/>
  <c r="N3606" i="4"/>
  <c r="N3607" i="4"/>
  <c r="N3608" i="4"/>
  <c r="N3609" i="4"/>
  <c r="N3610" i="4"/>
  <c r="N3611" i="4"/>
  <c r="N3612" i="4"/>
  <c r="N3613" i="4"/>
  <c r="N3614" i="4"/>
  <c r="N3615" i="4"/>
  <c r="N3616" i="4"/>
  <c r="N3617" i="4"/>
  <c r="Q3661" i="4"/>
  <c r="E3548" i="4"/>
  <c r="O3617" i="4"/>
  <c r="P3617" i="4" s="1"/>
  <c r="T3617" i="4" s="1"/>
  <c r="Q3657" i="4"/>
  <c r="P3618" i="4"/>
  <c r="T3618" i="4" s="1"/>
  <c r="N3618" i="4"/>
  <c r="P3619" i="4"/>
  <c r="T3619" i="4" s="1"/>
  <c r="N3619" i="4"/>
  <c r="P3620" i="4"/>
  <c r="T3620" i="4" s="1"/>
  <c r="N3620" i="4"/>
  <c r="P3621" i="4"/>
  <c r="T3621" i="4" s="1"/>
  <c r="N3621" i="4"/>
  <c r="P3622" i="4"/>
  <c r="T3622" i="4" s="1"/>
  <c r="N3622" i="4"/>
  <c r="E3648" i="4"/>
  <c r="N3624" i="4"/>
  <c r="P3625" i="4"/>
  <c r="T3625" i="4" s="1"/>
  <c r="N3625" i="4"/>
  <c r="P3626" i="4"/>
  <c r="T3626" i="4" s="1"/>
  <c r="N3626" i="4"/>
  <c r="P3627" i="4"/>
  <c r="T3627" i="4" s="1"/>
  <c r="N3627" i="4"/>
  <c r="P3628" i="4"/>
  <c r="T3628" i="4" s="1"/>
  <c r="N3628" i="4"/>
  <c r="P3629" i="4"/>
  <c r="T3629" i="4" s="1"/>
  <c r="N3629" i="4"/>
  <c r="P3630" i="4"/>
  <c r="T3630" i="4" s="1"/>
  <c r="N3630" i="4"/>
  <c r="P3631" i="4"/>
  <c r="T3631" i="4" s="1"/>
  <c r="N3631" i="4"/>
  <c r="P3632" i="4"/>
  <c r="T3632" i="4" s="1"/>
  <c r="N3632" i="4"/>
  <c r="P3633" i="4"/>
  <c r="T3633" i="4" s="1"/>
  <c r="N3633" i="4"/>
  <c r="P3634" i="4"/>
  <c r="T3634" i="4" s="1"/>
  <c r="N3634" i="4"/>
  <c r="P3635" i="4"/>
  <c r="T3635" i="4" s="1"/>
  <c r="N3635" i="4"/>
  <c r="P3636" i="4"/>
  <c r="T3636" i="4" s="1"/>
  <c r="N3636" i="4"/>
  <c r="P3637" i="4"/>
  <c r="T3637" i="4" s="1"/>
  <c r="N3637" i="4"/>
  <c r="P3638" i="4"/>
  <c r="T3638" i="4" s="1"/>
  <c r="N3638" i="4"/>
  <c r="P3639" i="4"/>
  <c r="T3639" i="4" s="1"/>
  <c r="N3639" i="4"/>
  <c r="P3640" i="4"/>
  <c r="T3640" i="4" s="1"/>
  <c r="N3640" i="4"/>
  <c r="P3641" i="4"/>
  <c r="T3641" i="4" s="1"/>
  <c r="N3641" i="4"/>
  <c r="P3642" i="4"/>
  <c r="T3642" i="4" s="1"/>
  <c r="N3642" i="4"/>
  <c r="P3643" i="4"/>
  <c r="T3643" i="4" s="1"/>
  <c r="N3643" i="4"/>
  <c r="P3644" i="4"/>
  <c r="T3644" i="4" s="1"/>
  <c r="N3644" i="4"/>
  <c r="P3645" i="4"/>
  <c r="T3645" i="4" s="1"/>
  <c r="N3645" i="4"/>
  <c r="P3646" i="4"/>
  <c r="T3646" i="4" s="1"/>
  <c r="N3646" i="4"/>
  <c r="P3647" i="4"/>
  <c r="T3647" i="4" s="1"/>
  <c r="N3647" i="4"/>
  <c r="Q3648" i="4"/>
  <c r="E3673" i="4"/>
  <c r="P3649" i="4"/>
  <c r="N3649" i="4"/>
  <c r="R3649" i="4"/>
  <c r="P3650" i="4"/>
  <c r="T3650" i="4" s="1"/>
  <c r="N3650" i="4"/>
  <c r="P3651" i="4"/>
  <c r="T3651" i="4" s="1"/>
  <c r="N3651" i="4"/>
  <c r="P3652" i="4"/>
  <c r="N3652" i="4"/>
  <c r="Q3655" i="4"/>
  <c r="Q3659" i="4"/>
  <c r="Q3663" i="4"/>
  <c r="G3673" i="4"/>
  <c r="S3652" i="4"/>
  <c r="Q3654" i="4"/>
  <c r="Q3656" i="4"/>
  <c r="Q3658" i="4"/>
  <c r="Q3660" i="4"/>
  <c r="Q3662" i="4"/>
  <c r="Q3664" i="4"/>
  <c r="Q3665" i="4"/>
  <c r="Q3666" i="4"/>
  <c r="Q3667" i="4"/>
  <c r="Q3668" i="4"/>
  <c r="Q3669" i="4"/>
  <c r="Q3670" i="4"/>
  <c r="Q3671" i="4"/>
  <c r="Q3672" i="4"/>
  <c r="Q3674" i="4"/>
  <c r="Q3675" i="4"/>
  <c r="Q3676" i="4"/>
  <c r="Q3677" i="4"/>
  <c r="Q3678" i="4"/>
  <c r="N3679" i="4"/>
  <c r="Q3679" i="4"/>
  <c r="P3680" i="4"/>
  <c r="T3680" i="4" s="1"/>
  <c r="N3680" i="4"/>
  <c r="P3681" i="4"/>
  <c r="T3681" i="4" s="1"/>
  <c r="N3681" i="4"/>
  <c r="P3682" i="4"/>
  <c r="T3682" i="4" s="1"/>
  <c r="N3682" i="4"/>
  <c r="P3683" i="4"/>
  <c r="T3683" i="4" s="1"/>
  <c r="N3683" i="4"/>
  <c r="P3684" i="4"/>
  <c r="T3684" i="4" s="1"/>
  <c r="N3684" i="4"/>
  <c r="P3685" i="4"/>
  <c r="T3685" i="4" s="1"/>
  <c r="N3685" i="4"/>
  <c r="P3686" i="4"/>
  <c r="T3686" i="4" s="1"/>
  <c r="N3686" i="4"/>
  <c r="P3687" i="4"/>
  <c r="T3687" i="4" s="1"/>
  <c r="N3687" i="4"/>
  <c r="P3688" i="4"/>
  <c r="T3688" i="4" s="1"/>
  <c r="N3688" i="4"/>
  <c r="P3689" i="4"/>
  <c r="T3689" i="4" s="1"/>
  <c r="N3689" i="4"/>
  <c r="P3690" i="4"/>
  <c r="T3690" i="4" s="1"/>
  <c r="N3690" i="4"/>
  <c r="P3691" i="4"/>
  <c r="T3691" i="4" s="1"/>
  <c r="N3691" i="4"/>
  <c r="P3692" i="4"/>
  <c r="T3692" i="4" s="1"/>
  <c r="N3692" i="4"/>
  <c r="P3693" i="4"/>
  <c r="T3693" i="4" s="1"/>
  <c r="N3693" i="4"/>
  <c r="P3694" i="4"/>
  <c r="T3694" i="4" s="1"/>
  <c r="N3694" i="4"/>
  <c r="P3695" i="4"/>
  <c r="T3695" i="4" s="1"/>
  <c r="N3695" i="4"/>
  <c r="P3696" i="4"/>
  <c r="T3696" i="4" s="1"/>
  <c r="N3696" i="4"/>
  <c r="P3697" i="4"/>
  <c r="T3697" i="4" s="1"/>
  <c r="N3697" i="4"/>
  <c r="E3723" i="4"/>
  <c r="N3699" i="4"/>
  <c r="P3700" i="4"/>
  <c r="T3700" i="4" s="1"/>
  <c r="N3700" i="4"/>
  <c r="P3701" i="4"/>
  <c r="T3701" i="4" s="1"/>
  <c r="N3701" i="4"/>
  <c r="P3702" i="4"/>
  <c r="T3702" i="4" s="1"/>
  <c r="N3702" i="4"/>
  <c r="P3703" i="4"/>
  <c r="T3703" i="4" s="1"/>
  <c r="N3703" i="4"/>
  <c r="P3704" i="4"/>
  <c r="T3704" i="4" s="1"/>
  <c r="N3704" i="4"/>
  <c r="P3705" i="4"/>
  <c r="T3705" i="4" s="1"/>
  <c r="N3705" i="4"/>
  <c r="P3706" i="4"/>
  <c r="T3706" i="4" s="1"/>
  <c r="N3706" i="4"/>
  <c r="P3707" i="4"/>
  <c r="T3707" i="4" s="1"/>
  <c r="N3707" i="4"/>
  <c r="P3708" i="4"/>
  <c r="T3708" i="4" s="1"/>
  <c r="N3708" i="4"/>
  <c r="P3709" i="4"/>
  <c r="T3709" i="4" s="1"/>
  <c r="N3709" i="4"/>
  <c r="P3710" i="4"/>
  <c r="T3710" i="4" s="1"/>
  <c r="N3710" i="4"/>
  <c r="P3711" i="4"/>
  <c r="T3711" i="4" s="1"/>
  <c r="N3711" i="4"/>
  <c r="P3712" i="4"/>
  <c r="T3712" i="4" s="1"/>
  <c r="N3712" i="4"/>
  <c r="P3713" i="4"/>
  <c r="T3713" i="4" s="1"/>
  <c r="N3713" i="4"/>
  <c r="P3714" i="4"/>
  <c r="T3714" i="4" s="1"/>
  <c r="N3714" i="4"/>
  <c r="P3715" i="4"/>
  <c r="T3715" i="4" s="1"/>
  <c r="N3715" i="4"/>
  <c r="P3716" i="4"/>
  <c r="T3716" i="4" s="1"/>
  <c r="N3716" i="4"/>
  <c r="P3717" i="4"/>
  <c r="T3717" i="4" s="1"/>
  <c r="N3717" i="4"/>
  <c r="P3718" i="4"/>
  <c r="T3718" i="4" s="1"/>
  <c r="N3718" i="4"/>
  <c r="P3719" i="4"/>
  <c r="T3719" i="4" s="1"/>
  <c r="N3719" i="4"/>
  <c r="P3720" i="4"/>
  <c r="T3720" i="4" s="1"/>
  <c r="N3720" i="4"/>
  <c r="P3721" i="4"/>
  <c r="T3721" i="4" s="1"/>
  <c r="N3721" i="4"/>
  <c r="P3722" i="4"/>
  <c r="T3722" i="4" s="1"/>
  <c r="N3722" i="4"/>
  <c r="Q3723" i="4"/>
  <c r="E3748" i="4"/>
  <c r="N3724" i="4"/>
  <c r="P3725" i="4"/>
  <c r="T3725" i="4" s="1"/>
  <c r="N3725" i="4"/>
  <c r="P3726" i="4"/>
  <c r="T3726" i="4" s="1"/>
  <c r="N3726" i="4"/>
  <c r="P3727" i="4"/>
  <c r="T3727" i="4" s="1"/>
  <c r="N3727" i="4"/>
  <c r="P3728" i="4"/>
  <c r="T3728" i="4" s="1"/>
  <c r="N3728" i="4"/>
  <c r="P3729" i="4"/>
  <c r="T3729" i="4" s="1"/>
  <c r="N3729" i="4"/>
  <c r="P3730" i="4"/>
  <c r="T3730" i="4" s="1"/>
  <c r="N3730" i="4"/>
  <c r="P3731" i="4"/>
  <c r="T3731" i="4" s="1"/>
  <c r="N3731" i="4"/>
  <c r="P3732" i="4"/>
  <c r="T3732" i="4" s="1"/>
  <c r="N3732" i="4"/>
  <c r="P3733" i="4"/>
  <c r="T3733" i="4" s="1"/>
  <c r="N3733" i="4"/>
  <c r="P3734" i="4"/>
  <c r="T3734" i="4" s="1"/>
  <c r="N3734" i="4"/>
  <c r="P3735" i="4"/>
  <c r="T3735" i="4" s="1"/>
  <c r="N3735" i="4"/>
  <c r="P3736" i="4"/>
  <c r="T3736" i="4" s="1"/>
  <c r="N3736" i="4"/>
  <c r="P3737" i="4"/>
  <c r="T3737" i="4" s="1"/>
  <c r="N3737" i="4"/>
  <c r="P3738" i="4"/>
  <c r="T3738" i="4" s="1"/>
  <c r="N3738" i="4"/>
  <c r="P3739" i="4"/>
  <c r="T3739" i="4" s="1"/>
  <c r="N3739" i="4"/>
  <c r="P3740" i="4"/>
  <c r="T3740" i="4" s="1"/>
  <c r="N3740" i="4"/>
  <c r="P3741" i="4"/>
  <c r="T3741" i="4" s="1"/>
  <c r="N3741" i="4"/>
  <c r="R3742" i="4"/>
  <c r="S3742" i="4" s="1"/>
  <c r="O3742" i="4"/>
  <c r="R3743" i="4"/>
  <c r="S3743" i="4" s="1"/>
  <c r="O3743" i="4"/>
  <c r="P3743" i="4" s="1"/>
  <c r="R3744" i="4"/>
  <c r="S3744" i="4" s="1"/>
  <c r="O3744" i="4"/>
  <c r="P3744" i="4" s="1"/>
  <c r="R3745" i="4"/>
  <c r="S3745" i="4" s="1"/>
  <c r="O3745" i="4"/>
  <c r="P3745" i="4" s="1"/>
  <c r="R3746" i="4"/>
  <c r="S3746" i="4" s="1"/>
  <c r="O3746" i="4"/>
  <c r="P3746" i="4" s="1"/>
  <c r="R3747" i="4"/>
  <c r="S3747" i="4" s="1"/>
  <c r="O3747" i="4"/>
  <c r="P3747" i="4" s="1"/>
  <c r="Q3748" i="4"/>
  <c r="R3749" i="4"/>
  <c r="O3749" i="4"/>
  <c r="P3749" i="4" s="1"/>
  <c r="R3750" i="4"/>
  <c r="S3750" i="4" s="1"/>
  <c r="O3750" i="4"/>
  <c r="P3750" i="4" s="1"/>
  <c r="R3751" i="4"/>
  <c r="S3751" i="4" s="1"/>
  <c r="O3751" i="4"/>
  <c r="P3751" i="4" s="1"/>
  <c r="R3752" i="4"/>
  <c r="S3752" i="4" s="1"/>
  <c r="O3752" i="4"/>
  <c r="P3752" i="4" s="1"/>
  <c r="R3753" i="4"/>
  <c r="S3753" i="4" s="1"/>
  <c r="O3753" i="4"/>
  <c r="P3753" i="4" s="1"/>
  <c r="R3754" i="4"/>
  <c r="S3754" i="4" s="1"/>
  <c r="O3754" i="4"/>
  <c r="P3754" i="4" s="1"/>
  <c r="R3755" i="4"/>
  <c r="S3755" i="4" s="1"/>
  <c r="O3755" i="4"/>
  <c r="P3755" i="4" s="1"/>
  <c r="R3756" i="4"/>
  <c r="S3756" i="4" s="1"/>
  <c r="O3756" i="4"/>
  <c r="P3756" i="4" s="1"/>
  <c r="R3757" i="4"/>
  <c r="S3757" i="4" s="1"/>
  <c r="O3757" i="4"/>
  <c r="P3757" i="4" s="1"/>
  <c r="R3758" i="4"/>
  <c r="S3758" i="4" s="1"/>
  <c r="O3758" i="4"/>
  <c r="P3758" i="4" s="1"/>
  <c r="R3759" i="4"/>
  <c r="S3759" i="4" s="1"/>
  <c r="O3759" i="4"/>
  <c r="P3759" i="4" s="1"/>
  <c r="R3760" i="4"/>
  <c r="S3760" i="4" s="1"/>
  <c r="O3760" i="4"/>
  <c r="P3760" i="4" s="1"/>
  <c r="R3761" i="4"/>
  <c r="S3761" i="4" s="1"/>
  <c r="O3761" i="4"/>
  <c r="P3761" i="4" s="1"/>
  <c r="R3762" i="4"/>
  <c r="S3762" i="4" s="1"/>
  <c r="O3762" i="4"/>
  <c r="P3762" i="4" s="1"/>
  <c r="R3763" i="4"/>
  <c r="S3763" i="4" s="1"/>
  <c r="O3763" i="4"/>
  <c r="P3763" i="4" s="1"/>
  <c r="R3764" i="4"/>
  <c r="S3764" i="4" s="1"/>
  <c r="O3764" i="4"/>
  <c r="P3764" i="4" s="1"/>
  <c r="R3765" i="4"/>
  <c r="S3765" i="4" s="1"/>
  <c r="O3765" i="4"/>
  <c r="P3765" i="4" s="1"/>
  <c r="R3766" i="4"/>
  <c r="S3766" i="4" s="1"/>
  <c r="O3766" i="4"/>
  <c r="P3766" i="4" s="1"/>
  <c r="R3767" i="4"/>
  <c r="S3767" i="4" s="1"/>
  <c r="O3767" i="4"/>
  <c r="P3767" i="4" s="1"/>
  <c r="R3768" i="4"/>
  <c r="S3768" i="4" s="1"/>
  <c r="O3768" i="4"/>
  <c r="P3768" i="4" s="1"/>
  <c r="R3769" i="4"/>
  <c r="S3769" i="4" s="1"/>
  <c r="O3769" i="4"/>
  <c r="P3769" i="4" s="1"/>
  <c r="R3770" i="4"/>
  <c r="S3770" i="4" s="1"/>
  <c r="O3770" i="4"/>
  <c r="P3770" i="4" s="1"/>
  <c r="Q3774" i="4"/>
  <c r="N3798" i="4"/>
  <c r="Q3782" i="4"/>
  <c r="Q3790" i="4"/>
  <c r="G3798" i="4"/>
  <c r="N3742" i="4"/>
  <c r="N3743" i="4"/>
  <c r="N3744" i="4"/>
  <c r="N3745" i="4"/>
  <c r="N3746" i="4"/>
  <c r="N3747"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E3773" i="4"/>
  <c r="Q3778" i="4"/>
  <c r="Q3786" i="4"/>
  <c r="Q3794" i="4"/>
  <c r="Q3776" i="4"/>
  <c r="Q3780" i="4"/>
  <c r="Q3784" i="4"/>
  <c r="Q3788" i="4"/>
  <c r="Q3792" i="4"/>
  <c r="Q3796" i="4"/>
  <c r="Q3771" i="4"/>
  <c r="Q3772" i="4"/>
  <c r="Q3775" i="4"/>
  <c r="Q3777" i="4"/>
  <c r="Q3779" i="4"/>
  <c r="Q3781" i="4"/>
  <c r="Q3783" i="4"/>
  <c r="Q3785" i="4"/>
  <c r="Q3787" i="4"/>
  <c r="Q3789" i="4"/>
  <c r="Q3791" i="4"/>
  <c r="Q3793" i="4"/>
  <c r="Q3795" i="4"/>
  <c r="Q3797" i="4"/>
  <c r="Q2273" i="4"/>
  <c r="G2297" i="4"/>
  <c r="N2297" i="4"/>
  <c r="Q2275" i="4"/>
  <c r="Q2277" i="4"/>
  <c r="Q2279" i="4"/>
  <c r="Q2281" i="4"/>
  <c r="Q2283" i="4"/>
  <c r="Q2274" i="4"/>
  <c r="Q2276" i="4"/>
  <c r="Q2278" i="4"/>
  <c r="Q2280" i="4"/>
  <c r="Q2282" i="4"/>
  <c r="G2347" i="4"/>
  <c r="G2372" i="4"/>
  <c r="G2397" i="4"/>
  <c r="Q2409" i="4"/>
  <c r="N2410" i="4"/>
  <c r="N2411" i="4"/>
  <c r="N2412" i="4"/>
  <c r="N2413" i="4"/>
  <c r="N2414" i="4"/>
  <c r="N2415" i="4"/>
  <c r="N2416" i="4"/>
  <c r="N2417" i="4"/>
  <c r="N2418" i="4"/>
  <c r="N2419" i="4"/>
  <c r="N2420" i="4"/>
  <c r="N2421" i="4"/>
  <c r="E2447"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Q2447" i="4"/>
  <c r="E2472"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Q2472" i="4"/>
  <c r="E2497"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Q2497" i="4"/>
  <c r="E2522"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Q2522" i="4"/>
  <c r="E2547" i="4"/>
  <c r="N2523" i="4"/>
  <c r="R2523" i="4"/>
  <c r="Q2547"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G2322" i="4"/>
  <c r="Q2284" i="4"/>
  <c r="Q2285" i="4"/>
  <c r="Q2286" i="4"/>
  <c r="Q2287" i="4"/>
  <c r="Q2288" i="4"/>
  <c r="Q2289" i="4"/>
  <c r="Q2290" i="4"/>
  <c r="Q2291" i="4"/>
  <c r="Q2292" i="4"/>
  <c r="Q2293" i="4"/>
  <c r="Q2294" i="4"/>
  <c r="Q2295" i="4"/>
  <c r="Q2296"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E2422" i="4"/>
  <c r="Q2398" i="4"/>
  <c r="Q2399" i="4"/>
  <c r="Q2400" i="4"/>
  <c r="Q2401" i="4"/>
  <c r="Q2402" i="4"/>
  <c r="Q2403" i="4"/>
  <c r="Q2404" i="4"/>
  <c r="Q2405" i="4"/>
  <c r="Q2406" i="4"/>
  <c r="Q2407" i="4"/>
  <c r="Q2408" i="4"/>
  <c r="O2410" i="4"/>
  <c r="P2410" i="4" s="1"/>
  <c r="T2410" i="4" s="1"/>
  <c r="O2411" i="4"/>
  <c r="P2411" i="4" s="1"/>
  <c r="T2411" i="4" s="1"/>
  <c r="O2412" i="4"/>
  <c r="P2412" i="4" s="1"/>
  <c r="T2412" i="4" s="1"/>
  <c r="O2413" i="4"/>
  <c r="P2413" i="4" s="1"/>
  <c r="T2413" i="4" s="1"/>
  <c r="O2414" i="4"/>
  <c r="P2414" i="4" s="1"/>
  <c r="T2414" i="4" s="1"/>
  <c r="O2415" i="4"/>
  <c r="P2415" i="4" s="1"/>
  <c r="T2415" i="4" s="1"/>
  <c r="O2416" i="4"/>
  <c r="P2416" i="4" s="1"/>
  <c r="T2416" i="4" s="1"/>
  <c r="O2417" i="4"/>
  <c r="P2417" i="4" s="1"/>
  <c r="T2417" i="4" s="1"/>
  <c r="O2418" i="4"/>
  <c r="P2418" i="4" s="1"/>
  <c r="T2418" i="4" s="1"/>
  <c r="O2419" i="4"/>
  <c r="P2419" i="4" s="1"/>
  <c r="T2419" i="4" s="1"/>
  <c r="O2420" i="4"/>
  <c r="P2420" i="4" s="1"/>
  <c r="T2420" i="4" s="1"/>
  <c r="O2421" i="4"/>
  <c r="P2421" i="4" s="1"/>
  <c r="T2421" i="4" s="1"/>
  <c r="O2423" i="4"/>
  <c r="P2423" i="4" s="1"/>
  <c r="S2423" i="4"/>
  <c r="S2447" i="4" s="1"/>
  <c r="O2424" i="4"/>
  <c r="P2424" i="4" s="1"/>
  <c r="T2424" i="4" s="1"/>
  <c r="O2425" i="4"/>
  <c r="P2425" i="4" s="1"/>
  <c r="T2425" i="4" s="1"/>
  <c r="O2426" i="4"/>
  <c r="P2426" i="4" s="1"/>
  <c r="T2426" i="4" s="1"/>
  <c r="O2427" i="4"/>
  <c r="P2427" i="4" s="1"/>
  <c r="T2427" i="4" s="1"/>
  <c r="O2428" i="4"/>
  <c r="P2428" i="4" s="1"/>
  <c r="T2428" i="4" s="1"/>
  <c r="O2429" i="4"/>
  <c r="P2429" i="4" s="1"/>
  <c r="T2429" i="4" s="1"/>
  <c r="O2430" i="4"/>
  <c r="P2430" i="4" s="1"/>
  <c r="T2430" i="4" s="1"/>
  <c r="O2431" i="4"/>
  <c r="P2431" i="4" s="1"/>
  <c r="T2431" i="4" s="1"/>
  <c r="O2432" i="4"/>
  <c r="P2432" i="4" s="1"/>
  <c r="T2432" i="4" s="1"/>
  <c r="O2433" i="4"/>
  <c r="P2433" i="4" s="1"/>
  <c r="T2433" i="4" s="1"/>
  <c r="O2434" i="4"/>
  <c r="P2434" i="4" s="1"/>
  <c r="T2434" i="4" s="1"/>
  <c r="O2435" i="4"/>
  <c r="P2435" i="4" s="1"/>
  <c r="T2435" i="4" s="1"/>
  <c r="O2436" i="4"/>
  <c r="P2436" i="4" s="1"/>
  <c r="T2436" i="4" s="1"/>
  <c r="O2437" i="4"/>
  <c r="P2437" i="4" s="1"/>
  <c r="T2437" i="4" s="1"/>
  <c r="O2438" i="4"/>
  <c r="P2438" i="4" s="1"/>
  <c r="T2438" i="4" s="1"/>
  <c r="O2439" i="4"/>
  <c r="P2439" i="4" s="1"/>
  <c r="T2439" i="4" s="1"/>
  <c r="O2440" i="4"/>
  <c r="P2440" i="4" s="1"/>
  <c r="T2440" i="4" s="1"/>
  <c r="O2441" i="4"/>
  <c r="P2441" i="4" s="1"/>
  <c r="T2441" i="4" s="1"/>
  <c r="O2442" i="4"/>
  <c r="P2442" i="4" s="1"/>
  <c r="T2442" i="4" s="1"/>
  <c r="O2443" i="4"/>
  <c r="P2443" i="4" s="1"/>
  <c r="T2443" i="4" s="1"/>
  <c r="O2444" i="4"/>
  <c r="P2444" i="4" s="1"/>
  <c r="T2444" i="4" s="1"/>
  <c r="O2445" i="4"/>
  <c r="P2445" i="4" s="1"/>
  <c r="T2445" i="4" s="1"/>
  <c r="O2446" i="4"/>
  <c r="P2446" i="4" s="1"/>
  <c r="T2446" i="4" s="1"/>
  <c r="O2448" i="4"/>
  <c r="S2448" i="4"/>
  <c r="S2472" i="4" s="1"/>
  <c r="O2449" i="4"/>
  <c r="P2449" i="4" s="1"/>
  <c r="T2449" i="4" s="1"/>
  <c r="O2450" i="4"/>
  <c r="P2450" i="4" s="1"/>
  <c r="T2450" i="4" s="1"/>
  <c r="O2451" i="4"/>
  <c r="P2451" i="4" s="1"/>
  <c r="T2451" i="4" s="1"/>
  <c r="O2452" i="4"/>
  <c r="P2452" i="4" s="1"/>
  <c r="T2452" i="4" s="1"/>
  <c r="O2453" i="4"/>
  <c r="P2453" i="4" s="1"/>
  <c r="T2453" i="4" s="1"/>
  <c r="O2454" i="4"/>
  <c r="P2454" i="4" s="1"/>
  <c r="T2454" i="4" s="1"/>
  <c r="O2455" i="4"/>
  <c r="P2455" i="4" s="1"/>
  <c r="T2455" i="4" s="1"/>
  <c r="O2456" i="4"/>
  <c r="P2456" i="4" s="1"/>
  <c r="T2456" i="4" s="1"/>
  <c r="O2457" i="4"/>
  <c r="P2457" i="4" s="1"/>
  <c r="T2457" i="4" s="1"/>
  <c r="O2458" i="4"/>
  <c r="P2458" i="4" s="1"/>
  <c r="T2458" i="4" s="1"/>
  <c r="O2459" i="4"/>
  <c r="P2459" i="4" s="1"/>
  <c r="T2459" i="4" s="1"/>
  <c r="O2460" i="4"/>
  <c r="P2460" i="4" s="1"/>
  <c r="T2460" i="4" s="1"/>
  <c r="O2461" i="4"/>
  <c r="P2461" i="4" s="1"/>
  <c r="T2461" i="4" s="1"/>
  <c r="O2462" i="4"/>
  <c r="P2462" i="4" s="1"/>
  <c r="T2462" i="4" s="1"/>
  <c r="O2463" i="4"/>
  <c r="P2463" i="4" s="1"/>
  <c r="T2463" i="4" s="1"/>
  <c r="O2464" i="4"/>
  <c r="P2464" i="4" s="1"/>
  <c r="T2464" i="4" s="1"/>
  <c r="O2465" i="4"/>
  <c r="P2465" i="4" s="1"/>
  <c r="T2465" i="4" s="1"/>
  <c r="O2466" i="4"/>
  <c r="P2466" i="4" s="1"/>
  <c r="T2466" i="4" s="1"/>
  <c r="O2467" i="4"/>
  <c r="P2467" i="4" s="1"/>
  <c r="T2467" i="4" s="1"/>
  <c r="O2468" i="4"/>
  <c r="P2468" i="4" s="1"/>
  <c r="T2468" i="4" s="1"/>
  <c r="O2469" i="4"/>
  <c r="P2469" i="4" s="1"/>
  <c r="T2469" i="4" s="1"/>
  <c r="O2470" i="4"/>
  <c r="P2470" i="4" s="1"/>
  <c r="T2470" i="4" s="1"/>
  <c r="O2471" i="4"/>
  <c r="P2471" i="4" s="1"/>
  <c r="T2471" i="4" s="1"/>
  <c r="O2473" i="4"/>
  <c r="P2473" i="4" s="1"/>
  <c r="S2473" i="4"/>
  <c r="S2497" i="4" s="1"/>
  <c r="O2474" i="4"/>
  <c r="P2474" i="4" s="1"/>
  <c r="T2474" i="4" s="1"/>
  <c r="O2475" i="4"/>
  <c r="P2475" i="4" s="1"/>
  <c r="T2475" i="4" s="1"/>
  <c r="O2476" i="4"/>
  <c r="P2476" i="4" s="1"/>
  <c r="T2476" i="4" s="1"/>
  <c r="O2477" i="4"/>
  <c r="P2477" i="4" s="1"/>
  <c r="T2477" i="4" s="1"/>
  <c r="O2478" i="4"/>
  <c r="P2478" i="4" s="1"/>
  <c r="T2478" i="4" s="1"/>
  <c r="O2479" i="4"/>
  <c r="P2479" i="4" s="1"/>
  <c r="T2479" i="4" s="1"/>
  <c r="O2480" i="4"/>
  <c r="P2480" i="4" s="1"/>
  <c r="T2480" i="4" s="1"/>
  <c r="O2481" i="4"/>
  <c r="P2481" i="4" s="1"/>
  <c r="T2481" i="4" s="1"/>
  <c r="O2482" i="4"/>
  <c r="P2482" i="4" s="1"/>
  <c r="T2482" i="4" s="1"/>
  <c r="O2483" i="4"/>
  <c r="P2483" i="4" s="1"/>
  <c r="T2483" i="4" s="1"/>
  <c r="O2484" i="4"/>
  <c r="P2484" i="4" s="1"/>
  <c r="T2484" i="4" s="1"/>
  <c r="O2485" i="4"/>
  <c r="P2485" i="4" s="1"/>
  <c r="T2485" i="4" s="1"/>
  <c r="O2486" i="4"/>
  <c r="P2486" i="4" s="1"/>
  <c r="T2486" i="4" s="1"/>
  <c r="O2487" i="4"/>
  <c r="P2487" i="4" s="1"/>
  <c r="T2487" i="4" s="1"/>
  <c r="O2488" i="4"/>
  <c r="P2488" i="4" s="1"/>
  <c r="T2488" i="4" s="1"/>
  <c r="O2489" i="4"/>
  <c r="P2489" i="4" s="1"/>
  <c r="T2489" i="4" s="1"/>
  <c r="O2490" i="4"/>
  <c r="P2490" i="4" s="1"/>
  <c r="T2490" i="4" s="1"/>
  <c r="O2491" i="4"/>
  <c r="P2491" i="4" s="1"/>
  <c r="T2491" i="4" s="1"/>
  <c r="O2492" i="4"/>
  <c r="P2492" i="4" s="1"/>
  <c r="T2492" i="4" s="1"/>
  <c r="O2493" i="4"/>
  <c r="P2493" i="4" s="1"/>
  <c r="T2493" i="4" s="1"/>
  <c r="O2494" i="4"/>
  <c r="P2494" i="4" s="1"/>
  <c r="T2494" i="4" s="1"/>
  <c r="O2495" i="4"/>
  <c r="P2495" i="4" s="1"/>
  <c r="T2495" i="4" s="1"/>
  <c r="O2496" i="4"/>
  <c r="P2496" i="4" s="1"/>
  <c r="T2496" i="4" s="1"/>
  <c r="O2498" i="4"/>
  <c r="S2498" i="4"/>
  <c r="S2522" i="4" s="1"/>
  <c r="O2499" i="4"/>
  <c r="P2499" i="4" s="1"/>
  <c r="T2499" i="4" s="1"/>
  <c r="O2500" i="4"/>
  <c r="P2500" i="4" s="1"/>
  <c r="T2500" i="4" s="1"/>
  <c r="O2501" i="4"/>
  <c r="P2501" i="4" s="1"/>
  <c r="T2501" i="4" s="1"/>
  <c r="O2502" i="4"/>
  <c r="P2502" i="4" s="1"/>
  <c r="T2502" i="4" s="1"/>
  <c r="O2503" i="4"/>
  <c r="P2503" i="4" s="1"/>
  <c r="T2503" i="4" s="1"/>
  <c r="O2504" i="4"/>
  <c r="P2504" i="4" s="1"/>
  <c r="T2504" i="4" s="1"/>
  <c r="O2505" i="4"/>
  <c r="P2505" i="4" s="1"/>
  <c r="T2505" i="4" s="1"/>
  <c r="O2506" i="4"/>
  <c r="P2506" i="4" s="1"/>
  <c r="T2506" i="4" s="1"/>
  <c r="O2507" i="4"/>
  <c r="P2507" i="4" s="1"/>
  <c r="T2507" i="4" s="1"/>
  <c r="O2508" i="4"/>
  <c r="P2508" i="4" s="1"/>
  <c r="T2508" i="4" s="1"/>
  <c r="O2509" i="4"/>
  <c r="P2509" i="4" s="1"/>
  <c r="T2509" i="4" s="1"/>
  <c r="O2510" i="4"/>
  <c r="P2510" i="4" s="1"/>
  <c r="T2510" i="4" s="1"/>
  <c r="O2511" i="4"/>
  <c r="P2511" i="4" s="1"/>
  <c r="T2511" i="4" s="1"/>
  <c r="O2512" i="4"/>
  <c r="P2512" i="4" s="1"/>
  <c r="T2512" i="4" s="1"/>
  <c r="O2513" i="4"/>
  <c r="P2513" i="4" s="1"/>
  <c r="T2513" i="4" s="1"/>
  <c r="O2514" i="4"/>
  <c r="P2514" i="4" s="1"/>
  <c r="T2514" i="4" s="1"/>
  <c r="O2515" i="4"/>
  <c r="P2515" i="4" s="1"/>
  <c r="T2515" i="4" s="1"/>
  <c r="O2516" i="4"/>
  <c r="P2516" i="4" s="1"/>
  <c r="T2516" i="4" s="1"/>
  <c r="O2517" i="4"/>
  <c r="P2517" i="4" s="1"/>
  <c r="T2517" i="4" s="1"/>
  <c r="O2518" i="4"/>
  <c r="P2518" i="4" s="1"/>
  <c r="T2518" i="4" s="1"/>
  <c r="O2519" i="4"/>
  <c r="P2519" i="4" s="1"/>
  <c r="T2519" i="4" s="1"/>
  <c r="O2520" i="4"/>
  <c r="P2520" i="4" s="1"/>
  <c r="T2520" i="4" s="1"/>
  <c r="O2521" i="4"/>
  <c r="P2521" i="4" s="1"/>
  <c r="T2521" i="4" s="1"/>
  <c r="O2523" i="4"/>
  <c r="P2523" i="4" s="1"/>
  <c r="O2524" i="4"/>
  <c r="P2524" i="4" s="1"/>
  <c r="T2524" i="4" s="1"/>
  <c r="O2525" i="4"/>
  <c r="P2525" i="4" s="1"/>
  <c r="T2525" i="4" s="1"/>
  <c r="O2526" i="4"/>
  <c r="P2526" i="4" s="1"/>
  <c r="T2526" i="4" s="1"/>
  <c r="O2527" i="4"/>
  <c r="P2527" i="4" s="1"/>
  <c r="T2527" i="4" s="1"/>
  <c r="O2528" i="4"/>
  <c r="P2528" i="4" s="1"/>
  <c r="T2528" i="4" s="1"/>
  <c r="O2529" i="4"/>
  <c r="P2529" i="4" s="1"/>
  <c r="T2529" i="4" s="1"/>
  <c r="O2530" i="4"/>
  <c r="P2530" i="4" s="1"/>
  <c r="T2530" i="4" s="1"/>
  <c r="O2531" i="4"/>
  <c r="P2531" i="4" s="1"/>
  <c r="T2531" i="4" s="1"/>
  <c r="O2532" i="4"/>
  <c r="P2532" i="4" s="1"/>
  <c r="T2532" i="4" s="1"/>
  <c r="O2533" i="4"/>
  <c r="P2533" i="4" s="1"/>
  <c r="T2533" i="4" s="1"/>
  <c r="O2534" i="4"/>
  <c r="P2534" i="4" s="1"/>
  <c r="T2534" i="4" s="1"/>
  <c r="O2535" i="4"/>
  <c r="P2535" i="4" s="1"/>
  <c r="T2535" i="4" s="1"/>
  <c r="O2536" i="4"/>
  <c r="P2536" i="4" s="1"/>
  <c r="T2536" i="4" s="1"/>
  <c r="O2537" i="4"/>
  <c r="P2537" i="4" s="1"/>
  <c r="T2537" i="4" s="1"/>
  <c r="O2538" i="4"/>
  <c r="P2538" i="4" s="1"/>
  <c r="T2538" i="4" s="1"/>
  <c r="O2539" i="4"/>
  <c r="P2539" i="4" s="1"/>
  <c r="T2539" i="4" s="1"/>
  <c r="O2540" i="4"/>
  <c r="P2540" i="4" s="1"/>
  <c r="T2540" i="4" s="1"/>
  <c r="O2541" i="4"/>
  <c r="P2541" i="4" s="1"/>
  <c r="T2541" i="4" s="1"/>
  <c r="O2542" i="4"/>
  <c r="P2542" i="4" s="1"/>
  <c r="T2542" i="4" s="1"/>
  <c r="O2543" i="4"/>
  <c r="P2543" i="4" s="1"/>
  <c r="T2543" i="4" s="1"/>
  <c r="O2544" i="4"/>
  <c r="P2544" i="4" s="1"/>
  <c r="T2544" i="4" s="1"/>
  <c r="O2545" i="4"/>
  <c r="P2545" i="4" s="1"/>
  <c r="T2545" i="4" s="1"/>
  <c r="O2546" i="4"/>
  <c r="P2546" i="4" s="1"/>
  <c r="T2546" i="4" s="1"/>
  <c r="Q2572" i="4"/>
  <c r="Q2597" i="4"/>
  <c r="Q2622" i="4"/>
  <c r="Q2647" i="4"/>
  <c r="Q2672" i="4"/>
  <c r="Q2697" i="4"/>
  <c r="Q2715" i="4"/>
  <c r="Q2717" i="4"/>
  <c r="Q2719" i="4"/>
  <c r="Q2721" i="4"/>
  <c r="Q2724" i="4"/>
  <c r="Q2726" i="4"/>
  <c r="Q2728" i="4"/>
  <c r="Q2730" i="4"/>
  <c r="Q2732" i="4"/>
  <c r="Q2734" i="4"/>
  <c r="Q2736" i="4"/>
  <c r="Q2738" i="4"/>
  <c r="Q2740" i="4"/>
  <c r="Q2742" i="4"/>
  <c r="Q2744" i="4"/>
  <c r="Q2746" i="4"/>
  <c r="Q2749" i="4"/>
  <c r="Q2751" i="4"/>
  <c r="Q2753" i="4"/>
  <c r="Q2755" i="4"/>
  <c r="Q2757" i="4"/>
  <c r="Q2759" i="4"/>
  <c r="Q2761" i="4"/>
  <c r="Q2763" i="4"/>
  <c r="Q2765" i="4"/>
  <c r="Q2769"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8" i="4"/>
  <c r="P2698" i="4"/>
  <c r="R2698" i="4"/>
  <c r="N2699" i="4"/>
  <c r="N2700" i="4"/>
  <c r="N2701" i="4"/>
  <c r="N2702" i="4"/>
  <c r="N2703" i="4"/>
  <c r="N2704" i="4"/>
  <c r="N2705" i="4"/>
  <c r="N2706" i="4"/>
  <c r="N2707" i="4"/>
  <c r="N2708" i="4"/>
  <c r="N2709" i="4"/>
  <c r="N2710" i="4"/>
  <c r="N2711" i="4"/>
  <c r="N2712" i="4"/>
  <c r="Q2713" i="4"/>
  <c r="N2713" i="4"/>
  <c r="Q2714" i="4"/>
  <c r="Q2716" i="4"/>
  <c r="Q2718" i="4"/>
  <c r="Q2720" i="4"/>
  <c r="Q2723" i="4"/>
  <c r="Q2725" i="4"/>
  <c r="Q2727" i="4"/>
  <c r="Q2729" i="4"/>
  <c r="Q2731" i="4"/>
  <c r="Q2733" i="4"/>
  <c r="Q2735" i="4"/>
  <c r="Q2737" i="4"/>
  <c r="Q2739" i="4"/>
  <c r="Q2741" i="4"/>
  <c r="Q2743" i="4"/>
  <c r="Q2745" i="4"/>
  <c r="G2747" i="4"/>
  <c r="Q2748" i="4"/>
  <c r="G2772" i="4"/>
  <c r="Q2750" i="4"/>
  <c r="Q2752" i="4"/>
  <c r="Q2754" i="4"/>
  <c r="Q2756" i="4"/>
  <c r="Q2758" i="4"/>
  <c r="Q2760" i="4"/>
  <c r="Q2762" i="4"/>
  <c r="Q2764" i="4"/>
  <c r="Q2766" i="4"/>
  <c r="Q2767" i="4"/>
  <c r="Q2771" i="4"/>
  <c r="Q2774" i="4"/>
  <c r="Q2776" i="4"/>
  <c r="Q2778" i="4"/>
  <c r="Q2780" i="4"/>
  <c r="Q2782" i="4"/>
  <c r="Q2784" i="4"/>
  <c r="Q2786" i="4"/>
  <c r="Q2788" i="4"/>
  <c r="Q2790" i="4"/>
  <c r="Q2792" i="4"/>
  <c r="Q2794" i="4"/>
  <c r="Q2796" i="4"/>
  <c r="Q2799" i="4"/>
  <c r="Q2801" i="4"/>
  <c r="Q2803" i="4"/>
  <c r="Q2805" i="4"/>
  <c r="Q2807" i="4"/>
  <c r="Q2809" i="4"/>
  <c r="Q2811" i="4"/>
  <c r="Q2813" i="4"/>
  <c r="Q2815" i="4"/>
  <c r="Q2817" i="4"/>
  <c r="Q2819" i="4"/>
  <c r="Q2821" i="4"/>
  <c r="Q2824" i="4"/>
  <c r="Q2826" i="4"/>
  <c r="Q2828" i="4"/>
  <c r="Q2830" i="4"/>
  <c r="Q2832" i="4"/>
  <c r="Q2834" i="4"/>
  <c r="Q2836" i="4"/>
  <c r="Q2838" i="4"/>
  <c r="Q2840" i="4"/>
  <c r="Q2842" i="4"/>
  <c r="Q2844" i="4"/>
  <c r="Q2846" i="4"/>
  <c r="Q2849" i="4"/>
  <c r="Q2851" i="4"/>
  <c r="Q2853" i="4"/>
  <c r="Q2855" i="4"/>
  <c r="Q2857" i="4"/>
  <c r="Q2859" i="4"/>
  <c r="Q2861" i="4"/>
  <c r="Q2863" i="4"/>
  <c r="Q2866" i="4"/>
  <c r="Q2870" i="4"/>
  <c r="Q2875" i="4"/>
  <c r="Q2881" i="4"/>
  <c r="Q2768" i="4"/>
  <c r="Q2770" i="4"/>
  <c r="Q2773" i="4"/>
  <c r="Q2775" i="4"/>
  <c r="Q2777" i="4"/>
  <c r="Q2779" i="4"/>
  <c r="Q2781" i="4"/>
  <c r="Q2783" i="4"/>
  <c r="Q2785" i="4"/>
  <c r="Q2787" i="4"/>
  <c r="Q2789" i="4"/>
  <c r="Q2791" i="4"/>
  <c r="Q2793" i="4"/>
  <c r="Q2795" i="4"/>
  <c r="G2797" i="4"/>
  <c r="Q2798" i="4"/>
  <c r="Q2800" i="4"/>
  <c r="Q2802" i="4"/>
  <c r="Q2804" i="4"/>
  <c r="Q2806" i="4"/>
  <c r="Q2808" i="4"/>
  <c r="Q2810" i="4"/>
  <c r="Q2812" i="4"/>
  <c r="Q2814" i="4"/>
  <c r="Q2816" i="4"/>
  <c r="Q2818" i="4"/>
  <c r="Q2820" i="4"/>
  <c r="G2822" i="4"/>
  <c r="Q2823" i="4"/>
  <c r="Q2825" i="4"/>
  <c r="Q2827" i="4"/>
  <c r="Q2829" i="4"/>
  <c r="Q2831" i="4"/>
  <c r="Q2833" i="4"/>
  <c r="Q2835" i="4"/>
  <c r="Q2837" i="4"/>
  <c r="Q2839" i="4"/>
  <c r="Q2841" i="4"/>
  <c r="Q2843" i="4"/>
  <c r="Q2845" i="4"/>
  <c r="G2847" i="4"/>
  <c r="Q2848" i="4"/>
  <c r="Q2850" i="4"/>
  <c r="Q2852" i="4"/>
  <c r="Q2854" i="4"/>
  <c r="Q2856" i="4"/>
  <c r="Q2858" i="4"/>
  <c r="Q2860" i="4"/>
  <c r="Q2862" i="4"/>
  <c r="Q2864" i="4"/>
  <c r="Q2868" i="4"/>
  <c r="G2872" i="4"/>
  <c r="Q2873" i="4"/>
  <c r="G2897" i="4"/>
  <c r="Q2877" i="4"/>
  <c r="Q2885" i="4"/>
  <c r="Q2889" i="4"/>
  <c r="Q2893" i="4"/>
  <c r="Q2898" i="4"/>
  <c r="Q2902" i="4"/>
  <c r="Q2906" i="4"/>
  <c r="Q2910" i="4"/>
  <c r="Q2914" i="4"/>
  <c r="Q2918" i="4"/>
  <c r="G2922" i="4"/>
  <c r="Q2923" i="4"/>
  <c r="Q2927" i="4"/>
  <c r="Q2931" i="4"/>
  <c r="Q2935" i="4"/>
  <c r="Q2939" i="4"/>
  <c r="Q2943" i="4"/>
  <c r="G2947" i="4"/>
  <c r="G2972" i="4"/>
  <c r="Q2948" i="4"/>
  <c r="Q2952" i="4"/>
  <c r="Q2956" i="4"/>
  <c r="Q2960" i="4"/>
  <c r="Q2967" i="4"/>
  <c r="Q2980" i="4"/>
  <c r="Q2988" i="4"/>
  <c r="Q2865" i="4"/>
  <c r="Q2867" i="4"/>
  <c r="Q2869" i="4"/>
  <c r="Q2871" i="4"/>
  <c r="Q2874" i="4"/>
  <c r="Q2876" i="4"/>
  <c r="Q2879" i="4"/>
  <c r="Q2883" i="4"/>
  <c r="Q2887" i="4"/>
  <c r="Q2891" i="4"/>
  <c r="Q2895" i="4"/>
  <c r="Q2900" i="4"/>
  <c r="Q2904" i="4"/>
  <c r="Q2908" i="4"/>
  <c r="Q2912" i="4"/>
  <c r="Q2916" i="4"/>
  <c r="Q2920" i="4"/>
  <c r="Q2925" i="4"/>
  <c r="Q2929" i="4"/>
  <c r="Q2933" i="4"/>
  <c r="Q2937" i="4"/>
  <c r="Q2941" i="4"/>
  <c r="Q2945" i="4"/>
  <c r="Q2950" i="4"/>
  <c r="Q2954" i="4"/>
  <c r="Q2958" i="4"/>
  <c r="Q2963" i="4"/>
  <c r="Q2971" i="4"/>
  <c r="Q2976" i="4"/>
  <c r="N2997" i="4"/>
  <c r="Q2984" i="4"/>
  <c r="Q2992" i="4"/>
  <c r="Q2996" i="4"/>
  <c r="Q3001" i="4"/>
  <c r="Q2878" i="4"/>
  <c r="Q2880" i="4"/>
  <c r="Q2882" i="4"/>
  <c r="Q2884" i="4"/>
  <c r="Q2886" i="4"/>
  <c r="Q2888" i="4"/>
  <c r="Q2890" i="4"/>
  <c r="Q2892" i="4"/>
  <c r="Q2894" i="4"/>
  <c r="Q2896" i="4"/>
  <c r="Q2899" i="4"/>
  <c r="Q2901" i="4"/>
  <c r="Q2903" i="4"/>
  <c r="Q2905" i="4"/>
  <c r="Q2907" i="4"/>
  <c r="Q2909" i="4"/>
  <c r="Q2911" i="4"/>
  <c r="Q2913" i="4"/>
  <c r="Q2915" i="4"/>
  <c r="Q2917" i="4"/>
  <c r="Q2919" i="4"/>
  <c r="Q2921" i="4"/>
  <c r="Q2924" i="4"/>
  <c r="Q2926" i="4"/>
  <c r="Q2928" i="4"/>
  <c r="Q2930" i="4"/>
  <c r="Q2932" i="4"/>
  <c r="Q2934" i="4"/>
  <c r="Q2936" i="4"/>
  <c r="Q2938" i="4"/>
  <c r="Q2940" i="4"/>
  <c r="Q2942" i="4"/>
  <c r="Q2944" i="4"/>
  <c r="Q2946" i="4"/>
  <c r="Q2949" i="4"/>
  <c r="Q2951" i="4"/>
  <c r="Q2953" i="4"/>
  <c r="Q2955" i="4"/>
  <c r="Q2957" i="4"/>
  <c r="Q2959" i="4"/>
  <c r="Q2961" i="4"/>
  <c r="Q2965" i="4"/>
  <c r="Q2969" i="4"/>
  <c r="Q2974" i="4"/>
  <c r="Q2978" i="4"/>
  <c r="Q2982" i="4"/>
  <c r="Q2986" i="4"/>
  <c r="Q2990" i="4"/>
  <c r="Q2994" i="4"/>
  <c r="Q2999" i="4"/>
  <c r="N3003" i="4"/>
  <c r="N3004" i="4"/>
  <c r="N3005" i="4"/>
  <c r="N3006" i="4"/>
  <c r="N3007" i="4"/>
  <c r="N3008" i="4"/>
  <c r="N3009" i="4"/>
  <c r="N3010" i="4"/>
  <c r="N3011" i="4"/>
  <c r="N3012" i="4"/>
  <c r="N3013" i="4"/>
  <c r="N3014" i="4"/>
  <c r="N3015" i="4"/>
  <c r="N3016" i="4"/>
  <c r="N3017" i="4"/>
  <c r="N3018" i="4"/>
  <c r="N3019" i="4"/>
  <c r="N3020" i="4"/>
  <c r="N3021" i="4"/>
  <c r="Q2962" i="4"/>
  <c r="Q2964" i="4"/>
  <c r="Q2966" i="4"/>
  <c r="Q2968" i="4"/>
  <c r="Q2970" i="4"/>
  <c r="Q2973" i="4"/>
  <c r="Q2975" i="4"/>
  <c r="Q2977" i="4"/>
  <c r="Q2979" i="4"/>
  <c r="Q2981" i="4"/>
  <c r="Q2983" i="4"/>
  <c r="Q2985" i="4"/>
  <c r="Q2987" i="4"/>
  <c r="Q2989" i="4"/>
  <c r="Q2991" i="4"/>
  <c r="Q2993" i="4"/>
  <c r="Q2995" i="4"/>
  <c r="G2997" i="4"/>
  <c r="G3022" i="4"/>
  <c r="Q2998" i="4"/>
  <c r="Q3000" i="4"/>
  <c r="Q3002" i="4"/>
  <c r="R3003" i="4"/>
  <c r="S3003" i="4" s="1"/>
  <c r="O3003" i="4"/>
  <c r="P3003" i="4" s="1"/>
  <c r="R3004" i="4"/>
  <c r="S3004" i="4" s="1"/>
  <c r="O3004" i="4"/>
  <c r="P3004" i="4" s="1"/>
  <c r="R3005" i="4"/>
  <c r="S3005" i="4" s="1"/>
  <c r="O3005" i="4"/>
  <c r="P3005" i="4" s="1"/>
  <c r="R3006" i="4"/>
  <c r="S3006" i="4" s="1"/>
  <c r="O3006" i="4"/>
  <c r="P3006" i="4" s="1"/>
  <c r="R3007" i="4"/>
  <c r="S3007" i="4" s="1"/>
  <c r="O3007" i="4"/>
  <c r="P3007" i="4" s="1"/>
  <c r="R3008" i="4"/>
  <c r="S3008" i="4" s="1"/>
  <c r="O3008" i="4"/>
  <c r="P3008" i="4" s="1"/>
  <c r="R3009" i="4"/>
  <c r="S3009" i="4" s="1"/>
  <c r="O3009" i="4"/>
  <c r="P3009" i="4" s="1"/>
  <c r="R3010" i="4"/>
  <c r="S3010" i="4" s="1"/>
  <c r="O3010" i="4"/>
  <c r="P3010" i="4" s="1"/>
  <c r="R3011" i="4"/>
  <c r="S3011" i="4" s="1"/>
  <c r="O3011" i="4"/>
  <c r="P3011" i="4" s="1"/>
  <c r="R3012" i="4"/>
  <c r="S3012" i="4" s="1"/>
  <c r="O3012" i="4"/>
  <c r="P3012" i="4" s="1"/>
  <c r="R3013" i="4"/>
  <c r="S3013" i="4" s="1"/>
  <c r="O3013" i="4"/>
  <c r="P3013" i="4" s="1"/>
  <c r="R3014" i="4"/>
  <c r="S3014" i="4" s="1"/>
  <c r="O3014" i="4"/>
  <c r="P3014" i="4" s="1"/>
  <c r="R3015" i="4"/>
  <c r="S3015" i="4" s="1"/>
  <c r="O3015" i="4"/>
  <c r="P3015" i="4" s="1"/>
  <c r="R3016" i="4"/>
  <c r="S3016" i="4" s="1"/>
  <c r="O3016" i="4"/>
  <c r="P3016" i="4" s="1"/>
  <c r="R3017" i="4"/>
  <c r="S3017" i="4" s="1"/>
  <c r="O3017" i="4"/>
  <c r="P3017" i="4" s="1"/>
  <c r="R3018" i="4"/>
  <c r="S3018" i="4" s="1"/>
  <c r="O3018" i="4"/>
  <c r="P3018" i="4" s="1"/>
  <c r="R3019" i="4"/>
  <c r="S3019" i="4" s="1"/>
  <c r="O3019" i="4"/>
  <c r="P3019" i="4" s="1"/>
  <c r="R3020" i="4"/>
  <c r="S3020" i="4" s="1"/>
  <c r="O3020" i="4"/>
  <c r="P3020" i="4" s="1"/>
  <c r="R3021" i="4"/>
  <c r="S3021" i="4" s="1"/>
  <c r="O3021" i="4"/>
  <c r="P3021" i="4" s="1"/>
  <c r="E3022" i="4"/>
  <c r="Q1498" i="4"/>
  <c r="Q1500" i="4"/>
  <c r="Q1502" i="4"/>
  <c r="Q1504" i="4"/>
  <c r="Q1506" i="4"/>
  <c r="Q1508" i="4"/>
  <c r="Q1510" i="4"/>
  <c r="Q1512" i="4"/>
  <c r="Q1514" i="4"/>
  <c r="Q1516" i="4"/>
  <c r="Q1518" i="4"/>
  <c r="Q1520" i="4"/>
  <c r="Q1523" i="4"/>
  <c r="Q1525" i="4"/>
  <c r="Q1527" i="4"/>
  <c r="Q1529" i="4"/>
  <c r="Q1531" i="4"/>
  <c r="Q1533" i="4"/>
  <c r="Q1535" i="4"/>
  <c r="Q1537" i="4"/>
  <c r="Q1539" i="4"/>
  <c r="Q1541" i="4"/>
  <c r="Q1543" i="4"/>
  <c r="Q1545" i="4"/>
  <c r="Q1548" i="4"/>
  <c r="Q1550" i="4"/>
  <c r="Q1552" i="4"/>
  <c r="Q1554" i="4"/>
  <c r="Q1556" i="4"/>
  <c r="Q1558" i="4"/>
  <c r="Q1560" i="4"/>
  <c r="Q1562" i="4"/>
  <c r="Q1564" i="4"/>
  <c r="Q1566" i="4"/>
  <c r="Q1568" i="4"/>
  <c r="Q1570" i="4"/>
  <c r="Q1573" i="4"/>
  <c r="Q1575" i="4"/>
  <c r="Q1577" i="4"/>
  <c r="Q1579" i="4"/>
  <c r="Q1581" i="4"/>
  <c r="Q1583" i="4"/>
  <c r="Q1585" i="4"/>
  <c r="Q1587" i="4"/>
  <c r="Q1589" i="4"/>
  <c r="Q1591" i="4"/>
  <c r="Q1593" i="4"/>
  <c r="Q1595" i="4"/>
  <c r="Q1598" i="4"/>
  <c r="Q1600" i="4"/>
  <c r="Q1602" i="4"/>
  <c r="Q1604" i="4"/>
  <c r="Q1606" i="4"/>
  <c r="Q1610" i="4"/>
  <c r="Q1614" i="4"/>
  <c r="Q1618" i="4"/>
  <c r="Q1623" i="4"/>
  <c r="Q1627" i="4"/>
  <c r="Q1497" i="4"/>
  <c r="Q1499" i="4"/>
  <c r="Q1501" i="4"/>
  <c r="Q1503" i="4"/>
  <c r="Q1505" i="4"/>
  <c r="Q1507" i="4"/>
  <c r="Q1509" i="4"/>
  <c r="Q1511" i="4"/>
  <c r="Q1513" i="4"/>
  <c r="Q1515" i="4"/>
  <c r="Q1517" i="4"/>
  <c r="Q1519" i="4"/>
  <c r="G1521" i="4"/>
  <c r="Q1522" i="4"/>
  <c r="Q1524" i="4"/>
  <c r="Q1526" i="4"/>
  <c r="Q1528" i="4"/>
  <c r="Q1530" i="4"/>
  <c r="Q1532" i="4"/>
  <c r="Q1534" i="4"/>
  <c r="Q1536" i="4"/>
  <c r="Q1538" i="4"/>
  <c r="Q1540" i="4"/>
  <c r="Q1542" i="4"/>
  <c r="Q1544" i="4"/>
  <c r="G1546" i="4"/>
  <c r="Q1547" i="4"/>
  <c r="Q1549" i="4"/>
  <c r="Q1551" i="4"/>
  <c r="Q1553" i="4"/>
  <c r="Q1555" i="4"/>
  <c r="Q1557" i="4"/>
  <c r="Q1559" i="4"/>
  <c r="Q1561" i="4"/>
  <c r="Q1563" i="4"/>
  <c r="Q1565" i="4"/>
  <c r="Q1567" i="4"/>
  <c r="Q1569" i="4"/>
  <c r="G1571" i="4"/>
  <c r="Q1572" i="4"/>
  <c r="Q1574" i="4"/>
  <c r="Q1576" i="4"/>
  <c r="Q1578" i="4"/>
  <c r="Q1580" i="4"/>
  <c r="Q1582" i="4"/>
  <c r="Q1584" i="4"/>
  <c r="Q1586" i="4"/>
  <c r="Q1588" i="4"/>
  <c r="Q1590" i="4"/>
  <c r="Q1592" i="4"/>
  <c r="Q1594" i="4"/>
  <c r="G1596" i="4"/>
  <c r="Q1597" i="4"/>
  <c r="G1621" i="4"/>
  <c r="Q1599" i="4"/>
  <c r="Q1601" i="4"/>
  <c r="Q1603" i="4"/>
  <c r="Q1605" i="4"/>
  <c r="Q1608" i="4"/>
  <c r="Q1612" i="4"/>
  <c r="Q1616" i="4"/>
  <c r="Q1620" i="4"/>
  <c r="Q1625" i="4"/>
  <c r="Q1607" i="4"/>
  <c r="Q1609" i="4"/>
  <c r="Q1611" i="4"/>
  <c r="Q1613" i="4"/>
  <c r="Q1615" i="4"/>
  <c r="Q1617" i="4"/>
  <c r="Q1619" i="4"/>
  <c r="G1646" i="4"/>
  <c r="Q1622" i="4"/>
  <c r="Q1624" i="4"/>
  <c r="Q1626" i="4"/>
  <c r="Q1628" i="4"/>
  <c r="Q1630" i="4"/>
  <c r="Q1632" i="4"/>
  <c r="Q1635" i="4"/>
  <c r="Q1639" i="4"/>
  <c r="Q1643" i="4"/>
  <c r="Q1648" i="4"/>
  <c r="Q1652" i="4"/>
  <c r="Q1656" i="4"/>
  <c r="Q1660" i="4"/>
  <c r="Q1664" i="4"/>
  <c r="Q1668" i="4"/>
  <c r="Q1673" i="4"/>
  <c r="Q1677" i="4"/>
  <c r="Q1681" i="4"/>
  <c r="Q1685" i="4"/>
  <c r="Q1689" i="4"/>
  <c r="Q1693" i="4"/>
  <c r="Q1698" i="4"/>
  <c r="Q1702" i="4"/>
  <c r="Q1706" i="4"/>
  <c r="Q1710" i="4"/>
  <c r="Q1714" i="4"/>
  <c r="Q1718" i="4"/>
  <c r="Q1723" i="4"/>
  <c r="Q1727" i="4"/>
  <c r="Q1731" i="4"/>
  <c r="Q1735" i="4"/>
  <c r="Q1739" i="4"/>
  <c r="Q1743" i="4"/>
  <c r="Q1748" i="4"/>
  <c r="Q1752" i="4"/>
  <c r="Q1756" i="4"/>
  <c r="Q1760" i="4"/>
  <c r="Q1764" i="4"/>
  <c r="Q1768" i="4"/>
  <c r="Q1773" i="4"/>
  <c r="Q1777" i="4"/>
  <c r="Q1629" i="4"/>
  <c r="Q1631" i="4"/>
  <c r="Q1633" i="4"/>
  <c r="Q1637" i="4"/>
  <c r="Q1641" i="4"/>
  <c r="Q1645" i="4"/>
  <c r="Q1650" i="4"/>
  <c r="Q1654" i="4"/>
  <c r="Q1658" i="4"/>
  <c r="Q1662" i="4"/>
  <c r="Q1666" i="4"/>
  <c r="Q1670" i="4"/>
  <c r="Q1675" i="4"/>
  <c r="Q1679" i="4"/>
  <c r="Q1683" i="4"/>
  <c r="Q1687" i="4"/>
  <c r="Q1691" i="4"/>
  <c r="Q1695" i="4"/>
  <c r="Q1700" i="4"/>
  <c r="Q1704" i="4"/>
  <c r="Q1708" i="4"/>
  <c r="Q1712" i="4"/>
  <c r="Q1716" i="4"/>
  <c r="Q1720" i="4"/>
  <c r="Q1725" i="4"/>
  <c r="Q1729" i="4"/>
  <c r="Q1733" i="4"/>
  <c r="Q1737" i="4"/>
  <c r="Q1741" i="4"/>
  <c r="Q1745" i="4"/>
  <c r="Q1750" i="4"/>
  <c r="Q1754" i="4"/>
  <c r="Q1758" i="4"/>
  <c r="Q1762" i="4"/>
  <c r="Q1766" i="4"/>
  <c r="Q1770" i="4"/>
  <c r="Q1775" i="4"/>
  <c r="Q1779" i="4"/>
  <c r="Q1781" i="4"/>
  <c r="Q1783" i="4"/>
  <c r="Q1785" i="4"/>
  <c r="Q1787" i="4"/>
  <c r="Q1789" i="4"/>
  <c r="Q1791" i="4"/>
  <c r="Q1793" i="4"/>
  <c r="Q1795" i="4"/>
  <c r="Q1798" i="4"/>
  <c r="Q1800" i="4"/>
  <c r="Q1802" i="4"/>
  <c r="Q1804" i="4"/>
  <c r="Q1806" i="4"/>
  <c r="Q1808" i="4"/>
  <c r="Q1810" i="4"/>
  <c r="Q1812" i="4"/>
  <c r="Q1814" i="4"/>
  <c r="Q1816" i="4"/>
  <c r="Q1818" i="4"/>
  <c r="Q1820" i="4"/>
  <c r="Q1823" i="4"/>
  <c r="Q1825" i="4"/>
  <c r="Q1827" i="4"/>
  <c r="Q1829" i="4"/>
  <c r="Q1831" i="4"/>
  <c r="Q1833" i="4"/>
  <c r="Q1835" i="4"/>
  <c r="Q1837" i="4"/>
  <c r="Q1839" i="4"/>
  <c r="Q1841" i="4"/>
  <c r="Q1843" i="4"/>
  <c r="Q1845" i="4"/>
  <c r="Q1848" i="4"/>
  <c r="Q1850" i="4"/>
  <c r="Q1852" i="4"/>
  <c r="Q1854" i="4"/>
  <c r="Q1856" i="4"/>
  <c r="Q1858" i="4"/>
  <c r="Q1860" i="4"/>
  <c r="Q1862" i="4"/>
  <c r="Q1864" i="4"/>
  <c r="Q1866" i="4"/>
  <c r="Q1868" i="4"/>
  <c r="Q1870" i="4"/>
  <c r="Q1873" i="4"/>
  <c r="Q1875" i="4"/>
  <c r="Q1877" i="4"/>
  <c r="Q1879" i="4"/>
  <c r="Q1881" i="4"/>
  <c r="Q1883" i="4"/>
  <c r="Q1885" i="4"/>
  <c r="Q1887" i="4"/>
  <c r="Q1889" i="4"/>
  <c r="Q1891" i="4"/>
  <c r="Q1893" i="4"/>
  <c r="Q1895" i="4"/>
  <c r="Q1898" i="4"/>
  <c r="Q1900" i="4"/>
  <c r="Q1902" i="4"/>
  <c r="Q1904" i="4"/>
  <c r="Q1906" i="4"/>
  <c r="Q1908" i="4"/>
  <c r="Q1910" i="4"/>
  <c r="Q1912" i="4"/>
  <c r="Q1914" i="4"/>
  <c r="Q1916" i="4"/>
  <c r="Q1918" i="4"/>
  <c r="Q1920" i="4"/>
  <c r="Q1923" i="4"/>
  <c r="Q1925" i="4"/>
  <c r="Q1927" i="4"/>
  <c r="Q1929" i="4"/>
  <c r="Q1931" i="4"/>
  <c r="Q1933" i="4"/>
  <c r="Q1935" i="4"/>
  <c r="Q1937" i="4"/>
  <c r="Q1939" i="4"/>
  <c r="Q1941" i="4"/>
  <c r="Q1943" i="4"/>
  <c r="Q1945" i="4"/>
  <c r="Q1948" i="4"/>
  <c r="Q1950" i="4"/>
  <c r="Q1952" i="4"/>
  <c r="Q1954" i="4"/>
  <c r="Q1956" i="4"/>
  <c r="Q1958" i="4"/>
  <c r="Q1960" i="4"/>
  <c r="Q1962" i="4"/>
  <c r="Q1963" i="4"/>
  <c r="Q1967" i="4"/>
  <c r="G1971" i="4"/>
  <c r="Q1972" i="4"/>
  <c r="Q1976" i="4"/>
  <c r="Q1980" i="4"/>
  <c r="Q1984" i="4"/>
  <c r="Q1988" i="4"/>
  <c r="Q1992" i="4"/>
  <c r="G1996" i="4"/>
  <c r="Q1997" i="4"/>
  <c r="Q2001" i="4"/>
  <c r="Q2005" i="4"/>
  <c r="Q2009" i="4"/>
  <c r="Q2013" i="4"/>
  <c r="Q2017" i="4"/>
  <c r="G2021" i="4"/>
  <c r="Q2022" i="4"/>
  <c r="Q2026" i="4"/>
  <c r="Q2030" i="4"/>
  <c r="Q2034" i="4"/>
  <c r="Q2038" i="4"/>
  <c r="Q2042" i="4"/>
  <c r="G2046" i="4"/>
  <c r="Q2047" i="4"/>
  <c r="Q2051" i="4"/>
  <c r="Q2055" i="4"/>
  <c r="Q2059" i="4"/>
  <c r="Q2063" i="4"/>
  <c r="Q2067" i="4"/>
  <c r="G2071" i="4"/>
  <c r="Q2072" i="4"/>
  <c r="Q2076" i="4"/>
  <c r="Q2080" i="4"/>
  <c r="Q2084" i="4"/>
  <c r="Q2088" i="4"/>
  <c r="Q2092" i="4"/>
  <c r="G2096" i="4"/>
  <c r="Q2097" i="4"/>
  <c r="Q2101" i="4"/>
  <c r="Q2105" i="4"/>
  <c r="Q2109" i="4"/>
  <c r="Q2113" i="4"/>
  <c r="Q2117" i="4"/>
  <c r="G2121" i="4"/>
  <c r="Q2122" i="4"/>
  <c r="Q2126" i="4"/>
  <c r="Q2134" i="4"/>
  <c r="Q2142" i="4"/>
  <c r="Q2147" i="4"/>
  <c r="Q2155" i="4"/>
  <c r="Q2163" i="4"/>
  <c r="G2171" i="4"/>
  <c r="Q2176" i="4"/>
  <c r="Q2184" i="4"/>
  <c r="Q2192" i="4"/>
  <c r="G2221" i="4"/>
  <c r="Q2197" i="4"/>
  <c r="Q2205" i="4"/>
  <c r="Q2216" i="4"/>
  <c r="Q2237" i="4"/>
  <c r="Q1634" i="4"/>
  <c r="Q1636" i="4"/>
  <c r="Q1638" i="4"/>
  <c r="Q1640" i="4"/>
  <c r="Q1642" i="4"/>
  <c r="Q1644" i="4"/>
  <c r="Q1647" i="4"/>
  <c r="Q1649" i="4"/>
  <c r="Q1651" i="4"/>
  <c r="Q1653" i="4"/>
  <c r="Q1655" i="4"/>
  <c r="Q1657" i="4"/>
  <c r="Q1659" i="4"/>
  <c r="Q1661" i="4"/>
  <c r="Q1663" i="4"/>
  <c r="Q1665" i="4"/>
  <c r="Q1667" i="4"/>
  <c r="Q1669" i="4"/>
  <c r="G1671" i="4"/>
  <c r="Q1672" i="4"/>
  <c r="Q1674" i="4"/>
  <c r="Q1676" i="4"/>
  <c r="Q1678" i="4"/>
  <c r="Q1680" i="4"/>
  <c r="Q1682" i="4"/>
  <c r="Q1684" i="4"/>
  <c r="Q1686" i="4"/>
  <c r="Q1688" i="4"/>
  <c r="Q1690" i="4"/>
  <c r="Q1692" i="4"/>
  <c r="Q1694" i="4"/>
  <c r="G1696" i="4"/>
  <c r="Q1697" i="4"/>
  <c r="Q1699" i="4"/>
  <c r="Q1701" i="4"/>
  <c r="Q1703" i="4"/>
  <c r="Q1705" i="4"/>
  <c r="Q1707" i="4"/>
  <c r="Q1709" i="4"/>
  <c r="Q1711" i="4"/>
  <c r="Q1713" i="4"/>
  <c r="Q1715" i="4"/>
  <c r="Q1717" i="4"/>
  <c r="Q1719" i="4"/>
  <c r="G1721" i="4"/>
  <c r="Q1722" i="4"/>
  <c r="Q1724" i="4"/>
  <c r="Q1726" i="4"/>
  <c r="Q1728" i="4"/>
  <c r="Q1730" i="4"/>
  <c r="Q1732" i="4"/>
  <c r="Q1734" i="4"/>
  <c r="Q1736" i="4"/>
  <c r="Q1738" i="4"/>
  <c r="Q1740" i="4"/>
  <c r="Q1742" i="4"/>
  <c r="Q1744" i="4"/>
  <c r="G1746" i="4"/>
  <c r="Q1747" i="4"/>
  <c r="Q1749" i="4"/>
  <c r="Q1751" i="4"/>
  <c r="Q1753" i="4"/>
  <c r="Q1755" i="4"/>
  <c r="Q1757" i="4"/>
  <c r="Q1759" i="4"/>
  <c r="Q1761" i="4"/>
  <c r="Q1763" i="4"/>
  <c r="Q1765" i="4"/>
  <c r="Q1767" i="4"/>
  <c r="Q1769" i="4"/>
  <c r="G1771" i="4"/>
  <c r="Q1772" i="4"/>
  <c r="Q1774" i="4"/>
  <c r="Q1776" i="4"/>
  <c r="Q1778" i="4"/>
  <c r="Q1780" i="4"/>
  <c r="Q1782" i="4"/>
  <c r="Q1784" i="4"/>
  <c r="Q1786" i="4"/>
  <c r="Q1788" i="4"/>
  <c r="Q1790" i="4"/>
  <c r="Q1792" i="4"/>
  <c r="Q1794" i="4"/>
  <c r="G1796" i="4"/>
  <c r="Q1797" i="4"/>
  <c r="Q1799" i="4"/>
  <c r="Q1801" i="4"/>
  <c r="Q1803" i="4"/>
  <c r="Q1805" i="4"/>
  <c r="Q1807" i="4"/>
  <c r="Q1809" i="4"/>
  <c r="Q1811" i="4"/>
  <c r="Q1813" i="4"/>
  <c r="Q1815" i="4"/>
  <c r="Q1817" i="4"/>
  <c r="Q1819" i="4"/>
  <c r="G1821" i="4"/>
  <c r="Q1822" i="4"/>
  <c r="Q1824" i="4"/>
  <c r="Q1826" i="4"/>
  <c r="Q1828" i="4"/>
  <c r="Q1830" i="4"/>
  <c r="Q1832" i="4"/>
  <c r="Q1834" i="4"/>
  <c r="Q1836" i="4"/>
  <c r="Q1838" i="4"/>
  <c r="Q1840" i="4"/>
  <c r="Q1842" i="4"/>
  <c r="Q1844" i="4"/>
  <c r="G1846" i="4"/>
  <c r="Q1847" i="4"/>
  <c r="Q1849" i="4"/>
  <c r="Q1851" i="4"/>
  <c r="Q1853" i="4"/>
  <c r="Q1855" i="4"/>
  <c r="Q1857" i="4"/>
  <c r="Q1859" i="4"/>
  <c r="Q1861" i="4"/>
  <c r="Q1863" i="4"/>
  <c r="Q1865" i="4"/>
  <c r="Q1867" i="4"/>
  <c r="Q1869" i="4"/>
  <c r="G1871" i="4"/>
  <c r="Q1872" i="4"/>
  <c r="Q1874" i="4"/>
  <c r="Q1876" i="4"/>
  <c r="Q1878" i="4"/>
  <c r="Q1880" i="4"/>
  <c r="Q1882" i="4"/>
  <c r="Q1884" i="4"/>
  <c r="Q1886" i="4"/>
  <c r="Q1888" i="4"/>
  <c r="Q1890" i="4"/>
  <c r="Q1892" i="4"/>
  <c r="Q1894" i="4"/>
  <c r="G1896" i="4"/>
  <c r="Q1897" i="4"/>
  <c r="Q1899" i="4"/>
  <c r="Q1901" i="4"/>
  <c r="Q1903" i="4"/>
  <c r="Q1905" i="4"/>
  <c r="Q1907" i="4"/>
  <c r="Q1909" i="4"/>
  <c r="Q1911" i="4"/>
  <c r="Q1913" i="4"/>
  <c r="Q1915" i="4"/>
  <c r="Q1917" i="4"/>
  <c r="Q1919" i="4"/>
  <c r="G1921" i="4"/>
  <c r="Q1922" i="4"/>
  <c r="Q1924" i="4"/>
  <c r="Q1926" i="4"/>
  <c r="Q1928" i="4"/>
  <c r="Q1930" i="4"/>
  <c r="Q1932" i="4"/>
  <c r="Q1934" i="4"/>
  <c r="Q1936" i="4"/>
  <c r="Q1938" i="4"/>
  <c r="Q1940" i="4"/>
  <c r="Q1942" i="4"/>
  <c r="Q1944" i="4"/>
  <c r="G1946" i="4"/>
  <c r="Q1947" i="4"/>
  <c r="N1971" i="4"/>
  <c r="Q1949" i="4"/>
  <c r="Q1951" i="4"/>
  <c r="Q1953" i="4"/>
  <c r="Q1955" i="4"/>
  <c r="Q1957" i="4"/>
  <c r="Q1959" i="4"/>
  <c r="Q1961" i="4"/>
  <c r="Q1965" i="4"/>
  <c r="Q1969" i="4"/>
  <c r="Q1974" i="4"/>
  <c r="Q1978" i="4"/>
  <c r="Q1982" i="4"/>
  <c r="Q1986" i="4"/>
  <c r="Q1990" i="4"/>
  <c r="Q1994" i="4"/>
  <c r="Q1999" i="4"/>
  <c r="Q2003" i="4"/>
  <c r="Q2007" i="4"/>
  <c r="Q2011" i="4"/>
  <c r="Q2015" i="4"/>
  <c r="Q2019" i="4"/>
  <c r="Q2024" i="4"/>
  <c r="Q2028" i="4"/>
  <c r="Q2032" i="4"/>
  <c r="Q2036" i="4"/>
  <c r="Q2040" i="4"/>
  <c r="Q2044" i="4"/>
  <c r="Q2049" i="4"/>
  <c r="Q2053" i="4"/>
  <c r="Q2057" i="4"/>
  <c r="Q2061" i="4"/>
  <c r="Q2065" i="4"/>
  <c r="Q2069" i="4"/>
  <c r="Q2074" i="4"/>
  <c r="Q2078" i="4"/>
  <c r="Q2082" i="4"/>
  <c r="Q2086" i="4"/>
  <c r="Q2090" i="4"/>
  <c r="Q2094" i="4"/>
  <c r="Q2099" i="4"/>
  <c r="Q2103" i="4"/>
  <c r="Q2107" i="4"/>
  <c r="Q2111" i="4"/>
  <c r="Q2115" i="4"/>
  <c r="Q2119" i="4"/>
  <c r="Q2124" i="4"/>
  <c r="Q2130" i="4"/>
  <c r="Q2138" i="4"/>
  <c r="G2146" i="4"/>
  <c r="Q2151" i="4"/>
  <c r="Q2159" i="4"/>
  <c r="Q2167" i="4"/>
  <c r="Q2172" i="4"/>
  <c r="N2196" i="4"/>
  <c r="Q2180" i="4"/>
  <c r="Q2188" i="4"/>
  <c r="G2196" i="4"/>
  <c r="Q2201" i="4"/>
  <c r="Q2209" i="4"/>
  <c r="N2246" i="4"/>
  <c r="Q2229" i="4"/>
  <c r="Q2245" i="4"/>
  <c r="Q2250" i="4"/>
  <c r="Q1964" i="4"/>
  <c r="Q1966" i="4"/>
  <c r="Q1968" i="4"/>
  <c r="Q1970" i="4"/>
  <c r="Q1973" i="4"/>
  <c r="Q1975" i="4"/>
  <c r="Q1977" i="4"/>
  <c r="Q1979" i="4"/>
  <c r="Q1981" i="4"/>
  <c r="Q1983" i="4"/>
  <c r="Q1985" i="4"/>
  <c r="Q1987" i="4"/>
  <c r="Q1989" i="4"/>
  <c r="Q1991" i="4"/>
  <c r="Q1993" i="4"/>
  <c r="Q1995" i="4"/>
  <c r="Q1998" i="4"/>
  <c r="Q2000" i="4"/>
  <c r="Q2002" i="4"/>
  <c r="Q2004" i="4"/>
  <c r="Q2006" i="4"/>
  <c r="Q2008" i="4"/>
  <c r="Q2010" i="4"/>
  <c r="Q2012" i="4"/>
  <c r="Q2014" i="4"/>
  <c r="Q2016" i="4"/>
  <c r="Q2018" i="4"/>
  <c r="Q2020" i="4"/>
  <c r="Q2023" i="4"/>
  <c r="Q2025" i="4"/>
  <c r="Q2027" i="4"/>
  <c r="Q2029" i="4"/>
  <c r="Q2031" i="4"/>
  <c r="Q2033" i="4"/>
  <c r="Q2035" i="4"/>
  <c r="Q2037" i="4"/>
  <c r="Q2039" i="4"/>
  <c r="Q2041" i="4"/>
  <c r="Q2043" i="4"/>
  <c r="Q2045" i="4"/>
  <c r="Q2048" i="4"/>
  <c r="Q2050" i="4"/>
  <c r="Q2052" i="4"/>
  <c r="Q2054" i="4"/>
  <c r="Q2056" i="4"/>
  <c r="Q2058" i="4"/>
  <c r="Q2060" i="4"/>
  <c r="Q2062" i="4"/>
  <c r="Q2064" i="4"/>
  <c r="Q2066" i="4"/>
  <c r="Q2068" i="4"/>
  <c r="Q2070" i="4"/>
  <c r="Q2073" i="4"/>
  <c r="Q2075" i="4"/>
  <c r="Q2077" i="4"/>
  <c r="Q2079" i="4"/>
  <c r="Q2081" i="4"/>
  <c r="Q2083" i="4"/>
  <c r="Q2085" i="4"/>
  <c r="Q2087" i="4"/>
  <c r="Q2089" i="4"/>
  <c r="Q2091" i="4"/>
  <c r="Q2093" i="4"/>
  <c r="Q2095" i="4"/>
  <c r="Q2098" i="4"/>
  <c r="Q2100" i="4"/>
  <c r="Q2102" i="4"/>
  <c r="Q2104" i="4"/>
  <c r="Q2106" i="4"/>
  <c r="Q2108" i="4"/>
  <c r="Q2110" i="4"/>
  <c r="Q2112" i="4"/>
  <c r="Q2114" i="4"/>
  <c r="Q2116" i="4"/>
  <c r="Q2118" i="4"/>
  <c r="Q2120" i="4"/>
  <c r="Q2123" i="4"/>
  <c r="Q2125" i="4"/>
  <c r="Q2128" i="4"/>
  <c r="Q2132" i="4"/>
  <c r="Q2136" i="4"/>
  <c r="Q2140" i="4"/>
  <c r="Q2144" i="4"/>
  <c r="Q2149" i="4"/>
  <c r="Q2153" i="4"/>
  <c r="Q2157" i="4"/>
  <c r="Q2161" i="4"/>
  <c r="Q2165" i="4"/>
  <c r="Q2169" i="4"/>
  <c r="Q2174" i="4"/>
  <c r="Q2178" i="4"/>
  <c r="Q2182" i="4"/>
  <c r="Q2186" i="4"/>
  <c r="Q2190" i="4"/>
  <c r="Q2194" i="4"/>
  <c r="Q2199" i="4"/>
  <c r="Q2203" i="4"/>
  <c r="Q2207" i="4"/>
  <c r="Q2212" i="4"/>
  <c r="Q2220" i="4"/>
  <c r="Q2225" i="4"/>
  <c r="Q2233" i="4"/>
  <c r="Q2241" i="4"/>
  <c r="Q2127" i="4"/>
  <c r="Q2129" i="4"/>
  <c r="Q2131" i="4"/>
  <c r="Q2133" i="4"/>
  <c r="Q2135" i="4"/>
  <c r="Q2137" i="4"/>
  <c r="Q2139" i="4"/>
  <c r="Q2141" i="4"/>
  <c r="Q2143" i="4"/>
  <c r="Q2145" i="4"/>
  <c r="Q2148" i="4"/>
  <c r="Q2150" i="4"/>
  <c r="Q2152" i="4"/>
  <c r="Q2154" i="4"/>
  <c r="Q2156" i="4"/>
  <c r="Q2158" i="4"/>
  <c r="Q2160" i="4"/>
  <c r="Q2162" i="4"/>
  <c r="Q2164" i="4"/>
  <c r="Q2166" i="4"/>
  <c r="Q2168" i="4"/>
  <c r="Q2170" i="4"/>
  <c r="Q2173" i="4"/>
  <c r="Q2175" i="4"/>
  <c r="Q2177" i="4"/>
  <c r="Q2179" i="4"/>
  <c r="Q2181" i="4"/>
  <c r="Q2183" i="4"/>
  <c r="Q2185" i="4"/>
  <c r="Q2187" i="4"/>
  <c r="Q2189" i="4"/>
  <c r="Q2191" i="4"/>
  <c r="Q2193" i="4"/>
  <c r="Q2195" i="4"/>
  <c r="Q2198" i="4"/>
  <c r="Q2200" i="4"/>
  <c r="Q2202" i="4"/>
  <c r="Q2204" i="4"/>
  <c r="Q2206" i="4"/>
  <c r="Q2208" i="4"/>
  <c r="Q2210" i="4"/>
  <c r="Q2214" i="4"/>
  <c r="Q2218" i="4"/>
  <c r="Q2223" i="4"/>
  <c r="Q2227" i="4"/>
  <c r="Q2231" i="4"/>
  <c r="Q2235" i="4"/>
  <c r="Q2239" i="4"/>
  <c r="Q2243" i="4"/>
  <c r="Q2248" i="4"/>
  <c r="N2252" i="4"/>
  <c r="N2253" i="4"/>
  <c r="N2254" i="4"/>
  <c r="N2255" i="4"/>
  <c r="N2256" i="4"/>
  <c r="N2257" i="4"/>
  <c r="N2258" i="4"/>
  <c r="N2259" i="4"/>
  <c r="N2260" i="4"/>
  <c r="N2261" i="4"/>
  <c r="N2262" i="4"/>
  <c r="N2263" i="4"/>
  <c r="N2264" i="4"/>
  <c r="N2265" i="4"/>
  <c r="N2266" i="4"/>
  <c r="N2267" i="4"/>
  <c r="N2268" i="4"/>
  <c r="N2269" i="4"/>
  <c r="N2270" i="4"/>
  <c r="Q2211" i="4"/>
  <c r="Q2213" i="4"/>
  <c r="Q2215" i="4"/>
  <c r="Q2217" i="4"/>
  <c r="Q2219" i="4"/>
  <c r="Q2222" i="4"/>
  <c r="Q2224" i="4"/>
  <c r="Q2226" i="4"/>
  <c r="Q2228" i="4"/>
  <c r="Q2230" i="4"/>
  <c r="Q2232" i="4"/>
  <c r="Q2234" i="4"/>
  <c r="Q2236" i="4"/>
  <c r="Q2238" i="4"/>
  <c r="Q2240" i="4"/>
  <c r="Q2242" i="4"/>
  <c r="Q2244" i="4"/>
  <c r="G2246" i="4"/>
  <c r="G2271" i="4"/>
  <c r="Q2247" i="4"/>
  <c r="Q2249" i="4"/>
  <c r="Q2251" i="4"/>
  <c r="R2252" i="4"/>
  <c r="S2252" i="4" s="1"/>
  <c r="O2252" i="4"/>
  <c r="P2252" i="4" s="1"/>
  <c r="R2253" i="4"/>
  <c r="S2253" i="4" s="1"/>
  <c r="O2253" i="4"/>
  <c r="P2253" i="4" s="1"/>
  <c r="R2254" i="4"/>
  <c r="S2254" i="4" s="1"/>
  <c r="O2254" i="4"/>
  <c r="P2254" i="4" s="1"/>
  <c r="R2255" i="4"/>
  <c r="S2255" i="4" s="1"/>
  <c r="O2255" i="4"/>
  <c r="P2255" i="4" s="1"/>
  <c r="R2256" i="4"/>
  <c r="S2256" i="4" s="1"/>
  <c r="O2256" i="4"/>
  <c r="P2256" i="4" s="1"/>
  <c r="R2257" i="4"/>
  <c r="S2257" i="4" s="1"/>
  <c r="O2257" i="4"/>
  <c r="P2257" i="4" s="1"/>
  <c r="R2258" i="4"/>
  <c r="S2258" i="4" s="1"/>
  <c r="O2258" i="4"/>
  <c r="P2258" i="4" s="1"/>
  <c r="R2259" i="4"/>
  <c r="S2259" i="4" s="1"/>
  <c r="O2259" i="4"/>
  <c r="P2259" i="4" s="1"/>
  <c r="R2260" i="4"/>
  <c r="S2260" i="4" s="1"/>
  <c r="O2260" i="4"/>
  <c r="P2260" i="4" s="1"/>
  <c r="R2261" i="4"/>
  <c r="S2261" i="4" s="1"/>
  <c r="O2261" i="4"/>
  <c r="P2261" i="4" s="1"/>
  <c r="R2262" i="4"/>
  <c r="S2262" i="4" s="1"/>
  <c r="O2262" i="4"/>
  <c r="P2262" i="4" s="1"/>
  <c r="R2263" i="4"/>
  <c r="S2263" i="4" s="1"/>
  <c r="O2263" i="4"/>
  <c r="P2263" i="4" s="1"/>
  <c r="R2264" i="4"/>
  <c r="S2264" i="4" s="1"/>
  <c r="O2264" i="4"/>
  <c r="P2264" i="4" s="1"/>
  <c r="R2265" i="4"/>
  <c r="S2265" i="4" s="1"/>
  <c r="O2265" i="4"/>
  <c r="P2265" i="4" s="1"/>
  <c r="R2266" i="4"/>
  <c r="S2266" i="4" s="1"/>
  <c r="O2266" i="4"/>
  <c r="P2266" i="4" s="1"/>
  <c r="R2267" i="4"/>
  <c r="S2267" i="4" s="1"/>
  <c r="O2267" i="4"/>
  <c r="P2267" i="4" s="1"/>
  <c r="R2268" i="4"/>
  <c r="S2268" i="4" s="1"/>
  <c r="O2268" i="4"/>
  <c r="P2268" i="4" s="1"/>
  <c r="R2269" i="4"/>
  <c r="S2269" i="4" s="1"/>
  <c r="O2269" i="4"/>
  <c r="P2269" i="4" s="1"/>
  <c r="R2270" i="4"/>
  <c r="S2270" i="4" s="1"/>
  <c r="O2270" i="4"/>
  <c r="P2270" i="4" s="1"/>
  <c r="E2271" i="4"/>
  <c r="G820" i="4"/>
  <c r="G845" i="4"/>
  <c r="Q857" i="4"/>
  <c r="Q859" i="4"/>
  <c r="Q861" i="4"/>
  <c r="Q863" i="4"/>
  <c r="Q865" i="4"/>
  <c r="Q867" i="4"/>
  <c r="Q869" i="4"/>
  <c r="Q872" i="4"/>
  <c r="Q874" i="4"/>
  <c r="Q876" i="4"/>
  <c r="Q878" i="4"/>
  <c r="Q880" i="4"/>
  <c r="Q882" i="4"/>
  <c r="Q884" i="4"/>
  <c r="Q886" i="4"/>
  <c r="Q888" i="4"/>
  <c r="Q890" i="4"/>
  <c r="Q892" i="4"/>
  <c r="Q894" i="4"/>
  <c r="Q897" i="4"/>
  <c r="Q899" i="4"/>
  <c r="Q901" i="4"/>
  <c r="Q903" i="4"/>
  <c r="Q905" i="4"/>
  <c r="Q907" i="4"/>
  <c r="Q909" i="4"/>
  <c r="Q911" i="4"/>
  <c r="Q913" i="4"/>
  <c r="Q915" i="4"/>
  <c r="Q917" i="4"/>
  <c r="Q919" i="4"/>
  <c r="Q922" i="4"/>
  <c r="Q924" i="4"/>
  <c r="Q926" i="4"/>
  <c r="Q928" i="4"/>
  <c r="Q930" i="4"/>
  <c r="Q932" i="4"/>
  <c r="Q934" i="4"/>
  <c r="Q936" i="4"/>
  <c r="Q938" i="4"/>
  <c r="Q940" i="4"/>
  <c r="Q942" i="4"/>
  <c r="Q944" i="4"/>
  <c r="Q947" i="4"/>
  <c r="Q949" i="4"/>
  <c r="Q951" i="4"/>
  <c r="Q953" i="4"/>
  <c r="Q955" i="4"/>
  <c r="Q957" i="4"/>
  <c r="Q959" i="4"/>
  <c r="Q961" i="4"/>
  <c r="Q963" i="4"/>
  <c r="Q965" i="4"/>
  <c r="Q967" i="4"/>
  <c r="Q969" i="4"/>
  <c r="Q972" i="4"/>
  <c r="Q974" i="4"/>
  <c r="Q976" i="4"/>
  <c r="Q978" i="4"/>
  <c r="Q980" i="4"/>
  <c r="Q982" i="4"/>
  <c r="Q984" i="4"/>
  <c r="Q986" i="4"/>
  <c r="Q988" i="4"/>
  <c r="Q990" i="4"/>
  <c r="Q992" i="4"/>
  <c r="Q994" i="4"/>
  <c r="Q997" i="4"/>
  <c r="Q999" i="4"/>
  <c r="Q1001" i="4"/>
  <c r="Q1003" i="4"/>
  <c r="Q1005" i="4"/>
  <c r="Q1007" i="4"/>
  <c r="Q1009" i="4"/>
  <c r="Q1011" i="4"/>
  <c r="Q1013" i="4"/>
  <c r="Q1015" i="4"/>
  <c r="Q1017" i="4"/>
  <c r="Q1019" i="4"/>
  <c r="Q1022" i="4"/>
  <c r="Q1024" i="4"/>
  <c r="Q1026" i="4"/>
  <c r="Q1028" i="4"/>
  <c r="Q1030" i="4"/>
  <c r="Q1032" i="4"/>
  <c r="Q1034" i="4"/>
  <c r="Q1036" i="4"/>
  <c r="Q1038" i="4"/>
  <c r="Q1040" i="4"/>
  <c r="Q1042" i="4"/>
  <c r="Q1044" i="4"/>
  <c r="Q1047" i="4"/>
  <c r="Q1049" i="4"/>
  <c r="Q1051" i="4"/>
  <c r="Q1053" i="4"/>
  <c r="Q1055" i="4"/>
  <c r="Q1057" i="4"/>
  <c r="Q1059" i="4"/>
  <c r="Q1061" i="4"/>
  <c r="Q1063" i="4"/>
  <c r="Q1065" i="4"/>
  <c r="Q1067" i="4"/>
  <c r="Q1069" i="4"/>
  <c r="Q1072" i="4"/>
  <c r="Q1074" i="4"/>
  <c r="Q1076" i="4"/>
  <c r="Q1078" i="4"/>
  <c r="Q1080" i="4"/>
  <c r="Q1082" i="4"/>
  <c r="Q1084" i="4"/>
  <c r="Q1086" i="4"/>
  <c r="Q1088" i="4"/>
  <c r="Q1090" i="4"/>
  <c r="Q1092" i="4"/>
  <c r="Q1094" i="4"/>
  <c r="Q1097" i="4"/>
  <c r="Q1099" i="4"/>
  <c r="Q1101" i="4"/>
  <c r="Q1103" i="4"/>
  <c r="Q1105" i="4"/>
  <c r="Q1107" i="4"/>
  <c r="Q1109" i="4"/>
  <c r="Q1111" i="4"/>
  <c r="Q1113" i="4"/>
  <c r="Q1115" i="4"/>
  <c r="Q1117" i="4"/>
  <c r="Q1119" i="4"/>
  <c r="Q1122" i="4"/>
  <c r="Q1124" i="4"/>
  <c r="Q1126" i="4"/>
  <c r="Q1128" i="4"/>
  <c r="Q1130" i="4"/>
  <c r="Q1132" i="4"/>
  <c r="Q1134" i="4"/>
  <c r="Q1136" i="4"/>
  <c r="Q1138" i="4"/>
  <c r="Q1140" i="4"/>
  <c r="Q1142" i="4"/>
  <c r="Q1144" i="4"/>
  <c r="Q1147" i="4"/>
  <c r="Q1149" i="4"/>
  <c r="Q1151" i="4"/>
  <c r="Q1153" i="4"/>
  <c r="Q1155" i="4"/>
  <c r="Q1157" i="4"/>
  <c r="Q1159" i="4"/>
  <c r="Q1161" i="4"/>
  <c r="Q1163" i="4"/>
  <c r="Q1165" i="4"/>
  <c r="Q1167" i="4"/>
  <c r="Q1169" i="4"/>
  <c r="Q1172" i="4"/>
  <c r="Q1174" i="4"/>
  <c r="Q1176" i="4"/>
  <c r="Q1178" i="4"/>
  <c r="Q1180" i="4"/>
  <c r="Q1182" i="4"/>
  <c r="Q1184" i="4"/>
  <c r="Q1186" i="4"/>
  <c r="Q1187" i="4"/>
  <c r="Q1191" i="4"/>
  <c r="G1195" i="4"/>
  <c r="Q1196" i="4"/>
  <c r="Q1200" i="4"/>
  <c r="Q1204" i="4"/>
  <c r="Q1208" i="4"/>
  <c r="Q1212" i="4"/>
  <c r="Q1216" i="4"/>
  <c r="G1220" i="4"/>
  <c r="Q1221" i="4"/>
  <c r="Q1225" i="4"/>
  <c r="Q1229" i="4"/>
  <c r="Q1233" i="4"/>
  <c r="Q1237" i="4"/>
  <c r="Q1241" i="4"/>
  <c r="G1245" i="4"/>
  <c r="Q1246" i="4"/>
  <c r="Q1250" i="4"/>
  <c r="Q1254" i="4"/>
  <c r="Q1258" i="4"/>
  <c r="Q1262" i="4"/>
  <c r="Q1266" i="4"/>
  <c r="G1270" i="4"/>
  <c r="Q1271" i="4"/>
  <c r="Q1275" i="4"/>
  <c r="Q1279" i="4"/>
  <c r="Q1283" i="4"/>
  <c r="Q1287" i="4"/>
  <c r="Q1291" i="4"/>
  <c r="G1295" i="4"/>
  <c r="Q1296" i="4"/>
  <c r="Q1300" i="4"/>
  <c r="Q1304" i="4"/>
  <c r="Q1308" i="4"/>
  <c r="Q1312" i="4"/>
  <c r="Q1316" i="4"/>
  <c r="G1320" i="4"/>
  <c r="Q1321" i="4"/>
  <c r="Q1325" i="4"/>
  <c r="Q1329" i="4"/>
  <c r="Q1333" i="4"/>
  <c r="Q1337" i="4"/>
  <c r="Q1341" i="4"/>
  <c r="G1345" i="4"/>
  <c r="Q1346" i="4"/>
  <c r="Q1350" i="4"/>
  <c r="Q1358" i="4"/>
  <c r="Q1366" i="4"/>
  <c r="Q1371" i="4"/>
  <c r="Q1379" i="4"/>
  <c r="Q1387" i="4"/>
  <c r="G1395" i="4"/>
  <c r="Q1400" i="4"/>
  <c r="Q1408" i="4"/>
  <c r="Q1416" i="4"/>
  <c r="G1445" i="4"/>
  <c r="Q1421" i="4"/>
  <c r="Q1429" i="4"/>
  <c r="Q1440" i="4"/>
  <c r="Q1461" i="4"/>
  <c r="Q796" i="4"/>
  <c r="Q797" i="4"/>
  <c r="Q798" i="4"/>
  <c r="Q799" i="4"/>
  <c r="Q800" i="4"/>
  <c r="Q801" i="4"/>
  <c r="Q802" i="4"/>
  <c r="Q803" i="4"/>
  <c r="Q804" i="4"/>
  <c r="Q805" i="4"/>
  <c r="Q806" i="4"/>
  <c r="Q807" i="4"/>
  <c r="Q808" i="4"/>
  <c r="Q809" i="4"/>
  <c r="Q810" i="4"/>
  <c r="Q811" i="4"/>
  <c r="Q812" i="4"/>
  <c r="Q813" i="4"/>
  <c r="Q814" i="4"/>
  <c r="Q815" i="4"/>
  <c r="Q816" i="4"/>
  <c r="Q817" i="4"/>
  <c r="Q818" i="4"/>
  <c r="Q819" i="4"/>
  <c r="Q821" i="4"/>
  <c r="Q822" i="4"/>
  <c r="Q823" i="4"/>
  <c r="Q824" i="4"/>
  <c r="Q825" i="4"/>
  <c r="Q826" i="4"/>
  <c r="Q827" i="4"/>
  <c r="Q828" i="4"/>
  <c r="Q829" i="4"/>
  <c r="Q830" i="4"/>
  <c r="Q831" i="4"/>
  <c r="Q832" i="4"/>
  <c r="Q833" i="4"/>
  <c r="Q834" i="4"/>
  <c r="Q835" i="4"/>
  <c r="Q836" i="4"/>
  <c r="Q837" i="4"/>
  <c r="Q838" i="4"/>
  <c r="Q839" i="4"/>
  <c r="Q840" i="4"/>
  <c r="Q841" i="4"/>
  <c r="Q842" i="4"/>
  <c r="Q843" i="4"/>
  <c r="Q844" i="4"/>
  <c r="Q846" i="4"/>
  <c r="Q847" i="4"/>
  <c r="Q848" i="4"/>
  <c r="Q849" i="4"/>
  <c r="Q850" i="4"/>
  <c r="Q851" i="4"/>
  <c r="Q852" i="4"/>
  <c r="Q853" i="4"/>
  <c r="Q854" i="4"/>
  <c r="Q855" i="4"/>
  <c r="Q856" i="4"/>
  <c r="Q858" i="4"/>
  <c r="Q860" i="4"/>
  <c r="Q862" i="4"/>
  <c r="Q864" i="4"/>
  <c r="Q866" i="4"/>
  <c r="Q868" i="4"/>
  <c r="Q871" i="4"/>
  <c r="Q873" i="4"/>
  <c r="Q875" i="4"/>
  <c r="Q877" i="4"/>
  <c r="Q879" i="4"/>
  <c r="Q881" i="4"/>
  <c r="Q883" i="4"/>
  <c r="Q885" i="4"/>
  <c r="Q887" i="4"/>
  <c r="Q889" i="4"/>
  <c r="Q891" i="4"/>
  <c r="Q893" i="4"/>
  <c r="G895" i="4"/>
  <c r="Q896" i="4"/>
  <c r="Q898" i="4"/>
  <c r="Q900" i="4"/>
  <c r="Q902" i="4"/>
  <c r="Q904" i="4"/>
  <c r="Q906" i="4"/>
  <c r="Q908" i="4"/>
  <c r="Q910" i="4"/>
  <c r="Q912" i="4"/>
  <c r="Q914" i="4"/>
  <c r="Q916" i="4"/>
  <c r="Q918" i="4"/>
  <c r="G920" i="4"/>
  <c r="Q921" i="4"/>
  <c r="Q923" i="4"/>
  <c r="Q925" i="4"/>
  <c r="Q927" i="4"/>
  <c r="Q929" i="4"/>
  <c r="Q931" i="4"/>
  <c r="Q933" i="4"/>
  <c r="Q935" i="4"/>
  <c r="Q937" i="4"/>
  <c r="Q939" i="4"/>
  <c r="Q941" i="4"/>
  <c r="Q943" i="4"/>
  <c r="G945" i="4"/>
  <c r="Q946" i="4"/>
  <c r="Q948" i="4"/>
  <c r="Q950" i="4"/>
  <c r="Q952" i="4"/>
  <c r="Q954" i="4"/>
  <c r="Q956" i="4"/>
  <c r="Q958" i="4"/>
  <c r="Q960" i="4"/>
  <c r="Q962" i="4"/>
  <c r="Q964" i="4"/>
  <c r="Q966" i="4"/>
  <c r="Q968" i="4"/>
  <c r="G970" i="4"/>
  <c r="Q971" i="4"/>
  <c r="Q973" i="4"/>
  <c r="Q975" i="4"/>
  <c r="Q977" i="4"/>
  <c r="Q979" i="4"/>
  <c r="Q981" i="4"/>
  <c r="Q983" i="4"/>
  <c r="Q985" i="4"/>
  <c r="Q987" i="4"/>
  <c r="Q989" i="4"/>
  <c r="Q991" i="4"/>
  <c r="Q993" i="4"/>
  <c r="G995" i="4"/>
  <c r="Q996" i="4"/>
  <c r="Q998" i="4"/>
  <c r="Q1000" i="4"/>
  <c r="Q1002" i="4"/>
  <c r="Q1004" i="4"/>
  <c r="Q1006" i="4"/>
  <c r="Q1008" i="4"/>
  <c r="Q1010" i="4"/>
  <c r="Q1012" i="4"/>
  <c r="Q1014" i="4"/>
  <c r="Q1016" i="4"/>
  <c r="Q1018" i="4"/>
  <c r="G1020" i="4"/>
  <c r="Q1021" i="4"/>
  <c r="Q1023" i="4"/>
  <c r="Q1025" i="4"/>
  <c r="Q1027" i="4"/>
  <c r="Q1029" i="4"/>
  <c r="Q1031" i="4"/>
  <c r="Q1033" i="4"/>
  <c r="Q1035" i="4"/>
  <c r="Q1037" i="4"/>
  <c r="Q1039" i="4"/>
  <c r="Q1041" i="4"/>
  <c r="Q1043" i="4"/>
  <c r="G1045" i="4"/>
  <c r="Q1046" i="4"/>
  <c r="Q1048" i="4"/>
  <c r="Q1050" i="4"/>
  <c r="Q1052" i="4"/>
  <c r="Q1054" i="4"/>
  <c r="Q1056" i="4"/>
  <c r="Q1058" i="4"/>
  <c r="Q1060" i="4"/>
  <c r="Q1062" i="4"/>
  <c r="Q1064" i="4"/>
  <c r="Q1066" i="4"/>
  <c r="Q1068" i="4"/>
  <c r="G1070" i="4"/>
  <c r="Q1071" i="4"/>
  <c r="Q1073" i="4"/>
  <c r="Q1075" i="4"/>
  <c r="Q1077" i="4"/>
  <c r="Q1079" i="4"/>
  <c r="Q1081" i="4"/>
  <c r="Q1083" i="4"/>
  <c r="Q1085" i="4"/>
  <c r="Q1087" i="4"/>
  <c r="Q1089" i="4"/>
  <c r="Q1091" i="4"/>
  <c r="Q1093" i="4"/>
  <c r="G1095" i="4"/>
  <c r="Q1096" i="4"/>
  <c r="Q1098" i="4"/>
  <c r="Q1100" i="4"/>
  <c r="Q1102" i="4"/>
  <c r="Q1104" i="4"/>
  <c r="Q1106" i="4"/>
  <c r="Q1108" i="4"/>
  <c r="Q1110" i="4"/>
  <c r="Q1112" i="4"/>
  <c r="Q1114" i="4"/>
  <c r="Q1116" i="4"/>
  <c r="Q1118" i="4"/>
  <c r="G1120" i="4"/>
  <c r="Q1121" i="4"/>
  <c r="Q1123" i="4"/>
  <c r="Q1125" i="4"/>
  <c r="Q1127" i="4"/>
  <c r="Q1129" i="4"/>
  <c r="Q1131" i="4"/>
  <c r="Q1133" i="4"/>
  <c r="Q1135" i="4"/>
  <c r="Q1137" i="4"/>
  <c r="Q1139" i="4"/>
  <c r="Q1141" i="4"/>
  <c r="Q1143" i="4"/>
  <c r="G1145" i="4"/>
  <c r="Q1146" i="4"/>
  <c r="Q1148" i="4"/>
  <c r="Q1150" i="4"/>
  <c r="Q1152" i="4"/>
  <c r="Q1154" i="4"/>
  <c r="Q1156" i="4"/>
  <c r="Q1158" i="4"/>
  <c r="Q1160" i="4"/>
  <c r="Q1162" i="4"/>
  <c r="Q1164" i="4"/>
  <c r="Q1166" i="4"/>
  <c r="Q1168" i="4"/>
  <c r="G1170" i="4"/>
  <c r="Q1171" i="4"/>
  <c r="N1195" i="4"/>
  <c r="Q1173" i="4"/>
  <c r="Q1175" i="4"/>
  <c r="Q1177" i="4"/>
  <c r="Q1179" i="4"/>
  <c r="Q1181" i="4"/>
  <c r="Q1183" i="4"/>
  <c r="Q1185" i="4"/>
  <c r="Q1189" i="4"/>
  <c r="Q1193" i="4"/>
  <c r="Q1198" i="4"/>
  <c r="Q1202" i="4"/>
  <c r="Q1206" i="4"/>
  <c r="Q1210" i="4"/>
  <c r="Q1214" i="4"/>
  <c r="Q1218" i="4"/>
  <c r="Q1223" i="4"/>
  <c r="Q1227" i="4"/>
  <c r="Q1231" i="4"/>
  <c r="Q1235" i="4"/>
  <c r="Q1239" i="4"/>
  <c r="Q1243" i="4"/>
  <c r="Q1248" i="4"/>
  <c r="Q1252" i="4"/>
  <c r="Q1256" i="4"/>
  <c r="Q1260" i="4"/>
  <c r="Q1264" i="4"/>
  <c r="Q1268" i="4"/>
  <c r="Q1273" i="4"/>
  <c r="Q1277" i="4"/>
  <c r="Q1281" i="4"/>
  <c r="Q1285" i="4"/>
  <c r="Q1289" i="4"/>
  <c r="Q1293" i="4"/>
  <c r="Q1298" i="4"/>
  <c r="Q1302" i="4"/>
  <c r="Q1306" i="4"/>
  <c r="Q1310" i="4"/>
  <c r="Q1314" i="4"/>
  <c r="Q1318" i="4"/>
  <c r="Q1323" i="4"/>
  <c r="Q1327" i="4"/>
  <c r="Q1331" i="4"/>
  <c r="Q1335" i="4"/>
  <c r="Q1339" i="4"/>
  <c r="Q1343" i="4"/>
  <c r="Q1348" i="4"/>
  <c r="Q1354" i="4"/>
  <c r="Q1362" i="4"/>
  <c r="G1370" i="4"/>
  <c r="Q1375" i="4"/>
  <c r="Q1383" i="4"/>
  <c r="Q1391" i="4"/>
  <c r="Q1396" i="4"/>
  <c r="N1420" i="4"/>
  <c r="Q1404" i="4"/>
  <c r="Q1412" i="4"/>
  <c r="G1420" i="4"/>
  <c r="Q1425" i="4"/>
  <c r="Q1433" i="4"/>
  <c r="N1470" i="4"/>
  <c r="Q1453" i="4"/>
  <c r="Q1469" i="4"/>
  <c r="Q1474" i="4"/>
  <c r="Q1188" i="4"/>
  <c r="Q1190" i="4"/>
  <c r="Q1192" i="4"/>
  <c r="Q1194" i="4"/>
  <c r="Q1197" i="4"/>
  <c r="Q1199" i="4"/>
  <c r="Q1201" i="4"/>
  <c r="Q1203" i="4"/>
  <c r="Q1205" i="4"/>
  <c r="Q1207" i="4"/>
  <c r="Q1209" i="4"/>
  <c r="Q1211" i="4"/>
  <c r="Q1213" i="4"/>
  <c r="Q1215" i="4"/>
  <c r="Q1217" i="4"/>
  <c r="Q1219" i="4"/>
  <c r="Q1222" i="4"/>
  <c r="Q1224" i="4"/>
  <c r="Q1226" i="4"/>
  <c r="Q1228" i="4"/>
  <c r="Q1230" i="4"/>
  <c r="Q1232" i="4"/>
  <c r="Q1234" i="4"/>
  <c r="Q1236" i="4"/>
  <c r="Q1238" i="4"/>
  <c r="Q1240" i="4"/>
  <c r="Q1242" i="4"/>
  <c r="Q1244" i="4"/>
  <c r="Q1247" i="4"/>
  <c r="Q1249" i="4"/>
  <c r="Q1251" i="4"/>
  <c r="Q1253" i="4"/>
  <c r="Q1255" i="4"/>
  <c r="Q1257" i="4"/>
  <c r="Q1259" i="4"/>
  <c r="Q1261" i="4"/>
  <c r="Q1263" i="4"/>
  <c r="Q1265" i="4"/>
  <c r="Q1267" i="4"/>
  <c r="Q1269" i="4"/>
  <c r="Q1272" i="4"/>
  <c r="Q1274" i="4"/>
  <c r="Q1276" i="4"/>
  <c r="Q1278" i="4"/>
  <c r="Q1280" i="4"/>
  <c r="Q1282" i="4"/>
  <c r="Q1284" i="4"/>
  <c r="Q1286" i="4"/>
  <c r="Q1288" i="4"/>
  <c r="Q1290" i="4"/>
  <c r="Q1292" i="4"/>
  <c r="Q1294" i="4"/>
  <c r="Q1297" i="4"/>
  <c r="Q1299" i="4"/>
  <c r="Q1301" i="4"/>
  <c r="Q1303" i="4"/>
  <c r="Q1305" i="4"/>
  <c r="Q1307" i="4"/>
  <c r="Q1309" i="4"/>
  <c r="Q1311" i="4"/>
  <c r="Q1313" i="4"/>
  <c r="Q1315" i="4"/>
  <c r="Q1317" i="4"/>
  <c r="Q1319" i="4"/>
  <c r="Q1322" i="4"/>
  <c r="Q1324" i="4"/>
  <c r="Q1326" i="4"/>
  <c r="Q1328" i="4"/>
  <c r="Q1330" i="4"/>
  <c r="Q1332" i="4"/>
  <c r="Q1334" i="4"/>
  <c r="Q1336" i="4"/>
  <c r="Q1338" i="4"/>
  <c r="Q1340" i="4"/>
  <c r="Q1342" i="4"/>
  <c r="Q1344" i="4"/>
  <c r="Q1347" i="4"/>
  <c r="Q1349" i="4"/>
  <c r="Q1352" i="4"/>
  <c r="Q1356" i="4"/>
  <c r="Q1360" i="4"/>
  <c r="Q1364" i="4"/>
  <c r="Q1368" i="4"/>
  <c r="Q1373" i="4"/>
  <c r="Q1377" i="4"/>
  <c r="Q1381" i="4"/>
  <c r="Q1385" i="4"/>
  <c r="Q1389" i="4"/>
  <c r="Q1393" i="4"/>
  <c r="Q1398" i="4"/>
  <c r="Q1402" i="4"/>
  <c r="Q1406" i="4"/>
  <c r="Q1410" i="4"/>
  <c r="Q1414" i="4"/>
  <c r="Q1418" i="4"/>
  <c r="Q1423" i="4"/>
  <c r="Q1427" i="4"/>
  <c r="Q1431" i="4"/>
  <c r="Q1436" i="4"/>
  <c r="Q1444" i="4"/>
  <c r="Q1449" i="4"/>
  <c r="Q1457" i="4"/>
  <c r="Q1465" i="4"/>
  <c r="Q1351" i="4"/>
  <c r="Q1353" i="4"/>
  <c r="Q1355" i="4"/>
  <c r="Q1357" i="4"/>
  <c r="Q1359" i="4"/>
  <c r="Q1361" i="4"/>
  <c r="Q1363" i="4"/>
  <c r="Q1365" i="4"/>
  <c r="Q1367" i="4"/>
  <c r="Q1369" i="4"/>
  <c r="Q1372" i="4"/>
  <c r="Q1374" i="4"/>
  <c r="Q1376" i="4"/>
  <c r="Q1378" i="4"/>
  <c r="Q1380" i="4"/>
  <c r="Q1382" i="4"/>
  <c r="Q1384" i="4"/>
  <c r="Q1386" i="4"/>
  <c r="Q1388" i="4"/>
  <c r="Q1390" i="4"/>
  <c r="Q1392" i="4"/>
  <c r="Q1394" i="4"/>
  <c r="Q1397" i="4"/>
  <c r="Q1399" i="4"/>
  <c r="Q1401" i="4"/>
  <c r="Q1403" i="4"/>
  <c r="Q1405" i="4"/>
  <c r="Q1407" i="4"/>
  <c r="Q1409" i="4"/>
  <c r="Q1411" i="4"/>
  <c r="Q1413" i="4"/>
  <c r="Q1415" i="4"/>
  <c r="Q1417" i="4"/>
  <c r="Q1419" i="4"/>
  <c r="Q1422" i="4"/>
  <c r="Q1424" i="4"/>
  <c r="Q1426" i="4"/>
  <c r="Q1428" i="4"/>
  <c r="Q1430" i="4"/>
  <c r="Q1432" i="4"/>
  <c r="Q1434" i="4"/>
  <c r="Q1438" i="4"/>
  <c r="Q1442" i="4"/>
  <c r="Q1447" i="4"/>
  <c r="Q1451" i="4"/>
  <c r="Q1455" i="4"/>
  <c r="Q1459" i="4"/>
  <c r="Q1463" i="4"/>
  <c r="Q1467" i="4"/>
  <c r="Q1472" i="4"/>
  <c r="N1476" i="4"/>
  <c r="N1477" i="4"/>
  <c r="N1478" i="4"/>
  <c r="N1479" i="4"/>
  <c r="N1480" i="4"/>
  <c r="N1481" i="4"/>
  <c r="N1482" i="4"/>
  <c r="N1483" i="4"/>
  <c r="N1484" i="4"/>
  <c r="N1485" i="4"/>
  <c r="N1486" i="4"/>
  <c r="N1487" i="4"/>
  <c r="N1488" i="4"/>
  <c r="N1489" i="4"/>
  <c r="N1490" i="4"/>
  <c r="N1491" i="4"/>
  <c r="N1492" i="4"/>
  <c r="N1493" i="4"/>
  <c r="N1494" i="4"/>
  <c r="Q1435" i="4"/>
  <c r="Q1437" i="4"/>
  <c r="Q1439" i="4"/>
  <c r="Q1441" i="4"/>
  <c r="Q1443" i="4"/>
  <c r="Q1446" i="4"/>
  <c r="Q1448" i="4"/>
  <c r="Q1450" i="4"/>
  <c r="Q1452" i="4"/>
  <c r="Q1454" i="4"/>
  <c r="Q1456" i="4"/>
  <c r="Q1458" i="4"/>
  <c r="Q1460" i="4"/>
  <c r="Q1462" i="4"/>
  <c r="Q1464" i="4"/>
  <c r="Q1466" i="4"/>
  <c r="Q1468" i="4"/>
  <c r="G1470" i="4"/>
  <c r="G1495" i="4"/>
  <c r="Q1471" i="4"/>
  <c r="Q1473" i="4"/>
  <c r="Q1475" i="4"/>
  <c r="R1476" i="4"/>
  <c r="S1476" i="4" s="1"/>
  <c r="O1476" i="4"/>
  <c r="P1476" i="4" s="1"/>
  <c r="R1477" i="4"/>
  <c r="S1477" i="4" s="1"/>
  <c r="O1477" i="4"/>
  <c r="P1477" i="4" s="1"/>
  <c r="R1478" i="4"/>
  <c r="S1478" i="4" s="1"/>
  <c r="O1478" i="4"/>
  <c r="P1478" i="4" s="1"/>
  <c r="R1479" i="4"/>
  <c r="S1479" i="4" s="1"/>
  <c r="O1479" i="4"/>
  <c r="P1479" i="4" s="1"/>
  <c r="R1480" i="4"/>
  <c r="S1480" i="4" s="1"/>
  <c r="O1480" i="4"/>
  <c r="P1480" i="4" s="1"/>
  <c r="R1481" i="4"/>
  <c r="S1481" i="4" s="1"/>
  <c r="O1481" i="4"/>
  <c r="P1481" i="4" s="1"/>
  <c r="R1482" i="4"/>
  <c r="S1482" i="4" s="1"/>
  <c r="O1482" i="4"/>
  <c r="P1482" i="4" s="1"/>
  <c r="R1483" i="4"/>
  <c r="S1483" i="4" s="1"/>
  <c r="O1483" i="4"/>
  <c r="P1483" i="4" s="1"/>
  <c r="R1484" i="4"/>
  <c r="S1484" i="4" s="1"/>
  <c r="O1484" i="4"/>
  <c r="P1484" i="4" s="1"/>
  <c r="R1485" i="4"/>
  <c r="S1485" i="4" s="1"/>
  <c r="O1485" i="4"/>
  <c r="P1485" i="4" s="1"/>
  <c r="R1486" i="4"/>
  <c r="S1486" i="4" s="1"/>
  <c r="O1486" i="4"/>
  <c r="P1486" i="4" s="1"/>
  <c r="R1487" i="4"/>
  <c r="S1487" i="4" s="1"/>
  <c r="O1487" i="4"/>
  <c r="P1487" i="4" s="1"/>
  <c r="R1488" i="4"/>
  <c r="S1488" i="4" s="1"/>
  <c r="O1488" i="4"/>
  <c r="P1488" i="4" s="1"/>
  <c r="R1489" i="4"/>
  <c r="S1489" i="4" s="1"/>
  <c r="O1489" i="4"/>
  <c r="P1489" i="4" s="1"/>
  <c r="R1490" i="4"/>
  <c r="S1490" i="4" s="1"/>
  <c r="O1490" i="4"/>
  <c r="P1490" i="4" s="1"/>
  <c r="R1491" i="4"/>
  <c r="S1491" i="4" s="1"/>
  <c r="O1491" i="4"/>
  <c r="P1491" i="4" s="1"/>
  <c r="R1492" i="4"/>
  <c r="S1492" i="4" s="1"/>
  <c r="O1492" i="4"/>
  <c r="P1492" i="4" s="1"/>
  <c r="R1493" i="4"/>
  <c r="S1493" i="4" s="1"/>
  <c r="O1493" i="4"/>
  <c r="P1493" i="4" s="1"/>
  <c r="R1494" i="4"/>
  <c r="S1494" i="4" s="1"/>
  <c r="O1494" i="4"/>
  <c r="P1494" i="4" s="1"/>
  <c r="E1495" i="4"/>
  <c r="J794" i="4"/>
  <c r="H794" i="4"/>
  <c r="F794" i="4"/>
  <c r="D794" i="4"/>
  <c r="L793" i="4"/>
  <c r="G793" i="4"/>
  <c r="E793" i="4"/>
  <c r="N793" i="4" s="1"/>
  <c r="L792" i="4"/>
  <c r="G792" i="4"/>
  <c r="E792" i="4"/>
  <c r="N792" i="4" s="1"/>
  <c r="L791" i="4"/>
  <c r="G791" i="4"/>
  <c r="E791" i="4"/>
  <c r="N791" i="4" s="1"/>
  <c r="L790" i="4"/>
  <c r="G790" i="4"/>
  <c r="E790" i="4"/>
  <c r="N790" i="4" s="1"/>
  <c r="L789" i="4"/>
  <c r="G789" i="4"/>
  <c r="E789" i="4"/>
  <c r="N789" i="4" s="1"/>
  <c r="L788" i="4"/>
  <c r="G788" i="4"/>
  <c r="E788" i="4"/>
  <c r="N788" i="4" s="1"/>
  <c r="L787" i="4"/>
  <c r="G787" i="4"/>
  <c r="E787" i="4"/>
  <c r="N787" i="4" s="1"/>
  <c r="L786" i="4"/>
  <c r="G786" i="4"/>
  <c r="E786" i="4"/>
  <c r="N786" i="4" s="1"/>
  <c r="L785" i="4"/>
  <c r="G785" i="4"/>
  <c r="E785" i="4"/>
  <c r="N785" i="4" s="1"/>
  <c r="L784" i="4"/>
  <c r="G784" i="4"/>
  <c r="E784" i="4"/>
  <c r="N784" i="4" s="1"/>
  <c r="L783" i="4"/>
  <c r="G783" i="4"/>
  <c r="E783" i="4"/>
  <c r="N783" i="4" s="1"/>
  <c r="L782" i="4"/>
  <c r="G782" i="4"/>
  <c r="E782" i="4"/>
  <c r="N782" i="4" s="1"/>
  <c r="L781" i="4"/>
  <c r="G781" i="4"/>
  <c r="E781" i="4"/>
  <c r="N781" i="4" s="1"/>
  <c r="L780" i="4"/>
  <c r="G780" i="4"/>
  <c r="E780" i="4"/>
  <c r="N780" i="4" s="1"/>
  <c r="L779" i="4"/>
  <c r="G779" i="4"/>
  <c r="E779" i="4"/>
  <c r="N779" i="4" s="1"/>
  <c r="L778" i="4"/>
  <c r="G778" i="4"/>
  <c r="E778" i="4"/>
  <c r="N778" i="4" s="1"/>
  <c r="L777" i="4"/>
  <c r="G777" i="4"/>
  <c r="E777" i="4"/>
  <c r="N777" i="4" s="1"/>
  <c r="L776" i="4"/>
  <c r="G776" i="4"/>
  <c r="E776" i="4"/>
  <c r="N776" i="4" s="1"/>
  <c r="L775" i="4"/>
  <c r="G775" i="4"/>
  <c r="E775" i="4"/>
  <c r="N775" i="4" s="1"/>
  <c r="L774" i="4"/>
  <c r="G774" i="4"/>
  <c r="E774" i="4"/>
  <c r="N774" i="4" s="1"/>
  <c r="L773" i="4"/>
  <c r="G773" i="4"/>
  <c r="E773" i="4"/>
  <c r="N773" i="4" s="1"/>
  <c r="L772" i="4"/>
  <c r="G772" i="4"/>
  <c r="E772" i="4"/>
  <c r="N772" i="4" s="1"/>
  <c r="L771" i="4"/>
  <c r="G771" i="4"/>
  <c r="E771" i="4"/>
  <c r="N771" i="4" s="1"/>
  <c r="L770" i="4"/>
  <c r="G770" i="4"/>
  <c r="E770" i="4"/>
  <c r="J769" i="4"/>
  <c r="H769" i="4"/>
  <c r="F769" i="4"/>
  <c r="D769" i="4"/>
  <c r="L768" i="4"/>
  <c r="G768" i="4"/>
  <c r="Q768" i="4" s="1"/>
  <c r="R768" i="4" s="1"/>
  <c r="S768" i="4" s="1"/>
  <c r="E768" i="4"/>
  <c r="L767" i="4"/>
  <c r="G767" i="4"/>
  <c r="Q767" i="4" s="1"/>
  <c r="R767" i="4" s="1"/>
  <c r="S767" i="4" s="1"/>
  <c r="E767" i="4"/>
  <c r="L766" i="4"/>
  <c r="G766" i="4"/>
  <c r="Q766" i="4" s="1"/>
  <c r="R766" i="4" s="1"/>
  <c r="S766" i="4" s="1"/>
  <c r="E766" i="4"/>
  <c r="L765" i="4"/>
  <c r="G765" i="4"/>
  <c r="Q765" i="4" s="1"/>
  <c r="R765" i="4" s="1"/>
  <c r="S765" i="4" s="1"/>
  <c r="E765" i="4"/>
  <c r="L764" i="4"/>
  <c r="G764" i="4"/>
  <c r="Q764" i="4" s="1"/>
  <c r="R764" i="4" s="1"/>
  <c r="S764" i="4" s="1"/>
  <c r="E764" i="4"/>
  <c r="L763" i="4"/>
  <c r="G763" i="4"/>
  <c r="Q763" i="4" s="1"/>
  <c r="R763" i="4" s="1"/>
  <c r="S763" i="4" s="1"/>
  <c r="E763" i="4"/>
  <c r="L762" i="4"/>
  <c r="G762" i="4"/>
  <c r="Q762" i="4" s="1"/>
  <c r="R762" i="4" s="1"/>
  <c r="S762" i="4" s="1"/>
  <c r="E762" i="4"/>
  <c r="L761" i="4"/>
  <c r="G761" i="4"/>
  <c r="Q761" i="4" s="1"/>
  <c r="R761" i="4" s="1"/>
  <c r="S761" i="4" s="1"/>
  <c r="E761" i="4"/>
  <c r="L760" i="4"/>
  <c r="G760" i="4"/>
  <c r="Q760" i="4" s="1"/>
  <c r="R760" i="4" s="1"/>
  <c r="S760" i="4" s="1"/>
  <c r="E760" i="4"/>
  <c r="L759" i="4"/>
  <c r="G759" i="4"/>
  <c r="Q759" i="4" s="1"/>
  <c r="R759" i="4" s="1"/>
  <c r="S759" i="4" s="1"/>
  <c r="E759" i="4"/>
  <c r="L758" i="4"/>
  <c r="G758" i="4"/>
  <c r="Q758" i="4" s="1"/>
  <c r="R758" i="4" s="1"/>
  <c r="S758" i="4" s="1"/>
  <c r="E758" i="4"/>
  <c r="L757" i="4"/>
  <c r="G757" i="4"/>
  <c r="Q757" i="4" s="1"/>
  <c r="R757" i="4" s="1"/>
  <c r="S757" i="4" s="1"/>
  <c r="E757" i="4"/>
  <c r="L756" i="4"/>
  <c r="G756" i="4"/>
  <c r="Q756" i="4" s="1"/>
  <c r="R756" i="4" s="1"/>
  <c r="S756" i="4" s="1"/>
  <c r="E756" i="4"/>
  <c r="L755" i="4"/>
  <c r="G755" i="4"/>
  <c r="Q755" i="4" s="1"/>
  <c r="R755" i="4" s="1"/>
  <c r="S755" i="4" s="1"/>
  <c r="E755" i="4"/>
  <c r="L754" i="4"/>
  <c r="G754" i="4"/>
  <c r="Q754" i="4" s="1"/>
  <c r="R754" i="4" s="1"/>
  <c r="S754" i="4" s="1"/>
  <c r="E754" i="4"/>
  <c r="L753" i="4"/>
  <c r="G753" i="4"/>
  <c r="Q753" i="4" s="1"/>
  <c r="R753" i="4" s="1"/>
  <c r="S753" i="4" s="1"/>
  <c r="E753" i="4"/>
  <c r="L752" i="4"/>
  <c r="G752" i="4"/>
  <c r="Q752" i="4" s="1"/>
  <c r="R752" i="4" s="1"/>
  <c r="S752" i="4" s="1"/>
  <c r="E752" i="4"/>
  <c r="L751" i="4"/>
  <c r="G751" i="4"/>
  <c r="Q751" i="4" s="1"/>
  <c r="R751" i="4" s="1"/>
  <c r="S751" i="4" s="1"/>
  <c r="E751" i="4"/>
  <c r="L750" i="4"/>
  <c r="G750" i="4"/>
  <c r="Q750" i="4" s="1"/>
  <c r="R750" i="4" s="1"/>
  <c r="S750" i="4" s="1"/>
  <c r="E750" i="4"/>
  <c r="L749" i="4"/>
  <c r="G749" i="4"/>
  <c r="E749" i="4"/>
  <c r="N749" i="4" s="1"/>
  <c r="L748" i="4"/>
  <c r="G748" i="4"/>
  <c r="E748" i="4"/>
  <c r="N748" i="4" s="1"/>
  <c r="L747" i="4"/>
  <c r="G747" i="4"/>
  <c r="E747" i="4"/>
  <c r="N747" i="4" s="1"/>
  <c r="L746" i="4"/>
  <c r="G746" i="4"/>
  <c r="E746" i="4"/>
  <c r="N746" i="4" s="1"/>
  <c r="L745" i="4"/>
  <c r="G745" i="4"/>
  <c r="E745" i="4"/>
  <c r="N745" i="4" s="1"/>
  <c r="J744" i="4"/>
  <c r="H744" i="4"/>
  <c r="F744" i="4"/>
  <c r="D744" i="4"/>
  <c r="L743" i="4"/>
  <c r="G743" i="4"/>
  <c r="Q743" i="4" s="1"/>
  <c r="R743" i="4" s="1"/>
  <c r="S743" i="4" s="1"/>
  <c r="E743" i="4"/>
  <c r="L742" i="4"/>
  <c r="G742" i="4"/>
  <c r="Q742" i="4" s="1"/>
  <c r="R742" i="4" s="1"/>
  <c r="S742" i="4" s="1"/>
  <c r="E742" i="4"/>
  <c r="L741" i="4"/>
  <c r="G741" i="4"/>
  <c r="Q741" i="4" s="1"/>
  <c r="R741" i="4" s="1"/>
  <c r="S741" i="4" s="1"/>
  <c r="E741" i="4"/>
  <c r="L740" i="4"/>
  <c r="G740" i="4"/>
  <c r="Q740" i="4" s="1"/>
  <c r="R740" i="4" s="1"/>
  <c r="S740" i="4" s="1"/>
  <c r="E740" i="4"/>
  <c r="L739" i="4"/>
  <c r="G739" i="4"/>
  <c r="Q739" i="4" s="1"/>
  <c r="R739" i="4" s="1"/>
  <c r="S739" i="4" s="1"/>
  <c r="E739" i="4"/>
  <c r="L738" i="4"/>
  <c r="G738" i="4"/>
  <c r="Q738" i="4" s="1"/>
  <c r="R738" i="4" s="1"/>
  <c r="S738" i="4" s="1"/>
  <c r="E738" i="4"/>
  <c r="L737" i="4"/>
  <c r="G737" i="4"/>
  <c r="Q737" i="4" s="1"/>
  <c r="R737" i="4" s="1"/>
  <c r="S737" i="4" s="1"/>
  <c r="E737" i="4"/>
  <c r="L736" i="4"/>
  <c r="G736" i="4"/>
  <c r="Q736" i="4" s="1"/>
  <c r="R736" i="4" s="1"/>
  <c r="S736" i="4" s="1"/>
  <c r="E736" i="4"/>
  <c r="L735" i="4"/>
  <c r="G735" i="4"/>
  <c r="Q735" i="4" s="1"/>
  <c r="R735" i="4" s="1"/>
  <c r="S735" i="4" s="1"/>
  <c r="E735" i="4"/>
  <c r="L734" i="4"/>
  <c r="G734" i="4"/>
  <c r="Q734" i="4" s="1"/>
  <c r="R734" i="4" s="1"/>
  <c r="S734" i="4" s="1"/>
  <c r="E734" i="4"/>
  <c r="L733" i="4"/>
  <c r="G733" i="4"/>
  <c r="Q733" i="4" s="1"/>
  <c r="R733" i="4" s="1"/>
  <c r="S733" i="4" s="1"/>
  <c r="E733" i="4"/>
  <c r="L732" i="4"/>
  <c r="G732" i="4"/>
  <c r="Q732" i="4" s="1"/>
  <c r="R732" i="4" s="1"/>
  <c r="S732" i="4" s="1"/>
  <c r="E732" i="4"/>
  <c r="L731" i="4"/>
  <c r="G731" i="4"/>
  <c r="Q731" i="4" s="1"/>
  <c r="R731" i="4" s="1"/>
  <c r="S731" i="4" s="1"/>
  <c r="E731" i="4"/>
  <c r="L730" i="4"/>
  <c r="G730" i="4"/>
  <c r="Q730" i="4" s="1"/>
  <c r="R730" i="4" s="1"/>
  <c r="S730" i="4" s="1"/>
  <c r="E730" i="4"/>
  <c r="L729" i="4"/>
  <c r="G729" i="4"/>
  <c r="Q729" i="4" s="1"/>
  <c r="R729" i="4" s="1"/>
  <c r="S729" i="4" s="1"/>
  <c r="E729" i="4"/>
  <c r="L728" i="4"/>
  <c r="G728" i="4"/>
  <c r="Q728" i="4" s="1"/>
  <c r="R728" i="4" s="1"/>
  <c r="S728" i="4" s="1"/>
  <c r="E728" i="4"/>
  <c r="L727" i="4"/>
  <c r="G727" i="4"/>
  <c r="Q727" i="4" s="1"/>
  <c r="R727" i="4" s="1"/>
  <c r="S727" i="4" s="1"/>
  <c r="E727" i="4"/>
  <c r="L726" i="4"/>
  <c r="G726" i="4"/>
  <c r="Q726" i="4" s="1"/>
  <c r="R726" i="4" s="1"/>
  <c r="S726" i="4" s="1"/>
  <c r="E726" i="4"/>
  <c r="L725" i="4"/>
  <c r="G725" i="4"/>
  <c r="Q725" i="4" s="1"/>
  <c r="R725" i="4" s="1"/>
  <c r="S725" i="4" s="1"/>
  <c r="E725" i="4"/>
  <c r="L724" i="4"/>
  <c r="G724" i="4"/>
  <c r="E724" i="4"/>
  <c r="N724" i="4" s="1"/>
  <c r="L723" i="4"/>
  <c r="G723" i="4"/>
  <c r="E723" i="4"/>
  <c r="N723" i="4" s="1"/>
  <c r="L722" i="4"/>
  <c r="G722" i="4"/>
  <c r="E722" i="4"/>
  <c r="N722" i="4" s="1"/>
  <c r="L721" i="4"/>
  <c r="G721" i="4"/>
  <c r="E721" i="4"/>
  <c r="N721" i="4" s="1"/>
  <c r="L720" i="4"/>
  <c r="G720" i="4"/>
  <c r="E720" i="4"/>
  <c r="N720" i="4" s="1"/>
  <c r="J719" i="4"/>
  <c r="H719" i="4"/>
  <c r="F719" i="4"/>
  <c r="D719" i="4"/>
  <c r="L718" i="4"/>
  <c r="G718" i="4"/>
  <c r="Q718" i="4" s="1"/>
  <c r="R718" i="4" s="1"/>
  <c r="S718" i="4" s="1"/>
  <c r="E718" i="4"/>
  <c r="L717" i="4"/>
  <c r="G717" i="4"/>
  <c r="Q717" i="4" s="1"/>
  <c r="R717" i="4" s="1"/>
  <c r="S717" i="4" s="1"/>
  <c r="E717" i="4"/>
  <c r="L716" i="4"/>
  <c r="G716" i="4"/>
  <c r="Q716" i="4" s="1"/>
  <c r="R716" i="4" s="1"/>
  <c r="S716" i="4" s="1"/>
  <c r="E716" i="4"/>
  <c r="L715" i="4"/>
  <c r="G715" i="4"/>
  <c r="Q715" i="4" s="1"/>
  <c r="R715" i="4" s="1"/>
  <c r="S715" i="4" s="1"/>
  <c r="E715" i="4"/>
  <c r="L714" i="4"/>
  <c r="G714" i="4"/>
  <c r="Q714" i="4" s="1"/>
  <c r="R714" i="4" s="1"/>
  <c r="S714" i="4" s="1"/>
  <c r="E714" i="4"/>
  <c r="L713" i="4"/>
  <c r="G713" i="4"/>
  <c r="Q713" i="4" s="1"/>
  <c r="R713" i="4" s="1"/>
  <c r="S713" i="4" s="1"/>
  <c r="E713" i="4"/>
  <c r="L712" i="4"/>
  <c r="G712" i="4"/>
  <c r="Q712" i="4" s="1"/>
  <c r="R712" i="4" s="1"/>
  <c r="S712" i="4" s="1"/>
  <c r="E712" i="4"/>
  <c r="L711" i="4"/>
  <c r="G711" i="4"/>
  <c r="Q711" i="4" s="1"/>
  <c r="R711" i="4" s="1"/>
  <c r="S711" i="4" s="1"/>
  <c r="E711" i="4"/>
  <c r="L710" i="4"/>
  <c r="G710" i="4"/>
  <c r="Q710" i="4" s="1"/>
  <c r="R710" i="4" s="1"/>
  <c r="S710" i="4" s="1"/>
  <c r="E710" i="4"/>
  <c r="L709" i="4"/>
  <c r="G709" i="4"/>
  <c r="Q709" i="4" s="1"/>
  <c r="R709" i="4" s="1"/>
  <c r="S709" i="4" s="1"/>
  <c r="E709" i="4"/>
  <c r="L708" i="4"/>
  <c r="G708" i="4"/>
  <c r="Q708" i="4" s="1"/>
  <c r="R708" i="4" s="1"/>
  <c r="S708" i="4" s="1"/>
  <c r="E708" i="4"/>
  <c r="L707" i="4"/>
  <c r="G707" i="4"/>
  <c r="Q707" i="4" s="1"/>
  <c r="R707" i="4" s="1"/>
  <c r="S707" i="4" s="1"/>
  <c r="E707" i="4"/>
  <c r="L706" i="4"/>
  <c r="G706" i="4"/>
  <c r="Q706" i="4" s="1"/>
  <c r="R706" i="4" s="1"/>
  <c r="S706" i="4" s="1"/>
  <c r="E706" i="4"/>
  <c r="L705" i="4"/>
  <c r="G705" i="4"/>
  <c r="Q705" i="4" s="1"/>
  <c r="R705" i="4" s="1"/>
  <c r="S705" i="4" s="1"/>
  <c r="E705" i="4"/>
  <c r="L704" i="4"/>
  <c r="G704" i="4"/>
  <c r="Q704" i="4" s="1"/>
  <c r="R704" i="4" s="1"/>
  <c r="S704" i="4" s="1"/>
  <c r="E704" i="4"/>
  <c r="L703" i="4"/>
  <c r="G703" i="4"/>
  <c r="Q703" i="4" s="1"/>
  <c r="R703" i="4" s="1"/>
  <c r="S703" i="4" s="1"/>
  <c r="E703" i="4"/>
  <c r="L702" i="4"/>
  <c r="G702" i="4"/>
  <c r="Q702" i="4" s="1"/>
  <c r="R702" i="4" s="1"/>
  <c r="S702" i="4" s="1"/>
  <c r="E702" i="4"/>
  <c r="L701" i="4"/>
  <c r="G701" i="4"/>
  <c r="Q701" i="4" s="1"/>
  <c r="R701" i="4" s="1"/>
  <c r="S701" i="4" s="1"/>
  <c r="E701" i="4"/>
  <c r="L700" i="4"/>
  <c r="G700" i="4"/>
  <c r="Q700" i="4" s="1"/>
  <c r="R700" i="4" s="1"/>
  <c r="S700" i="4" s="1"/>
  <c r="E700" i="4"/>
  <c r="L699" i="4"/>
  <c r="G699" i="4"/>
  <c r="E699" i="4"/>
  <c r="N699" i="4" s="1"/>
  <c r="L698" i="4"/>
  <c r="G698" i="4"/>
  <c r="E698" i="4"/>
  <c r="N698" i="4" s="1"/>
  <c r="L697" i="4"/>
  <c r="G697" i="4"/>
  <c r="E697" i="4"/>
  <c r="N697" i="4" s="1"/>
  <c r="L696" i="4"/>
  <c r="G696" i="4"/>
  <c r="E696" i="4"/>
  <c r="N696" i="4" s="1"/>
  <c r="L695" i="4"/>
  <c r="G695" i="4"/>
  <c r="E695" i="4"/>
  <c r="N695" i="4" s="1"/>
  <c r="J694" i="4"/>
  <c r="H694" i="4"/>
  <c r="F694" i="4"/>
  <c r="D694" i="4"/>
  <c r="L693" i="4"/>
  <c r="G693" i="4"/>
  <c r="Q693" i="4" s="1"/>
  <c r="R693" i="4" s="1"/>
  <c r="S693" i="4" s="1"/>
  <c r="E693" i="4"/>
  <c r="L692" i="4"/>
  <c r="G692" i="4"/>
  <c r="Q692" i="4" s="1"/>
  <c r="R692" i="4" s="1"/>
  <c r="S692" i="4" s="1"/>
  <c r="E692" i="4"/>
  <c r="L691" i="4"/>
  <c r="G691" i="4"/>
  <c r="Q691" i="4" s="1"/>
  <c r="R691" i="4" s="1"/>
  <c r="S691" i="4" s="1"/>
  <c r="E691" i="4"/>
  <c r="L690" i="4"/>
  <c r="G690" i="4"/>
  <c r="Q690" i="4" s="1"/>
  <c r="R690" i="4" s="1"/>
  <c r="S690" i="4" s="1"/>
  <c r="E690" i="4"/>
  <c r="L689" i="4"/>
  <c r="G689" i="4"/>
  <c r="Q689" i="4" s="1"/>
  <c r="R689" i="4" s="1"/>
  <c r="S689" i="4" s="1"/>
  <c r="E689" i="4"/>
  <c r="L688" i="4"/>
  <c r="G688" i="4"/>
  <c r="Q688" i="4" s="1"/>
  <c r="R688" i="4" s="1"/>
  <c r="S688" i="4" s="1"/>
  <c r="E688" i="4"/>
  <c r="L687" i="4"/>
  <c r="G687" i="4"/>
  <c r="Q687" i="4" s="1"/>
  <c r="R687" i="4" s="1"/>
  <c r="S687" i="4" s="1"/>
  <c r="E687" i="4"/>
  <c r="L686" i="4"/>
  <c r="G686" i="4"/>
  <c r="Q686" i="4" s="1"/>
  <c r="R686" i="4" s="1"/>
  <c r="S686" i="4" s="1"/>
  <c r="E686" i="4"/>
  <c r="L685" i="4"/>
  <c r="G685" i="4"/>
  <c r="Q685" i="4" s="1"/>
  <c r="R685" i="4" s="1"/>
  <c r="S685" i="4" s="1"/>
  <c r="E685" i="4"/>
  <c r="L684" i="4"/>
  <c r="G684" i="4"/>
  <c r="Q684" i="4" s="1"/>
  <c r="R684" i="4" s="1"/>
  <c r="S684" i="4" s="1"/>
  <c r="E684" i="4"/>
  <c r="L683" i="4"/>
  <c r="G683" i="4"/>
  <c r="Q683" i="4" s="1"/>
  <c r="R683" i="4" s="1"/>
  <c r="S683" i="4" s="1"/>
  <c r="E683" i="4"/>
  <c r="L682" i="4"/>
  <c r="G682" i="4"/>
  <c r="Q682" i="4" s="1"/>
  <c r="R682" i="4" s="1"/>
  <c r="S682" i="4" s="1"/>
  <c r="E682" i="4"/>
  <c r="L681" i="4"/>
  <c r="G681" i="4"/>
  <c r="Q681" i="4" s="1"/>
  <c r="R681" i="4" s="1"/>
  <c r="S681" i="4" s="1"/>
  <c r="E681" i="4"/>
  <c r="L680" i="4"/>
  <c r="G680" i="4"/>
  <c r="Q680" i="4" s="1"/>
  <c r="R680" i="4" s="1"/>
  <c r="S680" i="4" s="1"/>
  <c r="E680" i="4"/>
  <c r="L679" i="4"/>
  <c r="G679" i="4"/>
  <c r="Q679" i="4" s="1"/>
  <c r="R679" i="4" s="1"/>
  <c r="S679" i="4" s="1"/>
  <c r="E679" i="4"/>
  <c r="L678" i="4"/>
  <c r="G678" i="4"/>
  <c r="Q678" i="4" s="1"/>
  <c r="R678" i="4" s="1"/>
  <c r="S678" i="4" s="1"/>
  <c r="E678" i="4"/>
  <c r="L677" i="4"/>
  <c r="G677" i="4"/>
  <c r="Q677" i="4" s="1"/>
  <c r="R677" i="4" s="1"/>
  <c r="S677" i="4" s="1"/>
  <c r="E677" i="4"/>
  <c r="L676" i="4"/>
  <c r="G676" i="4"/>
  <c r="Q676" i="4" s="1"/>
  <c r="R676" i="4" s="1"/>
  <c r="S676" i="4" s="1"/>
  <c r="E676" i="4"/>
  <c r="L675" i="4"/>
  <c r="G675" i="4"/>
  <c r="Q675" i="4" s="1"/>
  <c r="R675" i="4" s="1"/>
  <c r="S675" i="4" s="1"/>
  <c r="E675" i="4"/>
  <c r="L674" i="4"/>
  <c r="G674" i="4"/>
  <c r="E674" i="4"/>
  <c r="N674" i="4" s="1"/>
  <c r="L673" i="4"/>
  <c r="G673" i="4"/>
  <c r="E673" i="4"/>
  <c r="N673" i="4" s="1"/>
  <c r="L672" i="4"/>
  <c r="G672" i="4"/>
  <c r="E672" i="4"/>
  <c r="N672" i="4" s="1"/>
  <c r="L671" i="4"/>
  <c r="G671" i="4"/>
  <c r="E671" i="4"/>
  <c r="N671" i="4" s="1"/>
  <c r="L670" i="4"/>
  <c r="G670" i="4"/>
  <c r="E670" i="4"/>
  <c r="N670" i="4" s="1"/>
  <c r="J669" i="4"/>
  <c r="H669" i="4"/>
  <c r="F669" i="4"/>
  <c r="D669" i="4"/>
  <c r="L668" i="4"/>
  <c r="G668" i="4"/>
  <c r="Q668" i="4" s="1"/>
  <c r="R668" i="4" s="1"/>
  <c r="S668" i="4" s="1"/>
  <c r="E668" i="4"/>
  <c r="L667" i="4"/>
  <c r="G667" i="4"/>
  <c r="Q667" i="4" s="1"/>
  <c r="R667" i="4" s="1"/>
  <c r="S667" i="4" s="1"/>
  <c r="E667" i="4"/>
  <c r="L666" i="4"/>
  <c r="G666" i="4"/>
  <c r="Q666" i="4" s="1"/>
  <c r="R666" i="4" s="1"/>
  <c r="S666" i="4" s="1"/>
  <c r="E666" i="4"/>
  <c r="L665" i="4"/>
  <c r="G665" i="4"/>
  <c r="Q665" i="4" s="1"/>
  <c r="R665" i="4" s="1"/>
  <c r="S665" i="4" s="1"/>
  <c r="E665" i="4"/>
  <c r="L664" i="4"/>
  <c r="G664" i="4"/>
  <c r="Q664" i="4" s="1"/>
  <c r="R664" i="4" s="1"/>
  <c r="S664" i="4" s="1"/>
  <c r="E664" i="4"/>
  <c r="L663" i="4"/>
  <c r="G663" i="4"/>
  <c r="Q663" i="4" s="1"/>
  <c r="R663" i="4" s="1"/>
  <c r="S663" i="4" s="1"/>
  <c r="E663" i="4"/>
  <c r="L662" i="4"/>
  <c r="G662" i="4"/>
  <c r="Q662" i="4" s="1"/>
  <c r="R662" i="4" s="1"/>
  <c r="S662" i="4" s="1"/>
  <c r="E662" i="4"/>
  <c r="L661" i="4"/>
  <c r="G661" i="4"/>
  <c r="Q661" i="4" s="1"/>
  <c r="R661" i="4" s="1"/>
  <c r="S661" i="4" s="1"/>
  <c r="E661" i="4"/>
  <c r="L660" i="4"/>
  <c r="G660" i="4"/>
  <c r="Q660" i="4" s="1"/>
  <c r="R660" i="4" s="1"/>
  <c r="S660" i="4" s="1"/>
  <c r="E660" i="4"/>
  <c r="L659" i="4"/>
  <c r="G659" i="4"/>
  <c r="Q659" i="4" s="1"/>
  <c r="R659" i="4" s="1"/>
  <c r="S659" i="4" s="1"/>
  <c r="E659" i="4"/>
  <c r="L658" i="4"/>
  <c r="G658" i="4"/>
  <c r="Q658" i="4" s="1"/>
  <c r="R658" i="4" s="1"/>
  <c r="S658" i="4" s="1"/>
  <c r="E658" i="4"/>
  <c r="L657" i="4"/>
  <c r="G657" i="4"/>
  <c r="Q657" i="4" s="1"/>
  <c r="R657" i="4" s="1"/>
  <c r="S657" i="4" s="1"/>
  <c r="E657" i="4"/>
  <c r="L656" i="4"/>
  <c r="G656" i="4"/>
  <c r="Q656" i="4" s="1"/>
  <c r="R656" i="4" s="1"/>
  <c r="S656" i="4" s="1"/>
  <c r="E656" i="4"/>
  <c r="L655" i="4"/>
  <c r="G655" i="4"/>
  <c r="Q655" i="4" s="1"/>
  <c r="R655" i="4" s="1"/>
  <c r="S655" i="4" s="1"/>
  <c r="E655" i="4"/>
  <c r="L654" i="4"/>
  <c r="G654" i="4"/>
  <c r="Q654" i="4" s="1"/>
  <c r="R654" i="4" s="1"/>
  <c r="S654" i="4" s="1"/>
  <c r="E654" i="4"/>
  <c r="L653" i="4"/>
  <c r="G653" i="4"/>
  <c r="Q653" i="4" s="1"/>
  <c r="R653" i="4" s="1"/>
  <c r="S653" i="4" s="1"/>
  <c r="E653" i="4"/>
  <c r="L652" i="4"/>
  <c r="G652" i="4"/>
  <c r="Q652" i="4" s="1"/>
  <c r="R652" i="4" s="1"/>
  <c r="S652" i="4" s="1"/>
  <c r="E652" i="4"/>
  <c r="L651" i="4"/>
  <c r="G651" i="4"/>
  <c r="Q651" i="4" s="1"/>
  <c r="R651" i="4" s="1"/>
  <c r="S651" i="4" s="1"/>
  <c r="E651" i="4"/>
  <c r="L650" i="4"/>
  <c r="G650" i="4"/>
  <c r="Q650" i="4" s="1"/>
  <c r="R650" i="4" s="1"/>
  <c r="S650" i="4" s="1"/>
  <c r="E650" i="4"/>
  <c r="L649" i="4"/>
  <c r="G649" i="4"/>
  <c r="E649" i="4"/>
  <c r="N649" i="4" s="1"/>
  <c r="L648" i="4"/>
  <c r="G648" i="4"/>
  <c r="E648" i="4"/>
  <c r="N648" i="4" s="1"/>
  <c r="L647" i="4"/>
  <c r="G647" i="4"/>
  <c r="E647" i="4"/>
  <c r="N647" i="4" s="1"/>
  <c r="L646" i="4"/>
  <c r="G646" i="4"/>
  <c r="E646" i="4"/>
  <c r="N646" i="4" s="1"/>
  <c r="L645" i="4"/>
  <c r="G645" i="4"/>
  <c r="E645" i="4"/>
  <c r="N645" i="4" s="1"/>
  <c r="J644" i="4"/>
  <c r="H644" i="4"/>
  <c r="F644" i="4"/>
  <c r="D644" i="4"/>
  <c r="L643" i="4"/>
  <c r="G643" i="4"/>
  <c r="Q643" i="4" s="1"/>
  <c r="R643" i="4" s="1"/>
  <c r="S643" i="4" s="1"/>
  <c r="E643" i="4"/>
  <c r="L642" i="4"/>
  <c r="G642" i="4"/>
  <c r="Q642" i="4" s="1"/>
  <c r="R642" i="4" s="1"/>
  <c r="S642" i="4" s="1"/>
  <c r="E642" i="4"/>
  <c r="L641" i="4"/>
  <c r="G641" i="4"/>
  <c r="Q641" i="4" s="1"/>
  <c r="R641" i="4" s="1"/>
  <c r="S641" i="4" s="1"/>
  <c r="E641" i="4"/>
  <c r="L640" i="4"/>
  <c r="G640" i="4"/>
  <c r="Q640" i="4" s="1"/>
  <c r="R640" i="4" s="1"/>
  <c r="S640" i="4" s="1"/>
  <c r="E640" i="4"/>
  <c r="L639" i="4"/>
  <c r="G639" i="4"/>
  <c r="Q639" i="4" s="1"/>
  <c r="R639" i="4" s="1"/>
  <c r="S639" i="4" s="1"/>
  <c r="E639" i="4"/>
  <c r="L638" i="4"/>
  <c r="G638" i="4"/>
  <c r="Q638" i="4" s="1"/>
  <c r="R638" i="4" s="1"/>
  <c r="S638" i="4" s="1"/>
  <c r="E638" i="4"/>
  <c r="L637" i="4"/>
  <c r="G637" i="4"/>
  <c r="Q637" i="4" s="1"/>
  <c r="R637" i="4" s="1"/>
  <c r="S637" i="4" s="1"/>
  <c r="E637" i="4"/>
  <c r="L636" i="4"/>
  <c r="G636" i="4"/>
  <c r="Q636" i="4" s="1"/>
  <c r="R636" i="4" s="1"/>
  <c r="S636" i="4" s="1"/>
  <c r="E636" i="4"/>
  <c r="L635" i="4"/>
  <c r="G635" i="4"/>
  <c r="Q635" i="4" s="1"/>
  <c r="R635" i="4" s="1"/>
  <c r="S635" i="4" s="1"/>
  <c r="E635" i="4"/>
  <c r="L634" i="4"/>
  <c r="G634" i="4"/>
  <c r="Q634" i="4" s="1"/>
  <c r="R634" i="4" s="1"/>
  <c r="S634" i="4" s="1"/>
  <c r="E634" i="4"/>
  <c r="L633" i="4"/>
  <c r="G633" i="4"/>
  <c r="Q633" i="4" s="1"/>
  <c r="R633" i="4" s="1"/>
  <c r="S633" i="4" s="1"/>
  <c r="E633" i="4"/>
  <c r="L632" i="4"/>
  <c r="G632" i="4"/>
  <c r="Q632" i="4" s="1"/>
  <c r="R632" i="4" s="1"/>
  <c r="S632" i="4" s="1"/>
  <c r="E632" i="4"/>
  <c r="L631" i="4"/>
  <c r="G631" i="4"/>
  <c r="Q631" i="4" s="1"/>
  <c r="R631" i="4" s="1"/>
  <c r="S631" i="4" s="1"/>
  <c r="E631" i="4"/>
  <c r="L630" i="4"/>
  <c r="G630" i="4"/>
  <c r="Q630" i="4" s="1"/>
  <c r="R630" i="4" s="1"/>
  <c r="S630" i="4" s="1"/>
  <c r="E630" i="4"/>
  <c r="L629" i="4"/>
  <c r="G629" i="4"/>
  <c r="Q629" i="4" s="1"/>
  <c r="R629" i="4" s="1"/>
  <c r="S629" i="4" s="1"/>
  <c r="E629" i="4"/>
  <c r="L628" i="4"/>
  <c r="G628" i="4"/>
  <c r="Q628" i="4" s="1"/>
  <c r="R628" i="4" s="1"/>
  <c r="S628" i="4" s="1"/>
  <c r="E628" i="4"/>
  <c r="L627" i="4"/>
  <c r="G627" i="4"/>
  <c r="Q627" i="4" s="1"/>
  <c r="R627" i="4" s="1"/>
  <c r="S627" i="4" s="1"/>
  <c r="E627" i="4"/>
  <c r="L626" i="4"/>
  <c r="G626" i="4"/>
  <c r="Q626" i="4" s="1"/>
  <c r="R626" i="4" s="1"/>
  <c r="S626" i="4" s="1"/>
  <c r="E626" i="4"/>
  <c r="L625" i="4"/>
  <c r="G625" i="4"/>
  <c r="Q625" i="4" s="1"/>
  <c r="R625" i="4" s="1"/>
  <c r="S625" i="4" s="1"/>
  <c r="E625" i="4"/>
  <c r="L624" i="4"/>
  <c r="G624" i="4"/>
  <c r="E624" i="4"/>
  <c r="N624" i="4" s="1"/>
  <c r="L623" i="4"/>
  <c r="G623" i="4"/>
  <c r="E623" i="4"/>
  <c r="N623" i="4" s="1"/>
  <c r="L622" i="4"/>
  <c r="G622" i="4"/>
  <c r="E622" i="4"/>
  <c r="N622" i="4" s="1"/>
  <c r="L621" i="4"/>
  <c r="G621" i="4"/>
  <c r="E621" i="4"/>
  <c r="N621" i="4" s="1"/>
  <c r="L620" i="4"/>
  <c r="G620" i="4"/>
  <c r="E620" i="4"/>
  <c r="N620" i="4" s="1"/>
  <c r="J619" i="4"/>
  <c r="H619" i="4"/>
  <c r="F619" i="4"/>
  <c r="D619" i="4"/>
  <c r="L618" i="4"/>
  <c r="G618" i="4"/>
  <c r="Q618" i="4" s="1"/>
  <c r="R618" i="4" s="1"/>
  <c r="S618" i="4" s="1"/>
  <c r="E618" i="4"/>
  <c r="L617" i="4"/>
  <c r="G617" i="4"/>
  <c r="Q617" i="4" s="1"/>
  <c r="R617" i="4" s="1"/>
  <c r="S617" i="4" s="1"/>
  <c r="E617" i="4"/>
  <c r="L616" i="4"/>
  <c r="G616" i="4"/>
  <c r="Q616" i="4" s="1"/>
  <c r="R616" i="4" s="1"/>
  <c r="S616" i="4" s="1"/>
  <c r="E616" i="4"/>
  <c r="L615" i="4"/>
  <c r="G615" i="4"/>
  <c r="Q615" i="4" s="1"/>
  <c r="R615" i="4" s="1"/>
  <c r="S615" i="4" s="1"/>
  <c r="E615" i="4"/>
  <c r="L614" i="4"/>
  <c r="G614" i="4"/>
  <c r="Q614" i="4" s="1"/>
  <c r="R614" i="4" s="1"/>
  <c r="S614" i="4" s="1"/>
  <c r="E614" i="4"/>
  <c r="L613" i="4"/>
  <c r="G613" i="4"/>
  <c r="Q613" i="4" s="1"/>
  <c r="R613" i="4" s="1"/>
  <c r="S613" i="4" s="1"/>
  <c r="E613" i="4"/>
  <c r="L612" i="4"/>
  <c r="G612" i="4"/>
  <c r="Q612" i="4" s="1"/>
  <c r="R612" i="4" s="1"/>
  <c r="S612" i="4" s="1"/>
  <c r="E612" i="4"/>
  <c r="L611" i="4"/>
  <c r="G611" i="4"/>
  <c r="Q611" i="4" s="1"/>
  <c r="R611" i="4" s="1"/>
  <c r="S611" i="4" s="1"/>
  <c r="E611" i="4"/>
  <c r="L610" i="4"/>
  <c r="G610" i="4"/>
  <c r="Q610" i="4" s="1"/>
  <c r="R610" i="4" s="1"/>
  <c r="S610" i="4" s="1"/>
  <c r="E610" i="4"/>
  <c r="L609" i="4"/>
  <c r="G609" i="4"/>
  <c r="Q609" i="4" s="1"/>
  <c r="R609" i="4" s="1"/>
  <c r="S609" i="4" s="1"/>
  <c r="E609" i="4"/>
  <c r="L608" i="4"/>
  <c r="G608" i="4"/>
  <c r="Q608" i="4" s="1"/>
  <c r="R608" i="4" s="1"/>
  <c r="S608" i="4" s="1"/>
  <c r="E608" i="4"/>
  <c r="L607" i="4"/>
  <c r="G607" i="4"/>
  <c r="Q607" i="4" s="1"/>
  <c r="R607" i="4" s="1"/>
  <c r="S607" i="4" s="1"/>
  <c r="E607" i="4"/>
  <c r="L606" i="4"/>
  <c r="G606" i="4"/>
  <c r="Q606" i="4" s="1"/>
  <c r="R606" i="4" s="1"/>
  <c r="S606" i="4" s="1"/>
  <c r="E606" i="4"/>
  <c r="L605" i="4"/>
  <c r="G605" i="4"/>
  <c r="Q605" i="4" s="1"/>
  <c r="R605" i="4" s="1"/>
  <c r="S605" i="4" s="1"/>
  <c r="E605" i="4"/>
  <c r="L604" i="4"/>
  <c r="G604" i="4"/>
  <c r="Q604" i="4" s="1"/>
  <c r="R604" i="4" s="1"/>
  <c r="S604" i="4" s="1"/>
  <c r="E604" i="4"/>
  <c r="L603" i="4"/>
  <c r="G603" i="4"/>
  <c r="Q603" i="4" s="1"/>
  <c r="R603" i="4" s="1"/>
  <c r="S603" i="4" s="1"/>
  <c r="E603" i="4"/>
  <c r="L602" i="4"/>
  <c r="G602" i="4"/>
  <c r="Q602" i="4" s="1"/>
  <c r="R602" i="4" s="1"/>
  <c r="S602" i="4" s="1"/>
  <c r="E602" i="4"/>
  <c r="L601" i="4"/>
  <c r="G601" i="4"/>
  <c r="Q601" i="4" s="1"/>
  <c r="R601" i="4" s="1"/>
  <c r="S601" i="4" s="1"/>
  <c r="E601" i="4"/>
  <c r="L600" i="4"/>
  <c r="G600" i="4"/>
  <c r="Q600" i="4" s="1"/>
  <c r="R600" i="4" s="1"/>
  <c r="S600" i="4" s="1"/>
  <c r="E600" i="4"/>
  <c r="L599" i="4"/>
  <c r="G599" i="4"/>
  <c r="E599" i="4"/>
  <c r="N599" i="4" s="1"/>
  <c r="L598" i="4"/>
  <c r="G598" i="4"/>
  <c r="E598" i="4"/>
  <c r="N598" i="4" s="1"/>
  <c r="L597" i="4"/>
  <c r="G597" i="4"/>
  <c r="E597" i="4"/>
  <c r="N597" i="4" s="1"/>
  <c r="L596" i="4"/>
  <c r="G596" i="4"/>
  <c r="E596" i="4"/>
  <c r="N596" i="4" s="1"/>
  <c r="L595" i="4"/>
  <c r="G595" i="4"/>
  <c r="E595" i="4"/>
  <c r="N595" i="4" s="1"/>
  <c r="J594" i="4"/>
  <c r="H594" i="4"/>
  <c r="F594" i="4"/>
  <c r="D594" i="4"/>
  <c r="L593" i="4"/>
  <c r="G593" i="4"/>
  <c r="Q593" i="4" s="1"/>
  <c r="E593" i="4"/>
  <c r="L592" i="4"/>
  <c r="G592" i="4"/>
  <c r="Q592" i="4" s="1"/>
  <c r="E592" i="4"/>
  <c r="L591" i="4"/>
  <c r="G591" i="4"/>
  <c r="Q591" i="4" s="1"/>
  <c r="E591" i="4"/>
  <c r="L590" i="4"/>
  <c r="G590" i="4"/>
  <c r="Q590" i="4" s="1"/>
  <c r="E590" i="4"/>
  <c r="L589" i="4"/>
  <c r="G589" i="4"/>
  <c r="Q589" i="4" s="1"/>
  <c r="E589" i="4"/>
  <c r="L588" i="4"/>
  <c r="G588" i="4"/>
  <c r="Q588" i="4" s="1"/>
  <c r="E588" i="4"/>
  <c r="L587" i="4"/>
  <c r="G587" i="4"/>
  <c r="Q587" i="4" s="1"/>
  <c r="E587" i="4"/>
  <c r="L586" i="4"/>
  <c r="G586" i="4"/>
  <c r="Q586" i="4" s="1"/>
  <c r="E586" i="4"/>
  <c r="L585" i="4"/>
  <c r="G585" i="4"/>
  <c r="Q585" i="4" s="1"/>
  <c r="E585" i="4"/>
  <c r="L584" i="4"/>
  <c r="G584" i="4"/>
  <c r="Q584" i="4" s="1"/>
  <c r="E584" i="4"/>
  <c r="L583" i="4"/>
  <c r="G583" i="4"/>
  <c r="Q583" i="4" s="1"/>
  <c r="E583" i="4"/>
  <c r="L582" i="4"/>
  <c r="G582" i="4"/>
  <c r="Q582" i="4" s="1"/>
  <c r="E582" i="4"/>
  <c r="L581" i="4"/>
  <c r="G581" i="4"/>
  <c r="Q581" i="4" s="1"/>
  <c r="E581" i="4"/>
  <c r="L580" i="4"/>
  <c r="G580" i="4"/>
  <c r="Q580" i="4" s="1"/>
  <c r="E580" i="4"/>
  <c r="L579" i="4"/>
  <c r="G579" i="4"/>
  <c r="Q579" i="4" s="1"/>
  <c r="E579" i="4"/>
  <c r="L578" i="4"/>
  <c r="G578" i="4"/>
  <c r="Q578" i="4" s="1"/>
  <c r="E578" i="4"/>
  <c r="L577" i="4"/>
  <c r="G577" i="4"/>
  <c r="Q577" i="4" s="1"/>
  <c r="E577" i="4"/>
  <c r="L576" i="4"/>
  <c r="G576" i="4"/>
  <c r="Q576" i="4" s="1"/>
  <c r="E576" i="4"/>
  <c r="L575" i="4"/>
  <c r="G575" i="4"/>
  <c r="Q575" i="4" s="1"/>
  <c r="E575" i="4"/>
  <c r="L574" i="4"/>
  <c r="G574" i="4"/>
  <c r="Q574" i="4" s="1"/>
  <c r="E574" i="4"/>
  <c r="L573" i="4"/>
  <c r="G573" i="4"/>
  <c r="Q573" i="4" s="1"/>
  <c r="E573" i="4"/>
  <c r="L572" i="4"/>
  <c r="G572" i="4"/>
  <c r="Q572" i="4" s="1"/>
  <c r="E572" i="4"/>
  <c r="L571" i="4"/>
  <c r="G571" i="4"/>
  <c r="Q571" i="4" s="1"/>
  <c r="E571" i="4"/>
  <c r="L570" i="4"/>
  <c r="G570" i="4"/>
  <c r="E570" i="4"/>
  <c r="J569" i="4"/>
  <c r="H569" i="4"/>
  <c r="F569" i="4"/>
  <c r="D569" i="4"/>
  <c r="L568" i="4"/>
  <c r="G568" i="4"/>
  <c r="Q568" i="4" s="1"/>
  <c r="R568" i="4" s="1"/>
  <c r="S568" i="4" s="1"/>
  <c r="E568" i="4"/>
  <c r="L567" i="4"/>
  <c r="G567" i="4"/>
  <c r="Q567" i="4" s="1"/>
  <c r="R567" i="4" s="1"/>
  <c r="S567" i="4" s="1"/>
  <c r="E567" i="4"/>
  <c r="L566" i="4"/>
  <c r="G566" i="4"/>
  <c r="Q566" i="4" s="1"/>
  <c r="R566" i="4" s="1"/>
  <c r="S566" i="4" s="1"/>
  <c r="E566" i="4"/>
  <c r="L565" i="4"/>
  <c r="G565" i="4"/>
  <c r="Q565" i="4" s="1"/>
  <c r="R565" i="4" s="1"/>
  <c r="S565" i="4" s="1"/>
  <c r="E565" i="4"/>
  <c r="L564" i="4"/>
  <c r="G564" i="4"/>
  <c r="Q564" i="4" s="1"/>
  <c r="R564" i="4" s="1"/>
  <c r="S564" i="4" s="1"/>
  <c r="E564" i="4"/>
  <c r="L563" i="4"/>
  <c r="G563" i="4"/>
  <c r="Q563" i="4" s="1"/>
  <c r="R563" i="4" s="1"/>
  <c r="S563" i="4" s="1"/>
  <c r="E563" i="4"/>
  <c r="L562" i="4"/>
  <c r="G562" i="4"/>
  <c r="Q562" i="4" s="1"/>
  <c r="R562" i="4" s="1"/>
  <c r="S562" i="4" s="1"/>
  <c r="E562" i="4"/>
  <c r="L561" i="4"/>
  <c r="G561" i="4"/>
  <c r="Q561" i="4" s="1"/>
  <c r="R561" i="4" s="1"/>
  <c r="S561" i="4" s="1"/>
  <c r="E561" i="4"/>
  <c r="L560" i="4"/>
  <c r="G560" i="4"/>
  <c r="Q560" i="4" s="1"/>
  <c r="R560" i="4" s="1"/>
  <c r="S560" i="4" s="1"/>
  <c r="E560" i="4"/>
  <c r="L559" i="4"/>
  <c r="G559" i="4"/>
  <c r="Q559" i="4" s="1"/>
  <c r="R559" i="4" s="1"/>
  <c r="S559" i="4" s="1"/>
  <c r="E559" i="4"/>
  <c r="L558" i="4"/>
  <c r="G558" i="4"/>
  <c r="Q558" i="4" s="1"/>
  <c r="R558" i="4" s="1"/>
  <c r="S558" i="4" s="1"/>
  <c r="E558" i="4"/>
  <c r="L557" i="4"/>
  <c r="G557" i="4"/>
  <c r="Q557" i="4" s="1"/>
  <c r="R557" i="4" s="1"/>
  <c r="S557" i="4" s="1"/>
  <c r="E557" i="4"/>
  <c r="L556" i="4"/>
  <c r="G556" i="4"/>
  <c r="Q556" i="4" s="1"/>
  <c r="R556" i="4" s="1"/>
  <c r="S556" i="4" s="1"/>
  <c r="E556" i="4"/>
  <c r="L555" i="4"/>
  <c r="G555" i="4"/>
  <c r="Q555" i="4" s="1"/>
  <c r="R555" i="4" s="1"/>
  <c r="S555" i="4" s="1"/>
  <c r="E555" i="4"/>
  <c r="L554" i="4"/>
  <c r="G554" i="4"/>
  <c r="Q554" i="4" s="1"/>
  <c r="R554" i="4" s="1"/>
  <c r="S554" i="4" s="1"/>
  <c r="E554" i="4"/>
  <c r="L553" i="4"/>
  <c r="G553" i="4"/>
  <c r="Q553" i="4" s="1"/>
  <c r="R553" i="4" s="1"/>
  <c r="S553" i="4" s="1"/>
  <c r="E553" i="4"/>
  <c r="L552" i="4"/>
  <c r="G552" i="4"/>
  <c r="Q552" i="4" s="1"/>
  <c r="R552" i="4" s="1"/>
  <c r="S552" i="4" s="1"/>
  <c r="E552" i="4"/>
  <c r="L551" i="4"/>
  <c r="G551" i="4"/>
  <c r="Q551" i="4" s="1"/>
  <c r="R551" i="4" s="1"/>
  <c r="S551" i="4" s="1"/>
  <c r="E551" i="4"/>
  <c r="L550" i="4"/>
  <c r="G550" i="4"/>
  <c r="Q550" i="4" s="1"/>
  <c r="R550" i="4" s="1"/>
  <c r="S550" i="4" s="1"/>
  <c r="E550" i="4"/>
  <c r="L549" i="4"/>
  <c r="G549" i="4"/>
  <c r="E549" i="4"/>
  <c r="N549" i="4" s="1"/>
  <c r="L548" i="4"/>
  <c r="G548" i="4"/>
  <c r="E548" i="4"/>
  <c r="N548" i="4" s="1"/>
  <c r="L547" i="4"/>
  <c r="G547" i="4"/>
  <c r="E547" i="4"/>
  <c r="N547" i="4" s="1"/>
  <c r="L546" i="4"/>
  <c r="G546" i="4"/>
  <c r="E546" i="4"/>
  <c r="N546" i="4" s="1"/>
  <c r="L545" i="4"/>
  <c r="G545" i="4"/>
  <c r="E545" i="4"/>
  <c r="N545" i="4" s="1"/>
  <c r="J544" i="4"/>
  <c r="H544" i="4"/>
  <c r="F544" i="4"/>
  <c r="D544" i="4"/>
  <c r="L543" i="4"/>
  <c r="G543" i="4"/>
  <c r="Q543" i="4" s="1"/>
  <c r="R543" i="4" s="1"/>
  <c r="S543" i="4" s="1"/>
  <c r="E543" i="4"/>
  <c r="L542" i="4"/>
  <c r="G542" i="4"/>
  <c r="Q542" i="4" s="1"/>
  <c r="R542" i="4" s="1"/>
  <c r="S542" i="4" s="1"/>
  <c r="E542" i="4"/>
  <c r="L541" i="4"/>
  <c r="G541" i="4"/>
  <c r="Q541" i="4" s="1"/>
  <c r="R541" i="4" s="1"/>
  <c r="S541" i="4" s="1"/>
  <c r="E541" i="4"/>
  <c r="L540" i="4"/>
  <c r="G540" i="4"/>
  <c r="Q540" i="4" s="1"/>
  <c r="R540" i="4" s="1"/>
  <c r="S540" i="4" s="1"/>
  <c r="E540" i="4"/>
  <c r="L539" i="4"/>
  <c r="G539" i="4"/>
  <c r="Q539" i="4" s="1"/>
  <c r="R539" i="4" s="1"/>
  <c r="S539" i="4" s="1"/>
  <c r="E539" i="4"/>
  <c r="L538" i="4"/>
  <c r="G538" i="4"/>
  <c r="Q538" i="4" s="1"/>
  <c r="R538" i="4" s="1"/>
  <c r="S538" i="4" s="1"/>
  <c r="E538" i="4"/>
  <c r="L537" i="4"/>
  <c r="G537" i="4"/>
  <c r="Q537" i="4" s="1"/>
  <c r="R537" i="4" s="1"/>
  <c r="S537" i="4" s="1"/>
  <c r="E537" i="4"/>
  <c r="L536" i="4"/>
  <c r="G536" i="4"/>
  <c r="Q536" i="4" s="1"/>
  <c r="R536" i="4" s="1"/>
  <c r="S536" i="4" s="1"/>
  <c r="E536" i="4"/>
  <c r="L535" i="4"/>
  <c r="G535" i="4"/>
  <c r="Q535" i="4" s="1"/>
  <c r="R535" i="4" s="1"/>
  <c r="S535" i="4" s="1"/>
  <c r="E535" i="4"/>
  <c r="L534" i="4"/>
  <c r="G534" i="4"/>
  <c r="Q534" i="4" s="1"/>
  <c r="R534" i="4" s="1"/>
  <c r="S534" i="4" s="1"/>
  <c r="E534" i="4"/>
  <c r="L533" i="4"/>
  <c r="G533" i="4"/>
  <c r="Q533" i="4" s="1"/>
  <c r="R533" i="4" s="1"/>
  <c r="S533" i="4" s="1"/>
  <c r="E533" i="4"/>
  <c r="L532" i="4"/>
  <c r="G532" i="4"/>
  <c r="Q532" i="4" s="1"/>
  <c r="R532" i="4" s="1"/>
  <c r="S532" i="4" s="1"/>
  <c r="E532" i="4"/>
  <c r="L531" i="4"/>
  <c r="G531" i="4"/>
  <c r="Q531" i="4" s="1"/>
  <c r="R531" i="4" s="1"/>
  <c r="S531" i="4" s="1"/>
  <c r="E531" i="4"/>
  <c r="L530" i="4"/>
  <c r="G530" i="4"/>
  <c r="Q530" i="4" s="1"/>
  <c r="R530" i="4" s="1"/>
  <c r="S530" i="4" s="1"/>
  <c r="E530" i="4"/>
  <c r="L529" i="4"/>
  <c r="G529" i="4"/>
  <c r="Q529" i="4" s="1"/>
  <c r="R529" i="4" s="1"/>
  <c r="S529" i="4" s="1"/>
  <c r="E529" i="4"/>
  <c r="L528" i="4"/>
  <c r="G528" i="4"/>
  <c r="Q528" i="4" s="1"/>
  <c r="R528" i="4" s="1"/>
  <c r="S528" i="4" s="1"/>
  <c r="E528" i="4"/>
  <c r="L527" i="4"/>
  <c r="G527" i="4"/>
  <c r="Q527" i="4" s="1"/>
  <c r="R527" i="4" s="1"/>
  <c r="S527" i="4" s="1"/>
  <c r="E527" i="4"/>
  <c r="L526" i="4"/>
  <c r="G526" i="4"/>
  <c r="Q526" i="4" s="1"/>
  <c r="R526" i="4" s="1"/>
  <c r="S526" i="4" s="1"/>
  <c r="E526" i="4"/>
  <c r="L525" i="4"/>
  <c r="G525" i="4"/>
  <c r="Q525" i="4" s="1"/>
  <c r="R525" i="4" s="1"/>
  <c r="S525" i="4" s="1"/>
  <c r="E525" i="4"/>
  <c r="L524" i="4"/>
  <c r="G524" i="4"/>
  <c r="E524" i="4"/>
  <c r="N524" i="4" s="1"/>
  <c r="L523" i="4"/>
  <c r="G523" i="4"/>
  <c r="E523" i="4"/>
  <c r="N523" i="4" s="1"/>
  <c r="L522" i="4"/>
  <c r="G522" i="4"/>
  <c r="E522" i="4"/>
  <c r="N522" i="4" s="1"/>
  <c r="L521" i="4"/>
  <c r="G521" i="4"/>
  <c r="E521" i="4"/>
  <c r="N521" i="4" s="1"/>
  <c r="L520" i="4"/>
  <c r="G520" i="4"/>
  <c r="E520" i="4"/>
  <c r="N520" i="4" s="1"/>
  <c r="J519" i="4"/>
  <c r="H519" i="4"/>
  <c r="F519" i="4"/>
  <c r="D519" i="4"/>
  <c r="L518" i="4"/>
  <c r="G518" i="4"/>
  <c r="E518" i="4"/>
  <c r="N518" i="4" s="1"/>
  <c r="L517" i="4"/>
  <c r="G517" i="4"/>
  <c r="E517" i="4"/>
  <c r="N517" i="4" s="1"/>
  <c r="L516" i="4"/>
  <c r="G516" i="4"/>
  <c r="E516" i="4"/>
  <c r="N516" i="4" s="1"/>
  <c r="L515" i="4"/>
  <c r="G515" i="4"/>
  <c r="E515" i="4"/>
  <c r="N515" i="4" s="1"/>
  <c r="L514" i="4"/>
  <c r="G514" i="4"/>
  <c r="E514" i="4"/>
  <c r="N514" i="4" s="1"/>
  <c r="L513" i="4"/>
  <c r="G513" i="4"/>
  <c r="E513" i="4"/>
  <c r="N513" i="4" s="1"/>
  <c r="L512" i="4"/>
  <c r="G512" i="4"/>
  <c r="E512" i="4"/>
  <c r="N512" i="4" s="1"/>
  <c r="L511" i="4"/>
  <c r="G511" i="4"/>
  <c r="E511" i="4"/>
  <c r="N511" i="4" s="1"/>
  <c r="L510" i="4"/>
  <c r="G510" i="4"/>
  <c r="E510" i="4"/>
  <c r="N510" i="4" s="1"/>
  <c r="L509" i="4"/>
  <c r="G509" i="4"/>
  <c r="E509" i="4"/>
  <c r="N509" i="4" s="1"/>
  <c r="L508" i="4"/>
  <c r="G508" i="4"/>
  <c r="E508" i="4"/>
  <c r="N508" i="4" s="1"/>
  <c r="L507" i="4"/>
  <c r="G507" i="4"/>
  <c r="E507" i="4"/>
  <c r="N507" i="4" s="1"/>
  <c r="L506" i="4"/>
  <c r="G506" i="4"/>
  <c r="E506" i="4"/>
  <c r="N506" i="4" s="1"/>
  <c r="L505" i="4"/>
  <c r="G505" i="4"/>
  <c r="E505" i="4"/>
  <c r="N505" i="4" s="1"/>
  <c r="L504" i="4"/>
  <c r="G504" i="4"/>
  <c r="E504" i="4"/>
  <c r="N504" i="4" s="1"/>
  <c r="L503" i="4"/>
  <c r="G503" i="4"/>
  <c r="E503" i="4"/>
  <c r="N503" i="4" s="1"/>
  <c r="L502" i="4"/>
  <c r="G502" i="4"/>
  <c r="E502" i="4"/>
  <c r="N502" i="4" s="1"/>
  <c r="L501" i="4"/>
  <c r="G501" i="4"/>
  <c r="E501" i="4"/>
  <c r="N501" i="4" s="1"/>
  <c r="L500" i="4"/>
  <c r="G500" i="4"/>
  <c r="E500" i="4"/>
  <c r="N500" i="4" s="1"/>
  <c r="L499" i="4"/>
  <c r="G499" i="4"/>
  <c r="E499" i="4"/>
  <c r="N499" i="4" s="1"/>
  <c r="L498" i="4"/>
  <c r="G498" i="4"/>
  <c r="E498" i="4"/>
  <c r="N498" i="4" s="1"/>
  <c r="L497" i="4"/>
  <c r="G497" i="4"/>
  <c r="E497" i="4"/>
  <c r="N497" i="4" s="1"/>
  <c r="L496" i="4"/>
  <c r="G496" i="4"/>
  <c r="E496" i="4"/>
  <c r="L495" i="4"/>
  <c r="G495" i="4"/>
  <c r="E495" i="4"/>
  <c r="N495" i="4" s="1"/>
  <c r="J494" i="4"/>
  <c r="H494" i="4"/>
  <c r="F494" i="4"/>
  <c r="D494" i="4"/>
  <c r="L493" i="4"/>
  <c r="G493" i="4"/>
  <c r="Q493" i="4" s="1"/>
  <c r="R493" i="4" s="1"/>
  <c r="S493" i="4" s="1"/>
  <c r="E493" i="4"/>
  <c r="L492" i="4"/>
  <c r="G492" i="4"/>
  <c r="Q492" i="4" s="1"/>
  <c r="R492" i="4" s="1"/>
  <c r="S492" i="4" s="1"/>
  <c r="E492" i="4"/>
  <c r="L491" i="4"/>
  <c r="G491" i="4"/>
  <c r="Q491" i="4" s="1"/>
  <c r="R491" i="4" s="1"/>
  <c r="S491" i="4" s="1"/>
  <c r="E491" i="4"/>
  <c r="L490" i="4"/>
  <c r="G490" i="4"/>
  <c r="Q490" i="4" s="1"/>
  <c r="R490" i="4" s="1"/>
  <c r="S490" i="4" s="1"/>
  <c r="E490" i="4"/>
  <c r="L489" i="4"/>
  <c r="G489" i="4"/>
  <c r="Q489" i="4" s="1"/>
  <c r="R489" i="4" s="1"/>
  <c r="S489" i="4" s="1"/>
  <c r="E489" i="4"/>
  <c r="L488" i="4"/>
  <c r="G488" i="4"/>
  <c r="Q488" i="4" s="1"/>
  <c r="R488" i="4" s="1"/>
  <c r="S488" i="4" s="1"/>
  <c r="E488" i="4"/>
  <c r="L487" i="4"/>
  <c r="G487" i="4"/>
  <c r="Q487" i="4" s="1"/>
  <c r="R487" i="4" s="1"/>
  <c r="S487" i="4" s="1"/>
  <c r="E487" i="4"/>
  <c r="L486" i="4"/>
  <c r="G486" i="4"/>
  <c r="Q486" i="4" s="1"/>
  <c r="R486" i="4" s="1"/>
  <c r="S486" i="4" s="1"/>
  <c r="E486" i="4"/>
  <c r="L485" i="4"/>
  <c r="G485" i="4"/>
  <c r="Q485" i="4" s="1"/>
  <c r="R485" i="4" s="1"/>
  <c r="S485" i="4" s="1"/>
  <c r="E485" i="4"/>
  <c r="L484" i="4"/>
  <c r="G484" i="4"/>
  <c r="Q484" i="4" s="1"/>
  <c r="R484" i="4" s="1"/>
  <c r="S484" i="4" s="1"/>
  <c r="E484" i="4"/>
  <c r="L483" i="4"/>
  <c r="G483" i="4"/>
  <c r="Q483" i="4" s="1"/>
  <c r="R483" i="4" s="1"/>
  <c r="S483" i="4" s="1"/>
  <c r="E483" i="4"/>
  <c r="L482" i="4"/>
  <c r="G482" i="4"/>
  <c r="Q482" i="4" s="1"/>
  <c r="R482" i="4" s="1"/>
  <c r="S482" i="4" s="1"/>
  <c r="E482" i="4"/>
  <c r="L481" i="4"/>
  <c r="G481" i="4"/>
  <c r="Q481" i="4" s="1"/>
  <c r="R481" i="4" s="1"/>
  <c r="S481" i="4" s="1"/>
  <c r="E481" i="4"/>
  <c r="L480" i="4"/>
  <c r="G480" i="4"/>
  <c r="Q480" i="4" s="1"/>
  <c r="R480" i="4" s="1"/>
  <c r="S480" i="4" s="1"/>
  <c r="E480" i="4"/>
  <c r="L479" i="4"/>
  <c r="G479" i="4"/>
  <c r="Q479" i="4" s="1"/>
  <c r="R479" i="4" s="1"/>
  <c r="S479" i="4" s="1"/>
  <c r="E479" i="4"/>
  <c r="L478" i="4"/>
  <c r="G478" i="4"/>
  <c r="Q478" i="4" s="1"/>
  <c r="R478" i="4" s="1"/>
  <c r="S478" i="4" s="1"/>
  <c r="E478" i="4"/>
  <c r="L477" i="4"/>
  <c r="G477" i="4"/>
  <c r="Q477" i="4" s="1"/>
  <c r="R477" i="4" s="1"/>
  <c r="S477" i="4" s="1"/>
  <c r="E477" i="4"/>
  <c r="L476" i="4"/>
  <c r="G476" i="4"/>
  <c r="Q476" i="4" s="1"/>
  <c r="R476" i="4" s="1"/>
  <c r="S476" i="4" s="1"/>
  <c r="E476" i="4"/>
  <c r="L475" i="4"/>
  <c r="G475" i="4"/>
  <c r="Q475" i="4" s="1"/>
  <c r="R475" i="4" s="1"/>
  <c r="S475" i="4" s="1"/>
  <c r="E475" i="4"/>
  <c r="L474" i="4"/>
  <c r="G474" i="4"/>
  <c r="E474" i="4"/>
  <c r="N474" i="4" s="1"/>
  <c r="L473" i="4"/>
  <c r="G473" i="4"/>
  <c r="E473" i="4"/>
  <c r="N473" i="4" s="1"/>
  <c r="L472" i="4"/>
  <c r="G472" i="4"/>
  <c r="E472" i="4"/>
  <c r="N472" i="4" s="1"/>
  <c r="L471" i="4"/>
  <c r="G471" i="4"/>
  <c r="E471" i="4"/>
  <c r="N471" i="4" s="1"/>
  <c r="L470" i="4"/>
  <c r="G470" i="4"/>
  <c r="E470" i="4"/>
  <c r="N470" i="4" s="1"/>
  <c r="J469" i="4"/>
  <c r="H469" i="4"/>
  <c r="F469" i="4"/>
  <c r="D469" i="4"/>
  <c r="L468" i="4"/>
  <c r="G468" i="4"/>
  <c r="Q468" i="4" s="1"/>
  <c r="R468" i="4" s="1"/>
  <c r="S468" i="4" s="1"/>
  <c r="E468" i="4"/>
  <c r="L467" i="4"/>
  <c r="G467" i="4"/>
  <c r="Q467" i="4" s="1"/>
  <c r="R467" i="4" s="1"/>
  <c r="S467" i="4" s="1"/>
  <c r="E467" i="4"/>
  <c r="L466" i="4"/>
  <c r="G466" i="4"/>
  <c r="Q466" i="4" s="1"/>
  <c r="R466" i="4" s="1"/>
  <c r="S466" i="4" s="1"/>
  <c r="E466" i="4"/>
  <c r="L465" i="4"/>
  <c r="G465" i="4"/>
  <c r="Q465" i="4" s="1"/>
  <c r="R465" i="4" s="1"/>
  <c r="S465" i="4" s="1"/>
  <c r="E465" i="4"/>
  <c r="L464" i="4"/>
  <c r="G464" i="4"/>
  <c r="Q464" i="4" s="1"/>
  <c r="R464" i="4" s="1"/>
  <c r="S464" i="4" s="1"/>
  <c r="E464" i="4"/>
  <c r="L463" i="4"/>
  <c r="G463" i="4"/>
  <c r="Q463" i="4" s="1"/>
  <c r="R463" i="4" s="1"/>
  <c r="S463" i="4" s="1"/>
  <c r="E463" i="4"/>
  <c r="L462" i="4"/>
  <c r="G462" i="4"/>
  <c r="Q462" i="4" s="1"/>
  <c r="R462" i="4" s="1"/>
  <c r="S462" i="4" s="1"/>
  <c r="E462" i="4"/>
  <c r="L461" i="4"/>
  <c r="G461" i="4"/>
  <c r="Q461" i="4" s="1"/>
  <c r="R461" i="4" s="1"/>
  <c r="S461" i="4" s="1"/>
  <c r="E461" i="4"/>
  <c r="L460" i="4"/>
  <c r="G460" i="4"/>
  <c r="Q460" i="4" s="1"/>
  <c r="R460" i="4" s="1"/>
  <c r="S460" i="4" s="1"/>
  <c r="E460" i="4"/>
  <c r="L459" i="4"/>
  <c r="G459" i="4"/>
  <c r="Q459" i="4" s="1"/>
  <c r="R459" i="4" s="1"/>
  <c r="S459" i="4" s="1"/>
  <c r="E459" i="4"/>
  <c r="L458" i="4"/>
  <c r="G458" i="4"/>
  <c r="Q458" i="4" s="1"/>
  <c r="R458" i="4" s="1"/>
  <c r="S458" i="4" s="1"/>
  <c r="E458" i="4"/>
  <c r="L457" i="4"/>
  <c r="G457" i="4"/>
  <c r="Q457" i="4" s="1"/>
  <c r="R457" i="4" s="1"/>
  <c r="S457" i="4" s="1"/>
  <c r="E457" i="4"/>
  <c r="L456" i="4"/>
  <c r="G456" i="4"/>
  <c r="Q456" i="4" s="1"/>
  <c r="R456" i="4" s="1"/>
  <c r="S456" i="4" s="1"/>
  <c r="E456" i="4"/>
  <c r="L455" i="4"/>
  <c r="G455" i="4"/>
  <c r="Q455" i="4" s="1"/>
  <c r="R455" i="4" s="1"/>
  <c r="S455" i="4" s="1"/>
  <c r="E455" i="4"/>
  <c r="L454" i="4"/>
  <c r="G454" i="4"/>
  <c r="Q454" i="4" s="1"/>
  <c r="R454" i="4" s="1"/>
  <c r="S454" i="4" s="1"/>
  <c r="E454" i="4"/>
  <c r="L453" i="4"/>
  <c r="G453" i="4"/>
  <c r="Q453" i="4" s="1"/>
  <c r="R453" i="4" s="1"/>
  <c r="S453" i="4" s="1"/>
  <c r="E453" i="4"/>
  <c r="L452" i="4"/>
  <c r="G452" i="4"/>
  <c r="Q452" i="4" s="1"/>
  <c r="R452" i="4" s="1"/>
  <c r="S452" i="4" s="1"/>
  <c r="E452" i="4"/>
  <c r="L451" i="4"/>
  <c r="G451" i="4"/>
  <c r="Q451" i="4" s="1"/>
  <c r="R451" i="4" s="1"/>
  <c r="S451" i="4" s="1"/>
  <c r="E451" i="4"/>
  <c r="L450" i="4"/>
  <c r="G450" i="4"/>
  <c r="Q450" i="4" s="1"/>
  <c r="R450" i="4" s="1"/>
  <c r="S450" i="4" s="1"/>
  <c r="E450" i="4"/>
  <c r="L449" i="4"/>
  <c r="G449" i="4"/>
  <c r="E449" i="4"/>
  <c r="N449" i="4" s="1"/>
  <c r="L448" i="4"/>
  <c r="G448" i="4"/>
  <c r="E448" i="4"/>
  <c r="N448" i="4" s="1"/>
  <c r="L447" i="4"/>
  <c r="G447" i="4"/>
  <c r="E447" i="4"/>
  <c r="N447" i="4" s="1"/>
  <c r="L446" i="4"/>
  <c r="G446" i="4"/>
  <c r="E446" i="4"/>
  <c r="N446" i="4" s="1"/>
  <c r="L445" i="4"/>
  <c r="G445" i="4"/>
  <c r="E445" i="4"/>
  <c r="N445" i="4" s="1"/>
  <c r="J444" i="4"/>
  <c r="H444" i="4"/>
  <c r="F444" i="4"/>
  <c r="D444" i="4"/>
  <c r="L443" i="4"/>
  <c r="G443" i="4"/>
  <c r="Q443" i="4" s="1"/>
  <c r="R443" i="4" s="1"/>
  <c r="S443" i="4" s="1"/>
  <c r="E443" i="4"/>
  <c r="L442" i="4"/>
  <c r="G442" i="4"/>
  <c r="Q442" i="4" s="1"/>
  <c r="R442" i="4" s="1"/>
  <c r="S442" i="4" s="1"/>
  <c r="E442" i="4"/>
  <c r="L441" i="4"/>
  <c r="G441" i="4"/>
  <c r="Q441" i="4" s="1"/>
  <c r="R441" i="4" s="1"/>
  <c r="S441" i="4" s="1"/>
  <c r="E441" i="4"/>
  <c r="L440" i="4"/>
  <c r="G440" i="4"/>
  <c r="Q440" i="4" s="1"/>
  <c r="R440" i="4" s="1"/>
  <c r="S440" i="4" s="1"/>
  <c r="E440" i="4"/>
  <c r="L439" i="4"/>
  <c r="G439" i="4"/>
  <c r="Q439" i="4" s="1"/>
  <c r="R439" i="4" s="1"/>
  <c r="S439" i="4" s="1"/>
  <c r="E439" i="4"/>
  <c r="L438" i="4"/>
  <c r="G438" i="4"/>
  <c r="Q438" i="4" s="1"/>
  <c r="R438" i="4" s="1"/>
  <c r="S438" i="4" s="1"/>
  <c r="E438" i="4"/>
  <c r="L437" i="4"/>
  <c r="G437" i="4"/>
  <c r="Q437" i="4" s="1"/>
  <c r="R437" i="4" s="1"/>
  <c r="S437" i="4" s="1"/>
  <c r="E437" i="4"/>
  <c r="L436" i="4"/>
  <c r="G436" i="4"/>
  <c r="Q436" i="4" s="1"/>
  <c r="R436" i="4" s="1"/>
  <c r="S436" i="4" s="1"/>
  <c r="E436" i="4"/>
  <c r="L435" i="4"/>
  <c r="G435" i="4"/>
  <c r="Q435" i="4" s="1"/>
  <c r="R435" i="4" s="1"/>
  <c r="S435" i="4" s="1"/>
  <c r="E435" i="4"/>
  <c r="L434" i="4"/>
  <c r="G434" i="4"/>
  <c r="Q434" i="4" s="1"/>
  <c r="R434" i="4" s="1"/>
  <c r="S434" i="4" s="1"/>
  <c r="E434" i="4"/>
  <c r="L433" i="4"/>
  <c r="G433" i="4"/>
  <c r="Q433" i="4" s="1"/>
  <c r="R433" i="4" s="1"/>
  <c r="S433" i="4" s="1"/>
  <c r="E433" i="4"/>
  <c r="L432" i="4"/>
  <c r="G432" i="4"/>
  <c r="Q432" i="4" s="1"/>
  <c r="R432" i="4" s="1"/>
  <c r="S432" i="4" s="1"/>
  <c r="E432" i="4"/>
  <c r="L431" i="4"/>
  <c r="G431" i="4"/>
  <c r="Q431" i="4" s="1"/>
  <c r="R431" i="4" s="1"/>
  <c r="S431" i="4" s="1"/>
  <c r="E431" i="4"/>
  <c r="L430" i="4"/>
  <c r="G430" i="4"/>
  <c r="Q430" i="4" s="1"/>
  <c r="R430" i="4" s="1"/>
  <c r="S430" i="4" s="1"/>
  <c r="E430" i="4"/>
  <c r="L429" i="4"/>
  <c r="G429" i="4"/>
  <c r="Q429" i="4" s="1"/>
  <c r="R429" i="4" s="1"/>
  <c r="S429" i="4" s="1"/>
  <c r="E429" i="4"/>
  <c r="L428" i="4"/>
  <c r="G428" i="4"/>
  <c r="Q428" i="4" s="1"/>
  <c r="R428" i="4" s="1"/>
  <c r="S428" i="4" s="1"/>
  <c r="E428" i="4"/>
  <c r="L427" i="4"/>
  <c r="G427" i="4"/>
  <c r="Q427" i="4" s="1"/>
  <c r="R427" i="4" s="1"/>
  <c r="S427" i="4" s="1"/>
  <c r="E427" i="4"/>
  <c r="L426" i="4"/>
  <c r="G426" i="4"/>
  <c r="Q426" i="4" s="1"/>
  <c r="R426" i="4" s="1"/>
  <c r="S426" i="4" s="1"/>
  <c r="E426" i="4"/>
  <c r="L425" i="4"/>
  <c r="G425" i="4"/>
  <c r="Q425" i="4" s="1"/>
  <c r="R425" i="4" s="1"/>
  <c r="S425" i="4" s="1"/>
  <c r="E425" i="4"/>
  <c r="L424" i="4"/>
  <c r="G424" i="4"/>
  <c r="E424" i="4"/>
  <c r="N424" i="4" s="1"/>
  <c r="L423" i="4"/>
  <c r="G423" i="4"/>
  <c r="E423" i="4"/>
  <c r="N423" i="4" s="1"/>
  <c r="L422" i="4"/>
  <c r="G422" i="4"/>
  <c r="E422" i="4"/>
  <c r="N422" i="4" s="1"/>
  <c r="L421" i="4"/>
  <c r="G421" i="4"/>
  <c r="E421" i="4"/>
  <c r="N421" i="4" s="1"/>
  <c r="L420" i="4"/>
  <c r="G420" i="4"/>
  <c r="E420" i="4"/>
  <c r="N420" i="4" s="1"/>
  <c r="J419" i="4"/>
  <c r="H419" i="4"/>
  <c r="F419" i="4"/>
  <c r="D419" i="4"/>
  <c r="L418" i="4"/>
  <c r="G418" i="4"/>
  <c r="Q418" i="4" s="1"/>
  <c r="R418" i="4" s="1"/>
  <c r="S418" i="4" s="1"/>
  <c r="E418" i="4"/>
  <c r="L417" i="4"/>
  <c r="G417" i="4"/>
  <c r="Q417" i="4" s="1"/>
  <c r="R417" i="4" s="1"/>
  <c r="S417" i="4" s="1"/>
  <c r="E417" i="4"/>
  <c r="L416" i="4"/>
  <c r="G416" i="4"/>
  <c r="Q416" i="4" s="1"/>
  <c r="R416" i="4" s="1"/>
  <c r="S416" i="4" s="1"/>
  <c r="E416" i="4"/>
  <c r="L415" i="4"/>
  <c r="G415" i="4"/>
  <c r="Q415" i="4" s="1"/>
  <c r="R415" i="4" s="1"/>
  <c r="S415" i="4" s="1"/>
  <c r="E415" i="4"/>
  <c r="L414" i="4"/>
  <c r="G414" i="4"/>
  <c r="Q414" i="4" s="1"/>
  <c r="R414" i="4" s="1"/>
  <c r="S414" i="4" s="1"/>
  <c r="E414" i="4"/>
  <c r="L413" i="4"/>
  <c r="G413" i="4"/>
  <c r="Q413" i="4" s="1"/>
  <c r="R413" i="4" s="1"/>
  <c r="S413" i="4" s="1"/>
  <c r="E413" i="4"/>
  <c r="L412" i="4"/>
  <c r="G412" i="4"/>
  <c r="Q412" i="4" s="1"/>
  <c r="R412" i="4" s="1"/>
  <c r="S412" i="4" s="1"/>
  <c r="E412" i="4"/>
  <c r="L411" i="4"/>
  <c r="G411" i="4"/>
  <c r="Q411" i="4" s="1"/>
  <c r="R411" i="4" s="1"/>
  <c r="S411" i="4" s="1"/>
  <c r="E411" i="4"/>
  <c r="L410" i="4"/>
  <c r="G410" i="4"/>
  <c r="Q410" i="4" s="1"/>
  <c r="R410" i="4" s="1"/>
  <c r="S410" i="4" s="1"/>
  <c r="E410" i="4"/>
  <c r="L409" i="4"/>
  <c r="G409" i="4"/>
  <c r="Q409" i="4" s="1"/>
  <c r="R409" i="4" s="1"/>
  <c r="S409" i="4" s="1"/>
  <c r="E409" i="4"/>
  <c r="L408" i="4"/>
  <c r="G408" i="4"/>
  <c r="Q408" i="4" s="1"/>
  <c r="R408" i="4" s="1"/>
  <c r="S408" i="4" s="1"/>
  <c r="E408" i="4"/>
  <c r="L407" i="4"/>
  <c r="G407" i="4"/>
  <c r="Q407" i="4" s="1"/>
  <c r="R407" i="4" s="1"/>
  <c r="S407" i="4" s="1"/>
  <c r="E407" i="4"/>
  <c r="L406" i="4"/>
  <c r="G406" i="4"/>
  <c r="Q406" i="4" s="1"/>
  <c r="R406" i="4" s="1"/>
  <c r="S406" i="4" s="1"/>
  <c r="E406" i="4"/>
  <c r="L405" i="4"/>
  <c r="G405" i="4"/>
  <c r="Q405" i="4" s="1"/>
  <c r="R405" i="4" s="1"/>
  <c r="S405" i="4" s="1"/>
  <c r="E405" i="4"/>
  <c r="L404" i="4"/>
  <c r="G404" i="4"/>
  <c r="Q404" i="4" s="1"/>
  <c r="R404" i="4" s="1"/>
  <c r="S404" i="4" s="1"/>
  <c r="E404" i="4"/>
  <c r="L403" i="4"/>
  <c r="G403" i="4"/>
  <c r="Q403" i="4" s="1"/>
  <c r="R403" i="4" s="1"/>
  <c r="S403" i="4" s="1"/>
  <c r="E403" i="4"/>
  <c r="L402" i="4"/>
  <c r="G402" i="4"/>
  <c r="Q402" i="4" s="1"/>
  <c r="R402" i="4" s="1"/>
  <c r="S402" i="4" s="1"/>
  <c r="E402" i="4"/>
  <c r="L401" i="4"/>
  <c r="G401" i="4"/>
  <c r="Q401" i="4" s="1"/>
  <c r="R401" i="4" s="1"/>
  <c r="S401" i="4" s="1"/>
  <c r="E401" i="4"/>
  <c r="L400" i="4"/>
  <c r="G400" i="4"/>
  <c r="Q400" i="4" s="1"/>
  <c r="R400" i="4" s="1"/>
  <c r="S400" i="4" s="1"/>
  <c r="E400" i="4"/>
  <c r="L399" i="4"/>
  <c r="G399" i="4"/>
  <c r="E399" i="4"/>
  <c r="N399" i="4" s="1"/>
  <c r="L398" i="4"/>
  <c r="G398" i="4"/>
  <c r="E398" i="4"/>
  <c r="N398" i="4" s="1"/>
  <c r="L397" i="4"/>
  <c r="G397" i="4"/>
  <c r="E397" i="4"/>
  <c r="N397" i="4" s="1"/>
  <c r="L396" i="4"/>
  <c r="G396" i="4"/>
  <c r="E396" i="4"/>
  <c r="N396" i="4" s="1"/>
  <c r="L395" i="4"/>
  <c r="G395" i="4"/>
  <c r="E395" i="4"/>
  <c r="N395" i="4" s="1"/>
  <c r="J394" i="4"/>
  <c r="H394" i="4"/>
  <c r="F394" i="4"/>
  <c r="D394" i="4"/>
  <c r="L393" i="4"/>
  <c r="G393" i="4"/>
  <c r="Q393" i="4" s="1"/>
  <c r="R393" i="4" s="1"/>
  <c r="S393" i="4" s="1"/>
  <c r="E393" i="4"/>
  <c r="L392" i="4"/>
  <c r="G392" i="4"/>
  <c r="Q392" i="4" s="1"/>
  <c r="R392" i="4" s="1"/>
  <c r="S392" i="4" s="1"/>
  <c r="E392" i="4"/>
  <c r="L391" i="4"/>
  <c r="G391" i="4"/>
  <c r="Q391" i="4" s="1"/>
  <c r="R391" i="4" s="1"/>
  <c r="S391" i="4" s="1"/>
  <c r="E391" i="4"/>
  <c r="L390" i="4"/>
  <c r="G390" i="4"/>
  <c r="Q390" i="4" s="1"/>
  <c r="R390" i="4" s="1"/>
  <c r="S390" i="4" s="1"/>
  <c r="E390" i="4"/>
  <c r="L389" i="4"/>
  <c r="G389" i="4"/>
  <c r="Q389" i="4" s="1"/>
  <c r="R389" i="4" s="1"/>
  <c r="S389" i="4" s="1"/>
  <c r="E389" i="4"/>
  <c r="L388" i="4"/>
  <c r="G388" i="4"/>
  <c r="Q388" i="4" s="1"/>
  <c r="R388" i="4" s="1"/>
  <c r="S388" i="4" s="1"/>
  <c r="E388" i="4"/>
  <c r="L387" i="4"/>
  <c r="G387" i="4"/>
  <c r="Q387" i="4" s="1"/>
  <c r="R387" i="4" s="1"/>
  <c r="S387" i="4" s="1"/>
  <c r="E387" i="4"/>
  <c r="L386" i="4"/>
  <c r="G386" i="4"/>
  <c r="Q386" i="4" s="1"/>
  <c r="R386" i="4" s="1"/>
  <c r="S386" i="4" s="1"/>
  <c r="E386" i="4"/>
  <c r="L385" i="4"/>
  <c r="G385" i="4"/>
  <c r="Q385" i="4" s="1"/>
  <c r="R385" i="4" s="1"/>
  <c r="S385" i="4" s="1"/>
  <c r="E385" i="4"/>
  <c r="L384" i="4"/>
  <c r="G384" i="4"/>
  <c r="Q384" i="4" s="1"/>
  <c r="R384" i="4" s="1"/>
  <c r="S384" i="4" s="1"/>
  <c r="E384" i="4"/>
  <c r="L383" i="4"/>
  <c r="G383" i="4"/>
  <c r="Q383" i="4" s="1"/>
  <c r="R383" i="4" s="1"/>
  <c r="S383" i="4" s="1"/>
  <c r="E383" i="4"/>
  <c r="L382" i="4"/>
  <c r="G382" i="4"/>
  <c r="Q382" i="4" s="1"/>
  <c r="R382" i="4" s="1"/>
  <c r="S382" i="4" s="1"/>
  <c r="E382" i="4"/>
  <c r="L381" i="4"/>
  <c r="G381" i="4"/>
  <c r="Q381" i="4" s="1"/>
  <c r="R381" i="4" s="1"/>
  <c r="S381" i="4" s="1"/>
  <c r="E381" i="4"/>
  <c r="L380" i="4"/>
  <c r="G380" i="4"/>
  <c r="Q380" i="4" s="1"/>
  <c r="R380" i="4" s="1"/>
  <c r="S380" i="4" s="1"/>
  <c r="E380" i="4"/>
  <c r="L379" i="4"/>
  <c r="G379" i="4"/>
  <c r="Q379" i="4" s="1"/>
  <c r="R379" i="4" s="1"/>
  <c r="S379" i="4" s="1"/>
  <c r="E379" i="4"/>
  <c r="L378" i="4"/>
  <c r="G378" i="4"/>
  <c r="Q378" i="4" s="1"/>
  <c r="R378" i="4" s="1"/>
  <c r="S378" i="4" s="1"/>
  <c r="E378" i="4"/>
  <c r="L377" i="4"/>
  <c r="G377" i="4"/>
  <c r="Q377" i="4" s="1"/>
  <c r="R377" i="4" s="1"/>
  <c r="S377" i="4" s="1"/>
  <c r="E377" i="4"/>
  <c r="L376" i="4"/>
  <c r="G376" i="4"/>
  <c r="Q376" i="4" s="1"/>
  <c r="R376" i="4" s="1"/>
  <c r="S376" i="4" s="1"/>
  <c r="E376" i="4"/>
  <c r="L375" i="4"/>
  <c r="G375" i="4"/>
  <c r="Q375" i="4" s="1"/>
  <c r="R375" i="4" s="1"/>
  <c r="S375" i="4" s="1"/>
  <c r="E375" i="4"/>
  <c r="L374" i="4"/>
  <c r="G374" i="4"/>
  <c r="E374" i="4"/>
  <c r="N374" i="4" s="1"/>
  <c r="L373" i="4"/>
  <c r="G373" i="4"/>
  <c r="E373" i="4"/>
  <c r="N373" i="4" s="1"/>
  <c r="L372" i="4"/>
  <c r="G372" i="4"/>
  <c r="E372" i="4"/>
  <c r="N372" i="4" s="1"/>
  <c r="L371" i="4"/>
  <c r="G371" i="4"/>
  <c r="E371" i="4"/>
  <c r="N371" i="4" s="1"/>
  <c r="L370" i="4"/>
  <c r="G370" i="4"/>
  <c r="E370" i="4"/>
  <c r="N370" i="4" s="1"/>
  <c r="J369" i="4"/>
  <c r="H369" i="4"/>
  <c r="F369" i="4"/>
  <c r="D369" i="4"/>
  <c r="L368" i="4"/>
  <c r="G368" i="4"/>
  <c r="Q368" i="4" s="1"/>
  <c r="R368" i="4" s="1"/>
  <c r="S368" i="4" s="1"/>
  <c r="E368" i="4"/>
  <c r="L367" i="4"/>
  <c r="G367" i="4"/>
  <c r="Q367" i="4" s="1"/>
  <c r="R367" i="4" s="1"/>
  <c r="S367" i="4" s="1"/>
  <c r="E367" i="4"/>
  <c r="L366" i="4"/>
  <c r="G366" i="4"/>
  <c r="Q366" i="4" s="1"/>
  <c r="R366" i="4" s="1"/>
  <c r="S366" i="4" s="1"/>
  <c r="E366" i="4"/>
  <c r="L365" i="4"/>
  <c r="G365" i="4"/>
  <c r="Q365" i="4" s="1"/>
  <c r="R365" i="4" s="1"/>
  <c r="S365" i="4" s="1"/>
  <c r="E365" i="4"/>
  <c r="L364" i="4"/>
  <c r="G364" i="4"/>
  <c r="Q364" i="4" s="1"/>
  <c r="R364" i="4" s="1"/>
  <c r="S364" i="4" s="1"/>
  <c r="E364" i="4"/>
  <c r="L363" i="4"/>
  <c r="G363" i="4"/>
  <c r="Q363" i="4" s="1"/>
  <c r="R363" i="4" s="1"/>
  <c r="S363" i="4" s="1"/>
  <c r="E363" i="4"/>
  <c r="L362" i="4"/>
  <c r="G362" i="4"/>
  <c r="Q362" i="4" s="1"/>
  <c r="R362" i="4" s="1"/>
  <c r="S362" i="4" s="1"/>
  <c r="E362" i="4"/>
  <c r="L361" i="4"/>
  <c r="G361" i="4"/>
  <c r="Q361" i="4" s="1"/>
  <c r="R361" i="4" s="1"/>
  <c r="S361" i="4" s="1"/>
  <c r="E361" i="4"/>
  <c r="L360" i="4"/>
  <c r="G360" i="4"/>
  <c r="Q360" i="4" s="1"/>
  <c r="R360" i="4" s="1"/>
  <c r="S360" i="4" s="1"/>
  <c r="E360" i="4"/>
  <c r="L359" i="4"/>
  <c r="G359" i="4"/>
  <c r="Q359" i="4" s="1"/>
  <c r="R359" i="4" s="1"/>
  <c r="S359" i="4" s="1"/>
  <c r="E359" i="4"/>
  <c r="L358" i="4"/>
  <c r="G358" i="4"/>
  <c r="Q358" i="4" s="1"/>
  <c r="R358" i="4" s="1"/>
  <c r="S358" i="4" s="1"/>
  <c r="E358" i="4"/>
  <c r="L357" i="4"/>
  <c r="G357" i="4"/>
  <c r="Q357" i="4" s="1"/>
  <c r="R357" i="4" s="1"/>
  <c r="S357" i="4" s="1"/>
  <c r="E357" i="4"/>
  <c r="L356" i="4"/>
  <c r="G356" i="4"/>
  <c r="Q356" i="4" s="1"/>
  <c r="R356" i="4" s="1"/>
  <c r="S356" i="4" s="1"/>
  <c r="E356" i="4"/>
  <c r="L355" i="4"/>
  <c r="G355" i="4"/>
  <c r="Q355" i="4" s="1"/>
  <c r="R355" i="4" s="1"/>
  <c r="S355" i="4" s="1"/>
  <c r="E355" i="4"/>
  <c r="L354" i="4"/>
  <c r="G354" i="4"/>
  <c r="Q354" i="4" s="1"/>
  <c r="R354" i="4" s="1"/>
  <c r="S354" i="4" s="1"/>
  <c r="E354" i="4"/>
  <c r="L353" i="4"/>
  <c r="G353" i="4"/>
  <c r="Q353" i="4" s="1"/>
  <c r="R353" i="4" s="1"/>
  <c r="S353" i="4" s="1"/>
  <c r="E353" i="4"/>
  <c r="L352" i="4"/>
  <c r="G352" i="4"/>
  <c r="Q352" i="4" s="1"/>
  <c r="R352" i="4" s="1"/>
  <c r="S352" i="4" s="1"/>
  <c r="E352" i="4"/>
  <c r="L351" i="4"/>
  <c r="G351" i="4"/>
  <c r="Q351" i="4" s="1"/>
  <c r="R351" i="4" s="1"/>
  <c r="S351" i="4" s="1"/>
  <c r="E351" i="4"/>
  <c r="L350" i="4"/>
  <c r="G350" i="4"/>
  <c r="Q350" i="4" s="1"/>
  <c r="R350" i="4" s="1"/>
  <c r="S350" i="4" s="1"/>
  <c r="E350" i="4"/>
  <c r="L349" i="4"/>
  <c r="G349" i="4"/>
  <c r="E349" i="4"/>
  <c r="N349" i="4" s="1"/>
  <c r="L348" i="4"/>
  <c r="G348" i="4"/>
  <c r="E348" i="4"/>
  <c r="N348" i="4" s="1"/>
  <c r="L347" i="4"/>
  <c r="G347" i="4"/>
  <c r="E347" i="4"/>
  <c r="N347" i="4" s="1"/>
  <c r="L346" i="4"/>
  <c r="G346" i="4"/>
  <c r="E346" i="4"/>
  <c r="N346" i="4" s="1"/>
  <c r="L345" i="4"/>
  <c r="G345" i="4"/>
  <c r="E345" i="4"/>
  <c r="N345" i="4" s="1"/>
  <c r="J344" i="4"/>
  <c r="H344" i="4"/>
  <c r="F344" i="4"/>
  <c r="D344" i="4"/>
  <c r="L343" i="4"/>
  <c r="G343" i="4"/>
  <c r="Q343" i="4" s="1"/>
  <c r="R343" i="4" s="1"/>
  <c r="S343" i="4" s="1"/>
  <c r="E343" i="4"/>
  <c r="L342" i="4"/>
  <c r="G342" i="4"/>
  <c r="Q342" i="4" s="1"/>
  <c r="R342" i="4" s="1"/>
  <c r="S342" i="4" s="1"/>
  <c r="E342" i="4"/>
  <c r="L341" i="4"/>
  <c r="G341" i="4"/>
  <c r="Q341" i="4" s="1"/>
  <c r="R341" i="4" s="1"/>
  <c r="S341" i="4" s="1"/>
  <c r="E341" i="4"/>
  <c r="L340" i="4"/>
  <c r="G340" i="4"/>
  <c r="Q340" i="4" s="1"/>
  <c r="R340" i="4" s="1"/>
  <c r="S340" i="4" s="1"/>
  <c r="E340" i="4"/>
  <c r="L339" i="4"/>
  <c r="G339" i="4"/>
  <c r="Q339" i="4" s="1"/>
  <c r="R339" i="4" s="1"/>
  <c r="S339" i="4" s="1"/>
  <c r="E339" i="4"/>
  <c r="L338" i="4"/>
  <c r="G338" i="4"/>
  <c r="Q338" i="4" s="1"/>
  <c r="R338" i="4" s="1"/>
  <c r="S338" i="4" s="1"/>
  <c r="E338" i="4"/>
  <c r="L337" i="4"/>
  <c r="G337" i="4"/>
  <c r="Q337" i="4" s="1"/>
  <c r="R337" i="4" s="1"/>
  <c r="S337" i="4" s="1"/>
  <c r="E337" i="4"/>
  <c r="L336" i="4"/>
  <c r="G336" i="4"/>
  <c r="Q336" i="4" s="1"/>
  <c r="R336" i="4" s="1"/>
  <c r="S336" i="4" s="1"/>
  <c r="E336" i="4"/>
  <c r="L335" i="4"/>
  <c r="G335" i="4"/>
  <c r="Q335" i="4" s="1"/>
  <c r="R335" i="4" s="1"/>
  <c r="S335" i="4" s="1"/>
  <c r="E335" i="4"/>
  <c r="L334" i="4"/>
  <c r="G334" i="4"/>
  <c r="Q334" i="4" s="1"/>
  <c r="R334" i="4" s="1"/>
  <c r="S334" i="4" s="1"/>
  <c r="E334" i="4"/>
  <c r="L333" i="4"/>
  <c r="G333" i="4"/>
  <c r="Q333" i="4" s="1"/>
  <c r="R333" i="4" s="1"/>
  <c r="S333" i="4" s="1"/>
  <c r="E333" i="4"/>
  <c r="L332" i="4"/>
  <c r="G332" i="4"/>
  <c r="Q332" i="4" s="1"/>
  <c r="R332" i="4" s="1"/>
  <c r="S332" i="4" s="1"/>
  <c r="E332" i="4"/>
  <c r="L331" i="4"/>
  <c r="G331" i="4"/>
  <c r="Q331" i="4" s="1"/>
  <c r="R331" i="4" s="1"/>
  <c r="S331" i="4" s="1"/>
  <c r="E331" i="4"/>
  <c r="L330" i="4"/>
  <c r="G330" i="4"/>
  <c r="Q330" i="4" s="1"/>
  <c r="R330" i="4" s="1"/>
  <c r="S330" i="4" s="1"/>
  <c r="E330" i="4"/>
  <c r="L329" i="4"/>
  <c r="G329" i="4"/>
  <c r="Q329" i="4" s="1"/>
  <c r="R329" i="4" s="1"/>
  <c r="S329" i="4" s="1"/>
  <c r="E329" i="4"/>
  <c r="L328" i="4"/>
  <c r="G328" i="4"/>
  <c r="Q328" i="4" s="1"/>
  <c r="R328" i="4" s="1"/>
  <c r="S328" i="4" s="1"/>
  <c r="E328" i="4"/>
  <c r="L327" i="4"/>
  <c r="G327" i="4"/>
  <c r="Q327" i="4" s="1"/>
  <c r="R327" i="4" s="1"/>
  <c r="S327" i="4" s="1"/>
  <c r="E327" i="4"/>
  <c r="L326" i="4"/>
  <c r="G326" i="4"/>
  <c r="Q326" i="4" s="1"/>
  <c r="R326" i="4" s="1"/>
  <c r="S326" i="4" s="1"/>
  <c r="E326" i="4"/>
  <c r="L325" i="4"/>
  <c r="G325" i="4"/>
  <c r="Q325" i="4" s="1"/>
  <c r="R325" i="4" s="1"/>
  <c r="S325" i="4" s="1"/>
  <c r="E325" i="4"/>
  <c r="L324" i="4"/>
  <c r="G324" i="4"/>
  <c r="E324" i="4"/>
  <c r="N324" i="4" s="1"/>
  <c r="L323" i="4"/>
  <c r="G323" i="4"/>
  <c r="E323" i="4"/>
  <c r="N323" i="4" s="1"/>
  <c r="L322" i="4"/>
  <c r="G322" i="4"/>
  <c r="E322" i="4"/>
  <c r="N322" i="4" s="1"/>
  <c r="L321" i="4"/>
  <c r="G321" i="4"/>
  <c r="E321" i="4"/>
  <c r="N321" i="4" s="1"/>
  <c r="L320" i="4"/>
  <c r="G320" i="4"/>
  <c r="E320" i="4"/>
  <c r="N320" i="4" s="1"/>
  <c r="J319" i="4"/>
  <c r="H319" i="4"/>
  <c r="F319" i="4"/>
  <c r="D319" i="4"/>
  <c r="L318" i="4"/>
  <c r="G318" i="4"/>
  <c r="Q318" i="4" s="1"/>
  <c r="R318" i="4" s="1"/>
  <c r="S318" i="4" s="1"/>
  <c r="E318" i="4"/>
  <c r="L317" i="4"/>
  <c r="G317" i="4"/>
  <c r="Q317" i="4" s="1"/>
  <c r="R317" i="4" s="1"/>
  <c r="S317" i="4" s="1"/>
  <c r="E317" i="4"/>
  <c r="L316" i="4"/>
  <c r="G316" i="4"/>
  <c r="Q316" i="4" s="1"/>
  <c r="R316" i="4" s="1"/>
  <c r="S316" i="4" s="1"/>
  <c r="E316" i="4"/>
  <c r="L315" i="4"/>
  <c r="G315" i="4"/>
  <c r="Q315" i="4" s="1"/>
  <c r="R315" i="4" s="1"/>
  <c r="S315" i="4" s="1"/>
  <c r="E315" i="4"/>
  <c r="L314" i="4"/>
  <c r="G314" i="4"/>
  <c r="Q314" i="4" s="1"/>
  <c r="R314" i="4" s="1"/>
  <c r="S314" i="4" s="1"/>
  <c r="E314" i="4"/>
  <c r="L313" i="4"/>
  <c r="G313" i="4"/>
  <c r="Q313" i="4" s="1"/>
  <c r="R313" i="4" s="1"/>
  <c r="S313" i="4" s="1"/>
  <c r="E313" i="4"/>
  <c r="L312" i="4"/>
  <c r="G312" i="4"/>
  <c r="Q312" i="4" s="1"/>
  <c r="R312" i="4" s="1"/>
  <c r="S312" i="4" s="1"/>
  <c r="E312" i="4"/>
  <c r="L311" i="4"/>
  <c r="G311" i="4"/>
  <c r="Q311" i="4" s="1"/>
  <c r="R311" i="4" s="1"/>
  <c r="S311" i="4" s="1"/>
  <c r="E311" i="4"/>
  <c r="L310" i="4"/>
  <c r="G310" i="4"/>
  <c r="Q310" i="4" s="1"/>
  <c r="R310" i="4" s="1"/>
  <c r="S310" i="4" s="1"/>
  <c r="E310" i="4"/>
  <c r="L309" i="4"/>
  <c r="G309" i="4"/>
  <c r="Q309" i="4" s="1"/>
  <c r="R309" i="4" s="1"/>
  <c r="S309" i="4" s="1"/>
  <c r="E309" i="4"/>
  <c r="L308" i="4"/>
  <c r="G308" i="4"/>
  <c r="Q308" i="4" s="1"/>
  <c r="R308" i="4" s="1"/>
  <c r="S308" i="4" s="1"/>
  <c r="E308" i="4"/>
  <c r="L307" i="4"/>
  <c r="G307" i="4"/>
  <c r="Q307" i="4" s="1"/>
  <c r="R307" i="4" s="1"/>
  <c r="S307" i="4" s="1"/>
  <c r="E307" i="4"/>
  <c r="L306" i="4"/>
  <c r="G306" i="4"/>
  <c r="Q306" i="4" s="1"/>
  <c r="R306" i="4" s="1"/>
  <c r="S306" i="4" s="1"/>
  <c r="E306" i="4"/>
  <c r="L305" i="4"/>
  <c r="G305" i="4"/>
  <c r="Q305" i="4" s="1"/>
  <c r="R305" i="4" s="1"/>
  <c r="S305" i="4" s="1"/>
  <c r="E305" i="4"/>
  <c r="L304" i="4"/>
  <c r="G304" i="4"/>
  <c r="Q304" i="4" s="1"/>
  <c r="R304" i="4" s="1"/>
  <c r="S304" i="4" s="1"/>
  <c r="E304" i="4"/>
  <c r="L303" i="4"/>
  <c r="G303" i="4"/>
  <c r="Q303" i="4" s="1"/>
  <c r="R303" i="4" s="1"/>
  <c r="S303" i="4" s="1"/>
  <c r="E303" i="4"/>
  <c r="L302" i="4"/>
  <c r="G302" i="4"/>
  <c r="Q302" i="4" s="1"/>
  <c r="R302" i="4" s="1"/>
  <c r="S302" i="4" s="1"/>
  <c r="E302" i="4"/>
  <c r="L301" i="4"/>
  <c r="G301" i="4"/>
  <c r="Q301" i="4" s="1"/>
  <c r="R301" i="4" s="1"/>
  <c r="S301" i="4" s="1"/>
  <c r="E301" i="4"/>
  <c r="L300" i="4"/>
  <c r="G300" i="4"/>
  <c r="Q300" i="4" s="1"/>
  <c r="R300" i="4" s="1"/>
  <c r="S300" i="4" s="1"/>
  <c r="E300" i="4"/>
  <c r="L299" i="4"/>
  <c r="G299" i="4"/>
  <c r="E299" i="4"/>
  <c r="N299" i="4" s="1"/>
  <c r="L298" i="4"/>
  <c r="G298" i="4"/>
  <c r="E298" i="4"/>
  <c r="N298" i="4" s="1"/>
  <c r="L297" i="4"/>
  <c r="G297" i="4"/>
  <c r="E297" i="4"/>
  <c r="N297" i="4" s="1"/>
  <c r="L296" i="4"/>
  <c r="G296" i="4"/>
  <c r="E296" i="4"/>
  <c r="N296" i="4" s="1"/>
  <c r="L295" i="4"/>
  <c r="G295" i="4"/>
  <c r="E295" i="4"/>
  <c r="N295" i="4" s="1"/>
  <c r="J294" i="4"/>
  <c r="H294" i="4"/>
  <c r="F294" i="4"/>
  <c r="D294" i="4"/>
  <c r="L293" i="4"/>
  <c r="G293" i="4"/>
  <c r="E293" i="4"/>
  <c r="N293" i="4" s="1"/>
  <c r="L292" i="4"/>
  <c r="G292" i="4"/>
  <c r="E292" i="4"/>
  <c r="N292" i="4" s="1"/>
  <c r="L291" i="4"/>
  <c r="G291" i="4"/>
  <c r="E291" i="4"/>
  <c r="N291" i="4" s="1"/>
  <c r="L290" i="4"/>
  <c r="G290" i="4"/>
  <c r="E290" i="4"/>
  <c r="N290" i="4" s="1"/>
  <c r="L289" i="4"/>
  <c r="G289" i="4"/>
  <c r="E289" i="4"/>
  <c r="N289" i="4" s="1"/>
  <c r="L288" i="4"/>
  <c r="G288" i="4"/>
  <c r="E288" i="4"/>
  <c r="N288" i="4" s="1"/>
  <c r="L287" i="4"/>
  <c r="G287" i="4"/>
  <c r="E287" i="4"/>
  <c r="N287" i="4" s="1"/>
  <c r="L286" i="4"/>
  <c r="G286" i="4"/>
  <c r="E286" i="4"/>
  <c r="N286" i="4" s="1"/>
  <c r="L285" i="4"/>
  <c r="G285" i="4"/>
  <c r="E285" i="4"/>
  <c r="N285" i="4" s="1"/>
  <c r="L284" i="4"/>
  <c r="G284" i="4"/>
  <c r="E284" i="4"/>
  <c r="N284" i="4" s="1"/>
  <c r="L283" i="4"/>
  <c r="G283" i="4"/>
  <c r="E283" i="4"/>
  <c r="N283" i="4" s="1"/>
  <c r="L282" i="4"/>
  <c r="G282" i="4"/>
  <c r="E282" i="4"/>
  <c r="N282" i="4" s="1"/>
  <c r="L281" i="4"/>
  <c r="G281" i="4"/>
  <c r="E281" i="4"/>
  <c r="N281" i="4" s="1"/>
  <c r="L280" i="4"/>
  <c r="G280" i="4"/>
  <c r="E280" i="4"/>
  <c r="N280" i="4" s="1"/>
  <c r="L279" i="4"/>
  <c r="G279" i="4"/>
  <c r="E279" i="4"/>
  <c r="N279" i="4" s="1"/>
  <c r="L278" i="4"/>
  <c r="G278" i="4"/>
  <c r="E278" i="4"/>
  <c r="N278" i="4" s="1"/>
  <c r="L277" i="4"/>
  <c r="G277" i="4"/>
  <c r="E277" i="4"/>
  <c r="N277" i="4" s="1"/>
  <c r="L276" i="4"/>
  <c r="G276" i="4"/>
  <c r="E276" i="4"/>
  <c r="N276" i="4" s="1"/>
  <c r="L275" i="4"/>
  <c r="G275" i="4"/>
  <c r="E275" i="4"/>
  <c r="N275" i="4" s="1"/>
  <c r="L274" i="4"/>
  <c r="G274" i="4"/>
  <c r="E274" i="4"/>
  <c r="N274" i="4" s="1"/>
  <c r="L273" i="4"/>
  <c r="G273" i="4"/>
  <c r="E273" i="4"/>
  <c r="N273" i="4" s="1"/>
  <c r="L272" i="4"/>
  <c r="G272" i="4"/>
  <c r="E272" i="4"/>
  <c r="N272" i="4" s="1"/>
  <c r="L271" i="4"/>
  <c r="G271" i="4"/>
  <c r="E271" i="4"/>
  <c r="N271" i="4" s="1"/>
  <c r="L270" i="4"/>
  <c r="G270" i="4"/>
  <c r="E270" i="4"/>
  <c r="N270" i="4" s="1"/>
  <c r="J269" i="4"/>
  <c r="H269" i="4"/>
  <c r="F269" i="4"/>
  <c r="D269" i="4"/>
  <c r="L268" i="4"/>
  <c r="G268" i="4"/>
  <c r="Q268" i="4" s="1"/>
  <c r="R268" i="4" s="1"/>
  <c r="S268" i="4" s="1"/>
  <c r="E268" i="4"/>
  <c r="L267" i="4"/>
  <c r="G267" i="4"/>
  <c r="Q267" i="4" s="1"/>
  <c r="R267" i="4" s="1"/>
  <c r="S267" i="4" s="1"/>
  <c r="E267" i="4"/>
  <c r="L266" i="4"/>
  <c r="G266" i="4"/>
  <c r="Q266" i="4" s="1"/>
  <c r="R266" i="4" s="1"/>
  <c r="S266" i="4" s="1"/>
  <c r="E266" i="4"/>
  <c r="L265" i="4"/>
  <c r="G265" i="4"/>
  <c r="Q265" i="4" s="1"/>
  <c r="R265" i="4" s="1"/>
  <c r="S265" i="4" s="1"/>
  <c r="E265" i="4"/>
  <c r="L264" i="4"/>
  <c r="G264" i="4"/>
  <c r="Q264" i="4" s="1"/>
  <c r="R264" i="4" s="1"/>
  <c r="S264" i="4" s="1"/>
  <c r="E264" i="4"/>
  <c r="L263" i="4"/>
  <c r="G263" i="4"/>
  <c r="Q263" i="4" s="1"/>
  <c r="R263" i="4" s="1"/>
  <c r="S263" i="4" s="1"/>
  <c r="E263" i="4"/>
  <c r="L262" i="4"/>
  <c r="G262" i="4"/>
  <c r="Q262" i="4" s="1"/>
  <c r="R262" i="4" s="1"/>
  <c r="S262" i="4" s="1"/>
  <c r="E262" i="4"/>
  <c r="L261" i="4"/>
  <c r="G261" i="4"/>
  <c r="Q261" i="4" s="1"/>
  <c r="R261" i="4" s="1"/>
  <c r="S261" i="4" s="1"/>
  <c r="E261" i="4"/>
  <c r="L260" i="4"/>
  <c r="G260" i="4"/>
  <c r="Q260" i="4" s="1"/>
  <c r="R260" i="4" s="1"/>
  <c r="S260" i="4" s="1"/>
  <c r="E260" i="4"/>
  <c r="L259" i="4"/>
  <c r="G259" i="4"/>
  <c r="Q259" i="4" s="1"/>
  <c r="R259" i="4" s="1"/>
  <c r="S259" i="4" s="1"/>
  <c r="E259" i="4"/>
  <c r="L258" i="4"/>
  <c r="G258" i="4"/>
  <c r="Q258" i="4" s="1"/>
  <c r="R258" i="4" s="1"/>
  <c r="S258" i="4" s="1"/>
  <c r="E258" i="4"/>
  <c r="L257" i="4"/>
  <c r="G257" i="4"/>
  <c r="Q257" i="4" s="1"/>
  <c r="R257" i="4" s="1"/>
  <c r="S257" i="4" s="1"/>
  <c r="E257" i="4"/>
  <c r="L256" i="4"/>
  <c r="G256" i="4"/>
  <c r="Q256" i="4" s="1"/>
  <c r="R256" i="4" s="1"/>
  <c r="S256" i="4" s="1"/>
  <c r="E256" i="4"/>
  <c r="L255" i="4"/>
  <c r="G255" i="4"/>
  <c r="Q255" i="4" s="1"/>
  <c r="R255" i="4" s="1"/>
  <c r="S255" i="4" s="1"/>
  <c r="E255" i="4"/>
  <c r="L254" i="4"/>
  <c r="G254" i="4"/>
  <c r="Q254" i="4" s="1"/>
  <c r="R254" i="4" s="1"/>
  <c r="S254" i="4" s="1"/>
  <c r="E254" i="4"/>
  <c r="L253" i="4"/>
  <c r="G253" i="4"/>
  <c r="Q253" i="4" s="1"/>
  <c r="R253" i="4" s="1"/>
  <c r="S253" i="4" s="1"/>
  <c r="E253" i="4"/>
  <c r="L252" i="4"/>
  <c r="G252" i="4"/>
  <c r="Q252" i="4" s="1"/>
  <c r="R252" i="4" s="1"/>
  <c r="S252" i="4" s="1"/>
  <c r="E252" i="4"/>
  <c r="L251" i="4"/>
  <c r="G251" i="4"/>
  <c r="Q251" i="4" s="1"/>
  <c r="R251" i="4" s="1"/>
  <c r="S251" i="4" s="1"/>
  <c r="E251" i="4"/>
  <c r="L250" i="4"/>
  <c r="G250" i="4"/>
  <c r="Q250" i="4" s="1"/>
  <c r="R250" i="4" s="1"/>
  <c r="S250" i="4" s="1"/>
  <c r="E250" i="4"/>
  <c r="L249" i="4"/>
  <c r="G249" i="4"/>
  <c r="E249" i="4"/>
  <c r="N249" i="4" s="1"/>
  <c r="L248" i="4"/>
  <c r="G248" i="4"/>
  <c r="E248" i="4"/>
  <c r="N248" i="4" s="1"/>
  <c r="L247" i="4"/>
  <c r="G247" i="4"/>
  <c r="E247" i="4"/>
  <c r="N247" i="4" s="1"/>
  <c r="L246" i="4"/>
  <c r="G246" i="4"/>
  <c r="E246" i="4"/>
  <c r="N246" i="4" s="1"/>
  <c r="L245" i="4"/>
  <c r="G245" i="4"/>
  <c r="E245" i="4"/>
  <c r="N245" i="4" s="1"/>
  <c r="J244" i="4"/>
  <c r="H244" i="4"/>
  <c r="F244" i="4"/>
  <c r="D244" i="4"/>
  <c r="L243" i="4"/>
  <c r="G243" i="4"/>
  <c r="E243" i="4"/>
  <c r="N243" i="4" s="1"/>
  <c r="L242" i="4"/>
  <c r="G242" i="4"/>
  <c r="E242" i="4"/>
  <c r="N242" i="4" s="1"/>
  <c r="L241" i="4"/>
  <c r="G241" i="4"/>
  <c r="E241" i="4"/>
  <c r="N241" i="4" s="1"/>
  <c r="L240" i="4"/>
  <c r="G240" i="4"/>
  <c r="E240" i="4"/>
  <c r="N240" i="4" s="1"/>
  <c r="L239" i="4"/>
  <c r="G239" i="4"/>
  <c r="E239" i="4"/>
  <c r="N239" i="4" s="1"/>
  <c r="L238" i="4"/>
  <c r="G238" i="4"/>
  <c r="E238" i="4"/>
  <c r="N238" i="4" s="1"/>
  <c r="L237" i="4"/>
  <c r="G237" i="4"/>
  <c r="E237" i="4"/>
  <c r="N237" i="4" s="1"/>
  <c r="L236" i="4"/>
  <c r="G236" i="4"/>
  <c r="E236" i="4"/>
  <c r="N236" i="4" s="1"/>
  <c r="L235" i="4"/>
  <c r="G235" i="4"/>
  <c r="E235" i="4"/>
  <c r="N235" i="4" s="1"/>
  <c r="L234" i="4"/>
  <c r="G234" i="4"/>
  <c r="E234" i="4"/>
  <c r="N234" i="4" s="1"/>
  <c r="L233" i="4"/>
  <c r="G233" i="4"/>
  <c r="E233" i="4"/>
  <c r="N233" i="4" s="1"/>
  <c r="L232" i="4"/>
  <c r="G232" i="4"/>
  <c r="E232" i="4"/>
  <c r="N232" i="4" s="1"/>
  <c r="L231" i="4"/>
  <c r="G231" i="4"/>
  <c r="E231" i="4"/>
  <c r="N231" i="4" s="1"/>
  <c r="L230" i="4"/>
  <c r="G230" i="4"/>
  <c r="E230" i="4"/>
  <c r="N230" i="4" s="1"/>
  <c r="L229" i="4"/>
  <c r="G229" i="4"/>
  <c r="E229" i="4"/>
  <c r="N229" i="4" s="1"/>
  <c r="L228" i="4"/>
  <c r="G228" i="4"/>
  <c r="E228" i="4"/>
  <c r="N228" i="4" s="1"/>
  <c r="L227" i="4"/>
  <c r="G227" i="4"/>
  <c r="E227" i="4"/>
  <c r="N227" i="4" s="1"/>
  <c r="L226" i="4"/>
  <c r="G226" i="4"/>
  <c r="E226" i="4"/>
  <c r="N226" i="4" s="1"/>
  <c r="L225" i="4"/>
  <c r="G225" i="4"/>
  <c r="E225" i="4"/>
  <c r="N225" i="4" s="1"/>
  <c r="L224" i="4"/>
  <c r="G224" i="4"/>
  <c r="E224" i="4"/>
  <c r="N224" i="4" s="1"/>
  <c r="L223" i="4"/>
  <c r="G223" i="4"/>
  <c r="E223" i="4"/>
  <c r="N223" i="4" s="1"/>
  <c r="L222" i="4"/>
  <c r="G222" i="4"/>
  <c r="E222" i="4"/>
  <c r="N222" i="4" s="1"/>
  <c r="L221" i="4"/>
  <c r="G221" i="4"/>
  <c r="E221" i="4"/>
  <c r="L220" i="4"/>
  <c r="G220" i="4"/>
  <c r="E220" i="4"/>
  <c r="N220" i="4" s="1"/>
  <c r="J219" i="4"/>
  <c r="H219" i="4"/>
  <c r="F219" i="4"/>
  <c r="D219" i="4"/>
  <c r="L218" i="4"/>
  <c r="G218" i="4"/>
  <c r="E218" i="4"/>
  <c r="N218" i="4" s="1"/>
  <c r="L217" i="4"/>
  <c r="G217" i="4"/>
  <c r="E217" i="4"/>
  <c r="N217" i="4" s="1"/>
  <c r="L216" i="4"/>
  <c r="G216" i="4"/>
  <c r="E216" i="4"/>
  <c r="N216" i="4" s="1"/>
  <c r="L215" i="4"/>
  <c r="G215" i="4"/>
  <c r="E215" i="4"/>
  <c r="N215" i="4" s="1"/>
  <c r="L214" i="4"/>
  <c r="G214" i="4"/>
  <c r="E214" i="4"/>
  <c r="N214" i="4" s="1"/>
  <c r="L213" i="4"/>
  <c r="G213" i="4"/>
  <c r="E213" i="4"/>
  <c r="N213" i="4" s="1"/>
  <c r="L212" i="4"/>
  <c r="G212" i="4"/>
  <c r="E212" i="4"/>
  <c r="N212" i="4" s="1"/>
  <c r="L211" i="4"/>
  <c r="G211" i="4"/>
  <c r="E211" i="4"/>
  <c r="N211" i="4" s="1"/>
  <c r="L210" i="4"/>
  <c r="G210" i="4"/>
  <c r="E210" i="4"/>
  <c r="N210" i="4" s="1"/>
  <c r="L209" i="4"/>
  <c r="G209" i="4"/>
  <c r="E209" i="4"/>
  <c r="N209" i="4" s="1"/>
  <c r="L208" i="4"/>
  <c r="G208" i="4"/>
  <c r="E208" i="4"/>
  <c r="N208" i="4" s="1"/>
  <c r="L207" i="4"/>
  <c r="G207" i="4"/>
  <c r="E207" i="4"/>
  <c r="N207" i="4" s="1"/>
  <c r="L206" i="4"/>
  <c r="G206" i="4"/>
  <c r="E206" i="4"/>
  <c r="N206" i="4" s="1"/>
  <c r="L205" i="4"/>
  <c r="G205" i="4"/>
  <c r="E205" i="4"/>
  <c r="N205" i="4" s="1"/>
  <c r="L204" i="4"/>
  <c r="G204" i="4"/>
  <c r="E204" i="4"/>
  <c r="N204" i="4" s="1"/>
  <c r="L203" i="4"/>
  <c r="G203" i="4"/>
  <c r="E203" i="4"/>
  <c r="N203" i="4" s="1"/>
  <c r="L202" i="4"/>
  <c r="G202" i="4"/>
  <c r="E202" i="4"/>
  <c r="N202" i="4" s="1"/>
  <c r="L201" i="4"/>
  <c r="G201" i="4"/>
  <c r="E201" i="4"/>
  <c r="N201" i="4" s="1"/>
  <c r="L200" i="4"/>
  <c r="G200" i="4"/>
  <c r="E200" i="4"/>
  <c r="N200" i="4" s="1"/>
  <c r="L199" i="4"/>
  <c r="G199" i="4"/>
  <c r="E199" i="4"/>
  <c r="N199" i="4" s="1"/>
  <c r="L198" i="4"/>
  <c r="G198" i="4"/>
  <c r="E198" i="4"/>
  <c r="N198" i="4" s="1"/>
  <c r="L197" i="4"/>
  <c r="G197" i="4"/>
  <c r="E197" i="4"/>
  <c r="N197" i="4" s="1"/>
  <c r="L196" i="4"/>
  <c r="G196" i="4"/>
  <c r="E196" i="4"/>
  <c r="N196" i="4" s="1"/>
  <c r="L195" i="4"/>
  <c r="G195" i="4"/>
  <c r="E195" i="4"/>
  <c r="J194" i="4"/>
  <c r="H194" i="4"/>
  <c r="F194" i="4"/>
  <c r="D194" i="4"/>
  <c r="L193" i="4"/>
  <c r="G193" i="4"/>
  <c r="E193" i="4"/>
  <c r="L192" i="4"/>
  <c r="G192" i="4"/>
  <c r="Q192" i="4" s="1"/>
  <c r="E192" i="4"/>
  <c r="L191" i="4"/>
  <c r="G191" i="4"/>
  <c r="E191" i="4"/>
  <c r="L190" i="4"/>
  <c r="G190" i="4"/>
  <c r="Q190" i="4" s="1"/>
  <c r="E190" i="4"/>
  <c r="L189" i="4"/>
  <c r="G189" i="4"/>
  <c r="E189" i="4"/>
  <c r="L188" i="4"/>
  <c r="G188" i="4"/>
  <c r="Q188" i="4" s="1"/>
  <c r="E188" i="4"/>
  <c r="L187" i="4"/>
  <c r="G187" i="4"/>
  <c r="E187" i="4"/>
  <c r="L186" i="4"/>
  <c r="G186" i="4"/>
  <c r="Q186" i="4" s="1"/>
  <c r="E186" i="4"/>
  <c r="L185" i="4"/>
  <c r="G185" i="4"/>
  <c r="E185" i="4"/>
  <c r="L184" i="4"/>
  <c r="G184" i="4"/>
  <c r="Q184" i="4" s="1"/>
  <c r="E184" i="4"/>
  <c r="L183" i="4"/>
  <c r="G183" i="4"/>
  <c r="E183" i="4"/>
  <c r="L182" i="4"/>
  <c r="G182" i="4"/>
  <c r="Q182" i="4" s="1"/>
  <c r="E182" i="4"/>
  <c r="L181" i="4"/>
  <c r="G181" i="4"/>
  <c r="E181" i="4"/>
  <c r="L180" i="4"/>
  <c r="G180" i="4"/>
  <c r="Q180" i="4" s="1"/>
  <c r="E180" i="4"/>
  <c r="L179" i="4"/>
  <c r="G179" i="4"/>
  <c r="Q179" i="4" s="1"/>
  <c r="E179" i="4"/>
  <c r="L178" i="4"/>
  <c r="G178" i="4"/>
  <c r="Q178" i="4" s="1"/>
  <c r="E178" i="4"/>
  <c r="L177" i="4"/>
  <c r="G177" i="4"/>
  <c r="E177" i="4"/>
  <c r="L176" i="4"/>
  <c r="G176" i="4"/>
  <c r="Q176" i="4" s="1"/>
  <c r="E176" i="4"/>
  <c r="L175" i="4"/>
  <c r="G175" i="4"/>
  <c r="Q175" i="4" s="1"/>
  <c r="E175" i="4"/>
  <c r="L174" i="4"/>
  <c r="G174" i="4"/>
  <c r="Q174" i="4" s="1"/>
  <c r="E174" i="4"/>
  <c r="L173" i="4"/>
  <c r="G173" i="4"/>
  <c r="Q173" i="4" s="1"/>
  <c r="E173" i="4"/>
  <c r="L172" i="4"/>
  <c r="G172" i="4"/>
  <c r="Q172" i="4" s="1"/>
  <c r="E172" i="4"/>
  <c r="L171" i="4"/>
  <c r="G171" i="4"/>
  <c r="Q171" i="4" s="1"/>
  <c r="E171" i="4"/>
  <c r="L170" i="4"/>
  <c r="G170" i="4"/>
  <c r="E170" i="4"/>
  <c r="T6860" i="4" l="1"/>
  <c r="T6856" i="4"/>
  <c r="T6902" i="4"/>
  <c r="T6886" i="4"/>
  <c r="I4550" i="4"/>
  <c r="T9079" i="4"/>
  <c r="T9050" i="4"/>
  <c r="T6862" i="4"/>
  <c r="I3799" i="4"/>
  <c r="I6102" i="4"/>
  <c r="I6853" i="4"/>
  <c r="K3799" i="4"/>
  <c r="I1496" i="4"/>
  <c r="I7629" i="4"/>
  <c r="I8380" i="4"/>
  <c r="I2272" i="4"/>
  <c r="I3023" i="4"/>
  <c r="K8380" i="4"/>
  <c r="K6102" i="4"/>
  <c r="K6853" i="4"/>
  <c r="K7629" i="4"/>
  <c r="T9063" i="4"/>
  <c r="K4550" i="4"/>
  <c r="K9157" i="4" s="1"/>
  <c r="H16" i="4" s="1"/>
  <c r="L194" i="4"/>
  <c r="E219" i="4"/>
  <c r="L244" i="4"/>
  <c r="L394" i="4"/>
  <c r="L694" i="4"/>
  <c r="L769" i="4"/>
  <c r="E794" i="4"/>
  <c r="L794" i="4"/>
  <c r="T3572" i="4"/>
  <c r="T3571" i="4"/>
  <c r="T3570" i="4"/>
  <c r="T3569" i="4"/>
  <c r="T3568" i="4"/>
  <c r="T3567" i="4"/>
  <c r="T3566" i="4"/>
  <c r="T3565" i="4"/>
  <c r="T3564" i="4"/>
  <c r="T3563" i="4"/>
  <c r="T3562" i="4"/>
  <c r="T3561" i="4"/>
  <c r="T3560" i="4"/>
  <c r="T3559" i="4"/>
  <c r="T3558" i="4"/>
  <c r="T3557" i="4"/>
  <c r="T3556" i="4"/>
  <c r="T3555" i="4"/>
  <c r="T3554" i="4"/>
  <c r="T3553" i="4"/>
  <c r="T3552" i="4"/>
  <c r="T3551" i="4"/>
  <c r="T9095" i="4"/>
  <c r="T9091" i="4"/>
  <c r="T9087" i="4"/>
  <c r="T9083" i="4"/>
  <c r="T9076" i="4"/>
  <c r="T9060" i="4"/>
  <c r="T9059" i="4"/>
  <c r="T3214" i="4"/>
  <c r="T3206" i="4"/>
  <c r="T3168" i="4"/>
  <c r="T3160" i="4"/>
  <c r="T3152" i="4"/>
  <c r="T9068" i="4"/>
  <c r="T9042" i="4"/>
  <c r="T9041" i="4"/>
  <c r="O8379" i="4"/>
  <c r="T3187" i="4"/>
  <c r="T3179" i="4"/>
  <c r="T9071" i="4"/>
  <c r="T9037" i="4"/>
  <c r="T3770" i="4"/>
  <c r="T3769" i="4"/>
  <c r="T3768" i="4"/>
  <c r="T3767" i="4"/>
  <c r="T3766" i="4"/>
  <c r="T3765" i="4"/>
  <c r="T9098" i="4"/>
  <c r="T6858" i="4"/>
  <c r="L444" i="4"/>
  <c r="L469" i="4"/>
  <c r="L519" i="4"/>
  <c r="E594" i="4"/>
  <c r="T6757" i="4"/>
  <c r="T6744" i="4"/>
  <c r="T6877" i="4"/>
  <c r="T9045" i="4"/>
  <c r="T6894" i="4"/>
  <c r="T6039" i="4"/>
  <c r="T6761" i="4"/>
  <c r="T3550" i="4"/>
  <c r="T6043" i="4"/>
  <c r="T6035" i="4"/>
  <c r="T6748" i="4"/>
  <c r="T6740" i="4"/>
  <c r="T6732" i="4"/>
  <c r="N3022" i="4"/>
  <c r="T6890" i="4"/>
  <c r="T9127" i="4"/>
  <c r="T9126" i="4"/>
  <c r="T9125" i="4"/>
  <c r="T9124" i="4"/>
  <c r="T9123" i="4"/>
  <c r="T9122" i="4"/>
  <c r="T9121" i="4"/>
  <c r="T9120" i="4"/>
  <c r="T9119" i="4"/>
  <c r="T9118" i="4"/>
  <c r="T9117" i="4"/>
  <c r="T9116" i="4"/>
  <c r="T9115" i="4"/>
  <c r="T9114" i="4"/>
  <c r="T9113" i="4"/>
  <c r="T9112" i="4"/>
  <c r="T9111" i="4"/>
  <c r="T9110" i="4"/>
  <c r="T9109" i="4"/>
  <c r="T9108" i="4"/>
  <c r="T9107" i="4"/>
  <c r="T9075" i="4"/>
  <c r="T9049" i="4"/>
  <c r="T6031" i="4"/>
  <c r="T9067" i="4"/>
  <c r="G194" i="4"/>
  <c r="G319" i="4"/>
  <c r="G344" i="4"/>
  <c r="N2271" i="4"/>
  <c r="T3212" i="4"/>
  <c r="T3208" i="4"/>
  <c r="T3204" i="4"/>
  <c r="T3200" i="4"/>
  <c r="T3170" i="4"/>
  <c r="T3166" i="4"/>
  <c r="T3162" i="4"/>
  <c r="T3158" i="4"/>
  <c r="T3154" i="4"/>
  <c r="T3150" i="4"/>
  <c r="T3145" i="4"/>
  <c r="T3141" i="4"/>
  <c r="T3137" i="4"/>
  <c r="T3133" i="4"/>
  <c r="T3129" i="4"/>
  <c r="T3125" i="4"/>
  <c r="N1495" i="4"/>
  <c r="T3195" i="4"/>
  <c r="T3189" i="4"/>
  <c r="T3185" i="4"/>
  <c r="T3181" i="4"/>
  <c r="T3177" i="4"/>
  <c r="T3147" i="4"/>
  <c r="T3143" i="4"/>
  <c r="T3139" i="4"/>
  <c r="T3135" i="4"/>
  <c r="T3131" i="4"/>
  <c r="T3127" i="4"/>
  <c r="G369" i="4"/>
  <c r="G394" i="4"/>
  <c r="G419" i="4"/>
  <c r="G444" i="4"/>
  <c r="G469" i="4"/>
  <c r="G494" i="4"/>
  <c r="E519" i="4"/>
  <c r="G619" i="4"/>
  <c r="G644" i="4"/>
  <c r="G669" i="4"/>
  <c r="G694" i="4"/>
  <c r="G719" i="4"/>
  <c r="G744" i="4"/>
  <c r="G769" i="4"/>
  <c r="T1494" i="4"/>
  <c r="T1493" i="4"/>
  <c r="T1492" i="4"/>
  <c r="T1491" i="4"/>
  <c r="T1490" i="4"/>
  <c r="T1489" i="4"/>
  <c r="T1488" i="4"/>
  <c r="T1487" i="4"/>
  <c r="T1486" i="4"/>
  <c r="T1485" i="4"/>
  <c r="T1484" i="4"/>
  <c r="T1483" i="4"/>
  <c r="T1482" i="4"/>
  <c r="T1481" i="4"/>
  <c r="T1480" i="4"/>
  <c r="T1479" i="4"/>
  <c r="T1478" i="4"/>
  <c r="T1477" i="4"/>
  <c r="T1476" i="4"/>
  <c r="T3541" i="4"/>
  <c r="T3197" i="4"/>
  <c r="T3193" i="4"/>
  <c r="Q5300" i="4"/>
  <c r="T6738" i="4"/>
  <c r="E244" i="4"/>
  <c r="N4499" i="4"/>
  <c r="N5225" i="4"/>
  <c r="Q6827" i="4"/>
  <c r="R171" i="4"/>
  <c r="S171" i="4" s="1"/>
  <c r="O171" i="4"/>
  <c r="R173" i="4"/>
  <c r="S173" i="4" s="1"/>
  <c r="O173" i="4"/>
  <c r="R174" i="4"/>
  <c r="S174" i="4" s="1"/>
  <c r="O174" i="4"/>
  <c r="P174" i="4" s="1"/>
  <c r="R179" i="4"/>
  <c r="S179" i="4" s="1"/>
  <c r="O179" i="4"/>
  <c r="R188" i="4"/>
  <c r="S188" i="4" s="1"/>
  <c r="O188" i="4"/>
  <c r="R190" i="4"/>
  <c r="S190" i="4" s="1"/>
  <c r="O190" i="4"/>
  <c r="R172" i="4"/>
  <c r="S172" i="4" s="1"/>
  <c r="O172" i="4"/>
  <c r="R175" i="4"/>
  <c r="O175" i="4"/>
  <c r="R176" i="4"/>
  <c r="S176" i="4" s="1"/>
  <c r="O176" i="4"/>
  <c r="R178" i="4"/>
  <c r="S178" i="4" s="1"/>
  <c r="O178" i="4"/>
  <c r="R180" i="4"/>
  <c r="S180" i="4" s="1"/>
  <c r="O180" i="4"/>
  <c r="R182" i="4"/>
  <c r="S182" i="4" s="1"/>
  <c r="O182" i="4"/>
  <c r="R184" i="4"/>
  <c r="S184" i="4" s="1"/>
  <c r="O184" i="4"/>
  <c r="R186" i="4"/>
  <c r="S186" i="4" s="1"/>
  <c r="O186" i="4"/>
  <c r="R192" i="4"/>
  <c r="S192" i="4" s="1"/>
  <c r="O192" i="4"/>
  <c r="R571" i="4"/>
  <c r="S571" i="4" s="1"/>
  <c r="O571" i="4"/>
  <c r="R572" i="4"/>
  <c r="S572" i="4" s="1"/>
  <c r="O572" i="4"/>
  <c r="R573" i="4"/>
  <c r="S573" i="4" s="1"/>
  <c r="O573" i="4"/>
  <c r="R574" i="4"/>
  <c r="S574" i="4" s="1"/>
  <c r="O574" i="4"/>
  <c r="R575" i="4"/>
  <c r="S575" i="4" s="1"/>
  <c r="O575" i="4"/>
  <c r="R576" i="4"/>
  <c r="O576" i="4"/>
  <c r="R577" i="4"/>
  <c r="S577" i="4" s="1"/>
  <c r="O577" i="4"/>
  <c r="R578" i="4"/>
  <c r="S578" i="4" s="1"/>
  <c r="O578" i="4"/>
  <c r="R579" i="4"/>
  <c r="S579" i="4" s="1"/>
  <c r="O579" i="4"/>
  <c r="R580" i="4"/>
  <c r="O580" i="4"/>
  <c r="R581" i="4"/>
  <c r="S581" i="4" s="1"/>
  <c r="O581" i="4"/>
  <c r="R582" i="4"/>
  <c r="S582" i="4" s="1"/>
  <c r="O582" i="4"/>
  <c r="R583" i="4"/>
  <c r="S583" i="4" s="1"/>
  <c r="O583" i="4"/>
  <c r="R584" i="4"/>
  <c r="O584" i="4"/>
  <c r="R585" i="4"/>
  <c r="S585" i="4" s="1"/>
  <c r="O585" i="4"/>
  <c r="R586" i="4"/>
  <c r="S586" i="4" s="1"/>
  <c r="O586" i="4"/>
  <c r="R587" i="4"/>
  <c r="S587" i="4" s="1"/>
  <c r="O587" i="4"/>
  <c r="R588" i="4"/>
  <c r="O588" i="4"/>
  <c r="R589" i="4"/>
  <c r="S589" i="4" s="1"/>
  <c r="O589" i="4"/>
  <c r="R590" i="4"/>
  <c r="S590" i="4" s="1"/>
  <c r="O590" i="4"/>
  <c r="R591" i="4"/>
  <c r="S591" i="4" s="1"/>
  <c r="O591" i="4"/>
  <c r="R592" i="4"/>
  <c r="O592" i="4"/>
  <c r="R593" i="4"/>
  <c r="S593" i="4" s="1"/>
  <c r="O593" i="4"/>
  <c r="Q177" i="4"/>
  <c r="Q181" i="4"/>
  <c r="Q183" i="4"/>
  <c r="Q185" i="4"/>
  <c r="Q187" i="4"/>
  <c r="Q189" i="4"/>
  <c r="Q191" i="4"/>
  <c r="Q193" i="4"/>
  <c r="N195" i="4"/>
  <c r="L269" i="4"/>
  <c r="E194" i="4"/>
  <c r="P172" i="4"/>
  <c r="S175" i="4"/>
  <c r="L219" i="4"/>
  <c r="G269" i="4"/>
  <c r="L294" i="4"/>
  <c r="E294" i="4"/>
  <c r="L319" i="4"/>
  <c r="L344" i="4"/>
  <c r="L369" i="4"/>
  <c r="L419" i="4"/>
  <c r="L494" i="4"/>
  <c r="G544" i="4"/>
  <c r="G569" i="4"/>
  <c r="G594" i="4"/>
  <c r="L594" i="4"/>
  <c r="Q570" i="4"/>
  <c r="S576" i="4"/>
  <c r="S580" i="4"/>
  <c r="S584" i="4"/>
  <c r="S588" i="4"/>
  <c r="S592" i="4"/>
  <c r="L619" i="4"/>
  <c r="L644" i="4"/>
  <c r="L669" i="4"/>
  <c r="L719" i="4"/>
  <c r="L744" i="4"/>
  <c r="N770" i="4"/>
  <c r="N2422" i="4"/>
  <c r="N3999" i="4"/>
  <c r="N6727" i="4"/>
  <c r="N7528" i="4"/>
  <c r="N7829" i="4"/>
  <c r="R9081" i="4"/>
  <c r="S9081" i="4" s="1"/>
  <c r="O9081" i="4"/>
  <c r="P9081" i="4" s="1"/>
  <c r="R9073" i="4"/>
  <c r="S9073" i="4" s="1"/>
  <c r="O9073" i="4"/>
  <c r="P9073" i="4" s="1"/>
  <c r="R9065" i="4"/>
  <c r="S9065" i="4" s="1"/>
  <c r="O9065" i="4"/>
  <c r="P9065" i="4" s="1"/>
  <c r="R9057" i="4"/>
  <c r="S9057" i="4" s="1"/>
  <c r="O9057" i="4"/>
  <c r="P9057" i="4" s="1"/>
  <c r="R9056" i="4"/>
  <c r="O9056" i="4"/>
  <c r="R9047" i="4"/>
  <c r="S9047" i="4" s="1"/>
  <c r="O9047" i="4"/>
  <c r="P9047" i="4" s="1"/>
  <c r="R9039" i="4"/>
  <c r="S9039" i="4" s="1"/>
  <c r="O9039" i="4"/>
  <c r="P9039" i="4" s="1"/>
  <c r="R7554" i="4"/>
  <c r="S7554" i="4" s="1"/>
  <c r="O7554" i="4"/>
  <c r="P7554" i="4" s="1"/>
  <c r="R7529" i="4"/>
  <c r="O7529" i="4"/>
  <c r="R6929" i="4"/>
  <c r="O6929" i="4"/>
  <c r="R6879" i="4"/>
  <c r="O6879" i="4"/>
  <c r="Q6127" i="4"/>
  <c r="O6103" i="4"/>
  <c r="R9077" i="4"/>
  <c r="S9077" i="4" s="1"/>
  <c r="O9077" i="4"/>
  <c r="P9077" i="4" s="1"/>
  <c r="R6900" i="4"/>
  <c r="S6900" i="4" s="1"/>
  <c r="O6900" i="4"/>
  <c r="P6900" i="4" s="1"/>
  <c r="R6892" i="4"/>
  <c r="S6892" i="4" s="1"/>
  <c r="O6892" i="4"/>
  <c r="P6892" i="4" s="1"/>
  <c r="R6884" i="4"/>
  <c r="S6884" i="4" s="1"/>
  <c r="O6884" i="4"/>
  <c r="P6884" i="4" s="1"/>
  <c r="R6875" i="4"/>
  <c r="S6875" i="4" s="1"/>
  <c r="O6875" i="4"/>
  <c r="P6875" i="4" s="1"/>
  <c r="R6759" i="4"/>
  <c r="S6759" i="4" s="1"/>
  <c r="O6759" i="4"/>
  <c r="P6759" i="4" s="1"/>
  <c r="R6905" i="4"/>
  <c r="S6905" i="4" s="1"/>
  <c r="O6905" i="4"/>
  <c r="P6905" i="4" s="1"/>
  <c r="R6896" i="4"/>
  <c r="S6896" i="4" s="1"/>
  <c r="O6896" i="4"/>
  <c r="P6896" i="4" s="1"/>
  <c r="R6888" i="4"/>
  <c r="S6888" i="4" s="1"/>
  <c r="O6888" i="4"/>
  <c r="P6888" i="4" s="1"/>
  <c r="R6880" i="4"/>
  <c r="S6880" i="4" s="1"/>
  <c r="O6880" i="4"/>
  <c r="P6880" i="4" s="1"/>
  <c r="Q6878" i="4"/>
  <c r="O6854" i="4"/>
  <c r="R6037" i="4"/>
  <c r="S6037" i="4" s="1"/>
  <c r="O6037" i="4"/>
  <c r="P6037" i="4" s="1"/>
  <c r="R6029" i="4"/>
  <c r="S6029" i="4" s="1"/>
  <c r="O6029" i="4"/>
  <c r="P6029" i="4" s="1"/>
  <c r="R5402" i="4"/>
  <c r="O5402" i="4"/>
  <c r="R5352" i="4"/>
  <c r="O5352" i="4"/>
  <c r="R5226" i="4"/>
  <c r="O5226" i="4"/>
  <c r="R5076" i="4"/>
  <c r="S5076" i="4" s="1"/>
  <c r="O5076" i="4"/>
  <c r="P5076" i="4" s="1"/>
  <c r="R5051" i="4"/>
  <c r="O5051" i="4"/>
  <c r="R5001" i="4"/>
  <c r="O5001" i="4"/>
  <c r="R3624" i="4"/>
  <c r="O3624" i="4"/>
  <c r="R3299" i="4"/>
  <c r="O3299" i="4"/>
  <c r="R3249" i="4"/>
  <c r="O3249" i="4"/>
  <c r="R3724" i="4"/>
  <c r="S3724" i="4" s="1"/>
  <c r="S3748" i="4" s="1"/>
  <c r="O3724" i="4"/>
  <c r="P3724" i="4" s="1"/>
  <c r="R3199" i="4"/>
  <c r="O3199" i="4"/>
  <c r="R3149" i="4"/>
  <c r="O3149" i="4"/>
  <c r="R3146" i="4"/>
  <c r="S3146" i="4" s="1"/>
  <c r="O3146" i="4"/>
  <c r="P3146" i="4" s="1"/>
  <c r="R3144" i="4"/>
  <c r="S3144" i="4" s="1"/>
  <c r="O3144" i="4"/>
  <c r="P3144" i="4" s="1"/>
  <c r="R3142" i="4"/>
  <c r="S3142" i="4" s="1"/>
  <c r="O3142" i="4"/>
  <c r="P3142" i="4" s="1"/>
  <c r="R3140" i="4"/>
  <c r="S3140" i="4" s="1"/>
  <c r="O3140" i="4"/>
  <c r="P3140" i="4" s="1"/>
  <c r="R3138" i="4"/>
  <c r="S3138" i="4" s="1"/>
  <c r="O3138" i="4"/>
  <c r="P3138" i="4" s="1"/>
  <c r="R3136" i="4"/>
  <c r="S3136" i="4" s="1"/>
  <c r="O3136" i="4"/>
  <c r="P3136" i="4" s="1"/>
  <c r="R3134" i="4"/>
  <c r="S3134" i="4" s="1"/>
  <c r="O3134" i="4"/>
  <c r="P3134" i="4" s="1"/>
  <c r="R3132" i="4"/>
  <c r="S3132" i="4" s="1"/>
  <c r="O3132" i="4"/>
  <c r="P3132" i="4" s="1"/>
  <c r="R3130" i="4"/>
  <c r="S3130" i="4" s="1"/>
  <c r="O3130" i="4"/>
  <c r="P3130" i="4" s="1"/>
  <c r="R3128" i="4"/>
  <c r="S3128" i="4" s="1"/>
  <c r="O3128" i="4"/>
  <c r="P3128" i="4" s="1"/>
  <c r="R3126" i="4"/>
  <c r="S3126" i="4" s="1"/>
  <c r="O3126" i="4"/>
  <c r="P3126" i="4" s="1"/>
  <c r="R3124" i="4"/>
  <c r="O3124" i="4"/>
  <c r="R3119" i="4"/>
  <c r="S3119" i="4" s="1"/>
  <c r="O3119" i="4"/>
  <c r="P3119" i="4" s="1"/>
  <c r="R3074" i="4"/>
  <c r="O3074" i="4"/>
  <c r="R3024" i="4"/>
  <c r="O3024" i="4"/>
  <c r="R2648" i="4"/>
  <c r="O2648" i="4"/>
  <c r="R2598" i="4"/>
  <c r="O2598" i="4"/>
  <c r="R2548" i="4"/>
  <c r="O2548" i="4"/>
  <c r="Q170" i="4"/>
  <c r="N221" i="4"/>
  <c r="N496" i="4"/>
  <c r="L544" i="4"/>
  <c r="L569" i="4"/>
  <c r="P572" i="4"/>
  <c r="T572" i="4" s="1"/>
  <c r="P574" i="4"/>
  <c r="T574" i="4" s="1"/>
  <c r="T3747" i="4"/>
  <c r="T3746" i="4"/>
  <c r="T3745" i="4"/>
  <c r="T3744" i="4"/>
  <c r="N3698" i="4"/>
  <c r="N3548" i="4"/>
  <c r="N4024" i="4"/>
  <c r="N4975" i="4"/>
  <c r="N6001" i="4"/>
  <c r="T6750" i="4"/>
  <c r="T6746" i="4"/>
  <c r="T6742" i="4"/>
  <c r="T6734" i="4"/>
  <c r="T6871" i="4"/>
  <c r="T6867" i="4"/>
  <c r="N8354" i="4"/>
  <c r="N9055" i="4"/>
  <c r="R9069" i="4"/>
  <c r="S9069" i="4" s="1"/>
  <c r="O9069" i="4"/>
  <c r="P9069" i="4" s="1"/>
  <c r="R9061" i="4"/>
  <c r="S9061" i="4" s="1"/>
  <c r="O9061" i="4"/>
  <c r="P9061" i="4" s="1"/>
  <c r="R9043" i="4"/>
  <c r="S9043" i="4" s="1"/>
  <c r="O9043" i="4"/>
  <c r="P9043" i="4" s="1"/>
  <c r="R6954" i="4"/>
  <c r="O6954" i="4"/>
  <c r="R6904" i="4"/>
  <c r="O6904" i="4"/>
  <c r="Q6152" i="4"/>
  <c r="O6128" i="4"/>
  <c r="R6044" i="4"/>
  <c r="S6044" i="4" s="1"/>
  <c r="O6044" i="4"/>
  <c r="P6044" i="4" s="1"/>
  <c r="R9051" i="4"/>
  <c r="S9051" i="4" s="1"/>
  <c r="O9051" i="4"/>
  <c r="P9051" i="4" s="1"/>
  <c r="R6863" i="4"/>
  <c r="S6863" i="4" s="1"/>
  <c r="O6863" i="4"/>
  <c r="P6863" i="4" s="1"/>
  <c r="R6763" i="4"/>
  <c r="S6763" i="4" s="1"/>
  <c r="O6763" i="4"/>
  <c r="P6763" i="4" s="1"/>
  <c r="R6755" i="4"/>
  <c r="O6755" i="4"/>
  <c r="P6755" i="4" s="1"/>
  <c r="R6736" i="4"/>
  <c r="S6736" i="4" s="1"/>
  <c r="O6736" i="4"/>
  <c r="P6736" i="4" s="1"/>
  <c r="R6041" i="4"/>
  <c r="S6041" i="4" s="1"/>
  <c r="O6041" i="4"/>
  <c r="P6041" i="4" s="1"/>
  <c r="R6033" i="4"/>
  <c r="S6033" i="4" s="1"/>
  <c r="O6033" i="4"/>
  <c r="P6033" i="4" s="1"/>
  <c r="O6777" i="4"/>
  <c r="R6730" i="4"/>
  <c r="S6730" i="4" s="1"/>
  <c r="O6730" i="4"/>
  <c r="P6730" i="4" s="1"/>
  <c r="R6002" i="4"/>
  <c r="O6002" i="4"/>
  <c r="R5427" i="4"/>
  <c r="O5427" i="4"/>
  <c r="R5377" i="4"/>
  <c r="O5377" i="4"/>
  <c r="Q5351" i="4"/>
  <c r="O5327" i="4"/>
  <c r="R5251" i="4"/>
  <c r="S5251" i="4" s="1"/>
  <c r="O5251" i="4"/>
  <c r="P5251" i="4" s="1"/>
  <c r="R5176" i="4"/>
  <c r="S5176" i="4" s="1"/>
  <c r="O5176" i="4"/>
  <c r="P5176" i="4" s="1"/>
  <c r="R5026" i="4"/>
  <c r="O5026" i="4"/>
  <c r="R4976" i="4"/>
  <c r="O4976" i="4"/>
  <c r="R3324" i="4"/>
  <c r="O3324" i="4"/>
  <c r="R3274" i="4"/>
  <c r="O3274" i="4"/>
  <c r="R3224" i="4"/>
  <c r="O3224" i="4"/>
  <c r="R3699" i="4"/>
  <c r="O3699" i="4"/>
  <c r="R3174" i="4"/>
  <c r="O3174" i="4"/>
  <c r="R3121" i="4"/>
  <c r="S3121" i="4" s="1"/>
  <c r="O3121" i="4"/>
  <c r="P3121" i="4" s="1"/>
  <c r="Q3123" i="4"/>
  <c r="O3099" i="4"/>
  <c r="R3049" i="4"/>
  <c r="O3049" i="4"/>
  <c r="R2673" i="4"/>
  <c r="O2673" i="4"/>
  <c r="R2623" i="4"/>
  <c r="O2623" i="4"/>
  <c r="R2573" i="4"/>
  <c r="O2573" i="4"/>
  <c r="T3743" i="4"/>
  <c r="R3748" i="4"/>
  <c r="T5149" i="4"/>
  <c r="T5148" i="4"/>
  <c r="T5147" i="4"/>
  <c r="T5146" i="4"/>
  <c r="T5145" i="4"/>
  <c r="T5144" i="4"/>
  <c r="T5143" i="4"/>
  <c r="T5142" i="4"/>
  <c r="T5141" i="4"/>
  <c r="T5140" i="4"/>
  <c r="T5139" i="4"/>
  <c r="T5138" i="4"/>
  <c r="T5137" i="4"/>
  <c r="T5136" i="4"/>
  <c r="T5135" i="4"/>
  <c r="T5134" i="4"/>
  <c r="T5133" i="4"/>
  <c r="T5132" i="4"/>
  <c r="T5131" i="4"/>
  <c r="T5130" i="4"/>
  <c r="T5129" i="4"/>
  <c r="T5128" i="4"/>
  <c r="T5127" i="4"/>
  <c r="T5099" i="4"/>
  <c r="T5098" i="4"/>
  <c r="T5097" i="4"/>
  <c r="T5096" i="4"/>
  <c r="T5095" i="4"/>
  <c r="T5094" i="4"/>
  <c r="T5093" i="4"/>
  <c r="T5092" i="4"/>
  <c r="T5091" i="4"/>
  <c r="T5090" i="4"/>
  <c r="T5089" i="4"/>
  <c r="T5088" i="4"/>
  <c r="T5087" i="4"/>
  <c r="T5086" i="4"/>
  <c r="T5085" i="4"/>
  <c r="T5084" i="4"/>
  <c r="S6802" i="4"/>
  <c r="P6733" i="4"/>
  <c r="S5275" i="4"/>
  <c r="T6073" i="4"/>
  <c r="T6072" i="4"/>
  <c r="T6071" i="4"/>
  <c r="T6070" i="4"/>
  <c r="T6069" i="4"/>
  <c r="T6068" i="4"/>
  <c r="T6067" i="4"/>
  <c r="T6066" i="4"/>
  <c r="T6065" i="4"/>
  <c r="T6064" i="4"/>
  <c r="T6063" i="4"/>
  <c r="T6062" i="4"/>
  <c r="T6824" i="4"/>
  <c r="T6823" i="4"/>
  <c r="T6822" i="4"/>
  <c r="T6821" i="4"/>
  <c r="T6820" i="4"/>
  <c r="T6819" i="4"/>
  <c r="T6818" i="4"/>
  <c r="T6817" i="4"/>
  <c r="T6816" i="4"/>
  <c r="T6815" i="4"/>
  <c r="T6814" i="4"/>
  <c r="T6813" i="4"/>
  <c r="T6812" i="4"/>
  <c r="T6811" i="4"/>
  <c r="T6810" i="4"/>
  <c r="T6809" i="4"/>
  <c r="T6808" i="4"/>
  <c r="T6807" i="4"/>
  <c r="T6806" i="4"/>
  <c r="T6805" i="4"/>
  <c r="T6804" i="4"/>
  <c r="T6801" i="4"/>
  <c r="T6800" i="4"/>
  <c r="T6799" i="4"/>
  <c r="T6798" i="4"/>
  <c r="T6797" i="4"/>
  <c r="R6802" i="4"/>
  <c r="T2270" i="4"/>
  <c r="T2269" i="4"/>
  <c r="T2268" i="4"/>
  <c r="T2267" i="4"/>
  <c r="T2266" i="4"/>
  <c r="T2265" i="4"/>
  <c r="T2264" i="4"/>
  <c r="T2263" i="4"/>
  <c r="T2262" i="4"/>
  <c r="T2261" i="4"/>
  <c r="T2260" i="4"/>
  <c r="T2259" i="4"/>
  <c r="T2258" i="4"/>
  <c r="T2257" i="4"/>
  <c r="T2256" i="4"/>
  <c r="T2255" i="4"/>
  <c r="T2254" i="4"/>
  <c r="T2253" i="4"/>
  <c r="T2252" i="4"/>
  <c r="T3021" i="4"/>
  <c r="T3020" i="4"/>
  <c r="T3019" i="4"/>
  <c r="T3018" i="4"/>
  <c r="T3017" i="4"/>
  <c r="T3016" i="4"/>
  <c r="T3015" i="4"/>
  <c r="T3014" i="4"/>
  <c r="T3013" i="4"/>
  <c r="T3012" i="4"/>
  <c r="T3011" i="4"/>
  <c r="T3010" i="4"/>
  <c r="T3009" i="4"/>
  <c r="T3008" i="4"/>
  <c r="T3007" i="4"/>
  <c r="T3006" i="4"/>
  <c r="T3005" i="4"/>
  <c r="T3004" i="4"/>
  <c r="T3003" i="4"/>
  <c r="T3603" i="4"/>
  <c r="T3602" i="4"/>
  <c r="T3601" i="4"/>
  <c r="T3600" i="4"/>
  <c r="T3616" i="4"/>
  <c r="T3615" i="4"/>
  <c r="T3614" i="4"/>
  <c r="T3613" i="4"/>
  <c r="T3612" i="4"/>
  <c r="T3611" i="4"/>
  <c r="T3610" i="4"/>
  <c r="T3609" i="4"/>
  <c r="T3608" i="4"/>
  <c r="T3607" i="4"/>
  <c r="T3606" i="4"/>
  <c r="T3605" i="4"/>
  <c r="T3604" i="4"/>
  <c r="T3597" i="4"/>
  <c r="T3596" i="4"/>
  <c r="T3595" i="4"/>
  <c r="T3594" i="4"/>
  <c r="T3593" i="4"/>
  <c r="T3592" i="4"/>
  <c r="T3591" i="4"/>
  <c r="T3590" i="4"/>
  <c r="T3589" i="4"/>
  <c r="T3588" i="4"/>
  <c r="T3587" i="4"/>
  <c r="T3586" i="4"/>
  <c r="T3585" i="4"/>
  <c r="T3584" i="4"/>
  <c r="T3583" i="4"/>
  <c r="T3582" i="4"/>
  <c r="T3581" i="4"/>
  <c r="T3580" i="4"/>
  <c r="T3579" i="4"/>
  <c r="T3578" i="4"/>
  <c r="T3577" i="4"/>
  <c r="T3576" i="4"/>
  <c r="T3575" i="4"/>
  <c r="T5297" i="4"/>
  <c r="T5296" i="4"/>
  <c r="T5295" i="4"/>
  <c r="T5294" i="4"/>
  <c r="T5293" i="4"/>
  <c r="T5292" i="4"/>
  <c r="T5291" i="4"/>
  <c r="T5290" i="4"/>
  <c r="T5289" i="4"/>
  <c r="T5288" i="4"/>
  <c r="T5287" i="4"/>
  <c r="T5286" i="4"/>
  <c r="T5285" i="4"/>
  <c r="T5284" i="4"/>
  <c r="T5283" i="4"/>
  <c r="T5282" i="4"/>
  <c r="T5281" i="4"/>
  <c r="T5280" i="4"/>
  <c r="T5279" i="4"/>
  <c r="T5278" i="4"/>
  <c r="T5277" i="4"/>
  <c r="T5274" i="4"/>
  <c r="T5273" i="4"/>
  <c r="T5272" i="4"/>
  <c r="T5271" i="4"/>
  <c r="T5270" i="4"/>
  <c r="R5275" i="4"/>
  <c r="O6051" i="4"/>
  <c r="T7809" i="4"/>
  <c r="P571" i="4"/>
  <c r="T571" i="4" s="1"/>
  <c r="P573" i="4"/>
  <c r="T573" i="4" s="1"/>
  <c r="O3748" i="4"/>
  <c r="P3742" i="4"/>
  <c r="T3742" i="4" s="1"/>
  <c r="P171" i="4"/>
  <c r="T171" i="4" s="1"/>
  <c r="P173" i="4"/>
  <c r="T173" i="4" s="1"/>
  <c r="T3764" i="4"/>
  <c r="T3763" i="4"/>
  <c r="T3762" i="4"/>
  <c r="T3761" i="4"/>
  <c r="T3760" i="4"/>
  <c r="T3759" i="4"/>
  <c r="T3758" i="4"/>
  <c r="T3757" i="4"/>
  <c r="T3756" i="4"/>
  <c r="T3755" i="4"/>
  <c r="T3754" i="4"/>
  <c r="T3753" i="4"/>
  <c r="T3752" i="4"/>
  <c r="T3751" i="4"/>
  <c r="T3750" i="4"/>
  <c r="T4511" i="4"/>
  <c r="T4510" i="4"/>
  <c r="T4509" i="4"/>
  <c r="T4508" i="4"/>
  <c r="T4507" i="4"/>
  <c r="T4506" i="4"/>
  <c r="T4505" i="4"/>
  <c r="T4504" i="4"/>
  <c r="T4503" i="4"/>
  <c r="T4502" i="4"/>
  <c r="T4501" i="4"/>
  <c r="T4498" i="4"/>
  <c r="T4497" i="4"/>
  <c r="T4496" i="4"/>
  <c r="T4495" i="4"/>
  <c r="T4494" i="4"/>
  <c r="T4493" i="4"/>
  <c r="T4492" i="4"/>
  <c r="T4491" i="4"/>
  <c r="T4490" i="4"/>
  <c r="T4489" i="4"/>
  <c r="T4488" i="4"/>
  <c r="T4487" i="4"/>
  <c r="T4486" i="4"/>
  <c r="T4485" i="4"/>
  <c r="T4484" i="4"/>
  <c r="T4483" i="4"/>
  <c r="T4482" i="4"/>
  <c r="T5205" i="4"/>
  <c r="T5204" i="4"/>
  <c r="T5203" i="4"/>
  <c r="T5202" i="4"/>
  <c r="T5199" i="4"/>
  <c r="T5198" i="4"/>
  <c r="T5197" i="4"/>
  <c r="O5200" i="4"/>
  <c r="R5200" i="4"/>
  <c r="T5124" i="4"/>
  <c r="T5123" i="4"/>
  <c r="T5122" i="4"/>
  <c r="T5121" i="4"/>
  <c r="T5120" i="4"/>
  <c r="T5119" i="4"/>
  <c r="T5118" i="4"/>
  <c r="T5117" i="4"/>
  <c r="T5116" i="4"/>
  <c r="T5115" i="4"/>
  <c r="T5114" i="4"/>
  <c r="T5113" i="4"/>
  <c r="T5112" i="4"/>
  <c r="T5111" i="4"/>
  <c r="T5110" i="4"/>
  <c r="T5109" i="4"/>
  <c r="T5108" i="4"/>
  <c r="T5107" i="4"/>
  <c r="T5106" i="4"/>
  <c r="T5105" i="4"/>
  <c r="T5104" i="4"/>
  <c r="T5103" i="4"/>
  <c r="T5102" i="4"/>
  <c r="S5100" i="4"/>
  <c r="T6061" i="4"/>
  <c r="T6060" i="4"/>
  <c r="T6059" i="4"/>
  <c r="T6058" i="4"/>
  <c r="T6057" i="4"/>
  <c r="T6056" i="4"/>
  <c r="T6055" i="4"/>
  <c r="T6054" i="4"/>
  <c r="T6053" i="4"/>
  <c r="S6051" i="4"/>
  <c r="P6045" i="4"/>
  <c r="O6802" i="4"/>
  <c r="T6733" i="4"/>
  <c r="O7578" i="4"/>
  <c r="S9105" i="4"/>
  <c r="O5275" i="4"/>
  <c r="S5200" i="4"/>
  <c r="O5100" i="4"/>
  <c r="T4957" i="4"/>
  <c r="T7600" i="4"/>
  <c r="T7599" i="4"/>
  <c r="T7598" i="4"/>
  <c r="T7597" i="4"/>
  <c r="T7596" i="4"/>
  <c r="T7595" i="4"/>
  <c r="T7594" i="4"/>
  <c r="T7593" i="4"/>
  <c r="T7592" i="4"/>
  <c r="T7591" i="4"/>
  <c r="T7590" i="4"/>
  <c r="T7589" i="4"/>
  <c r="T7588" i="4"/>
  <c r="T7587" i="4"/>
  <c r="T7586" i="4"/>
  <c r="T7585" i="4"/>
  <c r="T7584" i="4"/>
  <c r="T7583" i="4"/>
  <c r="T7582" i="4"/>
  <c r="T7581" i="4"/>
  <c r="T7580" i="4"/>
  <c r="S7578" i="4"/>
  <c r="T9104" i="4"/>
  <c r="T9103" i="4"/>
  <c r="T9102" i="4"/>
  <c r="T9101" i="4"/>
  <c r="T9100" i="4"/>
  <c r="O9105" i="4"/>
  <c r="O9147" i="4"/>
  <c r="P9147" i="4" s="1"/>
  <c r="R9147" i="4"/>
  <c r="S9147" i="4" s="1"/>
  <c r="O9139" i="4"/>
  <c r="P9139" i="4" s="1"/>
  <c r="R9139" i="4"/>
  <c r="S9139" i="4" s="1"/>
  <c r="S9106" i="4"/>
  <c r="T9081" i="4"/>
  <c r="O9151" i="4"/>
  <c r="P9151" i="4" s="1"/>
  <c r="T9151" i="4" s="1"/>
  <c r="R9151" i="4"/>
  <c r="S9151" i="4" s="1"/>
  <c r="O9135" i="4"/>
  <c r="P9135" i="4" s="1"/>
  <c r="T9135" i="4" s="1"/>
  <c r="R9135" i="4"/>
  <c r="S9135" i="4" s="1"/>
  <c r="P9099" i="4"/>
  <c r="T9099" i="4" s="1"/>
  <c r="O9003" i="4"/>
  <c r="P9003" i="4" s="1"/>
  <c r="R9003" i="4"/>
  <c r="S9003" i="4" s="1"/>
  <c r="O9001" i="4"/>
  <c r="P9001" i="4" s="1"/>
  <c r="R9001" i="4"/>
  <c r="S9001" i="4" s="1"/>
  <c r="O8999" i="4"/>
  <c r="P8999" i="4" s="1"/>
  <c r="R8999" i="4"/>
  <c r="S8999" i="4" s="1"/>
  <c r="O8997" i="4"/>
  <c r="P8997" i="4" s="1"/>
  <c r="R8997" i="4"/>
  <c r="S8997" i="4" s="1"/>
  <c r="O8995" i="4"/>
  <c r="P8995" i="4" s="1"/>
  <c r="R8995" i="4"/>
  <c r="S8995" i="4" s="1"/>
  <c r="O8993" i="4"/>
  <c r="P8993" i="4" s="1"/>
  <c r="R8993" i="4"/>
  <c r="S8993" i="4" s="1"/>
  <c r="O8991" i="4"/>
  <c r="P8991" i="4" s="1"/>
  <c r="R8991" i="4"/>
  <c r="S8991" i="4" s="1"/>
  <c r="O8989" i="4"/>
  <c r="P8989" i="4" s="1"/>
  <c r="R8989" i="4"/>
  <c r="S8989" i="4" s="1"/>
  <c r="O8987" i="4"/>
  <c r="P8987" i="4" s="1"/>
  <c r="R8987" i="4"/>
  <c r="S8987" i="4" s="1"/>
  <c r="O8985" i="4"/>
  <c r="P8985" i="4" s="1"/>
  <c r="R8985" i="4"/>
  <c r="S8985" i="4" s="1"/>
  <c r="O8983" i="4"/>
  <c r="P8983" i="4" s="1"/>
  <c r="R8983" i="4"/>
  <c r="S8983" i="4" s="1"/>
  <c r="Q9005" i="4"/>
  <c r="O8981" i="4"/>
  <c r="R8981" i="4"/>
  <c r="O8953" i="4"/>
  <c r="P8953" i="4" s="1"/>
  <c r="R8953" i="4"/>
  <c r="S8953" i="4" s="1"/>
  <c r="O8951" i="4"/>
  <c r="P8951" i="4" s="1"/>
  <c r="R8951" i="4"/>
  <c r="S8951" i="4" s="1"/>
  <c r="O8949" i="4"/>
  <c r="P8949" i="4" s="1"/>
  <c r="R8949" i="4"/>
  <c r="S8949" i="4" s="1"/>
  <c r="O8947" i="4"/>
  <c r="P8947" i="4" s="1"/>
  <c r="R8947" i="4"/>
  <c r="S8947" i="4" s="1"/>
  <c r="O8945" i="4"/>
  <c r="P8945" i="4" s="1"/>
  <c r="R8945" i="4"/>
  <c r="S8945" i="4" s="1"/>
  <c r="O8943" i="4"/>
  <c r="P8943" i="4" s="1"/>
  <c r="T8943" i="4" s="1"/>
  <c r="R8943" i="4"/>
  <c r="S8943" i="4" s="1"/>
  <c r="O8941" i="4"/>
  <c r="P8941" i="4" s="1"/>
  <c r="T8941" i="4" s="1"/>
  <c r="R8941" i="4"/>
  <c r="S8941" i="4" s="1"/>
  <c r="O8939" i="4"/>
  <c r="P8939" i="4" s="1"/>
  <c r="T8939" i="4" s="1"/>
  <c r="R8939" i="4"/>
  <c r="S8939" i="4" s="1"/>
  <c r="O8937" i="4"/>
  <c r="P8937" i="4" s="1"/>
  <c r="T8937" i="4" s="1"/>
  <c r="R8937" i="4"/>
  <c r="S8937" i="4" s="1"/>
  <c r="O8935" i="4"/>
  <c r="P8935" i="4" s="1"/>
  <c r="T8935" i="4" s="1"/>
  <c r="R8935" i="4"/>
  <c r="S8935" i="4" s="1"/>
  <c r="O8933" i="4"/>
  <c r="P8933" i="4" s="1"/>
  <c r="R8933" i="4"/>
  <c r="S8933" i="4" s="1"/>
  <c r="Q8955" i="4"/>
  <c r="O8931" i="4"/>
  <c r="R8931" i="4"/>
  <c r="O8903" i="4"/>
  <c r="P8903" i="4" s="1"/>
  <c r="R8903" i="4"/>
  <c r="S8903" i="4" s="1"/>
  <c r="O8901" i="4"/>
  <c r="P8901" i="4" s="1"/>
  <c r="R8901" i="4"/>
  <c r="S8901" i="4" s="1"/>
  <c r="O8899" i="4"/>
  <c r="P8899" i="4" s="1"/>
  <c r="R8899" i="4"/>
  <c r="S8899" i="4" s="1"/>
  <c r="O8897" i="4"/>
  <c r="P8897" i="4" s="1"/>
  <c r="R8897" i="4"/>
  <c r="S8897" i="4" s="1"/>
  <c r="O8895" i="4"/>
  <c r="P8895" i="4" s="1"/>
  <c r="R8895" i="4"/>
  <c r="S8895" i="4" s="1"/>
  <c r="O8893" i="4"/>
  <c r="P8893" i="4" s="1"/>
  <c r="R8893" i="4"/>
  <c r="S8893" i="4" s="1"/>
  <c r="O8891" i="4"/>
  <c r="P8891" i="4" s="1"/>
  <c r="R8891" i="4"/>
  <c r="S8891" i="4" s="1"/>
  <c r="O8889" i="4"/>
  <c r="P8889" i="4" s="1"/>
  <c r="R8889" i="4"/>
  <c r="S8889" i="4" s="1"/>
  <c r="O8887" i="4"/>
  <c r="P8887" i="4" s="1"/>
  <c r="R8887" i="4"/>
  <c r="S8887" i="4" s="1"/>
  <c r="O8885" i="4"/>
  <c r="P8885" i="4" s="1"/>
  <c r="R8885" i="4"/>
  <c r="S8885" i="4" s="1"/>
  <c r="O8883" i="4"/>
  <c r="P8883" i="4" s="1"/>
  <c r="R8883" i="4"/>
  <c r="S8883" i="4" s="1"/>
  <c r="Q8905" i="4"/>
  <c r="O8881" i="4"/>
  <c r="R8881" i="4"/>
  <c r="O8853" i="4"/>
  <c r="P8853" i="4" s="1"/>
  <c r="R8853" i="4"/>
  <c r="S8853" i="4" s="1"/>
  <c r="O8851" i="4"/>
  <c r="P8851" i="4" s="1"/>
  <c r="R8851" i="4"/>
  <c r="S8851" i="4" s="1"/>
  <c r="O8849" i="4"/>
  <c r="P8849" i="4" s="1"/>
  <c r="T8849" i="4" s="1"/>
  <c r="R8849" i="4"/>
  <c r="S8849" i="4" s="1"/>
  <c r="O8847" i="4"/>
  <c r="P8847" i="4" s="1"/>
  <c r="T8847" i="4" s="1"/>
  <c r="R8847" i="4"/>
  <c r="S8847" i="4" s="1"/>
  <c r="O8845" i="4"/>
  <c r="P8845" i="4" s="1"/>
  <c r="T8845" i="4" s="1"/>
  <c r="R8845" i="4"/>
  <c r="S8845" i="4" s="1"/>
  <c r="O8843" i="4"/>
  <c r="P8843" i="4" s="1"/>
  <c r="T8843" i="4" s="1"/>
  <c r="R8843" i="4"/>
  <c r="S8843" i="4" s="1"/>
  <c r="O8841" i="4"/>
  <c r="P8841" i="4" s="1"/>
  <c r="T8841" i="4" s="1"/>
  <c r="R8841" i="4"/>
  <c r="S8841" i="4" s="1"/>
  <c r="O8839" i="4"/>
  <c r="P8839" i="4" s="1"/>
  <c r="T8839" i="4" s="1"/>
  <c r="R8839" i="4"/>
  <c r="S8839" i="4" s="1"/>
  <c r="O8837" i="4"/>
  <c r="P8837" i="4" s="1"/>
  <c r="T8837" i="4" s="1"/>
  <c r="R8837" i="4"/>
  <c r="S8837" i="4" s="1"/>
  <c r="O8835" i="4"/>
  <c r="P8835" i="4" s="1"/>
  <c r="T8835" i="4" s="1"/>
  <c r="R8835" i="4"/>
  <c r="S8835" i="4" s="1"/>
  <c r="O8833" i="4"/>
  <c r="P8833" i="4" s="1"/>
  <c r="T8833" i="4" s="1"/>
  <c r="R8833" i="4"/>
  <c r="S8833" i="4" s="1"/>
  <c r="Q8855" i="4"/>
  <c r="O8831" i="4"/>
  <c r="R8831" i="4"/>
  <c r="O9143" i="4"/>
  <c r="P9143" i="4" s="1"/>
  <c r="R9143" i="4"/>
  <c r="S9143" i="4" s="1"/>
  <c r="O9034" i="4"/>
  <c r="P9034" i="4" s="1"/>
  <c r="R9034" i="4"/>
  <c r="S9034" i="4" s="1"/>
  <c r="O9029" i="4"/>
  <c r="P9029" i="4" s="1"/>
  <c r="R9029" i="4"/>
  <c r="S9029" i="4" s="1"/>
  <c r="O9025" i="4"/>
  <c r="P9025" i="4" s="1"/>
  <c r="R9025" i="4"/>
  <c r="S9025" i="4" s="1"/>
  <c r="O9021" i="4"/>
  <c r="P9021" i="4" s="1"/>
  <c r="R9021" i="4"/>
  <c r="S9021" i="4" s="1"/>
  <c r="O9017" i="4"/>
  <c r="P9017" i="4" s="1"/>
  <c r="R9017" i="4"/>
  <c r="S9017" i="4" s="1"/>
  <c r="O9013" i="4"/>
  <c r="P9013" i="4" s="1"/>
  <c r="R9013" i="4"/>
  <c r="S9013" i="4" s="1"/>
  <c r="O9009" i="4"/>
  <c r="P9009" i="4" s="1"/>
  <c r="R9009" i="4"/>
  <c r="S9009" i="4" s="1"/>
  <c r="O9004" i="4"/>
  <c r="P9004" i="4" s="1"/>
  <c r="R9004" i="4"/>
  <c r="S9004" i="4" s="1"/>
  <c r="O9000" i="4"/>
  <c r="P9000" i="4" s="1"/>
  <c r="R9000" i="4"/>
  <c r="S9000" i="4" s="1"/>
  <c r="O8996" i="4"/>
  <c r="P8996" i="4" s="1"/>
  <c r="R8996" i="4"/>
  <c r="S8996" i="4" s="1"/>
  <c r="O8992" i="4"/>
  <c r="P8992" i="4" s="1"/>
  <c r="R8992" i="4"/>
  <c r="S8992" i="4" s="1"/>
  <c r="O8988" i="4"/>
  <c r="P8988" i="4" s="1"/>
  <c r="R8988" i="4"/>
  <c r="S8988" i="4" s="1"/>
  <c r="O8984" i="4"/>
  <c r="P8984" i="4" s="1"/>
  <c r="R8984" i="4"/>
  <c r="S8984" i="4" s="1"/>
  <c r="O8979" i="4"/>
  <c r="P8979" i="4" s="1"/>
  <c r="R8979" i="4"/>
  <c r="S8979" i="4" s="1"/>
  <c r="O8975" i="4"/>
  <c r="P8975" i="4" s="1"/>
  <c r="R8975" i="4"/>
  <c r="S8975" i="4" s="1"/>
  <c r="O8971" i="4"/>
  <c r="P8971" i="4" s="1"/>
  <c r="R8971" i="4"/>
  <c r="S8971" i="4" s="1"/>
  <c r="O8967" i="4"/>
  <c r="P8967" i="4" s="1"/>
  <c r="R8967" i="4"/>
  <c r="S8967" i="4" s="1"/>
  <c r="O8963" i="4"/>
  <c r="P8963" i="4" s="1"/>
  <c r="R8963" i="4"/>
  <c r="S8963" i="4" s="1"/>
  <c r="O8959" i="4"/>
  <c r="P8959" i="4" s="1"/>
  <c r="R8959" i="4"/>
  <c r="S8959" i="4" s="1"/>
  <c r="O8954" i="4"/>
  <c r="P8954" i="4" s="1"/>
  <c r="R8954" i="4"/>
  <c r="S8954" i="4" s="1"/>
  <c r="O8950" i="4"/>
  <c r="P8950" i="4" s="1"/>
  <c r="R8950" i="4"/>
  <c r="S8950" i="4" s="1"/>
  <c r="O8946" i="4"/>
  <c r="P8946" i="4" s="1"/>
  <c r="R8946" i="4"/>
  <c r="S8946" i="4" s="1"/>
  <c r="O8942" i="4"/>
  <c r="P8942" i="4" s="1"/>
  <c r="R8942" i="4"/>
  <c r="S8942" i="4" s="1"/>
  <c r="R9036" i="4"/>
  <c r="S9036" i="4" s="1"/>
  <c r="O9036" i="4"/>
  <c r="P9036" i="4" s="1"/>
  <c r="T9036" i="4" s="1"/>
  <c r="O9002" i="4"/>
  <c r="P9002" i="4" s="1"/>
  <c r="R9002" i="4"/>
  <c r="S9002" i="4" s="1"/>
  <c r="O8998" i="4"/>
  <c r="P8998" i="4" s="1"/>
  <c r="R8998" i="4"/>
  <c r="S8998" i="4" s="1"/>
  <c r="O8994" i="4"/>
  <c r="P8994" i="4" s="1"/>
  <c r="R8994" i="4"/>
  <c r="S8994" i="4" s="1"/>
  <c r="O8990" i="4"/>
  <c r="P8990" i="4" s="1"/>
  <c r="R8990" i="4"/>
  <c r="S8990" i="4" s="1"/>
  <c r="O8986" i="4"/>
  <c r="P8986" i="4" s="1"/>
  <c r="R8986" i="4"/>
  <c r="S8986" i="4" s="1"/>
  <c r="O8982" i="4"/>
  <c r="P8982" i="4" s="1"/>
  <c r="R8982" i="4"/>
  <c r="S8982" i="4" s="1"/>
  <c r="O8952" i="4"/>
  <c r="P8952" i="4" s="1"/>
  <c r="R8952" i="4"/>
  <c r="S8952" i="4" s="1"/>
  <c r="O8948" i="4"/>
  <c r="P8948" i="4" s="1"/>
  <c r="R8948" i="4"/>
  <c r="S8948" i="4" s="1"/>
  <c r="O8944" i="4"/>
  <c r="P8944" i="4" s="1"/>
  <c r="R8944" i="4"/>
  <c r="S8944" i="4" s="1"/>
  <c r="O8940" i="4"/>
  <c r="P8940" i="4" s="1"/>
  <c r="R8940" i="4"/>
  <c r="S8940" i="4" s="1"/>
  <c r="O8936" i="4"/>
  <c r="P8936" i="4" s="1"/>
  <c r="R8936" i="4"/>
  <c r="S8936" i="4" s="1"/>
  <c r="O8932" i="4"/>
  <c r="P8932" i="4" s="1"/>
  <c r="R8932" i="4"/>
  <c r="S8932" i="4" s="1"/>
  <c r="O8902" i="4"/>
  <c r="P8902" i="4" s="1"/>
  <c r="R8902" i="4"/>
  <c r="S8902" i="4" s="1"/>
  <c r="O8898" i="4"/>
  <c r="P8898" i="4" s="1"/>
  <c r="R8898" i="4"/>
  <c r="S8898" i="4" s="1"/>
  <c r="O8894" i="4"/>
  <c r="P8894" i="4" s="1"/>
  <c r="R8894" i="4"/>
  <c r="S8894" i="4" s="1"/>
  <c r="O8890" i="4"/>
  <c r="P8890" i="4" s="1"/>
  <c r="R8890" i="4"/>
  <c r="S8890" i="4" s="1"/>
  <c r="O8886" i="4"/>
  <c r="P8886" i="4" s="1"/>
  <c r="R8886" i="4"/>
  <c r="S8886" i="4" s="1"/>
  <c r="O8882" i="4"/>
  <c r="P8882" i="4" s="1"/>
  <c r="R8882" i="4"/>
  <c r="S8882" i="4" s="1"/>
  <c r="O8852" i="4"/>
  <c r="P8852" i="4" s="1"/>
  <c r="R8852" i="4"/>
  <c r="S8852" i="4" s="1"/>
  <c r="O8848" i="4"/>
  <c r="P8848" i="4" s="1"/>
  <c r="R8848" i="4"/>
  <c r="S8848" i="4" s="1"/>
  <c r="O8844" i="4"/>
  <c r="P8844" i="4" s="1"/>
  <c r="R8844" i="4"/>
  <c r="S8844" i="4" s="1"/>
  <c r="O8840" i="4"/>
  <c r="P8840" i="4" s="1"/>
  <c r="R8840" i="4"/>
  <c r="S8840" i="4" s="1"/>
  <c r="O8836" i="4"/>
  <c r="P8836" i="4" s="1"/>
  <c r="R8836" i="4"/>
  <c r="S8836" i="4" s="1"/>
  <c r="O8832" i="4"/>
  <c r="P8832" i="4" s="1"/>
  <c r="R8832" i="4"/>
  <c r="S8832" i="4" s="1"/>
  <c r="O8828" i="4"/>
  <c r="P8828" i="4" s="1"/>
  <c r="R8828" i="4"/>
  <c r="S8828" i="4" s="1"/>
  <c r="O8826" i="4"/>
  <c r="P8826" i="4" s="1"/>
  <c r="R8826" i="4"/>
  <c r="S8826" i="4" s="1"/>
  <c r="O8824" i="4"/>
  <c r="P8824" i="4" s="1"/>
  <c r="R8824" i="4"/>
  <c r="S8824" i="4" s="1"/>
  <c r="O8822" i="4"/>
  <c r="P8822" i="4" s="1"/>
  <c r="R8822" i="4"/>
  <c r="S8822" i="4" s="1"/>
  <c r="O8820" i="4"/>
  <c r="P8820" i="4" s="1"/>
  <c r="R8820" i="4"/>
  <c r="S8820" i="4" s="1"/>
  <c r="O8818" i="4"/>
  <c r="P8818" i="4" s="1"/>
  <c r="R8818" i="4"/>
  <c r="S8818" i="4" s="1"/>
  <c r="O8816" i="4"/>
  <c r="P8816" i="4" s="1"/>
  <c r="R8816" i="4"/>
  <c r="S8816" i="4" s="1"/>
  <c r="O8814" i="4"/>
  <c r="P8814" i="4" s="1"/>
  <c r="R8814" i="4"/>
  <c r="S8814" i="4" s="1"/>
  <c r="O8812" i="4"/>
  <c r="P8812" i="4" s="1"/>
  <c r="R8812" i="4"/>
  <c r="S8812" i="4" s="1"/>
  <c r="O8810" i="4"/>
  <c r="P8810" i="4" s="1"/>
  <c r="R8810" i="4"/>
  <c r="S8810" i="4" s="1"/>
  <c r="O8808" i="4"/>
  <c r="P8808" i="4" s="1"/>
  <c r="R8808" i="4"/>
  <c r="S8808" i="4" s="1"/>
  <c r="O8778" i="4"/>
  <c r="P8778" i="4" s="1"/>
  <c r="R8778" i="4"/>
  <c r="S8778" i="4" s="1"/>
  <c r="O8776" i="4"/>
  <c r="P8776" i="4" s="1"/>
  <c r="R8776" i="4"/>
  <c r="S8776" i="4" s="1"/>
  <c r="O8774" i="4"/>
  <c r="P8774" i="4" s="1"/>
  <c r="R8774" i="4"/>
  <c r="S8774" i="4" s="1"/>
  <c r="O8772" i="4"/>
  <c r="P8772" i="4" s="1"/>
  <c r="R8772" i="4"/>
  <c r="S8772" i="4" s="1"/>
  <c r="O8770" i="4"/>
  <c r="P8770" i="4" s="1"/>
  <c r="R8770" i="4"/>
  <c r="S8770" i="4" s="1"/>
  <c r="O8768" i="4"/>
  <c r="P8768" i="4" s="1"/>
  <c r="R8768" i="4"/>
  <c r="S8768" i="4" s="1"/>
  <c r="O8766" i="4"/>
  <c r="P8766" i="4" s="1"/>
  <c r="R8766" i="4"/>
  <c r="S8766" i="4" s="1"/>
  <c r="O8764" i="4"/>
  <c r="P8764" i="4" s="1"/>
  <c r="R8764" i="4"/>
  <c r="S8764" i="4" s="1"/>
  <c r="O8762" i="4"/>
  <c r="P8762" i="4" s="1"/>
  <c r="R8762" i="4"/>
  <c r="S8762" i="4" s="1"/>
  <c r="O8760" i="4"/>
  <c r="P8760" i="4" s="1"/>
  <c r="R8760" i="4"/>
  <c r="S8760" i="4" s="1"/>
  <c r="O8758" i="4"/>
  <c r="P8758" i="4" s="1"/>
  <c r="R8758" i="4"/>
  <c r="S8758" i="4" s="1"/>
  <c r="Q8780" i="4"/>
  <c r="O8756" i="4"/>
  <c r="R8756" i="4"/>
  <c r="O8728" i="4"/>
  <c r="P8728" i="4" s="1"/>
  <c r="R8728" i="4"/>
  <c r="S8728" i="4" s="1"/>
  <c r="O8726" i="4"/>
  <c r="P8726" i="4" s="1"/>
  <c r="R8726" i="4"/>
  <c r="S8726" i="4" s="1"/>
  <c r="O8724" i="4"/>
  <c r="P8724" i="4" s="1"/>
  <c r="R8724" i="4"/>
  <c r="S8724" i="4" s="1"/>
  <c r="O8722" i="4"/>
  <c r="P8722" i="4" s="1"/>
  <c r="R8722" i="4"/>
  <c r="S8722" i="4" s="1"/>
  <c r="O8720" i="4"/>
  <c r="P8720" i="4" s="1"/>
  <c r="R8720" i="4"/>
  <c r="S8720" i="4" s="1"/>
  <c r="O8718" i="4"/>
  <c r="P8718" i="4" s="1"/>
  <c r="R8718" i="4"/>
  <c r="S8718" i="4" s="1"/>
  <c r="O8716" i="4"/>
  <c r="P8716" i="4" s="1"/>
  <c r="R8716" i="4"/>
  <c r="S8716" i="4" s="1"/>
  <c r="O8714" i="4"/>
  <c r="P8714" i="4" s="1"/>
  <c r="R8714" i="4"/>
  <c r="S8714" i="4" s="1"/>
  <c r="O8712" i="4"/>
  <c r="P8712" i="4" s="1"/>
  <c r="R8712" i="4"/>
  <c r="S8712" i="4" s="1"/>
  <c r="O8710" i="4"/>
  <c r="P8710" i="4" s="1"/>
  <c r="R8710" i="4"/>
  <c r="S8710" i="4" s="1"/>
  <c r="O8708" i="4"/>
  <c r="P8708" i="4" s="1"/>
  <c r="R8708" i="4"/>
  <c r="S8708" i="4" s="1"/>
  <c r="Q8730" i="4"/>
  <c r="O8706" i="4"/>
  <c r="R8706" i="4"/>
  <c r="O8678" i="4"/>
  <c r="P8678" i="4" s="1"/>
  <c r="R8678" i="4"/>
  <c r="S8678" i="4" s="1"/>
  <c r="O8676" i="4"/>
  <c r="P8676" i="4" s="1"/>
  <c r="R8676" i="4"/>
  <c r="S8676" i="4" s="1"/>
  <c r="O8674" i="4"/>
  <c r="P8674" i="4" s="1"/>
  <c r="R8674" i="4"/>
  <c r="S8674" i="4" s="1"/>
  <c r="O8672" i="4"/>
  <c r="P8672" i="4" s="1"/>
  <c r="R8672" i="4"/>
  <c r="S8672" i="4" s="1"/>
  <c r="O8670" i="4"/>
  <c r="P8670" i="4" s="1"/>
  <c r="R8670" i="4"/>
  <c r="S8670" i="4" s="1"/>
  <c r="O8668" i="4"/>
  <c r="P8668" i="4" s="1"/>
  <c r="R8668" i="4"/>
  <c r="S8668" i="4" s="1"/>
  <c r="O8666" i="4"/>
  <c r="P8666" i="4" s="1"/>
  <c r="R8666" i="4"/>
  <c r="S8666" i="4" s="1"/>
  <c r="O8664" i="4"/>
  <c r="P8664" i="4" s="1"/>
  <c r="R8664" i="4"/>
  <c r="S8664" i="4" s="1"/>
  <c r="O8662" i="4"/>
  <c r="P8662" i="4" s="1"/>
  <c r="R8662" i="4"/>
  <c r="S8662" i="4" s="1"/>
  <c r="O8660" i="4"/>
  <c r="P8660" i="4" s="1"/>
  <c r="R8660" i="4"/>
  <c r="S8660" i="4" s="1"/>
  <c r="O8658" i="4"/>
  <c r="P8658" i="4" s="1"/>
  <c r="R8658" i="4"/>
  <c r="S8658" i="4" s="1"/>
  <c r="Q8680" i="4"/>
  <c r="O8656" i="4"/>
  <c r="R8656" i="4"/>
  <c r="O8628" i="4"/>
  <c r="P8628" i="4" s="1"/>
  <c r="R8628" i="4"/>
  <c r="S8628" i="4" s="1"/>
  <c r="O8626" i="4"/>
  <c r="P8626" i="4" s="1"/>
  <c r="R8626" i="4"/>
  <c r="S8626" i="4" s="1"/>
  <c r="O8624" i="4"/>
  <c r="P8624" i="4" s="1"/>
  <c r="R8624" i="4"/>
  <c r="S8624" i="4" s="1"/>
  <c r="O8622" i="4"/>
  <c r="P8622" i="4" s="1"/>
  <c r="R8622" i="4"/>
  <c r="S8622" i="4" s="1"/>
  <c r="O8620" i="4"/>
  <c r="P8620" i="4" s="1"/>
  <c r="R8620" i="4"/>
  <c r="S8620" i="4" s="1"/>
  <c r="O8618" i="4"/>
  <c r="P8618" i="4" s="1"/>
  <c r="R8618" i="4"/>
  <c r="S8618" i="4" s="1"/>
  <c r="O8616" i="4"/>
  <c r="P8616" i="4" s="1"/>
  <c r="R8616" i="4"/>
  <c r="S8616" i="4" s="1"/>
  <c r="O8614" i="4"/>
  <c r="P8614" i="4" s="1"/>
  <c r="R8614" i="4"/>
  <c r="S8614" i="4" s="1"/>
  <c r="O8612" i="4"/>
  <c r="P8612" i="4" s="1"/>
  <c r="R8612" i="4"/>
  <c r="S8612" i="4" s="1"/>
  <c r="O8610" i="4"/>
  <c r="P8610" i="4" s="1"/>
  <c r="R8610" i="4"/>
  <c r="S8610" i="4" s="1"/>
  <c r="O8608" i="4"/>
  <c r="P8608" i="4" s="1"/>
  <c r="R8608" i="4"/>
  <c r="S8608" i="4" s="1"/>
  <c r="Q8630" i="4"/>
  <c r="O8606" i="4"/>
  <c r="R8606" i="4"/>
  <c r="O8578" i="4"/>
  <c r="P8578" i="4" s="1"/>
  <c r="R8578" i="4"/>
  <c r="S8578" i="4" s="1"/>
  <c r="O8576" i="4"/>
  <c r="P8576" i="4" s="1"/>
  <c r="R8576" i="4"/>
  <c r="S8576" i="4" s="1"/>
  <c r="O8574" i="4"/>
  <c r="P8574" i="4" s="1"/>
  <c r="R8574" i="4"/>
  <c r="S8574" i="4" s="1"/>
  <c r="O8572" i="4"/>
  <c r="P8572" i="4" s="1"/>
  <c r="R8572" i="4"/>
  <c r="S8572" i="4" s="1"/>
  <c r="O8570" i="4"/>
  <c r="P8570" i="4" s="1"/>
  <c r="R8570" i="4"/>
  <c r="S8570" i="4" s="1"/>
  <c r="O8568" i="4"/>
  <c r="P8568" i="4" s="1"/>
  <c r="R8568" i="4"/>
  <c r="S8568" i="4" s="1"/>
  <c r="O8566" i="4"/>
  <c r="P8566" i="4" s="1"/>
  <c r="R8566" i="4"/>
  <c r="S8566" i="4" s="1"/>
  <c r="O8564" i="4"/>
  <c r="P8564" i="4" s="1"/>
  <c r="R8564" i="4"/>
  <c r="S8564" i="4" s="1"/>
  <c r="O8562" i="4"/>
  <c r="P8562" i="4" s="1"/>
  <c r="R8562" i="4"/>
  <c r="S8562" i="4" s="1"/>
  <c r="O8560" i="4"/>
  <c r="P8560" i="4" s="1"/>
  <c r="R8560" i="4"/>
  <c r="S8560" i="4" s="1"/>
  <c r="O8558" i="4"/>
  <c r="P8558" i="4" s="1"/>
  <c r="R8558" i="4"/>
  <c r="S8558" i="4" s="1"/>
  <c r="Q8580" i="4"/>
  <c r="O8556" i="4"/>
  <c r="R8556" i="4"/>
  <c r="O8934" i="4"/>
  <c r="P8934" i="4" s="1"/>
  <c r="R8934" i="4"/>
  <c r="S8934" i="4" s="1"/>
  <c r="O8929" i="4"/>
  <c r="P8929" i="4" s="1"/>
  <c r="R8929" i="4"/>
  <c r="S8929" i="4" s="1"/>
  <c r="O8921" i="4"/>
  <c r="P8921" i="4" s="1"/>
  <c r="R8921" i="4"/>
  <c r="S8921" i="4" s="1"/>
  <c r="O8913" i="4"/>
  <c r="P8913" i="4" s="1"/>
  <c r="R8913" i="4"/>
  <c r="S8913" i="4" s="1"/>
  <c r="O8900" i="4"/>
  <c r="P8900" i="4" s="1"/>
  <c r="R8900" i="4"/>
  <c r="S8900" i="4" s="1"/>
  <c r="O8892" i="4"/>
  <c r="P8892" i="4" s="1"/>
  <c r="R8892" i="4"/>
  <c r="S8892" i="4" s="1"/>
  <c r="O8884" i="4"/>
  <c r="P8884" i="4" s="1"/>
  <c r="R8884" i="4"/>
  <c r="S8884" i="4" s="1"/>
  <c r="O8879" i="4"/>
  <c r="P8879" i="4" s="1"/>
  <c r="R8879" i="4"/>
  <c r="S8879" i="4" s="1"/>
  <c r="O8871" i="4"/>
  <c r="P8871" i="4" s="1"/>
  <c r="R8871" i="4"/>
  <c r="S8871" i="4" s="1"/>
  <c r="O8863" i="4"/>
  <c r="P8863" i="4" s="1"/>
  <c r="R8863" i="4"/>
  <c r="S8863" i="4" s="1"/>
  <c r="O8850" i="4"/>
  <c r="P8850" i="4" s="1"/>
  <c r="R8850" i="4"/>
  <c r="S8850" i="4" s="1"/>
  <c r="O8842" i="4"/>
  <c r="P8842" i="4" s="1"/>
  <c r="R8842" i="4"/>
  <c r="S8842" i="4" s="1"/>
  <c r="O8834" i="4"/>
  <c r="P8834" i="4" s="1"/>
  <c r="R8834" i="4"/>
  <c r="S8834" i="4" s="1"/>
  <c r="O8829" i="4"/>
  <c r="P8829" i="4" s="1"/>
  <c r="R8829" i="4"/>
  <c r="S8829" i="4" s="1"/>
  <c r="O8825" i="4"/>
  <c r="P8825" i="4" s="1"/>
  <c r="R8825" i="4"/>
  <c r="S8825" i="4" s="1"/>
  <c r="O8821" i="4"/>
  <c r="P8821" i="4" s="1"/>
  <c r="R8821" i="4"/>
  <c r="S8821" i="4" s="1"/>
  <c r="O8817" i="4"/>
  <c r="P8817" i="4" s="1"/>
  <c r="R8817" i="4"/>
  <c r="S8817" i="4" s="1"/>
  <c r="O8813" i="4"/>
  <c r="P8813" i="4" s="1"/>
  <c r="R8813" i="4"/>
  <c r="S8813" i="4" s="1"/>
  <c r="O8809" i="4"/>
  <c r="P8809" i="4" s="1"/>
  <c r="R8809" i="4"/>
  <c r="S8809" i="4" s="1"/>
  <c r="O8804" i="4"/>
  <c r="P8804" i="4" s="1"/>
  <c r="R8804" i="4"/>
  <c r="S8804" i="4" s="1"/>
  <c r="O8800" i="4"/>
  <c r="P8800" i="4" s="1"/>
  <c r="R8800" i="4"/>
  <c r="S8800" i="4" s="1"/>
  <c r="O8796" i="4"/>
  <c r="P8796" i="4" s="1"/>
  <c r="R8796" i="4"/>
  <c r="S8796" i="4" s="1"/>
  <c r="O8792" i="4"/>
  <c r="P8792" i="4" s="1"/>
  <c r="R8792" i="4"/>
  <c r="S8792" i="4" s="1"/>
  <c r="O8788" i="4"/>
  <c r="P8788" i="4" s="1"/>
  <c r="R8788" i="4"/>
  <c r="S8788" i="4" s="1"/>
  <c r="O8784" i="4"/>
  <c r="P8784" i="4" s="1"/>
  <c r="R8784" i="4"/>
  <c r="S8784" i="4" s="1"/>
  <c r="O8779" i="4"/>
  <c r="P8779" i="4" s="1"/>
  <c r="R8779" i="4"/>
  <c r="S8779" i="4" s="1"/>
  <c r="O8775" i="4"/>
  <c r="P8775" i="4" s="1"/>
  <c r="R8775" i="4"/>
  <c r="S8775" i="4" s="1"/>
  <c r="O8771" i="4"/>
  <c r="P8771" i="4" s="1"/>
  <c r="R8771" i="4"/>
  <c r="S8771" i="4" s="1"/>
  <c r="O8767" i="4"/>
  <c r="P8767" i="4" s="1"/>
  <c r="R8767" i="4"/>
  <c r="S8767" i="4" s="1"/>
  <c r="O8763" i="4"/>
  <c r="P8763" i="4" s="1"/>
  <c r="R8763" i="4"/>
  <c r="S8763" i="4" s="1"/>
  <c r="O8759" i="4"/>
  <c r="P8759" i="4" s="1"/>
  <c r="R8759" i="4"/>
  <c r="S8759" i="4" s="1"/>
  <c r="O8754" i="4"/>
  <c r="P8754" i="4" s="1"/>
  <c r="R8754" i="4"/>
  <c r="S8754" i="4" s="1"/>
  <c r="O8750" i="4"/>
  <c r="P8750" i="4" s="1"/>
  <c r="R8750" i="4"/>
  <c r="S8750" i="4" s="1"/>
  <c r="O8746" i="4"/>
  <c r="P8746" i="4" s="1"/>
  <c r="R8746" i="4"/>
  <c r="S8746" i="4" s="1"/>
  <c r="O8742" i="4"/>
  <c r="P8742" i="4" s="1"/>
  <c r="R8742" i="4"/>
  <c r="S8742" i="4" s="1"/>
  <c r="O8738" i="4"/>
  <c r="P8738" i="4" s="1"/>
  <c r="R8738" i="4"/>
  <c r="S8738" i="4" s="1"/>
  <c r="O8734" i="4"/>
  <c r="P8734" i="4" s="1"/>
  <c r="R8734" i="4"/>
  <c r="S8734" i="4" s="1"/>
  <c r="O8729" i="4"/>
  <c r="P8729" i="4" s="1"/>
  <c r="R8729" i="4"/>
  <c r="S8729" i="4" s="1"/>
  <c r="O8725" i="4"/>
  <c r="P8725" i="4" s="1"/>
  <c r="R8725" i="4"/>
  <c r="S8725" i="4" s="1"/>
  <c r="O8721" i="4"/>
  <c r="P8721" i="4" s="1"/>
  <c r="R8721" i="4"/>
  <c r="S8721" i="4" s="1"/>
  <c r="O8717" i="4"/>
  <c r="P8717" i="4" s="1"/>
  <c r="R8717" i="4"/>
  <c r="S8717" i="4" s="1"/>
  <c r="O8713" i="4"/>
  <c r="P8713" i="4" s="1"/>
  <c r="R8713" i="4"/>
  <c r="S8713" i="4" s="1"/>
  <c r="O8709" i="4"/>
  <c r="P8709" i="4" s="1"/>
  <c r="R8709" i="4"/>
  <c r="S8709" i="4" s="1"/>
  <c r="O8704" i="4"/>
  <c r="P8704" i="4" s="1"/>
  <c r="R8704" i="4"/>
  <c r="S8704" i="4" s="1"/>
  <c r="O8700" i="4"/>
  <c r="P8700" i="4" s="1"/>
  <c r="R8700" i="4"/>
  <c r="S8700" i="4" s="1"/>
  <c r="O8696" i="4"/>
  <c r="P8696" i="4" s="1"/>
  <c r="R8696" i="4"/>
  <c r="S8696" i="4" s="1"/>
  <c r="O8692" i="4"/>
  <c r="P8692" i="4" s="1"/>
  <c r="R8692" i="4"/>
  <c r="S8692" i="4" s="1"/>
  <c r="O8688" i="4"/>
  <c r="P8688" i="4" s="1"/>
  <c r="R8688" i="4"/>
  <c r="S8688" i="4" s="1"/>
  <c r="O8684" i="4"/>
  <c r="P8684" i="4" s="1"/>
  <c r="R8684" i="4"/>
  <c r="S8684" i="4" s="1"/>
  <c r="O8938" i="4"/>
  <c r="P8938" i="4" s="1"/>
  <c r="R8938" i="4"/>
  <c r="S8938" i="4" s="1"/>
  <c r="O8917" i="4"/>
  <c r="P8917" i="4" s="1"/>
  <c r="R8917" i="4"/>
  <c r="S8917" i="4" s="1"/>
  <c r="O8896" i="4"/>
  <c r="P8896" i="4" s="1"/>
  <c r="R8896" i="4"/>
  <c r="S8896" i="4" s="1"/>
  <c r="O8875" i="4"/>
  <c r="P8875" i="4" s="1"/>
  <c r="R8875" i="4"/>
  <c r="S8875" i="4" s="1"/>
  <c r="O8859" i="4"/>
  <c r="P8859" i="4" s="1"/>
  <c r="R8859" i="4"/>
  <c r="S8859" i="4" s="1"/>
  <c r="O8854" i="4"/>
  <c r="P8854" i="4" s="1"/>
  <c r="R8854" i="4"/>
  <c r="S8854" i="4" s="1"/>
  <c r="O8838" i="4"/>
  <c r="P8838" i="4" s="1"/>
  <c r="R8838" i="4"/>
  <c r="S8838" i="4" s="1"/>
  <c r="O8773" i="4"/>
  <c r="P8773" i="4" s="1"/>
  <c r="R8773" i="4"/>
  <c r="S8773" i="4" s="1"/>
  <c r="O8765" i="4"/>
  <c r="P8765" i="4" s="1"/>
  <c r="R8765" i="4"/>
  <c r="S8765" i="4" s="1"/>
  <c r="O8723" i="4"/>
  <c r="P8723" i="4" s="1"/>
  <c r="R8723" i="4"/>
  <c r="S8723" i="4" s="1"/>
  <c r="O8715" i="4"/>
  <c r="P8715" i="4" s="1"/>
  <c r="R8715" i="4"/>
  <c r="S8715" i="4" s="1"/>
  <c r="O8682" i="4"/>
  <c r="P8682" i="4" s="1"/>
  <c r="R8682" i="4"/>
  <c r="S8682" i="4" s="1"/>
  <c r="O8652" i="4"/>
  <c r="P8652" i="4" s="1"/>
  <c r="R8652" i="4"/>
  <c r="S8652" i="4" s="1"/>
  <c r="O8648" i="4"/>
  <c r="P8648" i="4" s="1"/>
  <c r="R8648" i="4"/>
  <c r="S8648" i="4" s="1"/>
  <c r="O8644" i="4"/>
  <c r="P8644" i="4" s="1"/>
  <c r="R8644" i="4"/>
  <c r="S8644" i="4" s="1"/>
  <c r="O8640" i="4"/>
  <c r="P8640" i="4" s="1"/>
  <c r="R8640" i="4"/>
  <c r="S8640" i="4" s="1"/>
  <c r="O8636" i="4"/>
  <c r="P8636" i="4" s="1"/>
  <c r="R8636" i="4"/>
  <c r="S8636" i="4" s="1"/>
  <c r="O8632" i="4"/>
  <c r="P8632" i="4" s="1"/>
  <c r="R8632" i="4"/>
  <c r="S8632" i="4" s="1"/>
  <c r="O8602" i="4"/>
  <c r="P8602" i="4" s="1"/>
  <c r="R8602" i="4"/>
  <c r="S8602" i="4" s="1"/>
  <c r="O8598" i="4"/>
  <c r="P8598" i="4" s="1"/>
  <c r="R8598" i="4"/>
  <c r="S8598" i="4" s="1"/>
  <c r="O8594" i="4"/>
  <c r="P8594" i="4" s="1"/>
  <c r="R8594" i="4"/>
  <c r="S8594" i="4" s="1"/>
  <c r="O8590" i="4"/>
  <c r="P8590" i="4" s="1"/>
  <c r="R8590" i="4"/>
  <c r="S8590" i="4" s="1"/>
  <c r="O8586" i="4"/>
  <c r="P8586" i="4" s="1"/>
  <c r="R8586" i="4"/>
  <c r="S8586" i="4" s="1"/>
  <c r="O8582" i="4"/>
  <c r="P8582" i="4" s="1"/>
  <c r="R8582" i="4"/>
  <c r="S8582" i="4" s="1"/>
  <c r="O8552" i="4"/>
  <c r="P8552" i="4" s="1"/>
  <c r="R8552" i="4"/>
  <c r="S8552" i="4" s="1"/>
  <c r="O8548" i="4"/>
  <c r="P8548" i="4" s="1"/>
  <c r="R8548" i="4"/>
  <c r="S8548" i="4" s="1"/>
  <c r="O8544" i="4"/>
  <c r="P8544" i="4" s="1"/>
  <c r="R8544" i="4"/>
  <c r="S8544" i="4" s="1"/>
  <c r="O8540" i="4"/>
  <c r="P8540" i="4" s="1"/>
  <c r="R8540" i="4"/>
  <c r="S8540" i="4" s="1"/>
  <c r="O8536" i="4"/>
  <c r="P8536" i="4" s="1"/>
  <c r="R8536" i="4"/>
  <c r="S8536" i="4" s="1"/>
  <c r="O8532" i="4"/>
  <c r="P8532" i="4" s="1"/>
  <c r="R8532" i="4"/>
  <c r="S8532" i="4" s="1"/>
  <c r="O8819" i="4"/>
  <c r="P8819" i="4" s="1"/>
  <c r="R8819" i="4"/>
  <c r="S8819" i="4" s="1"/>
  <c r="O8798" i="4"/>
  <c r="P8798" i="4" s="1"/>
  <c r="R8798" i="4"/>
  <c r="S8798" i="4" s="1"/>
  <c r="O8740" i="4"/>
  <c r="P8740" i="4" s="1"/>
  <c r="R8740" i="4"/>
  <c r="S8740" i="4" s="1"/>
  <c r="O8719" i="4"/>
  <c r="P8719" i="4" s="1"/>
  <c r="R8719" i="4"/>
  <c r="S8719" i="4" s="1"/>
  <c r="O8698" i="4"/>
  <c r="P8698" i="4" s="1"/>
  <c r="R8698" i="4"/>
  <c r="S8698" i="4" s="1"/>
  <c r="O8675" i="4"/>
  <c r="P8675" i="4" s="1"/>
  <c r="R8675" i="4"/>
  <c r="S8675" i="4" s="1"/>
  <c r="O8667" i="4"/>
  <c r="P8667" i="4" s="1"/>
  <c r="R8667" i="4"/>
  <c r="S8667" i="4" s="1"/>
  <c r="O8659" i="4"/>
  <c r="P8659" i="4" s="1"/>
  <c r="R8659" i="4"/>
  <c r="S8659" i="4" s="1"/>
  <c r="O8654" i="4"/>
  <c r="P8654" i="4" s="1"/>
  <c r="R8654" i="4"/>
  <c r="S8654" i="4" s="1"/>
  <c r="O8646" i="4"/>
  <c r="P8646" i="4" s="1"/>
  <c r="R8646" i="4"/>
  <c r="S8646" i="4" s="1"/>
  <c r="O8638" i="4"/>
  <c r="P8638" i="4" s="1"/>
  <c r="R8638" i="4"/>
  <c r="S8638" i="4" s="1"/>
  <c r="O8625" i="4"/>
  <c r="P8625" i="4" s="1"/>
  <c r="R8625" i="4"/>
  <c r="S8625" i="4" s="1"/>
  <c r="O8617" i="4"/>
  <c r="P8617" i="4" s="1"/>
  <c r="R8617" i="4"/>
  <c r="S8617" i="4" s="1"/>
  <c r="O8609" i="4"/>
  <c r="P8609" i="4" s="1"/>
  <c r="R8609" i="4"/>
  <c r="S8609" i="4" s="1"/>
  <c r="O8604" i="4"/>
  <c r="P8604" i="4" s="1"/>
  <c r="R8604" i="4"/>
  <c r="S8604" i="4" s="1"/>
  <c r="O8596" i="4"/>
  <c r="P8596" i="4" s="1"/>
  <c r="R8596" i="4"/>
  <c r="S8596" i="4" s="1"/>
  <c r="O8588" i="4"/>
  <c r="P8588" i="4" s="1"/>
  <c r="R8588" i="4"/>
  <c r="S8588" i="4" s="1"/>
  <c r="O8575" i="4"/>
  <c r="P8575" i="4" s="1"/>
  <c r="R8575" i="4"/>
  <c r="S8575" i="4" s="1"/>
  <c r="O8567" i="4"/>
  <c r="P8567" i="4" s="1"/>
  <c r="R8567" i="4"/>
  <c r="S8567" i="4" s="1"/>
  <c r="O8559" i="4"/>
  <c r="P8559" i="4" s="1"/>
  <c r="R8559" i="4"/>
  <c r="S8559" i="4" s="1"/>
  <c r="O8554" i="4"/>
  <c r="P8554" i="4" s="1"/>
  <c r="R8554" i="4"/>
  <c r="S8554" i="4" s="1"/>
  <c r="O8546" i="4"/>
  <c r="P8546" i="4" s="1"/>
  <c r="R8546" i="4"/>
  <c r="S8546" i="4" s="1"/>
  <c r="O8538" i="4"/>
  <c r="P8538" i="4" s="1"/>
  <c r="R8538" i="4"/>
  <c r="S8538" i="4" s="1"/>
  <c r="O8525" i="4"/>
  <c r="P8525" i="4" s="1"/>
  <c r="R8525" i="4"/>
  <c r="S8525" i="4" s="1"/>
  <c r="O8517" i="4"/>
  <c r="P8517" i="4" s="1"/>
  <c r="R8517" i="4"/>
  <c r="S8517" i="4" s="1"/>
  <c r="O8509" i="4"/>
  <c r="P8509" i="4" s="1"/>
  <c r="R8509" i="4"/>
  <c r="S8509" i="4" s="1"/>
  <c r="O8503" i="4"/>
  <c r="P8503" i="4" s="1"/>
  <c r="R8503" i="4"/>
  <c r="S8503" i="4" s="1"/>
  <c r="O8499" i="4"/>
  <c r="P8499" i="4" s="1"/>
  <c r="R8499" i="4"/>
  <c r="S8499" i="4" s="1"/>
  <c r="O8495" i="4"/>
  <c r="P8495" i="4" s="1"/>
  <c r="R8495" i="4"/>
  <c r="S8495" i="4" s="1"/>
  <c r="O8491" i="4"/>
  <c r="P8491" i="4" s="1"/>
  <c r="R8491" i="4"/>
  <c r="S8491" i="4" s="1"/>
  <c r="O8487" i="4"/>
  <c r="P8487" i="4" s="1"/>
  <c r="R8487" i="4"/>
  <c r="S8487" i="4" s="1"/>
  <c r="O8483" i="4"/>
  <c r="P8483" i="4" s="1"/>
  <c r="R8483" i="4"/>
  <c r="S8483" i="4" s="1"/>
  <c r="O8478" i="4"/>
  <c r="P8478" i="4" s="1"/>
  <c r="R8478" i="4"/>
  <c r="S8478" i="4" s="1"/>
  <c r="O8474" i="4"/>
  <c r="P8474" i="4" s="1"/>
  <c r="R8474" i="4"/>
  <c r="S8474" i="4" s="1"/>
  <c r="O8470" i="4"/>
  <c r="P8470" i="4" s="1"/>
  <c r="R8470" i="4"/>
  <c r="S8470" i="4" s="1"/>
  <c r="O8466" i="4"/>
  <c r="P8466" i="4" s="1"/>
  <c r="R8466" i="4"/>
  <c r="S8466" i="4" s="1"/>
  <c r="O8462" i="4"/>
  <c r="P8462" i="4" s="1"/>
  <c r="R8462" i="4"/>
  <c r="S8462" i="4" s="1"/>
  <c r="O8458" i="4"/>
  <c r="P8458" i="4" s="1"/>
  <c r="R8458" i="4"/>
  <c r="S8458" i="4" s="1"/>
  <c r="O8453" i="4"/>
  <c r="P8453" i="4" s="1"/>
  <c r="R8453" i="4"/>
  <c r="S8453" i="4" s="1"/>
  <c r="O8449" i="4"/>
  <c r="P8449" i="4" s="1"/>
  <c r="R8449" i="4"/>
  <c r="S8449" i="4" s="1"/>
  <c r="O8447" i="4"/>
  <c r="P8447" i="4" s="1"/>
  <c r="R8447" i="4"/>
  <c r="S8447" i="4" s="1"/>
  <c r="O8445" i="4"/>
  <c r="P8445" i="4" s="1"/>
  <c r="R8445" i="4"/>
  <c r="S8445" i="4" s="1"/>
  <c r="O8443" i="4"/>
  <c r="P8443" i="4" s="1"/>
  <c r="R8443" i="4"/>
  <c r="S8443" i="4" s="1"/>
  <c r="O8441" i="4"/>
  <c r="P8441" i="4" s="1"/>
  <c r="R8441" i="4"/>
  <c r="S8441" i="4" s="1"/>
  <c r="O8439" i="4"/>
  <c r="P8439" i="4" s="1"/>
  <c r="R8439" i="4"/>
  <c r="S8439" i="4" s="1"/>
  <c r="O8437" i="4"/>
  <c r="P8437" i="4" s="1"/>
  <c r="R8437" i="4"/>
  <c r="S8437" i="4" s="1"/>
  <c r="O8435" i="4"/>
  <c r="P8435" i="4" s="1"/>
  <c r="R8435" i="4"/>
  <c r="S8435" i="4" s="1"/>
  <c r="O8433" i="4"/>
  <c r="P8433" i="4" s="1"/>
  <c r="R8433" i="4"/>
  <c r="S8433" i="4" s="1"/>
  <c r="O8428" i="4"/>
  <c r="P8428" i="4" s="1"/>
  <c r="R8428" i="4"/>
  <c r="S8428" i="4" s="1"/>
  <c r="O8426" i="4"/>
  <c r="P8426" i="4" s="1"/>
  <c r="R8426" i="4"/>
  <c r="S8426" i="4" s="1"/>
  <c r="O8424" i="4"/>
  <c r="P8424" i="4" s="1"/>
  <c r="R8424" i="4"/>
  <c r="S8424" i="4" s="1"/>
  <c r="O8422" i="4"/>
  <c r="P8422" i="4" s="1"/>
  <c r="R8422" i="4"/>
  <c r="S8422" i="4" s="1"/>
  <c r="O8420" i="4"/>
  <c r="P8420" i="4" s="1"/>
  <c r="R8420" i="4"/>
  <c r="S8420" i="4" s="1"/>
  <c r="O8418" i="4"/>
  <c r="P8418" i="4" s="1"/>
  <c r="R8418" i="4"/>
  <c r="S8418" i="4" s="1"/>
  <c r="O8416" i="4"/>
  <c r="P8416" i="4" s="1"/>
  <c r="R8416" i="4"/>
  <c r="S8416" i="4" s="1"/>
  <c r="O8414" i="4"/>
  <c r="P8414" i="4" s="1"/>
  <c r="R8414" i="4"/>
  <c r="S8414" i="4" s="1"/>
  <c r="O8412" i="4"/>
  <c r="P8412" i="4" s="1"/>
  <c r="R8412" i="4"/>
  <c r="S8412" i="4" s="1"/>
  <c r="O8410" i="4"/>
  <c r="P8410" i="4" s="1"/>
  <c r="R8410" i="4"/>
  <c r="S8410" i="4" s="1"/>
  <c r="O8408" i="4"/>
  <c r="P8408" i="4" s="1"/>
  <c r="R8408" i="4"/>
  <c r="S8408" i="4" s="1"/>
  <c r="Q8430" i="4"/>
  <c r="O8406" i="4"/>
  <c r="R8406" i="4"/>
  <c r="Q8530" i="4"/>
  <c r="O8506" i="4"/>
  <c r="R8506" i="4"/>
  <c r="O8501" i="4"/>
  <c r="P8501" i="4" s="1"/>
  <c r="R8501" i="4"/>
  <c r="S8501" i="4" s="1"/>
  <c r="O8497" i="4"/>
  <c r="P8497" i="4" s="1"/>
  <c r="R8497" i="4"/>
  <c r="S8497" i="4" s="1"/>
  <c r="O8493" i="4"/>
  <c r="P8493" i="4" s="1"/>
  <c r="R8493" i="4"/>
  <c r="S8493" i="4" s="1"/>
  <c r="O8489" i="4"/>
  <c r="P8489" i="4" s="1"/>
  <c r="R8489" i="4"/>
  <c r="S8489" i="4" s="1"/>
  <c r="O8485" i="4"/>
  <c r="P8485" i="4" s="1"/>
  <c r="R8485" i="4"/>
  <c r="S8485" i="4" s="1"/>
  <c r="Q8505" i="4"/>
  <c r="O8481" i="4"/>
  <c r="R8481" i="4"/>
  <c r="O8451" i="4"/>
  <c r="P8451" i="4" s="1"/>
  <c r="R8451" i="4"/>
  <c r="S8451" i="4" s="1"/>
  <c r="O8450" i="4"/>
  <c r="P8450" i="4" s="1"/>
  <c r="R8450" i="4"/>
  <c r="S8450" i="4" s="1"/>
  <c r="O8448" i="4"/>
  <c r="P8448" i="4" s="1"/>
  <c r="R8448" i="4"/>
  <c r="S8448" i="4" s="1"/>
  <c r="O8446" i="4"/>
  <c r="P8446" i="4" s="1"/>
  <c r="R8446" i="4"/>
  <c r="S8446" i="4" s="1"/>
  <c r="O8444" i="4"/>
  <c r="P8444" i="4" s="1"/>
  <c r="R8444" i="4"/>
  <c r="S8444" i="4" s="1"/>
  <c r="O8442" i="4"/>
  <c r="P8442" i="4" s="1"/>
  <c r="R8442" i="4"/>
  <c r="S8442" i="4" s="1"/>
  <c r="O8440" i="4"/>
  <c r="P8440" i="4" s="1"/>
  <c r="R8440" i="4"/>
  <c r="S8440" i="4" s="1"/>
  <c r="O8438" i="4"/>
  <c r="P8438" i="4" s="1"/>
  <c r="R8438" i="4"/>
  <c r="S8438" i="4" s="1"/>
  <c r="O8436" i="4"/>
  <c r="P8436" i="4" s="1"/>
  <c r="R8436" i="4"/>
  <c r="S8436" i="4" s="1"/>
  <c r="O8434" i="4"/>
  <c r="P8434" i="4" s="1"/>
  <c r="R8434" i="4"/>
  <c r="S8434" i="4" s="1"/>
  <c r="O8432" i="4"/>
  <c r="P8432" i="4" s="1"/>
  <c r="R8432" i="4"/>
  <c r="S8432" i="4" s="1"/>
  <c r="O8429" i="4"/>
  <c r="P8429" i="4" s="1"/>
  <c r="R8429" i="4"/>
  <c r="S8429" i="4" s="1"/>
  <c r="O8427" i="4"/>
  <c r="P8427" i="4" s="1"/>
  <c r="R8427" i="4"/>
  <c r="S8427" i="4" s="1"/>
  <c r="O8425" i="4"/>
  <c r="P8425" i="4" s="1"/>
  <c r="R8425" i="4"/>
  <c r="S8425" i="4" s="1"/>
  <c r="O8423" i="4"/>
  <c r="P8423" i="4" s="1"/>
  <c r="R8423" i="4"/>
  <c r="S8423" i="4" s="1"/>
  <c r="O8421" i="4"/>
  <c r="P8421" i="4" s="1"/>
  <c r="R8421" i="4"/>
  <c r="S8421" i="4" s="1"/>
  <c r="O8419" i="4"/>
  <c r="P8419" i="4" s="1"/>
  <c r="R8419" i="4"/>
  <c r="S8419" i="4" s="1"/>
  <c r="O8417" i="4"/>
  <c r="P8417" i="4" s="1"/>
  <c r="R8417" i="4"/>
  <c r="S8417" i="4" s="1"/>
  <c r="O8415" i="4"/>
  <c r="P8415" i="4" s="1"/>
  <c r="R8415" i="4"/>
  <c r="S8415" i="4" s="1"/>
  <c r="O8413" i="4"/>
  <c r="P8413" i="4" s="1"/>
  <c r="R8413" i="4"/>
  <c r="S8413" i="4" s="1"/>
  <c r="O8411" i="4"/>
  <c r="P8411" i="4" s="1"/>
  <c r="R8411" i="4"/>
  <c r="S8411" i="4" s="1"/>
  <c r="O8409" i="4"/>
  <c r="P8409" i="4" s="1"/>
  <c r="R8409" i="4"/>
  <c r="S8409" i="4" s="1"/>
  <c r="O8407" i="4"/>
  <c r="P8407" i="4" s="1"/>
  <c r="R8407" i="4"/>
  <c r="S8407" i="4" s="1"/>
  <c r="O8404" i="4"/>
  <c r="P8404" i="4" s="1"/>
  <c r="R8404" i="4"/>
  <c r="S8404" i="4" s="1"/>
  <c r="O8402" i="4"/>
  <c r="P8402" i="4" s="1"/>
  <c r="R8402" i="4"/>
  <c r="S8402" i="4" s="1"/>
  <c r="O8400" i="4"/>
  <c r="P8400" i="4" s="1"/>
  <c r="R8400" i="4"/>
  <c r="S8400" i="4" s="1"/>
  <c r="O8398" i="4"/>
  <c r="P8398" i="4" s="1"/>
  <c r="R8398" i="4"/>
  <c r="S8398" i="4" s="1"/>
  <c r="O8396" i="4"/>
  <c r="P8396" i="4" s="1"/>
  <c r="R8396" i="4"/>
  <c r="S8396" i="4" s="1"/>
  <c r="O8394" i="4"/>
  <c r="P8394" i="4" s="1"/>
  <c r="R8394" i="4"/>
  <c r="S8394" i="4" s="1"/>
  <c r="O8392" i="4"/>
  <c r="P8392" i="4" s="1"/>
  <c r="R8392" i="4"/>
  <c r="S8392" i="4" s="1"/>
  <c r="O8390" i="4"/>
  <c r="P8390" i="4" s="1"/>
  <c r="R8390" i="4"/>
  <c r="S8390" i="4" s="1"/>
  <c r="O8388" i="4"/>
  <c r="P8388" i="4" s="1"/>
  <c r="R8388" i="4"/>
  <c r="S8388" i="4" s="1"/>
  <c r="O8386" i="4"/>
  <c r="P8386" i="4" s="1"/>
  <c r="R8386" i="4"/>
  <c r="S8386" i="4" s="1"/>
  <c r="O8384" i="4"/>
  <c r="P8384" i="4" s="1"/>
  <c r="R8384" i="4"/>
  <c r="S8384" i="4" s="1"/>
  <c r="O8382" i="4"/>
  <c r="P8382" i="4" s="1"/>
  <c r="R8382" i="4"/>
  <c r="S8382" i="4" s="1"/>
  <c r="O9154" i="4"/>
  <c r="P9154" i="4" s="1"/>
  <c r="R9154" i="4"/>
  <c r="S9154" i="4" s="1"/>
  <c r="O9152" i="4"/>
  <c r="P9152" i="4" s="1"/>
  <c r="R9152" i="4"/>
  <c r="S9152" i="4" s="1"/>
  <c r="O9150" i="4"/>
  <c r="P9150" i="4" s="1"/>
  <c r="R9150" i="4"/>
  <c r="S9150" i="4" s="1"/>
  <c r="O9148" i="4"/>
  <c r="P9148" i="4" s="1"/>
  <c r="R9148" i="4"/>
  <c r="S9148" i="4" s="1"/>
  <c r="O9146" i="4"/>
  <c r="P9146" i="4" s="1"/>
  <c r="R9146" i="4"/>
  <c r="S9146" i="4" s="1"/>
  <c r="O9144" i="4"/>
  <c r="P9144" i="4" s="1"/>
  <c r="R9144" i="4"/>
  <c r="S9144" i="4" s="1"/>
  <c r="O9142" i="4"/>
  <c r="P9142" i="4" s="1"/>
  <c r="R9142" i="4"/>
  <c r="S9142" i="4" s="1"/>
  <c r="O9140" i="4"/>
  <c r="P9140" i="4" s="1"/>
  <c r="R9140" i="4"/>
  <c r="S9140" i="4" s="1"/>
  <c r="O9138" i="4"/>
  <c r="P9138" i="4" s="1"/>
  <c r="R9138" i="4"/>
  <c r="S9138" i="4" s="1"/>
  <c r="O9136" i="4"/>
  <c r="P9136" i="4" s="1"/>
  <c r="R9136" i="4"/>
  <c r="S9136" i="4" s="1"/>
  <c r="O9134" i="4"/>
  <c r="P9134" i="4" s="1"/>
  <c r="R9134" i="4"/>
  <c r="S9134" i="4" s="1"/>
  <c r="O9132" i="4"/>
  <c r="P9132" i="4" s="1"/>
  <c r="R9132" i="4"/>
  <c r="S9132" i="4" s="1"/>
  <c r="O9129" i="4"/>
  <c r="P9129" i="4" s="1"/>
  <c r="R9129" i="4"/>
  <c r="S9129" i="4" s="1"/>
  <c r="O9128" i="4"/>
  <c r="P9128" i="4" s="1"/>
  <c r="R9128" i="4"/>
  <c r="S9128" i="4" s="1"/>
  <c r="O9153" i="4"/>
  <c r="P9153" i="4" s="1"/>
  <c r="R9153" i="4"/>
  <c r="S9153" i="4" s="1"/>
  <c r="O9149" i="4"/>
  <c r="P9149" i="4" s="1"/>
  <c r="R9149" i="4"/>
  <c r="S9149" i="4" s="1"/>
  <c r="O9145" i="4"/>
  <c r="P9145" i="4" s="1"/>
  <c r="R9145" i="4"/>
  <c r="S9145" i="4" s="1"/>
  <c r="O9141" i="4"/>
  <c r="P9141" i="4" s="1"/>
  <c r="R9141" i="4"/>
  <c r="S9141" i="4" s="1"/>
  <c r="O9137" i="4"/>
  <c r="P9137" i="4" s="1"/>
  <c r="R9137" i="4"/>
  <c r="S9137" i="4" s="1"/>
  <c r="O9133" i="4"/>
  <c r="P9133" i="4" s="1"/>
  <c r="R9133" i="4"/>
  <c r="S9133" i="4" s="1"/>
  <c r="Q9155" i="4"/>
  <c r="O9131" i="4"/>
  <c r="R9131" i="4"/>
  <c r="Q9130" i="4"/>
  <c r="R9105" i="4"/>
  <c r="N9105" i="4"/>
  <c r="N9080" i="4"/>
  <c r="O9035" i="4"/>
  <c r="P9035" i="4" s="1"/>
  <c r="R9035" i="4"/>
  <c r="S9035" i="4" s="1"/>
  <c r="O9033" i="4"/>
  <c r="P9033" i="4" s="1"/>
  <c r="R9033" i="4"/>
  <c r="S9033" i="4" s="1"/>
  <c r="Q9055" i="4"/>
  <c r="O9031" i="4"/>
  <c r="R9031" i="4"/>
  <c r="O9028" i="4"/>
  <c r="P9028" i="4" s="1"/>
  <c r="R9028" i="4"/>
  <c r="S9028" i="4" s="1"/>
  <c r="O9026" i="4"/>
  <c r="P9026" i="4" s="1"/>
  <c r="R9026" i="4"/>
  <c r="S9026" i="4" s="1"/>
  <c r="O9024" i="4"/>
  <c r="P9024" i="4" s="1"/>
  <c r="R9024" i="4"/>
  <c r="S9024" i="4" s="1"/>
  <c r="O9022" i="4"/>
  <c r="P9022" i="4" s="1"/>
  <c r="R9022" i="4"/>
  <c r="S9022" i="4" s="1"/>
  <c r="O9020" i="4"/>
  <c r="P9020" i="4" s="1"/>
  <c r="R9020" i="4"/>
  <c r="S9020" i="4" s="1"/>
  <c r="O9018" i="4"/>
  <c r="P9018" i="4" s="1"/>
  <c r="R9018" i="4"/>
  <c r="S9018" i="4" s="1"/>
  <c r="O9016" i="4"/>
  <c r="P9016" i="4" s="1"/>
  <c r="R9016" i="4"/>
  <c r="S9016" i="4" s="1"/>
  <c r="O9014" i="4"/>
  <c r="P9014" i="4" s="1"/>
  <c r="R9014" i="4"/>
  <c r="S9014" i="4" s="1"/>
  <c r="O9012" i="4"/>
  <c r="P9012" i="4" s="1"/>
  <c r="R9012" i="4"/>
  <c r="S9012" i="4" s="1"/>
  <c r="O9010" i="4"/>
  <c r="P9010" i="4" s="1"/>
  <c r="R9010" i="4"/>
  <c r="S9010" i="4" s="1"/>
  <c r="O9008" i="4"/>
  <c r="P9008" i="4" s="1"/>
  <c r="R9008" i="4"/>
  <c r="S9008" i="4" s="1"/>
  <c r="Q9030" i="4"/>
  <c r="O9006" i="4"/>
  <c r="R9006" i="4"/>
  <c r="O8978" i="4"/>
  <c r="P8978" i="4" s="1"/>
  <c r="R8978" i="4"/>
  <c r="S8978" i="4" s="1"/>
  <c r="O8976" i="4"/>
  <c r="P8976" i="4" s="1"/>
  <c r="R8976" i="4"/>
  <c r="S8976" i="4" s="1"/>
  <c r="O8974" i="4"/>
  <c r="P8974" i="4" s="1"/>
  <c r="R8974" i="4"/>
  <c r="S8974" i="4" s="1"/>
  <c r="O8972" i="4"/>
  <c r="P8972" i="4" s="1"/>
  <c r="R8972" i="4"/>
  <c r="S8972" i="4" s="1"/>
  <c r="O8970" i="4"/>
  <c r="P8970" i="4" s="1"/>
  <c r="R8970" i="4"/>
  <c r="S8970" i="4" s="1"/>
  <c r="O8968" i="4"/>
  <c r="P8968" i="4" s="1"/>
  <c r="R8968" i="4"/>
  <c r="S8968" i="4" s="1"/>
  <c r="O8966" i="4"/>
  <c r="P8966" i="4" s="1"/>
  <c r="R8966" i="4"/>
  <c r="S8966" i="4" s="1"/>
  <c r="O8964" i="4"/>
  <c r="P8964" i="4" s="1"/>
  <c r="R8964" i="4"/>
  <c r="S8964" i="4" s="1"/>
  <c r="O8962" i="4"/>
  <c r="P8962" i="4" s="1"/>
  <c r="R8962" i="4"/>
  <c r="S8962" i="4" s="1"/>
  <c r="O8960" i="4"/>
  <c r="P8960" i="4" s="1"/>
  <c r="R8960" i="4"/>
  <c r="S8960" i="4" s="1"/>
  <c r="O8958" i="4"/>
  <c r="P8958" i="4" s="1"/>
  <c r="R8958" i="4"/>
  <c r="S8958" i="4" s="1"/>
  <c r="Q8980" i="4"/>
  <c r="O8956" i="4"/>
  <c r="R8956" i="4"/>
  <c r="O8928" i="4"/>
  <c r="P8928" i="4" s="1"/>
  <c r="R8928" i="4"/>
  <c r="S8928" i="4" s="1"/>
  <c r="O8926" i="4"/>
  <c r="P8926" i="4" s="1"/>
  <c r="R8926" i="4"/>
  <c r="S8926" i="4" s="1"/>
  <c r="O8924" i="4"/>
  <c r="P8924" i="4" s="1"/>
  <c r="R8924" i="4"/>
  <c r="S8924" i="4" s="1"/>
  <c r="O8922" i="4"/>
  <c r="P8922" i="4" s="1"/>
  <c r="R8922" i="4"/>
  <c r="S8922" i="4" s="1"/>
  <c r="O8920" i="4"/>
  <c r="P8920" i="4" s="1"/>
  <c r="R8920" i="4"/>
  <c r="S8920" i="4" s="1"/>
  <c r="O8918" i="4"/>
  <c r="P8918" i="4" s="1"/>
  <c r="R8918" i="4"/>
  <c r="S8918" i="4" s="1"/>
  <c r="O8916" i="4"/>
  <c r="P8916" i="4" s="1"/>
  <c r="R8916" i="4"/>
  <c r="S8916" i="4" s="1"/>
  <c r="O8914" i="4"/>
  <c r="P8914" i="4" s="1"/>
  <c r="R8914" i="4"/>
  <c r="S8914" i="4" s="1"/>
  <c r="O8912" i="4"/>
  <c r="P8912" i="4" s="1"/>
  <c r="R8912" i="4"/>
  <c r="S8912" i="4" s="1"/>
  <c r="O8910" i="4"/>
  <c r="P8910" i="4" s="1"/>
  <c r="R8910" i="4"/>
  <c r="S8910" i="4" s="1"/>
  <c r="O8908" i="4"/>
  <c r="P8908" i="4" s="1"/>
  <c r="R8908" i="4"/>
  <c r="S8908" i="4" s="1"/>
  <c r="Q8930" i="4"/>
  <c r="O8906" i="4"/>
  <c r="R8906" i="4"/>
  <c r="O8878" i="4"/>
  <c r="P8878" i="4" s="1"/>
  <c r="R8878" i="4"/>
  <c r="S8878" i="4" s="1"/>
  <c r="O8876" i="4"/>
  <c r="P8876" i="4" s="1"/>
  <c r="R8876" i="4"/>
  <c r="S8876" i="4" s="1"/>
  <c r="O8874" i="4"/>
  <c r="P8874" i="4" s="1"/>
  <c r="R8874" i="4"/>
  <c r="S8874" i="4" s="1"/>
  <c r="O8872" i="4"/>
  <c r="P8872" i="4" s="1"/>
  <c r="R8872" i="4"/>
  <c r="S8872" i="4" s="1"/>
  <c r="O8870" i="4"/>
  <c r="P8870" i="4" s="1"/>
  <c r="R8870" i="4"/>
  <c r="S8870" i="4" s="1"/>
  <c r="O8868" i="4"/>
  <c r="P8868" i="4" s="1"/>
  <c r="R8868" i="4"/>
  <c r="S8868" i="4" s="1"/>
  <c r="O8866" i="4"/>
  <c r="P8866" i="4" s="1"/>
  <c r="R8866" i="4"/>
  <c r="S8866" i="4" s="1"/>
  <c r="O8864" i="4"/>
  <c r="P8864" i="4" s="1"/>
  <c r="R8864" i="4"/>
  <c r="S8864" i="4" s="1"/>
  <c r="O8862" i="4"/>
  <c r="P8862" i="4" s="1"/>
  <c r="R8862" i="4"/>
  <c r="S8862" i="4" s="1"/>
  <c r="O8860" i="4"/>
  <c r="P8860" i="4" s="1"/>
  <c r="R8860" i="4"/>
  <c r="S8860" i="4" s="1"/>
  <c r="O8858" i="4"/>
  <c r="P8858" i="4" s="1"/>
  <c r="R8858" i="4"/>
  <c r="S8858" i="4" s="1"/>
  <c r="Q8880" i="4"/>
  <c r="O8856" i="4"/>
  <c r="R8856" i="4"/>
  <c r="N9130" i="4"/>
  <c r="O9032" i="4"/>
  <c r="P9032" i="4" s="1"/>
  <c r="R9032" i="4"/>
  <c r="S9032" i="4" s="1"/>
  <c r="O9027" i="4"/>
  <c r="P9027" i="4" s="1"/>
  <c r="R9027" i="4"/>
  <c r="S9027" i="4" s="1"/>
  <c r="O9023" i="4"/>
  <c r="P9023" i="4" s="1"/>
  <c r="R9023" i="4"/>
  <c r="S9023" i="4" s="1"/>
  <c r="O9019" i="4"/>
  <c r="P9019" i="4" s="1"/>
  <c r="R9019" i="4"/>
  <c r="S9019" i="4" s="1"/>
  <c r="O9015" i="4"/>
  <c r="P9015" i="4" s="1"/>
  <c r="R9015" i="4"/>
  <c r="S9015" i="4" s="1"/>
  <c r="O9011" i="4"/>
  <c r="P9011" i="4" s="1"/>
  <c r="R9011" i="4"/>
  <c r="S9011" i="4" s="1"/>
  <c r="O9007" i="4"/>
  <c r="P9007" i="4" s="1"/>
  <c r="R9007" i="4"/>
  <c r="S9007" i="4" s="1"/>
  <c r="O8977" i="4"/>
  <c r="P8977" i="4" s="1"/>
  <c r="R8977" i="4"/>
  <c r="S8977" i="4" s="1"/>
  <c r="O8973" i="4"/>
  <c r="P8973" i="4" s="1"/>
  <c r="R8973" i="4"/>
  <c r="S8973" i="4" s="1"/>
  <c r="O8969" i="4"/>
  <c r="P8969" i="4" s="1"/>
  <c r="R8969" i="4"/>
  <c r="S8969" i="4" s="1"/>
  <c r="O8965" i="4"/>
  <c r="P8965" i="4" s="1"/>
  <c r="R8965" i="4"/>
  <c r="S8965" i="4" s="1"/>
  <c r="O8961" i="4"/>
  <c r="P8961" i="4" s="1"/>
  <c r="R8961" i="4"/>
  <c r="S8961" i="4" s="1"/>
  <c r="O8957" i="4"/>
  <c r="P8957" i="4" s="1"/>
  <c r="R8957" i="4"/>
  <c r="S8957" i="4" s="1"/>
  <c r="O8927" i="4"/>
  <c r="P8927" i="4" s="1"/>
  <c r="R8927" i="4"/>
  <c r="S8927" i="4" s="1"/>
  <c r="O8923" i="4"/>
  <c r="P8923" i="4" s="1"/>
  <c r="R8923" i="4"/>
  <c r="S8923" i="4" s="1"/>
  <c r="O8919" i="4"/>
  <c r="P8919" i="4" s="1"/>
  <c r="R8919" i="4"/>
  <c r="S8919" i="4" s="1"/>
  <c r="O8915" i="4"/>
  <c r="P8915" i="4" s="1"/>
  <c r="R8915" i="4"/>
  <c r="S8915" i="4" s="1"/>
  <c r="O8911" i="4"/>
  <c r="P8911" i="4" s="1"/>
  <c r="R8911" i="4"/>
  <c r="S8911" i="4" s="1"/>
  <c r="O8907" i="4"/>
  <c r="P8907" i="4" s="1"/>
  <c r="R8907" i="4"/>
  <c r="S8907" i="4" s="1"/>
  <c r="O8877" i="4"/>
  <c r="P8877" i="4" s="1"/>
  <c r="R8877" i="4"/>
  <c r="S8877" i="4" s="1"/>
  <c r="O8873" i="4"/>
  <c r="P8873" i="4" s="1"/>
  <c r="R8873" i="4"/>
  <c r="S8873" i="4" s="1"/>
  <c r="O8869" i="4"/>
  <c r="P8869" i="4" s="1"/>
  <c r="R8869" i="4"/>
  <c r="S8869" i="4" s="1"/>
  <c r="O8865" i="4"/>
  <c r="P8865" i="4" s="1"/>
  <c r="R8865" i="4"/>
  <c r="S8865" i="4" s="1"/>
  <c r="O8861" i="4"/>
  <c r="P8861" i="4" s="1"/>
  <c r="R8861" i="4"/>
  <c r="S8861" i="4" s="1"/>
  <c r="O8857" i="4"/>
  <c r="P8857" i="4" s="1"/>
  <c r="R8857" i="4"/>
  <c r="S8857" i="4" s="1"/>
  <c r="Q8830" i="4"/>
  <c r="O8806" i="4"/>
  <c r="R8806" i="4"/>
  <c r="O8803" i="4"/>
  <c r="P8803" i="4" s="1"/>
  <c r="R8803" i="4"/>
  <c r="S8803" i="4" s="1"/>
  <c r="O8801" i="4"/>
  <c r="P8801" i="4" s="1"/>
  <c r="R8801" i="4"/>
  <c r="S8801" i="4" s="1"/>
  <c r="O8799" i="4"/>
  <c r="P8799" i="4" s="1"/>
  <c r="R8799" i="4"/>
  <c r="S8799" i="4" s="1"/>
  <c r="O8797" i="4"/>
  <c r="P8797" i="4" s="1"/>
  <c r="R8797" i="4"/>
  <c r="S8797" i="4" s="1"/>
  <c r="O8795" i="4"/>
  <c r="P8795" i="4" s="1"/>
  <c r="R8795" i="4"/>
  <c r="S8795" i="4" s="1"/>
  <c r="O8793" i="4"/>
  <c r="P8793" i="4" s="1"/>
  <c r="R8793" i="4"/>
  <c r="S8793" i="4" s="1"/>
  <c r="O8791" i="4"/>
  <c r="P8791" i="4" s="1"/>
  <c r="R8791" i="4"/>
  <c r="S8791" i="4" s="1"/>
  <c r="O8789" i="4"/>
  <c r="P8789" i="4" s="1"/>
  <c r="R8789" i="4"/>
  <c r="S8789" i="4" s="1"/>
  <c r="O8787" i="4"/>
  <c r="P8787" i="4" s="1"/>
  <c r="R8787" i="4"/>
  <c r="S8787" i="4" s="1"/>
  <c r="O8785" i="4"/>
  <c r="P8785" i="4" s="1"/>
  <c r="R8785" i="4"/>
  <c r="S8785" i="4" s="1"/>
  <c r="O8783" i="4"/>
  <c r="P8783" i="4" s="1"/>
  <c r="R8783" i="4"/>
  <c r="S8783" i="4" s="1"/>
  <c r="Q8805" i="4"/>
  <c r="O8781" i="4"/>
  <c r="R8781" i="4"/>
  <c r="O8753" i="4"/>
  <c r="P8753" i="4" s="1"/>
  <c r="R8753" i="4"/>
  <c r="S8753" i="4" s="1"/>
  <c r="O8751" i="4"/>
  <c r="P8751" i="4" s="1"/>
  <c r="R8751" i="4"/>
  <c r="S8751" i="4" s="1"/>
  <c r="O8749" i="4"/>
  <c r="P8749" i="4" s="1"/>
  <c r="R8749" i="4"/>
  <c r="S8749" i="4" s="1"/>
  <c r="O8747" i="4"/>
  <c r="P8747" i="4" s="1"/>
  <c r="R8747" i="4"/>
  <c r="S8747" i="4" s="1"/>
  <c r="O8745" i="4"/>
  <c r="P8745" i="4" s="1"/>
  <c r="R8745" i="4"/>
  <c r="S8745" i="4" s="1"/>
  <c r="O8743" i="4"/>
  <c r="P8743" i="4" s="1"/>
  <c r="R8743" i="4"/>
  <c r="S8743" i="4" s="1"/>
  <c r="O8741" i="4"/>
  <c r="P8741" i="4" s="1"/>
  <c r="R8741" i="4"/>
  <c r="S8741" i="4" s="1"/>
  <c r="O8739" i="4"/>
  <c r="P8739" i="4" s="1"/>
  <c r="R8739" i="4"/>
  <c r="S8739" i="4" s="1"/>
  <c r="O8737" i="4"/>
  <c r="P8737" i="4" s="1"/>
  <c r="R8737" i="4"/>
  <c r="S8737" i="4" s="1"/>
  <c r="O8735" i="4"/>
  <c r="P8735" i="4" s="1"/>
  <c r="R8735" i="4"/>
  <c r="S8735" i="4" s="1"/>
  <c r="O8733" i="4"/>
  <c r="P8733" i="4" s="1"/>
  <c r="R8733" i="4"/>
  <c r="S8733" i="4" s="1"/>
  <c r="Q8755" i="4"/>
  <c r="O8731" i="4"/>
  <c r="R8731" i="4"/>
  <c r="O8703" i="4"/>
  <c r="P8703" i="4" s="1"/>
  <c r="R8703" i="4"/>
  <c r="S8703" i="4" s="1"/>
  <c r="O8701" i="4"/>
  <c r="P8701" i="4" s="1"/>
  <c r="R8701" i="4"/>
  <c r="S8701" i="4" s="1"/>
  <c r="O8699" i="4"/>
  <c r="P8699" i="4" s="1"/>
  <c r="R8699" i="4"/>
  <c r="S8699" i="4" s="1"/>
  <c r="O8697" i="4"/>
  <c r="P8697" i="4" s="1"/>
  <c r="R8697" i="4"/>
  <c r="S8697" i="4" s="1"/>
  <c r="O8695" i="4"/>
  <c r="P8695" i="4" s="1"/>
  <c r="R8695" i="4"/>
  <c r="S8695" i="4" s="1"/>
  <c r="O8693" i="4"/>
  <c r="P8693" i="4" s="1"/>
  <c r="R8693" i="4"/>
  <c r="S8693" i="4" s="1"/>
  <c r="O8691" i="4"/>
  <c r="P8691" i="4" s="1"/>
  <c r="R8691" i="4"/>
  <c r="S8691" i="4" s="1"/>
  <c r="O8689" i="4"/>
  <c r="P8689" i="4" s="1"/>
  <c r="R8689" i="4"/>
  <c r="S8689" i="4" s="1"/>
  <c r="O8687" i="4"/>
  <c r="P8687" i="4" s="1"/>
  <c r="R8687" i="4"/>
  <c r="S8687" i="4" s="1"/>
  <c r="O8685" i="4"/>
  <c r="P8685" i="4" s="1"/>
  <c r="R8685" i="4"/>
  <c r="S8685" i="4" s="1"/>
  <c r="O8683" i="4"/>
  <c r="P8683" i="4" s="1"/>
  <c r="R8683" i="4"/>
  <c r="S8683" i="4" s="1"/>
  <c r="Q8705" i="4"/>
  <c r="O8681" i="4"/>
  <c r="R8681" i="4"/>
  <c r="O8653" i="4"/>
  <c r="P8653" i="4" s="1"/>
  <c r="R8653" i="4"/>
  <c r="S8653" i="4" s="1"/>
  <c r="O8651" i="4"/>
  <c r="P8651" i="4" s="1"/>
  <c r="R8651" i="4"/>
  <c r="S8651" i="4" s="1"/>
  <c r="O8649" i="4"/>
  <c r="P8649" i="4" s="1"/>
  <c r="R8649" i="4"/>
  <c r="S8649" i="4" s="1"/>
  <c r="O8647" i="4"/>
  <c r="P8647" i="4" s="1"/>
  <c r="R8647" i="4"/>
  <c r="S8647" i="4" s="1"/>
  <c r="O8645" i="4"/>
  <c r="P8645" i="4" s="1"/>
  <c r="R8645" i="4"/>
  <c r="S8645" i="4" s="1"/>
  <c r="O8643" i="4"/>
  <c r="P8643" i="4" s="1"/>
  <c r="R8643" i="4"/>
  <c r="S8643" i="4" s="1"/>
  <c r="O8641" i="4"/>
  <c r="P8641" i="4" s="1"/>
  <c r="R8641" i="4"/>
  <c r="S8641" i="4" s="1"/>
  <c r="O8639" i="4"/>
  <c r="P8639" i="4" s="1"/>
  <c r="R8639" i="4"/>
  <c r="S8639" i="4" s="1"/>
  <c r="O8637" i="4"/>
  <c r="P8637" i="4" s="1"/>
  <c r="R8637" i="4"/>
  <c r="S8637" i="4" s="1"/>
  <c r="O8635" i="4"/>
  <c r="P8635" i="4" s="1"/>
  <c r="R8635" i="4"/>
  <c r="S8635" i="4" s="1"/>
  <c r="O8633" i="4"/>
  <c r="P8633" i="4" s="1"/>
  <c r="R8633" i="4"/>
  <c r="S8633" i="4" s="1"/>
  <c r="Q8655" i="4"/>
  <c r="O8631" i="4"/>
  <c r="R8631" i="4"/>
  <c r="O8603" i="4"/>
  <c r="P8603" i="4" s="1"/>
  <c r="R8603" i="4"/>
  <c r="S8603" i="4" s="1"/>
  <c r="O8601" i="4"/>
  <c r="P8601" i="4" s="1"/>
  <c r="R8601" i="4"/>
  <c r="S8601" i="4" s="1"/>
  <c r="O8599" i="4"/>
  <c r="P8599" i="4" s="1"/>
  <c r="R8599" i="4"/>
  <c r="S8599" i="4" s="1"/>
  <c r="O8597" i="4"/>
  <c r="P8597" i="4" s="1"/>
  <c r="R8597" i="4"/>
  <c r="S8597" i="4" s="1"/>
  <c r="O8595" i="4"/>
  <c r="P8595" i="4" s="1"/>
  <c r="R8595" i="4"/>
  <c r="S8595" i="4" s="1"/>
  <c r="O8593" i="4"/>
  <c r="P8593" i="4" s="1"/>
  <c r="R8593" i="4"/>
  <c r="S8593" i="4" s="1"/>
  <c r="O8591" i="4"/>
  <c r="P8591" i="4" s="1"/>
  <c r="R8591" i="4"/>
  <c r="S8591" i="4" s="1"/>
  <c r="O8589" i="4"/>
  <c r="P8589" i="4" s="1"/>
  <c r="R8589" i="4"/>
  <c r="S8589" i="4" s="1"/>
  <c r="O8587" i="4"/>
  <c r="P8587" i="4" s="1"/>
  <c r="R8587" i="4"/>
  <c r="S8587" i="4" s="1"/>
  <c r="O8585" i="4"/>
  <c r="P8585" i="4" s="1"/>
  <c r="R8585" i="4"/>
  <c r="S8585" i="4" s="1"/>
  <c r="O8583" i="4"/>
  <c r="P8583" i="4" s="1"/>
  <c r="R8583" i="4"/>
  <c r="S8583" i="4" s="1"/>
  <c r="Q8605" i="4"/>
  <c r="O8581" i="4"/>
  <c r="R8581" i="4"/>
  <c r="O8553" i="4"/>
  <c r="P8553" i="4" s="1"/>
  <c r="R8553" i="4"/>
  <c r="S8553" i="4" s="1"/>
  <c r="O8551" i="4"/>
  <c r="P8551" i="4" s="1"/>
  <c r="R8551" i="4"/>
  <c r="S8551" i="4" s="1"/>
  <c r="O8549" i="4"/>
  <c r="P8549" i="4" s="1"/>
  <c r="R8549" i="4"/>
  <c r="S8549" i="4" s="1"/>
  <c r="O8547" i="4"/>
  <c r="P8547" i="4" s="1"/>
  <c r="R8547" i="4"/>
  <c r="S8547" i="4" s="1"/>
  <c r="O8545" i="4"/>
  <c r="P8545" i="4" s="1"/>
  <c r="R8545" i="4"/>
  <c r="S8545" i="4" s="1"/>
  <c r="O8543" i="4"/>
  <c r="P8543" i="4" s="1"/>
  <c r="R8543" i="4"/>
  <c r="S8543" i="4" s="1"/>
  <c r="O8541" i="4"/>
  <c r="P8541" i="4" s="1"/>
  <c r="R8541" i="4"/>
  <c r="S8541" i="4" s="1"/>
  <c r="O8539" i="4"/>
  <c r="P8539" i="4" s="1"/>
  <c r="R8539" i="4"/>
  <c r="S8539" i="4" s="1"/>
  <c r="O8537" i="4"/>
  <c r="P8537" i="4" s="1"/>
  <c r="R8537" i="4"/>
  <c r="S8537" i="4" s="1"/>
  <c r="O8535" i="4"/>
  <c r="P8535" i="4" s="1"/>
  <c r="R8535" i="4"/>
  <c r="S8535" i="4" s="1"/>
  <c r="O8533" i="4"/>
  <c r="P8533" i="4" s="1"/>
  <c r="R8533" i="4"/>
  <c r="S8533" i="4" s="1"/>
  <c r="Q8555" i="4"/>
  <c r="O8531" i="4"/>
  <c r="R8531" i="4"/>
  <c r="O8528" i="4"/>
  <c r="P8528" i="4" s="1"/>
  <c r="R8528" i="4"/>
  <c r="S8528" i="4" s="1"/>
  <c r="O8526" i="4"/>
  <c r="P8526" i="4" s="1"/>
  <c r="R8526" i="4"/>
  <c r="S8526" i="4" s="1"/>
  <c r="O8524" i="4"/>
  <c r="P8524" i="4" s="1"/>
  <c r="R8524" i="4"/>
  <c r="S8524" i="4" s="1"/>
  <c r="O8522" i="4"/>
  <c r="P8522" i="4" s="1"/>
  <c r="R8522" i="4"/>
  <c r="S8522" i="4" s="1"/>
  <c r="O8520" i="4"/>
  <c r="P8520" i="4" s="1"/>
  <c r="R8520" i="4"/>
  <c r="S8520" i="4" s="1"/>
  <c r="O8518" i="4"/>
  <c r="P8518" i="4" s="1"/>
  <c r="R8518" i="4"/>
  <c r="S8518" i="4" s="1"/>
  <c r="O8516" i="4"/>
  <c r="P8516" i="4" s="1"/>
  <c r="R8516" i="4"/>
  <c r="S8516" i="4" s="1"/>
  <c r="O8514" i="4"/>
  <c r="P8514" i="4" s="1"/>
  <c r="R8514" i="4"/>
  <c r="S8514" i="4" s="1"/>
  <c r="O8512" i="4"/>
  <c r="P8512" i="4" s="1"/>
  <c r="R8512" i="4"/>
  <c r="S8512" i="4" s="1"/>
  <c r="O8510" i="4"/>
  <c r="P8510" i="4" s="1"/>
  <c r="R8510" i="4"/>
  <c r="S8510" i="4" s="1"/>
  <c r="O8508" i="4"/>
  <c r="P8508" i="4" s="1"/>
  <c r="R8508" i="4"/>
  <c r="S8508" i="4" s="1"/>
  <c r="O8823" i="4"/>
  <c r="P8823" i="4" s="1"/>
  <c r="R8823" i="4"/>
  <c r="S8823" i="4" s="1"/>
  <c r="O8815" i="4"/>
  <c r="P8815" i="4" s="1"/>
  <c r="R8815" i="4"/>
  <c r="S8815" i="4" s="1"/>
  <c r="O8807" i="4"/>
  <c r="P8807" i="4" s="1"/>
  <c r="R8807" i="4"/>
  <c r="S8807" i="4" s="1"/>
  <c r="O8802" i="4"/>
  <c r="P8802" i="4" s="1"/>
  <c r="R8802" i="4"/>
  <c r="S8802" i="4" s="1"/>
  <c r="O8794" i="4"/>
  <c r="P8794" i="4" s="1"/>
  <c r="R8794" i="4"/>
  <c r="S8794" i="4" s="1"/>
  <c r="O8786" i="4"/>
  <c r="P8786" i="4" s="1"/>
  <c r="R8786" i="4"/>
  <c r="S8786" i="4" s="1"/>
  <c r="O8757" i="4"/>
  <c r="P8757" i="4" s="1"/>
  <c r="R8757" i="4"/>
  <c r="S8757" i="4" s="1"/>
  <c r="O8752" i="4"/>
  <c r="P8752" i="4" s="1"/>
  <c r="R8752" i="4"/>
  <c r="S8752" i="4" s="1"/>
  <c r="O8744" i="4"/>
  <c r="P8744" i="4" s="1"/>
  <c r="R8744" i="4"/>
  <c r="S8744" i="4" s="1"/>
  <c r="O8736" i="4"/>
  <c r="P8736" i="4" s="1"/>
  <c r="R8736" i="4"/>
  <c r="S8736" i="4" s="1"/>
  <c r="O8707" i="4"/>
  <c r="P8707" i="4" s="1"/>
  <c r="R8707" i="4"/>
  <c r="S8707" i="4" s="1"/>
  <c r="O8702" i="4"/>
  <c r="P8702" i="4" s="1"/>
  <c r="R8702" i="4"/>
  <c r="S8702" i="4" s="1"/>
  <c r="O8694" i="4"/>
  <c r="P8694" i="4" s="1"/>
  <c r="R8694" i="4"/>
  <c r="S8694" i="4" s="1"/>
  <c r="O8686" i="4"/>
  <c r="P8686" i="4" s="1"/>
  <c r="R8686" i="4"/>
  <c r="S8686" i="4" s="1"/>
  <c r="O8677" i="4"/>
  <c r="P8677" i="4" s="1"/>
  <c r="R8677" i="4"/>
  <c r="S8677" i="4" s="1"/>
  <c r="O8673" i="4"/>
  <c r="P8673" i="4" s="1"/>
  <c r="R8673" i="4"/>
  <c r="S8673" i="4" s="1"/>
  <c r="O8669" i="4"/>
  <c r="P8669" i="4" s="1"/>
  <c r="R8669" i="4"/>
  <c r="S8669" i="4" s="1"/>
  <c r="O8665" i="4"/>
  <c r="P8665" i="4" s="1"/>
  <c r="R8665" i="4"/>
  <c r="S8665" i="4" s="1"/>
  <c r="O8661" i="4"/>
  <c r="P8661" i="4" s="1"/>
  <c r="R8661" i="4"/>
  <c r="S8661" i="4" s="1"/>
  <c r="O8657" i="4"/>
  <c r="P8657" i="4" s="1"/>
  <c r="R8657" i="4"/>
  <c r="S8657" i="4" s="1"/>
  <c r="O8627" i="4"/>
  <c r="P8627" i="4" s="1"/>
  <c r="R8627" i="4"/>
  <c r="S8627" i="4" s="1"/>
  <c r="O8623" i="4"/>
  <c r="P8623" i="4" s="1"/>
  <c r="R8623" i="4"/>
  <c r="S8623" i="4" s="1"/>
  <c r="O8619" i="4"/>
  <c r="P8619" i="4" s="1"/>
  <c r="R8619" i="4"/>
  <c r="S8619" i="4" s="1"/>
  <c r="O8615" i="4"/>
  <c r="P8615" i="4" s="1"/>
  <c r="R8615" i="4"/>
  <c r="S8615" i="4" s="1"/>
  <c r="O8611" i="4"/>
  <c r="P8611" i="4" s="1"/>
  <c r="R8611" i="4"/>
  <c r="S8611" i="4" s="1"/>
  <c r="O8607" i="4"/>
  <c r="P8607" i="4" s="1"/>
  <c r="R8607" i="4"/>
  <c r="S8607" i="4" s="1"/>
  <c r="O8577" i="4"/>
  <c r="P8577" i="4" s="1"/>
  <c r="R8577" i="4"/>
  <c r="S8577" i="4" s="1"/>
  <c r="O8573" i="4"/>
  <c r="P8573" i="4" s="1"/>
  <c r="R8573" i="4"/>
  <c r="S8573" i="4" s="1"/>
  <c r="O8569" i="4"/>
  <c r="P8569" i="4" s="1"/>
  <c r="R8569" i="4"/>
  <c r="S8569" i="4" s="1"/>
  <c r="O8565" i="4"/>
  <c r="P8565" i="4" s="1"/>
  <c r="R8565" i="4"/>
  <c r="S8565" i="4" s="1"/>
  <c r="O8561" i="4"/>
  <c r="P8561" i="4" s="1"/>
  <c r="R8561" i="4"/>
  <c r="S8561" i="4" s="1"/>
  <c r="O8557" i="4"/>
  <c r="P8557" i="4" s="1"/>
  <c r="R8557" i="4"/>
  <c r="S8557" i="4" s="1"/>
  <c r="O8527" i="4"/>
  <c r="P8527" i="4" s="1"/>
  <c r="R8527" i="4"/>
  <c r="S8527" i="4" s="1"/>
  <c r="O8523" i="4"/>
  <c r="P8523" i="4" s="1"/>
  <c r="R8523" i="4"/>
  <c r="S8523" i="4" s="1"/>
  <c r="O8519" i="4"/>
  <c r="P8519" i="4" s="1"/>
  <c r="R8519" i="4"/>
  <c r="S8519" i="4" s="1"/>
  <c r="O8515" i="4"/>
  <c r="P8515" i="4" s="1"/>
  <c r="R8515" i="4"/>
  <c r="S8515" i="4" s="1"/>
  <c r="O8511" i="4"/>
  <c r="P8511" i="4" s="1"/>
  <c r="R8511" i="4"/>
  <c r="S8511" i="4" s="1"/>
  <c r="O8507" i="4"/>
  <c r="P8507" i="4" s="1"/>
  <c r="R8507" i="4"/>
  <c r="S8507" i="4" s="1"/>
  <c r="O8504" i="4"/>
  <c r="P8504" i="4" s="1"/>
  <c r="R8504" i="4"/>
  <c r="S8504" i="4" s="1"/>
  <c r="O8502" i="4"/>
  <c r="P8502" i="4" s="1"/>
  <c r="R8502" i="4"/>
  <c r="S8502" i="4" s="1"/>
  <c r="O8500" i="4"/>
  <c r="P8500" i="4" s="1"/>
  <c r="R8500" i="4"/>
  <c r="S8500" i="4" s="1"/>
  <c r="O8498" i="4"/>
  <c r="P8498" i="4" s="1"/>
  <c r="R8498" i="4"/>
  <c r="S8498" i="4" s="1"/>
  <c r="O8496" i="4"/>
  <c r="P8496" i="4" s="1"/>
  <c r="R8496" i="4"/>
  <c r="S8496" i="4" s="1"/>
  <c r="O8494" i="4"/>
  <c r="P8494" i="4" s="1"/>
  <c r="R8494" i="4"/>
  <c r="S8494" i="4" s="1"/>
  <c r="O8492" i="4"/>
  <c r="P8492" i="4" s="1"/>
  <c r="R8492" i="4"/>
  <c r="S8492" i="4" s="1"/>
  <c r="O8490" i="4"/>
  <c r="P8490" i="4" s="1"/>
  <c r="R8490" i="4"/>
  <c r="S8490" i="4" s="1"/>
  <c r="O8488" i="4"/>
  <c r="P8488" i="4" s="1"/>
  <c r="R8488" i="4"/>
  <c r="S8488" i="4" s="1"/>
  <c r="O8486" i="4"/>
  <c r="P8486" i="4" s="1"/>
  <c r="R8486" i="4"/>
  <c r="S8486" i="4" s="1"/>
  <c r="O8484" i="4"/>
  <c r="P8484" i="4" s="1"/>
  <c r="R8484" i="4"/>
  <c r="S8484" i="4" s="1"/>
  <c r="O8482" i="4"/>
  <c r="P8482" i="4" s="1"/>
  <c r="R8482" i="4"/>
  <c r="S8482" i="4" s="1"/>
  <c r="O8479" i="4"/>
  <c r="P8479" i="4" s="1"/>
  <c r="R8479" i="4"/>
  <c r="S8479" i="4" s="1"/>
  <c r="O8477" i="4"/>
  <c r="P8477" i="4" s="1"/>
  <c r="R8477" i="4"/>
  <c r="S8477" i="4" s="1"/>
  <c r="O8475" i="4"/>
  <c r="P8475" i="4" s="1"/>
  <c r="R8475" i="4"/>
  <c r="S8475" i="4" s="1"/>
  <c r="O8473" i="4"/>
  <c r="P8473" i="4" s="1"/>
  <c r="R8473" i="4"/>
  <c r="S8473" i="4" s="1"/>
  <c r="O8471" i="4"/>
  <c r="P8471" i="4" s="1"/>
  <c r="R8471" i="4"/>
  <c r="S8471" i="4" s="1"/>
  <c r="O8469" i="4"/>
  <c r="P8469" i="4" s="1"/>
  <c r="R8469" i="4"/>
  <c r="S8469" i="4" s="1"/>
  <c r="O8467" i="4"/>
  <c r="P8467" i="4" s="1"/>
  <c r="R8467" i="4"/>
  <c r="S8467" i="4" s="1"/>
  <c r="O8465" i="4"/>
  <c r="P8465" i="4" s="1"/>
  <c r="R8465" i="4"/>
  <c r="S8465" i="4" s="1"/>
  <c r="O8463" i="4"/>
  <c r="P8463" i="4" s="1"/>
  <c r="R8463" i="4"/>
  <c r="S8463" i="4" s="1"/>
  <c r="O8461" i="4"/>
  <c r="P8461" i="4" s="1"/>
  <c r="R8461" i="4"/>
  <c r="S8461" i="4" s="1"/>
  <c r="O8459" i="4"/>
  <c r="P8459" i="4" s="1"/>
  <c r="R8459" i="4"/>
  <c r="S8459" i="4" s="1"/>
  <c r="O8457" i="4"/>
  <c r="P8457" i="4" s="1"/>
  <c r="R8457" i="4"/>
  <c r="S8457" i="4" s="1"/>
  <c r="O8454" i="4"/>
  <c r="P8454" i="4" s="1"/>
  <c r="R8454" i="4"/>
  <c r="S8454" i="4" s="1"/>
  <c r="O8452" i="4"/>
  <c r="P8452" i="4" s="1"/>
  <c r="R8452" i="4"/>
  <c r="S8452" i="4" s="1"/>
  <c r="O8925" i="4"/>
  <c r="P8925" i="4" s="1"/>
  <c r="R8925" i="4"/>
  <c r="S8925" i="4" s="1"/>
  <c r="O8904" i="4"/>
  <c r="P8904" i="4" s="1"/>
  <c r="R8904" i="4"/>
  <c r="S8904" i="4" s="1"/>
  <c r="O8782" i="4"/>
  <c r="P8782" i="4" s="1"/>
  <c r="R8782" i="4"/>
  <c r="S8782" i="4" s="1"/>
  <c r="O8777" i="4"/>
  <c r="P8777" i="4" s="1"/>
  <c r="R8777" i="4"/>
  <c r="S8777" i="4" s="1"/>
  <c r="O8761" i="4"/>
  <c r="P8761" i="4" s="1"/>
  <c r="R8761" i="4"/>
  <c r="S8761" i="4" s="1"/>
  <c r="Q8455" i="4"/>
  <c r="O8431" i="4"/>
  <c r="R8431" i="4"/>
  <c r="O8403" i="4"/>
  <c r="P8403" i="4" s="1"/>
  <c r="R8403" i="4"/>
  <c r="S8403" i="4" s="1"/>
  <c r="O8401" i="4"/>
  <c r="P8401" i="4" s="1"/>
  <c r="R8401" i="4"/>
  <c r="S8401" i="4" s="1"/>
  <c r="O8399" i="4"/>
  <c r="P8399" i="4" s="1"/>
  <c r="R8399" i="4"/>
  <c r="S8399" i="4" s="1"/>
  <c r="O8397" i="4"/>
  <c r="P8397" i="4" s="1"/>
  <c r="R8397" i="4"/>
  <c r="S8397" i="4" s="1"/>
  <c r="O8395" i="4"/>
  <c r="P8395" i="4" s="1"/>
  <c r="R8395" i="4"/>
  <c r="S8395" i="4" s="1"/>
  <c r="O8393" i="4"/>
  <c r="P8393" i="4" s="1"/>
  <c r="R8393" i="4"/>
  <c r="S8393" i="4" s="1"/>
  <c r="O8391" i="4"/>
  <c r="P8391" i="4" s="1"/>
  <c r="R8391" i="4"/>
  <c r="S8391" i="4" s="1"/>
  <c r="O8389" i="4"/>
  <c r="P8389" i="4" s="1"/>
  <c r="R8389" i="4"/>
  <c r="S8389" i="4" s="1"/>
  <c r="O8387" i="4"/>
  <c r="P8387" i="4" s="1"/>
  <c r="R8387" i="4"/>
  <c r="S8387" i="4" s="1"/>
  <c r="O8385" i="4"/>
  <c r="P8385" i="4" s="1"/>
  <c r="R8385" i="4"/>
  <c r="S8385" i="4" s="1"/>
  <c r="O8383" i="4"/>
  <c r="P8383" i="4" s="1"/>
  <c r="R8383" i="4"/>
  <c r="S8383" i="4" s="1"/>
  <c r="Q8405" i="4"/>
  <c r="O8381" i="4"/>
  <c r="R8381" i="4"/>
  <c r="O8909" i="4"/>
  <c r="P8909" i="4" s="1"/>
  <c r="R8909" i="4"/>
  <c r="S8909" i="4" s="1"/>
  <c r="O8888" i="4"/>
  <c r="P8888" i="4" s="1"/>
  <c r="R8888" i="4"/>
  <c r="S8888" i="4" s="1"/>
  <c r="O8867" i="4"/>
  <c r="P8867" i="4" s="1"/>
  <c r="R8867" i="4"/>
  <c r="S8867" i="4" s="1"/>
  <c r="O8846" i="4"/>
  <c r="P8846" i="4" s="1"/>
  <c r="R8846" i="4"/>
  <c r="S8846" i="4" s="1"/>
  <c r="O8827" i="4"/>
  <c r="P8827" i="4" s="1"/>
  <c r="R8827" i="4"/>
  <c r="S8827" i="4" s="1"/>
  <c r="O8811" i="4"/>
  <c r="P8811" i="4" s="1"/>
  <c r="R8811" i="4"/>
  <c r="S8811" i="4" s="1"/>
  <c r="O8790" i="4"/>
  <c r="P8790" i="4" s="1"/>
  <c r="R8790" i="4"/>
  <c r="S8790" i="4" s="1"/>
  <c r="O8769" i="4"/>
  <c r="P8769" i="4" s="1"/>
  <c r="R8769" i="4"/>
  <c r="S8769" i="4" s="1"/>
  <c r="O8748" i="4"/>
  <c r="P8748" i="4" s="1"/>
  <c r="R8748" i="4"/>
  <c r="S8748" i="4" s="1"/>
  <c r="O8732" i="4"/>
  <c r="P8732" i="4" s="1"/>
  <c r="R8732" i="4"/>
  <c r="S8732" i="4" s="1"/>
  <c r="O8727" i="4"/>
  <c r="P8727" i="4" s="1"/>
  <c r="R8727" i="4"/>
  <c r="S8727" i="4" s="1"/>
  <c r="O8711" i="4"/>
  <c r="P8711" i="4" s="1"/>
  <c r="R8711" i="4"/>
  <c r="S8711" i="4" s="1"/>
  <c r="O8690" i="4"/>
  <c r="P8690" i="4" s="1"/>
  <c r="R8690" i="4"/>
  <c r="S8690" i="4" s="1"/>
  <c r="O8679" i="4"/>
  <c r="P8679" i="4" s="1"/>
  <c r="R8679" i="4"/>
  <c r="S8679" i="4" s="1"/>
  <c r="O8671" i="4"/>
  <c r="P8671" i="4" s="1"/>
  <c r="R8671" i="4"/>
  <c r="S8671" i="4" s="1"/>
  <c r="O8663" i="4"/>
  <c r="P8663" i="4" s="1"/>
  <c r="R8663" i="4"/>
  <c r="S8663" i="4" s="1"/>
  <c r="O8650" i="4"/>
  <c r="P8650" i="4" s="1"/>
  <c r="R8650" i="4"/>
  <c r="S8650" i="4" s="1"/>
  <c r="O8642" i="4"/>
  <c r="P8642" i="4" s="1"/>
  <c r="R8642" i="4"/>
  <c r="S8642" i="4" s="1"/>
  <c r="O8634" i="4"/>
  <c r="P8634" i="4" s="1"/>
  <c r="R8634" i="4"/>
  <c r="S8634" i="4" s="1"/>
  <c r="O8629" i="4"/>
  <c r="P8629" i="4" s="1"/>
  <c r="R8629" i="4"/>
  <c r="S8629" i="4" s="1"/>
  <c r="O8621" i="4"/>
  <c r="P8621" i="4" s="1"/>
  <c r="R8621" i="4"/>
  <c r="S8621" i="4" s="1"/>
  <c r="O8613" i="4"/>
  <c r="P8613" i="4" s="1"/>
  <c r="R8613" i="4"/>
  <c r="S8613" i="4" s="1"/>
  <c r="O8600" i="4"/>
  <c r="P8600" i="4" s="1"/>
  <c r="R8600" i="4"/>
  <c r="S8600" i="4" s="1"/>
  <c r="O8592" i="4"/>
  <c r="P8592" i="4" s="1"/>
  <c r="R8592" i="4"/>
  <c r="S8592" i="4" s="1"/>
  <c r="O8584" i="4"/>
  <c r="P8584" i="4" s="1"/>
  <c r="R8584" i="4"/>
  <c r="S8584" i="4" s="1"/>
  <c r="O8579" i="4"/>
  <c r="P8579" i="4" s="1"/>
  <c r="R8579" i="4"/>
  <c r="S8579" i="4" s="1"/>
  <c r="O8571" i="4"/>
  <c r="P8571" i="4" s="1"/>
  <c r="R8571" i="4"/>
  <c r="S8571" i="4" s="1"/>
  <c r="O8563" i="4"/>
  <c r="P8563" i="4" s="1"/>
  <c r="R8563" i="4"/>
  <c r="S8563" i="4" s="1"/>
  <c r="O8550" i="4"/>
  <c r="P8550" i="4" s="1"/>
  <c r="R8550" i="4"/>
  <c r="S8550" i="4" s="1"/>
  <c r="O8542" i="4"/>
  <c r="P8542" i="4" s="1"/>
  <c r="R8542" i="4"/>
  <c r="S8542" i="4" s="1"/>
  <c r="O8534" i="4"/>
  <c r="P8534" i="4" s="1"/>
  <c r="R8534" i="4"/>
  <c r="S8534" i="4" s="1"/>
  <c r="O8529" i="4"/>
  <c r="P8529" i="4" s="1"/>
  <c r="R8529" i="4"/>
  <c r="S8529" i="4" s="1"/>
  <c r="O8521" i="4"/>
  <c r="P8521" i="4" s="1"/>
  <c r="R8521" i="4"/>
  <c r="S8521" i="4" s="1"/>
  <c r="O8513" i="4"/>
  <c r="P8513" i="4" s="1"/>
  <c r="R8513" i="4"/>
  <c r="S8513" i="4" s="1"/>
  <c r="O8476" i="4"/>
  <c r="P8476" i="4" s="1"/>
  <c r="R8476" i="4"/>
  <c r="S8476" i="4" s="1"/>
  <c r="O8472" i="4"/>
  <c r="P8472" i="4" s="1"/>
  <c r="R8472" i="4"/>
  <c r="S8472" i="4" s="1"/>
  <c r="O8468" i="4"/>
  <c r="P8468" i="4" s="1"/>
  <c r="R8468" i="4"/>
  <c r="S8468" i="4" s="1"/>
  <c r="O8464" i="4"/>
  <c r="P8464" i="4" s="1"/>
  <c r="R8464" i="4"/>
  <c r="S8464" i="4" s="1"/>
  <c r="O8460" i="4"/>
  <c r="P8460" i="4" s="1"/>
  <c r="R8460" i="4"/>
  <c r="S8460" i="4" s="1"/>
  <c r="Q8480" i="4"/>
  <c r="O8456" i="4"/>
  <c r="R8456" i="4"/>
  <c r="P8379" i="4"/>
  <c r="Q8304" i="4"/>
  <c r="O8280" i="4"/>
  <c r="R8280" i="4"/>
  <c r="O8252" i="4"/>
  <c r="P8252" i="4" s="1"/>
  <c r="R8252" i="4"/>
  <c r="S8252" i="4" s="1"/>
  <c r="O8250" i="4"/>
  <c r="P8250" i="4" s="1"/>
  <c r="R8250" i="4"/>
  <c r="S8250" i="4" s="1"/>
  <c r="O8248" i="4"/>
  <c r="P8248" i="4" s="1"/>
  <c r="R8248" i="4"/>
  <c r="S8248" i="4" s="1"/>
  <c r="O8246" i="4"/>
  <c r="P8246" i="4" s="1"/>
  <c r="R8246" i="4"/>
  <c r="S8246" i="4" s="1"/>
  <c r="O8244" i="4"/>
  <c r="P8244" i="4" s="1"/>
  <c r="R8244" i="4"/>
  <c r="S8244" i="4" s="1"/>
  <c r="O8242" i="4"/>
  <c r="P8242" i="4" s="1"/>
  <c r="R8242" i="4"/>
  <c r="S8242" i="4" s="1"/>
  <c r="O8240" i="4"/>
  <c r="P8240" i="4" s="1"/>
  <c r="R8240" i="4"/>
  <c r="S8240" i="4" s="1"/>
  <c r="O8238" i="4"/>
  <c r="P8238" i="4" s="1"/>
  <c r="R8238" i="4"/>
  <c r="S8238" i="4" s="1"/>
  <c r="O8236" i="4"/>
  <c r="P8236" i="4" s="1"/>
  <c r="R8236" i="4"/>
  <c r="S8236" i="4" s="1"/>
  <c r="O8234" i="4"/>
  <c r="P8234" i="4" s="1"/>
  <c r="R8234" i="4"/>
  <c r="S8234" i="4" s="1"/>
  <c r="O8232" i="4"/>
  <c r="P8232" i="4" s="1"/>
  <c r="R8232" i="4"/>
  <c r="S8232" i="4" s="1"/>
  <c r="Q8254" i="4"/>
  <c r="O8230" i="4"/>
  <c r="R8230" i="4"/>
  <c r="O8227" i="4"/>
  <c r="P8227" i="4" s="1"/>
  <c r="R8227" i="4"/>
  <c r="S8227" i="4" s="1"/>
  <c r="O8225" i="4"/>
  <c r="P8225" i="4" s="1"/>
  <c r="R8225" i="4"/>
  <c r="S8225" i="4" s="1"/>
  <c r="O8223" i="4"/>
  <c r="P8223" i="4" s="1"/>
  <c r="R8223" i="4"/>
  <c r="S8223" i="4" s="1"/>
  <c r="O8221" i="4"/>
  <c r="P8221" i="4" s="1"/>
  <c r="R8221" i="4"/>
  <c r="S8221" i="4" s="1"/>
  <c r="O8219" i="4"/>
  <c r="P8219" i="4" s="1"/>
  <c r="R8219" i="4"/>
  <c r="S8219" i="4" s="1"/>
  <c r="O8217" i="4"/>
  <c r="P8217" i="4" s="1"/>
  <c r="R8217" i="4"/>
  <c r="S8217" i="4" s="1"/>
  <c r="O8215" i="4"/>
  <c r="P8215" i="4" s="1"/>
  <c r="R8215" i="4"/>
  <c r="S8215" i="4" s="1"/>
  <c r="O8213" i="4"/>
  <c r="P8213" i="4" s="1"/>
  <c r="R8213" i="4"/>
  <c r="S8213" i="4" s="1"/>
  <c r="O8211" i="4"/>
  <c r="P8211" i="4" s="1"/>
  <c r="R8211" i="4"/>
  <c r="S8211" i="4" s="1"/>
  <c r="O8209" i="4"/>
  <c r="P8209" i="4" s="1"/>
  <c r="R8209" i="4"/>
  <c r="S8209" i="4" s="1"/>
  <c r="O8207" i="4"/>
  <c r="P8207" i="4" s="1"/>
  <c r="R8207" i="4"/>
  <c r="S8207" i="4" s="1"/>
  <c r="O8334" i="4"/>
  <c r="P8334" i="4" s="1"/>
  <c r="R8334" i="4"/>
  <c r="S8334" i="4" s="1"/>
  <c r="Q8329" i="4"/>
  <c r="O8305" i="4"/>
  <c r="R8305" i="4"/>
  <c r="O8300" i="4"/>
  <c r="P8300" i="4" s="1"/>
  <c r="R8300" i="4"/>
  <c r="S8300" i="4" s="1"/>
  <c r="O8292" i="4"/>
  <c r="P8292" i="4" s="1"/>
  <c r="R8292" i="4"/>
  <c r="S8292" i="4" s="1"/>
  <c r="O8285" i="4"/>
  <c r="P8285" i="4" s="1"/>
  <c r="R8285" i="4"/>
  <c r="S8285" i="4" s="1"/>
  <c r="O8281" i="4"/>
  <c r="P8281" i="4" s="1"/>
  <c r="R8281" i="4"/>
  <c r="S8281" i="4" s="1"/>
  <c r="O8276" i="4"/>
  <c r="P8276" i="4" s="1"/>
  <c r="R8276" i="4"/>
  <c r="S8276" i="4" s="1"/>
  <c r="O8272" i="4"/>
  <c r="P8272" i="4" s="1"/>
  <c r="R8272" i="4"/>
  <c r="S8272" i="4" s="1"/>
  <c r="O8268" i="4"/>
  <c r="P8268" i="4" s="1"/>
  <c r="R8268" i="4"/>
  <c r="S8268" i="4" s="1"/>
  <c r="O8264" i="4"/>
  <c r="P8264" i="4" s="1"/>
  <c r="R8264" i="4"/>
  <c r="S8264" i="4" s="1"/>
  <c r="O8260" i="4"/>
  <c r="P8260" i="4" s="1"/>
  <c r="R8260" i="4"/>
  <c r="S8260" i="4" s="1"/>
  <c r="O8256" i="4"/>
  <c r="P8256" i="4" s="1"/>
  <c r="R8256" i="4"/>
  <c r="S8256" i="4" s="1"/>
  <c r="O8226" i="4"/>
  <c r="P8226" i="4" s="1"/>
  <c r="R8226" i="4"/>
  <c r="S8226" i="4" s="1"/>
  <c r="O8222" i="4"/>
  <c r="P8222" i="4" s="1"/>
  <c r="R8222" i="4"/>
  <c r="S8222" i="4" s="1"/>
  <c r="O8218" i="4"/>
  <c r="P8218" i="4" s="1"/>
  <c r="R8218" i="4"/>
  <c r="S8218" i="4" s="1"/>
  <c r="O8214" i="4"/>
  <c r="P8214" i="4" s="1"/>
  <c r="R8214" i="4"/>
  <c r="S8214" i="4" s="1"/>
  <c r="O8210" i="4"/>
  <c r="P8210" i="4" s="1"/>
  <c r="R8210" i="4"/>
  <c r="S8210" i="4" s="1"/>
  <c r="O8177" i="4"/>
  <c r="P8177" i="4" s="1"/>
  <c r="R8177" i="4"/>
  <c r="S8177" i="4" s="1"/>
  <c r="O8175" i="4"/>
  <c r="P8175" i="4" s="1"/>
  <c r="R8175" i="4"/>
  <c r="S8175" i="4" s="1"/>
  <c r="O8173" i="4"/>
  <c r="P8173" i="4" s="1"/>
  <c r="R8173" i="4"/>
  <c r="S8173" i="4" s="1"/>
  <c r="O8171" i="4"/>
  <c r="P8171" i="4" s="1"/>
  <c r="R8171" i="4"/>
  <c r="S8171" i="4" s="1"/>
  <c r="O8169" i="4"/>
  <c r="P8169" i="4" s="1"/>
  <c r="R8169" i="4"/>
  <c r="S8169" i="4" s="1"/>
  <c r="O8167" i="4"/>
  <c r="P8167" i="4" s="1"/>
  <c r="R8167" i="4"/>
  <c r="S8167" i="4" s="1"/>
  <c r="O8165" i="4"/>
  <c r="P8165" i="4" s="1"/>
  <c r="R8165" i="4"/>
  <c r="S8165" i="4" s="1"/>
  <c r="O8163" i="4"/>
  <c r="P8163" i="4" s="1"/>
  <c r="R8163" i="4"/>
  <c r="S8163" i="4" s="1"/>
  <c r="O8161" i="4"/>
  <c r="P8161" i="4" s="1"/>
  <c r="R8161" i="4"/>
  <c r="S8161" i="4" s="1"/>
  <c r="O8159" i="4"/>
  <c r="P8159" i="4" s="1"/>
  <c r="R8159" i="4"/>
  <c r="S8159" i="4" s="1"/>
  <c r="O8157" i="4"/>
  <c r="P8157" i="4" s="1"/>
  <c r="R8157" i="4"/>
  <c r="S8157" i="4" s="1"/>
  <c r="Q8179" i="4"/>
  <c r="O8155" i="4"/>
  <c r="R8155" i="4"/>
  <c r="O8127" i="4"/>
  <c r="P8127" i="4" s="1"/>
  <c r="R8127" i="4"/>
  <c r="S8127" i="4" s="1"/>
  <c r="O8125" i="4"/>
  <c r="P8125" i="4" s="1"/>
  <c r="R8125" i="4"/>
  <c r="S8125" i="4" s="1"/>
  <c r="O8123" i="4"/>
  <c r="P8123" i="4" s="1"/>
  <c r="R8123" i="4"/>
  <c r="S8123" i="4" s="1"/>
  <c r="O8121" i="4"/>
  <c r="P8121" i="4" s="1"/>
  <c r="R8121" i="4"/>
  <c r="S8121" i="4" s="1"/>
  <c r="O8119" i="4"/>
  <c r="P8119" i="4" s="1"/>
  <c r="R8119" i="4"/>
  <c r="S8119" i="4" s="1"/>
  <c r="O8117" i="4"/>
  <c r="P8117" i="4" s="1"/>
  <c r="R8117" i="4"/>
  <c r="S8117" i="4" s="1"/>
  <c r="O8115" i="4"/>
  <c r="P8115" i="4" s="1"/>
  <c r="R8115" i="4"/>
  <c r="S8115" i="4" s="1"/>
  <c r="O8113" i="4"/>
  <c r="P8113" i="4" s="1"/>
  <c r="R8113" i="4"/>
  <c r="S8113" i="4" s="1"/>
  <c r="O8111" i="4"/>
  <c r="P8111" i="4" s="1"/>
  <c r="R8111" i="4"/>
  <c r="S8111" i="4" s="1"/>
  <c r="O8109" i="4"/>
  <c r="P8109" i="4" s="1"/>
  <c r="R8109" i="4"/>
  <c r="S8109" i="4" s="1"/>
  <c r="O8107" i="4"/>
  <c r="P8107" i="4" s="1"/>
  <c r="R8107" i="4"/>
  <c r="S8107" i="4" s="1"/>
  <c r="Q8129" i="4"/>
  <c r="O8105" i="4"/>
  <c r="R8105" i="4"/>
  <c r="O8077" i="4"/>
  <c r="P8077" i="4" s="1"/>
  <c r="R8077" i="4"/>
  <c r="S8077" i="4" s="1"/>
  <c r="O8075" i="4"/>
  <c r="P8075" i="4" s="1"/>
  <c r="R8075" i="4"/>
  <c r="S8075" i="4" s="1"/>
  <c r="O8073" i="4"/>
  <c r="P8073" i="4" s="1"/>
  <c r="R8073" i="4"/>
  <c r="S8073" i="4" s="1"/>
  <c r="O8071" i="4"/>
  <c r="P8071" i="4" s="1"/>
  <c r="R8071" i="4"/>
  <c r="S8071" i="4" s="1"/>
  <c r="O8069" i="4"/>
  <c r="P8069" i="4" s="1"/>
  <c r="R8069" i="4"/>
  <c r="S8069" i="4" s="1"/>
  <c r="O8067" i="4"/>
  <c r="P8067" i="4" s="1"/>
  <c r="R8067" i="4"/>
  <c r="S8067" i="4" s="1"/>
  <c r="O8065" i="4"/>
  <c r="P8065" i="4" s="1"/>
  <c r="R8065" i="4"/>
  <c r="S8065" i="4" s="1"/>
  <c r="O8063" i="4"/>
  <c r="P8063" i="4" s="1"/>
  <c r="R8063" i="4"/>
  <c r="S8063" i="4" s="1"/>
  <c r="O8061" i="4"/>
  <c r="P8061" i="4" s="1"/>
  <c r="R8061" i="4"/>
  <c r="S8061" i="4" s="1"/>
  <c r="O8059" i="4"/>
  <c r="P8059" i="4" s="1"/>
  <c r="R8059" i="4"/>
  <c r="S8059" i="4" s="1"/>
  <c r="O8057" i="4"/>
  <c r="P8057" i="4" s="1"/>
  <c r="R8057" i="4"/>
  <c r="S8057" i="4" s="1"/>
  <c r="Q8079" i="4"/>
  <c r="O8055" i="4"/>
  <c r="R8055" i="4"/>
  <c r="O8052" i="4"/>
  <c r="P8052" i="4" s="1"/>
  <c r="R8052" i="4"/>
  <c r="S8052" i="4" s="1"/>
  <c r="O8050" i="4"/>
  <c r="P8050" i="4" s="1"/>
  <c r="R8050" i="4"/>
  <c r="S8050" i="4" s="1"/>
  <c r="O8048" i="4"/>
  <c r="P8048" i="4" s="1"/>
  <c r="R8048" i="4"/>
  <c r="S8048" i="4" s="1"/>
  <c r="O8046" i="4"/>
  <c r="P8046" i="4" s="1"/>
  <c r="R8046" i="4"/>
  <c r="S8046" i="4" s="1"/>
  <c r="O8045" i="4"/>
  <c r="P8045" i="4" s="1"/>
  <c r="R8045" i="4"/>
  <c r="S8045" i="4" s="1"/>
  <c r="P8029" i="4"/>
  <c r="T8005" i="4"/>
  <c r="T8029" i="4" s="1"/>
  <c r="P8004" i="4"/>
  <c r="T7980" i="4"/>
  <c r="T8004" i="4" s="1"/>
  <c r="P7979" i="4"/>
  <c r="T7955" i="4"/>
  <c r="T7979" i="4" s="1"/>
  <c r="P7954" i="4"/>
  <c r="T7930" i="4"/>
  <c r="T7954" i="4" s="1"/>
  <c r="P7929" i="4"/>
  <c r="T7905" i="4"/>
  <c r="T7929" i="4" s="1"/>
  <c r="P7904" i="4"/>
  <c r="T7880" i="4"/>
  <c r="T7904" i="4" s="1"/>
  <c r="P7879" i="4"/>
  <c r="T7855" i="4"/>
  <c r="T7879" i="4" s="1"/>
  <c r="P7854" i="4"/>
  <c r="T7830" i="4"/>
  <c r="T7854" i="4" s="1"/>
  <c r="O8325" i="4"/>
  <c r="P8325" i="4" s="1"/>
  <c r="R8325" i="4"/>
  <c r="S8325" i="4" s="1"/>
  <c r="O8309" i="4"/>
  <c r="P8309" i="4" s="1"/>
  <c r="R8309" i="4"/>
  <c r="S8309" i="4" s="1"/>
  <c r="O8283" i="4"/>
  <c r="P8283" i="4" s="1"/>
  <c r="R8283" i="4"/>
  <c r="S8283" i="4" s="1"/>
  <c r="O8278" i="4"/>
  <c r="P8278" i="4" s="1"/>
  <c r="R8278" i="4"/>
  <c r="S8278" i="4" s="1"/>
  <c r="O8270" i="4"/>
  <c r="P8270" i="4" s="1"/>
  <c r="R8270" i="4"/>
  <c r="S8270" i="4" s="1"/>
  <c r="O8262" i="4"/>
  <c r="P8262" i="4" s="1"/>
  <c r="R8262" i="4"/>
  <c r="S8262" i="4" s="1"/>
  <c r="O8249" i="4"/>
  <c r="P8249" i="4" s="1"/>
  <c r="R8249" i="4"/>
  <c r="S8249" i="4" s="1"/>
  <c r="O8241" i="4"/>
  <c r="P8241" i="4" s="1"/>
  <c r="R8241" i="4"/>
  <c r="S8241" i="4" s="1"/>
  <c r="O8233" i="4"/>
  <c r="P8233" i="4" s="1"/>
  <c r="R8233" i="4"/>
  <c r="S8233" i="4" s="1"/>
  <c r="O8228" i="4"/>
  <c r="P8228" i="4" s="1"/>
  <c r="R8228" i="4"/>
  <c r="S8228" i="4" s="1"/>
  <c r="O8220" i="4"/>
  <c r="P8220" i="4" s="1"/>
  <c r="R8220" i="4"/>
  <c r="S8220" i="4" s="1"/>
  <c r="O8212" i="4"/>
  <c r="P8212" i="4" s="1"/>
  <c r="R8212" i="4"/>
  <c r="S8212" i="4" s="1"/>
  <c r="O8203" i="4"/>
  <c r="P8203" i="4" s="1"/>
  <c r="R8203" i="4"/>
  <c r="S8203" i="4" s="1"/>
  <c r="O8199" i="4"/>
  <c r="P8199" i="4" s="1"/>
  <c r="R8199" i="4"/>
  <c r="S8199" i="4" s="1"/>
  <c r="O8195" i="4"/>
  <c r="P8195" i="4" s="1"/>
  <c r="R8195" i="4"/>
  <c r="S8195" i="4" s="1"/>
  <c r="O8191" i="4"/>
  <c r="P8191" i="4" s="1"/>
  <c r="R8191" i="4"/>
  <c r="S8191" i="4" s="1"/>
  <c r="O8187" i="4"/>
  <c r="P8187" i="4" s="1"/>
  <c r="R8187" i="4"/>
  <c r="S8187" i="4" s="1"/>
  <c r="O8183" i="4"/>
  <c r="P8183" i="4" s="1"/>
  <c r="R8183" i="4"/>
  <c r="S8183" i="4" s="1"/>
  <c r="O8178" i="4"/>
  <c r="P8178" i="4" s="1"/>
  <c r="R8178" i="4"/>
  <c r="S8178" i="4" s="1"/>
  <c r="O8174" i="4"/>
  <c r="P8174" i="4" s="1"/>
  <c r="R8174" i="4"/>
  <c r="S8174" i="4" s="1"/>
  <c r="O8170" i="4"/>
  <c r="P8170" i="4" s="1"/>
  <c r="R8170" i="4"/>
  <c r="S8170" i="4" s="1"/>
  <c r="O8166" i="4"/>
  <c r="P8166" i="4" s="1"/>
  <c r="R8166" i="4"/>
  <c r="S8166" i="4" s="1"/>
  <c r="O8162" i="4"/>
  <c r="P8162" i="4" s="1"/>
  <c r="R8162" i="4"/>
  <c r="S8162" i="4" s="1"/>
  <c r="O8158" i="4"/>
  <c r="P8158" i="4" s="1"/>
  <c r="R8158" i="4"/>
  <c r="S8158" i="4" s="1"/>
  <c r="O8153" i="4"/>
  <c r="P8153" i="4" s="1"/>
  <c r="R8153" i="4"/>
  <c r="S8153" i="4" s="1"/>
  <c r="O8149" i="4"/>
  <c r="P8149" i="4" s="1"/>
  <c r="R8149" i="4"/>
  <c r="S8149" i="4" s="1"/>
  <c r="O8145" i="4"/>
  <c r="P8145" i="4" s="1"/>
  <c r="R8145" i="4"/>
  <c r="S8145" i="4" s="1"/>
  <c r="O8141" i="4"/>
  <c r="P8141" i="4" s="1"/>
  <c r="R8141" i="4"/>
  <c r="S8141" i="4" s="1"/>
  <c r="O8137" i="4"/>
  <c r="P8137" i="4" s="1"/>
  <c r="R8137" i="4"/>
  <c r="S8137" i="4" s="1"/>
  <c r="O8133" i="4"/>
  <c r="P8133" i="4" s="1"/>
  <c r="R8133" i="4"/>
  <c r="S8133" i="4" s="1"/>
  <c r="O8128" i="4"/>
  <c r="P8128" i="4" s="1"/>
  <c r="R8128" i="4"/>
  <c r="S8128" i="4" s="1"/>
  <c r="O8124" i="4"/>
  <c r="P8124" i="4" s="1"/>
  <c r="R8124" i="4"/>
  <c r="S8124" i="4" s="1"/>
  <c r="O8120" i="4"/>
  <c r="P8120" i="4" s="1"/>
  <c r="R8120" i="4"/>
  <c r="S8120" i="4" s="1"/>
  <c r="O8116" i="4"/>
  <c r="P8116" i="4" s="1"/>
  <c r="R8116" i="4"/>
  <c r="S8116" i="4" s="1"/>
  <c r="O8112" i="4"/>
  <c r="P8112" i="4" s="1"/>
  <c r="R8112" i="4"/>
  <c r="S8112" i="4" s="1"/>
  <c r="O8108" i="4"/>
  <c r="P8108" i="4" s="1"/>
  <c r="R8108" i="4"/>
  <c r="S8108" i="4" s="1"/>
  <c r="O8103" i="4"/>
  <c r="P8103" i="4" s="1"/>
  <c r="R8103" i="4"/>
  <c r="S8103" i="4" s="1"/>
  <c r="O8099" i="4"/>
  <c r="P8099" i="4" s="1"/>
  <c r="R8099" i="4"/>
  <c r="S8099" i="4" s="1"/>
  <c r="O8095" i="4"/>
  <c r="P8095" i="4" s="1"/>
  <c r="R8095" i="4"/>
  <c r="S8095" i="4" s="1"/>
  <c r="O8091" i="4"/>
  <c r="P8091" i="4" s="1"/>
  <c r="R8091" i="4"/>
  <c r="S8091" i="4" s="1"/>
  <c r="O8087" i="4"/>
  <c r="P8087" i="4" s="1"/>
  <c r="R8087" i="4"/>
  <c r="S8087" i="4" s="1"/>
  <c r="O8083" i="4"/>
  <c r="P8083" i="4" s="1"/>
  <c r="R8083" i="4"/>
  <c r="S8083" i="4" s="1"/>
  <c r="O8078" i="4"/>
  <c r="P8078" i="4" s="1"/>
  <c r="R8078" i="4"/>
  <c r="S8078" i="4" s="1"/>
  <c r="O8074" i="4"/>
  <c r="P8074" i="4" s="1"/>
  <c r="R8074" i="4"/>
  <c r="S8074" i="4" s="1"/>
  <c r="O8070" i="4"/>
  <c r="P8070" i="4" s="1"/>
  <c r="R8070" i="4"/>
  <c r="S8070" i="4" s="1"/>
  <c r="O8066" i="4"/>
  <c r="P8066" i="4" s="1"/>
  <c r="R8066" i="4"/>
  <c r="S8066" i="4" s="1"/>
  <c r="O8062" i="4"/>
  <c r="P8062" i="4" s="1"/>
  <c r="R8062" i="4"/>
  <c r="S8062" i="4" s="1"/>
  <c r="O8058" i="4"/>
  <c r="P8058" i="4" s="1"/>
  <c r="R8058" i="4"/>
  <c r="S8058" i="4" s="1"/>
  <c r="O8053" i="4"/>
  <c r="P8053" i="4" s="1"/>
  <c r="R8053" i="4"/>
  <c r="S8053" i="4" s="1"/>
  <c r="O8049" i="4"/>
  <c r="P8049" i="4" s="1"/>
  <c r="R8049" i="4"/>
  <c r="S8049" i="4" s="1"/>
  <c r="O8029" i="4"/>
  <c r="O7979" i="4"/>
  <c r="O7929" i="4"/>
  <c r="O7879" i="4"/>
  <c r="R7807" i="4"/>
  <c r="S7807" i="4" s="1"/>
  <c r="O7807" i="4"/>
  <c r="P7807" i="4" s="1"/>
  <c r="R7803" i="4"/>
  <c r="S7803" i="4" s="1"/>
  <c r="O7803" i="4"/>
  <c r="P7803" i="4" s="1"/>
  <c r="R7801" i="4"/>
  <c r="S7801" i="4" s="1"/>
  <c r="O7801" i="4"/>
  <c r="P7801" i="4" s="1"/>
  <c r="R7799" i="4"/>
  <c r="S7799" i="4" s="1"/>
  <c r="O7799" i="4"/>
  <c r="P7799" i="4" s="1"/>
  <c r="R7797" i="4"/>
  <c r="S7797" i="4" s="1"/>
  <c r="O7797" i="4"/>
  <c r="P7797" i="4" s="1"/>
  <c r="R7795" i="4"/>
  <c r="S7795" i="4" s="1"/>
  <c r="O7795" i="4"/>
  <c r="P7795" i="4" s="1"/>
  <c r="R7793" i="4"/>
  <c r="S7793" i="4" s="1"/>
  <c r="O7793" i="4"/>
  <c r="P7793" i="4" s="1"/>
  <c r="R7791" i="4"/>
  <c r="S7791" i="4" s="1"/>
  <c r="O7791" i="4"/>
  <c r="P7791" i="4" s="1"/>
  <c r="R7789" i="4"/>
  <c r="S7789" i="4" s="1"/>
  <c r="O7789" i="4"/>
  <c r="P7789" i="4" s="1"/>
  <c r="R7787" i="4"/>
  <c r="S7787" i="4" s="1"/>
  <c r="O7787" i="4"/>
  <c r="P7787" i="4" s="1"/>
  <c r="R7785" i="4"/>
  <c r="S7785" i="4" s="1"/>
  <c r="O7785" i="4"/>
  <c r="P7785" i="4" s="1"/>
  <c r="R7783" i="4"/>
  <c r="S7783" i="4" s="1"/>
  <c r="O7783" i="4"/>
  <c r="P7783" i="4" s="1"/>
  <c r="Q8054" i="4"/>
  <c r="P8030" i="4"/>
  <c r="O7752" i="4"/>
  <c r="P7752" i="4" s="1"/>
  <c r="R7752" i="4"/>
  <c r="S7752" i="4" s="1"/>
  <c r="O7750" i="4"/>
  <c r="P7750" i="4" s="1"/>
  <c r="R7750" i="4"/>
  <c r="S7750" i="4" s="1"/>
  <c r="O7748" i="4"/>
  <c r="P7748" i="4" s="1"/>
  <c r="R7748" i="4"/>
  <c r="S7748" i="4" s="1"/>
  <c r="O7746" i="4"/>
  <c r="P7746" i="4" s="1"/>
  <c r="R7746" i="4"/>
  <c r="S7746" i="4" s="1"/>
  <c r="O7744" i="4"/>
  <c r="P7744" i="4" s="1"/>
  <c r="R7744" i="4"/>
  <c r="S7744" i="4" s="1"/>
  <c r="O7742" i="4"/>
  <c r="P7742" i="4" s="1"/>
  <c r="R7742" i="4"/>
  <c r="S7742" i="4" s="1"/>
  <c r="O7740" i="4"/>
  <c r="P7740" i="4" s="1"/>
  <c r="R7740" i="4"/>
  <c r="S7740" i="4" s="1"/>
  <c r="O7738" i="4"/>
  <c r="P7738" i="4" s="1"/>
  <c r="R7738" i="4"/>
  <c r="S7738" i="4" s="1"/>
  <c r="O7736" i="4"/>
  <c r="P7736" i="4" s="1"/>
  <c r="R7736" i="4"/>
  <c r="S7736" i="4" s="1"/>
  <c r="O7734" i="4"/>
  <c r="P7734" i="4" s="1"/>
  <c r="R7734" i="4"/>
  <c r="S7734" i="4" s="1"/>
  <c r="O7732" i="4"/>
  <c r="P7732" i="4" s="1"/>
  <c r="R7732" i="4"/>
  <c r="S7732" i="4" s="1"/>
  <c r="Q7754" i="4"/>
  <c r="O7730" i="4"/>
  <c r="R7730" i="4"/>
  <c r="O7702" i="4"/>
  <c r="P7702" i="4" s="1"/>
  <c r="R7702" i="4"/>
  <c r="S7702" i="4" s="1"/>
  <c r="O7700" i="4"/>
  <c r="P7700" i="4" s="1"/>
  <c r="R7700" i="4"/>
  <c r="S7700" i="4" s="1"/>
  <c r="O7698" i="4"/>
  <c r="P7698" i="4" s="1"/>
  <c r="R7698" i="4"/>
  <c r="S7698" i="4" s="1"/>
  <c r="O7696" i="4"/>
  <c r="P7696" i="4" s="1"/>
  <c r="R7696" i="4"/>
  <c r="S7696" i="4" s="1"/>
  <c r="O7694" i="4"/>
  <c r="P7694" i="4" s="1"/>
  <c r="R7694" i="4"/>
  <c r="S7694" i="4" s="1"/>
  <c r="O7692" i="4"/>
  <c r="P7692" i="4" s="1"/>
  <c r="R7692" i="4"/>
  <c r="S7692" i="4" s="1"/>
  <c r="O7690" i="4"/>
  <c r="P7690" i="4" s="1"/>
  <c r="R7690" i="4"/>
  <c r="S7690" i="4" s="1"/>
  <c r="O7688" i="4"/>
  <c r="P7688" i="4" s="1"/>
  <c r="R7688" i="4"/>
  <c r="S7688" i="4" s="1"/>
  <c r="O7686" i="4"/>
  <c r="P7686" i="4" s="1"/>
  <c r="T7686" i="4" s="1"/>
  <c r="R7686" i="4"/>
  <c r="S7686" i="4" s="1"/>
  <c r="O7684" i="4"/>
  <c r="P7684" i="4" s="1"/>
  <c r="T7684" i="4" s="1"/>
  <c r="R7684" i="4"/>
  <c r="S7684" i="4" s="1"/>
  <c r="O7682" i="4"/>
  <c r="P7682" i="4" s="1"/>
  <c r="T7682" i="4" s="1"/>
  <c r="R7682" i="4"/>
  <c r="S7682" i="4" s="1"/>
  <c r="Q7704" i="4"/>
  <c r="O7680" i="4"/>
  <c r="R7680" i="4"/>
  <c r="O7652" i="4"/>
  <c r="P7652" i="4" s="1"/>
  <c r="R7652" i="4"/>
  <c r="S7652" i="4" s="1"/>
  <c r="O7650" i="4"/>
  <c r="P7650" i="4" s="1"/>
  <c r="R7650" i="4"/>
  <c r="S7650" i="4" s="1"/>
  <c r="O7648" i="4"/>
  <c r="P7648" i="4" s="1"/>
  <c r="R7648" i="4"/>
  <c r="S7648" i="4" s="1"/>
  <c r="O7646" i="4"/>
  <c r="P7646" i="4" s="1"/>
  <c r="R7646" i="4"/>
  <c r="S7646" i="4" s="1"/>
  <c r="O7644" i="4"/>
  <c r="P7644" i="4" s="1"/>
  <c r="R7644" i="4"/>
  <c r="S7644" i="4" s="1"/>
  <c r="O7642" i="4"/>
  <c r="P7642" i="4" s="1"/>
  <c r="R7642" i="4"/>
  <c r="S7642" i="4" s="1"/>
  <c r="O7640" i="4"/>
  <c r="P7640" i="4" s="1"/>
  <c r="R7640" i="4"/>
  <c r="S7640" i="4" s="1"/>
  <c r="O7638" i="4"/>
  <c r="P7638" i="4" s="1"/>
  <c r="R7638" i="4"/>
  <c r="S7638" i="4" s="1"/>
  <c r="O7636" i="4"/>
  <c r="P7636" i="4" s="1"/>
  <c r="R7636" i="4"/>
  <c r="S7636" i="4" s="1"/>
  <c r="O7634" i="4"/>
  <c r="P7634" i="4" s="1"/>
  <c r="R7634" i="4"/>
  <c r="S7634" i="4" s="1"/>
  <c r="O7632" i="4"/>
  <c r="P7632" i="4" s="1"/>
  <c r="R7632" i="4"/>
  <c r="S7632" i="4" s="1"/>
  <c r="Q7654" i="4"/>
  <c r="O7630" i="4"/>
  <c r="R7630" i="4"/>
  <c r="O7781" i="4"/>
  <c r="P7781" i="4" s="1"/>
  <c r="R7781" i="4"/>
  <c r="S7781" i="4" s="1"/>
  <c r="O7778" i="4"/>
  <c r="P7778" i="4" s="1"/>
  <c r="R7778" i="4"/>
  <c r="S7778" i="4" s="1"/>
  <c r="O7776" i="4"/>
  <c r="P7776" i="4" s="1"/>
  <c r="R7776" i="4"/>
  <c r="S7776" i="4" s="1"/>
  <c r="O7774" i="4"/>
  <c r="P7774" i="4" s="1"/>
  <c r="R7774" i="4"/>
  <c r="S7774" i="4" s="1"/>
  <c r="O7772" i="4"/>
  <c r="P7772" i="4" s="1"/>
  <c r="R7772" i="4"/>
  <c r="S7772" i="4" s="1"/>
  <c r="O7770" i="4"/>
  <c r="P7770" i="4" s="1"/>
  <c r="R7770" i="4"/>
  <c r="S7770" i="4" s="1"/>
  <c r="O7768" i="4"/>
  <c r="P7768" i="4" s="1"/>
  <c r="R7768" i="4"/>
  <c r="S7768" i="4" s="1"/>
  <c r="O7766" i="4"/>
  <c r="P7766" i="4" s="1"/>
  <c r="R7766" i="4"/>
  <c r="S7766" i="4" s="1"/>
  <c r="O7764" i="4"/>
  <c r="P7764" i="4" s="1"/>
  <c r="T7764" i="4" s="1"/>
  <c r="R7764" i="4"/>
  <c r="S7764" i="4" s="1"/>
  <c r="O7762" i="4"/>
  <c r="P7762" i="4" s="1"/>
  <c r="T7762" i="4" s="1"/>
  <c r="R7762" i="4"/>
  <c r="S7762" i="4" s="1"/>
  <c r="O7760" i="4"/>
  <c r="P7760" i="4" s="1"/>
  <c r="R7760" i="4"/>
  <c r="S7760" i="4" s="1"/>
  <c r="O7758" i="4"/>
  <c r="P7758" i="4" s="1"/>
  <c r="R7758" i="4"/>
  <c r="S7758" i="4" s="1"/>
  <c r="O7756" i="4"/>
  <c r="P7756" i="4" s="1"/>
  <c r="R7756" i="4"/>
  <c r="S7756" i="4" s="1"/>
  <c r="O7751" i="4"/>
  <c r="P7751" i="4" s="1"/>
  <c r="T7751" i="4" s="1"/>
  <c r="R7751" i="4"/>
  <c r="S7751" i="4" s="1"/>
  <c r="O7747" i="4"/>
  <c r="P7747" i="4" s="1"/>
  <c r="T7747" i="4" s="1"/>
  <c r="R7747" i="4"/>
  <c r="S7747" i="4" s="1"/>
  <c r="O7743" i="4"/>
  <c r="P7743" i="4" s="1"/>
  <c r="T7743" i="4" s="1"/>
  <c r="R7743" i="4"/>
  <c r="S7743" i="4" s="1"/>
  <c r="O7739" i="4"/>
  <c r="P7739" i="4" s="1"/>
  <c r="T7739" i="4" s="1"/>
  <c r="R7739" i="4"/>
  <c r="S7739" i="4" s="1"/>
  <c r="O7735" i="4"/>
  <c r="P7735" i="4" s="1"/>
  <c r="T7735" i="4" s="1"/>
  <c r="R7735" i="4"/>
  <c r="S7735" i="4" s="1"/>
  <c r="O7726" i="4"/>
  <c r="P7726" i="4" s="1"/>
  <c r="T7726" i="4" s="1"/>
  <c r="R7726" i="4"/>
  <c r="S7726" i="4" s="1"/>
  <c r="O7722" i="4"/>
  <c r="P7722" i="4" s="1"/>
  <c r="T7722" i="4" s="1"/>
  <c r="R7722" i="4"/>
  <c r="S7722" i="4" s="1"/>
  <c r="O7718" i="4"/>
  <c r="P7718" i="4" s="1"/>
  <c r="T7718" i="4" s="1"/>
  <c r="R7718" i="4"/>
  <c r="S7718" i="4" s="1"/>
  <c r="O7714" i="4"/>
  <c r="P7714" i="4" s="1"/>
  <c r="T7714" i="4" s="1"/>
  <c r="R7714" i="4"/>
  <c r="S7714" i="4" s="1"/>
  <c r="O7710" i="4"/>
  <c r="P7710" i="4" s="1"/>
  <c r="T7710" i="4" s="1"/>
  <c r="R7710" i="4"/>
  <c r="S7710" i="4" s="1"/>
  <c r="O7706" i="4"/>
  <c r="P7706" i="4" s="1"/>
  <c r="T7706" i="4" s="1"/>
  <c r="R7706" i="4"/>
  <c r="S7706" i="4" s="1"/>
  <c r="O7676" i="4"/>
  <c r="P7676" i="4" s="1"/>
  <c r="T7676" i="4" s="1"/>
  <c r="R7676" i="4"/>
  <c r="S7676" i="4" s="1"/>
  <c r="O7672" i="4"/>
  <c r="P7672" i="4" s="1"/>
  <c r="T7672" i="4" s="1"/>
  <c r="R7672" i="4"/>
  <c r="S7672" i="4" s="1"/>
  <c r="O7668" i="4"/>
  <c r="P7668" i="4" s="1"/>
  <c r="T7668" i="4" s="1"/>
  <c r="R7668" i="4"/>
  <c r="S7668" i="4" s="1"/>
  <c r="O7664" i="4"/>
  <c r="P7664" i="4" s="1"/>
  <c r="T7664" i="4" s="1"/>
  <c r="R7664" i="4"/>
  <c r="S7664" i="4" s="1"/>
  <c r="O7660" i="4"/>
  <c r="P7660" i="4" s="1"/>
  <c r="T7660" i="4" s="1"/>
  <c r="R7660" i="4"/>
  <c r="S7660" i="4" s="1"/>
  <c r="O7656" i="4"/>
  <c r="P7656" i="4" s="1"/>
  <c r="T7656" i="4" s="1"/>
  <c r="R7656" i="4"/>
  <c r="S7656" i="4" s="1"/>
  <c r="O7753" i="4"/>
  <c r="P7753" i="4" s="1"/>
  <c r="R7753" i="4"/>
  <c r="S7753" i="4" s="1"/>
  <c r="O7749" i="4"/>
  <c r="P7749" i="4" s="1"/>
  <c r="R7749" i="4"/>
  <c r="S7749" i="4" s="1"/>
  <c r="O7745" i="4"/>
  <c r="P7745" i="4" s="1"/>
  <c r="R7745" i="4"/>
  <c r="S7745" i="4" s="1"/>
  <c r="O7741" i="4"/>
  <c r="P7741" i="4" s="1"/>
  <c r="R7741" i="4"/>
  <c r="S7741" i="4" s="1"/>
  <c r="O7737" i="4"/>
  <c r="P7737" i="4" s="1"/>
  <c r="R7737" i="4"/>
  <c r="S7737" i="4" s="1"/>
  <c r="O7733" i="4"/>
  <c r="P7733" i="4" s="1"/>
  <c r="R7733" i="4"/>
  <c r="S7733" i="4" s="1"/>
  <c r="O7728" i="4"/>
  <c r="P7728" i="4" s="1"/>
  <c r="R7728" i="4"/>
  <c r="S7728" i="4" s="1"/>
  <c r="O7724" i="4"/>
  <c r="P7724" i="4" s="1"/>
  <c r="R7724" i="4"/>
  <c r="S7724" i="4" s="1"/>
  <c r="O7720" i="4"/>
  <c r="P7720" i="4" s="1"/>
  <c r="R7720" i="4"/>
  <c r="S7720" i="4" s="1"/>
  <c r="O7716" i="4"/>
  <c r="P7716" i="4" s="1"/>
  <c r="R7716" i="4"/>
  <c r="S7716" i="4" s="1"/>
  <c r="O7712" i="4"/>
  <c r="P7712" i="4" s="1"/>
  <c r="R7712" i="4"/>
  <c r="S7712" i="4" s="1"/>
  <c r="O7708" i="4"/>
  <c r="P7708" i="4" s="1"/>
  <c r="R7708" i="4"/>
  <c r="S7708" i="4" s="1"/>
  <c r="O7703" i="4"/>
  <c r="P7703" i="4" s="1"/>
  <c r="R7703" i="4"/>
  <c r="S7703" i="4" s="1"/>
  <c r="O7699" i="4"/>
  <c r="P7699" i="4" s="1"/>
  <c r="R7699" i="4"/>
  <c r="S7699" i="4" s="1"/>
  <c r="O7695" i="4"/>
  <c r="P7695" i="4" s="1"/>
  <c r="R7695" i="4"/>
  <c r="S7695" i="4" s="1"/>
  <c r="O7691" i="4"/>
  <c r="P7691" i="4" s="1"/>
  <c r="R7691" i="4"/>
  <c r="S7691" i="4" s="1"/>
  <c r="O7687" i="4"/>
  <c r="P7687" i="4" s="1"/>
  <c r="R7687" i="4"/>
  <c r="S7687" i="4" s="1"/>
  <c r="O7683" i="4"/>
  <c r="P7683" i="4" s="1"/>
  <c r="R7683" i="4"/>
  <c r="S7683" i="4" s="1"/>
  <c r="O7678" i="4"/>
  <c r="P7678" i="4" s="1"/>
  <c r="R7678" i="4"/>
  <c r="S7678" i="4" s="1"/>
  <c r="O7674" i="4"/>
  <c r="P7674" i="4" s="1"/>
  <c r="R7674" i="4"/>
  <c r="S7674" i="4" s="1"/>
  <c r="O7670" i="4"/>
  <c r="P7670" i="4" s="1"/>
  <c r="R7670" i="4"/>
  <c r="S7670" i="4" s="1"/>
  <c r="O7666" i="4"/>
  <c r="P7666" i="4" s="1"/>
  <c r="T7666" i="4" s="1"/>
  <c r="R7666" i="4"/>
  <c r="S7666" i="4" s="1"/>
  <c r="O7662" i="4"/>
  <c r="P7662" i="4" s="1"/>
  <c r="T7662" i="4" s="1"/>
  <c r="R7662" i="4"/>
  <c r="S7662" i="4" s="1"/>
  <c r="O7658" i="4"/>
  <c r="P7658" i="4" s="1"/>
  <c r="T7658" i="4" s="1"/>
  <c r="R7658" i="4"/>
  <c r="S7658" i="4" s="1"/>
  <c r="O7653" i="4"/>
  <c r="P7653" i="4" s="1"/>
  <c r="T7653" i="4" s="1"/>
  <c r="R7653" i="4"/>
  <c r="S7653" i="4" s="1"/>
  <c r="O7649" i="4"/>
  <c r="P7649" i="4" s="1"/>
  <c r="T7649" i="4" s="1"/>
  <c r="R7649" i="4"/>
  <c r="S7649" i="4" s="1"/>
  <c r="O7645" i="4"/>
  <c r="P7645" i="4" s="1"/>
  <c r="T7645" i="4" s="1"/>
  <c r="R7645" i="4"/>
  <c r="S7645" i="4" s="1"/>
  <c r="O7641" i="4"/>
  <c r="P7641" i="4" s="1"/>
  <c r="T7641" i="4" s="1"/>
  <c r="R7641" i="4"/>
  <c r="S7641" i="4" s="1"/>
  <c r="O7637" i="4"/>
  <c r="P7637" i="4" s="1"/>
  <c r="T7637" i="4" s="1"/>
  <c r="R7637" i="4"/>
  <c r="S7637" i="4" s="1"/>
  <c r="O7633" i="4"/>
  <c r="P7633" i="4" s="1"/>
  <c r="T7633" i="4" s="1"/>
  <c r="R7633" i="4"/>
  <c r="S7633" i="4" s="1"/>
  <c r="R8379" i="4"/>
  <c r="S8355" i="4"/>
  <c r="S8379" i="4" s="1"/>
  <c r="N8379" i="4"/>
  <c r="T8341" i="4"/>
  <c r="O8339" i="4"/>
  <c r="P8339" i="4" s="1"/>
  <c r="T8339" i="4" s="1"/>
  <c r="R8339" i="4"/>
  <c r="S8339" i="4" s="1"/>
  <c r="O8337" i="4"/>
  <c r="P8337" i="4" s="1"/>
  <c r="T8337" i="4" s="1"/>
  <c r="R8337" i="4"/>
  <c r="S8337" i="4" s="1"/>
  <c r="O8335" i="4"/>
  <c r="P8335" i="4" s="1"/>
  <c r="T8335" i="4" s="1"/>
  <c r="R8335" i="4"/>
  <c r="S8335" i="4" s="1"/>
  <c r="O8333" i="4"/>
  <c r="P8333" i="4" s="1"/>
  <c r="T8333" i="4" s="1"/>
  <c r="R8333" i="4"/>
  <c r="S8333" i="4" s="1"/>
  <c r="O8331" i="4"/>
  <c r="P8331" i="4" s="1"/>
  <c r="T8331" i="4" s="1"/>
  <c r="R8331" i="4"/>
  <c r="S8331" i="4" s="1"/>
  <c r="O8328" i="4"/>
  <c r="P8328" i="4" s="1"/>
  <c r="T8328" i="4" s="1"/>
  <c r="R8328" i="4"/>
  <c r="S8328" i="4" s="1"/>
  <c r="O8326" i="4"/>
  <c r="P8326" i="4" s="1"/>
  <c r="T8326" i="4" s="1"/>
  <c r="R8326" i="4"/>
  <c r="S8326" i="4" s="1"/>
  <c r="O8324" i="4"/>
  <c r="P8324" i="4" s="1"/>
  <c r="T8324" i="4" s="1"/>
  <c r="R8324" i="4"/>
  <c r="S8324" i="4" s="1"/>
  <c r="O8322" i="4"/>
  <c r="P8322" i="4" s="1"/>
  <c r="T8322" i="4" s="1"/>
  <c r="R8322" i="4"/>
  <c r="S8322" i="4" s="1"/>
  <c r="O8320" i="4"/>
  <c r="P8320" i="4" s="1"/>
  <c r="T8320" i="4" s="1"/>
  <c r="R8320" i="4"/>
  <c r="S8320" i="4" s="1"/>
  <c r="O8318" i="4"/>
  <c r="P8318" i="4" s="1"/>
  <c r="T8318" i="4" s="1"/>
  <c r="R8318" i="4"/>
  <c r="S8318" i="4" s="1"/>
  <c r="O8316" i="4"/>
  <c r="P8316" i="4" s="1"/>
  <c r="T8316" i="4" s="1"/>
  <c r="R8316" i="4"/>
  <c r="S8316" i="4" s="1"/>
  <c r="O8314" i="4"/>
  <c r="P8314" i="4" s="1"/>
  <c r="T8314" i="4" s="1"/>
  <c r="R8314" i="4"/>
  <c r="S8314" i="4" s="1"/>
  <c r="O8312" i="4"/>
  <c r="P8312" i="4" s="1"/>
  <c r="T8312" i="4" s="1"/>
  <c r="R8312" i="4"/>
  <c r="S8312" i="4" s="1"/>
  <c r="O8310" i="4"/>
  <c r="P8310" i="4" s="1"/>
  <c r="T8310" i="4" s="1"/>
  <c r="R8310" i="4"/>
  <c r="S8310" i="4" s="1"/>
  <c r="O8308" i="4"/>
  <c r="P8308" i="4" s="1"/>
  <c r="T8308" i="4" s="1"/>
  <c r="R8308" i="4"/>
  <c r="S8308" i="4" s="1"/>
  <c r="O8306" i="4"/>
  <c r="P8306" i="4" s="1"/>
  <c r="T8306" i="4" s="1"/>
  <c r="R8306" i="4"/>
  <c r="S8306" i="4" s="1"/>
  <c r="O8303" i="4"/>
  <c r="P8303" i="4" s="1"/>
  <c r="T8303" i="4" s="1"/>
  <c r="R8303" i="4"/>
  <c r="S8303" i="4" s="1"/>
  <c r="O8301" i="4"/>
  <c r="P8301" i="4" s="1"/>
  <c r="T8301" i="4" s="1"/>
  <c r="R8301" i="4"/>
  <c r="S8301" i="4" s="1"/>
  <c r="O8299" i="4"/>
  <c r="P8299" i="4" s="1"/>
  <c r="T8299" i="4" s="1"/>
  <c r="R8299" i="4"/>
  <c r="S8299" i="4" s="1"/>
  <c r="O8297" i="4"/>
  <c r="P8297" i="4" s="1"/>
  <c r="T8297" i="4" s="1"/>
  <c r="R8297" i="4"/>
  <c r="S8297" i="4" s="1"/>
  <c r="O8295" i="4"/>
  <c r="P8295" i="4" s="1"/>
  <c r="T8295" i="4" s="1"/>
  <c r="R8295" i="4"/>
  <c r="S8295" i="4" s="1"/>
  <c r="O8293" i="4"/>
  <c r="P8293" i="4" s="1"/>
  <c r="T8293" i="4" s="1"/>
  <c r="R8293" i="4"/>
  <c r="S8293" i="4" s="1"/>
  <c r="O8291" i="4"/>
  <c r="P8291" i="4" s="1"/>
  <c r="T8291" i="4" s="1"/>
  <c r="R8291" i="4"/>
  <c r="S8291" i="4" s="1"/>
  <c r="O8289" i="4"/>
  <c r="P8289" i="4" s="1"/>
  <c r="T8289" i="4" s="1"/>
  <c r="R8289" i="4"/>
  <c r="S8289" i="4" s="1"/>
  <c r="O8340" i="4"/>
  <c r="P8340" i="4" s="1"/>
  <c r="T8340" i="4" s="1"/>
  <c r="R8340" i="4"/>
  <c r="S8340" i="4" s="1"/>
  <c r="O8336" i="4"/>
  <c r="P8336" i="4" s="1"/>
  <c r="T8336" i="4" s="1"/>
  <c r="R8336" i="4"/>
  <c r="S8336" i="4" s="1"/>
  <c r="O8332" i="4"/>
  <c r="P8332" i="4" s="1"/>
  <c r="T8332" i="4" s="1"/>
  <c r="R8332" i="4"/>
  <c r="S8332" i="4" s="1"/>
  <c r="O8327" i="4"/>
  <c r="P8327" i="4" s="1"/>
  <c r="T8327" i="4" s="1"/>
  <c r="R8327" i="4"/>
  <c r="S8327" i="4" s="1"/>
  <c r="O8323" i="4"/>
  <c r="P8323" i="4" s="1"/>
  <c r="T8323" i="4" s="1"/>
  <c r="R8323" i="4"/>
  <c r="S8323" i="4" s="1"/>
  <c r="O8319" i="4"/>
  <c r="P8319" i="4" s="1"/>
  <c r="T8319" i="4" s="1"/>
  <c r="R8319" i="4"/>
  <c r="S8319" i="4" s="1"/>
  <c r="O8315" i="4"/>
  <c r="P8315" i="4" s="1"/>
  <c r="T8315" i="4" s="1"/>
  <c r="R8315" i="4"/>
  <c r="S8315" i="4" s="1"/>
  <c r="O8311" i="4"/>
  <c r="P8311" i="4" s="1"/>
  <c r="T8311" i="4" s="1"/>
  <c r="R8311" i="4"/>
  <c r="S8311" i="4" s="1"/>
  <c r="O8307" i="4"/>
  <c r="P8307" i="4" s="1"/>
  <c r="T8307" i="4" s="1"/>
  <c r="R8307" i="4"/>
  <c r="S8307" i="4" s="1"/>
  <c r="O8302" i="4"/>
  <c r="P8302" i="4" s="1"/>
  <c r="T8302" i="4" s="1"/>
  <c r="R8302" i="4"/>
  <c r="S8302" i="4" s="1"/>
  <c r="O8298" i="4"/>
  <c r="P8298" i="4" s="1"/>
  <c r="T8298" i="4" s="1"/>
  <c r="R8298" i="4"/>
  <c r="S8298" i="4" s="1"/>
  <c r="O8294" i="4"/>
  <c r="P8294" i="4" s="1"/>
  <c r="T8294" i="4" s="1"/>
  <c r="R8294" i="4"/>
  <c r="S8294" i="4" s="1"/>
  <c r="O8290" i="4"/>
  <c r="P8290" i="4" s="1"/>
  <c r="T8290" i="4" s="1"/>
  <c r="R8290" i="4"/>
  <c r="S8290" i="4" s="1"/>
  <c r="O8288" i="4"/>
  <c r="P8288" i="4" s="1"/>
  <c r="T8288" i="4" s="1"/>
  <c r="R8288" i="4"/>
  <c r="S8288" i="4" s="1"/>
  <c r="O8286" i="4"/>
  <c r="P8286" i="4" s="1"/>
  <c r="T8286" i="4" s="1"/>
  <c r="R8286" i="4"/>
  <c r="S8286" i="4" s="1"/>
  <c r="O8284" i="4"/>
  <c r="P8284" i="4" s="1"/>
  <c r="T8284" i="4" s="1"/>
  <c r="R8284" i="4"/>
  <c r="S8284" i="4" s="1"/>
  <c r="O8282" i="4"/>
  <c r="P8282" i="4" s="1"/>
  <c r="T8282" i="4" s="1"/>
  <c r="R8282" i="4"/>
  <c r="S8282" i="4" s="1"/>
  <c r="O8277" i="4"/>
  <c r="P8277" i="4" s="1"/>
  <c r="T8277" i="4" s="1"/>
  <c r="R8277" i="4"/>
  <c r="S8277" i="4" s="1"/>
  <c r="O8275" i="4"/>
  <c r="P8275" i="4" s="1"/>
  <c r="T8275" i="4" s="1"/>
  <c r="R8275" i="4"/>
  <c r="S8275" i="4" s="1"/>
  <c r="O8273" i="4"/>
  <c r="P8273" i="4" s="1"/>
  <c r="T8273" i="4" s="1"/>
  <c r="R8273" i="4"/>
  <c r="S8273" i="4" s="1"/>
  <c r="O8271" i="4"/>
  <c r="P8271" i="4" s="1"/>
  <c r="T8271" i="4" s="1"/>
  <c r="R8271" i="4"/>
  <c r="S8271" i="4" s="1"/>
  <c r="O8269" i="4"/>
  <c r="P8269" i="4" s="1"/>
  <c r="T8269" i="4" s="1"/>
  <c r="R8269" i="4"/>
  <c r="S8269" i="4" s="1"/>
  <c r="O8267" i="4"/>
  <c r="P8267" i="4" s="1"/>
  <c r="T8267" i="4" s="1"/>
  <c r="R8267" i="4"/>
  <c r="S8267" i="4" s="1"/>
  <c r="O8265" i="4"/>
  <c r="P8265" i="4" s="1"/>
  <c r="T8265" i="4" s="1"/>
  <c r="R8265" i="4"/>
  <c r="S8265" i="4" s="1"/>
  <c r="O8263" i="4"/>
  <c r="P8263" i="4" s="1"/>
  <c r="T8263" i="4" s="1"/>
  <c r="R8263" i="4"/>
  <c r="S8263" i="4" s="1"/>
  <c r="O8261" i="4"/>
  <c r="P8261" i="4" s="1"/>
  <c r="T8261" i="4" s="1"/>
  <c r="R8261" i="4"/>
  <c r="S8261" i="4" s="1"/>
  <c r="O8259" i="4"/>
  <c r="P8259" i="4" s="1"/>
  <c r="T8259" i="4" s="1"/>
  <c r="R8259" i="4"/>
  <c r="S8259" i="4" s="1"/>
  <c r="O8257" i="4"/>
  <c r="P8257" i="4" s="1"/>
  <c r="T8257" i="4" s="1"/>
  <c r="R8257" i="4"/>
  <c r="S8257" i="4" s="1"/>
  <c r="Q8279" i="4"/>
  <c r="O8255" i="4"/>
  <c r="R8255" i="4"/>
  <c r="O8321" i="4"/>
  <c r="P8321" i="4" s="1"/>
  <c r="R8321" i="4"/>
  <c r="S8321" i="4" s="1"/>
  <c r="O8313" i="4"/>
  <c r="P8313" i="4" s="1"/>
  <c r="R8313" i="4"/>
  <c r="S8313" i="4" s="1"/>
  <c r="O8251" i="4"/>
  <c r="P8251" i="4" s="1"/>
  <c r="R8251" i="4"/>
  <c r="S8251" i="4" s="1"/>
  <c r="O8247" i="4"/>
  <c r="P8247" i="4" s="1"/>
  <c r="R8247" i="4"/>
  <c r="S8247" i="4" s="1"/>
  <c r="O8243" i="4"/>
  <c r="P8243" i="4" s="1"/>
  <c r="R8243" i="4"/>
  <c r="S8243" i="4" s="1"/>
  <c r="O8239" i="4"/>
  <c r="P8239" i="4" s="1"/>
  <c r="R8239" i="4"/>
  <c r="S8239" i="4" s="1"/>
  <c r="O8235" i="4"/>
  <c r="P8235" i="4" s="1"/>
  <c r="R8235" i="4"/>
  <c r="S8235" i="4" s="1"/>
  <c r="O8231" i="4"/>
  <c r="P8231" i="4" s="1"/>
  <c r="R8231" i="4"/>
  <c r="S8231" i="4" s="1"/>
  <c r="Q8229" i="4"/>
  <c r="O8205" i="4"/>
  <c r="R8205" i="4"/>
  <c r="O8202" i="4"/>
  <c r="P8202" i="4" s="1"/>
  <c r="T8202" i="4" s="1"/>
  <c r="R8202" i="4"/>
  <c r="S8202" i="4" s="1"/>
  <c r="O8200" i="4"/>
  <c r="P8200" i="4" s="1"/>
  <c r="T8200" i="4" s="1"/>
  <c r="R8200" i="4"/>
  <c r="S8200" i="4" s="1"/>
  <c r="O8198" i="4"/>
  <c r="P8198" i="4" s="1"/>
  <c r="T8198" i="4" s="1"/>
  <c r="R8198" i="4"/>
  <c r="S8198" i="4" s="1"/>
  <c r="O8196" i="4"/>
  <c r="P8196" i="4" s="1"/>
  <c r="T8196" i="4" s="1"/>
  <c r="R8196" i="4"/>
  <c r="S8196" i="4" s="1"/>
  <c r="O8194" i="4"/>
  <c r="P8194" i="4" s="1"/>
  <c r="T8194" i="4" s="1"/>
  <c r="R8194" i="4"/>
  <c r="S8194" i="4" s="1"/>
  <c r="O8192" i="4"/>
  <c r="P8192" i="4" s="1"/>
  <c r="T8192" i="4" s="1"/>
  <c r="R8192" i="4"/>
  <c r="S8192" i="4" s="1"/>
  <c r="O8190" i="4"/>
  <c r="P8190" i="4" s="1"/>
  <c r="T8190" i="4" s="1"/>
  <c r="R8190" i="4"/>
  <c r="S8190" i="4" s="1"/>
  <c r="O8188" i="4"/>
  <c r="P8188" i="4" s="1"/>
  <c r="T8188" i="4" s="1"/>
  <c r="R8188" i="4"/>
  <c r="S8188" i="4" s="1"/>
  <c r="O8186" i="4"/>
  <c r="P8186" i="4" s="1"/>
  <c r="T8186" i="4" s="1"/>
  <c r="R8186" i="4"/>
  <c r="S8186" i="4" s="1"/>
  <c r="O8184" i="4"/>
  <c r="P8184" i="4" s="1"/>
  <c r="T8184" i="4" s="1"/>
  <c r="R8184" i="4"/>
  <c r="S8184" i="4" s="1"/>
  <c r="O8182" i="4"/>
  <c r="P8182" i="4" s="1"/>
  <c r="T8182" i="4" s="1"/>
  <c r="R8182" i="4"/>
  <c r="S8182" i="4" s="1"/>
  <c r="Q8204" i="4"/>
  <c r="O8180" i="4"/>
  <c r="R8180" i="4"/>
  <c r="O8152" i="4"/>
  <c r="P8152" i="4" s="1"/>
  <c r="R8152" i="4"/>
  <c r="S8152" i="4" s="1"/>
  <c r="O8150" i="4"/>
  <c r="P8150" i="4" s="1"/>
  <c r="R8150" i="4"/>
  <c r="S8150" i="4" s="1"/>
  <c r="O8148" i="4"/>
  <c r="P8148" i="4" s="1"/>
  <c r="R8148" i="4"/>
  <c r="S8148" i="4" s="1"/>
  <c r="O8146" i="4"/>
  <c r="P8146" i="4" s="1"/>
  <c r="R8146" i="4"/>
  <c r="S8146" i="4" s="1"/>
  <c r="O8144" i="4"/>
  <c r="P8144" i="4" s="1"/>
  <c r="R8144" i="4"/>
  <c r="S8144" i="4" s="1"/>
  <c r="O8142" i="4"/>
  <c r="P8142" i="4" s="1"/>
  <c r="R8142" i="4"/>
  <c r="S8142" i="4" s="1"/>
  <c r="O8140" i="4"/>
  <c r="P8140" i="4" s="1"/>
  <c r="R8140" i="4"/>
  <c r="S8140" i="4" s="1"/>
  <c r="O8138" i="4"/>
  <c r="P8138" i="4" s="1"/>
  <c r="R8138" i="4"/>
  <c r="S8138" i="4" s="1"/>
  <c r="O8136" i="4"/>
  <c r="P8136" i="4" s="1"/>
  <c r="R8136" i="4"/>
  <c r="S8136" i="4" s="1"/>
  <c r="O8134" i="4"/>
  <c r="P8134" i="4" s="1"/>
  <c r="R8134" i="4"/>
  <c r="S8134" i="4" s="1"/>
  <c r="O8132" i="4"/>
  <c r="P8132" i="4" s="1"/>
  <c r="R8132" i="4"/>
  <c r="S8132" i="4" s="1"/>
  <c r="Q8154" i="4"/>
  <c r="O8130" i="4"/>
  <c r="R8130" i="4"/>
  <c r="O8102" i="4"/>
  <c r="P8102" i="4" s="1"/>
  <c r="T8102" i="4" s="1"/>
  <c r="R8102" i="4"/>
  <c r="S8102" i="4" s="1"/>
  <c r="O8100" i="4"/>
  <c r="P8100" i="4" s="1"/>
  <c r="T8100" i="4" s="1"/>
  <c r="R8100" i="4"/>
  <c r="S8100" i="4" s="1"/>
  <c r="O8098" i="4"/>
  <c r="P8098" i="4" s="1"/>
  <c r="T8098" i="4" s="1"/>
  <c r="R8098" i="4"/>
  <c r="S8098" i="4" s="1"/>
  <c r="O8096" i="4"/>
  <c r="P8096" i="4" s="1"/>
  <c r="T8096" i="4" s="1"/>
  <c r="R8096" i="4"/>
  <c r="S8096" i="4" s="1"/>
  <c r="O8094" i="4"/>
  <c r="P8094" i="4" s="1"/>
  <c r="T8094" i="4" s="1"/>
  <c r="R8094" i="4"/>
  <c r="S8094" i="4" s="1"/>
  <c r="O8092" i="4"/>
  <c r="P8092" i="4" s="1"/>
  <c r="T8092" i="4" s="1"/>
  <c r="R8092" i="4"/>
  <c r="S8092" i="4" s="1"/>
  <c r="O8090" i="4"/>
  <c r="P8090" i="4" s="1"/>
  <c r="T8090" i="4" s="1"/>
  <c r="R8090" i="4"/>
  <c r="S8090" i="4" s="1"/>
  <c r="O8088" i="4"/>
  <c r="P8088" i="4" s="1"/>
  <c r="T8088" i="4" s="1"/>
  <c r="R8088" i="4"/>
  <c r="S8088" i="4" s="1"/>
  <c r="O8086" i="4"/>
  <c r="P8086" i="4" s="1"/>
  <c r="T8086" i="4" s="1"/>
  <c r="R8086" i="4"/>
  <c r="S8086" i="4" s="1"/>
  <c r="O8084" i="4"/>
  <c r="P8084" i="4" s="1"/>
  <c r="T8084" i="4" s="1"/>
  <c r="R8084" i="4"/>
  <c r="S8084" i="4" s="1"/>
  <c r="O8082" i="4"/>
  <c r="P8082" i="4" s="1"/>
  <c r="T8082" i="4" s="1"/>
  <c r="R8082" i="4"/>
  <c r="S8082" i="4" s="1"/>
  <c r="Q8104" i="4"/>
  <c r="O8080" i="4"/>
  <c r="R8080" i="4"/>
  <c r="N8029" i="4"/>
  <c r="N8004" i="4"/>
  <c r="N7979" i="4"/>
  <c r="N7954" i="4"/>
  <c r="N7929" i="4"/>
  <c r="N7904" i="4"/>
  <c r="N7879" i="4"/>
  <c r="N7854" i="4"/>
  <c r="Q8354" i="4"/>
  <c r="O8330" i="4"/>
  <c r="R8330" i="4"/>
  <c r="O8004" i="4"/>
  <c r="O7954" i="4"/>
  <c r="O7904" i="4"/>
  <c r="O7854" i="4"/>
  <c r="R7808" i="4"/>
  <c r="S7808" i="4" s="1"/>
  <c r="O7808" i="4"/>
  <c r="P7808" i="4" s="1"/>
  <c r="R7806" i="4"/>
  <c r="S7806" i="4" s="1"/>
  <c r="O7806" i="4"/>
  <c r="P7806" i="4" s="1"/>
  <c r="Q7829" i="4"/>
  <c r="R7805" i="4"/>
  <c r="O7805" i="4"/>
  <c r="R7802" i="4"/>
  <c r="S7802" i="4" s="1"/>
  <c r="O7802" i="4"/>
  <c r="P7802" i="4" s="1"/>
  <c r="T7802" i="4" s="1"/>
  <c r="R7800" i="4"/>
  <c r="S7800" i="4" s="1"/>
  <c r="O7800" i="4"/>
  <c r="P7800" i="4" s="1"/>
  <c r="T7800" i="4" s="1"/>
  <c r="R7798" i="4"/>
  <c r="S7798" i="4" s="1"/>
  <c r="O7798" i="4"/>
  <c r="P7798" i="4" s="1"/>
  <c r="T7798" i="4" s="1"/>
  <c r="R7796" i="4"/>
  <c r="S7796" i="4" s="1"/>
  <c r="O7796" i="4"/>
  <c r="P7796" i="4" s="1"/>
  <c r="T7796" i="4" s="1"/>
  <c r="R7794" i="4"/>
  <c r="S7794" i="4" s="1"/>
  <c r="O7794" i="4"/>
  <c r="P7794" i="4" s="1"/>
  <c r="T7794" i="4" s="1"/>
  <c r="R7792" i="4"/>
  <c r="S7792" i="4" s="1"/>
  <c r="O7792" i="4"/>
  <c r="P7792" i="4" s="1"/>
  <c r="T7792" i="4" s="1"/>
  <c r="R7790" i="4"/>
  <c r="S7790" i="4" s="1"/>
  <c r="O7790" i="4"/>
  <c r="P7790" i="4" s="1"/>
  <c r="T7790" i="4" s="1"/>
  <c r="R7788" i="4"/>
  <c r="S7788" i="4" s="1"/>
  <c r="O7788" i="4"/>
  <c r="P7788" i="4" s="1"/>
  <c r="T7788" i="4" s="1"/>
  <c r="R7786" i="4"/>
  <c r="S7786" i="4" s="1"/>
  <c r="O7786" i="4"/>
  <c r="P7786" i="4" s="1"/>
  <c r="T7786" i="4" s="1"/>
  <c r="R7784" i="4"/>
  <c r="S7784" i="4" s="1"/>
  <c r="O7784" i="4"/>
  <c r="P7784" i="4" s="1"/>
  <c r="T7784" i="4" s="1"/>
  <c r="O8338" i="4"/>
  <c r="P8338" i="4" s="1"/>
  <c r="R8338" i="4"/>
  <c r="S8338" i="4" s="1"/>
  <c r="O8317" i="4"/>
  <c r="P8317" i="4" s="1"/>
  <c r="R8317" i="4"/>
  <c r="S8317" i="4" s="1"/>
  <c r="O8296" i="4"/>
  <c r="P8296" i="4" s="1"/>
  <c r="R8296" i="4"/>
  <c r="S8296" i="4" s="1"/>
  <c r="O8287" i="4"/>
  <c r="P8287" i="4" s="1"/>
  <c r="R8287" i="4"/>
  <c r="S8287" i="4" s="1"/>
  <c r="O8274" i="4"/>
  <c r="P8274" i="4" s="1"/>
  <c r="R8274" i="4"/>
  <c r="S8274" i="4" s="1"/>
  <c r="O8266" i="4"/>
  <c r="P8266" i="4" s="1"/>
  <c r="R8266" i="4"/>
  <c r="S8266" i="4" s="1"/>
  <c r="O8258" i="4"/>
  <c r="P8258" i="4" s="1"/>
  <c r="R8258" i="4"/>
  <c r="S8258" i="4" s="1"/>
  <c r="O8253" i="4"/>
  <c r="P8253" i="4" s="1"/>
  <c r="R8253" i="4"/>
  <c r="S8253" i="4" s="1"/>
  <c r="O8245" i="4"/>
  <c r="P8245" i="4" s="1"/>
  <c r="R8245" i="4"/>
  <c r="S8245" i="4" s="1"/>
  <c r="O8237" i="4"/>
  <c r="P8237" i="4" s="1"/>
  <c r="R8237" i="4"/>
  <c r="S8237" i="4" s="1"/>
  <c r="O8224" i="4"/>
  <c r="P8224" i="4" s="1"/>
  <c r="R8224" i="4"/>
  <c r="S8224" i="4" s="1"/>
  <c r="O8216" i="4"/>
  <c r="P8216" i="4" s="1"/>
  <c r="R8216" i="4"/>
  <c r="S8216" i="4" s="1"/>
  <c r="O8208" i="4"/>
  <c r="P8208" i="4" s="1"/>
  <c r="R8208" i="4"/>
  <c r="S8208" i="4" s="1"/>
  <c r="O8206" i="4"/>
  <c r="P8206" i="4" s="1"/>
  <c r="R8206" i="4"/>
  <c r="S8206" i="4" s="1"/>
  <c r="O8201" i="4"/>
  <c r="P8201" i="4" s="1"/>
  <c r="R8201" i="4"/>
  <c r="S8201" i="4" s="1"/>
  <c r="O8197" i="4"/>
  <c r="P8197" i="4" s="1"/>
  <c r="R8197" i="4"/>
  <c r="S8197" i="4" s="1"/>
  <c r="O8193" i="4"/>
  <c r="P8193" i="4" s="1"/>
  <c r="R8193" i="4"/>
  <c r="S8193" i="4" s="1"/>
  <c r="O8189" i="4"/>
  <c r="P8189" i="4" s="1"/>
  <c r="R8189" i="4"/>
  <c r="S8189" i="4" s="1"/>
  <c r="O8185" i="4"/>
  <c r="P8185" i="4" s="1"/>
  <c r="R8185" i="4"/>
  <c r="S8185" i="4" s="1"/>
  <c r="O8181" i="4"/>
  <c r="P8181" i="4" s="1"/>
  <c r="R8181" i="4"/>
  <c r="S8181" i="4" s="1"/>
  <c r="O8176" i="4"/>
  <c r="P8176" i="4" s="1"/>
  <c r="R8176" i="4"/>
  <c r="S8176" i="4" s="1"/>
  <c r="O8172" i="4"/>
  <c r="P8172" i="4" s="1"/>
  <c r="R8172" i="4"/>
  <c r="S8172" i="4" s="1"/>
  <c r="O8168" i="4"/>
  <c r="P8168" i="4" s="1"/>
  <c r="R8168" i="4"/>
  <c r="S8168" i="4" s="1"/>
  <c r="O8164" i="4"/>
  <c r="P8164" i="4" s="1"/>
  <c r="R8164" i="4"/>
  <c r="S8164" i="4" s="1"/>
  <c r="O8160" i="4"/>
  <c r="P8160" i="4" s="1"/>
  <c r="R8160" i="4"/>
  <c r="S8160" i="4" s="1"/>
  <c r="O8156" i="4"/>
  <c r="P8156" i="4" s="1"/>
  <c r="R8156" i="4"/>
  <c r="S8156" i="4" s="1"/>
  <c r="O8151" i="4"/>
  <c r="P8151" i="4" s="1"/>
  <c r="R8151" i="4"/>
  <c r="S8151" i="4" s="1"/>
  <c r="O8147" i="4"/>
  <c r="P8147" i="4" s="1"/>
  <c r="R8147" i="4"/>
  <c r="S8147" i="4" s="1"/>
  <c r="O8143" i="4"/>
  <c r="P8143" i="4" s="1"/>
  <c r="R8143" i="4"/>
  <c r="S8143" i="4" s="1"/>
  <c r="O8139" i="4"/>
  <c r="P8139" i="4" s="1"/>
  <c r="R8139" i="4"/>
  <c r="S8139" i="4" s="1"/>
  <c r="O8135" i="4"/>
  <c r="P8135" i="4" s="1"/>
  <c r="R8135" i="4"/>
  <c r="S8135" i="4" s="1"/>
  <c r="O8131" i="4"/>
  <c r="P8131" i="4" s="1"/>
  <c r="R8131" i="4"/>
  <c r="S8131" i="4" s="1"/>
  <c r="O8126" i="4"/>
  <c r="P8126" i="4" s="1"/>
  <c r="R8126" i="4"/>
  <c r="S8126" i="4" s="1"/>
  <c r="O8122" i="4"/>
  <c r="P8122" i="4" s="1"/>
  <c r="R8122" i="4"/>
  <c r="S8122" i="4" s="1"/>
  <c r="O8118" i="4"/>
  <c r="P8118" i="4" s="1"/>
  <c r="R8118" i="4"/>
  <c r="S8118" i="4" s="1"/>
  <c r="O8114" i="4"/>
  <c r="P8114" i="4" s="1"/>
  <c r="R8114" i="4"/>
  <c r="S8114" i="4" s="1"/>
  <c r="O8110" i="4"/>
  <c r="P8110" i="4" s="1"/>
  <c r="R8110" i="4"/>
  <c r="S8110" i="4" s="1"/>
  <c r="O8106" i="4"/>
  <c r="P8106" i="4" s="1"/>
  <c r="R8106" i="4"/>
  <c r="S8106" i="4" s="1"/>
  <c r="O8101" i="4"/>
  <c r="P8101" i="4" s="1"/>
  <c r="R8101" i="4"/>
  <c r="S8101" i="4" s="1"/>
  <c r="O8097" i="4"/>
  <c r="P8097" i="4" s="1"/>
  <c r="R8097" i="4"/>
  <c r="S8097" i="4" s="1"/>
  <c r="O8093" i="4"/>
  <c r="P8093" i="4" s="1"/>
  <c r="R8093" i="4"/>
  <c r="S8093" i="4" s="1"/>
  <c r="O8089" i="4"/>
  <c r="P8089" i="4" s="1"/>
  <c r="R8089" i="4"/>
  <c r="S8089" i="4" s="1"/>
  <c r="O8085" i="4"/>
  <c r="P8085" i="4" s="1"/>
  <c r="R8085" i="4"/>
  <c r="S8085" i="4" s="1"/>
  <c r="O8081" i="4"/>
  <c r="P8081" i="4" s="1"/>
  <c r="R8081" i="4"/>
  <c r="S8081" i="4" s="1"/>
  <c r="O8076" i="4"/>
  <c r="P8076" i="4" s="1"/>
  <c r="R8076" i="4"/>
  <c r="S8076" i="4" s="1"/>
  <c r="O8072" i="4"/>
  <c r="P8072" i="4" s="1"/>
  <c r="R8072" i="4"/>
  <c r="S8072" i="4" s="1"/>
  <c r="O8068" i="4"/>
  <c r="P8068" i="4" s="1"/>
  <c r="R8068" i="4"/>
  <c r="S8068" i="4" s="1"/>
  <c r="O8064" i="4"/>
  <c r="P8064" i="4" s="1"/>
  <c r="R8064" i="4"/>
  <c r="S8064" i="4" s="1"/>
  <c r="O8060" i="4"/>
  <c r="P8060" i="4" s="1"/>
  <c r="R8060" i="4"/>
  <c r="S8060" i="4" s="1"/>
  <c r="O8056" i="4"/>
  <c r="P8056" i="4" s="1"/>
  <c r="R8056" i="4"/>
  <c r="S8056" i="4" s="1"/>
  <c r="O8051" i="4"/>
  <c r="P8051" i="4" s="1"/>
  <c r="R8051" i="4"/>
  <c r="S8051" i="4" s="1"/>
  <c r="O8047" i="4"/>
  <c r="P8047" i="4" s="1"/>
  <c r="R8047" i="4"/>
  <c r="S8047" i="4" s="1"/>
  <c r="S8030" i="4"/>
  <c r="R8054" i="4"/>
  <c r="N8054" i="4"/>
  <c r="R7782" i="4"/>
  <c r="S7782" i="4" s="1"/>
  <c r="O7782" i="4"/>
  <c r="P7782" i="4" s="1"/>
  <c r="Q7804" i="4"/>
  <c r="O7780" i="4"/>
  <c r="R7780" i="4"/>
  <c r="O7777" i="4"/>
  <c r="P7777" i="4" s="1"/>
  <c r="R7777" i="4"/>
  <c r="S7777" i="4" s="1"/>
  <c r="O7775" i="4"/>
  <c r="P7775" i="4" s="1"/>
  <c r="R7775" i="4"/>
  <c r="S7775" i="4" s="1"/>
  <c r="O7773" i="4"/>
  <c r="P7773" i="4" s="1"/>
  <c r="R7773" i="4"/>
  <c r="S7773" i="4" s="1"/>
  <c r="O7771" i="4"/>
  <c r="P7771" i="4" s="1"/>
  <c r="R7771" i="4"/>
  <c r="S7771" i="4" s="1"/>
  <c r="O7769" i="4"/>
  <c r="P7769" i="4" s="1"/>
  <c r="R7769" i="4"/>
  <c r="S7769" i="4" s="1"/>
  <c r="O7767" i="4"/>
  <c r="P7767" i="4" s="1"/>
  <c r="R7767" i="4"/>
  <c r="S7767" i="4" s="1"/>
  <c r="O7765" i="4"/>
  <c r="P7765" i="4" s="1"/>
  <c r="R7765" i="4"/>
  <c r="S7765" i="4" s="1"/>
  <c r="O7763" i="4"/>
  <c r="P7763" i="4" s="1"/>
  <c r="R7763" i="4"/>
  <c r="S7763" i="4" s="1"/>
  <c r="O7761" i="4"/>
  <c r="P7761" i="4" s="1"/>
  <c r="R7761" i="4"/>
  <c r="S7761" i="4" s="1"/>
  <c r="O7759" i="4"/>
  <c r="P7759" i="4" s="1"/>
  <c r="R7759" i="4"/>
  <c r="S7759" i="4" s="1"/>
  <c r="O7757" i="4"/>
  <c r="P7757" i="4" s="1"/>
  <c r="R7757" i="4"/>
  <c r="S7757" i="4" s="1"/>
  <c r="Q7779" i="4"/>
  <c r="O7755" i="4"/>
  <c r="R7755" i="4"/>
  <c r="O7727" i="4"/>
  <c r="P7727" i="4" s="1"/>
  <c r="T7727" i="4" s="1"/>
  <c r="R7727" i="4"/>
  <c r="S7727" i="4" s="1"/>
  <c r="O7725" i="4"/>
  <c r="P7725" i="4" s="1"/>
  <c r="T7725" i="4" s="1"/>
  <c r="R7725" i="4"/>
  <c r="S7725" i="4" s="1"/>
  <c r="O7723" i="4"/>
  <c r="P7723" i="4" s="1"/>
  <c r="T7723" i="4" s="1"/>
  <c r="R7723" i="4"/>
  <c r="S7723" i="4" s="1"/>
  <c r="O7721" i="4"/>
  <c r="P7721" i="4" s="1"/>
  <c r="T7721" i="4" s="1"/>
  <c r="R7721" i="4"/>
  <c r="S7721" i="4" s="1"/>
  <c r="O7719" i="4"/>
  <c r="P7719" i="4" s="1"/>
  <c r="T7719" i="4" s="1"/>
  <c r="R7719" i="4"/>
  <c r="S7719" i="4" s="1"/>
  <c r="O7717" i="4"/>
  <c r="P7717" i="4" s="1"/>
  <c r="T7717" i="4" s="1"/>
  <c r="R7717" i="4"/>
  <c r="S7717" i="4" s="1"/>
  <c r="O7715" i="4"/>
  <c r="P7715" i="4" s="1"/>
  <c r="T7715" i="4" s="1"/>
  <c r="R7715" i="4"/>
  <c r="S7715" i="4" s="1"/>
  <c r="O7713" i="4"/>
  <c r="P7713" i="4" s="1"/>
  <c r="T7713" i="4" s="1"/>
  <c r="R7713" i="4"/>
  <c r="S7713" i="4" s="1"/>
  <c r="O7711" i="4"/>
  <c r="P7711" i="4" s="1"/>
  <c r="T7711" i="4" s="1"/>
  <c r="R7711" i="4"/>
  <c r="S7711" i="4" s="1"/>
  <c r="O7709" i="4"/>
  <c r="P7709" i="4" s="1"/>
  <c r="T7709" i="4" s="1"/>
  <c r="R7709" i="4"/>
  <c r="S7709" i="4" s="1"/>
  <c r="O7707" i="4"/>
  <c r="P7707" i="4" s="1"/>
  <c r="T7707" i="4" s="1"/>
  <c r="R7707" i="4"/>
  <c r="S7707" i="4" s="1"/>
  <c r="Q7729" i="4"/>
  <c r="O7705" i="4"/>
  <c r="R7705" i="4"/>
  <c r="O7677" i="4"/>
  <c r="P7677" i="4" s="1"/>
  <c r="R7677" i="4"/>
  <c r="S7677" i="4" s="1"/>
  <c r="O7675" i="4"/>
  <c r="P7675" i="4" s="1"/>
  <c r="R7675" i="4"/>
  <c r="S7675" i="4" s="1"/>
  <c r="O7673" i="4"/>
  <c r="P7673" i="4" s="1"/>
  <c r="R7673" i="4"/>
  <c r="S7673" i="4" s="1"/>
  <c r="O7671" i="4"/>
  <c r="P7671" i="4" s="1"/>
  <c r="R7671" i="4"/>
  <c r="S7671" i="4" s="1"/>
  <c r="O7669" i="4"/>
  <c r="P7669" i="4" s="1"/>
  <c r="R7669" i="4"/>
  <c r="S7669" i="4" s="1"/>
  <c r="O7667" i="4"/>
  <c r="P7667" i="4" s="1"/>
  <c r="R7667" i="4"/>
  <c r="S7667" i="4" s="1"/>
  <c r="O7665" i="4"/>
  <c r="P7665" i="4" s="1"/>
  <c r="R7665" i="4"/>
  <c r="S7665" i="4" s="1"/>
  <c r="O7663" i="4"/>
  <c r="P7663" i="4" s="1"/>
  <c r="R7663" i="4"/>
  <c r="S7663" i="4" s="1"/>
  <c r="O7661" i="4"/>
  <c r="P7661" i="4" s="1"/>
  <c r="R7661" i="4"/>
  <c r="S7661" i="4" s="1"/>
  <c r="O7659" i="4"/>
  <c r="P7659" i="4" s="1"/>
  <c r="R7659" i="4"/>
  <c r="S7659" i="4" s="1"/>
  <c r="O7657" i="4"/>
  <c r="P7657" i="4" s="1"/>
  <c r="R7657" i="4"/>
  <c r="S7657" i="4" s="1"/>
  <c r="Q7679" i="4"/>
  <c r="O7655" i="4"/>
  <c r="R7655" i="4"/>
  <c r="O7731" i="4"/>
  <c r="P7731" i="4" s="1"/>
  <c r="T7731" i="4" s="1"/>
  <c r="R7731" i="4"/>
  <c r="S7731" i="4" s="1"/>
  <c r="O7701" i="4"/>
  <c r="P7701" i="4" s="1"/>
  <c r="T7701" i="4" s="1"/>
  <c r="R7701" i="4"/>
  <c r="S7701" i="4" s="1"/>
  <c r="O7697" i="4"/>
  <c r="P7697" i="4" s="1"/>
  <c r="T7697" i="4" s="1"/>
  <c r="R7697" i="4"/>
  <c r="S7697" i="4" s="1"/>
  <c r="O7693" i="4"/>
  <c r="P7693" i="4" s="1"/>
  <c r="T7693" i="4" s="1"/>
  <c r="R7693" i="4"/>
  <c r="S7693" i="4" s="1"/>
  <c r="O7689" i="4"/>
  <c r="P7689" i="4" s="1"/>
  <c r="T7689" i="4" s="1"/>
  <c r="R7689" i="4"/>
  <c r="S7689" i="4" s="1"/>
  <c r="O7685" i="4"/>
  <c r="P7685" i="4" s="1"/>
  <c r="T7685" i="4" s="1"/>
  <c r="R7685" i="4"/>
  <c r="S7685" i="4" s="1"/>
  <c r="O7681" i="4"/>
  <c r="P7681" i="4" s="1"/>
  <c r="T7681" i="4" s="1"/>
  <c r="R7681" i="4"/>
  <c r="S7681" i="4" s="1"/>
  <c r="O7651" i="4"/>
  <c r="P7651" i="4" s="1"/>
  <c r="T7651" i="4" s="1"/>
  <c r="R7651" i="4"/>
  <c r="S7651" i="4" s="1"/>
  <c r="O7647" i="4"/>
  <c r="P7647" i="4" s="1"/>
  <c r="T7647" i="4" s="1"/>
  <c r="R7647" i="4"/>
  <c r="S7647" i="4" s="1"/>
  <c r="O7643" i="4"/>
  <c r="P7643" i="4" s="1"/>
  <c r="T7643" i="4" s="1"/>
  <c r="R7643" i="4"/>
  <c r="S7643" i="4" s="1"/>
  <c r="O7639" i="4"/>
  <c r="P7639" i="4" s="1"/>
  <c r="T7639" i="4" s="1"/>
  <c r="R7639" i="4"/>
  <c r="S7639" i="4" s="1"/>
  <c r="O7635" i="4"/>
  <c r="P7635" i="4" s="1"/>
  <c r="T7635" i="4" s="1"/>
  <c r="R7635" i="4"/>
  <c r="S7635" i="4" s="1"/>
  <c r="O7631" i="4"/>
  <c r="P7631" i="4" s="1"/>
  <c r="T7631" i="4" s="1"/>
  <c r="R7631" i="4"/>
  <c r="S7631" i="4" s="1"/>
  <c r="O7624" i="4"/>
  <c r="P7624" i="4" s="1"/>
  <c r="T7624" i="4" s="1"/>
  <c r="R7624" i="4"/>
  <c r="S7624" i="4" s="1"/>
  <c r="O7608" i="4"/>
  <c r="P7608" i="4" s="1"/>
  <c r="T7608" i="4" s="1"/>
  <c r="R7608" i="4"/>
  <c r="S7608" i="4" s="1"/>
  <c r="T7577" i="4"/>
  <c r="T7576" i="4"/>
  <c r="T7575" i="4"/>
  <c r="T7574" i="4"/>
  <c r="T7573" i="4"/>
  <c r="T7572" i="4"/>
  <c r="O7476" i="4"/>
  <c r="P7476" i="4" s="1"/>
  <c r="T7476" i="4" s="1"/>
  <c r="R7476" i="4"/>
  <c r="S7476" i="4" s="1"/>
  <c r="O7474" i="4"/>
  <c r="P7474" i="4" s="1"/>
  <c r="T7474" i="4" s="1"/>
  <c r="R7474" i="4"/>
  <c r="S7474" i="4" s="1"/>
  <c r="O7472" i="4"/>
  <c r="P7472" i="4" s="1"/>
  <c r="T7472" i="4" s="1"/>
  <c r="R7472" i="4"/>
  <c r="S7472" i="4" s="1"/>
  <c r="O7470" i="4"/>
  <c r="P7470" i="4" s="1"/>
  <c r="T7470" i="4" s="1"/>
  <c r="R7470" i="4"/>
  <c r="S7470" i="4" s="1"/>
  <c r="O7468" i="4"/>
  <c r="P7468" i="4" s="1"/>
  <c r="T7468" i="4" s="1"/>
  <c r="R7468" i="4"/>
  <c r="S7468" i="4" s="1"/>
  <c r="O7466" i="4"/>
  <c r="P7466" i="4" s="1"/>
  <c r="T7466" i="4" s="1"/>
  <c r="R7466" i="4"/>
  <c r="S7466" i="4" s="1"/>
  <c r="O7464" i="4"/>
  <c r="P7464" i="4" s="1"/>
  <c r="T7464" i="4" s="1"/>
  <c r="R7464" i="4"/>
  <c r="S7464" i="4" s="1"/>
  <c r="O7462" i="4"/>
  <c r="P7462" i="4" s="1"/>
  <c r="T7462" i="4" s="1"/>
  <c r="R7462" i="4"/>
  <c r="S7462" i="4" s="1"/>
  <c r="O7460" i="4"/>
  <c r="P7460" i="4" s="1"/>
  <c r="R7460" i="4"/>
  <c r="S7460" i="4" s="1"/>
  <c r="O7458" i="4"/>
  <c r="P7458" i="4" s="1"/>
  <c r="T7458" i="4" s="1"/>
  <c r="R7458" i="4"/>
  <c r="S7458" i="4" s="1"/>
  <c r="O7456" i="4"/>
  <c r="P7456" i="4" s="1"/>
  <c r="T7456" i="4" s="1"/>
  <c r="R7456" i="4"/>
  <c r="S7456" i="4" s="1"/>
  <c r="Q7478" i="4"/>
  <c r="O7454" i="4"/>
  <c r="R7454" i="4"/>
  <c r="O7426" i="4"/>
  <c r="P7426" i="4" s="1"/>
  <c r="R7426" i="4"/>
  <c r="S7426" i="4" s="1"/>
  <c r="O7424" i="4"/>
  <c r="P7424" i="4" s="1"/>
  <c r="R7424" i="4"/>
  <c r="S7424" i="4" s="1"/>
  <c r="O7422" i="4"/>
  <c r="P7422" i="4" s="1"/>
  <c r="R7422" i="4"/>
  <c r="S7422" i="4" s="1"/>
  <c r="O7420" i="4"/>
  <c r="P7420" i="4" s="1"/>
  <c r="R7420" i="4"/>
  <c r="S7420" i="4" s="1"/>
  <c r="O7418" i="4"/>
  <c r="P7418" i="4" s="1"/>
  <c r="R7418" i="4"/>
  <c r="S7418" i="4" s="1"/>
  <c r="O7416" i="4"/>
  <c r="P7416" i="4" s="1"/>
  <c r="R7416" i="4"/>
  <c r="S7416" i="4" s="1"/>
  <c r="O7414" i="4"/>
  <c r="P7414" i="4" s="1"/>
  <c r="R7414" i="4"/>
  <c r="S7414" i="4" s="1"/>
  <c r="O7412" i="4"/>
  <c r="P7412" i="4" s="1"/>
  <c r="R7412" i="4"/>
  <c r="S7412" i="4" s="1"/>
  <c r="O7410" i="4"/>
  <c r="P7410" i="4" s="1"/>
  <c r="R7410" i="4"/>
  <c r="S7410" i="4" s="1"/>
  <c r="O7408" i="4"/>
  <c r="P7408" i="4" s="1"/>
  <c r="R7408" i="4"/>
  <c r="S7408" i="4" s="1"/>
  <c r="O7406" i="4"/>
  <c r="P7406" i="4" s="1"/>
  <c r="R7406" i="4"/>
  <c r="S7406" i="4" s="1"/>
  <c r="Q7428" i="4"/>
  <c r="O7404" i="4"/>
  <c r="R7404" i="4"/>
  <c r="O7376" i="4"/>
  <c r="P7376" i="4" s="1"/>
  <c r="R7376" i="4"/>
  <c r="S7376" i="4" s="1"/>
  <c r="O7374" i="4"/>
  <c r="P7374" i="4" s="1"/>
  <c r="R7374" i="4"/>
  <c r="S7374" i="4" s="1"/>
  <c r="O7372" i="4"/>
  <c r="P7372" i="4" s="1"/>
  <c r="R7372" i="4"/>
  <c r="S7372" i="4" s="1"/>
  <c r="O7370" i="4"/>
  <c r="P7370" i="4" s="1"/>
  <c r="R7370" i="4"/>
  <c r="S7370" i="4" s="1"/>
  <c r="O7368" i="4"/>
  <c r="P7368" i="4" s="1"/>
  <c r="T7368" i="4" s="1"/>
  <c r="R7368" i="4"/>
  <c r="S7368" i="4" s="1"/>
  <c r="O7366" i="4"/>
  <c r="P7366" i="4" s="1"/>
  <c r="T7366" i="4" s="1"/>
  <c r="R7366" i="4"/>
  <c r="S7366" i="4" s="1"/>
  <c r="O7364" i="4"/>
  <c r="P7364" i="4" s="1"/>
  <c r="T7364" i="4" s="1"/>
  <c r="R7364" i="4"/>
  <c r="S7364" i="4" s="1"/>
  <c r="O7362" i="4"/>
  <c r="P7362" i="4" s="1"/>
  <c r="T7362" i="4" s="1"/>
  <c r="R7362" i="4"/>
  <c r="S7362" i="4" s="1"/>
  <c r="O7360" i="4"/>
  <c r="P7360" i="4" s="1"/>
  <c r="T7360" i="4" s="1"/>
  <c r="R7360" i="4"/>
  <c r="S7360" i="4" s="1"/>
  <c r="O7358" i="4"/>
  <c r="P7358" i="4" s="1"/>
  <c r="T7358" i="4" s="1"/>
  <c r="R7358" i="4"/>
  <c r="S7358" i="4" s="1"/>
  <c r="O7356" i="4"/>
  <c r="P7356" i="4" s="1"/>
  <c r="T7356" i="4" s="1"/>
  <c r="R7356" i="4"/>
  <c r="S7356" i="4" s="1"/>
  <c r="Q7378" i="4"/>
  <c r="O7354" i="4"/>
  <c r="R7354" i="4"/>
  <c r="O7326" i="4"/>
  <c r="P7326" i="4" s="1"/>
  <c r="R7326" i="4"/>
  <c r="S7326" i="4" s="1"/>
  <c r="O7324" i="4"/>
  <c r="P7324" i="4" s="1"/>
  <c r="R7324" i="4"/>
  <c r="S7324" i="4" s="1"/>
  <c r="O7322" i="4"/>
  <c r="P7322" i="4" s="1"/>
  <c r="R7322" i="4"/>
  <c r="S7322" i="4" s="1"/>
  <c r="O7320" i="4"/>
  <c r="P7320" i="4" s="1"/>
  <c r="R7320" i="4"/>
  <c r="S7320" i="4" s="1"/>
  <c r="O7318" i="4"/>
  <c r="P7318" i="4" s="1"/>
  <c r="R7318" i="4"/>
  <c r="S7318" i="4" s="1"/>
  <c r="O7316" i="4"/>
  <c r="P7316" i="4" s="1"/>
  <c r="R7316" i="4"/>
  <c r="S7316" i="4" s="1"/>
  <c r="O7314" i="4"/>
  <c r="P7314" i="4" s="1"/>
  <c r="R7314" i="4"/>
  <c r="S7314" i="4" s="1"/>
  <c r="O7312" i="4"/>
  <c r="P7312" i="4" s="1"/>
  <c r="R7312" i="4"/>
  <c r="S7312" i="4" s="1"/>
  <c r="O7310" i="4"/>
  <c r="P7310" i="4" s="1"/>
  <c r="R7310" i="4"/>
  <c r="S7310" i="4" s="1"/>
  <c r="O7308" i="4"/>
  <c r="P7308" i="4" s="1"/>
  <c r="R7308" i="4"/>
  <c r="S7308" i="4" s="1"/>
  <c r="O7306" i="4"/>
  <c r="P7306" i="4" s="1"/>
  <c r="R7306" i="4"/>
  <c r="S7306" i="4" s="1"/>
  <c r="Q7328" i="4"/>
  <c r="O7304" i="4"/>
  <c r="R7304" i="4"/>
  <c r="O7616" i="4"/>
  <c r="P7616" i="4" s="1"/>
  <c r="R7616" i="4"/>
  <c r="S7616" i="4" s="1"/>
  <c r="O7507" i="4"/>
  <c r="P7507" i="4" s="1"/>
  <c r="R7507" i="4"/>
  <c r="S7507" i="4" s="1"/>
  <c r="O7502" i="4"/>
  <c r="P7502" i="4" s="1"/>
  <c r="T7502" i="4" s="1"/>
  <c r="R7502" i="4"/>
  <c r="S7502" i="4" s="1"/>
  <c r="O7498" i="4"/>
  <c r="P7498" i="4" s="1"/>
  <c r="T7498" i="4" s="1"/>
  <c r="R7498" i="4"/>
  <c r="S7498" i="4" s="1"/>
  <c r="O7494" i="4"/>
  <c r="P7494" i="4" s="1"/>
  <c r="T7494" i="4" s="1"/>
  <c r="R7494" i="4"/>
  <c r="S7494" i="4" s="1"/>
  <c r="O7490" i="4"/>
  <c r="P7490" i="4" s="1"/>
  <c r="T7490" i="4" s="1"/>
  <c r="R7490" i="4"/>
  <c r="S7490" i="4" s="1"/>
  <c r="O7486" i="4"/>
  <c r="P7486" i="4" s="1"/>
  <c r="T7486" i="4" s="1"/>
  <c r="R7486" i="4"/>
  <c r="S7486" i="4" s="1"/>
  <c r="O7482" i="4"/>
  <c r="P7482" i="4" s="1"/>
  <c r="T7482" i="4" s="1"/>
  <c r="R7482" i="4"/>
  <c r="S7482" i="4" s="1"/>
  <c r="O7477" i="4"/>
  <c r="P7477" i="4" s="1"/>
  <c r="T7477" i="4" s="1"/>
  <c r="R7477" i="4"/>
  <c r="S7477" i="4" s="1"/>
  <c r="O7473" i="4"/>
  <c r="P7473" i="4" s="1"/>
  <c r="T7473" i="4" s="1"/>
  <c r="R7473" i="4"/>
  <c r="S7473" i="4" s="1"/>
  <c r="O7469" i="4"/>
  <c r="P7469" i="4" s="1"/>
  <c r="T7469" i="4" s="1"/>
  <c r="R7469" i="4"/>
  <c r="S7469" i="4" s="1"/>
  <c r="O7465" i="4"/>
  <c r="P7465" i="4" s="1"/>
  <c r="T7465" i="4" s="1"/>
  <c r="R7465" i="4"/>
  <c r="S7465" i="4" s="1"/>
  <c r="O7461" i="4"/>
  <c r="P7461" i="4" s="1"/>
  <c r="T7461" i="4" s="1"/>
  <c r="R7461" i="4"/>
  <c r="S7461" i="4" s="1"/>
  <c r="O7457" i="4"/>
  <c r="P7457" i="4" s="1"/>
  <c r="T7457" i="4" s="1"/>
  <c r="R7457" i="4"/>
  <c r="S7457" i="4" s="1"/>
  <c r="O7452" i="4"/>
  <c r="P7452" i="4" s="1"/>
  <c r="T7452" i="4" s="1"/>
  <c r="R7452" i="4"/>
  <c r="S7452" i="4" s="1"/>
  <c r="O7448" i="4"/>
  <c r="P7448" i="4" s="1"/>
  <c r="T7448" i="4" s="1"/>
  <c r="R7448" i="4"/>
  <c r="S7448" i="4" s="1"/>
  <c r="O7444" i="4"/>
  <c r="P7444" i="4" s="1"/>
  <c r="T7444" i="4" s="1"/>
  <c r="R7444" i="4"/>
  <c r="S7444" i="4" s="1"/>
  <c r="O7440" i="4"/>
  <c r="P7440" i="4" s="1"/>
  <c r="T7440" i="4" s="1"/>
  <c r="R7440" i="4"/>
  <c r="S7440" i="4" s="1"/>
  <c r="O7436" i="4"/>
  <c r="P7436" i="4" s="1"/>
  <c r="T7436" i="4" s="1"/>
  <c r="R7436" i="4"/>
  <c r="S7436" i="4" s="1"/>
  <c r="O7432" i="4"/>
  <c r="P7432" i="4" s="1"/>
  <c r="T7432" i="4" s="1"/>
  <c r="R7432" i="4"/>
  <c r="S7432" i="4" s="1"/>
  <c r="O7427" i="4"/>
  <c r="P7427" i="4" s="1"/>
  <c r="T7427" i="4" s="1"/>
  <c r="R7427" i="4"/>
  <c r="S7427" i="4" s="1"/>
  <c r="O7423" i="4"/>
  <c r="P7423" i="4" s="1"/>
  <c r="T7423" i="4" s="1"/>
  <c r="R7423" i="4"/>
  <c r="S7423" i="4" s="1"/>
  <c r="O7419" i="4"/>
  <c r="P7419" i="4" s="1"/>
  <c r="T7419" i="4" s="1"/>
  <c r="R7419" i="4"/>
  <c r="S7419" i="4" s="1"/>
  <c r="O7415" i="4"/>
  <c r="P7415" i="4" s="1"/>
  <c r="T7415" i="4" s="1"/>
  <c r="R7415" i="4"/>
  <c r="S7415" i="4" s="1"/>
  <c r="R7509" i="4"/>
  <c r="S7509" i="4" s="1"/>
  <c r="O7509" i="4"/>
  <c r="P7509" i="4" s="1"/>
  <c r="O7475" i="4"/>
  <c r="P7475" i="4" s="1"/>
  <c r="T7475" i="4" s="1"/>
  <c r="R7475" i="4"/>
  <c r="S7475" i="4" s="1"/>
  <c r="O7471" i="4"/>
  <c r="P7471" i="4" s="1"/>
  <c r="T7471" i="4" s="1"/>
  <c r="R7471" i="4"/>
  <c r="S7471" i="4" s="1"/>
  <c r="O7467" i="4"/>
  <c r="P7467" i="4" s="1"/>
  <c r="T7467" i="4" s="1"/>
  <c r="R7467" i="4"/>
  <c r="S7467" i="4" s="1"/>
  <c r="O7463" i="4"/>
  <c r="P7463" i="4" s="1"/>
  <c r="T7463" i="4" s="1"/>
  <c r="R7463" i="4"/>
  <c r="S7463" i="4" s="1"/>
  <c r="O7459" i="4"/>
  <c r="P7459" i="4" s="1"/>
  <c r="T7459" i="4" s="1"/>
  <c r="R7459" i="4"/>
  <c r="S7459" i="4" s="1"/>
  <c r="O7455" i="4"/>
  <c r="P7455" i="4" s="1"/>
  <c r="T7455" i="4" s="1"/>
  <c r="R7455" i="4"/>
  <c r="S7455" i="4" s="1"/>
  <c r="O7425" i="4"/>
  <c r="P7425" i="4" s="1"/>
  <c r="T7425" i="4" s="1"/>
  <c r="R7425" i="4"/>
  <c r="S7425" i="4" s="1"/>
  <c r="O7421" i="4"/>
  <c r="P7421" i="4" s="1"/>
  <c r="T7421" i="4" s="1"/>
  <c r="R7421" i="4"/>
  <c r="S7421" i="4" s="1"/>
  <c r="O7417" i="4"/>
  <c r="P7417" i="4" s="1"/>
  <c r="T7417" i="4" s="1"/>
  <c r="R7417" i="4"/>
  <c r="S7417" i="4" s="1"/>
  <c r="O7413" i="4"/>
  <c r="P7413" i="4" s="1"/>
  <c r="T7413" i="4" s="1"/>
  <c r="R7413" i="4"/>
  <c r="S7413" i="4" s="1"/>
  <c r="O7409" i="4"/>
  <c r="P7409" i="4" s="1"/>
  <c r="T7409" i="4" s="1"/>
  <c r="R7409" i="4"/>
  <c r="S7409" i="4" s="1"/>
  <c r="O7405" i="4"/>
  <c r="P7405" i="4" s="1"/>
  <c r="T7405" i="4" s="1"/>
  <c r="R7405" i="4"/>
  <c r="S7405" i="4" s="1"/>
  <c r="O7375" i="4"/>
  <c r="P7375" i="4" s="1"/>
  <c r="T7375" i="4" s="1"/>
  <c r="R7375" i="4"/>
  <c r="S7375" i="4" s="1"/>
  <c r="O7371" i="4"/>
  <c r="P7371" i="4" s="1"/>
  <c r="T7371" i="4" s="1"/>
  <c r="R7371" i="4"/>
  <c r="S7371" i="4" s="1"/>
  <c r="O7367" i="4"/>
  <c r="P7367" i="4" s="1"/>
  <c r="T7367" i="4" s="1"/>
  <c r="R7367" i="4"/>
  <c r="S7367" i="4" s="1"/>
  <c r="O7363" i="4"/>
  <c r="P7363" i="4" s="1"/>
  <c r="T7363" i="4" s="1"/>
  <c r="R7363" i="4"/>
  <c r="S7363" i="4" s="1"/>
  <c r="O7359" i="4"/>
  <c r="P7359" i="4" s="1"/>
  <c r="T7359" i="4" s="1"/>
  <c r="R7359" i="4"/>
  <c r="S7359" i="4" s="1"/>
  <c r="O7355" i="4"/>
  <c r="P7355" i="4" s="1"/>
  <c r="T7355" i="4" s="1"/>
  <c r="R7355" i="4"/>
  <c r="S7355" i="4" s="1"/>
  <c r="O7325" i="4"/>
  <c r="P7325" i="4" s="1"/>
  <c r="T7325" i="4" s="1"/>
  <c r="R7325" i="4"/>
  <c r="S7325" i="4" s="1"/>
  <c r="O7321" i="4"/>
  <c r="P7321" i="4" s="1"/>
  <c r="T7321" i="4" s="1"/>
  <c r="R7321" i="4"/>
  <c r="S7321" i="4" s="1"/>
  <c r="O7317" i="4"/>
  <c r="P7317" i="4" s="1"/>
  <c r="T7317" i="4" s="1"/>
  <c r="R7317" i="4"/>
  <c r="S7317" i="4" s="1"/>
  <c r="O7313" i="4"/>
  <c r="P7313" i="4" s="1"/>
  <c r="T7313" i="4" s="1"/>
  <c r="R7313" i="4"/>
  <c r="S7313" i="4" s="1"/>
  <c r="O7309" i="4"/>
  <c r="P7309" i="4" s="1"/>
  <c r="T7309" i="4" s="1"/>
  <c r="R7309" i="4"/>
  <c r="S7309" i="4" s="1"/>
  <c r="O7305" i="4"/>
  <c r="P7305" i="4" s="1"/>
  <c r="T7305" i="4" s="1"/>
  <c r="R7305" i="4"/>
  <c r="S7305" i="4" s="1"/>
  <c r="O7301" i="4"/>
  <c r="P7301" i="4" s="1"/>
  <c r="T7301" i="4" s="1"/>
  <c r="R7301" i="4"/>
  <c r="S7301" i="4" s="1"/>
  <c r="O7299" i="4"/>
  <c r="P7299" i="4" s="1"/>
  <c r="T7299" i="4" s="1"/>
  <c r="R7299" i="4"/>
  <c r="S7299" i="4" s="1"/>
  <c r="O7297" i="4"/>
  <c r="P7297" i="4" s="1"/>
  <c r="T7297" i="4" s="1"/>
  <c r="R7297" i="4"/>
  <c r="S7297" i="4" s="1"/>
  <c r="O7295" i="4"/>
  <c r="P7295" i="4" s="1"/>
  <c r="T7295" i="4" s="1"/>
  <c r="R7295" i="4"/>
  <c r="S7295" i="4" s="1"/>
  <c r="O7293" i="4"/>
  <c r="P7293" i="4" s="1"/>
  <c r="T7293" i="4" s="1"/>
  <c r="R7293" i="4"/>
  <c r="S7293" i="4" s="1"/>
  <c r="O7291" i="4"/>
  <c r="P7291" i="4" s="1"/>
  <c r="T7291" i="4" s="1"/>
  <c r="R7291" i="4"/>
  <c r="S7291" i="4" s="1"/>
  <c r="O7289" i="4"/>
  <c r="P7289" i="4" s="1"/>
  <c r="T7289" i="4" s="1"/>
  <c r="R7289" i="4"/>
  <c r="S7289" i="4" s="1"/>
  <c r="O7287" i="4"/>
  <c r="P7287" i="4" s="1"/>
  <c r="T7287" i="4" s="1"/>
  <c r="R7287" i="4"/>
  <c r="S7287" i="4" s="1"/>
  <c r="O7285" i="4"/>
  <c r="P7285" i="4" s="1"/>
  <c r="T7285" i="4" s="1"/>
  <c r="R7285" i="4"/>
  <c r="S7285" i="4" s="1"/>
  <c r="O7283" i="4"/>
  <c r="P7283" i="4" s="1"/>
  <c r="T7283" i="4" s="1"/>
  <c r="R7283" i="4"/>
  <c r="S7283" i="4" s="1"/>
  <c r="O7281" i="4"/>
  <c r="P7281" i="4" s="1"/>
  <c r="T7281" i="4" s="1"/>
  <c r="R7281" i="4"/>
  <c r="S7281" i="4" s="1"/>
  <c r="O7251" i="4"/>
  <c r="P7251" i="4" s="1"/>
  <c r="T7251" i="4" s="1"/>
  <c r="R7251" i="4"/>
  <c r="S7251" i="4" s="1"/>
  <c r="O7249" i="4"/>
  <c r="P7249" i="4" s="1"/>
  <c r="T7249" i="4" s="1"/>
  <c r="R7249" i="4"/>
  <c r="S7249" i="4" s="1"/>
  <c r="O7247" i="4"/>
  <c r="P7247" i="4" s="1"/>
  <c r="T7247" i="4" s="1"/>
  <c r="R7247" i="4"/>
  <c r="S7247" i="4" s="1"/>
  <c r="O7245" i="4"/>
  <c r="P7245" i="4" s="1"/>
  <c r="T7245" i="4" s="1"/>
  <c r="R7245" i="4"/>
  <c r="S7245" i="4" s="1"/>
  <c r="O7243" i="4"/>
  <c r="P7243" i="4" s="1"/>
  <c r="T7243" i="4" s="1"/>
  <c r="R7243" i="4"/>
  <c r="S7243" i="4" s="1"/>
  <c r="O7241" i="4"/>
  <c r="P7241" i="4" s="1"/>
  <c r="T7241" i="4" s="1"/>
  <c r="R7241" i="4"/>
  <c r="S7241" i="4" s="1"/>
  <c r="O7239" i="4"/>
  <c r="P7239" i="4" s="1"/>
  <c r="T7239" i="4" s="1"/>
  <c r="R7239" i="4"/>
  <c r="S7239" i="4" s="1"/>
  <c r="O7237" i="4"/>
  <c r="P7237" i="4" s="1"/>
  <c r="T7237" i="4" s="1"/>
  <c r="R7237" i="4"/>
  <c r="S7237" i="4" s="1"/>
  <c r="O7235" i="4"/>
  <c r="P7235" i="4" s="1"/>
  <c r="T7235" i="4" s="1"/>
  <c r="R7235" i="4"/>
  <c r="S7235" i="4" s="1"/>
  <c r="O7233" i="4"/>
  <c r="P7233" i="4" s="1"/>
  <c r="R7233" i="4"/>
  <c r="S7233" i="4" s="1"/>
  <c r="O7231" i="4"/>
  <c r="P7231" i="4" s="1"/>
  <c r="R7231" i="4"/>
  <c r="S7231" i="4" s="1"/>
  <c r="Q7253" i="4"/>
  <c r="O7229" i="4"/>
  <c r="R7229" i="4"/>
  <c r="O7201" i="4"/>
  <c r="P7201" i="4" s="1"/>
  <c r="R7201" i="4"/>
  <c r="S7201" i="4" s="1"/>
  <c r="O7199" i="4"/>
  <c r="P7199" i="4" s="1"/>
  <c r="R7199" i="4"/>
  <c r="S7199" i="4" s="1"/>
  <c r="O7197" i="4"/>
  <c r="P7197" i="4" s="1"/>
  <c r="R7197" i="4"/>
  <c r="S7197" i="4" s="1"/>
  <c r="O7195" i="4"/>
  <c r="P7195" i="4" s="1"/>
  <c r="R7195" i="4"/>
  <c r="S7195" i="4" s="1"/>
  <c r="O7193" i="4"/>
  <c r="P7193" i="4" s="1"/>
  <c r="R7193" i="4"/>
  <c r="S7193" i="4" s="1"/>
  <c r="O7191" i="4"/>
  <c r="P7191" i="4" s="1"/>
  <c r="R7191" i="4"/>
  <c r="S7191" i="4" s="1"/>
  <c r="O7189" i="4"/>
  <c r="P7189" i="4" s="1"/>
  <c r="R7189" i="4"/>
  <c r="S7189" i="4" s="1"/>
  <c r="O7187" i="4"/>
  <c r="P7187" i="4" s="1"/>
  <c r="R7187" i="4"/>
  <c r="S7187" i="4" s="1"/>
  <c r="O7185" i="4"/>
  <c r="P7185" i="4" s="1"/>
  <c r="R7185" i="4"/>
  <c r="S7185" i="4" s="1"/>
  <c r="O7183" i="4"/>
  <c r="P7183" i="4" s="1"/>
  <c r="R7183" i="4"/>
  <c r="S7183" i="4" s="1"/>
  <c r="O7181" i="4"/>
  <c r="P7181" i="4" s="1"/>
  <c r="R7181" i="4"/>
  <c r="S7181" i="4" s="1"/>
  <c r="Q7203" i="4"/>
  <c r="O7179" i="4"/>
  <c r="R7179" i="4"/>
  <c r="O7151" i="4"/>
  <c r="P7151" i="4" s="1"/>
  <c r="R7151" i="4"/>
  <c r="S7151" i="4" s="1"/>
  <c r="O7149" i="4"/>
  <c r="P7149" i="4" s="1"/>
  <c r="R7149" i="4"/>
  <c r="S7149" i="4" s="1"/>
  <c r="O7147" i="4"/>
  <c r="P7147" i="4" s="1"/>
  <c r="R7147" i="4"/>
  <c r="S7147" i="4" s="1"/>
  <c r="O7145" i="4"/>
  <c r="P7145" i="4" s="1"/>
  <c r="R7145" i="4"/>
  <c r="S7145" i="4" s="1"/>
  <c r="O7143" i="4"/>
  <c r="P7143" i="4" s="1"/>
  <c r="R7143" i="4"/>
  <c r="S7143" i="4" s="1"/>
  <c r="O7141" i="4"/>
  <c r="P7141" i="4" s="1"/>
  <c r="R7141" i="4"/>
  <c r="S7141" i="4" s="1"/>
  <c r="O7139" i="4"/>
  <c r="P7139" i="4" s="1"/>
  <c r="R7139" i="4"/>
  <c r="S7139" i="4" s="1"/>
  <c r="O7137" i="4"/>
  <c r="P7137" i="4" s="1"/>
  <c r="R7137" i="4"/>
  <c r="S7137" i="4" s="1"/>
  <c r="O7135" i="4"/>
  <c r="P7135" i="4" s="1"/>
  <c r="R7135" i="4"/>
  <c r="S7135" i="4" s="1"/>
  <c r="O7133" i="4"/>
  <c r="P7133" i="4" s="1"/>
  <c r="R7133" i="4"/>
  <c r="S7133" i="4" s="1"/>
  <c r="O7131" i="4"/>
  <c r="P7131" i="4" s="1"/>
  <c r="R7131" i="4"/>
  <c r="S7131" i="4" s="1"/>
  <c r="Q7153" i="4"/>
  <c r="O7129" i="4"/>
  <c r="R7129" i="4"/>
  <c r="O7126" i="4"/>
  <c r="P7126" i="4" s="1"/>
  <c r="R7126" i="4"/>
  <c r="S7126" i="4" s="1"/>
  <c r="O7124" i="4"/>
  <c r="P7124" i="4" s="1"/>
  <c r="R7124" i="4"/>
  <c r="S7124" i="4" s="1"/>
  <c r="O7122" i="4"/>
  <c r="P7122" i="4" s="1"/>
  <c r="R7122" i="4"/>
  <c r="S7122" i="4" s="1"/>
  <c r="O7120" i="4"/>
  <c r="P7120" i="4" s="1"/>
  <c r="R7120" i="4"/>
  <c r="S7120" i="4" s="1"/>
  <c r="O7118" i="4"/>
  <c r="P7118" i="4" s="1"/>
  <c r="R7118" i="4"/>
  <c r="S7118" i="4" s="1"/>
  <c r="O7116" i="4"/>
  <c r="P7116" i="4" s="1"/>
  <c r="R7116" i="4"/>
  <c r="S7116" i="4" s="1"/>
  <c r="O7114" i="4"/>
  <c r="P7114" i="4" s="1"/>
  <c r="R7114" i="4"/>
  <c r="S7114" i="4" s="1"/>
  <c r="O7296" i="4"/>
  <c r="P7296" i="4" s="1"/>
  <c r="R7296" i="4"/>
  <c r="S7296" i="4" s="1"/>
  <c r="O7288" i="4"/>
  <c r="P7288" i="4" s="1"/>
  <c r="R7288" i="4"/>
  <c r="S7288" i="4" s="1"/>
  <c r="O7280" i="4"/>
  <c r="P7280" i="4" s="1"/>
  <c r="R7280" i="4"/>
  <c r="S7280" i="4" s="1"/>
  <c r="O7275" i="4"/>
  <c r="P7275" i="4" s="1"/>
  <c r="R7275" i="4"/>
  <c r="S7275" i="4" s="1"/>
  <c r="O7267" i="4"/>
  <c r="P7267" i="4" s="1"/>
  <c r="R7267" i="4"/>
  <c r="S7267" i="4" s="1"/>
  <c r="O7259" i="4"/>
  <c r="P7259" i="4" s="1"/>
  <c r="R7259" i="4"/>
  <c r="S7259" i="4" s="1"/>
  <c r="O7230" i="4"/>
  <c r="P7230" i="4" s="1"/>
  <c r="R7230" i="4"/>
  <c r="S7230" i="4" s="1"/>
  <c r="O7225" i="4"/>
  <c r="P7225" i="4" s="1"/>
  <c r="R7225" i="4"/>
  <c r="S7225" i="4" s="1"/>
  <c r="O7217" i="4"/>
  <c r="P7217" i="4" s="1"/>
  <c r="R7217" i="4"/>
  <c r="S7217" i="4" s="1"/>
  <c r="O7209" i="4"/>
  <c r="P7209" i="4" s="1"/>
  <c r="R7209" i="4"/>
  <c r="S7209" i="4" s="1"/>
  <c r="O7180" i="4"/>
  <c r="P7180" i="4" s="1"/>
  <c r="R7180" i="4"/>
  <c r="S7180" i="4" s="1"/>
  <c r="O7175" i="4"/>
  <c r="P7175" i="4" s="1"/>
  <c r="R7175" i="4"/>
  <c r="S7175" i="4" s="1"/>
  <c r="O7167" i="4"/>
  <c r="P7167" i="4" s="1"/>
  <c r="R7167" i="4"/>
  <c r="S7167" i="4" s="1"/>
  <c r="O7159" i="4"/>
  <c r="P7159" i="4" s="1"/>
  <c r="R7159" i="4"/>
  <c r="S7159" i="4" s="1"/>
  <c r="O7150" i="4"/>
  <c r="P7150" i="4" s="1"/>
  <c r="R7150" i="4"/>
  <c r="S7150" i="4" s="1"/>
  <c r="O7146" i="4"/>
  <c r="P7146" i="4" s="1"/>
  <c r="R7146" i="4"/>
  <c r="S7146" i="4" s="1"/>
  <c r="O7142" i="4"/>
  <c r="P7142" i="4" s="1"/>
  <c r="R7142" i="4"/>
  <c r="S7142" i="4" s="1"/>
  <c r="O7138" i="4"/>
  <c r="P7138" i="4" s="1"/>
  <c r="R7138" i="4"/>
  <c r="S7138" i="4" s="1"/>
  <c r="O7134" i="4"/>
  <c r="P7134" i="4" s="1"/>
  <c r="R7134" i="4"/>
  <c r="S7134" i="4" s="1"/>
  <c r="O7130" i="4"/>
  <c r="P7130" i="4" s="1"/>
  <c r="R7130" i="4"/>
  <c r="S7130" i="4" s="1"/>
  <c r="O7101" i="4"/>
  <c r="P7101" i="4" s="1"/>
  <c r="R7101" i="4"/>
  <c r="S7101" i="4" s="1"/>
  <c r="O7099" i="4"/>
  <c r="P7099" i="4" s="1"/>
  <c r="R7099" i="4"/>
  <c r="S7099" i="4" s="1"/>
  <c r="O7097" i="4"/>
  <c r="P7097" i="4" s="1"/>
  <c r="R7097" i="4"/>
  <c r="S7097" i="4" s="1"/>
  <c r="O7095" i="4"/>
  <c r="P7095" i="4" s="1"/>
  <c r="R7095" i="4"/>
  <c r="S7095" i="4" s="1"/>
  <c r="O7093" i="4"/>
  <c r="P7093" i="4" s="1"/>
  <c r="R7093" i="4"/>
  <c r="S7093" i="4" s="1"/>
  <c r="O7091" i="4"/>
  <c r="P7091" i="4" s="1"/>
  <c r="R7091" i="4"/>
  <c r="S7091" i="4" s="1"/>
  <c r="O7089" i="4"/>
  <c r="P7089" i="4" s="1"/>
  <c r="R7089" i="4"/>
  <c r="S7089" i="4" s="1"/>
  <c r="O7087" i="4"/>
  <c r="P7087" i="4" s="1"/>
  <c r="R7087" i="4"/>
  <c r="S7087" i="4" s="1"/>
  <c r="O7085" i="4"/>
  <c r="P7085" i="4" s="1"/>
  <c r="R7085" i="4"/>
  <c r="S7085" i="4" s="1"/>
  <c r="O7083" i="4"/>
  <c r="P7083" i="4" s="1"/>
  <c r="R7083" i="4"/>
  <c r="S7083" i="4" s="1"/>
  <c r="O7081" i="4"/>
  <c r="P7081" i="4" s="1"/>
  <c r="R7081" i="4"/>
  <c r="S7081" i="4" s="1"/>
  <c r="Q7103" i="4"/>
  <c r="O7079" i="4"/>
  <c r="R7079" i="4"/>
  <c r="O7051" i="4"/>
  <c r="P7051" i="4" s="1"/>
  <c r="R7051" i="4"/>
  <c r="S7051" i="4" s="1"/>
  <c r="O7049" i="4"/>
  <c r="P7049" i="4" s="1"/>
  <c r="R7049" i="4"/>
  <c r="S7049" i="4" s="1"/>
  <c r="O7047" i="4"/>
  <c r="P7047" i="4" s="1"/>
  <c r="T7047" i="4" s="1"/>
  <c r="R7047" i="4"/>
  <c r="S7047" i="4" s="1"/>
  <c r="O7045" i="4"/>
  <c r="P7045" i="4" s="1"/>
  <c r="T7045" i="4" s="1"/>
  <c r="R7045" i="4"/>
  <c r="S7045" i="4" s="1"/>
  <c r="O7043" i="4"/>
  <c r="P7043" i="4" s="1"/>
  <c r="T7043" i="4" s="1"/>
  <c r="R7043" i="4"/>
  <c r="S7043" i="4" s="1"/>
  <c r="O7041" i="4"/>
  <c r="P7041" i="4" s="1"/>
  <c r="T7041" i="4" s="1"/>
  <c r="R7041" i="4"/>
  <c r="S7041" i="4" s="1"/>
  <c r="O7039" i="4"/>
  <c r="P7039" i="4" s="1"/>
  <c r="T7039" i="4" s="1"/>
  <c r="R7039" i="4"/>
  <c r="S7039" i="4" s="1"/>
  <c r="O7037" i="4"/>
  <c r="P7037" i="4" s="1"/>
  <c r="T7037" i="4" s="1"/>
  <c r="R7037" i="4"/>
  <c r="S7037" i="4" s="1"/>
  <c r="O7035" i="4"/>
  <c r="P7035" i="4" s="1"/>
  <c r="T7035" i="4" s="1"/>
  <c r="R7035" i="4"/>
  <c r="S7035" i="4" s="1"/>
  <c r="O7033" i="4"/>
  <c r="P7033" i="4" s="1"/>
  <c r="T7033" i="4" s="1"/>
  <c r="R7033" i="4"/>
  <c r="S7033" i="4" s="1"/>
  <c r="O7031" i="4"/>
  <c r="P7031" i="4" s="1"/>
  <c r="T7031" i="4" s="1"/>
  <c r="R7031" i="4"/>
  <c r="S7031" i="4" s="1"/>
  <c r="Q7053" i="4"/>
  <c r="O7029" i="4"/>
  <c r="R7029" i="4"/>
  <c r="O7292" i="4"/>
  <c r="P7292" i="4" s="1"/>
  <c r="R7292" i="4"/>
  <c r="S7292" i="4" s="1"/>
  <c r="O7271" i="4"/>
  <c r="P7271" i="4" s="1"/>
  <c r="R7271" i="4"/>
  <c r="S7271" i="4" s="1"/>
  <c r="O7213" i="4"/>
  <c r="P7213" i="4" s="1"/>
  <c r="R7213" i="4"/>
  <c r="S7213" i="4" s="1"/>
  <c r="O7192" i="4"/>
  <c r="P7192" i="4" s="1"/>
  <c r="R7192" i="4"/>
  <c r="S7192" i="4" s="1"/>
  <c r="O7171" i="4"/>
  <c r="P7171" i="4" s="1"/>
  <c r="R7171" i="4"/>
  <c r="S7171" i="4" s="1"/>
  <c r="O7148" i="4"/>
  <c r="P7148" i="4" s="1"/>
  <c r="R7148" i="4"/>
  <c r="S7148" i="4" s="1"/>
  <c r="O7140" i="4"/>
  <c r="P7140" i="4" s="1"/>
  <c r="R7140" i="4"/>
  <c r="S7140" i="4" s="1"/>
  <c r="O7132" i="4"/>
  <c r="P7132" i="4" s="1"/>
  <c r="R7132" i="4"/>
  <c r="S7132" i="4" s="1"/>
  <c r="O7127" i="4"/>
  <c r="P7127" i="4" s="1"/>
  <c r="R7127" i="4"/>
  <c r="S7127" i="4" s="1"/>
  <c r="O7119" i="4"/>
  <c r="P7119" i="4" s="1"/>
  <c r="R7119" i="4"/>
  <c r="S7119" i="4" s="1"/>
  <c r="O7109" i="4"/>
  <c r="P7109" i="4" s="1"/>
  <c r="R7109" i="4"/>
  <c r="S7109" i="4" s="1"/>
  <c r="O7105" i="4"/>
  <c r="P7105" i="4" s="1"/>
  <c r="R7105" i="4"/>
  <c r="S7105" i="4" s="1"/>
  <c r="O7100" i="4"/>
  <c r="P7100" i="4" s="1"/>
  <c r="R7100" i="4"/>
  <c r="S7100" i="4" s="1"/>
  <c r="O7096" i="4"/>
  <c r="P7096" i="4" s="1"/>
  <c r="R7096" i="4"/>
  <c r="S7096" i="4" s="1"/>
  <c r="O7092" i="4"/>
  <c r="P7092" i="4" s="1"/>
  <c r="R7092" i="4"/>
  <c r="S7092" i="4" s="1"/>
  <c r="O7088" i="4"/>
  <c r="P7088" i="4" s="1"/>
  <c r="R7088" i="4"/>
  <c r="S7088" i="4" s="1"/>
  <c r="O7084" i="4"/>
  <c r="P7084" i="4" s="1"/>
  <c r="R7084" i="4"/>
  <c r="S7084" i="4" s="1"/>
  <c r="O7080" i="4"/>
  <c r="P7080" i="4" s="1"/>
  <c r="R7080" i="4"/>
  <c r="S7080" i="4" s="1"/>
  <c r="O7050" i="4"/>
  <c r="P7050" i="4" s="1"/>
  <c r="R7050" i="4"/>
  <c r="S7050" i="4" s="1"/>
  <c r="O7046" i="4"/>
  <c r="P7046" i="4" s="1"/>
  <c r="R7046" i="4"/>
  <c r="S7046" i="4" s="1"/>
  <c r="O7042" i="4"/>
  <c r="P7042" i="4" s="1"/>
  <c r="R7042" i="4"/>
  <c r="S7042" i="4" s="1"/>
  <c r="O7038" i="4"/>
  <c r="P7038" i="4" s="1"/>
  <c r="R7038" i="4"/>
  <c r="S7038" i="4" s="1"/>
  <c r="O7034" i="4"/>
  <c r="P7034" i="4" s="1"/>
  <c r="R7034" i="4"/>
  <c r="S7034" i="4" s="1"/>
  <c r="O7030" i="4"/>
  <c r="P7030" i="4" s="1"/>
  <c r="R7030" i="4"/>
  <c r="S7030" i="4" s="1"/>
  <c r="O7000" i="4"/>
  <c r="P7000" i="4" s="1"/>
  <c r="R7000" i="4"/>
  <c r="S7000" i="4" s="1"/>
  <c r="O6996" i="4"/>
  <c r="P6996" i="4" s="1"/>
  <c r="R6996" i="4"/>
  <c r="S6996" i="4" s="1"/>
  <c r="O6994" i="4"/>
  <c r="P6994" i="4" s="1"/>
  <c r="R6994" i="4"/>
  <c r="S6994" i="4" s="1"/>
  <c r="O6992" i="4"/>
  <c r="P6992" i="4" s="1"/>
  <c r="R6992" i="4"/>
  <c r="S6992" i="4" s="1"/>
  <c r="O6990" i="4"/>
  <c r="P6990" i="4" s="1"/>
  <c r="R6990" i="4"/>
  <c r="S6990" i="4" s="1"/>
  <c r="O6988" i="4"/>
  <c r="P6988" i="4" s="1"/>
  <c r="R6988" i="4"/>
  <c r="S6988" i="4" s="1"/>
  <c r="O6986" i="4"/>
  <c r="P6986" i="4" s="1"/>
  <c r="R6986" i="4"/>
  <c r="S6986" i="4" s="1"/>
  <c r="O6984" i="4"/>
  <c r="P6984" i="4" s="1"/>
  <c r="R6984" i="4"/>
  <c r="S6984" i="4" s="1"/>
  <c r="O6982" i="4"/>
  <c r="P6982" i="4" s="1"/>
  <c r="R6982" i="4"/>
  <c r="S6982" i="4" s="1"/>
  <c r="O6980" i="4"/>
  <c r="R6980" i="4"/>
  <c r="S6980" i="4" s="1"/>
  <c r="O7382" i="4"/>
  <c r="P7382" i="4" s="1"/>
  <c r="R7382" i="4"/>
  <c r="S7382" i="4" s="1"/>
  <c r="O7361" i="4"/>
  <c r="P7361" i="4" s="1"/>
  <c r="R7361" i="4"/>
  <c r="S7361" i="4" s="1"/>
  <c r="O7340" i="4"/>
  <c r="P7340" i="4" s="1"/>
  <c r="R7340" i="4"/>
  <c r="S7340" i="4" s="1"/>
  <c r="O7319" i="4"/>
  <c r="P7319" i="4" s="1"/>
  <c r="R7319" i="4"/>
  <c r="S7319" i="4" s="1"/>
  <c r="O7300" i="4"/>
  <c r="P7300" i="4" s="1"/>
  <c r="R7300" i="4"/>
  <c r="S7300" i="4" s="1"/>
  <c r="Q7003" i="4"/>
  <c r="R6878" i="4"/>
  <c r="S6854" i="4"/>
  <c r="S6878" i="4" s="1"/>
  <c r="N6878" i="4"/>
  <c r="O7620" i="4"/>
  <c r="P7620" i="4" s="1"/>
  <c r="R7620" i="4"/>
  <c r="S7620" i="4" s="1"/>
  <c r="O7612" i="4"/>
  <c r="P7612" i="4" s="1"/>
  <c r="R7612" i="4"/>
  <c r="S7612" i="4" s="1"/>
  <c r="S7579" i="4"/>
  <c r="P7578" i="4"/>
  <c r="T7554" i="4"/>
  <c r="T7578" i="4" s="1"/>
  <c r="O7627" i="4"/>
  <c r="P7627" i="4" s="1"/>
  <c r="R7627" i="4"/>
  <c r="S7627" i="4" s="1"/>
  <c r="O7625" i="4"/>
  <c r="P7625" i="4" s="1"/>
  <c r="R7625" i="4"/>
  <c r="S7625" i="4" s="1"/>
  <c r="O7623" i="4"/>
  <c r="P7623" i="4" s="1"/>
  <c r="R7623" i="4"/>
  <c r="S7623" i="4" s="1"/>
  <c r="O7621" i="4"/>
  <c r="P7621" i="4" s="1"/>
  <c r="R7621" i="4"/>
  <c r="S7621" i="4" s="1"/>
  <c r="O7619" i="4"/>
  <c r="P7619" i="4" s="1"/>
  <c r="R7619" i="4"/>
  <c r="S7619" i="4" s="1"/>
  <c r="O7617" i="4"/>
  <c r="P7617" i="4" s="1"/>
  <c r="R7617" i="4"/>
  <c r="S7617" i="4" s="1"/>
  <c r="O7615" i="4"/>
  <c r="P7615" i="4" s="1"/>
  <c r="R7615" i="4"/>
  <c r="S7615" i="4" s="1"/>
  <c r="O7613" i="4"/>
  <c r="P7613" i="4" s="1"/>
  <c r="R7613" i="4"/>
  <c r="S7613" i="4" s="1"/>
  <c r="O7611" i="4"/>
  <c r="P7611" i="4" s="1"/>
  <c r="R7611" i="4"/>
  <c r="S7611" i="4" s="1"/>
  <c r="O7609" i="4"/>
  <c r="P7609" i="4" s="1"/>
  <c r="R7609" i="4"/>
  <c r="S7609" i="4" s="1"/>
  <c r="O7607" i="4"/>
  <c r="P7607" i="4" s="1"/>
  <c r="R7607" i="4"/>
  <c r="S7607" i="4" s="1"/>
  <c r="O7605" i="4"/>
  <c r="P7605" i="4" s="1"/>
  <c r="R7605" i="4"/>
  <c r="S7605" i="4" s="1"/>
  <c r="O7602" i="4"/>
  <c r="P7602" i="4" s="1"/>
  <c r="R7602" i="4"/>
  <c r="S7602" i="4" s="1"/>
  <c r="O7601" i="4"/>
  <c r="P7601" i="4" s="1"/>
  <c r="R7601" i="4"/>
  <c r="S7601" i="4" s="1"/>
  <c r="O7626" i="4"/>
  <c r="P7626" i="4" s="1"/>
  <c r="R7626" i="4"/>
  <c r="S7626" i="4" s="1"/>
  <c r="O7622" i="4"/>
  <c r="P7622" i="4" s="1"/>
  <c r="R7622" i="4"/>
  <c r="S7622" i="4" s="1"/>
  <c r="O7618" i="4"/>
  <c r="P7618" i="4" s="1"/>
  <c r="R7618" i="4"/>
  <c r="S7618" i="4" s="1"/>
  <c r="O7614" i="4"/>
  <c r="P7614" i="4" s="1"/>
  <c r="R7614" i="4"/>
  <c r="S7614" i="4" s="1"/>
  <c r="O7610" i="4"/>
  <c r="P7610" i="4" s="1"/>
  <c r="R7610" i="4"/>
  <c r="S7610" i="4" s="1"/>
  <c r="O7606" i="4"/>
  <c r="P7606" i="4" s="1"/>
  <c r="R7606" i="4"/>
  <c r="S7606" i="4" s="1"/>
  <c r="Q7628" i="4"/>
  <c r="O7604" i="4"/>
  <c r="R7604" i="4"/>
  <c r="Q7603" i="4"/>
  <c r="R7578" i="4"/>
  <c r="N7578" i="4"/>
  <c r="N7553" i="4"/>
  <c r="O7508" i="4"/>
  <c r="P7508" i="4" s="1"/>
  <c r="R7508" i="4"/>
  <c r="S7508" i="4" s="1"/>
  <c r="O7506" i="4"/>
  <c r="P7506" i="4" s="1"/>
  <c r="R7506" i="4"/>
  <c r="S7506" i="4" s="1"/>
  <c r="Q7528" i="4"/>
  <c r="O7504" i="4"/>
  <c r="R7504" i="4"/>
  <c r="O7501" i="4"/>
  <c r="P7501" i="4" s="1"/>
  <c r="R7501" i="4"/>
  <c r="S7501" i="4" s="1"/>
  <c r="O7499" i="4"/>
  <c r="P7499" i="4" s="1"/>
  <c r="R7499" i="4"/>
  <c r="S7499" i="4" s="1"/>
  <c r="O7497" i="4"/>
  <c r="P7497" i="4" s="1"/>
  <c r="R7497" i="4"/>
  <c r="S7497" i="4" s="1"/>
  <c r="O7495" i="4"/>
  <c r="P7495" i="4" s="1"/>
  <c r="R7495" i="4"/>
  <c r="S7495" i="4" s="1"/>
  <c r="O7493" i="4"/>
  <c r="P7493" i="4" s="1"/>
  <c r="R7493" i="4"/>
  <c r="S7493" i="4" s="1"/>
  <c r="O7491" i="4"/>
  <c r="P7491" i="4" s="1"/>
  <c r="R7491" i="4"/>
  <c r="S7491" i="4" s="1"/>
  <c r="O7489" i="4"/>
  <c r="P7489" i="4" s="1"/>
  <c r="R7489" i="4"/>
  <c r="S7489" i="4" s="1"/>
  <c r="O7487" i="4"/>
  <c r="P7487" i="4" s="1"/>
  <c r="R7487" i="4"/>
  <c r="S7487" i="4" s="1"/>
  <c r="O7485" i="4"/>
  <c r="P7485" i="4" s="1"/>
  <c r="R7485" i="4"/>
  <c r="S7485" i="4" s="1"/>
  <c r="O7483" i="4"/>
  <c r="P7483" i="4" s="1"/>
  <c r="R7483" i="4"/>
  <c r="S7483" i="4" s="1"/>
  <c r="O7481" i="4"/>
  <c r="P7481" i="4" s="1"/>
  <c r="R7481" i="4"/>
  <c r="S7481" i="4" s="1"/>
  <c r="Q7503" i="4"/>
  <c r="O7479" i="4"/>
  <c r="R7479" i="4"/>
  <c r="O7451" i="4"/>
  <c r="P7451" i="4" s="1"/>
  <c r="R7451" i="4"/>
  <c r="S7451" i="4" s="1"/>
  <c r="O7449" i="4"/>
  <c r="P7449" i="4" s="1"/>
  <c r="R7449" i="4"/>
  <c r="S7449" i="4" s="1"/>
  <c r="O7447" i="4"/>
  <c r="P7447" i="4" s="1"/>
  <c r="R7447" i="4"/>
  <c r="S7447" i="4" s="1"/>
  <c r="O7445" i="4"/>
  <c r="P7445" i="4" s="1"/>
  <c r="R7445" i="4"/>
  <c r="S7445" i="4" s="1"/>
  <c r="O7443" i="4"/>
  <c r="P7443" i="4" s="1"/>
  <c r="R7443" i="4"/>
  <c r="S7443" i="4" s="1"/>
  <c r="O7441" i="4"/>
  <c r="P7441" i="4" s="1"/>
  <c r="R7441" i="4"/>
  <c r="S7441" i="4" s="1"/>
  <c r="O7439" i="4"/>
  <c r="P7439" i="4" s="1"/>
  <c r="R7439" i="4"/>
  <c r="S7439" i="4" s="1"/>
  <c r="O7437" i="4"/>
  <c r="P7437" i="4" s="1"/>
  <c r="R7437" i="4"/>
  <c r="S7437" i="4" s="1"/>
  <c r="O7435" i="4"/>
  <c r="P7435" i="4" s="1"/>
  <c r="R7435" i="4"/>
  <c r="S7435" i="4" s="1"/>
  <c r="O7433" i="4"/>
  <c r="P7433" i="4" s="1"/>
  <c r="R7433" i="4"/>
  <c r="S7433" i="4" s="1"/>
  <c r="O7431" i="4"/>
  <c r="P7431" i="4" s="1"/>
  <c r="R7431" i="4"/>
  <c r="S7431" i="4" s="1"/>
  <c r="Q7453" i="4"/>
  <c r="O7429" i="4"/>
  <c r="R7429" i="4"/>
  <c r="O7401" i="4"/>
  <c r="P7401" i="4" s="1"/>
  <c r="R7401" i="4"/>
  <c r="S7401" i="4" s="1"/>
  <c r="O7399" i="4"/>
  <c r="P7399" i="4" s="1"/>
  <c r="R7399" i="4"/>
  <c r="S7399" i="4" s="1"/>
  <c r="O7397" i="4"/>
  <c r="P7397" i="4" s="1"/>
  <c r="R7397" i="4"/>
  <c r="S7397" i="4" s="1"/>
  <c r="O7395" i="4"/>
  <c r="P7395" i="4" s="1"/>
  <c r="R7395" i="4"/>
  <c r="S7395" i="4" s="1"/>
  <c r="O7393" i="4"/>
  <c r="P7393" i="4" s="1"/>
  <c r="R7393" i="4"/>
  <c r="S7393" i="4" s="1"/>
  <c r="O7391" i="4"/>
  <c r="P7391" i="4" s="1"/>
  <c r="R7391" i="4"/>
  <c r="S7391" i="4" s="1"/>
  <c r="O7389" i="4"/>
  <c r="P7389" i="4" s="1"/>
  <c r="R7389" i="4"/>
  <c r="S7389" i="4" s="1"/>
  <c r="O7387" i="4"/>
  <c r="P7387" i="4" s="1"/>
  <c r="R7387" i="4"/>
  <c r="S7387" i="4" s="1"/>
  <c r="O7385" i="4"/>
  <c r="P7385" i="4" s="1"/>
  <c r="R7385" i="4"/>
  <c r="S7385" i="4" s="1"/>
  <c r="O7383" i="4"/>
  <c r="P7383" i="4" s="1"/>
  <c r="R7383" i="4"/>
  <c r="S7383" i="4" s="1"/>
  <c r="O7381" i="4"/>
  <c r="P7381" i="4" s="1"/>
  <c r="R7381" i="4"/>
  <c r="S7381" i="4" s="1"/>
  <c r="Q7403" i="4"/>
  <c r="O7379" i="4"/>
  <c r="R7379" i="4"/>
  <c r="O7351" i="4"/>
  <c r="P7351" i="4" s="1"/>
  <c r="R7351" i="4"/>
  <c r="S7351" i="4" s="1"/>
  <c r="O7349" i="4"/>
  <c r="P7349" i="4" s="1"/>
  <c r="R7349" i="4"/>
  <c r="S7349" i="4" s="1"/>
  <c r="O7347" i="4"/>
  <c r="P7347" i="4" s="1"/>
  <c r="R7347" i="4"/>
  <c r="S7347" i="4" s="1"/>
  <c r="O7345" i="4"/>
  <c r="P7345" i="4" s="1"/>
  <c r="R7345" i="4"/>
  <c r="S7345" i="4" s="1"/>
  <c r="O7343" i="4"/>
  <c r="P7343" i="4" s="1"/>
  <c r="R7343" i="4"/>
  <c r="S7343" i="4" s="1"/>
  <c r="O7341" i="4"/>
  <c r="P7341" i="4" s="1"/>
  <c r="R7341" i="4"/>
  <c r="S7341" i="4" s="1"/>
  <c r="O7339" i="4"/>
  <c r="P7339" i="4" s="1"/>
  <c r="R7339" i="4"/>
  <c r="S7339" i="4" s="1"/>
  <c r="O7337" i="4"/>
  <c r="P7337" i="4" s="1"/>
  <c r="R7337" i="4"/>
  <c r="S7337" i="4" s="1"/>
  <c r="O7335" i="4"/>
  <c r="P7335" i="4" s="1"/>
  <c r="R7335" i="4"/>
  <c r="S7335" i="4" s="1"/>
  <c r="O7333" i="4"/>
  <c r="P7333" i="4" s="1"/>
  <c r="R7333" i="4"/>
  <c r="S7333" i="4" s="1"/>
  <c r="O7331" i="4"/>
  <c r="P7331" i="4" s="1"/>
  <c r="R7331" i="4"/>
  <c r="S7331" i="4" s="1"/>
  <c r="Q7353" i="4"/>
  <c r="O7329" i="4"/>
  <c r="R7329" i="4"/>
  <c r="N7603" i="4"/>
  <c r="O7505" i="4"/>
  <c r="P7505" i="4" s="1"/>
  <c r="R7505" i="4"/>
  <c r="S7505" i="4" s="1"/>
  <c r="O7500" i="4"/>
  <c r="P7500" i="4" s="1"/>
  <c r="R7500" i="4"/>
  <c r="S7500" i="4" s="1"/>
  <c r="O7496" i="4"/>
  <c r="P7496" i="4" s="1"/>
  <c r="R7496" i="4"/>
  <c r="S7496" i="4" s="1"/>
  <c r="O7492" i="4"/>
  <c r="P7492" i="4" s="1"/>
  <c r="R7492" i="4"/>
  <c r="S7492" i="4" s="1"/>
  <c r="O7488" i="4"/>
  <c r="P7488" i="4" s="1"/>
  <c r="R7488" i="4"/>
  <c r="S7488" i="4" s="1"/>
  <c r="O7484" i="4"/>
  <c r="P7484" i="4" s="1"/>
  <c r="R7484" i="4"/>
  <c r="S7484" i="4" s="1"/>
  <c r="O7480" i="4"/>
  <c r="P7480" i="4" s="1"/>
  <c r="R7480" i="4"/>
  <c r="S7480" i="4" s="1"/>
  <c r="O7450" i="4"/>
  <c r="P7450" i="4" s="1"/>
  <c r="R7450" i="4"/>
  <c r="S7450" i="4" s="1"/>
  <c r="O7446" i="4"/>
  <c r="P7446" i="4" s="1"/>
  <c r="R7446" i="4"/>
  <c r="S7446" i="4" s="1"/>
  <c r="O7442" i="4"/>
  <c r="P7442" i="4" s="1"/>
  <c r="R7442" i="4"/>
  <c r="S7442" i="4" s="1"/>
  <c r="O7438" i="4"/>
  <c r="P7438" i="4" s="1"/>
  <c r="R7438" i="4"/>
  <c r="S7438" i="4" s="1"/>
  <c r="O7434" i="4"/>
  <c r="P7434" i="4" s="1"/>
  <c r="R7434" i="4"/>
  <c r="S7434" i="4" s="1"/>
  <c r="O7430" i="4"/>
  <c r="P7430" i="4" s="1"/>
  <c r="R7430" i="4"/>
  <c r="S7430" i="4" s="1"/>
  <c r="O7400" i="4"/>
  <c r="P7400" i="4" s="1"/>
  <c r="R7400" i="4"/>
  <c r="S7400" i="4" s="1"/>
  <c r="O7396" i="4"/>
  <c r="P7396" i="4" s="1"/>
  <c r="R7396" i="4"/>
  <c r="S7396" i="4" s="1"/>
  <c r="O7392" i="4"/>
  <c r="P7392" i="4" s="1"/>
  <c r="R7392" i="4"/>
  <c r="S7392" i="4" s="1"/>
  <c r="O7388" i="4"/>
  <c r="P7388" i="4" s="1"/>
  <c r="R7388" i="4"/>
  <c r="S7388" i="4" s="1"/>
  <c r="O7384" i="4"/>
  <c r="P7384" i="4" s="1"/>
  <c r="R7384" i="4"/>
  <c r="S7384" i="4" s="1"/>
  <c r="O7380" i="4"/>
  <c r="P7380" i="4" s="1"/>
  <c r="R7380" i="4"/>
  <c r="S7380" i="4" s="1"/>
  <c r="O7350" i="4"/>
  <c r="P7350" i="4" s="1"/>
  <c r="R7350" i="4"/>
  <c r="S7350" i="4" s="1"/>
  <c r="O7346" i="4"/>
  <c r="P7346" i="4" s="1"/>
  <c r="R7346" i="4"/>
  <c r="S7346" i="4" s="1"/>
  <c r="O7342" i="4"/>
  <c r="P7342" i="4" s="1"/>
  <c r="R7342" i="4"/>
  <c r="S7342" i="4" s="1"/>
  <c r="O7338" i="4"/>
  <c r="P7338" i="4" s="1"/>
  <c r="R7338" i="4"/>
  <c r="S7338" i="4" s="1"/>
  <c r="O7334" i="4"/>
  <c r="P7334" i="4" s="1"/>
  <c r="R7334" i="4"/>
  <c r="S7334" i="4" s="1"/>
  <c r="O7330" i="4"/>
  <c r="P7330" i="4" s="1"/>
  <c r="R7330" i="4"/>
  <c r="S7330" i="4" s="1"/>
  <c r="Q7303" i="4"/>
  <c r="O7279" i="4"/>
  <c r="R7279" i="4"/>
  <c r="O7276" i="4"/>
  <c r="P7276" i="4" s="1"/>
  <c r="R7276" i="4"/>
  <c r="S7276" i="4" s="1"/>
  <c r="O7274" i="4"/>
  <c r="P7274" i="4" s="1"/>
  <c r="R7274" i="4"/>
  <c r="S7274" i="4" s="1"/>
  <c r="O7272" i="4"/>
  <c r="P7272" i="4" s="1"/>
  <c r="R7272" i="4"/>
  <c r="S7272" i="4" s="1"/>
  <c r="O7270" i="4"/>
  <c r="P7270" i="4" s="1"/>
  <c r="R7270" i="4"/>
  <c r="S7270" i="4" s="1"/>
  <c r="O7268" i="4"/>
  <c r="P7268" i="4" s="1"/>
  <c r="R7268" i="4"/>
  <c r="S7268" i="4" s="1"/>
  <c r="O7266" i="4"/>
  <c r="P7266" i="4" s="1"/>
  <c r="R7266" i="4"/>
  <c r="S7266" i="4" s="1"/>
  <c r="O7264" i="4"/>
  <c r="P7264" i="4" s="1"/>
  <c r="R7264" i="4"/>
  <c r="S7264" i="4" s="1"/>
  <c r="O7262" i="4"/>
  <c r="P7262" i="4" s="1"/>
  <c r="R7262" i="4"/>
  <c r="S7262" i="4" s="1"/>
  <c r="O7260" i="4"/>
  <c r="P7260" i="4" s="1"/>
  <c r="R7260" i="4"/>
  <c r="S7260" i="4" s="1"/>
  <c r="O7258" i="4"/>
  <c r="P7258" i="4" s="1"/>
  <c r="R7258" i="4"/>
  <c r="S7258" i="4" s="1"/>
  <c r="O7256" i="4"/>
  <c r="P7256" i="4" s="1"/>
  <c r="R7256" i="4"/>
  <c r="S7256" i="4" s="1"/>
  <c r="Q7278" i="4"/>
  <c r="O7254" i="4"/>
  <c r="R7254" i="4"/>
  <c r="O7226" i="4"/>
  <c r="P7226" i="4" s="1"/>
  <c r="R7226" i="4"/>
  <c r="S7226" i="4" s="1"/>
  <c r="O7224" i="4"/>
  <c r="P7224" i="4" s="1"/>
  <c r="R7224" i="4"/>
  <c r="S7224" i="4" s="1"/>
  <c r="O7222" i="4"/>
  <c r="P7222" i="4" s="1"/>
  <c r="R7222" i="4"/>
  <c r="S7222" i="4" s="1"/>
  <c r="O7220" i="4"/>
  <c r="P7220" i="4" s="1"/>
  <c r="R7220" i="4"/>
  <c r="S7220" i="4" s="1"/>
  <c r="O7218" i="4"/>
  <c r="P7218" i="4" s="1"/>
  <c r="R7218" i="4"/>
  <c r="S7218" i="4" s="1"/>
  <c r="O7216" i="4"/>
  <c r="P7216" i="4" s="1"/>
  <c r="R7216" i="4"/>
  <c r="S7216" i="4" s="1"/>
  <c r="O7214" i="4"/>
  <c r="P7214" i="4" s="1"/>
  <c r="R7214" i="4"/>
  <c r="S7214" i="4" s="1"/>
  <c r="O7212" i="4"/>
  <c r="P7212" i="4" s="1"/>
  <c r="R7212" i="4"/>
  <c r="S7212" i="4" s="1"/>
  <c r="O7210" i="4"/>
  <c r="P7210" i="4" s="1"/>
  <c r="R7210" i="4"/>
  <c r="S7210" i="4" s="1"/>
  <c r="O7208" i="4"/>
  <c r="P7208" i="4" s="1"/>
  <c r="R7208" i="4"/>
  <c r="S7208" i="4" s="1"/>
  <c r="O7206" i="4"/>
  <c r="P7206" i="4" s="1"/>
  <c r="R7206" i="4"/>
  <c r="S7206" i="4" s="1"/>
  <c r="Q7228" i="4"/>
  <c r="O7204" i="4"/>
  <c r="R7204" i="4"/>
  <c r="O7176" i="4"/>
  <c r="P7176" i="4" s="1"/>
  <c r="R7176" i="4"/>
  <c r="S7176" i="4" s="1"/>
  <c r="O7174" i="4"/>
  <c r="P7174" i="4" s="1"/>
  <c r="R7174" i="4"/>
  <c r="S7174" i="4" s="1"/>
  <c r="O7172" i="4"/>
  <c r="P7172" i="4" s="1"/>
  <c r="R7172" i="4"/>
  <c r="S7172" i="4" s="1"/>
  <c r="O7170" i="4"/>
  <c r="P7170" i="4" s="1"/>
  <c r="R7170" i="4"/>
  <c r="S7170" i="4" s="1"/>
  <c r="O7168" i="4"/>
  <c r="P7168" i="4" s="1"/>
  <c r="R7168" i="4"/>
  <c r="S7168" i="4" s="1"/>
  <c r="O7166" i="4"/>
  <c r="P7166" i="4" s="1"/>
  <c r="R7166" i="4"/>
  <c r="S7166" i="4" s="1"/>
  <c r="O7164" i="4"/>
  <c r="P7164" i="4" s="1"/>
  <c r="R7164" i="4"/>
  <c r="S7164" i="4" s="1"/>
  <c r="O7162" i="4"/>
  <c r="P7162" i="4" s="1"/>
  <c r="R7162" i="4"/>
  <c r="S7162" i="4" s="1"/>
  <c r="O7160" i="4"/>
  <c r="P7160" i="4" s="1"/>
  <c r="R7160" i="4"/>
  <c r="S7160" i="4" s="1"/>
  <c r="O7158" i="4"/>
  <c r="P7158" i="4" s="1"/>
  <c r="R7158" i="4"/>
  <c r="S7158" i="4" s="1"/>
  <c r="O7156" i="4"/>
  <c r="P7156" i="4" s="1"/>
  <c r="R7156" i="4"/>
  <c r="S7156" i="4" s="1"/>
  <c r="Q7178" i="4"/>
  <c r="O7154" i="4"/>
  <c r="R7154" i="4"/>
  <c r="O7407" i="4"/>
  <c r="P7407" i="4" s="1"/>
  <c r="R7407" i="4"/>
  <c r="S7407" i="4" s="1"/>
  <c r="O7402" i="4"/>
  <c r="P7402" i="4" s="1"/>
  <c r="R7402" i="4"/>
  <c r="S7402" i="4" s="1"/>
  <c r="O7394" i="4"/>
  <c r="P7394" i="4" s="1"/>
  <c r="R7394" i="4"/>
  <c r="S7394" i="4" s="1"/>
  <c r="O7386" i="4"/>
  <c r="P7386" i="4" s="1"/>
  <c r="R7386" i="4"/>
  <c r="S7386" i="4" s="1"/>
  <c r="O7373" i="4"/>
  <c r="P7373" i="4" s="1"/>
  <c r="R7373" i="4"/>
  <c r="S7373" i="4" s="1"/>
  <c r="O7365" i="4"/>
  <c r="P7365" i="4" s="1"/>
  <c r="R7365" i="4"/>
  <c r="S7365" i="4" s="1"/>
  <c r="O7357" i="4"/>
  <c r="P7357" i="4" s="1"/>
  <c r="R7357" i="4"/>
  <c r="S7357" i="4" s="1"/>
  <c r="O7352" i="4"/>
  <c r="P7352" i="4" s="1"/>
  <c r="R7352" i="4"/>
  <c r="S7352" i="4" s="1"/>
  <c r="O7344" i="4"/>
  <c r="P7344" i="4" s="1"/>
  <c r="R7344" i="4"/>
  <c r="S7344" i="4" s="1"/>
  <c r="O7336" i="4"/>
  <c r="P7336" i="4" s="1"/>
  <c r="R7336" i="4"/>
  <c r="S7336" i="4" s="1"/>
  <c r="O7323" i="4"/>
  <c r="P7323" i="4" s="1"/>
  <c r="R7323" i="4"/>
  <c r="S7323" i="4" s="1"/>
  <c r="O7315" i="4"/>
  <c r="P7315" i="4" s="1"/>
  <c r="R7315" i="4"/>
  <c r="S7315" i="4" s="1"/>
  <c r="O7307" i="4"/>
  <c r="P7307" i="4" s="1"/>
  <c r="R7307" i="4"/>
  <c r="S7307" i="4" s="1"/>
  <c r="O7302" i="4"/>
  <c r="P7302" i="4" s="1"/>
  <c r="R7302" i="4"/>
  <c r="S7302" i="4" s="1"/>
  <c r="O7298" i="4"/>
  <c r="P7298" i="4" s="1"/>
  <c r="R7298" i="4"/>
  <c r="S7298" i="4" s="1"/>
  <c r="O7294" i="4"/>
  <c r="P7294" i="4" s="1"/>
  <c r="R7294" i="4"/>
  <c r="S7294" i="4" s="1"/>
  <c r="O7290" i="4"/>
  <c r="P7290" i="4" s="1"/>
  <c r="R7290" i="4"/>
  <c r="S7290" i="4" s="1"/>
  <c r="O7286" i="4"/>
  <c r="P7286" i="4" s="1"/>
  <c r="R7286" i="4"/>
  <c r="S7286" i="4" s="1"/>
  <c r="O7282" i="4"/>
  <c r="P7282" i="4" s="1"/>
  <c r="R7282" i="4"/>
  <c r="S7282" i="4" s="1"/>
  <c r="O7277" i="4"/>
  <c r="P7277" i="4" s="1"/>
  <c r="R7277" i="4"/>
  <c r="S7277" i="4" s="1"/>
  <c r="O7273" i="4"/>
  <c r="P7273" i="4" s="1"/>
  <c r="R7273" i="4"/>
  <c r="S7273" i="4" s="1"/>
  <c r="O7269" i="4"/>
  <c r="P7269" i="4" s="1"/>
  <c r="R7269" i="4"/>
  <c r="S7269" i="4" s="1"/>
  <c r="O7265" i="4"/>
  <c r="P7265" i="4" s="1"/>
  <c r="R7265" i="4"/>
  <c r="S7265" i="4" s="1"/>
  <c r="O7261" i="4"/>
  <c r="P7261" i="4" s="1"/>
  <c r="R7261" i="4"/>
  <c r="S7261" i="4" s="1"/>
  <c r="O7257" i="4"/>
  <c r="P7257" i="4" s="1"/>
  <c r="R7257" i="4"/>
  <c r="S7257" i="4" s="1"/>
  <c r="O7252" i="4"/>
  <c r="P7252" i="4" s="1"/>
  <c r="R7252" i="4"/>
  <c r="S7252" i="4" s="1"/>
  <c r="O7248" i="4"/>
  <c r="P7248" i="4" s="1"/>
  <c r="R7248" i="4"/>
  <c r="S7248" i="4" s="1"/>
  <c r="O7244" i="4"/>
  <c r="P7244" i="4" s="1"/>
  <c r="R7244" i="4"/>
  <c r="S7244" i="4" s="1"/>
  <c r="O7240" i="4"/>
  <c r="P7240" i="4" s="1"/>
  <c r="R7240" i="4"/>
  <c r="S7240" i="4" s="1"/>
  <c r="O7236" i="4"/>
  <c r="P7236" i="4" s="1"/>
  <c r="R7236" i="4"/>
  <c r="S7236" i="4" s="1"/>
  <c r="O7232" i="4"/>
  <c r="P7232" i="4" s="1"/>
  <c r="R7232" i="4"/>
  <c r="S7232" i="4" s="1"/>
  <c r="O7227" i="4"/>
  <c r="P7227" i="4" s="1"/>
  <c r="R7227" i="4"/>
  <c r="S7227" i="4" s="1"/>
  <c r="O7223" i="4"/>
  <c r="P7223" i="4" s="1"/>
  <c r="R7223" i="4"/>
  <c r="S7223" i="4" s="1"/>
  <c r="O7219" i="4"/>
  <c r="P7219" i="4" s="1"/>
  <c r="R7219" i="4"/>
  <c r="S7219" i="4" s="1"/>
  <c r="O7215" i="4"/>
  <c r="P7215" i="4" s="1"/>
  <c r="R7215" i="4"/>
  <c r="S7215" i="4" s="1"/>
  <c r="O7211" i="4"/>
  <c r="P7211" i="4" s="1"/>
  <c r="R7211" i="4"/>
  <c r="S7211" i="4" s="1"/>
  <c r="O7207" i="4"/>
  <c r="P7207" i="4" s="1"/>
  <c r="R7207" i="4"/>
  <c r="S7207" i="4" s="1"/>
  <c r="O7202" i="4"/>
  <c r="P7202" i="4" s="1"/>
  <c r="R7202" i="4"/>
  <c r="S7202" i="4" s="1"/>
  <c r="O7198" i="4"/>
  <c r="P7198" i="4" s="1"/>
  <c r="R7198" i="4"/>
  <c r="S7198" i="4" s="1"/>
  <c r="O7194" i="4"/>
  <c r="P7194" i="4" s="1"/>
  <c r="R7194" i="4"/>
  <c r="S7194" i="4" s="1"/>
  <c r="O7190" i="4"/>
  <c r="P7190" i="4" s="1"/>
  <c r="R7190" i="4"/>
  <c r="S7190" i="4" s="1"/>
  <c r="O7186" i="4"/>
  <c r="P7186" i="4" s="1"/>
  <c r="R7186" i="4"/>
  <c r="S7186" i="4" s="1"/>
  <c r="O7182" i="4"/>
  <c r="P7182" i="4" s="1"/>
  <c r="R7182" i="4"/>
  <c r="S7182" i="4" s="1"/>
  <c r="O7177" i="4"/>
  <c r="P7177" i="4" s="1"/>
  <c r="R7177" i="4"/>
  <c r="S7177" i="4" s="1"/>
  <c r="O7173" i="4"/>
  <c r="P7173" i="4" s="1"/>
  <c r="R7173" i="4"/>
  <c r="S7173" i="4" s="1"/>
  <c r="O7169" i="4"/>
  <c r="P7169" i="4" s="1"/>
  <c r="R7169" i="4"/>
  <c r="S7169" i="4" s="1"/>
  <c r="O7165" i="4"/>
  <c r="P7165" i="4" s="1"/>
  <c r="R7165" i="4"/>
  <c r="S7165" i="4" s="1"/>
  <c r="O7161" i="4"/>
  <c r="P7161" i="4" s="1"/>
  <c r="R7161" i="4"/>
  <c r="S7161" i="4" s="1"/>
  <c r="O7157" i="4"/>
  <c r="P7157" i="4" s="1"/>
  <c r="R7157" i="4"/>
  <c r="S7157" i="4" s="1"/>
  <c r="O7411" i="4"/>
  <c r="P7411" i="4" s="1"/>
  <c r="R7411" i="4"/>
  <c r="S7411" i="4" s="1"/>
  <c r="O7390" i="4"/>
  <c r="P7390" i="4" s="1"/>
  <c r="R7390" i="4"/>
  <c r="S7390" i="4" s="1"/>
  <c r="O7369" i="4"/>
  <c r="P7369" i="4" s="1"/>
  <c r="R7369" i="4"/>
  <c r="S7369" i="4" s="1"/>
  <c r="O7348" i="4"/>
  <c r="P7348" i="4" s="1"/>
  <c r="R7348" i="4"/>
  <c r="S7348" i="4" s="1"/>
  <c r="O7332" i="4"/>
  <c r="P7332" i="4" s="1"/>
  <c r="R7332" i="4"/>
  <c r="S7332" i="4" s="1"/>
  <c r="O7327" i="4"/>
  <c r="P7327" i="4" s="1"/>
  <c r="R7327" i="4"/>
  <c r="S7327" i="4" s="1"/>
  <c r="O7311" i="4"/>
  <c r="P7311" i="4" s="1"/>
  <c r="R7311" i="4"/>
  <c r="S7311" i="4" s="1"/>
  <c r="O7246" i="4"/>
  <c r="P7246" i="4" s="1"/>
  <c r="R7246" i="4"/>
  <c r="S7246" i="4" s="1"/>
  <c r="O7238" i="4"/>
  <c r="P7238" i="4" s="1"/>
  <c r="R7238" i="4"/>
  <c r="S7238" i="4" s="1"/>
  <c r="O7196" i="4"/>
  <c r="P7196" i="4" s="1"/>
  <c r="R7196" i="4"/>
  <c r="S7196" i="4" s="1"/>
  <c r="O7188" i="4"/>
  <c r="P7188" i="4" s="1"/>
  <c r="R7188" i="4"/>
  <c r="S7188" i="4" s="1"/>
  <c r="O7155" i="4"/>
  <c r="P7155" i="4" s="1"/>
  <c r="R7155" i="4"/>
  <c r="S7155" i="4" s="1"/>
  <c r="O7125" i="4"/>
  <c r="P7125" i="4" s="1"/>
  <c r="R7125" i="4"/>
  <c r="S7125" i="4" s="1"/>
  <c r="O7121" i="4"/>
  <c r="P7121" i="4" s="1"/>
  <c r="R7121" i="4"/>
  <c r="S7121" i="4" s="1"/>
  <c r="O7117" i="4"/>
  <c r="P7117" i="4" s="1"/>
  <c r="R7117" i="4"/>
  <c r="S7117" i="4" s="1"/>
  <c r="O7113" i="4"/>
  <c r="P7113" i="4" s="1"/>
  <c r="R7113" i="4"/>
  <c r="S7113" i="4" s="1"/>
  <c r="O7112" i="4"/>
  <c r="P7112" i="4" s="1"/>
  <c r="R7112" i="4"/>
  <c r="S7112" i="4" s="1"/>
  <c r="O7110" i="4"/>
  <c r="P7110" i="4" s="1"/>
  <c r="R7110" i="4"/>
  <c r="S7110" i="4" s="1"/>
  <c r="O7108" i="4"/>
  <c r="P7108" i="4" s="1"/>
  <c r="R7108" i="4"/>
  <c r="S7108" i="4" s="1"/>
  <c r="O7106" i="4"/>
  <c r="P7106" i="4" s="1"/>
  <c r="R7106" i="4"/>
  <c r="S7106" i="4" s="1"/>
  <c r="Q7128" i="4"/>
  <c r="O7104" i="4"/>
  <c r="R7104" i="4"/>
  <c r="O7076" i="4"/>
  <c r="P7076" i="4" s="1"/>
  <c r="R7076" i="4"/>
  <c r="S7076" i="4" s="1"/>
  <c r="O7074" i="4"/>
  <c r="P7074" i="4" s="1"/>
  <c r="R7074" i="4"/>
  <c r="S7074" i="4" s="1"/>
  <c r="O7072" i="4"/>
  <c r="P7072" i="4" s="1"/>
  <c r="R7072" i="4"/>
  <c r="S7072" i="4" s="1"/>
  <c r="O7070" i="4"/>
  <c r="P7070" i="4" s="1"/>
  <c r="R7070" i="4"/>
  <c r="S7070" i="4" s="1"/>
  <c r="O7068" i="4"/>
  <c r="P7068" i="4" s="1"/>
  <c r="R7068" i="4"/>
  <c r="S7068" i="4" s="1"/>
  <c r="O7066" i="4"/>
  <c r="P7066" i="4" s="1"/>
  <c r="R7066" i="4"/>
  <c r="S7066" i="4" s="1"/>
  <c r="O7064" i="4"/>
  <c r="P7064" i="4" s="1"/>
  <c r="R7064" i="4"/>
  <c r="S7064" i="4" s="1"/>
  <c r="O7062" i="4"/>
  <c r="P7062" i="4" s="1"/>
  <c r="R7062" i="4"/>
  <c r="S7062" i="4" s="1"/>
  <c r="O7060" i="4"/>
  <c r="P7060" i="4" s="1"/>
  <c r="R7060" i="4"/>
  <c r="S7060" i="4" s="1"/>
  <c r="O7058" i="4"/>
  <c r="P7058" i="4" s="1"/>
  <c r="R7058" i="4"/>
  <c r="S7058" i="4" s="1"/>
  <c r="O7056" i="4"/>
  <c r="P7056" i="4" s="1"/>
  <c r="R7056" i="4"/>
  <c r="S7056" i="4" s="1"/>
  <c r="Q7078" i="4"/>
  <c r="O7054" i="4"/>
  <c r="R7054" i="4"/>
  <c r="O7026" i="4"/>
  <c r="P7026" i="4" s="1"/>
  <c r="R7026" i="4"/>
  <c r="S7026" i="4" s="1"/>
  <c r="O7024" i="4"/>
  <c r="P7024" i="4" s="1"/>
  <c r="R7024" i="4"/>
  <c r="S7024" i="4" s="1"/>
  <c r="O7022" i="4"/>
  <c r="P7022" i="4" s="1"/>
  <c r="R7022" i="4"/>
  <c r="S7022" i="4" s="1"/>
  <c r="O7020" i="4"/>
  <c r="P7020" i="4" s="1"/>
  <c r="R7020" i="4"/>
  <c r="S7020" i="4" s="1"/>
  <c r="O7018" i="4"/>
  <c r="P7018" i="4" s="1"/>
  <c r="R7018" i="4"/>
  <c r="S7018" i="4" s="1"/>
  <c r="O7016" i="4"/>
  <c r="P7016" i="4" s="1"/>
  <c r="R7016" i="4"/>
  <c r="S7016" i="4" s="1"/>
  <c r="O7014" i="4"/>
  <c r="P7014" i="4" s="1"/>
  <c r="R7014" i="4"/>
  <c r="S7014" i="4" s="1"/>
  <c r="O7012" i="4"/>
  <c r="P7012" i="4" s="1"/>
  <c r="R7012" i="4"/>
  <c r="S7012" i="4" s="1"/>
  <c r="O7010" i="4"/>
  <c r="P7010" i="4" s="1"/>
  <c r="R7010" i="4"/>
  <c r="S7010" i="4" s="1"/>
  <c r="O7008" i="4"/>
  <c r="P7008" i="4" s="1"/>
  <c r="R7008" i="4"/>
  <c r="S7008" i="4" s="1"/>
  <c r="O7006" i="4"/>
  <c r="P7006" i="4" s="1"/>
  <c r="R7006" i="4"/>
  <c r="S7006" i="4" s="1"/>
  <c r="Q7028" i="4"/>
  <c r="O7004" i="4"/>
  <c r="R7004" i="4"/>
  <c r="O7001" i="4"/>
  <c r="P7001" i="4" s="1"/>
  <c r="R7001" i="4"/>
  <c r="S7001" i="4" s="1"/>
  <c r="O6999" i="4"/>
  <c r="P6999" i="4" s="1"/>
  <c r="R6999" i="4"/>
  <c r="S6999" i="4" s="1"/>
  <c r="O6997" i="4"/>
  <c r="P6997" i="4" s="1"/>
  <c r="R6997" i="4"/>
  <c r="S6997" i="4" s="1"/>
  <c r="O6995" i="4"/>
  <c r="P6995" i="4" s="1"/>
  <c r="R6995" i="4"/>
  <c r="S6995" i="4" s="1"/>
  <c r="O7398" i="4"/>
  <c r="P7398" i="4" s="1"/>
  <c r="R7398" i="4"/>
  <c r="S7398" i="4" s="1"/>
  <c r="O7377" i="4"/>
  <c r="P7377" i="4" s="1"/>
  <c r="R7377" i="4"/>
  <c r="S7377" i="4" s="1"/>
  <c r="O7255" i="4"/>
  <c r="P7255" i="4" s="1"/>
  <c r="R7255" i="4"/>
  <c r="S7255" i="4" s="1"/>
  <c r="O7250" i="4"/>
  <c r="P7250" i="4" s="1"/>
  <c r="R7250" i="4"/>
  <c r="S7250" i="4" s="1"/>
  <c r="O7234" i="4"/>
  <c r="P7234" i="4" s="1"/>
  <c r="R7234" i="4"/>
  <c r="S7234" i="4" s="1"/>
  <c r="O7075" i="4"/>
  <c r="P7075" i="4" s="1"/>
  <c r="R7075" i="4"/>
  <c r="S7075" i="4" s="1"/>
  <c r="O7071" i="4"/>
  <c r="P7071" i="4" s="1"/>
  <c r="R7071" i="4"/>
  <c r="S7071" i="4" s="1"/>
  <c r="O7067" i="4"/>
  <c r="P7067" i="4" s="1"/>
  <c r="R7067" i="4"/>
  <c r="S7067" i="4" s="1"/>
  <c r="O7063" i="4"/>
  <c r="P7063" i="4" s="1"/>
  <c r="R7063" i="4"/>
  <c r="S7063" i="4" s="1"/>
  <c r="O7059" i="4"/>
  <c r="P7059" i="4" s="1"/>
  <c r="R7059" i="4"/>
  <c r="S7059" i="4" s="1"/>
  <c r="O7055" i="4"/>
  <c r="P7055" i="4" s="1"/>
  <c r="R7055" i="4"/>
  <c r="S7055" i="4" s="1"/>
  <c r="O7025" i="4"/>
  <c r="P7025" i="4" s="1"/>
  <c r="R7025" i="4"/>
  <c r="S7025" i="4" s="1"/>
  <c r="O7021" i="4"/>
  <c r="P7021" i="4" s="1"/>
  <c r="R7021" i="4"/>
  <c r="S7021" i="4" s="1"/>
  <c r="O7017" i="4"/>
  <c r="P7017" i="4" s="1"/>
  <c r="R7017" i="4"/>
  <c r="S7017" i="4" s="1"/>
  <c r="O7013" i="4"/>
  <c r="P7013" i="4" s="1"/>
  <c r="R7013" i="4"/>
  <c r="S7013" i="4" s="1"/>
  <c r="O7009" i="4"/>
  <c r="P7009" i="4" s="1"/>
  <c r="R7009" i="4"/>
  <c r="S7009" i="4" s="1"/>
  <c r="O7005" i="4"/>
  <c r="P7005" i="4" s="1"/>
  <c r="R7005" i="4"/>
  <c r="S7005" i="4" s="1"/>
  <c r="O7205" i="4"/>
  <c r="P7205" i="4" s="1"/>
  <c r="R7205" i="4"/>
  <c r="S7205" i="4" s="1"/>
  <c r="O7184" i="4"/>
  <c r="P7184" i="4" s="1"/>
  <c r="R7184" i="4"/>
  <c r="S7184" i="4" s="1"/>
  <c r="O7163" i="4"/>
  <c r="P7163" i="4" s="1"/>
  <c r="R7163" i="4"/>
  <c r="S7163" i="4" s="1"/>
  <c r="O7144" i="4"/>
  <c r="P7144" i="4" s="1"/>
  <c r="R7144" i="4"/>
  <c r="S7144" i="4" s="1"/>
  <c r="O7123" i="4"/>
  <c r="P7123" i="4" s="1"/>
  <c r="R7123" i="4"/>
  <c r="S7123" i="4" s="1"/>
  <c r="O7107" i="4"/>
  <c r="P7107" i="4" s="1"/>
  <c r="R7107" i="4"/>
  <c r="S7107" i="4" s="1"/>
  <c r="O7102" i="4"/>
  <c r="P7102" i="4" s="1"/>
  <c r="R7102" i="4"/>
  <c r="S7102" i="4" s="1"/>
  <c r="O7094" i="4"/>
  <c r="P7094" i="4" s="1"/>
  <c r="R7094" i="4"/>
  <c r="S7094" i="4" s="1"/>
  <c r="O7086" i="4"/>
  <c r="P7086" i="4" s="1"/>
  <c r="R7086" i="4"/>
  <c r="S7086" i="4" s="1"/>
  <c r="O7073" i="4"/>
  <c r="P7073" i="4" s="1"/>
  <c r="R7073" i="4"/>
  <c r="S7073" i="4" s="1"/>
  <c r="O7065" i="4"/>
  <c r="P7065" i="4" s="1"/>
  <c r="R7065" i="4"/>
  <c r="S7065" i="4" s="1"/>
  <c r="O7057" i="4"/>
  <c r="P7057" i="4" s="1"/>
  <c r="R7057" i="4"/>
  <c r="S7057" i="4" s="1"/>
  <c r="O7052" i="4"/>
  <c r="P7052" i="4" s="1"/>
  <c r="R7052" i="4"/>
  <c r="S7052" i="4" s="1"/>
  <c r="O7044" i="4"/>
  <c r="P7044" i="4" s="1"/>
  <c r="R7044" i="4"/>
  <c r="S7044" i="4" s="1"/>
  <c r="O7036" i="4"/>
  <c r="P7036" i="4" s="1"/>
  <c r="R7036" i="4"/>
  <c r="S7036" i="4" s="1"/>
  <c r="O7023" i="4"/>
  <c r="P7023" i="4" s="1"/>
  <c r="R7023" i="4"/>
  <c r="S7023" i="4" s="1"/>
  <c r="O7015" i="4"/>
  <c r="P7015" i="4" s="1"/>
  <c r="R7015" i="4"/>
  <c r="S7015" i="4" s="1"/>
  <c r="O7007" i="4"/>
  <c r="P7007" i="4" s="1"/>
  <c r="R7007" i="4"/>
  <c r="S7007" i="4" s="1"/>
  <c r="O7002" i="4"/>
  <c r="P7002" i="4" s="1"/>
  <c r="R7002" i="4"/>
  <c r="S7002" i="4" s="1"/>
  <c r="O6993" i="4"/>
  <c r="P6993" i="4" s="1"/>
  <c r="R6993" i="4"/>
  <c r="S6993" i="4" s="1"/>
  <c r="O6989" i="4"/>
  <c r="P6989" i="4" s="1"/>
  <c r="R6989" i="4"/>
  <c r="S6989" i="4" s="1"/>
  <c r="O6985" i="4"/>
  <c r="P6985" i="4" s="1"/>
  <c r="R6985" i="4"/>
  <c r="S6985" i="4" s="1"/>
  <c r="O6981" i="4"/>
  <c r="P6981" i="4" s="1"/>
  <c r="R6981" i="4"/>
  <c r="S6981" i="4" s="1"/>
  <c r="S6979" i="4"/>
  <c r="T6979" i="4" s="1"/>
  <c r="N6978" i="4"/>
  <c r="N6953" i="4"/>
  <c r="N6928" i="4"/>
  <c r="N6903" i="4"/>
  <c r="O7284" i="4"/>
  <c r="P7284" i="4" s="1"/>
  <c r="R7284" i="4"/>
  <c r="S7284" i="4" s="1"/>
  <c r="O7263" i="4"/>
  <c r="P7263" i="4" s="1"/>
  <c r="R7263" i="4"/>
  <c r="S7263" i="4" s="1"/>
  <c r="O7242" i="4"/>
  <c r="P7242" i="4" s="1"/>
  <c r="R7242" i="4"/>
  <c r="S7242" i="4" s="1"/>
  <c r="O7221" i="4"/>
  <c r="P7221" i="4" s="1"/>
  <c r="R7221" i="4"/>
  <c r="S7221" i="4" s="1"/>
  <c r="O7200" i="4"/>
  <c r="P7200" i="4" s="1"/>
  <c r="R7200" i="4"/>
  <c r="S7200" i="4" s="1"/>
  <c r="O7152" i="4"/>
  <c r="P7152" i="4" s="1"/>
  <c r="R7152" i="4"/>
  <c r="S7152" i="4" s="1"/>
  <c r="O7136" i="4"/>
  <c r="P7136" i="4" s="1"/>
  <c r="R7136" i="4"/>
  <c r="S7136" i="4" s="1"/>
  <c r="O7115" i="4"/>
  <c r="P7115" i="4" s="1"/>
  <c r="R7115" i="4"/>
  <c r="S7115" i="4" s="1"/>
  <c r="O7111" i="4"/>
  <c r="P7111" i="4" s="1"/>
  <c r="R7111" i="4"/>
  <c r="S7111" i="4" s="1"/>
  <c r="O7098" i="4"/>
  <c r="P7098" i="4" s="1"/>
  <c r="R7098" i="4"/>
  <c r="S7098" i="4" s="1"/>
  <c r="O7090" i="4"/>
  <c r="P7090" i="4" s="1"/>
  <c r="R7090" i="4"/>
  <c r="S7090" i="4" s="1"/>
  <c r="O7082" i="4"/>
  <c r="P7082" i="4" s="1"/>
  <c r="R7082" i="4"/>
  <c r="S7082" i="4" s="1"/>
  <c r="O7077" i="4"/>
  <c r="P7077" i="4" s="1"/>
  <c r="R7077" i="4"/>
  <c r="S7077" i="4" s="1"/>
  <c r="O7069" i="4"/>
  <c r="P7069" i="4" s="1"/>
  <c r="R7069" i="4"/>
  <c r="S7069" i="4" s="1"/>
  <c r="O7061" i="4"/>
  <c r="P7061" i="4" s="1"/>
  <c r="R7061" i="4"/>
  <c r="S7061" i="4" s="1"/>
  <c r="O7048" i="4"/>
  <c r="P7048" i="4" s="1"/>
  <c r="R7048" i="4"/>
  <c r="S7048" i="4" s="1"/>
  <c r="O7040" i="4"/>
  <c r="P7040" i="4" s="1"/>
  <c r="R7040" i="4"/>
  <c r="S7040" i="4" s="1"/>
  <c r="O7032" i="4"/>
  <c r="P7032" i="4" s="1"/>
  <c r="R7032" i="4"/>
  <c r="S7032" i="4" s="1"/>
  <c r="O7027" i="4"/>
  <c r="P7027" i="4" s="1"/>
  <c r="R7027" i="4"/>
  <c r="S7027" i="4" s="1"/>
  <c r="O7019" i="4"/>
  <c r="P7019" i="4" s="1"/>
  <c r="R7019" i="4"/>
  <c r="S7019" i="4" s="1"/>
  <c r="O7011" i="4"/>
  <c r="P7011" i="4" s="1"/>
  <c r="R7011" i="4"/>
  <c r="S7011" i="4" s="1"/>
  <c r="O6998" i="4"/>
  <c r="P6998" i="4" s="1"/>
  <c r="R6998" i="4"/>
  <c r="S6998" i="4" s="1"/>
  <c r="O6991" i="4"/>
  <c r="P6991" i="4" s="1"/>
  <c r="R6991" i="4"/>
  <c r="S6991" i="4" s="1"/>
  <c r="O6987" i="4"/>
  <c r="P6987" i="4" s="1"/>
  <c r="R6987" i="4"/>
  <c r="S6987" i="4" s="1"/>
  <c r="O6983" i="4"/>
  <c r="P6983" i="4" s="1"/>
  <c r="R6983" i="4"/>
  <c r="S6983" i="4" s="1"/>
  <c r="O6851" i="4"/>
  <c r="P6851" i="4" s="1"/>
  <c r="R6851" i="4"/>
  <c r="S6851" i="4" s="1"/>
  <c r="O6849" i="4"/>
  <c r="P6849" i="4" s="1"/>
  <c r="R6849" i="4"/>
  <c r="S6849" i="4" s="1"/>
  <c r="O6847" i="4"/>
  <c r="P6847" i="4" s="1"/>
  <c r="R6847" i="4"/>
  <c r="S6847" i="4" s="1"/>
  <c r="O6845" i="4"/>
  <c r="P6845" i="4" s="1"/>
  <c r="R6845" i="4"/>
  <c r="S6845" i="4" s="1"/>
  <c r="O6843" i="4"/>
  <c r="P6843" i="4" s="1"/>
  <c r="R6843" i="4"/>
  <c r="S6843" i="4" s="1"/>
  <c r="O6841" i="4"/>
  <c r="P6841" i="4" s="1"/>
  <c r="R6841" i="4"/>
  <c r="S6841" i="4" s="1"/>
  <c r="O6839" i="4"/>
  <c r="P6839" i="4" s="1"/>
  <c r="R6839" i="4"/>
  <c r="S6839" i="4" s="1"/>
  <c r="O6837" i="4"/>
  <c r="P6837" i="4" s="1"/>
  <c r="R6837" i="4"/>
  <c r="S6837" i="4" s="1"/>
  <c r="O6835" i="4"/>
  <c r="P6835" i="4" s="1"/>
  <c r="R6835" i="4"/>
  <c r="S6835" i="4" s="1"/>
  <c r="O6833" i="4"/>
  <c r="P6833" i="4" s="1"/>
  <c r="R6833" i="4"/>
  <c r="S6833" i="4" s="1"/>
  <c r="O6831" i="4"/>
  <c r="P6831" i="4" s="1"/>
  <c r="R6831" i="4"/>
  <c r="S6831" i="4" s="1"/>
  <c r="O6829" i="4"/>
  <c r="P6829" i="4" s="1"/>
  <c r="R6829" i="4"/>
  <c r="S6829" i="4" s="1"/>
  <c r="O6826" i="4"/>
  <c r="P6826" i="4" s="1"/>
  <c r="R6826" i="4"/>
  <c r="S6826" i="4" s="1"/>
  <c r="O6825" i="4"/>
  <c r="P6825" i="4" s="1"/>
  <c r="R6825" i="4"/>
  <c r="S6825" i="4" s="1"/>
  <c r="O6850" i="4"/>
  <c r="P6850" i="4" s="1"/>
  <c r="R6850" i="4"/>
  <c r="S6850" i="4" s="1"/>
  <c r="O6846" i="4"/>
  <c r="P6846" i="4" s="1"/>
  <c r="R6846" i="4"/>
  <c r="S6846" i="4" s="1"/>
  <c r="O6842" i="4"/>
  <c r="P6842" i="4" s="1"/>
  <c r="R6842" i="4"/>
  <c r="S6842" i="4" s="1"/>
  <c r="O6838" i="4"/>
  <c r="P6838" i="4" s="1"/>
  <c r="R6838" i="4"/>
  <c r="S6838" i="4" s="1"/>
  <c r="O6834" i="4"/>
  <c r="P6834" i="4" s="1"/>
  <c r="R6834" i="4"/>
  <c r="S6834" i="4" s="1"/>
  <c r="O6830" i="4"/>
  <c r="P6830" i="4" s="1"/>
  <c r="R6830" i="4"/>
  <c r="S6830" i="4" s="1"/>
  <c r="O6848" i="4"/>
  <c r="P6848" i="4" s="1"/>
  <c r="R6848" i="4"/>
  <c r="S6848" i="4" s="1"/>
  <c r="O6840" i="4"/>
  <c r="P6840" i="4" s="1"/>
  <c r="R6840" i="4"/>
  <c r="S6840" i="4" s="1"/>
  <c r="O6832" i="4"/>
  <c r="P6832" i="4" s="1"/>
  <c r="R6832" i="4"/>
  <c r="S6832" i="4" s="1"/>
  <c r="P6796" i="4"/>
  <c r="T6796" i="4" s="1"/>
  <c r="O6844" i="4"/>
  <c r="P6844" i="4" s="1"/>
  <c r="R6844" i="4"/>
  <c r="S6844" i="4" s="1"/>
  <c r="O6836" i="4"/>
  <c r="P6836" i="4" s="1"/>
  <c r="R6836" i="4"/>
  <c r="S6836" i="4" s="1"/>
  <c r="R6827" i="4"/>
  <c r="S6803" i="4"/>
  <c r="T6778" i="4"/>
  <c r="P6777" i="4"/>
  <c r="T6753" i="4"/>
  <c r="N6752" i="4"/>
  <c r="O6719" i="4"/>
  <c r="P6719" i="4" s="1"/>
  <c r="R6719" i="4"/>
  <c r="S6719" i="4" s="1"/>
  <c r="O6717" i="4"/>
  <c r="P6717" i="4" s="1"/>
  <c r="R6717" i="4"/>
  <c r="S6717" i="4" s="1"/>
  <c r="O6715" i="4"/>
  <c r="P6715" i="4" s="1"/>
  <c r="R6715" i="4"/>
  <c r="S6715" i="4" s="1"/>
  <c r="O6713" i="4"/>
  <c r="P6713" i="4" s="1"/>
  <c r="R6713" i="4"/>
  <c r="S6713" i="4" s="1"/>
  <c r="O6711" i="4"/>
  <c r="P6711" i="4" s="1"/>
  <c r="R6711" i="4"/>
  <c r="S6711" i="4" s="1"/>
  <c r="O6709" i="4"/>
  <c r="P6709" i="4" s="1"/>
  <c r="R6709" i="4"/>
  <c r="S6709" i="4" s="1"/>
  <c r="O6707" i="4"/>
  <c r="P6707" i="4" s="1"/>
  <c r="R6707" i="4"/>
  <c r="S6707" i="4" s="1"/>
  <c r="O6705" i="4"/>
  <c r="P6705" i="4" s="1"/>
  <c r="R6705" i="4"/>
  <c r="S6705" i="4" s="1"/>
  <c r="Q6727" i="4"/>
  <c r="O6703" i="4"/>
  <c r="R6703" i="4"/>
  <c r="O6700" i="4"/>
  <c r="P6700" i="4" s="1"/>
  <c r="R6700" i="4"/>
  <c r="S6700" i="4" s="1"/>
  <c r="O6698" i="4"/>
  <c r="P6698" i="4" s="1"/>
  <c r="R6698" i="4"/>
  <c r="S6698" i="4" s="1"/>
  <c r="O6696" i="4"/>
  <c r="P6696" i="4" s="1"/>
  <c r="R6696" i="4"/>
  <c r="S6696" i="4" s="1"/>
  <c r="O6694" i="4"/>
  <c r="P6694" i="4" s="1"/>
  <c r="R6694" i="4"/>
  <c r="S6694" i="4" s="1"/>
  <c r="O6692" i="4"/>
  <c r="P6692" i="4" s="1"/>
  <c r="R6692" i="4"/>
  <c r="S6692" i="4" s="1"/>
  <c r="O6690" i="4"/>
  <c r="P6690" i="4" s="1"/>
  <c r="R6690" i="4"/>
  <c r="S6690" i="4" s="1"/>
  <c r="O6688" i="4"/>
  <c r="P6688" i="4" s="1"/>
  <c r="R6688" i="4"/>
  <c r="S6688" i="4" s="1"/>
  <c r="O6686" i="4"/>
  <c r="P6686" i="4" s="1"/>
  <c r="R6686" i="4"/>
  <c r="S6686" i="4" s="1"/>
  <c r="O6684" i="4"/>
  <c r="P6684" i="4" s="1"/>
  <c r="R6684" i="4"/>
  <c r="S6684" i="4" s="1"/>
  <c r="O6682" i="4"/>
  <c r="P6682" i="4" s="1"/>
  <c r="R6682" i="4"/>
  <c r="S6682" i="4" s="1"/>
  <c r="O6680" i="4"/>
  <c r="P6680" i="4" s="1"/>
  <c r="R6680" i="4"/>
  <c r="S6680" i="4" s="1"/>
  <c r="Q6702" i="4"/>
  <c r="O6678" i="4"/>
  <c r="R6678" i="4"/>
  <c r="O6650" i="4"/>
  <c r="P6650" i="4" s="1"/>
  <c r="R6650" i="4"/>
  <c r="S6650" i="4" s="1"/>
  <c r="O6648" i="4"/>
  <c r="P6648" i="4" s="1"/>
  <c r="R6648" i="4"/>
  <c r="S6648" i="4" s="1"/>
  <c r="O6646" i="4"/>
  <c r="P6646" i="4" s="1"/>
  <c r="R6646" i="4"/>
  <c r="S6646" i="4" s="1"/>
  <c r="O6644" i="4"/>
  <c r="P6644" i="4" s="1"/>
  <c r="R6644" i="4"/>
  <c r="S6644" i="4" s="1"/>
  <c r="O6642" i="4"/>
  <c r="P6642" i="4" s="1"/>
  <c r="R6642" i="4"/>
  <c r="S6642" i="4" s="1"/>
  <c r="O6640" i="4"/>
  <c r="P6640" i="4" s="1"/>
  <c r="R6640" i="4"/>
  <c r="S6640" i="4" s="1"/>
  <c r="O6638" i="4"/>
  <c r="P6638" i="4" s="1"/>
  <c r="R6638" i="4"/>
  <c r="S6638" i="4" s="1"/>
  <c r="O6636" i="4"/>
  <c r="P6636" i="4" s="1"/>
  <c r="R6636" i="4"/>
  <c r="S6636" i="4" s="1"/>
  <c r="O6634" i="4"/>
  <c r="P6634" i="4" s="1"/>
  <c r="R6634" i="4"/>
  <c r="S6634" i="4" s="1"/>
  <c r="O6632" i="4"/>
  <c r="P6632" i="4" s="1"/>
  <c r="R6632" i="4"/>
  <c r="S6632" i="4" s="1"/>
  <c r="O6630" i="4"/>
  <c r="P6630" i="4" s="1"/>
  <c r="R6630" i="4"/>
  <c r="S6630" i="4" s="1"/>
  <c r="Q6652" i="4"/>
  <c r="O6628" i="4"/>
  <c r="R6628" i="4"/>
  <c r="O6600" i="4"/>
  <c r="P6600" i="4" s="1"/>
  <c r="R6600" i="4"/>
  <c r="S6600" i="4" s="1"/>
  <c r="O6598" i="4"/>
  <c r="P6598" i="4" s="1"/>
  <c r="R6598" i="4"/>
  <c r="S6598" i="4" s="1"/>
  <c r="O6596" i="4"/>
  <c r="P6596" i="4" s="1"/>
  <c r="R6596" i="4"/>
  <c r="S6596" i="4" s="1"/>
  <c r="O6594" i="4"/>
  <c r="P6594" i="4" s="1"/>
  <c r="R6594" i="4"/>
  <c r="S6594" i="4" s="1"/>
  <c r="O6592" i="4"/>
  <c r="P6592" i="4" s="1"/>
  <c r="R6592" i="4"/>
  <c r="S6592" i="4" s="1"/>
  <c r="O6590" i="4"/>
  <c r="P6590" i="4" s="1"/>
  <c r="R6590" i="4"/>
  <c r="S6590" i="4" s="1"/>
  <c r="O6588" i="4"/>
  <c r="P6588" i="4" s="1"/>
  <c r="R6588" i="4"/>
  <c r="S6588" i="4" s="1"/>
  <c r="O6586" i="4"/>
  <c r="P6586" i="4" s="1"/>
  <c r="R6586" i="4"/>
  <c r="S6586" i="4" s="1"/>
  <c r="O6584" i="4"/>
  <c r="P6584" i="4" s="1"/>
  <c r="R6584" i="4"/>
  <c r="S6584" i="4" s="1"/>
  <c r="O6582" i="4"/>
  <c r="P6582" i="4" s="1"/>
  <c r="R6582" i="4"/>
  <c r="S6582" i="4" s="1"/>
  <c r="O6580" i="4"/>
  <c r="P6580" i="4" s="1"/>
  <c r="R6580" i="4"/>
  <c r="S6580" i="4" s="1"/>
  <c r="Q6602" i="4"/>
  <c r="O6578" i="4"/>
  <c r="R6578" i="4"/>
  <c r="O6550" i="4"/>
  <c r="P6550" i="4" s="1"/>
  <c r="R6550" i="4"/>
  <c r="S6550" i="4" s="1"/>
  <c r="O6548" i="4"/>
  <c r="P6548" i="4" s="1"/>
  <c r="R6548" i="4"/>
  <c r="S6548" i="4" s="1"/>
  <c r="O6546" i="4"/>
  <c r="P6546" i="4" s="1"/>
  <c r="R6546" i="4"/>
  <c r="S6546" i="4" s="1"/>
  <c r="O6544" i="4"/>
  <c r="P6544" i="4" s="1"/>
  <c r="R6544" i="4"/>
  <c r="S6544" i="4" s="1"/>
  <c r="O6542" i="4"/>
  <c r="P6542" i="4" s="1"/>
  <c r="R6542" i="4"/>
  <c r="S6542" i="4" s="1"/>
  <c r="O6540" i="4"/>
  <c r="P6540" i="4" s="1"/>
  <c r="R6540" i="4"/>
  <c r="S6540" i="4" s="1"/>
  <c r="O6538" i="4"/>
  <c r="P6538" i="4" s="1"/>
  <c r="R6538" i="4"/>
  <c r="S6538" i="4" s="1"/>
  <c r="O6536" i="4"/>
  <c r="P6536" i="4" s="1"/>
  <c r="R6536" i="4"/>
  <c r="S6536" i="4" s="1"/>
  <c r="O6534" i="4"/>
  <c r="P6534" i="4" s="1"/>
  <c r="R6534" i="4"/>
  <c r="S6534" i="4" s="1"/>
  <c r="O6532" i="4"/>
  <c r="P6532" i="4" s="1"/>
  <c r="R6532" i="4"/>
  <c r="S6532" i="4" s="1"/>
  <c r="O6530" i="4"/>
  <c r="P6530" i="4" s="1"/>
  <c r="R6530" i="4"/>
  <c r="S6530" i="4" s="1"/>
  <c r="Q6552" i="4"/>
  <c r="O6528" i="4"/>
  <c r="R6528" i="4"/>
  <c r="O6604" i="4"/>
  <c r="P6604" i="4" s="1"/>
  <c r="R6604" i="4"/>
  <c r="S6604" i="4" s="1"/>
  <c r="O6574" i="4"/>
  <c r="P6574" i="4" s="1"/>
  <c r="R6574" i="4"/>
  <c r="S6574" i="4" s="1"/>
  <c r="O6570" i="4"/>
  <c r="P6570" i="4" s="1"/>
  <c r="R6570" i="4"/>
  <c r="S6570" i="4" s="1"/>
  <c r="O6566" i="4"/>
  <c r="P6566" i="4" s="1"/>
  <c r="R6566" i="4"/>
  <c r="S6566" i="4" s="1"/>
  <c r="O6562" i="4"/>
  <c r="P6562" i="4" s="1"/>
  <c r="R6562" i="4"/>
  <c r="S6562" i="4" s="1"/>
  <c r="O6558" i="4"/>
  <c r="P6558" i="4" s="1"/>
  <c r="R6558" i="4"/>
  <c r="S6558" i="4" s="1"/>
  <c r="O6554" i="4"/>
  <c r="P6554" i="4" s="1"/>
  <c r="R6554" i="4"/>
  <c r="S6554" i="4" s="1"/>
  <c r="O6524" i="4"/>
  <c r="P6524" i="4" s="1"/>
  <c r="R6524" i="4"/>
  <c r="S6524" i="4" s="1"/>
  <c r="O6520" i="4"/>
  <c r="P6520" i="4" s="1"/>
  <c r="R6520" i="4"/>
  <c r="S6520" i="4" s="1"/>
  <c r="O6516" i="4"/>
  <c r="P6516" i="4" s="1"/>
  <c r="R6516" i="4"/>
  <c r="S6516" i="4" s="1"/>
  <c r="O6512" i="4"/>
  <c r="P6512" i="4" s="1"/>
  <c r="R6512" i="4"/>
  <c r="S6512" i="4" s="1"/>
  <c r="O6508" i="4"/>
  <c r="P6508" i="4" s="1"/>
  <c r="R6508" i="4"/>
  <c r="S6508" i="4" s="1"/>
  <c r="O6504" i="4"/>
  <c r="P6504" i="4" s="1"/>
  <c r="R6504" i="4"/>
  <c r="S6504" i="4" s="1"/>
  <c r="O6498" i="4"/>
  <c r="P6498" i="4" s="1"/>
  <c r="R6498" i="4"/>
  <c r="S6498" i="4" s="1"/>
  <c r="O6494" i="4"/>
  <c r="P6494" i="4" s="1"/>
  <c r="R6494" i="4"/>
  <c r="S6494" i="4" s="1"/>
  <c r="O6490" i="4"/>
  <c r="P6490" i="4" s="1"/>
  <c r="R6490" i="4"/>
  <c r="S6490" i="4" s="1"/>
  <c r="O6486" i="4"/>
  <c r="P6486" i="4" s="1"/>
  <c r="R6486" i="4"/>
  <c r="S6486" i="4" s="1"/>
  <c r="O6482" i="4"/>
  <c r="P6482" i="4" s="1"/>
  <c r="R6482" i="4"/>
  <c r="S6482" i="4" s="1"/>
  <c r="Q6477" i="4"/>
  <c r="O6453" i="4"/>
  <c r="R6453" i="4"/>
  <c r="Q6452" i="4"/>
  <c r="O6428" i="4"/>
  <c r="R6428" i="4"/>
  <c r="Q6427" i="4"/>
  <c r="O6403" i="4"/>
  <c r="R6403" i="4"/>
  <c r="Q6402" i="4"/>
  <c r="O6378" i="4"/>
  <c r="R6378" i="4"/>
  <c r="Q6377" i="4"/>
  <c r="O6353" i="4"/>
  <c r="R6353" i="4"/>
  <c r="O6325" i="4"/>
  <c r="P6325" i="4" s="1"/>
  <c r="R6325" i="4"/>
  <c r="S6325" i="4" s="1"/>
  <c r="O6323" i="4"/>
  <c r="P6323" i="4" s="1"/>
  <c r="R6323" i="4"/>
  <c r="S6323" i="4" s="1"/>
  <c r="O6321" i="4"/>
  <c r="P6321" i="4" s="1"/>
  <c r="R6321" i="4"/>
  <c r="S6321" i="4" s="1"/>
  <c r="O6319" i="4"/>
  <c r="P6319" i="4" s="1"/>
  <c r="R6319" i="4"/>
  <c r="S6319" i="4" s="1"/>
  <c r="O6317" i="4"/>
  <c r="P6317" i="4" s="1"/>
  <c r="R6317" i="4"/>
  <c r="S6317" i="4" s="1"/>
  <c r="O6315" i="4"/>
  <c r="P6315" i="4" s="1"/>
  <c r="R6315" i="4"/>
  <c r="S6315" i="4" s="1"/>
  <c r="O6313" i="4"/>
  <c r="P6313" i="4" s="1"/>
  <c r="R6313" i="4"/>
  <c r="S6313" i="4" s="1"/>
  <c r="O6311" i="4"/>
  <c r="P6311" i="4" s="1"/>
  <c r="R6311" i="4"/>
  <c r="S6311" i="4" s="1"/>
  <c r="O6309" i="4"/>
  <c r="P6309" i="4" s="1"/>
  <c r="R6309" i="4"/>
  <c r="S6309" i="4" s="1"/>
  <c r="O6307" i="4"/>
  <c r="P6307" i="4" s="1"/>
  <c r="R6307" i="4"/>
  <c r="S6307" i="4" s="1"/>
  <c r="O6305" i="4"/>
  <c r="P6305" i="4" s="1"/>
  <c r="R6305" i="4"/>
  <c r="S6305" i="4" s="1"/>
  <c r="Q6327" i="4"/>
  <c r="O6303" i="4"/>
  <c r="R6303" i="4"/>
  <c r="O6273" i="4"/>
  <c r="P6273" i="4" s="1"/>
  <c r="R6273" i="4"/>
  <c r="S6273" i="4" s="1"/>
  <c r="O6271" i="4"/>
  <c r="P6271" i="4" s="1"/>
  <c r="R6271" i="4"/>
  <c r="S6271" i="4" s="1"/>
  <c r="O6269" i="4"/>
  <c r="P6269" i="4" s="1"/>
  <c r="R6269" i="4"/>
  <c r="S6269" i="4" s="1"/>
  <c r="O6267" i="4"/>
  <c r="P6267" i="4" s="1"/>
  <c r="R6267" i="4"/>
  <c r="S6267" i="4" s="1"/>
  <c r="O6265" i="4"/>
  <c r="P6265" i="4" s="1"/>
  <c r="R6265" i="4"/>
  <c r="S6265" i="4" s="1"/>
  <c r="O6263" i="4"/>
  <c r="P6263" i="4" s="1"/>
  <c r="R6263" i="4"/>
  <c r="S6263" i="4" s="1"/>
  <c r="O6261" i="4"/>
  <c r="P6261" i="4" s="1"/>
  <c r="R6261" i="4"/>
  <c r="S6261" i="4" s="1"/>
  <c r="O6259" i="4"/>
  <c r="P6259" i="4" s="1"/>
  <c r="R6259" i="4"/>
  <c r="S6259" i="4" s="1"/>
  <c r="O6257" i="4"/>
  <c r="P6257" i="4" s="1"/>
  <c r="R6257" i="4"/>
  <c r="S6257" i="4" s="1"/>
  <c r="O6255" i="4"/>
  <c r="P6255" i="4" s="1"/>
  <c r="R6255" i="4"/>
  <c r="S6255" i="4" s="1"/>
  <c r="Q6277" i="4"/>
  <c r="O6253" i="4"/>
  <c r="R6253" i="4"/>
  <c r="O6250" i="4"/>
  <c r="P6250" i="4" s="1"/>
  <c r="R6250" i="4"/>
  <c r="S6250" i="4" s="1"/>
  <c r="O6248" i="4"/>
  <c r="P6248" i="4" s="1"/>
  <c r="R6248" i="4"/>
  <c r="S6248" i="4" s="1"/>
  <c r="O6246" i="4"/>
  <c r="P6246" i="4" s="1"/>
  <c r="R6246" i="4"/>
  <c r="S6246" i="4" s="1"/>
  <c r="O6244" i="4"/>
  <c r="P6244" i="4" s="1"/>
  <c r="R6244" i="4"/>
  <c r="S6244" i="4" s="1"/>
  <c r="O6242" i="4"/>
  <c r="P6242" i="4" s="1"/>
  <c r="R6242" i="4"/>
  <c r="S6242" i="4" s="1"/>
  <c r="O6240" i="4"/>
  <c r="P6240" i="4" s="1"/>
  <c r="R6240" i="4"/>
  <c r="S6240" i="4" s="1"/>
  <c r="O6238" i="4"/>
  <c r="P6238" i="4" s="1"/>
  <c r="R6238" i="4"/>
  <c r="S6238" i="4" s="1"/>
  <c r="O6236" i="4"/>
  <c r="P6236" i="4" s="1"/>
  <c r="R6236" i="4"/>
  <c r="S6236" i="4" s="1"/>
  <c r="O6234" i="4"/>
  <c r="P6234" i="4" s="1"/>
  <c r="R6234" i="4"/>
  <c r="S6234" i="4" s="1"/>
  <c r="O6232" i="4"/>
  <c r="P6232" i="4" s="1"/>
  <c r="R6232" i="4"/>
  <c r="S6232" i="4" s="1"/>
  <c r="O6230" i="4"/>
  <c r="P6230" i="4" s="1"/>
  <c r="R6230" i="4"/>
  <c r="S6230" i="4" s="1"/>
  <c r="Q6252" i="4"/>
  <c r="O6228" i="4"/>
  <c r="R6228" i="4"/>
  <c r="O6200" i="4"/>
  <c r="P6200" i="4" s="1"/>
  <c r="R6200" i="4"/>
  <c r="S6200" i="4" s="1"/>
  <c r="O6198" i="4"/>
  <c r="P6198" i="4" s="1"/>
  <c r="R6198" i="4"/>
  <c r="S6198" i="4" s="1"/>
  <c r="O6196" i="4"/>
  <c r="P6196" i="4" s="1"/>
  <c r="R6196" i="4"/>
  <c r="S6196" i="4" s="1"/>
  <c r="O6194" i="4"/>
  <c r="P6194" i="4" s="1"/>
  <c r="R6194" i="4"/>
  <c r="S6194" i="4" s="1"/>
  <c r="O6192" i="4"/>
  <c r="P6192" i="4" s="1"/>
  <c r="R6192" i="4"/>
  <c r="S6192" i="4" s="1"/>
  <c r="O6190" i="4"/>
  <c r="P6190" i="4" s="1"/>
  <c r="R6190" i="4"/>
  <c r="S6190" i="4" s="1"/>
  <c r="O6188" i="4"/>
  <c r="P6188" i="4" s="1"/>
  <c r="R6188" i="4"/>
  <c r="S6188" i="4" s="1"/>
  <c r="O6186" i="4"/>
  <c r="P6186" i="4" s="1"/>
  <c r="R6186" i="4"/>
  <c r="S6186" i="4" s="1"/>
  <c r="O6184" i="4"/>
  <c r="P6184" i="4" s="1"/>
  <c r="R6184" i="4"/>
  <c r="S6184" i="4" s="1"/>
  <c r="O6182" i="4"/>
  <c r="P6182" i="4" s="1"/>
  <c r="R6182" i="4"/>
  <c r="S6182" i="4" s="1"/>
  <c r="O6180" i="4"/>
  <c r="P6180" i="4" s="1"/>
  <c r="R6180" i="4"/>
  <c r="S6180" i="4" s="1"/>
  <c r="Q6202" i="4"/>
  <c r="O6178" i="4"/>
  <c r="R6178" i="4"/>
  <c r="O6450" i="4"/>
  <c r="P6450" i="4" s="1"/>
  <c r="R6450" i="4"/>
  <c r="S6450" i="4" s="1"/>
  <c r="O6442" i="4"/>
  <c r="P6442" i="4" s="1"/>
  <c r="R6442" i="4"/>
  <c r="S6442" i="4" s="1"/>
  <c r="O6434" i="4"/>
  <c r="P6434" i="4" s="1"/>
  <c r="R6434" i="4"/>
  <c r="S6434" i="4" s="1"/>
  <c r="O6421" i="4"/>
  <c r="P6421" i="4" s="1"/>
  <c r="R6421" i="4"/>
  <c r="S6421" i="4" s="1"/>
  <c r="O6413" i="4"/>
  <c r="P6413" i="4" s="1"/>
  <c r="R6413" i="4"/>
  <c r="S6413" i="4" s="1"/>
  <c r="O6405" i="4"/>
  <c r="P6405" i="4" s="1"/>
  <c r="R6405" i="4"/>
  <c r="S6405" i="4" s="1"/>
  <c r="O6349" i="4"/>
  <c r="P6349" i="4" s="1"/>
  <c r="R6349" i="4"/>
  <c r="S6349" i="4" s="1"/>
  <c r="O6345" i="4"/>
  <c r="P6345" i="4" s="1"/>
  <c r="R6345" i="4"/>
  <c r="S6345" i="4" s="1"/>
  <c r="O6341" i="4"/>
  <c r="P6341" i="4" s="1"/>
  <c r="R6341" i="4"/>
  <c r="S6341" i="4" s="1"/>
  <c r="O6337" i="4"/>
  <c r="P6337" i="4" s="1"/>
  <c r="R6337" i="4"/>
  <c r="S6337" i="4" s="1"/>
  <c r="O6333" i="4"/>
  <c r="P6333" i="4" s="1"/>
  <c r="R6333" i="4"/>
  <c r="S6333" i="4" s="1"/>
  <c r="O6329" i="4"/>
  <c r="P6329" i="4" s="1"/>
  <c r="R6329" i="4"/>
  <c r="S6329" i="4" s="1"/>
  <c r="O6299" i="4"/>
  <c r="P6299" i="4" s="1"/>
  <c r="R6299" i="4"/>
  <c r="S6299" i="4" s="1"/>
  <c r="O6295" i="4"/>
  <c r="P6295" i="4" s="1"/>
  <c r="R6295" i="4"/>
  <c r="S6295" i="4" s="1"/>
  <c r="O6291" i="4"/>
  <c r="P6291" i="4" s="1"/>
  <c r="R6291" i="4"/>
  <c r="S6291" i="4" s="1"/>
  <c r="O6287" i="4"/>
  <c r="P6287" i="4" s="1"/>
  <c r="R6287" i="4"/>
  <c r="S6287" i="4" s="1"/>
  <c r="O6283" i="4"/>
  <c r="P6283" i="4" s="1"/>
  <c r="R6283" i="4"/>
  <c r="S6283" i="4" s="1"/>
  <c r="O6279" i="4"/>
  <c r="P6279" i="4" s="1"/>
  <c r="R6279" i="4"/>
  <c r="S6279" i="4" s="1"/>
  <c r="R6161" i="4"/>
  <c r="O6161" i="4"/>
  <c r="N6177" i="4"/>
  <c r="S6128" i="4"/>
  <c r="S6152" i="4" s="1"/>
  <c r="R6152" i="4"/>
  <c r="N6152" i="4"/>
  <c r="S6103" i="4"/>
  <c r="S6127" i="4" s="1"/>
  <c r="R6127" i="4"/>
  <c r="N6127" i="4"/>
  <c r="N6827" i="4"/>
  <c r="Q6852" i="4"/>
  <c r="O6828" i="4"/>
  <c r="R6828" i="4"/>
  <c r="O6827" i="4"/>
  <c r="N6802" i="4"/>
  <c r="N6777" i="4"/>
  <c r="R6752" i="4"/>
  <c r="S6728" i="4"/>
  <c r="S6752" i="4" s="1"/>
  <c r="P6752" i="4"/>
  <c r="T6728" i="4"/>
  <c r="O6720" i="4"/>
  <c r="P6720" i="4" s="1"/>
  <c r="R6720" i="4"/>
  <c r="S6720" i="4" s="1"/>
  <c r="O6718" i="4"/>
  <c r="P6718" i="4" s="1"/>
  <c r="R6718" i="4"/>
  <c r="S6718" i="4" s="1"/>
  <c r="O6716" i="4"/>
  <c r="P6716" i="4" s="1"/>
  <c r="R6716" i="4"/>
  <c r="S6716" i="4" s="1"/>
  <c r="O6714" i="4"/>
  <c r="P6714" i="4" s="1"/>
  <c r="R6714" i="4"/>
  <c r="S6714" i="4" s="1"/>
  <c r="O6712" i="4"/>
  <c r="P6712" i="4" s="1"/>
  <c r="R6712" i="4"/>
  <c r="S6712" i="4" s="1"/>
  <c r="O6710" i="4"/>
  <c r="P6710" i="4" s="1"/>
  <c r="R6710" i="4"/>
  <c r="S6710" i="4" s="1"/>
  <c r="O6708" i="4"/>
  <c r="P6708" i="4" s="1"/>
  <c r="R6708" i="4"/>
  <c r="S6708" i="4" s="1"/>
  <c r="O6706" i="4"/>
  <c r="P6706" i="4" s="1"/>
  <c r="R6706" i="4"/>
  <c r="S6706" i="4" s="1"/>
  <c r="O6704" i="4"/>
  <c r="P6704" i="4" s="1"/>
  <c r="R6704" i="4"/>
  <c r="S6704" i="4" s="1"/>
  <c r="O6701" i="4"/>
  <c r="P6701" i="4" s="1"/>
  <c r="R6701" i="4"/>
  <c r="S6701" i="4" s="1"/>
  <c r="O6699" i="4"/>
  <c r="P6699" i="4" s="1"/>
  <c r="R6699" i="4"/>
  <c r="S6699" i="4" s="1"/>
  <c r="O6697" i="4"/>
  <c r="P6697" i="4" s="1"/>
  <c r="R6697" i="4"/>
  <c r="S6697" i="4" s="1"/>
  <c r="O6695" i="4"/>
  <c r="P6695" i="4" s="1"/>
  <c r="R6695" i="4"/>
  <c r="S6695" i="4" s="1"/>
  <c r="O6693" i="4"/>
  <c r="P6693" i="4" s="1"/>
  <c r="R6693" i="4"/>
  <c r="S6693" i="4" s="1"/>
  <c r="O6691" i="4"/>
  <c r="P6691" i="4" s="1"/>
  <c r="R6691" i="4"/>
  <c r="S6691" i="4" s="1"/>
  <c r="O6689" i="4"/>
  <c r="P6689" i="4" s="1"/>
  <c r="R6689" i="4"/>
  <c r="S6689" i="4" s="1"/>
  <c r="O6687" i="4"/>
  <c r="P6687" i="4" s="1"/>
  <c r="R6687" i="4"/>
  <c r="S6687" i="4" s="1"/>
  <c r="O6685" i="4"/>
  <c r="P6685" i="4" s="1"/>
  <c r="R6685" i="4"/>
  <c r="S6685" i="4" s="1"/>
  <c r="O6683" i="4"/>
  <c r="P6683" i="4" s="1"/>
  <c r="R6683" i="4"/>
  <c r="S6683" i="4" s="1"/>
  <c r="O6681" i="4"/>
  <c r="P6681" i="4" s="1"/>
  <c r="R6681" i="4"/>
  <c r="S6681" i="4" s="1"/>
  <c r="O6679" i="4"/>
  <c r="P6679" i="4" s="1"/>
  <c r="R6679" i="4"/>
  <c r="S6679" i="4" s="1"/>
  <c r="O6676" i="4"/>
  <c r="P6676" i="4" s="1"/>
  <c r="R6676" i="4"/>
  <c r="S6676" i="4" s="1"/>
  <c r="O6674" i="4"/>
  <c r="P6674" i="4" s="1"/>
  <c r="R6674" i="4"/>
  <c r="S6674" i="4" s="1"/>
  <c r="O6672" i="4"/>
  <c r="P6672" i="4" s="1"/>
  <c r="R6672" i="4"/>
  <c r="S6672" i="4" s="1"/>
  <c r="O6670" i="4"/>
  <c r="P6670" i="4" s="1"/>
  <c r="R6670" i="4"/>
  <c r="S6670" i="4" s="1"/>
  <c r="O6668" i="4"/>
  <c r="P6668" i="4" s="1"/>
  <c r="R6668" i="4"/>
  <c r="S6668" i="4" s="1"/>
  <c r="O6666" i="4"/>
  <c r="P6666" i="4" s="1"/>
  <c r="R6666" i="4"/>
  <c r="S6666" i="4" s="1"/>
  <c r="O6664" i="4"/>
  <c r="P6664" i="4" s="1"/>
  <c r="R6664" i="4"/>
  <c r="S6664" i="4" s="1"/>
  <c r="O6662" i="4"/>
  <c r="P6662" i="4" s="1"/>
  <c r="R6662" i="4"/>
  <c r="S6662" i="4" s="1"/>
  <c r="O6660" i="4"/>
  <c r="P6660" i="4" s="1"/>
  <c r="R6660" i="4"/>
  <c r="S6660" i="4" s="1"/>
  <c r="O6658" i="4"/>
  <c r="P6658" i="4" s="1"/>
  <c r="R6658" i="4"/>
  <c r="S6658" i="4" s="1"/>
  <c r="O6656" i="4"/>
  <c r="P6656" i="4" s="1"/>
  <c r="R6656" i="4"/>
  <c r="S6656" i="4" s="1"/>
  <c r="O6654" i="4"/>
  <c r="P6654" i="4" s="1"/>
  <c r="R6654" i="4"/>
  <c r="S6654" i="4" s="1"/>
  <c r="O6651" i="4"/>
  <c r="P6651" i="4" s="1"/>
  <c r="R6651" i="4"/>
  <c r="S6651" i="4" s="1"/>
  <c r="O6649" i="4"/>
  <c r="P6649" i="4" s="1"/>
  <c r="R6649" i="4"/>
  <c r="S6649" i="4" s="1"/>
  <c r="O6647" i="4"/>
  <c r="P6647" i="4" s="1"/>
  <c r="R6647" i="4"/>
  <c r="S6647" i="4" s="1"/>
  <c r="O6645" i="4"/>
  <c r="P6645" i="4" s="1"/>
  <c r="R6645" i="4"/>
  <c r="S6645" i="4" s="1"/>
  <c r="O6643" i="4"/>
  <c r="P6643" i="4" s="1"/>
  <c r="R6643" i="4"/>
  <c r="S6643" i="4" s="1"/>
  <c r="O6641" i="4"/>
  <c r="P6641" i="4" s="1"/>
  <c r="R6641" i="4"/>
  <c r="S6641" i="4" s="1"/>
  <c r="O6639" i="4"/>
  <c r="P6639" i="4" s="1"/>
  <c r="R6639" i="4"/>
  <c r="S6639" i="4" s="1"/>
  <c r="O6637" i="4"/>
  <c r="P6637" i="4" s="1"/>
  <c r="R6637" i="4"/>
  <c r="S6637" i="4" s="1"/>
  <c r="O6635" i="4"/>
  <c r="P6635" i="4" s="1"/>
  <c r="R6635" i="4"/>
  <c r="S6635" i="4" s="1"/>
  <c r="O6633" i="4"/>
  <c r="P6633" i="4" s="1"/>
  <c r="R6633" i="4"/>
  <c r="S6633" i="4" s="1"/>
  <c r="O6631" i="4"/>
  <c r="P6631" i="4" s="1"/>
  <c r="R6631" i="4"/>
  <c r="S6631" i="4" s="1"/>
  <c r="O6629" i="4"/>
  <c r="P6629" i="4" s="1"/>
  <c r="R6629" i="4"/>
  <c r="S6629" i="4" s="1"/>
  <c r="O6626" i="4"/>
  <c r="P6626" i="4" s="1"/>
  <c r="R6626" i="4"/>
  <c r="S6626" i="4" s="1"/>
  <c r="O6624" i="4"/>
  <c r="P6624" i="4" s="1"/>
  <c r="R6624" i="4"/>
  <c r="S6624" i="4" s="1"/>
  <c r="O6675" i="4"/>
  <c r="P6675" i="4" s="1"/>
  <c r="R6675" i="4"/>
  <c r="S6675" i="4" s="1"/>
  <c r="O6673" i="4"/>
  <c r="P6673" i="4" s="1"/>
  <c r="R6673" i="4"/>
  <c r="S6673" i="4" s="1"/>
  <c r="O6671" i="4"/>
  <c r="P6671" i="4" s="1"/>
  <c r="R6671" i="4"/>
  <c r="S6671" i="4" s="1"/>
  <c r="O6669" i="4"/>
  <c r="P6669" i="4" s="1"/>
  <c r="R6669" i="4"/>
  <c r="S6669" i="4" s="1"/>
  <c r="O6667" i="4"/>
  <c r="P6667" i="4" s="1"/>
  <c r="R6667" i="4"/>
  <c r="S6667" i="4" s="1"/>
  <c r="O6665" i="4"/>
  <c r="P6665" i="4" s="1"/>
  <c r="R6665" i="4"/>
  <c r="S6665" i="4" s="1"/>
  <c r="O6663" i="4"/>
  <c r="P6663" i="4" s="1"/>
  <c r="R6663" i="4"/>
  <c r="S6663" i="4" s="1"/>
  <c r="O6661" i="4"/>
  <c r="P6661" i="4" s="1"/>
  <c r="R6661" i="4"/>
  <c r="S6661" i="4" s="1"/>
  <c r="O6659" i="4"/>
  <c r="P6659" i="4" s="1"/>
  <c r="R6659" i="4"/>
  <c r="S6659" i="4" s="1"/>
  <c r="O6657" i="4"/>
  <c r="P6657" i="4" s="1"/>
  <c r="R6657" i="4"/>
  <c r="S6657" i="4" s="1"/>
  <c r="O6655" i="4"/>
  <c r="P6655" i="4" s="1"/>
  <c r="R6655" i="4"/>
  <c r="S6655" i="4" s="1"/>
  <c r="Q6677" i="4"/>
  <c r="O6653" i="4"/>
  <c r="R6653" i="4"/>
  <c r="O6625" i="4"/>
  <c r="P6625" i="4" s="1"/>
  <c r="R6625" i="4"/>
  <c r="S6625" i="4" s="1"/>
  <c r="O6623" i="4"/>
  <c r="P6623" i="4" s="1"/>
  <c r="R6623" i="4"/>
  <c r="S6623" i="4" s="1"/>
  <c r="O6621" i="4"/>
  <c r="P6621" i="4" s="1"/>
  <c r="R6621" i="4"/>
  <c r="S6621" i="4" s="1"/>
  <c r="O6619" i="4"/>
  <c r="P6619" i="4" s="1"/>
  <c r="R6619" i="4"/>
  <c r="S6619" i="4" s="1"/>
  <c r="O6617" i="4"/>
  <c r="P6617" i="4" s="1"/>
  <c r="R6617" i="4"/>
  <c r="S6617" i="4" s="1"/>
  <c r="O6615" i="4"/>
  <c r="P6615" i="4" s="1"/>
  <c r="R6615" i="4"/>
  <c r="S6615" i="4" s="1"/>
  <c r="O6613" i="4"/>
  <c r="P6613" i="4" s="1"/>
  <c r="R6613" i="4"/>
  <c r="S6613" i="4" s="1"/>
  <c r="O6611" i="4"/>
  <c r="P6611" i="4" s="1"/>
  <c r="R6611" i="4"/>
  <c r="S6611" i="4" s="1"/>
  <c r="O6609" i="4"/>
  <c r="P6609" i="4" s="1"/>
  <c r="R6609" i="4"/>
  <c r="S6609" i="4" s="1"/>
  <c r="O6607" i="4"/>
  <c r="P6607" i="4" s="1"/>
  <c r="R6607" i="4"/>
  <c r="S6607" i="4" s="1"/>
  <c r="O6605" i="4"/>
  <c r="P6605" i="4" s="1"/>
  <c r="R6605" i="4"/>
  <c r="S6605" i="4" s="1"/>
  <c r="Q6627" i="4"/>
  <c r="O6603" i="4"/>
  <c r="R6603" i="4"/>
  <c r="O6575" i="4"/>
  <c r="P6575" i="4" s="1"/>
  <c r="R6575" i="4"/>
  <c r="S6575" i="4" s="1"/>
  <c r="O6573" i="4"/>
  <c r="P6573" i="4" s="1"/>
  <c r="R6573" i="4"/>
  <c r="S6573" i="4" s="1"/>
  <c r="O6571" i="4"/>
  <c r="P6571" i="4" s="1"/>
  <c r="R6571" i="4"/>
  <c r="S6571" i="4" s="1"/>
  <c r="O6569" i="4"/>
  <c r="P6569" i="4" s="1"/>
  <c r="R6569" i="4"/>
  <c r="S6569" i="4" s="1"/>
  <c r="O6567" i="4"/>
  <c r="P6567" i="4" s="1"/>
  <c r="R6567" i="4"/>
  <c r="S6567" i="4" s="1"/>
  <c r="O6565" i="4"/>
  <c r="P6565" i="4" s="1"/>
  <c r="R6565" i="4"/>
  <c r="S6565" i="4" s="1"/>
  <c r="O6563" i="4"/>
  <c r="P6563" i="4" s="1"/>
  <c r="R6563" i="4"/>
  <c r="S6563" i="4" s="1"/>
  <c r="O6561" i="4"/>
  <c r="P6561" i="4" s="1"/>
  <c r="R6561" i="4"/>
  <c r="S6561" i="4" s="1"/>
  <c r="O6559" i="4"/>
  <c r="P6559" i="4" s="1"/>
  <c r="R6559" i="4"/>
  <c r="S6559" i="4" s="1"/>
  <c r="O6557" i="4"/>
  <c r="P6557" i="4" s="1"/>
  <c r="R6557" i="4"/>
  <c r="S6557" i="4" s="1"/>
  <c r="O6555" i="4"/>
  <c r="P6555" i="4" s="1"/>
  <c r="R6555" i="4"/>
  <c r="S6555" i="4" s="1"/>
  <c r="Q6577" i="4"/>
  <c r="O6553" i="4"/>
  <c r="R6553" i="4"/>
  <c r="O6525" i="4"/>
  <c r="P6525" i="4" s="1"/>
  <c r="R6525" i="4"/>
  <c r="S6525" i="4" s="1"/>
  <c r="O6523" i="4"/>
  <c r="P6523" i="4" s="1"/>
  <c r="R6523" i="4"/>
  <c r="S6523" i="4" s="1"/>
  <c r="O6521" i="4"/>
  <c r="P6521" i="4" s="1"/>
  <c r="R6521" i="4"/>
  <c r="S6521" i="4" s="1"/>
  <c r="O6519" i="4"/>
  <c r="P6519" i="4" s="1"/>
  <c r="R6519" i="4"/>
  <c r="S6519" i="4" s="1"/>
  <c r="O6517" i="4"/>
  <c r="P6517" i="4" s="1"/>
  <c r="R6517" i="4"/>
  <c r="S6517" i="4" s="1"/>
  <c r="O6515" i="4"/>
  <c r="P6515" i="4" s="1"/>
  <c r="R6515" i="4"/>
  <c r="S6515" i="4" s="1"/>
  <c r="O6513" i="4"/>
  <c r="P6513" i="4" s="1"/>
  <c r="R6513" i="4"/>
  <c r="S6513" i="4" s="1"/>
  <c r="O6511" i="4"/>
  <c r="P6511" i="4" s="1"/>
  <c r="R6511" i="4"/>
  <c r="S6511" i="4" s="1"/>
  <c r="O6509" i="4"/>
  <c r="P6509" i="4" s="1"/>
  <c r="R6509" i="4"/>
  <c r="S6509" i="4" s="1"/>
  <c r="O6507" i="4"/>
  <c r="P6507" i="4" s="1"/>
  <c r="R6507" i="4"/>
  <c r="S6507" i="4" s="1"/>
  <c r="O6505" i="4"/>
  <c r="P6505" i="4" s="1"/>
  <c r="R6505" i="4"/>
  <c r="S6505" i="4" s="1"/>
  <c r="Q6527" i="4"/>
  <c r="O6503" i="4"/>
  <c r="R6503" i="4"/>
  <c r="O6500" i="4"/>
  <c r="P6500" i="4" s="1"/>
  <c r="R6500" i="4"/>
  <c r="S6500" i="4" s="1"/>
  <c r="O6620" i="4"/>
  <c r="P6620" i="4" s="1"/>
  <c r="R6620" i="4"/>
  <c r="S6620" i="4" s="1"/>
  <c r="O6616" i="4"/>
  <c r="P6616" i="4" s="1"/>
  <c r="R6616" i="4"/>
  <c r="S6616" i="4" s="1"/>
  <c r="O6612" i="4"/>
  <c r="P6612" i="4" s="1"/>
  <c r="R6612" i="4"/>
  <c r="S6612" i="4" s="1"/>
  <c r="O6608" i="4"/>
  <c r="P6608" i="4" s="1"/>
  <c r="R6608" i="4"/>
  <c r="S6608" i="4" s="1"/>
  <c r="O6599" i="4"/>
  <c r="P6599" i="4" s="1"/>
  <c r="R6599" i="4"/>
  <c r="S6599" i="4" s="1"/>
  <c r="O6595" i="4"/>
  <c r="P6595" i="4" s="1"/>
  <c r="R6595" i="4"/>
  <c r="S6595" i="4" s="1"/>
  <c r="O6591" i="4"/>
  <c r="P6591" i="4" s="1"/>
  <c r="R6591" i="4"/>
  <c r="S6591" i="4" s="1"/>
  <c r="O6587" i="4"/>
  <c r="P6587" i="4" s="1"/>
  <c r="R6587" i="4"/>
  <c r="S6587" i="4" s="1"/>
  <c r="O6583" i="4"/>
  <c r="P6583" i="4" s="1"/>
  <c r="R6583" i="4"/>
  <c r="S6583" i="4" s="1"/>
  <c r="O6579" i="4"/>
  <c r="P6579" i="4" s="1"/>
  <c r="R6579" i="4"/>
  <c r="S6579" i="4" s="1"/>
  <c r="O6549" i="4"/>
  <c r="P6549" i="4" s="1"/>
  <c r="R6549" i="4"/>
  <c r="S6549" i="4" s="1"/>
  <c r="O6545" i="4"/>
  <c r="P6545" i="4" s="1"/>
  <c r="R6545" i="4"/>
  <c r="S6545" i="4" s="1"/>
  <c r="O6541" i="4"/>
  <c r="P6541" i="4" s="1"/>
  <c r="R6541" i="4"/>
  <c r="S6541" i="4" s="1"/>
  <c r="O6537" i="4"/>
  <c r="P6537" i="4" s="1"/>
  <c r="R6537" i="4"/>
  <c r="S6537" i="4" s="1"/>
  <c r="O6533" i="4"/>
  <c r="P6533" i="4" s="1"/>
  <c r="R6533" i="4"/>
  <c r="S6533" i="4" s="1"/>
  <c r="O6529" i="4"/>
  <c r="P6529" i="4" s="1"/>
  <c r="R6529" i="4"/>
  <c r="S6529" i="4" s="1"/>
  <c r="O6499" i="4"/>
  <c r="P6499" i="4" s="1"/>
  <c r="R6499" i="4"/>
  <c r="S6499" i="4" s="1"/>
  <c r="O6497" i="4"/>
  <c r="P6497" i="4" s="1"/>
  <c r="R6497" i="4"/>
  <c r="S6497" i="4" s="1"/>
  <c r="O6495" i="4"/>
  <c r="P6495" i="4" s="1"/>
  <c r="R6495" i="4"/>
  <c r="S6495" i="4" s="1"/>
  <c r="O6493" i="4"/>
  <c r="P6493" i="4" s="1"/>
  <c r="R6493" i="4"/>
  <c r="S6493" i="4" s="1"/>
  <c r="O6491" i="4"/>
  <c r="P6491" i="4" s="1"/>
  <c r="R6491" i="4"/>
  <c r="S6491" i="4" s="1"/>
  <c r="O6489" i="4"/>
  <c r="P6489" i="4" s="1"/>
  <c r="R6489" i="4"/>
  <c r="S6489" i="4" s="1"/>
  <c r="O6487" i="4"/>
  <c r="P6487" i="4" s="1"/>
  <c r="R6487" i="4"/>
  <c r="S6487" i="4" s="1"/>
  <c r="O6485" i="4"/>
  <c r="P6485" i="4" s="1"/>
  <c r="R6485" i="4"/>
  <c r="S6485" i="4" s="1"/>
  <c r="O6483" i="4"/>
  <c r="P6483" i="4" s="1"/>
  <c r="R6483" i="4"/>
  <c r="S6483" i="4" s="1"/>
  <c r="O6481" i="4"/>
  <c r="P6481" i="4" s="1"/>
  <c r="R6481" i="4"/>
  <c r="S6481" i="4" s="1"/>
  <c r="O6479" i="4"/>
  <c r="P6479" i="4" s="1"/>
  <c r="R6479" i="4"/>
  <c r="S6479" i="4" s="1"/>
  <c r="O6476" i="4"/>
  <c r="P6476" i="4" s="1"/>
  <c r="R6476" i="4"/>
  <c r="S6476" i="4" s="1"/>
  <c r="O6474" i="4"/>
  <c r="P6474" i="4" s="1"/>
  <c r="R6474" i="4"/>
  <c r="S6474" i="4" s="1"/>
  <c r="O6472" i="4"/>
  <c r="P6472" i="4" s="1"/>
  <c r="R6472" i="4"/>
  <c r="S6472" i="4" s="1"/>
  <c r="O6470" i="4"/>
  <c r="P6470" i="4" s="1"/>
  <c r="R6470" i="4"/>
  <c r="S6470" i="4" s="1"/>
  <c r="O6468" i="4"/>
  <c r="P6468" i="4" s="1"/>
  <c r="R6468" i="4"/>
  <c r="S6468" i="4" s="1"/>
  <c r="O6466" i="4"/>
  <c r="P6466" i="4" s="1"/>
  <c r="R6466" i="4"/>
  <c r="S6466" i="4" s="1"/>
  <c r="O6464" i="4"/>
  <c r="P6464" i="4" s="1"/>
  <c r="R6464" i="4"/>
  <c r="S6464" i="4" s="1"/>
  <c r="O6462" i="4"/>
  <c r="P6462" i="4" s="1"/>
  <c r="R6462" i="4"/>
  <c r="S6462" i="4" s="1"/>
  <c r="O6460" i="4"/>
  <c r="P6460" i="4" s="1"/>
  <c r="R6460" i="4"/>
  <c r="S6460" i="4" s="1"/>
  <c r="O6458" i="4"/>
  <c r="P6458" i="4" s="1"/>
  <c r="R6458" i="4"/>
  <c r="S6458" i="4" s="1"/>
  <c r="O6456" i="4"/>
  <c r="P6456" i="4" s="1"/>
  <c r="R6456" i="4"/>
  <c r="S6456" i="4" s="1"/>
  <c r="O6454" i="4"/>
  <c r="P6454" i="4" s="1"/>
  <c r="R6454" i="4"/>
  <c r="S6454" i="4" s="1"/>
  <c r="O6451" i="4"/>
  <c r="P6451" i="4" s="1"/>
  <c r="R6451" i="4"/>
  <c r="S6451" i="4" s="1"/>
  <c r="O6449" i="4"/>
  <c r="P6449" i="4" s="1"/>
  <c r="R6449" i="4"/>
  <c r="S6449" i="4" s="1"/>
  <c r="O6447" i="4"/>
  <c r="P6447" i="4" s="1"/>
  <c r="R6447" i="4"/>
  <c r="S6447" i="4" s="1"/>
  <c r="O6445" i="4"/>
  <c r="P6445" i="4" s="1"/>
  <c r="R6445" i="4"/>
  <c r="S6445" i="4" s="1"/>
  <c r="O6443" i="4"/>
  <c r="P6443" i="4" s="1"/>
  <c r="R6443" i="4"/>
  <c r="S6443" i="4" s="1"/>
  <c r="O6441" i="4"/>
  <c r="P6441" i="4" s="1"/>
  <c r="R6441" i="4"/>
  <c r="S6441" i="4" s="1"/>
  <c r="O6439" i="4"/>
  <c r="P6439" i="4" s="1"/>
  <c r="R6439" i="4"/>
  <c r="S6439" i="4" s="1"/>
  <c r="O6437" i="4"/>
  <c r="P6437" i="4" s="1"/>
  <c r="R6437" i="4"/>
  <c r="S6437" i="4" s="1"/>
  <c r="O6435" i="4"/>
  <c r="P6435" i="4" s="1"/>
  <c r="R6435" i="4"/>
  <c r="S6435" i="4" s="1"/>
  <c r="O6433" i="4"/>
  <c r="P6433" i="4" s="1"/>
  <c r="R6433" i="4"/>
  <c r="S6433" i="4" s="1"/>
  <c r="O6431" i="4"/>
  <c r="P6431" i="4" s="1"/>
  <c r="R6431" i="4"/>
  <c r="S6431" i="4" s="1"/>
  <c r="O6429" i="4"/>
  <c r="P6429" i="4" s="1"/>
  <c r="R6429" i="4"/>
  <c r="S6429" i="4" s="1"/>
  <c r="O6426" i="4"/>
  <c r="P6426" i="4" s="1"/>
  <c r="R6426" i="4"/>
  <c r="S6426" i="4" s="1"/>
  <c r="O6424" i="4"/>
  <c r="P6424" i="4" s="1"/>
  <c r="R6424" i="4"/>
  <c r="S6424" i="4" s="1"/>
  <c r="O6422" i="4"/>
  <c r="P6422" i="4" s="1"/>
  <c r="R6422" i="4"/>
  <c r="S6422" i="4" s="1"/>
  <c r="O6420" i="4"/>
  <c r="P6420" i="4" s="1"/>
  <c r="R6420" i="4"/>
  <c r="S6420" i="4" s="1"/>
  <c r="O6418" i="4"/>
  <c r="P6418" i="4" s="1"/>
  <c r="R6418" i="4"/>
  <c r="S6418" i="4" s="1"/>
  <c r="O6416" i="4"/>
  <c r="P6416" i="4" s="1"/>
  <c r="R6416" i="4"/>
  <c r="S6416" i="4" s="1"/>
  <c r="O6414" i="4"/>
  <c r="P6414" i="4" s="1"/>
  <c r="R6414" i="4"/>
  <c r="S6414" i="4" s="1"/>
  <c r="O6412" i="4"/>
  <c r="P6412" i="4" s="1"/>
  <c r="R6412" i="4"/>
  <c r="S6412" i="4" s="1"/>
  <c r="O6410" i="4"/>
  <c r="P6410" i="4" s="1"/>
  <c r="R6410" i="4"/>
  <c r="S6410" i="4" s="1"/>
  <c r="O6408" i="4"/>
  <c r="P6408" i="4" s="1"/>
  <c r="R6408" i="4"/>
  <c r="S6408" i="4" s="1"/>
  <c r="O6406" i="4"/>
  <c r="P6406" i="4" s="1"/>
  <c r="R6406" i="4"/>
  <c r="S6406" i="4" s="1"/>
  <c r="O6404" i="4"/>
  <c r="P6404" i="4" s="1"/>
  <c r="R6404" i="4"/>
  <c r="S6404" i="4" s="1"/>
  <c r="O6401" i="4"/>
  <c r="P6401" i="4" s="1"/>
  <c r="R6401" i="4"/>
  <c r="S6401" i="4" s="1"/>
  <c r="O6399" i="4"/>
  <c r="P6399" i="4" s="1"/>
  <c r="R6399" i="4"/>
  <c r="S6399" i="4" s="1"/>
  <c r="O6397" i="4"/>
  <c r="P6397" i="4" s="1"/>
  <c r="R6397" i="4"/>
  <c r="S6397" i="4" s="1"/>
  <c r="O6395" i="4"/>
  <c r="P6395" i="4" s="1"/>
  <c r="R6395" i="4"/>
  <c r="S6395" i="4" s="1"/>
  <c r="O6393" i="4"/>
  <c r="P6393" i="4" s="1"/>
  <c r="R6393" i="4"/>
  <c r="S6393" i="4" s="1"/>
  <c r="O6391" i="4"/>
  <c r="P6391" i="4" s="1"/>
  <c r="R6391" i="4"/>
  <c r="S6391" i="4" s="1"/>
  <c r="O6389" i="4"/>
  <c r="P6389" i="4" s="1"/>
  <c r="R6389" i="4"/>
  <c r="S6389" i="4" s="1"/>
  <c r="O6387" i="4"/>
  <c r="P6387" i="4" s="1"/>
  <c r="R6387" i="4"/>
  <c r="S6387" i="4" s="1"/>
  <c r="O6385" i="4"/>
  <c r="P6385" i="4" s="1"/>
  <c r="R6385" i="4"/>
  <c r="S6385" i="4" s="1"/>
  <c r="O6383" i="4"/>
  <c r="P6383" i="4" s="1"/>
  <c r="R6383" i="4"/>
  <c r="S6383" i="4" s="1"/>
  <c r="O6381" i="4"/>
  <c r="P6381" i="4" s="1"/>
  <c r="R6381" i="4"/>
  <c r="S6381" i="4" s="1"/>
  <c r="O6379" i="4"/>
  <c r="P6379" i="4" s="1"/>
  <c r="R6379" i="4"/>
  <c r="S6379" i="4" s="1"/>
  <c r="O6376" i="4"/>
  <c r="P6376" i="4" s="1"/>
  <c r="R6376" i="4"/>
  <c r="S6376" i="4" s="1"/>
  <c r="O6374" i="4"/>
  <c r="P6374" i="4" s="1"/>
  <c r="R6374" i="4"/>
  <c r="S6374" i="4" s="1"/>
  <c r="O6372" i="4"/>
  <c r="P6372" i="4" s="1"/>
  <c r="R6372" i="4"/>
  <c r="S6372" i="4" s="1"/>
  <c r="O6370" i="4"/>
  <c r="P6370" i="4" s="1"/>
  <c r="R6370" i="4"/>
  <c r="S6370" i="4" s="1"/>
  <c r="O6368" i="4"/>
  <c r="P6368" i="4" s="1"/>
  <c r="R6368" i="4"/>
  <c r="S6368" i="4" s="1"/>
  <c r="O6366" i="4"/>
  <c r="P6366" i="4" s="1"/>
  <c r="R6366" i="4"/>
  <c r="S6366" i="4" s="1"/>
  <c r="O6364" i="4"/>
  <c r="P6364" i="4" s="1"/>
  <c r="R6364" i="4"/>
  <c r="S6364" i="4" s="1"/>
  <c r="O6362" i="4"/>
  <c r="P6362" i="4" s="1"/>
  <c r="R6362" i="4"/>
  <c r="S6362" i="4" s="1"/>
  <c r="O6618" i="4"/>
  <c r="P6618" i="4" s="1"/>
  <c r="R6618" i="4"/>
  <c r="S6618" i="4" s="1"/>
  <c r="O6610" i="4"/>
  <c r="P6610" i="4" s="1"/>
  <c r="R6610" i="4"/>
  <c r="S6610" i="4" s="1"/>
  <c r="O6597" i="4"/>
  <c r="P6597" i="4" s="1"/>
  <c r="R6597" i="4"/>
  <c r="S6597" i="4" s="1"/>
  <c r="O6589" i="4"/>
  <c r="P6589" i="4" s="1"/>
  <c r="R6589" i="4"/>
  <c r="S6589" i="4" s="1"/>
  <c r="O6581" i="4"/>
  <c r="P6581" i="4" s="1"/>
  <c r="R6581" i="4"/>
  <c r="S6581" i="4" s="1"/>
  <c r="O6576" i="4"/>
  <c r="P6576" i="4" s="1"/>
  <c r="R6576" i="4"/>
  <c r="S6576" i="4" s="1"/>
  <c r="O6568" i="4"/>
  <c r="P6568" i="4" s="1"/>
  <c r="R6568" i="4"/>
  <c r="S6568" i="4" s="1"/>
  <c r="O6560" i="4"/>
  <c r="P6560" i="4" s="1"/>
  <c r="R6560" i="4"/>
  <c r="S6560" i="4" s="1"/>
  <c r="O6547" i="4"/>
  <c r="P6547" i="4" s="1"/>
  <c r="R6547" i="4"/>
  <c r="S6547" i="4" s="1"/>
  <c r="O6539" i="4"/>
  <c r="P6539" i="4" s="1"/>
  <c r="R6539" i="4"/>
  <c r="S6539" i="4" s="1"/>
  <c r="O6531" i="4"/>
  <c r="P6531" i="4" s="1"/>
  <c r="R6531" i="4"/>
  <c r="S6531" i="4" s="1"/>
  <c r="O6526" i="4"/>
  <c r="P6526" i="4" s="1"/>
  <c r="R6526" i="4"/>
  <c r="S6526" i="4" s="1"/>
  <c r="O6518" i="4"/>
  <c r="P6518" i="4" s="1"/>
  <c r="R6518" i="4"/>
  <c r="S6518" i="4" s="1"/>
  <c r="O6510" i="4"/>
  <c r="P6510" i="4" s="1"/>
  <c r="R6510" i="4"/>
  <c r="S6510" i="4" s="1"/>
  <c r="Q6502" i="4"/>
  <c r="O6478" i="4"/>
  <c r="R6478" i="4"/>
  <c r="O6473" i="4"/>
  <c r="P6473" i="4" s="1"/>
  <c r="R6473" i="4"/>
  <c r="S6473" i="4" s="1"/>
  <c r="O6469" i="4"/>
  <c r="P6469" i="4" s="1"/>
  <c r="R6469" i="4"/>
  <c r="S6469" i="4" s="1"/>
  <c r="O6465" i="4"/>
  <c r="P6465" i="4" s="1"/>
  <c r="R6465" i="4"/>
  <c r="S6465" i="4" s="1"/>
  <c r="O6461" i="4"/>
  <c r="P6461" i="4" s="1"/>
  <c r="R6461" i="4"/>
  <c r="S6461" i="4" s="1"/>
  <c r="O6457" i="4"/>
  <c r="P6457" i="4" s="1"/>
  <c r="R6457" i="4"/>
  <c r="S6457" i="4" s="1"/>
  <c r="O6448" i="4"/>
  <c r="P6448" i="4" s="1"/>
  <c r="R6448" i="4"/>
  <c r="S6448" i="4" s="1"/>
  <c r="O6444" i="4"/>
  <c r="P6444" i="4" s="1"/>
  <c r="R6444" i="4"/>
  <c r="S6444" i="4" s="1"/>
  <c r="O6440" i="4"/>
  <c r="P6440" i="4" s="1"/>
  <c r="R6440" i="4"/>
  <c r="S6440" i="4" s="1"/>
  <c r="O6436" i="4"/>
  <c r="P6436" i="4" s="1"/>
  <c r="R6436" i="4"/>
  <c r="S6436" i="4" s="1"/>
  <c r="O6432" i="4"/>
  <c r="P6432" i="4" s="1"/>
  <c r="R6432" i="4"/>
  <c r="S6432" i="4" s="1"/>
  <c r="O6423" i="4"/>
  <c r="P6423" i="4" s="1"/>
  <c r="R6423" i="4"/>
  <c r="S6423" i="4" s="1"/>
  <c r="O6419" i="4"/>
  <c r="P6419" i="4" s="1"/>
  <c r="R6419" i="4"/>
  <c r="S6419" i="4" s="1"/>
  <c r="O6415" i="4"/>
  <c r="P6415" i="4" s="1"/>
  <c r="R6415" i="4"/>
  <c r="S6415" i="4" s="1"/>
  <c r="O6411" i="4"/>
  <c r="P6411" i="4" s="1"/>
  <c r="R6411" i="4"/>
  <c r="S6411" i="4" s="1"/>
  <c r="O6407" i="4"/>
  <c r="P6407" i="4" s="1"/>
  <c r="R6407" i="4"/>
  <c r="S6407" i="4" s="1"/>
  <c r="O6398" i="4"/>
  <c r="P6398" i="4" s="1"/>
  <c r="R6398" i="4"/>
  <c r="S6398" i="4" s="1"/>
  <c r="O6394" i="4"/>
  <c r="P6394" i="4" s="1"/>
  <c r="R6394" i="4"/>
  <c r="S6394" i="4" s="1"/>
  <c r="O6390" i="4"/>
  <c r="P6390" i="4" s="1"/>
  <c r="R6390" i="4"/>
  <c r="S6390" i="4" s="1"/>
  <c r="O6386" i="4"/>
  <c r="P6386" i="4" s="1"/>
  <c r="R6386" i="4"/>
  <c r="S6386" i="4" s="1"/>
  <c r="O6382" i="4"/>
  <c r="P6382" i="4" s="1"/>
  <c r="R6382" i="4"/>
  <c r="S6382" i="4" s="1"/>
  <c r="O6373" i="4"/>
  <c r="P6373" i="4" s="1"/>
  <c r="R6373" i="4"/>
  <c r="S6373" i="4" s="1"/>
  <c r="O6369" i="4"/>
  <c r="P6369" i="4" s="1"/>
  <c r="R6369" i="4"/>
  <c r="S6369" i="4" s="1"/>
  <c r="O6365" i="4"/>
  <c r="P6365" i="4" s="1"/>
  <c r="R6365" i="4"/>
  <c r="S6365" i="4" s="1"/>
  <c r="O6361" i="4"/>
  <c r="P6361" i="4" s="1"/>
  <c r="R6361" i="4"/>
  <c r="S6361" i="4" s="1"/>
  <c r="O6359" i="4"/>
  <c r="P6359" i="4" s="1"/>
  <c r="R6359" i="4"/>
  <c r="S6359" i="4" s="1"/>
  <c r="O6357" i="4"/>
  <c r="P6357" i="4" s="1"/>
  <c r="R6357" i="4"/>
  <c r="S6357" i="4" s="1"/>
  <c r="O6355" i="4"/>
  <c r="P6355" i="4" s="1"/>
  <c r="R6355" i="4"/>
  <c r="S6355" i="4" s="1"/>
  <c r="O6350" i="4"/>
  <c r="P6350" i="4" s="1"/>
  <c r="R6350" i="4"/>
  <c r="S6350" i="4" s="1"/>
  <c r="O6348" i="4"/>
  <c r="P6348" i="4" s="1"/>
  <c r="R6348" i="4"/>
  <c r="S6348" i="4" s="1"/>
  <c r="O6346" i="4"/>
  <c r="P6346" i="4" s="1"/>
  <c r="R6346" i="4"/>
  <c r="S6346" i="4" s="1"/>
  <c r="O6344" i="4"/>
  <c r="P6344" i="4" s="1"/>
  <c r="R6344" i="4"/>
  <c r="S6344" i="4" s="1"/>
  <c r="O6342" i="4"/>
  <c r="P6342" i="4" s="1"/>
  <c r="R6342" i="4"/>
  <c r="S6342" i="4" s="1"/>
  <c r="O6340" i="4"/>
  <c r="P6340" i="4" s="1"/>
  <c r="R6340" i="4"/>
  <c r="S6340" i="4" s="1"/>
  <c r="O6338" i="4"/>
  <c r="P6338" i="4" s="1"/>
  <c r="R6338" i="4"/>
  <c r="S6338" i="4" s="1"/>
  <c r="O6336" i="4"/>
  <c r="P6336" i="4" s="1"/>
  <c r="R6336" i="4"/>
  <c r="S6336" i="4" s="1"/>
  <c r="O6334" i="4"/>
  <c r="P6334" i="4" s="1"/>
  <c r="R6334" i="4"/>
  <c r="S6334" i="4" s="1"/>
  <c r="O6332" i="4"/>
  <c r="P6332" i="4" s="1"/>
  <c r="R6332" i="4"/>
  <c r="S6332" i="4" s="1"/>
  <c r="O6330" i="4"/>
  <c r="P6330" i="4" s="1"/>
  <c r="R6330" i="4"/>
  <c r="S6330" i="4" s="1"/>
  <c r="Q6352" i="4"/>
  <c r="O6328" i="4"/>
  <c r="R6328" i="4"/>
  <c r="O6300" i="4"/>
  <c r="P6300" i="4" s="1"/>
  <c r="R6300" i="4"/>
  <c r="S6300" i="4" s="1"/>
  <c r="O6298" i="4"/>
  <c r="P6298" i="4" s="1"/>
  <c r="R6298" i="4"/>
  <c r="S6298" i="4" s="1"/>
  <c r="O6296" i="4"/>
  <c r="P6296" i="4" s="1"/>
  <c r="R6296" i="4"/>
  <c r="S6296" i="4" s="1"/>
  <c r="O6294" i="4"/>
  <c r="P6294" i="4" s="1"/>
  <c r="R6294" i="4"/>
  <c r="S6294" i="4" s="1"/>
  <c r="O6292" i="4"/>
  <c r="P6292" i="4" s="1"/>
  <c r="R6292" i="4"/>
  <c r="S6292" i="4" s="1"/>
  <c r="O6290" i="4"/>
  <c r="P6290" i="4" s="1"/>
  <c r="R6290" i="4"/>
  <c r="S6290" i="4" s="1"/>
  <c r="O6288" i="4"/>
  <c r="P6288" i="4" s="1"/>
  <c r="R6288" i="4"/>
  <c r="S6288" i="4" s="1"/>
  <c r="O6286" i="4"/>
  <c r="P6286" i="4" s="1"/>
  <c r="R6286" i="4"/>
  <c r="S6286" i="4" s="1"/>
  <c r="O6284" i="4"/>
  <c r="P6284" i="4" s="1"/>
  <c r="R6284" i="4"/>
  <c r="S6284" i="4" s="1"/>
  <c r="O6282" i="4"/>
  <c r="P6282" i="4" s="1"/>
  <c r="R6282" i="4"/>
  <c r="S6282" i="4" s="1"/>
  <c r="O6280" i="4"/>
  <c r="P6280" i="4" s="1"/>
  <c r="R6280" i="4"/>
  <c r="S6280" i="4" s="1"/>
  <c r="Q6302" i="4"/>
  <c r="O6278" i="4"/>
  <c r="R6278" i="4"/>
  <c r="O6275" i="4"/>
  <c r="P6275" i="4" s="1"/>
  <c r="R6275" i="4"/>
  <c r="S6275" i="4" s="1"/>
  <c r="O6614" i="4"/>
  <c r="P6614" i="4" s="1"/>
  <c r="R6614" i="4"/>
  <c r="S6614" i="4" s="1"/>
  <c r="O6593" i="4"/>
  <c r="P6593" i="4" s="1"/>
  <c r="R6593" i="4"/>
  <c r="S6593" i="4" s="1"/>
  <c r="O6572" i="4"/>
  <c r="P6572" i="4" s="1"/>
  <c r="R6572" i="4"/>
  <c r="S6572" i="4" s="1"/>
  <c r="O6339" i="4"/>
  <c r="P6339" i="4" s="1"/>
  <c r="R6339" i="4"/>
  <c r="S6339" i="4" s="1"/>
  <c r="O6335" i="4"/>
  <c r="P6335" i="4" s="1"/>
  <c r="R6335" i="4"/>
  <c r="S6335" i="4" s="1"/>
  <c r="O6331" i="4"/>
  <c r="P6331" i="4" s="1"/>
  <c r="R6331" i="4"/>
  <c r="S6331" i="4" s="1"/>
  <c r="O6326" i="4"/>
  <c r="P6326" i="4" s="1"/>
  <c r="R6326" i="4"/>
  <c r="S6326" i="4" s="1"/>
  <c r="O6322" i="4"/>
  <c r="P6322" i="4" s="1"/>
  <c r="R6322" i="4"/>
  <c r="S6322" i="4" s="1"/>
  <c r="O6318" i="4"/>
  <c r="P6318" i="4" s="1"/>
  <c r="R6318" i="4"/>
  <c r="S6318" i="4" s="1"/>
  <c r="O6314" i="4"/>
  <c r="P6314" i="4" s="1"/>
  <c r="R6314" i="4"/>
  <c r="S6314" i="4" s="1"/>
  <c r="O6310" i="4"/>
  <c r="P6310" i="4" s="1"/>
  <c r="R6310" i="4"/>
  <c r="S6310" i="4" s="1"/>
  <c r="O6306" i="4"/>
  <c r="P6306" i="4" s="1"/>
  <c r="R6306" i="4"/>
  <c r="S6306" i="4" s="1"/>
  <c r="O6301" i="4"/>
  <c r="P6301" i="4" s="1"/>
  <c r="R6301" i="4"/>
  <c r="S6301" i="4" s="1"/>
  <c r="O6297" i="4"/>
  <c r="P6297" i="4" s="1"/>
  <c r="R6297" i="4"/>
  <c r="S6297" i="4" s="1"/>
  <c r="O6293" i="4"/>
  <c r="P6293" i="4" s="1"/>
  <c r="R6293" i="4"/>
  <c r="S6293" i="4" s="1"/>
  <c r="O6289" i="4"/>
  <c r="P6289" i="4" s="1"/>
  <c r="R6289" i="4"/>
  <c r="S6289" i="4" s="1"/>
  <c r="O6285" i="4"/>
  <c r="P6285" i="4" s="1"/>
  <c r="R6285" i="4"/>
  <c r="S6285" i="4" s="1"/>
  <c r="O6281" i="4"/>
  <c r="P6281" i="4" s="1"/>
  <c r="R6281" i="4"/>
  <c r="S6281" i="4" s="1"/>
  <c r="O6276" i="4"/>
  <c r="P6276" i="4" s="1"/>
  <c r="R6276" i="4"/>
  <c r="S6276" i="4" s="1"/>
  <c r="O6225" i="4"/>
  <c r="P6225" i="4" s="1"/>
  <c r="R6225" i="4"/>
  <c r="S6225" i="4" s="1"/>
  <c r="O6223" i="4"/>
  <c r="P6223" i="4" s="1"/>
  <c r="R6223" i="4"/>
  <c r="S6223" i="4" s="1"/>
  <c r="O6221" i="4"/>
  <c r="P6221" i="4" s="1"/>
  <c r="R6221" i="4"/>
  <c r="S6221" i="4" s="1"/>
  <c r="O6219" i="4"/>
  <c r="P6219" i="4" s="1"/>
  <c r="R6219" i="4"/>
  <c r="S6219" i="4" s="1"/>
  <c r="O6217" i="4"/>
  <c r="P6217" i="4" s="1"/>
  <c r="R6217" i="4"/>
  <c r="S6217" i="4" s="1"/>
  <c r="O6215" i="4"/>
  <c r="P6215" i="4" s="1"/>
  <c r="R6215" i="4"/>
  <c r="S6215" i="4" s="1"/>
  <c r="O6213" i="4"/>
  <c r="P6213" i="4" s="1"/>
  <c r="R6213" i="4"/>
  <c r="S6213" i="4" s="1"/>
  <c r="O6211" i="4"/>
  <c r="P6211" i="4" s="1"/>
  <c r="R6211" i="4"/>
  <c r="S6211" i="4" s="1"/>
  <c r="O6209" i="4"/>
  <c r="P6209" i="4" s="1"/>
  <c r="R6209" i="4"/>
  <c r="S6209" i="4" s="1"/>
  <c r="O6207" i="4"/>
  <c r="P6207" i="4" s="1"/>
  <c r="R6207" i="4"/>
  <c r="S6207" i="4" s="1"/>
  <c r="O6205" i="4"/>
  <c r="P6205" i="4" s="1"/>
  <c r="R6205" i="4"/>
  <c r="S6205" i="4" s="1"/>
  <c r="Q6227" i="4"/>
  <c r="O6203" i="4"/>
  <c r="R6203" i="4"/>
  <c r="O6175" i="4"/>
  <c r="P6175" i="4" s="1"/>
  <c r="R6175" i="4"/>
  <c r="S6175" i="4" s="1"/>
  <c r="O6173" i="4"/>
  <c r="P6173" i="4" s="1"/>
  <c r="R6173" i="4"/>
  <c r="S6173" i="4" s="1"/>
  <c r="O6171" i="4"/>
  <c r="P6171" i="4" s="1"/>
  <c r="R6171" i="4"/>
  <c r="S6171" i="4" s="1"/>
  <c r="O6169" i="4"/>
  <c r="P6169" i="4" s="1"/>
  <c r="R6169" i="4"/>
  <c r="S6169" i="4" s="1"/>
  <c r="O6167" i="4"/>
  <c r="P6167" i="4" s="1"/>
  <c r="R6167" i="4"/>
  <c r="S6167" i="4" s="1"/>
  <c r="O6165" i="4"/>
  <c r="P6165" i="4" s="1"/>
  <c r="R6165" i="4"/>
  <c r="S6165" i="4" s="1"/>
  <c r="O6163" i="4"/>
  <c r="P6163" i="4" s="1"/>
  <c r="R6163" i="4"/>
  <c r="S6163" i="4" s="1"/>
  <c r="Q6177" i="4"/>
  <c r="O6622" i="4"/>
  <c r="P6622" i="4" s="1"/>
  <c r="R6622" i="4"/>
  <c r="S6622" i="4" s="1"/>
  <c r="O6606" i="4"/>
  <c r="P6606" i="4" s="1"/>
  <c r="R6606" i="4"/>
  <c r="S6606" i="4" s="1"/>
  <c r="O6601" i="4"/>
  <c r="P6601" i="4" s="1"/>
  <c r="R6601" i="4"/>
  <c r="S6601" i="4" s="1"/>
  <c r="O6585" i="4"/>
  <c r="P6585" i="4" s="1"/>
  <c r="R6585" i="4"/>
  <c r="S6585" i="4" s="1"/>
  <c r="O6564" i="4"/>
  <c r="P6564" i="4" s="1"/>
  <c r="R6564" i="4"/>
  <c r="S6564" i="4" s="1"/>
  <c r="O6543" i="4"/>
  <c r="P6543" i="4" s="1"/>
  <c r="R6543" i="4"/>
  <c r="S6543" i="4" s="1"/>
  <c r="O6522" i="4"/>
  <c r="P6522" i="4" s="1"/>
  <c r="R6522" i="4"/>
  <c r="S6522" i="4" s="1"/>
  <c r="O6506" i="4"/>
  <c r="P6506" i="4" s="1"/>
  <c r="R6506" i="4"/>
  <c r="S6506" i="4" s="1"/>
  <c r="O6501" i="4"/>
  <c r="P6501" i="4" s="1"/>
  <c r="R6501" i="4"/>
  <c r="S6501" i="4" s="1"/>
  <c r="O6492" i="4"/>
  <c r="P6492" i="4" s="1"/>
  <c r="R6492" i="4"/>
  <c r="S6492" i="4" s="1"/>
  <c r="O6484" i="4"/>
  <c r="P6484" i="4" s="1"/>
  <c r="R6484" i="4"/>
  <c r="S6484" i="4" s="1"/>
  <c r="O6471" i="4"/>
  <c r="P6471" i="4" s="1"/>
  <c r="R6471" i="4"/>
  <c r="S6471" i="4" s="1"/>
  <c r="O6463" i="4"/>
  <c r="P6463" i="4" s="1"/>
  <c r="R6463" i="4"/>
  <c r="S6463" i="4" s="1"/>
  <c r="O6455" i="4"/>
  <c r="P6455" i="4" s="1"/>
  <c r="R6455" i="4"/>
  <c r="S6455" i="4" s="1"/>
  <c r="O6400" i="4"/>
  <c r="P6400" i="4" s="1"/>
  <c r="R6400" i="4"/>
  <c r="S6400" i="4" s="1"/>
  <c r="O6392" i="4"/>
  <c r="P6392" i="4" s="1"/>
  <c r="R6392" i="4"/>
  <c r="S6392" i="4" s="1"/>
  <c r="O6384" i="4"/>
  <c r="P6384" i="4" s="1"/>
  <c r="R6384" i="4"/>
  <c r="S6384" i="4" s="1"/>
  <c r="O6371" i="4"/>
  <c r="P6371" i="4" s="1"/>
  <c r="R6371" i="4"/>
  <c r="S6371" i="4" s="1"/>
  <c r="O6363" i="4"/>
  <c r="P6363" i="4" s="1"/>
  <c r="R6363" i="4"/>
  <c r="S6363" i="4" s="1"/>
  <c r="O6358" i="4"/>
  <c r="P6358" i="4" s="1"/>
  <c r="R6358" i="4"/>
  <c r="S6358" i="4" s="1"/>
  <c r="O6354" i="4"/>
  <c r="P6354" i="4" s="1"/>
  <c r="R6354" i="4"/>
  <c r="S6354" i="4" s="1"/>
  <c r="O6324" i="4"/>
  <c r="P6324" i="4" s="1"/>
  <c r="R6324" i="4"/>
  <c r="S6324" i="4" s="1"/>
  <c r="O6320" i="4"/>
  <c r="P6320" i="4" s="1"/>
  <c r="R6320" i="4"/>
  <c r="S6320" i="4" s="1"/>
  <c r="O6316" i="4"/>
  <c r="P6316" i="4" s="1"/>
  <c r="R6316" i="4"/>
  <c r="S6316" i="4" s="1"/>
  <c r="O6312" i="4"/>
  <c r="P6312" i="4" s="1"/>
  <c r="R6312" i="4"/>
  <c r="S6312" i="4" s="1"/>
  <c r="O6308" i="4"/>
  <c r="P6308" i="4" s="1"/>
  <c r="R6308" i="4"/>
  <c r="S6308" i="4" s="1"/>
  <c r="O6304" i="4"/>
  <c r="P6304" i="4" s="1"/>
  <c r="R6304" i="4"/>
  <c r="S6304" i="4" s="1"/>
  <c r="O6274" i="4"/>
  <c r="P6274" i="4" s="1"/>
  <c r="R6274" i="4"/>
  <c r="S6274" i="4" s="1"/>
  <c r="O6272" i="4"/>
  <c r="P6272" i="4" s="1"/>
  <c r="R6272" i="4"/>
  <c r="S6272" i="4" s="1"/>
  <c r="O6270" i="4"/>
  <c r="P6270" i="4" s="1"/>
  <c r="R6270" i="4"/>
  <c r="S6270" i="4" s="1"/>
  <c r="O6268" i="4"/>
  <c r="P6268" i="4" s="1"/>
  <c r="R6268" i="4"/>
  <c r="S6268" i="4" s="1"/>
  <c r="O6266" i="4"/>
  <c r="P6266" i="4" s="1"/>
  <c r="R6266" i="4"/>
  <c r="S6266" i="4" s="1"/>
  <c r="O6264" i="4"/>
  <c r="P6264" i="4" s="1"/>
  <c r="R6264" i="4"/>
  <c r="S6264" i="4" s="1"/>
  <c r="O6262" i="4"/>
  <c r="P6262" i="4" s="1"/>
  <c r="R6262" i="4"/>
  <c r="S6262" i="4" s="1"/>
  <c r="O6260" i="4"/>
  <c r="P6260" i="4" s="1"/>
  <c r="R6260" i="4"/>
  <c r="S6260" i="4" s="1"/>
  <c r="O6258" i="4"/>
  <c r="P6258" i="4" s="1"/>
  <c r="R6258" i="4"/>
  <c r="S6258" i="4" s="1"/>
  <c r="O6256" i="4"/>
  <c r="P6256" i="4" s="1"/>
  <c r="R6256" i="4"/>
  <c r="S6256" i="4" s="1"/>
  <c r="O6254" i="4"/>
  <c r="P6254" i="4" s="1"/>
  <c r="R6254" i="4"/>
  <c r="S6254" i="4" s="1"/>
  <c r="O6251" i="4"/>
  <c r="P6251" i="4" s="1"/>
  <c r="R6251" i="4"/>
  <c r="S6251" i="4" s="1"/>
  <c r="O6249" i="4"/>
  <c r="P6249" i="4" s="1"/>
  <c r="R6249" i="4"/>
  <c r="S6249" i="4" s="1"/>
  <c r="O6247" i="4"/>
  <c r="P6247" i="4" s="1"/>
  <c r="R6247" i="4"/>
  <c r="S6247" i="4" s="1"/>
  <c r="O6245" i="4"/>
  <c r="P6245" i="4" s="1"/>
  <c r="R6245" i="4"/>
  <c r="S6245" i="4" s="1"/>
  <c r="O6243" i="4"/>
  <c r="P6243" i="4" s="1"/>
  <c r="R6243" i="4"/>
  <c r="S6243" i="4" s="1"/>
  <c r="O6241" i="4"/>
  <c r="P6241" i="4" s="1"/>
  <c r="R6241" i="4"/>
  <c r="S6241" i="4" s="1"/>
  <c r="O6239" i="4"/>
  <c r="P6239" i="4" s="1"/>
  <c r="R6239" i="4"/>
  <c r="S6239" i="4" s="1"/>
  <c r="O6237" i="4"/>
  <c r="P6237" i="4" s="1"/>
  <c r="R6237" i="4"/>
  <c r="S6237" i="4" s="1"/>
  <c r="O6235" i="4"/>
  <c r="P6235" i="4" s="1"/>
  <c r="R6235" i="4"/>
  <c r="S6235" i="4" s="1"/>
  <c r="O6233" i="4"/>
  <c r="P6233" i="4" s="1"/>
  <c r="R6233" i="4"/>
  <c r="S6233" i="4" s="1"/>
  <c r="O6231" i="4"/>
  <c r="P6231" i="4" s="1"/>
  <c r="R6231" i="4"/>
  <c r="S6231" i="4" s="1"/>
  <c r="O6229" i="4"/>
  <c r="P6229" i="4" s="1"/>
  <c r="R6229" i="4"/>
  <c r="S6229" i="4" s="1"/>
  <c r="O6226" i="4"/>
  <c r="P6226" i="4" s="1"/>
  <c r="R6226" i="4"/>
  <c r="S6226" i="4" s="1"/>
  <c r="O6224" i="4"/>
  <c r="P6224" i="4" s="1"/>
  <c r="R6224" i="4"/>
  <c r="S6224" i="4" s="1"/>
  <c r="O6222" i="4"/>
  <c r="P6222" i="4" s="1"/>
  <c r="R6222" i="4"/>
  <c r="S6222" i="4" s="1"/>
  <c r="O6220" i="4"/>
  <c r="P6220" i="4" s="1"/>
  <c r="R6220" i="4"/>
  <c r="S6220" i="4" s="1"/>
  <c r="O6218" i="4"/>
  <c r="P6218" i="4" s="1"/>
  <c r="R6218" i="4"/>
  <c r="S6218" i="4" s="1"/>
  <c r="O6216" i="4"/>
  <c r="P6216" i="4" s="1"/>
  <c r="R6216" i="4"/>
  <c r="S6216" i="4" s="1"/>
  <c r="O6214" i="4"/>
  <c r="P6214" i="4" s="1"/>
  <c r="R6214" i="4"/>
  <c r="S6214" i="4" s="1"/>
  <c r="O6212" i="4"/>
  <c r="P6212" i="4" s="1"/>
  <c r="R6212" i="4"/>
  <c r="S6212" i="4" s="1"/>
  <c r="O6210" i="4"/>
  <c r="P6210" i="4" s="1"/>
  <c r="R6210" i="4"/>
  <c r="S6210" i="4" s="1"/>
  <c r="O6208" i="4"/>
  <c r="P6208" i="4" s="1"/>
  <c r="R6208" i="4"/>
  <c r="S6208" i="4" s="1"/>
  <c r="O6206" i="4"/>
  <c r="P6206" i="4" s="1"/>
  <c r="R6206" i="4"/>
  <c r="S6206" i="4" s="1"/>
  <c r="O6204" i="4"/>
  <c r="P6204" i="4" s="1"/>
  <c r="R6204" i="4"/>
  <c r="S6204" i="4" s="1"/>
  <c r="O6201" i="4"/>
  <c r="P6201" i="4" s="1"/>
  <c r="R6201" i="4"/>
  <c r="S6201" i="4" s="1"/>
  <c r="O6199" i="4"/>
  <c r="P6199" i="4" s="1"/>
  <c r="R6199" i="4"/>
  <c r="S6199" i="4" s="1"/>
  <c r="O6197" i="4"/>
  <c r="P6197" i="4" s="1"/>
  <c r="R6197" i="4"/>
  <c r="S6197" i="4" s="1"/>
  <c r="O6195" i="4"/>
  <c r="P6195" i="4" s="1"/>
  <c r="R6195" i="4"/>
  <c r="S6195" i="4" s="1"/>
  <c r="O6193" i="4"/>
  <c r="P6193" i="4" s="1"/>
  <c r="R6193" i="4"/>
  <c r="S6193" i="4" s="1"/>
  <c r="O6191" i="4"/>
  <c r="P6191" i="4" s="1"/>
  <c r="R6191" i="4"/>
  <c r="S6191" i="4" s="1"/>
  <c r="O6189" i="4"/>
  <c r="P6189" i="4" s="1"/>
  <c r="R6189" i="4"/>
  <c r="S6189" i="4" s="1"/>
  <c r="O6187" i="4"/>
  <c r="P6187" i="4" s="1"/>
  <c r="R6187" i="4"/>
  <c r="S6187" i="4" s="1"/>
  <c r="O6185" i="4"/>
  <c r="P6185" i="4" s="1"/>
  <c r="R6185" i="4"/>
  <c r="S6185" i="4" s="1"/>
  <c r="O6183" i="4"/>
  <c r="P6183" i="4" s="1"/>
  <c r="R6183" i="4"/>
  <c r="S6183" i="4" s="1"/>
  <c r="O6181" i="4"/>
  <c r="P6181" i="4" s="1"/>
  <c r="R6181" i="4"/>
  <c r="S6181" i="4" s="1"/>
  <c r="O6179" i="4"/>
  <c r="P6179" i="4" s="1"/>
  <c r="R6179" i="4"/>
  <c r="S6179" i="4" s="1"/>
  <c r="O6176" i="4"/>
  <c r="P6176" i="4" s="1"/>
  <c r="R6176" i="4"/>
  <c r="S6176" i="4" s="1"/>
  <c r="O6174" i="4"/>
  <c r="P6174" i="4" s="1"/>
  <c r="R6174" i="4"/>
  <c r="S6174" i="4" s="1"/>
  <c r="O6172" i="4"/>
  <c r="P6172" i="4" s="1"/>
  <c r="R6172" i="4"/>
  <c r="S6172" i="4" s="1"/>
  <c r="O6170" i="4"/>
  <c r="P6170" i="4" s="1"/>
  <c r="R6170" i="4"/>
  <c r="S6170" i="4" s="1"/>
  <c r="O6168" i="4"/>
  <c r="P6168" i="4" s="1"/>
  <c r="R6168" i="4"/>
  <c r="S6168" i="4" s="1"/>
  <c r="O6166" i="4"/>
  <c r="P6166" i="4" s="1"/>
  <c r="R6166" i="4"/>
  <c r="S6166" i="4" s="1"/>
  <c r="O6164" i="4"/>
  <c r="P6164" i="4" s="1"/>
  <c r="R6164" i="4"/>
  <c r="S6164" i="4" s="1"/>
  <c r="O6162" i="4"/>
  <c r="P6162" i="4" s="1"/>
  <c r="R6162" i="4"/>
  <c r="S6162" i="4" s="1"/>
  <c r="T6153" i="4"/>
  <c r="O6556" i="4"/>
  <c r="P6556" i="4" s="1"/>
  <c r="R6556" i="4"/>
  <c r="S6556" i="4" s="1"/>
  <c r="O6551" i="4"/>
  <c r="P6551" i="4" s="1"/>
  <c r="R6551" i="4"/>
  <c r="S6551" i="4" s="1"/>
  <c r="O6535" i="4"/>
  <c r="P6535" i="4" s="1"/>
  <c r="R6535" i="4"/>
  <c r="S6535" i="4" s="1"/>
  <c r="O6514" i="4"/>
  <c r="P6514" i="4" s="1"/>
  <c r="R6514" i="4"/>
  <c r="S6514" i="4" s="1"/>
  <c r="O6496" i="4"/>
  <c r="P6496" i="4" s="1"/>
  <c r="R6496" i="4"/>
  <c r="S6496" i="4" s="1"/>
  <c r="O6488" i="4"/>
  <c r="P6488" i="4" s="1"/>
  <c r="R6488" i="4"/>
  <c r="S6488" i="4" s="1"/>
  <c r="O6480" i="4"/>
  <c r="P6480" i="4" s="1"/>
  <c r="R6480" i="4"/>
  <c r="S6480" i="4" s="1"/>
  <c r="O6475" i="4"/>
  <c r="P6475" i="4" s="1"/>
  <c r="R6475" i="4"/>
  <c r="S6475" i="4" s="1"/>
  <c r="O6467" i="4"/>
  <c r="P6467" i="4" s="1"/>
  <c r="R6467" i="4"/>
  <c r="S6467" i="4" s="1"/>
  <c r="O6459" i="4"/>
  <c r="P6459" i="4" s="1"/>
  <c r="R6459" i="4"/>
  <c r="S6459" i="4" s="1"/>
  <c r="O6446" i="4"/>
  <c r="P6446" i="4" s="1"/>
  <c r="R6446" i="4"/>
  <c r="S6446" i="4" s="1"/>
  <c r="O6438" i="4"/>
  <c r="P6438" i="4" s="1"/>
  <c r="R6438" i="4"/>
  <c r="S6438" i="4" s="1"/>
  <c r="O6430" i="4"/>
  <c r="P6430" i="4" s="1"/>
  <c r="R6430" i="4"/>
  <c r="S6430" i="4" s="1"/>
  <c r="O6425" i="4"/>
  <c r="P6425" i="4" s="1"/>
  <c r="R6425" i="4"/>
  <c r="S6425" i="4" s="1"/>
  <c r="O6417" i="4"/>
  <c r="P6417" i="4" s="1"/>
  <c r="R6417" i="4"/>
  <c r="S6417" i="4" s="1"/>
  <c r="O6409" i="4"/>
  <c r="P6409" i="4" s="1"/>
  <c r="R6409" i="4"/>
  <c r="S6409" i="4" s="1"/>
  <c r="O6396" i="4"/>
  <c r="P6396" i="4" s="1"/>
  <c r="R6396" i="4"/>
  <c r="S6396" i="4" s="1"/>
  <c r="O6388" i="4"/>
  <c r="P6388" i="4" s="1"/>
  <c r="R6388" i="4"/>
  <c r="S6388" i="4" s="1"/>
  <c r="O6380" i="4"/>
  <c r="P6380" i="4" s="1"/>
  <c r="R6380" i="4"/>
  <c r="S6380" i="4" s="1"/>
  <c r="O6375" i="4"/>
  <c r="P6375" i="4" s="1"/>
  <c r="R6375" i="4"/>
  <c r="S6375" i="4" s="1"/>
  <c r="O6367" i="4"/>
  <c r="P6367" i="4" s="1"/>
  <c r="R6367" i="4"/>
  <c r="S6367" i="4" s="1"/>
  <c r="O6360" i="4"/>
  <c r="P6360" i="4" s="1"/>
  <c r="R6360" i="4"/>
  <c r="S6360" i="4" s="1"/>
  <c r="O6356" i="4"/>
  <c r="P6356" i="4" s="1"/>
  <c r="R6356" i="4"/>
  <c r="S6356" i="4" s="1"/>
  <c r="O6351" i="4"/>
  <c r="P6351" i="4" s="1"/>
  <c r="R6351" i="4"/>
  <c r="S6351" i="4" s="1"/>
  <c r="O6347" i="4"/>
  <c r="P6347" i="4" s="1"/>
  <c r="R6347" i="4"/>
  <c r="S6347" i="4" s="1"/>
  <c r="O6343" i="4"/>
  <c r="P6343" i="4" s="1"/>
  <c r="R6343" i="4"/>
  <c r="S6343" i="4" s="1"/>
  <c r="O5781" i="4"/>
  <c r="P5781" i="4" s="1"/>
  <c r="R5781" i="4"/>
  <c r="S5781" i="4" s="1"/>
  <c r="O6093" i="4"/>
  <c r="P6093" i="4" s="1"/>
  <c r="R6093" i="4"/>
  <c r="S6093" i="4" s="1"/>
  <c r="O6085" i="4"/>
  <c r="P6085" i="4" s="1"/>
  <c r="R6085" i="4"/>
  <c r="S6085" i="4" s="1"/>
  <c r="S6052" i="4"/>
  <c r="P6051" i="4"/>
  <c r="T6027" i="4"/>
  <c r="O6097" i="4"/>
  <c r="P6097" i="4" s="1"/>
  <c r="R6097" i="4"/>
  <c r="S6097" i="4" s="1"/>
  <c r="O6081" i="4"/>
  <c r="P6081" i="4" s="1"/>
  <c r="R6081" i="4"/>
  <c r="S6081" i="4" s="1"/>
  <c r="T6050" i="4"/>
  <c r="T6049" i="4"/>
  <c r="T6048" i="4"/>
  <c r="T6047" i="4"/>
  <c r="T6046" i="4"/>
  <c r="T6045" i="4"/>
  <c r="O5949" i="4"/>
  <c r="P5949" i="4" s="1"/>
  <c r="R5949" i="4"/>
  <c r="S5949" i="4" s="1"/>
  <c r="O5947" i="4"/>
  <c r="P5947" i="4" s="1"/>
  <c r="R5947" i="4"/>
  <c r="S5947" i="4" s="1"/>
  <c r="O5945" i="4"/>
  <c r="P5945" i="4" s="1"/>
  <c r="R5945" i="4"/>
  <c r="S5945" i="4" s="1"/>
  <c r="O5943" i="4"/>
  <c r="P5943" i="4" s="1"/>
  <c r="R5943" i="4"/>
  <c r="S5943" i="4" s="1"/>
  <c r="O5941" i="4"/>
  <c r="P5941" i="4" s="1"/>
  <c r="R5941" i="4"/>
  <c r="S5941" i="4" s="1"/>
  <c r="O5939" i="4"/>
  <c r="P5939" i="4" s="1"/>
  <c r="R5939" i="4"/>
  <c r="S5939" i="4" s="1"/>
  <c r="O5937" i="4"/>
  <c r="P5937" i="4" s="1"/>
  <c r="R5937" i="4"/>
  <c r="S5937" i="4" s="1"/>
  <c r="O5935" i="4"/>
  <c r="P5935" i="4" s="1"/>
  <c r="R5935" i="4"/>
  <c r="S5935" i="4" s="1"/>
  <c r="O5933" i="4"/>
  <c r="P5933" i="4" s="1"/>
  <c r="R5933" i="4"/>
  <c r="S5933" i="4" s="1"/>
  <c r="O5931" i="4"/>
  <c r="P5931" i="4" s="1"/>
  <c r="R5931" i="4"/>
  <c r="S5931" i="4" s="1"/>
  <c r="O5929" i="4"/>
  <c r="P5929" i="4" s="1"/>
  <c r="R5929" i="4"/>
  <c r="S5929" i="4" s="1"/>
  <c r="Q5951" i="4"/>
  <c r="O5927" i="4"/>
  <c r="R5927" i="4"/>
  <c r="O5899" i="4"/>
  <c r="P5899" i="4" s="1"/>
  <c r="R5899" i="4"/>
  <c r="S5899" i="4" s="1"/>
  <c r="O5897" i="4"/>
  <c r="P5897" i="4" s="1"/>
  <c r="R5897" i="4"/>
  <c r="S5897" i="4" s="1"/>
  <c r="O5895" i="4"/>
  <c r="P5895" i="4" s="1"/>
  <c r="R5895" i="4"/>
  <c r="S5895" i="4" s="1"/>
  <c r="O5893" i="4"/>
  <c r="P5893" i="4" s="1"/>
  <c r="R5893" i="4"/>
  <c r="S5893" i="4" s="1"/>
  <c r="O5891" i="4"/>
  <c r="P5891" i="4" s="1"/>
  <c r="R5891" i="4"/>
  <c r="S5891" i="4" s="1"/>
  <c r="O5889" i="4"/>
  <c r="P5889" i="4" s="1"/>
  <c r="R5889" i="4"/>
  <c r="S5889" i="4" s="1"/>
  <c r="O5887" i="4"/>
  <c r="P5887" i="4" s="1"/>
  <c r="R5887" i="4"/>
  <c r="S5887" i="4" s="1"/>
  <c r="O5885" i="4"/>
  <c r="P5885" i="4" s="1"/>
  <c r="R5885" i="4"/>
  <c r="S5885" i="4" s="1"/>
  <c r="O5883" i="4"/>
  <c r="P5883" i="4" s="1"/>
  <c r="R5883" i="4"/>
  <c r="S5883" i="4" s="1"/>
  <c r="O5881" i="4"/>
  <c r="P5881" i="4" s="1"/>
  <c r="R5881" i="4"/>
  <c r="S5881" i="4" s="1"/>
  <c r="O5879" i="4"/>
  <c r="P5879" i="4" s="1"/>
  <c r="R5879" i="4"/>
  <c r="S5879" i="4" s="1"/>
  <c r="Q5901" i="4"/>
  <c r="O5877" i="4"/>
  <c r="R5877" i="4"/>
  <c r="O5849" i="4"/>
  <c r="P5849" i="4" s="1"/>
  <c r="R5849" i="4"/>
  <c r="S5849" i="4" s="1"/>
  <c r="O5847" i="4"/>
  <c r="P5847" i="4" s="1"/>
  <c r="R5847" i="4"/>
  <c r="S5847" i="4" s="1"/>
  <c r="O5845" i="4"/>
  <c r="P5845" i="4" s="1"/>
  <c r="R5845" i="4"/>
  <c r="S5845" i="4" s="1"/>
  <c r="O5843" i="4"/>
  <c r="P5843" i="4" s="1"/>
  <c r="R5843" i="4"/>
  <c r="S5843" i="4" s="1"/>
  <c r="O5841" i="4"/>
  <c r="P5841" i="4" s="1"/>
  <c r="R5841" i="4"/>
  <c r="S5841" i="4" s="1"/>
  <c r="O5839" i="4"/>
  <c r="P5839" i="4" s="1"/>
  <c r="R5839" i="4"/>
  <c r="S5839" i="4" s="1"/>
  <c r="O5837" i="4"/>
  <c r="P5837" i="4" s="1"/>
  <c r="R5837" i="4"/>
  <c r="S5837" i="4" s="1"/>
  <c r="O5835" i="4"/>
  <c r="P5835" i="4" s="1"/>
  <c r="R5835" i="4"/>
  <c r="S5835" i="4" s="1"/>
  <c r="O5833" i="4"/>
  <c r="P5833" i="4" s="1"/>
  <c r="R5833" i="4"/>
  <c r="S5833" i="4" s="1"/>
  <c r="O5831" i="4"/>
  <c r="P5831" i="4" s="1"/>
  <c r="R5831" i="4"/>
  <c r="S5831" i="4" s="1"/>
  <c r="O5829" i="4"/>
  <c r="P5829" i="4" s="1"/>
  <c r="R5829" i="4"/>
  <c r="S5829" i="4" s="1"/>
  <c r="Q5851" i="4"/>
  <c r="O5827" i="4"/>
  <c r="R5827" i="4"/>
  <c r="O5799" i="4"/>
  <c r="P5799" i="4" s="1"/>
  <c r="R5799" i="4"/>
  <c r="S5799" i="4" s="1"/>
  <c r="O5797" i="4"/>
  <c r="P5797" i="4" s="1"/>
  <c r="R5797" i="4"/>
  <c r="S5797" i="4" s="1"/>
  <c r="O5795" i="4"/>
  <c r="P5795" i="4" s="1"/>
  <c r="R5795" i="4"/>
  <c r="S5795" i="4" s="1"/>
  <c r="O5793" i="4"/>
  <c r="P5793" i="4" s="1"/>
  <c r="R5793" i="4"/>
  <c r="S5793" i="4" s="1"/>
  <c r="O5791" i="4"/>
  <c r="P5791" i="4" s="1"/>
  <c r="R5791" i="4"/>
  <c r="S5791" i="4" s="1"/>
  <c r="O5789" i="4"/>
  <c r="P5789" i="4" s="1"/>
  <c r="R5789" i="4"/>
  <c r="S5789" i="4" s="1"/>
  <c r="O5787" i="4"/>
  <c r="P5787" i="4" s="1"/>
  <c r="R5787" i="4"/>
  <c r="S5787" i="4" s="1"/>
  <c r="O5785" i="4"/>
  <c r="P5785" i="4" s="1"/>
  <c r="R5785" i="4"/>
  <c r="S5785" i="4" s="1"/>
  <c r="O5783" i="4"/>
  <c r="P5783" i="4" s="1"/>
  <c r="R5783" i="4"/>
  <c r="S5783" i="4" s="1"/>
  <c r="O5779" i="4"/>
  <c r="P5779" i="4" s="1"/>
  <c r="R5779" i="4"/>
  <c r="S5779" i="4" s="1"/>
  <c r="Q5801" i="4"/>
  <c r="O5777" i="4"/>
  <c r="R5777" i="4"/>
  <c r="O6089" i="4"/>
  <c r="P6089" i="4" s="1"/>
  <c r="R6089" i="4"/>
  <c r="S6089" i="4" s="1"/>
  <c r="O5980" i="4"/>
  <c r="P5980" i="4" s="1"/>
  <c r="R5980" i="4"/>
  <c r="S5980" i="4" s="1"/>
  <c r="O5975" i="4"/>
  <c r="P5975" i="4" s="1"/>
  <c r="R5975" i="4"/>
  <c r="S5975" i="4" s="1"/>
  <c r="O5971" i="4"/>
  <c r="P5971" i="4" s="1"/>
  <c r="R5971" i="4"/>
  <c r="S5971" i="4" s="1"/>
  <c r="O5967" i="4"/>
  <c r="P5967" i="4" s="1"/>
  <c r="R5967" i="4"/>
  <c r="S5967" i="4" s="1"/>
  <c r="O5963" i="4"/>
  <c r="P5963" i="4" s="1"/>
  <c r="R5963" i="4"/>
  <c r="S5963" i="4" s="1"/>
  <c r="O5959" i="4"/>
  <c r="P5959" i="4" s="1"/>
  <c r="R5959" i="4"/>
  <c r="S5959" i="4" s="1"/>
  <c r="O5955" i="4"/>
  <c r="P5955" i="4" s="1"/>
  <c r="R5955" i="4"/>
  <c r="S5955" i="4" s="1"/>
  <c r="O5950" i="4"/>
  <c r="P5950" i="4" s="1"/>
  <c r="R5950" i="4"/>
  <c r="S5950" i="4" s="1"/>
  <c r="O5946" i="4"/>
  <c r="P5946" i="4" s="1"/>
  <c r="R5946" i="4"/>
  <c r="S5946" i="4" s="1"/>
  <c r="O5942" i="4"/>
  <c r="P5942" i="4" s="1"/>
  <c r="R5942" i="4"/>
  <c r="S5942" i="4" s="1"/>
  <c r="O5938" i="4"/>
  <c r="P5938" i="4" s="1"/>
  <c r="R5938" i="4"/>
  <c r="S5938" i="4" s="1"/>
  <c r="O5934" i="4"/>
  <c r="P5934" i="4" s="1"/>
  <c r="R5934" i="4"/>
  <c r="S5934" i="4" s="1"/>
  <c r="O5930" i="4"/>
  <c r="P5930" i="4" s="1"/>
  <c r="R5930" i="4"/>
  <c r="S5930" i="4" s="1"/>
  <c r="O5925" i="4"/>
  <c r="P5925" i="4" s="1"/>
  <c r="R5925" i="4"/>
  <c r="S5925" i="4" s="1"/>
  <c r="O5921" i="4"/>
  <c r="P5921" i="4" s="1"/>
  <c r="R5921" i="4"/>
  <c r="S5921" i="4" s="1"/>
  <c r="O5917" i="4"/>
  <c r="P5917" i="4" s="1"/>
  <c r="R5917" i="4"/>
  <c r="S5917" i="4" s="1"/>
  <c r="O5913" i="4"/>
  <c r="P5913" i="4" s="1"/>
  <c r="R5913" i="4"/>
  <c r="S5913" i="4" s="1"/>
  <c r="O5909" i="4"/>
  <c r="P5909" i="4" s="1"/>
  <c r="R5909" i="4"/>
  <c r="S5909" i="4" s="1"/>
  <c r="O5905" i="4"/>
  <c r="P5905" i="4" s="1"/>
  <c r="R5905" i="4"/>
  <c r="S5905" i="4" s="1"/>
  <c r="O5900" i="4"/>
  <c r="P5900" i="4" s="1"/>
  <c r="R5900" i="4"/>
  <c r="S5900" i="4" s="1"/>
  <c r="O5896" i="4"/>
  <c r="P5896" i="4" s="1"/>
  <c r="R5896" i="4"/>
  <c r="S5896" i="4" s="1"/>
  <c r="O5892" i="4"/>
  <c r="P5892" i="4" s="1"/>
  <c r="R5892" i="4"/>
  <c r="S5892" i="4" s="1"/>
  <c r="O5888" i="4"/>
  <c r="P5888" i="4" s="1"/>
  <c r="R5888" i="4"/>
  <c r="S5888" i="4" s="1"/>
  <c r="R5982" i="4"/>
  <c r="S5982" i="4" s="1"/>
  <c r="O5982" i="4"/>
  <c r="P5982" i="4" s="1"/>
  <c r="O5948" i="4"/>
  <c r="P5948" i="4" s="1"/>
  <c r="R5948" i="4"/>
  <c r="S5948" i="4" s="1"/>
  <c r="O5944" i="4"/>
  <c r="P5944" i="4" s="1"/>
  <c r="R5944" i="4"/>
  <c r="S5944" i="4" s="1"/>
  <c r="O5940" i="4"/>
  <c r="P5940" i="4" s="1"/>
  <c r="R5940" i="4"/>
  <c r="S5940" i="4" s="1"/>
  <c r="O5936" i="4"/>
  <c r="P5936" i="4" s="1"/>
  <c r="R5936" i="4"/>
  <c r="S5936" i="4" s="1"/>
  <c r="O5932" i="4"/>
  <c r="P5932" i="4" s="1"/>
  <c r="R5932" i="4"/>
  <c r="S5932" i="4" s="1"/>
  <c r="O5928" i="4"/>
  <c r="P5928" i="4" s="1"/>
  <c r="R5928" i="4"/>
  <c r="S5928" i="4" s="1"/>
  <c r="O5898" i="4"/>
  <c r="P5898" i="4" s="1"/>
  <c r="R5898" i="4"/>
  <c r="S5898" i="4" s="1"/>
  <c r="O5894" i="4"/>
  <c r="P5894" i="4" s="1"/>
  <c r="R5894" i="4"/>
  <c r="S5894" i="4" s="1"/>
  <c r="O5890" i="4"/>
  <c r="P5890" i="4" s="1"/>
  <c r="R5890" i="4"/>
  <c r="S5890" i="4" s="1"/>
  <c r="O5886" i="4"/>
  <c r="P5886" i="4" s="1"/>
  <c r="R5886" i="4"/>
  <c r="S5886" i="4" s="1"/>
  <c r="O5882" i="4"/>
  <c r="P5882" i="4" s="1"/>
  <c r="R5882" i="4"/>
  <c r="S5882" i="4" s="1"/>
  <c r="O5878" i="4"/>
  <c r="P5878" i="4" s="1"/>
  <c r="R5878" i="4"/>
  <c r="S5878" i="4" s="1"/>
  <c r="O5848" i="4"/>
  <c r="P5848" i="4" s="1"/>
  <c r="R5848" i="4"/>
  <c r="S5848" i="4" s="1"/>
  <c r="O5844" i="4"/>
  <c r="P5844" i="4" s="1"/>
  <c r="R5844" i="4"/>
  <c r="S5844" i="4" s="1"/>
  <c r="O5840" i="4"/>
  <c r="P5840" i="4" s="1"/>
  <c r="R5840" i="4"/>
  <c r="S5840" i="4" s="1"/>
  <c r="O5836" i="4"/>
  <c r="P5836" i="4" s="1"/>
  <c r="R5836" i="4"/>
  <c r="S5836" i="4" s="1"/>
  <c r="O5832" i="4"/>
  <c r="P5832" i="4" s="1"/>
  <c r="R5832" i="4"/>
  <c r="S5832" i="4" s="1"/>
  <c r="O5828" i="4"/>
  <c r="P5828" i="4" s="1"/>
  <c r="R5828" i="4"/>
  <c r="S5828" i="4" s="1"/>
  <c r="O5798" i="4"/>
  <c r="P5798" i="4" s="1"/>
  <c r="R5798" i="4"/>
  <c r="S5798" i="4" s="1"/>
  <c r="O5794" i="4"/>
  <c r="P5794" i="4" s="1"/>
  <c r="R5794" i="4"/>
  <c r="S5794" i="4" s="1"/>
  <c r="O5790" i="4"/>
  <c r="P5790" i="4" s="1"/>
  <c r="R5790" i="4"/>
  <c r="S5790" i="4" s="1"/>
  <c r="O5786" i="4"/>
  <c r="P5786" i="4" s="1"/>
  <c r="R5786" i="4"/>
  <c r="S5786" i="4" s="1"/>
  <c r="O5782" i="4"/>
  <c r="P5782" i="4" s="1"/>
  <c r="R5782" i="4"/>
  <c r="S5782" i="4" s="1"/>
  <c r="O5778" i="4"/>
  <c r="P5778" i="4" s="1"/>
  <c r="R5778" i="4"/>
  <c r="S5778" i="4" s="1"/>
  <c r="O5774" i="4"/>
  <c r="P5774" i="4" s="1"/>
  <c r="R5774" i="4"/>
  <c r="S5774" i="4" s="1"/>
  <c r="O5772" i="4"/>
  <c r="P5772" i="4" s="1"/>
  <c r="R5772" i="4"/>
  <c r="S5772" i="4" s="1"/>
  <c r="O5770" i="4"/>
  <c r="P5770" i="4" s="1"/>
  <c r="R5770" i="4"/>
  <c r="S5770" i="4" s="1"/>
  <c r="O5768" i="4"/>
  <c r="P5768" i="4" s="1"/>
  <c r="R5768" i="4"/>
  <c r="S5768" i="4" s="1"/>
  <c r="O5766" i="4"/>
  <c r="P5766" i="4" s="1"/>
  <c r="R5766" i="4"/>
  <c r="S5766" i="4" s="1"/>
  <c r="O5764" i="4"/>
  <c r="P5764" i="4" s="1"/>
  <c r="R5764" i="4"/>
  <c r="S5764" i="4" s="1"/>
  <c r="O5762" i="4"/>
  <c r="P5762" i="4" s="1"/>
  <c r="R5762" i="4"/>
  <c r="S5762" i="4" s="1"/>
  <c r="O5760" i="4"/>
  <c r="P5760" i="4" s="1"/>
  <c r="R5760" i="4"/>
  <c r="S5760" i="4" s="1"/>
  <c r="O5758" i="4"/>
  <c r="P5758" i="4" s="1"/>
  <c r="R5758" i="4"/>
  <c r="S5758" i="4" s="1"/>
  <c r="O5756" i="4"/>
  <c r="P5756" i="4" s="1"/>
  <c r="R5756" i="4"/>
  <c r="S5756" i="4" s="1"/>
  <c r="O5754" i="4"/>
  <c r="P5754" i="4" s="1"/>
  <c r="R5754" i="4"/>
  <c r="S5754" i="4" s="1"/>
  <c r="O5724" i="4"/>
  <c r="P5724" i="4" s="1"/>
  <c r="R5724" i="4"/>
  <c r="S5724" i="4" s="1"/>
  <c r="O5722" i="4"/>
  <c r="P5722" i="4" s="1"/>
  <c r="R5722" i="4"/>
  <c r="S5722" i="4" s="1"/>
  <c r="O5720" i="4"/>
  <c r="P5720" i="4" s="1"/>
  <c r="R5720" i="4"/>
  <c r="S5720" i="4" s="1"/>
  <c r="O5718" i="4"/>
  <c r="P5718" i="4" s="1"/>
  <c r="R5718" i="4"/>
  <c r="S5718" i="4" s="1"/>
  <c r="O5716" i="4"/>
  <c r="P5716" i="4" s="1"/>
  <c r="R5716" i="4"/>
  <c r="S5716" i="4" s="1"/>
  <c r="O5714" i="4"/>
  <c r="P5714" i="4" s="1"/>
  <c r="R5714" i="4"/>
  <c r="S5714" i="4" s="1"/>
  <c r="O5712" i="4"/>
  <c r="P5712" i="4" s="1"/>
  <c r="R5712" i="4"/>
  <c r="S5712" i="4" s="1"/>
  <c r="O5710" i="4"/>
  <c r="P5710" i="4" s="1"/>
  <c r="R5710" i="4"/>
  <c r="S5710" i="4" s="1"/>
  <c r="O5708" i="4"/>
  <c r="P5708" i="4" s="1"/>
  <c r="R5708" i="4"/>
  <c r="S5708" i="4" s="1"/>
  <c r="O5706" i="4"/>
  <c r="P5706" i="4" s="1"/>
  <c r="R5706" i="4"/>
  <c r="S5706" i="4" s="1"/>
  <c r="O5704" i="4"/>
  <c r="P5704" i="4" s="1"/>
  <c r="R5704" i="4"/>
  <c r="S5704" i="4" s="1"/>
  <c r="Q5726" i="4"/>
  <c r="O5702" i="4"/>
  <c r="R5702" i="4"/>
  <c r="O5674" i="4"/>
  <c r="P5674" i="4" s="1"/>
  <c r="R5674" i="4"/>
  <c r="S5674" i="4" s="1"/>
  <c r="O5672" i="4"/>
  <c r="P5672" i="4" s="1"/>
  <c r="R5672" i="4"/>
  <c r="S5672" i="4" s="1"/>
  <c r="O5670" i="4"/>
  <c r="P5670" i="4" s="1"/>
  <c r="R5670" i="4"/>
  <c r="S5670" i="4" s="1"/>
  <c r="O5668" i="4"/>
  <c r="P5668" i="4" s="1"/>
  <c r="R5668" i="4"/>
  <c r="S5668" i="4" s="1"/>
  <c r="O5666" i="4"/>
  <c r="P5666" i="4" s="1"/>
  <c r="R5666" i="4"/>
  <c r="S5666" i="4" s="1"/>
  <c r="O5664" i="4"/>
  <c r="P5664" i="4" s="1"/>
  <c r="R5664" i="4"/>
  <c r="S5664" i="4" s="1"/>
  <c r="O5662" i="4"/>
  <c r="P5662" i="4" s="1"/>
  <c r="R5662" i="4"/>
  <c r="S5662" i="4" s="1"/>
  <c r="O5660" i="4"/>
  <c r="P5660" i="4" s="1"/>
  <c r="R5660" i="4"/>
  <c r="S5660" i="4" s="1"/>
  <c r="O5658" i="4"/>
  <c r="P5658" i="4" s="1"/>
  <c r="R5658" i="4"/>
  <c r="S5658" i="4" s="1"/>
  <c r="O5656" i="4"/>
  <c r="P5656" i="4" s="1"/>
  <c r="R5656" i="4"/>
  <c r="S5656" i="4" s="1"/>
  <c r="O5654" i="4"/>
  <c r="P5654" i="4" s="1"/>
  <c r="R5654" i="4"/>
  <c r="S5654" i="4" s="1"/>
  <c r="Q5676" i="4"/>
  <c r="O5652" i="4"/>
  <c r="R5652" i="4"/>
  <c r="O5624" i="4"/>
  <c r="P5624" i="4" s="1"/>
  <c r="R5624" i="4"/>
  <c r="S5624" i="4" s="1"/>
  <c r="O5622" i="4"/>
  <c r="P5622" i="4" s="1"/>
  <c r="R5622" i="4"/>
  <c r="S5622" i="4" s="1"/>
  <c r="O5620" i="4"/>
  <c r="P5620" i="4" s="1"/>
  <c r="R5620" i="4"/>
  <c r="S5620" i="4" s="1"/>
  <c r="O5618" i="4"/>
  <c r="P5618" i="4" s="1"/>
  <c r="R5618" i="4"/>
  <c r="S5618" i="4" s="1"/>
  <c r="O5616" i="4"/>
  <c r="P5616" i="4" s="1"/>
  <c r="R5616" i="4"/>
  <c r="S5616" i="4" s="1"/>
  <c r="O5614" i="4"/>
  <c r="P5614" i="4" s="1"/>
  <c r="R5614" i="4"/>
  <c r="S5614" i="4" s="1"/>
  <c r="O5612" i="4"/>
  <c r="P5612" i="4" s="1"/>
  <c r="R5612" i="4"/>
  <c r="S5612" i="4" s="1"/>
  <c r="O5610" i="4"/>
  <c r="P5610" i="4" s="1"/>
  <c r="R5610" i="4"/>
  <c r="S5610" i="4" s="1"/>
  <c r="O5608" i="4"/>
  <c r="P5608" i="4" s="1"/>
  <c r="R5608" i="4"/>
  <c r="S5608" i="4" s="1"/>
  <c r="O5606" i="4"/>
  <c r="P5606" i="4" s="1"/>
  <c r="R5606" i="4"/>
  <c r="S5606" i="4" s="1"/>
  <c r="O5604" i="4"/>
  <c r="P5604" i="4" s="1"/>
  <c r="R5604" i="4"/>
  <c r="S5604" i="4" s="1"/>
  <c r="Q5626" i="4"/>
  <c r="O5602" i="4"/>
  <c r="R5602" i="4"/>
  <c r="O5599" i="4"/>
  <c r="P5599" i="4" s="1"/>
  <c r="R5599" i="4"/>
  <c r="S5599" i="4" s="1"/>
  <c r="O5597" i="4"/>
  <c r="P5597" i="4" s="1"/>
  <c r="R5597" i="4"/>
  <c r="S5597" i="4" s="1"/>
  <c r="O5595" i="4"/>
  <c r="P5595" i="4" s="1"/>
  <c r="R5595" i="4"/>
  <c r="S5595" i="4" s="1"/>
  <c r="O5593" i="4"/>
  <c r="P5593" i="4" s="1"/>
  <c r="R5593" i="4"/>
  <c r="S5593" i="4" s="1"/>
  <c r="O5591" i="4"/>
  <c r="P5591" i="4" s="1"/>
  <c r="R5591" i="4"/>
  <c r="S5591" i="4" s="1"/>
  <c r="O5589" i="4"/>
  <c r="P5589" i="4" s="1"/>
  <c r="R5589" i="4"/>
  <c r="S5589" i="4" s="1"/>
  <c r="O5587" i="4"/>
  <c r="P5587" i="4" s="1"/>
  <c r="R5587" i="4"/>
  <c r="S5587" i="4" s="1"/>
  <c r="O5769" i="4"/>
  <c r="P5769" i="4" s="1"/>
  <c r="R5769" i="4"/>
  <c r="S5769" i="4" s="1"/>
  <c r="O5761" i="4"/>
  <c r="P5761" i="4" s="1"/>
  <c r="R5761" i="4"/>
  <c r="S5761" i="4" s="1"/>
  <c r="O5753" i="4"/>
  <c r="P5753" i="4" s="1"/>
  <c r="R5753" i="4"/>
  <c r="S5753" i="4" s="1"/>
  <c r="O5748" i="4"/>
  <c r="P5748" i="4" s="1"/>
  <c r="R5748" i="4"/>
  <c r="S5748" i="4" s="1"/>
  <c r="O5740" i="4"/>
  <c r="P5740" i="4" s="1"/>
  <c r="R5740" i="4"/>
  <c r="S5740" i="4" s="1"/>
  <c r="O5732" i="4"/>
  <c r="P5732" i="4" s="1"/>
  <c r="R5732" i="4"/>
  <c r="S5732" i="4" s="1"/>
  <c r="O5703" i="4"/>
  <c r="P5703" i="4" s="1"/>
  <c r="R5703" i="4"/>
  <c r="S5703" i="4" s="1"/>
  <c r="O5698" i="4"/>
  <c r="P5698" i="4" s="1"/>
  <c r="R5698" i="4"/>
  <c r="S5698" i="4" s="1"/>
  <c r="O5690" i="4"/>
  <c r="P5690" i="4" s="1"/>
  <c r="R5690" i="4"/>
  <c r="S5690" i="4" s="1"/>
  <c r="O5682" i="4"/>
  <c r="P5682" i="4" s="1"/>
  <c r="R5682" i="4"/>
  <c r="S5682" i="4" s="1"/>
  <c r="O5653" i="4"/>
  <c r="P5653" i="4" s="1"/>
  <c r="R5653" i="4"/>
  <c r="S5653" i="4" s="1"/>
  <c r="O5648" i="4"/>
  <c r="P5648" i="4" s="1"/>
  <c r="R5648" i="4"/>
  <c r="S5648" i="4" s="1"/>
  <c r="O5640" i="4"/>
  <c r="P5640" i="4" s="1"/>
  <c r="R5640" i="4"/>
  <c r="S5640" i="4" s="1"/>
  <c r="O5632" i="4"/>
  <c r="P5632" i="4" s="1"/>
  <c r="R5632" i="4"/>
  <c r="S5632" i="4" s="1"/>
  <c r="O5623" i="4"/>
  <c r="P5623" i="4" s="1"/>
  <c r="R5623" i="4"/>
  <c r="S5623" i="4" s="1"/>
  <c r="O5619" i="4"/>
  <c r="P5619" i="4" s="1"/>
  <c r="R5619" i="4"/>
  <c r="S5619" i="4" s="1"/>
  <c r="O5615" i="4"/>
  <c r="P5615" i="4" s="1"/>
  <c r="R5615" i="4"/>
  <c r="S5615" i="4" s="1"/>
  <c r="O5611" i="4"/>
  <c r="P5611" i="4" s="1"/>
  <c r="R5611" i="4"/>
  <c r="S5611" i="4" s="1"/>
  <c r="O5607" i="4"/>
  <c r="P5607" i="4" s="1"/>
  <c r="R5607" i="4"/>
  <c r="S5607" i="4" s="1"/>
  <c r="O5603" i="4"/>
  <c r="P5603" i="4" s="1"/>
  <c r="R5603" i="4"/>
  <c r="S5603" i="4" s="1"/>
  <c r="O5574" i="4"/>
  <c r="P5574" i="4" s="1"/>
  <c r="R5574" i="4"/>
  <c r="S5574" i="4" s="1"/>
  <c r="O5572" i="4"/>
  <c r="P5572" i="4" s="1"/>
  <c r="R5572" i="4"/>
  <c r="S5572" i="4" s="1"/>
  <c r="O5570" i="4"/>
  <c r="P5570" i="4" s="1"/>
  <c r="R5570" i="4"/>
  <c r="S5570" i="4" s="1"/>
  <c r="O5568" i="4"/>
  <c r="P5568" i="4" s="1"/>
  <c r="R5568" i="4"/>
  <c r="S5568" i="4" s="1"/>
  <c r="O5566" i="4"/>
  <c r="P5566" i="4" s="1"/>
  <c r="R5566" i="4"/>
  <c r="S5566" i="4" s="1"/>
  <c r="O5564" i="4"/>
  <c r="P5564" i="4" s="1"/>
  <c r="R5564" i="4"/>
  <c r="S5564" i="4" s="1"/>
  <c r="O5562" i="4"/>
  <c r="P5562" i="4" s="1"/>
  <c r="R5562" i="4"/>
  <c r="S5562" i="4" s="1"/>
  <c r="O5560" i="4"/>
  <c r="P5560" i="4" s="1"/>
  <c r="R5560" i="4"/>
  <c r="S5560" i="4" s="1"/>
  <c r="O5558" i="4"/>
  <c r="P5558" i="4" s="1"/>
  <c r="R5558" i="4"/>
  <c r="S5558" i="4" s="1"/>
  <c r="O5556" i="4"/>
  <c r="P5556" i="4" s="1"/>
  <c r="R5556" i="4"/>
  <c r="S5556" i="4" s="1"/>
  <c r="O5554" i="4"/>
  <c r="P5554" i="4" s="1"/>
  <c r="R5554" i="4"/>
  <c r="S5554" i="4" s="1"/>
  <c r="Q5576" i="4"/>
  <c r="O5552" i="4"/>
  <c r="R5552" i="4"/>
  <c r="O5524" i="4"/>
  <c r="P5524" i="4" s="1"/>
  <c r="R5524" i="4"/>
  <c r="S5524" i="4" s="1"/>
  <c r="O5522" i="4"/>
  <c r="P5522" i="4" s="1"/>
  <c r="R5522" i="4"/>
  <c r="S5522" i="4" s="1"/>
  <c r="O5520" i="4"/>
  <c r="P5520" i="4" s="1"/>
  <c r="R5520" i="4"/>
  <c r="S5520" i="4" s="1"/>
  <c r="O5518" i="4"/>
  <c r="P5518" i="4" s="1"/>
  <c r="R5518" i="4"/>
  <c r="S5518" i="4" s="1"/>
  <c r="O5516" i="4"/>
  <c r="P5516" i="4" s="1"/>
  <c r="R5516" i="4"/>
  <c r="S5516" i="4" s="1"/>
  <c r="O5514" i="4"/>
  <c r="P5514" i="4" s="1"/>
  <c r="R5514" i="4"/>
  <c r="S5514" i="4" s="1"/>
  <c r="O5512" i="4"/>
  <c r="P5512" i="4" s="1"/>
  <c r="R5512" i="4"/>
  <c r="S5512" i="4" s="1"/>
  <c r="O5510" i="4"/>
  <c r="P5510" i="4" s="1"/>
  <c r="R5510" i="4"/>
  <c r="S5510" i="4" s="1"/>
  <c r="O5508" i="4"/>
  <c r="P5508" i="4" s="1"/>
  <c r="R5508" i="4"/>
  <c r="S5508" i="4" s="1"/>
  <c r="O5506" i="4"/>
  <c r="P5506" i="4" s="1"/>
  <c r="R5506" i="4"/>
  <c r="S5506" i="4" s="1"/>
  <c r="O5504" i="4"/>
  <c r="P5504" i="4" s="1"/>
  <c r="R5504" i="4"/>
  <c r="S5504" i="4" s="1"/>
  <c r="Q5526" i="4"/>
  <c r="O5502" i="4"/>
  <c r="R5502" i="4"/>
  <c r="O5765" i="4"/>
  <c r="P5765" i="4" s="1"/>
  <c r="R5765" i="4"/>
  <c r="S5765" i="4" s="1"/>
  <c r="O5744" i="4"/>
  <c r="P5744" i="4" s="1"/>
  <c r="R5744" i="4"/>
  <c r="S5744" i="4" s="1"/>
  <c r="O5686" i="4"/>
  <c r="P5686" i="4" s="1"/>
  <c r="R5686" i="4"/>
  <c r="S5686" i="4" s="1"/>
  <c r="O5665" i="4"/>
  <c r="P5665" i="4" s="1"/>
  <c r="R5665" i="4"/>
  <c r="S5665" i="4" s="1"/>
  <c r="O5644" i="4"/>
  <c r="P5644" i="4" s="1"/>
  <c r="R5644" i="4"/>
  <c r="S5644" i="4" s="1"/>
  <c r="O5621" i="4"/>
  <c r="P5621" i="4" s="1"/>
  <c r="R5621" i="4"/>
  <c r="S5621" i="4" s="1"/>
  <c r="O5613" i="4"/>
  <c r="P5613" i="4" s="1"/>
  <c r="R5613" i="4"/>
  <c r="S5613" i="4" s="1"/>
  <c r="O5605" i="4"/>
  <c r="P5605" i="4" s="1"/>
  <c r="R5605" i="4"/>
  <c r="S5605" i="4" s="1"/>
  <c r="O5600" i="4"/>
  <c r="P5600" i="4" s="1"/>
  <c r="R5600" i="4"/>
  <c r="S5600" i="4" s="1"/>
  <c r="O5592" i="4"/>
  <c r="P5592" i="4" s="1"/>
  <c r="R5592" i="4"/>
  <c r="S5592" i="4" s="1"/>
  <c r="O5582" i="4"/>
  <c r="P5582" i="4" s="1"/>
  <c r="R5582" i="4"/>
  <c r="S5582" i="4" s="1"/>
  <c r="O5578" i="4"/>
  <c r="P5578" i="4" s="1"/>
  <c r="R5578" i="4"/>
  <c r="S5578" i="4" s="1"/>
  <c r="O5573" i="4"/>
  <c r="P5573" i="4" s="1"/>
  <c r="R5573" i="4"/>
  <c r="S5573" i="4" s="1"/>
  <c r="O5569" i="4"/>
  <c r="P5569" i="4" s="1"/>
  <c r="R5569" i="4"/>
  <c r="S5569" i="4" s="1"/>
  <c r="O5565" i="4"/>
  <c r="P5565" i="4" s="1"/>
  <c r="R5565" i="4"/>
  <c r="S5565" i="4" s="1"/>
  <c r="O5561" i="4"/>
  <c r="P5561" i="4" s="1"/>
  <c r="R5561" i="4"/>
  <c r="S5561" i="4" s="1"/>
  <c r="O5557" i="4"/>
  <c r="P5557" i="4" s="1"/>
  <c r="R5557" i="4"/>
  <c r="S5557" i="4" s="1"/>
  <c r="O5553" i="4"/>
  <c r="P5553" i="4" s="1"/>
  <c r="R5553" i="4"/>
  <c r="S5553" i="4" s="1"/>
  <c r="O5523" i="4"/>
  <c r="P5523" i="4" s="1"/>
  <c r="R5523" i="4"/>
  <c r="S5523" i="4" s="1"/>
  <c r="O5519" i="4"/>
  <c r="P5519" i="4" s="1"/>
  <c r="R5519" i="4"/>
  <c r="S5519" i="4" s="1"/>
  <c r="O5515" i="4"/>
  <c r="P5515" i="4" s="1"/>
  <c r="R5515" i="4"/>
  <c r="S5515" i="4" s="1"/>
  <c r="O5511" i="4"/>
  <c r="P5511" i="4" s="1"/>
  <c r="R5511" i="4"/>
  <c r="S5511" i="4" s="1"/>
  <c r="O5507" i="4"/>
  <c r="P5507" i="4" s="1"/>
  <c r="R5507" i="4"/>
  <c r="S5507" i="4" s="1"/>
  <c r="O5503" i="4"/>
  <c r="P5503" i="4" s="1"/>
  <c r="R5503" i="4"/>
  <c r="S5503" i="4" s="1"/>
  <c r="O5473" i="4"/>
  <c r="P5473" i="4" s="1"/>
  <c r="R5473" i="4"/>
  <c r="S5473" i="4" s="1"/>
  <c r="O5469" i="4"/>
  <c r="P5469" i="4" s="1"/>
  <c r="R5469" i="4"/>
  <c r="S5469" i="4" s="1"/>
  <c r="O5467" i="4"/>
  <c r="P5467" i="4" s="1"/>
  <c r="R5467" i="4"/>
  <c r="S5467" i="4" s="1"/>
  <c r="O5465" i="4"/>
  <c r="P5465" i="4" s="1"/>
  <c r="R5465" i="4"/>
  <c r="S5465" i="4" s="1"/>
  <c r="O5463" i="4"/>
  <c r="P5463" i="4" s="1"/>
  <c r="R5463" i="4"/>
  <c r="S5463" i="4" s="1"/>
  <c r="O5461" i="4"/>
  <c r="P5461" i="4" s="1"/>
  <c r="R5461" i="4"/>
  <c r="S5461" i="4" s="1"/>
  <c r="O5459" i="4"/>
  <c r="P5459" i="4" s="1"/>
  <c r="R5459" i="4"/>
  <c r="S5459" i="4" s="1"/>
  <c r="O5457" i="4"/>
  <c r="P5457" i="4" s="1"/>
  <c r="R5457" i="4"/>
  <c r="S5457" i="4" s="1"/>
  <c r="O5455" i="4"/>
  <c r="P5455" i="4" s="1"/>
  <c r="R5455" i="4"/>
  <c r="S5455" i="4" s="1"/>
  <c r="O5453" i="4"/>
  <c r="R5453" i="4"/>
  <c r="S5453" i="4" s="1"/>
  <c r="O5855" i="4"/>
  <c r="P5855" i="4" s="1"/>
  <c r="R5855" i="4"/>
  <c r="S5855" i="4" s="1"/>
  <c r="O5834" i="4"/>
  <c r="P5834" i="4" s="1"/>
  <c r="R5834" i="4"/>
  <c r="S5834" i="4" s="1"/>
  <c r="O5813" i="4"/>
  <c r="P5813" i="4" s="1"/>
  <c r="R5813" i="4"/>
  <c r="S5813" i="4" s="1"/>
  <c r="O5792" i="4"/>
  <c r="P5792" i="4" s="1"/>
  <c r="R5792" i="4"/>
  <c r="S5792" i="4" s="1"/>
  <c r="O5773" i="4"/>
  <c r="P5773" i="4" s="1"/>
  <c r="R5773" i="4"/>
  <c r="S5773" i="4" s="1"/>
  <c r="Q5476" i="4"/>
  <c r="R5351" i="4"/>
  <c r="S5327" i="4"/>
  <c r="S5351" i="4" s="1"/>
  <c r="N5351" i="4"/>
  <c r="O6100" i="4"/>
  <c r="P6100" i="4" s="1"/>
  <c r="R6100" i="4"/>
  <c r="S6100" i="4" s="1"/>
  <c r="O6098" i="4"/>
  <c r="P6098" i="4" s="1"/>
  <c r="R6098" i="4"/>
  <c r="S6098" i="4" s="1"/>
  <c r="O6096" i="4"/>
  <c r="P6096" i="4" s="1"/>
  <c r="R6096" i="4"/>
  <c r="S6096" i="4" s="1"/>
  <c r="O6094" i="4"/>
  <c r="P6094" i="4" s="1"/>
  <c r="R6094" i="4"/>
  <c r="S6094" i="4" s="1"/>
  <c r="O6092" i="4"/>
  <c r="P6092" i="4" s="1"/>
  <c r="R6092" i="4"/>
  <c r="S6092" i="4" s="1"/>
  <c r="O6090" i="4"/>
  <c r="P6090" i="4" s="1"/>
  <c r="R6090" i="4"/>
  <c r="S6090" i="4" s="1"/>
  <c r="O6088" i="4"/>
  <c r="P6088" i="4" s="1"/>
  <c r="R6088" i="4"/>
  <c r="S6088" i="4" s="1"/>
  <c r="O6086" i="4"/>
  <c r="P6086" i="4" s="1"/>
  <c r="R6086" i="4"/>
  <c r="S6086" i="4" s="1"/>
  <c r="O6084" i="4"/>
  <c r="P6084" i="4" s="1"/>
  <c r="R6084" i="4"/>
  <c r="S6084" i="4" s="1"/>
  <c r="O6082" i="4"/>
  <c r="P6082" i="4" s="1"/>
  <c r="R6082" i="4"/>
  <c r="S6082" i="4" s="1"/>
  <c r="O6080" i="4"/>
  <c r="P6080" i="4" s="1"/>
  <c r="R6080" i="4"/>
  <c r="S6080" i="4" s="1"/>
  <c r="O6078" i="4"/>
  <c r="P6078" i="4" s="1"/>
  <c r="R6078" i="4"/>
  <c r="S6078" i="4" s="1"/>
  <c r="O6075" i="4"/>
  <c r="P6075" i="4" s="1"/>
  <c r="R6075" i="4"/>
  <c r="S6075" i="4" s="1"/>
  <c r="O6074" i="4"/>
  <c r="P6074" i="4" s="1"/>
  <c r="R6074" i="4"/>
  <c r="S6074" i="4" s="1"/>
  <c r="O6099" i="4"/>
  <c r="P6099" i="4" s="1"/>
  <c r="R6099" i="4"/>
  <c r="S6099" i="4" s="1"/>
  <c r="O6095" i="4"/>
  <c r="P6095" i="4" s="1"/>
  <c r="R6095" i="4"/>
  <c r="S6095" i="4" s="1"/>
  <c r="O6091" i="4"/>
  <c r="P6091" i="4" s="1"/>
  <c r="R6091" i="4"/>
  <c r="S6091" i="4" s="1"/>
  <c r="O6087" i="4"/>
  <c r="P6087" i="4" s="1"/>
  <c r="R6087" i="4"/>
  <c r="S6087" i="4" s="1"/>
  <c r="O6083" i="4"/>
  <c r="P6083" i="4" s="1"/>
  <c r="R6083" i="4"/>
  <c r="S6083" i="4" s="1"/>
  <c r="O6079" i="4"/>
  <c r="P6079" i="4" s="1"/>
  <c r="R6079" i="4"/>
  <c r="S6079" i="4" s="1"/>
  <c r="Q6101" i="4"/>
  <c r="O6077" i="4"/>
  <c r="R6077" i="4"/>
  <c r="Q6076" i="4"/>
  <c r="R6051" i="4"/>
  <c r="N6051" i="4"/>
  <c r="N6026" i="4"/>
  <c r="O5981" i="4"/>
  <c r="P5981" i="4" s="1"/>
  <c r="R5981" i="4"/>
  <c r="S5981" i="4" s="1"/>
  <c r="O5979" i="4"/>
  <c r="P5979" i="4" s="1"/>
  <c r="R5979" i="4"/>
  <c r="S5979" i="4" s="1"/>
  <c r="Q6001" i="4"/>
  <c r="O5977" i="4"/>
  <c r="R5977" i="4"/>
  <c r="O5974" i="4"/>
  <c r="P5974" i="4" s="1"/>
  <c r="R5974" i="4"/>
  <c r="S5974" i="4" s="1"/>
  <c r="O5972" i="4"/>
  <c r="P5972" i="4" s="1"/>
  <c r="R5972" i="4"/>
  <c r="S5972" i="4" s="1"/>
  <c r="O5970" i="4"/>
  <c r="P5970" i="4" s="1"/>
  <c r="R5970" i="4"/>
  <c r="S5970" i="4" s="1"/>
  <c r="O5968" i="4"/>
  <c r="P5968" i="4" s="1"/>
  <c r="R5968" i="4"/>
  <c r="S5968" i="4" s="1"/>
  <c r="O5966" i="4"/>
  <c r="P5966" i="4" s="1"/>
  <c r="R5966" i="4"/>
  <c r="S5966" i="4" s="1"/>
  <c r="O5964" i="4"/>
  <c r="P5964" i="4" s="1"/>
  <c r="R5964" i="4"/>
  <c r="S5964" i="4" s="1"/>
  <c r="O5962" i="4"/>
  <c r="P5962" i="4" s="1"/>
  <c r="R5962" i="4"/>
  <c r="S5962" i="4" s="1"/>
  <c r="O5960" i="4"/>
  <c r="P5960" i="4" s="1"/>
  <c r="R5960" i="4"/>
  <c r="S5960" i="4" s="1"/>
  <c r="O5958" i="4"/>
  <c r="P5958" i="4" s="1"/>
  <c r="R5958" i="4"/>
  <c r="S5958" i="4" s="1"/>
  <c r="O5956" i="4"/>
  <c r="P5956" i="4" s="1"/>
  <c r="R5956" i="4"/>
  <c r="S5956" i="4" s="1"/>
  <c r="O5954" i="4"/>
  <c r="P5954" i="4" s="1"/>
  <c r="R5954" i="4"/>
  <c r="S5954" i="4" s="1"/>
  <c r="Q5976" i="4"/>
  <c r="O5952" i="4"/>
  <c r="R5952" i="4"/>
  <c r="O5924" i="4"/>
  <c r="P5924" i="4" s="1"/>
  <c r="R5924" i="4"/>
  <c r="S5924" i="4" s="1"/>
  <c r="O5922" i="4"/>
  <c r="P5922" i="4" s="1"/>
  <c r="R5922" i="4"/>
  <c r="S5922" i="4" s="1"/>
  <c r="O5920" i="4"/>
  <c r="P5920" i="4" s="1"/>
  <c r="R5920" i="4"/>
  <c r="S5920" i="4" s="1"/>
  <c r="O5918" i="4"/>
  <c r="P5918" i="4" s="1"/>
  <c r="R5918" i="4"/>
  <c r="S5918" i="4" s="1"/>
  <c r="O5916" i="4"/>
  <c r="P5916" i="4" s="1"/>
  <c r="R5916" i="4"/>
  <c r="S5916" i="4" s="1"/>
  <c r="O5914" i="4"/>
  <c r="P5914" i="4" s="1"/>
  <c r="R5914" i="4"/>
  <c r="S5914" i="4" s="1"/>
  <c r="O5912" i="4"/>
  <c r="P5912" i="4" s="1"/>
  <c r="R5912" i="4"/>
  <c r="S5912" i="4" s="1"/>
  <c r="O5910" i="4"/>
  <c r="P5910" i="4" s="1"/>
  <c r="R5910" i="4"/>
  <c r="S5910" i="4" s="1"/>
  <c r="O5908" i="4"/>
  <c r="P5908" i="4" s="1"/>
  <c r="R5908" i="4"/>
  <c r="S5908" i="4" s="1"/>
  <c r="O5906" i="4"/>
  <c r="P5906" i="4" s="1"/>
  <c r="R5906" i="4"/>
  <c r="S5906" i="4" s="1"/>
  <c r="O5904" i="4"/>
  <c r="P5904" i="4" s="1"/>
  <c r="R5904" i="4"/>
  <c r="S5904" i="4" s="1"/>
  <c r="Q5926" i="4"/>
  <c r="O5902" i="4"/>
  <c r="R5902" i="4"/>
  <c r="O5874" i="4"/>
  <c r="P5874" i="4" s="1"/>
  <c r="R5874" i="4"/>
  <c r="S5874" i="4" s="1"/>
  <c r="O5872" i="4"/>
  <c r="P5872" i="4" s="1"/>
  <c r="R5872" i="4"/>
  <c r="S5872" i="4" s="1"/>
  <c r="O5870" i="4"/>
  <c r="P5870" i="4" s="1"/>
  <c r="R5870" i="4"/>
  <c r="S5870" i="4" s="1"/>
  <c r="O5868" i="4"/>
  <c r="P5868" i="4" s="1"/>
  <c r="R5868" i="4"/>
  <c r="S5868" i="4" s="1"/>
  <c r="O5866" i="4"/>
  <c r="P5866" i="4" s="1"/>
  <c r="R5866" i="4"/>
  <c r="S5866" i="4" s="1"/>
  <c r="O5864" i="4"/>
  <c r="P5864" i="4" s="1"/>
  <c r="R5864" i="4"/>
  <c r="S5864" i="4" s="1"/>
  <c r="O5862" i="4"/>
  <c r="P5862" i="4" s="1"/>
  <c r="R5862" i="4"/>
  <c r="S5862" i="4" s="1"/>
  <c r="O5860" i="4"/>
  <c r="P5860" i="4" s="1"/>
  <c r="R5860" i="4"/>
  <c r="S5860" i="4" s="1"/>
  <c r="O5858" i="4"/>
  <c r="P5858" i="4" s="1"/>
  <c r="R5858" i="4"/>
  <c r="S5858" i="4" s="1"/>
  <c r="O5856" i="4"/>
  <c r="P5856" i="4" s="1"/>
  <c r="R5856" i="4"/>
  <c r="S5856" i="4" s="1"/>
  <c r="O5854" i="4"/>
  <c r="P5854" i="4" s="1"/>
  <c r="R5854" i="4"/>
  <c r="S5854" i="4" s="1"/>
  <c r="Q5876" i="4"/>
  <c r="O5852" i="4"/>
  <c r="R5852" i="4"/>
  <c r="O5824" i="4"/>
  <c r="P5824" i="4" s="1"/>
  <c r="R5824" i="4"/>
  <c r="S5824" i="4" s="1"/>
  <c r="O5822" i="4"/>
  <c r="P5822" i="4" s="1"/>
  <c r="R5822" i="4"/>
  <c r="S5822" i="4" s="1"/>
  <c r="O5820" i="4"/>
  <c r="P5820" i="4" s="1"/>
  <c r="R5820" i="4"/>
  <c r="S5820" i="4" s="1"/>
  <c r="O5818" i="4"/>
  <c r="P5818" i="4" s="1"/>
  <c r="R5818" i="4"/>
  <c r="S5818" i="4" s="1"/>
  <c r="O5816" i="4"/>
  <c r="P5816" i="4" s="1"/>
  <c r="R5816" i="4"/>
  <c r="S5816" i="4" s="1"/>
  <c r="O5814" i="4"/>
  <c r="P5814" i="4" s="1"/>
  <c r="R5814" i="4"/>
  <c r="S5814" i="4" s="1"/>
  <c r="O5812" i="4"/>
  <c r="P5812" i="4" s="1"/>
  <c r="R5812" i="4"/>
  <c r="S5812" i="4" s="1"/>
  <c r="O5810" i="4"/>
  <c r="P5810" i="4" s="1"/>
  <c r="R5810" i="4"/>
  <c r="S5810" i="4" s="1"/>
  <c r="O5808" i="4"/>
  <c r="P5808" i="4" s="1"/>
  <c r="R5808" i="4"/>
  <c r="S5808" i="4" s="1"/>
  <c r="O5806" i="4"/>
  <c r="P5806" i="4" s="1"/>
  <c r="R5806" i="4"/>
  <c r="S5806" i="4" s="1"/>
  <c r="O5804" i="4"/>
  <c r="P5804" i="4" s="1"/>
  <c r="R5804" i="4"/>
  <c r="S5804" i="4" s="1"/>
  <c r="Q5826" i="4"/>
  <c r="O5802" i="4"/>
  <c r="R5802" i="4"/>
  <c r="N6076" i="4"/>
  <c r="O5978" i="4"/>
  <c r="P5978" i="4" s="1"/>
  <c r="R5978" i="4"/>
  <c r="S5978" i="4" s="1"/>
  <c r="O5973" i="4"/>
  <c r="P5973" i="4" s="1"/>
  <c r="R5973" i="4"/>
  <c r="S5973" i="4" s="1"/>
  <c r="O5969" i="4"/>
  <c r="P5969" i="4" s="1"/>
  <c r="R5969" i="4"/>
  <c r="S5969" i="4" s="1"/>
  <c r="O5965" i="4"/>
  <c r="P5965" i="4" s="1"/>
  <c r="R5965" i="4"/>
  <c r="S5965" i="4" s="1"/>
  <c r="O5961" i="4"/>
  <c r="P5961" i="4" s="1"/>
  <c r="R5961" i="4"/>
  <c r="S5961" i="4" s="1"/>
  <c r="O5957" i="4"/>
  <c r="P5957" i="4" s="1"/>
  <c r="R5957" i="4"/>
  <c r="S5957" i="4" s="1"/>
  <c r="O5953" i="4"/>
  <c r="P5953" i="4" s="1"/>
  <c r="R5953" i="4"/>
  <c r="S5953" i="4" s="1"/>
  <c r="O5923" i="4"/>
  <c r="P5923" i="4" s="1"/>
  <c r="R5923" i="4"/>
  <c r="S5923" i="4" s="1"/>
  <c r="O5919" i="4"/>
  <c r="P5919" i="4" s="1"/>
  <c r="R5919" i="4"/>
  <c r="S5919" i="4" s="1"/>
  <c r="O5915" i="4"/>
  <c r="P5915" i="4" s="1"/>
  <c r="R5915" i="4"/>
  <c r="S5915" i="4" s="1"/>
  <c r="O5911" i="4"/>
  <c r="P5911" i="4" s="1"/>
  <c r="R5911" i="4"/>
  <c r="S5911" i="4" s="1"/>
  <c r="O5907" i="4"/>
  <c r="P5907" i="4" s="1"/>
  <c r="R5907" i="4"/>
  <c r="S5907" i="4" s="1"/>
  <c r="O5903" i="4"/>
  <c r="P5903" i="4" s="1"/>
  <c r="R5903" i="4"/>
  <c r="S5903" i="4" s="1"/>
  <c r="O5873" i="4"/>
  <c r="P5873" i="4" s="1"/>
  <c r="R5873" i="4"/>
  <c r="S5873" i="4" s="1"/>
  <c r="O5869" i="4"/>
  <c r="P5869" i="4" s="1"/>
  <c r="R5869" i="4"/>
  <c r="S5869" i="4" s="1"/>
  <c r="O5865" i="4"/>
  <c r="P5865" i="4" s="1"/>
  <c r="R5865" i="4"/>
  <c r="S5865" i="4" s="1"/>
  <c r="O5861" i="4"/>
  <c r="P5861" i="4" s="1"/>
  <c r="R5861" i="4"/>
  <c r="S5861" i="4" s="1"/>
  <c r="O5857" i="4"/>
  <c r="P5857" i="4" s="1"/>
  <c r="R5857" i="4"/>
  <c r="S5857" i="4" s="1"/>
  <c r="O5853" i="4"/>
  <c r="P5853" i="4" s="1"/>
  <c r="R5853" i="4"/>
  <c r="S5853" i="4" s="1"/>
  <c r="O5823" i="4"/>
  <c r="P5823" i="4" s="1"/>
  <c r="R5823" i="4"/>
  <c r="S5823" i="4" s="1"/>
  <c r="O5819" i="4"/>
  <c r="P5819" i="4" s="1"/>
  <c r="R5819" i="4"/>
  <c r="S5819" i="4" s="1"/>
  <c r="O5815" i="4"/>
  <c r="P5815" i="4" s="1"/>
  <c r="R5815" i="4"/>
  <c r="S5815" i="4" s="1"/>
  <c r="O5811" i="4"/>
  <c r="P5811" i="4" s="1"/>
  <c r="R5811" i="4"/>
  <c r="S5811" i="4" s="1"/>
  <c r="O5807" i="4"/>
  <c r="P5807" i="4" s="1"/>
  <c r="R5807" i="4"/>
  <c r="S5807" i="4" s="1"/>
  <c r="O5803" i="4"/>
  <c r="P5803" i="4" s="1"/>
  <c r="R5803" i="4"/>
  <c r="S5803" i="4" s="1"/>
  <c r="Q5776" i="4"/>
  <c r="O5752" i="4"/>
  <c r="R5752" i="4"/>
  <c r="O5749" i="4"/>
  <c r="P5749" i="4" s="1"/>
  <c r="R5749" i="4"/>
  <c r="S5749" i="4" s="1"/>
  <c r="O5747" i="4"/>
  <c r="P5747" i="4" s="1"/>
  <c r="R5747" i="4"/>
  <c r="S5747" i="4" s="1"/>
  <c r="O5745" i="4"/>
  <c r="P5745" i="4" s="1"/>
  <c r="R5745" i="4"/>
  <c r="S5745" i="4" s="1"/>
  <c r="O5743" i="4"/>
  <c r="P5743" i="4" s="1"/>
  <c r="R5743" i="4"/>
  <c r="S5743" i="4" s="1"/>
  <c r="O5741" i="4"/>
  <c r="P5741" i="4" s="1"/>
  <c r="R5741" i="4"/>
  <c r="S5741" i="4" s="1"/>
  <c r="O5739" i="4"/>
  <c r="P5739" i="4" s="1"/>
  <c r="R5739" i="4"/>
  <c r="S5739" i="4" s="1"/>
  <c r="O5737" i="4"/>
  <c r="P5737" i="4" s="1"/>
  <c r="R5737" i="4"/>
  <c r="S5737" i="4" s="1"/>
  <c r="O5735" i="4"/>
  <c r="P5735" i="4" s="1"/>
  <c r="R5735" i="4"/>
  <c r="S5735" i="4" s="1"/>
  <c r="O5733" i="4"/>
  <c r="P5733" i="4" s="1"/>
  <c r="R5733" i="4"/>
  <c r="S5733" i="4" s="1"/>
  <c r="O5731" i="4"/>
  <c r="P5731" i="4" s="1"/>
  <c r="R5731" i="4"/>
  <c r="S5731" i="4" s="1"/>
  <c r="O5729" i="4"/>
  <c r="P5729" i="4" s="1"/>
  <c r="R5729" i="4"/>
  <c r="S5729" i="4" s="1"/>
  <c r="Q5751" i="4"/>
  <c r="O5727" i="4"/>
  <c r="R5727" i="4"/>
  <c r="O5699" i="4"/>
  <c r="P5699" i="4" s="1"/>
  <c r="R5699" i="4"/>
  <c r="S5699" i="4" s="1"/>
  <c r="O5697" i="4"/>
  <c r="P5697" i="4" s="1"/>
  <c r="R5697" i="4"/>
  <c r="S5697" i="4" s="1"/>
  <c r="O5695" i="4"/>
  <c r="P5695" i="4" s="1"/>
  <c r="R5695" i="4"/>
  <c r="S5695" i="4" s="1"/>
  <c r="O5693" i="4"/>
  <c r="P5693" i="4" s="1"/>
  <c r="R5693" i="4"/>
  <c r="S5693" i="4" s="1"/>
  <c r="O5691" i="4"/>
  <c r="P5691" i="4" s="1"/>
  <c r="R5691" i="4"/>
  <c r="S5691" i="4" s="1"/>
  <c r="O5689" i="4"/>
  <c r="P5689" i="4" s="1"/>
  <c r="R5689" i="4"/>
  <c r="S5689" i="4" s="1"/>
  <c r="O5687" i="4"/>
  <c r="P5687" i="4" s="1"/>
  <c r="R5687" i="4"/>
  <c r="S5687" i="4" s="1"/>
  <c r="O5685" i="4"/>
  <c r="P5685" i="4" s="1"/>
  <c r="R5685" i="4"/>
  <c r="S5685" i="4" s="1"/>
  <c r="O5683" i="4"/>
  <c r="P5683" i="4" s="1"/>
  <c r="R5683" i="4"/>
  <c r="S5683" i="4" s="1"/>
  <c r="O5681" i="4"/>
  <c r="P5681" i="4" s="1"/>
  <c r="R5681" i="4"/>
  <c r="S5681" i="4" s="1"/>
  <c r="O5679" i="4"/>
  <c r="P5679" i="4" s="1"/>
  <c r="R5679" i="4"/>
  <c r="S5679" i="4" s="1"/>
  <c r="Q5701" i="4"/>
  <c r="O5677" i="4"/>
  <c r="R5677" i="4"/>
  <c r="O5649" i="4"/>
  <c r="P5649" i="4" s="1"/>
  <c r="R5649" i="4"/>
  <c r="S5649" i="4" s="1"/>
  <c r="O5647" i="4"/>
  <c r="P5647" i="4" s="1"/>
  <c r="R5647" i="4"/>
  <c r="S5647" i="4" s="1"/>
  <c r="O5645" i="4"/>
  <c r="P5645" i="4" s="1"/>
  <c r="R5645" i="4"/>
  <c r="S5645" i="4" s="1"/>
  <c r="O5643" i="4"/>
  <c r="P5643" i="4" s="1"/>
  <c r="R5643" i="4"/>
  <c r="S5643" i="4" s="1"/>
  <c r="O5641" i="4"/>
  <c r="P5641" i="4" s="1"/>
  <c r="R5641" i="4"/>
  <c r="S5641" i="4" s="1"/>
  <c r="O5639" i="4"/>
  <c r="P5639" i="4" s="1"/>
  <c r="R5639" i="4"/>
  <c r="S5639" i="4" s="1"/>
  <c r="O5637" i="4"/>
  <c r="P5637" i="4" s="1"/>
  <c r="R5637" i="4"/>
  <c r="S5637" i="4" s="1"/>
  <c r="O5635" i="4"/>
  <c r="P5635" i="4" s="1"/>
  <c r="R5635" i="4"/>
  <c r="S5635" i="4" s="1"/>
  <c r="O5633" i="4"/>
  <c r="P5633" i="4" s="1"/>
  <c r="R5633" i="4"/>
  <c r="S5633" i="4" s="1"/>
  <c r="O5631" i="4"/>
  <c r="P5631" i="4" s="1"/>
  <c r="R5631" i="4"/>
  <c r="S5631" i="4" s="1"/>
  <c r="O5629" i="4"/>
  <c r="P5629" i="4" s="1"/>
  <c r="R5629" i="4"/>
  <c r="S5629" i="4" s="1"/>
  <c r="Q5651" i="4"/>
  <c r="O5627" i="4"/>
  <c r="R5627" i="4"/>
  <c r="O5880" i="4"/>
  <c r="P5880" i="4" s="1"/>
  <c r="R5880" i="4"/>
  <c r="S5880" i="4" s="1"/>
  <c r="O5875" i="4"/>
  <c r="P5875" i="4" s="1"/>
  <c r="R5875" i="4"/>
  <c r="S5875" i="4" s="1"/>
  <c r="O5867" i="4"/>
  <c r="P5867" i="4" s="1"/>
  <c r="R5867" i="4"/>
  <c r="S5867" i="4" s="1"/>
  <c r="O5859" i="4"/>
  <c r="P5859" i="4" s="1"/>
  <c r="R5859" i="4"/>
  <c r="S5859" i="4" s="1"/>
  <c r="O5846" i="4"/>
  <c r="P5846" i="4" s="1"/>
  <c r="R5846" i="4"/>
  <c r="S5846" i="4" s="1"/>
  <c r="O5838" i="4"/>
  <c r="P5838" i="4" s="1"/>
  <c r="R5838" i="4"/>
  <c r="S5838" i="4" s="1"/>
  <c r="O5830" i="4"/>
  <c r="P5830" i="4" s="1"/>
  <c r="R5830" i="4"/>
  <c r="S5830" i="4" s="1"/>
  <c r="O5825" i="4"/>
  <c r="P5825" i="4" s="1"/>
  <c r="R5825" i="4"/>
  <c r="S5825" i="4" s="1"/>
  <c r="O5817" i="4"/>
  <c r="P5817" i="4" s="1"/>
  <c r="R5817" i="4"/>
  <c r="S5817" i="4" s="1"/>
  <c r="O5809" i="4"/>
  <c r="P5809" i="4" s="1"/>
  <c r="R5809" i="4"/>
  <c r="S5809" i="4" s="1"/>
  <c r="O5796" i="4"/>
  <c r="P5796" i="4" s="1"/>
  <c r="R5796" i="4"/>
  <c r="S5796" i="4" s="1"/>
  <c r="O5788" i="4"/>
  <c r="P5788" i="4" s="1"/>
  <c r="R5788" i="4"/>
  <c r="S5788" i="4" s="1"/>
  <c r="O5780" i="4"/>
  <c r="P5780" i="4" s="1"/>
  <c r="R5780" i="4"/>
  <c r="S5780" i="4" s="1"/>
  <c r="O5775" i="4"/>
  <c r="P5775" i="4" s="1"/>
  <c r="R5775" i="4"/>
  <c r="S5775" i="4" s="1"/>
  <c r="O5771" i="4"/>
  <c r="P5771" i="4" s="1"/>
  <c r="R5771" i="4"/>
  <c r="S5771" i="4" s="1"/>
  <c r="O5767" i="4"/>
  <c r="P5767" i="4" s="1"/>
  <c r="R5767" i="4"/>
  <c r="S5767" i="4" s="1"/>
  <c r="O5763" i="4"/>
  <c r="P5763" i="4" s="1"/>
  <c r="R5763" i="4"/>
  <c r="S5763" i="4" s="1"/>
  <c r="O5759" i="4"/>
  <c r="P5759" i="4" s="1"/>
  <c r="R5759" i="4"/>
  <c r="S5759" i="4" s="1"/>
  <c r="O5755" i="4"/>
  <c r="P5755" i="4" s="1"/>
  <c r="R5755" i="4"/>
  <c r="S5755" i="4" s="1"/>
  <c r="O5750" i="4"/>
  <c r="P5750" i="4" s="1"/>
  <c r="R5750" i="4"/>
  <c r="S5750" i="4" s="1"/>
  <c r="O5746" i="4"/>
  <c r="P5746" i="4" s="1"/>
  <c r="R5746" i="4"/>
  <c r="S5746" i="4" s="1"/>
  <c r="O5742" i="4"/>
  <c r="P5742" i="4" s="1"/>
  <c r="R5742" i="4"/>
  <c r="S5742" i="4" s="1"/>
  <c r="O5738" i="4"/>
  <c r="P5738" i="4" s="1"/>
  <c r="R5738" i="4"/>
  <c r="S5738" i="4" s="1"/>
  <c r="O5734" i="4"/>
  <c r="P5734" i="4" s="1"/>
  <c r="R5734" i="4"/>
  <c r="S5734" i="4" s="1"/>
  <c r="O5730" i="4"/>
  <c r="P5730" i="4" s="1"/>
  <c r="R5730" i="4"/>
  <c r="S5730" i="4" s="1"/>
  <c r="O5725" i="4"/>
  <c r="P5725" i="4" s="1"/>
  <c r="R5725" i="4"/>
  <c r="S5725" i="4" s="1"/>
  <c r="O5721" i="4"/>
  <c r="P5721" i="4" s="1"/>
  <c r="R5721" i="4"/>
  <c r="S5721" i="4" s="1"/>
  <c r="O5717" i="4"/>
  <c r="P5717" i="4" s="1"/>
  <c r="R5717" i="4"/>
  <c r="S5717" i="4" s="1"/>
  <c r="O5713" i="4"/>
  <c r="P5713" i="4" s="1"/>
  <c r="R5713" i="4"/>
  <c r="S5713" i="4" s="1"/>
  <c r="O5709" i="4"/>
  <c r="P5709" i="4" s="1"/>
  <c r="R5709" i="4"/>
  <c r="S5709" i="4" s="1"/>
  <c r="O5705" i="4"/>
  <c r="P5705" i="4" s="1"/>
  <c r="R5705" i="4"/>
  <c r="S5705" i="4" s="1"/>
  <c r="O5700" i="4"/>
  <c r="P5700" i="4" s="1"/>
  <c r="R5700" i="4"/>
  <c r="S5700" i="4" s="1"/>
  <c r="O5696" i="4"/>
  <c r="P5696" i="4" s="1"/>
  <c r="R5696" i="4"/>
  <c r="S5696" i="4" s="1"/>
  <c r="O5692" i="4"/>
  <c r="P5692" i="4" s="1"/>
  <c r="R5692" i="4"/>
  <c r="S5692" i="4" s="1"/>
  <c r="O5688" i="4"/>
  <c r="P5688" i="4" s="1"/>
  <c r="R5688" i="4"/>
  <c r="S5688" i="4" s="1"/>
  <c r="O5684" i="4"/>
  <c r="P5684" i="4" s="1"/>
  <c r="R5684" i="4"/>
  <c r="S5684" i="4" s="1"/>
  <c r="O5680" i="4"/>
  <c r="P5680" i="4" s="1"/>
  <c r="R5680" i="4"/>
  <c r="S5680" i="4" s="1"/>
  <c r="O5675" i="4"/>
  <c r="P5675" i="4" s="1"/>
  <c r="R5675" i="4"/>
  <c r="S5675" i="4" s="1"/>
  <c r="O5671" i="4"/>
  <c r="P5671" i="4" s="1"/>
  <c r="R5671" i="4"/>
  <c r="S5671" i="4" s="1"/>
  <c r="O5667" i="4"/>
  <c r="P5667" i="4" s="1"/>
  <c r="R5667" i="4"/>
  <c r="S5667" i="4" s="1"/>
  <c r="O5663" i="4"/>
  <c r="P5663" i="4" s="1"/>
  <c r="R5663" i="4"/>
  <c r="S5663" i="4" s="1"/>
  <c r="O5659" i="4"/>
  <c r="P5659" i="4" s="1"/>
  <c r="R5659" i="4"/>
  <c r="S5659" i="4" s="1"/>
  <c r="O5655" i="4"/>
  <c r="P5655" i="4" s="1"/>
  <c r="R5655" i="4"/>
  <c r="S5655" i="4" s="1"/>
  <c r="O5650" i="4"/>
  <c r="P5650" i="4" s="1"/>
  <c r="R5650" i="4"/>
  <c r="S5650" i="4" s="1"/>
  <c r="O5646" i="4"/>
  <c r="P5646" i="4" s="1"/>
  <c r="R5646" i="4"/>
  <c r="S5646" i="4" s="1"/>
  <c r="O5642" i="4"/>
  <c r="P5642" i="4" s="1"/>
  <c r="R5642" i="4"/>
  <c r="S5642" i="4" s="1"/>
  <c r="O5638" i="4"/>
  <c r="P5638" i="4" s="1"/>
  <c r="R5638" i="4"/>
  <c r="S5638" i="4" s="1"/>
  <c r="O5634" i="4"/>
  <c r="P5634" i="4" s="1"/>
  <c r="R5634" i="4"/>
  <c r="S5634" i="4" s="1"/>
  <c r="O5630" i="4"/>
  <c r="P5630" i="4" s="1"/>
  <c r="R5630" i="4"/>
  <c r="S5630" i="4" s="1"/>
  <c r="O5884" i="4"/>
  <c r="P5884" i="4" s="1"/>
  <c r="R5884" i="4"/>
  <c r="S5884" i="4" s="1"/>
  <c r="O5863" i="4"/>
  <c r="P5863" i="4" s="1"/>
  <c r="R5863" i="4"/>
  <c r="S5863" i="4" s="1"/>
  <c r="O5842" i="4"/>
  <c r="P5842" i="4" s="1"/>
  <c r="R5842" i="4"/>
  <c r="S5842" i="4" s="1"/>
  <c r="O5821" i="4"/>
  <c r="P5821" i="4" s="1"/>
  <c r="R5821" i="4"/>
  <c r="S5821" i="4" s="1"/>
  <c r="O5805" i="4"/>
  <c r="P5805" i="4" s="1"/>
  <c r="R5805" i="4"/>
  <c r="S5805" i="4" s="1"/>
  <c r="O5800" i="4"/>
  <c r="P5800" i="4" s="1"/>
  <c r="R5800" i="4"/>
  <c r="S5800" i="4" s="1"/>
  <c r="O5784" i="4"/>
  <c r="P5784" i="4" s="1"/>
  <c r="R5784" i="4"/>
  <c r="S5784" i="4" s="1"/>
  <c r="O5719" i="4"/>
  <c r="P5719" i="4" s="1"/>
  <c r="R5719" i="4"/>
  <c r="S5719" i="4" s="1"/>
  <c r="O5711" i="4"/>
  <c r="P5711" i="4" s="1"/>
  <c r="R5711" i="4"/>
  <c r="S5711" i="4" s="1"/>
  <c r="O5669" i="4"/>
  <c r="P5669" i="4" s="1"/>
  <c r="R5669" i="4"/>
  <c r="S5669" i="4" s="1"/>
  <c r="O5661" i="4"/>
  <c r="P5661" i="4" s="1"/>
  <c r="R5661" i="4"/>
  <c r="S5661" i="4" s="1"/>
  <c r="O5628" i="4"/>
  <c r="P5628" i="4" s="1"/>
  <c r="R5628" i="4"/>
  <c r="S5628" i="4" s="1"/>
  <c r="O5598" i="4"/>
  <c r="P5598" i="4" s="1"/>
  <c r="R5598" i="4"/>
  <c r="S5598" i="4" s="1"/>
  <c r="O5594" i="4"/>
  <c r="P5594" i="4" s="1"/>
  <c r="R5594" i="4"/>
  <c r="S5594" i="4" s="1"/>
  <c r="O5590" i="4"/>
  <c r="P5590" i="4" s="1"/>
  <c r="R5590" i="4"/>
  <c r="S5590" i="4" s="1"/>
  <c r="O5586" i="4"/>
  <c r="P5586" i="4" s="1"/>
  <c r="R5586" i="4"/>
  <c r="S5586" i="4" s="1"/>
  <c r="O5585" i="4"/>
  <c r="P5585" i="4" s="1"/>
  <c r="R5585" i="4"/>
  <c r="S5585" i="4" s="1"/>
  <c r="O5583" i="4"/>
  <c r="P5583" i="4" s="1"/>
  <c r="R5583" i="4"/>
  <c r="S5583" i="4" s="1"/>
  <c r="O5581" i="4"/>
  <c r="P5581" i="4" s="1"/>
  <c r="R5581" i="4"/>
  <c r="S5581" i="4" s="1"/>
  <c r="O5579" i="4"/>
  <c r="P5579" i="4" s="1"/>
  <c r="R5579" i="4"/>
  <c r="S5579" i="4" s="1"/>
  <c r="Q5601" i="4"/>
  <c r="O5577" i="4"/>
  <c r="R5577" i="4"/>
  <c r="O5549" i="4"/>
  <c r="P5549" i="4" s="1"/>
  <c r="R5549" i="4"/>
  <c r="S5549" i="4" s="1"/>
  <c r="O5547" i="4"/>
  <c r="P5547" i="4" s="1"/>
  <c r="R5547" i="4"/>
  <c r="S5547" i="4" s="1"/>
  <c r="O5545" i="4"/>
  <c r="P5545" i="4" s="1"/>
  <c r="R5545" i="4"/>
  <c r="S5545" i="4" s="1"/>
  <c r="O5543" i="4"/>
  <c r="P5543" i="4" s="1"/>
  <c r="R5543" i="4"/>
  <c r="S5543" i="4" s="1"/>
  <c r="O5541" i="4"/>
  <c r="P5541" i="4" s="1"/>
  <c r="R5541" i="4"/>
  <c r="S5541" i="4" s="1"/>
  <c r="O5539" i="4"/>
  <c r="P5539" i="4" s="1"/>
  <c r="R5539" i="4"/>
  <c r="S5539" i="4" s="1"/>
  <c r="O5537" i="4"/>
  <c r="P5537" i="4" s="1"/>
  <c r="R5537" i="4"/>
  <c r="S5537" i="4" s="1"/>
  <c r="O5535" i="4"/>
  <c r="P5535" i="4" s="1"/>
  <c r="R5535" i="4"/>
  <c r="S5535" i="4" s="1"/>
  <c r="O5533" i="4"/>
  <c r="P5533" i="4" s="1"/>
  <c r="R5533" i="4"/>
  <c r="S5533" i="4" s="1"/>
  <c r="O5531" i="4"/>
  <c r="P5531" i="4" s="1"/>
  <c r="R5531" i="4"/>
  <c r="S5531" i="4" s="1"/>
  <c r="O5529" i="4"/>
  <c r="P5529" i="4" s="1"/>
  <c r="R5529" i="4"/>
  <c r="S5529" i="4" s="1"/>
  <c r="Q5551" i="4"/>
  <c r="O5527" i="4"/>
  <c r="R5527" i="4"/>
  <c r="O5499" i="4"/>
  <c r="P5499" i="4" s="1"/>
  <c r="R5499" i="4"/>
  <c r="S5499" i="4" s="1"/>
  <c r="O5497" i="4"/>
  <c r="P5497" i="4" s="1"/>
  <c r="R5497" i="4"/>
  <c r="S5497" i="4" s="1"/>
  <c r="O5495" i="4"/>
  <c r="P5495" i="4" s="1"/>
  <c r="R5495" i="4"/>
  <c r="S5495" i="4" s="1"/>
  <c r="O5493" i="4"/>
  <c r="P5493" i="4" s="1"/>
  <c r="R5493" i="4"/>
  <c r="S5493" i="4" s="1"/>
  <c r="O5491" i="4"/>
  <c r="P5491" i="4" s="1"/>
  <c r="R5491" i="4"/>
  <c r="S5491" i="4" s="1"/>
  <c r="O5489" i="4"/>
  <c r="P5489" i="4" s="1"/>
  <c r="R5489" i="4"/>
  <c r="S5489" i="4" s="1"/>
  <c r="O5487" i="4"/>
  <c r="P5487" i="4" s="1"/>
  <c r="R5487" i="4"/>
  <c r="S5487" i="4" s="1"/>
  <c r="O5485" i="4"/>
  <c r="P5485" i="4" s="1"/>
  <c r="R5485" i="4"/>
  <c r="S5485" i="4" s="1"/>
  <c r="O5483" i="4"/>
  <c r="P5483" i="4" s="1"/>
  <c r="R5483" i="4"/>
  <c r="S5483" i="4" s="1"/>
  <c r="O5481" i="4"/>
  <c r="P5481" i="4" s="1"/>
  <c r="R5481" i="4"/>
  <c r="S5481" i="4" s="1"/>
  <c r="O5479" i="4"/>
  <c r="P5479" i="4" s="1"/>
  <c r="R5479" i="4"/>
  <c r="S5479" i="4" s="1"/>
  <c r="Q5501" i="4"/>
  <c r="O5477" i="4"/>
  <c r="R5477" i="4"/>
  <c r="O5474" i="4"/>
  <c r="P5474" i="4" s="1"/>
  <c r="R5474" i="4"/>
  <c r="S5474" i="4" s="1"/>
  <c r="O5472" i="4"/>
  <c r="P5472" i="4" s="1"/>
  <c r="R5472" i="4"/>
  <c r="S5472" i="4" s="1"/>
  <c r="O5470" i="4"/>
  <c r="P5470" i="4" s="1"/>
  <c r="R5470" i="4"/>
  <c r="S5470" i="4" s="1"/>
  <c r="O5468" i="4"/>
  <c r="P5468" i="4" s="1"/>
  <c r="R5468" i="4"/>
  <c r="S5468" i="4" s="1"/>
  <c r="O5871" i="4"/>
  <c r="P5871" i="4" s="1"/>
  <c r="R5871" i="4"/>
  <c r="S5871" i="4" s="1"/>
  <c r="O5850" i="4"/>
  <c r="P5850" i="4" s="1"/>
  <c r="R5850" i="4"/>
  <c r="S5850" i="4" s="1"/>
  <c r="O5728" i="4"/>
  <c r="P5728" i="4" s="1"/>
  <c r="R5728" i="4"/>
  <c r="S5728" i="4" s="1"/>
  <c r="O5723" i="4"/>
  <c r="P5723" i="4" s="1"/>
  <c r="R5723" i="4"/>
  <c r="S5723" i="4" s="1"/>
  <c r="O5707" i="4"/>
  <c r="P5707" i="4" s="1"/>
  <c r="R5707" i="4"/>
  <c r="S5707" i="4" s="1"/>
  <c r="O5548" i="4"/>
  <c r="P5548" i="4" s="1"/>
  <c r="R5548" i="4"/>
  <c r="S5548" i="4" s="1"/>
  <c r="O5544" i="4"/>
  <c r="P5544" i="4" s="1"/>
  <c r="R5544" i="4"/>
  <c r="S5544" i="4" s="1"/>
  <c r="O5540" i="4"/>
  <c r="P5540" i="4" s="1"/>
  <c r="R5540" i="4"/>
  <c r="S5540" i="4" s="1"/>
  <c r="O5536" i="4"/>
  <c r="P5536" i="4" s="1"/>
  <c r="R5536" i="4"/>
  <c r="S5536" i="4" s="1"/>
  <c r="O5532" i="4"/>
  <c r="P5532" i="4" s="1"/>
  <c r="R5532" i="4"/>
  <c r="S5532" i="4" s="1"/>
  <c r="O5528" i="4"/>
  <c r="P5528" i="4" s="1"/>
  <c r="R5528" i="4"/>
  <c r="S5528" i="4" s="1"/>
  <c r="O5498" i="4"/>
  <c r="P5498" i="4" s="1"/>
  <c r="R5498" i="4"/>
  <c r="S5498" i="4" s="1"/>
  <c r="O5494" i="4"/>
  <c r="P5494" i="4" s="1"/>
  <c r="R5494" i="4"/>
  <c r="S5494" i="4" s="1"/>
  <c r="O5490" i="4"/>
  <c r="P5490" i="4" s="1"/>
  <c r="R5490" i="4"/>
  <c r="S5490" i="4" s="1"/>
  <c r="O5486" i="4"/>
  <c r="P5486" i="4" s="1"/>
  <c r="R5486" i="4"/>
  <c r="S5486" i="4" s="1"/>
  <c r="O5482" i="4"/>
  <c r="P5482" i="4" s="1"/>
  <c r="R5482" i="4"/>
  <c r="S5482" i="4" s="1"/>
  <c r="O5478" i="4"/>
  <c r="P5478" i="4" s="1"/>
  <c r="R5478" i="4"/>
  <c r="S5478" i="4" s="1"/>
  <c r="O5678" i="4"/>
  <c r="P5678" i="4" s="1"/>
  <c r="R5678" i="4"/>
  <c r="S5678" i="4" s="1"/>
  <c r="O5657" i="4"/>
  <c r="P5657" i="4" s="1"/>
  <c r="R5657" i="4"/>
  <c r="S5657" i="4" s="1"/>
  <c r="O5636" i="4"/>
  <c r="P5636" i="4" s="1"/>
  <c r="R5636" i="4"/>
  <c r="S5636" i="4" s="1"/>
  <c r="O5617" i="4"/>
  <c r="P5617" i="4" s="1"/>
  <c r="R5617" i="4"/>
  <c r="S5617" i="4" s="1"/>
  <c r="O5596" i="4"/>
  <c r="P5596" i="4" s="1"/>
  <c r="R5596" i="4"/>
  <c r="S5596" i="4" s="1"/>
  <c r="O5580" i="4"/>
  <c r="P5580" i="4" s="1"/>
  <c r="R5580" i="4"/>
  <c r="S5580" i="4" s="1"/>
  <c r="O5575" i="4"/>
  <c r="P5575" i="4" s="1"/>
  <c r="R5575" i="4"/>
  <c r="S5575" i="4" s="1"/>
  <c r="O5567" i="4"/>
  <c r="P5567" i="4" s="1"/>
  <c r="R5567" i="4"/>
  <c r="S5567" i="4" s="1"/>
  <c r="O5559" i="4"/>
  <c r="P5559" i="4" s="1"/>
  <c r="R5559" i="4"/>
  <c r="S5559" i="4" s="1"/>
  <c r="O5546" i="4"/>
  <c r="P5546" i="4" s="1"/>
  <c r="R5546" i="4"/>
  <c r="S5546" i="4" s="1"/>
  <c r="O5538" i="4"/>
  <c r="P5538" i="4" s="1"/>
  <c r="R5538" i="4"/>
  <c r="S5538" i="4" s="1"/>
  <c r="O5530" i="4"/>
  <c r="P5530" i="4" s="1"/>
  <c r="R5530" i="4"/>
  <c r="S5530" i="4" s="1"/>
  <c r="O5525" i="4"/>
  <c r="P5525" i="4" s="1"/>
  <c r="R5525" i="4"/>
  <c r="S5525" i="4" s="1"/>
  <c r="O5517" i="4"/>
  <c r="P5517" i="4" s="1"/>
  <c r="R5517" i="4"/>
  <c r="S5517" i="4" s="1"/>
  <c r="O5509" i="4"/>
  <c r="P5509" i="4" s="1"/>
  <c r="R5509" i="4"/>
  <c r="S5509" i="4" s="1"/>
  <c r="O5496" i="4"/>
  <c r="P5496" i="4" s="1"/>
  <c r="R5496" i="4"/>
  <c r="S5496" i="4" s="1"/>
  <c r="O5488" i="4"/>
  <c r="P5488" i="4" s="1"/>
  <c r="R5488" i="4"/>
  <c r="S5488" i="4" s="1"/>
  <c r="O5480" i="4"/>
  <c r="P5480" i="4" s="1"/>
  <c r="R5480" i="4"/>
  <c r="S5480" i="4" s="1"/>
  <c r="O5475" i="4"/>
  <c r="P5475" i="4" s="1"/>
  <c r="R5475" i="4"/>
  <c r="S5475" i="4" s="1"/>
  <c r="O5466" i="4"/>
  <c r="P5466" i="4" s="1"/>
  <c r="R5466" i="4"/>
  <c r="S5466" i="4" s="1"/>
  <c r="O5462" i="4"/>
  <c r="P5462" i="4" s="1"/>
  <c r="R5462" i="4"/>
  <c r="S5462" i="4" s="1"/>
  <c r="O5458" i="4"/>
  <c r="P5458" i="4" s="1"/>
  <c r="R5458" i="4"/>
  <c r="S5458" i="4" s="1"/>
  <c r="O5454" i="4"/>
  <c r="P5454" i="4" s="1"/>
  <c r="R5454" i="4"/>
  <c r="S5454" i="4" s="1"/>
  <c r="S5452" i="4"/>
  <c r="T5452" i="4" s="1"/>
  <c r="N5451" i="4"/>
  <c r="N5426" i="4"/>
  <c r="N5401" i="4"/>
  <c r="N5376" i="4"/>
  <c r="O5757" i="4"/>
  <c r="P5757" i="4" s="1"/>
  <c r="R5757" i="4"/>
  <c r="S5757" i="4" s="1"/>
  <c r="O5736" i="4"/>
  <c r="P5736" i="4" s="1"/>
  <c r="R5736" i="4"/>
  <c r="S5736" i="4" s="1"/>
  <c r="O5715" i="4"/>
  <c r="P5715" i="4" s="1"/>
  <c r="R5715" i="4"/>
  <c r="S5715" i="4" s="1"/>
  <c r="O5694" i="4"/>
  <c r="P5694" i="4" s="1"/>
  <c r="R5694" i="4"/>
  <c r="S5694" i="4" s="1"/>
  <c r="O5673" i="4"/>
  <c r="P5673" i="4" s="1"/>
  <c r="R5673" i="4"/>
  <c r="S5673" i="4" s="1"/>
  <c r="O5625" i="4"/>
  <c r="P5625" i="4" s="1"/>
  <c r="R5625" i="4"/>
  <c r="S5625" i="4" s="1"/>
  <c r="O5609" i="4"/>
  <c r="P5609" i="4" s="1"/>
  <c r="R5609" i="4"/>
  <c r="S5609" i="4" s="1"/>
  <c r="O5588" i="4"/>
  <c r="P5588" i="4" s="1"/>
  <c r="R5588" i="4"/>
  <c r="S5588" i="4" s="1"/>
  <c r="O5584" i="4"/>
  <c r="P5584" i="4" s="1"/>
  <c r="R5584" i="4"/>
  <c r="S5584" i="4" s="1"/>
  <c r="O5571" i="4"/>
  <c r="P5571" i="4" s="1"/>
  <c r="R5571" i="4"/>
  <c r="S5571" i="4" s="1"/>
  <c r="O5563" i="4"/>
  <c r="P5563" i="4" s="1"/>
  <c r="R5563" i="4"/>
  <c r="S5563" i="4" s="1"/>
  <c r="O5555" i="4"/>
  <c r="P5555" i="4" s="1"/>
  <c r="R5555" i="4"/>
  <c r="S5555" i="4" s="1"/>
  <c r="O5550" i="4"/>
  <c r="P5550" i="4" s="1"/>
  <c r="R5550" i="4"/>
  <c r="S5550" i="4" s="1"/>
  <c r="O5542" i="4"/>
  <c r="P5542" i="4" s="1"/>
  <c r="R5542" i="4"/>
  <c r="S5542" i="4" s="1"/>
  <c r="O5534" i="4"/>
  <c r="P5534" i="4" s="1"/>
  <c r="R5534" i="4"/>
  <c r="S5534" i="4" s="1"/>
  <c r="O5521" i="4"/>
  <c r="P5521" i="4" s="1"/>
  <c r="R5521" i="4"/>
  <c r="S5521" i="4" s="1"/>
  <c r="O5513" i="4"/>
  <c r="P5513" i="4" s="1"/>
  <c r="R5513" i="4"/>
  <c r="S5513" i="4" s="1"/>
  <c r="O5505" i="4"/>
  <c r="P5505" i="4" s="1"/>
  <c r="R5505" i="4"/>
  <c r="S5505" i="4" s="1"/>
  <c r="O5500" i="4"/>
  <c r="P5500" i="4" s="1"/>
  <c r="R5500" i="4"/>
  <c r="S5500" i="4" s="1"/>
  <c r="O5492" i="4"/>
  <c r="P5492" i="4" s="1"/>
  <c r="R5492" i="4"/>
  <c r="S5492" i="4" s="1"/>
  <c r="O5484" i="4"/>
  <c r="P5484" i="4" s="1"/>
  <c r="R5484" i="4"/>
  <c r="S5484" i="4" s="1"/>
  <c r="O5471" i="4"/>
  <c r="P5471" i="4" s="1"/>
  <c r="R5471" i="4"/>
  <c r="S5471" i="4" s="1"/>
  <c r="O5464" i="4"/>
  <c r="P5464" i="4" s="1"/>
  <c r="R5464" i="4"/>
  <c r="S5464" i="4" s="1"/>
  <c r="O5460" i="4"/>
  <c r="P5460" i="4" s="1"/>
  <c r="R5460" i="4"/>
  <c r="S5460" i="4" s="1"/>
  <c r="O5456" i="4"/>
  <c r="P5456" i="4" s="1"/>
  <c r="R5456" i="4"/>
  <c r="S5456" i="4" s="1"/>
  <c r="N5300" i="4"/>
  <c r="Q5325" i="4"/>
  <c r="O5301" i="4"/>
  <c r="R5301" i="4"/>
  <c r="N5275" i="4"/>
  <c r="N5250" i="4"/>
  <c r="O5225" i="4"/>
  <c r="R5225" i="4"/>
  <c r="S5201" i="4"/>
  <c r="S5225" i="4" s="1"/>
  <c r="N5200" i="4"/>
  <c r="P5196" i="4"/>
  <c r="T5196" i="4" s="1"/>
  <c r="R5175" i="4"/>
  <c r="S5151" i="4"/>
  <c r="S5175" i="4" s="1"/>
  <c r="R5150" i="4"/>
  <c r="S5126" i="4"/>
  <c r="S5150" i="4" s="1"/>
  <c r="O5125" i="4"/>
  <c r="T5076" i="4"/>
  <c r="O4956" i="4"/>
  <c r="P4956" i="4" s="1"/>
  <c r="R4956" i="4"/>
  <c r="S4956" i="4" s="1"/>
  <c r="T5159" i="4"/>
  <c r="T5158" i="4"/>
  <c r="T5157" i="4"/>
  <c r="T5156" i="4"/>
  <c r="T5155" i="4"/>
  <c r="T5154" i="4"/>
  <c r="T5153" i="4"/>
  <c r="T5152" i="4"/>
  <c r="P5175" i="4"/>
  <c r="T5151" i="4"/>
  <c r="N5150" i="4"/>
  <c r="P5101" i="4"/>
  <c r="T5209" i="4"/>
  <c r="T5208" i="4"/>
  <c r="T5207" i="4"/>
  <c r="T5206" i="4"/>
  <c r="O4923" i="4"/>
  <c r="P4923" i="4" s="1"/>
  <c r="R4923" i="4"/>
  <c r="S4923" i="4" s="1"/>
  <c r="O4921" i="4"/>
  <c r="P4921" i="4" s="1"/>
  <c r="R4921" i="4"/>
  <c r="S4921" i="4" s="1"/>
  <c r="O4919" i="4"/>
  <c r="P4919" i="4" s="1"/>
  <c r="R4919" i="4"/>
  <c r="S4919" i="4" s="1"/>
  <c r="O4917" i="4"/>
  <c r="P4917" i="4" s="1"/>
  <c r="R4917" i="4"/>
  <c r="S4917" i="4" s="1"/>
  <c r="O4915" i="4"/>
  <c r="P4915" i="4" s="1"/>
  <c r="R4915" i="4"/>
  <c r="S4915" i="4" s="1"/>
  <c r="O4913" i="4"/>
  <c r="P4913" i="4" s="1"/>
  <c r="R4913" i="4"/>
  <c r="S4913" i="4" s="1"/>
  <c r="O4911" i="4"/>
  <c r="P4911" i="4" s="1"/>
  <c r="R4911" i="4"/>
  <c r="S4911" i="4" s="1"/>
  <c r="O4909" i="4"/>
  <c r="P4909" i="4" s="1"/>
  <c r="R4909" i="4"/>
  <c r="S4909" i="4" s="1"/>
  <c r="O4907" i="4"/>
  <c r="P4907" i="4" s="1"/>
  <c r="R4907" i="4"/>
  <c r="S4907" i="4" s="1"/>
  <c r="O4905" i="4"/>
  <c r="P4905" i="4" s="1"/>
  <c r="R4905" i="4"/>
  <c r="S4905" i="4" s="1"/>
  <c r="O4903" i="4"/>
  <c r="P4903" i="4" s="1"/>
  <c r="R4903" i="4"/>
  <c r="S4903" i="4" s="1"/>
  <c r="Q4925" i="4"/>
  <c r="O4901" i="4"/>
  <c r="R4901" i="4"/>
  <c r="O4873" i="4"/>
  <c r="P4873" i="4" s="1"/>
  <c r="R4873" i="4"/>
  <c r="S4873" i="4" s="1"/>
  <c r="O4871" i="4"/>
  <c r="P4871" i="4" s="1"/>
  <c r="R4871" i="4"/>
  <c r="S4871" i="4" s="1"/>
  <c r="O4869" i="4"/>
  <c r="P4869" i="4" s="1"/>
  <c r="R4869" i="4"/>
  <c r="S4869" i="4" s="1"/>
  <c r="O4867" i="4"/>
  <c r="P4867" i="4" s="1"/>
  <c r="R4867" i="4"/>
  <c r="S4867" i="4" s="1"/>
  <c r="O4865" i="4"/>
  <c r="P4865" i="4" s="1"/>
  <c r="R4865" i="4"/>
  <c r="S4865" i="4" s="1"/>
  <c r="O4863" i="4"/>
  <c r="P4863" i="4" s="1"/>
  <c r="R4863" i="4"/>
  <c r="S4863" i="4" s="1"/>
  <c r="O4861" i="4"/>
  <c r="P4861" i="4" s="1"/>
  <c r="R4861" i="4"/>
  <c r="S4861" i="4" s="1"/>
  <c r="O4859" i="4"/>
  <c r="P4859" i="4" s="1"/>
  <c r="R4859" i="4"/>
  <c r="S4859" i="4" s="1"/>
  <c r="O4857" i="4"/>
  <c r="P4857" i="4" s="1"/>
  <c r="R4857" i="4"/>
  <c r="S4857" i="4" s="1"/>
  <c r="O4855" i="4"/>
  <c r="P4855" i="4" s="1"/>
  <c r="R4855" i="4"/>
  <c r="S4855" i="4" s="1"/>
  <c r="O4853" i="4"/>
  <c r="P4853" i="4" s="1"/>
  <c r="R4853" i="4"/>
  <c r="S4853" i="4" s="1"/>
  <c r="Q4875" i="4"/>
  <c r="O4851" i="4"/>
  <c r="R4851" i="4"/>
  <c r="O4823" i="4"/>
  <c r="P4823" i="4" s="1"/>
  <c r="R4823" i="4"/>
  <c r="S4823" i="4" s="1"/>
  <c r="O4821" i="4"/>
  <c r="P4821" i="4" s="1"/>
  <c r="R4821" i="4"/>
  <c r="S4821" i="4" s="1"/>
  <c r="O4819" i="4"/>
  <c r="P4819" i="4" s="1"/>
  <c r="R4819" i="4"/>
  <c r="S4819" i="4" s="1"/>
  <c r="O4817" i="4"/>
  <c r="P4817" i="4" s="1"/>
  <c r="R4817" i="4"/>
  <c r="S4817" i="4" s="1"/>
  <c r="O4815" i="4"/>
  <c r="P4815" i="4" s="1"/>
  <c r="R4815" i="4"/>
  <c r="S4815" i="4" s="1"/>
  <c r="O4813" i="4"/>
  <c r="P4813" i="4" s="1"/>
  <c r="R4813" i="4"/>
  <c r="S4813" i="4" s="1"/>
  <c r="O4811" i="4"/>
  <c r="P4811" i="4" s="1"/>
  <c r="R4811" i="4"/>
  <c r="S4811" i="4" s="1"/>
  <c r="O4809" i="4"/>
  <c r="P4809" i="4" s="1"/>
  <c r="R4809" i="4"/>
  <c r="S4809" i="4" s="1"/>
  <c r="O4807" i="4"/>
  <c r="P4807" i="4" s="1"/>
  <c r="R4807" i="4"/>
  <c r="S4807" i="4" s="1"/>
  <c r="O4805" i="4"/>
  <c r="P4805" i="4" s="1"/>
  <c r="R4805" i="4"/>
  <c r="S4805" i="4" s="1"/>
  <c r="O4803" i="4"/>
  <c r="P4803" i="4" s="1"/>
  <c r="R4803" i="4"/>
  <c r="S4803" i="4" s="1"/>
  <c r="Q4825" i="4"/>
  <c r="O4801" i="4"/>
  <c r="R4801" i="4"/>
  <c r="O4773" i="4"/>
  <c r="P4773" i="4" s="1"/>
  <c r="R4773" i="4"/>
  <c r="S4773" i="4" s="1"/>
  <c r="O4771" i="4"/>
  <c r="P4771" i="4" s="1"/>
  <c r="R4771" i="4"/>
  <c r="S4771" i="4" s="1"/>
  <c r="O4769" i="4"/>
  <c r="P4769" i="4" s="1"/>
  <c r="R4769" i="4"/>
  <c r="S4769" i="4" s="1"/>
  <c r="O4767" i="4"/>
  <c r="P4767" i="4" s="1"/>
  <c r="R4767" i="4"/>
  <c r="S4767" i="4" s="1"/>
  <c r="O4765" i="4"/>
  <c r="P4765" i="4" s="1"/>
  <c r="R4765" i="4"/>
  <c r="S4765" i="4" s="1"/>
  <c r="O4763" i="4"/>
  <c r="P4763" i="4" s="1"/>
  <c r="R4763" i="4"/>
  <c r="S4763" i="4" s="1"/>
  <c r="O4761" i="4"/>
  <c r="P4761" i="4" s="1"/>
  <c r="R4761" i="4"/>
  <c r="S4761" i="4" s="1"/>
  <c r="O4759" i="4"/>
  <c r="P4759" i="4" s="1"/>
  <c r="R4759" i="4"/>
  <c r="S4759" i="4" s="1"/>
  <c r="O4757" i="4"/>
  <c r="P4757" i="4" s="1"/>
  <c r="R4757" i="4"/>
  <c r="S4757" i="4" s="1"/>
  <c r="O4755" i="4"/>
  <c r="P4755" i="4" s="1"/>
  <c r="R4755" i="4"/>
  <c r="S4755" i="4" s="1"/>
  <c r="O4753" i="4"/>
  <c r="P4753" i="4" s="1"/>
  <c r="R4753" i="4"/>
  <c r="S4753" i="4" s="1"/>
  <c r="Q4775" i="4"/>
  <c r="O4751" i="4"/>
  <c r="R4751" i="4"/>
  <c r="O4723" i="4"/>
  <c r="P4723" i="4" s="1"/>
  <c r="R4723" i="4"/>
  <c r="S4723" i="4" s="1"/>
  <c r="O4721" i="4"/>
  <c r="P4721" i="4" s="1"/>
  <c r="R4721" i="4"/>
  <c r="S4721" i="4" s="1"/>
  <c r="O4719" i="4"/>
  <c r="P4719" i="4" s="1"/>
  <c r="R4719" i="4"/>
  <c r="S4719" i="4" s="1"/>
  <c r="O4717" i="4"/>
  <c r="P4717" i="4" s="1"/>
  <c r="R4717" i="4"/>
  <c r="S4717" i="4" s="1"/>
  <c r="O4715" i="4"/>
  <c r="P4715" i="4" s="1"/>
  <c r="R4715" i="4"/>
  <c r="S4715" i="4" s="1"/>
  <c r="O4713" i="4"/>
  <c r="P4713" i="4" s="1"/>
  <c r="R4713" i="4"/>
  <c r="S4713" i="4" s="1"/>
  <c r="O4711" i="4"/>
  <c r="P4711" i="4" s="1"/>
  <c r="R4711" i="4"/>
  <c r="S4711" i="4" s="1"/>
  <c r="O4709" i="4"/>
  <c r="P4709" i="4" s="1"/>
  <c r="R4709" i="4"/>
  <c r="S4709" i="4" s="1"/>
  <c r="O4707" i="4"/>
  <c r="P4707" i="4" s="1"/>
  <c r="R4707" i="4"/>
  <c r="S4707" i="4" s="1"/>
  <c r="O4705" i="4"/>
  <c r="P4705" i="4" s="1"/>
  <c r="R4705" i="4"/>
  <c r="S4705" i="4" s="1"/>
  <c r="O4703" i="4"/>
  <c r="P4703" i="4" s="1"/>
  <c r="R4703" i="4"/>
  <c r="S4703" i="4" s="1"/>
  <c r="Q4725" i="4"/>
  <c r="O4701" i="4"/>
  <c r="R4701" i="4"/>
  <c r="O4673" i="4"/>
  <c r="P4673" i="4" s="1"/>
  <c r="R4673" i="4"/>
  <c r="S4673" i="4" s="1"/>
  <c r="O4671" i="4"/>
  <c r="P4671" i="4" s="1"/>
  <c r="R4671" i="4"/>
  <c r="S4671" i="4" s="1"/>
  <c r="O4669" i="4"/>
  <c r="P4669" i="4" s="1"/>
  <c r="R4669" i="4"/>
  <c r="S4669" i="4" s="1"/>
  <c r="O4667" i="4"/>
  <c r="P4667" i="4" s="1"/>
  <c r="R4667" i="4"/>
  <c r="S4667" i="4" s="1"/>
  <c r="O4665" i="4"/>
  <c r="P4665" i="4" s="1"/>
  <c r="R4665" i="4"/>
  <c r="S4665" i="4" s="1"/>
  <c r="O4663" i="4"/>
  <c r="P4663" i="4" s="1"/>
  <c r="R4663" i="4"/>
  <c r="S4663" i="4" s="1"/>
  <c r="O4661" i="4"/>
  <c r="P4661" i="4" s="1"/>
  <c r="R4661" i="4"/>
  <c r="S4661" i="4" s="1"/>
  <c r="O4659" i="4"/>
  <c r="P4659" i="4" s="1"/>
  <c r="R4659" i="4"/>
  <c r="S4659" i="4" s="1"/>
  <c r="O4657" i="4"/>
  <c r="P4657" i="4" s="1"/>
  <c r="R4657" i="4"/>
  <c r="S4657" i="4" s="1"/>
  <c r="O4655" i="4"/>
  <c r="P4655" i="4" s="1"/>
  <c r="R4655" i="4"/>
  <c r="S4655" i="4" s="1"/>
  <c r="O4653" i="4"/>
  <c r="P4653" i="4" s="1"/>
  <c r="R4653" i="4"/>
  <c r="S4653" i="4" s="1"/>
  <c r="Q4675" i="4"/>
  <c r="O4651" i="4"/>
  <c r="R4651" i="4"/>
  <c r="O4623" i="4"/>
  <c r="P4623" i="4" s="1"/>
  <c r="R4623" i="4"/>
  <c r="S4623" i="4" s="1"/>
  <c r="O4621" i="4"/>
  <c r="P4621" i="4" s="1"/>
  <c r="R4621" i="4"/>
  <c r="S4621" i="4" s="1"/>
  <c r="O4619" i="4"/>
  <c r="P4619" i="4" s="1"/>
  <c r="R4619" i="4"/>
  <c r="S4619" i="4" s="1"/>
  <c r="O4617" i="4"/>
  <c r="P4617" i="4" s="1"/>
  <c r="R4617" i="4"/>
  <c r="S4617" i="4" s="1"/>
  <c r="O4615" i="4"/>
  <c r="P4615" i="4" s="1"/>
  <c r="R4615" i="4"/>
  <c r="S4615" i="4" s="1"/>
  <c r="O4613" i="4"/>
  <c r="P4613" i="4" s="1"/>
  <c r="R4613" i="4"/>
  <c r="S4613" i="4" s="1"/>
  <c r="O4611" i="4"/>
  <c r="P4611" i="4" s="1"/>
  <c r="R4611" i="4"/>
  <c r="S4611" i="4" s="1"/>
  <c r="O4609" i="4"/>
  <c r="P4609" i="4" s="1"/>
  <c r="R4609" i="4"/>
  <c r="S4609" i="4" s="1"/>
  <c r="O4607" i="4"/>
  <c r="P4607" i="4" s="1"/>
  <c r="R4607" i="4"/>
  <c r="S4607" i="4" s="1"/>
  <c r="O4605" i="4"/>
  <c r="P4605" i="4" s="1"/>
  <c r="R4605" i="4"/>
  <c r="S4605" i="4" s="1"/>
  <c r="O4603" i="4"/>
  <c r="P4603" i="4" s="1"/>
  <c r="R4603" i="4"/>
  <c r="S4603" i="4" s="1"/>
  <c r="Q4625" i="4"/>
  <c r="O4601" i="4"/>
  <c r="R4601" i="4"/>
  <c r="O4573" i="4"/>
  <c r="P4573" i="4" s="1"/>
  <c r="R4573" i="4"/>
  <c r="S4573" i="4" s="1"/>
  <c r="O4571" i="4"/>
  <c r="P4571" i="4" s="1"/>
  <c r="R4571" i="4"/>
  <c r="S4571" i="4" s="1"/>
  <c r="O4569" i="4"/>
  <c r="P4569" i="4" s="1"/>
  <c r="R4569" i="4"/>
  <c r="S4569" i="4" s="1"/>
  <c r="O4567" i="4"/>
  <c r="P4567" i="4" s="1"/>
  <c r="R4567" i="4"/>
  <c r="S4567" i="4" s="1"/>
  <c r="O4565" i="4"/>
  <c r="P4565" i="4" s="1"/>
  <c r="R4565" i="4"/>
  <c r="S4565" i="4" s="1"/>
  <c r="O4563" i="4"/>
  <c r="P4563" i="4" s="1"/>
  <c r="R4563" i="4"/>
  <c r="S4563" i="4" s="1"/>
  <c r="O4561" i="4"/>
  <c r="P4561" i="4" s="1"/>
  <c r="R4561" i="4"/>
  <c r="S4561" i="4" s="1"/>
  <c r="O4559" i="4"/>
  <c r="P4559" i="4" s="1"/>
  <c r="R4559" i="4"/>
  <c r="S4559" i="4" s="1"/>
  <c r="O4557" i="4"/>
  <c r="P4557" i="4" s="1"/>
  <c r="R4557" i="4"/>
  <c r="S4557" i="4" s="1"/>
  <c r="O4555" i="4"/>
  <c r="P4555" i="4" s="1"/>
  <c r="R4555" i="4"/>
  <c r="S4555" i="4" s="1"/>
  <c r="O4553" i="4"/>
  <c r="P4553" i="4" s="1"/>
  <c r="R4553" i="4"/>
  <c r="S4553" i="4" s="1"/>
  <c r="Q4575" i="4"/>
  <c r="O4551" i="4"/>
  <c r="R4551" i="4"/>
  <c r="O4954" i="4"/>
  <c r="P4954" i="4" s="1"/>
  <c r="R4954" i="4"/>
  <c r="S4954" i="4" s="1"/>
  <c r="O4952" i="4"/>
  <c r="P4952" i="4" s="1"/>
  <c r="R4952" i="4"/>
  <c r="S4952" i="4" s="1"/>
  <c r="O4949" i="4"/>
  <c r="P4949" i="4" s="1"/>
  <c r="R4949" i="4"/>
  <c r="S4949" i="4" s="1"/>
  <c r="O4947" i="4"/>
  <c r="P4947" i="4" s="1"/>
  <c r="R4947" i="4"/>
  <c r="S4947" i="4" s="1"/>
  <c r="O4945" i="4"/>
  <c r="P4945" i="4" s="1"/>
  <c r="R4945" i="4"/>
  <c r="S4945" i="4" s="1"/>
  <c r="O4943" i="4"/>
  <c r="P4943" i="4" s="1"/>
  <c r="R4943" i="4"/>
  <c r="S4943" i="4" s="1"/>
  <c r="O4941" i="4"/>
  <c r="P4941" i="4" s="1"/>
  <c r="R4941" i="4"/>
  <c r="S4941" i="4" s="1"/>
  <c r="O4939" i="4"/>
  <c r="P4939" i="4" s="1"/>
  <c r="R4939" i="4"/>
  <c r="S4939" i="4" s="1"/>
  <c r="O4937" i="4"/>
  <c r="P4937" i="4" s="1"/>
  <c r="R4937" i="4"/>
  <c r="S4937" i="4" s="1"/>
  <c r="O4935" i="4"/>
  <c r="P4935" i="4" s="1"/>
  <c r="R4935" i="4"/>
  <c r="S4935" i="4" s="1"/>
  <c r="O4933" i="4"/>
  <c r="P4933" i="4" s="1"/>
  <c r="R4933" i="4"/>
  <c r="S4933" i="4" s="1"/>
  <c r="O4931" i="4"/>
  <c r="P4931" i="4" s="1"/>
  <c r="R4931" i="4"/>
  <c r="S4931" i="4" s="1"/>
  <c r="O4929" i="4"/>
  <c r="P4929" i="4" s="1"/>
  <c r="R4929" i="4"/>
  <c r="S4929" i="4" s="1"/>
  <c r="O4927" i="4"/>
  <c r="P4927" i="4" s="1"/>
  <c r="R4927" i="4"/>
  <c r="S4927" i="4" s="1"/>
  <c r="O4924" i="4"/>
  <c r="P4924" i="4" s="1"/>
  <c r="R4924" i="4"/>
  <c r="S4924" i="4" s="1"/>
  <c r="O4922" i="4"/>
  <c r="P4922" i="4" s="1"/>
  <c r="R4922" i="4"/>
  <c r="S4922" i="4" s="1"/>
  <c r="O4920" i="4"/>
  <c r="P4920" i="4" s="1"/>
  <c r="R4920" i="4"/>
  <c r="S4920" i="4" s="1"/>
  <c r="O4918" i="4"/>
  <c r="P4918" i="4" s="1"/>
  <c r="R4918" i="4"/>
  <c r="S4918" i="4" s="1"/>
  <c r="O4916" i="4"/>
  <c r="P4916" i="4" s="1"/>
  <c r="R4916" i="4"/>
  <c r="S4916" i="4" s="1"/>
  <c r="O4914" i="4"/>
  <c r="P4914" i="4" s="1"/>
  <c r="R4914" i="4"/>
  <c r="S4914" i="4" s="1"/>
  <c r="O4912" i="4"/>
  <c r="P4912" i="4" s="1"/>
  <c r="R4912" i="4"/>
  <c r="S4912" i="4" s="1"/>
  <c r="O4910" i="4"/>
  <c r="P4910" i="4" s="1"/>
  <c r="R4910" i="4"/>
  <c r="S4910" i="4" s="1"/>
  <c r="O4908" i="4"/>
  <c r="P4908" i="4" s="1"/>
  <c r="R4908" i="4"/>
  <c r="S4908" i="4" s="1"/>
  <c r="O4906" i="4"/>
  <c r="P4906" i="4" s="1"/>
  <c r="R4906" i="4"/>
  <c r="S4906" i="4" s="1"/>
  <c r="O4904" i="4"/>
  <c r="P4904" i="4" s="1"/>
  <c r="R4904" i="4"/>
  <c r="S4904" i="4" s="1"/>
  <c r="O4902" i="4"/>
  <c r="P4902" i="4" s="1"/>
  <c r="R4902" i="4"/>
  <c r="S4902" i="4" s="1"/>
  <c r="O4899" i="4"/>
  <c r="P4899" i="4" s="1"/>
  <c r="R4899" i="4"/>
  <c r="S4899" i="4" s="1"/>
  <c r="O4897" i="4"/>
  <c r="P4897" i="4" s="1"/>
  <c r="R4897" i="4"/>
  <c r="S4897" i="4" s="1"/>
  <c r="O4895" i="4"/>
  <c r="P4895" i="4" s="1"/>
  <c r="R4895" i="4"/>
  <c r="S4895" i="4" s="1"/>
  <c r="O4893" i="4"/>
  <c r="P4893" i="4" s="1"/>
  <c r="R4893" i="4"/>
  <c r="S4893" i="4" s="1"/>
  <c r="O4891" i="4"/>
  <c r="P4891" i="4" s="1"/>
  <c r="R4891" i="4"/>
  <c r="S4891" i="4" s="1"/>
  <c r="O4889" i="4"/>
  <c r="P4889" i="4" s="1"/>
  <c r="R4889" i="4"/>
  <c r="S4889" i="4" s="1"/>
  <c r="O4887" i="4"/>
  <c r="P4887" i="4" s="1"/>
  <c r="R4887" i="4"/>
  <c r="S4887" i="4" s="1"/>
  <c r="O4885" i="4"/>
  <c r="P4885" i="4" s="1"/>
  <c r="R4885" i="4"/>
  <c r="S4885" i="4" s="1"/>
  <c r="O4883" i="4"/>
  <c r="P4883" i="4" s="1"/>
  <c r="R4883" i="4"/>
  <c r="S4883" i="4" s="1"/>
  <c r="O4881" i="4"/>
  <c r="P4881" i="4" s="1"/>
  <c r="R4881" i="4"/>
  <c r="S4881" i="4" s="1"/>
  <c r="O4879" i="4"/>
  <c r="P4879" i="4" s="1"/>
  <c r="R4879" i="4"/>
  <c r="S4879" i="4" s="1"/>
  <c r="O4877" i="4"/>
  <c r="P4877" i="4" s="1"/>
  <c r="R4877" i="4"/>
  <c r="S4877" i="4" s="1"/>
  <c r="O4874" i="4"/>
  <c r="P4874" i="4" s="1"/>
  <c r="R4874" i="4"/>
  <c r="S4874" i="4" s="1"/>
  <c r="O4872" i="4"/>
  <c r="P4872" i="4" s="1"/>
  <c r="R4872" i="4"/>
  <c r="S4872" i="4" s="1"/>
  <c r="O4870" i="4"/>
  <c r="P4870" i="4" s="1"/>
  <c r="R4870" i="4"/>
  <c r="S4870" i="4" s="1"/>
  <c r="O4868" i="4"/>
  <c r="P4868" i="4" s="1"/>
  <c r="R4868" i="4"/>
  <c r="S4868" i="4" s="1"/>
  <c r="O4866" i="4"/>
  <c r="P4866" i="4" s="1"/>
  <c r="R4866" i="4"/>
  <c r="S4866" i="4" s="1"/>
  <c r="O4864" i="4"/>
  <c r="P4864" i="4" s="1"/>
  <c r="R4864" i="4"/>
  <c r="S4864" i="4" s="1"/>
  <c r="O4862" i="4"/>
  <c r="P4862" i="4" s="1"/>
  <c r="R4862" i="4"/>
  <c r="S4862" i="4" s="1"/>
  <c r="O4860" i="4"/>
  <c r="P4860" i="4" s="1"/>
  <c r="R4860" i="4"/>
  <c r="S4860" i="4" s="1"/>
  <c r="O4858" i="4"/>
  <c r="P4858" i="4" s="1"/>
  <c r="R4858" i="4"/>
  <c r="S4858" i="4" s="1"/>
  <c r="O4856" i="4"/>
  <c r="P4856" i="4" s="1"/>
  <c r="R4856" i="4"/>
  <c r="S4856" i="4" s="1"/>
  <c r="O4854" i="4"/>
  <c r="P4854" i="4" s="1"/>
  <c r="R4854" i="4"/>
  <c r="S4854" i="4" s="1"/>
  <c r="O4852" i="4"/>
  <c r="P4852" i="4" s="1"/>
  <c r="R4852" i="4"/>
  <c r="S4852" i="4" s="1"/>
  <c r="O4849" i="4"/>
  <c r="P4849" i="4" s="1"/>
  <c r="R4849" i="4"/>
  <c r="S4849" i="4" s="1"/>
  <c r="O4847" i="4"/>
  <c r="P4847" i="4" s="1"/>
  <c r="R4847" i="4"/>
  <c r="S4847" i="4" s="1"/>
  <c r="O4845" i="4"/>
  <c r="P4845" i="4" s="1"/>
  <c r="R4845" i="4"/>
  <c r="S4845" i="4" s="1"/>
  <c r="O4843" i="4"/>
  <c r="P4843" i="4" s="1"/>
  <c r="R4843" i="4"/>
  <c r="S4843" i="4" s="1"/>
  <c r="O4841" i="4"/>
  <c r="P4841" i="4" s="1"/>
  <c r="R4841" i="4"/>
  <c r="S4841" i="4" s="1"/>
  <c r="O4839" i="4"/>
  <c r="P4839" i="4" s="1"/>
  <c r="R4839" i="4"/>
  <c r="S4839" i="4" s="1"/>
  <c r="O4837" i="4"/>
  <c r="P4837" i="4" s="1"/>
  <c r="R4837" i="4"/>
  <c r="S4837" i="4" s="1"/>
  <c r="O4835" i="4"/>
  <c r="P4835" i="4" s="1"/>
  <c r="R4835" i="4"/>
  <c r="S4835" i="4" s="1"/>
  <c r="O4833" i="4"/>
  <c r="P4833" i="4" s="1"/>
  <c r="R4833" i="4"/>
  <c r="S4833" i="4" s="1"/>
  <c r="O4831" i="4"/>
  <c r="P4831" i="4" s="1"/>
  <c r="R4831" i="4"/>
  <c r="S4831" i="4" s="1"/>
  <c r="O4829" i="4"/>
  <c r="P4829" i="4" s="1"/>
  <c r="R4829" i="4"/>
  <c r="S4829" i="4" s="1"/>
  <c r="O4827" i="4"/>
  <c r="P4827" i="4" s="1"/>
  <c r="R4827" i="4"/>
  <c r="S4827" i="4" s="1"/>
  <c r="O4824" i="4"/>
  <c r="P4824" i="4" s="1"/>
  <c r="R4824" i="4"/>
  <c r="S4824" i="4" s="1"/>
  <c r="O4822" i="4"/>
  <c r="P4822" i="4" s="1"/>
  <c r="R4822" i="4"/>
  <c r="S4822" i="4" s="1"/>
  <c r="O4820" i="4"/>
  <c r="P4820" i="4" s="1"/>
  <c r="R4820" i="4"/>
  <c r="S4820" i="4" s="1"/>
  <c r="O4818" i="4"/>
  <c r="P4818" i="4" s="1"/>
  <c r="R4818" i="4"/>
  <c r="S4818" i="4" s="1"/>
  <c r="O4816" i="4"/>
  <c r="P4816" i="4" s="1"/>
  <c r="R4816" i="4"/>
  <c r="S4816" i="4" s="1"/>
  <c r="O4814" i="4"/>
  <c r="P4814" i="4" s="1"/>
  <c r="R4814" i="4"/>
  <c r="S4814" i="4" s="1"/>
  <c r="O4812" i="4"/>
  <c r="P4812" i="4" s="1"/>
  <c r="R4812" i="4"/>
  <c r="S4812" i="4" s="1"/>
  <c r="O4810" i="4"/>
  <c r="P4810" i="4" s="1"/>
  <c r="R4810" i="4"/>
  <c r="S4810" i="4" s="1"/>
  <c r="O4808" i="4"/>
  <c r="P4808" i="4" s="1"/>
  <c r="R4808" i="4"/>
  <c r="S4808" i="4" s="1"/>
  <c r="O4806" i="4"/>
  <c r="P4806" i="4" s="1"/>
  <c r="R4806" i="4"/>
  <c r="S4806" i="4" s="1"/>
  <c r="O4804" i="4"/>
  <c r="P4804" i="4" s="1"/>
  <c r="R4804" i="4"/>
  <c r="S4804" i="4" s="1"/>
  <c r="O4802" i="4"/>
  <c r="P4802" i="4" s="1"/>
  <c r="R4802" i="4"/>
  <c r="S4802" i="4" s="1"/>
  <c r="O4799" i="4"/>
  <c r="P4799" i="4" s="1"/>
  <c r="R4799" i="4"/>
  <c r="S4799" i="4" s="1"/>
  <c r="O4797" i="4"/>
  <c r="P4797" i="4" s="1"/>
  <c r="R4797" i="4"/>
  <c r="S4797" i="4" s="1"/>
  <c r="O4795" i="4"/>
  <c r="P4795" i="4" s="1"/>
  <c r="R4795" i="4"/>
  <c r="S4795" i="4" s="1"/>
  <c r="O4793" i="4"/>
  <c r="P4793" i="4" s="1"/>
  <c r="R4793" i="4"/>
  <c r="S4793" i="4" s="1"/>
  <c r="O4791" i="4"/>
  <c r="P4791" i="4" s="1"/>
  <c r="R4791" i="4"/>
  <c r="S4791" i="4" s="1"/>
  <c r="O4789" i="4"/>
  <c r="P4789" i="4" s="1"/>
  <c r="R4789" i="4"/>
  <c r="S4789" i="4" s="1"/>
  <c r="O4787" i="4"/>
  <c r="P4787" i="4" s="1"/>
  <c r="R4787" i="4"/>
  <c r="S4787" i="4" s="1"/>
  <c r="O4785" i="4"/>
  <c r="P4785" i="4" s="1"/>
  <c r="R4785" i="4"/>
  <c r="S4785" i="4" s="1"/>
  <c r="O4783" i="4"/>
  <c r="P4783" i="4" s="1"/>
  <c r="R4783" i="4"/>
  <c r="S4783" i="4" s="1"/>
  <c r="O4781" i="4"/>
  <c r="P4781" i="4" s="1"/>
  <c r="R4781" i="4"/>
  <c r="S4781" i="4" s="1"/>
  <c r="O4779" i="4"/>
  <c r="P4779" i="4" s="1"/>
  <c r="R4779" i="4"/>
  <c r="S4779" i="4" s="1"/>
  <c r="O4777" i="4"/>
  <c r="P4777" i="4" s="1"/>
  <c r="R4777" i="4"/>
  <c r="S4777" i="4" s="1"/>
  <c r="O4774" i="4"/>
  <c r="P4774" i="4" s="1"/>
  <c r="R4774" i="4"/>
  <c r="S4774" i="4" s="1"/>
  <c r="O4772" i="4"/>
  <c r="P4772" i="4" s="1"/>
  <c r="R4772" i="4"/>
  <c r="S4772" i="4" s="1"/>
  <c r="O4770" i="4"/>
  <c r="P4770" i="4" s="1"/>
  <c r="R4770" i="4"/>
  <c r="S4770" i="4" s="1"/>
  <c r="O4768" i="4"/>
  <c r="P4768" i="4" s="1"/>
  <c r="R4768" i="4"/>
  <c r="S4768" i="4" s="1"/>
  <c r="O4766" i="4"/>
  <c r="P4766" i="4" s="1"/>
  <c r="R4766" i="4"/>
  <c r="S4766" i="4" s="1"/>
  <c r="O4764" i="4"/>
  <c r="P4764" i="4" s="1"/>
  <c r="R4764" i="4"/>
  <c r="S4764" i="4" s="1"/>
  <c r="O4762" i="4"/>
  <c r="P4762" i="4" s="1"/>
  <c r="R4762" i="4"/>
  <c r="S4762" i="4" s="1"/>
  <c r="O4760" i="4"/>
  <c r="P4760" i="4" s="1"/>
  <c r="R4760" i="4"/>
  <c r="S4760" i="4" s="1"/>
  <c r="O4758" i="4"/>
  <c r="P4758" i="4" s="1"/>
  <c r="R4758" i="4"/>
  <c r="S4758" i="4" s="1"/>
  <c r="O4756" i="4"/>
  <c r="P4756" i="4" s="1"/>
  <c r="R4756" i="4"/>
  <c r="S4756" i="4" s="1"/>
  <c r="O4754" i="4"/>
  <c r="P4754" i="4" s="1"/>
  <c r="R4754" i="4"/>
  <c r="S4754" i="4" s="1"/>
  <c r="O4752" i="4"/>
  <c r="P4752" i="4" s="1"/>
  <c r="R4752" i="4"/>
  <c r="S4752" i="4" s="1"/>
  <c r="O4749" i="4"/>
  <c r="P4749" i="4" s="1"/>
  <c r="R4749" i="4"/>
  <c r="S4749" i="4" s="1"/>
  <c r="O4747" i="4"/>
  <c r="P4747" i="4" s="1"/>
  <c r="R4747" i="4"/>
  <c r="S4747" i="4" s="1"/>
  <c r="O4745" i="4"/>
  <c r="P4745" i="4" s="1"/>
  <c r="R4745" i="4"/>
  <c r="S4745" i="4" s="1"/>
  <c r="O4743" i="4"/>
  <c r="P4743" i="4" s="1"/>
  <c r="R4743" i="4"/>
  <c r="S4743" i="4" s="1"/>
  <c r="O4741" i="4"/>
  <c r="P4741" i="4" s="1"/>
  <c r="R4741" i="4"/>
  <c r="S4741" i="4" s="1"/>
  <c r="O4739" i="4"/>
  <c r="P4739" i="4" s="1"/>
  <c r="R4739" i="4"/>
  <c r="S4739" i="4" s="1"/>
  <c r="O4737" i="4"/>
  <c r="P4737" i="4" s="1"/>
  <c r="R4737" i="4"/>
  <c r="S4737" i="4" s="1"/>
  <c r="O4735" i="4"/>
  <c r="P4735" i="4" s="1"/>
  <c r="R4735" i="4"/>
  <c r="S4735" i="4" s="1"/>
  <c r="O4733" i="4"/>
  <c r="P4733" i="4" s="1"/>
  <c r="R4733" i="4"/>
  <c r="S4733" i="4" s="1"/>
  <c r="O4731" i="4"/>
  <c r="P4731" i="4" s="1"/>
  <c r="R4731" i="4"/>
  <c r="S4731" i="4" s="1"/>
  <c r="O4729" i="4"/>
  <c r="P4729" i="4" s="1"/>
  <c r="R4729" i="4"/>
  <c r="S4729" i="4" s="1"/>
  <c r="O4727" i="4"/>
  <c r="P4727" i="4" s="1"/>
  <c r="R4727" i="4"/>
  <c r="S4727" i="4" s="1"/>
  <c r="O4724" i="4"/>
  <c r="P4724" i="4" s="1"/>
  <c r="R4724" i="4"/>
  <c r="S4724" i="4" s="1"/>
  <c r="O4722" i="4"/>
  <c r="P4722" i="4" s="1"/>
  <c r="R4722" i="4"/>
  <c r="S4722" i="4" s="1"/>
  <c r="O4720" i="4"/>
  <c r="P4720" i="4" s="1"/>
  <c r="R4720" i="4"/>
  <c r="S4720" i="4" s="1"/>
  <c r="O4718" i="4"/>
  <c r="P4718" i="4" s="1"/>
  <c r="R4718" i="4"/>
  <c r="S4718" i="4" s="1"/>
  <c r="O4716" i="4"/>
  <c r="P4716" i="4" s="1"/>
  <c r="R4716" i="4"/>
  <c r="S4716" i="4" s="1"/>
  <c r="O4714" i="4"/>
  <c r="P4714" i="4" s="1"/>
  <c r="R4714" i="4"/>
  <c r="S4714" i="4" s="1"/>
  <c r="O4712" i="4"/>
  <c r="P4712" i="4" s="1"/>
  <c r="R4712" i="4"/>
  <c r="S4712" i="4" s="1"/>
  <c r="O4710" i="4"/>
  <c r="P4710" i="4" s="1"/>
  <c r="R4710" i="4"/>
  <c r="S4710" i="4" s="1"/>
  <c r="O4708" i="4"/>
  <c r="P4708" i="4" s="1"/>
  <c r="R4708" i="4"/>
  <c r="S4708" i="4" s="1"/>
  <c r="O4706" i="4"/>
  <c r="P4706" i="4" s="1"/>
  <c r="R4706" i="4"/>
  <c r="S4706" i="4" s="1"/>
  <c r="O4704" i="4"/>
  <c r="P4704" i="4" s="1"/>
  <c r="R4704" i="4"/>
  <c r="S4704" i="4" s="1"/>
  <c r="O4702" i="4"/>
  <c r="P4702" i="4" s="1"/>
  <c r="R4702" i="4"/>
  <c r="S4702" i="4" s="1"/>
  <c r="O4699" i="4"/>
  <c r="P4699" i="4" s="1"/>
  <c r="R4699" i="4"/>
  <c r="S4699" i="4" s="1"/>
  <c r="O4697" i="4"/>
  <c r="P4697" i="4" s="1"/>
  <c r="R4697" i="4"/>
  <c r="S4697" i="4" s="1"/>
  <c r="O4695" i="4"/>
  <c r="P4695" i="4" s="1"/>
  <c r="R4695" i="4"/>
  <c r="S4695" i="4" s="1"/>
  <c r="O4693" i="4"/>
  <c r="P4693" i="4" s="1"/>
  <c r="R4693" i="4"/>
  <c r="S4693" i="4" s="1"/>
  <c r="O4691" i="4"/>
  <c r="P4691" i="4" s="1"/>
  <c r="R4691" i="4"/>
  <c r="S4691" i="4" s="1"/>
  <c r="O4687" i="4"/>
  <c r="P4687" i="4" s="1"/>
  <c r="R4687" i="4"/>
  <c r="S4687" i="4" s="1"/>
  <c r="O4685" i="4"/>
  <c r="P4685" i="4" s="1"/>
  <c r="R4685" i="4"/>
  <c r="S4685" i="4" s="1"/>
  <c r="O4683" i="4"/>
  <c r="P4683" i="4" s="1"/>
  <c r="R4683" i="4"/>
  <c r="S4683" i="4" s="1"/>
  <c r="O4681" i="4"/>
  <c r="P4681" i="4" s="1"/>
  <c r="R4681" i="4"/>
  <c r="S4681" i="4" s="1"/>
  <c r="O4679" i="4"/>
  <c r="P4679" i="4" s="1"/>
  <c r="R4679" i="4"/>
  <c r="S4679" i="4" s="1"/>
  <c r="O4677" i="4"/>
  <c r="P4677" i="4" s="1"/>
  <c r="R4677" i="4"/>
  <c r="S4677" i="4" s="1"/>
  <c r="O4674" i="4"/>
  <c r="P4674" i="4" s="1"/>
  <c r="R4674" i="4"/>
  <c r="S4674" i="4" s="1"/>
  <c r="O4672" i="4"/>
  <c r="P4672" i="4" s="1"/>
  <c r="R4672" i="4"/>
  <c r="S4672" i="4" s="1"/>
  <c r="O4670" i="4"/>
  <c r="P4670" i="4" s="1"/>
  <c r="R4670" i="4"/>
  <c r="S4670" i="4" s="1"/>
  <c r="O4668" i="4"/>
  <c r="P4668" i="4" s="1"/>
  <c r="R4668" i="4"/>
  <c r="S4668" i="4" s="1"/>
  <c r="O4666" i="4"/>
  <c r="P4666" i="4" s="1"/>
  <c r="R4666" i="4"/>
  <c r="S4666" i="4" s="1"/>
  <c r="O4664" i="4"/>
  <c r="P4664" i="4" s="1"/>
  <c r="R4664" i="4"/>
  <c r="S4664" i="4" s="1"/>
  <c r="O4662" i="4"/>
  <c r="P4662" i="4" s="1"/>
  <c r="R4662" i="4"/>
  <c r="S4662" i="4" s="1"/>
  <c r="O4660" i="4"/>
  <c r="P4660" i="4" s="1"/>
  <c r="R4660" i="4"/>
  <c r="S4660" i="4" s="1"/>
  <c r="O4658" i="4"/>
  <c r="P4658" i="4" s="1"/>
  <c r="R4658" i="4"/>
  <c r="S4658" i="4" s="1"/>
  <c r="O4656" i="4"/>
  <c r="P4656" i="4" s="1"/>
  <c r="R4656" i="4"/>
  <c r="S4656" i="4" s="1"/>
  <c r="O4654" i="4"/>
  <c r="P4654" i="4" s="1"/>
  <c r="R4654" i="4"/>
  <c r="S4654" i="4" s="1"/>
  <c r="O4652" i="4"/>
  <c r="P4652" i="4" s="1"/>
  <c r="R4652" i="4"/>
  <c r="S4652" i="4" s="1"/>
  <c r="O4649" i="4"/>
  <c r="P4649" i="4" s="1"/>
  <c r="R4649" i="4"/>
  <c r="S4649" i="4" s="1"/>
  <c r="O4647" i="4"/>
  <c r="P4647" i="4" s="1"/>
  <c r="R4647" i="4"/>
  <c r="S4647" i="4" s="1"/>
  <c r="O4645" i="4"/>
  <c r="P4645" i="4" s="1"/>
  <c r="R4645" i="4"/>
  <c r="S4645" i="4" s="1"/>
  <c r="O4643" i="4"/>
  <c r="P4643" i="4" s="1"/>
  <c r="R4643" i="4"/>
  <c r="S4643" i="4" s="1"/>
  <c r="O4641" i="4"/>
  <c r="P4641" i="4" s="1"/>
  <c r="R4641" i="4"/>
  <c r="S4641" i="4" s="1"/>
  <c r="O4639" i="4"/>
  <c r="P4639" i="4" s="1"/>
  <c r="R4639" i="4"/>
  <c r="S4639" i="4" s="1"/>
  <c r="O4637" i="4"/>
  <c r="P4637" i="4" s="1"/>
  <c r="R4637" i="4"/>
  <c r="S4637" i="4" s="1"/>
  <c r="O4635" i="4"/>
  <c r="P4635" i="4" s="1"/>
  <c r="R4635" i="4"/>
  <c r="S4635" i="4" s="1"/>
  <c r="O4633" i="4"/>
  <c r="P4633" i="4" s="1"/>
  <c r="R4633" i="4"/>
  <c r="S4633" i="4" s="1"/>
  <c r="O4631" i="4"/>
  <c r="P4631" i="4" s="1"/>
  <c r="R4631" i="4"/>
  <c r="S4631" i="4" s="1"/>
  <c r="O4629" i="4"/>
  <c r="P4629" i="4" s="1"/>
  <c r="R4629" i="4"/>
  <c r="S4629" i="4" s="1"/>
  <c r="O4627" i="4"/>
  <c r="P4627" i="4" s="1"/>
  <c r="R4627" i="4"/>
  <c r="S4627" i="4" s="1"/>
  <c r="O4624" i="4"/>
  <c r="P4624" i="4" s="1"/>
  <c r="R4624" i="4"/>
  <c r="S4624" i="4" s="1"/>
  <c r="O4622" i="4"/>
  <c r="P4622" i="4" s="1"/>
  <c r="R4622" i="4"/>
  <c r="S4622" i="4" s="1"/>
  <c r="O4620" i="4"/>
  <c r="P4620" i="4" s="1"/>
  <c r="R4620" i="4"/>
  <c r="S4620" i="4" s="1"/>
  <c r="O4618" i="4"/>
  <c r="P4618" i="4" s="1"/>
  <c r="R4618" i="4"/>
  <c r="S4618" i="4" s="1"/>
  <c r="O4616" i="4"/>
  <c r="P4616" i="4" s="1"/>
  <c r="R4616" i="4"/>
  <c r="S4616" i="4" s="1"/>
  <c r="O4614" i="4"/>
  <c r="P4614" i="4" s="1"/>
  <c r="R4614" i="4"/>
  <c r="S4614" i="4" s="1"/>
  <c r="O4612" i="4"/>
  <c r="P4612" i="4" s="1"/>
  <c r="R4612" i="4"/>
  <c r="S4612" i="4" s="1"/>
  <c r="O4610" i="4"/>
  <c r="P4610" i="4" s="1"/>
  <c r="R4610" i="4"/>
  <c r="S4610" i="4" s="1"/>
  <c r="O4608" i="4"/>
  <c r="P4608" i="4" s="1"/>
  <c r="R4608" i="4"/>
  <c r="S4608" i="4" s="1"/>
  <c r="O4606" i="4"/>
  <c r="P4606" i="4" s="1"/>
  <c r="R4606" i="4"/>
  <c r="S4606" i="4" s="1"/>
  <c r="O4604" i="4"/>
  <c r="P4604" i="4" s="1"/>
  <c r="R4604" i="4"/>
  <c r="S4604" i="4" s="1"/>
  <c r="O4602" i="4"/>
  <c r="P4602" i="4" s="1"/>
  <c r="R4602" i="4"/>
  <c r="S4602" i="4" s="1"/>
  <c r="O4599" i="4"/>
  <c r="P4599" i="4" s="1"/>
  <c r="R4599" i="4"/>
  <c r="S4599" i="4" s="1"/>
  <c r="O4597" i="4"/>
  <c r="P4597" i="4" s="1"/>
  <c r="R4597" i="4"/>
  <c r="S4597" i="4" s="1"/>
  <c r="O4595" i="4"/>
  <c r="P4595" i="4" s="1"/>
  <c r="R4595" i="4"/>
  <c r="S4595" i="4" s="1"/>
  <c r="O4593" i="4"/>
  <c r="P4593" i="4" s="1"/>
  <c r="R4593" i="4"/>
  <c r="S4593" i="4" s="1"/>
  <c r="O4591" i="4"/>
  <c r="P4591" i="4" s="1"/>
  <c r="R4591" i="4"/>
  <c r="S4591" i="4" s="1"/>
  <c r="O4589" i="4"/>
  <c r="P4589" i="4" s="1"/>
  <c r="R4589" i="4"/>
  <c r="S4589" i="4" s="1"/>
  <c r="O4587" i="4"/>
  <c r="P4587" i="4" s="1"/>
  <c r="R4587" i="4"/>
  <c r="S4587" i="4" s="1"/>
  <c r="O4585" i="4"/>
  <c r="P4585" i="4" s="1"/>
  <c r="R4585" i="4"/>
  <c r="S4585" i="4" s="1"/>
  <c r="O4583" i="4"/>
  <c r="P4583" i="4" s="1"/>
  <c r="R4583" i="4"/>
  <c r="S4583" i="4" s="1"/>
  <c r="O4581" i="4"/>
  <c r="P4581" i="4" s="1"/>
  <c r="R4581" i="4"/>
  <c r="S4581" i="4" s="1"/>
  <c r="O4579" i="4"/>
  <c r="P4579" i="4" s="1"/>
  <c r="R4579" i="4"/>
  <c r="S4579" i="4" s="1"/>
  <c r="O4577" i="4"/>
  <c r="P4577" i="4" s="1"/>
  <c r="R4577" i="4"/>
  <c r="S4577" i="4" s="1"/>
  <c r="O4574" i="4"/>
  <c r="P4574" i="4" s="1"/>
  <c r="R4574" i="4"/>
  <c r="S4574" i="4" s="1"/>
  <c r="O4572" i="4"/>
  <c r="P4572" i="4" s="1"/>
  <c r="R4572" i="4"/>
  <c r="S4572" i="4" s="1"/>
  <c r="O4570" i="4"/>
  <c r="P4570" i="4" s="1"/>
  <c r="R4570" i="4"/>
  <c r="S4570" i="4" s="1"/>
  <c r="O4568" i="4"/>
  <c r="P4568" i="4" s="1"/>
  <c r="R4568" i="4"/>
  <c r="S4568" i="4" s="1"/>
  <c r="O4566" i="4"/>
  <c r="P4566" i="4" s="1"/>
  <c r="R4566" i="4"/>
  <c r="S4566" i="4" s="1"/>
  <c r="O4564" i="4"/>
  <c r="P4564" i="4" s="1"/>
  <c r="R4564" i="4"/>
  <c r="S4564" i="4" s="1"/>
  <c r="O4562" i="4"/>
  <c r="P4562" i="4" s="1"/>
  <c r="R4562" i="4"/>
  <c r="S4562" i="4" s="1"/>
  <c r="O4560" i="4"/>
  <c r="P4560" i="4" s="1"/>
  <c r="R4560" i="4"/>
  <c r="S4560" i="4" s="1"/>
  <c r="O4558" i="4"/>
  <c r="P4558" i="4" s="1"/>
  <c r="R4558" i="4"/>
  <c r="S4558" i="4" s="1"/>
  <c r="O4556" i="4"/>
  <c r="P4556" i="4" s="1"/>
  <c r="R4556" i="4"/>
  <c r="S4556" i="4" s="1"/>
  <c r="O4554" i="4"/>
  <c r="P4554" i="4" s="1"/>
  <c r="R4554" i="4"/>
  <c r="S4554" i="4" s="1"/>
  <c r="O4552" i="4"/>
  <c r="P4552" i="4" s="1"/>
  <c r="R4552" i="4"/>
  <c r="S4552" i="4" s="1"/>
  <c r="O4689" i="4"/>
  <c r="P4689" i="4" s="1"/>
  <c r="R4689" i="4"/>
  <c r="S4689" i="4" s="1"/>
  <c r="O5324" i="4"/>
  <c r="P5324" i="4" s="1"/>
  <c r="R5324" i="4"/>
  <c r="S5324" i="4" s="1"/>
  <c r="O5322" i="4"/>
  <c r="P5322" i="4" s="1"/>
  <c r="R5322" i="4"/>
  <c r="S5322" i="4" s="1"/>
  <c r="O5320" i="4"/>
  <c r="P5320" i="4" s="1"/>
  <c r="R5320" i="4"/>
  <c r="S5320" i="4" s="1"/>
  <c r="O5318" i="4"/>
  <c r="P5318" i="4" s="1"/>
  <c r="R5318" i="4"/>
  <c r="S5318" i="4" s="1"/>
  <c r="O5316" i="4"/>
  <c r="P5316" i="4" s="1"/>
  <c r="R5316" i="4"/>
  <c r="S5316" i="4" s="1"/>
  <c r="O5314" i="4"/>
  <c r="P5314" i="4" s="1"/>
  <c r="R5314" i="4"/>
  <c r="S5314" i="4" s="1"/>
  <c r="O5312" i="4"/>
  <c r="P5312" i="4" s="1"/>
  <c r="R5312" i="4"/>
  <c r="S5312" i="4" s="1"/>
  <c r="O5310" i="4"/>
  <c r="P5310" i="4" s="1"/>
  <c r="R5310" i="4"/>
  <c r="S5310" i="4" s="1"/>
  <c r="O5308" i="4"/>
  <c r="P5308" i="4" s="1"/>
  <c r="R5308" i="4"/>
  <c r="S5308" i="4" s="1"/>
  <c r="O5306" i="4"/>
  <c r="P5306" i="4" s="1"/>
  <c r="R5306" i="4"/>
  <c r="S5306" i="4" s="1"/>
  <c r="O5304" i="4"/>
  <c r="P5304" i="4" s="1"/>
  <c r="R5304" i="4"/>
  <c r="S5304" i="4" s="1"/>
  <c r="O5302" i="4"/>
  <c r="P5302" i="4" s="1"/>
  <c r="R5302" i="4"/>
  <c r="S5302" i="4" s="1"/>
  <c r="O5299" i="4"/>
  <c r="P5299" i="4" s="1"/>
  <c r="R5299" i="4"/>
  <c r="S5299" i="4" s="1"/>
  <c r="O5298" i="4"/>
  <c r="P5298" i="4" s="1"/>
  <c r="R5298" i="4"/>
  <c r="S5298" i="4" s="1"/>
  <c r="O5323" i="4"/>
  <c r="P5323" i="4" s="1"/>
  <c r="R5323" i="4"/>
  <c r="S5323" i="4" s="1"/>
  <c r="O5319" i="4"/>
  <c r="P5319" i="4" s="1"/>
  <c r="R5319" i="4"/>
  <c r="S5319" i="4" s="1"/>
  <c r="O5315" i="4"/>
  <c r="P5315" i="4" s="1"/>
  <c r="R5315" i="4"/>
  <c r="S5315" i="4" s="1"/>
  <c r="O5311" i="4"/>
  <c r="P5311" i="4" s="1"/>
  <c r="R5311" i="4"/>
  <c r="S5311" i="4" s="1"/>
  <c r="O5307" i="4"/>
  <c r="P5307" i="4" s="1"/>
  <c r="R5307" i="4"/>
  <c r="S5307" i="4" s="1"/>
  <c r="O5303" i="4"/>
  <c r="P5303" i="4" s="1"/>
  <c r="R5303" i="4"/>
  <c r="S5303" i="4" s="1"/>
  <c r="O5321" i="4"/>
  <c r="P5321" i="4" s="1"/>
  <c r="R5321" i="4"/>
  <c r="S5321" i="4" s="1"/>
  <c r="O5313" i="4"/>
  <c r="P5313" i="4" s="1"/>
  <c r="R5313" i="4"/>
  <c r="S5313" i="4" s="1"/>
  <c r="O5305" i="4"/>
  <c r="P5305" i="4" s="1"/>
  <c r="R5305" i="4"/>
  <c r="S5305" i="4" s="1"/>
  <c r="P5276" i="4"/>
  <c r="P5269" i="4"/>
  <c r="T5269" i="4" s="1"/>
  <c r="O5317" i="4"/>
  <c r="P5317" i="4" s="1"/>
  <c r="R5317" i="4"/>
  <c r="S5317" i="4" s="1"/>
  <c r="O5309" i="4"/>
  <c r="P5309" i="4" s="1"/>
  <c r="R5309" i="4"/>
  <c r="S5309" i="4" s="1"/>
  <c r="S5276" i="4"/>
  <c r="T5251" i="4"/>
  <c r="T5275" i="4" s="1"/>
  <c r="P5200" i="4"/>
  <c r="T5176" i="4"/>
  <c r="T5200" i="4" s="1"/>
  <c r="O5175" i="4"/>
  <c r="O5150" i="4"/>
  <c r="R5125" i="4"/>
  <c r="S5101" i="4"/>
  <c r="S5125" i="4" s="1"/>
  <c r="R5100" i="4"/>
  <c r="N5100" i="4"/>
  <c r="N5075" i="4"/>
  <c r="N5050" i="4"/>
  <c r="N5025" i="4"/>
  <c r="N5000" i="4"/>
  <c r="O4955" i="4"/>
  <c r="P4955" i="4" s="1"/>
  <c r="R4955" i="4"/>
  <c r="S4955" i="4" s="1"/>
  <c r="P5201" i="4"/>
  <c r="N5175" i="4"/>
  <c r="P5126" i="4"/>
  <c r="N5125" i="4"/>
  <c r="P5083" i="4"/>
  <c r="T5083" i="4" s="1"/>
  <c r="O4953" i="4"/>
  <c r="P4953" i="4" s="1"/>
  <c r="R4953" i="4"/>
  <c r="S4953" i="4" s="1"/>
  <c r="Q4975" i="4"/>
  <c r="O4951" i="4"/>
  <c r="R4951" i="4"/>
  <c r="O4948" i="4"/>
  <c r="P4948" i="4" s="1"/>
  <c r="R4948" i="4"/>
  <c r="S4948" i="4" s="1"/>
  <c r="O4946" i="4"/>
  <c r="P4946" i="4" s="1"/>
  <c r="R4946" i="4"/>
  <c r="S4946" i="4" s="1"/>
  <c r="O4944" i="4"/>
  <c r="P4944" i="4" s="1"/>
  <c r="R4944" i="4"/>
  <c r="S4944" i="4" s="1"/>
  <c r="O4942" i="4"/>
  <c r="P4942" i="4" s="1"/>
  <c r="R4942" i="4"/>
  <c r="S4942" i="4" s="1"/>
  <c r="O4940" i="4"/>
  <c r="P4940" i="4" s="1"/>
  <c r="R4940" i="4"/>
  <c r="S4940" i="4" s="1"/>
  <c r="O4938" i="4"/>
  <c r="P4938" i="4" s="1"/>
  <c r="R4938" i="4"/>
  <c r="S4938" i="4" s="1"/>
  <c r="O4936" i="4"/>
  <c r="P4936" i="4" s="1"/>
  <c r="R4936" i="4"/>
  <c r="S4936" i="4" s="1"/>
  <c r="O4934" i="4"/>
  <c r="P4934" i="4" s="1"/>
  <c r="R4934" i="4"/>
  <c r="S4934" i="4" s="1"/>
  <c r="O4932" i="4"/>
  <c r="P4932" i="4" s="1"/>
  <c r="R4932" i="4"/>
  <c r="S4932" i="4" s="1"/>
  <c r="O4930" i="4"/>
  <c r="P4930" i="4" s="1"/>
  <c r="R4930" i="4"/>
  <c r="S4930" i="4" s="1"/>
  <c r="O4928" i="4"/>
  <c r="P4928" i="4" s="1"/>
  <c r="R4928" i="4"/>
  <c r="S4928" i="4" s="1"/>
  <c r="Q4950" i="4"/>
  <c r="O4926" i="4"/>
  <c r="R4926" i="4"/>
  <c r="O4898" i="4"/>
  <c r="P4898" i="4" s="1"/>
  <c r="R4898" i="4"/>
  <c r="S4898" i="4" s="1"/>
  <c r="O4896" i="4"/>
  <c r="P4896" i="4" s="1"/>
  <c r="R4896" i="4"/>
  <c r="S4896" i="4" s="1"/>
  <c r="O4894" i="4"/>
  <c r="P4894" i="4" s="1"/>
  <c r="R4894" i="4"/>
  <c r="S4894" i="4" s="1"/>
  <c r="O4892" i="4"/>
  <c r="P4892" i="4" s="1"/>
  <c r="R4892" i="4"/>
  <c r="S4892" i="4" s="1"/>
  <c r="O4890" i="4"/>
  <c r="P4890" i="4" s="1"/>
  <c r="R4890" i="4"/>
  <c r="S4890" i="4" s="1"/>
  <c r="O4888" i="4"/>
  <c r="P4888" i="4" s="1"/>
  <c r="R4888" i="4"/>
  <c r="S4888" i="4" s="1"/>
  <c r="O4886" i="4"/>
  <c r="P4886" i="4" s="1"/>
  <c r="R4886" i="4"/>
  <c r="S4886" i="4" s="1"/>
  <c r="O4884" i="4"/>
  <c r="P4884" i="4" s="1"/>
  <c r="R4884" i="4"/>
  <c r="S4884" i="4" s="1"/>
  <c r="O4882" i="4"/>
  <c r="P4882" i="4" s="1"/>
  <c r="R4882" i="4"/>
  <c r="S4882" i="4" s="1"/>
  <c r="O4880" i="4"/>
  <c r="P4880" i="4" s="1"/>
  <c r="R4880" i="4"/>
  <c r="S4880" i="4" s="1"/>
  <c r="O4878" i="4"/>
  <c r="P4878" i="4" s="1"/>
  <c r="R4878" i="4"/>
  <c r="S4878" i="4" s="1"/>
  <c r="Q4900" i="4"/>
  <c r="O4876" i="4"/>
  <c r="R4876" i="4"/>
  <c r="O4848" i="4"/>
  <c r="P4848" i="4" s="1"/>
  <c r="R4848" i="4"/>
  <c r="S4848" i="4" s="1"/>
  <c r="O4846" i="4"/>
  <c r="P4846" i="4" s="1"/>
  <c r="R4846" i="4"/>
  <c r="S4846" i="4" s="1"/>
  <c r="O4844" i="4"/>
  <c r="P4844" i="4" s="1"/>
  <c r="R4844" i="4"/>
  <c r="S4844" i="4" s="1"/>
  <c r="O4842" i="4"/>
  <c r="P4842" i="4" s="1"/>
  <c r="R4842" i="4"/>
  <c r="S4842" i="4" s="1"/>
  <c r="O4840" i="4"/>
  <c r="P4840" i="4" s="1"/>
  <c r="R4840" i="4"/>
  <c r="S4840" i="4" s="1"/>
  <c r="O4838" i="4"/>
  <c r="P4838" i="4" s="1"/>
  <c r="R4838" i="4"/>
  <c r="S4838" i="4" s="1"/>
  <c r="O4836" i="4"/>
  <c r="P4836" i="4" s="1"/>
  <c r="R4836" i="4"/>
  <c r="S4836" i="4" s="1"/>
  <c r="O4834" i="4"/>
  <c r="P4834" i="4" s="1"/>
  <c r="R4834" i="4"/>
  <c r="S4834" i="4" s="1"/>
  <c r="O4832" i="4"/>
  <c r="P4832" i="4" s="1"/>
  <c r="R4832" i="4"/>
  <c r="S4832" i="4" s="1"/>
  <c r="O4830" i="4"/>
  <c r="P4830" i="4" s="1"/>
  <c r="R4830" i="4"/>
  <c r="S4830" i="4" s="1"/>
  <c r="O4828" i="4"/>
  <c r="P4828" i="4" s="1"/>
  <c r="R4828" i="4"/>
  <c r="S4828" i="4" s="1"/>
  <c r="Q4850" i="4"/>
  <c r="O4826" i="4"/>
  <c r="R4826" i="4"/>
  <c r="O4798" i="4"/>
  <c r="P4798" i="4" s="1"/>
  <c r="R4798" i="4"/>
  <c r="S4798" i="4" s="1"/>
  <c r="O4796" i="4"/>
  <c r="P4796" i="4" s="1"/>
  <c r="R4796" i="4"/>
  <c r="S4796" i="4" s="1"/>
  <c r="O4794" i="4"/>
  <c r="P4794" i="4" s="1"/>
  <c r="R4794" i="4"/>
  <c r="S4794" i="4" s="1"/>
  <c r="O4792" i="4"/>
  <c r="P4792" i="4" s="1"/>
  <c r="R4792" i="4"/>
  <c r="S4792" i="4" s="1"/>
  <c r="O4790" i="4"/>
  <c r="P4790" i="4" s="1"/>
  <c r="R4790" i="4"/>
  <c r="S4790" i="4" s="1"/>
  <c r="O4788" i="4"/>
  <c r="P4788" i="4" s="1"/>
  <c r="R4788" i="4"/>
  <c r="S4788" i="4" s="1"/>
  <c r="O4786" i="4"/>
  <c r="P4786" i="4" s="1"/>
  <c r="R4786" i="4"/>
  <c r="S4786" i="4" s="1"/>
  <c r="O4784" i="4"/>
  <c r="P4784" i="4" s="1"/>
  <c r="R4784" i="4"/>
  <c r="S4784" i="4" s="1"/>
  <c r="O4782" i="4"/>
  <c r="P4782" i="4" s="1"/>
  <c r="R4782" i="4"/>
  <c r="S4782" i="4" s="1"/>
  <c r="O4780" i="4"/>
  <c r="P4780" i="4" s="1"/>
  <c r="R4780" i="4"/>
  <c r="S4780" i="4" s="1"/>
  <c r="O4778" i="4"/>
  <c r="P4778" i="4" s="1"/>
  <c r="R4778" i="4"/>
  <c r="S4778" i="4" s="1"/>
  <c r="Q4800" i="4"/>
  <c r="O4776" i="4"/>
  <c r="R4776" i="4"/>
  <c r="O4748" i="4"/>
  <c r="P4748" i="4" s="1"/>
  <c r="R4748" i="4"/>
  <c r="S4748" i="4" s="1"/>
  <c r="O4746" i="4"/>
  <c r="P4746" i="4" s="1"/>
  <c r="R4746" i="4"/>
  <c r="S4746" i="4" s="1"/>
  <c r="O4744" i="4"/>
  <c r="P4744" i="4" s="1"/>
  <c r="R4744" i="4"/>
  <c r="S4744" i="4" s="1"/>
  <c r="O4742" i="4"/>
  <c r="P4742" i="4" s="1"/>
  <c r="R4742" i="4"/>
  <c r="S4742" i="4" s="1"/>
  <c r="O4740" i="4"/>
  <c r="P4740" i="4" s="1"/>
  <c r="R4740" i="4"/>
  <c r="S4740" i="4" s="1"/>
  <c r="O4738" i="4"/>
  <c r="P4738" i="4" s="1"/>
  <c r="R4738" i="4"/>
  <c r="S4738" i="4" s="1"/>
  <c r="O4736" i="4"/>
  <c r="P4736" i="4" s="1"/>
  <c r="R4736" i="4"/>
  <c r="S4736" i="4" s="1"/>
  <c r="O4734" i="4"/>
  <c r="P4734" i="4" s="1"/>
  <c r="R4734" i="4"/>
  <c r="S4734" i="4" s="1"/>
  <c r="O4732" i="4"/>
  <c r="P4732" i="4" s="1"/>
  <c r="R4732" i="4"/>
  <c r="S4732" i="4" s="1"/>
  <c r="O4730" i="4"/>
  <c r="P4730" i="4" s="1"/>
  <c r="R4730" i="4"/>
  <c r="S4730" i="4" s="1"/>
  <c r="O4728" i="4"/>
  <c r="P4728" i="4" s="1"/>
  <c r="R4728" i="4"/>
  <c r="S4728" i="4" s="1"/>
  <c r="Q4750" i="4"/>
  <c r="O4726" i="4"/>
  <c r="R4726" i="4"/>
  <c r="O4698" i="4"/>
  <c r="P4698" i="4" s="1"/>
  <c r="R4698" i="4"/>
  <c r="S4698" i="4" s="1"/>
  <c r="O4696" i="4"/>
  <c r="P4696" i="4" s="1"/>
  <c r="R4696" i="4"/>
  <c r="S4696" i="4" s="1"/>
  <c r="O4694" i="4"/>
  <c r="P4694" i="4" s="1"/>
  <c r="R4694" i="4"/>
  <c r="S4694" i="4" s="1"/>
  <c r="O4692" i="4"/>
  <c r="P4692" i="4" s="1"/>
  <c r="R4692" i="4"/>
  <c r="S4692" i="4" s="1"/>
  <c r="O4690" i="4"/>
  <c r="P4690" i="4" s="1"/>
  <c r="R4690" i="4"/>
  <c r="S4690" i="4" s="1"/>
  <c r="O4688" i="4"/>
  <c r="P4688" i="4" s="1"/>
  <c r="R4688" i="4"/>
  <c r="S4688" i="4" s="1"/>
  <c r="O4686" i="4"/>
  <c r="P4686" i="4" s="1"/>
  <c r="R4686" i="4"/>
  <c r="S4686" i="4" s="1"/>
  <c r="O4684" i="4"/>
  <c r="P4684" i="4" s="1"/>
  <c r="R4684" i="4"/>
  <c r="S4684" i="4" s="1"/>
  <c r="O4682" i="4"/>
  <c r="P4682" i="4" s="1"/>
  <c r="R4682" i="4"/>
  <c r="S4682" i="4" s="1"/>
  <c r="O4680" i="4"/>
  <c r="P4680" i="4" s="1"/>
  <c r="R4680" i="4"/>
  <c r="S4680" i="4" s="1"/>
  <c r="O4678" i="4"/>
  <c r="P4678" i="4" s="1"/>
  <c r="R4678" i="4"/>
  <c r="S4678" i="4" s="1"/>
  <c r="Q4700" i="4"/>
  <c r="O4676" i="4"/>
  <c r="R4676" i="4"/>
  <c r="O4648" i="4"/>
  <c r="P4648" i="4" s="1"/>
  <c r="R4648" i="4"/>
  <c r="S4648" i="4" s="1"/>
  <c r="O4646" i="4"/>
  <c r="P4646" i="4" s="1"/>
  <c r="R4646" i="4"/>
  <c r="S4646" i="4" s="1"/>
  <c r="O4644" i="4"/>
  <c r="P4644" i="4" s="1"/>
  <c r="R4644" i="4"/>
  <c r="S4644" i="4" s="1"/>
  <c r="O4642" i="4"/>
  <c r="P4642" i="4" s="1"/>
  <c r="R4642" i="4"/>
  <c r="S4642" i="4" s="1"/>
  <c r="O4640" i="4"/>
  <c r="P4640" i="4" s="1"/>
  <c r="R4640" i="4"/>
  <c r="S4640" i="4" s="1"/>
  <c r="O4638" i="4"/>
  <c r="P4638" i="4" s="1"/>
  <c r="R4638" i="4"/>
  <c r="S4638" i="4" s="1"/>
  <c r="O4636" i="4"/>
  <c r="P4636" i="4" s="1"/>
  <c r="R4636" i="4"/>
  <c r="S4636" i="4" s="1"/>
  <c r="O4634" i="4"/>
  <c r="P4634" i="4" s="1"/>
  <c r="R4634" i="4"/>
  <c r="S4634" i="4" s="1"/>
  <c r="O4632" i="4"/>
  <c r="P4632" i="4" s="1"/>
  <c r="R4632" i="4"/>
  <c r="S4632" i="4" s="1"/>
  <c r="O4630" i="4"/>
  <c r="P4630" i="4" s="1"/>
  <c r="R4630" i="4"/>
  <c r="S4630" i="4" s="1"/>
  <c r="O4628" i="4"/>
  <c r="P4628" i="4" s="1"/>
  <c r="R4628" i="4"/>
  <c r="S4628" i="4" s="1"/>
  <c r="Q4650" i="4"/>
  <c r="O4626" i="4"/>
  <c r="R4626" i="4"/>
  <c r="O4598" i="4"/>
  <c r="P4598" i="4" s="1"/>
  <c r="R4598" i="4"/>
  <c r="S4598" i="4" s="1"/>
  <c r="O4596" i="4"/>
  <c r="P4596" i="4" s="1"/>
  <c r="R4596" i="4"/>
  <c r="S4596" i="4" s="1"/>
  <c r="O4594" i="4"/>
  <c r="P4594" i="4" s="1"/>
  <c r="R4594" i="4"/>
  <c r="S4594" i="4" s="1"/>
  <c r="O4592" i="4"/>
  <c r="P4592" i="4" s="1"/>
  <c r="R4592" i="4"/>
  <c r="S4592" i="4" s="1"/>
  <c r="O4590" i="4"/>
  <c r="P4590" i="4" s="1"/>
  <c r="R4590" i="4"/>
  <c r="S4590" i="4" s="1"/>
  <c r="O4588" i="4"/>
  <c r="P4588" i="4" s="1"/>
  <c r="R4588" i="4"/>
  <c r="S4588" i="4" s="1"/>
  <c r="O4586" i="4"/>
  <c r="P4586" i="4" s="1"/>
  <c r="R4586" i="4"/>
  <c r="S4586" i="4" s="1"/>
  <c r="O4584" i="4"/>
  <c r="P4584" i="4" s="1"/>
  <c r="R4584" i="4"/>
  <c r="S4584" i="4" s="1"/>
  <c r="O4582" i="4"/>
  <c r="P4582" i="4" s="1"/>
  <c r="R4582" i="4"/>
  <c r="S4582" i="4" s="1"/>
  <c r="O4580" i="4"/>
  <c r="P4580" i="4" s="1"/>
  <c r="R4580" i="4"/>
  <c r="S4580" i="4" s="1"/>
  <c r="O4578" i="4"/>
  <c r="P4578" i="4" s="1"/>
  <c r="R4578" i="4"/>
  <c r="S4578" i="4" s="1"/>
  <c r="Q4600" i="4"/>
  <c r="O4576" i="4"/>
  <c r="R4576" i="4"/>
  <c r="O4521" i="4"/>
  <c r="P4521" i="4" s="1"/>
  <c r="R4521" i="4"/>
  <c r="S4521" i="4" s="1"/>
  <c r="O4519" i="4"/>
  <c r="P4519" i="4" s="1"/>
  <c r="R4519" i="4"/>
  <c r="S4519" i="4" s="1"/>
  <c r="O4517" i="4"/>
  <c r="P4517" i="4" s="1"/>
  <c r="R4517" i="4"/>
  <c r="S4517" i="4" s="1"/>
  <c r="O4515" i="4"/>
  <c r="P4515" i="4" s="1"/>
  <c r="R4515" i="4"/>
  <c r="S4515" i="4" s="1"/>
  <c r="O4513" i="4"/>
  <c r="P4513" i="4" s="1"/>
  <c r="R4513" i="4"/>
  <c r="S4513" i="4" s="1"/>
  <c r="O4548" i="4"/>
  <c r="P4548" i="4" s="1"/>
  <c r="R4548" i="4"/>
  <c r="S4548" i="4" s="1"/>
  <c r="O4532" i="4"/>
  <c r="P4532" i="4" s="1"/>
  <c r="R4532" i="4"/>
  <c r="S4532" i="4" s="1"/>
  <c r="S4500" i="4"/>
  <c r="O4480" i="4"/>
  <c r="P4480" i="4" s="1"/>
  <c r="R4480" i="4"/>
  <c r="S4480" i="4" s="1"/>
  <c r="O4478" i="4"/>
  <c r="P4478" i="4" s="1"/>
  <c r="R4478" i="4"/>
  <c r="S4478" i="4" s="1"/>
  <c r="O4476" i="4"/>
  <c r="P4476" i="4" s="1"/>
  <c r="R4476" i="4"/>
  <c r="S4476" i="4" s="1"/>
  <c r="O4473" i="4"/>
  <c r="P4473" i="4" s="1"/>
  <c r="R4473" i="4"/>
  <c r="S4473" i="4" s="1"/>
  <c r="O4471" i="4"/>
  <c r="P4471" i="4" s="1"/>
  <c r="R4471" i="4"/>
  <c r="S4471" i="4" s="1"/>
  <c r="O4469" i="4"/>
  <c r="P4469" i="4" s="1"/>
  <c r="R4469" i="4"/>
  <c r="S4469" i="4" s="1"/>
  <c r="O4467" i="4"/>
  <c r="P4467" i="4" s="1"/>
  <c r="R4467" i="4"/>
  <c r="S4467" i="4" s="1"/>
  <c r="O4465" i="4"/>
  <c r="P4465" i="4" s="1"/>
  <c r="R4465" i="4"/>
  <c r="S4465" i="4" s="1"/>
  <c r="O4463" i="4"/>
  <c r="P4463" i="4" s="1"/>
  <c r="R4463" i="4"/>
  <c r="S4463" i="4" s="1"/>
  <c r="O4461" i="4"/>
  <c r="P4461" i="4" s="1"/>
  <c r="R4461" i="4"/>
  <c r="S4461" i="4" s="1"/>
  <c r="O4459" i="4"/>
  <c r="P4459" i="4" s="1"/>
  <c r="R4459" i="4"/>
  <c r="S4459" i="4" s="1"/>
  <c r="O4457" i="4"/>
  <c r="P4457" i="4" s="1"/>
  <c r="R4457" i="4"/>
  <c r="S4457" i="4" s="1"/>
  <c r="O4455" i="4"/>
  <c r="P4455" i="4" s="1"/>
  <c r="R4455" i="4"/>
  <c r="S4455" i="4" s="1"/>
  <c r="O4453" i="4"/>
  <c r="P4453" i="4" s="1"/>
  <c r="R4453" i="4"/>
  <c r="S4453" i="4" s="1"/>
  <c r="O4451" i="4"/>
  <c r="P4451" i="4" s="1"/>
  <c r="R4451" i="4"/>
  <c r="S4451" i="4" s="1"/>
  <c r="O4448" i="4"/>
  <c r="P4448" i="4" s="1"/>
  <c r="R4448" i="4"/>
  <c r="S4448" i="4" s="1"/>
  <c r="O4446" i="4"/>
  <c r="P4446" i="4" s="1"/>
  <c r="R4446" i="4"/>
  <c r="S4446" i="4" s="1"/>
  <c r="O4444" i="4"/>
  <c r="P4444" i="4" s="1"/>
  <c r="R4444" i="4"/>
  <c r="S4444" i="4" s="1"/>
  <c r="O4442" i="4"/>
  <c r="P4442" i="4" s="1"/>
  <c r="R4442" i="4"/>
  <c r="S4442" i="4" s="1"/>
  <c r="O4440" i="4"/>
  <c r="P4440" i="4" s="1"/>
  <c r="R4440" i="4"/>
  <c r="S4440" i="4" s="1"/>
  <c r="O4438" i="4"/>
  <c r="P4438" i="4" s="1"/>
  <c r="R4438" i="4"/>
  <c r="S4438" i="4" s="1"/>
  <c r="O4436" i="4"/>
  <c r="P4436" i="4" s="1"/>
  <c r="R4436" i="4"/>
  <c r="S4436" i="4" s="1"/>
  <c r="O4434" i="4"/>
  <c r="P4434" i="4" s="1"/>
  <c r="R4434" i="4"/>
  <c r="S4434" i="4" s="1"/>
  <c r="O4432" i="4"/>
  <c r="P4432" i="4" s="1"/>
  <c r="R4432" i="4"/>
  <c r="S4432" i="4" s="1"/>
  <c r="O4430" i="4"/>
  <c r="P4430" i="4" s="1"/>
  <c r="R4430" i="4"/>
  <c r="S4430" i="4" s="1"/>
  <c r="O4428" i="4"/>
  <c r="P4428" i="4" s="1"/>
  <c r="R4428" i="4"/>
  <c r="S4428" i="4" s="1"/>
  <c r="O4426" i="4"/>
  <c r="P4426" i="4" s="1"/>
  <c r="R4426" i="4"/>
  <c r="S4426" i="4" s="1"/>
  <c r="O4423" i="4"/>
  <c r="P4423" i="4" s="1"/>
  <c r="R4423" i="4"/>
  <c r="S4423" i="4" s="1"/>
  <c r="O4421" i="4"/>
  <c r="P4421" i="4" s="1"/>
  <c r="R4421" i="4"/>
  <c r="S4421" i="4" s="1"/>
  <c r="O4419" i="4"/>
  <c r="P4419" i="4" s="1"/>
  <c r="R4419" i="4"/>
  <c r="S4419" i="4" s="1"/>
  <c r="O4417" i="4"/>
  <c r="P4417" i="4" s="1"/>
  <c r="R4417" i="4"/>
  <c r="S4417" i="4" s="1"/>
  <c r="O4415" i="4"/>
  <c r="P4415" i="4" s="1"/>
  <c r="R4415" i="4"/>
  <c r="S4415" i="4" s="1"/>
  <c r="O4413" i="4"/>
  <c r="P4413" i="4" s="1"/>
  <c r="R4413" i="4"/>
  <c r="S4413" i="4" s="1"/>
  <c r="O4411" i="4"/>
  <c r="P4411" i="4" s="1"/>
  <c r="R4411" i="4"/>
  <c r="S4411" i="4" s="1"/>
  <c r="O4409" i="4"/>
  <c r="P4409" i="4" s="1"/>
  <c r="R4409" i="4"/>
  <c r="S4409" i="4" s="1"/>
  <c r="O4407" i="4"/>
  <c r="P4407" i="4" s="1"/>
  <c r="R4407" i="4"/>
  <c r="S4407" i="4" s="1"/>
  <c r="O4405" i="4"/>
  <c r="P4405" i="4" s="1"/>
  <c r="R4405" i="4"/>
  <c r="S4405" i="4" s="1"/>
  <c r="O4403" i="4"/>
  <c r="P4403" i="4" s="1"/>
  <c r="R4403" i="4"/>
  <c r="S4403" i="4" s="1"/>
  <c r="O4401" i="4"/>
  <c r="P4401" i="4" s="1"/>
  <c r="R4401" i="4"/>
  <c r="S4401" i="4" s="1"/>
  <c r="O4398" i="4"/>
  <c r="P4398" i="4" s="1"/>
  <c r="R4398" i="4"/>
  <c r="S4398" i="4" s="1"/>
  <c r="O4518" i="4"/>
  <c r="P4518" i="4" s="1"/>
  <c r="R4518" i="4"/>
  <c r="S4518" i="4" s="1"/>
  <c r="N4524" i="4"/>
  <c r="Q4399" i="4"/>
  <c r="O4375" i="4"/>
  <c r="R4375" i="4"/>
  <c r="O4347" i="4"/>
  <c r="P4347" i="4" s="1"/>
  <c r="R4347" i="4"/>
  <c r="S4347" i="4" s="1"/>
  <c r="O4345" i="4"/>
  <c r="P4345" i="4" s="1"/>
  <c r="R4345" i="4"/>
  <c r="S4345" i="4" s="1"/>
  <c r="O4343" i="4"/>
  <c r="P4343" i="4" s="1"/>
  <c r="R4343" i="4"/>
  <c r="S4343" i="4" s="1"/>
  <c r="O4341" i="4"/>
  <c r="P4341" i="4" s="1"/>
  <c r="R4341" i="4"/>
  <c r="S4341" i="4" s="1"/>
  <c r="O4339" i="4"/>
  <c r="P4339" i="4" s="1"/>
  <c r="R4339" i="4"/>
  <c r="S4339" i="4" s="1"/>
  <c r="O4337" i="4"/>
  <c r="P4337" i="4" s="1"/>
  <c r="R4337" i="4"/>
  <c r="S4337" i="4" s="1"/>
  <c r="O4335" i="4"/>
  <c r="P4335" i="4" s="1"/>
  <c r="R4335" i="4"/>
  <c r="S4335" i="4" s="1"/>
  <c r="O4333" i="4"/>
  <c r="P4333" i="4" s="1"/>
  <c r="R4333" i="4"/>
  <c r="S4333" i="4" s="1"/>
  <c r="O4331" i="4"/>
  <c r="P4331" i="4" s="1"/>
  <c r="R4331" i="4"/>
  <c r="S4331" i="4" s="1"/>
  <c r="O4329" i="4"/>
  <c r="P4329" i="4" s="1"/>
  <c r="R4329" i="4"/>
  <c r="S4329" i="4" s="1"/>
  <c r="O4327" i="4"/>
  <c r="P4327" i="4" s="1"/>
  <c r="R4327" i="4"/>
  <c r="S4327" i="4" s="1"/>
  <c r="Q4349" i="4"/>
  <c r="O4325" i="4"/>
  <c r="R4325" i="4"/>
  <c r="O4297" i="4"/>
  <c r="P4297" i="4" s="1"/>
  <c r="R4297" i="4"/>
  <c r="S4297" i="4" s="1"/>
  <c r="O4295" i="4"/>
  <c r="P4295" i="4" s="1"/>
  <c r="R4295" i="4"/>
  <c r="S4295" i="4" s="1"/>
  <c r="O4293" i="4"/>
  <c r="P4293" i="4" s="1"/>
  <c r="R4293" i="4"/>
  <c r="S4293" i="4" s="1"/>
  <c r="O4291" i="4"/>
  <c r="P4291" i="4" s="1"/>
  <c r="R4291" i="4"/>
  <c r="S4291" i="4" s="1"/>
  <c r="O4289" i="4"/>
  <c r="P4289" i="4" s="1"/>
  <c r="R4289" i="4"/>
  <c r="S4289" i="4" s="1"/>
  <c r="O4287" i="4"/>
  <c r="P4287" i="4" s="1"/>
  <c r="R4287" i="4"/>
  <c r="S4287" i="4" s="1"/>
  <c r="O4285" i="4"/>
  <c r="P4285" i="4" s="1"/>
  <c r="R4285" i="4"/>
  <c r="S4285" i="4" s="1"/>
  <c r="O4283" i="4"/>
  <c r="P4283" i="4" s="1"/>
  <c r="R4283" i="4"/>
  <c r="S4283" i="4" s="1"/>
  <c r="O4281" i="4"/>
  <c r="P4281" i="4" s="1"/>
  <c r="R4281" i="4"/>
  <c r="S4281" i="4" s="1"/>
  <c r="O4279" i="4"/>
  <c r="P4279" i="4" s="1"/>
  <c r="R4279" i="4"/>
  <c r="S4279" i="4" s="1"/>
  <c r="O4277" i="4"/>
  <c r="P4277" i="4" s="1"/>
  <c r="R4277" i="4"/>
  <c r="S4277" i="4" s="1"/>
  <c r="Q4299" i="4"/>
  <c r="O4275" i="4"/>
  <c r="R4275" i="4"/>
  <c r="O4466" i="4"/>
  <c r="P4466" i="4" s="1"/>
  <c r="R4466" i="4"/>
  <c r="S4466" i="4" s="1"/>
  <c r="O4458" i="4"/>
  <c r="P4458" i="4" s="1"/>
  <c r="R4458" i="4"/>
  <c r="S4458" i="4" s="1"/>
  <c r="O4416" i="4"/>
  <c r="P4416" i="4" s="1"/>
  <c r="R4416" i="4"/>
  <c r="S4416" i="4" s="1"/>
  <c r="O4408" i="4"/>
  <c r="P4408" i="4" s="1"/>
  <c r="R4408" i="4"/>
  <c r="S4408" i="4" s="1"/>
  <c r="O4396" i="4"/>
  <c r="P4396" i="4" s="1"/>
  <c r="R4396" i="4"/>
  <c r="S4396" i="4" s="1"/>
  <c r="O4392" i="4"/>
  <c r="P4392" i="4" s="1"/>
  <c r="R4392" i="4"/>
  <c r="S4392" i="4" s="1"/>
  <c r="O4388" i="4"/>
  <c r="P4388" i="4" s="1"/>
  <c r="R4388" i="4"/>
  <c r="S4388" i="4" s="1"/>
  <c r="O4384" i="4"/>
  <c r="P4384" i="4" s="1"/>
  <c r="R4384" i="4"/>
  <c r="S4384" i="4" s="1"/>
  <c r="O4380" i="4"/>
  <c r="P4380" i="4" s="1"/>
  <c r="R4380" i="4"/>
  <c r="S4380" i="4" s="1"/>
  <c r="O4376" i="4"/>
  <c r="P4376" i="4" s="1"/>
  <c r="R4376" i="4"/>
  <c r="S4376" i="4" s="1"/>
  <c r="O4371" i="4"/>
  <c r="P4371" i="4" s="1"/>
  <c r="R4371" i="4"/>
  <c r="S4371" i="4" s="1"/>
  <c r="O4367" i="4"/>
  <c r="P4367" i="4" s="1"/>
  <c r="R4367" i="4"/>
  <c r="S4367" i="4" s="1"/>
  <c r="O4363" i="4"/>
  <c r="P4363" i="4" s="1"/>
  <c r="R4363" i="4"/>
  <c r="S4363" i="4" s="1"/>
  <c r="O4359" i="4"/>
  <c r="P4359" i="4" s="1"/>
  <c r="R4359" i="4"/>
  <c r="S4359" i="4" s="1"/>
  <c r="O4355" i="4"/>
  <c r="P4355" i="4" s="1"/>
  <c r="R4355" i="4"/>
  <c r="S4355" i="4" s="1"/>
  <c r="O4351" i="4"/>
  <c r="P4351" i="4" s="1"/>
  <c r="R4351" i="4"/>
  <c r="S4351" i="4" s="1"/>
  <c r="O4321" i="4"/>
  <c r="P4321" i="4" s="1"/>
  <c r="R4321" i="4"/>
  <c r="S4321" i="4" s="1"/>
  <c r="O4317" i="4"/>
  <c r="P4317" i="4" s="1"/>
  <c r="R4317" i="4"/>
  <c r="S4317" i="4" s="1"/>
  <c r="O4313" i="4"/>
  <c r="P4313" i="4" s="1"/>
  <c r="R4313" i="4"/>
  <c r="S4313" i="4" s="1"/>
  <c r="O4309" i="4"/>
  <c r="P4309" i="4" s="1"/>
  <c r="R4309" i="4"/>
  <c r="S4309" i="4" s="1"/>
  <c r="O4305" i="4"/>
  <c r="P4305" i="4" s="1"/>
  <c r="R4305" i="4"/>
  <c r="S4305" i="4" s="1"/>
  <c r="O4301" i="4"/>
  <c r="P4301" i="4" s="1"/>
  <c r="R4301" i="4"/>
  <c r="S4301" i="4" s="1"/>
  <c r="O4271" i="4"/>
  <c r="P4271" i="4" s="1"/>
  <c r="R4271" i="4"/>
  <c r="S4271" i="4" s="1"/>
  <c r="O4267" i="4"/>
  <c r="P4267" i="4" s="1"/>
  <c r="R4267" i="4"/>
  <c r="S4267" i="4" s="1"/>
  <c r="O4263" i="4"/>
  <c r="P4263" i="4" s="1"/>
  <c r="R4263" i="4"/>
  <c r="S4263" i="4" s="1"/>
  <c r="O4259" i="4"/>
  <c r="P4259" i="4" s="1"/>
  <c r="R4259" i="4"/>
  <c r="S4259" i="4" s="1"/>
  <c r="O4255" i="4"/>
  <c r="P4255" i="4" s="1"/>
  <c r="R4255" i="4"/>
  <c r="S4255" i="4" s="1"/>
  <c r="O4251" i="4"/>
  <c r="P4251" i="4" s="1"/>
  <c r="R4251" i="4"/>
  <c r="S4251" i="4" s="1"/>
  <c r="O4224" i="4"/>
  <c r="O4174" i="4"/>
  <c r="O4124" i="4"/>
  <c r="O4074" i="4"/>
  <c r="O4024" i="4"/>
  <c r="O3989" i="4"/>
  <c r="P3989" i="4" s="1"/>
  <c r="R3989" i="4"/>
  <c r="S3989" i="4" s="1"/>
  <c r="O3987" i="4"/>
  <c r="P3987" i="4" s="1"/>
  <c r="R3987" i="4"/>
  <c r="S3987" i="4" s="1"/>
  <c r="O3985" i="4"/>
  <c r="P3985" i="4" s="1"/>
  <c r="R3985" i="4"/>
  <c r="S3985" i="4" s="1"/>
  <c r="O3983" i="4"/>
  <c r="P3983" i="4" s="1"/>
  <c r="R3983" i="4"/>
  <c r="S3983" i="4" s="1"/>
  <c r="O3981" i="4"/>
  <c r="P3981" i="4" s="1"/>
  <c r="R3981" i="4"/>
  <c r="S3981" i="4" s="1"/>
  <c r="O3979" i="4"/>
  <c r="P3979" i="4" s="1"/>
  <c r="R3979" i="4"/>
  <c r="S3979" i="4" s="1"/>
  <c r="O3977" i="4"/>
  <c r="P3977" i="4" s="1"/>
  <c r="R3977" i="4"/>
  <c r="S3977" i="4" s="1"/>
  <c r="O3973" i="4"/>
  <c r="P3973" i="4" s="1"/>
  <c r="R3973" i="4"/>
  <c r="S3973" i="4" s="1"/>
  <c r="O3971" i="4"/>
  <c r="P3971" i="4" s="1"/>
  <c r="R3971" i="4"/>
  <c r="S3971" i="4" s="1"/>
  <c r="O3969" i="4"/>
  <c r="P3969" i="4" s="1"/>
  <c r="R3969" i="4"/>
  <c r="S3969" i="4" s="1"/>
  <c r="O3967" i="4"/>
  <c r="P3967" i="4" s="1"/>
  <c r="R3967" i="4"/>
  <c r="S3967" i="4" s="1"/>
  <c r="O3965" i="4"/>
  <c r="P3965" i="4" s="1"/>
  <c r="R3965" i="4"/>
  <c r="S3965" i="4" s="1"/>
  <c r="O3963" i="4"/>
  <c r="P3963" i="4" s="1"/>
  <c r="R3963" i="4"/>
  <c r="S3963" i="4" s="1"/>
  <c r="O3961" i="4"/>
  <c r="P3961" i="4" s="1"/>
  <c r="R3961" i="4"/>
  <c r="S3961" i="4" s="1"/>
  <c r="O3959" i="4"/>
  <c r="P3959" i="4" s="1"/>
  <c r="R3959" i="4"/>
  <c r="S3959" i="4" s="1"/>
  <c r="O3957" i="4"/>
  <c r="P3957" i="4" s="1"/>
  <c r="R3957" i="4"/>
  <c r="S3957" i="4" s="1"/>
  <c r="O3955" i="4"/>
  <c r="P3955" i="4" s="1"/>
  <c r="R3955" i="4"/>
  <c r="S3955" i="4" s="1"/>
  <c r="O3953" i="4"/>
  <c r="P3953" i="4" s="1"/>
  <c r="R3953" i="4"/>
  <c r="S3953" i="4" s="1"/>
  <c r="O3951" i="4"/>
  <c r="P3951" i="4" s="1"/>
  <c r="R3951" i="4"/>
  <c r="S3951" i="4" s="1"/>
  <c r="O3948" i="4"/>
  <c r="P3948" i="4" s="1"/>
  <c r="R3948" i="4"/>
  <c r="S3948" i="4" s="1"/>
  <c r="O3946" i="4"/>
  <c r="P3946" i="4" s="1"/>
  <c r="R3946" i="4"/>
  <c r="S3946" i="4" s="1"/>
  <c r="O3944" i="4"/>
  <c r="P3944" i="4" s="1"/>
  <c r="R3944" i="4"/>
  <c r="S3944" i="4" s="1"/>
  <c r="O3942" i="4"/>
  <c r="P3942" i="4" s="1"/>
  <c r="R3942" i="4"/>
  <c r="S3942" i="4" s="1"/>
  <c r="O3940" i="4"/>
  <c r="P3940" i="4" s="1"/>
  <c r="R3940" i="4"/>
  <c r="S3940" i="4" s="1"/>
  <c r="O3938" i="4"/>
  <c r="P3938" i="4" s="1"/>
  <c r="R3938" i="4"/>
  <c r="S3938" i="4" s="1"/>
  <c r="O3936" i="4"/>
  <c r="P3936" i="4" s="1"/>
  <c r="R3936" i="4"/>
  <c r="S3936" i="4" s="1"/>
  <c r="O3934" i="4"/>
  <c r="P3934" i="4" s="1"/>
  <c r="R3934" i="4"/>
  <c r="S3934" i="4" s="1"/>
  <c r="O3932" i="4"/>
  <c r="P3932" i="4" s="1"/>
  <c r="R3932" i="4"/>
  <c r="S3932" i="4" s="1"/>
  <c r="O3930" i="4"/>
  <c r="P3930" i="4" s="1"/>
  <c r="R3930" i="4"/>
  <c r="S3930" i="4" s="1"/>
  <c r="O3928" i="4"/>
  <c r="P3928" i="4" s="1"/>
  <c r="R3928" i="4"/>
  <c r="S3928" i="4" s="1"/>
  <c r="O3926" i="4"/>
  <c r="P3926" i="4" s="1"/>
  <c r="R3926" i="4"/>
  <c r="S3926" i="4" s="1"/>
  <c r="O3923" i="4"/>
  <c r="P3923" i="4" s="1"/>
  <c r="R3923" i="4"/>
  <c r="S3923" i="4" s="1"/>
  <c r="O3921" i="4"/>
  <c r="P3921" i="4" s="1"/>
  <c r="R3921" i="4"/>
  <c r="S3921" i="4" s="1"/>
  <c r="O3919" i="4"/>
  <c r="P3919" i="4" s="1"/>
  <c r="R3919" i="4"/>
  <c r="S3919" i="4" s="1"/>
  <c r="O3917" i="4"/>
  <c r="P3917" i="4" s="1"/>
  <c r="R3917" i="4"/>
  <c r="S3917" i="4" s="1"/>
  <c r="O3915" i="4"/>
  <c r="P3915" i="4" s="1"/>
  <c r="R3915" i="4"/>
  <c r="S3915" i="4" s="1"/>
  <c r="O3913" i="4"/>
  <c r="P3913" i="4" s="1"/>
  <c r="R3913" i="4"/>
  <c r="S3913" i="4" s="1"/>
  <c r="O3911" i="4"/>
  <c r="P3911" i="4" s="1"/>
  <c r="R3911" i="4"/>
  <c r="S3911" i="4" s="1"/>
  <c r="O3909" i="4"/>
  <c r="P3909" i="4" s="1"/>
  <c r="R3909" i="4"/>
  <c r="S3909" i="4" s="1"/>
  <c r="O3907" i="4"/>
  <c r="P3907" i="4" s="1"/>
  <c r="R3907" i="4"/>
  <c r="S3907" i="4" s="1"/>
  <c r="O3905" i="4"/>
  <c r="P3905" i="4" s="1"/>
  <c r="R3905" i="4"/>
  <c r="S3905" i="4" s="1"/>
  <c r="O3903" i="4"/>
  <c r="P3903" i="4" s="1"/>
  <c r="R3903" i="4"/>
  <c r="S3903" i="4" s="1"/>
  <c r="O3901" i="4"/>
  <c r="P3901" i="4" s="1"/>
  <c r="R3901" i="4"/>
  <c r="S3901" i="4" s="1"/>
  <c r="O3898" i="4"/>
  <c r="P3898" i="4" s="1"/>
  <c r="R3898" i="4"/>
  <c r="S3898" i="4" s="1"/>
  <c r="O3896" i="4"/>
  <c r="P3896" i="4" s="1"/>
  <c r="R3896" i="4"/>
  <c r="S3896" i="4" s="1"/>
  <c r="O3894" i="4"/>
  <c r="P3894" i="4" s="1"/>
  <c r="R3894" i="4"/>
  <c r="S3894" i="4" s="1"/>
  <c r="O3892" i="4"/>
  <c r="P3892" i="4" s="1"/>
  <c r="R3892" i="4"/>
  <c r="S3892" i="4" s="1"/>
  <c r="O3890" i="4"/>
  <c r="P3890" i="4" s="1"/>
  <c r="R3890" i="4"/>
  <c r="S3890" i="4" s="1"/>
  <c r="O3888" i="4"/>
  <c r="P3888" i="4" s="1"/>
  <c r="R3888" i="4"/>
  <c r="S3888" i="4" s="1"/>
  <c r="O3886" i="4"/>
  <c r="P3886" i="4" s="1"/>
  <c r="R3886" i="4"/>
  <c r="S3886" i="4" s="1"/>
  <c r="O3884" i="4"/>
  <c r="P3884" i="4" s="1"/>
  <c r="R3884" i="4"/>
  <c r="S3884" i="4" s="1"/>
  <c r="O3882" i="4"/>
  <c r="P3882" i="4" s="1"/>
  <c r="R3882" i="4"/>
  <c r="S3882" i="4" s="1"/>
  <c r="O3880" i="4"/>
  <c r="P3880" i="4" s="1"/>
  <c r="R3880" i="4"/>
  <c r="S3880" i="4" s="1"/>
  <c r="O3878" i="4"/>
  <c r="P3878" i="4" s="1"/>
  <c r="R3878" i="4"/>
  <c r="S3878" i="4" s="1"/>
  <c r="O3876" i="4"/>
  <c r="P3876" i="4" s="1"/>
  <c r="R3876" i="4"/>
  <c r="S3876" i="4" s="1"/>
  <c r="O3873" i="4"/>
  <c r="P3873" i="4" s="1"/>
  <c r="R3873" i="4"/>
  <c r="S3873" i="4" s="1"/>
  <c r="O3871" i="4"/>
  <c r="P3871" i="4" s="1"/>
  <c r="R3871" i="4"/>
  <c r="S3871" i="4" s="1"/>
  <c r="O3869" i="4"/>
  <c r="P3869" i="4" s="1"/>
  <c r="R3869" i="4"/>
  <c r="S3869" i="4" s="1"/>
  <c r="O3867" i="4"/>
  <c r="P3867" i="4" s="1"/>
  <c r="R3867" i="4"/>
  <c r="S3867" i="4" s="1"/>
  <c r="O3865" i="4"/>
  <c r="P3865" i="4" s="1"/>
  <c r="R3865" i="4"/>
  <c r="S3865" i="4" s="1"/>
  <c r="O3863" i="4"/>
  <c r="P3863" i="4" s="1"/>
  <c r="R3863" i="4"/>
  <c r="S3863" i="4" s="1"/>
  <c r="O3861" i="4"/>
  <c r="P3861" i="4" s="1"/>
  <c r="R3861" i="4"/>
  <c r="S3861" i="4" s="1"/>
  <c r="O3859" i="4"/>
  <c r="P3859" i="4" s="1"/>
  <c r="R3859" i="4"/>
  <c r="S3859" i="4" s="1"/>
  <c r="O3857" i="4"/>
  <c r="P3857" i="4" s="1"/>
  <c r="R3857" i="4"/>
  <c r="S3857" i="4" s="1"/>
  <c r="O3855" i="4"/>
  <c r="P3855" i="4" s="1"/>
  <c r="R3855" i="4"/>
  <c r="S3855" i="4" s="1"/>
  <c r="O3853" i="4"/>
  <c r="P3853" i="4" s="1"/>
  <c r="R3853" i="4"/>
  <c r="S3853" i="4" s="1"/>
  <c r="O3851" i="4"/>
  <c r="P3851" i="4" s="1"/>
  <c r="R3851" i="4"/>
  <c r="S3851" i="4" s="1"/>
  <c r="O3848" i="4"/>
  <c r="P3848" i="4" s="1"/>
  <c r="R3848" i="4"/>
  <c r="S3848" i="4" s="1"/>
  <c r="O3846" i="4"/>
  <c r="P3846" i="4" s="1"/>
  <c r="R3846" i="4"/>
  <c r="S3846" i="4" s="1"/>
  <c r="O3844" i="4"/>
  <c r="P3844" i="4" s="1"/>
  <c r="R3844" i="4"/>
  <c r="S3844" i="4" s="1"/>
  <c r="O3842" i="4"/>
  <c r="P3842" i="4" s="1"/>
  <c r="R3842" i="4"/>
  <c r="S3842" i="4" s="1"/>
  <c r="O3840" i="4"/>
  <c r="P3840" i="4" s="1"/>
  <c r="R3840" i="4"/>
  <c r="S3840" i="4" s="1"/>
  <c r="O3838" i="4"/>
  <c r="P3838" i="4" s="1"/>
  <c r="R3838" i="4"/>
  <c r="S3838" i="4" s="1"/>
  <c r="O3836" i="4"/>
  <c r="P3836" i="4" s="1"/>
  <c r="R3836" i="4"/>
  <c r="S3836" i="4" s="1"/>
  <c r="O3834" i="4"/>
  <c r="P3834" i="4" s="1"/>
  <c r="R3834" i="4"/>
  <c r="S3834" i="4" s="1"/>
  <c r="O3832" i="4"/>
  <c r="P3832" i="4" s="1"/>
  <c r="R3832" i="4"/>
  <c r="S3832" i="4" s="1"/>
  <c r="O3830" i="4"/>
  <c r="P3830" i="4" s="1"/>
  <c r="R3830" i="4"/>
  <c r="S3830" i="4" s="1"/>
  <c r="O3828" i="4"/>
  <c r="P3828" i="4" s="1"/>
  <c r="R3828" i="4"/>
  <c r="S3828" i="4" s="1"/>
  <c r="O3826" i="4"/>
  <c r="P3826" i="4" s="1"/>
  <c r="R3826" i="4"/>
  <c r="S3826" i="4" s="1"/>
  <c r="O3823" i="4"/>
  <c r="P3823" i="4" s="1"/>
  <c r="R3823" i="4"/>
  <c r="S3823" i="4" s="1"/>
  <c r="O3821" i="4"/>
  <c r="P3821" i="4" s="1"/>
  <c r="R3821" i="4"/>
  <c r="S3821" i="4" s="1"/>
  <c r="O3819" i="4"/>
  <c r="P3819" i="4" s="1"/>
  <c r="R3819" i="4"/>
  <c r="S3819" i="4" s="1"/>
  <c r="O3817" i="4"/>
  <c r="P3817" i="4" s="1"/>
  <c r="R3817" i="4"/>
  <c r="S3817" i="4" s="1"/>
  <c r="O3815" i="4"/>
  <c r="P3815" i="4" s="1"/>
  <c r="R3815" i="4"/>
  <c r="S3815" i="4" s="1"/>
  <c r="O3813" i="4"/>
  <c r="P3813" i="4" s="1"/>
  <c r="R3813" i="4"/>
  <c r="S3813" i="4" s="1"/>
  <c r="O3811" i="4"/>
  <c r="P3811" i="4" s="1"/>
  <c r="R3811" i="4"/>
  <c r="S3811" i="4" s="1"/>
  <c r="O3809" i="4"/>
  <c r="P3809" i="4" s="1"/>
  <c r="R3809" i="4"/>
  <c r="S3809" i="4" s="1"/>
  <c r="O3807" i="4"/>
  <c r="P3807" i="4" s="1"/>
  <c r="R3807" i="4"/>
  <c r="S3807" i="4" s="1"/>
  <c r="O3805" i="4"/>
  <c r="P3805" i="4" s="1"/>
  <c r="R3805" i="4"/>
  <c r="S3805" i="4" s="1"/>
  <c r="O3803" i="4"/>
  <c r="P3803" i="4" s="1"/>
  <c r="R3803" i="4"/>
  <c r="S3803" i="4" s="1"/>
  <c r="O3801" i="4"/>
  <c r="P3801" i="4" s="1"/>
  <c r="R3801" i="4"/>
  <c r="S3801" i="4" s="1"/>
  <c r="O4470" i="4"/>
  <c r="P4470" i="4" s="1"/>
  <c r="R4470" i="4"/>
  <c r="S4470" i="4" s="1"/>
  <c r="O4462" i="4"/>
  <c r="P4462" i="4" s="1"/>
  <c r="R4462" i="4"/>
  <c r="S4462" i="4" s="1"/>
  <c r="O4454" i="4"/>
  <c r="P4454" i="4" s="1"/>
  <c r="R4454" i="4"/>
  <c r="S4454" i="4" s="1"/>
  <c r="O4394" i="4"/>
  <c r="P4394" i="4" s="1"/>
  <c r="R4394" i="4"/>
  <c r="S4394" i="4" s="1"/>
  <c r="O4390" i="4"/>
  <c r="P4390" i="4" s="1"/>
  <c r="R4390" i="4"/>
  <c r="S4390" i="4" s="1"/>
  <c r="O4386" i="4"/>
  <c r="P4386" i="4" s="1"/>
  <c r="R4386" i="4"/>
  <c r="S4386" i="4" s="1"/>
  <c r="O4382" i="4"/>
  <c r="P4382" i="4" s="1"/>
  <c r="R4382" i="4"/>
  <c r="S4382" i="4" s="1"/>
  <c r="O4378" i="4"/>
  <c r="P4378" i="4" s="1"/>
  <c r="R4378" i="4"/>
  <c r="S4378" i="4" s="1"/>
  <c r="O4373" i="4"/>
  <c r="P4373" i="4" s="1"/>
  <c r="R4373" i="4"/>
  <c r="S4373" i="4" s="1"/>
  <c r="O4369" i="4"/>
  <c r="P4369" i="4" s="1"/>
  <c r="R4369" i="4"/>
  <c r="S4369" i="4" s="1"/>
  <c r="O4365" i="4"/>
  <c r="P4365" i="4" s="1"/>
  <c r="R4365" i="4"/>
  <c r="S4365" i="4" s="1"/>
  <c r="O4361" i="4"/>
  <c r="P4361" i="4" s="1"/>
  <c r="R4361" i="4"/>
  <c r="S4361" i="4" s="1"/>
  <c r="O4357" i="4"/>
  <c r="P4357" i="4" s="1"/>
  <c r="R4357" i="4"/>
  <c r="S4357" i="4" s="1"/>
  <c r="O4353" i="4"/>
  <c r="P4353" i="4" s="1"/>
  <c r="R4353" i="4"/>
  <c r="S4353" i="4" s="1"/>
  <c r="O4348" i="4"/>
  <c r="P4348" i="4" s="1"/>
  <c r="R4348" i="4"/>
  <c r="S4348" i="4" s="1"/>
  <c r="O4344" i="4"/>
  <c r="P4344" i="4" s="1"/>
  <c r="R4344" i="4"/>
  <c r="S4344" i="4" s="1"/>
  <c r="O4340" i="4"/>
  <c r="P4340" i="4" s="1"/>
  <c r="R4340" i="4"/>
  <c r="S4340" i="4" s="1"/>
  <c r="O4336" i="4"/>
  <c r="P4336" i="4" s="1"/>
  <c r="R4336" i="4"/>
  <c r="S4336" i="4" s="1"/>
  <c r="O4332" i="4"/>
  <c r="P4332" i="4" s="1"/>
  <c r="R4332" i="4"/>
  <c r="S4332" i="4" s="1"/>
  <c r="O4328" i="4"/>
  <c r="P4328" i="4" s="1"/>
  <c r="R4328" i="4"/>
  <c r="S4328" i="4" s="1"/>
  <c r="O4323" i="4"/>
  <c r="P4323" i="4" s="1"/>
  <c r="R4323" i="4"/>
  <c r="S4323" i="4" s="1"/>
  <c r="O4319" i="4"/>
  <c r="P4319" i="4" s="1"/>
  <c r="R4319" i="4"/>
  <c r="S4319" i="4" s="1"/>
  <c r="O4315" i="4"/>
  <c r="P4315" i="4" s="1"/>
  <c r="R4315" i="4"/>
  <c r="S4315" i="4" s="1"/>
  <c r="O4311" i="4"/>
  <c r="P4311" i="4" s="1"/>
  <c r="R4311" i="4"/>
  <c r="S4311" i="4" s="1"/>
  <c r="O4307" i="4"/>
  <c r="P4307" i="4" s="1"/>
  <c r="R4307" i="4"/>
  <c r="S4307" i="4" s="1"/>
  <c r="O4303" i="4"/>
  <c r="P4303" i="4" s="1"/>
  <c r="R4303" i="4"/>
  <c r="S4303" i="4" s="1"/>
  <c r="O4298" i="4"/>
  <c r="P4298" i="4" s="1"/>
  <c r="R4298" i="4"/>
  <c r="S4298" i="4" s="1"/>
  <c r="O4294" i="4"/>
  <c r="P4294" i="4" s="1"/>
  <c r="R4294" i="4"/>
  <c r="S4294" i="4" s="1"/>
  <c r="O4290" i="4"/>
  <c r="P4290" i="4" s="1"/>
  <c r="R4290" i="4"/>
  <c r="S4290" i="4" s="1"/>
  <c r="O4286" i="4"/>
  <c r="P4286" i="4" s="1"/>
  <c r="R4286" i="4"/>
  <c r="S4286" i="4" s="1"/>
  <c r="O4282" i="4"/>
  <c r="P4282" i="4" s="1"/>
  <c r="R4282" i="4"/>
  <c r="S4282" i="4" s="1"/>
  <c r="O4278" i="4"/>
  <c r="P4278" i="4" s="1"/>
  <c r="R4278" i="4"/>
  <c r="S4278" i="4" s="1"/>
  <c r="O4273" i="4"/>
  <c r="P4273" i="4" s="1"/>
  <c r="R4273" i="4"/>
  <c r="S4273" i="4" s="1"/>
  <c r="O4269" i="4"/>
  <c r="P4269" i="4" s="1"/>
  <c r="R4269" i="4"/>
  <c r="S4269" i="4" s="1"/>
  <c r="O4265" i="4"/>
  <c r="P4265" i="4" s="1"/>
  <c r="R4265" i="4"/>
  <c r="S4265" i="4" s="1"/>
  <c r="O4261" i="4"/>
  <c r="P4261" i="4" s="1"/>
  <c r="R4261" i="4"/>
  <c r="S4261" i="4" s="1"/>
  <c r="O4257" i="4"/>
  <c r="P4257" i="4" s="1"/>
  <c r="R4257" i="4"/>
  <c r="S4257" i="4" s="1"/>
  <c r="O4253" i="4"/>
  <c r="P4253" i="4" s="1"/>
  <c r="R4253" i="4"/>
  <c r="S4253" i="4" s="1"/>
  <c r="O4248" i="4"/>
  <c r="P4248" i="4" s="1"/>
  <c r="R4248" i="4"/>
  <c r="S4248" i="4" s="1"/>
  <c r="O4244" i="4"/>
  <c r="P4244" i="4" s="1"/>
  <c r="R4244" i="4"/>
  <c r="S4244" i="4" s="1"/>
  <c r="O4240" i="4"/>
  <c r="P4240" i="4" s="1"/>
  <c r="R4240" i="4"/>
  <c r="S4240" i="4" s="1"/>
  <c r="O4236" i="4"/>
  <c r="P4236" i="4" s="1"/>
  <c r="R4236" i="4"/>
  <c r="S4236" i="4" s="1"/>
  <c r="O4232" i="4"/>
  <c r="P4232" i="4" s="1"/>
  <c r="R4232" i="4"/>
  <c r="S4232" i="4" s="1"/>
  <c r="O4228" i="4"/>
  <c r="P4228" i="4" s="1"/>
  <c r="R4228" i="4"/>
  <c r="S4228" i="4" s="1"/>
  <c r="S4225" i="4"/>
  <c r="N4249" i="4"/>
  <c r="P4200" i="4"/>
  <c r="P4199" i="4"/>
  <c r="T4175" i="4"/>
  <c r="T4199" i="4" s="1"/>
  <c r="P4150" i="4"/>
  <c r="P4149" i="4"/>
  <c r="T4125" i="4"/>
  <c r="T4149" i="4" s="1"/>
  <c r="P4100" i="4"/>
  <c r="P4099" i="4"/>
  <c r="T4075" i="4"/>
  <c r="T4099" i="4" s="1"/>
  <c r="P4050" i="4"/>
  <c r="P4049" i="4"/>
  <c r="T4025" i="4"/>
  <c r="T4049" i="4" s="1"/>
  <c r="O4547" i="4"/>
  <c r="P4547" i="4" s="1"/>
  <c r="R4547" i="4"/>
  <c r="S4547" i="4" s="1"/>
  <c r="O4545" i="4"/>
  <c r="P4545" i="4" s="1"/>
  <c r="R4545" i="4"/>
  <c r="S4545" i="4" s="1"/>
  <c r="O4543" i="4"/>
  <c r="P4543" i="4" s="1"/>
  <c r="R4543" i="4"/>
  <c r="S4543" i="4" s="1"/>
  <c r="O4541" i="4"/>
  <c r="P4541" i="4" s="1"/>
  <c r="R4541" i="4"/>
  <c r="S4541" i="4" s="1"/>
  <c r="O4539" i="4"/>
  <c r="P4539" i="4" s="1"/>
  <c r="R4539" i="4"/>
  <c r="S4539" i="4" s="1"/>
  <c r="O4537" i="4"/>
  <c r="P4537" i="4" s="1"/>
  <c r="R4537" i="4"/>
  <c r="S4537" i="4" s="1"/>
  <c r="O4535" i="4"/>
  <c r="P4535" i="4" s="1"/>
  <c r="R4535" i="4"/>
  <c r="S4535" i="4" s="1"/>
  <c r="O4533" i="4"/>
  <c r="P4533" i="4" s="1"/>
  <c r="R4533" i="4"/>
  <c r="S4533" i="4" s="1"/>
  <c r="O4531" i="4"/>
  <c r="P4531" i="4" s="1"/>
  <c r="R4531" i="4"/>
  <c r="S4531" i="4" s="1"/>
  <c r="O4529" i="4"/>
  <c r="P4529" i="4" s="1"/>
  <c r="R4529" i="4"/>
  <c r="S4529" i="4" s="1"/>
  <c r="O4527" i="4"/>
  <c r="P4527" i="4" s="1"/>
  <c r="R4527" i="4"/>
  <c r="S4527" i="4" s="1"/>
  <c r="Q4549" i="4"/>
  <c r="O4525" i="4"/>
  <c r="R4525" i="4"/>
  <c r="O4546" i="4"/>
  <c r="P4546" i="4" s="1"/>
  <c r="R4546" i="4"/>
  <c r="S4546" i="4" s="1"/>
  <c r="O4542" i="4"/>
  <c r="P4542" i="4" s="1"/>
  <c r="R4542" i="4"/>
  <c r="S4542" i="4" s="1"/>
  <c r="O4538" i="4"/>
  <c r="P4538" i="4" s="1"/>
  <c r="R4538" i="4"/>
  <c r="S4538" i="4" s="1"/>
  <c r="O4534" i="4"/>
  <c r="P4534" i="4" s="1"/>
  <c r="R4534" i="4"/>
  <c r="S4534" i="4" s="1"/>
  <c r="O4530" i="4"/>
  <c r="P4530" i="4" s="1"/>
  <c r="R4530" i="4"/>
  <c r="S4530" i="4" s="1"/>
  <c r="O4526" i="4"/>
  <c r="P4526" i="4" s="1"/>
  <c r="R4526" i="4"/>
  <c r="S4526" i="4" s="1"/>
  <c r="O4544" i="4"/>
  <c r="P4544" i="4" s="1"/>
  <c r="R4544" i="4"/>
  <c r="S4544" i="4" s="1"/>
  <c r="O4536" i="4"/>
  <c r="P4536" i="4" s="1"/>
  <c r="R4536" i="4"/>
  <c r="S4536" i="4" s="1"/>
  <c r="O4528" i="4"/>
  <c r="P4528" i="4" s="1"/>
  <c r="R4528" i="4"/>
  <c r="S4528" i="4" s="1"/>
  <c r="O4523" i="4"/>
  <c r="P4523" i="4" s="1"/>
  <c r="R4523" i="4"/>
  <c r="S4523" i="4" s="1"/>
  <c r="O4520" i="4"/>
  <c r="P4520" i="4" s="1"/>
  <c r="R4520" i="4"/>
  <c r="S4520" i="4" s="1"/>
  <c r="O4516" i="4"/>
  <c r="P4516" i="4" s="1"/>
  <c r="R4516" i="4"/>
  <c r="S4516" i="4" s="1"/>
  <c r="O4512" i="4"/>
  <c r="P4512" i="4" s="1"/>
  <c r="R4512" i="4"/>
  <c r="S4512" i="4" s="1"/>
  <c r="R4522" i="4"/>
  <c r="S4522" i="4" s="1"/>
  <c r="O4522" i="4"/>
  <c r="P4522" i="4" s="1"/>
  <c r="O4514" i="4"/>
  <c r="P4514" i="4" s="1"/>
  <c r="R4514" i="4"/>
  <c r="S4514" i="4" s="1"/>
  <c r="Q4524" i="4"/>
  <c r="P4500" i="4"/>
  <c r="R4481" i="4"/>
  <c r="S4481" i="4" s="1"/>
  <c r="O4481" i="4"/>
  <c r="P4481" i="4" s="1"/>
  <c r="O4477" i="4"/>
  <c r="P4477" i="4" s="1"/>
  <c r="R4477" i="4"/>
  <c r="S4477" i="4" s="1"/>
  <c r="O4472" i="4"/>
  <c r="P4472" i="4" s="1"/>
  <c r="R4472" i="4"/>
  <c r="S4472" i="4" s="1"/>
  <c r="O4468" i="4"/>
  <c r="P4468" i="4" s="1"/>
  <c r="R4468" i="4"/>
  <c r="S4468" i="4" s="1"/>
  <c r="O4464" i="4"/>
  <c r="P4464" i="4" s="1"/>
  <c r="R4464" i="4"/>
  <c r="S4464" i="4" s="1"/>
  <c r="O4460" i="4"/>
  <c r="P4460" i="4" s="1"/>
  <c r="R4460" i="4"/>
  <c r="S4460" i="4" s="1"/>
  <c r="O4456" i="4"/>
  <c r="P4456" i="4" s="1"/>
  <c r="R4456" i="4"/>
  <c r="S4456" i="4" s="1"/>
  <c r="O4452" i="4"/>
  <c r="P4452" i="4" s="1"/>
  <c r="R4452" i="4"/>
  <c r="S4452" i="4" s="1"/>
  <c r="O4447" i="4"/>
  <c r="P4447" i="4" s="1"/>
  <c r="R4447" i="4"/>
  <c r="S4447" i="4" s="1"/>
  <c r="O4443" i="4"/>
  <c r="P4443" i="4" s="1"/>
  <c r="R4443" i="4"/>
  <c r="S4443" i="4" s="1"/>
  <c r="O4439" i="4"/>
  <c r="P4439" i="4" s="1"/>
  <c r="R4439" i="4"/>
  <c r="S4439" i="4" s="1"/>
  <c r="O4435" i="4"/>
  <c r="P4435" i="4" s="1"/>
  <c r="R4435" i="4"/>
  <c r="S4435" i="4" s="1"/>
  <c r="O4431" i="4"/>
  <c r="P4431" i="4" s="1"/>
  <c r="R4431" i="4"/>
  <c r="S4431" i="4" s="1"/>
  <c r="O4427" i="4"/>
  <c r="P4427" i="4" s="1"/>
  <c r="R4427" i="4"/>
  <c r="S4427" i="4" s="1"/>
  <c r="O4422" i="4"/>
  <c r="P4422" i="4" s="1"/>
  <c r="R4422" i="4"/>
  <c r="S4422" i="4" s="1"/>
  <c r="O4418" i="4"/>
  <c r="P4418" i="4" s="1"/>
  <c r="R4418" i="4"/>
  <c r="S4418" i="4" s="1"/>
  <c r="O4414" i="4"/>
  <c r="P4414" i="4" s="1"/>
  <c r="R4414" i="4"/>
  <c r="S4414" i="4" s="1"/>
  <c r="O4410" i="4"/>
  <c r="P4410" i="4" s="1"/>
  <c r="R4410" i="4"/>
  <c r="S4410" i="4" s="1"/>
  <c r="O4406" i="4"/>
  <c r="P4406" i="4" s="1"/>
  <c r="R4406" i="4"/>
  <c r="S4406" i="4" s="1"/>
  <c r="O4402" i="4"/>
  <c r="P4402" i="4" s="1"/>
  <c r="R4402" i="4"/>
  <c r="S4402" i="4" s="1"/>
  <c r="O4397" i="4"/>
  <c r="P4397" i="4" s="1"/>
  <c r="R4397" i="4"/>
  <c r="S4397" i="4" s="1"/>
  <c r="O4395" i="4"/>
  <c r="P4395" i="4" s="1"/>
  <c r="R4395" i="4"/>
  <c r="S4395" i="4" s="1"/>
  <c r="O4393" i="4"/>
  <c r="P4393" i="4" s="1"/>
  <c r="R4393" i="4"/>
  <c r="S4393" i="4" s="1"/>
  <c r="O4391" i="4"/>
  <c r="P4391" i="4" s="1"/>
  <c r="R4391" i="4"/>
  <c r="S4391" i="4" s="1"/>
  <c r="O4389" i="4"/>
  <c r="P4389" i="4" s="1"/>
  <c r="R4389" i="4"/>
  <c r="S4389" i="4" s="1"/>
  <c r="O4387" i="4"/>
  <c r="P4387" i="4" s="1"/>
  <c r="R4387" i="4"/>
  <c r="S4387" i="4" s="1"/>
  <c r="O4385" i="4"/>
  <c r="P4385" i="4" s="1"/>
  <c r="R4385" i="4"/>
  <c r="S4385" i="4" s="1"/>
  <c r="O4383" i="4"/>
  <c r="P4383" i="4" s="1"/>
  <c r="R4383" i="4"/>
  <c r="S4383" i="4" s="1"/>
  <c r="O4381" i="4"/>
  <c r="P4381" i="4" s="1"/>
  <c r="R4381" i="4"/>
  <c r="S4381" i="4" s="1"/>
  <c r="O4379" i="4"/>
  <c r="P4379" i="4" s="1"/>
  <c r="R4379" i="4"/>
  <c r="S4379" i="4" s="1"/>
  <c r="O4377" i="4"/>
  <c r="P4377" i="4" s="1"/>
  <c r="R4377" i="4"/>
  <c r="S4377" i="4" s="1"/>
  <c r="O4372" i="4"/>
  <c r="P4372" i="4" s="1"/>
  <c r="R4372" i="4"/>
  <c r="S4372" i="4" s="1"/>
  <c r="O4370" i="4"/>
  <c r="P4370" i="4" s="1"/>
  <c r="R4370" i="4"/>
  <c r="S4370" i="4" s="1"/>
  <c r="O4368" i="4"/>
  <c r="P4368" i="4" s="1"/>
  <c r="R4368" i="4"/>
  <c r="S4368" i="4" s="1"/>
  <c r="O4366" i="4"/>
  <c r="P4366" i="4" s="1"/>
  <c r="R4366" i="4"/>
  <c r="S4366" i="4" s="1"/>
  <c r="O4364" i="4"/>
  <c r="P4364" i="4" s="1"/>
  <c r="R4364" i="4"/>
  <c r="S4364" i="4" s="1"/>
  <c r="O4362" i="4"/>
  <c r="P4362" i="4" s="1"/>
  <c r="R4362" i="4"/>
  <c r="S4362" i="4" s="1"/>
  <c r="O4360" i="4"/>
  <c r="P4360" i="4" s="1"/>
  <c r="R4360" i="4"/>
  <c r="S4360" i="4" s="1"/>
  <c r="O4358" i="4"/>
  <c r="P4358" i="4" s="1"/>
  <c r="R4358" i="4"/>
  <c r="S4358" i="4" s="1"/>
  <c r="O4356" i="4"/>
  <c r="P4356" i="4" s="1"/>
  <c r="R4356" i="4"/>
  <c r="S4356" i="4" s="1"/>
  <c r="O4354" i="4"/>
  <c r="P4354" i="4" s="1"/>
  <c r="R4354" i="4"/>
  <c r="S4354" i="4" s="1"/>
  <c r="O4352" i="4"/>
  <c r="P4352" i="4" s="1"/>
  <c r="R4352" i="4"/>
  <c r="S4352" i="4" s="1"/>
  <c r="Q4374" i="4"/>
  <c r="O4350" i="4"/>
  <c r="R4350" i="4"/>
  <c r="O4322" i="4"/>
  <c r="P4322" i="4" s="1"/>
  <c r="R4322" i="4"/>
  <c r="S4322" i="4" s="1"/>
  <c r="O4320" i="4"/>
  <c r="P4320" i="4" s="1"/>
  <c r="R4320" i="4"/>
  <c r="S4320" i="4" s="1"/>
  <c r="O4318" i="4"/>
  <c r="P4318" i="4" s="1"/>
  <c r="R4318" i="4"/>
  <c r="S4318" i="4" s="1"/>
  <c r="O4316" i="4"/>
  <c r="P4316" i="4" s="1"/>
  <c r="R4316" i="4"/>
  <c r="S4316" i="4" s="1"/>
  <c r="O4314" i="4"/>
  <c r="P4314" i="4" s="1"/>
  <c r="R4314" i="4"/>
  <c r="S4314" i="4" s="1"/>
  <c r="O4312" i="4"/>
  <c r="P4312" i="4" s="1"/>
  <c r="R4312" i="4"/>
  <c r="S4312" i="4" s="1"/>
  <c r="O4310" i="4"/>
  <c r="P4310" i="4" s="1"/>
  <c r="R4310" i="4"/>
  <c r="S4310" i="4" s="1"/>
  <c r="O4308" i="4"/>
  <c r="P4308" i="4" s="1"/>
  <c r="R4308" i="4"/>
  <c r="S4308" i="4" s="1"/>
  <c r="O4306" i="4"/>
  <c r="P4306" i="4" s="1"/>
  <c r="R4306" i="4"/>
  <c r="S4306" i="4" s="1"/>
  <c r="O4304" i="4"/>
  <c r="P4304" i="4" s="1"/>
  <c r="R4304" i="4"/>
  <c r="S4304" i="4" s="1"/>
  <c r="O4302" i="4"/>
  <c r="P4302" i="4" s="1"/>
  <c r="R4302" i="4"/>
  <c r="S4302" i="4" s="1"/>
  <c r="Q4324" i="4"/>
  <c r="O4300" i="4"/>
  <c r="R4300" i="4"/>
  <c r="O4272" i="4"/>
  <c r="P4272" i="4" s="1"/>
  <c r="R4272" i="4"/>
  <c r="S4272" i="4" s="1"/>
  <c r="O4270" i="4"/>
  <c r="P4270" i="4" s="1"/>
  <c r="R4270" i="4"/>
  <c r="S4270" i="4" s="1"/>
  <c r="O4268" i="4"/>
  <c r="P4268" i="4" s="1"/>
  <c r="R4268" i="4"/>
  <c r="S4268" i="4" s="1"/>
  <c r="O4266" i="4"/>
  <c r="P4266" i="4" s="1"/>
  <c r="R4266" i="4"/>
  <c r="S4266" i="4" s="1"/>
  <c r="O4264" i="4"/>
  <c r="P4264" i="4" s="1"/>
  <c r="R4264" i="4"/>
  <c r="S4264" i="4" s="1"/>
  <c r="O4262" i="4"/>
  <c r="P4262" i="4" s="1"/>
  <c r="R4262" i="4"/>
  <c r="S4262" i="4" s="1"/>
  <c r="O4260" i="4"/>
  <c r="P4260" i="4" s="1"/>
  <c r="R4260" i="4"/>
  <c r="S4260" i="4" s="1"/>
  <c r="O4258" i="4"/>
  <c r="P4258" i="4" s="1"/>
  <c r="R4258" i="4"/>
  <c r="S4258" i="4" s="1"/>
  <c r="O4256" i="4"/>
  <c r="P4256" i="4" s="1"/>
  <c r="R4256" i="4"/>
  <c r="S4256" i="4" s="1"/>
  <c r="O4254" i="4"/>
  <c r="P4254" i="4" s="1"/>
  <c r="R4254" i="4"/>
  <c r="S4254" i="4" s="1"/>
  <c r="O4252" i="4"/>
  <c r="P4252" i="4" s="1"/>
  <c r="R4252" i="4"/>
  <c r="S4252" i="4" s="1"/>
  <c r="Q4274" i="4"/>
  <c r="O4250" i="4"/>
  <c r="R4250" i="4"/>
  <c r="O4247" i="4"/>
  <c r="P4247" i="4" s="1"/>
  <c r="R4247" i="4"/>
  <c r="S4247" i="4" s="1"/>
  <c r="O4245" i="4"/>
  <c r="P4245" i="4" s="1"/>
  <c r="R4245" i="4"/>
  <c r="S4245" i="4" s="1"/>
  <c r="O4243" i="4"/>
  <c r="P4243" i="4" s="1"/>
  <c r="R4243" i="4"/>
  <c r="S4243" i="4" s="1"/>
  <c r="O4241" i="4"/>
  <c r="P4241" i="4" s="1"/>
  <c r="R4241" i="4"/>
  <c r="S4241" i="4" s="1"/>
  <c r="O4239" i="4"/>
  <c r="P4239" i="4" s="1"/>
  <c r="R4239" i="4"/>
  <c r="S4239" i="4" s="1"/>
  <c r="O4237" i="4"/>
  <c r="P4237" i="4" s="1"/>
  <c r="R4237" i="4"/>
  <c r="S4237" i="4" s="1"/>
  <c r="O4235" i="4"/>
  <c r="P4235" i="4" s="1"/>
  <c r="R4235" i="4"/>
  <c r="S4235" i="4" s="1"/>
  <c r="O4233" i="4"/>
  <c r="P4233" i="4" s="1"/>
  <c r="R4233" i="4"/>
  <c r="S4233" i="4" s="1"/>
  <c r="O4231" i="4"/>
  <c r="P4231" i="4" s="1"/>
  <c r="R4231" i="4"/>
  <c r="S4231" i="4" s="1"/>
  <c r="O4229" i="4"/>
  <c r="P4229" i="4" s="1"/>
  <c r="R4229" i="4"/>
  <c r="S4229" i="4" s="1"/>
  <c r="O4227" i="4"/>
  <c r="P4227" i="4" s="1"/>
  <c r="R4227" i="4"/>
  <c r="S4227" i="4" s="1"/>
  <c r="O4226" i="4"/>
  <c r="P4226" i="4" s="1"/>
  <c r="R4226" i="4"/>
  <c r="S4226" i="4" s="1"/>
  <c r="O4540" i="4"/>
  <c r="P4540" i="4" s="1"/>
  <c r="R4540" i="4"/>
  <c r="S4540" i="4" s="1"/>
  <c r="O4479" i="4"/>
  <c r="P4479" i="4" s="1"/>
  <c r="R4479" i="4"/>
  <c r="S4479" i="4" s="1"/>
  <c r="Q4474" i="4"/>
  <c r="O4450" i="4"/>
  <c r="R4450" i="4"/>
  <c r="O4445" i="4"/>
  <c r="P4445" i="4" s="1"/>
  <c r="R4445" i="4"/>
  <c r="S4445" i="4" s="1"/>
  <c r="O4437" i="4"/>
  <c r="P4437" i="4" s="1"/>
  <c r="R4437" i="4"/>
  <c r="S4437" i="4" s="1"/>
  <c r="O4429" i="4"/>
  <c r="P4429" i="4" s="1"/>
  <c r="R4429" i="4"/>
  <c r="S4429" i="4" s="1"/>
  <c r="Q4424" i="4"/>
  <c r="O4400" i="4"/>
  <c r="R4400" i="4"/>
  <c r="O4346" i="4"/>
  <c r="P4346" i="4" s="1"/>
  <c r="R4346" i="4"/>
  <c r="S4346" i="4" s="1"/>
  <c r="O4342" i="4"/>
  <c r="P4342" i="4" s="1"/>
  <c r="R4342" i="4"/>
  <c r="S4342" i="4" s="1"/>
  <c r="O4338" i="4"/>
  <c r="P4338" i="4" s="1"/>
  <c r="R4338" i="4"/>
  <c r="S4338" i="4" s="1"/>
  <c r="O4334" i="4"/>
  <c r="P4334" i="4" s="1"/>
  <c r="R4334" i="4"/>
  <c r="S4334" i="4" s="1"/>
  <c r="O4330" i="4"/>
  <c r="P4330" i="4" s="1"/>
  <c r="R4330" i="4"/>
  <c r="S4330" i="4" s="1"/>
  <c r="O4326" i="4"/>
  <c r="P4326" i="4" s="1"/>
  <c r="R4326" i="4"/>
  <c r="S4326" i="4" s="1"/>
  <c r="O4296" i="4"/>
  <c r="P4296" i="4" s="1"/>
  <c r="R4296" i="4"/>
  <c r="S4296" i="4" s="1"/>
  <c r="O4292" i="4"/>
  <c r="P4292" i="4" s="1"/>
  <c r="R4292" i="4"/>
  <c r="S4292" i="4" s="1"/>
  <c r="O4288" i="4"/>
  <c r="P4288" i="4" s="1"/>
  <c r="R4288" i="4"/>
  <c r="S4288" i="4" s="1"/>
  <c r="O4284" i="4"/>
  <c r="P4284" i="4" s="1"/>
  <c r="R4284" i="4"/>
  <c r="S4284" i="4" s="1"/>
  <c r="O4280" i="4"/>
  <c r="P4280" i="4" s="1"/>
  <c r="R4280" i="4"/>
  <c r="S4280" i="4" s="1"/>
  <c r="O4276" i="4"/>
  <c r="P4276" i="4" s="1"/>
  <c r="R4276" i="4"/>
  <c r="S4276" i="4" s="1"/>
  <c r="O4246" i="4"/>
  <c r="P4246" i="4" s="1"/>
  <c r="R4246" i="4"/>
  <c r="S4246" i="4" s="1"/>
  <c r="O4242" i="4"/>
  <c r="P4242" i="4" s="1"/>
  <c r="R4242" i="4"/>
  <c r="S4242" i="4" s="1"/>
  <c r="O4238" i="4"/>
  <c r="P4238" i="4" s="1"/>
  <c r="R4238" i="4"/>
  <c r="S4238" i="4" s="1"/>
  <c r="O4234" i="4"/>
  <c r="P4234" i="4" s="1"/>
  <c r="R4234" i="4"/>
  <c r="S4234" i="4" s="1"/>
  <c r="O4230" i="4"/>
  <c r="P4230" i="4" s="1"/>
  <c r="R4230" i="4"/>
  <c r="S4230" i="4" s="1"/>
  <c r="O4199" i="4"/>
  <c r="O4149" i="4"/>
  <c r="O4099" i="4"/>
  <c r="O4049" i="4"/>
  <c r="O3990" i="4"/>
  <c r="P3990" i="4" s="1"/>
  <c r="R3990" i="4"/>
  <c r="S3990" i="4" s="1"/>
  <c r="O3988" i="4"/>
  <c r="P3988" i="4" s="1"/>
  <c r="R3988" i="4"/>
  <c r="S3988" i="4" s="1"/>
  <c r="O3986" i="4"/>
  <c r="P3986" i="4" s="1"/>
  <c r="R3986" i="4"/>
  <c r="S3986" i="4" s="1"/>
  <c r="O3984" i="4"/>
  <c r="P3984" i="4" s="1"/>
  <c r="R3984" i="4"/>
  <c r="S3984" i="4" s="1"/>
  <c r="O3982" i="4"/>
  <c r="P3982" i="4" s="1"/>
  <c r="R3982" i="4"/>
  <c r="S3982" i="4" s="1"/>
  <c r="O3980" i="4"/>
  <c r="P3980" i="4" s="1"/>
  <c r="R3980" i="4"/>
  <c r="S3980" i="4" s="1"/>
  <c r="O3978" i="4"/>
  <c r="P3978" i="4" s="1"/>
  <c r="R3978" i="4"/>
  <c r="S3978" i="4" s="1"/>
  <c r="O3976" i="4"/>
  <c r="P3976" i="4" s="1"/>
  <c r="R3976" i="4"/>
  <c r="S3976" i="4" s="1"/>
  <c r="O3975" i="4"/>
  <c r="Q3999" i="4"/>
  <c r="R3975" i="4"/>
  <c r="O3972" i="4"/>
  <c r="P3972" i="4" s="1"/>
  <c r="R3972" i="4"/>
  <c r="S3972" i="4" s="1"/>
  <c r="O3970" i="4"/>
  <c r="P3970" i="4" s="1"/>
  <c r="R3970" i="4"/>
  <c r="S3970" i="4" s="1"/>
  <c r="O3968" i="4"/>
  <c r="P3968" i="4" s="1"/>
  <c r="R3968" i="4"/>
  <c r="S3968" i="4" s="1"/>
  <c r="O3966" i="4"/>
  <c r="P3966" i="4" s="1"/>
  <c r="R3966" i="4"/>
  <c r="S3966" i="4" s="1"/>
  <c r="O3964" i="4"/>
  <c r="P3964" i="4" s="1"/>
  <c r="R3964" i="4"/>
  <c r="S3964" i="4" s="1"/>
  <c r="O3962" i="4"/>
  <c r="P3962" i="4" s="1"/>
  <c r="R3962" i="4"/>
  <c r="S3962" i="4" s="1"/>
  <c r="O3960" i="4"/>
  <c r="P3960" i="4" s="1"/>
  <c r="R3960" i="4"/>
  <c r="S3960" i="4" s="1"/>
  <c r="O3958" i="4"/>
  <c r="P3958" i="4" s="1"/>
  <c r="R3958" i="4"/>
  <c r="S3958" i="4" s="1"/>
  <c r="O3956" i="4"/>
  <c r="P3956" i="4" s="1"/>
  <c r="R3956" i="4"/>
  <c r="S3956" i="4" s="1"/>
  <c r="O3954" i="4"/>
  <c r="P3954" i="4" s="1"/>
  <c r="R3954" i="4"/>
  <c r="S3954" i="4" s="1"/>
  <c r="O3952" i="4"/>
  <c r="P3952" i="4" s="1"/>
  <c r="R3952" i="4"/>
  <c r="S3952" i="4" s="1"/>
  <c r="Q3974" i="4"/>
  <c r="O3950" i="4"/>
  <c r="R3950" i="4"/>
  <c r="O3947" i="4"/>
  <c r="P3947" i="4" s="1"/>
  <c r="R3947" i="4"/>
  <c r="S3947" i="4" s="1"/>
  <c r="O3945" i="4"/>
  <c r="P3945" i="4" s="1"/>
  <c r="R3945" i="4"/>
  <c r="S3945" i="4" s="1"/>
  <c r="O3943" i="4"/>
  <c r="P3943" i="4" s="1"/>
  <c r="R3943" i="4"/>
  <c r="S3943" i="4" s="1"/>
  <c r="O3941" i="4"/>
  <c r="P3941" i="4" s="1"/>
  <c r="R3941" i="4"/>
  <c r="S3941" i="4" s="1"/>
  <c r="O3939" i="4"/>
  <c r="P3939" i="4" s="1"/>
  <c r="R3939" i="4"/>
  <c r="S3939" i="4" s="1"/>
  <c r="O3937" i="4"/>
  <c r="P3937" i="4" s="1"/>
  <c r="R3937" i="4"/>
  <c r="S3937" i="4" s="1"/>
  <c r="O3935" i="4"/>
  <c r="P3935" i="4" s="1"/>
  <c r="R3935" i="4"/>
  <c r="S3935" i="4" s="1"/>
  <c r="O3933" i="4"/>
  <c r="P3933" i="4" s="1"/>
  <c r="R3933" i="4"/>
  <c r="S3933" i="4" s="1"/>
  <c r="O3931" i="4"/>
  <c r="P3931" i="4" s="1"/>
  <c r="R3931" i="4"/>
  <c r="S3931" i="4" s="1"/>
  <c r="O3929" i="4"/>
  <c r="P3929" i="4" s="1"/>
  <c r="R3929" i="4"/>
  <c r="S3929" i="4" s="1"/>
  <c r="O3927" i="4"/>
  <c r="P3927" i="4" s="1"/>
  <c r="R3927" i="4"/>
  <c r="S3927" i="4" s="1"/>
  <c r="Q3949" i="4"/>
  <c r="O3925" i="4"/>
  <c r="R3925" i="4"/>
  <c r="O3922" i="4"/>
  <c r="P3922" i="4" s="1"/>
  <c r="R3922" i="4"/>
  <c r="S3922" i="4" s="1"/>
  <c r="O3920" i="4"/>
  <c r="P3920" i="4" s="1"/>
  <c r="R3920" i="4"/>
  <c r="S3920" i="4" s="1"/>
  <c r="O3918" i="4"/>
  <c r="P3918" i="4" s="1"/>
  <c r="R3918" i="4"/>
  <c r="S3918" i="4" s="1"/>
  <c r="O3916" i="4"/>
  <c r="P3916" i="4" s="1"/>
  <c r="R3916" i="4"/>
  <c r="S3916" i="4" s="1"/>
  <c r="O3914" i="4"/>
  <c r="P3914" i="4" s="1"/>
  <c r="R3914" i="4"/>
  <c r="S3914" i="4" s="1"/>
  <c r="O3912" i="4"/>
  <c r="P3912" i="4" s="1"/>
  <c r="R3912" i="4"/>
  <c r="S3912" i="4" s="1"/>
  <c r="O3910" i="4"/>
  <c r="P3910" i="4" s="1"/>
  <c r="R3910" i="4"/>
  <c r="S3910" i="4" s="1"/>
  <c r="O3908" i="4"/>
  <c r="P3908" i="4" s="1"/>
  <c r="R3908" i="4"/>
  <c r="S3908" i="4" s="1"/>
  <c r="O3906" i="4"/>
  <c r="P3906" i="4" s="1"/>
  <c r="R3906" i="4"/>
  <c r="S3906" i="4" s="1"/>
  <c r="O3904" i="4"/>
  <c r="P3904" i="4" s="1"/>
  <c r="R3904" i="4"/>
  <c r="S3904" i="4" s="1"/>
  <c r="O3902" i="4"/>
  <c r="P3902" i="4" s="1"/>
  <c r="R3902" i="4"/>
  <c r="S3902" i="4" s="1"/>
  <c r="Q3924" i="4"/>
  <c r="O3900" i="4"/>
  <c r="R3900" i="4"/>
  <c r="O3897" i="4"/>
  <c r="P3897" i="4" s="1"/>
  <c r="R3897" i="4"/>
  <c r="S3897" i="4" s="1"/>
  <c r="O3895" i="4"/>
  <c r="P3895" i="4" s="1"/>
  <c r="R3895" i="4"/>
  <c r="S3895" i="4" s="1"/>
  <c r="O3893" i="4"/>
  <c r="P3893" i="4" s="1"/>
  <c r="R3893" i="4"/>
  <c r="S3893" i="4" s="1"/>
  <c r="O3891" i="4"/>
  <c r="P3891" i="4" s="1"/>
  <c r="R3891" i="4"/>
  <c r="S3891" i="4" s="1"/>
  <c r="O3889" i="4"/>
  <c r="P3889" i="4" s="1"/>
  <c r="R3889" i="4"/>
  <c r="S3889" i="4" s="1"/>
  <c r="O3887" i="4"/>
  <c r="P3887" i="4" s="1"/>
  <c r="R3887" i="4"/>
  <c r="S3887" i="4" s="1"/>
  <c r="O3885" i="4"/>
  <c r="P3885" i="4" s="1"/>
  <c r="R3885" i="4"/>
  <c r="S3885" i="4" s="1"/>
  <c r="O3883" i="4"/>
  <c r="P3883" i="4" s="1"/>
  <c r="R3883" i="4"/>
  <c r="S3883" i="4" s="1"/>
  <c r="O3881" i="4"/>
  <c r="P3881" i="4" s="1"/>
  <c r="R3881" i="4"/>
  <c r="S3881" i="4" s="1"/>
  <c r="O3879" i="4"/>
  <c r="P3879" i="4" s="1"/>
  <c r="R3879" i="4"/>
  <c r="S3879" i="4" s="1"/>
  <c r="O3877" i="4"/>
  <c r="P3877" i="4" s="1"/>
  <c r="R3877" i="4"/>
  <c r="S3877" i="4" s="1"/>
  <c r="Q3899" i="4"/>
  <c r="O3875" i="4"/>
  <c r="R3875" i="4"/>
  <c r="O3872" i="4"/>
  <c r="P3872" i="4" s="1"/>
  <c r="R3872" i="4"/>
  <c r="S3872" i="4" s="1"/>
  <c r="O3870" i="4"/>
  <c r="P3870" i="4" s="1"/>
  <c r="R3870" i="4"/>
  <c r="S3870" i="4" s="1"/>
  <c r="O3868" i="4"/>
  <c r="P3868" i="4" s="1"/>
  <c r="R3868" i="4"/>
  <c r="S3868" i="4" s="1"/>
  <c r="O3866" i="4"/>
  <c r="P3866" i="4" s="1"/>
  <c r="R3866" i="4"/>
  <c r="S3866" i="4" s="1"/>
  <c r="O3864" i="4"/>
  <c r="P3864" i="4" s="1"/>
  <c r="R3864" i="4"/>
  <c r="S3864" i="4" s="1"/>
  <c r="O3862" i="4"/>
  <c r="P3862" i="4" s="1"/>
  <c r="R3862" i="4"/>
  <c r="S3862" i="4" s="1"/>
  <c r="O3860" i="4"/>
  <c r="P3860" i="4" s="1"/>
  <c r="R3860" i="4"/>
  <c r="S3860" i="4" s="1"/>
  <c r="O3858" i="4"/>
  <c r="P3858" i="4" s="1"/>
  <c r="R3858" i="4"/>
  <c r="S3858" i="4" s="1"/>
  <c r="O3856" i="4"/>
  <c r="P3856" i="4" s="1"/>
  <c r="R3856" i="4"/>
  <c r="S3856" i="4" s="1"/>
  <c r="O3854" i="4"/>
  <c r="P3854" i="4" s="1"/>
  <c r="R3854" i="4"/>
  <c r="S3854" i="4" s="1"/>
  <c r="O3852" i="4"/>
  <c r="P3852" i="4" s="1"/>
  <c r="R3852" i="4"/>
  <c r="S3852" i="4" s="1"/>
  <c r="Q3874" i="4"/>
  <c r="O3850" i="4"/>
  <c r="R3850" i="4"/>
  <c r="O3847" i="4"/>
  <c r="P3847" i="4" s="1"/>
  <c r="R3847" i="4"/>
  <c r="S3847" i="4" s="1"/>
  <c r="O3845" i="4"/>
  <c r="P3845" i="4" s="1"/>
  <c r="R3845" i="4"/>
  <c r="S3845" i="4" s="1"/>
  <c r="O3843" i="4"/>
  <c r="P3843" i="4" s="1"/>
  <c r="R3843" i="4"/>
  <c r="S3843" i="4" s="1"/>
  <c r="O3841" i="4"/>
  <c r="P3841" i="4" s="1"/>
  <c r="R3841" i="4"/>
  <c r="S3841" i="4" s="1"/>
  <c r="O3839" i="4"/>
  <c r="P3839" i="4" s="1"/>
  <c r="R3839" i="4"/>
  <c r="S3839" i="4" s="1"/>
  <c r="O3837" i="4"/>
  <c r="P3837" i="4" s="1"/>
  <c r="R3837" i="4"/>
  <c r="S3837" i="4" s="1"/>
  <c r="O3835" i="4"/>
  <c r="P3835" i="4" s="1"/>
  <c r="R3835" i="4"/>
  <c r="S3835" i="4" s="1"/>
  <c r="O3833" i="4"/>
  <c r="P3833" i="4" s="1"/>
  <c r="R3833" i="4"/>
  <c r="S3833" i="4" s="1"/>
  <c r="O3831" i="4"/>
  <c r="P3831" i="4" s="1"/>
  <c r="R3831" i="4"/>
  <c r="S3831" i="4" s="1"/>
  <c r="O3829" i="4"/>
  <c r="P3829" i="4" s="1"/>
  <c r="R3829" i="4"/>
  <c r="S3829" i="4" s="1"/>
  <c r="O3827" i="4"/>
  <c r="P3827" i="4" s="1"/>
  <c r="R3827" i="4"/>
  <c r="S3827" i="4" s="1"/>
  <c r="Q3849" i="4"/>
  <c r="O3825" i="4"/>
  <c r="R3825" i="4"/>
  <c r="O3822" i="4"/>
  <c r="P3822" i="4" s="1"/>
  <c r="R3822" i="4"/>
  <c r="S3822" i="4" s="1"/>
  <c r="O3820" i="4"/>
  <c r="P3820" i="4" s="1"/>
  <c r="R3820" i="4"/>
  <c r="S3820" i="4" s="1"/>
  <c r="O3818" i="4"/>
  <c r="P3818" i="4" s="1"/>
  <c r="R3818" i="4"/>
  <c r="S3818" i="4" s="1"/>
  <c r="O3816" i="4"/>
  <c r="P3816" i="4" s="1"/>
  <c r="R3816" i="4"/>
  <c r="S3816" i="4" s="1"/>
  <c r="O3814" i="4"/>
  <c r="P3814" i="4" s="1"/>
  <c r="R3814" i="4"/>
  <c r="S3814" i="4" s="1"/>
  <c r="O3812" i="4"/>
  <c r="P3812" i="4" s="1"/>
  <c r="R3812" i="4"/>
  <c r="S3812" i="4" s="1"/>
  <c r="O3810" i="4"/>
  <c r="P3810" i="4" s="1"/>
  <c r="R3810" i="4"/>
  <c r="S3810" i="4" s="1"/>
  <c r="O3808" i="4"/>
  <c r="P3808" i="4" s="1"/>
  <c r="R3808" i="4"/>
  <c r="S3808" i="4" s="1"/>
  <c r="O3806" i="4"/>
  <c r="P3806" i="4" s="1"/>
  <c r="R3806" i="4"/>
  <c r="S3806" i="4" s="1"/>
  <c r="O3804" i="4"/>
  <c r="P3804" i="4" s="1"/>
  <c r="R3804" i="4"/>
  <c r="S3804" i="4" s="1"/>
  <c r="O3802" i="4"/>
  <c r="P3802" i="4" s="1"/>
  <c r="R3802" i="4"/>
  <c r="S3802" i="4" s="1"/>
  <c r="Q3824" i="4"/>
  <c r="O3800" i="4"/>
  <c r="R3800" i="4"/>
  <c r="O4475" i="4"/>
  <c r="Q4499" i="4"/>
  <c r="R4475" i="4"/>
  <c r="O4441" i="4"/>
  <c r="P4441" i="4" s="1"/>
  <c r="R4441" i="4"/>
  <c r="S4441" i="4" s="1"/>
  <c r="O4433" i="4"/>
  <c r="P4433" i="4" s="1"/>
  <c r="R4433" i="4"/>
  <c r="S4433" i="4" s="1"/>
  <c r="Q4449" i="4"/>
  <c r="O4425" i="4"/>
  <c r="R4425" i="4"/>
  <c r="O4420" i="4"/>
  <c r="P4420" i="4" s="1"/>
  <c r="R4420" i="4"/>
  <c r="S4420" i="4" s="1"/>
  <c r="O4412" i="4"/>
  <c r="P4412" i="4" s="1"/>
  <c r="R4412" i="4"/>
  <c r="S4412" i="4" s="1"/>
  <c r="O4404" i="4"/>
  <c r="P4404" i="4" s="1"/>
  <c r="R4404" i="4"/>
  <c r="S4404" i="4" s="1"/>
  <c r="Q4249" i="4"/>
  <c r="P4225" i="4"/>
  <c r="N4224" i="4"/>
  <c r="N4199" i="4"/>
  <c r="N4174" i="4"/>
  <c r="N4149" i="4"/>
  <c r="N4124" i="4"/>
  <c r="N4099" i="4"/>
  <c r="N4074" i="4"/>
  <c r="N4049" i="4"/>
  <c r="P4000" i="4"/>
  <c r="O3797" i="4"/>
  <c r="P3797" i="4" s="1"/>
  <c r="R3797" i="4"/>
  <c r="S3797" i="4" s="1"/>
  <c r="O3795" i="4"/>
  <c r="P3795" i="4" s="1"/>
  <c r="R3795" i="4"/>
  <c r="S3795" i="4" s="1"/>
  <c r="O3793" i="4"/>
  <c r="P3793" i="4" s="1"/>
  <c r="R3793" i="4"/>
  <c r="S3793" i="4" s="1"/>
  <c r="O3791" i="4"/>
  <c r="P3791" i="4" s="1"/>
  <c r="R3791" i="4"/>
  <c r="S3791" i="4" s="1"/>
  <c r="O3789" i="4"/>
  <c r="P3789" i="4" s="1"/>
  <c r="R3789" i="4"/>
  <c r="S3789" i="4" s="1"/>
  <c r="O3787" i="4"/>
  <c r="P3787" i="4" s="1"/>
  <c r="R3787" i="4"/>
  <c r="S3787" i="4" s="1"/>
  <c r="O3785" i="4"/>
  <c r="P3785" i="4" s="1"/>
  <c r="R3785" i="4"/>
  <c r="S3785" i="4" s="1"/>
  <c r="O3783" i="4"/>
  <c r="P3783" i="4" s="1"/>
  <c r="R3783" i="4"/>
  <c r="S3783" i="4" s="1"/>
  <c r="O3781" i="4"/>
  <c r="P3781" i="4" s="1"/>
  <c r="R3781" i="4"/>
  <c r="S3781" i="4" s="1"/>
  <c r="O3779" i="4"/>
  <c r="P3779" i="4" s="1"/>
  <c r="R3779" i="4"/>
  <c r="S3779" i="4" s="1"/>
  <c r="O3777" i="4"/>
  <c r="P3777" i="4" s="1"/>
  <c r="R3777" i="4"/>
  <c r="S3777" i="4" s="1"/>
  <c r="O3775" i="4"/>
  <c r="P3775" i="4" s="1"/>
  <c r="R3775" i="4"/>
  <c r="S3775" i="4" s="1"/>
  <c r="O3772" i="4"/>
  <c r="P3772" i="4" s="1"/>
  <c r="R3772" i="4"/>
  <c r="S3772" i="4" s="1"/>
  <c r="O3771" i="4"/>
  <c r="P3771" i="4" s="1"/>
  <c r="R3771" i="4"/>
  <c r="S3771" i="4" s="1"/>
  <c r="O3796" i="4"/>
  <c r="P3796" i="4" s="1"/>
  <c r="R3796" i="4"/>
  <c r="S3796" i="4" s="1"/>
  <c r="O3792" i="4"/>
  <c r="P3792" i="4" s="1"/>
  <c r="R3792" i="4"/>
  <c r="S3792" i="4" s="1"/>
  <c r="O3788" i="4"/>
  <c r="P3788" i="4" s="1"/>
  <c r="R3788" i="4"/>
  <c r="S3788" i="4" s="1"/>
  <c r="O3784" i="4"/>
  <c r="P3784" i="4" s="1"/>
  <c r="R3784" i="4"/>
  <c r="S3784" i="4" s="1"/>
  <c r="O3780" i="4"/>
  <c r="P3780" i="4" s="1"/>
  <c r="R3780" i="4"/>
  <c r="S3780" i="4" s="1"/>
  <c r="O3776" i="4"/>
  <c r="P3776" i="4" s="1"/>
  <c r="R3776" i="4"/>
  <c r="S3776" i="4" s="1"/>
  <c r="O3794" i="4"/>
  <c r="P3794" i="4" s="1"/>
  <c r="R3794" i="4"/>
  <c r="S3794" i="4" s="1"/>
  <c r="O3786" i="4"/>
  <c r="P3786" i="4" s="1"/>
  <c r="R3786" i="4"/>
  <c r="S3786" i="4" s="1"/>
  <c r="O3778" i="4"/>
  <c r="P3778" i="4" s="1"/>
  <c r="R3778" i="4"/>
  <c r="S3778" i="4" s="1"/>
  <c r="P3773" i="4"/>
  <c r="Q3798" i="4"/>
  <c r="O3774" i="4"/>
  <c r="R3774" i="4"/>
  <c r="O3773" i="4"/>
  <c r="Q3773" i="4"/>
  <c r="N3748" i="4"/>
  <c r="N3723" i="4"/>
  <c r="R3678" i="4"/>
  <c r="S3678" i="4" s="1"/>
  <c r="O3678" i="4"/>
  <c r="P3678" i="4" s="1"/>
  <c r="R3676" i="4"/>
  <c r="S3676" i="4" s="1"/>
  <c r="O3676" i="4"/>
  <c r="P3676" i="4" s="1"/>
  <c r="R3672" i="4"/>
  <c r="S3672" i="4" s="1"/>
  <c r="O3672" i="4"/>
  <c r="P3672" i="4" s="1"/>
  <c r="R3670" i="4"/>
  <c r="S3670" i="4" s="1"/>
  <c r="O3670" i="4"/>
  <c r="P3670" i="4" s="1"/>
  <c r="R3668" i="4"/>
  <c r="S3668" i="4" s="1"/>
  <c r="O3668" i="4"/>
  <c r="P3668" i="4" s="1"/>
  <c r="R3666" i="4"/>
  <c r="S3666" i="4" s="1"/>
  <c r="O3666" i="4"/>
  <c r="P3666" i="4" s="1"/>
  <c r="R3664" i="4"/>
  <c r="S3664" i="4" s="1"/>
  <c r="O3664" i="4"/>
  <c r="P3664" i="4" s="1"/>
  <c r="O3663" i="4"/>
  <c r="P3663" i="4" s="1"/>
  <c r="R3663" i="4"/>
  <c r="S3663" i="4" s="1"/>
  <c r="O3659" i="4"/>
  <c r="P3659" i="4" s="1"/>
  <c r="R3659" i="4"/>
  <c r="S3659" i="4" s="1"/>
  <c r="O3655" i="4"/>
  <c r="P3655" i="4" s="1"/>
  <c r="R3655" i="4"/>
  <c r="S3655" i="4" s="1"/>
  <c r="S3649" i="4"/>
  <c r="N3673" i="4"/>
  <c r="N3648" i="4"/>
  <c r="P3623" i="4"/>
  <c r="N3598" i="4"/>
  <c r="P3573" i="4"/>
  <c r="O3623" i="4"/>
  <c r="O3598" i="4"/>
  <c r="R3573" i="4"/>
  <c r="S3549" i="4"/>
  <c r="S3573" i="4" s="1"/>
  <c r="O3524" i="4"/>
  <c r="Q3548" i="4"/>
  <c r="R3524" i="4"/>
  <c r="O3521" i="4"/>
  <c r="P3521" i="4" s="1"/>
  <c r="R3521" i="4"/>
  <c r="S3521" i="4" s="1"/>
  <c r="O3519" i="4"/>
  <c r="P3519" i="4" s="1"/>
  <c r="R3519" i="4"/>
  <c r="S3519" i="4" s="1"/>
  <c r="O3517" i="4"/>
  <c r="P3517" i="4" s="1"/>
  <c r="R3517" i="4"/>
  <c r="S3517" i="4" s="1"/>
  <c r="O3515" i="4"/>
  <c r="P3515" i="4" s="1"/>
  <c r="R3515" i="4"/>
  <c r="S3515" i="4" s="1"/>
  <c r="O3513" i="4"/>
  <c r="P3513" i="4" s="1"/>
  <c r="R3513" i="4"/>
  <c r="S3513" i="4" s="1"/>
  <c r="O3511" i="4"/>
  <c r="P3511" i="4" s="1"/>
  <c r="R3511" i="4"/>
  <c r="S3511" i="4" s="1"/>
  <c r="O3509" i="4"/>
  <c r="P3509" i="4" s="1"/>
  <c r="R3509" i="4"/>
  <c r="S3509" i="4" s="1"/>
  <c r="O3507" i="4"/>
  <c r="P3507" i="4" s="1"/>
  <c r="R3507" i="4"/>
  <c r="S3507" i="4" s="1"/>
  <c r="O3505" i="4"/>
  <c r="P3505" i="4" s="1"/>
  <c r="R3505" i="4"/>
  <c r="S3505" i="4" s="1"/>
  <c r="O3503" i="4"/>
  <c r="P3503" i="4" s="1"/>
  <c r="R3503" i="4"/>
  <c r="S3503" i="4" s="1"/>
  <c r="O3501" i="4"/>
  <c r="P3501" i="4" s="1"/>
  <c r="R3501" i="4"/>
  <c r="S3501" i="4" s="1"/>
  <c r="Q3523" i="4"/>
  <c r="O3499" i="4"/>
  <c r="R3499" i="4"/>
  <c r="O3496" i="4"/>
  <c r="P3496" i="4" s="1"/>
  <c r="R3496" i="4"/>
  <c r="S3496" i="4" s="1"/>
  <c r="O3494" i="4"/>
  <c r="P3494" i="4" s="1"/>
  <c r="R3494" i="4"/>
  <c r="S3494" i="4" s="1"/>
  <c r="O3492" i="4"/>
  <c r="P3492" i="4" s="1"/>
  <c r="R3492" i="4"/>
  <c r="S3492" i="4" s="1"/>
  <c r="O3490" i="4"/>
  <c r="P3490" i="4" s="1"/>
  <c r="R3490" i="4"/>
  <c r="S3490" i="4" s="1"/>
  <c r="O3488" i="4"/>
  <c r="P3488" i="4" s="1"/>
  <c r="R3488" i="4"/>
  <c r="S3488" i="4" s="1"/>
  <c r="O3486" i="4"/>
  <c r="P3486" i="4" s="1"/>
  <c r="R3486" i="4"/>
  <c r="S3486" i="4" s="1"/>
  <c r="O3484" i="4"/>
  <c r="P3484" i="4" s="1"/>
  <c r="R3484" i="4"/>
  <c r="S3484" i="4" s="1"/>
  <c r="O3482" i="4"/>
  <c r="P3482" i="4" s="1"/>
  <c r="R3482" i="4"/>
  <c r="S3482" i="4" s="1"/>
  <c r="O3480" i="4"/>
  <c r="P3480" i="4" s="1"/>
  <c r="R3480" i="4"/>
  <c r="S3480" i="4" s="1"/>
  <c r="O3478" i="4"/>
  <c r="P3478" i="4" s="1"/>
  <c r="R3478" i="4"/>
  <c r="S3478" i="4" s="1"/>
  <c r="O3476" i="4"/>
  <c r="P3476" i="4" s="1"/>
  <c r="R3476" i="4"/>
  <c r="S3476" i="4" s="1"/>
  <c r="O3471" i="4"/>
  <c r="P3471" i="4" s="1"/>
  <c r="R3471" i="4"/>
  <c r="S3471" i="4" s="1"/>
  <c r="O3467" i="4"/>
  <c r="P3467" i="4" s="1"/>
  <c r="R3467" i="4"/>
  <c r="S3467" i="4" s="1"/>
  <c r="O3463" i="4"/>
  <c r="P3463" i="4" s="1"/>
  <c r="R3463" i="4"/>
  <c r="S3463" i="4" s="1"/>
  <c r="O3459" i="4"/>
  <c r="P3459" i="4" s="1"/>
  <c r="R3459" i="4"/>
  <c r="S3459" i="4" s="1"/>
  <c r="O3455" i="4"/>
  <c r="P3455" i="4" s="1"/>
  <c r="R3455" i="4"/>
  <c r="S3455" i="4" s="1"/>
  <c r="O3451" i="4"/>
  <c r="P3451" i="4" s="1"/>
  <c r="R3451" i="4"/>
  <c r="S3451" i="4" s="1"/>
  <c r="O3446" i="4"/>
  <c r="P3446" i="4" s="1"/>
  <c r="R3446" i="4"/>
  <c r="S3446" i="4" s="1"/>
  <c r="O3442" i="4"/>
  <c r="P3442" i="4" s="1"/>
  <c r="R3442" i="4"/>
  <c r="S3442" i="4" s="1"/>
  <c r="O3438" i="4"/>
  <c r="P3438" i="4" s="1"/>
  <c r="R3438" i="4"/>
  <c r="S3438" i="4" s="1"/>
  <c r="O3434" i="4"/>
  <c r="P3434" i="4" s="1"/>
  <c r="R3434" i="4"/>
  <c r="S3434" i="4" s="1"/>
  <c r="O3430" i="4"/>
  <c r="P3430" i="4" s="1"/>
  <c r="R3430" i="4"/>
  <c r="S3430" i="4" s="1"/>
  <c r="O3426" i="4"/>
  <c r="P3426" i="4" s="1"/>
  <c r="R3426" i="4"/>
  <c r="S3426" i="4" s="1"/>
  <c r="O3421" i="4"/>
  <c r="P3421" i="4" s="1"/>
  <c r="R3421" i="4"/>
  <c r="S3421" i="4" s="1"/>
  <c r="O3417" i="4"/>
  <c r="P3417" i="4" s="1"/>
  <c r="R3417" i="4"/>
  <c r="S3417" i="4" s="1"/>
  <c r="O3413" i="4"/>
  <c r="P3413" i="4" s="1"/>
  <c r="R3413" i="4"/>
  <c r="S3413" i="4" s="1"/>
  <c r="O3409" i="4"/>
  <c r="P3409" i="4" s="1"/>
  <c r="R3409" i="4"/>
  <c r="S3409" i="4" s="1"/>
  <c r="O3405" i="4"/>
  <c r="P3405" i="4" s="1"/>
  <c r="R3405" i="4"/>
  <c r="S3405" i="4" s="1"/>
  <c r="O3401" i="4"/>
  <c r="P3401" i="4" s="1"/>
  <c r="R3401" i="4"/>
  <c r="S3401" i="4" s="1"/>
  <c r="O3396" i="4"/>
  <c r="P3396" i="4" s="1"/>
  <c r="R3396" i="4"/>
  <c r="S3396" i="4" s="1"/>
  <c r="O3392" i="4"/>
  <c r="P3392" i="4" s="1"/>
  <c r="R3392" i="4"/>
  <c r="S3392" i="4" s="1"/>
  <c r="O3388" i="4"/>
  <c r="P3388" i="4" s="1"/>
  <c r="R3388" i="4"/>
  <c r="S3388" i="4" s="1"/>
  <c r="O3384" i="4"/>
  <c r="P3384" i="4" s="1"/>
  <c r="R3384" i="4"/>
  <c r="S3384" i="4" s="1"/>
  <c r="O3380" i="4"/>
  <c r="P3380" i="4" s="1"/>
  <c r="R3380" i="4"/>
  <c r="S3380" i="4" s="1"/>
  <c r="O3376" i="4"/>
  <c r="P3376" i="4" s="1"/>
  <c r="R3376" i="4"/>
  <c r="S3376" i="4" s="1"/>
  <c r="O3371" i="4"/>
  <c r="P3371" i="4" s="1"/>
  <c r="R3371" i="4"/>
  <c r="S3371" i="4" s="1"/>
  <c r="S3349" i="4"/>
  <c r="N3373" i="4"/>
  <c r="N3098" i="4"/>
  <c r="N3048" i="4"/>
  <c r="Q3498" i="4"/>
  <c r="O3474" i="4"/>
  <c r="R3474" i="4"/>
  <c r="O3444" i="4"/>
  <c r="P3444" i="4" s="1"/>
  <c r="R3444" i="4"/>
  <c r="S3444" i="4" s="1"/>
  <c r="O3440" i="4"/>
  <c r="P3440" i="4" s="1"/>
  <c r="R3440" i="4"/>
  <c r="S3440" i="4" s="1"/>
  <c r="O3436" i="4"/>
  <c r="P3436" i="4" s="1"/>
  <c r="R3436" i="4"/>
  <c r="S3436" i="4" s="1"/>
  <c r="O3432" i="4"/>
  <c r="P3432" i="4" s="1"/>
  <c r="R3432" i="4"/>
  <c r="S3432" i="4" s="1"/>
  <c r="O3428" i="4"/>
  <c r="P3428" i="4" s="1"/>
  <c r="R3428" i="4"/>
  <c r="S3428" i="4" s="1"/>
  <c r="Q3448" i="4"/>
  <c r="O3424" i="4"/>
  <c r="R3424" i="4"/>
  <c r="O3394" i="4"/>
  <c r="P3394" i="4" s="1"/>
  <c r="R3394" i="4"/>
  <c r="S3394" i="4" s="1"/>
  <c r="O3390" i="4"/>
  <c r="P3390" i="4" s="1"/>
  <c r="R3390" i="4"/>
  <c r="S3390" i="4" s="1"/>
  <c r="O3386" i="4"/>
  <c r="P3386" i="4" s="1"/>
  <c r="R3386" i="4"/>
  <c r="S3386" i="4" s="1"/>
  <c r="O3382" i="4"/>
  <c r="P3382" i="4" s="1"/>
  <c r="R3382" i="4"/>
  <c r="S3382" i="4" s="1"/>
  <c r="O3378" i="4"/>
  <c r="P3378" i="4" s="1"/>
  <c r="R3378" i="4"/>
  <c r="S3378" i="4" s="1"/>
  <c r="Q3398" i="4"/>
  <c r="O3374" i="4"/>
  <c r="R3374" i="4"/>
  <c r="N3773" i="4"/>
  <c r="O3790" i="4"/>
  <c r="P3790" i="4" s="1"/>
  <c r="R3790" i="4"/>
  <c r="S3790" i="4" s="1"/>
  <c r="O3782" i="4"/>
  <c r="P3782" i="4" s="1"/>
  <c r="R3782" i="4"/>
  <c r="S3782" i="4" s="1"/>
  <c r="R3773" i="4"/>
  <c r="S3749" i="4"/>
  <c r="S3773" i="4" s="1"/>
  <c r="P3748" i="4"/>
  <c r="T3724" i="4"/>
  <c r="T3748" i="4" s="1"/>
  <c r="R3679" i="4"/>
  <c r="S3679" i="4" s="1"/>
  <c r="O3679" i="4"/>
  <c r="P3679" i="4" s="1"/>
  <c r="R3677" i="4"/>
  <c r="S3677" i="4" s="1"/>
  <c r="O3677" i="4"/>
  <c r="P3677" i="4" s="1"/>
  <c r="R3675" i="4"/>
  <c r="S3675" i="4" s="1"/>
  <c r="O3675" i="4"/>
  <c r="P3675" i="4" s="1"/>
  <c r="R3674" i="4"/>
  <c r="Q3698" i="4"/>
  <c r="O3674" i="4"/>
  <c r="R3671" i="4"/>
  <c r="S3671" i="4" s="1"/>
  <c r="O3671" i="4"/>
  <c r="P3671" i="4" s="1"/>
  <c r="R3669" i="4"/>
  <c r="S3669" i="4" s="1"/>
  <c r="O3669" i="4"/>
  <c r="P3669" i="4" s="1"/>
  <c r="R3667" i="4"/>
  <c r="S3667" i="4" s="1"/>
  <c r="O3667" i="4"/>
  <c r="P3667" i="4" s="1"/>
  <c r="R3665" i="4"/>
  <c r="S3665" i="4" s="1"/>
  <c r="O3665" i="4"/>
  <c r="P3665" i="4" s="1"/>
  <c r="O3662" i="4"/>
  <c r="P3662" i="4" s="1"/>
  <c r="R3662" i="4"/>
  <c r="S3662" i="4" s="1"/>
  <c r="O3660" i="4"/>
  <c r="P3660" i="4" s="1"/>
  <c r="R3660" i="4"/>
  <c r="S3660" i="4" s="1"/>
  <c r="O3658" i="4"/>
  <c r="P3658" i="4" s="1"/>
  <c r="R3658" i="4"/>
  <c r="S3658" i="4" s="1"/>
  <c r="O3656" i="4"/>
  <c r="P3656" i="4" s="1"/>
  <c r="R3656" i="4"/>
  <c r="S3656" i="4" s="1"/>
  <c r="O3654" i="4"/>
  <c r="P3654" i="4" s="1"/>
  <c r="R3654" i="4"/>
  <c r="S3654" i="4" s="1"/>
  <c r="T3652" i="4"/>
  <c r="Q3673" i="4"/>
  <c r="T3649" i="4"/>
  <c r="O3657" i="4"/>
  <c r="P3657" i="4" s="1"/>
  <c r="R3657" i="4"/>
  <c r="S3657" i="4" s="1"/>
  <c r="O3661" i="4"/>
  <c r="P3661" i="4" s="1"/>
  <c r="R3661" i="4"/>
  <c r="S3661" i="4" s="1"/>
  <c r="N3623" i="4"/>
  <c r="P3574" i="4"/>
  <c r="N3573" i="4"/>
  <c r="T3547" i="4"/>
  <c r="T3546" i="4"/>
  <c r="T3545" i="4"/>
  <c r="T3544" i="4"/>
  <c r="T3543" i="4"/>
  <c r="T3542" i="4"/>
  <c r="O3539" i="4"/>
  <c r="P3539" i="4" s="1"/>
  <c r="R3539" i="4"/>
  <c r="S3539" i="4" s="1"/>
  <c r="O3537" i="4"/>
  <c r="P3537" i="4" s="1"/>
  <c r="R3537" i="4"/>
  <c r="S3537" i="4" s="1"/>
  <c r="O3535" i="4"/>
  <c r="P3535" i="4" s="1"/>
  <c r="R3535" i="4"/>
  <c r="S3535" i="4" s="1"/>
  <c r="O3533" i="4"/>
  <c r="P3533" i="4" s="1"/>
  <c r="R3533" i="4"/>
  <c r="S3533" i="4" s="1"/>
  <c r="O3531" i="4"/>
  <c r="P3531" i="4" s="1"/>
  <c r="R3531" i="4"/>
  <c r="S3531" i="4" s="1"/>
  <c r="O3529" i="4"/>
  <c r="P3529" i="4" s="1"/>
  <c r="R3529" i="4"/>
  <c r="S3529" i="4" s="1"/>
  <c r="O3527" i="4"/>
  <c r="P3527" i="4" s="1"/>
  <c r="R3527" i="4"/>
  <c r="S3527" i="4" s="1"/>
  <c r="O3525" i="4"/>
  <c r="P3525" i="4" s="1"/>
  <c r="R3525" i="4"/>
  <c r="S3525" i="4" s="1"/>
  <c r="O3522" i="4"/>
  <c r="P3522" i="4" s="1"/>
  <c r="R3522" i="4"/>
  <c r="S3522" i="4" s="1"/>
  <c r="O3520" i="4"/>
  <c r="P3520" i="4" s="1"/>
  <c r="R3520" i="4"/>
  <c r="S3520" i="4" s="1"/>
  <c r="O3518" i="4"/>
  <c r="P3518" i="4" s="1"/>
  <c r="R3518" i="4"/>
  <c r="S3518" i="4" s="1"/>
  <c r="O3516" i="4"/>
  <c r="P3516" i="4" s="1"/>
  <c r="R3516" i="4"/>
  <c r="S3516" i="4" s="1"/>
  <c r="O3514" i="4"/>
  <c r="P3514" i="4" s="1"/>
  <c r="R3514" i="4"/>
  <c r="S3514" i="4" s="1"/>
  <c r="O3512" i="4"/>
  <c r="P3512" i="4" s="1"/>
  <c r="R3512" i="4"/>
  <c r="S3512" i="4" s="1"/>
  <c r="O3510" i="4"/>
  <c r="P3510" i="4" s="1"/>
  <c r="R3510" i="4"/>
  <c r="S3510" i="4" s="1"/>
  <c r="O3508" i="4"/>
  <c r="P3508" i="4" s="1"/>
  <c r="R3508" i="4"/>
  <c r="S3508" i="4" s="1"/>
  <c r="O3506" i="4"/>
  <c r="P3506" i="4" s="1"/>
  <c r="R3506" i="4"/>
  <c r="S3506" i="4" s="1"/>
  <c r="O3504" i="4"/>
  <c r="P3504" i="4" s="1"/>
  <c r="R3504" i="4"/>
  <c r="S3504" i="4" s="1"/>
  <c r="O3502" i="4"/>
  <c r="P3502" i="4" s="1"/>
  <c r="R3502" i="4"/>
  <c r="S3502" i="4" s="1"/>
  <c r="O3500" i="4"/>
  <c r="P3500" i="4" s="1"/>
  <c r="R3500" i="4"/>
  <c r="S3500" i="4" s="1"/>
  <c r="O3497" i="4"/>
  <c r="P3497" i="4" s="1"/>
  <c r="R3497" i="4"/>
  <c r="S3497" i="4" s="1"/>
  <c r="O3495" i="4"/>
  <c r="P3495" i="4" s="1"/>
  <c r="R3495" i="4"/>
  <c r="S3495" i="4" s="1"/>
  <c r="O3493" i="4"/>
  <c r="P3493" i="4" s="1"/>
  <c r="R3493" i="4"/>
  <c r="S3493" i="4" s="1"/>
  <c r="O3491" i="4"/>
  <c r="P3491" i="4" s="1"/>
  <c r="R3491" i="4"/>
  <c r="S3491" i="4" s="1"/>
  <c r="O3489" i="4"/>
  <c r="P3489" i="4" s="1"/>
  <c r="R3489" i="4"/>
  <c r="S3489" i="4" s="1"/>
  <c r="O3487" i="4"/>
  <c r="P3487" i="4" s="1"/>
  <c r="R3487" i="4"/>
  <c r="S3487" i="4" s="1"/>
  <c r="O3485" i="4"/>
  <c r="P3485" i="4" s="1"/>
  <c r="R3485" i="4"/>
  <c r="S3485" i="4" s="1"/>
  <c r="O3483" i="4"/>
  <c r="P3483" i="4" s="1"/>
  <c r="R3483" i="4"/>
  <c r="S3483" i="4" s="1"/>
  <c r="O3481" i="4"/>
  <c r="P3481" i="4" s="1"/>
  <c r="R3481" i="4"/>
  <c r="S3481" i="4" s="1"/>
  <c r="O3479" i="4"/>
  <c r="P3479" i="4" s="1"/>
  <c r="R3479" i="4"/>
  <c r="S3479" i="4" s="1"/>
  <c r="O3477" i="4"/>
  <c r="P3477" i="4" s="1"/>
  <c r="R3477" i="4"/>
  <c r="S3477" i="4" s="1"/>
  <c r="O3475" i="4"/>
  <c r="P3475" i="4" s="1"/>
  <c r="R3475" i="4"/>
  <c r="S3475" i="4" s="1"/>
  <c r="O3472" i="4"/>
  <c r="P3472" i="4" s="1"/>
  <c r="R3472" i="4"/>
  <c r="S3472" i="4" s="1"/>
  <c r="O3470" i="4"/>
  <c r="P3470" i="4" s="1"/>
  <c r="R3470" i="4"/>
  <c r="S3470" i="4" s="1"/>
  <c r="O3468" i="4"/>
  <c r="P3468" i="4" s="1"/>
  <c r="R3468" i="4"/>
  <c r="S3468" i="4" s="1"/>
  <c r="O3466" i="4"/>
  <c r="P3466" i="4" s="1"/>
  <c r="R3466" i="4"/>
  <c r="S3466" i="4" s="1"/>
  <c r="O3464" i="4"/>
  <c r="P3464" i="4" s="1"/>
  <c r="R3464" i="4"/>
  <c r="S3464" i="4" s="1"/>
  <c r="O3462" i="4"/>
  <c r="P3462" i="4" s="1"/>
  <c r="R3462" i="4"/>
  <c r="S3462" i="4" s="1"/>
  <c r="O3460" i="4"/>
  <c r="P3460" i="4" s="1"/>
  <c r="R3460" i="4"/>
  <c r="S3460" i="4" s="1"/>
  <c r="O3458" i="4"/>
  <c r="P3458" i="4" s="1"/>
  <c r="R3458" i="4"/>
  <c r="S3458" i="4" s="1"/>
  <c r="O3456" i="4"/>
  <c r="P3456" i="4" s="1"/>
  <c r="R3456" i="4"/>
  <c r="S3456" i="4" s="1"/>
  <c r="O3454" i="4"/>
  <c r="P3454" i="4" s="1"/>
  <c r="R3454" i="4"/>
  <c r="S3454" i="4" s="1"/>
  <c r="O3452" i="4"/>
  <c r="P3452" i="4" s="1"/>
  <c r="R3452" i="4"/>
  <c r="S3452" i="4" s="1"/>
  <c r="O3450" i="4"/>
  <c r="P3450" i="4" s="1"/>
  <c r="R3450" i="4"/>
  <c r="S3450" i="4" s="1"/>
  <c r="O3447" i="4"/>
  <c r="P3447" i="4" s="1"/>
  <c r="R3447" i="4"/>
  <c r="S3447" i="4" s="1"/>
  <c r="O3445" i="4"/>
  <c r="P3445" i="4" s="1"/>
  <c r="R3445" i="4"/>
  <c r="S3445" i="4" s="1"/>
  <c r="O3443" i="4"/>
  <c r="P3443" i="4" s="1"/>
  <c r="R3443" i="4"/>
  <c r="S3443" i="4" s="1"/>
  <c r="O3441" i="4"/>
  <c r="P3441" i="4" s="1"/>
  <c r="R3441" i="4"/>
  <c r="S3441" i="4" s="1"/>
  <c r="O3439" i="4"/>
  <c r="P3439" i="4" s="1"/>
  <c r="R3439" i="4"/>
  <c r="S3439" i="4" s="1"/>
  <c r="O3437" i="4"/>
  <c r="P3437" i="4" s="1"/>
  <c r="R3437" i="4"/>
  <c r="S3437" i="4" s="1"/>
  <c r="O3435" i="4"/>
  <c r="P3435" i="4" s="1"/>
  <c r="R3435" i="4"/>
  <c r="S3435" i="4" s="1"/>
  <c r="O3433" i="4"/>
  <c r="P3433" i="4" s="1"/>
  <c r="R3433" i="4"/>
  <c r="S3433" i="4" s="1"/>
  <c r="O3431" i="4"/>
  <c r="P3431" i="4" s="1"/>
  <c r="R3431" i="4"/>
  <c r="S3431" i="4" s="1"/>
  <c r="O3429" i="4"/>
  <c r="P3429" i="4" s="1"/>
  <c r="R3429" i="4"/>
  <c r="S3429" i="4" s="1"/>
  <c r="O3427" i="4"/>
  <c r="P3427" i="4" s="1"/>
  <c r="R3427" i="4"/>
  <c r="S3427" i="4" s="1"/>
  <c r="O3425" i="4"/>
  <c r="P3425" i="4" s="1"/>
  <c r="R3425" i="4"/>
  <c r="S3425" i="4" s="1"/>
  <c r="O3422" i="4"/>
  <c r="P3422" i="4" s="1"/>
  <c r="R3422" i="4"/>
  <c r="S3422" i="4" s="1"/>
  <c r="O3420" i="4"/>
  <c r="P3420" i="4" s="1"/>
  <c r="R3420" i="4"/>
  <c r="S3420" i="4" s="1"/>
  <c r="O3418" i="4"/>
  <c r="P3418" i="4" s="1"/>
  <c r="R3418" i="4"/>
  <c r="S3418" i="4" s="1"/>
  <c r="O3416" i="4"/>
  <c r="P3416" i="4" s="1"/>
  <c r="R3416" i="4"/>
  <c r="S3416" i="4" s="1"/>
  <c r="O3414" i="4"/>
  <c r="P3414" i="4" s="1"/>
  <c r="R3414" i="4"/>
  <c r="S3414" i="4" s="1"/>
  <c r="O3412" i="4"/>
  <c r="P3412" i="4" s="1"/>
  <c r="R3412" i="4"/>
  <c r="S3412" i="4" s="1"/>
  <c r="O3410" i="4"/>
  <c r="P3410" i="4" s="1"/>
  <c r="R3410" i="4"/>
  <c r="S3410" i="4" s="1"/>
  <c r="O3408" i="4"/>
  <c r="P3408" i="4" s="1"/>
  <c r="R3408" i="4"/>
  <c r="S3408" i="4" s="1"/>
  <c r="O3406" i="4"/>
  <c r="P3406" i="4" s="1"/>
  <c r="R3406" i="4"/>
  <c r="S3406" i="4" s="1"/>
  <c r="O3404" i="4"/>
  <c r="P3404" i="4" s="1"/>
  <c r="R3404" i="4"/>
  <c r="S3404" i="4" s="1"/>
  <c r="O3402" i="4"/>
  <c r="P3402" i="4" s="1"/>
  <c r="R3402" i="4"/>
  <c r="S3402" i="4" s="1"/>
  <c r="O3400" i="4"/>
  <c r="P3400" i="4" s="1"/>
  <c r="R3400" i="4"/>
  <c r="S3400" i="4" s="1"/>
  <c r="O3397" i="4"/>
  <c r="P3397" i="4" s="1"/>
  <c r="R3397" i="4"/>
  <c r="S3397" i="4" s="1"/>
  <c r="O3395" i="4"/>
  <c r="P3395" i="4" s="1"/>
  <c r="R3395" i="4"/>
  <c r="S3395" i="4" s="1"/>
  <c r="O3393" i="4"/>
  <c r="P3393" i="4" s="1"/>
  <c r="R3393" i="4"/>
  <c r="S3393" i="4" s="1"/>
  <c r="O3391" i="4"/>
  <c r="P3391" i="4" s="1"/>
  <c r="R3391" i="4"/>
  <c r="S3391" i="4" s="1"/>
  <c r="O3389" i="4"/>
  <c r="P3389" i="4" s="1"/>
  <c r="R3389" i="4"/>
  <c r="S3389" i="4" s="1"/>
  <c r="O3387" i="4"/>
  <c r="P3387" i="4" s="1"/>
  <c r="R3387" i="4"/>
  <c r="S3387" i="4" s="1"/>
  <c r="O3385" i="4"/>
  <c r="P3385" i="4" s="1"/>
  <c r="R3385" i="4"/>
  <c r="S3385" i="4" s="1"/>
  <c r="O3383" i="4"/>
  <c r="P3383" i="4" s="1"/>
  <c r="R3383" i="4"/>
  <c r="S3383" i="4" s="1"/>
  <c r="O3381" i="4"/>
  <c r="P3381" i="4" s="1"/>
  <c r="R3381" i="4"/>
  <c r="S3381" i="4" s="1"/>
  <c r="O3379" i="4"/>
  <c r="P3379" i="4" s="1"/>
  <c r="R3379" i="4"/>
  <c r="S3379" i="4" s="1"/>
  <c r="O3377" i="4"/>
  <c r="P3377" i="4" s="1"/>
  <c r="R3377" i="4"/>
  <c r="S3377" i="4" s="1"/>
  <c r="O3375" i="4"/>
  <c r="P3375" i="4" s="1"/>
  <c r="R3375" i="4"/>
  <c r="S3375" i="4" s="1"/>
  <c r="O3372" i="4"/>
  <c r="P3372" i="4" s="1"/>
  <c r="R3372" i="4"/>
  <c r="S3372" i="4" s="1"/>
  <c r="O3370" i="4"/>
  <c r="R3370" i="4"/>
  <c r="S3370" i="4" s="1"/>
  <c r="O3653" i="4"/>
  <c r="R3653" i="4"/>
  <c r="S3653" i="4" s="1"/>
  <c r="R3623" i="4"/>
  <c r="S3599" i="4"/>
  <c r="S3623" i="4" s="1"/>
  <c r="R3598" i="4"/>
  <c r="S3574" i="4"/>
  <c r="S3598" i="4" s="1"/>
  <c r="O3573" i="4"/>
  <c r="O3540" i="4"/>
  <c r="P3540" i="4" s="1"/>
  <c r="R3540" i="4"/>
  <c r="S3540" i="4" s="1"/>
  <c r="O3538" i="4"/>
  <c r="P3538" i="4" s="1"/>
  <c r="R3538" i="4"/>
  <c r="S3538" i="4" s="1"/>
  <c r="O3536" i="4"/>
  <c r="P3536" i="4" s="1"/>
  <c r="R3536" i="4"/>
  <c r="S3536" i="4" s="1"/>
  <c r="O3534" i="4"/>
  <c r="P3534" i="4" s="1"/>
  <c r="R3534" i="4"/>
  <c r="S3534" i="4" s="1"/>
  <c r="O3532" i="4"/>
  <c r="P3532" i="4" s="1"/>
  <c r="R3532" i="4"/>
  <c r="S3532" i="4" s="1"/>
  <c r="O3530" i="4"/>
  <c r="P3530" i="4" s="1"/>
  <c r="R3530" i="4"/>
  <c r="S3530" i="4" s="1"/>
  <c r="O3528" i="4"/>
  <c r="P3528" i="4" s="1"/>
  <c r="R3528" i="4"/>
  <c r="S3528" i="4" s="1"/>
  <c r="O3526" i="4"/>
  <c r="P3526" i="4" s="1"/>
  <c r="R3526" i="4"/>
  <c r="S3526" i="4" s="1"/>
  <c r="Q3373" i="4"/>
  <c r="T3349" i="4"/>
  <c r="N3348" i="4"/>
  <c r="N3323" i="4"/>
  <c r="N3298" i="4"/>
  <c r="N3273" i="4"/>
  <c r="N3248" i="4"/>
  <c r="N3223" i="4"/>
  <c r="N3198" i="4"/>
  <c r="N3173" i="4"/>
  <c r="N3148" i="4"/>
  <c r="R3123" i="4"/>
  <c r="S3099" i="4"/>
  <c r="S3123" i="4" s="1"/>
  <c r="N3123" i="4"/>
  <c r="N3073" i="4"/>
  <c r="O3469" i="4"/>
  <c r="P3469" i="4" s="1"/>
  <c r="R3469" i="4"/>
  <c r="S3469" i="4" s="1"/>
  <c r="O3465" i="4"/>
  <c r="P3465" i="4" s="1"/>
  <c r="R3465" i="4"/>
  <c r="S3465" i="4" s="1"/>
  <c r="O3461" i="4"/>
  <c r="P3461" i="4" s="1"/>
  <c r="R3461" i="4"/>
  <c r="S3461" i="4" s="1"/>
  <c r="O3457" i="4"/>
  <c r="P3457" i="4" s="1"/>
  <c r="R3457" i="4"/>
  <c r="S3457" i="4" s="1"/>
  <c r="O3453" i="4"/>
  <c r="P3453" i="4" s="1"/>
  <c r="R3453" i="4"/>
  <c r="S3453" i="4" s="1"/>
  <c r="Q3473" i="4"/>
  <c r="O3449" i="4"/>
  <c r="R3449" i="4"/>
  <c r="O3419" i="4"/>
  <c r="P3419" i="4" s="1"/>
  <c r="R3419" i="4"/>
  <c r="S3419" i="4" s="1"/>
  <c r="O3415" i="4"/>
  <c r="P3415" i="4" s="1"/>
  <c r="R3415" i="4"/>
  <c r="S3415" i="4" s="1"/>
  <c r="O3411" i="4"/>
  <c r="P3411" i="4" s="1"/>
  <c r="R3411" i="4"/>
  <c r="S3411" i="4" s="1"/>
  <c r="O3407" i="4"/>
  <c r="P3407" i="4" s="1"/>
  <c r="R3407" i="4"/>
  <c r="S3407" i="4" s="1"/>
  <c r="O3403" i="4"/>
  <c r="P3403" i="4" s="1"/>
  <c r="R3403" i="4"/>
  <c r="S3403" i="4" s="1"/>
  <c r="Q3423" i="4"/>
  <c r="O3399" i="4"/>
  <c r="R3399" i="4"/>
  <c r="P2547" i="4"/>
  <c r="P2497" i="4"/>
  <c r="T2473" i="4"/>
  <c r="T2497" i="4" s="1"/>
  <c r="P2447" i="4"/>
  <c r="T2423" i="4"/>
  <c r="T2447" i="4" s="1"/>
  <c r="O2969" i="4"/>
  <c r="P2969" i="4" s="1"/>
  <c r="R2969" i="4"/>
  <c r="S2969" i="4" s="1"/>
  <c r="O2965" i="4"/>
  <c r="P2965" i="4" s="1"/>
  <c r="R2965" i="4"/>
  <c r="S2965" i="4" s="1"/>
  <c r="O2961" i="4"/>
  <c r="P2961" i="4" s="1"/>
  <c r="R2961" i="4"/>
  <c r="S2961" i="4" s="1"/>
  <c r="O2959" i="4"/>
  <c r="P2959" i="4" s="1"/>
  <c r="R2959" i="4"/>
  <c r="S2959" i="4" s="1"/>
  <c r="O2957" i="4"/>
  <c r="P2957" i="4" s="1"/>
  <c r="R2957" i="4"/>
  <c r="S2957" i="4" s="1"/>
  <c r="O2955" i="4"/>
  <c r="P2955" i="4" s="1"/>
  <c r="R2955" i="4"/>
  <c r="S2955" i="4" s="1"/>
  <c r="O2953" i="4"/>
  <c r="P2953" i="4" s="1"/>
  <c r="R2953" i="4"/>
  <c r="S2953" i="4" s="1"/>
  <c r="O2951" i="4"/>
  <c r="P2951" i="4" s="1"/>
  <c r="R2951" i="4"/>
  <c r="S2951" i="4" s="1"/>
  <c r="O2949" i="4"/>
  <c r="P2949" i="4" s="1"/>
  <c r="R2949" i="4"/>
  <c r="S2949" i="4" s="1"/>
  <c r="O2946" i="4"/>
  <c r="P2946" i="4" s="1"/>
  <c r="R2946" i="4"/>
  <c r="S2946" i="4" s="1"/>
  <c r="O2944" i="4"/>
  <c r="P2944" i="4" s="1"/>
  <c r="R2944" i="4"/>
  <c r="S2944" i="4" s="1"/>
  <c r="O2942" i="4"/>
  <c r="P2942" i="4" s="1"/>
  <c r="R2942" i="4"/>
  <c r="S2942" i="4" s="1"/>
  <c r="O2940" i="4"/>
  <c r="P2940" i="4" s="1"/>
  <c r="R2940" i="4"/>
  <c r="S2940" i="4" s="1"/>
  <c r="O2938" i="4"/>
  <c r="P2938" i="4" s="1"/>
  <c r="R2938" i="4"/>
  <c r="S2938" i="4" s="1"/>
  <c r="O2936" i="4"/>
  <c r="P2936" i="4" s="1"/>
  <c r="R2936" i="4"/>
  <c r="S2936" i="4" s="1"/>
  <c r="O2934" i="4"/>
  <c r="P2934" i="4" s="1"/>
  <c r="R2934" i="4"/>
  <c r="S2934" i="4" s="1"/>
  <c r="O2932" i="4"/>
  <c r="P2932" i="4" s="1"/>
  <c r="R2932" i="4"/>
  <c r="S2932" i="4" s="1"/>
  <c r="O2930" i="4"/>
  <c r="P2930" i="4" s="1"/>
  <c r="R2930" i="4"/>
  <c r="S2930" i="4" s="1"/>
  <c r="O2928" i="4"/>
  <c r="P2928" i="4" s="1"/>
  <c r="R2928" i="4"/>
  <c r="S2928" i="4" s="1"/>
  <c r="O2926" i="4"/>
  <c r="P2926" i="4" s="1"/>
  <c r="R2926" i="4"/>
  <c r="S2926" i="4" s="1"/>
  <c r="O2924" i="4"/>
  <c r="P2924" i="4" s="1"/>
  <c r="R2924" i="4"/>
  <c r="S2924" i="4" s="1"/>
  <c r="O2921" i="4"/>
  <c r="P2921" i="4" s="1"/>
  <c r="R2921" i="4"/>
  <c r="S2921" i="4" s="1"/>
  <c r="O2919" i="4"/>
  <c r="P2919" i="4" s="1"/>
  <c r="R2919" i="4"/>
  <c r="S2919" i="4" s="1"/>
  <c r="O2917" i="4"/>
  <c r="P2917" i="4" s="1"/>
  <c r="R2917" i="4"/>
  <c r="S2917" i="4" s="1"/>
  <c r="O2915" i="4"/>
  <c r="P2915" i="4" s="1"/>
  <c r="R2915" i="4"/>
  <c r="S2915" i="4" s="1"/>
  <c r="O2913" i="4"/>
  <c r="P2913" i="4" s="1"/>
  <c r="R2913" i="4"/>
  <c r="S2913" i="4" s="1"/>
  <c r="O2911" i="4"/>
  <c r="P2911" i="4" s="1"/>
  <c r="R2911" i="4"/>
  <c r="S2911" i="4" s="1"/>
  <c r="O2909" i="4"/>
  <c r="P2909" i="4" s="1"/>
  <c r="R2909" i="4"/>
  <c r="S2909" i="4" s="1"/>
  <c r="O2907" i="4"/>
  <c r="P2907" i="4" s="1"/>
  <c r="R2907" i="4"/>
  <c r="S2907" i="4" s="1"/>
  <c r="O2905" i="4"/>
  <c r="P2905" i="4" s="1"/>
  <c r="R2905" i="4"/>
  <c r="S2905" i="4" s="1"/>
  <c r="O2903" i="4"/>
  <c r="P2903" i="4" s="1"/>
  <c r="R2903" i="4"/>
  <c r="S2903" i="4" s="1"/>
  <c r="O2901" i="4"/>
  <c r="P2901" i="4" s="1"/>
  <c r="R2901" i="4"/>
  <c r="S2901" i="4" s="1"/>
  <c r="O2899" i="4"/>
  <c r="P2899" i="4" s="1"/>
  <c r="R2899" i="4"/>
  <c r="S2899" i="4" s="1"/>
  <c r="O2896" i="4"/>
  <c r="P2896" i="4" s="1"/>
  <c r="R2896" i="4"/>
  <c r="S2896" i="4" s="1"/>
  <c r="O2894" i="4"/>
  <c r="P2894" i="4" s="1"/>
  <c r="R2894" i="4"/>
  <c r="S2894" i="4" s="1"/>
  <c r="O2892" i="4"/>
  <c r="P2892" i="4" s="1"/>
  <c r="R2892" i="4"/>
  <c r="S2892" i="4" s="1"/>
  <c r="O2890" i="4"/>
  <c r="P2890" i="4" s="1"/>
  <c r="R2890" i="4"/>
  <c r="S2890" i="4" s="1"/>
  <c r="O2888" i="4"/>
  <c r="P2888" i="4" s="1"/>
  <c r="R2888" i="4"/>
  <c r="S2888" i="4" s="1"/>
  <c r="O2886" i="4"/>
  <c r="P2886" i="4" s="1"/>
  <c r="R2886" i="4"/>
  <c r="S2886" i="4" s="1"/>
  <c r="O2884" i="4"/>
  <c r="P2884" i="4" s="1"/>
  <c r="R2884" i="4"/>
  <c r="S2884" i="4" s="1"/>
  <c r="O2882" i="4"/>
  <c r="P2882" i="4" s="1"/>
  <c r="R2882" i="4"/>
  <c r="S2882" i="4" s="1"/>
  <c r="O2880" i="4"/>
  <c r="P2880" i="4" s="1"/>
  <c r="R2880" i="4"/>
  <c r="S2880" i="4" s="1"/>
  <c r="O2878" i="4"/>
  <c r="P2878" i="4" s="1"/>
  <c r="R2878" i="4"/>
  <c r="S2878" i="4" s="1"/>
  <c r="O3001" i="4"/>
  <c r="P3001" i="4" s="1"/>
  <c r="R3001" i="4"/>
  <c r="S3001" i="4" s="1"/>
  <c r="O2996" i="4"/>
  <c r="P2996" i="4" s="1"/>
  <c r="R2996" i="4"/>
  <c r="S2996" i="4" s="1"/>
  <c r="O2992" i="4"/>
  <c r="P2992" i="4" s="1"/>
  <c r="R2992" i="4"/>
  <c r="S2992" i="4" s="1"/>
  <c r="O2984" i="4"/>
  <c r="P2984" i="4" s="1"/>
  <c r="R2984" i="4"/>
  <c r="S2984" i="4" s="1"/>
  <c r="O2876" i="4"/>
  <c r="P2876" i="4" s="1"/>
  <c r="R2876" i="4"/>
  <c r="S2876" i="4" s="1"/>
  <c r="O2874" i="4"/>
  <c r="P2874" i="4" s="1"/>
  <c r="R2874" i="4"/>
  <c r="S2874" i="4" s="1"/>
  <c r="O2871" i="4"/>
  <c r="P2871" i="4" s="1"/>
  <c r="R2871" i="4"/>
  <c r="S2871" i="4" s="1"/>
  <c r="O2869" i="4"/>
  <c r="P2869" i="4" s="1"/>
  <c r="R2869" i="4"/>
  <c r="S2869" i="4" s="1"/>
  <c r="O2867" i="4"/>
  <c r="P2867" i="4" s="1"/>
  <c r="R2867" i="4"/>
  <c r="S2867" i="4" s="1"/>
  <c r="O2865" i="4"/>
  <c r="P2865" i="4" s="1"/>
  <c r="R2865" i="4"/>
  <c r="S2865" i="4" s="1"/>
  <c r="O2988" i="4"/>
  <c r="P2988" i="4" s="1"/>
  <c r="R2988" i="4"/>
  <c r="S2988" i="4" s="1"/>
  <c r="O2980" i="4"/>
  <c r="P2980" i="4" s="1"/>
  <c r="R2980" i="4"/>
  <c r="S2980" i="4" s="1"/>
  <c r="O2967" i="4"/>
  <c r="P2967" i="4" s="1"/>
  <c r="R2967" i="4"/>
  <c r="S2967" i="4" s="1"/>
  <c r="O2918" i="4"/>
  <c r="P2918" i="4" s="1"/>
  <c r="R2918" i="4"/>
  <c r="S2918" i="4" s="1"/>
  <c r="O2914" i="4"/>
  <c r="P2914" i="4" s="1"/>
  <c r="R2914" i="4"/>
  <c r="S2914" i="4" s="1"/>
  <c r="O2910" i="4"/>
  <c r="P2910" i="4" s="1"/>
  <c r="R2910" i="4"/>
  <c r="S2910" i="4" s="1"/>
  <c r="O2906" i="4"/>
  <c r="P2906" i="4" s="1"/>
  <c r="R2906" i="4"/>
  <c r="S2906" i="4" s="1"/>
  <c r="O2902" i="4"/>
  <c r="P2902" i="4" s="1"/>
  <c r="R2902" i="4"/>
  <c r="S2902" i="4" s="1"/>
  <c r="Q2922" i="4"/>
  <c r="O2898" i="4"/>
  <c r="R2898" i="4"/>
  <c r="O2893" i="4"/>
  <c r="P2893" i="4" s="1"/>
  <c r="R2893" i="4"/>
  <c r="S2893" i="4" s="1"/>
  <c r="O2889" i="4"/>
  <c r="P2889" i="4" s="1"/>
  <c r="R2889" i="4"/>
  <c r="S2889" i="4" s="1"/>
  <c r="O2885" i="4"/>
  <c r="P2885" i="4" s="1"/>
  <c r="R2885" i="4"/>
  <c r="S2885" i="4" s="1"/>
  <c r="O2877" i="4"/>
  <c r="P2877" i="4" s="1"/>
  <c r="R2877" i="4"/>
  <c r="S2877" i="4" s="1"/>
  <c r="O2868" i="4"/>
  <c r="P2868" i="4" s="1"/>
  <c r="R2868" i="4"/>
  <c r="S2868" i="4" s="1"/>
  <c r="O2864" i="4"/>
  <c r="P2864" i="4" s="1"/>
  <c r="R2864" i="4"/>
  <c r="S2864" i="4" s="1"/>
  <c r="O2862" i="4"/>
  <c r="P2862" i="4" s="1"/>
  <c r="R2862" i="4"/>
  <c r="S2862" i="4" s="1"/>
  <c r="O2860" i="4"/>
  <c r="P2860" i="4" s="1"/>
  <c r="R2860" i="4"/>
  <c r="S2860" i="4" s="1"/>
  <c r="O2858" i="4"/>
  <c r="P2858" i="4" s="1"/>
  <c r="R2858" i="4"/>
  <c r="S2858" i="4" s="1"/>
  <c r="O2856" i="4"/>
  <c r="P2856" i="4" s="1"/>
  <c r="R2856" i="4"/>
  <c r="S2856" i="4" s="1"/>
  <c r="O2854" i="4"/>
  <c r="P2854" i="4" s="1"/>
  <c r="R2854" i="4"/>
  <c r="S2854" i="4" s="1"/>
  <c r="O2852" i="4"/>
  <c r="P2852" i="4" s="1"/>
  <c r="R2852" i="4"/>
  <c r="S2852" i="4" s="1"/>
  <c r="O2850" i="4"/>
  <c r="P2850" i="4" s="1"/>
  <c r="R2850" i="4"/>
  <c r="S2850" i="4" s="1"/>
  <c r="Q2872" i="4"/>
  <c r="O2848" i="4"/>
  <c r="R2848" i="4"/>
  <c r="O2820" i="4"/>
  <c r="P2820" i="4" s="1"/>
  <c r="R2820" i="4"/>
  <c r="S2820" i="4" s="1"/>
  <c r="O2818" i="4"/>
  <c r="P2818" i="4" s="1"/>
  <c r="R2818" i="4"/>
  <c r="S2818" i="4" s="1"/>
  <c r="O2816" i="4"/>
  <c r="P2816" i="4" s="1"/>
  <c r="R2816" i="4"/>
  <c r="S2816" i="4" s="1"/>
  <c r="O2814" i="4"/>
  <c r="P2814" i="4" s="1"/>
  <c r="R2814" i="4"/>
  <c r="S2814" i="4" s="1"/>
  <c r="O2812" i="4"/>
  <c r="P2812" i="4" s="1"/>
  <c r="R2812" i="4"/>
  <c r="S2812" i="4" s="1"/>
  <c r="O2810" i="4"/>
  <c r="P2810" i="4" s="1"/>
  <c r="R2810" i="4"/>
  <c r="S2810" i="4" s="1"/>
  <c r="O2808" i="4"/>
  <c r="P2808" i="4" s="1"/>
  <c r="R2808" i="4"/>
  <c r="S2808" i="4" s="1"/>
  <c r="O2806" i="4"/>
  <c r="P2806" i="4" s="1"/>
  <c r="R2806" i="4"/>
  <c r="S2806" i="4" s="1"/>
  <c r="O2804" i="4"/>
  <c r="P2804" i="4" s="1"/>
  <c r="R2804" i="4"/>
  <c r="S2804" i="4" s="1"/>
  <c r="O2802" i="4"/>
  <c r="P2802" i="4" s="1"/>
  <c r="R2802" i="4"/>
  <c r="S2802" i="4" s="1"/>
  <c r="O2800" i="4"/>
  <c r="P2800" i="4" s="1"/>
  <c r="R2800" i="4"/>
  <c r="S2800" i="4" s="1"/>
  <c r="Q2822" i="4"/>
  <c r="O2798" i="4"/>
  <c r="R2798" i="4"/>
  <c r="Q2772" i="4"/>
  <c r="O2748" i="4"/>
  <c r="R2748" i="4"/>
  <c r="R2713" i="4"/>
  <c r="S2713" i="4" s="1"/>
  <c r="O2713" i="4"/>
  <c r="S2698" i="4"/>
  <c r="N2722" i="4"/>
  <c r="N2672" i="4"/>
  <c r="N2622" i="4"/>
  <c r="N2572" i="4"/>
  <c r="O2522" i="4"/>
  <c r="O2472" i="4"/>
  <c r="O2407" i="4"/>
  <c r="P2407" i="4" s="1"/>
  <c r="R2407" i="4"/>
  <c r="S2407" i="4" s="1"/>
  <c r="O2405" i="4"/>
  <c r="P2405" i="4" s="1"/>
  <c r="R2405" i="4"/>
  <c r="S2405" i="4" s="1"/>
  <c r="O2403" i="4"/>
  <c r="P2403" i="4" s="1"/>
  <c r="R2403" i="4"/>
  <c r="S2403" i="4" s="1"/>
  <c r="O2401" i="4"/>
  <c r="P2401" i="4" s="1"/>
  <c r="R2401" i="4"/>
  <c r="S2401" i="4" s="1"/>
  <c r="O2399" i="4"/>
  <c r="P2399" i="4" s="1"/>
  <c r="R2399" i="4"/>
  <c r="S2399" i="4" s="1"/>
  <c r="O2398" i="4"/>
  <c r="Q2422" i="4"/>
  <c r="R2398" i="4"/>
  <c r="O2395" i="4"/>
  <c r="P2395" i="4" s="1"/>
  <c r="R2395" i="4"/>
  <c r="S2395" i="4" s="1"/>
  <c r="O2393" i="4"/>
  <c r="P2393" i="4" s="1"/>
  <c r="R2393" i="4"/>
  <c r="S2393" i="4" s="1"/>
  <c r="O2391" i="4"/>
  <c r="P2391" i="4" s="1"/>
  <c r="R2391" i="4"/>
  <c r="S2391" i="4" s="1"/>
  <c r="O2389" i="4"/>
  <c r="P2389" i="4" s="1"/>
  <c r="R2389" i="4"/>
  <c r="S2389" i="4" s="1"/>
  <c r="O2387" i="4"/>
  <c r="P2387" i="4" s="1"/>
  <c r="R2387" i="4"/>
  <c r="S2387" i="4" s="1"/>
  <c r="O2385" i="4"/>
  <c r="P2385" i="4" s="1"/>
  <c r="R2385" i="4"/>
  <c r="S2385" i="4" s="1"/>
  <c r="O2383" i="4"/>
  <c r="P2383" i="4" s="1"/>
  <c r="R2383" i="4"/>
  <c r="S2383" i="4" s="1"/>
  <c r="O2381" i="4"/>
  <c r="P2381" i="4" s="1"/>
  <c r="R2381" i="4"/>
  <c r="S2381" i="4" s="1"/>
  <c r="O2379" i="4"/>
  <c r="P2379" i="4" s="1"/>
  <c r="R2379" i="4"/>
  <c r="S2379" i="4" s="1"/>
  <c r="O2377" i="4"/>
  <c r="P2377" i="4" s="1"/>
  <c r="R2377" i="4"/>
  <c r="S2377" i="4" s="1"/>
  <c r="O2375" i="4"/>
  <c r="P2375" i="4" s="1"/>
  <c r="R2375" i="4"/>
  <c r="S2375" i="4" s="1"/>
  <c r="Q2397" i="4"/>
  <c r="O2373" i="4"/>
  <c r="R2373" i="4"/>
  <c r="O2370" i="4"/>
  <c r="P2370" i="4" s="1"/>
  <c r="R2370" i="4"/>
  <c r="S2370" i="4" s="1"/>
  <c r="O2368" i="4"/>
  <c r="P2368" i="4" s="1"/>
  <c r="R2368" i="4"/>
  <c r="S2368" i="4" s="1"/>
  <c r="O2366" i="4"/>
  <c r="P2366" i="4" s="1"/>
  <c r="R2366" i="4"/>
  <c r="S2366" i="4" s="1"/>
  <c r="O2364" i="4"/>
  <c r="P2364" i="4" s="1"/>
  <c r="R2364" i="4"/>
  <c r="S2364" i="4" s="1"/>
  <c r="O2362" i="4"/>
  <c r="P2362" i="4" s="1"/>
  <c r="R2362" i="4"/>
  <c r="S2362" i="4" s="1"/>
  <c r="O2360" i="4"/>
  <c r="P2360" i="4" s="1"/>
  <c r="R2360" i="4"/>
  <c r="S2360" i="4" s="1"/>
  <c r="O2358" i="4"/>
  <c r="P2358" i="4" s="1"/>
  <c r="R2358" i="4"/>
  <c r="S2358" i="4" s="1"/>
  <c r="O2356" i="4"/>
  <c r="P2356" i="4" s="1"/>
  <c r="T2356" i="4" s="1"/>
  <c r="R2356" i="4"/>
  <c r="S2356" i="4" s="1"/>
  <c r="O2354" i="4"/>
  <c r="P2354" i="4" s="1"/>
  <c r="T2354" i="4" s="1"/>
  <c r="R2354" i="4"/>
  <c r="S2354" i="4" s="1"/>
  <c r="O2352" i="4"/>
  <c r="P2352" i="4" s="1"/>
  <c r="T2352" i="4" s="1"/>
  <c r="R2352" i="4"/>
  <c r="S2352" i="4" s="1"/>
  <c r="O2350" i="4"/>
  <c r="P2350" i="4" s="1"/>
  <c r="T2350" i="4" s="1"/>
  <c r="R2350" i="4"/>
  <c r="S2350" i="4" s="1"/>
  <c r="Q2372" i="4"/>
  <c r="O2348" i="4"/>
  <c r="R2348" i="4"/>
  <c r="O2345" i="4"/>
  <c r="P2345" i="4" s="1"/>
  <c r="R2345" i="4"/>
  <c r="S2345" i="4" s="1"/>
  <c r="O2343" i="4"/>
  <c r="P2343" i="4" s="1"/>
  <c r="R2343" i="4"/>
  <c r="S2343" i="4" s="1"/>
  <c r="O2341" i="4"/>
  <c r="P2341" i="4" s="1"/>
  <c r="R2341" i="4"/>
  <c r="S2341" i="4" s="1"/>
  <c r="O2339" i="4"/>
  <c r="P2339" i="4" s="1"/>
  <c r="R2339" i="4"/>
  <c r="S2339" i="4" s="1"/>
  <c r="O2337" i="4"/>
  <c r="P2337" i="4" s="1"/>
  <c r="R2337" i="4"/>
  <c r="S2337" i="4" s="1"/>
  <c r="O2335" i="4"/>
  <c r="P2335" i="4" s="1"/>
  <c r="R2335" i="4"/>
  <c r="S2335" i="4" s="1"/>
  <c r="O2333" i="4"/>
  <c r="P2333" i="4" s="1"/>
  <c r="R2333" i="4"/>
  <c r="S2333" i="4" s="1"/>
  <c r="O2331" i="4"/>
  <c r="P2331" i="4" s="1"/>
  <c r="R2331" i="4"/>
  <c r="S2331" i="4" s="1"/>
  <c r="O2329" i="4"/>
  <c r="P2329" i="4" s="1"/>
  <c r="R2329" i="4"/>
  <c r="S2329" i="4" s="1"/>
  <c r="O2327" i="4"/>
  <c r="P2327" i="4" s="1"/>
  <c r="R2327" i="4"/>
  <c r="S2327" i="4" s="1"/>
  <c r="O2325" i="4"/>
  <c r="P2325" i="4" s="1"/>
  <c r="R2325" i="4"/>
  <c r="S2325" i="4" s="1"/>
  <c r="Q2347" i="4"/>
  <c r="O2323" i="4"/>
  <c r="R2323" i="4"/>
  <c r="O2320" i="4"/>
  <c r="P2320" i="4" s="1"/>
  <c r="R2320" i="4"/>
  <c r="S2320" i="4" s="1"/>
  <c r="O2318" i="4"/>
  <c r="P2318" i="4" s="1"/>
  <c r="R2318" i="4"/>
  <c r="S2318" i="4" s="1"/>
  <c r="O2316" i="4"/>
  <c r="P2316" i="4" s="1"/>
  <c r="R2316" i="4"/>
  <c r="S2316" i="4" s="1"/>
  <c r="O2314" i="4"/>
  <c r="P2314" i="4" s="1"/>
  <c r="R2314" i="4"/>
  <c r="S2314" i="4" s="1"/>
  <c r="O2312" i="4"/>
  <c r="P2312" i="4" s="1"/>
  <c r="R2312" i="4"/>
  <c r="S2312" i="4" s="1"/>
  <c r="O2310" i="4"/>
  <c r="P2310" i="4" s="1"/>
  <c r="R2310" i="4"/>
  <c r="S2310" i="4" s="1"/>
  <c r="O2308" i="4"/>
  <c r="P2308" i="4" s="1"/>
  <c r="R2308" i="4"/>
  <c r="S2308" i="4" s="1"/>
  <c r="O2306" i="4"/>
  <c r="P2306" i="4" s="1"/>
  <c r="R2306" i="4"/>
  <c r="S2306" i="4" s="1"/>
  <c r="O2304" i="4"/>
  <c r="P2304" i="4" s="1"/>
  <c r="R2304" i="4"/>
  <c r="S2304" i="4" s="1"/>
  <c r="O2302" i="4"/>
  <c r="P2302" i="4" s="1"/>
  <c r="R2302" i="4"/>
  <c r="S2302" i="4" s="1"/>
  <c r="O2300" i="4"/>
  <c r="P2300" i="4" s="1"/>
  <c r="R2300" i="4"/>
  <c r="S2300" i="4" s="1"/>
  <c r="Q2322" i="4"/>
  <c r="O2298" i="4"/>
  <c r="R2298" i="4"/>
  <c r="O2295" i="4"/>
  <c r="P2295" i="4" s="1"/>
  <c r="R2295" i="4"/>
  <c r="S2295" i="4" s="1"/>
  <c r="O2293" i="4"/>
  <c r="P2293" i="4" s="1"/>
  <c r="R2293" i="4"/>
  <c r="S2293" i="4" s="1"/>
  <c r="O2291" i="4"/>
  <c r="P2291" i="4" s="1"/>
  <c r="R2291" i="4"/>
  <c r="S2291" i="4" s="1"/>
  <c r="O2289" i="4"/>
  <c r="P2289" i="4" s="1"/>
  <c r="R2289" i="4"/>
  <c r="S2289" i="4" s="1"/>
  <c r="O2287" i="4"/>
  <c r="P2287" i="4" s="1"/>
  <c r="R2287" i="4"/>
  <c r="S2287" i="4" s="1"/>
  <c r="O2285" i="4"/>
  <c r="P2285" i="4" s="1"/>
  <c r="R2285" i="4"/>
  <c r="S2285" i="4" s="1"/>
  <c r="R2547" i="4"/>
  <c r="S2523" i="4"/>
  <c r="S2547" i="4" s="1"/>
  <c r="P2498" i="4"/>
  <c r="P2448" i="4"/>
  <c r="R2409" i="4"/>
  <c r="S2409" i="4" s="1"/>
  <c r="O2409" i="4"/>
  <c r="P2409" i="4" s="1"/>
  <c r="Q2297" i="4"/>
  <c r="O2273" i="4"/>
  <c r="R2273" i="4"/>
  <c r="O3002" i="4"/>
  <c r="P3002" i="4" s="1"/>
  <c r="R3002" i="4"/>
  <c r="S3002" i="4" s="1"/>
  <c r="O3000" i="4"/>
  <c r="P3000" i="4" s="1"/>
  <c r="R3000" i="4"/>
  <c r="S3000" i="4" s="1"/>
  <c r="O2998" i="4"/>
  <c r="Q3022" i="4"/>
  <c r="R2998" i="4"/>
  <c r="O2995" i="4"/>
  <c r="P2995" i="4" s="1"/>
  <c r="R2995" i="4"/>
  <c r="S2995" i="4" s="1"/>
  <c r="O2993" i="4"/>
  <c r="P2993" i="4" s="1"/>
  <c r="R2993" i="4"/>
  <c r="S2993" i="4" s="1"/>
  <c r="O2991" i="4"/>
  <c r="P2991" i="4" s="1"/>
  <c r="R2991" i="4"/>
  <c r="S2991" i="4" s="1"/>
  <c r="O2989" i="4"/>
  <c r="P2989" i="4" s="1"/>
  <c r="R2989" i="4"/>
  <c r="S2989" i="4" s="1"/>
  <c r="O2987" i="4"/>
  <c r="P2987" i="4" s="1"/>
  <c r="R2987" i="4"/>
  <c r="S2987" i="4" s="1"/>
  <c r="O2985" i="4"/>
  <c r="P2985" i="4" s="1"/>
  <c r="R2985" i="4"/>
  <c r="S2985" i="4" s="1"/>
  <c r="O2983" i="4"/>
  <c r="P2983" i="4" s="1"/>
  <c r="R2983" i="4"/>
  <c r="S2983" i="4" s="1"/>
  <c r="O2981" i="4"/>
  <c r="P2981" i="4" s="1"/>
  <c r="R2981" i="4"/>
  <c r="S2981" i="4" s="1"/>
  <c r="O2979" i="4"/>
  <c r="P2979" i="4" s="1"/>
  <c r="R2979" i="4"/>
  <c r="S2979" i="4" s="1"/>
  <c r="O2977" i="4"/>
  <c r="P2977" i="4" s="1"/>
  <c r="R2977" i="4"/>
  <c r="S2977" i="4" s="1"/>
  <c r="O2975" i="4"/>
  <c r="P2975" i="4" s="1"/>
  <c r="R2975" i="4"/>
  <c r="S2975" i="4" s="1"/>
  <c r="Q2997" i="4"/>
  <c r="O2973" i="4"/>
  <c r="R2973" i="4"/>
  <c r="O2970" i="4"/>
  <c r="P2970" i="4" s="1"/>
  <c r="R2970" i="4"/>
  <c r="S2970" i="4" s="1"/>
  <c r="O2968" i="4"/>
  <c r="P2968" i="4" s="1"/>
  <c r="R2968" i="4"/>
  <c r="S2968" i="4" s="1"/>
  <c r="O2966" i="4"/>
  <c r="P2966" i="4" s="1"/>
  <c r="R2966" i="4"/>
  <c r="S2966" i="4" s="1"/>
  <c r="O2964" i="4"/>
  <c r="P2964" i="4" s="1"/>
  <c r="R2964" i="4"/>
  <c r="S2964" i="4" s="1"/>
  <c r="O2962" i="4"/>
  <c r="P2962" i="4" s="1"/>
  <c r="R2962" i="4"/>
  <c r="S2962" i="4" s="1"/>
  <c r="O2999" i="4"/>
  <c r="P2999" i="4" s="1"/>
  <c r="T2999" i="4" s="1"/>
  <c r="R2999" i="4"/>
  <c r="S2999" i="4" s="1"/>
  <c r="O2994" i="4"/>
  <c r="P2994" i="4" s="1"/>
  <c r="T2994" i="4" s="1"/>
  <c r="R2994" i="4"/>
  <c r="S2994" i="4" s="1"/>
  <c r="O2990" i="4"/>
  <c r="P2990" i="4" s="1"/>
  <c r="T2990" i="4" s="1"/>
  <c r="R2990" i="4"/>
  <c r="S2990" i="4" s="1"/>
  <c r="O2986" i="4"/>
  <c r="P2986" i="4" s="1"/>
  <c r="T2986" i="4" s="1"/>
  <c r="R2986" i="4"/>
  <c r="S2986" i="4" s="1"/>
  <c r="O2982" i="4"/>
  <c r="P2982" i="4" s="1"/>
  <c r="T2982" i="4" s="1"/>
  <c r="R2982" i="4"/>
  <c r="S2982" i="4" s="1"/>
  <c r="O2978" i="4"/>
  <c r="P2978" i="4" s="1"/>
  <c r="T2978" i="4" s="1"/>
  <c r="R2978" i="4"/>
  <c r="S2978" i="4" s="1"/>
  <c r="O2974" i="4"/>
  <c r="P2974" i="4" s="1"/>
  <c r="T2974" i="4" s="1"/>
  <c r="R2974" i="4"/>
  <c r="S2974" i="4" s="1"/>
  <c r="O2976" i="4"/>
  <c r="P2976" i="4" s="1"/>
  <c r="T2976" i="4" s="1"/>
  <c r="R2976" i="4"/>
  <c r="S2976" i="4" s="1"/>
  <c r="O2971" i="4"/>
  <c r="P2971" i="4" s="1"/>
  <c r="T2971" i="4" s="1"/>
  <c r="R2971" i="4"/>
  <c r="S2971" i="4" s="1"/>
  <c r="O2963" i="4"/>
  <c r="P2963" i="4" s="1"/>
  <c r="T2963" i="4" s="1"/>
  <c r="R2963" i="4"/>
  <c r="S2963" i="4" s="1"/>
  <c r="O2958" i="4"/>
  <c r="P2958" i="4" s="1"/>
  <c r="T2958" i="4" s="1"/>
  <c r="R2958" i="4"/>
  <c r="S2958" i="4" s="1"/>
  <c r="O2954" i="4"/>
  <c r="P2954" i="4" s="1"/>
  <c r="T2954" i="4" s="1"/>
  <c r="R2954" i="4"/>
  <c r="S2954" i="4" s="1"/>
  <c r="O2950" i="4"/>
  <c r="P2950" i="4" s="1"/>
  <c r="T2950" i="4" s="1"/>
  <c r="R2950" i="4"/>
  <c r="S2950" i="4" s="1"/>
  <c r="O2945" i="4"/>
  <c r="P2945" i="4" s="1"/>
  <c r="T2945" i="4" s="1"/>
  <c r="R2945" i="4"/>
  <c r="S2945" i="4" s="1"/>
  <c r="O2941" i="4"/>
  <c r="P2941" i="4" s="1"/>
  <c r="T2941" i="4" s="1"/>
  <c r="R2941" i="4"/>
  <c r="S2941" i="4" s="1"/>
  <c r="O2937" i="4"/>
  <c r="P2937" i="4" s="1"/>
  <c r="T2937" i="4" s="1"/>
  <c r="R2937" i="4"/>
  <c r="S2937" i="4" s="1"/>
  <c r="O2933" i="4"/>
  <c r="P2933" i="4" s="1"/>
  <c r="T2933" i="4" s="1"/>
  <c r="R2933" i="4"/>
  <c r="S2933" i="4" s="1"/>
  <c r="O2929" i="4"/>
  <c r="P2929" i="4" s="1"/>
  <c r="T2929" i="4" s="1"/>
  <c r="R2929" i="4"/>
  <c r="S2929" i="4" s="1"/>
  <c r="O2925" i="4"/>
  <c r="P2925" i="4" s="1"/>
  <c r="T2925" i="4" s="1"/>
  <c r="R2925" i="4"/>
  <c r="S2925" i="4" s="1"/>
  <c r="O2920" i="4"/>
  <c r="P2920" i="4" s="1"/>
  <c r="T2920" i="4" s="1"/>
  <c r="R2920" i="4"/>
  <c r="S2920" i="4" s="1"/>
  <c r="O2916" i="4"/>
  <c r="P2916" i="4" s="1"/>
  <c r="R2916" i="4"/>
  <c r="S2916" i="4" s="1"/>
  <c r="O2912" i="4"/>
  <c r="P2912" i="4" s="1"/>
  <c r="R2912" i="4"/>
  <c r="S2912" i="4" s="1"/>
  <c r="O2908" i="4"/>
  <c r="P2908" i="4" s="1"/>
  <c r="R2908" i="4"/>
  <c r="S2908" i="4" s="1"/>
  <c r="O2904" i="4"/>
  <c r="P2904" i="4" s="1"/>
  <c r="R2904" i="4"/>
  <c r="S2904" i="4" s="1"/>
  <c r="O2900" i="4"/>
  <c r="P2900" i="4" s="1"/>
  <c r="R2900" i="4"/>
  <c r="S2900" i="4" s="1"/>
  <c r="O2895" i="4"/>
  <c r="P2895" i="4" s="1"/>
  <c r="R2895" i="4"/>
  <c r="S2895" i="4" s="1"/>
  <c r="O2891" i="4"/>
  <c r="P2891" i="4" s="1"/>
  <c r="R2891" i="4"/>
  <c r="S2891" i="4" s="1"/>
  <c r="O2887" i="4"/>
  <c r="P2887" i="4" s="1"/>
  <c r="R2887" i="4"/>
  <c r="S2887" i="4" s="1"/>
  <c r="O2883" i="4"/>
  <c r="P2883" i="4" s="1"/>
  <c r="R2883" i="4"/>
  <c r="S2883" i="4" s="1"/>
  <c r="O2879" i="4"/>
  <c r="P2879" i="4" s="1"/>
  <c r="R2879" i="4"/>
  <c r="S2879" i="4" s="1"/>
  <c r="O2960" i="4"/>
  <c r="P2960" i="4" s="1"/>
  <c r="R2960" i="4"/>
  <c r="S2960" i="4" s="1"/>
  <c r="O2956" i="4"/>
  <c r="P2956" i="4" s="1"/>
  <c r="R2956" i="4"/>
  <c r="S2956" i="4" s="1"/>
  <c r="O2952" i="4"/>
  <c r="P2952" i="4" s="1"/>
  <c r="R2952" i="4"/>
  <c r="S2952" i="4" s="1"/>
  <c r="Q2972" i="4"/>
  <c r="O2948" i="4"/>
  <c r="R2948" i="4"/>
  <c r="O2943" i="4"/>
  <c r="P2943" i="4" s="1"/>
  <c r="R2943" i="4"/>
  <c r="S2943" i="4" s="1"/>
  <c r="O2939" i="4"/>
  <c r="P2939" i="4" s="1"/>
  <c r="R2939" i="4"/>
  <c r="S2939" i="4" s="1"/>
  <c r="O2935" i="4"/>
  <c r="P2935" i="4" s="1"/>
  <c r="R2935" i="4"/>
  <c r="S2935" i="4" s="1"/>
  <c r="O2931" i="4"/>
  <c r="P2931" i="4" s="1"/>
  <c r="R2931" i="4"/>
  <c r="S2931" i="4" s="1"/>
  <c r="O2927" i="4"/>
  <c r="P2927" i="4" s="1"/>
  <c r="R2927" i="4"/>
  <c r="S2927" i="4" s="1"/>
  <c r="Q2947" i="4"/>
  <c r="O2923" i="4"/>
  <c r="R2923" i="4"/>
  <c r="Q2897" i="4"/>
  <c r="O2873" i="4"/>
  <c r="R2873" i="4"/>
  <c r="O2845" i="4"/>
  <c r="P2845" i="4" s="1"/>
  <c r="R2845" i="4"/>
  <c r="S2845" i="4" s="1"/>
  <c r="O2843" i="4"/>
  <c r="P2843" i="4" s="1"/>
  <c r="R2843" i="4"/>
  <c r="S2843" i="4" s="1"/>
  <c r="O2841" i="4"/>
  <c r="P2841" i="4" s="1"/>
  <c r="R2841" i="4"/>
  <c r="S2841" i="4" s="1"/>
  <c r="O2839" i="4"/>
  <c r="P2839" i="4" s="1"/>
  <c r="R2839" i="4"/>
  <c r="S2839" i="4" s="1"/>
  <c r="O2837" i="4"/>
  <c r="P2837" i="4" s="1"/>
  <c r="R2837" i="4"/>
  <c r="S2837" i="4" s="1"/>
  <c r="O2835" i="4"/>
  <c r="P2835" i="4" s="1"/>
  <c r="R2835" i="4"/>
  <c r="S2835" i="4" s="1"/>
  <c r="O2833" i="4"/>
  <c r="P2833" i="4" s="1"/>
  <c r="R2833" i="4"/>
  <c r="S2833" i="4" s="1"/>
  <c r="O2831" i="4"/>
  <c r="P2831" i="4" s="1"/>
  <c r="R2831" i="4"/>
  <c r="S2831" i="4" s="1"/>
  <c r="O2829" i="4"/>
  <c r="P2829" i="4" s="1"/>
  <c r="R2829" i="4"/>
  <c r="S2829" i="4" s="1"/>
  <c r="O2827" i="4"/>
  <c r="P2827" i="4" s="1"/>
  <c r="R2827" i="4"/>
  <c r="S2827" i="4" s="1"/>
  <c r="O2825" i="4"/>
  <c r="P2825" i="4" s="1"/>
  <c r="R2825" i="4"/>
  <c r="S2825" i="4" s="1"/>
  <c r="Q2847" i="4"/>
  <c r="O2823" i="4"/>
  <c r="R2823" i="4"/>
  <c r="O2795" i="4"/>
  <c r="P2795" i="4" s="1"/>
  <c r="R2795" i="4"/>
  <c r="S2795" i="4" s="1"/>
  <c r="O2793" i="4"/>
  <c r="P2793" i="4" s="1"/>
  <c r="R2793" i="4"/>
  <c r="S2793" i="4" s="1"/>
  <c r="O2791" i="4"/>
  <c r="P2791" i="4" s="1"/>
  <c r="R2791" i="4"/>
  <c r="S2791" i="4" s="1"/>
  <c r="O2789" i="4"/>
  <c r="P2789" i="4" s="1"/>
  <c r="R2789" i="4"/>
  <c r="S2789" i="4" s="1"/>
  <c r="O2787" i="4"/>
  <c r="P2787" i="4" s="1"/>
  <c r="R2787" i="4"/>
  <c r="S2787" i="4" s="1"/>
  <c r="O2785" i="4"/>
  <c r="P2785" i="4" s="1"/>
  <c r="R2785" i="4"/>
  <c r="S2785" i="4" s="1"/>
  <c r="O2783" i="4"/>
  <c r="P2783" i="4" s="1"/>
  <c r="R2783" i="4"/>
  <c r="S2783" i="4" s="1"/>
  <c r="O2781" i="4"/>
  <c r="P2781" i="4" s="1"/>
  <c r="R2781" i="4"/>
  <c r="S2781" i="4" s="1"/>
  <c r="O2779" i="4"/>
  <c r="P2779" i="4" s="1"/>
  <c r="R2779" i="4"/>
  <c r="S2779" i="4" s="1"/>
  <c r="O2777" i="4"/>
  <c r="P2777" i="4" s="1"/>
  <c r="R2777" i="4"/>
  <c r="S2777" i="4" s="1"/>
  <c r="O2775" i="4"/>
  <c r="P2775" i="4" s="1"/>
  <c r="R2775" i="4"/>
  <c r="S2775" i="4" s="1"/>
  <c r="Q2797" i="4"/>
  <c r="O2773" i="4"/>
  <c r="R2773" i="4"/>
  <c r="O2770" i="4"/>
  <c r="P2770" i="4" s="1"/>
  <c r="R2770" i="4"/>
  <c r="S2770" i="4" s="1"/>
  <c r="O2768" i="4"/>
  <c r="P2768" i="4" s="1"/>
  <c r="R2768" i="4"/>
  <c r="S2768" i="4" s="1"/>
  <c r="O2881" i="4"/>
  <c r="P2881" i="4" s="1"/>
  <c r="R2881" i="4"/>
  <c r="S2881" i="4" s="1"/>
  <c r="O2875" i="4"/>
  <c r="P2875" i="4" s="1"/>
  <c r="R2875" i="4"/>
  <c r="S2875" i="4" s="1"/>
  <c r="O2870" i="4"/>
  <c r="P2870" i="4" s="1"/>
  <c r="R2870" i="4"/>
  <c r="S2870" i="4" s="1"/>
  <c r="O2866" i="4"/>
  <c r="P2866" i="4" s="1"/>
  <c r="R2866" i="4"/>
  <c r="S2866" i="4" s="1"/>
  <c r="O2863" i="4"/>
  <c r="P2863" i="4" s="1"/>
  <c r="R2863" i="4"/>
  <c r="S2863" i="4" s="1"/>
  <c r="O2861" i="4"/>
  <c r="P2861" i="4" s="1"/>
  <c r="R2861" i="4"/>
  <c r="S2861" i="4" s="1"/>
  <c r="O2859" i="4"/>
  <c r="P2859" i="4" s="1"/>
  <c r="R2859" i="4"/>
  <c r="S2859" i="4" s="1"/>
  <c r="O2857" i="4"/>
  <c r="P2857" i="4" s="1"/>
  <c r="R2857" i="4"/>
  <c r="S2857" i="4" s="1"/>
  <c r="O2855" i="4"/>
  <c r="P2855" i="4" s="1"/>
  <c r="R2855" i="4"/>
  <c r="S2855" i="4" s="1"/>
  <c r="O2853" i="4"/>
  <c r="P2853" i="4" s="1"/>
  <c r="R2853" i="4"/>
  <c r="S2853" i="4" s="1"/>
  <c r="O2851" i="4"/>
  <c r="P2851" i="4" s="1"/>
  <c r="R2851" i="4"/>
  <c r="S2851" i="4" s="1"/>
  <c r="O2849" i="4"/>
  <c r="P2849" i="4" s="1"/>
  <c r="R2849" i="4"/>
  <c r="S2849" i="4" s="1"/>
  <c r="O2846" i="4"/>
  <c r="P2846" i="4" s="1"/>
  <c r="R2846" i="4"/>
  <c r="S2846" i="4" s="1"/>
  <c r="O2844" i="4"/>
  <c r="P2844" i="4" s="1"/>
  <c r="R2844" i="4"/>
  <c r="S2844" i="4" s="1"/>
  <c r="O2842" i="4"/>
  <c r="P2842" i="4" s="1"/>
  <c r="R2842" i="4"/>
  <c r="S2842" i="4" s="1"/>
  <c r="O2840" i="4"/>
  <c r="P2840" i="4" s="1"/>
  <c r="R2840" i="4"/>
  <c r="S2840" i="4" s="1"/>
  <c r="O2838" i="4"/>
  <c r="P2838" i="4" s="1"/>
  <c r="R2838" i="4"/>
  <c r="S2838" i="4" s="1"/>
  <c r="O2836" i="4"/>
  <c r="P2836" i="4" s="1"/>
  <c r="R2836" i="4"/>
  <c r="S2836" i="4" s="1"/>
  <c r="O2834" i="4"/>
  <c r="P2834" i="4" s="1"/>
  <c r="R2834" i="4"/>
  <c r="S2834" i="4" s="1"/>
  <c r="O2832" i="4"/>
  <c r="P2832" i="4" s="1"/>
  <c r="R2832" i="4"/>
  <c r="S2832" i="4" s="1"/>
  <c r="O2830" i="4"/>
  <c r="P2830" i="4" s="1"/>
  <c r="R2830" i="4"/>
  <c r="S2830" i="4" s="1"/>
  <c r="O2828" i="4"/>
  <c r="P2828" i="4" s="1"/>
  <c r="R2828" i="4"/>
  <c r="S2828" i="4" s="1"/>
  <c r="O2826" i="4"/>
  <c r="P2826" i="4" s="1"/>
  <c r="R2826" i="4"/>
  <c r="S2826" i="4" s="1"/>
  <c r="O2824" i="4"/>
  <c r="P2824" i="4" s="1"/>
  <c r="R2824" i="4"/>
  <c r="S2824" i="4" s="1"/>
  <c r="O2821" i="4"/>
  <c r="P2821" i="4" s="1"/>
  <c r="R2821" i="4"/>
  <c r="S2821" i="4" s="1"/>
  <c r="O2819" i="4"/>
  <c r="P2819" i="4" s="1"/>
  <c r="R2819" i="4"/>
  <c r="S2819" i="4" s="1"/>
  <c r="O2817" i="4"/>
  <c r="P2817" i="4" s="1"/>
  <c r="R2817" i="4"/>
  <c r="S2817" i="4" s="1"/>
  <c r="O2815" i="4"/>
  <c r="P2815" i="4" s="1"/>
  <c r="R2815" i="4"/>
  <c r="S2815" i="4" s="1"/>
  <c r="O2813" i="4"/>
  <c r="P2813" i="4" s="1"/>
  <c r="R2813" i="4"/>
  <c r="S2813" i="4" s="1"/>
  <c r="O2811" i="4"/>
  <c r="P2811" i="4" s="1"/>
  <c r="R2811" i="4"/>
  <c r="S2811" i="4" s="1"/>
  <c r="O2809" i="4"/>
  <c r="P2809" i="4" s="1"/>
  <c r="R2809" i="4"/>
  <c r="S2809" i="4" s="1"/>
  <c r="O2807" i="4"/>
  <c r="P2807" i="4" s="1"/>
  <c r="R2807" i="4"/>
  <c r="S2807" i="4" s="1"/>
  <c r="O2805" i="4"/>
  <c r="P2805" i="4" s="1"/>
  <c r="R2805" i="4"/>
  <c r="S2805" i="4" s="1"/>
  <c r="O2803" i="4"/>
  <c r="P2803" i="4" s="1"/>
  <c r="R2803" i="4"/>
  <c r="S2803" i="4" s="1"/>
  <c r="O2801" i="4"/>
  <c r="P2801" i="4" s="1"/>
  <c r="R2801" i="4"/>
  <c r="S2801" i="4" s="1"/>
  <c r="O2799" i="4"/>
  <c r="P2799" i="4" s="1"/>
  <c r="R2799" i="4"/>
  <c r="S2799" i="4" s="1"/>
  <c r="O2796" i="4"/>
  <c r="P2796" i="4" s="1"/>
  <c r="R2796" i="4"/>
  <c r="S2796" i="4" s="1"/>
  <c r="O2794" i="4"/>
  <c r="P2794" i="4" s="1"/>
  <c r="R2794" i="4"/>
  <c r="S2794" i="4" s="1"/>
  <c r="O2792" i="4"/>
  <c r="P2792" i="4" s="1"/>
  <c r="R2792" i="4"/>
  <c r="S2792" i="4" s="1"/>
  <c r="O2790" i="4"/>
  <c r="P2790" i="4" s="1"/>
  <c r="R2790" i="4"/>
  <c r="S2790" i="4" s="1"/>
  <c r="O2788" i="4"/>
  <c r="P2788" i="4" s="1"/>
  <c r="R2788" i="4"/>
  <c r="S2788" i="4" s="1"/>
  <c r="O2786" i="4"/>
  <c r="P2786" i="4" s="1"/>
  <c r="R2786" i="4"/>
  <c r="S2786" i="4" s="1"/>
  <c r="O2784" i="4"/>
  <c r="P2784" i="4" s="1"/>
  <c r="R2784" i="4"/>
  <c r="S2784" i="4" s="1"/>
  <c r="O2782" i="4"/>
  <c r="P2782" i="4" s="1"/>
  <c r="R2782" i="4"/>
  <c r="S2782" i="4" s="1"/>
  <c r="O2780" i="4"/>
  <c r="P2780" i="4" s="1"/>
  <c r="R2780" i="4"/>
  <c r="S2780" i="4" s="1"/>
  <c r="O2778" i="4"/>
  <c r="P2778" i="4" s="1"/>
  <c r="R2778" i="4"/>
  <c r="S2778" i="4" s="1"/>
  <c r="O2776" i="4"/>
  <c r="P2776" i="4" s="1"/>
  <c r="R2776" i="4"/>
  <c r="S2776" i="4" s="1"/>
  <c r="O2774" i="4"/>
  <c r="P2774" i="4" s="1"/>
  <c r="R2774" i="4"/>
  <c r="S2774" i="4" s="1"/>
  <c r="O2771" i="4"/>
  <c r="P2771" i="4" s="1"/>
  <c r="R2771" i="4"/>
  <c r="S2771" i="4" s="1"/>
  <c r="O2767" i="4"/>
  <c r="P2767" i="4" s="1"/>
  <c r="R2767" i="4"/>
  <c r="S2767" i="4" s="1"/>
  <c r="O2766" i="4"/>
  <c r="P2766" i="4" s="1"/>
  <c r="R2766" i="4"/>
  <c r="S2766" i="4" s="1"/>
  <c r="O2764" i="4"/>
  <c r="P2764" i="4" s="1"/>
  <c r="R2764" i="4"/>
  <c r="S2764" i="4" s="1"/>
  <c r="O2762" i="4"/>
  <c r="P2762" i="4" s="1"/>
  <c r="R2762" i="4"/>
  <c r="S2762" i="4" s="1"/>
  <c r="O2760" i="4"/>
  <c r="P2760" i="4" s="1"/>
  <c r="R2760" i="4"/>
  <c r="S2760" i="4" s="1"/>
  <c r="O2758" i="4"/>
  <c r="P2758" i="4" s="1"/>
  <c r="R2758" i="4"/>
  <c r="S2758" i="4" s="1"/>
  <c r="O2756" i="4"/>
  <c r="P2756" i="4" s="1"/>
  <c r="R2756" i="4"/>
  <c r="S2756" i="4" s="1"/>
  <c r="O2754" i="4"/>
  <c r="P2754" i="4" s="1"/>
  <c r="R2754" i="4"/>
  <c r="S2754" i="4" s="1"/>
  <c r="O2752" i="4"/>
  <c r="P2752" i="4" s="1"/>
  <c r="R2752" i="4"/>
  <c r="S2752" i="4" s="1"/>
  <c r="O2750" i="4"/>
  <c r="P2750" i="4" s="1"/>
  <c r="R2750" i="4"/>
  <c r="S2750" i="4" s="1"/>
  <c r="O2745" i="4"/>
  <c r="P2745" i="4" s="1"/>
  <c r="R2745" i="4"/>
  <c r="S2745" i="4" s="1"/>
  <c r="O2743" i="4"/>
  <c r="P2743" i="4" s="1"/>
  <c r="R2743" i="4"/>
  <c r="S2743" i="4" s="1"/>
  <c r="O2741" i="4"/>
  <c r="P2741" i="4" s="1"/>
  <c r="R2741" i="4"/>
  <c r="S2741" i="4" s="1"/>
  <c r="O2739" i="4"/>
  <c r="P2739" i="4" s="1"/>
  <c r="R2739" i="4"/>
  <c r="S2739" i="4" s="1"/>
  <c r="O2737" i="4"/>
  <c r="P2737" i="4" s="1"/>
  <c r="R2737" i="4"/>
  <c r="S2737" i="4" s="1"/>
  <c r="O2735" i="4"/>
  <c r="P2735" i="4" s="1"/>
  <c r="R2735" i="4"/>
  <c r="S2735" i="4" s="1"/>
  <c r="O2733" i="4"/>
  <c r="P2733" i="4" s="1"/>
  <c r="R2733" i="4"/>
  <c r="S2733" i="4" s="1"/>
  <c r="O2731" i="4"/>
  <c r="P2731" i="4" s="1"/>
  <c r="R2731" i="4"/>
  <c r="S2731" i="4" s="1"/>
  <c r="O2729" i="4"/>
  <c r="P2729" i="4" s="1"/>
  <c r="R2729" i="4"/>
  <c r="S2729" i="4" s="1"/>
  <c r="O2727" i="4"/>
  <c r="P2727" i="4" s="1"/>
  <c r="R2727" i="4"/>
  <c r="S2727" i="4" s="1"/>
  <c r="O2725" i="4"/>
  <c r="P2725" i="4" s="1"/>
  <c r="R2725" i="4"/>
  <c r="S2725" i="4" s="1"/>
  <c r="Q2747" i="4"/>
  <c r="O2723" i="4"/>
  <c r="R2723" i="4"/>
  <c r="O2720" i="4"/>
  <c r="P2720" i="4" s="1"/>
  <c r="R2720" i="4"/>
  <c r="S2720" i="4" s="1"/>
  <c r="O2718" i="4"/>
  <c r="P2718" i="4" s="1"/>
  <c r="R2718" i="4"/>
  <c r="S2718" i="4" s="1"/>
  <c r="O2716" i="4"/>
  <c r="P2716" i="4" s="1"/>
  <c r="R2716" i="4"/>
  <c r="S2716" i="4" s="1"/>
  <c r="O2714" i="4"/>
  <c r="P2714" i="4" s="1"/>
  <c r="R2714" i="4"/>
  <c r="S2714" i="4" s="1"/>
  <c r="T2698" i="4"/>
  <c r="N2697" i="4"/>
  <c r="N2647" i="4"/>
  <c r="N2597" i="4"/>
  <c r="O2769" i="4"/>
  <c r="P2769" i="4" s="1"/>
  <c r="R2769" i="4"/>
  <c r="S2769" i="4" s="1"/>
  <c r="O2765" i="4"/>
  <c r="P2765" i="4" s="1"/>
  <c r="R2765" i="4"/>
  <c r="S2765" i="4" s="1"/>
  <c r="O2763" i="4"/>
  <c r="P2763" i="4" s="1"/>
  <c r="R2763" i="4"/>
  <c r="S2763" i="4" s="1"/>
  <c r="O2761" i="4"/>
  <c r="P2761" i="4" s="1"/>
  <c r="R2761" i="4"/>
  <c r="S2761" i="4" s="1"/>
  <c r="O2759" i="4"/>
  <c r="P2759" i="4" s="1"/>
  <c r="R2759" i="4"/>
  <c r="S2759" i="4" s="1"/>
  <c r="O2757" i="4"/>
  <c r="P2757" i="4" s="1"/>
  <c r="R2757" i="4"/>
  <c r="S2757" i="4" s="1"/>
  <c r="O2755" i="4"/>
  <c r="P2755" i="4" s="1"/>
  <c r="R2755" i="4"/>
  <c r="S2755" i="4" s="1"/>
  <c r="O2753" i="4"/>
  <c r="P2753" i="4" s="1"/>
  <c r="R2753" i="4"/>
  <c r="S2753" i="4" s="1"/>
  <c r="O2751" i="4"/>
  <c r="P2751" i="4" s="1"/>
  <c r="R2751" i="4"/>
  <c r="S2751" i="4" s="1"/>
  <c r="O2749" i="4"/>
  <c r="P2749" i="4" s="1"/>
  <c r="R2749" i="4"/>
  <c r="S2749" i="4" s="1"/>
  <c r="O2746" i="4"/>
  <c r="P2746" i="4" s="1"/>
  <c r="R2746" i="4"/>
  <c r="S2746" i="4" s="1"/>
  <c r="O2744" i="4"/>
  <c r="P2744" i="4" s="1"/>
  <c r="R2744" i="4"/>
  <c r="S2744" i="4" s="1"/>
  <c r="O2742" i="4"/>
  <c r="P2742" i="4" s="1"/>
  <c r="R2742" i="4"/>
  <c r="S2742" i="4" s="1"/>
  <c r="O2740" i="4"/>
  <c r="P2740" i="4" s="1"/>
  <c r="R2740" i="4"/>
  <c r="S2740" i="4" s="1"/>
  <c r="O2738" i="4"/>
  <c r="P2738" i="4" s="1"/>
  <c r="R2738" i="4"/>
  <c r="S2738" i="4" s="1"/>
  <c r="O2736" i="4"/>
  <c r="P2736" i="4" s="1"/>
  <c r="R2736" i="4"/>
  <c r="S2736" i="4" s="1"/>
  <c r="O2734" i="4"/>
  <c r="P2734" i="4" s="1"/>
  <c r="R2734" i="4"/>
  <c r="S2734" i="4" s="1"/>
  <c r="O2732" i="4"/>
  <c r="P2732" i="4" s="1"/>
  <c r="R2732" i="4"/>
  <c r="S2732" i="4" s="1"/>
  <c r="O2730" i="4"/>
  <c r="P2730" i="4" s="1"/>
  <c r="R2730" i="4"/>
  <c r="S2730" i="4" s="1"/>
  <c r="O2728" i="4"/>
  <c r="P2728" i="4" s="1"/>
  <c r="R2728" i="4"/>
  <c r="S2728" i="4" s="1"/>
  <c r="O2726" i="4"/>
  <c r="P2726" i="4" s="1"/>
  <c r="R2726" i="4"/>
  <c r="S2726" i="4" s="1"/>
  <c r="O2724" i="4"/>
  <c r="P2724" i="4" s="1"/>
  <c r="R2724" i="4"/>
  <c r="S2724" i="4" s="1"/>
  <c r="O2721" i="4"/>
  <c r="P2721" i="4" s="1"/>
  <c r="R2721" i="4"/>
  <c r="S2721" i="4" s="1"/>
  <c r="O2719" i="4"/>
  <c r="P2719" i="4" s="1"/>
  <c r="R2719" i="4"/>
  <c r="S2719" i="4" s="1"/>
  <c r="O2717" i="4"/>
  <c r="P2717" i="4" s="1"/>
  <c r="R2717" i="4"/>
  <c r="S2717" i="4" s="1"/>
  <c r="O2715" i="4"/>
  <c r="P2715" i="4" s="1"/>
  <c r="R2715" i="4"/>
  <c r="S2715" i="4" s="1"/>
  <c r="Q2722" i="4"/>
  <c r="O2547" i="4"/>
  <c r="O2497" i="4"/>
  <c r="O2447" i="4"/>
  <c r="O2408" i="4"/>
  <c r="P2408" i="4" s="1"/>
  <c r="R2408" i="4"/>
  <c r="S2408" i="4" s="1"/>
  <c r="O2406" i="4"/>
  <c r="P2406" i="4" s="1"/>
  <c r="R2406" i="4"/>
  <c r="S2406" i="4" s="1"/>
  <c r="O2404" i="4"/>
  <c r="P2404" i="4" s="1"/>
  <c r="R2404" i="4"/>
  <c r="S2404" i="4" s="1"/>
  <c r="O2402" i="4"/>
  <c r="P2402" i="4" s="1"/>
  <c r="R2402" i="4"/>
  <c r="S2402" i="4" s="1"/>
  <c r="O2400" i="4"/>
  <c r="P2400" i="4" s="1"/>
  <c r="R2400" i="4"/>
  <c r="S2400" i="4" s="1"/>
  <c r="O2396" i="4"/>
  <c r="P2396" i="4" s="1"/>
  <c r="R2396" i="4"/>
  <c r="S2396" i="4" s="1"/>
  <c r="O2394" i="4"/>
  <c r="P2394" i="4" s="1"/>
  <c r="R2394" i="4"/>
  <c r="S2394" i="4" s="1"/>
  <c r="O2392" i="4"/>
  <c r="P2392" i="4" s="1"/>
  <c r="R2392" i="4"/>
  <c r="S2392" i="4" s="1"/>
  <c r="O2390" i="4"/>
  <c r="P2390" i="4" s="1"/>
  <c r="R2390" i="4"/>
  <c r="S2390" i="4" s="1"/>
  <c r="O2388" i="4"/>
  <c r="P2388" i="4" s="1"/>
  <c r="R2388" i="4"/>
  <c r="S2388" i="4" s="1"/>
  <c r="O2386" i="4"/>
  <c r="P2386" i="4" s="1"/>
  <c r="R2386" i="4"/>
  <c r="S2386" i="4" s="1"/>
  <c r="O2384" i="4"/>
  <c r="P2384" i="4" s="1"/>
  <c r="R2384" i="4"/>
  <c r="S2384" i="4" s="1"/>
  <c r="O2382" i="4"/>
  <c r="P2382" i="4" s="1"/>
  <c r="R2382" i="4"/>
  <c r="S2382" i="4" s="1"/>
  <c r="O2380" i="4"/>
  <c r="P2380" i="4" s="1"/>
  <c r="R2380" i="4"/>
  <c r="S2380" i="4" s="1"/>
  <c r="O2378" i="4"/>
  <c r="P2378" i="4" s="1"/>
  <c r="R2378" i="4"/>
  <c r="S2378" i="4" s="1"/>
  <c r="O2376" i="4"/>
  <c r="P2376" i="4" s="1"/>
  <c r="R2376" i="4"/>
  <c r="S2376" i="4" s="1"/>
  <c r="O2374" i="4"/>
  <c r="P2374" i="4" s="1"/>
  <c r="R2374" i="4"/>
  <c r="S2374" i="4" s="1"/>
  <c r="O2371" i="4"/>
  <c r="P2371" i="4" s="1"/>
  <c r="R2371" i="4"/>
  <c r="S2371" i="4" s="1"/>
  <c r="O2369" i="4"/>
  <c r="P2369" i="4" s="1"/>
  <c r="R2369" i="4"/>
  <c r="S2369" i="4" s="1"/>
  <c r="O2367" i="4"/>
  <c r="P2367" i="4" s="1"/>
  <c r="R2367" i="4"/>
  <c r="S2367" i="4" s="1"/>
  <c r="O2365" i="4"/>
  <c r="P2365" i="4" s="1"/>
  <c r="R2365" i="4"/>
  <c r="S2365" i="4" s="1"/>
  <c r="O2363" i="4"/>
  <c r="P2363" i="4" s="1"/>
  <c r="R2363" i="4"/>
  <c r="S2363" i="4" s="1"/>
  <c r="O2361" i="4"/>
  <c r="P2361" i="4" s="1"/>
  <c r="R2361" i="4"/>
  <c r="S2361" i="4" s="1"/>
  <c r="O2359" i="4"/>
  <c r="P2359" i="4" s="1"/>
  <c r="R2359" i="4"/>
  <c r="S2359" i="4" s="1"/>
  <c r="O2357" i="4"/>
  <c r="P2357" i="4" s="1"/>
  <c r="R2357" i="4"/>
  <c r="S2357" i="4" s="1"/>
  <c r="O2355" i="4"/>
  <c r="P2355" i="4" s="1"/>
  <c r="R2355" i="4"/>
  <c r="S2355" i="4" s="1"/>
  <c r="O2353" i="4"/>
  <c r="P2353" i="4" s="1"/>
  <c r="R2353" i="4"/>
  <c r="S2353" i="4" s="1"/>
  <c r="O2351" i="4"/>
  <c r="P2351" i="4" s="1"/>
  <c r="R2351" i="4"/>
  <c r="S2351" i="4" s="1"/>
  <c r="O2349" i="4"/>
  <c r="P2349" i="4" s="1"/>
  <c r="R2349" i="4"/>
  <c r="S2349" i="4" s="1"/>
  <c r="O2346" i="4"/>
  <c r="P2346" i="4" s="1"/>
  <c r="R2346" i="4"/>
  <c r="S2346" i="4" s="1"/>
  <c r="O2344" i="4"/>
  <c r="P2344" i="4" s="1"/>
  <c r="R2344" i="4"/>
  <c r="S2344" i="4" s="1"/>
  <c r="O2342" i="4"/>
  <c r="P2342" i="4" s="1"/>
  <c r="R2342" i="4"/>
  <c r="S2342" i="4" s="1"/>
  <c r="O2340" i="4"/>
  <c r="P2340" i="4" s="1"/>
  <c r="R2340" i="4"/>
  <c r="S2340" i="4" s="1"/>
  <c r="O2338" i="4"/>
  <c r="P2338" i="4" s="1"/>
  <c r="R2338" i="4"/>
  <c r="S2338" i="4" s="1"/>
  <c r="O2336" i="4"/>
  <c r="P2336" i="4" s="1"/>
  <c r="R2336" i="4"/>
  <c r="S2336" i="4" s="1"/>
  <c r="O2334" i="4"/>
  <c r="P2334" i="4" s="1"/>
  <c r="R2334" i="4"/>
  <c r="S2334" i="4" s="1"/>
  <c r="O2332" i="4"/>
  <c r="P2332" i="4" s="1"/>
  <c r="R2332" i="4"/>
  <c r="S2332" i="4" s="1"/>
  <c r="O2330" i="4"/>
  <c r="P2330" i="4" s="1"/>
  <c r="R2330" i="4"/>
  <c r="S2330" i="4" s="1"/>
  <c r="O2328" i="4"/>
  <c r="P2328" i="4" s="1"/>
  <c r="R2328" i="4"/>
  <c r="S2328" i="4" s="1"/>
  <c r="O2326" i="4"/>
  <c r="P2326" i="4" s="1"/>
  <c r="R2326" i="4"/>
  <c r="S2326" i="4" s="1"/>
  <c r="O2324" i="4"/>
  <c r="P2324" i="4" s="1"/>
  <c r="R2324" i="4"/>
  <c r="S2324" i="4" s="1"/>
  <c r="O2321" i="4"/>
  <c r="P2321" i="4" s="1"/>
  <c r="R2321" i="4"/>
  <c r="S2321" i="4" s="1"/>
  <c r="O2319" i="4"/>
  <c r="P2319" i="4" s="1"/>
  <c r="R2319" i="4"/>
  <c r="S2319" i="4" s="1"/>
  <c r="O2317" i="4"/>
  <c r="P2317" i="4" s="1"/>
  <c r="R2317" i="4"/>
  <c r="S2317" i="4" s="1"/>
  <c r="O2315" i="4"/>
  <c r="P2315" i="4" s="1"/>
  <c r="R2315" i="4"/>
  <c r="S2315" i="4" s="1"/>
  <c r="O2313" i="4"/>
  <c r="P2313" i="4" s="1"/>
  <c r="R2313" i="4"/>
  <c r="S2313" i="4" s="1"/>
  <c r="O2311" i="4"/>
  <c r="P2311" i="4" s="1"/>
  <c r="R2311" i="4"/>
  <c r="S2311" i="4" s="1"/>
  <c r="O2309" i="4"/>
  <c r="P2309" i="4" s="1"/>
  <c r="R2309" i="4"/>
  <c r="S2309" i="4" s="1"/>
  <c r="O2307" i="4"/>
  <c r="P2307" i="4" s="1"/>
  <c r="R2307" i="4"/>
  <c r="S2307" i="4" s="1"/>
  <c r="O2305" i="4"/>
  <c r="P2305" i="4" s="1"/>
  <c r="R2305" i="4"/>
  <c r="S2305" i="4" s="1"/>
  <c r="O2303" i="4"/>
  <c r="P2303" i="4" s="1"/>
  <c r="R2303" i="4"/>
  <c r="S2303" i="4" s="1"/>
  <c r="O2301" i="4"/>
  <c r="P2301" i="4" s="1"/>
  <c r="R2301" i="4"/>
  <c r="S2301" i="4" s="1"/>
  <c r="O2299" i="4"/>
  <c r="P2299" i="4" s="1"/>
  <c r="R2299" i="4"/>
  <c r="S2299" i="4" s="1"/>
  <c r="O2296" i="4"/>
  <c r="P2296" i="4" s="1"/>
  <c r="R2296" i="4"/>
  <c r="S2296" i="4" s="1"/>
  <c r="O2294" i="4"/>
  <c r="P2294" i="4" s="1"/>
  <c r="R2294" i="4"/>
  <c r="S2294" i="4" s="1"/>
  <c r="O2292" i="4"/>
  <c r="P2292" i="4" s="1"/>
  <c r="R2292" i="4"/>
  <c r="S2292" i="4" s="1"/>
  <c r="O2290" i="4"/>
  <c r="P2290" i="4" s="1"/>
  <c r="R2290" i="4"/>
  <c r="S2290" i="4" s="1"/>
  <c r="O2288" i="4"/>
  <c r="P2288" i="4" s="1"/>
  <c r="R2288" i="4"/>
  <c r="S2288" i="4" s="1"/>
  <c r="O2286" i="4"/>
  <c r="P2286" i="4" s="1"/>
  <c r="R2286" i="4"/>
  <c r="S2286" i="4" s="1"/>
  <c r="O2284" i="4"/>
  <c r="P2284" i="4" s="1"/>
  <c r="R2284" i="4"/>
  <c r="S2284" i="4" s="1"/>
  <c r="N2547" i="4"/>
  <c r="N2522" i="4"/>
  <c r="N2497" i="4"/>
  <c r="N2472" i="4"/>
  <c r="N2447" i="4"/>
  <c r="O2282" i="4"/>
  <c r="P2282" i="4" s="1"/>
  <c r="R2282" i="4"/>
  <c r="S2282" i="4" s="1"/>
  <c r="O2280" i="4"/>
  <c r="P2280" i="4" s="1"/>
  <c r="R2280" i="4"/>
  <c r="S2280" i="4" s="1"/>
  <c r="O2278" i="4"/>
  <c r="P2278" i="4" s="1"/>
  <c r="R2278" i="4"/>
  <c r="S2278" i="4" s="1"/>
  <c r="O2276" i="4"/>
  <c r="P2276" i="4" s="1"/>
  <c r="R2276" i="4"/>
  <c r="S2276" i="4" s="1"/>
  <c r="O2274" i="4"/>
  <c r="P2274" i="4" s="1"/>
  <c r="R2274" i="4"/>
  <c r="S2274" i="4" s="1"/>
  <c r="O2283" i="4"/>
  <c r="P2283" i="4" s="1"/>
  <c r="R2283" i="4"/>
  <c r="S2283" i="4" s="1"/>
  <c r="O2281" i="4"/>
  <c r="P2281" i="4" s="1"/>
  <c r="R2281" i="4"/>
  <c r="S2281" i="4" s="1"/>
  <c r="O2279" i="4"/>
  <c r="P2279" i="4" s="1"/>
  <c r="R2279" i="4"/>
  <c r="S2279" i="4" s="1"/>
  <c r="O2277" i="4"/>
  <c r="P2277" i="4" s="1"/>
  <c r="R2277" i="4"/>
  <c r="S2277" i="4" s="1"/>
  <c r="O2275" i="4"/>
  <c r="P2275" i="4" s="1"/>
  <c r="R2275" i="4"/>
  <c r="S2275" i="4" s="1"/>
  <c r="O2218" i="4"/>
  <c r="P2218" i="4" s="1"/>
  <c r="R2218" i="4"/>
  <c r="S2218" i="4" s="1"/>
  <c r="O2214" i="4"/>
  <c r="P2214" i="4" s="1"/>
  <c r="R2214" i="4"/>
  <c r="S2214" i="4" s="1"/>
  <c r="O2210" i="4"/>
  <c r="P2210" i="4" s="1"/>
  <c r="R2210" i="4"/>
  <c r="S2210" i="4" s="1"/>
  <c r="O2208" i="4"/>
  <c r="P2208" i="4" s="1"/>
  <c r="R2208" i="4"/>
  <c r="S2208" i="4" s="1"/>
  <c r="O2206" i="4"/>
  <c r="P2206" i="4" s="1"/>
  <c r="R2206" i="4"/>
  <c r="S2206" i="4" s="1"/>
  <c r="O2204" i="4"/>
  <c r="P2204" i="4" s="1"/>
  <c r="R2204" i="4"/>
  <c r="S2204" i="4" s="1"/>
  <c r="O2202" i="4"/>
  <c r="P2202" i="4" s="1"/>
  <c r="R2202" i="4"/>
  <c r="S2202" i="4" s="1"/>
  <c r="O2200" i="4"/>
  <c r="P2200" i="4" s="1"/>
  <c r="R2200" i="4"/>
  <c r="S2200" i="4" s="1"/>
  <c r="O2198" i="4"/>
  <c r="P2198" i="4" s="1"/>
  <c r="R2198" i="4"/>
  <c r="S2198" i="4" s="1"/>
  <c r="O2195" i="4"/>
  <c r="P2195" i="4" s="1"/>
  <c r="R2195" i="4"/>
  <c r="S2195" i="4" s="1"/>
  <c r="O2193" i="4"/>
  <c r="P2193" i="4" s="1"/>
  <c r="R2193" i="4"/>
  <c r="S2193" i="4" s="1"/>
  <c r="O2191" i="4"/>
  <c r="P2191" i="4" s="1"/>
  <c r="R2191" i="4"/>
  <c r="S2191" i="4" s="1"/>
  <c r="O2189" i="4"/>
  <c r="P2189" i="4" s="1"/>
  <c r="R2189" i="4"/>
  <c r="S2189" i="4" s="1"/>
  <c r="O2187" i="4"/>
  <c r="P2187" i="4" s="1"/>
  <c r="R2187" i="4"/>
  <c r="S2187" i="4" s="1"/>
  <c r="O2185" i="4"/>
  <c r="P2185" i="4" s="1"/>
  <c r="R2185" i="4"/>
  <c r="S2185" i="4" s="1"/>
  <c r="O2183" i="4"/>
  <c r="P2183" i="4" s="1"/>
  <c r="R2183" i="4"/>
  <c r="S2183" i="4" s="1"/>
  <c r="O2181" i="4"/>
  <c r="P2181" i="4" s="1"/>
  <c r="R2181" i="4"/>
  <c r="S2181" i="4" s="1"/>
  <c r="O2179" i="4"/>
  <c r="P2179" i="4" s="1"/>
  <c r="R2179" i="4"/>
  <c r="S2179" i="4" s="1"/>
  <c r="O2177" i="4"/>
  <c r="P2177" i="4" s="1"/>
  <c r="R2177" i="4"/>
  <c r="S2177" i="4" s="1"/>
  <c r="O2175" i="4"/>
  <c r="P2175" i="4" s="1"/>
  <c r="R2175" i="4"/>
  <c r="S2175" i="4" s="1"/>
  <c r="O2173" i="4"/>
  <c r="P2173" i="4" s="1"/>
  <c r="R2173" i="4"/>
  <c r="S2173" i="4" s="1"/>
  <c r="O2170" i="4"/>
  <c r="P2170" i="4" s="1"/>
  <c r="R2170" i="4"/>
  <c r="S2170" i="4" s="1"/>
  <c r="O2168" i="4"/>
  <c r="P2168" i="4" s="1"/>
  <c r="R2168" i="4"/>
  <c r="S2168" i="4" s="1"/>
  <c r="O2166" i="4"/>
  <c r="P2166" i="4" s="1"/>
  <c r="R2166" i="4"/>
  <c r="S2166" i="4" s="1"/>
  <c r="O2164" i="4"/>
  <c r="P2164" i="4" s="1"/>
  <c r="R2164" i="4"/>
  <c r="S2164" i="4" s="1"/>
  <c r="O2162" i="4"/>
  <c r="P2162" i="4" s="1"/>
  <c r="R2162" i="4"/>
  <c r="S2162" i="4" s="1"/>
  <c r="O2160" i="4"/>
  <c r="P2160" i="4" s="1"/>
  <c r="R2160" i="4"/>
  <c r="S2160" i="4" s="1"/>
  <c r="O2158" i="4"/>
  <c r="P2158" i="4" s="1"/>
  <c r="R2158" i="4"/>
  <c r="S2158" i="4" s="1"/>
  <c r="O2156" i="4"/>
  <c r="P2156" i="4" s="1"/>
  <c r="R2156" i="4"/>
  <c r="S2156" i="4" s="1"/>
  <c r="O2154" i="4"/>
  <c r="P2154" i="4" s="1"/>
  <c r="R2154" i="4"/>
  <c r="S2154" i="4" s="1"/>
  <c r="O2152" i="4"/>
  <c r="P2152" i="4" s="1"/>
  <c r="R2152" i="4"/>
  <c r="S2152" i="4" s="1"/>
  <c r="O2150" i="4"/>
  <c r="P2150" i="4" s="1"/>
  <c r="R2150" i="4"/>
  <c r="S2150" i="4" s="1"/>
  <c r="O2148" i="4"/>
  <c r="P2148" i="4" s="1"/>
  <c r="R2148" i="4"/>
  <c r="S2148" i="4" s="1"/>
  <c r="O2145" i="4"/>
  <c r="P2145" i="4" s="1"/>
  <c r="R2145" i="4"/>
  <c r="S2145" i="4" s="1"/>
  <c r="O2143" i="4"/>
  <c r="P2143" i="4" s="1"/>
  <c r="R2143" i="4"/>
  <c r="S2143" i="4" s="1"/>
  <c r="O2141" i="4"/>
  <c r="P2141" i="4" s="1"/>
  <c r="R2141" i="4"/>
  <c r="S2141" i="4" s="1"/>
  <c r="O2139" i="4"/>
  <c r="P2139" i="4" s="1"/>
  <c r="R2139" i="4"/>
  <c r="S2139" i="4" s="1"/>
  <c r="O2137" i="4"/>
  <c r="P2137" i="4" s="1"/>
  <c r="R2137" i="4"/>
  <c r="S2137" i="4" s="1"/>
  <c r="O2135" i="4"/>
  <c r="P2135" i="4" s="1"/>
  <c r="R2135" i="4"/>
  <c r="S2135" i="4" s="1"/>
  <c r="O2133" i="4"/>
  <c r="P2133" i="4" s="1"/>
  <c r="R2133" i="4"/>
  <c r="S2133" i="4" s="1"/>
  <c r="O2131" i="4"/>
  <c r="P2131" i="4" s="1"/>
  <c r="R2131" i="4"/>
  <c r="S2131" i="4" s="1"/>
  <c r="O2129" i="4"/>
  <c r="P2129" i="4" s="1"/>
  <c r="R2129" i="4"/>
  <c r="S2129" i="4" s="1"/>
  <c r="O2127" i="4"/>
  <c r="P2127" i="4" s="1"/>
  <c r="R2127" i="4"/>
  <c r="S2127" i="4" s="1"/>
  <c r="O2241" i="4"/>
  <c r="P2241" i="4" s="1"/>
  <c r="R2241" i="4"/>
  <c r="S2241" i="4" s="1"/>
  <c r="O2233" i="4"/>
  <c r="P2233" i="4" s="1"/>
  <c r="R2233" i="4"/>
  <c r="S2233" i="4" s="1"/>
  <c r="O2225" i="4"/>
  <c r="P2225" i="4" s="1"/>
  <c r="R2225" i="4"/>
  <c r="S2225" i="4" s="1"/>
  <c r="O2220" i="4"/>
  <c r="P2220" i="4" s="1"/>
  <c r="R2220" i="4"/>
  <c r="S2220" i="4" s="1"/>
  <c r="O2212" i="4"/>
  <c r="P2212" i="4" s="1"/>
  <c r="R2212" i="4"/>
  <c r="S2212" i="4" s="1"/>
  <c r="O2207" i="4"/>
  <c r="P2207" i="4" s="1"/>
  <c r="R2207" i="4"/>
  <c r="S2207" i="4" s="1"/>
  <c r="O2203" i="4"/>
  <c r="P2203" i="4" s="1"/>
  <c r="R2203" i="4"/>
  <c r="S2203" i="4" s="1"/>
  <c r="O2199" i="4"/>
  <c r="P2199" i="4" s="1"/>
  <c r="R2199" i="4"/>
  <c r="S2199" i="4" s="1"/>
  <c r="O2194" i="4"/>
  <c r="P2194" i="4" s="1"/>
  <c r="R2194" i="4"/>
  <c r="S2194" i="4" s="1"/>
  <c r="O2190" i="4"/>
  <c r="P2190" i="4" s="1"/>
  <c r="R2190" i="4"/>
  <c r="S2190" i="4" s="1"/>
  <c r="O2186" i="4"/>
  <c r="P2186" i="4" s="1"/>
  <c r="R2186" i="4"/>
  <c r="S2186" i="4" s="1"/>
  <c r="O2182" i="4"/>
  <c r="P2182" i="4" s="1"/>
  <c r="R2182" i="4"/>
  <c r="S2182" i="4" s="1"/>
  <c r="O2178" i="4"/>
  <c r="P2178" i="4" s="1"/>
  <c r="R2178" i="4"/>
  <c r="S2178" i="4" s="1"/>
  <c r="O2174" i="4"/>
  <c r="P2174" i="4" s="1"/>
  <c r="R2174" i="4"/>
  <c r="S2174" i="4" s="1"/>
  <c r="O2169" i="4"/>
  <c r="P2169" i="4" s="1"/>
  <c r="R2169" i="4"/>
  <c r="S2169" i="4" s="1"/>
  <c r="O2165" i="4"/>
  <c r="P2165" i="4" s="1"/>
  <c r="R2165" i="4"/>
  <c r="S2165" i="4" s="1"/>
  <c r="O2161" i="4"/>
  <c r="P2161" i="4" s="1"/>
  <c r="R2161" i="4"/>
  <c r="S2161" i="4" s="1"/>
  <c r="O2157" i="4"/>
  <c r="P2157" i="4" s="1"/>
  <c r="R2157" i="4"/>
  <c r="S2157" i="4" s="1"/>
  <c r="O2153" i="4"/>
  <c r="P2153" i="4" s="1"/>
  <c r="R2153" i="4"/>
  <c r="S2153" i="4" s="1"/>
  <c r="O2149" i="4"/>
  <c r="P2149" i="4" s="1"/>
  <c r="R2149" i="4"/>
  <c r="S2149" i="4" s="1"/>
  <c r="O2144" i="4"/>
  <c r="P2144" i="4" s="1"/>
  <c r="R2144" i="4"/>
  <c r="S2144" i="4" s="1"/>
  <c r="O2140" i="4"/>
  <c r="P2140" i="4" s="1"/>
  <c r="R2140" i="4"/>
  <c r="S2140" i="4" s="1"/>
  <c r="O2136" i="4"/>
  <c r="P2136" i="4" s="1"/>
  <c r="R2136" i="4"/>
  <c r="S2136" i="4" s="1"/>
  <c r="O2132" i="4"/>
  <c r="P2132" i="4" s="1"/>
  <c r="R2132" i="4"/>
  <c r="S2132" i="4" s="1"/>
  <c r="O2128" i="4"/>
  <c r="P2128" i="4" s="1"/>
  <c r="R2128" i="4"/>
  <c r="S2128" i="4" s="1"/>
  <c r="O2251" i="4"/>
  <c r="P2251" i="4" s="1"/>
  <c r="R2251" i="4"/>
  <c r="S2251" i="4" s="1"/>
  <c r="O2249" i="4"/>
  <c r="P2249" i="4" s="1"/>
  <c r="R2249" i="4"/>
  <c r="S2249" i="4" s="1"/>
  <c r="O2247" i="4"/>
  <c r="Q2271" i="4"/>
  <c r="R2247" i="4"/>
  <c r="O2244" i="4"/>
  <c r="P2244" i="4" s="1"/>
  <c r="R2244" i="4"/>
  <c r="S2244" i="4" s="1"/>
  <c r="O2242" i="4"/>
  <c r="P2242" i="4" s="1"/>
  <c r="R2242" i="4"/>
  <c r="S2242" i="4" s="1"/>
  <c r="O2240" i="4"/>
  <c r="P2240" i="4" s="1"/>
  <c r="R2240" i="4"/>
  <c r="S2240" i="4" s="1"/>
  <c r="O2238" i="4"/>
  <c r="P2238" i="4" s="1"/>
  <c r="R2238" i="4"/>
  <c r="S2238" i="4" s="1"/>
  <c r="O2236" i="4"/>
  <c r="P2236" i="4" s="1"/>
  <c r="R2236" i="4"/>
  <c r="S2236" i="4" s="1"/>
  <c r="O2234" i="4"/>
  <c r="P2234" i="4" s="1"/>
  <c r="R2234" i="4"/>
  <c r="S2234" i="4" s="1"/>
  <c r="O2232" i="4"/>
  <c r="P2232" i="4" s="1"/>
  <c r="R2232" i="4"/>
  <c r="S2232" i="4" s="1"/>
  <c r="O2230" i="4"/>
  <c r="P2230" i="4" s="1"/>
  <c r="R2230" i="4"/>
  <c r="S2230" i="4" s="1"/>
  <c r="O2228" i="4"/>
  <c r="P2228" i="4" s="1"/>
  <c r="R2228" i="4"/>
  <c r="S2228" i="4" s="1"/>
  <c r="O2226" i="4"/>
  <c r="P2226" i="4" s="1"/>
  <c r="R2226" i="4"/>
  <c r="S2226" i="4" s="1"/>
  <c r="O2224" i="4"/>
  <c r="P2224" i="4" s="1"/>
  <c r="R2224" i="4"/>
  <c r="S2224" i="4" s="1"/>
  <c r="Q2246" i="4"/>
  <c r="O2222" i="4"/>
  <c r="R2222" i="4"/>
  <c r="O2219" i="4"/>
  <c r="P2219" i="4" s="1"/>
  <c r="R2219" i="4"/>
  <c r="S2219" i="4" s="1"/>
  <c r="O2217" i="4"/>
  <c r="P2217" i="4" s="1"/>
  <c r="R2217" i="4"/>
  <c r="S2217" i="4" s="1"/>
  <c r="O2215" i="4"/>
  <c r="P2215" i="4" s="1"/>
  <c r="R2215" i="4"/>
  <c r="S2215" i="4" s="1"/>
  <c r="O2213" i="4"/>
  <c r="P2213" i="4" s="1"/>
  <c r="R2213" i="4"/>
  <c r="S2213" i="4" s="1"/>
  <c r="O2211" i="4"/>
  <c r="P2211" i="4" s="1"/>
  <c r="R2211" i="4"/>
  <c r="S2211" i="4" s="1"/>
  <c r="O2248" i="4"/>
  <c r="P2248" i="4" s="1"/>
  <c r="R2248" i="4"/>
  <c r="S2248" i="4" s="1"/>
  <c r="O2243" i="4"/>
  <c r="P2243" i="4" s="1"/>
  <c r="R2243" i="4"/>
  <c r="S2243" i="4" s="1"/>
  <c r="O2239" i="4"/>
  <c r="P2239" i="4" s="1"/>
  <c r="R2239" i="4"/>
  <c r="S2239" i="4" s="1"/>
  <c r="O2235" i="4"/>
  <c r="P2235" i="4" s="1"/>
  <c r="R2235" i="4"/>
  <c r="S2235" i="4" s="1"/>
  <c r="O2231" i="4"/>
  <c r="P2231" i="4" s="1"/>
  <c r="R2231" i="4"/>
  <c r="S2231" i="4" s="1"/>
  <c r="O2227" i="4"/>
  <c r="P2227" i="4" s="1"/>
  <c r="R2227" i="4"/>
  <c r="S2227" i="4" s="1"/>
  <c r="O2223" i="4"/>
  <c r="P2223" i="4" s="1"/>
  <c r="R2223" i="4"/>
  <c r="S2223" i="4" s="1"/>
  <c r="O2125" i="4"/>
  <c r="P2125" i="4" s="1"/>
  <c r="R2125" i="4"/>
  <c r="S2125" i="4" s="1"/>
  <c r="O2123" i="4"/>
  <c r="P2123" i="4" s="1"/>
  <c r="R2123" i="4"/>
  <c r="S2123" i="4" s="1"/>
  <c r="O2120" i="4"/>
  <c r="P2120" i="4" s="1"/>
  <c r="R2120" i="4"/>
  <c r="S2120" i="4" s="1"/>
  <c r="O2118" i="4"/>
  <c r="P2118" i="4" s="1"/>
  <c r="R2118" i="4"/>
  <c r="S2118" i="4" s="1"/>
  <c r="O2116" i="4"/>
  <c r="P2116" i="4" s="1"/>
  <c r="R2116" i="4"/>
  <c r="S2116" i="4" s="1"/>
  <c r="O2114" i="4"/>
  <c r="P2114" i="4" s="1"/>
  <c r="R2114" i="4"/>
  <c r="S2114" i="4" s="1"/>
  <c r="O2112" i="4"/>
  <c r="P2112" i="4" s="1"/>
  <c r="R2112" i="4"/>
  <c r="S2112" i="4" s="1"/>
  <c r="O2110" i="4"/>
  <c r="P2110" i="4" s="1"/>
  <c r="R2110" i="4"/>
  <c r="S2110" i="4" s="1"/>
  <c r="O2108" i="4"/>
  <c r="P2108" i="4" s="1"/>
  <c r="R2108" i="4"/>
  <c r="S2108" i="4" s="1"/>
  <c r="O2106" i="4"/>
  <c r="P2106" i="4" s="1"/>
  <c r="R2106" i="4"/>
  <c r="S2106" i="4" s="1"/>
  <c r="O2104" i="4"/>
  <c r="P2104" i="4" s="1"/>
  <c r="R2104" i="4"/>
  <c r="S2104" i="4" s="1"/>
  <c r="O2102" i="4"/>
  <c r="P2102" i="4" s="1"/>
  <c r="R2102" i="4"/>
  <c r="S2102" i="4" s="1"/>
  <c r="O2100" i="4"/>
  <c r="P2100" i="4" s="1"/>
  <c r="R2100" i="4"/>
  <c r="S2100" i="4" s="1"/>
  <c r="O2098" i="4"/>
  <c r="P2098" i="4" s="1"/>
  <c r="R2098" i="4"/>
  <c r="S2098" i="4" s="1"/>
  <c r="O2095" i="4"/>
  <c r="P2095" i="4" s="1"/>
  <c r="R2095" i="4"/>
  <c r="S2095" i="4" s="1"/>
  <c r="O2093" i="4"/>
  <c r="P2093" i="4" s="1"/>
  <c r="R2093" i="4"/>
  <c r="S2093" i="4" s="1"/>
  <c r="O2091" i="4"/>
  <c r="P2091" i="4" s="1"/>
  <c r="R2091" i="4"/>
  <c r="S2091" i="4" s="1"/>
  <c r="O2089" i="4"/>
  <c r="P2089" i="4" s="1"/>
  <c r="R2089" i="4"/>
  <c r="S2089" i="4" s="1"/>
  <c r="O2087" i="4"/>
  <c r="P2087" i="4" s="1"/>
  <c r="R2087" i="4"/>
  <c r="S2087" i="4" s="1"/>
  <c r="O2085" i="4"/>
  <c r="P2085" i="4" s="1"/>
  <c r="R2085" i="4"/>
  <c r="S2085" i="4" s="1"/>
  <c r="O2083" i="4"/>
  <c r="P2083" i="4" s="1"/>
  <c r="R2083" i="4"/>
  <c r="S2083" i="4" s="1"/>
  <c r="O2081" i="4"/>
  <c r="P2081" i="4" s="1"/>
  <c r="R2081" i="4"/>
  <c r="S2081" i="4" s="1"/>
  <c r="O2079" i="4"/>
  <c r="P2079" i="4" s="1"/>
  <c r="R2079" i="4"/>
  <c r="S2079" i="4" s="1"/>
  <c r="O2077" i="4"/>
  <c r="P2077" i="4" s="1"/>
  <c r="R2077" i="4"/>
  <c r="S2077" i="4" s="1"/>
  <c r="O2075" i="4"/>
  <c r="P2075" i="4" s="1"/>
  <c r="R2075" i="4"/>
  <c r="S2075" i="4" s="1"/>
  <c r="O2073" i="4"/>
  <c r="P2073" i="4" s="1"/>
  <c r="R2073" i="4"/>
  <c r="S2073" i="4" s="1"/>
  <c r="O2070" i="4"/>
  <c r="P2070" i="4" s="1"/>
  <c r="R2070" i="4"/>
  <c r="S2070" i="4" s="1"/>
  <c r="O2068" i="4"/>
  <c r="P2068" i="4" s="1"/>
  <c r="R2068" i="4"/>
  <c r="S2068" i="4" s="1"/>
  <c r="O2066" i="4"/>
  <c r="P2066" i="4" s="1"/>
  <c r="R2066" i="4"/>
  <c r="S2066" i="4" s="1"/>
  <c r="O2064" i="4"/>
  <c r="P2064" i="4" s="1"/>
  <c r="R2064" i="4"/>
  <c r="S2064" i="4" s="1"/>
  <c r="O2062" i="4"/>
  <c r="P2062" i="4" s="1"/>
  <c r="R2062" i="4"/>
  <c r="S2062" i="4" s="1"/>
  <c r="O2060" i="4"/>
  <c r="P2060" i="4" s="1"/>
  <c r="R2060" i="4"/>
  <c r="S2060" i="4" s="1"/>
  <c r="O2058" i="4"/>
  <c r="P2058" i="4" s="1"/>
  <c r="R2058" i="4"/>
  <c r="S2058" i="4" s="1"/>
  <c r="O2056" i="4"/>
  <c r="P2056" i="4" s="1"/>
  <c r="R2056" i="4"/>
  <c r="S2056" i="4" s="1"/>
  <c r="O2054" i="4"/>
  <c r="P2054" i="4" s="1"/>
  <c r="R2054" i="4"/>
  <c r="S2054" i="4" s="1"/>
  <c r="O2052" i="4"/>
  <c r="P2052" i="4" s="1"/>
  <c r="R2052" i="4"/>
  <c r="S2052" i="4" s="1"/>
  <c r="O2050" i="4"/>
  <c r="P2050" i="4" s="1"/>
  <c r="R2050" i="4"/>
  <c r="S2050" i="4" s="1"/>
  <c r="O2048" i="4"/>
  <c r="P2048" i="4" s="1"/>
  <c r="R2048" i="4"/>
  <c r="S2048" i="4" s="1"/>
  <c r="O2209" i="4"/>
  <c r="P2209" i="4" s="1"/>
  <c r="R2209" i="4"/>
  <c r="S2209" i="4" s="1"/>
  <c r="O2201" i="4"/>
  <c r="P2201" i="4" s="1"/>
  <c r="R2201" i="4"/>
  <c r="S2201" i="4" s="1"/>
  <c r="Q2196" i="4"/>
  <c r="O2172" i="4"/>
  <c r="R2172" i="4"/>
  <c r="O2167" i="4"/>
  <c r="P2167" i="4" s="1"/>
  <c r="R2167" i="4"/>
  <c r="S2167" i="4" s="1"/>
  <c r="O2159" i="4"/>
  <c r="P2159" i="4" s="1"/>
  <c r="R2159" i="4"/>
  <c r="S2159" i="4" s="1"/>
  <c r="O2151" i="4"/>
  <c r="P2151" i="4" s="1"/>
  <c r="R2151" i="4"/>
  <c r="S2151" i="4" s="1"/>
  <c r="Q1971" i="4"/>
  <c r="O1947" i="4"/>
  <c r="R1947" i="4"/>
  <c r="O1919" i="4"/>
  <c r="P1919" i="4" s="1"/>
  <c r="R1919" i="4"/>
  <c r="S1919" i="4" s="1"/>
  <c r="O1917" i="4"/>
  <c r="P1917" i="4" s="1"/>
  <c r="R1917" i="4"/>
  <c r="S1917" i="4" s="1"/>
  <c r="O1915" i="4"/>
  <c r="P1915" i="4" s="1"/>
  <c r="R1915" i="4"/>
  <c r="S1915" i="4" s="1"/>
  <c r="O1913" i="4"/>
  <c r="P1913" i="4" s="1"/>
  <c r="R1913" i="4"/>
  <c r="S1913" i="4" s="1"/>
  <c r="O1911" i="4"/>
  <c r="P1911" i="4" s="1"/>
  <c r="R1911" i="4"/>
  <c r="S1911" i="4" s="1"/>
  <c r="O1909" i="4"/>
  <c r="P1909" i="4" s="1"/>
  <c r="R1909" i="4"/>
  <c r="S1909" i="4" s="1"/>
  <c r="O1907" i="4"/>
  <c r="P1907" i="4" s="1"/>
  <c r="R1907" i="4"/>
  <c r="S1907" i="4" s="1"/>
  <c r="O1905" i="4"/>
  <c r="P1905" i="4" s="1"/>
  <c r="R1905" i="4"/>
  <c r="S1905" i="4" s="1"/>
  <c r="O1903" i="4"/>
  <c r="P1903" i="4" s="1"/>
  <c r="R1903" i="4"/>
  <c r="S1903" i="4" s="1"/>
  <c r="O1901" i="4"/>
  <c r="P1901" i="4" s="1"/>
  <c r="R1901" i="4"/>
  <c r="S1901" i="4" s="1"/>
  <c r="O1899" i="4"/>
  <c r="P1899" i="4" s="1"/>
  <c r="R1899" i="4"/>
  <c r="S1899" i="4" s="1"/>
  <c r="Q1921" i="4"/>
  <c r="O1897" i="4"/>
  <c r="R1897" i="4"/>
  <c r="O1869" i="4"/>
  <c r="P1869" i="4" s="1"/>
  <c r="R1869" i="4"/>
  <c r="S1869" i="4" s="1"/>
  <c r="O1867" i="4"/>
  <c r="P1867" i="4" s="1"/>
  <c r="R1867" i="4"/>
  <c r="S1867" i="4" s="1"/>
  <c r="O1865" i="4"/>
  <c r="P1865" i="4" s="1"/>
  <c r="R1865" i="4"/>
  <c r="S1865" i="4" s="1"/>
  <c r="O1863" i="4"/>
  <c r="P1863" i="4" s="1"/>
  <c r="R1863" i="4"/>
  <c r="S1863" i="4" s="1"/>
  <c r="O1861" i="4"/>
  <c r="P1861" i="4" s="1"/>
  <c r="R1861" i="4"/>
  <c r="S1861" i="4" s="1"/>
  <c r="O1859" i="4"/>
  <c r="P1859" i="4" s="1"/>
  <c r="R1859" i="4"/>
  <c r="S1859" i="4" s="1"/>
  <c r="O1857" i="4"/>
  <c r="P1857" i="4" s="1"/>
  <c r="R1857" i="4"/>
  <c r="S1857" i="4" s="1"/>
  <c r="O1855" i="4"/>
  <c r="P1855" i="4" s="1"/>
  <c r="R1855" i="4"/>
  <c r="S1855" i="4" s="1"/>
  <c r="O1853" i="4"/>
  <c r="P1853" i="4" s="1"/>
  <c r="R1853" i="4"/>
  <c r="S1853" i="4" s="1"/>
  <c r="O1851" i="4"/>
  <c r="P1851" i="4" s="1"/>
  <c r="R1851" i="4"/>
  <c r="S1851" i="4" s="1"/>
  <c r="O1849" i="4"/>
  <c r="P1849" i="4" s="1"/>
  <c r="R1849" i="4"/>
  <c r="S1849" i="4" s="1"/>
  <c r="Q1871" i="4"/>
  <c r="O1847" i="4"/>
  <c r="R1847" i="4"/>
  <c r="O1819" i="4"/>
  <c r="P1819" i="4" s="1"/>
  <c r="R1819" i="4"/>
  <c r="S1819" i="4" s="1"/>
  <c r="O1817" i="4"/>
  <c r="P1817" i="4" s="1"/>
  <c r="R1817" i="4"/>
  <c r="S1817" i="4" s="1"/>
  <c r="O1815" i="4"/>
  <c r="P1815" i="4" s="1"/>
  <c r="R1815" i="4"/>
  <c r="S1815" i="4" s="1"/>
  <c r="O1813" i="4"/>
  <c r="P1813" i="4" s="1"/>
  <c r="R1813" i="4"/>
  <c r="S1813" i="4" s="1"/>
  <c r="O1811" i="4"/>
  <c r="P1811" i="4" s="1"/>
  <c r="R1811" i="4"/>
  <c r="S1811" i="4" s="1"/>
  <c r="O1809" i="4"/>
  <c r="P1809" i="4" s="1"/>
  <c r="R1809" i="4"/>
  <c r="S1809" i="4" s="1"/>
  <c r="O1807" i="4"/>
  <c r="P1807" i="4" s="1"/>
  <c r="R1807" i="4"/>
  <c r="S1807" i="4" s="1"/>
  <c r="O1805" i="4"/>
  <c r="P1805" i="4" s="1"/>
  <c r="R1805" i="4"/>
  <c r="S1805" i="4" s="1"/>
  <c r="O1803" i="4"/>
  <c r="P1803" i="4" s="1"/>
  <c r="R1803" i="4"/>
  <c r="S1803" i="4" s="1"/>
  <c r="O1801" i="4"/>
  <c r="P1801" i="4" s="1"/>
  <c r="R1801" i="4"/>
  <c r="S1801" i="4" s="1"/>
  <c r="O1799" i="4"/>
  <c r="P1799" i="4" s="1"/>
  <c r="R1799" i="4"/>
  <c r="S1799" i="4" s="1"/>
  <c r="Q1821" i="4"/>
  <c r="O1797" i="4"/>
  <c r="R1797" i="4"/>
  <c r="O1769" i="4"/>
  <c r="P1769" i="4" s="1"/>
  <c r="R1769" i="4"/>
  <c r="S1769" i="4" s="1"/>
  <c r="O1767" i="4"/>
  <c r="P1767" i="4" s="1"/>
  <c r="R1767" i="4"/>
  <c r="S1767" i="4" s="1"/>
  <c r="O1765" i="4"/>
  <c r="P1765" i="4" s="1"/>
  <c r="R1765" i="4"/>
  <c r="S1765" i="4" s="1"/>
  <c r="O1763" i="4"/>
  <c r="P1763" i="4" s="1"/>
  <c r="R1763" i="4"/>
  <c r="S1763" i="4" s="1"/>
  <c r="O1761" i="4"/>
  <c r="P1761" i="4" s="1"/>
  <c r="R1761" i="4"/>
  <c r="S1761" i="4" s="1"/>
  <c r="O1759" i="4"/>
  <c r="P1759" i="4" s="1"/>
  <c r="R1759" i="4"/>
  <c r="S1759" i="4" s="1"/>
  <c r="O1757" i="4"/>
  <c r="P1757" i="4" s="1"/>
  <c r="R1757" i="4"/>
  <c r="S1757" i="4" s="1"/>
  <c r="O1755" i="4"/>
  <c r="P1755" i="4" s="1"/>
  <c r="R1755" i="4"/>
  <c r="S1755" i="4" s="1"/>
  <c r="O1753" i="4"/>
  <c r="P1753" i="4" s="1"/>
  <c r="R1753" i="4"/>
  <c r="S1753" i="4" s="1"/>
  <c r="O1751" i="4"/>
  <c r="P1751" i="4" s="1"/>
  <c r="R1751" i="4"/>
  <c r="S1751" i="4" s="1"/>
  <c r="O1749" i="4"/>
  <c r="P1749" i="4" s="1"/>
  <c r="R1749" i="4"/>
  <c r="S1749" i="4" s="1"/>
  <c r="Q1771" i="4"/>
  <c r="O1747" i="4"/>
  <c r="R1747" i="4"/>
  <c r="O1719" i="4"/>
  <c r="P1719" i="4" s="1"/>
  <c r="R1719" i="4"/>
  <c r="S1719" i="4" s="1"/>
  <c r="O1717" i="4"/>
  <c r="P1717" i="4" s="1"/>
  <c r="R1717" i="4"/>
  <c r="S1717" i="4" s="1"/>
  <c r="O1715" i="4"/>
  <c r="P1715" i="4" s="1"/>
  <c r="R1715" i="4"/>
  <c r="S1715" i="4" s="1"/>
  <c r="O1713" i="4"/>
  <c r="P1713" i="4" s="1"/>
  <c r="R1713" i="4"/>
  <c r="S1713" i="4" s="1"/>
  <c r="O1711" i="4"/>
  <c r="P1711" i="4" s="1"/>
  <c r="R1711" i="4"/>
  <c r="S1711" i="4" s="1"/>
  <c r="O1709" i="4"/>
  <c r="P1709" i="4" s="1"/>
  <c r="R1709" i="4"/>
  <c r="S1709" i="4" s="1"/>
  <c r="O1707" i="4"/>
  <c r="P1707" i="4" s="1"/>
  <c r="R1707" i="4"/>
  <c r="S1707" i="4" s="1"/>
  <c r="O1705" i="4"/>
  <c r="P1705" i="4" s="1"/>
  <c r="R1705" i="4"/>
  <c r="S1705" i="4" s="1"/>
  <c r="O1703" i="4"/>
  <c r="P1703" i="4" s="1"/>
  <c r="R1703" i="4"/>
  <c r="S1703" i="4" s="1"/>
  <c r="O1701" i="4"/>
  <c r="P1701" i="4" s="1"/>
  <c r="R1701" i="4"/>
  <c r="S1701" i="4" s="1"/>
  <c r="O1699" i="4"/>
  <c r="P1699" i="4" s="1"/>
  <c r="R1699" i="4"/>
  <c r="S1699" i="4" s="1"/>
  <c r="Q1721" i="4"/>
  <c r="O1697" i="4"/>
  <c r="R1697" i="4"/>
  <c r="O1669" i="4"/>
  <c r="P1669" i="4" s="1"/>
  <c r="R1669" i="4"/>
  <c r="S1669" i="4" s="1"/>
  <c r="O1667" i="4"/>
  <c r="P1667" i="4" s="1"/>
  <c r="R1667" i="4"/>
  <c r="S1667" i="4" s="1"/>
  <c r="O1665" i="4"/>
  <c r="P1665" i="4" s="1"/>
  <c r="R1665" i="4"/>
  <c r="S1665" i="4" s="1"/>
  <c r="O1663" i="4"/>
  <c r="P1663" i="4" s="1"/>
  <c r="R1663" i="4"/>
  <c r="S1663" i="4" s="1"/>
  <c r="O1661" i="4"/>
  <c r="P1661" i="4" s="1"/>
  <c r="R1661" i="4"/>
  <c r="S1661" i="4" s="1"/>
  <c r="O1659" i="4"/>
  <c r="P1659" i="4" s="1"/>
  <c r="R1659" i="4"/>
  <c r="S1659" i="4" s="1"/>
  <c r="O1657" i="4"/>
  <c r="P1657" i="4" s="1"/>
  <c r="R1657" i="4"/>
  <c r="S1657" i="4" s="1"/>
  <c r="O1655" i="4"/>
  <c r="P1655" i="4" s="1"/>
  <c r="R1655" i="4"/>
  <c r="S1655" i="4" s="1"/>
  <c r="O1653" i="4"/>
  <c r="P1653" i="4" s="1"/>
  <c r="R1653" i="4"/>
  <c r="S1653" i="4" s="1"/>
  <c r="O1651" i="4"/>
  <c r="P1651" i="4" s="1"/>
  <c r="R1651" i="4"/>
  <c r="S1651" i="4" s="1"/>
  <c r="O1649" i="4"/>
  <c r="P1649" i="4" s="1"/>
  <c r="R1649" i="4"/>
  <c r="S1649" i="4" s="1"/>
  <c r="Q1671" i="4"/>
  <c r="O1647" i="4"/>
  <c r="R1647" i="4"/>
  <c r="O1644" i="4"/>
  <c r="P1644" i="4" s="1"/>
  <c r="R1644" i="4"/>
  <c r="S1644" i="4" s="1"/>
  <c r="O1642" i="4"/>
  <c r="P1642" i="4" s="1"/>
  <c r="R1642" i="4"/>
  <c r="S1642" i="4" s="1"/>
  <c r="O1640" i="4"/>
  <c r="P1640" i="4" s="1"/>
  <c r="R1640" i="4"/>
  <c r="S1640" i="4" s="1"/>
  <c r="O1638" i="4"/>
  <c r="P1638" i="4" s="1"/>
  <c r="R1638" i="4"/>
  <c r="S1638" i="4" s="1"/>
  <c r="O1636" i="4"/>
  <c r="P1636" i="4" s="1"/>
  <c r="R1636" i="4"/>
  <c r="S1636" i="4" s="1"/>
  <c r="O1634" i="4"/>
  <c r="P1634" i="4" s="1"/>
  <c r="R1634" i="4"/>
  <c r="S1634" i="4" s="1"/>
  <c r="O2237" i="4"/>
  <c r="P2237" i="4" s="1"/>
  <c r="R2237" i="4"/>
  <c r="S2237" i="4" s="1"/>
  <c r="O2216" i="4"/>
  <c r="P2216" i="4" s="1"/>
  <c r="R2216" i="4"/>
  <c r="S2216" i="4" s="1"/>
  <c r="O2192" i="4"/>
  <c r="P2192" i="4" s="1"/>
  <c r="R2192" i="4"/>
  <c r="S2192" i="4" s="1"/>
  <c r="O2184" i="4"/>
  <c r="P2184" i="4" s="1"/>
  <c r="R2184" i="4"/>
  <c r="S2184" i="4" s="1"/>
  <c r="O2176" i="4"/>
  <c r="P2176" i="4" s="1"/>
  <c r="R2176" i="4"/>
  <c r="S2176" i="4" s="1"/>
  <c r="O2117" i="4"/>
  <c r="P2117" i="4" s="1"/>
  <c r="R2117" i="4"/>
  <c r="S2117" i="4" s="1"/>
  <c r="O2113" i="4"/>
  <c r="P2113" i="4" s="1"/>
  <c r="R2113" i="4"/>
  <c r="S2113" i="4" s="1"/>
  <c r="O2109" i="4"/>
  <c r="P2109" i="4" s="1"/>
  <c r="R2109" i="4"/>
  <c r="S2109" i="4" s="1"/>
  <c r="O2105" i="4"/>
  <c r="P2105" i="4" s="1"/>
  <c r="R2105" i="4"/>
  <c r="S2105" i="4" s="1"/>
  <c r="O2101" i="4"/>
  <c r="P2101" i="4" s="1"/>
  <c r="R2101" i="4"/>
  <c r="S2101" i="4" s="1"/>
  <c r="Q2121" i="4"/>
  <c r="O2097" i="4"/>
  <c r="R2097" i="4"/>
  <c r="O2067" i="4"/>
  <c r="P2067" i="4" s="1"/>
  <c r="R2067" i="4"/>
  <c r="S2067" i="4" s="1"/>
  <c r="O2063" i="4"/>
  <c r="P2063" i="4" s="1"/>
  <c r="R2063" i="4"/>
  <c r="S2063" i="4" s="1"/>
  <c r="O2059" i="4"/>
  <c r="P2059" i="4" s="1"/>
  <c r="R2059" i="4"/>
  <c r="S2059" i="4" s="1"/>
  <c r="O2055" i="4"/>
  <c r="P2055" i="4" s="1"/>
  <c r="R2055" i="4"/>
  <c r="S2055" i="4" s="1"/>
  <c r="O2051" i="4"/>
  <c r="P2051" i="4" s="1"/>
  <c r="R2051" i="4"/>
  <c r="S2051" i="4" s="1"/>
  <c r="Q2071" i="4"/>
  <c r="O2047" i="4"/>
  <c r="R2047" i="4"/>
  <c r="O2017" i="4"/>
  <c r="P2017" i="4" s="1"/>
  <c r="R2017" i="4"/>
  <c r="S2017" i="4" s="1"/>
  <c r="O2013" i="4"/>
  <c r="P2013" i="4" s="1"/>
  <c r="R2013" i="4"/>
  <c r="S2013" i="4" s="1"/>
  <c r="O2009" i="4"/>
  <c r="P2009" i="4" s="1"/>
  <c r="T2009" i="4" s="1"/>
  <c r="R2009" i="4"/>
  <c r="S2009" i="4" s="1"/>
  <c r="O2005" i="4"/>
  <c r="P2005" i="4" s="1"/>
  <c r="T2005" i="4" s="1"/>
  <c r="R2005" i="4"/>
  <c r="S2005" i="4" s="1"/>
  <c r="O2001" i="4"/>
  <c r="P2001" i="4" s="1"/>
  <c r="T2001" i="4" s="1"/>
  <c r="R2001" i="4"/>
  <c r="S2001" i="4" s="1"/>
  <c r="Q2021" i="4"/>
  <c r="O1997" i="4"/>
  <c r="R1997" i="4"/>
  <c r="O1967" i="4"/>
  <c r="P1967" i="4" s="1"/>
  <c r="R1967" i="4"/>
  <c r="S1967" i="4" s="1"/>
  <c r="O1963" i="4"/>
  <c r="P1963" i="4" s="1"/>
  <c r="R1963" i="4"/>
  <c r="S1963" i="4" s="1"/>
  <c r="R1962" i="4"/>
  <c r="S1962" i="4" s="1"/>
  <c r="O1962" i="4"/>
  <c r="P1962" i="4" s="1"/>
  <c r="T1962" i="4" s="1"/>
  <c r="O1960" i="4"/>
  <c r="P1960" i="4" s="1"/>
  <c r="R1960" i="4"/>
  <c r="S1960" i="4" s="1"/>
  <c r="O1958" i="4"/>
  <c r="P1958" i="4" s="1"/>
  <c r="R1958" i="4"/>
  <c r="S1958" i="4" s="1"/>
  <c r="O1956" i="4"/>
  <c r="P1956" i="4" s="1"/>
  <c r="R1956" i="4"/>
  <c r="S1956" i="4" s="1"/>
  <c r="O1954" i="4"/>
  <c r="P1954" i="4" s="1"/>
  <c r="R1954" i="4"/>
  <c r="S1954" i="4" s="1"/>
  <c r="O1952" i="4"/>
  <c r="P1952" i="4" s="1"/>
  <c r="R1952" i="4"/>
  <c r="S1952" i="4" s="1"/>
  <c r="O1950" i="4"/>
  <c r="P1950" i="4" s="1"/>
  <c r="R1950" i="4"/>
  <c r="S1950" i="4" s="1"/>
  <c r="O1948" i="4"/>
  <c r="P1948" i="4" s="1"/>
  <c r="R1948" i="4"/>
  <c r="S1948" i="4" s="1"/>
  <c r="O1945" i="4"/>
  <c r="P1945" i="4" s="1"/>
  <c r="R1945" i="4"/>
  <c r="S1945" i="4" s="1"/>
  <c r="O1943" i="4"/>
  <c r="P1943" i="4" s="1"/>
  <c r="R1943" i="4"/>
  <c r="S1943" i="4" s="1"/>
  <c r="O1941" i="4"/>
  <c r="P1941" i="4" s="1"/>
  <c r="R1941" i="4"/>
  <c r="S1941" i="4" s="1"/>
  <c r="O1939" i="4"/>
  <c r="P1939" i="4" s="1"/>
  <c r="R1939" i="4"/>
  <c r="S1939" i="4" s="1"/>
  <c r="O1937" i="4"/>
  <c r="P1937" i="4" s="1"/>
  <c r="R1937" i="4"/>
  <c r="S1937" i="4" s="1"/>
  <c r="O1935" i="4"/>
  <c r="P1935" i="4" s="1"/>
  <c r="R1935" i="4"/>
  <c r="S1935" i="4" s="1"/>
  <c r="O1933" i="4"/>
  <c r="P1933" i="4" s="1"/>
  <c r="R1933" i="4"/>
  <c r="S1933" i="4" s="1"/>
  <c r="O1931" i="4"/>
  <c r="P1931" i="4" s="1"/>
  <c r="R1931" i="4"/>
  <c r="S1931" i="4" s="1"/>
  <c r="O1929" i="4"/>
  <c r="P1929" i="4" s="1"/>
  <c r="R1929" i="4"/>
  <c r="S1929" i="4" s="1"/>
  <c r="O1927" i="4"/>
  <c r="P1927" i="4" s="1"/>
  <c r="R1927" i="4"/>
  <c r="S1927" i="4" s="1"/>
  <c r="O1925" i="4"/>
  <c r="P1925" i="4" s="1"/>
  <c r="R1925" i="4"/>
  <c r="S1925" i="4" s="1"/>
  <c r="O1923" i="4"/>
  <c r="P1923" i="4" s="1"/>
  <c r="R1923" i="4"/>
  <c r="S1923" i="4" s="1"/>
  <c r="O1920" i="4"/>
  <c r="P1920" i="4" s="1"/>
  <c r="R1920" i="4"/>
  <c r="S1920" i="4" s="1"/>
  <c r="O1918" i="4"/>
  <c r="P1918" i="4" s="1"/>
  <c r="R1918" i="4"/>
  <c r="S1918" i="4" s="1"/>
  <c r="O1916" i="4"/>
  <c r="P1916" i="4" s="1"/>
  <c r="R1916" i="4"/>
  <c r="S1916" i="4" s="1"/>
  <c r="O1914" i="4"/>
  <c r="P1914" i="4" s="1"/>
  <c r="R1914" i="4"/>
  <c r="S1914" i="4" s="1"/>
  <c r="O1912" i="4"/>
  <c r="P1912" i="4" s="1"/>
  <c r="R1912" i="4"/>
  <c r="S1912" i="4" s="1"/>
  <c r="O1910" i="4"/>
  <c r="P1910" i="4" s="1"/>
  <c r="R1910" i="4"/>
  <c r="S1910" i="4" s="1"/>
  <c r="O1908" i="4"/>
  <c r="P1908" i="4" s="1"/>
  <c r="R1908" i="4"/>
  <c r="S1908" i="4" s="1"/>
  <c r="O1906" i="4"/>
  <c r="P1906" i="4" s="1"/>
  <c r="R1906" i="4"/>
  <c r="S1906" i="4" s="1"/>
  <c r="O1904" i="4"/>
  <c r="P1904" i="4" s="1"/>
  <c r="R1904" i="4"/>
  <c r="S1904" i="4" s="1"/>
  <c r="O1902" i="4"/>
  <c r="P1902" i="4" s="1"/>
  <c r="R1902" i="4"/>
  <c r="S1902" i="4" s="1"/>
  <c r="O1900" i="4"/>
  <c r="P1900" i="4" s="1"/>
  <c r="R1900" i="4"/>
  <c r="S1900" i="4" s="1"/>
  <c r="O1898" i="4"/>
  <c r="P1898" i="4" s="1"/>
  <c r="R1898" i="4"/>
  <c r="S1898" i="4" s="1"/>
  <c r="O1895" i="4"/>
  <c r="P1895" i="4" s="1"/>
  <c r="R1895" i="4"/>
  <c r="S1895" i="4" s="1"/>
  <c r="O1893" i="4"/>
  <c r="P1893" i="4" s="1"/>
  <c r="R1893" i="4"/>
  <c r="S1893" i="4" s="1"/>
  <c r="O1891" i="4"/>
  <c r="P1891" i="4" s="1"/>
  <c r="R1891" i="4"/>
  <c r="S1891" i="4" s="1"/>
  <c r="O1889" i="4"/>
  <c r="P1889" i="4" s="1"/>
  <c r="R1889" i="4"/>
  <c r="S1889" i="4" s="1"/>
  <c r="O1887" i="4"/>
  <c r="P1887" i="4" s="1"/>
  <c r="R1887" i="4"/>
  <c r="S1887" i="4" s="1"/>
  <c r="O1885" i="4"/>
  <c r="P1885" i="4" s="1"/>
  <c r="R1885" i="4"/>
  <c r="S1885" i="4" s="1"/>
  <c r="O1883" i="4"/>
  <c r="P1883" i="4" s="1"/>
  <c r="R1883" i="4"/>
  <c r="S1883" i="4" s="1"/>
  <c r="O1881" i="4"/>
  <c r="P1881" i="4" s="1"/>
  <c r="R1881" i="4"/>
  <c r="S1881" i="4" s="1"/>
  <c r="O1879" i="4"/>
  <c r="P1879" i="4" s="1"/>
  <c r="R1879" i="4"/>
  <c r="S1879" i="4" s="1"/>
  <c r="O1877" i="4"/>
  <c r="P1877" i="4" s="1"/>
  <c r="R1877" i="4"/>
  <c r="S1877" i="4" s="1"/>
  <c r="O1875" i="4"/>
  <c r="P1875" i="4" s="1"/>
  <c r="R1875" i="4"/>
  <c r="S1875" i="4" s="1"/>
  <c r="O1873" i="4"/>
  <c r="P1873" i="4" s="1"/>
  <c r="R1873" i="4"/>
  <c r="S1873" i="4" s="1"/>
  <c r="O1870" i="4"/>
  <c r="P1870" i="4" s="1"/>
  <c r="R1870" i="4"/>
  <c r="S1870" i="4" s="1"/>
  <c r="O1868" i="4"/>
  <c r="P1868" i="4" s="1"/>
  <c r="R1868" i="4"/>
  <c r="S1868" i="4" s="1"/>
  <c r="O1866" i="4"/>
  <c r="P1866" i="4" s="1"/>
  <c r="R1866" i="4"/>
  <c r="S1866" i="4" s="1"/>
  <c r="O1864" i="4"/>
  <c r="P1864" i="4" s="1"/>
  <c r="R1864" i="4"/>
  <c r="S1864" i="4" s="1"/>
  <c r="O1862" i="4"/>
  <c r="P1862" i="4" s="1"/>
  <c r="R1862" i="4"/>
  <c r="S1862" i="4" s="1"/>
  <c r="O1860" i="4"/>
  <c r="P1860" i="4" s="1"/>
  <c r="R1860" i="4"/>
  <c r="S1860" i="4" s="1"/>
  <c r="O1858" i="4"/>
  <c r="P1858" i="4" s="1"/>
  <c r="R1858" i="4"/>
  <c r="S1858" i="4" s="1"/>
  <c r="O1856" i="4"/>
  <c r="P1856" i="4" s="1"/>
  <c r="R1856" i="4"/>
  <c r="S1856" i="4" s="1"/>
  <c r="O1854" i="4"/>
  <c r="P1854" i="4" s="1"/>
  <c r="R1854" i="4"/>
  <c r="S1854" i="4" s="1"/>
  <c r="O1852" i="4"/>
  <c r="P1852" i="4" s="1"/>
  <c r="R1852" i="4"/>
  <c r="S1852" i="4" s="1"/>
  <c r="O1850" i="4"/>
  <c r="P1850" i="4" s="1"/>
  <c r="R1850" i="4"/>
  <c r="S1850" i="4" s="1"/>
  <c r="O1848" i="4"/>
  <c r="P1848" i="4" s="1"/>
  <c r="R1848" i="4"/>
  <c r="S1848" i="4" s="1"/>
  <c r="O1845" i="4"/>
  <c r="P1845" i="4" s="1"/>
  <c r="R1845" i="4"/>
  <c r="S1845" i="4" s="1"/>
  <c r="O1843" i="4"/>
  <c r="P1843" i="4" s="1"/>
  <c r="R1843" i="4"/>
  <c r="S1843" i="4" s="1"/>
  <c r="O1841" i="4"/>
  <c r="P1841" i="4" s="1"/>
  <c r="R1841" i="4"/>
  <c r="S1841" i="4" s="1"/>
  <c r="O1839" i="4"/>
  <c r="P1839" i="4" s="1"/>
  <c r="R1839" i="4"/>
  <c r="S1839" i="4" s="1"/>
  <c r="O1837" i="4"/>
  <c r="P1837" i="4" s="1"/>
  <c r="R1837" i="4"/>
  <c r="S1837" i="4" s="1"/>
  <c r="O1835" i="4"/>
  <c r="P1835" i="4" s="1"/>
  <c r="R1835" i="4"/>
  <c r="S1835" i="4" s="1"/>
  <c r="O1833" i="4"/>
  <c r="P1833" i="4" s="1"/>
  <c r="R1833" i="4"/>
  <c r="S1833" i="4" s="1"/>
  <c r="O1831" i="4"/>
  <c r="P1831" i="4" s="1"/>
  <c r="R1831" i="4"/>
  <c r="S1831" i="4" s="1"/>
  <c r="O1829" i="4"/>
  <c r="P1829" i="4" s="1"/>
  <c r="R1829" i="4"/>
  <c r="S1829" i="4" s="1"/>
  <c r="O1827" i="4"/>
  <c r="P1827" i="4" s="1"/>
  <c r="R1827" i="4"/>
  <c r="S1827" i="4" s="1"/>
  <c r="O1825" i="4"/>
  <c r="P1825" i="4" s="1"/>
  <c r="R1825" i="4"/>
  <c r="S1825" i="4" s="1"/>
  <c r="O1823" i="4"/>
  <c r="P1823" i="4" s="1"/>
  <c r="R1823" i="4"/>
  <c r="S1823" i="4" s="1"/>
  <c r="O1820" i="4"/>
  <c r="P1820" i="4" s="1"/>
  <c r="R1820" i="4"/>
  <c r="S1820" i="4" s="1"/>
  <c r="O1818" i="4"/>
  <c r="P1818" i="4" s="1"/>
  <c r="R1818" i="4"/>
  <c r="S1818" i="4" s="1"/>
  <c r="O1816" i="4"/>
  <c r="P1816" i="4" s="1"/>
  <c r="R1816" i="4"/>
  <c r="S1816" i="4" s="1"/>
  <c r="O1814" i="4"/>
  <c r="P1814" i="4" s="1"/>
  <c r="R1814" i="4"/>
  <c r="S1814" i="4" s="1"/>
  <c r="O1812" i="4"/>
  <c r="P1812" i="4" s="1"/>
  <c r="R1812" i="4"/>
  <c r="S1812" i="4" s="1"/>
  <c r="O1810" i="4"/>
  <c r="P1810" i="4" s="1"/>
  <c r="R1810" i="4"/>
  <c r="S1810" i="4" s="1"/>
  <c r="O1808" i="4"/>
  <c r="P1808" i="4" s="1"/>
  <c r="R1808" i="4"/>
  <c r="S1808" i="4" s="1"/>
  <c r="O1806" i="4"/>
  <c r="P1806" i="4" s="1"/>
  <c r="R1806" i="4"/>
  <c r="S1806" i="4" s="1"/>
  <c r="O1804" i="4"/>
  <c r="P1804" i="4" s="1"/>
  <c r="R1804" i="4"/>
  <c r="S1804" i="4" s="1"/>
  <c r="O1802" i="4"/>
  <c r="P1802" i="4" s="1"/>
  <c r="R1802" i="4"/>
  <c r="S1802" i="4" s="1"/>
  <c r="O1800" i="4"/>
  <c r="P1800" i="4" s="1"/>
  <c r="R1800" i="4"/>
  <c r="S1800" i="4" s="1"/>
  <c r="O1798" i="4"/>
  <c r="P1798" i="4" s="1"/>
  <c r="R1798" i="4"/>
  <c r="S1798" i="4" s="1"/>
  <c r="O1795" i="4"/>
  <c r="P1795" i="4" s="1"/>
  <c r="R1795" i="4"/>
  <c r="S1795" i="4" s="1"/>
  <c r="O1793" i="4"/>
  <c r="P1793" i="4" s="1"/>
  <c r="R1793" i="4"/>
  <c r="S1793" i="4" s="1"/>
  <c r="O1791" i="4"/>
  <c r="P1791" i="4" s="1"/>
  <c r="R1791" i="4"/>
  <c r="S1791" i="4" s="1"/>
  <c r="O1789" i="4"/>
  <c r="P1789" i="4" s="1"/>
  <c r="R1789" i="4"/>
  <c r="S1789" i="4" s="1"/>
  <c r="O1787" i="4"/>
  <c r="P1787" i="4" s="1"/>
  <c r="R1787" i="4"/>
  <c r="S1787" i="4" s="1"/>
  <c r="O1785" i="4"/>
  <c r="P1785" i="4" s="1"/>
  <c r="R1785" i="4"/>
  <c r="S1785" i="4" s="1"/>
  <c r="O1783" i="4"/>
  <c r="P1783" i="4" s="1"/>
  <c r="R1783" i="4"/>
  <c r="S1783" i="4" s="1"/>
  <c r="O1781" i="4"/>
  <c r="P1781" i="4" s="1"/>
  <c r="R1781" i="4"/>
  <c r="S1781" i="4" s="1"/>
  <c r="O1779" i="4"/>
  <c r="P1779" i="4" s="1"/>
  <c r="R1779" i="4"/>
  <c r="S1779" i="4" s="1"/>
  <c r="O1775" i="4"/>
  <c r="P1775" i="4" s="1"/>
  <c r="R1775" i="4"/>
  <c r="S1775" i="4" s="1"/>
  <c r="O1770" i="4"/>
  <c r="P1770" i="4" s="1"/>
  <c r="R1770" i="4"/>
  <c r="S1770" i="4" s="1"/>
  <c r="O1766" i="4"/>
  <c r="P1766" i="4" s="1"/>
  <c r="R1766" i="4"/>
  <c r="S1766" i="4" s="1"/>
  <c r="O1762" i="4"/>
  <c r="P1762" i="4" s="1"/>
  <c r="R1762" i="4"/>
  <c r="S1762" i="4" s="1"/>
  <c r="O1758" i="4"/>
  <c r="P1758" i="4" s="1"/>
  <c r="R1758" i="4"/>
  <c r="S1758" i="4" s="1"/>
  <c r="O1754" i="4"/>
  <c r="P1754" i="4" s="1"/>
  <c r="R1754" i="4"/>
  <c r="S1754" i="4" s="1"/>
  <c r="O1750" i="4"/>
  <c r="P1750" i="4" s="1"/>
  <c r="R1750" i="4"/>
  <c r="S1750" i="4" s="1"/>
  <c r="O1745" i="4"/>
  <c r="P1745" i="4" s="1"/>
  <c r="R1745" i="4"/>
  <c r="S1745" i="4" s="1"/>
  <c r="O1741" i="4"/>
  <c r="P1741" i="4" s="1"/>
  <c r="R1741" i="4"/>
  <c r="S1741" i="4" s="1"/>
  <c r="O1737" i="4"/>
  <c r="P1737" i="4" s="1"/>
  <c r="R1737" i="4"/>
  <c r="S1737" i="4" s="1"/>
  <c r="O1733" i="4"/>
  <c r="P1733" i="4" s="1"/>
  <c r="R1733" i="4"/>
  <c r="S1733" i="4" s="1"/>
  <c r="O1729" i="4"/>
  <c r="P1729" i="4" s="1"/>
  <c r="R1729" i="4"/>
  <c r="S1729" i="4" s="1"/>
  <c r="O1725" i="4"/>
  <c r="P1725" i="4" s="1"/>
  <c r="R1725" i="4"/>
  <c r="S1725" i="4" s="1"/>
  <c r="O1720" i="4"/>
  <c r="P1720" i="4" s="1"/>
  <c r="R1720" i="4"/>
  <c r="S1720" i="4" s="1"/>
  <c r="O1716" i="4"/>
  <c r="P1716" i="4" s="1"/>
  <c r="R1716" i="4"/>
  <c r="S1716" i="4" s="1"/>
  <c r="O1712" i="4"/>
  <c r="P1712" i="4" s="1"/>
  <c r="R1712" i="4"/>
  <c r="S1712" i="4" s="1"/>
  <c r="O1708" i="4"/>
  <c r="P1708" i="4" s="1"/>
  <c r="R1708" i="4"/>
  <c r="S1708" i="4" s="1"/>
  <c r="O1704" i="4"/>
  <c r="P1704" i="4" s="1"/>
  <c r="R1704" i="4"/>
  <c r="S1704" i="4" s="1"/>
  <c r="O1700" i="4"/>
  <c r="P1700" i="4" s="1"/>
  <c r="R1700" i="4"/>
  <c r="S1700" i="4" s="1"/>
  <c r="O1695" i="4"/>
  <c r="P1695" i="4" s="1"/>
  <c r="R1695" i="4"/>
  <c r="S1695" i="4" s="1"/>
  <c r="O1691" i="4"/>
  <c r="P1691" i="4" s="1"/>
  <c r="R1691" i="4"/>
  <c r="S1691" i="4" s="1"/>
  <c r="O1687" i="4"/>
  <c r="P1687" i="4" s="1"/>
  <c r="R1687" i="4"/>
  <c r="S1687" i="4" s="1"/>
  <c r="O1683" i="4"/>
  <c r="P1683" i="4" s="1"/>
  <c r="R1683" i="4"/>
  <c r="S1683" i="4" s="1"/>
  <c r="O1679" i="4"/>
  <c r="P1679" i="4" s="1"/>
  <c r="R1679" i="4"/>
  <c r="S1679" i="4" s="1"/>
  <c r="O1675" i="4"/>
  <c r="P1675" i="4" s="1"/>
  <c r="R1675" i="4"/>
  <c r="S1675" i="4" s="1"/>
  <c r="O1670" i="4"/>
  <c r="P1670" i="4" s="1"/>
  <c r="R1670" i="4"/>
  <c r="S1670" i="4" s="1"/>
  <c r="O1666" i="4"/>
  <c r="P1666" i="4" s="1"/>
  <c r="R1666" i="4"/>
  <c r="S1666" i="4" s="1"/>
  <c r="O1662" i="4"/>
  <c r="P1662" i="4" s="1"/>
  <c r="R1662" i="4"/>
  <c r="S1662" i="4" s="1"/>
  <c r="O1658" i="4"/>
  <c r="P1658" i="4" s="1"/>
  <c r="R1658" i="4"/>
  <c r="S1658" i="4" s="1"/>
  <c r="O1654" i="4"/>
  <c r="P1654" i="4" s="1"/>
  <c r="R1654" i="4"/>
  <c r="S1654" i="4" s="1"/>
  <c r="O1650" i="4"/>
  <c r="P1650" i="4" s="1"/>
  <c r="R1650" i="4"/>
  <c r="S1650" i="4" s="1"/>
  <c r="O1645" i="4"/>
  <c r="P1645" i="4" s="1"/>
  <c r="R1645" i="4"/>
  <c r="S1645" i="4" s="1"/>
  <c r="O1641" i="4"/>
  <c r="P1641" i="4" s="1"/>
  <c r="R1641" i="4"/>
  <c r="S1641" i="4" s="1"/>
  <c r="O1637" i="4"/>
  <c r="P1637" i="4" s="1"/>
  <c r="R1637" i="4"/>
  <c r="S1637" i="4" s="1"/>
  <c r="O1633" i="4"/>
  <c r="P1633" i="4" s="1"/>
  <c r="R1633" i="4"/>
  <c r="S1633" i="4" s="1"/>
  <c r="O1631" i="4"/>
  <c r="P1631" i="4" s="1"/>
  <c r="R1631" i="4"/>
  <c r="S1631" i="4" s="1"/>
  <c r="O1629" i="4"/>
  <c r="P1629" i="4" s="1"/>
  <c r="R1629" i="4"/>
  <c r="S1629" i="4" s="1"/>
  <c r="O1777" i="4"/>
  <c r="P1777" i="4" s="1"/>
  <c r="R1777" i="4"/>
  <c r="S1777" i="4" s="1"/>
  <c r="O1773" i="4"/>
  <c r="P1773" i="4" s="1"/>
  <c r="R1773" i="4"/>
  <c r="S1773" i="4" s="1"/>
  <c r="O1768" i="4"/>
  <c r="P1768" i="4" s="1"/>
  <c r="R1768" i="4"/>
  <c r="S1768" i="4" s="1"/>
  <c r="O1764" i="4"/>
  <c r="P1764" i="4" s="1"/>
  <c r="R1764" i="4"/>
  <c r="S1764" i="4" s="1"/>
  <c r="O1760" i="4"/>
  <c r="P1760" i="4" s="1"/>
  <c r="R1760" i="4"/>
  <c r="S1760" i="4" s="1"/>
  <c r="O1756" i="4"/>
  <c r="P1756" i="4" s="1"/>
  <c r="R1756" i="4"/>
  <c r="S1756" i="4" s="1"/>
  <c r="O1752" i="4"/>
  <c r="P1752" i="4" s="1"/>
  <c r="R1752" i="4"/>
  <c r="S1752" i="4" s="1"/>
  <c r="O1748" i="4"/>
  <c r="P1748" i="4" s="1"/>
  <c r="R1748" i="4"/>
  <c r="S1748" i="4" s="1"/>
  <c r="O1743" i="4"/>
  <c r="P1743" i="4" s="1"/>
  <c r="R1743" i="4"/>
  <c r="S1743" i="4" s="1"/>
  <c r="O1739" i="4"/>
  <c r="P1739" i="4" s="1"/>
  <c r="R1739" i="4"/>
  <c r="S1739" i="4" s="1"/>
  <c r="O1735" i="4"/>
  <c r="P1735" i="4" s="1"/>
  <c r="R1735" i="4"/>
  <c r="S1735" i="4" s="1"/>
  <c r="O1731" i="4"/>
  <c r="P1731" i="4" s="1"/>
  <c r="R1731" i="4"/>
  <c r="S1731" i="4" s="1"/>
  <c r="O1727" i="4"/>
  <c r="P1727" i="4" s="1"/>
  <c r="R1727" i="4"/>
  <c r="S1727" i="4" s="1"/>
  <c r="O1723" i="4"/>
  <c r="P1723" i="4" s="1"/>
  <c r="R1723" i="4"/>
  <c r="S1723" i="4" s="1"/>
  <c r="O1718" i="4"/>
  <c r="P1718" i="4" s="1"/>
  <c r="R1718" i="4"/>
  <c r="S1718" i="4" s="1"/>
  <c r="O1714" i="4"/>
  <c r="P1714" i="4" s="1"/>
  <c r="R1714" i="4"/>
  <c r="S1714" i="4" s="1"/>
  <c r="O1710" i="4"/>
  <c r="P1710" i="4" s="1"/>
  <c r="R1710" i="4"/>
  <c r="S1710" i="4" s="1"/>
  <c r="O1706" i="4"/>
  <c r="P1706" i="4" s="1"/>
  <c r="R1706" i="4"/>
  <c r="S1706" i="4" s="1"/>
  <c r="O1702" i="4"/>
  <c r="P1702" i="4" s="1"/>
  <c r="R1702" i="4"/>
  <c r="S1702" i="4" s="1"/>
  <c r="O1698" i="4"/>
  <c r="P1698" i="4" s="1"/>
  <c r="R1698" i="4"/>
  <c r="S1698" i="4" s="1"/>
  <c r="O1693" i="4"/>
  <c r="P1693" i="4" s="1"/>
  <c r="R1693" i="4"/>
  <c r="S1693" i="4" s="1"/>
  <c r="O1689" i="4"/>
  <c r="P1689" i="4" s="1"/>
  <c r="R1689" i="4"/>
  <c r="S1689" i="4" s="1"/>
  <c r="O1685" i="4"/>
  <c r="P1685" i="4" s="1"/>
  <c r="R1685" i="4"/>
  <c r="S1685" i="4" s="1"/>
  <c r="O1681" i="4"/>
  <c r="P1681" i="4" s="1"/>
  <c r="R1681" i="4"/>
  <c r="S1681" i="4" s="1"/>
  <c r="O1677" i="4"/>
  <c r="P1677" i="4" s="1"/>
  <c r="R1677" i="4"/>
  <c r="S1677" i="4" s="1"/>
  <c r="O1673" i="4"/>
  <c r="P1673" i="4" s="1"/>
  <c r="R1673" i="4"/>
  <c r="S1673" i="4" s="1"/>
  <c r="O1668" i="4"/>
  <c r="P1668" i="4" s="1"/>
  <c r="R1668" i="4"/>
  <c r="S1668" i="4" s="1"/>
  <c r="O1664" i="4"/>
  <c r="P1664" i="4" s="1"/>
  <c r="R1664" i="4"/>
  <c r="S1664" i="4" s="1"/>
  <c r="O1660" i="4"/>
  <c r="P1660" i="4" s="1"/>
  <c r="R1660" i="4"/>
  <c r="S1660" i="4" s="1"/>
  <c r="O1656" i="4"/>
  <c r="P1656" i="4" s="1"/>
  <c r="R1656" i="4"/>
  <c r="S1656" i="4" s="1"/>
  <c r="O1652" i="4"/>
  <c r="P1652" i="4" s="1"/>
  <c r="R1652" i="4"/>
  <c r="S1652" i="4" s="1"/>
  <c r="O1648" i="4"/>
  <c r="P1648" i="4" s="1"/>
  <c r="R1648" i="4"/>
  <c r="S1648" i="4" s="1"/>
  <c r="O1643" i="4"/>
  <c r="P1643" i="4" s="1"/>
  <c r="R1643" i="4"/>
  <c r="S1643" i="4" s="1"/>
  <c r="O1639" i="4"/>
  <c r="P1639" i="4" s="1"/>
  <c r="R1639" i="4"/>
  <c r="S1639" i="4" s="1"/>
  <c r="O1635" i="4"/>
  <c r="P1635" i="4" s="1"/>
  <c r="R1635" i="4"/>
  <c r="S1635" i="4" s="1"/>
  <c r="Q1646" i="4"/>
  <c r="O1622" i="4"/>
  <c r="R1622" i="4"/>
  <c r="Q1621" i="4"/>
  <c r="O1597" i="4"/>
  <c r="R1597" i="4"/>
  <c r="O1569" i="4"/>
  <c r="P1569" i="4" s="1"/>
  <c r="R1569" i="4"/>
  <c r="S1569" i="4" s="1"/>
  <c r="O1567" i="4"/>
  <c r="P1567" i="4" s="1"/>
  <c r="R1567" i="4"/>
  <c r="S1567" i="4" s="1"/>
  <c r="O1565" i="4"/>
  <c r="P1565" i="4" s="1"/>
  <c r="R1565" i="4"/>
  <c r="S1565" i="4" s="1"/>
  <c r="O1563" i="4"/>
  <c r="P1563" i="4" s="1"/>
  <c r="R1563" i="4"/>
  <c r="S1563" i="4" s="1"/>
  <c r="O1561" i="4"/>
  <c r="P1561" i="4" s="1"/>
  <c r="R1561" i="4"/>
  <c r="S1561" i="4" s="1"/>
  <c r="O1559" i="4"/>
  <c r="P1559" i="4" s="1"/>
  <c r="R1559" i="4"/>
  <c r="S1559" i="4" s="1"/>
  <c r="O1557" i="4"/>
  <c r="P1557" i="4" s="1"/>
  <c r="R1557" i="4"/>
  <c r="S1557" i="4" s="1"/>
  <c r="O1555" i="4"/>
  <c r="P1555" i="4" s="1"/>
  <c r="R1555" i="4"/>
  <c r="S1555" i="4" s="1"/>
  <c r="O1553" i="4"/>
  <c r="P1553" i="4" s="1"/>
  <c r="R1553" i="4"/>
  <c r="S1553" i="4" s="1"/>
  <c r="O1551" i="4"/>
  <c r="P1551" i="4" s="1"/>
  <c r="R1551" i="4"/>
  <c r="S1551" i="4" s="1"/>
  <c r="O1549" i="4"/>
  <c r="P1549" i="4" s="1"/>
  <c r="R1549" i="4"/>
  <c r="S1549" i="4" s="1"/>
  <c r="Q1571" i="4"/>
  <c r="O1547" i="4"/>
  <c r="R1547" i="4"/>
  <c r="O1519" i="4"/>
  <c r="P1519" i="4" s="1"/>
  <c r="R1519" i="4"/>
  <c r="S1519" i="4" s="1"/>
  <c r="O1517" i="4"/>
  <c r="P1517" i="4" s="1"/>
  <c r="R1517" i="4"/>
  <c r="S1517" i="4" s="1"/>
  <c r="O1515" i="4"/>
  <c r="P1515" i="4" s="1"/>
  <c r="R1515" i="4"/>
  <c r="S1515" i="4" s="1"/>
  <c r="O1513" i="4"/>
  <c r="P1513" i="4" s="1"/>
  <c r="R1513" i="4"/>
  <c r="S1513" i="4" s="1"/>
  <c r="O1511" i="4"/>
  <c r="P1511" i="4" s="1"/>
  <c r="R1511" i="4"/>
  <c r="S1511" i="4" s="1"/>
  <c r="O1509" i="4"/>
  <c r="P1509" i="4" s="1"/>
  <c r="R1509" i="4"/>
  <c r="S1509" i="4" s="1"/>
  <c r="O1507" i="4"/>
  <c r="P1507" i="4" s="1"/>
  <c r="R1507" i="4"/>
  <c r="S1507" i="4" s="1"/>
  <c r="O1505" i="4"/>
  <c r="P1505" i="4" s="1"/>
  <c r="R1505" i="4"/>
  <c r="S1505" i="4" s="1"/>
  <c r="O1503" i="4"/>
  <c r="P1503" i="4" s="1"/>
  <c r="R1503" i="4"/>
  <c r="S1503" i="4" s="1"/>
  <c r="O1501" i="4"/>
  <c r="P1501" i="4" s="1"/>
  <c r="R1501" i="4"/>
  <c r="S1501" i="4" s="1"/>
  <c r="O1499" i="4"/>
  <c r="P1499" i="4" s="1"/>
  <c r="R1499" i="4"/>
  <c r="S1499" i="4" s="1"/>
  <c r="Q1521" i="4"/>
  <c r="O1497" i="4"/>
  <c r="R1497" i="4"/>
  <c r="O1627" i="4"/>
  <c r="P1627" i="4" s="1"/>
  <c r="R1627" i="4"/>
  <c r="S1627" i="4" s="1"/>
  <c r="O1623" i="4"/>
  <c r="P1623" i="4" s="1"/>
  <c r="R1623" i="4"/>
  <c r="S1623" i="4" s="1"/>
  <c r="O1618" i="4"/>
  <c r="P1618" i="4" s="1"/>
  <c r="R1618" i="4"/>
  <c r="S1618" i="4" s="1"/>
  <c r="O1614" i="4"/>
  <c r="P1614" i="4" s="1"/>
  <c r="R1614" i="4"/>
  <c r="S1614" i="4" s="1"/>
  <c r="O1610" i="4"/>
  <c r="P1610" i="4" s="1"/>
  <c r="R1610" i="4"/>
  <c r="S1610" i="4" s="1"/>
  <c r="O1606" i="4"/>
  <c r="P1606" i="4" s="1"/>
  <c r="R1606" i="4"/>
  <c r="S1606" i="4" s="1"/>
  <c r="O1604" i="4"/>
  <c r="P1604" i="4" s="1"/>
  <c r="R1604" i="4"/>
  <c r="S1604" i="4" s="1"/>
  <c r="O1602" i="4"/>
  <c r="P1602" i="4" s="1"/>
  <c r="R1602" i="4"/>
  <c r="S1602" i="4" s="1"/>
  <c r="O1600" i="4"/>
  <c r="P1600" i="4" s="1"/>
  <c r="R1600" i="4"/>
  <c r="S1600" i="4" s="1"/>
  <c r="O1598" i="4"/>
  <c r="P1598" i="4" s="1"/>
  <c r="R1598" i="4"/>
  <c r="S1598" i="4" s="1"/>
  <c r="O1595" i="4"/>
  <c r="P1595" i="4" s="1"/>
  <c r="R1595" i="4"/>
  <c r="S1595" i="4" s="1"/>
  <c r="O1593" i="4"/>
  <c r="P1593" i="4" s="1"/>
  <c r="R1593" i="4"/>
  <c r="S1593" i="4" s="1"/>
  <c r="O1591" i="4"/>
  <c r="P1591" i="4" s="1"/>
  <c r="R1591" i="4"/>
  <c r="S1591" i="4" s="1"/>
  <c r="O1589" i="4"/>
  <c r="P1589" i="4" s="1"/>
  <c r="R1589" i="4"/>
  <c r="S1589" i="4" s="1"/>
  <c r="O1587" i="4"/>
  <c r="P1587" i="4" s="1"/>
  <c r="R1587" i="4"/>
  <c r="S1587" i="4" s="1"/>
  <c r="O1585" i="4"/>
  <c r="P1585" i="4" s="1"/>
  <c r="R1585" i="4"/>
  <c r="S1585" i="4" s="1"/>
  <c r="O1583" i="4"/>
  <c r="P1583" i="4" s="1"/>
  <c r="R1583" i="4"/>
  <c r="S1583" i="4" s="1"/>
  <c r="O1581" i="4"/>
  <c r="P1581" i="4" s="1"/>
  <c r="R1581" i="4"/>
  <c r="S1581" i="4" s="1"/>
  <c r="O1579" i="4"/>
  <c r="P1579" i="4" s="1"/>
  <c r="R1579" i="4"/>
  <c r="S1579" i="4" s="1"/>
  <c r="O1577" i="4"/>
  <c r="P1577" i="4" s="1"/>
  <c r="R1577" i="4"/>
  <c r="S1577" i="4" s="1"/>
  <c r="O1575" i="4"/>
  <c r="P1575" i="4" s="1"/>
  <c r="R1575" i="4"/>
  <c r="S1575" i="4" s="1"/>
  <c r="O1573" i="4"/>
  <c r="P1573" i="4" s="1"/>
  <c r="R1573" i="4"/>
  <c r="S1573" i="4" s="1"/>
  <c r="O1570" i="4"/>
  <c r="P1570" i="4" s="1"/>
  <c r="R1570" i="4"/>
  <c r="S1570" i="4" s="1"/>
  <c r="O1568" i="4"/>
  <c r="P1568" i="4" s="1"/>
  <c r="R1568" i="4"/>
  <c r="S1568" i="4" s="1"/>
  <c r="O1566" i="4"/>
  <c r="P1566" i="4" s="1"/>
  <c r="R1566" i="4"/>
  <c r="S1566" i="4" s="1"/>
  <c r="O1564" i="4"/>
  <c r="P1564" i="4" s="1"/>
  <c r="R1564" i="4"/>
  <c r="S1564" i="4" s="1"/>
  <c r="O1562" i="4"/>
  <c r="P1562" i="4" s="1"/>
  <c r="R1562" i="4"/>
  <c r="S1562" i="4" s="1"/>
  <c r="O1560" i="4"/>
  <c r="P1560" i="4" s="1"/>
  <c r="R1560" i="4"/>
  <c r="S1560" i="4" s="1"/>
  <c r="O1558" i="4"/>
  <c r="P1558" i="4" s="1"/>
  <c r="R1558" i="4"/>
  <c r="S1558" i="4" s="1"/>
  <c r="O1556" i="4"/>
  <c r="P1556" i="4" s="1"/>
  <c r="R1556" i="4"/>
  <c r="S1556" i="4" s="1"/>
  <c r="O1554" i="4"/>
  <c r="P1554" i="4" s="1"/>
  <c r="R1554" i="4"/>
  <c r="S1554" i="4" s="1"/>
  <c r="O1552" i="4"/>
  <c r="P1552" i="4" s="1"/>
  <c r="R1552" i="4"/>
  <c r="S1552" i="4" s="1"/>
  <c r="O1550" i="4"/>
  <c r="P1550" i="4" s="1"/>
  <c r="R1550" i="4"/>
  <c r="S1550" i="4" s="1"/>
  <c r="O1548" i="4"/>
  <c r="P1548" i="4" s="1"/>
  <c r="R1548" i="4"/>
  <c r="S1548" i="4" s="1"/>
  <c r="O1545" i="4"/>
  <c r="P1545" i="4" s="1"/>
  <c r="R1545" i="4"/>
  <c r="S1545" i="4" s="1"/>
  <c r="O1543" i="4"/>
  <c r="P1543" i="4" s="1"/>
  <c r="R1543" i="4"/>
  <c r="S1543" i="4" s="1"/>
  <c r="O1541" i="4"/>
  <c r="P1541" i="4" s="1"/>
  <c r="R1541" i="4"/>
  <c r="S1541" i="4" s="1"/>
  <c r="O1539" i="4"/>
  <c r="P1539" i="4" s="1"/>
  <c r="R1539" i="4"/>
  <c r="S1539" i="4" s="1"/>
  <c r="O1537" i="4"/>
  <c r="P1537" i="4" s="1"/>
  <c r="R1537" i="4"/>
  <c r="S1537" i="4" s="1"/>
  <c r="O1535" i="4"/>
  <c r="P1535" i="4" s="1"/>
  <c r="R1535" i="4"/>
  <c r="S1535" i="4" s="1"/>
  <c r="O1533" i="4"/>
  <c r="P1533" i="4" s="1"/>
  <c r="R1533" i="4"/>
  <c r="S1533" i="4" s="1"/>
  <c r="O1531" i="4"/>
  <c r="P1531" i="4" s="1"/>
  <c r="R1531" i="4"/>
  <c r="S1531" i="4" s="1"/>
  <c r="O1529" i="4"/>
  <c r="P1529" i="4" s="1"/>
  <c r="R1529" i="4"/>
  <c r="S1529" i="4" s="1"/>
  <c r="O1527" i="4"/>
  <c r="P1527" i="4" s="1"/>
  <c r="R1527" i="4"/>
  <c r="S1527" i="4" s="1"/>
  <c r="O1525" i="4"/>
  <c r="P1525" i="4" s="1"/>
  <c r="R1525" i="4"/>
  <c r="S1525" i="4" s="1"/>
  <c r="O1523" i="4"/>
  <c r="P1523" i="4" s="1"/>
  <c r="R1523" i="4"/>
  <c r="S1523" i="4" s="1"/>
  <c r="O1520" i="4"/>
  <c r="P1520" i="4" s="1"/>
  <c r="R1520" i="4"/>
  <c r="S1520" i="4" s="1"/>
  <c r="O1518" i="4"/>
  <c r="P1518" i="4" s="1"/>
  <c r="R1518" i="4"/>
  <c r="S1518" i="4" s="1"/>
  <c r="O1516" i="4"/>
  <c r="P1516" i="4" s="1"/>
  <c r="R1516" i="4"/>
  <c r="S1516" i="4" s="1"/>
  <c r="O1514" i="4"/>
  <c r="P1514" i="4" s="1"/>
  <c r="R1514" i="4"/>
  <c r="S1514" i="4" s="1"/>
  <c r="O1512" i="4"/>
  <c r="P1512" i="4" s="1"/>
  <c r="R1512" i="4"/>
  <c r="S1512" i="4" s="1"/>
  <c r="O1510" i="4"/>
  <c r="P1510" i="4" s="1"/>
  <c r="R1510" i="4"/>
  <c r="S1510" i="4" s="1"/>
  <c r="O1508" i="4"/>
  <c r="P1508" i="4" s="1"/>
  <c r="R1508" i="4"/>
  <c r="S1508" i="4" s="1"/>
  <c r="O1506" i="4"/>
  <c r="P1506" i="4" s="1"/>
  <c r="R1506" i="4"/>
  <c r="S1506" i="4" s="1"/>
  <c r="O1504" i="4"/>
  <c r="P1504" i="4" s="1"/>
  <c r="R1504" i="4"/>
  <c r="S1504" i="4" s="1"/>
  <c r="O1502" i="4"/>
  <c r="P1502" i="4" s="1"/>
  <c r="R1502" i="4"/>
  <c r="S1502" i="4" s="1"/>
  <c r="O1500" i="4"/>
  <c r="P1500" i="4" s="1"/>
  <c r="R1500" i="4"/>
  <c r="S1500" i="4" s="1"/>
  <c r="O1498" i="4"/>
  <c r="P1498" i="4" s="1"/>
  <c r="R1498" i="4"/>
  <c r="S1498" i="4" s="1"/>
  <c r="O2045" i="4"/>
  <c r="P2045" i="4" s="1"/>
  <c r="R2045" i="4"/>
  <c r="S2045" i="4" s="1"/>
  <c r="O2043" i="4"/>
  <c r="P2043" i="4" s="1"/>
  <c r="R2043" i="4"/>
  <c r="S2043" i="4" s="1"/>
  <c r="O2041" i="4"/>
  <c r="P2041" i="4" s="1"/>
  <c r="R2041" i="4"/>
  <c r="S2041" i="4" s="1"/>
  <c r="O2039" i="4"/>
  <c r="P2039" i="4" s="1"/>
  <c r="R2039" i="4"/>
  <c r="S2039" i="4" s="1"/>
  <c r="O2037" i="4"/>
  <c r="P2037" i="4" s="1"/>
  <c r="R2037" i="4"/>
  <c r="S2037" i="4" s="1"/>
  <c r="O2035" i="4"/>
  <c r="P2035" i="4" s="1"/>
  <c r="R2035" i="4"/>
  <c r="S2035" i="4" s="1"/>
  <c r="O2033" i="4"/>
  <c r="P2033" i="4" s="1"/>
  <c r="R2033" i="4"/>
  <c r="S2033" i="4" s="1"/>
  <c r="O2031" i="4"/>
  <c r="P2031" i="4" s="1"/>
  <c r="R2031" i="4"/>
  <c r="S2031" i="4" s="1"/>
  <c r="O2029" i="4"/>
  <c r="P2029" i="4" s="1"/>
  <c r="R2029" i="4"/>
  <c r="S2029" i="4" s="1"/>
  <c r="O2027" i="4"/>
  <c r="P2027" i="4" s="1"/>
  <c r="R2027" i="4"/>
  <c r="S2027" i="4" s="1"/>
  <c r="O2025" i="4"/>
  <c r="P2025" i="4" s="1"/>
  <c r="R2025" i="4"/>
  <c r="S2025" i="4" s="1"/>
  <c r="O2023" i="4"/>
  <c r="P2023" i="4" s="1"/>
  <c r="R2023" i="4"/>
  <c r="S2023" i="4" s="1"/>
  <c r="O2020" i="4"/>
  <c r="P2020" i="4" s="1"/>
  <c r="R2020" i="4"/>
  <c r="S2020" i="4" s="1"/>
  <c r="O2018" i="4"/>
  <c r="P2018" i="4" s="1"/>
  <c r="R2018" i="4"/>
  <c r="S2018" i="4" s="1"/>
  <c r="O2016" i="4"/>
  <c r="P2016" i="4" s="1"/>
  <c r="R2016" i="4"/>
  <c r="S2016" i="4" s="1"/>
  <c r="O2014" i="4"/>
  <c r="P2014" i="4" s="1"/>
  <c r="R2014" i="4"/>
  <c r="S2014" i="4" s="1"/>
  <c r="O2012" i="4"/>
  <c r="P2012" i="4" s="1"/>
  <c r="R2012" i="4"/>
  <c r="S2012" i="4" s="1"/>
  <c r="O2010" i="4"/>
  <c r="P2010" i="4" s="1"/>
  <c r="R2010" i="4"/>
  <c r="S2010" i="4" s="1"/>
  <c r="O2008" i="4"/>
  <c r="P2008" i="4" s="1"/>
  <c r="R2008" i="4"/>
  <c r="S2008" i="4" s="1"/>
  <c r="O2006" i="4"/>
  <c r="P2006" i="4" s="1"/>
  <c r="R2006" i="4"/>
  <c r="S2006" i="4" s="1"/>
  <c r="O2004" i="4"/>
  <c r="P2004" i="4" s="1"/>
  <c r="R2004" i="4"/>
  <c r="S2004" i="4" s="1"/>
  <c r="O2002" i="4"/>
  <c r="P2002" i="4" s="1"/>
  <c r="R2002" i="4"/>
  <c r="S2002" i="4" s="1"/>
  <c r="O2000" i="4"/>
  <c r="P2000" i="4" s="1"/>
  <c r="R2000" i="4"/>
  <c r="S2000" i="4" s="1"/>
  <c r="O1998" i="4"/>
  <c r="P1998" i="4" s="1"/>
  <c r="R1998" i="4"/>
  <c r="S1998" i="4" s="1"/>
  <c r="O1995" i="4"/>
  <c r="P1995" i="4" s="1"/>
  <c r="R1995" i="4"/>
  <c r="S1995" i="4" s="1"/>
  <c r="O1993" i="4"/>
  <c r="P1993" i="4" s="1"/>
  <c r="R1993" i="4"/>
  <c r="S1993" i="4" s="1"/>
  <c r="O1991" i="4"/>
  <c r="P1991" i="4" s="1"/>
  <c r="R1991" i="4"/>
  <c r="S1991" i="4" s="1"/>
  <c r="O1989" i="4"/>
  <c r="P1989" i="4" s="1"/>
  <c r="R1989" i="4"/>
  <c r="S1989" i="4" s="1"/>
  <c r="O1987" i="4"/>
  <c r="P1987" i="4" s="1"/>
  <c r="R1987" i="4"/>
  <c r="S1987" i="4" s="1"/>
  <c r="O1985" i="4"/>
  <c r="P1985" i="4" s="1"/>
  <c r="R1985" i="4"/>
  <c r="S1985" i="4" s="1"/>
  <c r="O1983" i="4"/>
  <c r="P1983" i="4" s="1"/>
  <c r="R1983" i="4"/>
  <c r="S1983" i="4" s="1"/>
  <c r="O1981" i="4"/>
  <c r="P1981" i="4" s="1"/>
  <c r="R1981" i="4"/>
  <c r="S1981" i="4" s="1"/>
  <c r="O1979" i="4"/>
  <c r="P1979" i="4" s="1"/>
  <c r="R1979" i="4"/>
  <c r="S1979" i="4" s="1"/>
  <c r="O1977" i="4"/>
  <c r="P1977" i="4" s="1"/>
  <c r="R1977" i="4"/>
  <c r="S1977" i="4" s="1"/>
  <c r="O1975" i="4"/>
  <c r="P1975" i="4" s="1"/>
  <c r="R1975" i="4"/>
  <c r="S1975" i="4" s="1"/>
  <c r="O1973" i="4"/>
  <c r="P1973" i="4" s="1"/>
  <c r="R1973" i="4"/>
  <c r="S1973" i="4" s="1"/>
  <c r="O1970" i="4"/>
  <c r="P1970" i="4" s="1"/>
  <c r="R1970" i="4"/>
  <c r="S1970" i="4" s="1"/>
  <c r="O1968" i="4"/>
  <c r="P1968" i="4" s="1"/>
  <c r="R1968" i="4"/>
  <c r="S1968" i="4" s="1"/>
  <c r="O1966" i="4"/>
  <c r="P1966" i="4" s="1"/>
  <c r="R1966" i="4"/>
  <c r="S1966" i="4" s="1"/>
  <c r="O1964" i="4"/>
  <c r="P1964" i="4" s="1"/>
  <c r="R1964" i="4"/>
  <c r="S1964" i="4" s="1"/>
  <c r="O2250" i="4"/>
  <c r="P2250" i="4" s="1"/>
  <c r="R2250" i="4"/>
  <c r="S2250" i="4" s="1"/>
  <c r="O2245" i="4"/>
  <c r="P2245" i="4" s="1"/>
  <c r="R2245" i="4"/>
  <c r="S2245" i="4" s="1"/>
  <c r="O2229" i="4"/>
  <c r="P2229" i="4" s="1"/>
  <c r="R2229" i="4"/>
  <c r="S2229" i="4" s="1"/>
  <c r="O2188" i="4"/>
  <c r="P2188" i="4" s="1"/>
  <c r="R2188" i="4"/>
  <c r="S2188" i="4" s="1"/>
  <c r="O2180" i="4"/>
  <c r="P2180" i="4" s="1"/>
  <c r="R2180" i="4"/>
  <c r="S2180" i="4" s="1"/>
  <c r="O2138" i="4"/>
  <c r="P2138" i="4" s="1"/>
  <c r="R2138" i="4"/>
  <c r="S2138" i="4" s="1"/>
  <c r="O2130" i="4"/>
  <c r="P2130" i="4" s="1"/>
  <c r="R2130" i="4"/>
  <c r="S2130" i="4" s="1"/>
  <c r="O2124" i="4"/>
  <c r="P2124" i="4" s="1"/>
  <c r="R2124" i="4"/>
  <c r="S2124" i="4" s="1"/>
  <c r="O2119" i="4"/>
  <c r="P2119" i="4" s="1"/>
  <c r="R2119" i="4"/>
  <c r="S2119" i="4" s="1"/>
  <c r="O2115" i="4"/>
  <c r="P2115" i="4" s="1"/>
  <c r="R2115" i="4"/>
  <c r="S2115" i="4" s="1"/>
  <c r="O2111" i="4"/>
  <c r="P2111" i="4" s="1"/>
  <c r="R2111" i="4"/>
  <c r="S2111" i="4" s="1"/>
  <c r="O2107" i="4"/>
  <c r="P2107" i="4" s="1"/>
  <c r="R2107" i="4"/>
  <c r="S2107" i="4" s="1"/>
  <c r="O2103" i="4"/>
  <c r="P2103" i="4" s="1"/>
  <c r="R2103" i="4"/>
  <c r="S2103" i="4" s="1"/>
  <c r="O2099" i="4"/>
  <c r="P2099" i="4" s="1"/>
  <c r="R2099" i="4"/>
  <c r="S2099" i="4" s="1"/>
  <c r="O2094" i="4"/>
  <c r="P2094" i="4" s="1"/>
  <c r="R2094" i="4"/>
  <c r="S2094" i="4" s="1"/>
  <c r="O2090" i="4"/>
  <c r="P2090" i="4" s="1"/>
  <c r="R2090" i="4"/>
  <c r="S2090" i="4" s="1"/>
  <c r="O2086" i="4"/>
  <c r="P2086" i="4" s="1"/>
  <c r="R2086" i="4"/>
  <c r="S2086" i="4" s="1"/>
  <c r="O2082" i="4"/>
  <c r="P2082" i="4" s="1"/>
  <c r="R2082" i="4"/>
  <c r="S2082" i="4" s="1"/>
  <c r="O2078" i="4"/>
  <c r="P2078" i="4" s="1"/>
  <c r="R2078" i="4"/>
  <c r="S2078" i="4" s="1"/>
  <c r="O2074" i="4"/>
  <c r="P2074" i="4" s="1"/>
  <c r="R2074" i="4"/>
  <c r="S2074" i="4" s="1"/>
  <c r="O2069" i="4"/>
  <c r="P2069" i="4" s="1"/>
  <c r="R2069" i="4"/>
  <c r="S2069" i="4" s="1"/>
  <c r="O2065" i="4"/>
  <c r="P2065" i="4" s="1"/>
  <c r="R2065" i="4"/>
  <c r="S2065" i="4" s="1"/>
  <c r="O2061" i="4"/>
  <c r="P2061" i="4" s="1"/>
  <c r="R2061" i="4"/>
  <c r="S2061" i="4" s="1"/>
  <c r="O2057" i="4"/>
  <c r="P2057" i="4" s="1"/>
  <c r="R2057" i="4"/>
  <c r="S2057" i="4" s="1"/>
  <c r="O2053" i="4"/>
  <c r="P2053" i="4" s="1"/>
  <c r="R2053" i="4"/>
  <c r="S2053" i="4" s="1"/>
  <c r="O2049" i="4"/>
  <c r="P2049" i="4" s="1"/>
  <c r="R2049" i="4"/>
  <c r="S2049" i="4" s="1"/>
  <c r="O2044" i="4"/>
  <c r="P2044" i="4" s="1"/>
  <c r="R2044" i="4"/>
  <c r="S2044" i="4" s="1"/>
  <c r="O2040" i="4"/>
  <c r="P2040" i="4" s="1"/>
  <c r="R2040" i="4"/>
  <c r="S2040" i="4" s="1"/>
  <c r="O2036" i="4"/>
  <c r="P2036" i="4" s="1"/>
  <c r="R2036" i="4"/>
  <c r="S2036" i="4" s="1"/>
  <c r="O2032" i="4"/>
  <c r="P2032" i="4" s="1"/>
  <c r="R2032" i="4"/>
  <c r="S2032" i="4" s="1"/>
  <c r="O2028" i="4"/>
  <c r="P2028" i="4" s="1"/>
  <c r="R2028" i="4"/>
  <c r="S2028" i="4" s="1"/>
  <c r="O2024" i="4"/>
  <c r="P2024" i="4" s="1"/>
  <c r="R2024" i="4"/>
  <c r="S2024" i="4" s="1"/>
  <c r="O2019" i="4"/>
  <c r="P2019" i="4" s="1"/>
  <c r="R2019" i="4"/>
  <c r="S2019" i="4" s="1"/>
  <c r="O2015" i="4"/>
  <c r="P2015" i="4" s="1"/>
  <c r="R2015" i="4"/>
  <c r="S2015" i="4" s="1"/>
  <c r="O2011" i="4"/>
  <c r="P2011" i="4" s="1"/>
  <c r="R2011" i="4"/>
  <c r="S2011" i="4" s="1"/>
  <c r="O2007" i="4"/>
  <c r="P2007" i="4" s="1"/>
  <c r="R2007" i="4"/>
  <c r="S2007" i="4" s="1"/>
  <c r="O2003" i="4"/>
  <c r="P2003" i="4" s="1"/>
  <c r="R2003" i="4"/>
  <c r="S2003" i="4" s="1"/>
  <c r="O1999" i="4"/>
  <c r="P1999" i="4" s="1"/>
  <c r="R1999" i="4"/>
  <c r="S1999" i="4" s="1"/>
  <c r="O1994" i="4"/>
  <c r="P1994" i="4" s="1"/>
  <c r="R1994" i="4"/>
  <c r="S1994" i="4" s="1"/>
  <c r="O1990" i="4"/>
  <c r="P1990" i="4" s="1"/>
  <c r="R1990" i="4"/>
  <c r="S1990" i="4" s="1"/>
  <c r="O1986" i="4"/>
  <c r="P1986" i="4" s="1"/>
  <c r="R1986" i="4"/>
  <c r="S1986" i="4" s="1"/>
  <c r="O1982" i="4"/>
  <c r="P1982" i="4" s="1"/>
  <c r="R1982" i="4"/>
  <c r="S1982" i="4" s="1"/>
  <c r="O1978" i="4"/>
  <c r="P1978" i="4" s="1"/>
  <c r="R1978" i="4"/>
  <c r="S1978" i="4" s="1"/>
  <c r="O1974" i="4"/>
  <c r="P1974" i="4" s="1"/>
  <c r="R1974" i="4"/>
  <c r="S1974" i="4" s="1"/>
  <c r="O1969" i="4"/>
  <c r="P1969" i="4" s="1"/>
  <c r="R1969" i="4"/>
  <c r="S1969" i="4" s="1"/>
  <c r="O1965" i="4"/>
  <c r="P1965" i="4" s="1"/>
  <c r="R1965" i="4"/>
  <c r="S1965" i="4" s="1"/>
  <c r="O1961" i="4"/>
  <c r="P1961" i="4" s="1"/>
  <c r="R1961" i="4"/>
  <c r="S1961" i="4" s="1"/>
  <c r="O1959" i="4"/>
  <c r="P1959" i="4" s="1"/>
  <c r="R1959" i="4"/>
  <c r="S1959" i="4" s="1"/>
  <c r="O1957" i="4"/>
  <c r="P1957" i="4" s="1"/>
  <c r="R1957" i="4"/>
  <c r="S1957" i="4" s="1"/>
  <c r="O1955" i="4"/>
  <c r="P1955" i="4" s="1"/>
  <c r="R1955" i="4"/>
  <c r="S1955" i="4" s="1"/>
  <c r="O1953" i="4"/>
  <c r="P1953" i="4" s="1"/>
  <c r="R1953" i="4"/>
  <c r="S1953" i="4" s="1"/>
  <c r="O1951" i="4"/>
  <c r="P1951" i="4" s="1"/>
  <c r="R1951" i="4"/>
  <c r="S1951" i="4" s="1"/>
  <c r="O1949" i="4"/>
  <c r="P1949" i="4" s="1"/>
  <c r="R1949" i="4"/>
  <c r="S1949" i="4" s="1"/>
  <c r="O1944" i="4"/>
  <c r="P1944" i="4" s="1"/>
  <c r="R1944" i="4"/>
  <c r="S1944" i="4" s="1"/>
  <c r="O1942" i="4"/>
  <c r="P1942" i="4" s="1"/>
  <c r="R1942" i="4"/>
  <c r="S1942" i="4" s="1"/>
  <c r="O1940" i="4"/>
  <c r="P1940" i="4" s="1"/>
  <c r="R1940" i="4"/>
  <c r="S1940" i="4" s="1"/>
  <c r="O1938" i="4"/>
  <c r="P1938" i="4" s="1"/>
  <c r="R1938" i="4"/>
  <c r="S1938" i="4" s="1"/>
  <c r="O1936" i="4"/>
  <c r="P1936" i="4" s="1"/>
  <c r="R1936" i="4"/>
  <c r="S1936" i="4" s="1"/>
  <c r="O1934" i="4"/>
  <c r="P1934" i="4" s="1"/>
  <c r="R1934" i="4"/>
  <c r="S1934" i="4" s="1"/>
  <c r="O1932" i="4"/>
  <c r="P1932" i="4" s="1"/>
  <c r="R1932" i="4"/>
  <c r="S1932" i="4" s="1"/>
  <c r="O1930" i="4"/>
  <c r="P1930" i="4" s="1"/>
  <c r="R1930" i="4"/>
  <c r="S1930" i="4" s="1"/>
  <c r="O1928" i="4"/>
  <c r="P1928" i="4" s="1"/>
  <c r="R1928" i="4"/>
  <c r="S1928" i="4" s="1"/>
  <c r="O1926" i="4"/>
  <c r="P1926" i="4" s="1"/>
  <c r="R1926" i="4"/>
  <c r="S1926" i="4" s="1"/>
  <c r="O1924" i="4"/>
  <c r="P1924" i="4" s="1"/>
  <c r="R1924" i="4"/>
  <c r="S1924" i="4" s="1"/>
  <c r="Q1946" i="4"/>
  <c r="O1922" i="4"/>
  <c r="R1922" i="4"/>
  <c r="O1894" i="4"/>
  <c r="P1894" i="4" s="1"/>
  <c r="R1894" i="4"/>
  <c r="S1894" i="4" s="1"/>
  <c r="O1892" i="4"/>
  <c r="P1892" i="4" s="1"/>
  <c r="R1892" i="4"/>
  <c r="S1892" i="4" s="1"/>
  <c r="O1890" i="4"/>
  <c r="P1890" i="4" s="1"/>
  <c r="R1890" i="4"/>
  <c r="S1890" i="4" s="1"/>
  <c r="O1888" i="4"/>
  <c r="P1888" i="4" s="1"/>
  <c r="R1888" i="4"/>
  <c r="S1888" i="4" s="1"/>
  <c r="O1886" i="4"/>
  <c r="P1886" i="4" s="1"/>
  <c r="R1886" i="4"/>
  <c r="S1886" i="4" s="1"/>
  <c r="O1884" i="4"/>
  <c r="P1884" i="4" s="1"/>
  <c r="R1884" i="4"/>
  <c r="S1884" i="4" s="1"/>
  <c r="O1882" i="4"/>
  <c r="P1882" i="4" s="1"/>
  <c r="R1882" i="4"/>
  <c r="S1882" i="4" s="1"/>
  <c r="O1880" i="4"/>
  <c r="P1880" i="4" s="1"/>
  <c r="R1880" i="4"/>
  <c r="S1880" i="4" s="1"/>
  <c r="O1878" i="4"/>
  <c r="P1878" i="4" s="1"/>
  <c r="R1878" i="4"/>
  <c r="S1878" i="4" s="1"/>
  <c r="O1876" i="4"/>
  <c r="P1876" i="4" s="1"/>
  <c r="R1876" i="4"/>
  <c r="S1876" i="4" s="1"/>
  <c r="O1874" i="4"/>
  <c r="P1874" i="4" s="1"/>
  <c r="R1874" i="4"/>
  <c r="S1874" i="4" s="1"/>
  <c r="Q1896" i="4"/>
  <c r="O1872" i="4"/>
  <c r="R1872" i="4"/>
  <c r="O1844" i="4"/>
  <c r="P1844" i="4" s="1"/>
  <c r="R1844" i="4"/>
  <c r="S1844" i="4" s="1"/>
  <c r="O1842" i="4"/>
  <c r="P1842" i="4" s="1"/>
  <c r="R1842" i="4"/>
  <c r="S1842" i="4" s="1"/>
  <c r="O1840" i="4"/>
  <c r="P1840" i="4" s="1"/>
  <c r="R1840" i="4"/>
  <c r="S1840" i="4" s="1"/>
  <c r="O1838" i="4"/>
  <c r="P1838" i="4" s="1"/>
  <c r="R1838" i="4"/>
  <c r="S1838" i="4" s="1"/>
  <c r="O1836" i="4"/>
  <c r="P1836" i="4" s="1"/>
  <c r="R1836" i="4"/>
  <c r="S1836" i="4" s="1"/>
  <c r="O1834" i="4"/>
  <c r="P1834" i="4" s="1"/>
  <c r="R1834" i="4"/>
  <c r="S1834" i="4" s="1"/>
  <c r="O1832" i="4"/>
  <c r="P1832" i="4" s="1"/>
  <c r="R1832" i="4"/>
  <c r="S1832" i="4" s="1"/>
  <c r="O1830" i="4"/>
  <c r="P1830" i="4" s="1"/>
  <c r="R1830" i="4"/>
  <c r="S1830" i="4" s="1"/>
  <c r="O1828" i="4"/>
  <c r="P1828" i="4" s="1"/>
  <c r="R1828" i="4"/>
  <c r="S1828" i="4" s="1"/>
  <c r="O1826" i="4"/>
  <c r="P1826" i="4" s="1"/>
  <c r="R1826" i="4"/>
  <c r="S1826" i="4" s="1"/>
  <c r="O1824" i="4"/>
  <c r="P1824" i="4" s="1"/>
  <c r="R1824" i="4"/>
  <c r="S1824" i="4" s="1"/>
  <c r="Q1846" i="4"/>
  <c r="O1822" i="4"/>
  <c r="R1822" i="4"/>
  <c r="O1794" i="4"/>
  <c r="P1794" i="4" s="1"/>
  <c r="R1794" i="4"/>
  <c r="S1794" i="4" s="1"/>
  <c r="O1792" i="4"/>
  <c r="P1792" i="4" s="1"/>
  <c r="R1792" i="4"/>
  <c r="S1792" i="4" s="1"/>
  <c r="O1790" i="4"/>
  <c r="P1790" i="4" s="1"/>
  <c r="R1790" i="4"/>
  <c r="S1790" i="4" s="1"/>
  <c r="O1788" i="4"/>
  <c r="P1788" i="4" s="1"/>
  <c r="R1788" i="4"/>
  <c r="S1788" i="4" s="1"/>
  <c r="O1786" i="4"/>
  <c r="P1786" i="4" s="1"/>
  <c r="R1786" i="4"/>
  <c r="S1786" i="4" s="1"/>
  <c r="O1784" i="4"/>
  <c r="P1784" i="4" s="1"/>
  <c r="R1784" i="4"/>
  <c r="S1784" i="4" s="1"/>
  <c r="O1782" i="4"/>
  <c r="P1782" i="4" s="1"/>
  <c r="R1782" i="4"/>
  <c r="S1782" i="4" s="1"/>
  <c r="O1780" i="4"/>
  <c r="P1780" i="4" s="1"/>
  <c r="R1780" i="4"/>
  <c r="S1780" i="4" s="1"/>
  <c r="O1778" i="4"/>
  <c r="P1778" i="4" s="1"/>
  <c r="R1778" i="4"/>
  <c r="S1778" i="4" s="1"/>
  <c r="O1776" i="4"/>
  <c r="P1776" i="4" s="1"/>
  <c r="R1776" i="4"/>
  <c r="S1776" i="4" s="1"/>
  <c r="O1774" i="4"/>
  <c r="P1774" i="4" s="1"/>
  <c r="R1774" i="4"/>
  <c r="S1774" i="4" s="1"/>
  <c r="Q1796" i="4"/>
  <c r="O1772" i="4"/>
  <c r="R1772" i="4"/>
  <c r="O1744" i="4"/>
  <c r="P1744" i="4" s="1"/>
  <c r="R1744" i="4"/>
  <c r="S1744" i="4" s="1"/>
  <c r="O1742" i="4"/>
  <c r="P1742" i="4" s="1"/>
  <c r="R1742" i="4"/>
  <c r="S1742" i="4" s="1"/>
  <c r="O1740" i="4"/>
  <c r="P1740" i="4" s="1"/>
  <c r="R1740" i="4"/>
  <c r="S1740" i="4" s="1"/>
  <c r="O1738" i="4"/>
  <c r="P1738" i="4" s="1"/>
  <c r="R1738" i="4"/>
  <c r="S1738" i="4" s="1"/>
  <c r="O1736" i="4"/>
  <c r="P1736" i="4" s="1"/>
  <c r="R1736" i="4"/>
  <c r="S1736" i="4" s="1"/>
  <c r="O1734" i="4"/>
  <c r="P1734" i="4" s="1"/>
  <c r="R1734" i="4"/>
  <c r="S1734" i="4" s="1"/>
  <c r="O1732" i="4"/>
  <c r="P1732" i="4" s="1"/>
  <c r="R1732" i="4"/>
  <c r="S1732" i="4" s="1"/>
  <c r="O1730" i="4"/>
  <c r="P1730" i="4" s="1"/>
  <c r="R1730" i="4"/>
  <c r="S1730" i="4" s="1"/>
  <c r="O1728" i="4"/>
  <c r="P1728" i="4" s="1"/>
  <c r="R1728" i="4"/>
  <c r="S1728" i="4" s="1"/>
  <c r="O1726" i="4"/>
  <c r="P1726" i="4" s="1"/>
  <c r="R1726" i="4"/>
  <c r="S1726" i="4" s="1"/>
  <c r="O1724" i="4"/>
  <c r="P1724" i="4" s="1"/>
  <c r="R1724" i="4"/>
  <c r="S1724" i="4" s="1"/>
  <c r="Q1746" i="4"/>
  <c r="O1722" i="4"/>
  <c r="R1722" i="4"/>
  <c r="O1694" i="4"/>
  <c r="P1694" i="4" s="1"/>
  <c r="R1694" i="4"/>
  <c r="S1694" i="4" s="1"/>
  <c r="O1692" i="4"/>
  <c r="P1692" i="4" s="1"/>
  <c r="R1692" i="4"/>
  <c r="S1692" i="4" s="1"/>
  <c r="O1690" i="4"/>
  <c r="P1690" i="4" s="1"/>
  <c r="R1690" i="4"/>
  <c r="S1690" i="4" s="1"/>
  <c r="O1688" i="4"/>
  <c r="P1688" i="4" s="1"/>
  <c r="R1688" i="4"/>
  <c r="S1688" i="4" s="1"/>
  <c r="O1686" i="4"/>
  <c r="P1686" i="4" s="1"/>
  <c r="R1686" i="4"/>
  <c r="S1686" i="4" s="1"/>
  <c r="O1684" i="4"/>
  <c r="P1684" i="4" s="1"/>
  <c r="R1684" i="4"/>
  <c r="S1684" i="4" s="1"/>
  <c r="O1682" i="4"/>
  <c r="P1682" i="4" s="1"/>
  <c r="R1682" i="4"/>
  <c r="S1682" i="4" s="1"/>
  <c r="O1680" i="4"/>
  <c r="P1680" i="4" s="1"/>
  <c r="R1680" i="4"/>
  <c r="S1680" i="4" s="1"/>
  <c r="O1678" i="4"/>
  <c r="P1678" i="4" s="1"/>
  <c r="R1678" i="4"/>
  <c r="S1678" i="4" s="1"/>
  <c r="O1676" i="4"/>
  <c r="P1676" i="4" s="1"/>
  <c r="R1676" i="4"/>
  <c r="S1676" i="4" s="1"/>
  <c r="O1674" i="4"/>
  <c r="P1674" i="4" s="1"/>
  <c r="R1674" i="4"/>
  <c r="S1674" i="4" s="1"/>
  <c r="Q1696" i="4"/>
  <c r="O1672" i="4"/>
  <c r="R1672" i="4"/>
  <c r="O2205" i="4"/>
  <c r="P2205" i="4" s="1"/>
  <c r="R2205" i="4"/>
  <c r="S2205" i="4" s="1"/>
  <c r="Q2221" i="4"/>
  <c r="O2197" i="4"/>
  <c r="R2197" i="4"/>
  <c r="O2163" i="4"/>
  <c r="P2163" i="4" s="1"/>
  <c r="R2163" i="4"/>
  <c r="S2163" i="4" s="1"/>
  <c r="O2155" i="4"/>
  <c r="P2155" i="4" s="1"/>
  <c r="R2155" i="4"/>
  <c r="S2155" i="4" s="1"/>
  <c r="Q2171" i="4"/>
  <c r="O2147" i="4"/>
  <c r="R2147" i="4"/>
  <c r="O2142" i="4"/>
  <c r="P2142" i="4" s="1"/>
  <c r="R2142" i="4"/>
  <c r="S2142" i="4" s="1"/>
  <c r="O2134" i="4"/>
  <c r="P2134" i="4" s="1"/>
  <c r="R2134" i="4"/>
  <c r="S2134" i="4" s="1"/>
  <c r="O2126" i="4"/>
  <c r="P2126" i="4" s="1"/>
  <c r="R2126" i="4"/>
  <c r="S2126" i="4" s="1"/>
  <c r="Q2146" i="4"/>
  <c r="O2122" i="4"/>
  <c r="R2122" i="4"/>
  <c r="O2092" i="4"/>
  <c r="P2092" i="4" s="1"/>
  <c r="R2092" i="4"/>
  <c r="S2092" i="4" s="1"/>
  <c r="O2088" i="4"/>
  <c r="P2088" i="4" s="1"/>
  <c r="R2088" i="4"/>
  <c r="S2088" i="4" s="1"/>
  <c r="O2084" i="4"/>
  <c r="P2084" i="4" s="1"/>
  <c r="R2084" i="4"/>
  <c r="S2084" i="4" s="1"/>
  <c r="O2080" i="4"/>
  <c r="P2080" i="4" s="1"/>
  <c r="R2080" i="4"/>
  <c r="S2080" i="4" s="1"/>
  <c r="O2076" i="4"/>
  <c r="P2076" i="4" s="1"/>
  <c r="R2076" i="4"/>
  <c r="S2076" i="4" s="1"/>
  <c r="Q2096" i="4"/>
  <c r="O2072" i="4"/>
  <c r="R2072" i="4"/>
  <c r="O2042" i="4"/>
  <c r="P2042" i="4" s="1"/>
  <c r="R2042" i="4"/>
  <c r="S2042" i="4" s="1"/>
  <c r="O2038" i="4"/>
  <c r="P2038" i="4" s="1"/>
  <c r="R2038" i="4"/>
  <c r="S2038" i="4" s="1"/>
  <c r="O2034" i="4"/>
  <c r="P2034" i="4" s="1"/>
  <c r="R2034" i="4"/>
  <c r="S2034" i="4" s="1"/>
  <c r="O2030" i="4"/>
  <c r="P2030" i="4" s="1"/>
  <c r="R2030" i="4"/>
  <c r="S2030" i="4" s="1"/>
  <c r="O2026" i="4"/>
  <c r="P2026" i="4" s="1"/>
  <c r="R2026" i="4"/>
  <c r="S2026" i="4" s="1"/>
  <c r="Q2046" i="4"/>
  <c r="O2022" i="4"/>
  <c r="R2022" i="4"/>
  <c r="O1992" i="4"/>
  <c r="P1992" i="4" s="1"/>
  <c r="R1992" i="4"/>
  <c r="S1992" i="4" s="1"/>
  <c r="O1988" i="4"/>
  <c r="P1988" i="4" s="1"/>
  <c r="R1988" i="4"/>
  <c r="S1988" i="4" s="1"/>
  <c r="O1984" i="4"/>
  <c r="P1984" i="4" s="1"/>
  <c r="R1984" i="4"/>
  <c r="S1984" i="4" s="1"/>
  <c r="O1980" i="4"/>
  <c r="P1980" i="4" s="1"/>
  <c r="R1980" i="4"/>
  <c r="S1980" i="4" s="1"/>
  <c r="O1976" i="4"/>
  <c r="P1976" i="4" s="1"/>
  <c r="R1976" i="4"/>
  <c r="S1976" i="4" s="1"/>
  <c r="Q1996" i="4"/>
  <c r="O1972" i="4"/>
  <c r="R1972" i="4"/>
  <c r="O1632" i="4"/>
  <c r="P1632" i="4" s="1"/>
  <c r="R1632" i="4"/>
  <c r="S1632" i="4" s="1"/>
  <c r="O1630" i="4"/>
  <c r="P1630" i="4" s="1"/>
  <c r="R1630" i="4"/>
  <c r="S1630" i="4" s="1"/>
  <c r="O1628" i="4"/>
  <c r="P1628" i="4" s="1"/>
  <c r="R1628" i="4"/>
  <c r="S1628" i="4" s="1"/>
  <c r="O1626" i="4"/>
  <c r="P1626" i="4" s="1"/>
  <c r="R1626" i="4"/>
  <c r="S1626" i="4" s="1"/>
  <c r="O1624" i="4"/>
  <c r="P1624" i="4" s="1"/>
  <c r="R1624" i="4"/>
  <c r="S1624" i="4" s="1"/>
  <c r="O1619" i="4"/>
  <c r="P1619" i="4" s="1"/>
  <c r="R1619" i="4"/>
  <c r="S1619" i="4" s="1"/>
  <c r="O1617" i="4"/>
  <c r="P1617" i="4" s="1"/>
  <c r="R1617" i="4"/>
  <c r="S1617" i="4" s="1"/>
  <c r="O1615" i="4"/>
  <c r="P1615" i="4" s="1"/>
  <c r="R1615" i="4"/>
  <c r="S1615" i="4" s="1"/>
  <c r="O1613" i="4"/>
  <c r="P1613" i="4" s="1"/>
  <c r="R1613" i="4"/>
  <c r="S1613" i="4" s="1"/>
  <c r="O1611" i="4"/>
  <c r="P1611" i="4" s="1"/>
  <c r="R1611" i="4"/>
  <c r="S1611" i="4" s="1"/>
  <c r="O1609" i="4"/>
  <c r="P1609" i="4" s="1"/>
  <c r="R1609" i="4"/>
  <c r="S1609" i="4" s="1"/>
  <c r="O1607" i="4"/>
  <c r="P1607" i="4" s="1"/>
  <c r="R1607" i="4"/>
  <c r="S1607" i="4" s="1"/>
  <c r="O1625" i="4"/>
  <c r="P1625" i="4" s="1"/>
  <c r="R1625" i="4"/>
  <c r="S1625" i="4" s="1"/>
  <c r="O1620" i="4"/>
  <c r="P1620" i="4" s="1"/>
  <c r="R1620" i="4"/>
  <c r="S1620" i="4" s="1"/>
  <c r="O1616" i="4"/>
  <c r="P1616" i="4" s="1"/>
  <c r="R1616" i="4"/>
  <c r="S1616" i="4" s="1"/>
  <c r="O1612" i="4"/>
  <c r="P1612" i="4" s="1"/>
  <c r="R1612" i="4"/>
  <c r="S1612" i="4" s="1"/>
  <c r="O1608" i="4"/>
  <c r="P1608" i="4" s="1"/>
  <c r="R1608" i="4"/>
  <c r="S1608" i="4" s="1"/>
  <c r="O1605" i="4"/>
  <c r="P1605" i="4" s="1"/>
  <c r="R1605" i="4"/>
  <c r="S1605" i="4" s="1"/>
  <c r="O1603" i="4"/>
  <c r="P1603" i="4" s="1"/>
  <c r="R1603" i="4"/>
  <c r="S1603" i="4" s="1"/>
  <c r="O1601" i="4"/>
  <c r="P1601" i="4" s="1"/>
  <c r="R1601" i="4"/>
  <c r="S1601" i="4" s="1"/>
  <c r="O1599" i="4"/>
  <c r="P1599" i="4" s="1"/>
  <c r="R1599" i="4"/>
  <c r="S1599" i="4" s="1"/>
  <c r="O1594" i="4"/>
  <c r="P1594" i="4" s="1"/>
  <c r="R1594" i="4"/>
  <c r="S1594" i="4" s="1"/>
  <c r="O1592" i="4"/>
  <c r="P1592" i="4" s="1"/>
  <c r="R1592" i="4"/>
  <c r="S1592" i="4" s="1"/>
  <c r="O1590" i="4"/>
  <c r="P1590" i="4" s="1"/>
  <c r="R1590" i="4"/>
  <c r="S1590" i="4" s="1"/>
  <c r="O1588" i="4"/>
  <c r="P1588" i="4" s="1"/>
  <c r="R1588" i="4"/>
  <c r="S1588" i="4" s="1"/>
  <c r="O1586" i="4"/>
  <c r="P1586" i="4" s="1"/>
  <c r="R1586" i="4"/>
  <c r="S1586" i="4" s="1"/>
  <c r="O1584" i="4"/>
  <c r="P1584" i="4" s="1"/>
  <c r="R1584" i="4"/>
  <c r="S1584" i="4" s="1"/>
  <c r="O1582" i="4"/>
  <c r="P1582" i="4" s="1"/>
  <c r="R1582" i="4"/>
  <c r="S1582" i="4" s="1"/>
  <c r="O1580" i="4"/>
  <c r="P1580" i="4" s="1"/>
  <c r="R1580" i="4"/>
  <c r="S1580" i="4" s="1"/>
  <c r="O1578" i="4"/>
  <c r="P1578" i="4" s="1"/>
  <c r="R1578" i="4"/>
  <c r="S1578" i="4" s="1"/>
  <c r="O1576" i="4"/>
  <c r="P1576" i="4" s="1"/>
  <c r="R1576" i="4"/>
  <c r="S1576" i="4" s="1"/>
  <c r="O1574" i="4"/>
  <c r="P1574" i="4" s="1"/>
  <c r="R1574" i="4"/>
  <c r="S1574" i="4" s="1"/>
  <c r="Q1596" i="4"/>
  <c r="O1572" i="4"/>
  <c r="R1572" i="4"/>
  <c r="O1544" i="4"/>
  <c r="P1544" i="4" s="1"/>
  <c r="R1544" i="4"/>
  <c r="S1544" i="4" s="1"/>
  <c r="O1542" i="4"/>
  <c r="P1542" i="4" s="1"/>
  <c r="R1542" i="4"/>
  <c r="S1542" i="4" s="1"/>
  <c r="O1540" i="4"/>
  <c r="P1540" i="4" s="1"/>
  <c r="R1540" i="4"/>
  <c r="S1540" i="4" s="1"/>
  <c r="O1538" i="4"/>
  <c r="P1538" i="4" s="1"/>
  <c r="R1538" i="4"/>
  <c r="S1538" i="4" s="1"/>
  <c r="O1536" i="4"/>
  <c r="P1536" i="4" s="1"/>
  <c r="R1536" i="4"/>
  <c r="S1536" i="4" s="1"/>
  <c r="O1534" i="4"/>
  <c r="P1534" i="4" s="1"/>
  <c r="R1534" i="4"/>
  <c r="S1534" i="4" s="1"/>
  <c r="O1532" i="4"/>
  <c r="P1532" i="4" s="1"/>
  <c r="R1532" i="4"/>
  <c r="S1532" i="4" s="1"/>
  <c r="O1530" i="4"/>
  <c r="P1530" i="4" s="1"/>
  <c r="R1530" i="4"/>
  <c r="S1530" i="4" s="1"/>
  <c r="O1528" i="4"/>
  <c r="P1528" i="4" s="1"/>
  <c r="R1528" i="4"/>
  <c r="S1528" i="4" s="1"/>
  <c r="O1526" i="4"/>
  <c r="P1526" i="4" s="1"/>
  <c r="R1526" i="4"/>
  <c r="S1526" i="4" s="1"/>
  <c r="O1524" i="4"/>
  <c r="P1524" i="4" s="1"/>
  <c r="R1524" i="4"/>
  <c r="S1524" i="4" s="1"/>
  <c r="Q1546" i="4"/>
  <c r="O1522" i="4"/>
  <c r="R1522" i="4"/>
  <c r="O1000" i="4"/>
  <c r="P1000" i="4" s="1"/>
  <c r="R1000" i="4"/>
  <c r="S1000" i="4" s="1"/>
  <c r="O1475" i="4"/>
  <c r="P1475" i="4" s="1"/>
  <c r="R1475" i="4"/>
  <c r="S1475" i="4" s="1"/>
  <c r="O1473" i="4"/>
  <c r="P1473" i="4" s="1"/>
  <c r="R1473" i="4"/>
  <c r="S1473" i="4" s="1"/>
  <c r="O1471" i="4"/>
  <c r="Q1495" i="4"/>
  <c r="R1471" i="4"/>
  <c r="O1468" i="4"/>
  <c r="P1468" i="4" s="1"/>
  <c r="R1468" i="4"/>
  <c r="S1468" i="4" s="1"/>
  <c r="O1466" i="4"/>
  <c r="P1466" i="4" s="1"/>
  <c r="R1466" i="4"/>
  <c r="S1466" i="4" s="1"/>
  <c r="O1464" i="4"/>
  <c r="P1464" i="4" s="1"/>
  <c r="R1464" i="4"/>
  <c r="S1464" i="4" s="1"/>
  <c r="O1462" i="4"/>
  <c r="P1462" i="4" s="1"/>
  <c r="R1462" i="4"/>
  <c r="S1462" i="4" s="1"/>
  <c r="O1460" i="4"/>
  <c r="P1460" i="4" s="1"/>
  <c r="R1460" i="4"/>
  <c r="S1460" i="4" s="1"/>
  <c r="O1458" i="4"/>
  <c r="P1458" i="4" s="1"/>
  <c r="R1458" i="4"/>
  <c r="S1458" i="4" s="1"/>
  <c r="O1456" i="4"/>
  <c r="P1456" i="4" s="1"/>
  <c r="R1456" i="4"/>
  <c r="S1456" i="4" s="1"/>
  <c r="O1454" i="4"/>
  <c r="P1454" i="4" s="1"/>
  <c r="R1454" i="4"/>
  <c r="S1454" i="4" s="1"/>
  <c r="O1452" i="4"/>
  <c r="P1452" i="4" s="1"/>
  <c r="R1452" i="4"/>
  <c r="S1452" i="4" s="1"/>
  <c r="O1450" i="4"/>
  <c r="P1450" i="4" s="1"/>
  <c r="R1450" i="4"/>
  <c r="S1450" i="4" s="1"/>
  <c r="O1448" i="4"/>
  <c r="P1448" i="4" s="1"/>
  <c r="R1448" i="4"/>
  <c r="S1448" i="4" s="1"/>
  <c r="Q1470" i="4"/>
  <c r="O1446" i="4"/>
  <c r="R1446" i="4"/>
  <c r="O1443" i="4"/>
  <c r="P1443" i="4" s="1"/>
  <c r="R1443" i="4"/>
  <c r="S1443" i="4" s="1"/>
  <c r="O1441" i="4"/>
  <c r="P1441" i="4" s="1"/>
  <c r="R1441" i="4"/>
  <c r="S1441" i="4" s="1"/>
  <c r="O1439" i="4"/>
  <c r="P1439" i="4" s="1"/>
  <c r="R1439" i="4"/>
  <c r="S1439" i="4" s="1"/>
  <c r="O1437" i="4"/>
  <c r="P1437" i="4" s="1"/>
  <c r="R1437" i="4"/>
  <c r="S1437" i="4" s="1"/>
  <c r="O1435" i="4"/>
  <c r="P1435" i="4" s="1"/>
  <c r="R1435" i="4"/>
  <c r="S1435" i="4" s="1"/>
  <c r="O1472" i="4"/>
  <c r="P1472" i="4" s="1"/>
  <c r="R1472" i="4"/>
  <c r="S1472" i="4" s="1"/>
  <c r="O1467" i="4"/>
  <c r="P1467" i="4" s="1"/>
  <c r="R1467" i="4"/>
  <c r="S1467" i="4" s="1"/>
  <c r="O1463" i="4"/>
  <c r="P1463" i="4" s="1"/>
  <c r="R1463" i="4"/>
  <c r="S1463" i="4" s="1"/>
  <c r="O1459" i="4"/>
  <c r="P1459" i="4" s="1"/>
  <c r="R1459" i="4"/>
  <c r="S1459" i="4" s="1"/>
  <c r="O1455" i="4"/>
  <c r="P1455" i="4" s="1"/>
  <c r="R1455" i="4"/>
  <c r="S1455" i="4" s="1"/>
  <c r="O1451" i="4"/>
  <c r="P1451" i="4" s="1"/>
  <c r="R1451" i="4"/>
  <c r="S1451" i="4" s="1"/>
  <c r="O1447" i="4"/>
  <c r="P1447" i="4" s="1"/>
  <c r="R1447" i="4"/>
  <c r="S1447" i="4" s="1"/>
  <c r="O1349" i="4"/>
  <c r="P1349" i="4" s="1"/>
  <c r="R1349" i="4"/>
  <c r="S1349" i="4" s="1"/>
  <c r="O1347" i="4"/>
  <c r="P1347" i="4" s="1"/>
  <c r="R1347" i="4"/>
  <c r="S1347" i="4" s="1"/>
  <c r="O1344" i="4"/>
  <c r="P1344" i="4" s="1"/>
  <c r="R1344" i="4"/>
  <c r="S1344" i="4" s="1"/>
  <c r="O1342" i="4"/>
  <c r="P1342" i="4" s="1"/>
  <c r="R1342" i="4"/>
  <c r="S1342" i="4" s="1"/>
  <c r="O1340" i="4"/>
  <c r="P1340" i="4" s="1"/>
  <c r="R1340" i="4"/>
  <c r="S1340" i="4" s="1"/>
  <c r="O1338" i="4"/>
  <c r="P1338" i="4" s="1"/>
  <c r="R1338" i="4"/>
  <c r="S1338" i="4" s="1"/>
  <c r="O1336" i="4"/>
  <c r="P1336" i="4" s="1"/>
  <c r="R1336" i="4"/>
  <c r="S1336" i="4" s="1"/>
  <c r="O1334" i="4"/>
  <c r="P1334" i="4" s="1"/>
  <c r="R1334" i="4"/>
  <c r="S1334" i="4" s="1"/>
  <c r="O1332" i="4"/>
  <c r="P1332" i="4" s="1"/>
  <c r="R1332" i="4"/>
  <c r="S1332" i="4" s="1"/>
  <c r="O1330" i="4"/>
  <c r="P1330" i="4" s="1"/>
  <c r="R1330" i="4"/>
  <c r="S1330" i="4" s="1"/>
  <c r="O1328" i="4"/>
  <c r="P1328" i="4" s="1"/>
  <c r="R1328" i="4"/>
  <c r="S1328" i="4" s="1"/>
  <c r="O1326" i="4"/>
  <c r="P1326" i="4" s="1"/>
  <c r="R1326" i="4"/>
  <c r="S1326" i="4" s="1"/>
  <c r="O1324" i="4"/>
  <c r="P1324" i="4" s="1"/>
  <c r="R1324" i="4"/>
  <c r="S1324" i="4" s="1"/>
  <c r="O1322" i="4"/>
  <c r="P1322" i="4" s="1"/>
  <c r="R1322" i="4"/>
  <c r="S1322" i="4" s="1"/>
  <c r="O1319" i="4"/>
  <c r="P1319" i="4" s="1"/>
  <c r="R1319" i="4"/>
  <c r="S1319" i="4" s="1"/>
  <c r="O1317" i="4"/>
  <c r="P1317" i="4" s="1"/>
  <c r="R1317" i="4"/>
  <c r="S1317" i="4" s="1"/>
  <c r="O1315" i="4"/>
  <c r="P1315" i="4" s="1"/>
  <c r="R1315" i="4"/>
  <c r="S1315" i="4" s="1"/>
  <c r="O1313" i="4"/>
  <c r="P1313" i="4" s="1"/>
  <c r="R1313" i="4"/>
  <c r="S1313" i="4" s="1"/>
  <c r="O1311" i="4"/>
  <c r="P1311" i="4" s="1"/>
  <c r="R1311" i="4"/>
  <c r="S1311" i="4" s="1"/>
  <c r="O1309" i="4"/>
  <c r="P1309" i="4" s="1"/>
  <c r="R1309" i="4"/>
  <c r="S1309" i="4" s="1"/>
  <c r="O1307" i="4"/>
  <c r="P1307" i="4" s="1"/>
  <c r="R1307" i="4"/>
  <c r="S1307" i="4" s="1"/>
  <c r="O1305" i="4"/>
  <c r="P1305" i="4" s="1"/>
  <c r="R1305" i="4"/>
  <c r="S1305" i="4" s="1"/>
  <c r="O1303" i="4"/>
  <c r="P1303" i="4" s="1"/>
  <c r="R1303" i="4"/>
  <c r="S1303" i="4" s="1"/>
  <c r="O1301" i="4"/>
  <c r="P1301" i="4" s="1"/>
  <c r="R1301" i="4"/>
  <c r="S1301" i="4" s="1"/>
  <c r="O1299" i="4"/>
  <c r="P1299" i="4" s="1"/>
  <c r="R1299" i="4"/>
  <c r="S1299" i="4" s="1"/>
  <c r="O1297" i="4"/>
  <c r="P1297" i="4" s="1"/>
  <c r="R1297" i="4"/>
  <c r="S1297" i="4" s="1"/>
  <c r="O1294" i="4"/>
  <c r="P1294" i="4" s="1"/>
  <c r="R1294" i="4"/>
  <c r="S1294" i="4" s="1"/>
  <c r="O1292" i="4"/>
  <c r="P1292" i="4" s="1"/>
  <c r="R1292" i="4"/>
  <c r="S1292" i="4" s="1"/>
  <c r="O1290" i="4"/>
  <c r="P1290" i="4" s="1"/>
  <c r="R1290" i="4"/>
  <c r="S1290" i="4" s="1"/>
  <c r="O1288" i="4"/>
  <c r="P1288" i="4" s="1"/>
  <c r="R1288" i="4"/>
  <c r="S1288" i="4" s="1"/>
  <c r="O1286" i="4"/>
  <c r="P1286" i="4" s="1"/>
  <c r="R1286" i="4"/>
  <c r="S1286" i="4" s="1"/>
  <c r="O1284" i="4"/>
  <c r="P1284" i="4" s="1"/>
  <c r="R1284" i="4"/>
  <c r="S1284" i="4" s="1"/>
  <c r="O1282" i="4"/>
  <c r="P1282" i="4" s="1"/>
  <c r="R1282" i="4"/>
  <c r="S1282" i="4" s="1"/>
  <c r="O1280" i="4"/>
  <c r="P1280" i="4" s="1"/>
  <c r="R1280" i="4"/>
  <c r="S1280" i="4" s="1"/>
  <c r="O1278" i="4"/>
  <c r="P1278" i="4" s="1"/>
  <c r="R1278" i="4"/>
  <c r="S1278" i="4" s="1"/>
  <c r="O1276" i="4"/>
  <c r="P1276" i="4" s="1"/>
  <c r="R1276" i="4"/>
  <c r="S1276" i="4" s="1"/>
  <c r="O1274" i="4"/>
  <c r="P1274" i="4" s="1"/>
  <c r="R1274" i="4"/>
  <c r="S1274" i="4" s="1"/>
  <c r="O1272" i="4"/>
  <c r="P1272" i="4" s="1"/>
  <c r="R1272" i="4"/>
  <c r="S1272" i="4" s="1"/>
  <c r="O1269" i="4"/>
  <c r="P1269" i="4" s="1"/>
  <c r="R1269" i="4"/>
  <c r="S1269" i="4" s="1"/>
  <c r="O1267" i="4"/>
  <c r="P1267" i="4" s="1"/>
  <c r="R1267" i="4"/>
  <c r="S1267" i="4" s="1"/>
  <c r="O1265" i="4"/>
  <c r="P1265" i="4" s="1"/>
  <c r="R1265" i="4"/>
  <c r="S1265" i="4" s="1"/>
  <c r="O1263" i="4"/>
  <c r="P1263" i="4" s="1"/>
  <c r="R1263" i="4"/>
  <c r="S1263" i="4" s="1"/>
  <c r="O1261" i="4"/>
  <c r="P1261" i="4" s="1"/>
  <c r="R1261" i="4"/>
  <c r="S1261" i="4" s="1"/>
  <c r="O1259" i="4"/>
  <c r="P1259" i="4" s="1"/>
  <c r="R1259" i="4"/>
  <c r="S1259" i="4" s="1"/>
  <c r="O1257" i="4"/>
  <c r="P1257" i="4" s="1"/>
  <c r="R1257" i="4"/>
  <c r="S1257" i="4" s="1"/>
  <c r="O1255" i="4"/>
  <c r="P1255" i="4" s="1"/>
  <c r="R1255" i="4"/>
  <c r="S1255" i="4" s="1"/>
  <c r="O1253" i="4"/>
  <c r="P1253" i="4" s="1"/>
  <c r="R1253" i="4"/>
  <c r="S1253" i="4" s="1"/>
  <c r="O1251" i="4"/>
  <c r="P1251" i="4" s="1"/>
  <c r="R1251" i="4"/>
  <c r="S1251" i="4" s="1"/>
  <c r="O1249" i="4"/>
  <c r="P1249" i="4" s="1"/>
  <c r="R1249" i="4"/>
  <c r="S1249" i="4" s="1"/>
  <c r="O1247" i="4"/>
  <c r="P1247" i="4" s="1"/>
  <c r="R1247" i="4"/>
  <c r="S1247" i="4" s="1"/>
  <c r="O1244" i="4"/>
  <c r="P1244" i="4" s="1"/>
  <c r="R1244" i="4"/>
  <c r="S1244" i="4" s="1"/>
  <c r="O1242" i="4"/>
  <c r="P1242" i="4" s="1"/>
  <c r="R1242" i="4"/>
  <c r="S1242" i="4" s="1"/>
  <c r="O1240" i="4"/>
  <c r="P1240" i="4" s="1"/>
  <c r="R1240" i="4"/>
  <c r="S1240" i="4" s="1"/>
  <c r="O1238" i="4"/>
  <c r="P1238" i="4" s="1"/>
  <c r="R1238" i="4"/>
  <c r="S1238" i="4" s="1"/>
  <c r="O1236" i="4"/>
  <c r="P1236" i="4" s="1"/>
  <c r="R1236" i="4"/>
  <c r="S1236" i="4" s="1"/>
  <c r="O1234" i="4"/>
  <c r="P1234" i="4" s="1"/>
  <c r="R1234" i="4"/>
  <c r="S1234" i="4" s="1"/>
  <c r="O1232" i="4"/>
  <c r="P1232" i="4" s="1"/>
  <c r="R1232" i="4"/>
  <c r="S1232" i="4" s="1"/>
  <c r="O1230" i="4"/>
  <c r="P1230" i="4" s="1"/>
  <c r="R1230" i="4"/>
  <c r="S1230" i="4" s="1"/>
  <c r="O1228" i="4"/>
  <c r="P1228" i="4" s="1"/>
  <c r="R1228" i="4"/>
  <c r="S1228" i="4" s="1"/>
  <c r="O1226" i="4"/>
  <c r="P1226" i="4" s="1"/>
  <c r="R1226" i="4"/>
  <c r="S1226" i="4" s="1"/>
  <c r="O1224" i="4"/>
  <c r="P1224" i="4" s="1"/>
  <c r="R1224" i="4"/>
  <c r="S1224" i="4" s="1"/>
  <c r="O1222" i="4"/>
  <c r="P1222" i="4" s="1"/>
  <c r="R1222" i="4"/>
  <c r="S1222" i="4" s="1"/>
  <c r="O1219" i="4"/>
  <c r="P1219" i="4" s="1"/>
  <c r="R1219" i="4"/>
  <c r="S1219" i="4" s="1"/>
  <c r="O1217" i="4"/>
  <c r="P1217" i="4" s="1"/>
  <c r="R1217" i="4"/>
  <c r="S1217" i="4" s="1"/>
  <c r="O1215" i="4"/>
  <c r="P1215" i="4" s="1"/>
  <c r="R1215" i="4"/>
  <c r="S1215" i="4" s="1"/>
  <c r="O1213" i="4"/>
  <c r="P1213" i="4" s="1"/>
  <c r="R1213" i="4"/>
  <c r="S1213" i="4" s="1"/>
  <c r="O1211" i="4"/>
  <c r="P1211" i="4" s="1"/>
  <c r="R1211" i="4"/>
  <c r="S1211" i="4" s="1"/>
  <c r="O1209" i="4"/>
  <c r="P1209" i="4" s="1"/>
  <c r="R1209" i="4"/>
  <c r="S1209" i="4" s="1"/>
  <c r="O1207" i="4"/>
  <c r="P1207" i="4" s="1"/>
  <c r="R1207" i="4"/>
  <c r="S1207" i="4" s="1"/>
  <c r="O1205" i="4"/>
  <c r="P1205" i="4" s="1"/>
  <c r="R1205" i="4"/>
  <c r="S1205" i="4" s="1"/>
  <c r="O1203" i="4"/>
  <c r="P1203" i="4" s="1"/>
  <c r="R1203" i="4"/>
  <c r="S1203" i="4" s="1"/>
  <c r="O1201" i="4"/>
  <c r="P1201" i="4" s="1"/>
  <c r="R1201" i="4"/>
  <c r="S1201" i="4" s="1"/>
  <c r="O1199" i="4"/>
  <c r="P1199" i="4" s="1"/>
  <c r="R1199" i="4"/>
  <c r="S1199" i="4" s="1"/>
  <c r="O1197" i="4"/>
  <c r="P1197" i="4" s="1"/>
  <c r="R1197" i="4"/>
  <c r="S1197" i="4" s="1"/>
  <c r="O1194" i="4"/>
  <c r="P1194" i="4" s="1"/>
  <c r="R1194" i="4"/>
  <c r="S1194" i="4" s="1"/>
  <c r="O1192" i="4"/>
  <c r="P1192" i="4" s="1"/>
  <c r="R1192" i="4"/>
  <c r="S1192" i="4" s="1"/>
  <c r="O1190" i="4"/>
  <c r="P1190" i="4" s="1"/>
  <c r="R1190" i="4"/>
  <c r="S1190" i="4" s="1"/>
  <c r="O1188" i="4"/>
  <c r="P1188" i="4" s="1"/>
  <c r="R1188" i="4"/>
  <c r="S1188" i="4" s="1"/>
  <c r="O1474" i="4"/>
  <c r="P1474" i="4" s="1"/>
  <c r="R1474" i="4"/>
  <c r="S1474" i="4" s="1"/>
  <c r="O1469" i="4"/>
  <c r="P1469" i="4" s="1"/>
  <c r="R1469" i="4"/>
  <c r="S1469" i="4" s="1"/>
  <c r="O1453" i="4"/>
  <c r="P1453" i="4" s="1"/>
  <c r="R1453" i="4"/>
  <c r="S1453" i="4" s="1"/>
  <c r="O1412" i="4"/>
  <c r="P1412" i="4" s="1"/>
  <c r="R1412" i="4"/>
  <c r="S1412" i="4" s="1"/>
  <c r="O1404" i="4"/>
  <c r="P1404" i="4" s="1"/>
  <c r="R1404" i="4"/>
  <c r="S1404" i="4" s="1"/>
  <c r="O1362" i="4"/>
  <c r="P1362" i="4" s="1"/>
  <c r="R1362" i="4"/>
  <c r="S1362" i="4" s="1"/>
  <c r="O1354" i="4"/>
  <c r="P1354" i="4" s="1"/>
  <c r="R1354" i="4"/>
  <c r="S1354" i="4" s="1"/>
  <c r="O1348" i="4"/>
  <c r="P1348" i="4" s="1"/>
  <c r="R1348" i="4"/>
  <c r="S1348" i="4" s="1"/>
  <c r="O1343" i="4"/>
  <c r="P1343" i="4" s="1"/>
  <c r="R1343" i="4"/>
  <c r="S1343" i="4" s="1"/>
  <c r="O1339" i="4"/>
  <c r="P1339" i="4" s="1"/>
  <c r="R1339" i="4"/>
  <c r="S1339" i="4" s="1"/>
  <c r="O1335" i="4"/>
  <c r="P1335" i="4" s="1"/>
  <c r="R1335" i="4"/>
  <c r="S1335" i="4" s="1"/>
  <c r="O1331" i="4"/>
  <c r="P1331" i="4" s="1"/>
  <c r="R1331" i="4"/>
  <c r="S1331" i="4" s="1"/>
  <c r="O1327" i="4"/>
  <c r="P1327" i="4" s="1"/>
  <c r="R1327" i="4"/>
  <c r="S1327" i="4" s="1"/>
  <c r="O1323" i="4"/>
  <c r="P1323" i="4" s="1"/>
  <c r="R1323" i="4"/>
  <c r="S1323" i="4" s="1"/>
  <c r="O1318" i="4"/>
  <c r="P1318" i="4" s="1"/>
  <c r="R1318" i="4"/>
  <c r="S1318" i="4" s="1"/>
  <c r="O1314" i="4"/>
  <c r="P1314" i="4" s="1"/>
  <c r="R1314" i="4"/>
  <c r="S1314" i="4" s="1"/>
  <c r="O1310" i="4"/>
  <c r="P1310" i="4" s="1"/>
  <c r="R1310" i="4"/>
  <c r="S1310" i="4" s="1"/>
  <c r="O1306" i="4"/>
  <c r="P1306" i="4" s="1"/>
  <c r="R1306" i="4"/>
  <c r="S1306" i="4" s="1"/>
  <c r="O1302" i="4"/>
  <c r="P1302" i="4" s="1"/>
  <c r="R1302" i="4"/>
  <c r="S1302" i="4" s="1"/>
  <c r="O1298" i="4"/>
  <c r="P1298" i="4" s="1"/>
  <c r="R1298" i="4"/>
  <c r="S1298" i="4" s="1"/>
  <c r="O1293" i="4"/>
  <c r="P1293" i="4" s="1"/>
  <c r="R1293" i="4"/>
  <c r="S1293" i="4" s="1"/>
  <c r="O1289" i="4"/>
  <c r="P1289" i="4" s="1"/>
  <c r="R1289" i="4"/>
  <c r="S1289" i="4" s="1"/>
  <c r="O1285" i="4"/>
  <c r="P1285" i="4" s="1"/>
  <c r="R1285" i="4"/>
  <c r="S1285" i="4" s="1"/>
  <c r="O1281" i="4"/>
  <c r="P1281" i="4" s="1"/>
  <c r="R1281" i="4"/>
  <c r="S1281" i="4" s="1"/>
  <c r="O1277" i="4"/>
  <c r="P1277" i="4" s="1"/>
  <c r="R1277" i="4"/>
  <c r="S1277" i="4" s="1"/>
  <c r="O1273" i="4"/>
  <c r="P1273" i="4" s="1"/>
  <c r="R1273" i="4"/>
  <c r="S1273" i="4" s="1"/>
  <c r="O1268" i="4"/>
  <c r="P1268" i="4" s="1"/>
  <c r="R1268" i="4"/>
  <c r="S1268" i="4" s="1"/>
  <c r="O1264" i="4"/>
  <c r="P1264" i="4" s="1"/>
  <c r="R1264" i="4"/>
  <c r="S1264" i="4" s="1"/>
  <c r="O1260" i="4"/>
  <c r="P1260" i="4" s="1"/>
  <c r="R1260" i="4"/>
  <c r="S1260" i="4" s="1"/>
  <c r="O1256" i="4"/>
  <c r="P1256" i="4" s="1"/>
  <c r="R1256" i="4"/>
  <c r="S1256" i="4" s="1"/>
  <c r="O1252" i="4"/>
  <c r="P1252" i="4" s="1"/>
  <c r="R1252" i="4"/>
  <c r="S1252" i="4" s="1"/>
  <c r="O1248" i="4"/>
  <c r="P1248" i="4" s="1"/>
  <c r="R1248" i="4"/>
  <c r="S1248" i="4" s="1"/>
  <c r="O1243" i="4"/>
  <c r="P1243" i="4" s="1"/>
  <c r="R1243" i="4"/>
  <c r="S1243" i="4" s="1"/>
  <c r="O1239" i="4"/>
  <c r="P1239" i="4" s="1"/>
  <c r="R1239" i="4"/>
  <c r="S1239" i="4" s="1"/>
  <c r="O1235" i="4"/>
  <c r="P1235" i="4" s="1"/>
  <c r="R1235" i="4"/>
  <c r="S1235" i="4" s="1"/>
  <c r="O1231" i="4"/>
  <c r="P1231" i="4" s="1"/>
  <c r="R1231" i="4"/>
  <c r="S1231" i="4" s="1"/>
  <c r="O1227" i="4"/>
  <c r="P1227" i="4" s="1"/>
  <c r="R1227" i="4"/>
  <c r="S1227" i="4" s="1"/>
  <c r="O1223" i="4"/>
  <c r="P1223" i="4" s="1"/>
  <c r="R1223" i="4"/>
  <c r="S1223" i="4" s="1"/>
  <c r="O1218" i="4"/>
  <c r="P1218" i="4" s="1"/>
  <c r="R1218" i="4"/>
  <c r="S1218" i="4" s="1"/>
  <c r="O1214" i="4"/>
  <c r="P1214" i="4" s="1"/>
  <c r="R1214" i="4"/>
  <c r="S1214" i="4" s="1"/>
  <c r="O1210" i="4"/>
  <c r="P1210" i="4" s="1"/>
  <c r="R1210" i="4"/>
  <c r="S1210" i="4" s="1"/>
  <c r="O1206" i="4"/>
  <c r="P1206" i="4" s="1"/>
  <c r="R1206" i="4"/>
  <c r="S1206" i="4" s="1"/>
  <c r="O1202" i="4"/>
  <c r="P1202" i="4" s="1"/>
  <c r="R1202" i="4"/>
  <c r="S1202" i="4" s="1"/>
  <c r="O1198" i="4"/>
  <c r="P1198" i="4" s="1"/>
  <c r="R1198" i="4"/>
  <c r="S1198" i="4" s="1"/>
  <c r="O1193" i="4"/>
  <c r="P1193" i="4" s="1"/>
  <c r="R1193" i="4"/>
  <c r="S1193" i="4" s="1"/>
  <c r="O1189" i="4"/>
  <c r="P1189" i="4" s="1"/>
  <c r="R1189" i="4"/>
  <c r="S1189" i="4" s="1"/>
  <c r="O1185" i="4"/>
  <c r="P1185" i="4" s="1"/>
  <c r="R1185" i="4"/>
  <c r="S1185" i="4" s="1"/>
  <c r="O1183" i="4"/>
  <c r="P1183" i="4" s="1"/>
  <c r="R1183" i="4"/>
  <c r="S1183" i="4" s="1"/>
  <c r="O1181" i="4"/>
  <c r="P1181" i="4" s="1"/>
  <c r="R1181" i="4"/>
  <c r="S1181" i="4" s="1"/>
  <c r="O1179" i="4"/>
  <c r="P1179" i="4" s="1"/>
  <c r="R1179" i="4"/>
  <c r="S1179" i="4" s="1"/>
  <c r="O1177" i="4"/>
  <c r="P1177" i="4" s="1"/>
  <c r="R1177" i="4"/>
  <c r="S1177" i="4" s="1"/>
  <c r="O1175" i="4"/>
  <c r="P1175" i="4" s="1"/>
  <c r="R1175" i="4"/>
  <c r="S1175" i="4" s="1"/>
  <c r="O1173" i="4"/>
  <c r="P1173" i="4" s="1"/>
  <c r="R1173" i="4"/>
  <c r="S1173" i="4" s="1"/>
  <c r="O1168" i="4"/>
  <c r="P1168" i="4" s="1"/>
  <c r="R1168" i="4"/>
  <c r="S1168" i="4" s="1"/>
  <c r="O1166" i="4"/>
  <c r="P1166" i="4" s="1"/>
  <c r="R1166" i="4"/>
  <c r="S1166" i="4" s="1"/>
  <c r="O1164" i="4"/>
  <c r="P1164" i="4" s="1"/>
  <c r="R1164" i="4"/>
  <c r="S1164" i="4" s="1"/>
  <c r="O1162" i="4"/>
  <c r="P1162" i="4" s="1"/>
  <c r="R1162" i="4"/>
  <c r="S1162" i="4" s="1"/>
  <c r="O1160" i="4"/>
  <c r="P1160" i="4" s="1"/>
  <c r="R1160" i="4"/>
  <c r="S1160" i="4" s="1"/>
  <c r="O1158" i="4"/>
  <c r="P1158" i="4" s="1"/>
  <c r="R1158" i="4"/>
  <c r="S1158" i="4" s="1"/>
  <c r="O1156" i="4"/>
  <c r="P1156" i="4" s="1"/>
  <c r="R1156" i="4"/>
  <c r="S1156" i="4" s="1"/>
  <c r="O1154" i="4"/>
  <c r="P1154" i="4" s="1"/>
  <c r="R1154" i="4"/>
  <c r="S1154" i="4" s="1"/>
  <c r="O1152" i="4"/>
  <c r="P1152" i="4" s="1"/>
  <c r="R1152" i="4"/>
  <c r="S1152" i="4" s="1"/>
  <c r="O1150" i="4"/>
  <c r="P1150" i="4" s="1"/>
  <c r="R1150" i="4"/>
  <c r="S1150" i="4" s="1"/>
  <c r="O1148" i="4"/>
  <c r="P1148" i="4" s="1"/>
  <c r="R1148" i="4"/>
  <c r="S1148" i="4" s="1"/>
  <c r="Q1170" i="4"/>
  <c r="O1146" i="4"/>
  <c r="R1146" i="4"/>
  <c r="O1118" i="4"/>
  <c r="P1118" i="4" s="1"/>
  <c r="R1118" i="4"/>
  <c r="S1118" i="4" s="1"/>
  <c r="O1116" i="4"/>
  <c r="P1116" i="4" s="1"/>
  <c r="R1116" i="4"/>
  <c r="S1116" i="4" s="1"/>
  <c r="O1114" i="4"/>
  <c r="P1114" i="4" s="1"/>
  <c r="R1114" i="4"/>
  <c r="S1114" i="4" s="1"/>
  <c r="O1112" i="4"/>
  <c r="P1112" i="4" s="1"/>
  <c r="R1112" i="4"/>
  <c r="S1112" i="4" s="1"/>
  <c r="O1110" i="4"/>
  <c r="P1110" i="4" s="1"/>
  <c r="R1110" i="4"/>
  <c r="S1110" i="4" s="1"/>
  <c r="O1108" i="4"/>
  <c r="P1108" i="4" s="1"/>
  <c r="R1108" i="4"/>
  <c r="S1108" i="4" s="1"/>
  <c r="O1106" i="4"/>
  <c r="P1106" i="4" s="1"/>
  <c r="R1106" i="4"/>
  <c r="S1106" i="4" s="1"/>
  <c r="O1104" i="4"/>
  <c r="P1104" i="4" s="1"/>
  <c r="R1104" i="4"/>
  <c r="S1104" i="4" s="1"/>
  <c r="O1102" i="4"/>
  <c r="P1102" i="4" s="1"/>
  <c r="R1102" i="4"/>
  <c r="S1102" i="4" s="1"/>
  <c r="O1100" i="4"/>
  <c r="P1100" i="4" s="1"/>
  <c r="R1100" i="4"/>
  <c r="S1100" i="4" s="1"/>
  <c r="O1098" i="4"/>
  <c r="P1098" i="4" s="1"/>
  <c r="R1098" i="4"/>
  <c r="S1098" i="4" s="1"/>
  <c r="Q1120" i="4"/>
  <c r="O1096" i="4"/>
  <c r="R1096" i="4"/>
  <c r="O1068" i="4"/>
  <c r="P1068" i="4" s="1"/>
  <c r="R1068" i="4"/>
  <c r="S1068" i="4" s="1"/>
  <c r="O1066" i="4"/>
  <c r="P1066" i="4" s="1"/>
  <c r="R1066" i="4"/>
  <c r="S1066" i="4" s="1"/>
  <c r="O1064" i="4"/>
  <c r="P1064" i="4" s="1"/>
  <c r="R1064" i="4"/>
  <c r="S1064" i="4" s="1"/>
  <c r="O1062" i="4"/>
  <c r="P1062" i="4" s="1"/>
  <c r="R1062" i="4"/>
  <c r="S1062" i="4" s="1"/>
  <c r="O1060" i="4"/>
  <c r="P1060" i="4" s="1"/>
  <c r="R1060" i="4"/>
  <c r="S1060" i="4" s="1"/>
  <c r="O1058" i="4"/>
  <c r="P1058" i="4" s="1"/>
  <c r="R1058" i="4"/>
  <c r="S1058" i="4" s="1"/>
  <c r="O1056" i="4"/>
  <c r="P1056" i="4" s="1"/>
  <c r="R1056" i="4"/>
  <c r="S1056" i="4" s="1"/>
  <c r="O1054" i="4"/>
  <c r="P1054" i="4" s="1"/>
  <c r="R1054" i="4"/>
  <c r="S1054" i="4" s="1"/>
  <c r="O1052" i="4"/>
  <c r="P1052" i="4" s="1"/>
  <c r="R1052" i="4"/>
  <c r="S1052" i="4" s="1"/>
  <c r="O1050" i="4"/>
  <c r="P1050" i="4" s="1"/>
  <c r="R1050" i="4"/>
  <c r="S1050" i="4" s="1"/>
  <c r="O1048" i="4"/>
  <c r="P1048" i="4" s="1"/>
  <c r="R1048" i="4"/>
  <c r="S1048" i="4" s="1"/>
  <c r="Q1070" i="4"/>
  <c r="O1046" i="4"/>
  <c r="R1046" i="4"/>
  <c r="O1018" i="4"/>
  <c r="P1018" i="4" s="1"/>
  <c r="R1018" i="4"/>
  <c r="S1018" i="4" s="1"/>
  <c r="O1016" i="4"/>
  <c r="P1016" i="4" s="1"/>
  <c r="R1016" i="4"/>
  <c r="S1016" i="4" s="1"/>
  <c r="O1014" i="4"/>
  <c r="P1014" i="4" s="1"/>
  <c r="R1014" i="4"/>
  <c r="S1014" i="4" s="1"/>
  <c r="O1012" i="4"/>
  <c r="P1012" i="4" s="1"/>
  <c r="R1012" i="4"/>
  <c r="S1012" i="4" s="1"/>
  <c r="O1010" i="4"/>
  <c r="P1010" i="4" s="1"/>
  <c r="R1010" i="4"/>
  <c r="S1010" i="4" s="1"/>
  <c r="O1008" i="4"/>
  <c r="P1008" i="4" s="1"/>
  <c r="R1008" i="4"/>
  <c r="S1008" i="4" s="1"/>
  <c r="O1006" i="4"/>
  <c r="P1006" i="4" s="1"/>
  <c r="R1006" i="4"/>
  <c r="S1006" i="4" s="1"/>
  <c r="O1004" i="4"/>
  <c r="P1004" i="4" s="1"/>
  <c r="R1004" i="4"/>
  <c r="S1004" i="4" s="1"/>
  <c r="O1002" i="4"/>
  <c r="P1002" i="4" s="1"/>
  <c r="R1002" i="4"/>
  <c r="S1002" i="4" s="1"/>
  <c r="O998" i="4"/>
  <c r="P998" i="4" s="1"/>
  <c r="R998" i="4"/>
  <c r="S998" i="4" s="1"/>
  <c r="Q1020" i="4"/>
  <c r="O996" i="4"/>
  <c r="R996" i="4"/>
  <c r="O968" i="4"/>
  <c r="P968" i="4" s="1"/>
  <c r="R968" i="4"/>
  <c r="S968" i="4" s="1"/>
  <c r="O966" i="4"/>
  <c r="P966" i="4" s="1"/>
  <c r="R966" i="4"/>
  <c r="S966" i="4" s="1"/>
  <c r="O964" i="4"/>
  <c r="P964" i="4" s="1"/>
  <c r="R964" i="4"/>
  <c r="S964" i="4" s="1"/>
  <c r="O962" i="4"/>
  <c r="P962" i="4" s="1"/>
  <c r="R962" i="4"/>
  <c r="S962" i="4" s="1"/>
  <c r="O960" i="4"/>
  <c r="P960" i="4" s="1"/>
  <c r="R960" i="4"/>
  <c r="S960" i="4" s="1"/>
  <c r="O958" i="4"/>
  <c r="P958" i="4" s="1"/>
  <c r="R958" i="4"/>
  <c r="S958" i="4" s="1"/>
  <c r="O956" i="4"/>
  <c r="P956" i="4" s="1"/>
  <c r="R956" i="4"/>
  <c r="S956" i="4" s="1"/>
  <c r="O954" i="4"/>
  <c r="P954" i="4" s="1"/>
  <c r="R954" i="4"/>
  <c r="S954" i="4" s="1"/>
  <c r="O952" i="4"/>
  <c r="P952" i="4" s="1"/>
  <c r="R952" i="4"/>
  <c r="S952" i="4" s="1"/>
  <c r="O950" i="4"/>
  <c r="P950" i="4" s="1"/>
  <c r="R950" i="4"/>
  <c r="S950" i="4" s="1"/>
  <c r="O948" i="4"/>
  <c r="P948" i="4" s="1"/>
  <c r="R948" i="4"/>
  <c r="S948" i="4" s="1"/>
  <c r="Q970" i="4"/>
  <c r="O946" i="4"/>
  <c r="R946" i="4"/>
  <c r="O918" i="4"/>
  <c r="P918" i="4" s="1"/>
  <c r="R918" i="4"/>
  <c r="S918" i="4" s="1"/>
  <c r="O916" i="4"/>
  <c r="P916" i="4" s="1"/>
  <c r="R916" i="4"/>
  <c r="S916" i="4" s="1"/>
  <c r="O914" i="4"/>
  <c r="P914" i="4" s="1"/>
  <c r="R914" i="4"/>
  <c r="S914" i="4" s="1"/>
  <c r="O912" i="4"/>
  <c r="P912" i="4" s="1"/>
  <c r="R912" i="4"/>
  <c r="S912" i="4" s="1"/>
  <c r="O910" i="4"/>
  <c r="P910" i="4" s="1"/>
  <c r="R910" i="4"/>
  <c r="S910" i="4" s="1"/>
  <c r="O908" i="4"/>
  <c r="P908" i="4" s="1"/>
  <c r="R908" i="4"/>
  <c r="S908" i="4" s="1"/>
  <c r="O906" i="4"/>
  <c r="P906" i="4" s="1"/>
  <c r="R906" i="4"/>
  <c r="S906" i="4" s="1"/>
  <c r="O904" i="4"/>
  <c r="P904" i="4" s="1"/>
  <c r="R904" i="4"/>
  <c r="S904" i="4" s="1"/>
  <c r="O902" i="4"/>
  <c r="P902" i="4" s="1"/>
  <c r="R902" i="4"/>
  <c r="S902" i="4" s="1"/>
  <c r="O900" i="4"/>
  <c r="P900" i="4" s="1"/>
  <c r="R900" i="4"/>
  <c r="S900" i="4" s="1"/>
  <c r="O898" i="4"/>
  <c r="P898" i="4" s="1"/>
  <c r="R898" i="4"/>
  <c r="S898" i="4" s="1"/>
  <c r="Q920" i="4"/>
  <c r="O896" i="4"/>
  <c r="R896" i="4"/>
  <c r="O855" i="4"/>
  <c r="P855" i="4" s="1"/>
  <c r="R855" i="4"/>
  <c r="S855" i="4" s="1"/>
  <c r="O853" i="4"/>
  <c r="P853" i="4" s="1"/>
  <c r="R853" i="4"/>
  <c r="S853" i="4" s="1"/>
  <c r="O851" i="4"/>
  <c r="P851" i="4" s="1"/>
  <c r="R851" i="4"/>
  <c r="S851" i="4" s="1"/>
  <c r="O849" i="4"/>
  <c r="P849" i="4" s="1"/>
  <c r="R849" i="4"/>
  <c r="S849" i="4" s="1"/>
  <c r="O847" i="4"/>
  <c r="P847" i="4" s="1"/>
  <c r="R847" i="4"/>
  <c r="S847" i="4" s="1"/>
  <c r="Q870" i="4"/>
  <c r="O846" i="4"/>
  <c r="R846" i="4"/>
  <c r="O843" i="4"/>
  <c r="P843" i="4" s="1"/>
  <c r="R843" i="4"/>
  <c r="S843" i="4" s="1"/>
  <c r="O841" i="4"/>
  <c r="P841" i="4" s="1"/>
  <c r="R841" i="4"/>
  <c r="S841" i="4" s="1"/>
  <c r="O839" i="4"/>
  <c r="P839" i="4" s="1"/>
  <c r="R839" i="4"/>
  <c r="S839" i="4" s="1"/>
  <c r="O837" i="4"/>
  <c r="P837" i="4" s="1"/>
  <c r="R837" i="4"/>
  <c r="S837" i="4" s="1"/>
  <c r="O835" i="4"/>
  <c r="P835" i="4" s="1"/>
  <c r="R835" i="4"/>
  <c r="S835" i="4" s="1"/>
  <c r="O833" i="4"/>
  <c r="P833" i="4" s="1"/>
  <c r="R833" i="4"/>
  <c r="S833" i="4" s="1"/>
  <c r="O831" i="4"/>
  <c r="P831" i="4" s="1"/>
  <c r="R831" i="4"/>
  <c r="S831" i="4" s="1"/>
  <c r="O829" i="4"/>
  <c r="P829" i="4" s="1"/>
  <c r="R829" i="4"/>
  <c r="S829" i="4" s="1"/>
  <c r="O827" i="4"/>
  <c r="P827" i="4" s="1"/>
  <c r="R827" i="4"/>
  <c r="S827" i="4" s="1"/>
  <c r="O825" i="4"/>
  <c r="P825" i="4" s="1"/>
  <c r="R825" i="4"/>
  <c r="S825" i="4" s="1"/>
  <c r="O823" i="4"/>
  <c r="P823" i="4" s="1"/>
  <c r="R823" i="4"/>
  <c r="S823" i="4" s="1"/>
  <c r="Q845" i="4"/>
  <c r="O821" i="4"/>
  <c r="R821" i="4"/>
  <c r="O818" i="4"/>
  <c r="P818" i="4" s="1"/>
  <c r="R818" i="4"/>
  <c r="S818" i="4" s="1"/>
  <c r="O816" i="4"/>
  <c r="P816" i="4" s="1"/>
  <c r="R816" i="4"/>
  <c r="S816" i="4" s="1"/>
  <c r="O814" i="4"/>
  <c r="P814" i="4" s="1"/>
  <c r="R814" i="4"/>
  <c r="S814" i="4" s="1"/>
  <c r="O812" i="4"/>
  <c r="P812" i="4" s="1"/>
  <c r="R812" i="4"/>
  <c r="S812" i="4" s="1"/>
  <c r="O810" i="4"/>
  <c r="P810" i="4" s="1"/>
  <c r="R810" i="4"/>
  <c r="S810" i="4" s="1"/>
  <c r="O808" i="4"/>
  <c r="P808" i="4" s="1"/>
  <c r="R808" i="4"/>
  <c r="S808" i="4" s="1"/>
  <c r="O806" i="4"/>
  <c r="P806" i="4" s="1"/>
  <c r="R806" i="4"/>
  <c r="S806" i="4" s="1"/>
  <c r="O804" i="4"/>
  <c r="P804" i="4" s="1"/>
  <c r="R804" i="4"/>
  <c r="S804" i="4" s="1"/>
  <c r="O802" i="4"/>
  <c r="P802" i="4" s="1"/>
  <c r="R802" i="4"/>
  <c r="S802" i="4" s="1"/>
  <c r="O800" i="4"/>
  <c r="P800" i="4" s="1"/>
  <c r="R800" i="4"/>
  <c r="S800" i="4" s="1"/>
  <c r="O798" i="4"/>
  <c r="P798" i="4" s="1"/>
  <c r="R798" i="4"/>
  <c r="S798" i="4" s="1"/>
  <c r="Q820" i="4"/>
  <c r="O796" i="4"/>
  <c r="R796" i="4"/>
  <c r="O1429" i="4"/>
  <c r="P1429" i="4" s="1"/>
  <c r="R1429" i="4"/>
  <c r="S1429" i="4" s="1"/>
  <c r="Q1445" i="4"/>
  <c r="O1421" i="4"/>
  <c r="R1421" i="4"/>
  <c r="O1387" i="4"/>
  <c r="P1387" i="4" s="1"/>
  <c r="R1387" i="4"/>
  <c r="S1387" i="4" s="1"/>
  <c r="O1379" i="4"/>
  <c r="P1379" i="4" s="1"/>
  <c r="R1379" i="4"/>
  <c r="S1379" i="4" s="1"/>
  <c r="Q1395" i="4"/>
  <c r="O1371" i="4"/>
  <c r="R1371" i="4"/>
  <c r="O1366" i="4"/>
  <c r="P1366" i="4" s="1"/>
  <c r="R1366" i="4"/>
  <c r="S1366" i="4" s="1"/>
  <c r="O1358" i="4"/>
  <c r="P1358" i="4" s="1"/>
  <c r="R1358" i="4"/>
  <c r="S1358" i="4" s="1"/>
  <c r="O1350" i="4"/>
  <c r="P1350" i="4" s="1"/>
  <c r="R1350" i="4"/>
  <c r="S1350" i="4" s="1"/>
  <c r="Q1370" i="4"/>
  <c r="O1346" i="4"/>
  <c r="R1346" i="4"/>
  <c r="O1316" i="4"/>
  <c r="P1316" i="4" s="1"/>
  <c r="R1316" i="4"/>
  <c r="S1316" i="4" s="1"/>
  <c r="O1312" i="4"/>
  <c r="P1312" i="4" s="1"/>
  <c r="R1312" i="4"/>
  <c r="S1312" i="4" s="1"/>
  <c r="O1308" i="4"/>
  <c r="P1308" i="4" s="1"/>
  <c r="R1308" i="4"/>
  <c r="S1308" i="4" s="1"/>
  <c r="O1304" i="4"/>
  <c r="P1304" i="4" s="1"/>
  <c r="R1304" i="4"/>
  <c r="S1304" i="4" s="1"/>
  <c r="O1300" i="4"/>
  <c r="P1300" i="4" s="1"/>
  <c r="R1300" i="4"/>
  <c r="S1300" i="4" s="1"/>
  <c r="Q1320" i="4"/>
  <c r="O1296" i="4"/>
  <c r="R1296" i="4"/>
  <c r="O1266" i="4"/>
  <c r="P1266" i="4" s="1"/>
  <c r="R1266" i="4"/>
  <c r="S1266" i="4" s="1"/>
  <c r="O1262" i="4"/>
  <c r="P1262" i="4" s="1"/>
  <c r="R1262" i="4"/>
  <c r="S1262" i="4" s="1"/>
  <c r="O1258" i="4"/>
  <c r="P1258" i="4" s="1"/>
  <c r="R1258" i="4"/>
  <c r="S1258" i="4" s="1"/>
  <c r="O1254" i="4"/>
  <c r="P1254" i="4" s="1"/>
  <c r="R1254" i="4"/>
  <c r="S1254" i="4" s="1"/>
  <c r="O1250" i="4"/>
  <c r="P1250" i="4" s="1"/>
  <c r="R1250" i="4"/>
  <c r="S1250" i="4" s="1"/>
  <c r="Q1270" i="4"/>
  <c r="O1246" i="4"/>
  <c r="R1246" i="4"/>
  <c r="O1216" i="4"/>
  <c r="P1216" i="4" s="1"/>
  <c r="R1216" i="4"/>
  <c r="S1216" i="4" s="1"/>
  <c r="O1212" i="4"/>
  <c r="P1212" i="4" s="1"/>
  <c r="R1212" i="4"/>
  <c r="S1212" i="4" s="1"/>
  <c r="O1208" i="4"/>
  <c r="P1208" i="4" s="1"/>
  <c r="R1208" i="4"/>
  <c r="S1208" i="4" s="1"/>
  <c r="O1204" i="4"/>
  <c r="P1204" i="4" s="1"/>
  <c r="R1204" i="4"/>
  <c r="S1204" i="4" s="1"/>
  <c r="O1200" i="4"/>
  <c r="P1200" i="4" s="1"/>
  <c r="R1200" i="4"/>
  <c r="S1200" i="4" s="1"/>
  <c r="Q1220" i="4"/>
  <c r="O1196" i="4"/>
  <c r="R1196" i="4"/>
  <c r="O1442" i="4"/>
  <c r="P1442" i="4" s="1"/>
  <c r="R1442" i="4"/>
  <c r="S1442" i="4" s="1"/>
  <c r="O1438" i="4"/>
  <c r="P1438" i="4" s="1"/>
  <c r="R1438" i="4"/>
  <c r="S1438" i="4" s="1"/>
  <c r="O1434" i="4"/>
  <c r="P1434" i="4" s="1"/>
  <c r="R1434" i="4"/>
  <c r="S1434" i="4" s="1"/>
  <c r="O1432" i="4"/>
  <c r="P1432" i="4" s="1"/>
  <c r="R1432" i="4"/>
  <c r="S1432" i="4" s="1"/>
  <c r="O1430" i="4"/>
  <c r="P1430" i="4" s="1"/>
  <c r="R1430" i="4"/>
  <c r="S1430" i="4" s="1"/>
  <c r="O1428" i="4"/>
  <c r="P1428" i="4" s="1"/>
  <c r="R1428" i="4"/>
  <c r="S1428" i="4" s="1"/>
  <c r="O1426" i="4"/>
  <c r="P1426" i="4" s="1"/>
  <c r="R1426" i="4"/>
  <c r="S1426" i="4" s="1"/>
  <c r="O1424" i="4"/>
  <c r="P1424" i="4" s="1"/>
  <c r="R1424" i="4"/>
  <c r="S1424" i="4" s="1"/>
  <c r="O1422" i="4"/>
  <c r="P1422" i="4" s="1"/>
  <c r="R1422" i="4"/>
  <c r="S1422" i="4" s="1"/>
  <c r="O1419" i="4"/>
  <c r="P1419" i="4" s="1"/>
  <c r="R1419" i="4"/>
  <c r="S1419" i="4" s="1"/>
  <c r="O1417" i="4"/>
  <c r="P1417" i="4" s="1"/>
  <c r="R1417" i="4"/>
  <c r="S1417" i="4" s="1"/>
  <c r="O1415" i="4"/>
  <c r="P1415" i="4" s="1"/>
  <c r="R1415" i="4"/>
  <c r="S1415" i="4" s="1"/>
  <c r="O1413" i="4"/>
  <c r="P1413" i="4" s="1"/>
  <c r="R1413" i="4"/>
  <c r="S1413" i="4" s="1"/>
  <c r="O1411" i="4"/>
  <c r="P1411" i="4" s="1"/>
  <c r="R1411" i="4"/>
  <c r="S1411" i="4" s="1"/>
  <c r="O1409" i="4"/>
  <c r="P1409" i="4" s="1"/>
  <c r="R1409" i="4"/>
  <c r="S1409" i="4" s="1"/>
  <c r="O1407" i="4"/>
  <c r="P1407" i="4" s="1"/>
  <c r="R1407" i="4"/>
  <c r="S1407" i="4" s="1"/>
  <c r="O1405" i="4"/>
  <c r="P1405" i="4" s="1"/>
  <c r="R1405" i="4"/>
  <c r="S1405" i="4" s="1"/>
  <c r="O1403" i="4"/>
  <c r="P1403" i="4" s="1"/>
  <c r="R1403" i="4"/>
  <c r="S1403" i="4" s="1"/>
  <c r="O1401" i="4"/>
  <c r="P1401" i="4" s="1"/>
  <c r="R1401" i="4"/>
  <c r="S1401" i="4" s="1"/>
  <c r="O1399" i="4"/>
  <c r="P1399" i="4" s="1"/>
  <c r="R1399" i="4"/>
  <c r="S1399" i="4" s="1"/>
  <c r="O1397" i="4"/>
  <c r="P1397" i="4" s="1"/>
  <c r="R1397" i="4"/>
  <c r="S1397" i="4" s="1"/>
  <c r="O1394" i="4"/>
  <c r="P1394" i="4" s="1"/>
  <c r="R1394" i="4"/>
  <c r="S1394" i="4" s="1"/>
  <c r="O1392" i="4"/>
  <c r="P1392" i="4" s="1"/>
  <c r="R1392" i="4"/>
  <c r="S1392" i="4" s="1"/>
  <c r="O1390" i="4"/>
  <c r="P1390" i="4" s="1"/>
  <c r="R1390" i="4"/>
  <c r="S1390" i="4" s="1"/>
  <c r="O1388" i="4"/>
  <c r="P1388" i="4" s="1"/>
  <c r="R1388" i="4"/>
  <c r="S1388" i="4" s="1"/>
  <c r="O1386" i="4"/>
  <c r="P1386" i="4" s="1"/>
  <c r="R1386" i="4"/>
  <c r="S1386" i="4" s="1"/>
  <c r="O1384" i="4"/>
  <c r="P1384" i="4" s="1"/>
  <c r="R1384" i="4"/>
  <c r="S1384" i="4" s="1"/>
  <c r="O1382" i="4"/>
  <c r="P1382" i="4" s="1"/>
  <c r="R1382" i="4"/>
  <c r="S1382" i="4" s="1"/>
  <c r="O1380" i="4"/>
  <c r="P1380" i="4" s="1"/>
  <c r="R1380" i="4"/>
  <c r="S1380" i="4" s="1"/>
  <c r="O1378" i="4"/>
  <c r="P1378" i="4" s="1"/>
  <c r="R1378" i="4"/>
  <c r="S1378" i="4" s="1"/>
  <c r="O1376" i="4"/>
  <c r="P1376" i="4" s="1"/>
  <c r="R1376" i="4"/>
  <c r="S1376" i="4" s="1"/>
  <c r="O1374" i="4"/>
  <c r="P1374" i="4" s="1"/>
  <c r="R1374" i="4"/>
  <c r="S1374" i="4" s="1"/>
  <c r="O1372" i="4"/>
  <c r="P1372" i="4" s="1"/>
  <c r="R1372" i="4"/>
  <c r="S1372" i="4" s="1"/>
  <c r="O1369" i="4"/>
  <c r="P1369" i="4" s="1"/>
  <c r="R1369" i="4"/>
  <c r="S1369" i="4" s="1"/>
  <c r="O1367" i="4"/>
  <c r="P1367" i="4" s="1"/>
  <c r="R1367" i="4"/>
  <c r="S1367" i="4" s="1"/>
  <c r="O1365" i="4"/>
  <c r="P1365" i="4" s="1"/>
  <c r="R1365" i="4"/>
  <c r="S1365" i="4" s="1"/>
  <c r="O1363" i="4"/>
  <c r="P1363" i="4" s="1"/>
  <c r="R1363" i="4"/>
  <c r="S1363" i="4" s="1"/>
  <c r="O1361" i="4"/>
  <c r="P1361" i="4" s="1"/>
  <c r="R1361" i="4"/>
  <c r="S1361" i="4" s="1"/>
  <c r="O1359" i="4"/>
  <c r="P1359" i="4" s="1"/>
  <c r="R1359" i="4"/>
  <c r="S1359" i="4" s="1"/>
  <c r="O1357" i="4"/>
  <c r="P1357" i="4" s="1"/>
  <c r="R1357" i="4"/>
  <c r="S1357" i="4" s="1"/>
  <c r="O1355" i="4"/>
  <c r="P1355" i="4" s="1"/>
  <c r="R1355" i="4"/>
  <c r="S1355" i="4" s="1"/>
  <c r="O1353" i="4"/>
  <c r="P1353" i="4" s="1"/>
  <c r="R1353" i="4"/>
  <c r="S1353" i="4" s="1"/>
  <c r="O1351" i="4"/>
  <c r="P1351" i="4" s="1"/>
  <c r="R1351" i="4"/>
  <c r="S1351" i="4" s="1"/>
  <c r="O1465" i="4"/>
  <c r="P1465" i="4" s="1"/>
  <c r="R1465" i="4"/>
  <c r="S1465" i="4" s="1"/>
  <c r="O1457" i="4"/>
  <c r="P1457" i="4" s="1"/>
  <c r="R1457" i="4"/>
  <c r="S1457" i="4" s="1"/>
  <c r="O1449" i="4"/>
  <c r="P1449" i="4" s="1"/>
  <c r="R1449" i="4"/>
  <c r="S1449" i="4" s="1"/>
  <c r="O1444" i="4"/>
  <c r="P1444" i="4" s="1"/>
  <c r="R1444" i="4"/>
  <c r="S1444" i="4" s="1"/>
  <c r="O1436" i="4"/>
  <c r="P1436" i="4" s="1"/>
  <c r="R1436" i="4"/>
  <c r="S1436" i="4" s="1"/>
  <c r="O1431" i="4"/>
  <c r="P1431" i="4" s="1"/>
  <c r="R1431" i="4"/>
  <c r="S1431" i="4" s="1"/>
  <c r="O1427" i="4"/>
  <c r="P1427" i="4" s="1"/>
  <c r="R1427" i="4"/>
  <c r="S1427" i="4" s="1"/>
  <c r="O1423" i="4"/>
  <c r="P1423" i="4" s="1"/>
  <c r="R1423" i="4"/>
  <c r="S1423" i="4" s="1"/>
  <c r="O1418" i="4"/>
  <c r="P1418" i="4" s="1"/>
  <c r="R1418" i="4"/>
  <c r="S1418" i="4" s="1"/>
  <c r="O1414" i="4"/>
  <c r="P1414" i="4" s="1"/>
  <c r="R1414" i="4"/>
  <c r="S1414" i="4" s="1"/>
  <c r="O1410" i="4"/>
  <c r="P1410" i="4" s="1"/>
  <c r="R1410" i="4"/>
  <c r="S1410" i="4" s="1"/>
  <c r="O1406" i="4"/>
  <c r="P1406" i="4" s="1"/>
  <c r="R1406" i="4"/>
  <c r="S1406" i="4" s="1"/>
  <c r="O1402" i="4"/>
  <c r="P1402" i="4" s="1"/>
  <c r="R1402" i="4"/>
  <c r="S1402" i="4" s="1"/>
  <c r="O1398" i="4"/>
  <c r="P1398" i="4" s="1"/>
  <c r="R1398" i="4"/>
  <c r="S1398" i="4" s="1"/>
  <c r="O1393" i="4"/>
  <c r="P1393" i="4" s="1"/>
  <c r="R1393" i="4"/>
  <c r="S1393" i="4" s="1"/>
  <c r="O1389" i="4"/>
  <c r="P1389" i="4" s="1"/>
  <c r="R1389" i="4"/>
  <c r="S1389" i="4" s="1"/>
  <c r="O1385" i="4"/>
  <c r="P1385" i="4" s="1"/>
  <c r="R1385" i="4"/>
  <c r="S1385" i="4" s="1"/>
  <c r="O1381" i="4"/>
  <c r="P1381" i="4" s="1"/>
  <c r="R1381" i="4"/>
  <c r="S1381" i="4" s="1"/>
  <c r="O1377" i="4"/>
  <c r="P1377" i="4" s="1"/>
  <c r="R1377" i="4"/>
  <c r="S1377" i="4" s="1"/>
  <c r="O1373" i="4"/>
  <c r="P1373" i="4" s="1"/>
  <c r="R1373" i="4"/>
  <c r="S1373" i="4" s="1"/>
  <c r="O1368" i="4"/>
  <c r="P1368" i="4" s="1"/>
  <c r="R1368" i="4"/>
  <c r="S1368" i="4" s="1"/>
  <c r="O1364" i="4"/>
  <c r="P1364" i="4" s="1"/>
  <c r="R1364" i="4"/>
  <c r="S1364" i="4" s="1"/>
  <c r="O1360" i="4"/>
  <c r="P1360" i="4" s="1"/>
  <c r="R1360" i="4"/>
  <c r="S1360" i="4" s="1"/>
  <c r="O1356" i="4"/>
  <c r="P1356" i="4" s="1"/>
  <c r="R1356" i="4"/>
  <c r="S1356" i="4" s="1"/>
  <c r="O1352" i="4"/>
  <c r="P1352" i="4" s="1"/>
  <c r="R1352" i="4"/>
  <c r="S1352" i="4" s="1"/>
  <c r="O1433" i="4"/>
  <c r="P1433" i="4" s="1"/>
  <c r="R1433" i="4"/>
  <c r="S1433" i="4" s="1"/>
  <c r="O1425" i="4"/>
  <c r="P1425" i="4" s="1"/>
  <c r="R1425" i="4"/>
  <c r="S1425" i="4" s="1"/>
  <c r="Q1420" i="4"/>
  <c r="O1396" i="4"/>
  <c r="R1396" i="4"/>
  <c r="O1391" i="4"/>
  <c r="P1391" i="4" s="1"/>
  <c r="R1391" i="4"/>
  <c r="S1391" i="4" s="1"/>
  <c r="O1383" i="4"/>
  <c r="P1383" i="4" s="1"/>
  <c r="R1383" i="4"/>
  <c r="S1383" i="4" s="1"/>
  <c r="O1375" i="4"/>
  <c r="P1375" i="4" s="1"/>
  <c r="R1375" i="4"/>
  <c r="S1375" i="4" s="1"/>
  <c r="Q1195" i="4"/>
  <c r="O1171" i="4"/>
  <c r="R1171" i="4"/>
  <c r="O1143" i="4"/>
  <c r="P1143" i="4" s="1"/>
  <c r="R1143" i="4"/>
  <c r="S1143" i="4" s="1"/>
  <c r="O1141" i="4"/>
  <c r="P1141" i="4" s="1"/>
  <c r="R1141" i="4"/>
  <c r="S1141" i="4" s="1"/>
  <c r="O1139" i="4"/>
  <c r="P1139" i="4" s="1"/>
  <c r="R1139" i="4"/>
  <c r="S1139" i="4" s="1"/>
  <c r="O1137" i="4"/>
  <c r="P1137" i="4" s="1"/>
  <c r="R1137" i="4"/>
  <c r="S1137" i="4" s="1"/>
  <c r="O1135" i="4"/>
  <c r="P1135" i="4" s="1"/>
  <c r="R1135" i="4"/>
  <c r="S1135" i="4" s="1"/>
  <c r="O1133" i="4"/>
  <c r="P1133" i="4" s="1"/>
  <c r="R1133" i="4"/>
  <c r="S1133" i="4" s="1"/>
  <c r="O1131" i="4"/>
  <c r="P1131" i="4" s="1"/>
  <c r="R1131" i="4"/>
  <c r="S1131" i="4" s="1"/>
  <c r="O1129" i="4"/>
  <c r="P1129" i="4" s="1"/>
  <c r="R1129" i="4"/>
  <c r="S1129" i="4" s="1"/>
  <c r="O1127" i="4"/>
  <c r="P1127" i="4" s="1"/>
  <c r="R1127" i="4"/>
  <c r="S1127" i="4" s="1"/>
  <c r="O1125" i="4"/>
  <c r="P1125" i="4" s="1"/>
  <c r="R1125" i="4"/>
  <c r="S1125" i="4" s="1"/>
  <c r="O1123" i="4"/>
  <c r="P1123" i="4" s="1"/>
  <c r="R1123" i="4"/>
  <c r="S1123" i="4" s="1"/>
  <c r="Q1145" i="4"/>
  <c r="O1121" i="4"/>
  <c r="R1121" i="4"/>
  <c r="O1093" i="4"/>
  <c r="P1093" i="4" s="1"/>
  <c r="R1093" i="4"/>
  <c r="S1093" i="4" s="1"/>
  <c r="O1091" i="4"/>
  <c r="P1091" i="4" s="1"/>
  <c r="R1091" i="4"/>
  <c r="S1091" i="4" s="1"/>
  <c r="O1089" i="4"/>
  <c r="P1089" i="4" s="1"/>
  <c r="R1089" i="4"/>
  <c r="S1089" i="4" s="1"/>
  <c r="O1087" i="4"/>
  <c r="P1087" i="4" s="1"/>
  <c r="R1087" i="4"/>
  <c r="S1087" i="4" s="1"/>
  <c r="O1085" i="4"/>
  <c r="P1085" i="4" s="1"/>
  <c r="R1085" i="4"/>
  <c r="S1085" i="4" s="1"/>
  <c r="O1083" i="4"/>
  <c r="P1083" i="4" s="1"/>
  <c r="R1083" i="4"/>
  <c r="S1083" i="4" s="1"/>
  <c r="O1081" i="4"/>
  <c r="P1081" i="4" s="1"/>
  <c r="R1081" i="4"/>
  <c r="S1081" i="4" s="1"/>
  <c r="O1079" i="4"/>
  <c r="P1079" i="4" s="1"/>
  <c r="R1079" i="4"/>
  <c r="S1079" i="4" s="1"/>
  <c r="O1077" i="4"/>
  <c r="P1077" i="4" s="1"/>
  <c r="R1077" i="4"/>
  <c r="S1077" i="4" s="1"/>
  <c r="O1075" i="4"/>
  <c r="P1075" i="4" s="1"/>
  <c r="R1075" i="4"/>
  <c r="S1075" i="4" s="1"/>
  <c r="O1073" i="4"/>
  <c r="P1073" i="4" s="1"/>
  <c r="R1073" i="4"/>
  <c r="S1073" i="4" s="1"/>
  <c r="Q1095" i="4"/>
  <c r="O1071" i="4"/>
  <c r="R1071" i="4"/>
  <c r="O1043" i="4"/>
  <c r="P1043" i="4" s="1"/>
  <c r="R1043" i="4"/>
  <c r="S1043" i="4" s="1"/>
  <c r="O1041" i="4"/>
  <c r="P1041" i="4" s="1"/>
  <c r="R1041" i="4"/>
  <c r="S1041" i="4" s="1"/>
  <c r="O1039" i="4"/>
  <c r="P1039" i="4" s="1"/>
  <c r="R1039" i="4"/>
  <c r="S1039" i="4" s="1"/>
  <c r="O1037" i="4"/>
  <c r="P1037" i="4" s="1"/>
  <c r="R1037" i="4"/>
  <c r="S1037" i="4" s="1"/>
  <c r="O1035" i="4"/>
  <c r="P1035" i="4" s="1"/>
  <c r="R1035" i="4"/>
  <c r="S1035" i="4" s="1"/>
  <c r="O1033" i="4"/>
  <c r="P1033" i="4" s="1"/>
  <c r="R1033" i="4"/>
  <c r="S1033" i="4" s="1"/>
  <c r="O1031" i="4"/>
  <c r="P1031" i="4" s="1"/>
  <c r="R1031" i="4"/>
  <c r="S1031" i="4" s="1"/>
  <c r="O1029" i="4"/>
  <c r="P1029" i="4" s="1"/>
  <c r="R1029" i="4"/>
  <c r="S1029" i="4" s="1"/>
  <c r="O1027" i="4"/>
  <c r="P1027" i="4" s="1"/>
  <c r="R1027" i="4"/>
  <c r="S1027" i="4" s="1"/>
  <c r="O1025" i="4"/>
  <c r="P1025" i="4" s="1"/>
  <c r="R1025" i="4"/>
  <c r="S1025" i="4" s="1"/>
  <c r="O1023" i="4"/>
  <c r="P1023" i="4" s="1"/>
  <c r="R1023" i="4"/>
  <c r="S1023" i="4" s="1"/>
  <c r="Q1045" i="4"/>
  <c r="O1021" i="4"/>
  <c r="R1021" i="4"/>
  <c r="O993" i="4"/>
  <c r="P993" i="4" s="1"/>
  <c r="R993" i="4"/>
  <c r="S993" i="4" s="1"/>
  <c r="O991" i="4"/>
  <c r="P991" i="4" s="1"/>
  <c r="R991" i="4"/>
  <c r="S991" i="4" s="1"/>
  <c r="O989" i="4"/>
  <c r="P989" i="4" s="1"/>
  <c r="R989" i="4"/>
  <c r="S989" i="4" s="1"/>
  <c r="O987" i="4"/>
  <c r="P987" i="4" s="1"/>
  <c r="R987" i="4"/>
  <c r="S987" i="4" s="1"/>
  <c r="O985" i="4"/>
  <c r="P985" i="4" s="1"/>
  <c r="R985" i="4"/>
  <c r="S985" i="4" s="1"/>
  <c r="O983" i="4"/>
  <c r="P983" i="4" s="1"/>
  <c r="R983" i="4"/>
  <c r="S983" i="4" s="1"/>
  <c r="O981" i="4"/>
  <c r="P981" i="4" s="1"/>
  <c r="R981" i="4"/>
  <c r="S981" i="4" s="1"/>
  <c r="O979" i="4"/>
  <c r="P979" i="4" s="1"/>
  <c r="R979" i="4"/>
  <c r="S979" i="4" s="1"/>
  <c r="O977" i="4"/>
  <c r="P977" i="4" s="1"/>
  <c r="R977" i="4"/>
  <c r="S977" i="4" s="1"/>
  <c r="O975" i="4"/>
  <c r="P975" i="4" s="1"/>
  <c r="R975" i="4"/>
  <c r="S975" i="4" s="1"/>
  <c r="O973" i="4"/>
  <c r="P973" i="4" s="1"/>
  <c r="R973" i="4"/>
  <c r="S973" i="4" s="1"/>
  <c r="Q995" i="4"/>
  <c r="O971" i="4"/>
  <c r="R971" i="4"/>
  <c r="O943" i="4"/>
  <c r="P943" i="4" s="1"/>
  <c r="R943" i="4"/>
  <c r="S943" i="4" s="1"/>
  <c r="O941" i="4"/>
  <c r="P941" i="4" s="1"/>
  <c r="R941" i="4"/>
  <c r="S941" i="4" s="1"/>
  <c r="O939" i="4"/>
  <c r="P939" i="4" s="1"/>
  <c r="R939" i="4"/>
  <c r="S939" i="4" s="1"/>
  <c r="O937" i="4"/>
  <c r="P937" i="4" s="1"/>
  <c r="R937" i="4"/>
  <c r="S937" i="4" s="1"/>
  <c r="O935" i="4"/>
  <c r="P935" i="4" s="1"/>
  <c r="R935" i="4"/>
  <c r="S935" i="4" s="1"/>
  <c r="O933" i="4"/>
  <c r="P933" i="4" s="1"/>
  <c r="R933" i="4"/>
  <c r="S933" i="4" s="1"/>
  <c r="O931" i="4"/>
  <c r="P931" i="4" s="1"/>
  <c r="R931" i="4"/>
  <c r="S931" i="4" s="1"/>
  <c r="O929" i="4"/>
  <c r="P929" i="4" s="1"/>
  <c r="R929" i="4"/>
  <c r="S929" i="4" s="1"/>
  <c r="O927" i="4"/>
  <c r="P927" i="4" s="1"/>
  <c r="R927" i="4"/>
  <c r="S927" i="4" s="1"/>
  <c r="O925" i="4"/>
  <c r="P925" i="4" s="1"/>
  <c r="R925" i="4"/>
  <c r="S925" i="4" s="1"/>
  <c r="O923" i="4"/>
  <c r="P923" i="4" s="1"/>
  <c r="R923" i="4"/>
  <c r="S923" i="4" s="1"/>
  <c r="Q945" i="4"/>
  <c r="O921" i="4"/>
  <c r="R921" i="4"/>
  <c r="O893" i="4"/>
  <c r="P893" i="4" s="1"/>
  <c r="R893" i="4"/>
  <c r="S893" i="4" s="1"/>
  <c r="O891" i="4"/>
  <c r="P891" i="4" s="1"/>
  <c r="R891" i="4"/>
  <c r="S891" i="4" s="1"/>
  <c r="O889" i="4"/>
  <c r="P889" i="4" s="1"/>
  <c r="R889" i="4"/>
  <c r="S889" i="4" s="1"/>
  <c r="O887" i="4"/>
  <c r="P887" i="4" s="1"/>
  <c r="R887" i="4"/>
  <c r="S887" i="4" s="1"/>
  <c r="O885" i="4"/>
  <c r="P885" i="4" s="1"/>
  <c r="R885" i="4"/>
  <c r="S885" i="4" s="1"/>
  <c r="O883" i="4"/>
  <c r="P883" i="4" s="1"/>
  <c r="R883" i="4"/>
  <c r="S883" i="4" s="1"/>
  <c r="O881" i="4"/>
  <c r="P881" i="4" s="1"/>
  <c r="R881" i="4"/>
  <c r="S881" i="4" s="1"/>
  <c r="O879" i="4"/>
  <c r="P879" i="4" s="1"/>
  <c r="R879" i="4"/>
  <c r="S879" i="4" s="1"/>
  <c r="O877" i="4"/>
  <c r="P877" i="4" s="1"/>
  <c r="R877" i="4"/>
  <c r="S877" i="4" s="1"/>
  <c r="O875" i="4"/>
  <c r="P875" i="4" s="1"/>
  <c r="R875" i="4"/>
  <c r="S875" i="4" s="1"/>
  <c r="O873" i="4"/>
  <c r="P873" i="4" s="1"/>
  <c r="R873" i="4"/>
  <c r="S873" i="4" s="1"/>
  <c r="Q895" i="4"/>
  <c r="O871" i="4"/>
  <c r="R871" i="4"/>
  <c r="O868" i="4"/>
  <c r="P868" i="4" s="1"/>
  <c r="R868" i="4"/>
  <c r="S868" i="4" s="1"/>
  <c r="O866" i="4"/>
  <c r="P866" i="4" s="1"/>
  <c r="R866" i="4"/>
  <c r="S866" i="4" s="1"/>
  <c r="O864" i="4"/>
  <c r="P864" i="4" s="1"/>
  <c r="R864" i="4"/>
  <c r="S864" i="4" s="1"/>
  <c r="O862" i="4"/>
  <c r="P862" i="4" s="1"/>
  <c r="R862" i="4"/>
  <c r="S862" i="4" s="1"/>
  <c r="O860" i="4"/>
  <c r="P860" i="4" s="1"/>
  <c r="R860" i="4"/>
  <c r="S860" i="4" s="1"/>
  <c r="O858" i="4"/>
  <c r="P858" i="4" s="1"/>
  <c r="R858" i="4"/>
  <c r="S858" i="4" s="1"/>
  <c r="O856" i="4"/>
  <c r="P856" i="4" s="1"/>
  <c r="R856" i="4"/>
  <c r="S856" i="4" s="1"/>
  <c r="O854" i="4"/>
  <c r="P854" i="4" s="1"/>
  <c r="R854" i="4"/>
  <c r="S854" i="4" s="1"/>
  <c r="O852" i="4"/>
  <c r="P852" i="4" s="1"/>
  <c r="R852" i="4"/>
  <c r="S852" i="4" s="1"/>
  <c r="O850" i="4"/>
  <c r="P850" i="4" s="1"/>
  <c r="R850" i="4"/>
  <c r="S850" i="4" s="1"/>
  <c r="O848" i="4"/>
  <c r="P848" i="4" s="1"/>
  <c r="R848" i="4"/>
  <c r="S848" i="4" s="1"/>
  <c r="O844" i="4"/>
  <c r="P844" i="4" s="1"/>
  <c r="R844" i="4"/>
  <c r="S844" i="4" s="1"/>
  <c r="O842" i="4"/>
  <c r="P842" i="4" s="1"/>
  <c r="R842" i="4"/>
  <c r="S842" i="4" s="1"/>
  <c r="O840" i="4"/>
  <c r="P840" i="4" s="1"/>
  <c r="R840" i="4"/>
  <c r="S840" i="4" s="1"/>
  <c r="O838" i="4"/>
  <c r="P838" i="4" s="1"/>
  <c r="R838" i="4"/>
  <c r="S838" i="4" s="1"/>
  <c r="O836" i="4"/>
  <c r="P836" i="4" s="1"/>
  <c r="R836" i="4"/>
  <c r="S836" i="4" s="1"/>
  <c r="O834" i="4"/>
  <c r="P834" i="4" s="1"/>
  <c r="R834" i="4"/>
  <c r="S834" i="4" s="1"/>
  <c r="O832" i="4"/>
  <c r="P832" i="4" s="1"/>
  <c r="R832" i="4"/>
  <c r="S832" i="4" s="1"/>
  <c r="O830" i="4"/>
  <c r="P830" i="4" s="1"/>
  <c r="R830" i="4"/>
  <c r="S830" i="4" s="1"/>
  <c r="O828" i="4"/>
  <c r="P828" i="4" s="1"/>
  <c r="R828" i="4"/>
  <c r="S828" i="4" s="1"/>
  <c r="O826" i="4"/>
  <c r="P826" i="4" s="1"/>
  <c r="R826" i="4"/>
  <c r="S826" i="4" s="1"/>
  <c r="O824" i="4"/>
  <c r="P824" i="4" s="1"/>
  <c r="R824" i="4"/>
  <c r="S824" i="4" s="1"/>
  <c r="O822" i="4"/>
  <c r="P822" i="4" s="1"/>
  <c r="R822" i="4"/>
  <c r="S822" i="4" s="1"/>
  <c r="O819" i="4"/>
  <c r="P819" i="4" s="1"/>
  <c r="R819" i="4"/>
  <c r="S819" i="4" s="1"/>
  <c r="O817" i="4"/>
  <c r="P817" i="4" s="1"/>
  <c r="R817" i="4"/>
  <c r="S817" i="4" s="1"/>
  <c r="O815" i="4"/>
  <c r="P815" i="4" s="1"/>
  <c r="R815" i="4"/>
  <c r="S815" i="4" s="1"/>
  <c r="O813" i="4"/>
  <c r="P813" i="4" s="1"/>
  <c r="R813" i="4"/>
  <c r="S813" i="4" s="1"/>
  <c r="O811" i="4"/>
  <c r="P811" i="4" s="1"/>
  <c r="R811" i="4"/>
  <c r="S811" i="4" s="1"/>
  <c r="O809" i="4"/>
  <c r="P809" i="4" s="1"/>
  <c r="R809" i="4"/>
  <c r="S809" i="4" s="1"/>
  <c r="O807" i="4"/>
  <c r="P807" i="4" s="1"/>
  <c r="R807" i="4"/>
  <c r="S807" i="4" s="1"/>
  <c r="O805" i="4"/>
  <c r="P805" i="4" s="1"/>
  <c r="R805" i="4"/>
  <c r="S805" i="4" s="1"/>
  <c r="O803" i="4"/>
  <c r="P803" i="4" s="1"/>
  <c r="R803" i="4"/>
  <c r="S803" i="4" s="1"/>
  <c r="O801" i="4"/>
  <c r="P801" i="4" s="1"/>
  <c r="R801" i="4"/>
  <c r="S801" i="4" s="1"/>
  <c r="O799" i="4"/>
  <c r="P799" i="4" s="1"/>
  <c r="R799" i="4"/>
  <c r="S799" i="4" s="1"/>
  <c r="O797" i="4"/>
  <c r="P797" i="4" s="1"/>
  <c r="R797" i="4"/>
  <c r="S797" i="4" s="1"/>
  <c r="O1461" i="4"/>
  <c r="P1461" i="4" s="1"/>
  <c r="R1461" i="4"/>
  <c r="S1461" i="4" s="1"/>
  <c r="O1440" i="4"/>
  <c r="P1440" i="4" s="1"/>
  <c r="R1440" i="4"/>
  <c r="S1440" i="4" s="1"/>
  <c r="O1416" i="4"/>
  <c r="P1416" i="4" s="1"/>
  <c r="R1416" i="4"/>
  <c r="S1416" i="4" s="1"/>
  <c r="O1408" i="4"/>
  <c r="P1408" i="4" s="1"/>
  <c r="R1408" i="4"/>
  <c r="S1408" i="4" s="1"/>
  <c r="O1400" i="4"/>
  <c r="P1400" i="4" s="1"/>
  <c r="R1400" i="4"/>
  <c r="S1400" i="4" s="1"/>
  <c r="O1341" i="4"/>
  <c r="P1341" i="4" s="1"/>
  <c r="R1341" i="4"/>
  <c r="S1341" i="4" s="1"/>
  <c r="O1337" i="4"/>
  <c r="P1337" i="4" s="1"/>
  <c r="R1337" i="4"/>
  <c r="S1337" i="4" s="1"/>
  <c r="O1333" i="4"/>
  <c r="P1333" i="4" s="1"/>
  <c r="R1333" i="4"/>
  <c r="S1333" i="4" s="1"/>
  <c r="O1329" i="4"/>
  <c r="P1329" i="4" s="1"/>
  <c r="R1329" i="4"/>
  <c r="S1329" i="4" s="1"/>
  <c r="O1325" i="4"/>
  <c r="P1325" i="4" s="1"/>
  <c r="R1325" i="4"/>
  <c r="S1325" i="4" s="1"/>
  <c r="Q1345" i="4"/>
  <c r="O1321" i="4"/>
  <c r="R1321" i="4"/>
  <c r="O1291" i="4"/>
  <c r="P1291" i="4" s="1"/>
  <c r="R1291" i="4"/>
  <c r="S1291" i="4" s="1"/>
  <c r="O1287" i="4"/>
  <c r="P1287" i="4" s="1"/>
  <c r="R1287" i="4"/>
  <c r="S1287" i="4" s="1"/>
  <c r="O1283" i="4"/>
  <c r="P1283" i="4" s="1"/>
  <c r="R1283" i="4"/>
  <c r="S1283" i="4" s="1"/>
  <c r="O1279" i="4"/>
  <c r="P1279" i="4" s="1"/>
  <c r="R1279" i="4"/>
  <c r="S1279" i="4" s="1"/>
  <c r="O1275" i="4"/>
  <c r="P1275" i="4" s="1"/>
  <c r="R1275" i="4"/>
  <c r="S1275" i="4" s="1"/>
  <c r="Q1295" i="4"/>
  <c r="O1271" i="4"/>
  <c r="R1271" i="4"/>
  <c r="O1241" i="4"/>
  <c r="P1241" i="4" s="1"/>
  <c r="R1241" i="4"/>
  <c r="S1241" i="4" s="1"/>
  <c r="O1237" i="4"/>
  <c r="P1237" i="4" s="1"/>
  <c r="R1237" i="4"/>
  <c r="S1237" i="4" s="1"/>
  <c r="O1233" i="4"/>
  <c r="P1233" i="4" s="1"/>
  <c r="R1233" i="4"/>
  <c r="S1233" i="4" s="1"/>
  <c r="O1229" i="4"/>
  <c r="P1229" i="4" s="1"/>
  <c r="R1229" i="4"/>
  <c r="S1229" i="4" s="1"/>
  <c r="O1225" i="4"/>
  <c r="P1225" i="4" s="1"/>
  <c r="R1225" i="4"/>
  <c r="S1225" i="4" s="1"/>
  <c r="Q1245" i="4"/>
  <c r="O1221" i="4"/>
  <c r="R1221" i="4"/>
  <c r="O1191" i="4"/>
  <c r="P1191" i="4" s="1"/>
  <c r="R1191" i="4"/>
  <c r="S1191" i="4" s="1"/>
  <c r="O1187" i="4"/>
  <c r="P1187" i="4" s="1"/>
  <c r="R1187" i="4"/>
  <c r="S1187" i="4" s="1"/>
  <c r="R1186" i="4"/>
  <c r="S1186" i="4" s="1"/>
  <c r="O1186" i="4"/>
  <c r="P1186" i="4" s="1"/>
  <c r="O1184" i="4"/>
  <c r="P1184" i="4" s="1"/>
  <c r="R1184" i="4"/>
  <c r="S1184" i="4" s="1"/>
  <c r="O1182" i="4"/>
  <c r="P1182" i="4" s="1"/>
  <c r="R1182" i="4"/>
  <c r="S1182" i="4" s="1"/>
  <c r="O1180" i="4"/>
  <c r="P1180" i="4" s="1"/>
  <c r="R1180" i="4"/>
  <c r="S1180" i="4" s="1"/>
  <c r="O1178" i="4"/>
  <c r="P1178" i="4" s="1"/>
  <c r="R1178" i="4"/>
  <c r="S1178" i="4" s="1"/>
  <c r="O1176" i="4"/>
  <c r="P1176" i="4" s="1"/>
  <c r="R1176" i="4"/>
  <c r="S1176" i="4" s="1"/>
  <c r="O1174" i="4"/>
  <c r="P1174" i="4" s="1"/>
  <c r="R1174" i="4"/>
  <c r="S1174" i="4" s="1"/>
  <c r="O1172" i="4"/>
  <c r="P1172" i="4" s="1"/>
  <c r="R1172" i="4"/>
  <c r="S1172" i="4" s="1"/>
  <c r="O1169" i="4"/>
  <c r="P1169" i="4" s="1"/>
  <c r="R1169" i="4"/>
  <c r="S1169" i="4" s="1"/>
  <c r="O1167" i="4"/>
  <c r="P1167" i="4" s="1"/>
  <c r="R1167" i="4"/>
  <c r="S1167" i="4" s="1"/>
  <c r="O1165" i="4"/>
  <c r="P1165" i="4" s="1"/>
  <c r="R1165" i="4"/>
  <c r="S1165" i="4" s="1"/>
  <c r="O1163" i="4"/>
  <c r="P1163" i="4" s="1"/>
  <c r="R1163" i="4"/>
  <c r="S1163" i="4" s="1"/>
  <c r="O1161" i="4"/>
  <c r="P1161" i="4" s="1"/>
  <c r="R1161" i="4"/>
  <c r="S1161" i="4" s="1"/>
  <c r="O1159" i="4"/>
  <c r="P1159" i="4" s="1"/>
  <c r="R1159" i="4"/>
  <c r="S1159" i="4" s="1"/>
  <c r="O1157" i="4"/>
  <c r="P1157" i="4" s="1"/>
  <c r="R1157" i="4"/>
  <c r="S1157" i="4" s="1"/>
  <c r="O1155" i="4"/>
  <c r="P1155" i="4" s="1"/>
  <c r="R1155" i="4"/>
  <c r="S1155" i="4" s="1"/>
  <c r="O1153" i="4"/>
  <c r="P1153" i="4" s="1"/>
  <c r="R1153" i="4"/>
  <c r="S1153" i="4" s="1"/>
  <c r="O1151" i="4"/>
  <c r="P1151" i="4" s="1"/>
  <c r="R1151" i="4"/>
  <c r="S1151" i="4" s="1"/>
  <c r="O1149" i="4"/>
  <c r="P1149" i="4" s="1"/>
  <c r="R1149" i="4"/>
  <c r="S1149" i="4" s="1"/>
  <c r="O1147" i="4"/>
  <c r="P1147" i="4" s="1"/>
  <c r="R1147" i="4"/>
  <c r="S1147" i="4" s="1"/>
  <c r="O1144" i="4"/>
  <c r="P1144" i="4" s="1"/>
  <c r="R1144" i="4"/>
  <c r="S1144" i="4" s="1"/>
  <c r="O1142" i="4"/>
  <c r="P1142" i="4" s="1"/>
  <c r="R1142" i="4"/>
  <c r="S1142" i="4" s="1"/>
  <c r="O1140" i="4"/>
  <c r="P1140" i="4" s="1"/>
  <c r="R1140" i="4"/>
  <c r="S1140" i="4" s="1"/>
  <c r="O1138" i="4"/>
  <c r="P1138" i="4" s="1"/>
  <c r="R1138" i="4"/>
  <c r="S1138" i="4" s="1"/>
  <c r="O1136" i="4"/>
  <c r="P1136" i="4" s="1"/>
  <c r="R1136" i="4"/>
  <c r="S1136" i="4" s="1"/>
  <c r="O1134" i="4"/>
  <c r="P1134" i="4" s="1"/>
  <c r="R1134" i="4"/>
  <c r="S1134" i="4" s="1"/>
  <c r="O1132" i="4"/>
  <c r="P1132" i="4" s="1"/>
  <c r="R1132" i="4"/>
  <c r="S1132" i="4" s="1"/>
  <c r="O1130" i="4"/>
  <c r="P1130" i="4" s="1"/>
  <c r="R1130" i="4"/>
  <c r="S1130" i="4" s="1"/>
  <c r="O1128" i="4"/>
  <c r="P1128" i="4" s="1"/>
  <c r="R1128" i="4"/>
  <c r="S1128" i="4" s="1"/>
  <c r="O1126" i="4"/>
  <c r="P1126" i="4" s="1"/>
  <c r="R1126" i="4"/>
  <c r="S1126" i="4" s="1"/>
  <c r="O1124" i="4"/>
  <c r="P1124" i="4" s="1"/>
  <c r="R1124" i="4"/>
  <c r="S1124" i="4" s="1"/>
  <c r="O1122" i="4"/>
  <c r="P1122" i="4" s="1"/>
  <c r="R1122" i="4"/>
  <c r="S1122" i="4" s="1"/>
  <c r="O1119" i="4"/>
  <c r="P1119" i="4" s="1"/>
  <c r="R1119" i="4"/>
  <c r="S1119" i="4" s="1"/>
  <c r="O1117" i="4"/>
  <c r="P1117" i="4" s="1"/>
  <c r="R1117" i="4"/>
  <c r="S1117" i="4" s="1"/>
  <c r="O1115" i="4"/>
  <c r="P1115" i="4" s="1"/>
  <c r="R1115" i="4"/>
  <c r="S1115" i="4" s="1"/>
  <c r="O1113" i="4"/>
  <c r="P1113" i="4" s="1"/>
  <c r="R1113" i="4"/>
  <c r="S1113" i="4" s="1"/>
  <c r="O1111" i="4"/>
  <c r="P1111" i="4" s="1"/>
  <c r="R1111" i="4"/>
  <c r="S1111" i="4" s="1"/>
  <c r="O1109" i="4"/>
  <c r="P1109" i="4" s="1"/>
  <c r="R1109" i="4"/>
  <c r="S1109" i="4" s="1"/>
  <c r="O1107" i="4"/>
  <c r="P1107" i="4" s="1"/>
  <c r="R1107" i="4"/>
  <c r="S1107" i="4" s="1"/>
  <c r="O1105" i="4"/>
  <c r="P1105" i="4" s="1"/>
  <c r="R1105" i="4"/>
  <c r="S1105" i="4" s="1"/>
  <c r="O1103" i="4"/>
  <c r="P1103" i="4" s="1"/>
  <c r="R1103" i="4"/>
  <c r="S1103" i="4" s="1"/>
  <c r="O1101" i="4"/>
  <c r="P1101" i="4" s="1"/>
  <c r="R1101" i="4"/>
  <c r="S1101" i="4" s="1"/>
  <c r="O1099" i="4"/>
  <c r="P1099" i="4" s="1"/>
  <c r="R1099" i="4"/>
  <c r="S1099" i="4" s="1"/>
  <c r="O1097" i="4"/>
  <c r="P1097" i="4" s="1"/>
  <c r="R1097" i="4"/>
  <c r="S1097" i="4" s="1"/>
  <c r="O1094" i="4"/>
  <c r="P1094" i="4" s="1"/>
  <c r="R1094" i="4"/>
  <c r="S1094" i="4" s="1"/>
  <c r="O1092" i="4"/>
  <c r="P1092" i="4" s="1"/>
  <c r="R1092" i="4"/>
  <c r="S1092" i="4" s="1"/>
  <c r="O1090" i="4"/>
  <c r="P1090" i="4" s="1"/>
  <c r="R1090" i="4"/>
  <c r="S1090" i="4" s="1"/>
  <c r="O1088" i="4"/>
  <c r="P1088" i="4" s="1"/>
  <c r="R1088" i="4"/>
  <c r="S1088" i="4" s="1"/>
  <c r="O1086" i="4"/>
  <c r="P1086" i="4" s="1"/>
  <c r="R1086" i="4"/>
  <c r="S1086" i="4" s="1"/>
  <c r="O1084" i="4"/>
  <c r="P1084" i="4" s="1"/>
  <c r="R1084" i="4"/>
  <c r="S1084" i="4" s="1"/>
  <c r="O1082" i="4"/>
  <c r="P1082" i="4" s="1"/>
  <c r="R1082" i="4"/>
  <c r="S1082" i="4" s="1"/>
  <c r="O1080" i="4"/>
  <c r="P1080" i="4" s="1"/>
  <c r="R1080" i="4"/>
  <c r="S1080" i="4" s="1"/>
  <c r="O1078" i="4"/>
  <c r="P1078" i="4" s="1"/>
  <c r="R1078" i="4"/>
  <c r="S1078" i="4" s="1"/>
  <c r="O1076" i="4"/>
  <c r="P1076" i="4" s="1"/>
  <c r="R1076" i="4"/>
  <c r="S1076" i="4" s="1"/>
  <c r="O1074" i="4"/>
  <c r="P1074" i="4" s="1"/>
  <c r="R1074" i="4"/>
  <c r="S1074" i="4" s="1"/>
  <c r="O1072" i="4"/>
  <c r="P1072" i="4" s="1"/>
  <c r="R1072" i="4"/>
  <c r="S1072" i="4" s="1"/>
  <c r="O1069" i="4"/>
  <c r="P1069" i="4" s="1"/>
  <c r="R1069" i="4"/>
  <c r="S1069" i="4" s="1"/>
  <c r="O1067" i="4"/>
  <c r="P1067" i="4" s="1"/>
  <c r="R1067" i="4"/>
  <c r="S1067" i="4" s="1"/>
  <c r="O1065" i="4"/>
  <c r="P1065" i="4" s="1"/>
  <c r="R1065" i="4"/>
  <c r="S1065" i="4" s="1"/>
  <c r="O1063" i="4"/>
  <c r="P1063" i="4" s="1"/>
  <c r="R1063" i="4"/>
  <c r="S1063" i="4" s="1"/>
  <c r="O1061" i="4"/>
  <c r="P1061" i="4" s="1"/>
  <c r="R1061" i="4"/>
  <c r="S1061" i="4" s="1"/>
  <c r="O1059" i="4"/>
  <c r="P1059" i="4" s="1"/>
  <c r="R1059" i="4"/>
  <c r="S1059" i="4" s="1"/>
  <c r="O1057" i="4"/>
  <c r="P1057" i="4" s="1"/>
  <c r="R1057" i="4"/>
  <c r="S1057" i="4" s="1"/>
  <c r="O1055" i="4"/>
  <c r="P1055" i="4" s="1"/>
  <c r="R1055" i="4"/>
  <c r="S1055" i="4" s="1"/>
  <c r="O1053" i="4"/>
  <c r="P1053" i="4" s="1"/>
  <c r="R1053" i="4"/>
  <c r="S1053" i="4" s="1"/>
  <c r="O1051" i="4"/>
  <c r="P1051" i="4" s="1"/>
  <c r="R1051" i="4"/>
  <c r="S1051" i="4" s="1"/>
  <c r="O1049" i="4"/>
  <c r="P1049" i="4" s="1"/>
  <c r="R1049" i="4"/>
  <c r="S1049" i="4" s="1"/>
  <c r="O1047" i="4"/>
  <c r="P1047" i="4" s="1"/>
  <c r="R1047" i="4"/>
  <c r="S1047" i="4" s="1"/>
  <c r="O1044" i="4"/>
  <c r="P1044" i="4" s="1"/>
  <c r="R1044" i="4"/>
  <c r="S1044" i="4" s="1"/>
  <c r="O1042" i="4"/>
  <c r="P1042" i="4" s="1"/>
  <c r="R1042" i="4"/>
  <c r="S1042" i="4" s="1"/>
  <c r="O1040" i="4"/>
  <c r="P1040" i="4" s="1"/>
  <c r="R1040" i="4"/>
  <c r="S1040" i="4" s="1"/>
  <c r="O1038" i="4"/>
  <c r="P1038" i="4" s="1"/>
  <c r="R1038" i="4"/>
  <c r="S1038" i="4" s="1"/>
  <c r="O1036" i="4"/>
  <c r="P1036" i="4" s="1"/>
  <c r="R1036" i="4"/>
  <c r="S1036" i="4" s="1"/>
  <c r="O1034" i="4"/>
  <c r="P1034" i="4" s="1"/>
  <c r="R1034" i="4"/>
  <c r="S1034" i="4" s="1"/>
  <c r="O1032" i="4"/>
  <c r="P1032" i="4" s="1"/>
  <c r="R1032" i="4"/>
  <c r="S1032" i="4" s="1"/>
  <c r="O1030" i="4"/>
  <c r="P1030" i="4" s="1"/>
  <c r="R1030" i="4"/>
  <c r="S1030" i="4" s="1"/>
  <c r="O1028" i="4"/>
  <c r="P1028" i="4" s="1"/>
  <c r="R1028" i="4"/>
  <c r="S1028" i="4" s="1"/>
  <c r="O1026" i="4"/>
  <c r="P1026" i="4" s="1"/>
  <c r="R1026" i="4"/>
  <c r="S1026" i="4" s="1"/>
  <c r="O1024" i="4"/>
  <c r="P1024" i="4" s="1"/>
  <c r="R1024" i="4"/>
  <c r="S1024" i="4" s="1"/>
  <c r="O1022" i="4"/>
  <c r="P1022" i="4" s="1"/>
  <c r="R1022" i="4"/>
  <c r="S1022" i="4" s="1"/>
  <c r="O1019" i="4"/>
  <c r="P1019" i="4" s="1"/>
  <c r="R1019" i="4"/>
  <c r="S1019" i="4" s="1"/>
  <c r="O1017" i="4"/>
  <c r="P1017" i="4" s="1"/>
  <c r="R1017" i="4"/>
  <c r="S1017" i="4" s="1"/>
  <c r="O1015" i="4"/>
  <c r="P1015" i="4" s="1"/>
  <c r="R1015" i="4"/>
  <c r="S1015" i="4" s="1"/>
  <c r="O1013" i="4"/>
  <c r="P1013" i="4" s="1"/>
  <c r="R1013" i="4"/>
  <c r="S1013" i="4" s="1"/>
  <c r="O1011" i="4"/>
  <c r="P1011" i="4" s="1"/>
  <c r="R1011" i="4"/>
  <c r="S1011" i="4" s="1"/>
  <c r="O1009" i="4"/>
  <c r="P1009" i="4" s="1"/>
  <c r="R1009" i="4"/>
  <c r="S1009" i="4" s="1"/>
  <c r="O1007" i="4"/>
  <c r="P1007" i="4" s="1"/>
  <c r="R1007" i="4"/>
  <c r="S1007" i="4" s="1"/>
  <c r="O1005" i="4"/>
  <c r="P1005" i="4" s="1"/>
  <c r="R1005" i="4"/>
  <c r="S1005" i="4" s="1"/>
  <c r="O1003" i="4"/>
  <c r="P1003" i="4" s="1"/>
  <c r="R1003" i="4"/>
  <c r="S1003" i="4" s="1"/>
  <c r="O1001" i="4"/>
  <c r="P1001" i="4" s="1"/>
  <c r="R1001" i="4"/>
  <c r="S1001" i="4" s="1"/>
  <c r="O999" i="4"/>
  <c r="P999" i="4" s="1"/>
  <c r="R999" i="4"/>
  <c r="S999" i="4" s="1"/>
  <c r="O997" i="4"/>
  <c r="P997" i="4" s="1"/>
  <c r="R997" i="4"/>
  <c r="S997" i="4" s="1"/>
  <c r="O994" i="4"/>
  <c r="P994" i="4" s="1"/>
  <c r="R994" i="4"/>
  <c r="S994" i="4" s="1"/>
  <c r="O992" i="4"/>
  <c r="P992" i="4" s="1"/>
  <c r="R992" i="4"/>
  <c r="S992" i="4" s="1"/>
  <c r="O990" i="4"/>
  <c r="P990" i="4" s="1"/>
  <c r="R990" i="4"/>
  <c r="S990" i="4" s="1"/>
  <c r="O988" i="4"/>
  <c r="P988" i="4" s="1"/>
  <c r="R988" i="4"/>
  <c r="S988" i="4" s="1"/>
  <c r="O986" i="4"/>
  <c r="P986" i="4" s="1"/>
  <c r="R986" i="4"/>
  <c r="S986" i="4" s="1"/>
  <c r="O984" i="4"/>
  <c r="P984" i="4" s="1"/>
  <c r="R984" i="4"/>
  <c r="S984" i="4" s="1"/>
  <c r="O982" i="4"/>
  <c r="P982" i="4" s="1"/>
  <c r="R982" i="4"/>
  <c r="S982" i="4" s="1"/>
  <c r="O980" i="4"/>
  <c r="P980" i="4" s="1"/>
  <c r="R980" i="4"/>
  <c r="S980" i="4" s="1"/>
  <c r="O978" i="4"/>
  <c r="P978" i="4" s="1"/>
  <c r="R978" i="4"/>
  <c r="S978" i="4" s="1"/>
  <c r="O976" i="4"/>
  <c r="P976" i="4" s="1"/>
  <c r="R976" i="4"/>
  <c r="S976" i="4" s="1"/>
  <c r="O974" i="4"/>
  <c r="P974" i="4" s="1"/>
  <c r="R974" i="4"/>
  <c r="S974" i="4" s="1"/>
  <c r="O972" i="4"/>
  <c r="P972" i="4" s="1"/>
  <c r="R972" i="4"/>
  <c r="S972" i="4" s="1"/>
  <c r="O969" i="4"/>
  <c r="P969" i="4" s="1"/>
  <c r="R969" i="4"/>
  <c r="S969" i="4" s="1"/>
  <c r="O967" i="4"/>
  <c r="P967" i="4" s="1"/>
  <c r="R967" i="4"/>
  <c r="S967" i="4" s="1"/>
  <c r="O965" i="4"/>
  <c r="P965" i="4" s="1"/>
  <c r="R965" i="4"/>
  <c r="S965" i="4" s="1"/>
  <c r="O963" i="4"/>
  <c r="P963" i="4" s="1"/>
  <c r="R963" i="4"/>
  <c r="S963" i="4" s="1"/>
  <c r="O961" i="4"/>
  <c r="P961" i="4" s="1"/>
  <c r="R961" i="4"/>
  <c r="S961" i="4" s="1"/>
  <c r="O959" i="4"/>
  <c r="P959" i="4" s="1"/>
  <c r="R959" i="4"/>
  <c r="S959" i="4" s="1"/>
  <c r="O957" i="4"/>
  <c r="P957" i="4" s="1"/>
  <c r="R957" i="4"/>
  <c r="S957" i="4" s="1"/>
  <c r="O955" i="4"/>
  <c r="P955" i="4" s="1"/>
  <c r="R955" i="4"/>
  <c r="S955" i="4" s="1"/>
  <c r="O953" i="4"/>
  <c r="P953" i="4" s="1"/>
  <c r="R953" i="4"/>
  <c r="S953" i="4" s="1"/>
  <c r="O951" i="4"/>
  <c r="P951" i="4" s="1"/>
  <c r="R951" i="4"/>
  <c r="S951" i="4" s="1"/>
  <c r="O949" i="4"/>
  <c r="P949" i="4" s="1"/>
  <c r="R949" i="4"/>
  <c r="S949" i="4" s="1"/>
  <c r="O947" i="4"/>
  <c r="P947" i="4" s="1"/>
  <c r="R947" i="4"/>
  <c r="S947" i="4" s="1"/>
  <c r="O944" i="4"/>
  <c r="P944" i="4" s="1"/>
  <c r="R944" i="4"/>
  <c r="S944" i="4" s="1"/>
  <c r="O942" i="4"/>
  <c r="P942" i="4" s="1"/>
  <c r="R942" i="4"/>
  <c r="S942" i="4" s="1"/>
  <c r="O940" i="4"/>
  <c r="P940" i="4" s="1"/>
  <c r="R940" i="4"/>
  <c r="S940" i="4" s="1"/>
  <c r="O938" i="4"/>
  <c r="P938" i="4" s="1"/>
  <c r="R938" i="4"/>
  <c r="S938" i="4" s="1"/>
  <c r="O936" i="4"/>
  <c r="P936" i="4" s="1"/>
  <c r="R936" i="4"/>
  <c r="S936" i="4" s="1"/>
  <c r="O934" i="4"/>
  <c r="P934" i="4" s="1"/>
  <c r="R934" i="4"/>
  <c r="S934" i="4" s="1"/>
  <c r="O932" i="4"/>
  <c r="P932" i="4" s="1"/>
  <c r="R932" i="4"/>
  <c r="S932" i="4" s="1"/>
  <c r="O930" i="4"/>
  <c r="P930" i="4" s="1"/>
  <c r="R930" i="4"/>
  <c r="S930" i="4" s="1"/>
  <c r="O928" i="4"/>
  <c r="P928" i="4" s="1"/>
  <c r="R928" i="4"/>
  <c r="S928" i="4" s="1"/>
  <c r="O926" i="4"/>
  <c r="P926" i="4" s="1"/>
  <c r="R926" i="4"/>
  <c r="S926" i="4" s="1"/>
  <c r="O924" i="4"/>
  <c r="P924" i="4" s="1"/>
  <c r="R924" i="4"/>
  <c r="S924" i="4" s="1"/>
  <c r="O922" i="4"/>
  <c r="P922" i="4" s="1"/>
  <c r="R922" i="4"/>
  <c r="S922" i="4" s="1"/>
  <c r="O919" i="4"/>
  <c r="P919" i="4" s="1"/>
  <c r="R919" i="4"/>
  <c r="S919" i="4" s="1"/>
  <c r="O917" i="4"/>
  <c r="P917" i="4" s="1"/>
  <c r="R917" i="4"/>
  <c r="S917" i="4" s="1"/>
  <c r="O915" i="4"/>
  <c r="P915" i="4" s="1"/>
  <c r="R915" i="4"/>
  <c r="S915" i="4" s="1"/>
  <c r="O913" i="4"/>
  <c r="P913" i="4" s="1"/>
  <c r="R913" i="4"/>
  <c r="S913" i="4" s="1"/>
  <c r="O911" i="4"/>
  <c r="P911" i="4" s="1"/>
  <c r="R911" i="4"/>
  <c r="S911" i="4" s="1"/>
  <c r="O909" i="4"/>
  <c r="P909" i="4" s="1"/>
  <c r="R909" i="4"/>
  <c r="S909" i="4" s="1"/>
  <c r="O907" i="4"/>
  <c r="P907" i="4" s="1"/>
  <c r="R907" i="4"/>
  <c r="S907" i="4" s="1"/>
  <c r="O905" i="4"/>
  <c r="P905" i="4" s="1"/>
  <c r="R905" i="4"/>
  <c r="S905" i="4" s="1"/>
  <c r="O903" i="4"/>
  <c r="P903" i="4" s="1"/>
  <c r="R903" i="4"/>
  <c r="S903" i="4" s="1"/>
  <c r="O901" i="4"/>
  <c r="P901" i="4" s="1"/>
  <c r="R901" i="4"/>
  <c r="S901" i="4" s="1"/>
  <c r="O899" i="4"/>
  <c r="P899" i="4" s="1"/>
  <c r="R899" i="4"/>
  <c r="S899" i="4" s="1"/>
  <c r="O897" i="4"/>
  <c r="P897" i="4" s="1"/>
  <c r="R897" i="4"/>
  <c r="S897" i="4" s="1"/>
  <c r="O894" i="4"/>
  <c r="P894" i="4" s="1"/>
  <c r="R894" i="4"/>
  <c r="S894" i="4" s="1"/>
  <c r="O892" i="4"/>
  <c r="P892" i="4" s="1"/>
  <c r="R892" i="4"/>
  <c r="S892" i="4" s="1"/>
  <c r="O890" i="4"/>
  <c r="P890" i="4" s="1"/>
  <c r="R890" i="4"/>
  <c r="S890" i="4" s="1"/>
  <c r="O888" i="4"/>
  <c r="P888" i="4" s="1"/>
  <c r="R888" i="4"/>
  <c r="S888" i="4" s="1"/>
  <c r="O886" i="4"/>
  <c r="P886" i="4" s="1"/>
  <c r="R886" i="4"/>
  <c r="S886" i="4" s="1"/>
  <c r="O884" i="4"/>
  <c r="P884" i="4" s="1"/>
  <c r="R884" i="4"/>
  <c r="S884" i="4" s="1"/>
  <c r="O882" i="4"/>
  <c r="P882" i="4" s="1"/>
  <c r="R882" i="4"/>
  <c r="S882" i="4" s="1"/>
  <c r="O880" i="4"/>
  <c r="P880" i="4" s="1"/>
  <c r="R880" i="4"/>
  <c r="S880" i="4" s="1"/>
  <c r="O878" i="4"/>
  <c r="P878" i="4" s="1"/>
  <c r="R878" i="4"/>
  <c r="S878" i="4" s="1"/>
  <c r="O876" i="4"/>
  <c r="P876" i="4" s="1"/>
  <c r="R876" i="4"/>
  <c r="S876" i="4" s="1"/>
  <c r="O874" i="4"/>
  <c r="P874" i="4" s="1"/>
  <c r="R874" i="4"/>
  <c r="S874" i="4" s="1"/>
  <c r="O872" i="4"/>
  <c r="P872" i="4" s="1"/>
  <c r="R872" i="4"/>
  <c r="S872" i="4" s="1"/>
  <c r="O869" i="4"/>
  <c r="P869" i="4" s="1"/>
  <c r="R869" i="4"/>
  <c r="S869" i="4" s="1"/>
  <c r="O867" i="4"/>
  <c r="P867" i="4" s="1"/>
  <c r="R867" i="4"/>
  <c r="S867" i="4" s="1"/>
  <c r="O865" i="4"/>
  <c r="P865" i="4" s="1"/>
  <c r="R865" i="4"/>
  <c r="S865" i="4" s="1"/>
  <c r="O863" i="4"/>
  <c r="P863" i="4" s="1"/>
  <c r="R863" i="4"/>
  <c r="S863" i="4" s="1"/>
  <c r="O861" i="4"/>
  <c r="P861" i="4" s="1"/>
  <c r="R861" i="4"/>
  <c r="S861" i="4" s="1"/>
  <c r="O859" i="4"/>
  <c r="P859" i="4" s="1"/>
  <c r="R859" i="4"/>
  <c r="S859" i="4" s="1"/>
  <c r="O857" i="4"/>
  <c r="P857" i="4" s="1"/>
  <c r="R857" i="4"/>
  <c r="S857" i="4" s="1"/>
  <c r="Q771" i="4"/>
  <c r="Q773" i="4"/>
  <c r="Q775" i="4"/>
  <c r="Q777" i="4"/>
  <c r="Q779" i="4"/>
  <c r="Q781" i="4"/>
  <c r="Q783" i="4"/>
  <c r="Q785" i="4"/>
  <c r="Q787" i="4"/>
  <c r="Q789" i="4"/>
  <c r="Q791" i="4"/>
  <c r="Q793" i="4"/>
  <c r="Q770" i="4"/>
  <c r="G794" i="4"/>
  <c r="N794" i="4"/>
  <c r="Q772" i="4"/>
  <c r="Q774" i="4"/>
  <c r="Q776" i="4"/>
  <c r="Q778" i="4"/>
  <c r="Q780" i="4"/>
  <c r="Q782" i="4"/>
  <c r="Q784" i="4"/>
  <c r="Q786" i="4"/>
  <c r="Q788" i="4"/>
  <c r="Q790" i="4"/>
  <c r="Q792" i="4"/>
  <c r="N750" i="4"/>
  <c r="N751" i="4"/>
  <c r="N752" i="4"/>
  <c r="N753" i="4"/>
  <c r="N754" i="4"/>
  <c r="N755" i="4"/>
  <c r="N756" i="4"/>
  <c r="N757" i="4"/>
  <c r="N758" i="4"/>
  <c r="N759" i="4"/>
  <c r="N760" i="4"/>
  <c r="N761" i="4"/>
  <c r="N762" i="4"/>
  <c r="N763" i="4"/>
  <c r="N764" i="4"/>
  <c r="N765" i="4"/>
  <c r="N766" i="4"/>
  <c r="N767" i="4"/>
  <c r="N768" i="4"/>
  <c r="E769" i="4"/>
  <c r="Q745" i="4"/>
  <c r="Q746" i="4"/>
  <c r="Q747" i="4"/>
  <c r="Q748" i="4"/>
  <c r="Q749" i="4"/>
  <c r="O750" i="4"/>
  <c r="P750" i="4" s="1"/>
  <c r="T750" i="4" s="1"/>
  <c r="O751" i="4"/>
  <c r="P751" i="4" s="1"/>
  <c r="T751" i="4" s="1"/>
  <c r="O752" i="4"/>
  <c r="P752" i="4" s="1"/>
  <c r="T752" i="4" s="1"/>
  <c r="O753" i="4"/>
  <c r="P753" i="4" s="1"/>
  <c r="T753" i="4" s="1"/>
  <c r="O754" i="4"/>
  <c r="P754" i="4" s="1"/>
  <c r="T754" i="4" s="1"/>
  <c r="O755" i="4"/>
  <c r="P755" i="4" s="1"/>
  <c r="T755" i="4" s="1"/>
  <c r="O756" i="4"/>
  <c r="P756" i="4" s="1"/>
  <c r="T756" i="4" s="1"/>
  <c r="O757" i="4"/>
  <c r="P757" i="4" s="1"/>
  <c r="T757" i="4" s="1"/>
  <c r="O758" i="4"/>
  <c r="P758" i="4" s="1"/>
  <c r="T758" i="4" s="1"/>
  <c r="O759" i="4"/>
  <c r="P759" i="4" s="1"/>
  <c r="T759" i="4" s="1"/>
  <c r="O760" i="4"/>
  <c r="P760" i="4" s="1"/>
  <c r="T760" i="4" s="1"/>
  <c r="O761" i="4"/>
  <c r="P761" i="4" s="1"/>
  <c r="T761" i="4" s="1"/>
  <c r="O762" i="4"/>
  <c r="P762" i="4" s="1"/>
  <c r="T762" i="4" s="1"/>
  <c r="O763" i="4"/>
  <c r="P763" i="4" s="1"/>
  <c r="T763" i="4" s="1"/>
  <c r="O764" i="4"/>
  <c r="P764" i="4" s="1"/>
  <c r="T764" i="4" s="1"/>
  <c r="O765" i="4"/>
  <c r="P765" i="4" s="1"/>
  <c r="T765" i="4" s="1"/>
  <c r="O766" i="4"/>
  <c r="P766" i="4" s="1"/>
  <c r="T766" i="4" s="1"/>
  <c r="O767" i="4"/>
  <c r="P767" i="4" s="1"/>
  <c r="T767" i="4" s="1"/>
  <c r="O768" i="4"/>
  <c r="P768" i="4" s="1"/>
  <c r="T768" i="4" s="1"/>
  <c r="N725" i="4"/>
  <c r="N726" i="4"/>
  <c r="N727" i="4"/>
  <c r="N728" i="4"/>
  <c r="N729" i="4"/>
  <c r="N730" i="4"/>
  <c r="N731" i="4"/>
  <c r="N732" i="4"/>
  <c r="N733" i="4"/>
  <c r="N734" i="4"/>
  <c r="N735" i="4"/>
  <c r="N736" i="4"/>
  <c r="N737" i="4"/>
  <c r="N738" i="4"/>
  <c r="N739" i="4"/>
  <c r="N740" i="4"/>
  <c r="N741" i="4"/>
  <c r="N742" i="4"/>
  <c r="N743" i="4"/>
  <c r="E744" i="4"/>
  <c r="Q720" i="4"/>
  <c r="Q721" i="4"/>
  <c r="Q722" i="4"/>
  <c r="Q723" i="4"/>
  <c r="Q724" i="4"/>
  <c r="O725" i="4"/>
  <c r="P725" i="4" s="1"/>
  <c r="T725" i="4" s="1"/>
  <c r="O726" i="4"/>
  <c r="P726" i="4" s="1"/>
  <c r="T726" i="4" s="1"/>
  <c r="O727" i="4"/>
  <c r="P727" i="4" s="1"/>
  <c r="T727" i="4" s="1"/>
  <c r="O728" i="4"/>
  <c r="P728" i="4" s="1"/>
  <c r="T728" i="4" s="1"/>
  <c r="O729" i="4"/>
  <c r="P729" i="4" s="1"/>
  <c r="T729" i="4" s="1"/>
  <c r="O730" i="4"/>
  <c r="P730" i="4" s="1"/>
  <c r="T730" i="4" s="1"/>
  <c r="O731" i="4"/>
  <c r="P731" i="4" s="1"/>
  <c r="T731" i="4" s="1"/>
  <c r="O732" i="4"/>
  <c r="P732" i="4" s="1"/>
  <c r="T732" i="4" s="1"/>
  <c r="O733" i="4"/>
  <c r="P733" i="4" s="1"/>
  <c r="T733" i="4" s="1"/>
  <c r="O734" i="4"/>
  <c r="P734" i="4" s="1"/>
  <c r="T734" i="4" s="1"/>
  <c r="O735" i="4"/>
  <c r="P735" i="4" s="1"/>
  <c r="T735" i="4" s="1"/>
  <c r="O736" i="4"/>
  <c r="P736" i="4" s="1"/>
  <c r="T736" i="4" s="1"/>
  <c r="O737" i="4"/>
  <c r="P737" i="4" s="1"/>
  <c r="T737" i="4" s="1"/>
  <c r="O738" i="4"/>
  <c r="P738" i="4" s="1"/>
  <c r="T738" i="4" s="1"/>
  <c r="O739" i="4"/>
  <c r="P739" i="4" s="1"/>
  <c r="T739" i="4" s="1"/>
  <c r="O740" i="4"/>
  <c r="P740" i="4" s="1"/>
  <c r="T740" i="4" s="1"/>
  <c r="O741" i="4"/>
  <c r="P741" i="4" s="1"/>
  <c r="T741" i="4" s="1"/>
  <c r="O742" i="4"/>
  <c r="P742" i="4" s="1"/>
  <c r="T742" i="4" s="1"/>
  <c r="O743" i="4"/>
  <c r="P743" i="4" s="1"/>
  <c r="T743" i="4" s="1"/>
  <c r="N700" i="4"/>
  <c r="N701" i="4"/>
  <c r="N702" i="4"/>
  <c r="N703" i="4"/>
  <c r="N704" i="4"/>
  <c r="N705" i="4"/>
  <c r="N706" i="4"/>
  <c r="N707" i="4"/>
  <c r="N708" i="4"/>
  <c r="N709" i="4"/>
  <c r="N710" i="4"/>
  <c r="N711" i="4"/>
  <c r="N712" i="4"/>
  <c r="N713" i="4"/>
  <c r="N714" i="4"/>
  <c r="N715" i="4"/>
  <c r="N716" i="4"/>
  <c r="N717" i="4"/>
  <c r="N718" i="4"/>
  <c r="E719" i="4"/>
  <c r="Q695" i="4"/>
  <c r="Q696" i="4"/>
  <c r="Q697" i="4"/>
  <c r="Q698" i="4"/>
  <c r="Q699" i="4"/>
  <c r="O700" i="4"/>
  <c r="P700" i="4" s="1"/>
  <c r="T700" i="4" s="1"/>
  <c r="O701" i="4"/>
  <c r="P701" i="4" s="1"/>
  <c r="T701" i="4" s="1"/>
  <c r="O702" i="4"/>
  <c r="P702" i="4" s="1"/>
  <c r="T702" i="4" s="1"/>
  <c r="O703" i="4"/>
  <c r="P703" i="4" s="1"/>
  <c r="T703" i="4" s="1"/>
  <c r="O704" i="4"/>
  <c r="P704" i="4" s="1"/>
  <c r="T704" i="4" s="1"/>
  <c r="O705" i="4"/>
  <c r="P705" i="4" s="1"/>
  <c r="T705" i="4" s="1"/>
  <c r="O706" i="4"/>
  <c r="P706" i="4" s="1"/>
  <c r="T706" i="4" s="1"/>
  <c r="O707" i="4"/>
  <c r="P707" i="4" s="1"/>
  <c r="T707" i="4" s="1"/>
  <c r="O708" i="4"/>
  <c r="P708" i="4" s="1"/>
  <c r="T708" i="4" s="1"/>
  <c r="O709" i="4"/>
  <c r="P709" i="4" s="1"/>
  <c r="T709" i="4" s="1"/>
  <c r="O710" i="4"/>
  <c r="P710" i="4" s="1"/>
  <c r="T710" i="4" s="1"/>
  <c r="O711" i="4"/>
  <c r="P711" i="4" s="1"/>
  <c r="T711" i="4" s="1"/>
  <c r="O712" i="4"/>
  <c r="P712" i="4" s="1"/>
  <c r="T712" i="4" s="1"/>
  <c r="O713" i="4"/>
  <c r="P713" i="4" s="1"/>
  <c r="T713" i="4" s="1"/>
  <c r="O714" i="4"/>
  <c r="P714" i="4" s="1"/>
  <c r="T714" i="4" s="1"/>
  <c r="O715" i="4"/>
  <c r="P715" i="4" s="1"/>
  <c r="T715" i="4" s="1"/>
  <c r="O716" i="4"/>
  <c r="P716" i="4" s="1"/>
  <c r="T716" i="4" s="1"/>
  <c r="O717" i="4"/>
  <c r="P717" i="4" s="1"/>
  <c r="T717" i="4" s="1"/>
  <c r="O718" i="4"/>
  <c r="P718" i="4" s="1"/>
  <c r="T718" i="4" s="1"/>
  <c r="N675" i="4"/>
  <c r="N676" i="4"/>
  <c r="N677" i="4"/>
  <c r="N678" i="4"/>
  <c r="N679" i="4"/>
  <c r="N680" i="4"/>
  <c r="N681" i="4"/>
  <c r="N682" i="4"/>
  <c r="N683" i="4"/>
  <c r="N684" i="4"/>
  <c r="N685" i="4"/>
  <c r="N686" i="4"/>
  <c r="N687" i="4"/>
  <c r="N688" i="4"/>
  <c r="N689" i="4"/>
  <c r="N690" i="4"/>
  <c r="N691" i="4"/>
  <c r="N692" i="4"/>
  <c r="N693" i="4"/>
  <c r="E694" i="4"/>
  <c r="Q670" i="4"/>
  <c r="Q671" i="4"/>
  <c r="Q672" i="4"/>
  <c r="Q673" i="4"/>
  <c r="Q674" i="4"/>
  <c r="O675" i="4"/>
  <c r="P675" i="4" s="1"/>
  <c r="T675" i="4" s="1"/>
  <c r="O676" i="4"/>
  <c r="P676" i="4" s="1"/>
  <c r="T676" i="4" s="1"/>
  <c r="O677" i="4"/>
  <c r="P677" i="4" s="1"/>
  <c r="T677" i="4" s="1"/>
  <c r="O678" i="4"/>
  <c r="P678" i="4" s="1"/>
  <c r="T678" i="4" s="1"/>
  <c r="O679" i="4"/>
  <c r="P679" i="4" s="1"/>
  <c r="T679" i="4" s="1"/>
  <c r="O680" i="4"/>
  <c r="P680" i="4" s="1"/>
  <c r="T680" i="4" s="1"/>
  <c r="O681" i="4"/>
  <c r="P681" i="4" s="1"/>
  <c r="T681" i="4" s="1"/>
  <c r="O682" i="4"/>
  <c r="P682" i="4" s="1"/>
  <c r="T682" i="4" s="1"/>
  <c r="O683" i="4"/>
  <c r="P683" i="4" s="1"/>
  <c r="T683" i="4" s="1"/>
  <c r="O684" i="4"/>
  <c r="P684" i="4" s="1"/>
  <c r="T684" i="4" s="1"/>
  <c r="O685" i="4"/>
  <c r="P685" i="4" s="1"/>
  <c r="T685" i="4" s="1"/>
  <c r="O686" i="4"/>
  <c r="P686" i="4" s="1"/>
  <c r="T686" i="4" s="1"/>
  <c r="O687" i="4"/>
  <c r="P687" i="4" s="1"/>
  <c r="T687" i="4" s="1"/>
  <c r="O688" i="4"/>
  <c r="P688" i="4" s="1"/>
  <c r="T688" i="4" s="1"/>
  <c r="O689" i="4"/>
  <c r="P689" i="4" s="1"/>
  <c r="T689" i="4" s="1"/>
  <c r="O690" i="4"/>
  <c r="P690" i="4" s="1"/>
  <c r="T690" i="4" s="1"/>
  <c r="O691" i="4"/>
  <c r="P691" i="4" s="1"/>
  <c r="T691" i="4" s="1"/>
  <c r="O692" i="4"/>
  <c r="P692" i="4" s="1"/>
  <c r="T692" i="4" s="1"/>
  <c r="O693" i="4"/>
  <c r="P693" i="4" s="1"/>
  <c r="T693" i="4" s="1"/>
  <c r="N650" i="4"/>
  <c r="N651" i="4"/>
  <c r="N652" i="4"/>
  <c r="N653" i="4"/>
  <c r="N654" i="4"/>
  <c r="N655" i="4"/>
  <c r="N656" i="4"/>
  <c r="N657" i="4"/>
  <c r="N658" i="4"/>
  <c r="N659" i="4"/>
  <c r="N660" i="4"/>
  <c r="N661" i="4"/>
  <c r="N662" i="4"/>
  <c r="N663" i="4"/>
  <c r="N664" i="4"/>
  <c r="N665" i="4"/>
  <c r="N666" i="4"/>
  <c r="N667" i="4"/>
  <c r="N668" i="4"/>
  <c r="E669" i="4"/>
  <c r="Q645" i="4"/>
  <c r="Q646" i="4"/>
  <c r="Q647" i="4"/>
  <c r="Q648" i="4"/>
  <c r="Q649" i="4"/>
  <c r="O650" i="4"/>
  <c r="P650" i="4" s="1"/>
  <c r="T650" i="4" s="1"/>
  <c r="O651" i="4"/>
  <c r="P651" i="4" s="1"/>
  <c r="T651" i="4" s="1"/>
  <c r="O652" i="4"/>
  <c r="P652" i="4" s="1"/>
  <c r="T652" i="4" s="1"/>
  <c r="O653" i="4"/>
  <c r="P653" i="4" s="1"/>
  <c r="T653" i="4" s="1"/>
  <c r="O654" i="4"/>
  <c r="P654" i="4" s="1"/>
  <c r="T654" i="4" s="1"/>
  <c r="O655" i="4"/>
  <c r="P655" i="4" s="1"/>
  <c r="T655" i="4" s="1"/>
  <c r="O656" i="4"/>
  <c r="P656" i="4" s="1"/>
  <c r="T656" i="4" s="1"/>
  <c r="O657" i="4"/>
  <c r="P657" i="4" s="1"/>
  <c r="T657" i="4" s="1"/>
  <c r="O658" i="4"/>
  <c r="P658" i="4" s="1"/>
  <c r="T658" i="4" s="1"/>
  <c r="O659" i="4"/>
  <c r="P659" i="4" s="1"/>
  <c r="T659" i="4" s="1"/>
  <c r="O660" i="4"/>
  <c r="P660" i="4" s="1"/>
  <c r="T660" i="4" s="1"/>
  <c r="O661" i="4"/>
  <c r="P661" i="4" s="1"/>
  <c r="T661" i="4" s="1"/>
  <c r="O662" i="4"/>
  <c r="P662" i="4" s="1"/>
  <c r="T662" i="4" s="1"/>
  <c r="O663" i="4"/>
  <c r="P663" i="4" s="1"/>
  <c r="T663" i="4" s="1"/>
  <c r="O664" i="4"/>
  <c r="P664" i="4" s="1"/>
  <c r="T664" i="4" s="1"/>
  <c r="O665" i="4"/>
  <c r="P665" i="4" s="1"/>
  <c r="T665" i="4" s="1"/>
  <c r="O666" i="4"/>
  <c r="P666" i="4" s="1"/>
  <c r="T666" i="4" s="1"/>
  <c r="O667" i="4"/>
  <c r="P667" i="4" s="1"/>
  <c r="T667" i="4" s="1"/>
  <c r="O668" i="4"/>
  <c r="P668" i="4" s="1"/>
  <c r="T668" i="4" s="1"/>
  <c r="N627" i="4"/>
  <c r="N630" i="4"/>
  <c r="N632" i="4"/>
  <c r="N634" i="4"/>
  <c r="N625" i="4"/>
  <c r="N626" i="4"/>
  <c r="N628" i="4"/>
  <c r="N629" i="4"/>
  <c r="N631" i="4"/>
  <c r="N633" i="4"/>
  <c r="N635" i="4"/>
  <c r="N636" i="4"/>
  <c r="N637" i="4"/>
  <c r="N638" i="4"/>
  <c r="N639" i="4"/>
  <c r="N640" i="4"/>
  <c r="N641" i="4"/>
  <c r="N642" i="4"/>
  <c r="N643" i="4"/>
  <c r="E644" i="4"/>
  <c r="Q620" i="4"/>
  <c r="Q621" i="4"/>
  <c r="Q622" i="4"/>
  <c r="Q623" i="4"/>
  <c r="Q624" i="4"/>
  <c r="O625" i="4"/>
  <c r="P625" i="4" s="1"/>
  <c r="T625" i="4" s="1"/>
  <c r="O626" i="4"/>
  <c r="P626" i="4" s="1"/>
  <c r="T626" i="4" s="1"/>
  <c r="O627" i="4"/>
  <c r="P627" i="4" s="1"/>
  <c r="T627" i="4" s="1"/>
  <c r="O628" i="4"/>
  <c r="P628" i="4" s="1"/>
  <c r="T628" i="4" s="1"/>
  <c r="O629" i="4"/>
  <c r="P629" i="4" s="1"/>
  <c r="T629" i="4" s="1"/>
  <c r="O630" i="4"/>
  <c r="P630" i="4" s="1"/>
  <c r="T630" i="4" s="1"/>
  <c r="O631" i="4"/>
  <c r="P631" i="4" s="1"/>
  <c r="T631" i="4" s="1"/>
  <c r="O632" i="4"/>
  <c r="P632" i="4" s="1"/>
  <c r="T632" i="4" s="1"/>
  <c r="O633" i="4"/>
  <c r="P633" i="4" s="1"/>
  <c r="T633" i="4" s="1"/>
  <c r="O634" i="4"/>
  <c r="P634" i="4" s="1"/>
  <c r="T634" i="4" s="1"/>
  <c r="O635" i="4"/>
  <c r="P635" i="4" s="1"/>
  <c r="T635" i="4" s="1"/>
  <c r="O636" i="4"/>
  <c r="P636" i="4" s="1"/>
  <c r="T636" i="4" s="1"/>
  <c r="O637" i="4"/>
  <c r="P637" i="4" s="1"/>
  <c r="T637" i="4" s="1"/>
  <c r="O638" i="4"/>
  <c r="P638" i="4" s="1"/>
  <c r="T638" i="4" s="1"/>
  <c r="O639" i="4"/>
  <c r="P639" i="4" s="1"/>
  <c r="T639" i="4" s="1"/>
  <c r="O640" i="4"/>
  <c r="P640" i="4" s="1"/>
  <c r="T640" i="4" s="1"/>
  <c r="O641" i="4"/>
  <c r="P641" i="4" s="1"/>
  <c r="T641" i="4" s="1"/>
  <c r="O642" i="4"/>
  <c r="P642" i="4" s="1"/>
  <c r="T642" i="4" s="1"/>
  <c r="O643" i="4"/>
  <c r="P643" i="4" s="1"/>
  <c r="T643" i="4" s="1"/>
  <c r="N600" i="4"/>
  <c r="N601" i="4"/>
  <c r="N602" i="4"/>
  <c r="N603" i="4"/>
  <c r="N604" i="4"/>
  <c r="N605" i="4"/>
  <c r="N606" i="4"/>
  <c r="N607" i="4"/>
  <c r="N608" i="4"/>
  <c r="N609" i="4"/>
  <c r="N610" i="4"/>
  <c r="N611" i="4"/>
  <c r="N612" i="4"/>
  <c r="N613" i="4"/>
  <c r="N614" i="4"/>
  <c r="N615" i="4"/>
  <c r="N616" i="4"/>
  <c r="N617" i="4"/>
  <c r="N618" i="4"/>
  <c r="E619" i="4"/>
  <c r="Q595" i="4"/>
  <c r="Q596" i="4"/>
  <c r="Q597" i="4"/>
  <c r="Q598" i="4"/>
  <c r="Q599" i="4"/>
  <c r="O600" i="4"/>
  <c r="P600" i="4" s="1"/>
  <c r="T600" i="4" s="1"/>
  <c r="O601" i="4"/>
  <c r="P601" i="4" s="1"/>
  <c r="T601" i="4" s="1"/>
  <c r="O602" i="4"/>
  <c r="P602" i="4" s="1"/>
  <c r="T602" i="4" s="1"/>
  <c r="O603" i="4"/>
  <c r="P603" i="4" s="1"/>
  <c r="T603" i="4" s="1"/>
  <c r="O604" i="4"/>
  <c r="P604" i="4" s="1"/>
  <c r="T604" i="4" s="1"/>
  <c r="O605" i="4"/>
  <c r="P605" i="4" s="1"/>
  <c r="T605" i="4" s="1"/>
  <c r="O606" i="4"/>
  <c r="P606" i="4" s="1"/>
  <c r="T606" i="4" s="1"/>
  <c r="O607" i="4"/>
  <c r="P607" i="4" s="1"/>
  <c r="T607" i="4" s="1"/>
  <c r="O608" i="4"/>
  <c r="P608" i="4" s="1"/>
  <c r="T608" i="4" s="1"/>
  <c r="O609" i="4"/>
  <c r="P609" i="4" s="1"/>
  <c r="T609" i="4" s="1"/>
  <c r="O610" i="4"/>
  <c r="P610" i="4" s="1"/>
  <c r="T610" i="4" s="1"/>
  <c r="O611" i="4"/>
  <c r="P611" i="4" s="1"/>
  <c r="T611" i="4" s="1"/>
  <c r="O612" i="4"/>
  <c r="P612" i="4" s="1"/>
  <c r="T612" i="4" s="1"/>
  <c r="O613" i="4"/>
  <c r="P613" i="4" s="1"/>
  <c r="T613" i="4" s="1"/>
  <c r="O614" i="4"/>
  <c r="P614" i="4" s="1"/>
  <c r="T614" i="4" s="1"/>
  <c r="O615" i="4"/>
  <c r="P615" i="4" s="1"/>
  <c r="T615" i="4" s="1"/>
  <c r="O616" i="4"/>
  <c r="P616" i="4" s="1"/>
  <c r="T616" i="4" s="1"/>
  <c r="O617" i="4"/>
  <c r="P617" i="4" s="1"/>
  <c r="T617" i="4" s="1"/>
  <c r="O618" i="4"/>
  <c r="P618" i="4" s="1"/>
  <c r="T618" i="4" s="1"/>
  <c r="N570" i="4"/>
  <c r="R570" i="4"/>
  <c r="N571" i="4"/>
  <c r="N572" i="4"/>
  <c r="N573" i="4"/>
  <c r="N574" i="4"/>
  <c r="P575" i="4"/>
  <c r="T575" i="4" s="1"/>
  <c r="N575" i="4"/>
  <c r="P576" i="4"/>
  <c r="T576" i="4" s="1"/>
  <c r="N576" i="4"/>
  <c r="P577" i="4"/>
  <c r="T577" i="4" s="1"/>
  <c r="N577" i="4"/>
  <c r="P578" i="4"/>
  <c r="N578" i="4"/>
  <c r="P579" i="4"/>
  <c r="T579" i="4" s="1"/>
  <c r="N579" i="4"/>
  <c r="P580" i="4"/>
  <c r="T580" i="4" s="1"/>
  <c r="N580" i="4"/>
  <c r="P581" i="4"/>
  <c r="T581" i="4" s="1"/>
  <c r="N581" i="4"/>
  <c r="P582" i="4"/>
  <c r="N582" i="4"/>
  <c r="P583" i="4"/>
  <c r="T583" i="4" s="1"/>
  <c r="N583" i="4"/>
  <c r="P584" i="4"/>
  <c r="T584" i="4" s="1"/>
  <c r="N584" i="4"/>
  <c r="P585" i="4"/>
  <c r="T585" i="4" s="1"/>
  <c r="N585" i="4"/>
  <c r="P586" i="4"/>
  <c r="N586" i="4"/>
  <c r="P587" i="4"/>
  <c r="T587" i="4" s="1"/>
  <c r="N587" i="4"/>
  <c r="P588" i="4"/>
  <c r="T588" i="4" s="1"/>
  <c r="N588" i="4"/>
  <c r="P589" i="4"/>
  <c r="T589" i="4" s="1"/>
  <c r="N589" i="4"/>
  <c r="P590" i="4"/>
  <c r="N590" i="4"/>
  <c r="P591" i="4"/>
  <c r="T591" i="4" s="1"/>
  <c r="N591" i="4"/>
  <c r="P592" i="4"/>
  <c r="T592" i="4" s="1"/>
  <c r="N592" i="4"/>
  <c r="P593" i="4"/>
  <c r="T593" i="4" s="1"/>
  <c r="N593" i="4"/>
  <c r="N550" i="4"/>
  <c r="N551" i="4"/>
  <c r="N552" i="4"/>
  <c r="N553" i="4"/>
  <c r="N554" i="4"/>
  <c r="N555" i="4"/>
  <c r="N556" i="4"/>
  <c r="N557" i="4"/>
  <c r="N558" i="4"/>
  <c r="N559" i="4"/>
  <c r="N560" i="4"/>
  <c r="N561" i="4"/>
  <c r="N562" i="4"/>
  <c r="N563" i="4"/>
  <c r="N564" i="4"/>
  <c r="N565" i="4"/>
  <c r="N566" i="4"/>
  <c r="N567" i="4"/>
  <c r="N568" i="4"/>
  <c r="E569" i="4"/>
  <c r="Q545" i="4"/>
  <c r="Q546" i="4"/>
  <c r="Q547" i="4"/>
  <c r="Q548" i="4"/>
  <c r="Q549" i="4"/>
  <c r="O550" i="4"/>
  <c r="P550" i="4" s="1"/>
  <c r="T550" i="4" s="1"/>
  <c r="O551" i="4"/>
  <c r="P551" i="4" s="1"/>
  <c r="T551" i="4" s="1"/>
  <c r="O552" i="4"/>
  <c r="P552" i="4" s="1"/>
  <c r="T552" i="4" s="1"/>
  <c r="O553" i="4"/>
  <c r="P553" i="4" s="1"/>
  <c r="T553" i="4" s="1"/>
  <c r="O554" i="4"/>
  <c r="P554" i="4" s="1"/>
  <c r="T554" i="4" s="1"/>
  <c r="O555" i="4"/>
  <c r="P555" i="4" s="1"/>
  <c r="T555" i="4" s="1"/>
  <c r="O556" i="4"/>
  <c r="P556" i="4" s="1"/>
  <c r="T556" i="4" s="1"/>
  <c r="O557" i="4"/>
  <c r="P557" i="4" s="1"/>
  <c r="T557" i="4" s="1"/>
  <c r="O558" i="4"/>
  <c r="P558" i="4" s="1"/>
  <c r="T558" i="4" s="1"/>
  <c r="O559" i="4"/>
  <c r="P559" i="4" s="1"/>
  <c r="T559" i="4" s="1"/>
  <c r="O560" i="4"/>
  <c r="P560" i="4" s="1"/>
  <c r="T560" i="4" s="1"/>
  <c r="O561" i="4"/>
  <c r="P561" i="4" s="1"/>
  <c r="T561" i="4" s="1"/>
  <c r="O562" i="4"/>
  <c r="P562" i="4" s="1"/>
  <c r="T562" i="4" s="1"/>
  <c r="O563" i="4"/>
  <c r="P563" i="4" s="1"/>
  <c r="T563" i="4" s="1"/>
  <c r="O564" i="4"/>
  <c r="P564" i="4" s="1"/>
  <c r="T564" i="4" s="1"/>
  <c r="O565" i="4"/>
  <c r="P565" i="4" s="1"/>
  <c r="T565" i="4" s="1"/>
  <c r="O566" i="4"/>
  <c r="P566" i="4" s="1"/>
  <c r="T566" i="4" s="1"/>
  <c r="O567" i="4"/>
  <c r="P567" i="4" s="1"/>
  <c r="T567" i="4" s="1"/>
  <c r="O568" i="4"/>
  <c r="P568" i="4" s="1"/>
  <c r="T568" i="4" s="1"/>
  <c r="N525" i="4"/>
  <c r="N531" i="4"/>
  <c r="N532" i="4"/>
  <c r="N533" i="4"/>
  <c r="N534" i="4"/>
  <c r="N526" i="4"/>
  <c r="N527" i="4"/>
  <c r="N528" i="4"/>
  <c r="N529" i="4"/>
  <c r="N530" i="4"/>
  <c r="N535" i="4"/>
  <c r="N536" i="4"/>
  <c r="N537" i="4"/>
  <c r="N538" i="4"/>
  <c r="N539" i="4"/>
  <c r="N540" i="4"/>
  <c r="N541" i="4"/>
  <c r="N542" i="4"/>
  <c r="N543" i="4"/>
  <c r="E544" i="4"/>
  <c r="Q520" i="4"/>
  <c r="Q521" i="4"/>
  <c r="Q522" i="4"/>
  <c r="Q523" i="4"/>
  <c r="Q524" i="4"/>
  <c r="O525" i="4"/>
  <c r="P525" i="4" s="1"/>
  <c r="T525" i="4" s="1"/>
  <c r="O526" i="4"/>
  <c r="P526" i="4" s="1"/>
  <c r="T526" i="4" s="1"/>
  <c r="O527" i="4"/>
  <c r="P527" i="4" s="1"/>
  <c r="T527" i="4" s="1"/>
  <c r="O528" i="4"/>
  <c r="P528" i="4" s="1"/>
  <c r="T528" i="4" s="1"/>
  <c r="O529" i="4"/>
  <c r="P529" i="4" s="1"/>
  <c r="T529" i="4" s="1"/>
  <c r="O530" i="4"/>
  <c r="P530" i="4" s="1"/>
  <c r="T530" i="4" s="1"/>
  <c r="O531" i="4"/>
  <c r="P531" i="4" s="1"/>
  <c r="T531" i="4" s="1"/>
  <c r="O532" i="4"/>
  <c r="P532" i="4" s="1"/>
  <c r="T532" i="4" s="1"/>
  <c r="O533" i="4"/>
  <c r="P533" i="4" s="1"/>
  <c r="T533" i="4" s="1"/>
  <c r="O534" i="4"/>
  <c r="P534" i="4" s="1"/>
  <c r="T534" i="4" s="1"/>
  <c r="O535" i="4"/>
  <c r="P535" i="4" s="1"/>
  <c r="T535" i="4" s="1"/>
  <c r="O536" i="4"/>
  <c r="P536" i="4" s="1"/>
  <c r="T536" i="4" s="1"/>
  <c r="O537" i="4"/>
  <c r="P537" i="4" s="1"/>
  <c r="T537" i="4" s="1"/>
  <c r="O538" i="4"/>
  <c r="P538" i="4" s="1"/>
  <c r="T538" i="4" s="1"/>
  <c r="O539" i="4"/>
  <c r="P539" i="4" s="1"/>
  <c r="T539" i="4" s="1"/>
  <c r="O540" i="4"/>
  <c r="P540" i="4" s="1"/>
  <c r="T540" i="4" s="1"/>
  <c r="O541" i="4"/>
  <c r="P541" i="4" s="1"/>
  <c r="T541" i="4" s="1"/>
  <c r="O542" i="4"/>
  <c r="P542" i="4" s="1"/>
  <c r="T542" i="4" s="1"/>
  <c r="O543" i="4"/>
  <c r="P543" i="4" s="1"/>
  <c r="T543" i="4" s="1"/>
  <c r="Q496" i="4"/>
  <c r="Q498" i="4"/>
  <c r="Q500" i="4"/>
  <c r="Q502" i="4"/>
  <c r="Q504" i="4"/>
  <c r="Q506" i="4"/>
  <c r="Q508" i="4"/>
  <c r="Q510" i="4"/>
  <c r="Q512" i="4"/>
  <c r="Q514" i="4"/>
  <c r="Q516" i="4"/>
  <c r="Q518" i="4"/>
  <c r="Q495" i="4"/>
  <c r="G519" i="4"/>
  <c r="N519" i="4"/>
  <c r="Q497" i="4"/>
  <c r="Q499" i="4"/>
  <c r="Q501" i="4"/>
  <c r="Q503" i="4"/>
  <c r="Q505" i="4"/>
  <c r="Q507" i="4"/>
  <c r="Q509" i="4"/>
  <c r="Q511" i="4"/>
  <c r="Q513" i="4"/>
  <c r="Q515" i="4"/>
  <c r="Q517" i="4"/>
  <c r="N476" i="4"/>
  <c r="N478" i="4"/>
  <c r="N479" i="4"/>
  <c r="N481" i="4"/>
  <c r="N483" i="4"/>
  <c r="N485" i="4"/>
  <c r="N488" i="4"/>
  <c r="N489" i="4"/>
  <c r="N490" i="4"/>
  <c r="N491" i="4"/>
  <c r="N475" i="4"/>
  <c r="N477" i="4"/>
  <c r="N480" i="4"/>
  <c r="N482" i="4"/>
  <c r="N484" i="4"/>
  <c r="N486" i="4"/>
  <c r="N487" i="4"/>
  <c r="N492" i="4"/>
  <c r="N493" i="4"/>
  <c r="E494" i="4"/>
  <c r="Q470" i="4"/>
  <c r="Q471" i="4"/>
  <c r="Q472" i="4"/>
  <c r="Q473" i="4"/>
  <c r="Q474" i="4"/>
  <c r="O475" i="4"/>
  <c r="P475" i="4" s="1"/>
  <c r="T475" i="4" s="1"/>
  <c r="O476" i="4"/>
  <c r="P476" i="4" s="1"/>
  <c r="T476" i="4" s="1"/>
  <c r="O477" i="4"/>
  <c r="P477" i="4" s="1"/>
  <c r="T477" i="4" s="1"/>
  <c r="O478" i="4"/>
  <c r="P478" i="4" s="1"/>
  <c r="T478" i="4" s="1"/>
  <c r="O479" i="4"/>
  <c r="P479" i="4" s="1"/>
  <c r="T479" i="4" s="1"/>
  <c r="O480" i="4"/>
  <c r="P480" i="4" s="1"/>
  <c r="T480" i="4" s="1"/>
  <c r="O481" i="4"/>
  <c r="P481" i="4" s="1"/>
  <c r="T481" i="4" s="1"/>
  <c r="O482" i="4"/>
  <c r="P482" i="4" s="1"/>
  <c r="T482" i="4" s="1"/>
  <c r="O483" i="4"/>
  <c r="P483" i="4" s="1"/>
  <c r="T483" i="4" s="1"/>
  <c r="O484" i="4"/>
  <c r="P484" i="4" s="1"/>
  <c r="T484" i="4" s="1"/>
  <c r="O485" i="4"/>
  <c r="P485" i="4" s="1"/>
  <c r="T485" i="4" s="1"/>
  <c r="O486" i="4"/>
  <c r="P486" i="4" s="1"/>
  <c r="T486" i="4" s="1"/>
  <c r="O487" i="4"/>
  <c r="P487" i="4" s="1"/>
  <c r="T487" i="4" s="1"/>
  <c r="O488" i="4"/>
  <c r="P488" i="4" s="1"/>
  <c r="T488" i="4" s="1"/>
  <c r="O489" i="4"/>
  <c r="P489" i="4" s="1"/>
  <c r="T489" i="4" s="1"/>
  <c r="O490" i="4"/>
  <c r="P490" i="4" s="1"/>
  <c r="T490" i="4" s="1"/>
  <c r="O491" i="4"/>
  <c r="P491" i="4" s="1"/>
  <c r="T491" i="4" s="1"/>
  <c r="O492" i="4"/>
  <c r="P492" i="4" s="1"/>
  <c r="T492" i="4" s="1"/>
  <c r="O493" i="4"/>
  <c r="P493" i="4" s="1"/>
  <c r="T493" i="4" s="1"/>
  <c r="N450" i="4"/>
  <c r="N451" i="4"/>
  <c r="N452" i="4"/>
  <c r="N453" i="4"/>
  <c r="N454" i="4"/>
  <c r="N455" i="4"/>
  <c r="N456" i="4"/>
  <c r="N457" i="4"/>
  <c r="N458" i="4"/>
  <c r="N459" i="4"/>
  <c r="N460" i="4"/>
  <c r="N461" i="4"/>
  <c r="N462" i="4"/>
  <c r="N463" i="4"/>
  <c r="N464" i="4"/>
  <c r="N465" i="4"/>
  <c r="N466" i="4"/>
  <c r="N467" i="4"/>
  <c r="N468" i="4"/>
  <c r="E469" i="4"/>
  <c r="Q445" i="4"/>
  <c r="Q446" i="4"/>
  <c r="Q447" i="4"/>
  <c r="Q448" i="4"/>
  <c r="Q449" i="4"/>
  <c r="O450" i="4"/>
  <c r="P450" i="4" s="1"/>
  <c r="T450" i="4" s="1"/>
  <c r="O451" i="4"/>
  <c r="P451" i="4" s="1"/>
  <c r="T451" i="4" s="1"/>
  <c r="O452" i="4"/>
  <c r="P452" i="4" s="1"/>
  <c r="T452" i="4" s="1"/>
  <c r="O453" i="4"/>
  <c r="P453" i="4" s="1"/>
  <c r="T453" i="4" s="1"/>
  <c r="O454" i="4"/>
  <c r="P454" i="4" s="1"/>
  <c r="T454" i="4" s="1"/>
  <c r="O455" i="4"/>
  <c r="P455" i="4" s="1"/>
  <c r="T455" i="4" s="1"/>
  <c r="O456" i="4"/>
  <c r="P456" i="4" s="1"/>
  <c r="T456" i="4" s="1"/>
  <c r="O457" i="4"/>
  <c r="P457" i="4" s="1"/>
  <c r="T457" i="4" s="1"/>
  <c r="O458" i="4"/>
  <c r="P458" i="4" s="1"/>
  <c r="T458" i="4" s="1"/>
  <c r="O459" i="4"/>
  <c r="P459" i="4" s="1"/>
  <c r="T459" i="4" s="1"/>
  <c r="O460" i="4"/>
  <c r="P460" i="4" s="1"/>
  <c r="T460" i="4" s="1"/>
  <c r="O461" i="4"/>
  <c r="P461" i="4" s="1"/>
  <c r="T461" i="4" s="1"/>
  <c r="O462" i="4"/>
  <c r="P462" i="4" s="1"/>
  <c r="T462" i="4" s="1"/>
  <c r="O463" i="4"/>
  <c r="P463" i="4" s="1"/>
  <c r="T463" i="4" s="1"/>
  <c r="O464" i="4"/>
  <c r="P464" i="4" s="1"/>
  <c r="T464" i="4" s="1"/>
  <c r="O465" i="4"/>
  <c r="P465" i="4" s="1"/>
  <c r="T465" i="4" s="1"/>
  <c r="O466" i="4"/>
  <c r="P466" i="4" s="1"/>
  <c r="T466" i="4" s="1"/>
  <c r="O467" i="4"/>
  <c r="P467" i="4" s="1"/>
  <c r="T467" i="4" s="1"/>
  <c r="O468" i="4"/>
  <c r="P468" i="4" s="1"/>
  <c r="T468" i="4" s="1"/>
  <c r="N425" i="4"/>
  <c r="N426" i="4"/>
  <c r="N427" i="4"/>
  <c r="N428" i="4"/>
  <c r="N429" i="4"/>
  <c r="N430" i="4"/>
  <c r="N431" i="4"/>
  <c r="N432" i="4"/>
  <c r="N433" i="4"/>
  <c r="N434" i="4"/>
  <c r="N435" i="4"/>
  <c r="N436" i="4"/>
  <c r="N437" i="4"/>
  <c r="N438" i="4"/>
  <c r="N439" i="4"/>
  <c r="N440" i="4"/>
  <c r="N441" i="4"/>
  <c r="N442" i="4"/>
  <c r="N443" i="4"/>
  <c r="E444" i="4"/>
  <c r="Q420" i="4"/>
  <c r="Q421" i="4"/>
  <c r="Q422" i="4"/>
  <c r="Q423" i="4"/>
  <c r="Q424" i="4"/>
  <c r="O425" i="4"/>
  <c r="P425" i="4" s="1"/>
  <c r="T425" i="4" s="1"/>
  <c r="O426" i="4"/>
  <c r="P426" i="4" s="1"/>
  <c r="T426" i="4" s="1"/>
  <c r="O427" i="4"/>
  <c r="P427" i="4" s="1"/>
  <c r="T427" i="4" s="1"/>
  <c r="O428" i="4"/>
  <c r="P428" i="4" s="1"/>
  <c r="T428" i="4" s="1"/>
  <c r="O429" i="4"/>
  <c r="P429" i="4" s="1"/>
  <c r="T429" i="4" s="1"/>
  <c r="O430" i="4"/>
  <c r="P430" i="4" s="1"/>
  <c r="T430" i="4" s="1"/>
  <c r="O431" i="4"/>
  <c r="P431" i="4" s="1"/>
  <c r="T431" i="4" s="1"/>
  <c r="O432" i="4"/>
  <c r="P432" i="4" s="1"/>
  <c r="T432" i="4" s="1"/>
  <c r="O433" i="4"/>
  <c r="P433" i="4" s="1"/>
  <c r="T433" i="4" s="1"/>
  <c r="O434" i="4"/>
  <c r="P434" i="4" s="1"/>
  <c r="T434" i="4" s="1"/>
  <c r="O435" i="4"/>
  <c r="P435" i="4" s="1"/>
  <c r="T435" i="4" s="1"/>
  <c r="O436" i="4"/>
  <c r="P436" i="4" s="1"/>
  <c r="T436" i="4" s="1"/>
  <c r="O437" i="4"/>
  <c r="P437" i="4" s="1"/>
  <c r="T437" i="4" s="1"/>
  <c r="O438" i="4"/>
  <c r="P438" i="4" s="1"/>
  <c r="T438" i="4" s="1"/>
  <c r="O439" i="4"/>
  <c r="P439" i="4" s="1"/>
  <c r="T439" i="4" s="1"/>
  <c r="O440" i="4"/>
  <c r="P440" i="4" s="1"/>
  <c r="T440" i="4" s="1"/>
  <c r="O441" i="4"/>
  <c r="P441" i="4" s="1"/>
  <c r="T441" i="4" s="1"/>
  <c r="O442" i="4"/>
  <c r="P442" i="4" s="1"/>
  <c r="T442" i="4" s="1"/>
  <c r="O443" i="4"/>
  <c r="P443" i="4" s="1"/>
  <c r="T443" i="4" s="1"/>
  <c r="N400" i="4"/>
  <c r="N401" i="4"/>
  <c r="N402" i="4"/>
  <c r="N403" i="4"/>
  <c r="N404" i="4"/>
  <c r="N405" i="4"/>
  <c r="N406" i="4"/>
  <c r="N407" i="4"/>
  <c r="N408" i="4"/>
  <c r="N409" i="4"/>
  <c r="N410" i="4"/>
  <c r="N411" i="4"/>
  <c r="N412" i="4"/>
  <c r="N413" i="4"/>
  <c r="N414" i="4"/>
  <c r="N415" i="4"/>
  <c r="N416" i="4"/>
  <c r="N417" i="4"/>
  <c r="N418" i="4"/>
  <c r="E419" i="4"/>
  <c r="Q395" i="4"/>
  <c r="Q396" i="4"/>
  <c r="Q397" i="4"/>
  <c r="Q398" i="4"/>
  <c r="Q399" i="4"/>
  <c r="O400" i="4"/>
  <c r="P400" i="4" s="1"/>
  <c r="T400" i="4" s="1"/>
  <c r="O401" i="4"/>
  <c r="P401" i="4" s="1"/>
  <c r="T401" i="4" s="1"/>
  <c r="O402" i="4"/>
  <c r="P402" i="4" s="1"/>
  <c r="T402" i="4" s="1"/>
  <c r="O403" i="4"/>
  <c r="P403" i="4" s="1"/>
  <c r="T403" i="4" s="1"/>
  <c r="O404" i="4"/>
  <c r="P404" i="4" s="1"/>
  <c r="T404" i="4" s="1"/>
  <c r="O405" i="4"/>
  <c r="P405" i="4" s="1"/>
  <c r="T405" i="4" s="1"/>
  <c r="O406" i="4"/>
  <c r="P406" i="4" s="1"/>
  <c r="T406" i="4" s="1"/>
  <c r="O407" i="4"/>
  <c r="P407" i="4" s="1"/>
  <c r="T407" i="4" s="1"/>
  <c r="O408" i="4"/>
  <c r="P408" i="4" s="1"/>
  <c r="T408" i="4" s="1"/>
  <c r="O409" i="4"/>
  <c r="P409" i="4" s="1"/>
  <c r="T409" i="4" s="1"/>
  <c r="O410" i="4"/>
  <c r="P410" i="4" s="1"/>
  <c r="T410" i="4" s="1"/>
  <c r="O411" i="4"/>
  <c r="P411" i="4" s="1"/>
  <c r="T411" i="4" s="1"/>
  <c r="O412" i="4"/>
  <c r="P412" i="4" s="1"/>
  <c r="T412" i="4" s="1"/>
  <c r="O413" i="4"/>
  <c r="P413" i="4" s="1"/>
  <c r="T413" i="4" s="1"/>
  <c r="O414" i="4"/>
  <c r="P414" i="4" s="1"/>
  <c r="T414" i="4" s="1"/>
  <c r="O415" i="4"/>
  <c r="P415" i="4" s="1"/>
  <c r="T415" i="4" s="1"/>
  <c r="O416" i="4"/>
  <c r="P416" i="4" s="1"/>
  <c r="T416" i="4" s="1"/>
  <c r="O417" i="4"/>
  <c r="P417" i="4" s="1"/>
  <c r="T417" i="4" s="1"/>
  <c r="O418" i="4"/>
  <c r="P418" i="4" s="1"/>
  <c r="T418" i="4" s="1"/>
  <c r="N375" i="4"/>
  <c r="N376" i="4"/>
  <c r="N377" i="4"/>
  <c r="N378" i="4"/>
  <c r="N379" i="4"/>
  <c r="N380" i="4"/>
  <c r="N381" i="4"/>
  <c r="N382" i="4"/>
  <c r="N383" i="4"/>
  <c r="N384" i="4"/>
  <c r="N385" i="4"/>
  <c r="N386" i="4"/>
  <c r="N387" i="4"/>
  <c r="N388" i="4"/>
  <c r="N389" i="4"/>
  <c r="N390" i="4"/>
  <c r="N391" i="4"/>
  <c r="N392" i="4"/>
  <c r="N393" i="4"/>
  <c r="E394" i="4"/>
  <c r="Q370" i="4"/>
  <c r="Q371" i="4"/>
  <c r="Q372" i="4"/>
  <c r="Q373" i="4"/>
  <c r="Q374" i="4"/>
  <c r="O375" i="4"/>
  <c r="P375" i="4" s="1"/>
  <c r="T375" i="4" s="1"/>
  <c r="O376" i="4"/>
  <c r="P376" i="4" s="1"/>
  <c r="T376" i="4" s="1"/>
  <c r="O377" i="4"/>
  <c r="P377" i="4" s="1"/>
  <c r="T377" i="4" s="1"/>
  <c r="O378" i="4"/>
  <c r="P378" i="4" s="1"/>
  <c r="T378" i="4" s="1"/>
  <c r="O379" i="4"/>
  <c r="P379" i="4" s="1"/>
  <c r="T379" i="4" s="1"/>
  <c r="O380" i="4"/>
  <c r="P380" i="4" s="1"/>
  <c r="T380" i="4" s="1"/>
  <c r="O381" i="4"/>
  <c r="P381" i="4" s="1"/>
  <c r="T381" i="4" s="1"/>
  <c r="O382" i="4"/>
  <c r="P382" i="4" s="1"/>
  <c r="T382" i="4" s="1"/>
  <c r="O383" i="4"/>
  <c r="P383" i="4" s="1"/>
  <c r="T383" i="4" s="1"/>
  <c r="O384" i="4"/>
  <c r="P384" i="4" s="1"/>
  <c r="T384" i="4" s="1"/>
  <c r="O385" i="4"/>
  <c r="P385" i="4" s="1"/>
  <c r="T385" i="4" s="1"/>
  <c r="O386" i="4"/>
  <c r="P386" i="4" s="1"/>
  <c r="T386" i="4" s="1"/>
  <c r="O387" i="4"/>
  <c r="P387" i="4" s="1"/>
  <c r="T387" i="4" s="1"/>
  <c r="O388" i="4"/>
  <c r="P388" i="4" s="1"/>
  <c r="T388" i="4" s="1"/>
  <c r="O389" i="4"/>
  <c r="P389" i="4" s="1"/>
  <c r="T389" i="4" s="1"/>
  <c r="O390" i="4"/>
  <c r="P390" i="4" s="1"/>
  <c r="T390" i="4" s="1"/>
  <c r="O391" i="4"/>
  <c r="P391" i="4" s="1"/>
  <c r="T391" i="4" s="1"/>
  <c r="O392" i="4"/>
  <c r="P392" i="4" s="1"/>
  <c r="T392" i="4" s="1"/>
  <c r="O393" i="4"/>
  <c r="P393" i="4" s="1"/>
  <c r="T393" i="4" s="1"/>
  <c r="N351" i="4"/>
  <c r="N354" i="4"/>
  <c r="N357" i="4"/>
  <c r="N358" i="4"/>
  <c r="N359" i="4"/>
  <c r="N361" i="4"/>
  <c r="N362" i="4"/>
  <c r="N363" i="4"/>
  <c r="N364" i="4"/>
  <c r="N365" i="4"/>
  <c r="N366" i="4"/>
  <c r="N367" i="4"/>
  <c r="N368" i="4"/>
  <c r="N350" i="4"/>
  <c r="N352" i="4"/>
  <c r="N353" i="4"/>
  <c r="N355" i="4"/>
  <c r="N356" i="4"/>
  <c r="N360" i="4"/>
  <c r="E369" i="4"/>
  <c r="Q345" i="4"/>
  <c r="Q346" i="4"/>
  <c r="Q347" i="4"/>
  <c r="Q348" i="4"/>
  <c r="Q349" i="4"/>
  <c r="O350" i="4"/>
  <c r="P350" i="4" s="1"/>
  <c r="T350" i="4" s="1"/>
  <c r="O351" i="4"/>
  <c r="P351" i="4" s="1"/>
  <c r="T351" i="4" s="1"/>
  <c r="O352" i="4"/>
  <c r="P352" i="4" s="1"/>
  <c r="T352" i="4" s="1"/>
  <c r="O353" i="4"/>
  <c r="P353" i="4" s="1"/>
  <c r="T353" i="4" s="1"/>
  <c r="O354" i="4"/>
  <c r="P354" i="4" s="1"/>
  <c r="T354" i="4" s="1"/>
  <c r="O355" i="4"/>
  <c r="P355" i="4" s="1"/>
  <c r="T355" i="4" s="1"/>
  <c r="O356" i="4"/>
  <c r="P356" i="4" s="1"/>
  <c r="T356" i="4" s="1"/>
  <c r="O357" i="4"/>
  <c r="P357" i="4" s="1"/>
  <c r="T357" i="4" s="1"/>
  <c r="O358" i="4"/>
  <c r="P358" i="4" s="1"/>
  <c r="T358" i="4" s="1"/>
  <c r="O359" i="4"/>
  <c r="P359" i="4" s="1"/>
  <c r="T359" i="4" s="1"/>
  <c r="O360" i="4"/>
  <c r="P360" i="4" s="1"/>
  <c r="T360" i="4" s="1"/>
  <c r="O361" i="4"/>
  <c r="P361" i="4" s="1"/>
  <c r="T361" i="4" s="1"/>
  <c r="O362" i="4"/>
  <c r="P362" i="4" s="1"/>
  <c r="T362" i="4" s="1"/>
  <c r="O363" i="4"/>
  <c r="P363" i="4" s="1"/>
  <c r="T363" i="4" s="1"/>
  <c r="O364" i="4"/>
  <c r="P364" i="4" s="1"/>
  <c r="T364" i="4" s="1"/>
  <c r="O365" i="4"/>
  <c r="P365" i="4" s="1"/>
  <c r="T365" i="4" s="1"/>
  <c r="O366" i="4"/>
  <c r="P366" i="4" s="1"/>
  <c r="T366" i="4" s="1"/>
  <c r="O367" i="4"/>
  <c r="P367" i="4" s="1"/>
  <c r="T367" i="4" s="1"/>
  <c r="O368" i="4"/>
  <c r="P368" i="4" s="1"/>
  <c r="T368" i="4" s="1"/>
  <c r="N325" i="4"/>
  <c r="N326" i="4"/>
  <c r="N327" i="4"/>
  <c r="N328" i="4"/>
  <c r="N329" i="4"/>
  <c r="N330" i="4"/>
  <c r="N331" i="4"/>
  <c r="N332" i="4"/>
  <c r="N333" i="4"/>
  <c r="N334" i="4"/>
  <c r="N335" i="4"/>
  <c r="N336" i="4"/>
  <c r="N337" i="4"/>
  <c r="N338" i="4"/>
  <c r="N339" i="4"/>
  <c r="N340" i="4"/>
  <c r="N341" i="4"/>
  <c r="N342" i="4"/>
  <c r="N343" i="4"/>
  <c r="E344" i="4"/>
  <c r="Q320" i="4"/>
  <c r="Q321" i="4"/>
  <c r="Q322" i="4"/>
  <c r="Q323" i="4"/>
  <c r="Q324" i="4"/>
  <c r="O325" i="4"/>
  <c r="P325" i="4" s="1"/>
  <c r="T325" i="4" s="1"/>
  <c r="O326" i="4"/>
  <c r="P326" i="4" s="1"/>
  <c r="T326" i="4" s="1"/>
  <c r="O327" i="4"/>
  <c r="P327" i="4" s="1"/>
  <c r="T327" i="4" s="1"/>
  <c r="O328" i="4"/>
  <c r="P328" i="4" s="1"/>
  <c r="T328" i="4" s="1"/>
  <c r="O329" i="4"/>
  <c r="P329" i="4" s="1"/>
  <c r="T329" i="4" s="1"/>
  <c r="O330" i="4"/>
  <c r="P330" i="4" s="1"/>
  <c r="T330" i="4" s="1"/>
  <c r="O331" i="4"/>
  <c r="P331" i="4" s="1"/>
  <c r="T331" i="4" s="1"/>
  <c r="O332" i="4"/>
  <c r="P332" i="4" s="1"/>
  <c r="T332" i="4" s="1"/>
  <c r="O333" i="4"/>
  <c r="P333" i="4" s="1"/>
  <c r="T333" i="4" s="1"/>
  <c r="O334" i="4"/>
  <c r="P334" i="4" s="1"/>
  <c r="T334" i="4" s="1"/>
  <c r="O335" i="4"/>
  <c r="P335" i="4" s="1"/>
  <c r="T335" i="4" s="1"/>
  <c r="O336" i="4"/>
  <c r="P336" i="4" s="1"/>
  <c r="T336" i="4" s="1"/>
  <c r="O337" i="4"/>
  <c r="P337" i="4" s="1"/>
  <c r="T337" i="4" s="1"/>
  <c r="O338" i="4"/>
  <c r="P338" i="4" s="1"/>
  <c r="T338" i="4" s="1"/>
  <c r="O339" i="4"/>
  <c r="P339" i="4" s="1"/>
  <c r="T339" i="4" s="1"/>
  <c r="O340" i="4"/>
  <c r="P340" i="4" s="1"/>
  <c r="T340" i="4" s="1"/>
  <c r="O341" i="4"/>
  <c r="P341" i="4" s="1"/>
  <c r="T341" i="4" s="1"/>
  <c r="O342" i="4"/>
  <c r="P342" i="4" s="1"/>
  <c r="T342" i="4" s="1"/>
  <c r="O343" i="4"/>
  <c r="P343" i="4" s="1"/>
  <c r="T343" i="4" s="1"/>
  <c r="N300" i="4"/>
  <c r="N301" i="4"/>
  <c r="N302" i="4"/>
  <c r="N303" i="4"/>
  <c r="N304" i="4"/>
  <c r="N305" i="4"/>
  <c r="N306" i="4"/>
  <c r="N307" i="4"/>
  <c r="N308" i="4"/>
  <c r="N309" i="4"/>
  <c r="N310" i="4"/>
  <c r="N311" i="4"/>
  <c r="N312" i="4"/>
  <c r="N313" i="4"/>
  <c r="N314" i="4"/>
  <c r="N315" i="4"/>
  <c r="N316" i="4"/>
  <c r="N317" i="4"/>
  <c r="N318" i="4"/>
  <c r="E319" i="4"/>
  <c r="Q295" i="4"/>
  <c r="Q296" i="4"/>
  <c r="Q297" i="4"/>
  <c r="Q298" i="4"/>
  <c r="Q299" i="4"/>
  <c r="O300" i="4"/>
  <c r="P300" i="4" s="1"/>
  <c r="T300" i="4" s="1"/>
  <c r="O301" i="4"/>
  <c r="P301" i="4" s="1"/>
  <c r="T301" i="4" s="1"/>
  <c r="O302" i="4"/>
  <c r="P302" i="4" s="1"/>
  <c r="T302" i="4" s="1"/>
  <c r="O303" i="4"/>
  <c r="P303" i="4" s="1"/>
  <c r="T303" i="4" s="1"/>
  <c r="O304" i="4"/>
  <c r="P304" i="4" s="1"/>
  <c r="T304" i="4" s="1"/>
  <c r="O305" i="4"/>
  <c r="P305" i="4" s="1"/>
  <c r="T305" i="4" s="1"/>
  <c r="O306" i="4"/>
  <c r="P306" i="4" s="1"/>
  <c r="T306" i="4" s="1"/>
  <c r="O307" i="4"/>
  <c r="P307" i="4" s="1"/>
  <c r="T307" i="4" s="1"/>
  <c r="O308" i="4"/>
  <c r="P308" i="4" s="1"/>
  <c r="T308" i="4" s="1"/>
  <c r="O309" i="4"/>
  <c r="P309" i="4" s="1"/>
  <c r="T309" i="4" s="1"/>
  <c r="O310" i="4"/>
  <c r="P310" i="4" s="1"/>
  <c r="T310" i="4" s="1"/>
  <c r="O311" i="4"/>
  <c r="P311" i="4" s="1"/>
  <c r="T311" i="4" s="1"/>
  <c r="O312" i="4"/>
  <c r="P312" i="4" s="1"/>
  <c r="T312" i="4" s="1"/>
  <c r="O313" i="4"/>
  <c r="P313" i="4" s="1"/>
  <c r="T313" i="4" s="1"/>
  <c r="O314" i="4"/>
  <c r="P314" i="4" s="1"/>
  <c r="T314" i="4" s="1"/>
  <c r="O315" i="4"/>
  <c r="P315" i="4" s="1"/>
  <c r="T315" i="4" s="1"/>
  <c r="O316" i="4"/>
  <c r="P316" i="4" s="1"/>
  <c r="T316" i="4" s="1"/>
  <c r="O317" i="4"/>
  <c r="P317" i="4" s="1"/>
  <c r="T317" i="4" s="1"/>
  <c r="O318" i="4"/>
  <c r="P318" i="4" s="1"/>
  <c r="T318" i="4" s="1"/>
  <c r="Q271" i="4"/>
  <c r="Q273" i="4"/>
  <c r="Q275" i="4"/>
  <c r="Q277" i="4"/>
  <c r="Q279" i="4"/>
  <c r="Q281" i="4"/>
  <c r="Q283" i="4"/>
  <c r="Q285" i="4"/>
  <c r="Q287" i="4"/>
  <c r="Q289" i="4"/>
  <c r="Q291" i="4"/>
  <c r="Q293" i="4"/>
  <c r="Q270" i="4"/>
  <c r="G294" i="4"/>
  <c r="N294" i="4"/>
  <c r="Q272" i="4"/>
  <c r="Q274" i="4"/>
  <c r="Q276" i="4"/>
  <c r="Q278" i="4"/>
  <c r="Q280" i="4"/>
  <c r="Q282" i="4"/>
  <c r="Q284" i="4"/>
  <c r="Q286" i="4"/>
  <c r="Q288" i="4"/>
  <c r="Q290" i="4"/>
  <c r="Q292" i="4"/>
  <c r="N250" i="4"/>
  <c r="N251" i="4"/>
  <c r="N252" i="4"/>
  <c r="N253" i="4"/>
  <c r="N254" i="4"/>
  <c r="N255" i="4"/>
  <c r="N256" i="4"/>
  <c r="N257" i="4"/>
  <c r="N258" i="4"/>
  <c r="N259" i="4"/>
  <c r="N260" i="4"/>
  <c r="N261" i="4"/>
  <c r="N262" i="4"/>
  <c r="N263" i="4"/>
  <c r="N264" i="4"/>
  <c r="N265" i="4"/>
  <c r="N266" i="4"/>
  <c r="N267" i="4"/>
  <c r="N268" i="4"/>
  <c r="E269" i="4"/>
  <c r="Q245" i="4"/>
  <c r="Q246" i="4"/>
  <c r="Q247" i="4"/>
  <c r="Q248" i="4"/>
  <c r="Q249" i="4"/>
  <c r="O250" i="4"/>
  <c r="P250" i="4" s="1"/>
  <c r="T250" i="4" s="1"/>
  <c r="O251" i="4"/>
  <c r="P251" i="4" s="1"/>
  <c r="T251" i="4" s="1"/>
  <c r="O252" i="4"/>
  <c r="P252" i="4" s="1"/>
  <c r="T252" i="4" s="1"/>
  <c r="O253" i="4"/>
  <c r="P253" i="4" s="1"/>
  <c r="T253" i="4" s="1"/>
  <c r="O254" i="4"/>
  <c r="P254" i="4" s="1"/>
  <c r="T254" i="4" s="1"/>
  <c r="O255" i="4"/>
  <c r="P255" i="4" s="1"/>
  <c r="T255" i="4" s="1"/>
  <c r="O256" i="4"/>
  <c r="P256" i="4" s="1"/>
  <c r="T256" i="4" s="1"/>
  <c r="O257" i="4"/>
  <c r="P257" i="4" s="1"/>
  <c r="T257" i="4" s="1"/>
  <c r="O258" i="4"/>
  <c r="P258" i="4" s="1"/>
  <c r="T258" i="4" s="1"/>
  <c r="O259" i="4"/>
  <c r="P259" i="4" s="1"/>
  <c r="T259" i="4" s="1"/>
  <c r="O260" i="4"/>
  <c r="P260" i="4" s="1"/>
  <c r="T260" i="4" s="1"/>
  <c r="O261" i="4"/>
  <c r="P261" i="4" s="1"/>
  <c r="T261" i="4" s="1"/>
  <c r="O262" i="4"/>
  <c r="P262" i="4" s="1"/>
  <c r="T262" i="4" s="1"/>
  <c r="O263" i="4"/>
  <c r="P263" i="4" s="1"/>
  <c r="T263" i="4" s="1"/>
  <c r="O264" i="4"/>
  <c r="P264" i="4" s="1"/>
  <c r="T264" i="4" s="1"/>
  <c r="O265" i="4"/>
  <c r="P265" i="4" s="1"/>
  <c r="T265" i="4" s="1"/>
  <c r="O266" i="4"/>
  <c r="P266" i="4" s="1"/>
  <c r="T266" i="4" s="1"/>
  <c r="O267" i="4"/>
  <c r="P267" i="4" s="1"/>
  <c r="T267" i="4" s="1"/>
  <c r="O268" i="4"/>
  <c r="P268" i="4" s="1"/>
  <c r="T268" i="4" s="1"/>
  <c r="Q221" i="4"/>
  <c r="Q223" i="4"/>
  <c r="Q225" i="4"/>
  <c r="Q227" i="4"/>
  <c r="Q229" i="4"/>
  <c r="Q231" i="4"/>
  <c r="Q233" i="4"/>
  <c r="Q235" i="4"/>
  <c r="Q237" i="4"/>
  <c r="Q239" i="4"/>
  <c r="Q241" i="4"/>
  <c r="Q243" i="4"/>
  <c r="Q220" i="4"/>
  <c r="G244" i="4"/>
  <c r="N244" i="4"/>
  <c r="Q222" i="4"/>
  <c r="Q224" i="4"/>
  <c r="Q226" i="4"/>
  <c r="Q228" i="4"/>
  <c r="Q230" i="4"/>
  <c r="Q232" i="4"/>
  <c r="Q234" i="4"/>
  <c r="Q236" i="4"/>
  <c r="Q238" i="4"/>
  <c r="Q240" i="4"/>
  <c r="Q242" i="4"/>
  <c r="Q196" i="4"/>
  <c r="Q198" i="4"/>
  <c r="Q200" i="4"/>
  <c r="Q202" i="4"/>
  <c r="Q204" i="4"/>
  <c r="Q206" i="4"/>
  <c r="Q208" i="4"/>
  <c r="Q210" i="4"/>
  <c r="Q212" i="4"/>
  <c r="Q214" i="4"/>
  <c r="Q216" i="4"/>
  <c r="Q218" i="4"/>
  <c r="Q195" i="4"/>
  <c r="G219" i="4"/>
  <c r="N219" i="4"/>
  <c r="Q197" i="4"/>
  <c r="Q199" i="4"/>
  <c r="Q201" i="4"/>
  <c r="Q203" i="4"/>
  <c r="Q205" i="4"/>
  <c r="Q207" i="4"/>
  <c r="Q209" i="4"/>
  <c r="Q211" i="4"/>
  <c r="Q213" i="4"/>
  <c r="Q215" i="4"/>
  <c r="Q217" i="4"/>
  <c r="N170" i="4"/>
  <c r="R170" i="4"/>
  <c r="N171" i="4"/>
  <c r="N172" i="4"/>
  <c r="N173" i="4"/>
  <c r="N174" i="4"/>
  <c r="P175" i="4"/>
  <c r="T175" i="4" s="1"/>
  <c r="N175" i="4"/>
  <c r="P176" i="4"/>
  <c r="T176" i="4" s="1"/>
  <c r="N176" i="4"/>
  <c r="N177" i="4"/>
  <c r="P178" i="4"/>
  <c r="T178" i="4" s="1"/>
  <c r="N178" i="4"/>
  <c r="P179" i="4"/>
  <c r="N179" i="4"/>
  <c r="P180" i="4"/>
  <c r="T180" i="4" s="1"/>
  <c r="N180" i="4"/>
  <c r="N181" i="4"/>
  <c r="P182" i="4"/>
  <c r="T182" i="4" s="1"/>
  <c r="N182" i="4"/>
  <c r="N183" i="4"/>
  <c r="P184" i="4"/>
  <c r="T184" i="4" s="1"/>
  <c r="N184" i="4"/>
  <c r="N185" i="4"/>
  <c r="P186" i="4"/>
  <c r="T186" i="4" s="1"/>
  <c r="N186" i="4"/>
  <c r="N187" i="4"/>
  <c r="P188" i="4"/>
  <c r="T188" i="4" s="1"/>
  <c r="N188" i="4"/>
  <c r="N189" i="4"/>
  <c r="P190" i="4"/>
  <c r="T190" i="4" s="1"/>
  <c r="N190" i="4"/>
  <c r="N191" i="4"/>
  <c r="P192" i="4"/>
  <c r="T192" i="4" s="1"/>
  <c r="N192" i="4"/>
  <c r="N193" i="4"/>
  <c r="J169" i="4"/>
  <c r="H169" i="4"/>
  <c r="F169" i="4"/>
  <c r="D169" i="4"/>
  <c r="J144" i="4"/>
  <c r="H144" i="4"/>
  <c r="F144" i="4"/>
  <c r="D144" i="4"/>
  <c r="J119" i="4"/>
  <c r="H119" i="4"/>
  <c r="F119" i="4"/>
  <c r="D119" i="4"/>
  <c r="J94" i="4"/>
  <c r="H94" i="4"/>
  <c r="F94" i="4"/>
  <c r="D94" i="4"/>
  <c r="J69" i="4"/>
  <c r="H69" i="4"/>
  <c r="F69" i="4"/>
  <c r="D69" i="4"/>
  <c r="L168" i="4"/>
  <c r="G168" i="4"/>
  <c r="Q168" i="4" s="1"/>
  <c r="R168" i="4" s="1"/>
  <c r="S168" i="4" s="1"/>
  <c r="E168" i="4"/>
  <c r="L167" i="4"/>
  <c r="G167" i="4"/>
  <c r="Q167" i="4" s="1"/>
  <c r="R167" i="4" s="1"/>
  <c r="S167" i="4" s="1"/>
  <c r="E167" i="4"/>
  <c r="L166" i="4"/>
  <c r="G166" i="4"/>
  <c r="Q166" i="4" s="1"/>
  <c r="R166" i="4" s="1"/>
  <c r="S166" i="4" s="1"/>
  <c r="E166" i="4"/>
  <c r="L165" i="4"/>
  <c r="G165" i="4"/>
  <c r="Q165" i="4" s="1"/>
  <c r="R165" i="4" s="1"/>
  <c r="S165" i="4" s="1"/>
  <c r="E165" i="4"/>
  <c r="L164" i="4"/>
  <c r="G164" i="4"/>
  <c r="Q164" i="4" s="1"/>
  <c r="R164" i="4" s="1"/>
  <c r="S164" i="4" s="1"/>
  <c r="E164" i="4"/>
  <c r="L163" i="4"/>
  <c r="G163" i="4"/>
  <c r="Q163" i="4" s="1"/>
  <c r="R163" i="4" s="1"/>
  <c r="S163" i="4" s="1"/>
  <c r="E163" i="4"/>
  <c r="L162" i="4"/>
  <c r="G162" i="4"/>
  <c r="Q162" i="4" s="1"/>
  <c r="R162" i="4" s="1"/>
  <c r="S162" i="4" s="1"/>
  <c r="E162" i="4"/>
  <c r="L161" i="4"/>
  <c r="G161" i="4"/>
  <c r="Q161" i="4" s="1"/>
  <c r="R161" i="4" s="1"/>
  <c r="S161" i="4" s="1"/>
  <c r="E161" i="4"/>
  <c r="L160" i="4"/>
  <c r="G160" i="4"/>
  <c r="Q160" i="4" s="1"/>
  <c r="R160" i="4" s="1"/>
  <c r="S160" i="4" s="1"/>
  <c r="E160" i="4"/>
  <c r="L159" i="4"/>
  <c r="G159" i="4"/>
  <c r="Q159" i="4" s="1"/>
  <c r="R159" i="4" s="1"/>
  <c r="S159" i="4" s="1"/>
  <c r="E159" i="4"/>
  <c r="L158" i="4"/>
  <c r="G158" i="4"/>
  <c r="Q158" i="4" s="1"/>
  <c r="R158" i="4" s="1"/>
  <c r="S158" i="4" s="1"/>
  <c r="E158" i="4"/>
  <c r="L157" i="4"/>
  <c r="G157" i="4"/>
  <c r="Q157" i="4" s="1"/>
  <c r="R157" i="4" s="1"/>
  <c r="S157" i="4" s="1"/>
  <c r="E157" i="4"/>
  <c r="L156" i="4"/>
  <c r="G156" i="4"/>
  <c r="Q156" i="4" s="1"/>
  <c r="R156" i="4" s="1"/>
  <c r="S156" i="4" s="1"/>
  <c r="E156" i="4"/>
  <c r="L155" i="4"/>
  <c r="G155" i="4"/>
  <c r="Q155" i="4" s="1"/>
  <c r="R155" i="4" s="1"/>
  <c r="S155" i="4" s="1"/>
  <c r="E155" i="4"/>
  <c r="L154" i="4"/>
  <c r="G154" i="4"/>
  <c r="Q154" i="4" s="1"/>
  <c r="R154" i="4" s="1"/>
  <c r="S154" i="4" s="1"/>
  <c r="E154" i="4"/>
  <c r="L153" i="4"/>
  <c r="G153" i="4"/>
  <c r="Q153" i="4" s="1"/>
  <c r="R153" i="4" s="1"/>
  <c r="S153" i="4" s="1"/>
  <c r="E153" i="4"/>
  <c r="L152" i="4"/>
  <c r="G152" i="4"/>
  <c r="Q152" i="4" s="1"/>
  <c r="R152" i="4" s="1"/>
  <c r="S152" i="4" s="1"/>
  <c r="E152" i="4"/>
  <c r="L151" i="4"/>
  <c r="G151" i="4"/>
  <c r="Q151" i="4" s="1"/>
  <c r="R151" i="4" s="1"/>
  <c r="S151" i="4" s="1"/>
  <c r="E151" i="4"/>
  <c r="L150" i="4"/>
  <c r="G150" i="4"/>
  <c r="Q150" i="4" s="1"/>
  <c r="R150" i="4" s="1"/>
  <c r="S150" i="4" s="1"/>
  <c r="E150" i="4"/>
  <c r="L149" i="4"/>
  <c r="G149" i="4"/>
  <c r="Q149" i="4" s="1"/>
  <c r="R149" i="4" s="1"/>
  <c r="S149" i="4" s="1"/>
  <c r="E149" i="4"/>
  <c r="L148" i="4"/>
  <c r="G148" i="4"/>
  <c r="Q148" i="4" s="1"/>
  <c r="R148" i="4" s="1"/>
  <c r="S148" i="4" s="1"/>
  <c r="E148" i="4"/>
  <c r="L147" i="4"/>
  <c r="G147" i="4"/>
  <c r="E147" i="4"/>
  <c r="N147" i="4" s="1"/>
  <c r="L146" i="4"/>
  <c r="G146" i="4"/>
  <c r="E146" i="4"/>
  <c r="N146" i="4" s="1"/>
  <c r="L145" i="4"/>
  <c r="G145" i="4"/>
  <c r="E145" i="4"/>
  <c r="L143" i="4"/>
  <c r="G143" i="4"/>
  <c r="Q143" i="4" s="1"/>
  <c r="E143" i="4"/>
  <c r="N143" i="4" s="1"/>
  <c r="L142" i="4"/>
  <c r="G142" i="4"/>
  <c r="Q142" i="4" s="1"/>
  <c r="E142" i="4"/>
  <c r="L141" i="4"/>
  <c r="G141" i="4"/>
  <c r="Q141" i="4" s="1"/>
  <c r="E141" i="4"/>
  <c r="N141" i="4" s="1"/>
  <c r="L140" i="4"/>
  <c r="G140" i="4"/>
  <c r="Q140" i="4" s="1"/>
  <c r="E140" i="4"/>
  <c r="L139" i="4"/>
  <c r="G139" i="4"/>
  <c r="Q139" i="4" s="1"/>
  <c r="E139" i="4"/>
  <c r="N139" i="4" s="1"/>
  <c r="L138" i="4"/>
  <c r="G138" i="4"/>
  <c r="Q138" i="4" s="1"/>
  <c r="E138" i="4"/>
  <c r="L137" i="4"/>
  <c r="G137" i="4"/>
  <c r="Q137" i="4" s="1"/>
  <c r="E137" i="4"/>
  <c r="N137" i="4" s="1"/>
  <c r="L136" i="4"/>
  <c r="G136" i="4"/>
  <c r="Q136" i="4" s="1"/>
  <c r="E136" i="4"/>
  <c r="L135" i="4"/>
  <c r="G135" i="4"/>
  <c r="Q135" i="4" s="1"/>
  <c r="E135" i="4"/>
  <c r="N135" i="4" s="1"/>
  <c r="L134" i="4"/>
  <c r="G134" i="4"/>
  <c r="Q134" i="4" s="1"/>
  <c r="E134" i="4"/>
  <c r="L133" i="4"/>
  <c r="G133" i="4"/>
  <c r="Q133" i="4" s="1"/>
  <c r="E133" i="4"/>
  <c r="N133" i="4" s="1"/>
  <c r="L132" i="4"/>
  <c r="G132" i="4"/>
  <c r="Q132" i="4" s="1"/>
  <c r="E132" i="4"/>
  <c r="L131" i="4"/>
  <c r="G131" i="4"/>
  <c r="Q131" i="4" s="1"/>
  <c r="E131" i="4"/>
  <c r="N131" i="4" s="1"/>
  <c r="L130" i="4"/>
  <c r="G130" i="4"/>
  <c r="Q130" i="4" s="1"/>
  <c r="E130" i="4"/>
  <c r="L129" i="4"/>
  <c r="G129" i="4"/>
  <c r="Q129" i="4" s="1"/>
  <c r="E129" i="4"/>
  <c r="N129" i="4" s="1"/>
  <c r="L128" i="4"/>
  <c r="G128" i="4"/>
  <c r="Q128" i="4" s="1"/>
  <c r="E128" i="4"/>
  <c r="L127" i="4"/>
  <c r="G127" i="4"/>
  <c r="Q127" i="4" s="1"/>
  <c r="E127" i="4"/>
  <c r="N127" i="4" s="1"/>
  <c r="L126" i="4"/>
  <c r="G126" i="4"/>
  <c r="Q126" i="4" s="1"/>
  <c r="E126" i="4"/>
  <c r="L125" i="4"/>
  <c r="G125" i="4"/>
  <c r="Q125" i="4" s="1"/>
  <c r="E125" i="4"/>
  <c r="N125" i="4" s="1"/>
  <c r="L124" i="4"/>
  <c r="G124" i="4"/>
  <c r="Q124" i="4" s="1"/>
  <c r="O124" i="4" s="1"/>
  <c r="E124" i="4"/>
  <c r="N124" i="4" s="1"/>
  <c r="L123" i="4"/>
  <c r="G123" i="4"/>
  <c r="Q123" i="4" s="1"/>
  <c r="R123" i="4" s="1"/>
  <c r="S123" i="4" s="1"/>
  <c r="E123" i="4"/>
  <c r="N123" i="4" s="1"/>
  <c r="L122" i="4"/>
  <c r="G122" i="4"/>
  <c r="Q122" i="4" s="1"/>
  <c r="O122" i="4" s="1"/>
  <c r="E122" i="4"/>
  <c r="N122" i="4" s="1"/>
  <c r="L121" i="4"/>
  <c r="G121" i="4"/>
  <c r="E121" i="4"/>
  <c r="N121" i="4" s="1"/>
  <c r="L120" i="4"/>
  <c r="G120" i="4"/>
  <c r="Q120" i="4" s="1"/>
  <c r="E120" i="4"/>
  <c r="L118" i="4"/>
  <c r="G118" i="4"/>
  <c r="Q118" i="4" s="1"/>
  <c r="R118" i="4" s="1"/>
  <c r="S118" i="4" s="1"/>
  <c r="E118" i="4"/>
  <c r="L117" i="4"/>
  <c r="G117" i="4"/>
  <c r="Q117" i="4" s="1"/>
  <c r="E117" i="4"/>
  <c r="N117" i="4" s="1"/>
  <c r="L116" i="4"/>
  <c r="G116" i="4"/>
  <c r="Q116" i="4" s="1"/>
  <c r="R116" i="4" s="1"/>
  <c r="S116" i="4" s="1"/>
  <c r="E116" i="4"/>
  <c r="L115" i="4"/>
  <c r="G115" i="4"/>
  <c r="Q115" i="4" s="1"/>
  <c r="E115" i="4"/>
  <c r="N115" i="4" s="1"/>
  <c r="L114" i="4"/>
  <c r="G114" i="4"/>
  <c r="Q114" i="4" s="1"/>
  <c r="R114" i="4" s="1"/>
  <c r="S114" i="4" s="1"/>
  <c r="E114" i="4"/>
  <c r="L113" i="4"/>
  <c r="G113" i="4"/>
  <c r="Q113" i="4" s="1"/>
  <c r="E113" i="4"/>
  <c r="N113" i="4" s="1"/>
  <c r="L112" i="4"/>
  <c r="G112" i="4"/>
  <c r="Q112" i="4" s="1"/>
  <c r="R112" i="4" s="1"/>
  <c r="S112" i="4" s="1"/>
  <c r="E112" i="4"/>
  <c r="L111" i="4"/>
  <c r="G111" i="4"/>
  <c r="Q111" i="4" s="1"/>
  <c r="E111" i="4"/>
  <c r="N111" i="4" s="1"/>
  <c r="L110" i="4"/>
  <c r="G110" i="4"/>
  <c r="Q110" i="4" s="1"/>
  <c r="R110" i="4" s="1"/>
  <c r="S110" i="4" s="1"/>
  <c r="E110" i="4"/>
  <c r="L109" i="4"/>
  <c r="G109" i="4"/>
  <c r="Q109" i="4" s="1"/>
  <c r="E109" i="4"/>
  <c r="N109" i="4" s="1"/>
  <c r="L108" i="4"/>
  <c r="G108" i="4"/>
  <c r="Q108" i="4" s="1"/>
  <c r="R108" i="4" s="1"/>
  <c r="S108" i="4" s="1"/>
  <c r="E108" i="4"/>
  <c r="L107" i="4"/>
  <c r="G107" i="4"/>
  <c r="Q107" i="4" s="1"/>
  <c r="E107" i="4"/>
  <c r="N107" i="4" s="1"/>
  <c r="L106" i="4"/>
  <c r="G106" i="4"/>
  <c r="Q106" i="4" s="1"/>
  <c r="R106" i="4" s="1"/>
  <c r="S106" i="4" s="1"/>
  <c r="E106" i="4"/>
  <c r="L105" i="4"/>
  <c r="G105" i="4"/>
  <c r="Q105" i="4" s="1"/>
  <c r="E105" i="4"/>
  <c r="N105" i="4" s="1"/>
  <c r="L104" i="4"/>
  <c r="G104" i="4"/>
  <c r="Q104" i="4" s="1"/>
  <c r="R104" i="4" s="1"/>
  <c r="S104" i="4" s="1"/>
  <c r="E104" i="4"/>
  <c r="L103" i="4"/>
  <c r="G103" i="4"/>
  <c r="Q103" i="4" s="1"/>
  <c r="E103" i="4"/>
  <c r="N103" i="4" s="1"/>
  <c r="L102" i="4"/>
  <c r="G102" i="4"/>
  <c r="Q102" i="4" s="1"/>
  <c r="R102" i="4" s="1"/>
  <c r="S102" i="4" s="1"/>
  <c r="E102" i="4"/>
  <c r="L101" i="4"/>
  <c r="G101" i="4"/>
  <c r="Q101" i="4" s="1"/>
  <c r="E101" i="4"/>
  <c r="N101" i="4" s="1"/>
  <c r="L100" i="4"/>
  <c r="G100" i="4"/>
  <c r="Q100" i="4" s="1"/>
  <c r="R100" i="4" s="1"/>
  <c r="S100" i="4" s="1"/>
  <c r="E100" i="4"/>
  <c r="L99" i="4"/>
  <c r="G99" i="4"/>
  <c r="Q99" i="4" s="1"/>
  <c r="E99" i="4"/>
  <c r="N99" i="4" s="1"/>
  <c r="L98" i="4"/>
  <c r="G98" i="4"/>
  <c r="Q98" i="4" s="1"/>
  <c r="R98" i="4" s="1"/>
  <c r="S98" i="4" s="1"/>
  <c r="E98" i="4"/>
  <c r="L97" i="4"/>
  <c r="G97" i="4"/>
  <c r="Q97" i="4" s="1"/>
  <c r="E97" i="4"/>
  <c r="N97" i="4" s="1"/>
  <c r="L96" i="4"/>
  <c r="G96" i="4"/>
  <c r="Q96" i="4" s="1"/>
  <c r="R96" i="4" s="1"/>
  <c r="S96" i="4" s="1"/>
  <c r="E96" i="4"/>
  <c r="L95" i="4"/>
  <c r="G95" i="4"/>
  <c r="E95" i="4"/>
  <c r="N95" i="4" s="1"/>
  <c r="L93" i="4"/>
  <c r="G93" i="4"/>
  <c r="Q93" i="4" s="1"/>
  <c r="R93" i="4" s="1"/>
  <c r="S93" i="4" s="1"/>
  <c r="E93" i="4"/>
  <c r="N93" i="4" s="1"/>
  <c r="L92" i="4"/>
  <c r="G92" i="4"/>
  <c r="E92" i="4"/>
  <c r="N92" i="4" s="1"/>
  <c r="L91" i="4"/>
  <c r="G91" i="4"/>
  <c r="E91" i="4"/>
  <c r="N91" i="4" s="1"/>
  <c r="L90" i="4"/>
  <c r="G90" i="4"/>
  <c r="E90" i="4"/>
  <c r="L89" i="4"/>
  <c r="G89" i="4"/>
  <c r="Q89" i="4" s="1"/>
  <c r="R89" i="4" s="1"/>
  <c r="S89" i="4" s="1"/>
  <c r="E89" i="4"/>
  <c r="N89" i="4" s="1"/>
  <c r="L88" i="4"/>
  <c r="G88" i="4"/>
  <c r="Q88" i="4" s="1"/>
  <c r="R88" i="4" s="1"/>
  <c r="S88" i="4" s="1"/>
  <c r="E88" i="4"/>
  <c r="N88" i="4" s="1"/>
  <c r="L87" i="4"/>
  <c r="G87" i="4"/>
  <c r="E87" i="4"/>
  <c r="N87" i="4" s="1"/>
  <c r="L86" i="4"/>
  <c r="G86" i="4"/>
  <c r="Q86" i="4" s="1"/>
  <c r="R86" i="4" s="1"/>
  <c r="S86" i="4" s="1"/>
  <c r="E86" i="4"/>
  <c r="N86" i="4" s="1"/>
  <c r="L85" i="4"/>
  <c r="G85" i="4"/>
  <c r="E85" i="4"/>
  <c r="N85" i="4" s="1"/>
  <c r="L84" i="4"/>
  <c r="G84" i="4"/>
  <c r="Q84" i="4" s="1"/>
  <c r="E84" i="4"/>
  <c r="L83" i="4"/>
  <c r="G83" i="4"/>
  <c r="Q83" i="4" s="1"/>
  <c r="E83" i="4"/>
  <c r="N83" i="4" s="1"/>
  <c r="L82" i="4"/>
  <c r="G82" i="4"/>
  <c r="Q82" i="4" s="1"/>
  <c r="R82" i="4" s="1"/>
  <c r="S82" i="4" s="1"/>
  <c r="E82" i="4"/>
  <c r="N82" i="4" s="1"/>
  <c r="L81" i="4"/>
  <c r="G81" i="4"/>
  <c r="Q81" i="4" s="1"/>
  <c r="R81" i="4" s="1"/>
  <c r="S81" i="4" s="1"/>
  <c r="E81" i="4"/>
  <c r="L80" i="4"/>
  <c r="G80" i="4"/>
  <c r="Q80" i="4" s="1"/>
  <c r="E80" i="4"/>
  <c r="N80" i="4" s="1"/>
  <c r="L79" i="4"/>
  <c r="G79" i="4"/>
  <c r="E79" i="4"/>
  <c r="N79" i="4" s="1"/>
  <c r="L78" i="4"/>
  <c r="G78" i="4"/>
  <c r="E78" i="4"/>
  <c r="N78" i="4" s="1"/>
  <c r="L77" i="4"/>
  <c r="G77" i="4"/>
  <c r="E77" i="4"/>
  <c r="L76" i="4"/>
  <c r="G76" i="4"/>
  <c r="Q76" i="4" s="1"/>
  <c r="E76" i="4"/>
  <c r="L75" i="4"/>
  <c r="G75" i="4"/>
  <c r="Q75" i="4" s="1"/>
  <c r="E75" i="4"/>
  <c r="N75" i="4" s="1"/>
  <c r="L74" i="4"/>
  <c r="G74" i="4"/>
  <c r="E74" i="4"/>
  <c r="N74" i="4" s="1"/>
  <c r="L73" i="4"/>
  <c r="G73" i="4"/>
  <c r="Q73" i="4" s="1"/>
  <c r="R73" i="4" s="1"/>
  <c r="S73" i="4" s="1"/>
  <c r="E73" i="4"/>
  <c r="N73" i="4" s="1"/>
  <c r="L72" i="4"/>
  <c r="G72" i="4"/>
  <c r="Q72" i="4" s="1"/>
  <c r="E72" i="4"/>
  <c r="N72" i="4" s="1"/>
  <c r="L71" i="4"/>
  <c r="G71" i="4"/>
  <c r="E71" i="4"/>
  <c r="N71" i="4" s="1"/>
  <c r="L70" i="4"/>
  <c r="G70" i="4"/>
  <c r="Q70" i="4" s="1"/>
  <c r="E70" i="4"/>
  <c r="N70" i="4" s="1"/>
  <c r="L68" i="4"/>
  <c r="G68" i="4"/>
  <c r="E68" i="4"/>
  <c r="N68" i="4" s="1"/>
  <c r="L67" i="4"/>
  <c r="G67" i="4"/>
  <c r="E67" i="4"/>
  <c r="N67" i="4" s="1"/>
  <c r="L66" i="4"/>
  <c r="G66" i="4"/>
  <c r="Q66" i="4" s="1"/>
  <c r="R66" i="4" s="1"/>
  <c r="S66" i="4" s="1"/>
  <c r="E66" i="4"/>
  <c r="N66" i="4" s="1"/>
  <c r="L65" i="4"/>
  <c r="G65" i="4"/>
  <c r="E65" i="4"/>
  <c r="N65" i="4" s="1"/>
  <c r="L64" i="4"/>
  <c r="G64" i="4"/>
  <c r="E64" i="4"/>
  <c r="L63" i="4"/>
  <c r="G63" i="4"/>
  <c r="Q63" i="4" s="1"/>
  <c r="R63" i="4" s="1"/>
  <c r="S63" i="4" s="1"/>
  <c r="E63" i="4"/>
  <c r="N63" i="4" s="1"/>
  <c r="L62" i="4"/>
  <c r="G62" i="4"/>
  <c r="Q62" i="4" s="1"/>
  <c r="R62" i="4" s="1"/>
  <c r="S62" i="4" s="1"/>
  <c r="E62" i="4"/>
  <c r="L61" i="4"/>
  <c r="G61" i="4"/>
  <c r="Q61" i="4" s="1"/>
  <c r="R61" i="4" s="1"/>
  <c r="S61" i="4" s="1"/>
  <c r="E61" i="4"/>
  <c r="N61" i="4" s="1"/>
  <c r="L60" i="4"/>
  <c r="G60" i="4"/>
  <c r="E60" i="4"/>
  <c r="N60" i="4" s="1"/>
  <c r="L59" i="4"/>
  <c r="G59" i="4"/>
  <c r="E59" i="4"/>
  <c r="N59" i="4" s="1"/>
  <c r="L58" i="4"/>
  <c r="G58" i="4"/>
  <c r="Q58" i="4" s="1"/>
  <c r="R58" i="4" s="1"/>
  <c r="S58" i="4" s="1"/>
  <c r="E58" i="4"/>
  <c r="N58" i="4" s="1"/>
  <c r="L57" i="4"/>
  <c r="G57" i="4"/>
  <c r="E57" i="4"/>
  <c r="N57" i="4" s="1"/>
  <c r="L56" i="4"/>
  <c r="G56" i="4"/>
  <c r="E56" i="4"/>
  <c r="L55" i="4"/>
  <c r="G55" i="4"/>
  <c r="Q55" i="4" s="1"/>
  <c r="R55" i="4" s="1"/>
  <c r="S55" i="4" s="1"/>
  <c r="E55" i="4"/>
  <c r="N55" i="4" s="1"/>
  <c r="L54" i="4"/>
  <c r="G54" i="4"/>
  <c r="Q54" i="4" s="1"/>
  <c r="R54" i="4" s="1"/>
  <c r="S54" i="4" s="1"/>
  <c r="E54" i="4"/>
  <c r="L53" i="4"/>
  <c r="G53" i="4"/>
  <c r="Q53" i="4" s="1"/>
  <c r="R53" i="4" s="1"/>
  <c r="S53" i="4" s="1"/>
  <c r="E53" i="4"/>
  <c r="N53" i="4" s="1"/>
  <c r="L52" i="4"/>
  <c r="G52" i="4"/>
  <c r="Q52" i="4" s="1"/>
  <c r="R52" i="4" s="1"/>
  <c r="S52" i="4" s="1"/>
  <c r="E52" i="4"/>
  <c r="L51" i="4"/>
  <c r="G51" i="4"/>
  <c r="Q51" i="4" s="1"/>
  <c r="R51" i="4" s="1"/>
  <c r="S51" i="4" s="1"/>
  <c r="E51" i="4"/>
  <c r="N51" i="4" s="1"/>
  <c r="L50" i="4"/>
  <c r="G50" i="4"/>
  <c r="Q50" i="4" s="1"/>
  <c r="R50" i="4" s="1"/>
  <c r="S50" i="4" s="1"/>
  <c r="E50" i="4"/>
  <c r="L49" i="4"/>
  <c r="G49" i="4"/>
  <c r="Q49" i="4" s="1"/>
  <c r="R49" i="4" s="1"/>
  <c r="S49" i="4" s="1"/>
  <c r="E49" i="4"/>
  <c r="N49" i="4" s="1"/>
  <c r="L48" i="4"/>
  <c r="G48" i="4"/>
  <c r="Q48" i="4" s="1"/>
  <c r="R48" i="4" s="1"/>
  <c r="S48" i="4" s="1"/>
  <c r="E48" i="4"/>
  <c r="L47" i="4"/>
  <c r="G47" i="4"/>
  <c r="Q47" i="4" s="1"/>
  <c r="R47" i="4" s="1"/>
  <c r="S47" i="4" s="1"/>
  <c r="E47" i="4"/>
  <c r="N47" i="4" s="1"/>
  <c r="L46" i="4"/>
  <c r="G46" i="4"/>
  <c r="Q46" i="4" s="1"/>
  <c r="R46" i="4" s="1"/>
  <c r="S46" i="4" s="1"/>
  <c r="E46" i="4"/>
  <c r="L45" i="4"/>
  <c r="G45" i="4"/>
  <c r="Q45" i="4" s="1"/>
  <c r="E45" i="4"/>
  <c r="E22" i="4"/>
  <c r="G22" i="4"/>
  <c r="Q22" i="4" s="1"/>
  <c r="R22" i="4" s="1"/>
  <c r="S22" i="4" s="1"/>
  <c r="L22" i="4"/>
  <c r="E23" i="4"/>
  <c r="N23" i="4" s="1"/>
  <c r="G23" i="4"/>
  <c r="Q23" i="4" s="1"/>
  <c r="L23" i="4"/>
  <c r="E24" i="4"/>
  <c r="N24" i="4" s="1"/>
  <c r="G24" i="4"/>
  <c r="Q24" i="4" s="1"/>
  <c r="R24" i="4" s="1"/>
  <c r="S24" i="4" s="1"/>
  <c r="L24" i="4"/>
  <c r="E25" i="4"/>
  <c r="N25" i="4" s="1"/>
  <c r="G25" i="4"/>
  <c r="Q25" i="4" s="1"/>
  <c r="O25" i="4" s="1"/>
  <c r="L25" i="4"/>
  <c r="E26" i="4"/>
  <c r="G26" i="4"/>
  <c r="L26" i="4"/>
  <c r="E27" i="4"/>
  <c r="N27" i="4" s="1"/>
  <c r="G27" i="4"/>
  <c r="Q27" i="4" s="1"/>
  <c r="L27" i="4"/>
  <c r="E28" i="4"/>
  <c r="N28" i="4" s="1"/>
  <c r="G28" i="4"/>
  <c r="Q28" i="4" s="1"/>
  <c r="R28" i="4" s="1"/>
  <c r="S28" i="4" s="1"/>
  <c r="L28" i="4"/>
  <c r="E29" i="4"/>
  <c r="N29" i="4" s="1"/>
  <c r="G29" i="4"/>
  <c r="L29" i="4"/>
  <c r="E30" i="4"/>
  <c r="N30" i="4" s="1"/>
  <c r="G30" i="4"/>
  <c r="Q30" i="4" s="1"/>
  <c r="R30" i="4" s="1"/>
  <c r="S30" i="4" s="1"/>
  <c r="L30" i="4"/>
  <c r="E31" i="4"/>
  <c r="N31" i="4" s="1"/>
  <c r="G31" i="4"/>
  <c r="Q31" i="4" s="1"/>
  <c r="L31" i="4"/>
  <c r="E32" i="4"/>
  <c r="N32" i="4" s="1"/>
  <c r="G32" i="4"/>
  <c r="Q32" i="4" s="1"/>
  <c r="R32" i="4" s="1"/>
  <c r="S32" i="4" s="1"/>
  <c r="L32" i="4"/>
  <c r="E33" i="4"/>
  <c r="N33" i="4" s="1"/>
  <c r="G33" i="4"/>
  <c r="L33" i="4"/>
  <c r="E34" i="4"/>
  <c r="N34" i="4" s="1"/>
  <c r="G34" i="4"/>
  <c r="Q34" i="4" s="1"/>
  <c r="R34" i="4" s="1"/>
  <c r="S34" i="4" s="1"/>
  <c r="L34" i="4"/>
  <c r="E35" i="4"/>
  <c r="N35" i="4" s="1"/>
  <c r="G35" i="4"/>
  <c r="Q35" i="4" s="1"/>
  <c r="L35" i="4"/>
  <c r="E36" i="4"/>
  <c r="N36" i="4" s="1"/>
  <c r="G36" i="4"/>
  <c r="Q36" i="4" s="1"/>
  <c r="R36" i="4" s="1"/>
  <c r="S36" i="4" s="1"/>
  <c r="L36" i="4"/>
  <c r="E37" i="4"/>
  <c r="N37" i="4" s="1"/>
  <c r="G37" i="4"/>
  <c r="L37" i="4"/>
  <c r="E38" i="4"/>
  <c r="N38" i="4" s="1"/>
  <c r="G38" i="4"/>
  <c r="Q38" i="4" s="1"/>
  <c r="R38" i="4" s="1"/>
  <c r="S38" i="4" s="1"/>
  <c r="L38" i="4"/>
  <c r="E39" i="4"/>
  <c r="N39" i="4" s="1"/>
  <c r="G39" i="4"/>
  <c r="L39" i="4"/>
  <c r="E40" i="4"/>
  <c r="N40" i="4" s="1"/>
  <c r="G40" i="4"/>
  <c r="Q40" i="4" s="1"/>
  <c r="R40" i="4" s="1"/>
  <c r="S40" i="4" s="1"/>
  <c r="L40" i="4"/>
  <c r="E41" i="4"/>
  <c r="N41" i="4" s="1"/>
  <c r="G41" i="4"/>
  <c r="Q41" i="4" s="1"/>
  <c r="L41" i="4"/>
  <c r="E42" i="4"/>
  <c r="N42" i="4" s="1"/>
  <c r="G42" i="4"/>
  <c r="L42" i="4"/>
  <c r="E43" i="4"/>
  <c r="N43" i="4" s="1"/>
  <c r="G43" i="4"/>
  <c r="Q43" i="4" s="1"/>
  <c r="L43" i="4"/>
  <c r="Q92" i="4"/>
  <c r="R92" i="4" s="1"/>
  <c r="S92" i="4" s="1"/>
  <c r="Q91" i="4"/>
  <c r="R91" i="4" s="1"/>
  <c r="S91" i="4" s="1"/>
  <c r="Q90" i="4"/>
  <c r="R90" i="4" s="1"/>
  <c r="S90" i="4" s="1"/>
  <c r="N90" i="4"/>
  <c r="Q87" i="4"/>
  <c r="Q85" i="4"/>
  <c r="R85" i="4" s="1"/>
  <c r="S85" i="4" s="1"/>
  <c r="N84" i="4"/>
  <c r="N81" i="4"/>
  <c r="Q79" i="4"/>
  <c r="Q78" i="4"/>
  <c r="R78" i="4" s="1"/>
  <c r="S78" i="4" s="1"/>
  <c r="Q77" i="4"/>
  <c r="R77" i="4" s="1"/>
  <c r="S77" i="4" s="1"/>
  <c r="N77" i="4"/>
  <c r="N76" i="4"/>
  <c r="Q74" i="4"/>
  <c r="R74" i="4" s="1"/>
  <c r="S74" i="4" s="1"/>
  <c r="Q71" i="4"/>
  <c r="Q68" i="4"/>
  <c r="Q67" i="4"/>
  <c r="R67" i="4" s="1"/>
  <c r="S67" i="4" s="1"/>
  <c r="Q65" i="4"/>
  <c r="R65" i="4" s="1"/>
  <c r="S65" i="4" s="1"/>
  <c r="Q64" i="4"/>
  <c r="N64" i="4"/>
  <c r="N62" i="4"/>
  <c r="Q60" i="4"/>
  <c r="Q59" i="4"/>
  <c r="R59" i="4" s="1"/>
  <c r="S59" i="4" s="1"/>
  <c r="Q57" i="4"/>
  <c r="R57" i="4" s="1"/>
  <c r="S57" i="4" s="1"/>
  <c r="Q56" i="4"/>
  <c r="N56" i="4"/>
  <c r="N54" i="4"/>
  <c r="N52" i="4"/>
  <c r="N50" i="4"/>
  <c r="N48" i="4"/>
  <c r="N46" i="4"/>
  <c r="N22" i="4"/>
  <c r="N26" i="4"/>
  <c r="Q26" i="4"/>
  <c r="R26" i="4" s="1"/>
  <c r="S26" i="4" s="1"/>
  <c r="Q29" i="4"/>
  <c r="O29" i="4" s="1"/>
  <c r="Q33" i="4"/>
  <c r="O33" i="4" s="1"/>
  <c r="Q37" i="4"/>
  <c r="O37" i="4" s="1"/>
  <c r="Q39" i="4"/>
  <c r="O39" i="4" s="1"/>
  <c r="G21" i="4"/>
  <c r="E21" i="4"/>
  <c r="N21" i="4" s="1"/>
  <c r="L21" i="4"/>
  <c r="T2013" i="4" l="1"/>
  <c r="T2017" i="4"/>
  <c r="T2101" i="4"/>
  <c r="T2105" i="4"/>
  <c r="T2109" i="4"/>
  <c r="T2113" i="4"/>
  <c r="T2117" i="4"/>
  <c r="T7768" i="4"/>
  <c r="T7774" i="4"/>
  <c r="T8716" i="4"/>
  <c r="T8718" i="4"/>
  <c r="T8720" i="4"/>
  <c r="T2409" i="4"/>
  <c r="T2300" i="4"/>
  <c r="T2308" i="4"/>
  <c r="T2310" i="4"/>
  <c r="S5300" i="4"/>
  <c r="T6079" i="4"/>
  <c r="T6083" i="4"/>
  <c r="T6087" i="4"/>
  <c r="T6091" i="4"/>
  <c r="T6095" i="4"/>
  <c r="T6099" i="4"/>
  <c r="T6074" i="4"/>
  <c r="T6075" i="4"/>
  <c r="T6078" i="4"/>
  <c r="T6080" i="4"/>
  <c r="T6082" i="4"/>
  <c r="T6084" i="4"/>
  <c r="T6086" i="4"/>
  <c r="T6088" i="4"/>
  <c r="T6090" i="4"/>
  <c r="T6092" i="4"/>
  <c r="T6094" i="4"/>
  <c r="T6096" i="4"/>
  <c r="T6098" i="4"/>
  <c r="T6100" i="4"/>
  <c r="T5773" i="4"/>
  <c r="T5792" i="4"/>
  <c r="T5813" i="4"/>
  <c r="T5834" i="4"/>
  <c r="T5855" i="4"/>
  <c r="T5455" i="4"/>
  <c r="T5457" i="4"/>
  <c r="T5459" i="4"/>
  <c r="T5461" i="4"/>
  <c r="T5463" i="4"/>
  <c r="T5465" i="4"/>
  <c r="T5467" i="4"/>
  <c r="T7131" i="4"/>
  <c r="T7133" i="4"/>
  <c r="T7135" i="4"/>
  <c r="T7137" i="4"/>
  <c r="T7139" i="4"/>
  <c r="T7141" i="4"/>
  <c r="T7143" i="4"/>
  <c r="T7145" i="4"/>
  <c r="T7147" i="4"/>
  <c r="T7149" i="4"/>
  <c r="T7151" i="4"/>
  <c r="T7231" i="4"/>
  <c r="T7233" i="4"/>
  <c r="T7670" i="4"/>
  <c r="T7674" i="4"/>
  <c r="T7678" i="4"/>
  <c r="T7683" i="4"/>
  <c r="T7687" i="4"/>
  <c r="T7691" i="4"/>
  <c r="T7695" i="4"/>
  <c r="T7699" i="4"/>
  <c r="T7703" i="4"/>
  <c r="T7708" i="4"/>
  <c r="T7712" i="4"/>
  <c r="T7716" i="4"/>
  <c r="T7720" i="4"/>
  <c r="T7724" i="4"/>
  <c r="T7728" i="4"/>
  <c r="T7733" i="4"/>
  <c r="T7737" i="4"/>
  <c r="T7741" i="4"/>
  <c r="T7745" i="4"/>
  <c r="T7749" i="4"/>
  <c r="T7753" i="4"/>
  <c r="I9157" i="4"/>
  <c r="F16" i="4" s="1"/>
  <c r="T2302" i="4"/>
  <c r="T5632" i="4"/>
  <c r="T5640" i="4"/>
  <c r="T5648" i="4"/>
  <c r="T5653" i="4"/>
  <c r="T5682" i="4"/>
  <c r="T5690" i="4"/>
  <c r="T5698" i="4"/>
  <c r="T5703" i="4"/>
  <c r="T5732" i="4"/>
  <c r="T5740" i="4"/>
  <c r="T5748" i="4"/>
  <c r="T5753" i="4"/>
  <c r="T5761" i="4"/>
  <c r="T5769" i="4"/>
  <c r="T5587" i="4"/>
  <c r="T5589" i="4"/>
  <c r="T5591" i="4"/>
  <c r="T5593" i="4"/>
  <c r="T5595" i="4"/>
  <c r="T5597" i="4"/>
  <c r="T5654" i="4"/>
  <c r="T5656" i="4"/>
  <c r="T5658" i="4"/>
  <c r="T5660" i="4"/>
  <c r="T5662" i="4"/>
  <c r="T5664" i="4"/>
  <c r="T5666" i="4"/>
  <c r="T5668" i="4"/>
  <c r="T5670" i="4"/>
  <c r="P25" i="4"/>
  <c r="T7756" i="4"/>
  <c r="T7770" i="4"/>
  <c r="T7772" i="4"/>
  <c r="T7776" i="4"/>
  <c r="T1499" i="4"/>
  <c r="T1501" i="4"/>
  <c r="T1503" i="4"/>
  <c r="T1505" i="4"/>
  <c r="T1507" i="4"/>
  <c r="T1509" i="4"/>
  <c r="T1511" i="4"/>
  <c r="T1513" i="4"/>
  <c r="T1515" i="4"/>
  <c r="E69" i="4"/>
  <c r="L69" i="4"/>
  <c r="L94" i="4"/>
  <c r="L119" i="4"/>
  <c r="L169" i="4"/>
  <c r="T2176" i="4"/>
  <c r="T2184" i="4"/>
  <c r="T2192" i="4"/>
  <c r="T2216" i="4"/>
  <c r="T2237" i="4"/>
  <c r="T1634" i="4"/>
  <c r="T1636" i="4"/>
  <c r="T1638" i="4"/>
  <c r="T1640" i="4"/>
  <c r="T1642" i="4"/>
  <c r="T1644" i="4"/>
  <c r="T1699" i="4"/>
  <c r="T1701" i="4"/>
  <c r="T1703" i="4"/>
  <c r="T1705" i="4"/>
  <c r="T1707" i="4"/>
  <c r="T1709" i="4"/>
  <c r="T1711" i="4"/>
  <c r="T1713" i="4"/>
  <c r="T1715" i="4"/>
  <c r="T1717" i="4"/>
  <c r="T1719" i="4"/>
  <c r="T1799" i="4"/>
  <c r="T1801" i="4"/>
  <c r="T1803" i="4"/>
  <c r="T1805" i="4"/>
  <c r="T1807" i="4"/>
  <c r="T1809" i="4"/>
  <c r="T1811" i="4"/>
  <c r="T1813" i="4"/>
  <c r="T1815" i="4"/>
  <c r="T1817" i="4"/>
  <c r="T1819" i="4"/>
  <c r="T1899" i="4"/>
  <c r="T1901" i="4"/>
  <c r="T1903" i="4"/>
  <c r="T1905" i="4"/>
  <c r="T1907" i="4"/>
  <c r="T1909" i="4"/>
  <c r="T1911" i="4"/>
  <c r="T1913" i="4"/>
  <c r="T1915" i="4"/>
  <c r="T1917" i="4"/>
  <c r="T1919" i="4"/>
  <c r="T2201" i="4"/>
  <c r="T2209" i="4"/>
  <c r="T2048" i="4"/>
  <c r="T2050" i="4"/>
  <c r="T2052" i="4"/>
  <c r="T2054" i="4"/>
  <c r="T2056" i="4"/>
  <c r="T2058" i="4"/>
  <c r="T2060" i="4"/>
  <c r="T2062" i="4"/>
  <c r="T2064" i="4"/>
  <c r="T2066" i="4"/>
  <c r="T2068" i="4"/>
  <c r="T2070" i="4"/>
  <c r="T2073" i="4"/>
  <c r="T2075" i="4"/>
  <c r="T2077" i="4"/>
  <c r="T2079" i="4"/>
  <c r="T2081" i="4"/>
  <c r="T2083" i="4"/>
  <c r="T2085" i="4"/>
  <c r="T2087" i="4"/>
  <c r="T2089" i="4"/>
  <c r="T2091" i="4"/>
  <c r="T2093" i="4"/>
  <c r="T2095" i="4"/>
  <c r="T2098" i="4"/>
  <c r="T2100" i="4"/>
  <c r="T2102" i="4"/>
  <c r="T2104" i="4"/>
  <c r="T2106" i="4"/>
  <c r="T2108" i="4"/>
  <c r="T2110" i="4"/>
  <c r="T2112" i="4"/>
  <c r="T2114" i="4"/>
  <c r="T2116" i="4"/>
  <c r="T2118" i="4"/>
  <c r="T2120" i="4"/>
  <c r="T2123" i="4"/>
  <c r="T2125" i="4"/>
  <c r="T2223" i="4"/>
  <c r="T2227" i="4"/>
  <c r="T2231" i="4"/>
  <c r="T2235" i="4"/>
  <c r="T2239" i="4"/>
  <c r="T2243" i="4"/>
  <c r="T2248" i="4"/>
  <c r="T2211" i="4"/>
  <c r="T2213" i="4"/>
  <c r="T2215" i="4"/>
  <c r="T2217" i="4"/>
  <c r="T2219" i="4"/>
  <c r="T2249" i="4"/>
  <c r="T9139" i="4"/>
  <c r="T2251" i="4"/>
  <c r="T2128" i="4"/>
  <c r="T2132" i="4"/>
  <c r="T2136" i="4"/>
  <c r="T2140" i="4"/>
  <c r="T2144" i="4"/>
  <c r="T2149" i="4"/>
  <c r="T2153" i="4"/>
  <c r="T2157" i="4"/>
  <c r="T2161" i="4"/>
  <c r="T2165" i="4"/>
  <c r="T2169" i="4"/>
  <c r="T2174" i="4"/>
  <c r="T2178" i="4"/>
  <c r="T2182" i="4"/>
  <c r="T2186" i="4"/>
  <c r="T2190" i="4"/>
  <c r="T2194" i="4"/>
  <c r="T2199" i="4"/>
  <c r="T2203" i="4"/>
  <c r="T2207" i="4"/>
  <c r="T2212" i="4"/>
  <c r="T2220" i="4"/>
  <c r="T2225" i="4"/>
  <c r="T2233" i="4"/>
  <c r="T2241" i="4"/>
  <c r="T2127" i="4"/>
  <c r="T2129" i="4"/>
  <c r="T2131" i="4"/>
  <c r="T2133" i="4"/>
  <c r="T2135" i="4"/>
  <c r="T2137" i="4"/>
  <c r="T2139" i="4"/>
  <c r="T2141" i="4"/>
  <c r="T2143" i="4"/>
  <c r="T2145" i="4"/>
  <c r="T2148" i="4"/>
  <c r="T2150" i="4"/>
  <c r="T2152" i="4"/>
  <c r="T2154" i="4"/>
  <c r="T2156" i="4"/>
  <c r="T2158" i="4"/>
  <c r="T2160" i="4"/>
  <c r="T2162" i="4"/>
  <c r="T2164" i="4"/>
  <c r="T2166" i="4"/>
  <c r="T2168" i="4"/>
  <c r="T2170" i="4"/>
  <c r="T2173" i="4"/>
  <c r="T2175" i="4"/>
  <c r="T2177" i="4"/>
  <c r="T2179" i="4"/>
  <c r="T2181" i="4"/>
  <c r="T2183" i="4"/>
  <c r="T2185" i="4"/>
  <c r="T2187" i="4"/>
  <c r="T2189" i="4"/>
  <c r="T2191" i="4"/>
  <c r="T2193" i="4"/>
  <c r="T2195" i="4"/>
  <c r="T2198" i="4"/>
  <c r="T2200" i="4"/>
  <c r="T2202" i="4"/>
  <c r="T2204" i="4"/>
  <c r="T2206" i="4"/>
  <c r="T2208" i="4"/>
  <c r="T2210" i="4"/>
  <c r="T2214" i="4"/>
  <c r="T2218" i="4"/>
  <c r="T2275" i="4"/>
  <c r="T2277" i="4"/>
  <c r="T2279" i="4"/>
  <c r="T2281" i="4"/>
  <c r="T2283" i="4"/>
  <c r="T2274" i="4"/>
  <c r="T2276" i="4"/>
  <c r="T2278" i="4"/>
  <c r="T2800" i="4"/>
  <c r="T2802" i="4"/>
  <c r="T2804" i="4"/>
  <c r="T2806" i="4"/>
  <c r="T2808" i="4"/>
  <c r="T2810" i="4"/>
  <c r="T2812" i="4"/>
  <c r="T2814" i="4"/>
  <c r="T590" i="4"/>
  <c r="T586" i="4"/>
  <c r="T582" i="4"/>
  <c r="T578" i="4"/>
  <c r="T2962" i="4"/>
  <c r="T7778" i="4"/>
  <c r="T179" i="4"/>
  <c r="T172" i="4"/>
  <c r="T2775" i="4"/>
  <c r="T2777" i="4"/>
  <c r="T2779" i="4"/>
  <c r="T2781" i="4"/>
  <c r="T2783" i="4"/>
  <c r="T2785" i="4"/>
  <c r="T2787" i="4"/>
  <c r="T2789" i="4"/>
  <c r="T2791" i="4"/>
  <c r="T7049" i="4"/>
  <c r="T7051" i="4"/>
  <c r="T7758" i="4"/>
  <c r="T7760" i="4"/>
  <c r="T7766" i="4"/>
  <c r="T8057" i="4"/>
  <c r="T8059" i="4"/>
  <c r="T8061" i="4"/>
  <c r="T8063" i="4"/>
  <c r="T8065" i="4"/>
  <c r="T8067" i="4"/>
  <c r="T8069" i="4"/>
  <c r="T8071" i="4"/>
  <c r="T8073" i="4"/>
  <c r="T8075" i="4"/>
  <c r="T8077" i="4"/>
  <c r="T8157" i="4"/>
  <c r="T8159" i="4"/>
  <c r="T8161" i="4"/>
  <c r="T8163" i="4"/>
  <c r="T8165" i="4"/>
  <c r="T8167" i="4"/>
  <c r="T8169" i="4"/>
  <c r="T8171" i="4"/>
  <c r="T8173" i="4"/>
  <c r="T8175" i="4"/>
  <c r="T8177" i="4"/>
  <c r="T8210" i="4"/>
  <c r="T8214" i="4"/>
  <c r="T8218" i="4"/>
  <c r="T8222" i="4"/>
  <c r="T8226" i="4"/>
  <c r="T8256" i="4"/>
  <c r="T8260" i="4"/>
  <c r="T8264" i="4"/>
  <c r="T8268" i="4"/>
  <c r="T8272" i="4"/>
  <c r="T8276" i="4"/>
  <c r="T8933" i="4"/>
  <c r="T1517" i="4"/>
  <c r="T2964" i="4"/>
  <c r="T5469" i="4"/>
  <c r="T5473" i="4"/>
  <c r="T5503" i="4"/>
  <c r="T5507" i="4"/>
  <c r="T5511" i="4"/>
  <c r="T5515" i="4"/>
  <c r="T5519" i="4"/>
  <c r="T5523" i="4"/>
  <c r="T5553" i="4"/>
  <c r="T5557" i="4"/>
  <c r="T5561" i="4"/>
  <c r="T5565" i="4"/>
  <c r="T5569" i="4"/>
  <c r="T5573" i="4"/>
  <c r="T5578" i="4"/>
  <c r="T5582" i="4"/>
  <c r="T5592" i="4"/>
  <c r="T5600" i="4"/>
  <c r="T5605" i="4"/>
  <c r="T5613" i="4"/>
  <c r="T5621" i="4"/>
  <c r="T5644" i="4"/>
  <c r="T5665" i="4"/>
  <c r="T5686" i="4"/>
  <c r="T5744" i="4"/>
  <c r="T5765" i="4"/>
  <c r="T5554" i="4"/>
  <c r="T5556" i="4"/>
  <c r="T5558" i="4"/>
  <c r="T5560" i="4"/>
  <c r="T5562" i="4"/>
  <c r="T5564" i="4"/>
  <c r="T5566" i="4"/>
  <c r="T5568" i="4"/>
  <c r="T5570" i="4"/>
  <c r="T5572" i="4"/>
  <c r="T5574" i="4"/>
  <c r="T5603" i="4"/>
  <c r="T5607" i="4"/>
  <c r="T5611" i="4"/>
  <c r="T5615" i="4"/>
  <c r="T5619" i="4"/>
  <c r="T5623" i="4"/>
  <c r="S6827" i="4"/>
  <c r="P37" i="4"/>
  <c r="T2714" i="4"/>
  <c r="T2716" i="4"/>
  <c r="T2793" i="4"/>
  <c r="T2795" i="4"/>
  <c r="T2952" i="4"/>
  <c r="T2956" i="4"/>
  <c r="T2960" i="4"/>
  <c r="T2879" i="4"/>
  <c r="T2883" i="4"/>
  <c r="T2887" i="4"/>
  <c r="T2891" i="4"/>
  <c r="T2895" i="4"/>
  <c r="T2900" i="4"/>
  <c r="T2904" i="4"/>
  <c r="T2908" i="4"/>
  <c r="T2912" i="4"/>
  <c r="T2916" i="4"/>
  <c r="T2304" i="4"/>
  <c r="T2306" i="4"/>
  <c r="T2312" i="4"/>
  <c r="T2314" i="4"/>
  <c r="T2358" i="4"/>
  <c r="T2360" i="4"/>
  <c r="T2362" i="4"/>
  <c r="T2364" i="4"/>
  <c r="T8708" i="4"/>
  <c r="T8710" i="4"/>
  <c r="T8712" i="4"/>
  <c r="T8714" i="4"/>
  <c r="T8722" i="4"/>
  <c r="T8724" i="4"/>
  <c r="T8851" i="4"/>
  <c r="P29" i="4"/>
  <c r="N45" i="4"/>
  <c r="T5982" i="4"/>
  <c r="T5779" i="4"/>
  <c r="T5783" i="4"/>
  <c r="T5785" i="4"/>
  <c r="T5787" i="4"/>
  <c r="T5789" i="4"/>
  <c r="T5791" i="4"/>
  <c r="T5793" i="4"/>
  <c r="T5795" i="4"/>
  <c r="T5797" i="4"/>
  <c r="T5879" i="4"/>
  <c r="T5881" i="4"/>
  <c r="T5883" i="4"/>
  <c r="T5885" i="4"/>
  <c r="T5887" i="4"/>
  <c r="T5889" i="4"/>
  <c r="T5891" i="4"/>
  <c r="T5893" i="4"/>
  <c r="T6163" i="4"/>
  <c r="T6165" i="4"/>
  <c r="T6167" i="4"/>
  <c r="T6169" i="4"/>
  <c r="T6171" i="4"/>
  <c r="T6173" i="4"/>
  <c r="T8281" i="4"/>
  <c r="T174" i="4"/>
  <c r="E144" i="4"/>
  <c r="L144" i="4"/>
  <c r="T2718" i="4"/>
  <c r="T2720" i="4"/>
  <c r="T2966" i="4"/>
  <c r="T2366" i="4"/>
  <c r="T2399" i="4"/>
  <c r="T2401" i="4"/>
  <c r="T2403" i="4"/>
  <c r="T5599" i="4"/>
  <c r="T5672" i="4"/>
  <c r="T5674" i="4"/>
  <c r="T5799" i="4"/>
  <c r="T5895" i="4"/>
  <c r="T5897" i="4"/>
  <c r="T5899" i="4"/>
  <c r="T6175" i="4"/>
  <c r="P33" i="4"/>
  <c r="O51" i="4"/>
  <c r="P51" i="4" s="1"/>
  <c r="T1254" i="4"/>
  <c r="T1258" i="4"/>
  <c r="T1262" i="4"/>
  <c r="T1266" i="4"/>
  <c r="T823" i="4"/>
  <c r="T825" i="4"/>
  <c r="T827" i="4"/>
  <c r="T829" i="4"/>
  <c r="T831" i="4"/>
  <c r="T833" i="4"/>
  <c r="T835" i="4"/>
  <c r="T837" i="4"/>
  <c r="T839" i="4"/>
  <c r="T841" i="4"/>
  <c r="T843" i="4"/>
  <c r="T898" i="4"/>
  <c r="T900" i="4"/>
  <c r="T902" i="4"/>
  <c r="T904" i="4"/>
  <c r="T906" i="4"/>
  <c r="T908" i="4"/>
  <c r="T910" i="4"/>
  <c r="T912" i="4"/>
  <c r="T914" i="4"/>
  <c r="T916" i="4"/>
  <c r="T918" i="4"/>
  <c r="T998" i="4"/>
  <c r="T1002" i="4"/>
  <c r="T1004" i="4"/>
  <c r="T1006" i="4"/>
  <c r="T1008" i="4"/>
  <c r="T1010" i="4"/>
  <c r="T1012" i="4"/>
  <c r="T1014" i="4"/>
  <c r="T1016" i="4"/>
  <c r="T1098" i="4"/>
  <c r="T1100" i="4"/>
  <c r="T1102" i="4"/>
  <c r="T1104" i="4"/>
  <c r="T1106" i="4"/>
  <c r="T1108" i="4"/>
  <c r="T1110" i="4"/>
  <c r="T1112" i="4"/>
  <c r="T1114" i="4"/>
  <c r="T1116" i="4"/>
  <c r="T2816" i="4"/>
  <c r="T2818" i="4"/>
  <c r="T6832" i="4"/>
  <c r="T6840" i="4"/>
  <c r="T6848" i="4"/>
  <c r="T6830" i="4"/>
  <c r="T6834" i="4"/>
  <c r="T6838" i="4"/>
  <c r="T6842" i="4"/>
  <c r="T6846" i="4"/>
  <c r="T6850" i="4"/>
  <c r="T6825" i="4"/>
  <c r="T6826" i="4"/>
  <c r="T6829" i="4"/>
  <c r="T6831" i="4"/>
  <c r="T6833" i="4"/>
  <c r="T6835" i="4"/>
  <c r="T6837" i="4"/>
  <c r="T6839" i="4"/>
  <c r="T6841" i="4"/>
  <c r="T6843" i="4"/>
  <c r="T6845" i="4"/>
  <c r="T6847" i="4"/>
  <c r="T6849" i="4"/>
  <c r="T6851" i="4"/>
  <c r="T7006" i="4"/>
  <c r="T7008" i="4"/>
  <c r="T7010" i="4"/>
  <c r="T7012" i="4"/>
  <c r="T7014" i="4"/>
  <c r="T7016" i="4"/>
  <c r="T7018" i="4"/>
  <c r="T7020" i="4"/>
  <c r="T7022" i="4"/>
  <c r="T7024" i="4"/>
  <c r="T7026" i="4"/>
  <c r="T7106" i="4"/>
  <c r="T7108" i="4"/>
  <c r="T7110" i="4"/>
  <c r="T7112" i="4"/>
  <c r="T7113" i="4"/>
  <c r="T7117" i="4"/>
  <c r="T7121" i="4"/>
  <c r="T7125" i="4"/>
  <c r="T7155" i="4"/>
  <c r="T7188" i="4"/>
  <c r="T7196" i="4"/>
  <c r="T7238" i="4"/>
  <c r="T7246" i="4"/>
  <c r="T7311" i="4"/>
  <c r="T7327" i="4"/>
  <c r="T7332" i="4"/>
  <c r="T7348" i="4"/>
  <c r="T7369" i="4"/>
  <c r="T7390" i="4"/>
  <c r="T7411" i="4"/>
  <c r="T7157" i="4"/>
  <c r="T7161" i="4"/>
  <c r="T7165" i="4"/>
  <c r="T7169" i="4"/>
  <c r="T7173" i="4"/>
  <c r="T7177" i="4"/>
  <c r="T7182" i="4"/>
  <c r="T7186" i="4"/>
  <c r="T7190" i="4"/>
  <c r="T7194" i="4"/>
  <c r="T7198" i="4"/>
  <c r="T7202" i="4"/>
  <c r="T7207" i="4"/>
  <c r="T7211" i="4"/>
  <c r="T7215" i="4"/>
  <c r="T7219" i="4"/>
  <c r="T7223" i="4"/>
  <c r="T7227" i="4"/>
  <c r="T7232" i="4"/>
  <c r="T7236" i="4"/>
  <c r="T7240" i="4"/>
  <c r="T7244" i="4"/>
  <c r="T7248" i="4"/>
  <c r="T7252" i="4"/>
  <c r="T7257" i="4"/>
  <c r="T7261" i="4"/>
  <c r="T7265" i="4"/>
  <c r="T7269" i="4"/>
  <c r="T7273" i="4"/>
  <c r="T7277" i="4"/>
  <c r="T7282" i="4"/>
  <c r="T7286" i="4"/>
  <c r="T7290" i="4"/>
  <c r="T7294" i="4"/>
  <c r="T7298" i="4"/>
  <c r="T7302" i="4"/>
  <c r="T7307" i="4"/>
  <c r="T7315" i="4"/>
  <c r="T7323" i="4"/>
  <c r="T7336" i="4"/>
  <c r="T7344" i="4"/>
  <c r="T7352" i="4"/>
  <c r="T7357" i="4"/>
  <c r="T7365" i="4"/>
  <c r="T7373" i="4"/>
  <c r="T8108" i="4"/>
  <c r="T8983" i="4"/>
  <c r="T6033" i="4"/>
  <c r="T6041" i="4"/>
  <c r="T6736" i="4"/>
  <c r="T3119" i="4"/>
  <c r="T3126" i="4"/>
  <c r="T3128" i="4"/>
  <c r="T3130" i="4"/>
  <c r="T3132" i="4"/>
  <c r="T3134" i="4"/>
  <c r="T3136" i="4"/>
  <c r="T3138" i="4"/>
  <c r="T3140" i="4"/>
  <c r="T3142" i="4"/>
  <c r="T3144" i="4"/>
  <c r="T3146" i="4"/>
  <c r="T6029" i="4"/>
  <c r="T6037" i="4"/>
  <c r="T6880" i="4"/>
  <c r="T6888" i="4"/>
  <c r="T6896" i="4"/>
  <c r="T6905" i="4"/>
  <c r="T6759" i="4"/>
  <c r="T6875" i="4"/>
  <c r="T6884" i="4"/>
  <c r="T6892" i="4"/>
  <c r="T6900" i="4"/>
  <c r="T9077" i="4"/>
  <c r="T9039" i="4"/>
  <c r="T9047" i="4"/>
  <c r="T9057" i="4"/>
  <c r="T9065" i="4"/>
  <c r="T9073" i="4"/>
  <c r="N319" i="4"/>
  <c r="N344" i="4"/>
  <c r="N394" i="4"/>
  <c r="N419" i="4"/>
  <c r="N444" i="4"/>
  <c r="N469" i="4"/>
  <c r="N494" i="4"/>
  <c r="N619" i="4"/>
  <c r="N644" i="4"/>
  <c r="N669" i="4"/>
  <c r="N694" i="4"/>
  <c r="N719" i="4"/>
  <c r="N744" i="4"/>
  <c r="N769" i="4"/>
  <c r="T1350" i="4"/>
  <c r="T1358" i="4"/>
  <c r="T1366" i="4"/>
  <c r="T1429" i="4"/>
  <c r="T1018" i="4"/>
  <c r="T1118" i="4"/>
  <c r="T1519" i="4"/>
  <c r="T2280" i="4"/>
  <c r="T2282" i="4"/>
  <c r="T2820" i="4"/>
  <c r="T7781" i="4"/>
  <c r="T8285" i="4"/>
  <c r="T8292" i="4"/>
  <c r="T8853" i="4"/>
  <c r="O2597" i="4"/>
  <c r="P2573" i="4"/>
  <c r="O2647" i="4"/>
  <c r="P2623" i="4"/>
  <c r="O2697" i="4"/>
  <c r="P2673" i="4"/>
  <c r="O3073" i="4"/>
  <c r="P3049" i="4"/>
  <c r="O3123" i="4"/>
  <c r="P3099" i="4"/>
  <c r="P3123" i="4" s="1"/>
  <c r="T3121" i="4"/>
  <c r="O3198" i="4"/>
  <c r="P3174" i="4"/>
  <c r="O3723" i="4"/>
  <c r="P3699" i="4"/>
  <c r="O3248" i="4"/>
  <c r="P3224" i="4"/>
  <c r="O3298" i="4"/>
  <c r="P3274" i="4"/>
  <c r="O3348" i="4"/>
  <c r="P3324" i="4"/>
  <c r="P4976" i="4"/>
  <c r="O5000" i="4"/>
  <c r="P5026" i="4"/>
  <c r="O5050" i="4"/>
  <c r="O5351" i="4"/>
  <c r="P5327" i="4"/>
  <c r="O5401" i="4"/>
  <c r="P5377" i="4"/>
  <c r="O5451" i="4"/>
  <c r="P5427" i="4"/>
  <c r="O6026" i="4"/>
  <c r="P6002" i="4"/>
  <c r="T6730" i="4"/>
  <c r="T6752" i="4" s="1"/>
  <c r="T6763" i="4"/>
  <c r="T6863" i="4"/>
  <c r="T9051" i="4"/>
  <c r="T6044" i="4"/>
  <c r="O6152" i="4"/>
  <c r="P6128" i="4"/>
  <c r="O6928" i="4"/>
  <c r="P6904" i="4"/>
  <c r="O6978" i="4"/>
  <c r="P6954" i="4"/>
  <c r="T9043" i="4"/>
  <c r="T9061" i="4"/>
  <c r="T9069" i="4"/>
  <c r="O6752" i="4"/>
  <c r="Q194" i="4"/>
  <c r="O170" i="4"/>
  <c r="R2572" i="4"/>
  <c r="S2548" i="4"/>
  <c r="S2572" i="4" s="1"/>
  <c r="R2622" i="4"/>
  <c r="S2598" i="4"/>
  <c r="S2622" i="4" s="1"/>
  <c r="R2672" i="4"/>
  <c r="S2648" i="4"/>
  <c r="S2672" i="4" s="1"/>
  <c r="R3048" i="4"/>
  <c r="S3024" i="4"/>
  <c r="S3048" i="4" s="1"/>
  <c r="R3098" i="4"/>
  <c r="S3074" i="4"/>
  <c r="S3098" i="4" s="1"/>
  <c r="R3148" i="4"/>
  <c r="S3124" i="4"/>
  <c r="S3148" i="4" s="1"/>
  <c r="R3173" i="4"/>
  <c r="S3149" i="4"/>
  <c r="S3173" i="4" s="1"/>
  <c r="S3199" i="4"/>
  <c r="S3223" i="4" s="1"/>
  <c r="R3223" i="4"/>
  <c r="R3273" i="4"/>
  <c r="S3249" i="4"/>
  <c r="S3273" i="4" s="1"/>
  <c r="R3323" i="4"/>
  <c r="S3299" i="4"/>
  <c r="S3323" i="4" s="1"/>
  <c r="R3648" i="4"/>
  <c r="S3624" i="4"/>
  <c r="S3648" i="4" s="1"/>
  <c r="R5025" i="4"/>
  <c r="S5001" i="4"/>
  <c r="S5025" i="4" s="1"/>
  <c r="S5051" i="4"/>
  <c r="S5075" i="4" s="1"/>
  <c r="R5075" i="4"/>
  <c r="S5226" i="4"/>
  <c r="S5250" i="4" s="1"/>
  <c r="R5250" i="4"/>
  <c r="R5376" i="4"/>
  <c r="S5352" i="4"/>
  <c r="S5376" i="4" s="1"/>
  <c r="R5426" i="4"/>
  <c r="S5402" i="4"/>
  <c r="S5426" i="4" s="1"/>
  <c r="R6903" i="4"/>
  <c r="S6879" i="4"/>
  <c r="S6903" i="4" s="1"/>
  <c r="R6953" i="4"/>
  <c r="S6929" i="4"/>
  <c r="S6953" i="4" s="1"/>
  <c r="S7529" i="4"/>
  <c r="S7553" i="4" s="1"/>
  <c r="R7553" i="4"/>
  <c r="R9080" i="4"/>
  <c r="S9056" i="4"/>
  <c r="S9080" i="4" s="1"/>
  <c r="Q594" i="4"/>
  <c r="O570" i="4"/>
  <c r="R193" i="4"/>
  <c r="S193" i="4" s="1"/>
  <c r="O193" i="4"/>
  <c r="P193" i="4" s="1"/>
  <c r="R189" i="4"/>
  <c r="S189" i="4" s="1"/>
  <c r="O189" i="4"/>
  <c r="P189" i="4" s="1"/>
  <c r="R185" i="4"/>
  <c r="S185" i="4" s="1"/>
  <c r="O185" i="4"/>
  <c r="P185" i="4" s="1"/>
  <c r="R181" i="4"/>
  <c r="S181" i="4" s="1"/>
  <c r="O181" i="4"/>
  <c r="P181" i="4" s="1"/>
  <c r="E169" i="4"/>
  <c r="N269" i="4"/>
  <c r="N369" i="4"/>
  <c r="N544" i="4"/>
  <c r="N569" i="4"/>
  <c r="T2968" i="4"/>
  <c r="T2970" i="4"/>
  <c r="T2316" i="4"/>
  <c r="T2318" i="4"/>
  <c r="T2320" i="4"/>
  <c r="T2368" i="4"/>
  <c r="T2370" i="4"/>
  <c r="T2405" i="4"/>
  <c r="T2407" i="4"/>
  <c r="T5175" i="4"/>
  <c r="T5479" i="4"/>
  <c r="T5481" i="4"/>
  <c r="T5483" i="4"/>
  <c r="T5485" i="4"/>
  <c r="T5487" i="4"/>
  <c r="T5489" i="4"/>
  <c r="T5491" i="4"/>
  <c r="T5493" i="4"/>
  <c r="T5495" i="4"/>
  <c r="T5497" i="4"/>
  <c r="T5499" i="4"/>
  <c r="T5579" i="4"/>
  <c r="T5581" i="4"/>
  <c r="T5583" i="4"/>
  <c r="T5585" i="4"/>
  <c r="T5586" i="4"/>
  <c r="T5590" i="4"/>
  <c r="T5594" i="4"/>
  <c r="T5598" i="4"/>
  <c r="T5628" i="4"/>
  <c r="T5661" i="4"/>
  <c r="T5669" i="4"/>
  <c r="T5711" i="4"/>
  <c r="T5719" i="4"/>
  <c r="T5784" i="4"/>
  <c r="T5800" i="4"/>
  <c r="T5805" i="4"/>
  <c r="T5821" i="4"/>
  <c r="T5842" i="4"/>
  <c r="T5863" i="4"/>
  <c r="T5884" i="4"/>
  <c r="T5630" i="4"/>
  <c r="T5634" i="4"/>
  <c r="T5638" i="4"/>
  <c r="T5642" i="4"/>
  <c r="T5646" i="4"/>
  <c r="T5650" i="4"/>
  <c r="T8049" i="4"/>
  <c r="T8053" i="4"/>
  <c r="T8058" i="4"/>
  <c r="T8062" i="4"/>
  <c r="T8066" i="4"/>
  <c r="T8070" i="4"/>
  <c r="T8074" i="4"/>
  <c r="T8078" i="4"/>
  <c r="T8083" i="4"/>
  <c r="T8087" i="4"/>
  <c r="T8091" i="4"/>
  <c r="T8095" i="4"/>
  <c r="T8099" i="4"/>
  <c r="T8103" i="4"/>
  <c r="T9133" i="4"/>
  <c r="T9137" i="4"/>
  <c r="T9141" i="4"/>
  <c r="T9145" i="4"/>
  <c r="T9149" i="4"/>
  <c r="T9153" i="4"/>
  <c r="T9128" i="4"/>
  <c r="T9129" i="4"/>
  <c r="T9132" i="4"/>
  <c r="T9134" i="4"/>
  <c r="T9136" i="4"/>
  <c r="T9138" i="4"/>
  <c r="T9140" i="4"/>
  <c r="T9142" i="4"/>
  <c r="T9144" i="4"/>
  <c r="T9146" i="4"/>
  <c r="T9148" i="4"/>
  <c r="T9150" i="4"/>
  <c r="T9152" i="4"/>
  <c r="T9154" i="4"/>
  <c r="T8382" i="4"/>
  <c r="T8384" i="4"/>
  <c r="T8386" i="4"/>
  <c r="T8388" i="4"/>
  <c r="T8390" i="4"/>
  <c r="T8392" i="4"/>
  <c r="T8394" i="4"/>
  <c r="T8396" i="4"/>
  <c r="T8398" i="4"/>
  <c r="T8400" i="4"/>
  <c r="T8402" i="4"/>
  <c r="T8404" i="4"/>
  <c r="T8407" i="4"/>
  <c r="T8409" i="4"/>
  <c r="T8411" i="4"/>
  <c r="T8413" i="4"/>
  <c r="T8415" i="4"/>
  <c r="T8417" i="4"/>
  <c r="T8419" i="4"/>
  <c r="T8421" i="4"/>
  <c r="T8423" i="4"/>
  <c r="T8425" i="4"/>
  <c r="T8427" i="4"/>
  <c r="T8429" i="4"/>
  <c r="T8432" i="4"/>
  <c r="T8434" i="4"/>
  <c r="T8436" i="4"/>
  <c r="T8438" i="4"/>
  <c r="T8440" i="4"/>
  <c r="T8442" i="4"/>
  <c r="T8444" i="4"/>
  <c r="T8446" i="4"/>
  <c r="T8448" i="4"/>
  <c r="T8450" i="4"/>
  <c r="T8451" i="4"/>
  <c r="T8558" i="4"/>
  <c r="T8560" i="4"/>
  <c r="T8562" i="4"/>
  <c r="T8564" i="4"/>
  <c r="T8566" i="4"/>
  <c r="T8568" i="4"/>
  <c r="T8570" i="4"/>
  <c r="T8572" i="4"/>
  <c r="T8574" i="4"/>
  <c r="T8578" i="4"/>
  <c r="R2597" i="4"/>
  <c r="S2573" i="4"/>
  <c r="S2597" i="4" s="1"/>
  <c r="R2647" i="4"/>
  <c r="S2623" i="4"/>
  <c r="S2647" i="4" s="1"/>
  <c r="R2697" i="4"/>
  <c r="S2673" i="4"/>
  <c r="S2697" i="4" s="1"/>
  <c r="R3073" i="4"/>
  <c r="S3049" i="4"/>
  <c r="S3073" i="4" s="1"/>
  <c r="R3198" i="4"/>
  <c r="S3174" i="4"/>
  <c r="S3198" i="4" s="1"/>
  <c r="R3723" i="4"/>
  <c r="S3699" i="4"/>
  <c r="S3723" i="4" s="1"/>
  <c r="R3248" i="4"/>
  <c r="S3224" i="4"/>
  <c r="S3248" i="4" s="1"/>
  <c r="R3298" i="4"/>
  <c r="S3274" i="4"/>
  <c r="S3298" i="4" s="1"/>
  <c r="R3348" i="4"/>
  <c r="S3324" i="4"/>
  <c r="S3348" i="4" s="1"/>
  <c r="R5000" i="4"/>
  <c r="S4976" i="4"/>
  <c r="S5000" i="4" s="1"/>
  <c r="S5026" i="4"/>
  <c r="S5050" i="4" s="1"/>
  <c r="R5050" i="4"/>
  <c r="R5401" i="4"/>
  <c r="S5377" i="4"/>
  <c r="S5401" i="4" s="1"/>
  <c r="R5451" i="4"/>
  <c r="S5427" i="4"/>
  <c r="S5451" i="4" s="1"/>
  <c r="S6002" i="4"/>
  <c r="S6026" i="4" s="1"/>
  <c r="R6026" i="4"/>
  <c r="S6755" i="4"/>
  <c r="S6777" i="4" s="1"/>
  <c r="R6777" i="4"/>
  <c r="S6904" i="4"/>
  <c r="S6928" i="4" s="1"/>
  <c r="R6928" i="4"/>
  <c r="S6954" i="4"/>
  <c r="S6978" i="4" s="1"/>
  <c r="R6978" i="4"/>
  <c r="O2572" i="4"/>
  <c r="P2548" i="4"/>
  <c r="O2622" i="4"/>
  <c r="P2598" i="4"/>
  <c r="O2672" i="4"/>
  <c r="P2648" i="4"/>
  <c r="O3048" i="4"/>
  <c r="P3024" i="4"/>
  <c r="O3098" i="4"/>
  <c r="P3074" i="4"/>
  <c r="O3148" i="4"/>
  <c r="P3124" i="4"/>
  <c r="O3173" i="4"/>
  <c r="P3149" i="4"/>
  <c r="O3223" i="4"/>
  <c r="P3199" i="4"/>
  <c r="O3273" i="4"/>
  <c r="P3249" i="4"/>
  <c r="O3323" i="4"/>
  <c r="P3299" i="4"/>
  <c r="P3624" i="4"/>
  <c r="O3648" i="4"/>
  <c r="O5025" i="4"/>
  <c r="P5001" i="4"/>
  <c r="O5075" i="4"/>
  <c r="P5051" i="4"/>
  <c r="P5226" i="4"/>
  <c r="O5250" i="4"/>
  <c r="O5376" i="4"/>
  <c r="P5352" i="4"/>
  <c r="P5402" i="4"/>
  <c r="O5426" i="4"/>
  <c r="O6878" i="4"/>
  <c r="P6854" i="4"/>
  <c r="O6127" i="4"/>
  <c r="P6103" i="4"/>
  <c r="O6903" i="4"/>
  <c r="P6879" i="4"/>
  <c r="O6953" i="4"/>
  <c r="P6929" i="4"/>
  <c r="O7553" i="4"/>
  <c r="P7529" i="4"/>
  <c r="O9080" i="4"/>
  <c r="P9056" i="4"/>
  <c r="R191" i="4"/>
  <c r="S191" i="4" s="1"/>
  <c r="O191" i="4"/>
  <c r="P191" i="4" s="1"/>
  <c r="R187" i="4"/>
  <c r="S187" i="4" s="1"/>
  <c r="O187" i="4"/>
  <c r="P187" i="4" s="1"/>
  <c r="R183" i="4"/>
  <c r="S183" i="4" s="1"/>
  <c r="O183" i="4"/>
  <c r="P183" i="4" s="1"/>
  <c r="R177" i="4"/>
  <c r="S177" i="4" s="1"/>
  <c r="O177" i="4"/>
  <c r="P177" i="4" s="1"/>
  <c r="T1186" i="4"/>
  <c r="T1225" i="4"/>
  <c r="T1229" i="4"/>
  <c r="T1233" i="4"/>
  <c r="T1237" i="4"/>
  <c r="T1241" i="4"/>
  <c r="T1325" i="4"/>
  <c r="T1329" i="4"/>
  <c r="T1333" i="4"/>
  <c r="T1337" i="4"/>
  <c r="T1341" i="4"/>
  <c r="T1400" i="4"/>
  <c r="T1408" i="4"/>
  <c r="T1416" i="4"/>
  <c r="T1440" i="4"/>
  <c r="T1461" i="4"/>
  <c r="T797" i="4"/>
  <c r="T799" i="4"/>
  <c r="T801" i="4"/>
  <c r="T803" i="4"/>
  <c r="T805" i="4"/>
  <c r="T807" i="4"/>
  <c r="T809" i="4"/>
  <c r="T811" i="4"/>
  <c r="T813" i="4"/>
  <c r="T815" i="4"/>
  <c r="T817" i="4"/>
  <c r="T819" i="4"/>
  <c r="T822" i="4"/>
  <c r="T824" i="4"/>
  <c r="T826" i="4"/>
  <c r="T828" i="4"/>
  <c r="T830" i="4"/>
  <c r="T832" i="4"/>
  <c r="T834" i="4"/>
  <c r="T836" i="4"/>
  <c r="T838" i="4"/>
  <c r="T840" i="4"/>
  <c r="T842" i="4"/>
  <c r="T844" i="4"/>
  <c r="T848" i="4"/>
  <c r="T850" i="4"/>
  <c r="T852" i="4"/>
  <c r="T854" i="4"/>
  <c r="T856" i="4"/>
  <c r="T858" i="4"/>
  <c r="T860" i="4"/>
  <c r="T862" i="4"/>
  <c r="T864" i="4"/>
  <c r="T866" i="4"/>
  <c r="T868" i="4"/>
  <c r="T923" i="4"/>
  <c r="T925" i="4"/>
  <c r="T927" i="4"/>
  <c r="T929" i="4"/>
  <c r="T931" i="4"/>
  <c r="T933" i="4"/>
  <c r="T935" i="4"/>
  <c r="T937" i="4"/>
  <c r="T939" i="4"/>
  <c r="T941" i="4"/>
  <c r="T943" i="4"/>
  <c r="T1023" i="4"/>
  <c r="T1025" i="4"/>
  <c r="T1027" i="4"/>
  <c r="T1029" i="4"/>
  <c r="T1031" i="4"/>
  <c r="T1033" i="4"/>
  <c r="T1035" i="4"/>
  <c r="T1037" i="4"/>
  <c r="T1039" i="4"/>
  <c r="T1041" i="4"/>
  <c r="T1043" i="4"/>
  <c r="T1123" i="4"/>
  <c r="T1125" i="4"/>
  <c r="T1127" i="4"/>
  <c r="T1129" i="4"/>
  <c r="T1131" i="4"/>
  <c r="T1133" i="4"/>
  <c r="T1135" i="4"/>
  <c r="T1137" i="4"/>
  <c r="T1139" i="4"/>
  <c r="T1141" i="4"/>
  <c r="T1143" i="4"/>
  <c r="T1425" i="4"/>
  <c r="T1433" i="4"/>
  <c r="T1352" i="4"/>
  <c r="T1356" i="4"/>
  <c r="T1360" i="4"/>
  <c r="T1364" i="4"/>
  <c r="T1368" i="4"/>
  <c r="T1373" i="4"/>
  <c r="T1377" i="4"/>
  <c r="T1381" i="4"/>
  <c r="T1385" i="4"/>
  <c r="T1389" i="4"/>
  <c r="T1393" i="4"/>
  <c r="T1398" i="4"/>
  <c r="T1402" i="4"/>
  <c r="T1406" i="4"/>
  <c r="T1410" i="4"/>
  <c r="T1414" i="4"/>
  <c r="T1418" i="4"/>
  <c r="T1423" i="4"/>
  <c r="T1427" i="4"/>
  <c r="T1431" i="4"/>
  <c r="T1436" i="4"/>
  <c r="T1444" i="4"/>
  <c r="T1449" i="4"/>
  <c r="T1457" i="4"/>
  <c r="T1465" i="4"/>
  <c r="T1351" i="4"/>
  <c r="T1353" i="4"/>
  <c r="T1355" i="4"/>
  <c r="T1357" i="4"/>
  <c r="T1359" i="4"/>
  <c r="T1361" i="4"/>
  <c r="T1363" i="4"/>
  <c r="T1365" i="4"/>
  <c r="T1367" i="4"/>
  <c r="T1369" i="4"/>
  <c r="T1372" i="4"/>
  <c r="T1374" i="4"/>
  <c r="T1376" i="4"/>
  <c r="T1378" i="4"/>
  <c r="T1380" i="4"/>
  <c r="T1382" i="4"/>
  <c r="T1384" i="4"/>
  <c r="T1386" i="4"/>
  <c r="T1388" i="4"/>
  <c r="T1390" i="4"/>
  <c r="T1392" i="4"/>
  <c r="T1394" i="4"/>
  <c r="T1397" i="4"/>
  <c r="T1399" i="4"/>
  <c r="T1401" i="4"/>
  <c r="T1403" i="4"/>
  <c r="T1405" i="4"/>
  <c r="T1407" i="4"/>
  <c r="T1409" i="4"/>
  <c r="T1411" i="4"/>
  <c r="T1413" i="4"/>
  <c r="T1415" i="4"/>
  <c r="T1417" i="4"/>
  <c r="T1419" i="4"/>
  <c r="T1422" i="4"/>
  <c r="T1424" i="4"/>
  <c r="T1426" i="4"/>
  <c r="T1428" i="4"/>
  <c r="T1430" i="4"/>
  <c r="T1432" i="4"/>
  <c r="T1434" i="4"/>
  <c r="T1438" i="4"/>
  <c r="T1442" i="4"/>
  <c r="T1250" i="4"/>
  <c r="T8300" i="4"/>
  <c r="T8232" i="4"/>
  <c r="T8234" i="4"/>
  <c r="T8236" i="4"/>
  <c r="T8238" i="4"/>
  <c r="T8240" i="4"/>
  <c r="T8242" i="4"/>
  <c r="T8244" i="4"/>
  <c r="T8246" i="4"/>
  <c r="T8248" i="4"/>
  <c r="T8250" i="4"/>
  <c r="T8252" i="4"/>
  <c r="T8383" i="4"/>
  <c r="T8385" i="4"/>
  <c r="T8387" i="4"/>
  <c r="T8389" i="4"/>
  <c r="T8391" i="4"/>
  <c r="T8393" i="4"/>
  <c r="T8395" i="4"/>
  <c r="T8397" i="4"/>
  <c r="T8399" i="4"/>
  <c r="T8401" i="4"/>
  <c r="T8403" i="4"/>
  <c r="T8533" i="4"/>
  <c r="T8535" i="4"/>
  <c r="T8537" i="4"/>
  <c r="T8539" i="4"/>
  <c r="T8541" i="4"/>
  <c r="T8543" i="4"/>
  <c r="T8545" i="4"/>
  <c r="T8547" i="4"/>
  <c r="T8549" i="4"/>
  <c r="T8551" i="4"/>
  <c r="T8553" i="4"/>
  <c r="T8633" i="4"/>
  <c r="T8635" i="4"/>
  <c r="T8637" i="4"/>
  <c r="T8639" i="4"/>
  <c r="T8641" i="4"/>
  <c r="T8643" i="4"/>
  <c r="T8645" i="4"/>
  <c r="T8647" i="4"/>
  <c r="T8649" i="4"/>
  <c r="T8651" i="4"/>
  <c r="T8653" i="4"/>
  <c r="T8733" i="4"/>
  <c r="T8735" i="4"/>
  <c r="T8737" i="4"/>
  <c r="T8739" i="4"/>
  <c r="T8741" i="4"/>
  <c r="T8743" i="4"/>
  <c r="T8745" i="4"/>
  <c r="T8747" i="4"/>
  <c r="T8749" i="4"/>
  <c r="T8751" i="4"/>
  <c r="T8753" i="4"/>
  <c r="T9147" i="4"/>
  <c r="T5655" i="4"/>
  <c r="T7386" i="4"/>
  <c r="T7394" i="4"/>
  <c r="T7402" i="4"/>
  <c r="T7407" i="4"/>
  <c r="T7206" i="4"/>
  <c r="T7208" i="4"/>
  <c r="T7210" i="4"/>
  <c r="T7212" i="4"/>
  <c r="T7214" i="4"/>
  <c r="T7216" i="4"/>
  <c r="T7218" i="4"/>
  <c r="T7220" i="4"/>
  <c r="T7222" i="4"/>
  <c r="T7224" i="4"/>
  <c r="T8112" i="4"/>
  <c r="T8116" i="4"/>
  <c r="T8120" i="4"/>
  <c r="T8576" i="4"/>
  <c r="T5659" i="4"/>
  <c r="T1448" i="4"/>
  <c r="T1450" i="4"/>
  <c r="T1452" i="4"/>
  <c r="T1454" i="4"/>
  <c r="T1456" i="4"/>
  <c r="T1458" i="4"/>
  <c r="T1460" i="4"/>
  <c r="T1462" i="4"/>
  <c r="T1464" i="4"/>
  <c r="T1466" i="4"/>
  <c r="T1468" i="4"/>
  <c r="T1976" i="4"/>
  <c r="T1980" i="4"/>
  <c r="T1984" i="4"/>
  <c r="T1988" i="4"/>
  <c r="T1992" i="4"/>
  <c r="T2076" i="4"/>
  <c r="T2080" i="4"/>
  <c r="T2084" i="4"/>
  <c r="T2088" i="4"/>
  <c r="T2092" i="4"/>
  <c r="T2155" i="4"/>
  <c r="T2163" i="4"/>
  <c r="T1674" i="4"/>
  <c r="T1676" i="4"/>
  <c r="T1678" i="4"/>
  <c r="T1680" i="4"/>
  <c r="T1682" i="4"/>
  <c r="T1684" i="4"/>
  <c r="T1686" i="4"/>
  <c r="T1688" i="4"/>
  <c r="T1690" i="4"/>
  <c r="T1692" i="4"/>
  <c r="T1694" i="4"/>
  <c r="T1774" i="4"/>
  <c r="T1776" i="4"/>
  <c r="T1778" i="4"/>
  <c r="T1780" i="4"/>
  <c r="T1782" i="4"/>
  <c r="T1784" i="4"/>
  <c r="T1786" i="4"/>
  <c r="T1788" i="4"/>
  <c r="T1790" i="4"/>
  <c r="T1792" i="4"/>
  <c r="T1794" i="4"/>
  <c r="T1874" i="4"/>
  <c r="T1876" i="4"/>
  <c r="T1878" i="4"/>
  <c r="T1880" i="4"/>
  <c r="T1882" i="4"/>
  <c r="T1884" i="4"/>
  <c r="T1886" i="4"/>
  <c r="T1888" i="4"/>
  <c r="T1890" i="4"/>
  <c r="T1892" i="4"/>
  <c r="T1894" i="4"/>
  <c r="T5663" i="4"/>
  <c r="T5667" i="4"/>
  <c r="T5671" i="4"/>
  <c r="T5675" i="4"/>
  <c r="T5680" i="4"/>
  <c r="T5684" i="4"/>
  <c r="T5688" i="4"/>
  <c r="T5692" i="4"/>
  <c r="T5696" i="4"/>
  <c r="T5700" i="4"/>
  <c r="T5705" i="4"/>
  <c r="T5709" i="4"/>
  <c r="T5713" i="4"/>
  <c r="T5717" i="4"/>
  <c r="T5721" i="4"/>
  <c r="T5725" i="4"/>
  <c r="T5730" i="4"/>
  <c r="T5734" i="4"/>
  <c r="T5738" i="4"/>
  <c r="T5742" i="4"/>
  <c r="T5746" i="4"/>
  <c r="T5750" i="4"/>
  <c r="T5755" i="4"/>
  <c r="T5759" i="4"/>
  <c r="T5763" i="4"/>
  <c r="T5767" i="4"/>
  <c r="T5771" i="4"/>
  <c r="T5775" i="4"/>
  <c r="T5780" i="4"/>
  <c r="T5788" i="4"/>
  <c r="T5796" i="4"/>
  <c r="T5809" i="4"/>
  <c r="T5817" i="4"/>
  <c r="T5825" i="4"/>
  <c r="T5830" i="4"/>
  <c r="T5838" i="4"/>
  <c r="T5846" i="4"/>
  <c r="T5859" i="4"/>
  <c r="T5867" i="4"/>
  <c r="T5875" i="4"/>
  <c r="T5880" i="4"/>
  <c r="T7226" i="4"/>
  <c r="T7330" i="4"/>
  <c r="T7334" i="4"/>
  <c r="T7338" i="4"/>
  <c r="T7342" i="4"/>
  <c r="T7346" i="4"/>
  <c r="T7350" i="4"/>
  <c r="T7380" i="4"/>
  <c r="T7384" i="4"/>
  <c r="T7388" i="4"/>
  <c r="T7392" i="4"/>
  <c r="T7396" i="4"/>
  <c r="T7400" i="4"/>
  <c r="T7430" i="4"/>
  <c r="T7434" i="4"/>
  <c r="T7438" i="4"/>
  <c r="T7442" i="4"/>
  <c r="T7446" i="4"/>
  <c r="T7450" i="4"/>
  <c r="T7480" i="4"/>
  <c r="T7484" i="4"/>
  <c r="T7488" i="4"/>
  <c r="T7492" i="4"/>
  <c r="T7496" i="4"/>
  <c r="T7500" i="4"/>
  <c r="T7505" i="4"/>
  <c r="T7331" i="4"/>
  <c r="T7333" i="4"/>
  <c r="T7335" i="4"/>
  <c r="T7337" i="4"/>
  <c r="T7339" i="4"/>
  <c r="T7341" i="4"/>
  <c r="T7343" i="4"/>
  <c r="T7345" i="4"/>
  <c r="T7347" i="4"/>
  <c r="T7349" i="4"/>
  <c r="T7351" i="4"/>
  <c r="T7431" i="4"/>
  <c r="T7433" i="4"/>
  <c r="T7435" i="4"/>
  <c r="T7437" i="4"/>
  <c r="T7439" i="4"/>
  <c r="T8758" i="4"/>
  <c r="T8985" i="4"/>
  <c r="T3372" i="4"/>
  <c r="T3375" i="4"/>
  <c r="T3377" i="4"/>
  <c r="T3379" i="4"/>
  <c r="T3381" i="4"/>
  <c r="T3383" i="4"/>
  <c r="T3385" i="4"/>
  <c r="T3387" i="4"/>
  <c r="T3389" i="4"/>
  <c r="T3391" i="4"/>
  <c r="T3393" i="4"/>
  <c r="T3395" i="4"/>
  <c r="T3397" i="4"/>
  <c r="T3400" i="4"/>
  <c r="T3402" i="4"/>
  <c r="T3404" i="4"/>
  <c r="T3406" i="4"/>
  <c r="T3408" i="4"/>
  <c r="T3654" i="4"/>
  <c r="T3656" i="4"/>
  <c r="T3658" i="4"/>
  <c r="T3660" i="4"/>
  <c r="T3662" i="4"/>
  <c r="T3675" i="4"/>
  <c r="T3677" i="4"/>
  <c r="T3679" i="4"/>
  <c r="T3428" i="4"/>
  <c r="T3432" i="4"/>
  <c r="T3436" i="4"/>
  <c r="T3440" i="4"/>
  <c r="T3444" i="4"/>
  <c r="T3371" i="4"/>
  <c r="T3376" i="4"/>
  <c r="T3380" i="4"/>
  <c r="T3384" i="4"/>
  <c r="T3388" i="4"/>
  <c r="T3392" i="4"/>
  <c r="T3396" i="4"/>
  <c r="T3401" i="4"/>
  <c r="T3405" i="4"/>
  <c r="T3409" i="4"/>
  <c r="T3413" i="4"/>
  <c r="T3417" i="4"/>
  <c r="T3421" i="4"/>
  <c r="T3426" i="4"/>
  <c r="T3430" i="4"/>
  <c r="T3434" i="4"/>
  <c r="T3438" i="4"/>
  <c r="T3442" i="4"/>
  <c r="T3446" i="4"/>
  <c r="T3451" i="4"/>
  <c r="T3455" i="4"/>
  <c r="T3459" i="4"/>
  <c r="T3463" i="4"/>
  <c r="T3467" i="4"/>
  <c r="T3471" i="4"/>
  <c r="T3476" i="4"/>
  <c r="T3478" i="4"/>
  <c r="T3480" i="4"/>
  <c r="T3482" i="4"/>
  <c r="T3484" i="4"/>
  <c r="T3486" i="4"/>
  <c r="T3488" i="4"/>
  <c r="T3490" i="4"/>
  <c r="T3492" i="4"/>
  <c r="T3494" i="4"/>
  <c r="T3496" i="4"/>
  <c r="T3778" i="4"/>
  <c r="T3786" i="4"/>
  <c r="T3794" i="4"/>
  <c r="T3776" i="4"/>
  <c r="T3780" i="4"/>
  <c r="T3784" i="4"/>
  <c r="T3788" i="4"/>
  <c r="T3792" i="4"/>
  <c r="T3796" i="4"/>
  <c r="T3771" i="4"/>
  <c r="T3772" i="4"/>
  <c r="T3775" i="4"/>
  <c r="T3777" i="4"/>
  <c r="T3779" i="4"/>
  <c r="T3781" i="4"/>
  <c r="T3783" i="4"/>
  <c r="T3785" i="4"/>
  <c r="T3787" i="4"/>
  <c r="T3789" i="4"/>
  <c r="T3791" i="4"/>
  <c r="T3793" i="4"/>
  <c r="T3795" i="4"/>
  <c r="T3797" i="4"/>
  <c r="T4433" i="4"/>
  <c r="T4441" i="4"/>
  <c r="T3802" i="4"/>
  <c r="T3804" i="4"/>
  <c r="T3806" i="4"/>
  <c r="T3808" i="4"/>
  <c r="T3810" i="4"/>
  <c r="T3812" i="4"/>
  <c r="T3814" i="4"/>
  <c r="T3816" i="4"/>
  <c r="T3818" i="4"/>
  <c r="T3820" i="4"/>
  <c r="T3822" i="4"/>
  <c r="T3852" i="4"/>
  <c r="T3854" i="4"/>
  <c r="T3856" i="4"/>
  <c r="T3858" i="4"/>
  <c r="T3860" i="4"/>
  <c r="T3862" i="4"/>
  <c r="T3864" i="4"/>
  <c r="T3866" i="4"/>
  <c r="T3868" i="4"/>
  <c r="T3870" i="4"/>
  <c r="T3872" i="4"/>
  <c r="T3902" i="4"/>
  <c r="T3904" i="4"/>
  <c r="T3906" i="4"/>
  <c r="T3908" i="4"/>
  <c r="T3910" i="4"/>
  <c r="T3912" i="4"/>
  <c r="T3914" i="4"/>
  <c r="T3916" i="4"/>
  <c r="T3918" i="4"/>
  <c r="T3920" i="4"/>
  <c r="T3922" i="4"/>
  <c r="T3952" i="4"/>
  <c r="T3954" i="4"/>
  <c r="T3956" i="4"/>
  <c r="T3958" i="4"/>
  <c r="T3960" i="4"/>
  <c r="T3962" i="4"/>
  <c r="T3964" i="4"/>
  <c r="T3966" i="4"/>
  <c r="T3968" i="4"/>
  <c r="T3970" i="4"/>
  <c r="T3972" i="4"/>
  <c r="O4249" i="4"/>
  <c r="T4230" i="4"/>
  <c r="T4234" i="4"/>
  <c r="T4238" i="4"/>
  <c r="T4242" i="4"/>
  <c r="T4246" i="4"/>
  <c r="T4276" i="4"/>
  <c r="T4280" i="4"/>
  <c r="T4284" i="4"/>
  <c r="T4288" i="4"/>
  <c r="T4292" i="4"/>
  <c r="T4296" i="4"/>
  <c r="T4326" i="4"/>
  <c r="T4330" i="4"/>
  <c r="T4334" i="4"/>
  <c r="T4338" i="4"/>
  <c r="T4342" i="4"/>
  <c r="T4346" i="4"/>
  <c r="T4479" i="4"/>
  <c r="T4540" i="4"/>
  <c r="T4226" i="4"/>
  <c r="T4227" i="4"/>
  <c r="T4229" i="4"/>
  <c r="T4231" i="4"/>
  <c r="T4233" i="4"/>
  <c r="T4235" i="4"/>
  <c r="T4237" i="4"/>
  <c r="T4239" i="4"/>
  <c r="T4241" i="4"/>
  <c r="T4243" i="4"/>
  <c r="T4245" i="4"/>
  <c r="T4247" i="4"/>
  <c r="T4302" i="4"/>
  <c r="T4304" i="4"/>
  <c r="T4306" i="4"/>
  <c r="T4308" i="4"/>
  <c r="T4310" i="4"/>
  <c r="T4312" i="4"/>
  <c r="T4314" i="4"/>
  <c r="T4316" i="4"/>
  <c r="T4318" i="4"/>
  <c r="T4320" i="4"/>
  <c r="T4322" i="4"/>
  <c r="T4481" i="4"/>
  <c r="O4524" i="4"/>
  <c r="T4514" i="4"/>
  <c r="T4512" i="4"/>
  <c r="T4516" i="4"/>
  <c r="T4520" i="4"/>
  <c r="T4523" i="4"/>
  <c r="T4528" i="4"/>
  <c r="T4536" i="4"/>
  <c r="T4544" i="4"/>
  <c r="T4526" i="4"/>
  <c r="T4530" i="4"/>
  <c r="T4534" i="4"/>
  <c r="T4538" i="4"/>
  <c r="T4542" i="4"/>
  <c r="T4546" i="4"/>
  <c r="T5679" i="4"/>
  <c r="T5681" i="4"/>
  <c r="T5683" i="4"/>
  <c r="T5685" i="4"/>
  <c r="T5687" i="4"/>
  <c r="T5689" i="4"/>
  <c r="T5691" i="4"/>
  <c r="T5693" i="4"/>
  <c r="T5695" i="4"/>
  <c r="T5697" i="4"/>
  <c r="T5699" i="4"/>
  <c r="T5803" i="4"/>
  <c r="T5807" i="4"/>
  <c r="T5811" i="4"/>
  <c r="T5815" i="4"/>
  <c r="T5819" i="4"/>
  <c r="T5823" i="4"/>
  <c r="T5853" i="4"/>
  <c r="T5857" i="4"/>
  <c r="T5861" i="4"/>
  <c r="T5865" i="4"/>
  <c r="T5869" i="4"/>
  <c r="T5873" i="4"/>
  <c r="T5903" i="4"/>
  <c r="T5907" i="4"/>
  <c r="T5911" i="4"/>
  <c r="T5915" i="4"/>
  <c r="T5919" i="4"/>
  <c r="T5923" i="4"/>
  <c r="T5953" i="4"/>
  <c r="T5957" i="4"/>
  <c r="T5961" i="4"/>
  <c r="T5965" i="4"/>
  <c r="T5969" i="4"/>
  <c r="T5973" i="4"/>
  <c r="T5978" i="4"/>
  <c r="T5804" i="4"/>
  <c r="T7441" i="4"/>
  <c r="T7443" i="4"/>
  <c r="T7445" i="4"/>
  <c r="T7447" i="4"/>
  <c r="T7449" i="4"/>
  <c r="T7451" i="4"/>
  <c r="T7506" i="4"/>
  <c r="T7508" i="4"/>
  <c r="T8124" i="4"/>
  <c r="T8128" i="4"/>
  <c r="T8133" i="4"/>
  <c r="T8137" i="4"/>
  <c r="T8141" i="4"/>
  <c r="T8145" i="4"/>
  <c r="T8149" i="4"/>
  <c r="T8153" i="4"/>
  <c r="T8158" i="4"/>
  <c r="T8162" i="4"/>
  <c r="T8166" i="4"/>
  <c r="T8170" i="4"/>
  <c r="T8174" i="4"/>
  <c r="T8178" i="4"/>
  <c r="T8183" i="4"/>
  <c r="T8187" i="4"/>
  <c r="T8191" i="4"/>
  <c r="T8195" i="4"/>
  <c r="T8199" i="4"/>
  <c r="T8203" i="4"/>
  <c r="T8212" i="4"/>
  <c r="T8220" i="4"/>
  <c r="T8228" i="4"/>
  <c r="T8233" i="4"/>
  <c r="T8241" i="4"/>
  <c r="T8249" i="4"/>
  <c r="T8262" i="4"/>
  <c r="T8270" i="4"/>
  <c r="T8658" i="4"/>
  <c r="T8660" i="4"/>
  <c r="T8662" i="4"/>
  <c r="T8987" i="4"/>
  <c r="T2902" i="4"/>
  <c r="T2906" i="4"/>
  <c r="T2910" i="4"/>
  <c r="T2914" i="4"/>
  <c r="T2918" i="4"/>
  <c r="T2967" i="4"/>
  <c r="T2980" i="4"/>
  <c r="T2988" i="4"/>
  <c r="T2865" i="4"/>
  <c r="T2867" i="4"/>
  <c r="T2869" i="4"/>
  <c r="T2871" i="4"/>
  <c r="T2874" i="4"/>
  <c r="T2876" i="4"/>
  <c r="T2984" i="4"/>
  <c r="T2992" i="4"/>
  <c r="T2996" i="4"/>
  <c r="T3001" i="4"/>
  <c r="T2878" i="4"/>
  <c r="T2880" i="4"/>
  <c r="T2882" i="4"/>
  <c r="T2884" i="4"/>
  <c r="T2886" i="4"/>
  <c r="T2888" i="4"/>
  <c r="T2890" i="4"/>
  <c r="T2892" i="4"/>
  <c r="T2894" i="4"/>
  <c r="T2896" i="4"/>
  <c r="T2899" i="4"/>
  <c r="T2901" i="4"/>
  <c r="T2903" i="4"/>
  <c r="T2905" i="4"/>
  <c r="T2907" i="4"/>
  <c r="T2909" i="4"/>
  <c r="T2911" i="4"/>
  <c r="T2913" i="4"/>
  <c r="T2915" i="4"/>
  <c r="T2917" i="4"/>
  <c r="T2919" i="4"/>
  <c r="T2921" i="4"/>
  <c r="T3403" i="4"/>
  <c r="T3407" i="4"/>
  <c r="T3411" i="4"/>
  <c r="T3415" i="4"/>
  <c r="T3419" i="4"/>
  <c r="T3661" i="4"/>
  <c r="T3657" i="4"/>
  <c r="T3664" i="4"/>
  <c r="T3666" i="4"/>
  <c r="T3668" i="4"/>
  <c r="T3670" i="4"/>
  <c r="T3672" i="4"/>
  <c r="T3676" i="4"/>
  <c r="T3678" i="4"/>
  <c r="T4228" i="4"/>
  <c r="T4232" i="4"/>
  <c r="T4236" i="4"/>
  <c r="T4240" i="4"/>
  <c r="T4244" i="4"/>
  <c r="T4248" i="4"/>
  <c r="T4253" i="4"/>
  <c r="T4257" i="4"/>
  <c r="T4261" i="4"/>
  <c r="T4265" i="4"/>
  <c r="T4269" i="4"/>
  <c r="T4273" i="4"/>
  <c r="T4278" i="4"/>
  <c r="T4282" i="4"/>
  <c r="T4286" i="4"/>
  <c r="T4290" i="4"/>
  <c r="T4294" i="4"/>
  <c r="T4298" i="4"/>
  <c r="T4303" i="4"/>
  <c r="T4307" i="4"/>
  <c r="T4311" i="4"/>
  <c r="T4315" i="4"/>
  <c r="T4319" i="4"/>
  <c r="T4323" i="4"/>
  <c r="T4328" i="4"/>
  <c r="T4332" i="4"/>
  <c r="T4336" i="4"/>
  <c r="T4340" i="4"/>
  <c r="T4344" i="4"/>
  <c r="T4348" i="4"/>
  <c r="T4353" i="4"/>
  <c r="T4357" i="4"/>
  <c r="T4361" i="4"/>
  <c r="T4365" i="4"/>
  <c r="T4369" i="4"/>
  <c r="T4373" i="4"/>
  <c r="T4378" i="4"/>
  <c r="T4382" i="4"/>
  <c r="T4386" i="4"/>
  <c r="T4390" i="4"/>
  <c r="T4394" i="4"/>
  <c r="T4454" i="4"/>
  <c r="T4462" i="4"/>
  <c r="T4470" i="4"/>
  <c r="T3801" i="4"/>
  <c r="T3803" i="4"/>
  <c r="T3805" i="4"/>
  <c r="T3807" i="4"/>
  <c r="T3809" i="4"/>
  <c r="T3811" i="4"/>
  <c r="T3813" i="4"/>
  <c r="T3815" i="4"/>
  <c r="T3817" i="4"/>
  <c r="T3819" i="4"/>
  <c r="T3821" i="4"/>
  <c r="T3823" i="4"/>
  <c r="T3826" i="4"/>
  <c r="T3828" i="4"/>
  <c r="T3830" i="4"/>
  <c r="T3832" i="4"/>
  <c r="T1574" i="4"/>
  <c r="T1576" i="4"/>
  <c r="T1578" i="4"/>
  <c r="T1580" i="4"/>
  <c r="T1582" i="4"/>
  <c r="T1584" i="4"/>
  <c r="T1586" i="4"/>
  <c r="T1588" i="4"/>
  <c r="T1590" i="4"/>
  <c r="T1592" i="4"/>
  <c r="T1594" i="4"/>
  <c r="T1599" i="4"/>
  <c r="T1601" i="4"/>
  <c r="T1603" i="4"/>
  <c r="T3000" i="4"/>
  <c r="T3002" i="4"/>
  <c r="T3834" i="4"/>
  <c r="T3836" i="4"/>
  <c r="T3838" i="4"/>
  <c r="T3840" i="4"/>
  <c r="T3842" i="4"/>
  <c r="T3844" i="4"/>
  <c r="T3846" i="4"/>
  <c r="T3848" i="4"/>
  <c r="T3851" i="4"/>
  <c r="T3853" i="4"/>
  <c r="T3855" i="4"/>
  <c r="T3857" i="4"/>
  <c r="T3859" i="4"/>
  <c r="T3861" i="4"/>
  <c r="T3863" i="4"/>
  <c r="T3865" i="4"/>
  <c r="T3867" i="4"/>
  <c r="T3869" i="4"/>
  <c r="T3871" i="4"/>
  <c r="T3873" i="4"/>
  <c r="T3876" i="4"/>
  <c r="T3878" i="4"/>
  <c r="T3880" i="4"/>
  <c r="T3882" i="4"/>
  <c r="T3884" i="4"/>
  <c r="T3886" i="4"/>
  <c r="T3888" i="4"/>
  <c r="T3890" i="4"/>
  <c r="T3892" i="4"/>
  <c r="T3894" i="4"/>
  <c r="T3896" i="4"/>
  <c r="T3898" i="4"/>
  <c r="T3901" i="4"/>
  <c r="T3903" i="4"/>
  <c r="T3905" i="4"/>
  <c r="T3907" i="4"/>
  <c r="T3909" i="4"/>
  <c r="T3911" i="4"/>
  <c r="T3913" i="4"/>
  <c r="T3915" i="4"/>
  <c r="T3917" i="4"/>
  <c r="T3919" i="4"/>
  <c r="T3921" i="4"/>
  <c r="T3923" i="4"/>
  <c r="T3926" i="4"/>
  <c r="T3928" i="4"/>
  <c r="T3930" i="4"/>
  <c r="T3932" i="4"/>
  <c r="T3934" i="4"/>
  <c r="T3936" i="4"/>
  <c r="T3938" i="4"/>
  <c r="T3940" i="4"/>
  <c r="T3942" i="4"/>
  <c r="T3944" i="4"/>
  <c r="T3946" i="4"/>
  <c r="T3948" i="4"/>
  <c r="T3951" i="4"/>
  <c r="T3953" i="4"/>
  <c r="T3955" i="4"/>
  <c r="T3957" i="4"/>
  <c r="T3959" i="4"/>
  <c r="T3961" i="4"/>
  <c r="T3963" i="4"/>
  <c r="T3965" i="4"/>
  <c r="T3967" i="4"/>
  <c r="T3969" i="4"/>
  <c r="T3971" i="4"/>
  <c r="T3973" i="4"/>
  <c r="T3977" i="4"/>
  <c r="T3979" i="4"/>
  <c r="T3981" i="4"/>
  <c r="T3983" i="4"/>
  <c r="T3985" i="4"/>
  <c r="T3987" i="4"/>
  <c r="T3989" i="4"/>
  <c r="T4277" i="4"/>
  <c r="T4279" i="4"/>
  <c r="T4281" i="4"/>
  <c r="T4283" i="4"/>
  <c r="T4285" i="4"/>
  <c r="T4287" i="4"/>
  <c r="T4289" i="4"/>
  <c r="T4291" i="4"/>
  <c r="T4293" i="4"/>
  <c r="T4295" i="4"/>
  <c r="T4297" i="4"/>
  <c r="T4628" i="4"/>
  <c r="T4630" i="4"/>
  <c r="T4632" i="4"/>
  <c r="T4634" i="4"/>
  <c r="T4636" i="4"/>
  <c r="T4638" i="4"/>
  <c r="T4640" i="4"/>
  <c r="T4642" i="4"/>
  <c r="T4644" i="4"/>
  <c r="T4646" i="4"/>
  <c r="T4648" i="4"/>
  <c r="T4728" i="4"/>
  <c r="T4730" i="4"/>
  <c r="T4732" i="4"/>
  <c r="T4734" i="4"/>
  <c r="T4736" i="4"/>
  <c r="T4738" i="4"/>
  <c r="T4740" i="4"/>
  <c r="T4742" i="4"/>
  <c r="T4744" i="4"/>
  <c r="T4746" i="4"/>
  <c r="T4748" i="4"/>
  <c r="T4828" i="4"/>
  <c r="T4830" i="4"/>
  <c r="T4832" i="4"/>
  <c r="T4834" i="4"/>
  <c r="T4836" i="4"/>
  <c r="T4838" i="4"/>
  <c r="T4840" i="4"/>
  <c r="T4842" i="4"/>
  <c r="T4844" i="4"/>
  <c r="T4846" i="4"/>
  <c r="T4848" i="4"/>
  <c r="T4928" i="4"/>
  <c r="T4930" i="4"/>
  <c r="T4932" i="4"/>
  <c r="T4934" i="4"/>
  <c r="T4936" i="4"/>
  <c r="T4938" i="4"/>
  <c r="T4940" i="4"/>
  <c r="T4942" i="4"/>
  <c r="T4944" i="4"/>
  <c r="T4946" i="4"/>
  <c r="T4948" i="4"/>
  <c r="T4955" i="4"/>
  <c r="P5275" i="4"/>
  <c r="R5300" i="4"/>
  <c r="T5309" i="4"/>
  <c r="T5317" i="4"/>
  <c r="T5305" i="4"/>
  <c r="T5313" i="4"/>
  <c r="T5321" i="4"/>
  <c r="T5303" i="4"/>
  <c r="T5307" i="4"/>
  <c r="T5311" i="4"/>
  <c r="T5315" i="4"/>
  <c r="T5319" i="4"/>
  <c r="T5323" i="4"/>
  <c r="T5298" i="4"/>
  <c r="T5299" i="4"/>
  <c r="T5302" i="4"/>
  <c r="T5304" i="4"/>
  <c r="T5306" i="4"/>
  <c r="T5308" i="4"/>
  <c r="T5310" i="4"/>
  <c r="T5312" i="4"/>
  <c r="T5314" i="4"/>
  <c r="T5316" i="4"/>
  <c r="T5318" i="4"/>
  <c r="T5320" i="4"/>
  <c r="T5322" i="4"/>
  <c r="T5324" i="4"/>
  <c r="T4689" i="4"/>
  <c r="T4552" i="4"/>
  <c r="T4554" i="4"/>
  <c r="T4556" i="4"/>
  <c r="T4558" i="4"/>
  <c r="T4560" i="4"/>
  <c r="T4562" i="4"/>
  <c r="T4564" i="4"/>
  <c r="T4566" i="4"/>
  <c r="T4568" i="4"/>
  <c r="T4570" i="4"/>
  <c r="T4572" i="4"/>
  <c r="T4574" i="4"/>
  <c r="T4577" i="4"/>
  <c r="T4579" i="4"/>
  <c r="T4581" i="4"/>
  <c r="T4583" i="4"/>
  <c r="T4585" i="4"/>
  <c r="T4587" i="4"/>
  <c r="T4589" i="4"/>
  <c r="T4591" i="4"/>
  <c r="T4593" i="4"/>
  <c r="T4595" i="4"/>
  <c r="T4597" i="4"/>
  <c r="T4599" i="4"/>
  <c r="T4602" i="4"/>
  <c r="T4604" i="4"/>
  <c r="T4606" i="4"/>
  <c r="T4608" i="4"/>
  <c r="T4610" i="4"/>
  <c r="T4612" i="4"/>
  <c r="T4614" i="4"/>
  <c r="T4616" i="4"/>
  <c r="T4618" i="4"/>
  <c r="T4620" i="4"/>
  <c r="T4622" i="4"/>
  <c r="T4624" i="4"/>
  <c r="T4627" i="4"/>
  <c r="T4629" i="4"/>
  <c r="T4631" i="4"/>
  <c r="T4633" i="4"/>
  <c r="T4635" i="4"/>
  <c r="T4637" i="4"/>
  <c r="T4639" i="4"/>
  <c r="T4641" i="4"/>
  <c r="T4643" i="4"/>
  <c r="T4645" i="4"/>
  <c r="T4647" i="4"/>
  <c r="T4649" i="4"/>
  <c r="T4652" i="4"/>
  <c r="T4654" i="4"/>
  <c r="T4656" i="4"/>
  <c r="T4658" i="4"/>
  <c r="T4660" i="4"/>
  <c r="T4662" i="4"/>
  <c r="T4664" i="4"/>
  <c r="T4666" i="4"/>
  <c r="T4668" i="4"/>
  <c r="T4670" i="4"/>
  <c r="T4672" i="4"/>
  <c r="T4674" i="4"/>
  <c r="T4677" i="4"/>
  <c r="T4679" i="4"/>
  <c r="T4681" i="4"/>
  <c r="T4683" i="4"/>
  <c r="T4685" i="4"/>
  <c r="T4687" i="4"/>
  <c r="T4691" i="4"/>
  <c r="T4693" i="4"/>
  <c r="T4695" i="4"/>
  <c r="T4697" i="4"/>
  <c r="T4699" i="4"/>
  <c r="T4702" i="4"/>
  <c r="T4704" i="4"/>
  <c r="T4706" i="4"/>
  <c r="T4708" i="4"/>
  <c r="T4710" i="4"/>
  <c r="T4712" i="4"/>
  <c r="T4714" i="4"/>
  <c r="T4716" i="4"/>
  <c r="T4718" i="4"/>
  <c r="T4720" i="4"/>
  <c r="T4722" i="4"/>
  <c r="T4724" i="4"/>
  <c r="T4727" i="4"/>
  <c r="T4729" i="4"/>
  <c r="T4731" i="4"/>
  <c r="T4733" i="4"/>
  <c r="T4735" i="4"/>
  <c r="T4737" i="4"/>
  <c r="T4739" i="4"/>
  <c r="T4741" i="4"/>
  <c r="T4743" i="4"/>
  <c r="T4745" i="4"/>
  <c r="T4747" i="4"/>
  <c r="T4749" i="4"/>
  <c r="T4752" i="4"/>
  <c r="T4754" i="4"/>
  <c r="T4756" i="4"/>
  <c r="T4758" i="4"/>
  <c r="T4760" i="4"/>
  <c r="T4762" i="4"/>
  <c r="T4764" i="4"/>
  <c r="T4766" i="4"/>
  <c r="T4768" i="4"/>
  <c r="T4770" i="4"/>
  <c r="T4772" i="4"/>
  <c r="T4774" i="4"/>
  <c r="T4777" i="4"/>
  <c r="T4779" i="4"/>
  <c r="T4781" i="4"/>
  <c r="T4783" i="4"/>
  <c r="T4785" i="4"/>
  <c r="T4787" i="4"/>
  <c r="T4789" i="4"/>
  <c r="T4791" i="4"/>
  <c r="T4793" i="4"/>
  <c r="T4795" i="4"/>
  <c r="T4797" i="4"/>
  <c r="T4799" i="4"/>
  <c r="T4802" i="4"/>
  <c r="T4804" i="4"/>
  <c r="T4806" i="4"/>
  <c r="T4808" i="4"/>
  <c r="T4810" i="4"/>
  <c r="T4812" i="4"/>
  <c r="T4814" i="4"/>
  <c r="T4816" i="4"/>
  <c r="T4818" i="4"/>
  <c r="T4820" i="4"/>
  <c r="T4822" i="4"/>
  <c r="T4824" i="4"/>
  <c r="T4827" i="4"/>
  <c r="T4829" i="4"/>
  <c r="T4831" i="4"/>
  <c r="T4833" i="4"/>
  <c r="T4835" i="4"/>
  <c r="T4837" i="4"/>
  <c r="T4839" i="4"/>
  <c r="T4841" i="4"/>
  <c r="T4843" i="4"/>
  <c r="T4845" i="4"/>
  <c r="T4847" i="4"/>
  <c r="T4849" i="4"/>
  <c r="T4852" i="4"/>
  <c r="T4854" i="4"/>
  <c r="T4856" i="4"/>
  <c r="T4858" i="4"/>
  <c r="T4860" i="4"/>
  <c r="T4862" i="4"/>
  <c r="T4864" i="4"/>
  <c r="T4866" i="4"/>
  <c r="T4868" i="4"/>
  <c r="T4870" i="4"/>
  <c r="T4872" i="4"/>
  <c r="T4874" i="4"/>
  <c r="T4877" i="4"/>
  <c r="T4879" i="4"/>
  <c r="T4881" i="4"/>
  <c r="T4883" i="4"/>
  <c r="T4885" i="4"/>
  <c r="T4887" i="4"/>
  <c r="T4889" i="4"/>
  <c r="T4891" i="4"/>
  <c r="T4893" i="4"/>
  <c r="T4895" i="4"/>
  <c r="T4897" i="4"/>
  <c r="T4899" i="4"/>
  <c r="T4902" i="4"/>
  <c r="T4904" i="4"/>
  <c r="T4906" i="4"/>
  <c r="T4908" i="4"/>
  <c r="T4910" i="4"/>
  <c r="T4912" i="4"/>
  <c r="T4914" i="4"/>
  <c r="T4916" i="4"/>
  <c r="T4918" i="4"/>
  <c r="T4920" i="4"/>
  <c r="T4922" i="4"/>
  <c r="T4924" i="4"/>
  <c r="T4927" i="4"/>
  <c r="T4929" i="4"/>
  <c r="T4931" i="4"/>
  <c r="T5806" i="4"/>
  <c r="T5808" i="4"/>
  <c r="T5810" i="4"/>
  <c r="T5812" i="4"/>
  <c r="T5814" i="4"/>
  <c r="T5816" i="4"/>
  <c r="T5818" i="4"/>
  <c r="T5820" i="4"/>
  <c r="T5822" i="4"/>
  <c r="T5824" i="4"/>
  <c r="T5904" i="4"/>
  <c r="T5906" i="4"/>
  <c r="T5908" i="4"/>
  <c r="T5910" i="4"/>
  <c r="T5912" i="4"/>
  <c r="T5914" i="4"/>
  <c r="T5916" i="4"/>
  <c r="T5918" i="4"/>
  <c r="T5920" i="4"/>
  <c r="T5922" i="4"/>
  <c r="T5924" i="4"/>
  <c r="T5979" i="4"/>
  <c r="T5981" i="4"/>
  <c r="T7688" i="4"/>
  <c r="T7690" i="4"/>
  <c r="T7692" i="4"/>
  <c r="T7694" i="4"/>
  <c r="T7696" i="4"/>
  <c r="T7698" i="4"/>
  <c r="T7700" i="4"/>
  <c r="T7702" i="4"/>
  <c r="T7783" i="4"/>
  <c r="T7785" i="4"/>
  <c r="T7787" i="4"/>
  <c r="T7789" i="4"/>
  <c r="T7791" i="4"/>
  <c r="T7793" i="4"/>
  <c r="T7795" i="4"/>
  <c r="T7797" i="4"/>
  <c r="T7799" i="4"/>
  <c r="T7801" i="4"/>
  <c r="T7803" i="4"/>
  <c r="T7807" i="4"/>
  <c r="T8857" i="4"/>
  <c r="T8861" i="4"/>
  <c r="T8865" i="4"/>
  <c r="T8869" i="4"/>
  <c r="T8873" i="4"/>
  <c r="T8877" i="4"/>
  <c r="T8907" i="4"/>
  <c r="T8911" i="4"/>
  <c r="T8915" i="4"/>
  <c r="T8919" i="4"/>
  <c r="T8923" i="4"/>
  <c r="T8927" i="4"/>
  <c r="T8957" i="4"/>
  <c r="T8961" i="4"/>
  <c r="T8965" i="4"/>
  <c r="T8969" i="4"/>
  <c r="T8973" i="4"/>
  <c r="T8977" i="4"/>
  <c r="T9007" i="4"/>
  <c r="T9011" i="4"/>
  <c r="T9015" i="4"/>
  <c r="T9019" i="4"/>
  <c r="T9023" i="4"/>
  <c r="T9027" i="4"/>
  <c r="T9032" i="4"/>
  <c r="T8858" i="4"/>
  <c r="T8860" i="4"/>
  <c r="T8862" i="4"/>
  <c r="T8864" i="4"/>
  <c r="T8866" i="4"/>
  <c r="T8868" i="4"/>
  <c r="T8870" i="4"/>
  <c r="T8872" i="4"/>
  <c r="T8874" i="4"/>
  <c r="T8876" i="4"/>
  <c r="T8878" i="4"/>
  <c r="T8958" i="4"/>
  <c r="T8960" i="4"/>
  <c r="T8962" i="4"/>
  <c r="T8964" i="4"/>
  <c r="T8966" i="4"/>
  <c r="T8968" i="4"/>
  <c r="T8970" i="4"/>
  <c r="T8972" i="4"/>
  <c r="T8974" i="4"/>
  <c r="T8976" i="4"/>
  <c r="T8978" i="4"/>
  <c r="T9033" i="4"/>
  <c r="T9035" i="4"/>
  <c r="T4933" i="4"/>
  <c r="T4935" i="4"/>
  <c r="T4937" i="4"/>
  <c r="T4939" i="4"/>
  <c r="T4941" i="4"/>
  <c r="T4943" i="4"/>
  <c r="T4945" i="4"/>
  <c r="T4947" i="4"/>
  <c r="T4949" i="4"/>
  <c r="T4952" i="4"/>
  <c r="T4954" i="4"/>
  <c r="T4603" i="4"/>
  <c r="T4605" i="4"/>
  <c r="T4607" i="4"/>
  <c r="T4609" i="4"/>
  <c r="T4611" i="4"/>
  <c r="T4613" i="4"/>
  <c r="T4615" i="4"/>
  <c r="T4617" i="4"/>
  <c r="T4619" i="4"/>
  <c r="T4621" i="4"/>
  <c r="T4623" i="4"/>
  <c r="T4703" i="4"/>
  <c r="T4705" i="4"/>
  <c r="T4707" i="4"/>
  <c r="T4709" i="4"/>
  <c r="T4711" i="4"/>
  <c r="T4713" i="4"/>
  <c r="T4715" i="4"/>
  <c r="T4717" i="4"/>
  <c r="T4719" i="4"/>
  <c r="T4721" i="4"/>
  <c r="T4723" i="4"/>
  <c r="T4803" i="4"/>
  <c r="T4805" i="4"/>
  <c r="T4807" i="4"/>
  <c r="T4809" i="4"/>
  <c r="T4811" i="4"/>
  <c r="T4813" i="4"/>
  <c r="T4815" i="4"/>
  <c r="T4817" i="4"/>
  <c r="T4819" i="4"/>
  <c r="T4821" i="4"/>
  <c r="T4823" i="4"/>
  <c r="T4903" i="4"/>
  <c r="T4905" i="4"/>
  <c r="T4907" i="4"/>
  <c r="T4909" i="4"/>
  <c r="T4911" i="4"/>
  <c r="T4913" i="4"/>
  <c r="T4915" i="4"/>
  <c r="T4917" i="4"/>
  <c r="T4919" i="4"/>
  <c r="T4921" i="4"/>
  <c r="T4923" i="4"/>
  <c r="S6076" i="4"/>
  <c r="T6280" i="4"/>
  <c r="T6282" i="4"/>
  <c r="T6284" i="4"/>
  <c r="T6286" i="4"/>
  <c r="T6288" i="4"/>
  <c r="T6290" i="4"/>
  <c r="T6292" i="4"/>
  <c r="T6294" i="4"/>
  <c r="T6296" i="4"/>
  <c r="T6298" i="4"/>
  <c r="T6300" i="4"/>
  <c r="T6510" i="4"/>
  <c r="T6518" i="4"/>
  <c r="T6526" i="4"/>
  <c r="T6531" i="4"/>
  <c r="T6539" i="4"/>
  <c r="T6547" i="4"/>
  <c r="T6560" i="4"/>
  <c r="T6568" i="4"/>
  <c r="T6576" i="4"/>
  <c r="T6581" i="4"/>
  <c r="T6589" i="4"/>
  <c r="T6597" i="4"/>
  <c r="T6610" i="4"/>
  <c r="T6618" i="4"/>
  <c r="T6362" i="4"/>
  <c r="T6364" i="4"/>
  <c r="T6366" i="4"/>
  <c r="T6368" i="4"/>
  <c r="T6370" i="4"/>
  <c r="T6372" i="4"/>
  <c r="T6374" i="4"/>
  <c r="T6376" i="4"/>
  <c r="T6379" i="4"/>
  <c r="T6381" i="4"/>
  <c r="T6383" i="4"/>
  <c r="T6385" i="4"/>
  <c r="T6387" i="4"/>
  <c r="T6389" i="4"/>
  <c r="T6391" i="4"/>
  <c r="T6393" i="4"/>
  <c r="T6395" i="4"/>
  <c r="T6397" i="4"/>
  <c r="T6399" i="4"/>
  <c r="T6401" i="4"/>
  <c r="T6404" i="4"/>
  <c r="T6406" i="4"/>
  <c r="T6408" i="4"/>
  <c r="T6410" i="4"/>
  <c r="T6412" i="4"/>
  <c r="T6414" i="4"/>
  <c r="T6416" i="4"/>
  <c r="T6418" i="4"/>
  <c r="T6420" i="4"/>
  <c r="T6422" i="4"/>
  <c r="T6424" i="4"/>
  <c r="T6426" i="4"/>
  <c r="T6429" i="4"/>
  <c r="T6431" i="4"/>
  <c r="T6433" i="4"/>
  <c r="T6435" i="4"/>
  <c r="T6437" i="4"/>
  <c r="T6439" i="4"/>
  <c r="T6441" i="4"/>
  <c r="T6443" i="4"/>
  <c r="T6445" i="4"/>
  <c r="T6447" i="4"/>
  <c r="T6449" i="4"/>
  <c r="T6451" i="4"/>
  <c r="T6454" i="4"/>
  <c r="T6456" i="4"/>
  <c r="T6458" i="4"/>
  <c r="T6460" i="4"/>
  <c r="T6462" i="4"/>
  <c r="T6464" i="4"/>
  <c r="T6466" i="4"/>
  <c r="T6468" i="4"/>
  <c r="T6470" i="4"/>
  <c r="T6472" i="4"/>
  <c r="T6474" i="4"/>
  <c r="T6476" i="4"/>
  <c r="T6479" i="4"/>
  <c r="T6481" i="4"/>
  <c r="T6483" i="4"/>
  <c r="T6485" i="4"/>
  <c r="T6487" i="4"/>
  <c r="T6489" i="4"/>
  <c r="T6491" i="4"/>
  <c r="T6493" i="4"/>
  <c r="T6495" i="4"/>
  <c r="T6497" i="4"/>
  <c r="T6499" i="4"/>
  <c r="T6529" i="4"/>
  <c r="T6533" i="4"/>
  <c r="T6537" i="4"/>
  <c r="T6541" i="4"/>
  <c r="T6545" i="4"/>
  <c r="T6549" i="4"/>
  <c r="T6579" i="4"/>
  <c r="T6583" i="4"/>
  <c r="T6587" i="4"/>
  <c r="T6591" i="4"/>
  <c r="T6595" i="4"/>
  <c r="T6599" i="4"/>
  <c r="T6608" i="4"/>
  <c r="T6612" i="4"/>
  <c r="T6616" i="4"/>
  <c r="T6620" i="4"/>
  <c r="T6500" i="4"/>
  <c r="T6555" i="4"/>
  <c r="T6557" i="4"/>
  <c r="T6559" i="4"/>
  <c r="T6561" i="4"/>
  <c r="T6563" i="4"/>
  <c r="T6565" i="4"/>
  <c r="T6567" i="4"/>
  <c r="T6569" i="4"/>
  <c r="T6571" i="4"/>
  <c r="T6573" i="4"/>
  <c r="T6575" i="4"/>
  <c r="T6655" i="4"/>
  <c r="T6657" i="4"/>
  <c r="T6659" i="4"/>
  <c r="T6661" i="4"/>
  <c r="T6663" i="4"/>
  <c r="T6665" i="4"/>
  <c r="T6667" i="4"/>
  <c r="T6669" i="4"/>
  <c r="T6671" i="4"/>
  <c r="T6673" i="4"/>
  <c r="T6675" i="4"/>
  <c r="T6624" i="4"/>
  <c r="T6626" i="4"/>
  <c r="T6629" i="4"/>
  <c r="T6631" i="4"/>
  <c r="T6633" i="4"/>
  <c r="T6635" i="4"/>
  <c r="T6637" i="4"/>
  <c r="T6639" i="4"/>
  <c r="T6641" i="4"/>
  <c r="T6643" i="4"/>
  <c r="T6645" i="4"/>
  <c r="T6647" i="4"/>
  <c r="T6649" i="4"/>
  <c r="T6651" i="4"/>
  <c r="T6654" i="4"/>
  <c r="T6656" i="4"/>
  <c r="T6658" i="4"/>
  <c r="T6660" i="4"/>
  <c r="T6662" i="4"/>
  <c r="T6664" i="4"/>
  <c r="T6666" i="4"/>
  <c r="T6668" i="4"/>
  <c r="T6670" i="4"/>
  <c r="T6672" i="4"/>
  <c r="T6674" i="4"/>
  <c r="T6676" i="4"/>
  <c r="T6679" i="4"/>
  <c r="T6681" i="4"/>
  <c r="T6683" i="4"/>
  <c r="T6685" i="4"/>
  <c r="T6687" i="4"/>
  <c r="T6689" i="4"/>
  <c r="T6691" i="4"/>
  <c r="T6693" i="4"/>
  <c r="T6695" i="4"/>
  <c r="T6697" i="4"/>
  <c r="T6699" i="4"/>
  <c r="T6701" i="4"/>
  <c r="T6704" i="4"/>
  <c r="T6706" i="4"/>
  <c r="T6708" i="4"/>
  <c r="T6710" i="4"/>
  <c r="T6712" i="4"/>
  <c r="T6714" i="4"/>
  <c r="T6716" i="4"/>
  <c r="T6718" i="4"/>
  <c r="T6720" i="4"/>
  <c r="T6279" i="4"/>
  <c r="T6283" i="4"/>
  <c r="T6287" i="4"/>
  <c r="T6291" i="4"/>
  <c r="T6295" i="4"/>
  <c r="T6299" i="4"/>
  <c r="T6329" i="4"/>
  <c r="T6333" i="4"/>
  <c r="T6337" i="4"/>
  <c r="T6341" i="4"/>
  <c r="T6345" i="4"/>
  <c r="T6349" i="4"/>
  <c r="T6405" i="4"/>
  <c r="T6413" i="4"/>
  <c r="T6421" i="4"/>
  <c r="T6434" i="4"/>
  <c r="T6442" i="4"/>
  <c r="T6450" i="4"/>
  <c r="T6230" i="4"/>
  <c r="T6232" i="4"/>
  <c r="T6234" i="4"/>
  <c r="T6236" i="4"/>
  <c r="T6238" i="4"/>
  <c r="T6240" i="4"/>
  <c r="T6242" i="4"/>
  <c r="T6244" i="4"/>
  <c r="T6246" i="4"/>
  <c r="T6248" i="4"/>
  <c r="T6250" i="4"/>
  <c r="T6305" i="4"/>
  <c r="T6307" i="4"/>
  <c r="T6309" i="4"/>
  <c r="T6311" i="4"/>
  <c r="T6313" i="4"/>
  <c r="T6315" i="4"/>
  <c r="T6317" i="4"/>
  <c r="T6319" i="4"/>
  <c r="T6321" i="4"/>
  <c r="T6323" i="4"/>
  <c r="T6325" i="4"/>
  <c r="T6530" i="4"/>
  <c r="T6532" i="4"/>
  <c r="T6534" i="4"/>
  <c r="T6536" i="4"/>
  <c r="T6538" i="4"/>
  <c r="T6540" i="4"/>
  <c r="T6542" i="4"/>
  <c r="T6544" i="4"/>
  <c r="T6546" i="4"/>
  <c r="T6548" i="4"/>
  <c r="T6550" i="4"/>
  <c r="T6630" i="4"/>
  <c r="T6632" i="4"/>
  <c r="T6634" i="4"/>
  <c r="T6636" i="4"/>
  <c r="T6638" i="4"/>
  <c r="T6640" i="4"/>
  <c r="T6642" i="4"/>
  <c r="T6644" i="4"/>
  <c r="T6646" i="4"/>
  <c r="T6648" i="4"/>
  <c r="T6650" i="4"/>
  <c r="T6705" i="4"/>
  <c r="T6707" i="4"/>
  <c r="T6709" i="4"/>
  <c r="T6711" i="4"/>
  <c r="T6713" i="4"/>
  <c r="T6715" i="4"/>
  <c r="T6717" i="4"/>
  <c r="T6719" i="4"/>
  <c r="T6802" i="4"/>
  <c r="T7606" i="4"/>
  <c r="T7610" i="4"/>
  <c r="T7614" i="4"/>
  <c r="T7618" i="4"/>
  <c r="T7622" i="4"/>
  <c r="T7626" i="4"/>
  <c r="T7601" i="4"/>
  <c r="T7602" i="4"/>
  <c r="T7605" i="4"/>
  <c r="T7607" i="4"/>
  <c r="T7609" i="4"/>
  <c r="T7611" i="4"/>
  <c r="T7613" i="4"/>
  <c r="T7615" i="4"/>
  <c r="T7617" i="4"/>
  <c r="T7619" i="4"/>
  <c r="T7621" i="4"/>
  <c r="T7623" i="4"/>
  <c r="T7625" i="4"/>
  <c r="T7627" i="4"/>
  <c r="R7603" i="4"/>
  <c r="T7612" i="4"/>
  <c r="T7620" i="4"/>
  <c r="T7300" i="4"/>
  <c r="T7319" i="4"/>
  <c r="T7340" i="4"/>
  <c r="T7361" i="4"/>
  <c r="T7382" i="4"/>
  <c r="T6982" i="4"/>
  <c r="T6984" i="4"/>
  <c r="T7306" i="4"/>
  <c r="T7406" i="4"/>
  <c r="T7408" i="4"/>
  <c r="T7410" i="4"/>
  <c r="T7412" i="4"/>
  <c r="T7414" i="4"/>
  <c r="R8680" i="4"/>
  <c r="S8656" i="4"/>
  <c r="S8680" i="4" s="1"/>
  <c r="T8664" i="4"/>
  <c r="T8666" i="4"/>
  <c r="T8668" i="4"/>
  <c r="T8670" i="4"/>
  <c r="T8672" i="4"/>
  <c r="T8674" i="4"/>
  <c r="T8676" i="4"/>
  <c r="T8678" i="4"/>
  <c r="O8730" i="4"/>
  <c r="P8706" i="4"/>
  <c r="R8780" i="4"/>
  <c r="S8756" i="4"/>
  <c r="S8780" i="4" s="1"/>
  <c r="T8760" i="4"/>
  <c r="T8762" i="4"/>
  <c r="T8764" i="4"/>
  <c r="T8766" i="4"/>
  <c r="T8768" i="4"/>
  <c r="T8770" i="4"/>
  <c r="T8772" i="4"/>
  <c r="T8774" i="4"/>
  <c r="T8776" i="4"/>
  <c r="T8778" i="4"/>
  <c r="T8808" i="4"/>
  <c r="T8810" i="4"/>
  <c r="T8812" i="4"/>
  <c r="T8814" i="4"/>
  <c r="T8816" i="4"/>
  <c r="T8818" i="4"/>
  <c r="T8820" i="4"/>
  <c r="T8822" i="4"/>
  <c r="T8824" i="4"/>
  <c r="T8826" i="4"/>
  <c r="T8828" i="4"/>
  <c r="T8832" i="4"/>
  <c r="T8836" i="4"/>
  <c r="T8840" i="4"/>
  <c r="T8844" i="4"/>
  <c r="T8848" i="4"/>
  <c r="T8852" i="4"/>
  <c r="T8882" i="4"/>
  <c r="T8886" i="4"/>
  <c r="T8890" i="4"/>
  <c r="T8894" i="4"/>
  <c r="T8898" i="4"/>
  <c r="T8902" i="4"/>
  <c r="T8932" i="4"/>
  <c r="T8936" i="4"/>
  <c r="T8940" i="4"/>
  <c r="T8944" i="4"/>
  <c r="T8948" i="4"/>
  <c r="T8952" i="4"/>
  <c r="T8982" i="4"/>
  <c r="T8986" i="4"/>
  <c r="T8990" i="4"/>
  <c r="T8994" i="4"/>
  <c r="T8998" i="4"/>
  <c r="T9002" i="4"/>
  <c r="T8942" i="4"/>
  <c r="T8946" i="4"/>
  <c r="T8950" i="4"/>
  <c r="T8954" i="4"/>
  <c r="T8959" i="4"/>
  <c r="T8963" i="4"/>
  <c r="T8967" i="4"/>
  <c r="T8971" i="4"/>
  <c r="T8975" i="4"/>
  <c r="T8979" i="4"/>
  <c r="T8984" i="4"/>
  <c r="T8988" i="4"/>
  <c r="T8992" i="4"/>
  <c r="T8996" i="4"/>
  <c r="T9000" i="4"/>
  <c r="T9004" i="4"/>
  <c r="T9009" i="4"/>
  <c r="T9013" i="4"/>
  <c r="T9017" i="4"/>
  <c r="T9021" i="4"/>
  <c r="T9025" i="4"/>
  <c r="T9029" i="4"/>
  <c r="T9034" i="4"/>
  <c r="T9143" i="4"/>
  <c r="O8855" i="4"/>
  <c r="P8831" i="4"/>
  <c r="R8905" i="4"/>
  <c r="S8881" i="4"/>
  <c r="S8905" i="4" s="1"/>
  <c r="T8883" i="4"/>
  <c r="T8885" i="4"/>
  <c r="T8887" i="4"/>
  <c r="T8889" i="4"/>
  <c r="T8891" i="4"/>
  <c r="T8893" i="4"/>
  <c r="T8895" i="4"/>
  <c r="T8897" i="4"/>
  <c r="T8899" i="4"/>
  <c r="T8901" i="4"/>
  <c r="T8903" i="4"/>
  <c r="O8955" i="4"/>
  <c r="P8931" i="4"/>
  <c r="R9005" i="4"/>
  <c r="S8981" i="4"/>
  <c r="S9005" i="4" s="1"/>
  <c r="T8989" i="4"/>
  <c r="T8991" i="4"/>
  <c r="T8993" i="4"/>
  <c r="T8995" i="4"/>
  <c r="T8997" i="4"/>
  <c r="T8999" i="4"/>
  <c r="T9001" i="4"/>
  <c r="T9003" i="4"/>
  <c r="T9105" i="4"/>
  <c r="S9130" i="4"/>
  <c r="P9130" i="4"/>
  <c r="O8480" i="4"/>
  <c r="P8456" i="4"/>
  <c r="R8405" i="4"/>
  <c r="S8381" i="4"/>
  <c r="S8405" i="4" s="1"/>
  <c r="O8455" i="4"/>
  <c r="P8431" i="4"/>
  <c r="R8555" i="4"/>
  <c r="S8531" i="4"/>
  <c r="S8555" i="4" s="1"/>
  <c r="O8605" i="4"/>
  <c r="P8581" i="4"/>
  <c r="R8655" i="4"/>
  <c r="S8631" i="4"/>
  <c r="S8655" i="4" s="1"/>
  <c r="O8705" i="4"/>
  <c r="P8681" i="4"/>
  <c r="R8755" i="4"/>
  <c r="S8731" i="4"/>
  <c r="S8755" i="4" s="1"/>
  <c r="O8805" i="4"/>
  <c r="P8781" i="4"/>
  <c r="R8830" i="4"/>
  <c r="S8806" i="4"/>
  <c r="S8830" i="4" s="1"/>
  <c r="R8880" i="4"/>
  <c r="S8856" i="4"/>
  <c r="S8880" i="4" s="1"/>
  <c r="O8930" i="4"/>
  <c r="P8906" i="4"/>
  <c r="R8980" i="4"/>
  <c r="S8956" i="4"/>
  <c r="S8980" i="4" s="1"/>
  <c r="O9030" i="4"/>
  <c r="P9006" i="4"/>
  <c r="R9055" i="4"/>
  <c r="S9031" i="4"/>
  <c r="S9055" i="4" s="1"/>
  <c r="R9155" i="4"/>
  <c r="S9131" i="4"/>
  <c r="S9155" i="4" s="1"/>
  <c r="O8505" i="4"/>
  <c r="P8481" i="4"/>
  <c r="R8530" i="4"/>
  <c r="S8506" i="4"/>
  <c r="S8530" i="4" s="1"/>
  <c r="O8430" i="4"/>
  <c r="P8406" i="4"/>
  <c r="R8580" i="4"/>
  <c r="S8556" i="4"/>
  <c r="S8580" i="4" s="1"/>
  <c r="O8630" i="4"/>
  <c r="P8606" i="4"/>
  <c r="R8480" i="4"/>
  <c r="S8456" i="4"/>
  <c r="S8480" i="4" s="1"/>
  <c r="T8460" i="4"/>
  <c r="T8464" i="4"/>
  <c r="T8468" i="4"/>
  <c r="T8472" i="4"/>
  <c r="T8476" i="4"/>
  <c r="T8513" i="4"/>
  <c r="T8521" i="4"/>
  <c r="T8529" i="4"/>
  <c r="T8534" i="4"/>
  <c r="T8542" i="4"/>
  <c r="T8550" i="4"/>
  <c r="T8563" i="4"/>
  <c r="T8571" i="4"/>
  <c r="T8579" i="4"/>
  <c r="T8584" i="4"/>
  <c r="T8592" i="4"/>
  <c r="T8600" i="4"/>
  <c r="T8613" i="4"/>
  <c r="T8621" i="4"/>
  <c r="T8629" i="4"/>
  <c r="T8634" i="4"/>
  <c r="T8642" i="4"/>
  <c r="T8650" i="4"/>
  <c r="T8663" i="4"/>
  <c r="T8671" i="4"/>
  <c r="T8679" i="4"/>
  <c r="T8690" i="4"/>
  <c r="T8711" i="4"/>
  <c r="T8727" i="4"/>
  <c r="T8732" i="4"/>
  <c r="T8748" i="4"/>
  <c r="T8769" i="4"/>
  <c r="T8790" i="4"/>
  <c r="T8811" i="4"/>
  <c r="T8827" i="4"/>
  <c r="T8846" i="4"/>
  <c r="T8867" i="4"/>
  <c r="T8888" i="4"/>
  <c r="T8909" i="4"/>
  <c r="O8405" i="4"/>
  <c r="P8381" i="4"/>
  <c r="R8455" i="4"/>
  <c r="S8431" i="4"/>
  <c r="S8455" i="4" s="1"/>
  <c r="T8761" i="4"/>
  <c r="T8777" i="4"/>
  <c r="T8782" i="4"/>
  <c r="T8904" i="4"/>
  <c r="T8925" i="4"/>
  <c r="T8452" i="4"/>
  <c r="T8454" i="4"/>
  <c r="T8457" i="4"/>
  <c r="T8459" i="4"/>
  <c r="T8461" i="4"/>
  <c r="T8463" i="4"/>
  <c r="T8465" i="4"/>
  <c r="T8467" i="4"/>
  <c r="T8469" i="4"/>
  <c r="T8471" i="4"/>
  <c r="T8473" i="4"/>
  <c r="T8475" i="4"/>
  <c r="T8477" i="4"/>
  <c r="T8479" i="4"/>
  <c r="T8482" i="4"/>
  <c r="T8484" i="4"/>
  <c r="T8486" i="4"/>
  <c r="T8488" i="4"/>
  <c r="T8490" i="4"/>
  <c r="T8492" i="4"/>
  <c r="T8494" i="4"/>
  <c r="T8496" i="4"/>
  <c r="T8498" i="4"/>
  <c r="T8500" i="4"/>
  <c r="T8502" i="4"/>
  <c r="T8504" i="4"/>
  <c r="T8507" i="4"/>
  <c r="T8511" i="4"/>
  <c r="T8515" i="4"/>
  <c r="T8519" i="4"/>
  <c r="T8523" i="4"/>
  <c r="T8527" i="4"/>
  <c r="T8557" i="4"/>
  <c r="T8561" i="4"/>
  <c r="T8565" i="4"/>
  <c r="T8569" i="4"/>
  <c r="T8573" i="4"/>
  <c r="T8577" i="4"/>
  <c r="T8607" i="4"/>
  <c r="T8611" i="4"/>
  <c r="T8615" i="4"/>
  <c r="T8619" i="4"/>
  <c r="T8623" i="4"/>
  <c r="T8627" i="4"/>
  <c r="T8657" i="4"/>
  <c r="T8661" i="4"/>
  <c r="T8665" i="4"/>
  <c r="T8669" i="4"/>
  <c r="T8673" i="4"/>
  <c r="T8677" i="4"/>
  <c r="T8686" i="4"/>
  <c r="T8694" i="4"/>
  <c r="T8702" i="4"/>
  <c r="T8707" i="4"/>
  <c r="T8736" i="4"/>
  <c r="T8744" i="4"/>
  <c r="T8752" i="4"/>
  <c r="T8757" i="4"/>
  <c r="T8786" i="4"/>
  <c r="T8794" i="4"/>
  <c r="T8802" i="4"/>
  <c r="T8807" i="4"/>
  <c r="T8815" i="4"/>
  <c r="T8823" i="4"/>
  <c r="T8508" i="4"/>
  <c r="T8510" i="4"/>
  <c r="T8512" i="4"/>
  <c r="T8514" i="4"/>
  <c r="T8516" i="4"/>
  <c r="T8518" i="4"/>
  <c r="T8520" i="4"/>
  <c r="T8522" i="4"/>
  <c r="T8524" i="4"/>
  <c r="T8526" i="4"/>
  <c r="T8528" i="4"/>
  <c r="O8555" i="4"/>
  <c r="P8531" i="4"/>
  <c r="R8605" i="4"/>
  <c r="S8581" i="4"/>
  <c r="S8605" i="4" s="1"/>
  <c r="T8583" i="4"/>
  <c r="T8585" i="4"/>
  <c r="T8587" i="4"/>
  <c r="T8589" i="4"/>
  <c r="T8591" i="4"/>
  <c r="T8593" i="4"/>
  <c r="T8595" i="4"/>
  <c r="T8597" i="4"/>
  <c r="T8599" i="4"/>
  <c r="T8601" i="4"/>
  <c r="T8603" i="4"/>
  <c r="O8655" i="4"/>
  <c r="P8631" i="4"/>
  <c r="R8705" i="4"/>
  <c r="S8681" i="4"/>
  <c r="S8705" i="4" s="1"/>
  <c r="T8683" i="4"/>
  <c r="T8685" i="4"/>
  <c r="T8687" i="4"/>
  <c r="T8689" i="4"/>
  <c r="T8691" i="4"/>
  <c r="T8693" i="4"/>
  <c r="T8695" i="4"/>
  <c r="T8697" i="4"/>
  <c r="T8699" i="4"/>
  <c r="T8701" i="4"/>
  <c r="T8703" i="4"/>
  <c r="O8755" i="4"/>
  <c r="P8731" i="4"/>
  <c r="R8805" i="4"/>
  <c r="S8781" i="4"/>
  <c r="S8805" i="4" s="1"/>
  <c r="T8783" i="4"/>
  <c r="T8785" i="4"/>
  <c r="T8787" i="4"/>
  <c r="T8789" i="4"/>
  <c r="T8791" i="4"/>
  <c r="T8793" i="4"/>
  <c r="T8795" i="4"/>
  <c r="T8797" i="4"/>
  <c r="T8799" i="4"/>
  <c r="T8801" i="4"/>
  <c r="T8803" i="4"/>
  <c r="O8830" i="4"/>
  <c r="P8806" i="4"/>
  <c r="O8880" i="4"/>
  <c r="P8856" i="4"/>
  <c r="R8930" i="4"/>
  <c r="S8906" i="4"/>
  <c r="S8930" i="4" s="1"/>
  <c r="T8908" i="4"/>
  <c r="T8910" i="4"/>
  <c r="T8912" i="4"/>
  <c r="T8914" i="4"/>
  <c r="T8916" i="4"/>
  <c r="T8918" i="4"/>
  <c r="T8920" i="4"/>
  <c r="T8922" i="4"/>
  <c r="T8924" i="4"/>
  <c r="T8926" i="4"/>
  <c r="T8928" i="4"/>
  <c r="O8980" i="4"/>
  <c r="P8956" i="4"/>
  <c r="R9030" i="4"/>
  <c r="S9006" i="4"/>
  <c r="S9030" i="4" s="1"/>
  <c r="T9008" i="4"/>
  <c r="T9010" i="4"/>
  <c r="T9012" i="4"/>
  <c r="T9014" i="4"/>
  <c r="T9016" i="4"/>
  <c r="T9018" i="4"/>
  <c r="T9020" i="4"/>
  <c r="T9022" i="4"/>
  <c r="T9024" i="4"/>
  <c r="T9026" i="4"/>
  <c r="T9028" i="4"/>
  <c r="O9055" i="4"/>
  <c r="P9031" i="4"/>
  <c r="O9130" i="4"/>
  <c r="O9155" i="4"/>
  <c r="P9131" i="4"/>
  <c r="R8505" i="4"/>
  <c r="S8481" i="4"/>
  <c r="S8505" i="4" s="1"/>
  <c r="T8485" i="4"/>
  <c r="T8489" i="4"/>
  <c r="T8493" i="4"/>
  <c r="T8497" i="4"/>
  <c r="T8501" i="4"/>
  <c r="O8530" i="4"/>
  <c r="P8506" i="4"/>
  <c r="R8430" i="4"/>
  <c r="S8406" i="4"/>
  <c r="S8430" i="4" s="1"/>
  <c r="T8408" i="4"/>
  <c r="T8410" i="4"/>
  <c r="T8412" i="4"/>
  <c r="T8414" i="4"/>
  <c r="T8416" i="4"/>
  <c r="T8418" i="4"/>
  <c r="T8420" i="4"/>
  <c r="T8422" i="4"/>
  <c r="T8424" i="4"/>
  <c r="T8426" i="4"/>
  <c r="T8428" i="4"/>
  <c r="T8433" i="4"/>
  <c r="T8435" i="4"/>
  <c r="T8437" i="4"/>
  <c r="T8439" i="4"/>
  <c r="T8441" i="4"/>
  <c r="T8443" i="4"/>
  <c r="T8445" i="4"/>
  <c r="T8447" i="4"/>
  <c r="T8449" i="4"/>
  <c r="T8453" i="4"/>
  <c r="T8458" i="4"/>
  <c r="T8462" i="4"/>
  <c r="T8466" i="4"/>
  <c r="T8470" i="4"/>
  <c r="T8474" i="4"/>
  <c r="T8478" i="4"/>
  <c r="T8483" i="4"/>
  <c r="T8487" i="4"/>
  <c r="T8491" i="4"/>
  <c r="T8495" i="4"/>
  <c r="T8499" i="4"/>
  <c r="T8503" i="4"/>
  <c r="T8509" i="4"/>
  <c r="T8517" i="4"/>
  <c r="T8525" i="4"/>
  <c r="T8538" i="4"/>
  <c r="T8546" i="4"/>
  <c r="T8554" i="4"/>
  <c r="T8559" i="4"/>
  <c r="T8567" i="4"/>
  <c r="T8575" i="4"/>
  <c r="T8588" i="4"/>
  <c r="T8596" i="4"/>
  <c r="T8604" i="4"/>
  <c r="T8609" i="4"/>
  <c r="T8617" i="4"/>
  <c r="T8625" i="4"/>
  <c r="T8638" i="4"/>
  <c r="T8646" i="4"/>
  <c r="T8654" i="4"/>
  <c r="T8659" i="4"/>
  <c r="T8667" i="4"/>
  <c r="T8675" i="4"/>
  <c r="T8698" i="4"/>
  <c r="T8719" i="4"/>
  <c r="T8740" i="4"/>
  <c r="T8798" i="4"/>
  <c r="T8819" i="4"/>
  <c r="T8532" i="4"/>
  <c r="T8536" i="4"/>
  <c r="T8540" i="4"/>
  <c r="T8544" i="4"/>
  <c r="T8548" i="4"/>
  <c r="T8552" i="4"/>
  <c r="T8582" i="4"/>
  <c r="T8586" i="4"/>
  <c r="T8590" i="4"/>
  <c r="T8594" i="4"/>
  <c r="T8598" i="4"/>
  <c r="T8602" i="4"/>
  <c r="T8632" i="4"/>
  <c r="T8636" i="4"/>
  <c r="T8640" i="4"/>
  <c r="T8644" i="4"/>
  <c r="T8648" i="4"/>
  <c r="T8652" i="4"/>
  <c r="T8682" i="4"/>
  <c r="T8715" i="4"/>
  <c r="T8723" i="4"/>
  <c r="T8765" i="4"/>
  <c r="T8773" i="4"/>
  <c r="T8838" i="4"/>
  <c r="T8854" i="4"/>
  <c r="T8859" i="4"/>
  <c r="T8875" i="4"/>
  <c r="T8896" i="4"/>
  <c r="T8917" i="4"/>
  <c r="T8938" i="4"/>
  <c r="T8684" i="4"/>
  <c r="T8688" i="4"/>
  <c r="T8692" i="4"/>
  <c r="T8696" i="4"/>
  <c r="T8700" i="4"/>
  <c r="T8704" i="4"/>
  <c r="T8709" i="4"/>
  <c r="T8713" i="4"/>
  <c r="T8717" i="4"/>
  <c r="T8721" i="4"/>
  <c r="T8725" i="4"/>
  <c r="T8729" i="4"/>
  <c r="T8734" i="4"/>
  <c r="T8738" i="4"/>
  <c r="T8742" i="4"/>
  <c r="T8746" i="4"/>
  <c r="T8750" i="4"/>
  <c r="T8754" i="4"/>
  <c r="T8759" i="4"/>
  <c r="T8763" i="4"/>
  <c r="T8767" i="4"/>
  <c r="T8771" i="4"/>
  <c r="T8775" i="4"/>
  <c r="T8779" i="4"/>
  <c r="T8784" i="4"/>
  <c r="T8788" i="4"/>
  <c r="T8792" i="4"/>
  <c r="T8796" i="4"/>
  <c r="T8800" i="4"/>
  <c r="T8804" i="4"/>
  <c r="T8809" i="4"/>
  <c r="T8813" i="4"/>
  <c r="T8817" i="4"/>
  <c r="T8821" i="4"/>
  <c r="T8825" i="4"/>
  <c r="T8829" i="4"/>
  <c r="T8834" i="4"/>
  <c r="T8842" i="4"/>
  <c r="T8850" i="4"/>
  <c r="T8863" i="4"/>
  <c r="T8871" i="4"/>
  <c r="T8879" i="4"/>
  <c r="T8884" i="4"/>
  <c r="T8892" i="4"/>
  <c r="T8900" i="4"/>
  <c r="T8913" i="4"/>
  <c r="T8921" i="4"/>
  <c r="T8929" i="4"/>
  <c r="T8934" i="4"/>
  <c r="O8580" i="4"/>
  <c r="P8556" i="4"/>
  <c r="R8630" i="4"/>
  <c r="S8606" i="4"/>
  <c r="S8630" i="4" s="1"/>
  <c r="T8608" i="4"/>
  <c r="T8610" i="4"/>
  <c r="T8612" i="4"/>
  <c r="T8614" i="4"/>
  <c r="T8616" i="4"/>
  <c r="T8618" i="4"/>
  <c r="T8620" i="4"/>
  <c r="T8622" i="4"/>
  <c r="T8624" i="4"/>
  <c r="T8626" i="4"/>
  <c r="T8628" i="4"/>
  <c r="O8680" i="4"/>
  <c r="P8656" i="4"/>
  <c r="R8730" i="4"/>
  <c r="S8706" i="4"/>
  <c r="S8730" i="4" s="1"/>
  <c r="T8726" i="4"/>
  <c r="T8728" i="4"/>
  <c r="O8780" i="4"/>
  <c r="P8756" i="4"/>
  <c r="R8855" i="4"/>
  <c r="S8831" i="4"/>
  <c r="S8855" i="4" s="1"/>
  <c r="O8905" i="4"/>
  <c r="P8881" i="4"/>
  <c r="R8955" i="4"/>
  <c r="S8931" i="4"/>
  <c r="S8955" i="4" s="1"/>
  <c r="T8945" i="4"/>
  <c r="T8947" i="4"/>
  <c r="T8949" i="4"/>
  <c r="T8951" i="4"/>
  <c r="T8953" i="4"/>
  <c r="O9005" i="4"/>
  <c r="P8981" i="4"/>
  <c r="P9105" i="4"/>
  <c r="R9130" i="4"/>
  <c r="T9106" i="4"/>
  <c r="T9130" i="4" s="1"/>
  <c r="R7679" i="4"/>
  <c r="S7655" i="4"/>
  <c r="S7679" i="4" s="1"/>
  <c r="T7657" i="4"/>
  <c r="T7659" i="4"/>
  <c r="T7661" i="4"/>
  <c r="T7663" i="4"/>
  <c r="T7665" i="4"/>
  <c r="T7667" i="4"/>
  <c r="T7669" i="4"/>
  <c r="T7671" i="4"/>
  <c r="T7673" i="4"/>
  <c r="T7675" i="4"/>
  <c r="T7677" i="4"/>
  <c r="O7729" i="4"/>
  <c r="P7705" i="4"/>
  <c r="R7779" i="4"/>
  <c r="S7755" i="4"/>
  <c r="S7779" i="4" s="1"/>
  <c r="T7757" i="4"/>
  <c r="T7759" i="4"/>
  <c r="T7761" i="4"/>
  <c r="T7763" i="4"/>
  <c r="T7765" i="4"/>
  <c r="T7767" i="4"/>
  <c r="T7769" i="4"/>
  <c r="T7771" i="4"/>
  <c r="T7773" i="4"/>
  <c r="T7775" i="4"/>
  <c r="T7777" i="4"/>
  <c r="O7804" i="4"/>
  <c r="P7780" i="4"/>
  <c r="T7782" i="4"/>
  <c r="S8054" i="4"/>
  <c r="T8047" i="4"/>
  <c r="T8051" i="4"/>
  <c r="T8056" i="4"/>
  <c r="T8060" i="4"/>
  <c r="T8064" i="4"/>
  <c r="T8068" i="4"/>
  <c r="T8072" i="4"/>
  <c r="T8076" i="4"/>
  <c r="T8081" i="4"/>
  <c r="T8085" i="4"/>
  <c r="T8089" i="4"/>
  <c r="T8093" i="4"/>
  <c r="T8097" i="4"/>
  <c r="T8101" i="4"/>
  <c r="T8106" i="4"/>
  <c r="T8110" i="4"/>
  <c r="T8114" i="4"/>
  <c r="T8118" i="4"/>
  <c r="T8122" i="4"/>
  <c r="T8126" i="4"/>
  <c r="T8131" i="4"/>
  <c r="T8135" i="4"/>
  <c r="T8139" i="4"/>
  <c r="T8143" i="4"/>
  <c r="T8147" i="4"/>
  <c r="T8151" i="4"/>
  <c r="T8156" i="4"/>
  <c r="T8160" i="4"/>
  <c r="T8164" i="4"/>
  <c r="T8168" i="4"/>
  <c r="T8172" i="4"/>
  <c r="T8176" i="4"/>
  <c r="T8181" i="4"/>
  <c r="T8185" i="4"/>
  <c r="T8189" i="4"/>
  <c r="T8193" i="4"/>
  <c r="T8197" i="4"/>
  <c r="T8201" i="4"/>
  <c r="T8206" i="4"/>
  <c r="T8208" i="4"/>
  <c r="T8216" i="4"/>
  <c r="T8224" i="4"/>
  <c r="T8237" i="4"/>
  <c r="T8245" i="4"/>
  <c r="T8253" i="4"/>
  <c r="T8258" i="4"/>
  <c r="T8266" i="4"/>
  <c r="T8274" i="4"/>
  <c r="T8287" i="4"/>
  <c r="T8296" i="4"/>
  <c r="T8317" i="4"/>
  <c r="T8338" i="4"/>
  <c r="R7829" i="4"/>
  <c r="S7805" i="4"/>
  <c r="S7829" i="4" s="1"/>
  <c r="T7806" i="4"/>
  <c r="T7808" i="4"/>
  <c r="R8354" i="4"/>
  <c r="S8330" i="4"/>
  <c r="S8354" i="4" s="1"/>
  <c r="O8104" i="4"/>
  <c r="P8080" i="4"/>
  <c r="R8154" i="4"/>
  <c r="S8130" i="4"/>
  <c r="S8154" i="4" s="1"/>
  <c r="T8132" i="4"/>
  <c r="T8134" i="4"/>
  <c r="T8136" i="4"/>
  <c r="T8138" i="4"/>
  <c r="T8140" i="4"/>
  <c r="T8142" i="4"/>
  <c r="T8144" i="4"/>
  <c r="T8146" i="4"/>
  <c r="T8148" i="4"/>
  <c r="T8150" i="4"/>
  <c r="T8152" i="4"/>
  <c r="O8204" i="4"/>
  <c r="P8180" i="4"/>
  <c r="R8229" i="4"/>
  <c r="S8205" i="4"/>
  <c r="S8229" i="4" s="1"/>
  <c r="T8231" i="4"/>
  <c r="T8235" i="4"/>
  <c r="T8239" i="4"/>
  <c r="T8243" i="4"/>
  <c r="T8247" i="4"/>
  <c r="T8251" i="4"/>
  <c r="T8313" i="4"/>
  <c r="T8321" i="4"/>
  <c r="O8279" i="4"/>
  <c r="P8255" i="4"/>
  <c r="R7654" i="4"/>
  <c r="S7630" i="4"/>
  <c r="S7654" i="4" s="1"/>
  <c r="T7632" i="4"/>
  <c r="T7634" i="4"/>
  <c r="T7636" i="4"/>
  <c r="T7638" i="4"/>
  <c r="T7640" i="4"/>
  <c r="T7642" i="4"/>
  <c r="T7644" i="4"/>
  <c r="T7646" i="4"/>
  <c r="T7648" i="4"/>
  <c r="T7650" i="4"/>
  <c r="T7652" i="4"/>
  <c r="O7704" i="4"/>
  <c r="P7680" i="4"/>
  <c r="R7754" i="4"/>
  <c r="S7730" i="4"/>
  <c r="S7754" i="4" s="1"/>
  <c r="T7732" i="4"/>
  <c r="T7734" i="4"/>
  <c r="T7736" i="4"/>
  <c r="T7738" i="4"/>
  <c r="T7740" i="4"/>
  <c r="T7742" i="4"/>
  <c r="T7744" i="4"/>
  <c r="T7746" i="4"/>
  <c r="T7748" i="4"/>
  <c r="T7750" i="4"/>
  <c r="T7752" i="4"/>
  <c r="R8079" i="4"/>
  <c r="S8055" i="4"/>
  <c r="S8079" i="4" s="1"/>
  <c r="O8129" i="4"/>
  <c r="P8105" i="4"/>
  <c r="R8179" i="4"/>
  <c r="S8155" i="4"/>
  <c r="S8179" i="4" s="1"/>
  <c r="O8329" i="4"/>
  <c r="P8305" i="4"/>
  <c r="R8254" i="4"/>
  <c r="S8230" i="4"/>
  <c r="S8254" i="4" s="1"/>
  <c r="O8304" i="4"/>
  <c r="P8280" i="4"/>
  <c r="T8355" i="4"/>
  <c r="T8379" i="4" s="1"/>
  <c r="O7679" i="4"/>
  <c r="P7655" i="4"/>
  <c r="R7729" i="4"/>
  <c r="S7705" i="4"/>
  <c r="S7729" i="4" s="1"/>
  <c r="O7779" i="4"/>
  <c r="P7755" i="4"/>
  <c r="R7804" i="4"/>
  <c r="S7780" i="4"/>
  <c r="S7804" i="4" s="1"/>
  <c r="P7805" i="4"/>
  <c r="O7829" i="4"/>
  <c r="P8330" i="4"/>
  <c r="O8354" i="4"/>
  <c r="R8104" i="4"/>
  <c r="S8080" i="4"/>
  <c r="S8104" i="4" s="1"/>
  <c r="O8154" i="4"/>
  <c r="P8130" i="4"/>
  <c r="R8204" i="4"/>
  <c r="S8180" i="4"/>
  <c r="S8204" i="4" s="1"/>
  <c r="O8229" i="4"/>
  <c r="P8205" i="4"/>
  <c r="R8279" i="4"/>
  <c r="S8255" i="4"/>
  <c r="S8279" i="4" s="1"/>
  <c r="O7654" i="4"/>
  <c r="P7630" i="4"/>
  <c r="R7704" i="4"/>
  <c r="S7680" i="4"/>
  <c r="S7704" i="4" s="1"/>
  <c r="O7754" i="4"/>
  <c r="P7730" i="4"/>
  <c r="P8054" i="4"/>
  <c r="T8030" i="4"/>
  <c r="O8054" i="4"/>
  <c r="T8278" i="4"/>
  <c r="T8283" i="4"/>
  <c r="T8309" i="4"/>
  <c r="T8325" i="4"/>
  <c r="T8045" i="4"/>
  <c r="T8046" i="4"/>
  <c r="T8048" i="4"/>
  <c r="T8050" i="4"/>
  <c r="T8052" i="4"/>
  <c r="O8079" i="4"/>
  <c r="P8055" i="4"/>
  <c r="R8129" i="4"/>
  <c r="S8105" i="4"/>
  <c r="S8129" i="4" s="1"/>
  <c r="T8107" i="4"/>
  <c r="T8109" i="4"/>
  <c r="T8111" i="4"/>
  <c r="T8113" i="4"/>
  <c r="T8115" i="4"/>
  <c r="T8117" i="4"/>
  <c r="T8119" i="4"/>
  <c r="T8121" i="4"/>
  <c r="T8123" i="4"/>
  <c r="T8125" i="4"/>
  <c r="T8127" i="4"/>
  <c r="O8179" i="4"/>
  <c r="P8155" i="4"/>
  <c r="R8329" i="4"/>
  <c r="S8305" i="4"/>
  <c r="S8329" i="4" s="1"/>
  <c r="T8334" i="4"/>
  <c r="T8207" i="4"/>
  <c r="T8209" i="4"/>
  <c r="T8211" i="4"/>
  <c r="T8213" i="4"/>
  <c r="T8215" i="4"/>
  <c r="T8217" i="4"/>
  <c r="T8219" i="4"/>
  <c r="T8221" i="4"/>
  <c r="T8223" i="4"/>
  <c r="T8225" i="4"/>
  <c r="T8227" i="4"/>
  <c r="O8254" i="4"/>
  <c r="P8230" i="4"/>
  <c r="R8304" i="4"/>
  <c r="S8280" i="4"/>
  <c r="S8304" i="4" s="1"/>
  <c r="R7028" i="4"/>
  <c r="S7004" i="4"/>
  <c r="S7028" i="4" s="1"/>
  <c r="O7178" i="4"/>
  <c r="P7154" i="4"/>
  <c r="R7228" i="4"/>
  <c r="S7204" i="4"/>
  <c r="S7228" i="4" s="1"/>
  <c r="O7278" i="4"/>
  <c r="P7254" i="4"/>
  <c r="R7303" i="4"/>
  <c r="S7279" i="4"/>
  <c r="S7303" i="4" s="1"/>
  <c r="R7353" i="4"/>
  <c r="S7329" i="4"/>
  <c r="S7353" i="4" s="1"/>
  <c r="O7403" i="4"/>
  <c r="P7379" i="4"/>
  <c r="R7453" i="4"/>
  <c r="S7429" i="4"/>
  <c r="S7453" i="4" s="1"/>
  <c r="O7503" i="4"/>
  <c r="P7479" i="4"/>
  <c r="R7528" i="4"/>
  <c r="S7504" i="4"/>
  <c r="S7528" i="4" s="1"/>
  <c r="R7628" i="4"/>
  <c r="S7604" i="4"/>
  <c r="S7628" i="4" s="1"/>
  <c r="P6980" i="4"/>
  <c r="O7003" i="4"/>
  <c r="T6986" i="4"/>
  <c r="T6988" i="4"/>
  <c r="T6990" i="4"/>
  <c r="T6992" i="4"/>
  <c r="T6994" i="4"/>
  <c r="T6996" i="4"/>
  <c r="T7000" i="4"/>
  <c r="T7030" i="4"/>
  <c r="T7034" i="4"/>
  <c r="T7038" i="4"/>
  <c r="T7042" i="4"/>
  <c r="T7046" i="4"/>
  <c r="T7050" i="4"/>
  <c r="T7080" i="4"/>
  <c r="T7084" i="4"/>
  <c r="T7088" i="4"/>
  <c r="T7092" i="4"/>
  <c r="T7096" i="4"/>
  <c r="T7100" i="4"/>
  <c r="T7105" i="4"/>
  <c r="T7109" i="4"/>
  <c r="T7119" i="4"/>
  <c r="T7127" i="4"/>
  <c r="T7132" i="4"/>
  <c r="T7140" i="4"/>
  <c r="T7148" i="4"/>
  <c r="T7171" i="4"/>
  <c r="T7192" i="4"/>
  <c r="T7213" i="4"/>
  <c r="T7271" i="4"/>
  <c r="T7292" i="4"/>
  <c r="O7053" i="4"/>
  <c r="P7029" i="4"/>
  <c r="R7103" i="4"/>
  <c r="S7079" i="4"/>
  <c r="S7103" i="4" s="1"/>
  <c r="T7081" i="4"/>
  <c r="T7083" i="4"/>
  <c r="T7085" i="4"/>
  <c r="T7087" i="4"/>
  <c r="T7089" i="4"/>
  <c r="T7091" i="4"/>
  <c r="T7093" i="4"/>
  <c r="T7095" i="4"/>
  <c r="T7097" i="4"/>
  <c r="T7099" i="4"/>
  <c r="T7101" i="4"/>
  <c r="T7130" i="4"/>
  <c r="T7134" i="4"/>
  <c r="T7138" i="4"/>
  <c r="T7142" i="4"/>
  <c r="T7146" i="4"/>
  <c r="T7150" i="4"/>
  <c r="T7159" i="4"/>
  <c r="T7167" i="4"/>
  <c r="T7175" i="4"/>
  <c r="T7180" i="4"/>
  <c r="T7209" i="4"/>
  <c r="T7217" i="4"/>
  <c r="T7225" i="4"/>
  <c r="T7230" i="4"/>
  <c r="T7259" i="4"/>
  <c r="T7267" i="4"/>
  <c r="T7275" i="4"/>
  <c r="T7280" i="4"/>
  <c r="T7288" i="4"/>
  <c r="T7296" i="4"/>
  <c r="T7114" i="4"/>
  <c r="T7116" i="4"/>
  <c r="T7118" i="4"/>
  <c r="T7120" i="4"/>
  <c r="T7122" i="4"/>
  <c r="T7124" i="4"/>
  <c r="T7126" i="4"/>
  <c r="O7153" i="4"/>
  <c r="P7129" i="4"/>
  <c r="R7203" i="4"/>
  <c r="S7179" i="4"/>
  <c r="S7203" i="4" s="1"/>
  <c r="T7181" i="4"/>
  <c r="T7183" i="4"/>
  <c r="T7185" i="4"/>
  <c r="T7187" i="4"/>
  <c r="T7189" i="4"/>
  <c r="T7191" i="4"/>
  <c r="T7193" i="4"/>
  <c r="T7195" i="4"/>
  <c r="T7197" i="4"/>
  <c r="T7199" i="4"/>
  <c r="T7201" i="4"/>
  <c r="O7253" i="4"/>
  <c r="P7229" i="4"/>
  <c r="T7509" i="4"/>
  <c r="P7603" i="4"/>
  <c r="R7328" i="4"/>
  <c r="S7304" i="4"/>
  <c r="S7328" i="4" s="1"/>
  <c r="T7308" i="4"/>
  <c r="T7310" i="4"/>
  <c r="T7312" i="4"/>
  <c r="T7314" i="4"/>
  <c r="T7316" i="4"/>
  <c r="T7318" i="4"/>
  <c r="T7320" i="4"/>
  <c r="T7322" i="4"/>
  <c r="T7324" i="4"/>
  <c r="T7326" i="4"/>
  <c r="O7378" i="4"/>
  <c r="P7354" i="4"/>
  <c r="R7428" i="4"/>
  <c r="S7404" i="4"/>
  <c r="S7428" i="4" s="1"/>
  <c r="T7416" i="4"/>
  <c r="T7418" i="4"/>
  <c r="T7420" i="4"/>
  <c r="T7422" i="4"/>
  <c r="T7424" i="4"/>
  <c r="T7426" i="4"/>
  <c r="O7478" i="4"/>
  <c r="P7454" i="4"/>
  <c r="S7003" i="4"/>
  <c r="O7078" i="4"/>
  <c r="P7054" i="4"/>
  <c r="R7128" i="4"/>
  <c r="S7104" i="4"/>
  <c r="S7128" i="4" s="1"/>
  <c r="T6983" i="4"/>
  <c r="T6987" i="4"/>
  <c r="T6991" i="4"/>
  <c r="T6998" i="4"/>
  <c r="T7011" i="4"/>
  <c r="T7019" i="4"/>
  <c r="T7027" i="4"/>
  <c r="T7032" i="4"/>
  <c r="T7040" i="4"/>
  <c r="T7048" i="4"/>
  <c r="T7061" i="4"/>
  <c r="T7069" i="4"/>
  <c r="T7077" i="4"/>
  <c r="T7082" i="4"/>
  <c r="T7090" i="4"/>
  <c r="T7098" i="4"/>
  <c r="T7111" i="4"/>
  <c r="T7115" i="4"/>
  <c r="T7136" i="4"/>
  <c r="T7152" i="4"/>
  <c r="T7200" i="4"/>
  <c r="T7221" i="4"/>
  <c r="T7242" i="4"/>
  <c r="T7263" i="4"/>
  <c r="T7284" i="4"/>
  <c r="R7003" i="4"/>
  <c r="T6981" i="4"/>
  <c r="T6985" i="4"/>
  <c r="T6989" i="4"/>
  <c r="T6993" i="4"/>
  <c r="T7002" i="4"/>
  <c r="T7007" i="4"/>
  <c r="T7015" i="4"/>
  <c r="T7023" i="4"/>
  <c r="T7036" i="4"/>
  <c r="T7044" i="4"/>
  <c r="T7052" i="4"/>
  <c r="T7057" i="4"/>
  <c r="T7065" i="4"/>
  <c r="T7073" i="4"/>
  <c r="T7086" i="4"/>
  <c r="T7094" i="4"/>
  <c r="T7102" i="4"/>
  <c r="T7107" i="4"/>
  <c r="T7123" i="4"/>
  <c r="T7144" i="4"/>
  <c r="T7163" i="4"/>
  <c r="T7184" i="4"/>
  <c r="T7205" i="4"/>
  <c r="T7005" i="4"/>
  <c r="T7009" i="4"/>
  <c r="T7013" i="4"/>
  <c r="T7017" i="4"/>
  <c r="T7021" i="4"/>
  <c r="T7025" i="4"/>
  <c r="T7055" i="4"/>
  <c r="T7059" i="4"/>
  <c r="T7063" i="4"/>
  <c r="T7067" i="4"/>
  <c r="T7071" i="4"/>
  <c r="T7075" i="4"/>
  <c r="T7234" i="4"/>
  <c r="T7250" i="4"/>
  <c r="T7255" i="4"/>
  <c r="T7377" i="4"/>
  <c r="T7398" i="4"/>
  <c r="T6995" i="4"/>
  <c r="T6997" i="4"/>
  <c r="T6999" i="4"/>
  <c r="T7001" i="4"/>
  <c r="O7028" i="4"/>
  <c r="P7004" i="4"/>
  <c r="R7078" i="4"/>
  <c r="S7054" i="4"/>
  <c r="S7078" i="4" s="1"/>
  <c r="T7056" i="4"/>
  <c r="T7058" i="4"/>
  <c r="T7060" i="4"/>
  <c r="T7062" i="4"/>
  <c r="T7064" i="4"/>
  <c r="T7066" i="4"/>
  <c r="T7068" i="4"/>
  <c r="T7070" i="4"/>
  <c r="T7072" i="4"/>
  <c r="T7074" i="4"/>
  <c r="T7076" i="4"/>
  <c r="O7128" i="4"/>
  <c r="P7104" i="4"/>
  <c r="R7178" i="4"/>
  <c r="S7154" i="4"/>
  <c r="S7178" i="4" s="1"/>
  <c r="T7156" i="4"/>
  <c r="T7158" i="4"/>
  <c r="T7160" i="4"/>
  <c r="T7162" i="4"/>
  <c r="T7164" i="4"/>
  <c r="T7166" i="4"/>
  <c r="T7168" i="4"/>
  <c r="T7170" i="4"/>
  <c r="T7172" i="4"/>
  <c r="T7174" i="4"/>
  <c r="T7176" i="4"/>
  <c r="O7228" i="4"/>
  <c r="P7204" i="4"/>
  <c r="R7278" i="4"/>
  <c r="S7254" i="4"/>
  <c r="S7278" i="4" s="1"/>
  <c r="T7256" i="4"/>
  <c r="T7258" i="4"/>
  <c r="T7260" i="4"/>
  <c r="T7262" i="4"/>
  <c r="T7264" i="4"/>
  <c r="T7266" i="4"/>
  <c r="T7268" i="4"/>
  <c r="T7270" i="4"/>
  <c r="T7272" i="4"/>
  <c r="T7274" i="4"/>
  <c r="T7276" i="4"/>
  <c r="O7303" i="4"/>
  <c r="P7279" i="4"/>
  <c r="O7353" i="4"/>
  <c r="P7329" i="4"/>
  <c r="R7403" i="4"/>
  <c r="S7379" i="4"/>
  <c r="S7403" i="4" s="1"/>
  <c r="T7381" i="4"/>
  <c r="T7383" i="4"/>
  <c r="T7385" i="4"/>
  <c r="T7387" i="4"/>
  <c r="T7389" i="4"/>
  <c r="T7391" i="4"/>
  <c r="T7393" i="4"/>
  <c r="T7395" i="4"/>
  <c r="T7397" i="4"/>
  <c r="T7399" i="4"/>
  <c r="T7401" i="4"/>
  <c r="O7453" i="4"/>
  <c r="P7429" i="4"/>
  <c r="R7503" i="4"/>
  <c r="S7479" i="4"/>
  <c r="S7503" i="4" s="1"/>
  <c r="T7481" i="4"/>
  <c r="T7483" i="4"/>
  <c r="T7485" i="4"/>
  <c r="T7487" i="4"/>
  <c r="T7489" i="4"/>
  <c r="T7491" i="4"/>
  <c r="T7493" i="4"/>
  <c r="T7495" i="4"/>
  <c r="T7497" i="4"/>
  <c r="T7499" i="4"/>
  <c r="T7501" i="4"/>
  <c r="O7528" i="4"/>
  <c r="P7504" i="4"/>
  <c r="O7603" i="4"/>
  <c r="O7628" i="4"/>
  <c r="P7604" i="4"/>
  <c r="S7603" i="4"/>
  <c r="R7053" i="4"/>
  <c r="S7029" i="4"/>
  <c r="S7053" i="4" s="1"/>
  <c r="O7103" i="4"/>
  <c r="P7079" i="4"/>
  <c r="R7153" i="4"/>
  <c r="S7129" i="4"/>
  <c r="S7153" i="4" s="1"/>
  <c r="O7203" i="4"/>
  <c r="P7179" i="4"/>
  <c r="R7253" i="4"/>
  <c r="S7229" i="4"/>
  <c r="S7253" i="4" s="1"/>
  <c r="T7579" i="4"/>
  <c r="T7603" i="4" s="1"/>
  <c r="T7507" i="4"/>
  <c r="T7616" i="4"/>
  <c r="O7328" i="4"/>
  <c r="P7304" i="4"/>
  <c r="R7378" i="4"/>
  <c r="S7354" i="4"/>
  <c r="S7378" i="4" s="1"/>
  <c r="T7370" i="4"/>
  <c r="T7372" i="4"/>
  <c r="T7374" i="4"/>
  <c r="T7376" i="4"/>
  <c r="O7428" i="4"/>
  <c r="P7404" i="4"/>
  <c r="R7478" i="4"/>
  <c r="S7454" i="4"/>
  <c r="S7478" i="4" s="1"/>
  <c r="T7460" i="4"/>
  <c r="T6343" i="4"/>
  <c r="T6347" i="4"/>
  <c r="T6351" i="4"/>
  <c r="T6356" i="4"/>
  <c r="T6360" i="4"/>
  <c r="T6367" i="4"/>
  <c r="T6375" i="4"/>
  <c r="T6380" i="4"/>
  <c r="T6388" i="4"/>
  <c r="T6396" i="4"/>
  <c r="T6409" i="4"/>
  <c r="T6417" i="4"/>
  <c r="T6425" i="4"/>
  <c r="T6430" i="4"/>
  <c r="T6438" i="4"/>
  <c r="T6446" i="4"/>
  <c r="T6459" i="4"/>
  <c r="T6467" i="4"/>
  <c r="T6475" i="4"/>
  <c r="T6480" i="4"/>
  <c r="T6488" i="4"/>
  <c r="T6496" i="4"/>
  <c r="T6514" i="4"/>
  <c r="T6535" i="4"/>
  <c r="T6551" i="4"/>
  <c r="T6556" i="4"/>
  <c r="T6162" i="4"/>
  <c r="T6164" i="4"/>
  <c r="T6166" i="4"/>
  <c r="T6168" i="4"/>
  <c r="T6170" i="4"/>
  <c r="T6172" i="4"/>
  <c r="T6174" i="4"/>
  <c r="T6176" i="4"/>
  <c r="T6179" i="4"/>
  <c r="T6181" i="4"/>
  <c r="T6183" i="4"/>
  <c r="T6185" i="4"/>
  <c r="T6187" i="4"/>
  <c r="T6189" i="4"/>
  <c r="T6191" i="4"/>
  <c r="T6193" i="4"/>
  <c r="T6195" i="4"/>
  <c r="T6197" i="4"/>
  <c r="T6199" i="4"/>
  <c r="T6201" i="4"/>
  <c r="T6204" i="4"/>
  <c r="T6206" i="4"/>
  <c r="T6208" i="4"/>
  <c r="T6210" i="4"/>
  <c r="T6212" i="4"/>
  <c r="T6214" i="4"/>
  <c r="T6216" i="4"/>
  <c r="T6218" i="4"/>
  <c r="T6220" i="4"/>
  <c r="T6222" i="4"/>
  <c r="T6224" i="4"/>
  <c r="T6226" i="4"/>
  <c r="T6229" i="4"/>
  <c r="T6231" i="4"/>
  <c r="T6233" i="4"/>
  <c r="T6235" i="4"/>
  <c r="T6237" i="4"/>
  <c r="T6239" i="4"/>
  <c r="T6241" i="4"/>
  <c r="T6243" i="4"/>
  <c r="T6245" i="4"/>
  <c r="T6247" i="4"/>
  <c r="T6249" i="4"/>
  <c r="T6251" i="4"/>
  <c r="T6254" i="4"/>
  <c r="T6256" i="4"/>
  <c r="T6258" i="4"/>
  <c r="T6260" i="4"/>
  <c r="T6262" i="4"/>
  <c r="T6264" i="4"/>
  <c r="T6266" i="4"/>
  <c r="T6268" i="4"/>
  <c r="T6270" i="4"/>
  <c r="T6272" i="4"/>
  <c r="T6274" i="4"/>
  <c r="T6304" i="4"/>
  <c r="T6308" i="4"/>
  <c r="T6312" i="4"/>
  <c r="T6316" i="4"/>
  <c r="T6320" i="4"/>
  <c r="T6324" i="4"/>
  <c r="T6354" i="4"/>
  <c r="T6358" i="4"/>
  <c r="T6363" i="4"/>
  <c r="T6371" i="4"/>
  <c r="T6384" i="4"/>
  <c r="T6392" i="4"/>
  <c r="T6400" i="4"/>
  <c r="T6455" i="4"/>
  <c r="T6463" i="4"/>
  <c r="T6471" i="4"/>
  <c r="T6484" i="4"/>
  <c r="T6492" i="4"/>
  <c r="T6501" i="4"/>
  <c r="T6506" i="4"/>
  <c r="T6522" i="4"/>
  <c r="T6543" i="4"/>
  <c r="T6564" i="4"/>
  <c r="T6585" i="4"/>
  <c r="T6601" i="4"/>
  <c r="T6606" i="4"/>
  <c r="T6622" i="4"/>
  <c r="R6227" i="4"/>
  <c r="S6203" i="4"/>
  <c r="S6227" i="4" s="1"/>
  <c r="T6205" i="4"/>
  <c r="T6207" i="4"/>
  <c r="T6209" i="4"/>
  <c r="T6211" i="4"/>
  <c r="T6213" i="4"/>
  <c r="T6215" i="4"/>
  <c r="T6217" i="4"/>
  <c r="T6219" i="4"/>
  <c r="T6221" i="4"/>
  <c r="T6223" i="4"/>
  <c r="T6225" i="4"/>
  <c r="T6276" i="4"/>
  <c r="T6281" i="4"/>
  <c r="T6285" i="4"/>
  <c r="T6289" i="4"/>
  <c r="T6293" i="4"/>
  <c r="T6297" i="4"/>
  <c r="T6301" i="4"/>
  <c r="T6306" i="4"/>
  <c r="T6310" i="4"/>
  <c r="T6314" i="4"/>
  <c r="T6318" i="4"/>
  <c r="T6322" i="4"/>
  <c r="T6326" i="4"/>
  <c r="T6331" i="4"/>
  <c r="T6335" i="4"/>
  <c r="T6339" i="4"/>
  <c r="T6572" i="4"/>
  <c r="T6593" i="4"/>
  <c r="T6614" i="4"/>
  <c r="T6275" i="4"/>
  <c r="O6302" i="4"/>
  <c r="P6278" i="4"/>
  <c r="R6352" i="4"/>
  <c r="S6328" i="4"/>
  <c r="S6352" i="4" s="1"/>
  <c r="T6330" i="4"/>
  <c r="T6332" i="4"/>
  <c r="T6334" i="4"/>
  <c r="T6336" i="4"/>
  <c r="T6338" i="4"/>
  <c r="T6340" i="4"/>
  <c r="T6342" i="4"/>
  <c r="T6344" i="4"/>
  <c r="T6346" i="4"/>
  <c r="T6348" i="4"/>
  <c r="T6350" i="4"/>
  <c r="T6355" i="4"/>
  <c r="T6357" i="4"/>
  <c r="T6359" i="4"/>
  <c r="T6361" i="4"/>
  <c r="T6365" i="4"/>
  <c r="T6369" i="4"/>
  <c r="T6373" i="4"/>
  <c r="T6382" i="4"/>
  <c r="T6386" i="4"/>
  <c r="T6390" i="4"/>
  <c r="T6394" i="4"/>
  <c r="T6398" i="4"/>
  <c r="T6407" i="4"/>
  <c r="T6411" i="4"/>
  <c r="T6415" i="4"/>
  <c r="T6419" i="4"/>
  <c r="T6423" i="4"/>
  <c r="T6432" i="4"/>
  <c r="T6436" i="4"/>
  <c r="T6440" i="4"/>
  <c r="T6444" i="4"/>
  <c r="T6448" i="4"/>
  <c r="T6457" i="4"/>
  <c r="T6461" i="4"/>
  <c r="T6465" i="4"/>
  <c r="T6469" i="4"/>
  <c r="T6473" i="4"/>
  <c r="O6502" i="4"/>
  <c r="P6478" i="4"/>
  <c r="R6527" i="4"/>
  <c r="S6503" i="4"/>
  <c r="S6527" i="4" s="1"/>
  <c r="T6505" i="4"/>
  <c r="T6507" i="4"/>
  <c r="T6509" i="4"/>
  <c r="T6511" i="4"/>
  <c r="T6513" i="4"/>
  <c r="T6515" i="4"/>
  <c r="T6517" i="4"/>
  <c r="T6519" i="4"/>
  <c r="T6521" i="4"/>
  <c r="T6523" i="4"/>
  <c r="T6525" i="4"/>
  <c r="O6577" i="4"/>
  <c r="P6553" i="4"/>
  <c r="R6627" i="4"/>
  <c r="S6603" i="4"/>
  <c r="S6627" i="4" s="1"/>
  <c r="T6605" i="4"/>
  <c r="T6607" i="4"/>
  <c r="T6609" i="4"/>
  <c r="T6611" i="4"/>
  <c r="T6613" i="4"/>
  <c r="T6615" i="4"/>
  <c r="T6617" i="4"/>
  <c r="T6619" i="4"/>
  <c r="T6621" i="4"/>
  <c r="T6623" i="4"/>
  <c r="T6625" i="4"/>
  <c r="O6677" i="4"/>
  <c r="P6653" i="4"/>
  <c r="O6852" i="4"/>
  <c r="P6828" i="4"/>
  <c r="P6161" i="4"/>
  <c r="O6177" i="4"/>
  <c r="R6202" i="4"/>
  <c r="S6178" i="4"/>
  <c r="S6202" i="4" s="1"/>
  <c r="T6180" i="4"/>
  <c r="T6182" i="4"/>
  <c r="T6184" i="4"/>
  <c r="T6186" i="4"/>
  <c r="T6188" i="4"/>
  <c r="T6190" i="4"/>
  <c r="T6192" i="4"/>
  <c r="T6194" i="4"/>
  <c r="T6196" i="4"/>
  <c r="T6198" i="4"/>
  <c r="T6200" i="4"/>
  <c r="O6252" i="4"/>
  <c r="P6228" i="4"/>
  <c r="R6277" i="4"/>
  <c r="S6253" i="4"/>
  <c r="S6277" i="4" s="1"/>
  <c r="T6255" i="4"/>
  <c r="T6257" i="4"/>
  <c r="T6259" i="4"/>
  <c r="T6261" i="4"/>
  <c r="T6263" i="4"/>
  <c r="T6265" i="4"/>
  <c r="T6267" i="4"/>
  <c r="T6269" i="4"/>
  <c r="T6271" i="4"/>
  <c r="T6273" i="4"/>
  <c r="O6327" i="4"/>
  <c r="P6303" i="4"/>
  <c r="R6377" i="4"/>
  <c r="S6353" i="4"/>
  <c r="S6377" i="4" s="1"/>
  <c r="O6402" i="4"/>
  <c r="P6378" i="4"/>
  <c r="R6427" i="4"/>
  <c r="S6403" i="4"/>
  <c r="S6427" i="4" s="1"/>
  <c r="O6452" i="4"/>
  <c r="P6428" i="4"/>
  <c r="R6477" i="4"/>
  <c r="S6453" i="4"/>
  <c r="S6477" i="4" s="1"/>
  <c r="T6482" i="4"/>
  <c r="T6486" i="4"/>
  <c r="T6490" i="4"/>
  <c r="T6494" i="4"/>
  <c r="T6498" i="4"/>
  <c r="T6504" i="4"/>
  <c r="T6508" i="4"/>
  <c r="T6512" i="4"/>
  <c r="T6516" i="4"/>
  <c r="T6520" i="4"/>
  <c r="T6524" i="4"/>
  <c r="T6554" i="4"/>
  <c r="T6558" i="4"/>
  <c r="T6562" i="4"/>
  <c r="T6566" i="4"/>
  <c r="T6570" i="4"/>
  <c r="T6574" i="4"/>
  <c r="T6604" i="4"/>
  <c r="O6552" i="4"/>
  <c r="P6528" i="4"/>
  <c r="R6602" i="4"/>
  <c r="S6578" i="4"/>
  <c r="S6602" i="4" s="1"/>
  <c r="T6580" i="4"/>
  <c r="T6582" i="4"/>
  <c r="T6584" i="4"/>
  <c r="T6586" i="4"/>
  <c r="T6588" i="4"/>
  <c r="T6590" i="4"/>
  <c r="T6592" i="4"/>
  <c r="T6594" i="4"/>
  <c r="T6596" i="4"/>
  <c r="T6598" i="4"/>
  <c r="T6600" i="4"/>
  <c r="O6652" i="4"/>
  <c r="P6628" i="4"/>
  <c r="R6702" i="4"/>
  <c r="S6678" i="4"/>
  <c r="S6702" i="4" s="1"/>
  <c r="T6680" i="4"/>
  <c r="T6682" i="4"/>
  <c r="T6684" i="4"/>
  <c r="T6686" i="4"/>
  <c r="T6688" i="4"/>
  <c r="T6690" i="4"/>
  <c r="T6692" i="4"/>
  <c r="T6694" i="4"/>
  <c r="T6696" i="4"/>
  <c r="T6698" i="4"/>
  <c r="T6700" i="4"/>
  <c r="P6703" i="4"/>
  <c r="O6727" i="4"/>
  <c r="P6802" i="4"/>
  <c r="T6836" i="4"/>
  <c r="T6844" i="4"/>
  <c r="P6827" i="4"/>
  <c r="O6227" i="4"/>
  <c r="P6203" i="4"/>
  <c r="R6302" i="4"/>
  <c r="S6278" i="4"/>
  <c r="S6302" i="4" s="1"/>
  <c r="O6352" i="4"/>
  <c r="P6328" i="4"/>
  <c r="R6502" i="4"/>
  <c r="S6478" i="4"/>
  <c r="S6502" i="4" s="1"/>
  <c r="O6527" i="4"/>
  <c r="P6503" i="4"/>
  <c r="R6577" i="4"/>
  <c r="S6553" i="4"/>
  <c r="S6577" i="4" s="1"/>
  <c r="O6627" i="4"/>
  <c r="P6603" i="4"/>
  <c r="R6677" i="4"/>
  <c r="S6653" i="4"/>
  <c r="S6677" i="4" s="1"/>
  <c r="R6852" i="4"/>
  <c r="S6828" i="4"/>
  <c r="S6852" i="4" s="1"/>
  <c r="S6161" i="4"/>
  <c r="S6177" i="4" s="1"/>
  <c r="R6177" i="4"/>
  <c r="O6202" i="4"/>
  <c r="P6178" i="4"/>
  <c r="R6252" i="4"/>
  <c r="S6228" i="4"/>
  <c r="S6252" i="4" s="1"/>
  <c r="O6277" i="4"/>
  <c r="P6253" i="4"/>
  <c r="R6327" i="4"/>
  <c r="S6303" i="4"/>
  <c r="S6327" i="4" s="1"/>
  <c r="O6377" i="4"/>
  <c r="P6353" i="4"/>
  <c r="R6402" i="4"/>
  <c r="S6378" i="4"/>
  <c r="S6402" i="4" s="1"/>
  <c r="O6427" i="4"/>
  <c r="P6403" i="4"/>
  <c r="R6452" i="4"/>
  <c r="S6428" i="4"/>
  <c r="S6452" i="4" s="1"/>
  <c r="O6477" i="4"/>
  <c r="P6453" i="4"/>
  <c r="R6552" i="4"/>
  <c r="S6528" i="4"/>
  <c r="S6552" i="4" s="1"/>
  <c r="O6602" i="4"/>
  <c r="P6578" i="4"/>
  <c r="R6652" i="4"/>
  <c r="S6628" i="4"/>
  <c r="S6652" i="4" s="1"/>
  <c r="O6702" i="4"/>
  <c r="P6678" i="4"/>
  <c r="R6727" i="4"/>
  <c r="S6703" i="4"/>
  <c r="S6727" i="4" s="1"/>
  <c r="T6803" i="4"/>
  <c r="T6827" i="4" s="1"/>
  <c r="O5651" i="4"/>
  <c r="P5627" i="4"/>
  <c r="R5701" i="4"/>
  <c r="S5677" i="4"/>
  <c r="S5701" i="4" s="1"/>
  <c r="O5751" i="4"/>
  <c r="P5727" i="4"/>
  <c r="R5776" i="4"/>
  <c r="S5752" i="4"/>
  <c r="S5776" i="4" s="1"/>
  <c r="R5826" i="4"/>
  <c r="S5802" i="4"/>
  <c r="S5826" i="4" s="1"/>
  <c r="O5876" i="4"/>
  <c r="P5852" i="4"/>
  <c r="R5926" i="4"/>
  <c r="S5902" i="4"/>
  <c r="S5926" i="4" s="1"/>
  <c r="O5976" i="4"/>
  <c r="P5952" i="4"/>
  <c r="R6001" i="4"/>
  <c r="S5977" i="4"/>
  <c r="S6001" i="4" s="1"/>
  <c r="R6101" i="4"/>
  <c r="S6077" i="4"/>
  <c r="S6101" i="4" s="1"/>
  <c r="P5453" i="4"/>
  <c r="O5476" i="4"/>
  <c r="O5526" i="4"/>
  <c r="P5502" i="4"/>
  <c r="R5576" i="4"/>
  <c r="S5552" i="4"/>
  <c r="S5576" i="4" s="1"/>
  <c r="O5626" i="4"/>
  <c r="P5602" i="4"/>
  <c r="R5676" i="4"/>
  <c r="S5652" i="4"/>
  <c r="S5676" i="4" s="1"/>
  <c r="O5726" i="4"/>
  <c r="P5702" i="4"/>
  <c r="P6076" i="4"/>
  <c r="R5801" i="4"/>
  <c r="S5777" i="4"/>
  <c r="S5801" i="4" s="1"/>
  <c r="O5851" i="4"/>
  <c r="P5827" i="4"/>
  <c r="R5901" i="4"/>
  <c r="S5877" i="4"/>
  <c r="S5901" i="4" s="1"/>
  <c r="O5951" i="4"/>
  <c r="P5927" i="4"/>
  <c r="T6051" i="4"/>
  <c r="S5476" i="4"/>
  <c r="R5501" i="4"/>
  <c r="S5477" i="4"/>
  <c r="S5501" i="4" s="1"/>
  <c r="O5551" i="4"/>
  <c r="P5527" i="4"/>
  <c r="R5601" i="4"/>
  <c r="S5577" i="4"/>
  <c r="S5601" i="4" s="1"/>
  <c r="T5456" i="4"/>
  <c r="T5460" i="4"/>
  <c r="T5464" i="4"/>
  <c r="T5471" i="4"/>
  <c r="T5484" i="4"/>
  <c r="T5492" i="4"/>
  <c r="T5500" i="4"/>
  <c r="T5505" i="4"/>
  <c r="T5513" i="4"/>
  <c r="T5521" i="4"/>
  <c r="T5534" i="4"/>
  <c r="T5542" i="4"/>
  <c r="T5550" i="4"/>
  <c r="T5555" i="4"/>
  <c r="T5563" i="4"/>
  <c r="T5571" i="4"/>
  <c r="T5584" i="4"/>
  <c r="T5588" i="4"/>
  <c r="T5609" i="4"/>
  <c r="T5625" i="4"/>
  <c r="T5673" i="4"/>
  <c r="T5694" i="4"/>
  <c r="T5715" i="4"/>
  <c r="T5736" i="4"/>
  <c r="T5757" i="4"/>
  <c r="R5476" i="4"/>
  <c r="T5454" i="4"/>
  <c r="T5458" i="4"/>
  <c r="T5462" i="4"/>
  <c r="T5466" i="4"/>
  <c r="T5475" i="4"/>
  <c r="T5480" i="4"/>
  <c r="T5488" i="4"/>
  <c r="T5496" i="4"/>
  <c r="T5509" i="4"/>
  <c r="T5517" i="4"/>
  <c r="T5525" i="4"/>
  <c r="T5530" i="4"/>
  <c r="T5538" i="4"/>
  <c r="T5546" i="4"/>
  <c r="T5559" i="4"/>
  <c r="T5567" i="4"/>
  <c r="T5575" i="4"/>
  <c r="T5580" i="4"/>
  <c r="T5596" i="4"/>
  <c r="T5617" i="4"/>
  <c r="T5636" i="4"/>
  <c r="T5657" i="4"/>
  <c r="T5678" i="4"/>
  <c r="T5478" i="4"/>
  <c r="T5482" i="4"/>
  <c r="T5486" i="4"/>
  <c r="T5490" i="4"/>
  <c r="T5494" i="4"/>
  <c r="T5498" i="4"/>
  <c r="T5528" i="4"/>
  <c r="T5532" i="4"/>
  <c r="T5536" i="4"/>
  <c r="T5540" i="4"/>
  <c r="T5544" i="4"/>
  <c r="T5548" i="4"/>
  <c r="T5707" i="4"/>
  <c r="T5723" i="4"/>
  <c r="T5728" i="4"/>
  <c r="T5850" i="4"/>
  <c r="T5871" i="4"/>
  <c r="T5468" i="4"/>
  <c r="T5470" i="4"/>
  <c r="T5472" i="4"/>
  <c r="T5474" i="4"/>
  <c r="O5501" i="4"/>
  <c r="P5477" i="4"/>
  <c r="R5551" i="4"/>
  <c r="S5527" i="4"/>
  <c r="S5551" i="4" s="1"/>
  <c r="T5529" i="4"/>
  <c r="T5531" i="4"/>
  <c r="T5533" i="4"/>
  <c r="T5535" i="4"/>
  <c r="T5537" i="4"/>
  <c r="T5539" i="4"/>
  <c r="T5541" i="4"/>
  <c r="T5543" i="4"/>
  <c r="T5545" i="4"/>
  <c r="T5547" i="4"/>
  <c r="T5549" i="4"/>
  <c r="O5601" i="4"/>
  <c r="P5577" i="4"/>
  <c r="R5651" i="4"/>
  <c r="S5627" i="4"/>
  <c r="S5651" i="4" s="1"/>
  <c r="T5629" i="4"/>
  <c r="T5631" i="4"/>
  <c r="T5633" i="4"/>
  <c r="T5635" i="4"/>
  <c r="T5637" i="4"/>
  <c r="T5639" i="4"/>
  <c r="T5641" i="4"/>
  <c r="T5643" i="4"/>
  <c r="T5645" i="4"/>
  <c r="T5647" i="4"/>
  <c r="T5649" i="4"/>
  <c r="O5701" i="4"/>
  <c r="P5677" i="4"/>
  <c r="R5751" i="4"/>
  <c r="S5727" i="4"/>
  <c r="S5751" i="4" s="1"/>
  <c r="T5729" i="4"/>
  <c r="T5731" i="4"/>
  <c r="T5733" i="4"/>
  <c r="T5735" i="4"/>
  <c r="T5737" i="4"/>
  <c r="T5739" i="4"/>
  <c r="T5741" i="4"/>
  <c r="T5743" i="4"/>
  <c r="T5745" i="4"/>
  <c r="T5747" i="4"/>
  <c r="T5749" i="4"/>
  <c r="O5776" i="4"/>
  <c r="P5752" i="4"/>
  <c r="O5826" i="4"/>
  <c r="P5802" i="4"/>
  <c r="R5876" i="4"/>
  <c r="S5852" i="4"/>
  <c r="S5876" i="4" s="1"/>
  <c r="T5854" i="4"/>
  <c r="T5856" i="4"/>
  <c r="T5858" i="4"/>
  <c r="T5860" i="4"/>
  <c r="T5862" i="4"/>
  <c r="T5864" i="4"/>
  <c r="T5866" i="4"/>
  <c r="T5868" i="4"/>
  <c r="T5870" i="4"/>
  <c r="T5872" i="4"/>
  <c r="T5874" i="4"/>
  <c r="O5926" i="4"/>
  <c r="P5902" i="4"/>
  <c r="R5976" i="4"/>
  <c r="S5952" i="4"/>
  <c r="S5976" i="4" s="1"/>
  <c r="T5954" i="4"/>
  <c r="T5956" i="4"/>
  <c r="T5958" i="4"/>
  <c r="T5960" i="4"/>
  <c r="T5962" i="4"/>
  <c r="T5964" i="4"/>
  <c r="T5966" i="4"/>
  <c r="T5968" i="4"/>
  <c r="T5970" i="4"/>
  <c r="T5972" i="4"/>
  <c r="T5974" i="4"/>
  <c r="O6001" i="4"/>
  <c r="P5977" i="4"/>
  <c r="O6076" i="4"/>
  <c r="O6101" i="4"/>
  <c r="P6077" i="4"/>
  <c r="R5526" i="4"/>
  <c r="S5502" i="4"/>
  <c r="S5526" i="4" s="1"/>
  <c r="T5504" i="4"/>
  <c r="T5506" i="4"/>
  <c r="T5508" i="4"/>
  <c r="T5510" i="4"/>
  <c r="T5512" i="4"/>
  <c r="T5514" i="4"/>
  <c r="T5516" i="4"/>
  <c r="T5518" i="4"/>
  <c r="T5520" i="4"/>
  <c r="T5522" i="4"/>
  <c r="T5524" i="4"/>
  <c r="O5576" i="4"/>
  <c r="P5552" i="4"/>
  <c r="R5626" i="4"/>
  <c r="S5602" i="4"/>
  <c r="S5626" i="4" s="1"/>
  <c r="T5604" i="4"/>
  <c r="T5606" i="4"/>
  <c r="T5608" i="4"/>
  <c r="T5610" i="4"/>
  <c r="T5612" i="4"/>
  <c r="T5614" i="4"/>
  <c r="T5616" i="4"/>
  <c r="T5618" i="4"/>
  <c r="T5620" i="4"/>
  <c r="T5622" i="4"/>
  <c r="T5624" i="4"/>
  <c r="O5676" i="4"/>
  <c r="P5652" i="4"/>
  <c r="R5726" i="4"/>
  <c r="S5702" i="4"/>
  <c r="S5726" i="4" s="1"/>
  <c r="T5704" i="4"/>
  <c r="T5706" i="4"/>
  <c r="T5708" i="4"/>
  <c r="T5710" i="4"/>
  <c r="T5712" i="4"/>
  <c r="T5714" i="4"/>
  <c r="T5716" i="4"/>
  <c r="T5718" i="4"/>
  <c r="T5720" i="4"/>
  <c r="T5722" i="4"/>
  <c r="T5724" i="4"/>
  <c r="T5754" i="4"/>
  <c r="T5756" i="4"/>
  <c r="T5758" i="4"/>
  <c r="T5760" i="4"/>
  <c r="T5762" i="4"/>
  <c r="T5764" i="4"/>
  <c r="T5766" i="4"/>
  <c r="T5768" i="4"/>
  <c r="T5770" i="4"/>
  <c r="T5772" i="4"/>
  <c r="T5774" i="4"/>
  <c r="T5778" i="4"/>
  <c r="T5782" i="4"/>
  <c r="T5786" i="4"/>
  <c r="T5790" i="4"/>
  <c r="T5794" i="4"/>
  <c r="T5798" i="4"/>
  <c r="T5828" i="4"/>
  <c r="T5832" i="4"/>
  <c r="T5836" i="4"/>
  <c r="T5840" i="4"/>
  <c r="T5844" i="4"/>
  <c r="T5848" i="4"/>
  <c r="T5878" i="4"/>
  <c r="T5882" i="4"/>
  <c r="T5886" i="4"/>
  <c r="T5890" i="4"/>
  <c r="T5894" i="4"/>
  <c r="T5898" i="4"/>
  <c r="T5928" i="4"/>
  <c r="T5932" i="4"/>
  <c r="T5936" i="4"/>
  <c r="T5940" i="4"/>
  <c r="T5944" i="4"/>
  <c r="T5948" i="4"/>
  <c r="T6052" i="4"/>
  <c r="T6076" i="4" s="1"/>
  <c r="T5888" i="4"/>
  <c r="T5892" i="4"/>
  <c r="T5896" i="4"/>
  <c r="T5900" i="4"/>
  <c r="T5905" i="4"/>
  <c r="T5909" i="4"/>
  <c r="T5913" i="4"/>
  <c r="T5917" i="4"/>
  <c r="T5921" i="4"/>
  <c r="T5925" i="4"/>
  <c r="T5930" i="4"/>
  <c r="T5934" i="4"/>
  <c r="T5938" i="4"/>
  <c r="T5942" i="4"/>
  <c r="T5946" i="4"/>
  <c r="T5950" i="4"/>
  <c r="T5955" i="4"/>
  <c r="T5959" i="4"/>
  <c r="T5963" i="4"/>
  <c r="T5967" i="4"/>
  <c r="T5971" i="4"/>
  <c r="T5975" i="4"/>
  <c r="T5980" i="4"/>
  <c r="T6089" i="4"/>
  <c r="O5801" i="4"/>
  <c r="P5777" i="4"/>
  <c r="R5851" i="4"/>
  <c r="S5827" i="4"/>
  <c r="S5851" i="4" s="1"/>
  <c r="T5829" i="4"/>
  <c r="T5831" i="4"/>
  <c r="T5833" i="4"/>
  <c r="T5835" i="4"/>
  <c r="T5837" i="4"/>
  <c r="T5839" i="4"/>
  <c r="T5841" i="4"/>
  <c r="T5843" i="4"/>
  <c r="T5845" i="4"/>
  <c r="T5847" i="4"/>
  <c r="T5849" i="4"/>
  <c r="O5901" i="4"/>
  <c r="P5877" i="4"/>
  <c r="R5951" i="4"/>
  <c r="S5927" i="4"/>
  <c r="S5951" i="4" s="1"/>
  <c r="T5929" i="4"/>
  <c r="T5931" i="4"/>
  <c r="T5933" i="4"/>
  <c r="T5935" i="4"/>
  <c r="T5937" i="4"/>
  <c r="T5939" i="4"/>
  <c r="T5941" i="4"/>
  <c r="T5943" i="4"/>
  <c r="T5945" i="4"/>
  <c r="T5947" i="4"/>
  <c r="T5949" i="4"/>
  <c r="T6081" i="4"/>
  <c r="T6097" i="4"/>
  <c r="R6076" i="4"/>
  <c r="T6085" i="4"/>
  <c r="T6093" i="4"/>
  <c r="T5781" i="4"/>
  <c r="O4600" i="4"/>
  <c r="P4576" i="4"/>
  <c r="R4650" i="4"/>
  <c r="S4626" i="4"/>
  <c r="S4650" i="4" s="1"/>
  <c r="O4700" i="4"/>
  <c r="P4676" i="4"/>
  <c r="R4750" i="4"/>
  <c r="S4726" i="4"/>
  <c r="S4750" i="4" s="1"/>
  <c r="O4800" i="4"/>
  <c r="P4776" i="4"/>
  <c r="R4850" i="4"/>
  <c r="S4826" i="4"/>
  <c r="S4850" i="4" s="1"/>
  <c r="O4900" i="4"/>
  <c r="P4876" i="4"/>
  <c r="R4950" i="4"/>
  <c r="S4926" i="4"/>
  <c r="S4950" i="4" s="1"/>
  <c r="O4975" i="4"/>
  <c r="P4951" i="4"/>
  <c r="P5150" i="4"/>
  <c r="T5126" i="4"/>
  <c r="T5150" i="4" s="1"/>
  <c r="P5225" i="4"/>
  <c r="T5201" i="4"/>
  <c r="T5225" i="4" s="1"/>
  <c r="T5276" i="4"/>
  <c r="T5300" i="4" s="1"/>
  <c r="P5300" i="4"/>
  <c r="O4575" i="4"/>
  <c r="P4551" i="4"/>
  <c r="R4625" i="4"/>
  <c r="S4601" i="4"/>
  <c r="S4625" i="4" s="1"/>
  <c r="O4675" i="4"/>
  <c r="P4651" i="4"/>
  <c r="R4725" i="4"/>
  <c r="S4701" i="4"/>
  <c r="S4725" i="4" s="1"/>
  <c r="O4775" i="4"/>
  <c r="P4751" i="4"/>
  <c r="R4825" i="4"/>
  <c r="S4801" i="4"/>
  <c r="S4825" i="4" s="1"/>
  <c r="O4875" i="4"/>
  <c r="P4851" i="4"/>
  <c r="R4925" i="4"/>
  <c r="S4901" i="4"/>
  <c r="S4925" i="4" s="1"/>
  <c r="T4956" i="4"/>
  <c r="P5100" i="4"/>
  <c r="R5325" i="4"/>
  <c r="S5301" i="4"/>
  <c r="S5325" i="4" s="1"/>
  <c r="R4600" i="4"/>
  <c r="S4576" i="4"/>
  <c r="S4600" i="4" s="1"/>
  <c r="T4578" i="4"/>
  <c r="T4580" i="4"/>
  <c r="T4582" i="4"/>
  <c r="T4584" i="4"/>
  <c r="T4586" i="4"/>
  <c r="T4588" i="4"/>
  <c r="T4590" i="4"/>
  <c r="T4592" i="4"/>
  <c r="T4594" i="4"/>
  <c r="T4596" i="4"/>
  <c r="T4598" i="4"/>
  <c r="O4650" i="4"/>
  <c r="P4626" i="4"/>
  <c r="R4700" i="4"/>
  <c r="S4676" i="4"/>
  <c r="S4700" i="4" s="1"/>
  <c r="T4678" i="4"/>
  <c r="T4680" i="4"/>
  <c r="T4682" i="4"/>
  <c r="T4684" i="4"/>
  <c r="T4686" i="4"/>
  <c r="T4688" i="4"/>
  <c r="T4690" i="4"/>
  <c r="T4692" i="4"/>
  <c r="T4694" i="4"/>
  <c r="T4696" i="4"/>
  <c r="T4698" i="4"/>
  <c r="O4750" i="4"/>
  <c r="P4726" i="4"/>
  <c r="R4800" i="4"/>
  <c r="S4776" i="4"/>
  <c r="S4800" i="4" s="1"/>
  <c r="T4778" i="4"/>
  <c r="T4780" i="4"/>
  <c r="T4782" i="4"/>
  <c r="T4784" i="4"/>
  <c r="T4786" i="4"/>
  <c r="T4788" i="4"/>
  <c r="T4790" i="4"/>
  <c r="T4792" i="4"/>
  <c r="T4794" i="4"/>
  <c r="T4796" i="4"/>
  <c r="T4798" i="4"/>
  <c r="O4850" i="4"/>
  <c r="P4826" i="4"/>
  <c r="R4900" i="4"/>
  <c r="S4876" i="4"/>
  <c r="S4900" i="4" s="1"/>
  <c r="T4878" i="4"/>
  <c r="T4880" i="4"/>
  <c r="T4882" i="4"/>
  <c r="T4884" i="4"/>
  <c r="T4886" i="4"/>
  <c r="T4888" i="4"/>
  <c r="T4890" i="4"/>
  <c r="T4892" i="4"/>
  <c r="T4894" i="4"/>
  <c r="T4896" i="4"/>
  <c r="T4898" i="4"/>
  <c r="O4950" i="4"/>
  <c r="P4926" i="4"/>
  <c r="R4975" i="4"/>
  <c r="S4951" i="4"/>
  <c r="S4975" i="4" s="1"/>
  <c r="T4953" i="4"/>
  <c r="R4575" i="4"/>
  <c r="S4551" i="4"/>
  <c r="S4575" i="4" s="1"/>
  <c r="T4553" i="4"/>
  <c r="T4555" i="4"/>
  <c r="T4557" i="4"/>
  <c r="T4559" i="4"/>
  <c r="T4561" i="4"/>
  <c r="T4563" i="4"/>
  <c r="T4565" i="4"/>
  <c r="T4567" i="4"/>
  <c r="T4569" i="4"/>
  <c r="T4571" i="4"/>
  <c r="T4573" i="4"/>
  <c r="O4625" i="4"/>
  <c r="P4601" i="4"/>
  <c r="R4675" i="4"/>
  <c r="S4651" i="4"/>
  <c r="S4675" i="4" s="1"/>
  <c r="T4653" i="4"/>
  <c r="T4655" i="4"/>
  <c r="T4657" i="4"/>
  <c r="T4659" i="4"/>
  <c r="T4661" i="4"/>
  <c r="T4663" i="4"/>
  <c r="T4665" i="4"/>
  <c r="T4667" i="4"/>
  <c r="T4669" i="4"/>
  <c r="T4671" i="4"/>
  <c r="T4673" i="4"/>
  <c r="O4725" i="4"/>
  <c r="P4701" i="4"/>
  <c r="R4775" i="4"/>
  <c r="S4751" i="4"/>
  <c r="S4775" i="4" s="1"/>
  <c r="T4753" i="4"/>
  <c r="T4755" i="4"/>
  <c r="T4757" i="4"/>
  <c r="T4759" i="4"/>
  <c r="T4761" i="4"/>
  <c r="T4763" i="4"/>
  <c r="T4765" i="4"/>
  <c r="T4767" i="4"/>
  <c r="T4769" i="4"/>
  <c r="T4771" i="4"/>
  <c r="T4773" i="4"/>
  <c r="O4825" i="4"/>
  <c r="P4801" i="4"/>
  <c r="R4875" i="4"/>
  <c r="S4851" i="4"/>
  <c r="S4875" i="4" s="1"/>
  <c r="T4853" i="4"/>
  <c r="T4855" i="4"/>
  <c r="T4857" i="4"/>
  <c r="T4859" i="4"/>
  <c r="T4861" i="4"/>
  <c r="T4863" i="4"/>
  <c r="T4865" i="4"/>
  <c r="T4867" i="4"/>
  <c r="T4869" i="4"/>
  <c r="T4871" i="4"/>
  <c r="T4873" i="4"/>
  <c r="O4925" i="4"/>
  <c r="P4901" i="4"/>
  <c r="P5125" i="4"/>
  <c r="T5101" i="4"/>
  <c r="T5125" i="4" s="1"/>
  <c r="T5100" i="4"/>
  <c r="O5300" i="4"/>
  <c r="O5325" i="4"/>
  <c r="P5301" i="4"/>
  <c r="P4249" i="4"/>
  <c r="T4225" i="4"/>
  <c r="T4249" i="4" s="1"/>
  <c r="R4449" i="4"/>
  <c r="S4425" i="4"/>
  <c r="S4449" i="4" s="1"/>
  <c r="R3824" i="4"/>
  <c r="S3800" i="4"/>
  <c r="S3824" i="4" s="1"/>
  <c r="O3849" i="4"/>
  <c r="P3825" i="4"/>
  <c r="R3874" i="4"/>
  <c r="S3850" i="4"/>
  <c r="S3874" i="4" s="1"/>
  <c r="O3899" i="4"/>
  <c r="P3875" i="4"/>
  <c r="R3924" i="4"/>
  <c r="S3900" i="4"/>
  <c r="S3924" i="4" s="1"/>
  <c r="O3949" i="4"/>
  <c r="P3925" i="4"/>
  <c r="R3974" i="4"/>
  <c r="S3950" i="4"/>
  <c r="S3974" i="4" s="1"/>
  <c r="O4424" i="4"/>
  <c r="P4400" i="4"/>
  <c r="R4474" i="4"/>
  <c r="S4450" i="4"/>
  <c r="S4474" i="4" s="1"/>
  <c r="O4274" i="4"/>
  <c r="P4250" i="4"/>
  <c r="R4324" i="4"/>
  <c r="S4300" i="4"/>
  <c r="S4324" i="4" s="1"/>
  <c r="O4374" i="4"/>
  <c r="P4350" i="4"/>
  <c r="P4524" i="4"/>
  <c r="T4500" i="4"/>
  <c r="O4549" i="4"/>
  <c r="P4525" i="4"/>
  <c r="P4074" i="4"/>
  <c r="T4050" i="4"/>
  <c r="T4074" i="4" s="1"/>
  <c r="P4174" i="4"/>
  <c r="T4150" i="4"/>
  <c r="T4174" i="4" s="1"/>
  <c r="R4249" i="4"/>
  <c r="R4299" i="4"/>
  <c r="S4275" i="4"/>
  <c r="S4299" i="4" s="1"/>
  <c r="O4349" i="4"/>
  <c r="P4325" i="4"/>
  <c r="R4399" i="4"/>
  <c r="S4375" i="4"/>
  <c r="S4399" i="4" s="1"/>
  <c r="S4524" i="4"/>
  <c r="P4024" i="4"/>
  <c r="T4000" i="4"/>
  <c r="T4024" i="4" s="1"/>
  <c r="T4404" i="4"/>
  <c r="T4412" i="4"/>
  <c r="T4420" i="4"/>
  <c r="O4449" i="4"/>
  <c r="P4425" i="4"/>
  <c r="R4499" i="4"/>
  <c r="S4475" i="4"/>
  <c r="S4499" i="4" s="1"/>
  <c r="O4499" i="4"/>
  <c r="P4475" i="4"/>
  <c r="O3824" i="4"/>
  <c r="P3800" i="4"/>
  <c r="R3849" i="4"/>
  <c r="S3825" i="4"/>
  <c r="S3849" i="4" s="1"/>
  <c r="T3827" i="4"/>
  <c r="T3829" i="4"/>
  <c r="T3831" i="4"/>
  <c r="T3833" i="4"/>
  <c r="T3835" i="4"/>
  <c r="T3837" i="4"/>
  <c r="T3839" i="4"/>
  <c r="T3841" i="4"/>
  <c r="T3843" i="4"/>
  <c r="T3845" i="4"/>
  <c r="T3847" i="4"/>
  <c r="O3874" i="4"/>
  <c r="P3850" i="4"/>
  <c r="R3899" i="4"/>
  <c r="S3875" i="4"/>
  <c r="S3899" i="4" s="1"/>
  <c r="T3877" i="4"/>
  <c r="T3879" i="4"/>
  <c r="T3881" i="4"/>
  <c r="T3883" i="4"/>
  <c r="T3885" i="4"/>
  <c r="T3887" i="4"/>
  <c r="T3889" i="4"/>
  <c r="T3891" i="4"/>
  <c r="T3893" i="4"/>
  <c r="T3895" i="4"/>
  <c r="T3897" i="4"/>
  <c r="O3924" i="4"/>
  <c r="P3900" i="4"/>
  <c r="R3949" i="4"/>
  <c r="S3925" i="4"/>
  <c r="S3949" i="4" s="1"/>
  <c r="T3927" i="4"/>
  <c r="T3929" i="4"/>
  <c r="T3931" i="4"/>
  <c r="T3933" i="4"/>
  <c r="T3935" i="4"/>
  <c r="T3937" i="4"/>
  <c r="T3939" i="4"/>
  <c r="T3941" i="4"/>
  <c r="T3943" i="4"/>
  <c r="T3945" i="4"/>
  <c r="T3947" i="4"/>
  <c r="O3974" i="4"/>
  <c r="P3950" i="4"/>
  <c r="R3999" i="4"/>
  <c r="S3975" i="4"/>
  <c r="S3999" i="4" s="1"/>
  <c r="O3999" i="4"/>
  <c r="P3975" i="4"/>
  <c r="T3976" i="4"/>
  <c r="T3978" i="4"/>
  <c r="T3980" i="4"/>
  <c r="T3982" i="4"/>
  <c r="T3984" i="4"/>
  <c r="T3986" i="4"/>
  <c r="T3988" i="4"/>
  <c r="T3990" i="4"/>
  <c r="R4424" i="4"/>
  <c r="S4400" i="4"/>
  <c r="S4424" i="4" s="1"/>
  <c r="T4429" i="4"/>
  <c r="T4437" i="4"/>
  <c r="T4445" i="4"/>
  <c r="O4474" i="4"/>
  <c r="P4450" i="4"/>
  <c r="R4274" i="4"/>
  <c r="S4250" i="4"/>
  <c r="S4274" i="4" s="1"/>
  <c r="T4252" i="4"/>
  <c r="T4254" i="4"/>
  <c r="T4256" i="4"/>
  <c r="T4258" i="4"/>
  <c r="T4260" i="4"/>
  <c r="T4262" i="4"/>
  <c r="T4264" i="4"/>
  <c r="T4266" i="4"/>
  <c r="T4268" i="4"/>
  <c r="T4270" i="4"/>
  <c r="T4272" i="4"/>
  <c r="O4324" i="4"/>
  <c r="P4300" i="4"/>
  <c r="R4374" i="4"/>
  <c r="S4350" i="4"/>
  <c r="S4374" i="4" s="1"/>
  <c r="T4352" i="4"/>
  <c r="T4354" i="4"/>
  <c r="T4356" i="4"/>
  <c r="T4358" i="4"/>
  <c r="T4360" i="4"/>
  <c r="T4362" i="4"/>
  <c r="T4364" i="4"/>
  <c r="T4366" i="4"/>
  <c r="T4368" i="4"/>
  <c r="T4370" i="4"/>
  <c r="T4372" i="4"/>
  <c r="T4377" i="4"/>
  <c r="T4379" i="4"/>
  <c r="T4381" i="4"/>
  <c r="T4383" i="4"/>
  <c r="T4385" i="4"/>
  <c r="T4387" i="4"/>
  <c r="T4389" i="4"/>
  <c r="T4391" i="4"/>
  <c r="T4393" i="4"/>
  <c r="T4395" i="4"/>
  <c r="T4397" i="4"/>
  <c r="T4402" i="4"/>
  <c r="T4406" i="4"/>
  <c r="T4410" i="4"/>
  <c r="T4414" i="4"/>
  <c r="T4418" i="4"/>
  <c r="T4422" i="4"/>
  <c r="T4427" i="4"/>
  <c r="T4431" i="4"/>
  <c r="T4435" i="4"/>
  <c r="T4439" i="4"/>
  <c r="T4443" i="4"/>
  <c r="T4447" i="4"/>
  <c r="T4452" i="4"/>
  <c r="T4456" i="4"/>
  <c r="T4460" i="4"/>
  <c r="T4464" i="4"/>
  <c r="T4468" i="4"/>
  <c r="T4472" i="4"/>
  <c r="T4477" i="4"/>
  <c r="T4522" i="4"/>
  <c r="R4549" i="4"/>
  <c r="S4525" i="4"/>
  <c r="S4549" i="4" s="1"/>
  <c r="T4527" i="4"/>
  <c r="T4529" i="4"/>
  <c r="T4531" i="4"/>
  <c r="T4533" i="4"/>
  <c r="T4535" i="4"/>
  <c r="T4537" i="4"/>
  <c r="T4539" i="4"/>
  <c r="T4541" i="4"/>
  <c r="T4543" i="4"/>
  <c r="T4545" i="4"/>
  <c r="T4547" i="4"/>
  <c r="P4124" i="4"/>
  <c r="T4100" i="4"/>
  <c r="T4124" i="4" s="1"/>
  <c r="P4224" i="4"/>
  <c r="T4200" i="4"/>
  <c r="T4224" i="4" s="1"/>
  <c r="S4249" i="4"/>
  <c r="T4251" i="4"/>
  <c r="T4255" i="4"/>
  <c r="T4259" i="4"/>
  <c r="T4263" i="4"/>
  <c r="T4267" i="4"/>
  <c r="T4271" i="4"/>
  <c r="T4301" i="4"/>
  <c r="T4305" i="4"/>
  <c r="T4309" i="4"/>
  <c r="T4313" i="4"/>
  <c r="T4317" i="4"/>
  <c r="T4321" i="4"/>
  <c r="T4351" i="4"/>
  <c r="T4355" i="4"/>
  <c r="T4359" i="4"/>
  <c r="T4363" i="4"/>
  <c r="T4367" i="4"/>
  <c r="T4371" i="4"/>
  <c r="T4376" i="4"/>
  <c r="T4380" i="4"/>
  <c r="T4384" i="4"/>
  <c r="T4388" i="4"/>
  <c r="T4392" i="4"/>
  <c r="T4396" i="4"/>
  <c r="T4408" i="4"/>
  <c r="T4416" i="4"/>
  <c r="T4458" i="4"/>
  <c r="T4466" i="4"/>
  <c r="O4299" i="4"/>
  <c r="P4275" i="4"/>
  <c r="R4349" i="4"/>
  <c r="S4325" i="4"/>
  <c r="S4349" i="4" s="1"/>
  <c r="T4327" i="4"/>
  <c r="T4329" i="4"/>
  <c r="T4331" i="4"/>
  <c r="T4333" i="4"/>
  <c r="T4335" i="4"/>
  <c r="T4337" i="4"/>
  <c r="T4339" i="4"/>
  <c r="T4341" i="4"/>
  <c r="T4343" i="4"/>
  <c r="T4345" i="4"/>
  <c r="T4347" i="4"/>
  <c r="O4399" i="4"/>
  <c r="P4375" i="4"/>
  <c r="T4518" i="4"/>
  <c r="T4398" i="4"/>
  <c r="T4401" i="4"/>
  <c r="T4403" i="4"/>
  <c r="T4405" i="4"/>
  <c r="T4407" i="4"/>
  <c r="T4409" i="4"/>
  <c r="T4411" i="4"/>
  <c r="T4413" i="4"/>
  <c r="T4415" i="4"/>
  <c r="T4417" i="4"/>
  <c r="T4419" i="4"/>
  <c r="T4421" i="4"/>
  <c r="T4423" i="4"/>
  <c r="T4426" i="4"/>
  <c r="T4428" i="4"/>
  <c r="T4430" i="4"/>
  <c r="T4432" i="4"/>
  <c r="T4434" i="4"/>
  <c r="T4436" i="4"/>
  <c r="T4438" i="4"/>
  <c r="T4440" i="4"/>
  <c r="T4442" i="4"/>
  <c r="T4444" i="4"/>
  <c r="T4446" i="4"/>
  <c r="T4448" i="4"/>
  <c r="T4451" i="4"/>
  <c r="T4453" i="4"/>
  <c r="T4455" i="4"/>
  <c r="T4457" i="4"/>
  <c r="T4459" i="4"/>
  <c r="T4461" i="4"/>
  <c r="T4463" i="4"/>
  <c r="T4465" i="4"/>
  <c r="T4467" i="4"/>
  <c r="T4469" i="4"/>
  <c r="T4471" i="4"/>
  <c r="T4473" i="4"/>
  <c r="T4476" i="4"/>
  <c r="T4478" i="4"/>
  <c r="T4480" i="4"/>
  <c r="R4524" i="4"/>
  <c r="T4532" i="4"/>
  <c r="T4548" i="4"/>
  <c r="T4513" i="4"/>
  <c r="T4515" i="4"/>
  <c r="T4517" i="4"/>
  <c r="T4519" i="4"/>
  <c r="T4521" i="4"/>
  <c r="R3423" i="4"/>
  <c r="S3399" i="4"/>
  <c r="S3423" i="4" s="1"/>
  <c r="O3473" i="4"/>
  <c r="P3449" i="4"/>
  <c r="P3653" i="4"/>
  <c r="O3673" i="4"/>
  <c r="P3370" i="4"/>
  <c r="O3373" i="4"/>
  <c r="T3410" i="4"/>
  <c r="T3412" i="4"/>
  <c r="T3414" i="4"/>
  <c r="T3416" i="4"/>
  <c r="T3418" i="4"/>
  <c r="T3420" i="4"/>
  <c r="T3422" i="4"/>
  <c r="T3425" i="4"/>
  <c r="T3427" i="4"/>
  <c r="T3429" i="4"/>
  <c r="T3431" i="4"/>
  <c r="T3433" i="4"/>
  <c r="T3435" i="4"/>
  <c r="T3437" i="4"/>
  <c r="T3439" i="4"/>
  <c r="T3441" i="4"/>
  <c r="T3443" i="4"/>
  <c r="T3445" i="4"/>
  <c r="T3447" i="4"/>
  <c r="T3450" i="4"/>
  <c r="T3452" i="4"/>
  <c r="T3454" i="4"/>
  <c r="T3456" i="4"/>
  <c r="T3458" i="4"/>
  <c r="T3460" i="4"/>
  <c r="T3462" i="4"/>
  <c r="T3464" i="4"/>
  <c r="T3466" i="4"/>
  <c r="T3468" i="4"/>
  <c r="T3470" i="4"/>
  <c r="T3472" i="4"/>
  <c r="T3475" i="4"/>
  <c r="T3477" i="4"/>
  <c r="T3479" i="4"/>
  <c r="T3481" i="4"/>
  <c r="T3483" i="4"/>
  <c r="T3485" i="4"/>
  <c r="T3487" i="4"/>
  <c r="T3489" i="4"/>
  <c r="T3491" i="4"/>
  <c r="T3493" i="4"/>
  <c r="T3495" i="4"/>
  <c r="T3497" i="4"/>
  <c r="T3500" i="4"/>
  <c r="T3502" i="4"/>
  <c r="T3504" i="4"/>
  <c r="T3506" i="4"/>
  <c r="T3508" i="4"/>
  <c r="T3510" i="4"/>
  <c r="T3512" i="4"/>
  <c r="T3514" i="4"/>
  <c r="T3516" i="4"/>
  <c r="T3518" i="4"/>
  <c r="T3520" i="4"/>
  <c r="T3522" i="4"/>
  <c r="T3525" i="4"/>
  <c r="T3527" i="4"/>
  <c r="T3529" i="4"/>
  <c r="T3531" i="4"/>
  <c r="T3533" i="4"/>
  <c r="T3535" i="4"/>
  <c r="T3537" i="4"/>
  <c r="T3539" i="4"/>
  <c r="P3598" i="4"/>
  <c r="T3574" i="4"/>
  <c r="T3598" i="4" s="1"/>
  <c r="T3665" i="4"/>
  <c r="T3667" i="4"/>
  <c r="T3669" i="4"/>
  <c r="T3671" i="4"/>
  <c r="O3698" i="4"/>
  <c r="P3674" i="4"/>
  <c r="R3698" i="4"/>
  <c r="S3674" i="4"/>
  <c r="S3698" i="4" s="1"/>
  <c r="T3782" i="4"/>
  <c r="T3790" i="4"/>
  <c r="R3398" i="4"/>
  <c r="S3374" i="4"/>
  <c r="S3398" i="4" s="1"/>
  <c r="T3378" i="4"/>
  <c r="T3382" i="4"/>
  <c r="T3386" i="4"/>
  <c r="T3390" i="4"/>
  <c r="T3394" i="4"/>
  <c r="O3448" i="4"/>
  <c r="P3424" i="4"/>
  <c r="R3498" i="4"/>
  <c r="S3474" i="4"/>
  <c r="S3498" i="4" s="1"/>
  <c r="S3373" i="4"/>
  <c r="R3523" i="4"/>
  <c r="S3499" i="4"/>
  <c r="S3523" i="4" s="1"/>
  <c r="T3501" i="4"/>
  <c r="T3503" i="4"/>
  <c r="T3505" i="4"/>
  <c r="T3507" i="4"/>
  <c r="T3509" i="4"/>
  <c r="T3511" i="4"/>
  <c r="T3513" i="4"/>
  <c r="T3515" i="4"/>
  <c r="T3517" i="4"/>
  <c r="T3519" i="4"/>
  <c r="T3521" i="4"/>
  <c r="T3549" i="4"/>
  <c r="T3573" i="4" s="1"/>
  <c r="R3673" i="4"/>
  <c r="T3655" i="4"/>
  <c r="T3659" i="4"/>
  <c r="T3663" i="4"/>
  <c r="O3798" i="4"/>
  <c r="P3774" i="4"/>
  <c r="O3423" i="4"/>
  <c r="P3399" i="4"/>
  <c r="R3473" i="4"/>
  <c r="S3449" i="4"/>
  <c r="S3473" i="4" s="1"/>
  <c r="T3453" i="4"/>
  <c r="T3457" i="4"/>
  <c r="T3461" i="4"/>
  <c r="T3465" i="4"/>
  <c r="T3469" i="4"/>
  <c r="T3526" i="4"/>
  <c r="T3528" i="4"/>
  <c r="T3530" i="4"/>
  <c r="T3532" i="4"/>
  <c r="T3534" i="4"/>
  <c r="T3536" i="4"/>
  <c r="T3538" i="4"/>
  <c r="T3540" i="4"/>
  <c r="O3398" i="4"/>
  <c r="P3374" i="4"/>
  <c r="R3448" i="4"/>
  <c r="S3424" i="4"/>
  <c r="S3448" i="4" s="1"/>
  <c r="O3498" i="4"/>
  <c r="P3474" i="4"/>
  <c r="T3099" i="4"/>
  <c r="T3123" i="4" s="1"/>
  <c r="R3373" i="4"/>
  <c r="O3523" i="4"/>
  <c r="P3499" i="4"/>
  <c r="R3548" i="4"/>
  <c r="S3524" i="4"/>
  <c r="S3548" i="4" s="1"/>
  <c r="O3548" i="4"/>
  <c r="P3524" i="4"/>
  <c r="T3599" i="4"/>
  <c r="T3623" i="4" s="1"/>
  <c r="S3673" i="4"/>
  <c r="R3798" i="4"/>
  <c r="S3774" i="4"/>
  <c r="S3798" i="4" s="1"/>
  <c r="T3749" i="4"/>
  <c r="T3773" i="4" s="1"/>
  <c r="T2284" i="4"/>
  <c r="T2286" i="4"/>
  <c r="T2288" i="4"/>
  <c r="T2290" i="4"/>
  <c r="T2292" i="4"/>
  <c r="T2294" i="4"/>
  <c r="T2296" i="4"/>
  <c r="T2299" i="4"/>
  <c r="T2301" i="4"/>
  <c r="T2303" i="4"/>
  <c r="T2305" i="4"/>
  <c r="T2307" i="4"/>
  <c r="T2309" i="4"/>
  <c r="T2311" i="4"/>
  <c r="T2313" i="4"/>
  <c r="T2315" i="4"/>
  <c r="T2317" i="4"/>
  <c r="T2319" i="4"/>
  <c r="T2321" i="4"/>
  <c r="T2324" i="4"/>
  <c r="T2326" i="4"/>
  <c r="T2328" i="4"/>
  <c r="T2330" i="4"/>
  <c r="T2332" i="4"/>
  <c r="T2334" i="4"/>
  <c r="T2336" i="4"/>
  <c r="T2338" i="4"/>
  <c r="T2340" i="4"/>
  <c r="T2342" i="4"/>
  <c r="T2344" i="4"/>
  <c r="T2346" i="4"/>
  <c r="T2349" i="4"/>
  <c r="T2351" i="4"/>
  <c r="T2353" i="4"/>
  <c r="T2355" i="4"/>
  <c r="T2357" i="4"/>
  <c r="T2359" i="4"/>
  <c r="T2361" i="4"/>
  <c r="T2363" i="4"/>
  <c r="T2365" i="4"/>
  <c r="T2367" i="4"/>
  <c r="T2369" i="4"/>
  <c r="T2371" i="4"/>
  <c r="T2374" i="4"/>
  <c r="T2376" i="4"/>
  <c r="T2378" i="4"/>
  <c r="T2380" i="4"/>
  <c r="T2382" i="4"/>
  <c r="T2384" i="4"/>
  <c r="T2386" i="4"/>
  <c r="T2388" i="4"/>
  <c r="T2390" i="4"/>
  <c r="T2392" i="4"/>
  <c r="T2394" i="4"/>
  <c r="T2396" i="4"/>
  <c r="T2400" i="4"/>
  <c r="T2402" i="4"/>
  <c r="T2404" i="4"/>
  <c r="T2406" i="4"/>
  <c r="T2408" i="4"/>
  <c r="T2715" i="4"/>
  <c r="T2717" i="4"/>
  <c r="T2719" i="4"/>
  <c r="T2721" i="4"/>
  <c r="T2724" i="4"/>
  <c r="T2726" i="4"/>
  <c r="T2728" i="4"/>
  <c r="T2730" i="4"/>
  <c r="T2732" i="4"/>
  <c r="T2734" i="4"/>
  <c r="T2736" i="4"/>
  <c r="T2738" i="4"/>
  <c r="T2740" i="4"/>
  <c r="T2742" i="4"/>
  <c r="T2744" i="4"/>
  <c r="T2746" i="4"/>
  <c r="T2749" i="4"/>
  <c r="T2751" i="4"/>
  <c r="T2753" i="4"/>
  <c r="T2755" i="4"/>
  <c r="T2757" i="4"/>
  <c r="T2759" i="4"/>
  <c r="T2761" i="4"/>
  <c r="T2763" i="4"/>
  <c r="T2765" i="4"/>
  <c r="T2769" i="4"/>
  <c r="R2747" i="4"/>
  <c r="S2723" i="4"/>
  <c r="S2747" i="4" s="1"/>
  <c r="T2725" i="4"/>
  <c r="T2727" i="4"/>
  <c r="T2729" i="4"/>
  <c r="T2731" i="4"/>
  <c r="T2733" i="4"/>
  <c r="T2735" i="4"/>
  <c r="T2737" i="4"/>
  <c r="T2739" i="4"/>
  <c r="T2741" i="4"/>
  <c r="T2743" i="4"/>
  <c r="T2745" i="4"/>
  <c r="T2750" i="4"/>
  <c r="T2752" i="4"/>
  <c r="T2754" i="4"/>
  <c r="T2756" i="4"/>
  <c r="T2758" i="4"/>
  <c r="T2760" i="4"/>
  <c r="T2762" i="4"/>
  <c r="T2764" i="4"/>
  <c r="T2766" i="4"/>
  <c r="T2767" i="4"/>
  <c r="T2771" i="4"/>
  <c r="T2774" i="4"/>
  <c r="T2776" i="4"/>
  <c r="T2778" i="4"/>
  <c r="T2780" i="4"/>
  <c r="T2782" i="4"/>
  <c r="T2784" i="4"/>
  <c r="T2786" i="4"/>
  <c r="T2788" i="4"/>
  <c r="T2790" i="4"/>
  <c r="T2792" i="4"/>
  <c r="T2794" i="4"/>
  <c r="T2796" i="4"/>
  <c r="T2799" i="4"/>
  <c r="T2801" i="4"/>
  <c r="T2803" i="4"/>
  <c r="T2805" i="4"/>
  <c r="T2807" i="4"/>
  <c r="T2809" i="4"/>
  <c r="T2811" i="4"/>
  <c r="T2813" i="4"/>
  <c r="T2815" i="4"/>
  <c r="T2817" i="4"/>
  <c r="T2819" i="4"/>
  <c r="T2821" i="4"/>
  <c r="T2824" i="4"/>
  <c r="T2826" i="4"/>
  <c r="T2828" i="4"/>
  <c r="T2830" i="4"/>
  <c r="T2832" i="4"/>
  <c r="T2834" i="4"/>
  <c r="T2836" i="4"/>
  <c r="T2838" i="4"/>
  <c r="T2840" i="4"/>
  <c r="T2842" i="4"/>
  <c r="T2844" i="4"/>
  <c r="T2846" i="4"/>
  <c r="T2849" i="4"/>
  <c r="T2851" i="4"/>
  <c r="T2853" i="4"/>
  <c r="T2855" i="4"/>
  <c r="T2857" i="4"/>
  <c r="T2859" i="4"/>
  <c r="T2861" i="4"/>
  <c r="T2863" i="4"/>
  <c r="T2866" i="4"/>
  <c r="T2870" i="4"/>
  <c r="T2875" i="4"/>
  <c r="T2881" i="4"/>
  <c r="T2768" i="4"/>
  <c r="T2770" i="4"/>
  <c r="O2797" i="4"/>
  <c r="P2773" i="4"/>
  <c r="R2847" i="4"/>
  <c r="S2823" i="4"/>
  <c r="S2847" i="4" s="1"/>
  <c r="T2825" i="4"/>
  <c r="T2827" i="4"/>
  <c r="T2829" i="4"/>
  <c r="T2831" i="4"/>
  <c r="T2833" i="4"/>
  <c r="T2835" i="4"/>
  <c r="T2837" i="4"/>
  <c r="T2839" i="4"/>
  <c r="T2841" i="4"/>
  <c r="T2843" i="4"/>
  <c r="T2845" i="4"/>
  <c r="O2897" i="4"/>
  <c r="P2873" i="4"/>
  <c r="R2947" i="4"/>
  <c r="S2923" i="4"/>
  <c r="S2947" i="4" s="1"/>
  <c r="T2927" i="4"/>
  <c r="T2931" i="4"/>
  <c r="T2935" i="4"/>
  <c r="T2939" i="4"/>
  <c r="T2943" i="4"/>
  <c r="O2972" i="4"/>
  <c r="P2948" i="4"/>
  <c r="R2997" i="4"/>
  <c r="S2973" i="4"/>
  <c r="S2997" i="4" s="1"/>
  <c r="T2975" i="4"/>
  <c r="T2977" i="4"/>
  <c r="T2979" i="4"/>
  <c r="T2981" i="4"/>
  <c r="T2983" i="4"/>
  <c r="T2985" i="4"/>
  <c r="T2987" i="4"/>
  <c r="T2989" i="4"/>
  <c r="T2991" i="4"/>
  <c r="T2993" i="4"/>
  <c r="T2995" i="4"/>
  <c r="R2297" i="4"/>
  <c r="S2273" i="4"/>
  <c r="S2297" i="4" s="1"/>
  <c r="P2522" i="4"/>
  <c r="T2498" i="4"/>
  <c r="T2522" i="4" s="1"/>
  <c r="T2285" i="4"/>
  <c r="T2287" i="4"/>
  <c r="T2289" i="4"/>
  <c r="T2291" i="4"/>
  <c r="T2293" i="4"/>
  <c r="T2295" i="4"/>
  <c r="O2322" i="4"/>
  <c r="P2298" i="4"/>
  <c r="R2347" i="4"/>
  <c r="S2323" i="4"/>
  <c r="S2347" i="4" s="1"/>
  <c r="T2325" i="4"/>
  <c r="T2327" i="4"/>
  <c r="T2329" i="4"/>
  <c r="T2331" i="4"/>
  <c r="T2333" i="4"/>
  <c r="T2335" i="4"/>
  <c r="T2337" i="4"/>
  <c r="T2339" i="4"/>
  <c r="T2341" i="4"/>
  <c r="T2343" i="4"/>
  <c r="T2345" i="4"/>
  <c r="O2372" i="4"/>
  <c r="P2348" i="4"/>
  <c r="R2397" i="4"/>
  <c r="S2373" i="4"/>
  <c r="S2397" i="4" s="1"/>
  <c r="T2375" i="4"/>
  <c r="T2377" i="4"/>
  <c r="T2379" i="4"/>
  <c r="T2381" i="4"/>
  <c r="T2383" i="4"/>
  <c r="T2385" i="4"/>
  <c r="T2387" i="4"/>
  <c r="T2389" i="4"/>
  <c r="T2391" i="4"/>
  <c r="T2393" i="4"/>
  <c r="T2395" i="4"/>
  <c r="S2722" i="4"/>
  <c r="P2713" i="4"/>
  <c r="O2722" i="4"/>
  <c r="R2772" i="4"/>
  <c r="S2748" i="4"/>
  <c r="S2772" i="4" s="1"/>
  <c r="O2822" i="4"/>
  <c r="P2798" i="4"/>
  <c r="R2872" i="4"/>
  <c r="S2848" i="4"/>
  <c r="S2872" i="4" s="1"/>
  <c r="T2850" i="4"/>
  <c r="T2852" i="4"/>
  <c r="T2854" i="4"/>
  <c r="T2856" i="4"/>
  <c r="T2858" i="4"/>
  <c r="T2860" i="4"/>
  <c r="T2862" i="4"/>
  <c r="T2864" i="4"/>
  <c r="T2868" i="4"/>
  <c r="T2877" i="4"/>
  <c r="T2885" i="4"/>
  <c r="T2889" i="4"/>
  <c r="T2893" i="4"/>
  <c r="O2922" i="4"/>
  <c r="P2898" i="4"/>
  <c r="T2523" i="4"/>
  <c r="T2547" i="4" s="1"/>
  <c r="O2747" i="4"/>
  <c r="P2723" i="4"/>
  <c r="R2797" i="4"/>
  <c r="S2773" i="4"/>
  <c r="S2797" i="4" s="1"/>
  <c r="O2847" i="4"/>
  <c r="P2823" i="4"/>
  <c r="R2897" i="4"/>
  <c r="S2873" i="4"/>
  <c r="S2897" i="4" s="1"/>
  <c r="O2947" i="4"/>
  <c r="P2923" i="4"/>
  <c r="R2972" i="4"/>
  <c r="S2948" i="4"/>
  <c r="S2972" i="4" s="1"/>
  <c r="O2997" i="4"/>
  <c r="P2973" i="4"/>
  <c r="R3022" i="4"/>
  <c r="S2998" i="4"/>
  <c r="S3022" i="4" s="1"/>
  <c r="O3022" i="4"/>
  <c r="P2998" i="4"/>
  <c r="O2297" i="4"/>
  <c r="P2273" i="4"/>
  <c r="P2472" i="4"/>
  <c r="T2448" i="4"/>
  <c r="T2472" i="4" s="1"/>
  <c r="R2322" i="4"/>
  <c r="S2298" i="4"/>
  <c r="S2322" i="4" s="1"/>
  <c r="O2347" i="4"/>
  <c r="P2323" i="4"/>
  <c r="R2372" i="4"/>
  <c r="S2348" i="4"/>
  <c r="S2372" i="4" s="1"/>
  <c r="O2397" i="4"/>
  <c r="P2373" i="4"/>
  <c r="R2422" i="4"/>
  <c r="S2398" i="4"/>
  <c r="S2422" i="4" s="1"/>
  <c r="O2422" i="4"/>
  <c r="P2398" i="4"/>
  <c r="R2722" i="4"/>
  <c r="O2772" i="4"/>
  <c r="P2748" i="4"/>
  <c r="R2822" i="4"/>
  <c r="S2798" i="4"/>
  <c r="S2822" i="4" s="1"/>
  <c r="O2872" i="4"/>
  <c r="P2848" i="4"/>
  <c r="R2922" i="4"/>
  <c r="S2898" i="4"/>
  <c r="S2922" i="4" s="1"/>
  <c r="T2924" i="4"/>
  <c r="T2926" i="4"/>
  <c r="T2928" i="4"/>
  <c r="T2930" i="4"/>
  <c r="T2932" i="4"/>
  <c r="T2934" i="4"/>
  <c r="T2936" i="4"/>
  <c r="T2938" i="4"/>
  <c r="T2940" i="4"/>
  <c r="T2942" i="4"/>
  <c r="T2944" i="4"/>
  <c r="T2946" i="4"/>
  <c r="T2949" i="4"/>
  <c r="T2951" i="4"/>
  <c r="T2953" i="4"/>
  <c r="T2955" i="4"/>
  <c r="T2957" i="4"/>
  <c r="T2959" i="4"/>
  <c r="T2961" i="4"/>
  <c r="T2965" i="4"/>
  <c r="T2969" i="4"/>
  <c r="T1605" i="4"/>
  <c r="T1608" i="4"/>
  <c r="T1612" i="4"/>
  <c r="T1616" i="4"/>
  <c r="T1620" i="4"/>
  <c r="T1625" i="4"/>
  <c r="T1607" i="4"/>
  <c r="T1609" i="4"/>
  <c r="T1611" i="4"/>
  <c r="T1613" i="4"/>
  <c r="T1615" i="4"/>
  <c r="T1617" i="4"/>
  <c r="T1619" i="4"/>
  <c r="T1624" i="4"/>
  <c r="T1626" i="4"/>
  <c r="T1628" i="4"/>
  <c r="T1630" i="4"/>
  <c r="T1632" i="4"/>
  <c r="O1996" i="4"/>
  <c r="P1972" i="4"/>
  <c r="R2046" i="4"/>
  <c r="S2022" i="4"/>
  <c r="S2046" i="4" s="1"/>
  <c r="T2026" i="4"/>
  <c r="T2030" i="4"/>
  <c r="T2034" i="4"/>
  <c r="T2038" i="4"/>
  <c r="T2042" i="4"/>
  <c r="O2096" i="4"/>
  <c r="P2072" i="4"/>
  <c r="R2146" i="4"/>
  <c r="S2122" i="4"/>
  <c r="S2146" i="4" s="1"/>
  <c r="T2126" i="4"/>
  <c r="T2134" i="4"/>
  <c r="T2142" i="4"/>
  <c r="O2171" i="4"/>
  <c r="P2147" i="4"/>
  <c r="R2221" i="4"/>
  <c r="S2197" i="4"/>
  <c r="S2221" i="4" s="1"/>
  <c r="T2205" i="4"/>
  <c r="O1696" i="4"/>
  <c r="P1672" i="4"/>
  <c r="R1746" i="4"/>
  <c r="S1722" i="4"/>
  <c r="S1746" i="4" s="1"/>
  <c r="T1724" i="4"/>
  <c r="T1726" i="4"/>
  <c r="T1728" i="4"/>
  <c r="T1730" i="4"/>
  <c r="T1732" i="4"/>
  <c r="T1734" i="4"/>
  <c r="T1736" i="4"/>
  <c r="T1738" i="4"/>
  <c r="T1740" i="4"/>
  <c r="T1742" i="4"/>
  <c r="T1744" i="4"/>
  <c r="O1796" i="4"/>
  <c r="P1772" i="4"/>
  <c r="R1846" i="4"/>
  <c r="S1822" i="4"/>
  <c r="S1846" i="4" s="1"/>
  <c r="T1824" i="4"/>
  <c r="T1826" i="4"/>
  <c r="T1828" i="4"/>
  <c r="T1830" i="4"/>
  <c r="T1832" i="4"/>
  <c r="T1834" i="4"/>
  <c r="T1836" i="4"/>
  <c r="T1838" i="4"/>
  <c r="T1840" i="4"/>
  <c r="T1842" i="4"/>
  <c r="T1844" i="4"/>
  <c r="O1896" i="4"/>
  <c r="P1872" i="4"/>
  <c r="R1946" i="4"/>
  <c r="S1922" i="4"/>
  <c r="S1946" i="4" s="1"/>
  <c r="T1924" i="4"/>
  <c r="T1926" i="4"/>
  <c r="T1928" i="4"/>
  <c r="T1930" i="4"/>
  <c r="T1932" i="4"/>
  <c r="T1934" i="4"/>
  <c r="T1936" i="4"/>
  <c r="T1938" i="4"/>
  <c r="T1940" i="4"/>
  <c r="T1942" i="4"/>
  <c r="T1944" i="4"/>
  <c r="T1949" i="4"/>
  <c r="T1951" i="4"/>
  <c r="T1953" i="4"/>
  <c r="T1955" i="4"/>
  <c r="T1957" i="4"/>
  <c r="T1959" i="4"/>
  <c r="T1961" i="4"/>
  <c r="T1965" i="4"/>
  <c r="T1969" i="4"/>
  <c r="T1974" i="4"/>
  <c r="T1978" i="4"/>
  <c r="T1982" i="4"/>
  <c r="T1986" i="4"/>
  <c r="T1990" i="4"/>
  <c r="T1994" i="4"/>
  <c r="T1999" i="4"/>
  <c r="T2003" i="4"/>
  <c r="T2007" i="4"/>
  <c r="T2011" i="4"/>
  <c r="T2015" i="4"/>
  <c r="T2019" i="4"/>
  <c r="T2024" i="4"/>
  <c r="T2028" i="4"/>
  <c r="T2032" i="4"/>
  <c r="T2036" i="4"/>
  <c r="T2040" i="4"/>
  <c r="T2044" i="4"/>
  <c r="T2049" i="4"/>
  <c r="T2053" i="4"/>
  <c r="T2057" i="4"/>
  <c r="T2061" i="4"/>
  <c r="T2065" i="4"/>
  <c r="T2069" i="4"/>
  <c r="T2074" i="4"/>
  <c r="T2078" i="4"/>
  <c r="T2082" i="4"/>
  <c r="T2086" i="4"/>
  <c r="T2090" i="4"/>
  <c r="T2094" i="4"/>
  <c r="T2099" i="4"/>
  <c r="T2103" i="4"/>
  <c r="T2107" i="4"/>
  <c r="T2111" i="4"/>
  <c r="T2115" i="4"/>
  <c r="T2119" i="4"/>
  <c r="T2124" i="4"/>
  <c r="T2130" i="4"/>
  <c r="T2138" i="4"/>
  <c r="T2180" i="4"/>
  <c r="T2188" i="4"/>
  <c r="T2229" i="4"/>
  <c r="T2245" i="4"/>
  <c r="T2250" i="4"/>
  <c r="T1964" i="4"/>
  <c r="T1966" i="4"/>
  <c r="T1968" i="4"/>
  <c r="T1970" i="4"/>
  <c r="T1973" i="4"/>
  <c r="T1975" i="4"/>
  <c r="T1977" i="4"/>
  <c r="T1979" i="4"/>
  <c r="T1981" i="4"/>
  <c r="T1983" i="4"/>
  <c r="T1985" i="4"/>
  <c r="T1987" i="4"/>
  <c r="T1989" i="4"/>
  <c r="T1991" i="4"/>
  <c r="T1993" i="4"/>
  <c r="T1995" i="4"/>
  <c r="T1998" i="4"/>
  <c r="T2000" i="4"/>
  <c r="T2002" i="4"/>
  <c r="T2004" i="4"/>
  <c r="T2006" i="4"/>
  <c r="T2008" i="4"/>
  <c r="T2010" i="4"/>
  <c r="T2012" i="4"/>
  <c r="T2014" i="4"/>
  <c r="T2016" i="4"/>
  <c r="T2018" i="4"/>
  <c r="T2020" i="4"/>
  <c r="T2023" i="4"/>
  <c r="T2025" i="4"/>
  <c r="T2027" i="4"/>
  <c r="T2029" i="4"/>
  <c r="T2031" i="4"/>
  <c r="T2033" i="4"/>
  <c r="T2035" i="4"/>
  <c r="T2037" i="4"/>
  <c r="T2039" i="4"/>
  <c r="T2041" i="4"/>
  <c r="T2043" i="4"/>
  <c r="T2045" i="4"/>
  <c r="T1498" i="4"/>
  <c r="T1500" i="4"/>
  <c r="T1502" i="4"/>
  <c r="T1504" i="4"/>
  <c r="T1506" i="4"/>
  <c r="T1508" i="4"/>
  <c r="T1510" i="4"/>
  <c r="T1512" i="4"/>
  <c r="T1514" i="4"/>
  <c r="T1516" i="4"/>
  <c r="T1518" i="4"/>
  <c r="T1520" i="4"/>
  <c r="T1523" i="4"/>
  <c r="T1525" i="4"/>
  <c r="T1527" i="4"/>
  <c r="T1529" i="4"/>
  <c r="T1531" i="4"/>
  <c r="T1533" i="4"/>
  <c r="T1535" i="4"/>
  <c r="T1537" i="4"/>
  <c r="T1539" i="4"/>
  <c r="T1541" i="4"/>
  <c r="T1543" i="4"/>
  <c r="T1545" i="4"/>
  <c r="T1548" i="4"/>
  <c r="T1550" i="4"/>
  <c r="T1552" i="4"/>
  <c r="T1554" i="4"/>
  <c r="T1556" i="4"/>
  <c r="T1558" i="4"/>
  <c r="T1560" i="4"/>
  <c r="T1562" i="4"/>
  <c r="T1564" i="4"/>
  <c r="T1566" i="4"/>
  <c r="T1568" i="4"/>
  <c r="T1570" i="4"/>
  <c r="T1573" i="4"/>
  <c r="T1575" i="4"/>
  <c r="T1577" i="4"/>
  <c r="T1579" i="4"/>
  <c r="T1581" i="4"/>
  <c r="T1583" i="4"/>
  <c r="T1585" i="4"/>
  <c r="T1587" i="4"/>
  <c r="T1589" i="4"/>
  <c r="T1591" i="4"/>
  <c r="T1593" i="4"/>
  <c r="T1595" i="4"/>
  <c r="T1598" i="4"/>
  <c r="T1600" i="4"/>
  <c r="T1602" i="4"/>
  <c r="T1604" i="4"/>
  <c r="T1606" i="4"/>
  <c r="T1610" i="4"/>
  <c r="T1614" i="4"/>
  <c r="T1618" i="4"/>
  <c r="T1623" i="4"/>
  <c r="T1627" i="4"/>
  <c r="O1521" i="4"/>
  <c r="P1497" i="4"/>
  <c r="R1571" i="4"/>
  <c r="S1547" i="4"/>
  <c r="S1571" i="4" s="1"/>
  <c r="T1549" i="4"/>
  <c r="T1551" i="4"/>
  <c r="T1553" i="4"/>
  <c r="T1555" i="4"/>
  <c r="T1557" i="4"/>
  <c r="T1559" i="4"/>
  <c r="T1561" i="4"/>
  <c r="T1563" i="4"/>
  <c r="T1565" i="4"/>
  <c r="T1567" i="4"/>
  <c r="T1569" i="4"/>
  <c r="O1621" i="4"/>
  <c r="P1597" i="4"/>
  <c r="R1646" i="4"/>
  <c r="S1622" i="4"/>
  <c r="S1646" i="4" s="1"/>
  <c r="T1635" i="4"/>
  <c r="T1639" i="4"/>
  <c r="T1643" i="4"/>
  <c r="T1648" i="4"/>
  <c r="T1652" i="4"/>
  <c r="T1656" i="4"/>
  <c r="T1660" i="4"/>
  <c r="T1664" i="4"/>
  <c r="T1668" i="4"/>
  <c r="T1673" i="4"/>
  <c r="T1677" i="4"/>
  <c r="T1681" i="4"/>
  <c r="T1685" i="4"/>
  <c r="T1689" i="4"/>
  <c r="T1693" i="4"/>
  <c r="T1698" i="4"/>
  <c r="T1702" i="4"/>
  <c r="T1706" i="4"/>
  <c r="T1710" i="4"/>
  <c r="T1714" i="4"/>
  <c r="T1718" i="4"/>
  <c r="T1723" i="4"/>
  <c r="T1727" i="4"/>
  <c r="T1731" i="4"/>
  <c r="T1735" i="4"/>
  <c r="T1739" i="4"/>
  <c r="T1743" i="4"/>
  <c r="T1748" i="4"/>
  <c r="T1752" i="4"/>
  <c r="T1756" i="4"/>
  <c r="T1760" i="4"/>
  <c r="T1764" i="4"/>
  <c r="T1768" i="4"/>
  <c r="T1773" i="4"/>
  <c r="T1777" i="4"/>
  <c r="T1629" i="4"/>
  <c r="T1631" i="4"/>
  <c r="T1633" i="4"/>
  <c r="T1637" i="4"/>
  <c r="T1641" i="4"/>
  <c r="T1645" i="4"/>
  <c r="T1650" i="4"/>
  <c r="T1654" i="4"/>
  <c r="T1658" i="4"/>
  <c r="T1662" i="4"/>
  <c r="T1666" i="4"/>
  <c r="T1670" i="4"/>
  <c r="T1675" i="4"/>
  <c r="T1679" i="4"/>
  <c r="T1683" i="4"/>
  <c r="T1687" i="4"/>
  <c r="T1691" i="4"/>
  <c r="T1695" i="4"/>
  <c r="T1700" i="4"/>
  <c r="T1704" i="4"/>
  <c r="T1708" i="4"/>
  <c r="T1712" i="4"/>
  <c r="T1716" i="4"/>
  <c r="T1720" i="4"/>
  <c r="T1725" i="4"/>
  <c r="T1729" i="4"/>
  <c r="T1733" i="4"/>
  <c r="T1737" i="4"/>
  <c r="T1741" i="4"/>
  <c r="T1745" i="4"/>
  <c r="T1750" i="4"/>
  <c r="T1754" i="4"/>
  <c r="T1758" i="4"/>
  <c r="T1762" i="4"/>
  <c r="T1766" i="4"/>
  <c r="T1770" i="4"/>
  <c r="T1775" i="4"/>
  <c r="T1779" i="4"/>
  <c r="T1781" i="4"/>
  <c r="T1783" i="4"/>
  <c r="T1785" i="4"/>
  <c r="T1787" i="4"/>
  <c r="T1789" i="4"/>
  <c r="T1791" i="4"/>
  <c r="T1793" i="4"/>
  <c r="T1795" i="4"/>
  <c r="T1798" i="4"/>
  <c r="T1800" i="4"/>
  <c r="T1802" i="4"/>
  <c r="T1804" i="4"/>
  <c r="T1806" i="4"/>
  <c r="T1808" i="4"/>
  <c r="T1810" i="4"/>
  <c r="T1812" i="4"/>
  <c r="T1814" i="4"/>
  <c r="T1816" i="4"/>
  <c r="T1818" i="4"/>
  <c r="T1820" i="4"/>
  <c r="T1823" i="4"/>
  <c r="T1825" i="4"/>
  <c r="T1827" i="4"/>
  <c r="T1829" i="4"/>
  <c r="T1831" i="4"/>
  <c r="T1833" i="4"/>
  <c r="T1835" i="4"/>
  <c r="T1837" i="4"/>
  <c r="T1839" i="4"/>
  <c r="T1841" i="4"/>
  <c r="T1843" i="4"/>
  <c r="T1845" i="4"/>
  <c r="T1848" i="4"/>
  <c r="T1850" i="4"/>
  <c r="T1852" i="4"/>
  <c r="T1854" i="4"/>
  <c r="T1856" i="4"/>
  <c r="T1858" i="4"/>
  <c r="T1860" i="4"/>
  <c r="T1862" i="4"/>
  <c r="T1864" i="4"/>
  <c r="T1866" i="4"/>
  <c r="T1868" i="4"/>
  <c r="T1870" i="4"/>
  <c r="T1873" i="4"/>
  <c r="T1875" i="4"/>
  <c r="T1877" i="4"/>
  <c r="T1879" i="4"/>
  <c r="T1881" i="4"/>
  <c r="T1883" i="4"/>
  <c r="T1885" i="4"/>
  <c r="T1887" i="4"/>
  <c r="T1889" i="4"/>
  <c r="T1891" i="4"/>
  <c r="T1893" i="4"/>
  <c r="T1895" i="4"/>
  <c r="T1898" i="4"/>
  <c r="T1900" i="4"/>
  <c r="T1902" i="4"/>
  <c r="T1904" i="4"/>
  <c r="T1906" i="4"/>
  <c r="T1908" i="4"/>
  <c r="T1910" i="4"/>
  <c r="T1912" i="4"/>
  <c r="T1914" i="4"/>
  <c r="T1916" i="4"/>
  <c r="T1918" i="4"/>
  <c r="T1920" i="4"/>
  <c r="T1923" i="4"/>
  <c r="T1925" i="4"/>
  <c r="T1927" i="4"/>
  <c r="T1929" i="4"/>
  <c r="T1931" i="4"/>
  <c r="T1933" i="4"/>
  <c r="T1935" i="4"/>
  <c r="T1937" i="4"/>
  <c r="T1939" i="4"/>
  <c r="T1941" i="4"/>
  <c r="T1943" i="4"/>
  <c r="T1945" i="4"/>
  <c r="T1948" i="4"/>
  <c r="T1950" i="4"/>
  <c r="T1952" i="4"/>
  <c r="T1954" i="4"/>
  <c r="T1956" i="4"/>
  <c r="T1958" i="4"/>
  <c r="T1960" i="4"/>
  <c r="T1963" i="4"/>
  <c r="T1967" i="4"/>
  <c r="O2021" i="4"/>
  <c r="P1997" i="4"/>
  <c r="R2071" i="4"/>
  <c r="S2047" i="4"/>
  <c r="S2071" i="4" s="1"/>
  <c r="T2051" i="4"/>
  <c r="T2055" i="4"/>
  <c r="T2059" i="4"/>
  <c r="T2063" i="4"/>
  <c r="T2067" i="4"/>
  <c r="O2121" i="4"/>
  <c r="P2097" i="4"/>
  <c r="R1671" i="4"/>
  <c r="S1647" i="4"/>
  <c r="S1671" i="4" s="1"/>
  <c r="T1649" i="4"/>
  <c r="T1651" i="4"/>
  <c r="T1653" i="4"/>
  <c r="T1655" i="4"/>
  <c r="T1657" i="4"/>
  <c r="T1659" i="4"/>
  <c r="T1661" i="4"/>
  <c r="T1663" i="4"/>
  <c r="T1665" i="4"/>
  <c r="T1667" i="4"/>
  <c r="T1669" i="4"/>
  <c r="O1721" i="4"/>
  <c r="P1697" i="4"/>
  <c r="R1771" i="4"/>
  <c r="S1747" i="4"/>
  <c r="S1771" i="4" s="1"/>
  <c r="T1749" i="4"/>
  <c r="T1751" i="4"/>
  <c r="T1753" i="4"/>
  <c r="T1755" i="4"/>
  <c r="T1757" i="4"/>
  <c r="T1759" i="4"/>
  <c r="T1761" i="4"/>
  <c r="T1763" i="4"/>
  <c r="T1765" i="4"/>
  <c r="T1767" i="4"/>
  <c r="T1769" i="4"/>
  <c r="O1821" i="4"/>
  <c r="P1797" i="4"/>
  <c r="R1871" i="4"/>
  <c r="S1847" i="4"/>
  <c r="S1871" i="4" s="1"/>
  <c r="T1849" i="4"/>
  <c r="T1851" i="4"/>
  <c r="T1853" i="4"/>
  <c r="T1855" i="4"/>
  <c r="T1857" i="4"/>
  <c r="T1859" i="4"/>
  <c r="T1861" i="4"/>
  <c r="T1863" i="4"/>
  <c r="T1865" i="4"/>
  <c r="T1867" i="4"/>
  <c r="T1869" i="4"/>
  <c r="O1921" i="4"/>
  <c r="P1897" i="4"/>
  <c r="R1971" i="4"/>
  <c r="S1947" i="4"/>
  <c r="S1971" i="4" s="1"/>
  <c r="T2151" i="4"/>
  <c r="T2159" i="4"/>
  <c r="T2167" i="4"/>
  <c r="O2196" i="4"/>
  <c r="P2172" i="4"/>
  <c r="R2246" i="4"/>
  <c r="S2222" i="4"/>
  <c r="S2246" i="4" s="1"/>
  <c r="T2224" i="4"/>
  <c r="T2226" i="4"/>
  <c r="T2228" i="4"/>
  <c r="T2230" i="4"/>
  <c r="T2232" i="4"/>
  <c r="T2234" i="4"/>
  <c r="T2236" i="4"/>
  <c r="T2238" i="4"/>
  <c r="T2240" i="4"/>
  <c r="T2242" i="4"/>
  <c r="T2244" i="4"/>
  <c r="O1546" i="4"/>
  <c r="P1522" i="4"/>
  <c r="R1596" i="4"/>
  <c r="S1572" i="4"/>
  <c r="S1596" i="4" s="1"/>
  <c r="R1546" i="4"/>
  <c r="S1522" i="4"/>
  <c r="S1546" i="4" s="1"/>
  <c r="T1524" i="4"/>
  <c r="T1526" i="4"/>
  <c r="T1528" i="4"/>
  <c r="T1530" i="4"/>
  <c r="T1532" i="4"/>
  <c r="T1534" i="4"/>
  <c r="T1536" i="4"/>
  <c r="T1538" i="4"/>
  <c r="T1540" i="4"/>
  <c r="T1542" i="4"/>
  <c r="T1544" i="4"/>
  <c r="O1596" i="4"/>
  <c r="P1572" i="4"/>
  <c r="R1996" i="4"/>
  <c r="S1972" i="4"/>
  <c r="S1996" i="4" s="1"/>
  <c r="O2046" i="4"/>
  <c r="P2022" i="4"/>
  <c r="R2096" i="4"/>
  <c r="S2072" i="4"/>
  <c r="S2096" i="4" s="1"/>
  <c r="O2146" i="4"/>
  <c r="P2122" i="4"/>
  <c r="R2171" i="4"/>
  <c r="S2147" i="4"/>
  <c r="S2171" i="4" s="1"/>
  <c r="O2221" i="4"/>
  <c r="P2197" i="4"/>
  <c r="R1696" i="4"/>
  <c r="S1672" i="4"/>
  <c r="S1696" i="4" s="1"/>
  <c r="O1746" i="4"/>
  <c r="P1722" i="4"/>
  <c r="R1796" i="4"/>
  <c r="S1772" i="4"/>
  <c r="S1796" i="4" s="1"/>
  <c r="O1846" i="4"/>
  <c r="P1822" i="4"/>
  <c r="R1896" i="4"/>
  <c r="S1872" i="4"/>
  <c r="S1896" i="4" s="1"/>
  <c r="O1946" i="4"/>
  <c r="P1922" i="4"/>
  <c r="R1521" i="4"/>
  <c r="S1497" i="4"/>
  <c r="S1521" i="4" s="1"/>
  <c r="O1571" i="4"/>
  <c r="P1547" i="4"/>
  <c r="R1621" i="4"/>
  <c r="S1597" i="4"/>
  <c r="S1621" i="4" s="1"/>
  <c r="O1646" i="4"/>
  <c r="P1622" i="4"/>
  <c r="R2021" i="4"/>
  <c r="S1997" i="4"/>
  <c r="S2021" i="4" s="1"/>
  <c r="O2071" i="4"/>
  <c r="P2047" i="4"/>
  <c r="R2121" i="4"/>
  <c r="S2097" i="4"/>
  <c r="S2121" i="4" s="1"/>
  <c r="O1671" i="4"/>
  <c r="P1647" i="4"/>
  <c r="R1721" i="4"/>
  <c r="S1697" i="4"/>
  <c r="S1721" i="4" s="1"/>
  <c r="O1771" i="4"/>
  <c r="P1747" i="4"/>
  <c r="R1821" i="4"/>
  <c r="S1797" i="4"/>
  <c r="S1821" i="4" s="1"/>
  <c r="O1871" i="4"/>
  <c r="P1847" i="4"/>
  <c r="R1921" i="4"/>
  <c r="S1897" i="4"/>
  <c r="S1921" i="4" s="1"/>
  <c r="O1971" i="4"/>
  <c r="P1947" i="4"/>
  <c r="R2196" i="4"/>
  <c r="S2172" i="4"/>
  <c r="S2196" i="4" s="1"/>
  <c r="O2246" i="4"/>
  <c r="P2222" i="4"/>
  <c r="R2271" i="4"/>
  <c r="S2247" i="4"/>
  <c r="S2271" i="4" s="1"/>
  <c r="O2271" i="4"/>
  <c r="P2247" i="4"/>
  <c r="R1245" i="4"/>
  <c r="S1221" i="4"/>
  <c r="S1245" i="4" s="1"/>
  <c r="O1295" i="4"/>
  <c r="P1271" i="4"/>
  <c r="R1345" i="4"/>
  <c r="S1321" i="4"/>
  <c r="S1345" i="4" s="1"/>
  <c r="O895" i="4"/>
  <c r="P871" i="4"/>
  <c r="R945" i="4"/>
  <c r="S921" i="4"/>
  <c r="S945" i="4" s="1"/>
  <c r="O995" i="4"/>
  <c r="P971" i="4"/>
  <c r="R1045" i="4"/>
  <c r="S1021" i="4"/>
  <c r="S1045" i="4" s="1"/>
  <c r="O1095" i="4"/>
  <c r="P1071" i="4"/>
  <c r="R1145" i="4"/>
  <c r="S1121" i="4"/>
  <c r="S1145" i="4" s="1"/>
  <c r="O1195" i="4"/>
  <c r="P1171" i="4"/>
  <c r="R1420" i="4"/>
  <c r="S1396" i="4"/>
  <c r="S1420" i="4" s="1"/>
  <c r="O1220" i="4"/>
  <c r="P1196" i="4"/>
  <c r="R1270" i="4"/>
  <c r="S1246" i="4"/>
  <c r="S1270" i="4" s="1"/>
  <c r="O1320" i="4"/>
  <c r="P1296" i="4"/>
  <c r="R1370" i="4"/>
  <c r="S1346" i="4"/>
  <c r="S1370" i="4" s="1"/>
  <c r="O1395" i="4"/>
  <c r="P1371" i="4"/>
  <c r="R1445" i="4"/>
  <c r="S1421" i="4"/>
  <c r="S1445" i="4" s="1"/>
  <c r="O820" i="4"/>
  <c r="P796" i="4"/>
  <c r="R845" i="4"/>
  <c r="S821" i="4"/>
  <c r="S845" i="4" s="1"/>
  <c r="O870" i="4"/>
  <c r="P846" i="4"/>
  <c r="R920" i="4"/>
  <c r="S896" i="4"/>
  <c r="S920" i="4" s="1"/>
  <c r="O970" i="4"/>
  <c r="P946" i="4"/>
  <c r="R1020" i="4"/>
  <c r="S996" i="4"/>
  <c r="S1020" i="4" s="1"/>
  <c r="O1070" i="4"/>
  <c r="P1046" i="4"/>
  <c r="R1120" i="4"/>
  <c r="S1096" i="4"/>
  <c r="S1120" i="4" s="1"/>
  <c r="O1170" i="4"/>
  <c r="P1146" i="4"/>
  <c r="R1470" i="4"/>
  <c r="S1446" i="4"/>
  <c r="S1470" i="4" s="1"/>
  <c r="T857" i="4"/>
  <c r="T859" i="4"/>
  <c r="T861" i="4"/>
  <c r="T863" i="4"/>
  <c r="T865" i="4"/>
  <c r="T867" i="4"/>
  <c r="T869" i="4"/>
  <c r="T872" i="4"/>
  <c r="T874" i="4"/>
  <c r="T876" i="4"/>
  <c r="T878" i="4"/>
  <c r="T880" i="4"/>
  <c r="T882" i="4"/>
  <c r="T884" i="4"/>
  <c r="T886" i="4"/>
  <c r="T888" i="4"/>
  <c r="T890" i="4"/>
  <c r="T892" i="4"/>
  <c r="T894" i="4"/>
  <c r="T897" i="4"/>
  <c r="T899" i="4"/>
  <c r="T901" i="4"/>
  <c r="T903" i="4"/>
  <c r="T905" i="4"/>
  <c r="T907" i="4"/>
  <c r="T909" i="4"/>
  <c r="T911" i="4"/>
  <c r="T913" i="4"/>
  <c r="T915" i="4"/>
  <c r="T917" i="4"/>
  <c r="T919" i="4"/>
  <c r="T922" i="4"/>
  <c r="T924" i="4"/>
  <c r="T926" i="4"/>
  <c r="T928" i="4"/>
  <c r="T930" i="4"/>
  <c r="T932" i="4"/>
  <c r="T934" i="4"/>
  <c r="T936" i="4"/>
  <c r="T938" i="4"/>
  <c r="T940" i="4"/>
  <c r="T942" i="4"/>
  <c r="T944" i="4"/>
  <c r="T947" i="4"/>
  <c r="T949" i="4"/>
  <c r="T951" i="4"/>
  <c r="T953" i="4"/>
  <c r="T955" i="4"/>
  <c r="T957" i="4"/>
  <c r="T959" i="4"/>
  <c r="T961" i="4"/>
  <c r="T963" i="4"/>
  <c r="T965" i="4"/>
  <c r="T967" i="4"/>
  <c r="T969" i="4"/>
  <c r="T972" i="4"/>
  <c r="T974" i="4"/>
  <c r="T976" i="4"/>
  <c r="T978" i="4"/>
  <c r="T980" i="4"/>
  <c r="T982" i="4"/>
  <c r="T984" i="4"/>
  <c r="T986" i="4"/>
  <c r="T988" i="4"/>
  <c r="T990" i="4"/>
  <c r="T992" i="4"/>
  <c r="T994" i="4"/>
  <c r="T997" i="4"/>
  <c r="T999" i="4"/>
  <c r="T1001" i="4"/>
  <c r="T1003" i="4"/>
  <c r="T1005" i="4"/>
  <c r="T1007" i="4"/>
  <c r="T1009" i="4"/>
  <c r="T1011" i="4"/>
  <c r="T1013" i="4"/>
  <c r="T1015" i="4"/>
  <c r="T1017" i="4"/>
  <c r="T1019" i="4"/>
  <c r="T1022" i="4"/>
  <c r="T1024" i="4"/>
  <c r="T1026" i="4"/>
  <c r="T1028" i="4"/>
  <c r="T1030" i="4"/>
  <c r="T1032" i="4"/>
  <c r="T1034" i="4"/>
  <c r="T1036" i="4"/>
  <c r="T1038" i="4"/>
  <c r="T1040" i="4"/>
  <c r="T1042" i="4"/>
  <c r="T1044" i="4"/>
  <c r="T1047" i="4"/>
  <c r="T1049" i="4"/>
  <c r="T1051" i="4"/>
  <c r="T1053" i="4"/>
  <c r="T1055" i="4"/>
  <c r="T1057" i="4"/>
  <c r="T1059" i="4"/>
  <c r="T1061" i="4"/>
  <c r="T1063" i="4"/>
  <c r="T1065" i="4"/>
  <c r="T1067" i="4"/>
  <c r="T1069" i="4"/>
  <c r="T1072" i="4"/>
  <c r="T1074" i="4"/>
  <c r="T1076" i="4"/>
  <c r="T1078" i="4"/>
  <c r="T1080" i="4"/>
  <c r="T1082" i="4"/>
  <c r="T1084" i="4"/>
  <c r="T1086" i="4"/>
  <c r="T1088" i="4"/>
  <c r="T1090" i="4"/>
  <c r="T1092" i="4"/>
  <c r="T1094" i="4"/>
  <c r="T1097" i="4"/>
  <c r="T1099" i="4"/>
  <c r="T1101" i="4"/>
  <c r="T1103" i="4"/>
  <c r="T1105" i="4"/>
  <c r="T1107" i="4"/>
  <c r="T1109" i="4"/>
  <c r="T1111" i="4"/>
  <c r="T1113" i="4"/>
  <c r="T1115" i="4"/>
  <c r="T1117" i="4"/>
  <c r="T1119" i="4"/>
  <c r="T1122" i="4"/>
  <c r="T1124" i="4"/>
  <c r="T1126" i="4"/>
  <c r="T1128" i="4"/>
  <c r="T1130" i="4"/>
  <c r="T1132" i="4"/>
  <c r="T1134" i="4"/>
  <c r="T1136" i="4"/>
  <c r="T1138" i="4"/>
  <c r="T1140" i="4"/>
  <c r="T1142" i="4"/>
  <c r="T1144" i="4"/>
  <c r="T1147" i="4"/>
  <c r="T1149" i="4"/>
  <c r="T1151" i="4"/>
  <c r="T1153" i="4"/>
  <c r="T1155" i="4"/>
  <c r="T1157" i="4"/>
  <c r="T1159" i="4"/>
  <c r="T1161" i="4"/>
  <c r="T1163" i="4"/>
  <c r="T1165" i="4"/>
  <c r="T1167" i="4"/>
  <c r="T1169" i="4"/>
  <c r="T1172" i="4"/>
  <c r="T1174" i="4"/>
  <c r="T1176" i="4"/>
  <c r="T1178" i="4"/>
  <c r="T1180" i="4"/>
  <c r="T1182" i="4"/>
  <c r="T1184" i="4"/>
  <c r="T1187" i="4"/>
  <c r="T1191" i="4"/>
  <c r="O1245" i="4"/>
  <c r="P1221" i="4"/>
  <c r="R1295" i="4"/>
  <c r="S1271" i="4"/>
  <c r="S1295" i="4" s="1"/>
  <c r="T1275" i="4"/>
  <c r="T1279" i="4"/>
  <c r="T1283" i="4"/>
  <c r="T1287" i="4"/>
  <c r="T1291" i="4"/>
  <c r="O1345" i="4"/>
  <c r="P1321" i="4"/>
  <c r="R895" i="4"/>
  <c r="S871" i="4"/>
  <c r="S895" i="4" s="1"/>
  <c r="T873" i="4"/>
  <c r="T875" i="4"/>
  <c r="T877" i="4"/>
  <c r="T879" i="4"/>
  <c r="T881" i="4"/>
  <c r="T883" i="4"/>
  <c r="T885" i="4"/>
  <c r="T887" i="4"/>
  <c r="T889" i="4"/>
  <c r="T891" i="4"/>
  <c r="T893" i="4"/>
  <c r="O945" i="4"/>
  <c r="P921" i="4"/>
  <c r="R995" i="4"/>
  <c r="S971" i="4"/>
  <c r="S995" i="4" s="1"/>
  <c r="T973" i="4"/>
  <c r="T975" i="4"/>
  <c r="T977" i="4"/>
  <c r="T979" i="4"/>
  <c r="T981" i="4"/>
  <c r="T983" i="4"/>
  <c r="T985" i="4"/>
  <c r="T987" i="4"/>
  <c r="T989" i="4"/>
  <c r="T991" i="4"/>
  <c r="T993" i="4"/>
  <c r="O1045" i="4"/>
  <c r="P1021" i="4"/>
  <c r="R1095" i="4"/>
  <c r="S1071" i="4"/>
  <c r="S1095" i="4" s="1"/>
  <c r="T1073" i="4"/>
  <c r="T1075" i="4"/>
  <c r="T1077" i="4"/>
  <c r="T1079" i="4"/>
  <c r="T1081" i="4"/>
  <c r="T1083" i="4"/>
  <c r="T1085" i="4"/>
  <c r="T1087" i="4"/>
  <c r="T1089" i="4"/>
  <c r="T1091" i="4"/>
  <c r="T1093" i="4"/>
  <c r="O1145" i="4"/>
  <c r="P1121" i="4"/>
  <c r="R1195" i="4"/>
  <c r="S1171" i="4"/>
  <c r="S1195" i="4" s="1"/>
  <c r="T1375" i="4"/>
  <c r="T1383" i="4"/>
  <c r="T1391" i="4"/>
  <c r="O1420" i="4"/>
  <c r="P1396" i="4"/>
  <c r="R1220" i="4"/>
  <c r="S1196" i="4"/>
  <c r="S1220" i="4" s="1"/>
  <c r="T1200" i="4"/>
  <c r="T1204" i="4"/>
  <c r="T1208" i="4"/>
  <c r="T1212" i="4"/>
  <c r="T1216" i="4"/>
  <c r="O1270" i="4"/>
  <c r="P1246" i="4"/>
  <c r="R1320" i="4"/>
  <c r="S1296" i="4"/>
  <c r="S1320" i="4" s="1"/>
  <c r="T1300" i="4"/>
  <c r="T1304" i="4"/>
  <c r="T1308" i="4"/>
  <c r="T1312" i="4"/>
  <c r="T1316" i="4"/>
  <c r="O1370" i="4"/>
  <c r="P1346" i="4"/>
  <c r="R1395" i="4"/>
  <c r="S1371" i="4"/>
  <c r="S1395" i="4" s="1"/>
  <c r="T1379" i="4"/>
  <c r="T1387" i="4"/>
  <c r="O1445" i="4"/>
  <c r="P1421" i="4"/>
  <c r="R820" i="4"/>
  <c r="S796" i="4"/>
  <c r="S820" i="4" s="1"/>
  <c r="T798" i="4"/>
  <c r="T800" i="4"/>
  <c r="T802" i="4"/>
  <c r="T804" i="4"/>
  <c r="T806" i="4"/>
  <c r="T808" i="4"/>
  <c r="T810" i="4"/>
  <c r="T812" i="4"/>
  <c r="T814" i="4"/>
  <c r="T816" i="4"/>
  <c r="T818" i="4"/>
  <c r="O845" i="4"/>
  <c r="P821" i="4"/>
  <c r="R870" i="4"/>
  <c r="S846" i="4"/>
  <c r="S870" i="4" s="1"/>
  <c r="T847" i="4"/>
  <c r="T849" i="4"/>
  <c r="T851" i="4"/>
  <c r="T853" i="4"/>
  <c r="T855" i="4"/>
  <c r="O920" i="4"/>
  <c r="P896" i="4"/>
  <c r="R970" i="4"/>
  <c r="S946" i="4"/>
  <c r="S970" i="4" s="1"/>
  <c r="T948" i="4"/>
  <c r="T950" i="4"/>
  <c r="T952" i="4"/>
  <c r="T954" i="4"/>
  <c r="T956" i="4"/>
  <c r="T958" i="4"/>
  <c r="T960" i="4"/>
  <c r="T962" i="4"/>
  <c r="T964" i="4"/>
  <c r="T966" i="4"/>
  <c r="T968" i="4"/>
  <c r="O1020" i="4"/>
  <c r="P996" i="4"/>
  <c r="R1070" i="4"/>
  <c r="S1046" i="4"/>
  <c r="S1070" i="4" s="1"/>
  <c r="T1048" i="4"/>
  <c r="T1050" i="4"/>
  <c r="T1052" i="4"/>
  <c r="T1054" i="4"/>
  <c r="T1056" i="4"/>
  <c r="T1058" i="4"/>
  <c r="T1060" i="4"/>
  <c r="T1062" i="4"/>
  <c r="T1064" i="4"/>
  <c r="T1066" i="4"/>
  <c r="T1068" i="4"/>
  <c r="O1120" i="4"/>
  <c r="P1096" i="4"/>
  <c r="R1170" i="4"/>
  <c r="S1146" i="4"/>
  <c r="S1170" i="4" s="1"/>
  <c r="T1148" i="4"/>
  <c r="T1150" i="4"/>
  <c r="T1152" i="4"/>
  <c r="T1154" i="4"/>
  <c r="T1156" i="4"/>
  <c r="T1158" i="4"/>
  <c r="T1160" i="4"/>
  <c r="T1162" i="4"/>
  <c r="T1164" i="4"/>
  <c r="T1166" i="4"/>
  <c r="T1168" i="4"/>
  <c r="T1173" i="4"/>
  <c r="T1175" i="4"/>
  <c r="T1177" i="4"/>
  <c r="T1179" i="4"/>
  <c r="T1181" i="4"/>
  <c r="T1183" i="4"/>
  <c r="T1185" i="4"/>
  <c r="T1189" i="4"/>
  <c r="T1193" i="4"/>
  <c r="T1198" i="4"/>
  <c r="T1202" i="4"/>
  <c r="T1206" i="4"/>
  <c r="T1210" i="4"/>
  <c r="T1214" i="4"/>
  <c r="T1218" i="4"/>
  <c r="T1223" i="4"/>
  <c r="T1227" i="4"/>
  <c r="T1231" i="4"/>
  <c r="T1235" i="4"/>
  <c r="T1239" i="4"/>
  <c r="T1243" i="4"/>
  <c r="T1248" i="4"/>
  <c r="T1252" i="4"/>
  <c r="T1256" i="4"/>
  <c r="T1260" i="4"/>
  <c r="T1264" i="4"/>
  <c r="T1268" i="4"/>
  <c r="T1273" i="4"/>
  <c r="T1277" i="4"/>
  <c r="T1281" i="4"/>
  <c r="T1285" i="4"/>
  <c r="T1289" i="4"/>
  <c r="T1293" i="4"/>
  <c r="T1298" i="4"/>
  <c r="T1302" i="4"/>
  <c r="T1306" i="4"/>
  <c r="T1310" i="4"/>
  <c r="T1314" i="4"/>
  <c r="T1318" i="4"/>
  <c r="T1323" i="4"/>
  <c r="T1327" i="4"/>
  <c r="T1331" i="4"/>
  <c r="T1335" i="4"/>
  <c r="T1339" i="4"/>
  <c r="T1343" i="4"/>
  <c r="T1348" i="4"/>
  <c r="T1354" i="4"/>
  <c r="T1362" i="4"/>
  <c r="T1404" i="4"/>
  <c r="T1412" i="4"/>
  <c r="T1453" i="4"/>
  <c r="T1469" i="4"/>
  <c r="T1474" i="4"/>
  <c r="T1188" i="4"/>
  <c r="T1190" i="4"/>
  <c r="T1192" i="4"/>
  <c r="T1194" i="4"/>
  <c r="T1197" i="4"/>
  <c r="T1199" i="4"/>
  <c r="T1201" i="4"/>
  <c r="T1203" i="4"/>
  <c r="T1205" i="4"/>
  <c r="T1207" i="4"/>
  <c r="T1209" i="4"/>
  <c r="T1211" i="4"/>
  <c r="T1213" i="4"/>
  <c r="T1215" i="4"/>
  <c r="T1217" i="4"/>
  <c r="T1219" i="4"/>
  <c r="T1222" i="4"/>
  <c r="T1224" i="4"/>
  <c r="T1226" i="4"/>
  <c r="T1228" i="4"/>
  <c r="T1230" i="4"/>
  <c r="T1232" i="4"/>
  <c r="T1234" i="4"/>
  <c r="T1236" i="4"/>
  <c r="T1238" i="4"/>
  <c r="T1240" i="4"/>
  <c r="T1242" i="4"/>
  <c r="T1244" i="4"/>
  <c r="T1247" i="4"/>
  <c r="T1249" i="4"/>
  <c r="T1251" i="4"/>
  <c r="T1253" i="4"/>
  <c r="T1255" i="4"/>
  <c r="T1257" i="4"/>
  <c r="T1259" i="4"/>
  <c r="T1261" i="4"/>
  <c r="T1263" i="4"/>
  <c r="T1265" i="4"/>
  <c r="T1267" i="4"/>
  <c r="T1269" i="4"/>
  <c r="T1272" i="4"/>
  <c r="T1274" i="4"/>
  <c r="T1276" i="4"/>
  <c r="T1278" i="4"/>
  <c r="T1280" i="4"/>
  <c r="T1282" i="4"/>
  <c r="T1284" i="4"/>
  <c r="T1286" i="4"/>
  <c r="T1288" i="4"/>
  <c r="T1290" i="4"/>
  <c r="T1292" i="4"/>
  <c r="T1294" i="4"/>
  <c r="T1297" i="4"/>
  <c r="T1299" i="4"/>
  <c r="T1301" i="4"/>
  <c r="T1303" i="4"/>
  <c r="T1305" i="4"/>
  <c r="T1307" i="4"/>
  <c r="T1309" i="4"/>
  <c r="T1311" i="4"/>
  <c r="T1313" i="4"/>
  <c r="T1315" i="4"/>
  <c r="T1317" i="4"/>
  <c r="T1319" i="4"/>
  <c r="T1322" i="4"/>
  <c r="T1324" i="4"/>
  <c r="T1326" i="4"/>
  <c r="T1328" i="4"/>
  <c r="T1330" i="4"/>
  <c r="T1332" i="4"/>
  <c r="T1334" i="4"/>
  <c r="T1336" i="4"/>
  <c r="T1338" i="4"/>
  <c r="T1340" i="4"/>
  <c r="T1342" i="4"/>
  <c r="T1344" i="4"/>
  <c r="T1347" i="4"/>
  <c r="T1349" i="4"/>
  <c r="T1447" i="4"/>
  <c r="T1451" i="4"/>
  <c r="T1455" i="4"/>
  <c r="T1459" i="4"/>
  <c r="T1463" i="4"/>
  <c r="T1467" i="4"/>
  <c r="T1472" i="4"/>
  <c r="T1435" i="4"/>
  <c r="T1437" i="4"/>
  <c r="T1439" i="4"/>
  <c r="T1441" i="4"/>
  <c r="T1443" i="4"/>
  <c r="O1470" i="4"/>
  <c r="P1446" i="4"/>
  <c r="R1495" i="4"/>
  <c r="S1471" i="4"/>
  <c r="S1495" i="4" s="1"/>
  <c r="O1495" i="4"/>
  <c r="P1471" i="4"/>
  <c r="T1473" i="4"/>
  <c r="T1475" i="4"/>
  <c r="T1000" i="4"/>
  <c r="O792" i="4"/>
  <c r="P792" i="4" s="1"/>
  <c r="R792" i="4"/>
  <c r="S792" i="4" s="1"/>
  <c r="O790" i="4"/>
  <c r="P790" i="4" s="1"/>
  <c r="R790" i="4"/>
  <c r="S790" i="4" s="1"/>
  <c r="O788" i="4"/>
  <c r="P788" i="4" s="1"/>
  <c r="T788" i="4" s="1"/>
  <c r="R788" i="4"/>
  <c r="S788" i="4" s="1"/>
  <c r="O786" i="4"/>
  <c r="P786" i="4" s="1"/>
  <c r="T786" i="4" s="1"/>
  <c r="R786" i="4"/>
  <c r="S786" i="4" s="1"/>
  <c r="O784" i="4"/>
  <c r="P784" i="4" s="1"/>
  <c r="T784" i="4" s="1"/>
  <c r="R784" i="4"/>
  <c r="S784" i="4" s="1"/>
  <c r="O782" i="4"/>
  <c r="P782" i="4" s="1"/>
  <c r="T782" i="4" s="1"/>
  <c r="R782" i="4"/>
  <c r="S782" i="4" s="1"/>
  <c r="O780" i="4"/>
  <c r="P780" i="4" s="1"/>
  <c r="T780" i="4" s="1"/>
  <c r="R780" i="4"/>
  <c r="S780" i="4" s="1"/>
  <c r="O778" i="4"/>
  <c r="P778" i="4" s="1"/>
  <c r="T778" i="4" s="1"/>
  <c r="R778" i="4"/>
  <c r="S778" i="4" s="1"/>
  <c r="O776" i="4"/>
  <c r="P776" i="4" s="1"/>
  <c r="T776" i="4" s="1"/>
  <c r="R776" i="4"/>
  <c r="S776" i="4" s="1"/>
  <c r="O774" i="4"/>
  <c r="P774" i="4" s="1"/>
  <c r="T774" i="4" s="1"/>
  <c r="R774" i="4"/>
  <c r="S774" i="4" s="1"/>
  <c r="O772" i="4"/>
  <c r="P772" i="4" s="1"/>
  <c r="T772" i="4" s="1"/>
  <c r="R772" i="4"/>
  <c r="S772" i="4" s="1"/>
  <c r="Q794" i="4"/>
  <c r="O770" i="4"/>
  <c r="R770" i="4"/>
  <c r="O793" i="4"/>
  <c r="P793" i="4" s="1"/>
  <c r="R793" i="4"/>
  <c r="S793" i="4" s="1"/>
  <c r="O791" i="4"/>
  <c r="P791" i="4" s="1"/>
  <c r="R791" i="4"/>
  <c r="S791" i="4" s="1"/>
  <c r="O789" i="4"/>
  <c r="P789" i="4" s="1"/>
  <c r="R789" i="4"/>
  <c r="S789" i="4" s="1"/>
  <c r="O787" i="4"/>
  <c r="P787" i="4" s="1"/>
  <c r="R787" i="4"/>
  <c r="S787" i="4" s="1"/>
  <c r="O785" i="4"/>
  <c r="P785" i="4" s="1"/>
  <c r="R785" i="4"/>
  <c r="S785" i="4" s="1"/>
  <c r="O783" i="4"/>
  <c r="P783" i="4" s="1"/>
  <c r="R783" i="4"/>
  <c r="S783" i="4" s="1"/>
  <c r="O781" i="4"/>
  <c r="P781" i="4" s="1"/>
  <c r="R781" i="4"/>
  <c r="S781" i="4" s="1"/>
  <c r="O779" i="4"/>
  <c r="P779" i="4" s="1"/>
  <c r="R779" i="4"/>
  <c r="S779" i="4" s="1"/>
  <c r="O777" i="4"/>
  <c r="P777" i="4" s="1"/>
  <c r="R777" i="4"/>
  <c r="S777" i="4" s="1"/>
  <c r="O775" i="4"/>
  <c r="P775" i="4" s="1"/>
  <c r="R775" i="4"/>
  <c r="S775" i="4" s="1"/>
  <c r="O773" i="4"/>
  <c r="P773" i="4" s="1"/>
  <c r="R773" i="4"/>
  <c r="S773" i="4" s="1"/>
  <c r="O771" i="4"/>
  <c r="P771" i="4" s="1"/>
  <c r="R771" i="4"/>
  <c r="S771" i="4" s="1"/>
  <c r="O748" i="4"/>
  <c r="P748" i="4" s="1"/>
  <c r="R748" i="4"/>
  <c r="S748" i="4" s="1"/>
  <c r="O746" i="4"/>
  <c r="P746" i="4" s="1"/>
  <c r="R746" i="4"/>
  <c r="S746" i="4" s="1"/>
  <c r="O745" i="4"/>
  <c r="Q769" i="4"/>
  <c r="R745" i="4"/>
  <c r="O749" i="4"/>
  <c r="P749" i="4" s="1"/>
  <c r="R749" i="4"/>
  <c r="S749" i="4" s="1"/>
  <c r="O747" i="4"/>
  <c r="P747" i="4" s="1"/>
  <c r="R747" i="4"/>
  <c r="S747" i="4" s="1"/>
  <c r="O723" i="4"/>
  <c r="P723" i="4" s="1"/>
  <c r="R723" i="4"/>
  <c r="S723" i="4" s="1"/>
  <c r="O721" i="4"/>
  <c r="P721" i="4" s="1"/>
  <c r="R721" i="4"/>
  <c r="S721" i="4" s="1"/>
  <c r="O720" i="4"/>
  <c r="Q744" i="4"/>
  <c r="R720" i="4"/>
  <c r="O724" i="4"/>
  <c r="P724" i="4" s="1"/>
  <c r="R724" i="4"/>
  <c r="S724" i="4" s="1"/>
  <c r="O722" i="4"/>
  <c r="P722" i="4" s="1"/>
  <c r="R722" i="4"/>
  <c r="S722" i="4" s="1"/>
  <c r="O698" i="4"/>
  <c r="P698" i="4" s="1"/>
  <c r="R698" i="4"/>
  <c r="S698" i="4" s="1"/>
  <c r="O696" i="4"/>
  <c r="P696" i="4" s="1"/>
  <c r="R696" i="4"/>
  <c r="S696" i="4" s="1"/>
  <c r="O695" i="4"/>
  <c r="Q719" i="4"/>
  <c r="R695" i="4"/>
  <c r="O699" i="4"/>
  <c r="P699" i="4" s="1"/>
  <c r="R699" i="4"/>
  <c r="S699" i="4" s="1"/>
  <c r="O697" i="4"/>
  <c r="P697" i="4" s="1"/>
  <c r="R697" i="4"/>
  <c r="S697" i="4" s="1"/>
  <c r="O673" i="4"/>
  <c r="P673" i="4" s="1"/>
  <c r="T673" i="4" s="1"/>
  <c r="R673" i="4"/>
  <c r="S673" i="4" s="1"/>
  <c r="O671" i="4"/>
  <c r="P671" i="4" s="1"/>
  <c r="T671" i="4" s="1"/>
  <c r="R671" i="4"/>
  <c r="S671" i="4" s="1"/>
  <c r="O670" i="4"/>
  <c r="Q694" i="4"/>
  <c r="R670" i="4"/>
  <c r="O674" i="4"/>
  <c r="P674" i="4" s="1"/>
  <c r="R674" i="4"/>
  <c r="S674" i="4" s="1"/>
  <c r="O672" i="4"/>
  <c r="P672" i="4" s="1"/>
  <c r="R672" i="4"/>
  <c r="S672" i="4" s="1"/>
  <c r="O648" i="4"/>
  <c r="P648" i="4" s="1"/>
  <c r="R648" i="4"/>
  <c r="S648" i="4" s="1"/>
  <c r="O646" i="4"/>
  <c r="P646" i="4" s="1"/>
  <c r="R646" i="4"/>
  <c r="S646" i="4" s="1"/>
  <c r="O645" i="4"/>
  <c r="Q669" i="4"/>
  <c r="R645" i="4"/>
  <c r="O649" i="4"/>
  <c r="P649" i="4" s="1"/>
  <c r="R649" i="4"/>
  <c r="S649" i="4" s="1"/>
  <c r="O647" i="4"/>
  <c r="P647" i="4" s="1"/>
  <c r="R647" i="4"/>
  <c r="S647" i="4" s="1"/>
  <c r="O623" i="4"/>
  <c r="P623" i="4" s="1"/>
  <c r="R623" i="4"/>
  <c r="S623" i="4" s="1"/>
  <c r="O621" i="4"/>
  <c r="P621" i="4" s="1"/>
  <c r="T621" i="4" s="1"/>
  <c r="R621" i="4"/>
  <c r="S621" i="4" s="1"/>
  <c r="O620" i="4"/>
  <c r="Q644" i="4"/>
  <c r="R620" i="4"/>
  <c r="O624" i="4"/>
  <c r="P624" i="4" s="1"/>
  <c r="R624" i="4"/>
  <c r="S624" i="4" s="1"/>
  <c r="O622" i="4"/>
  <c r="P622" i="4" s="1"/>
  <c r="R622" i="4"/>
  <c r="S622" i="4" s="1"/>
  <c r="O598" i="4"/>
  <c r="P598" i="4" s="1"/>
  <c r="R598" i="4"/>
  <c r="S598" i="4" s="1"/>
  <c r="O596" i="4"/>
  <c r="P596" i="4" s="1"/>
  <c r="R596" i="4"/>
  <c r="S596" i="4" s="1"/>
  <c r="O595" i="4"/>
  <c r="Q619" i="4"/>
  <c r="R595" i="4"/>
  <c r="O599" i="4"/>
  <c r="P599" i="4" s="1"/>
  <c r="R599" i="4"/>
  <c r="S599" i="4" s="1"/>
  <c r="O597" i="4"/>
  <c r="P597" i="4" s="1"/>
  <c r="R597" i="4"/>
  <c r="S597" i="4" s="1"/>
  <c r="R594" i="4"/>
  <c r="S570" i="4"/>
  <c r="S594" i="4" s="1"/>
  <c r="N594" i="4"/>
  <c r="O548" i="4"/>
  <c r="P548" i="4" s="1"/>
  <c r="R548" i="4"/>
  <c r="S548" i="4" s="1"/>
  <c r="O546" i="4"/>
  <c r="P546" i="4" s="1"/>
  <c r="R546" i="4"/>
  <c r="S546" i="4" s="1"/>
  <c r="O545" i="4"/>
  <c r="Q569" i="4"/>
  <c r="R545" i="4"/>
  <c r="O549" i="4"/>
  <c r="P549" i="4" s="1"/>
  <c r="R549" i="4"/>
  <c r="S549" i="4" s="1"/>
  <c r="O547" i="4"/>
  <c r="P547" i="4" s="1"/>
  <c r="R547" i="4"/>
  <c r="S547" i="4" s="1"/>
  <c r="O523" i="4"/>
  <c r="P523" i="4" s="1"/>
  <c r="R523" i="4"/>
  <c r="S523" i="4" s="1"/>
  <c r="O521" i="4"/>
  <c r="P521" i="4" s="1"/>
  <c r="R521" i="4"/>
  <c r="S521" i="4" s="1"/>
  <c r="O520" i="4"/>
  <c r="Q544" i="4"/>
  <c r="R520" i="4"/>
  <c r="O524" i="4"/>
  <c r="P524" i="4" s="1"/>
  <c r="R524" i="4"/>
  <c r="S524" i="4" s="1"/>
  <c r="O522" i="4"/>
  <c r="P522" i="4" s="1"/>
  <c r="R522" i="4"/>
  <c r="S522" i="4" s="1"/>
  <c r="O517" i="4"/>
  <c r="P517" i="4" s="1"/>
  <c r="R517" i="4"/>
  <c r="S517" i="4" s="1"/>
  <c r="O515" i="4"/>
  <c r="P515" i="4" s="1"/>
  <c r="R515" i="4"/>
  <c r="S515" i="4" s="1"/>
  <c r="O513" i="4"/>
  <c r="P513" i="4" s="1"/>
  <c r="R513" i="4"/>
  <c r="S513" i="4" s="1"/>
  <c r="O511" i="4"/>
  <c r="P511" i="4" s="1"/>
  <c r="R511" i="4"/>
  <c r="S511" i="4" s="1"/>
  <c r="O509" i="4"/>
  <c r="P509" i="4" s="1"/>
  <c r="R509" i="4"/>
  <c r="S509" i="4" s="1"/>
  <c r="O507" i="4"/>
  <c r="P507" i="4" s="1"/>
  <c r="R507" i="4"/>
  <c r="S507" i="4" s="1"/>
  <c r="O505" i="4"/>
  <c r="P505" i="4" s="1"/>
  <c r="R505" i="4"/>
  <c r="S505" i="4" s="1"/>
  <c r="O503" i="4"/>
  <c r="P503" i="4" s="1"/>
  <c r="R503" i="4"/>
  <c r="S503" i="4" s="1"/>
  <c r="O501" i="4"/>
  <c r="P501" i="4" s="1"/>
  <c r="R501" i="4"/>
  <c r="S501" i="4" s="1"/>
  <c r="O499" i="4"/>
  <c r="P499" i="4" s="1"/>
  <c r="R499" i="4"/>
  <c r="S499" i="4" s="1"/>
  <c r="O497" i="4"/>
  <c r="P497" i="4" s="1"/>
  <c r="R497" i="4"/>
  <c r="S497" i="4" s="1"/>
  <c r="Q519" i="4"/>
  <c r="O495" i="4"/>
  <c r="R495" i="4"/>
  <c r="O518" i="4"/>
  <c r="P518" i="4" s="1"/>
  <c r="R518" i="4"/>
  <c r="S518" i="4" s="1"/>
  <c r="O516" i="4"/>
  <c r="P516" i="4" s="1"/>
  <c r="R516" i="4"/>
  <c r="S516" i="4" s="1"/>
  <c r="O514" i="4"/>
  <c r="P514" i="4" s="1"/>
  <c r="R514" i="4"/>
  <c r="S514" i="4" s="1"/>
  <c r="O512" i="4"/>
  <c r="P512" i="4" s="1"/>
  <c r="R512" i="4"/>
  <c r="S512" i="4" s="1"/>
  <c r="O510" i="4"/>
  <c r="P510" i="4" s="1"/>
  <c r="R510" i="4"/>
  <c r="S510" i="4" s="1"/>
  <c r="O508" i="4"/>
  <c r="P508" i="4" s="1"/>
  <c r="R508" i="4"/>
  <c r="S508" i="4" s="1"/>
  <c r="O506" i="4"/>
  <c r="P506" i="4" s="1"/>
  <c r="R506" i="4"/>
  <c r="S506" i="4" s="1"/>
  <c r="O504" i="4"/>
  <c r="P504" i="4" s="1"/>
  <c r="R504" i="4"/>
  <c r="S504" i="4" s="1"/>
  <c r="O502" i="4"/>
  <c r="P502" i="4" s="1"/>
  <c r="R502" i="4"/>
  <c r="S502" i="4" s="1"/>
  <c r="O500" i="4"/>
  <c r="P500" i="4" s="1"/>
  <c r="R500" i="4"/>
  <c r="S500" i="4" s="1"/>
  <c r="O498" i="4"/>
  <c r="P498" i="4" s="1"/>
  <c r="R498" i="4"/>
  <c r="S498" i="4" s="1"/>
  <c r="O496" i="4"/>
  <c r="P496" i="4" s="1"/>
  <c r="R496" i="4"/>
  <c r="S496" i="4" s="1"/>
  <c r="O473" i="4"/>
  <c r="P473" i="4" s="1"/>
  <c r="R473" i="4"/>
  <c r="S473" i="4" s="1"/>
  <c r="O471" i="4"/>
  <c r="P471" i="4" s="1"/>
  <c r="R471" i="4"/>
  <c r="S471" i="4" s="1"/>
  <c r="O470" i="4"/>
  <c r="Q494" i="4"/>
  <c r="R470" i="4"/>
  <c r="O474" i="4"/>
  <c r="P474" i="4" s="1"/>
  <c r="R474" i="4"/>
  <c r="S474" i="4" s="1"/>
  <c r="O472" i="4"/>
  <c r="P472" i="4" s="1"/>
  <c r="R472" i="4"/>
  <c r="S472" i="4" s="1"/>
  <c r="O448" i="4"/>
  <c r="P448" i="4" s="1"/>
  <c r="R448" i="4"/>
  <c r="S448" i="4" s="1"/>
  <c r="O446" i="4"/>
  <c r="P446" i="4" s="1"/>
  <c r="R446" i="4"/>
  <c r="S446" i="4" s="1"/>
  <c r="O445" i="4"/>
  <c r="Q469" i="4"/>
  <c r="R445" i="4"/>
  <c r="O449" i="4"/>
  <c r="P449" i="4" s="1"/>
  <c r="R449" i="4"/>
  <c r="S449" i="4" s="1"/>
  <c r="O447" i="4"/>
  <c r="P447" i="4" s="1"/>
  <c r="R447" i="4"/>
  <c r="S447" i="4" s="1"/>
  <c r="O423" i="4"/>
  <c r="P423" i="4" s="1"/>
  <c r="R423" i="4"/>
  <c r="S423" i="4" s="1"/>
  <c r="O421" i="4"/>
  <c r="P421" i="4" s="1"/>
  <c r="R421" i="4"/>
  <c r="S421" i="4" s="1"/>
  <c r="O420" i="4"/>
  <c r="Q444" i="4"/>
  <c r="R420" i="4"/>
  <c r="O424" i="4"/>
  <c r="P424" i="4" s="1"/>
  <c r="R424" i="4"/>
  <c r="S424" i="4" s="1"/>
  <c r="O422" i="4"/>
  <c r="P422" i="4" s="1"/>
  <c r="R422" i="4"/>
  <c r="S422" i="4" s="1"/>
  <c r="O398" i="4"/>
  <c r="P398" i="4" s="1"/>
  <c r="R398" i="4"/>
  <c r="S398" i="4" s="1"/>
  <c r="O396" i="4"/>
  <c r="P396" i="4" s="1"/>
  <c r="R396" i="4"/>
  <c r="S396" i="4" s="1"/>
  <c r="O395" i="4"/>
  <c r="Q419" i="4"/>
  <c r="R395" i="4"/>
  <c r="O399" i="4"/>
  <c r="P399" i="4" s="1"/>
  <c r="R399" i="4"/>
  <c r="S399" i="4" s="1"/>
  <c r="O397" i="4"/>
  <c r="P397" i="4" s="1"/>
  <c r="R397" i="4"/>
  <c r="S397" i="4" s="1"/>
  <c r="O373" i="4"/>
  <c r="P373" i="4" s="1"/>
  <c r="R373" i="4"/>
  <c r="S373" i="4" s="1"/>
  <c r="O371" i="4"/>
  <c r="P371" i="4" s="1"/>
  <c r="R371" i="4"/>
  <c r="S371" i="4" s="1"/>
  <c r="O370" i="4"/>
  <c r="Q394" i="4"/>
  <c r="R370" i="4"/>
  <c r="O374" i="4"/>
  <c r="P374" i="4" s="1"/>
  <c r="R374" i="4"/>
  <c r="S374" i="4" s="1"/>
  <c r="O372" i="4"/>
  <c r="P372" i="4" s="1"/>
  <c r="R372" i="4"/>
  <c r="S372" i="4" s="1"/>
  <c r="O348" i="4"/>
  <c r="P348" i="4" s="1"/>
  <c r="R348" i="4"/>
  <c r="S348" i="4" s="1"/>
  <c r="O346" i="4"/>
  <c r="P346" i="4" s="1"/>
  <c r="R346" i="4"/>
  <c r="S346" i="4" s="1"/>
  <c r="O345" i="4"/>
  <c r="R345" i="4"/>
  <c r="Q369" i="4"/>
  <c r="O349" i="4"/>
  <c r="P349" i="4" s="1"/>
  <c r="R349" i="4"/>
  <c r="S349" i="4" s="1"/>
  <c r="O347" i="4"/>
  <c r="P347" i="4" s="1"/>
  <c r="R347" i="4"/>
  <c r="S347" i="4" s="1"/>
  <c r="O323" i="4"/>
  <c r="P323" i="4" s="1"/>
  <c r="R323" i="4"/>
  <c r="S323" i="4" s="1"/>
  <c r="O321" i="4"/>
  <c r="P321" i="4" s="1"/>
  <c r="R321" i="4"/>
  <c r="S321" i="4" s="1"/>
  <c r="O320" i="4"/>
  <c r="Q344" i="4"/>
  <c r="R320" i="4"/>
  <c r="O324" i="4"/>
  <c r="P324" i="4" s="1"/>
  <c r="R324" i="4"/>
  <c r="S324" i="4" s="1"/>
  <c r="O322" i="4"/>
  <c r="P322" i="4" s="1"/>
  <c r="R322" i="4"/>
  <c r="S322" i="4" s="1"/>
  <c r="O298" i="4"/>
  <c r="P298" i="4" s="1"/>
  <c r="R298" i="4"/>
  <c r="S298" i="4" s="1"/>
  <c r="O296" i="4"/>
  <c r="P296" i="4" s="1"/>
  <c r="R296" i="4"/>
  <c r="S296" i="4" s="1"/>
  <c r="O295" i="4"/>
  <c r="Q319" i="4"/>
  <c r="R295" i="4"/>
  <c r="O299" i="4"/>
  <c r="P299" i="4" s="1"/>
  <c r="R299" i="4"/>
  <c r="S299" i="4" s="1"/>
  <c r="O297" i="4"/>
  <c r="P297" i="4" s="1"/>
  <c r="R297" i="4"/>
  <c r="S297" i="4" s="1"/>
  <c r="Q294" i="4"/>
  <c r="O270" i="4"/>
  <c r="R270" i="4"/>
  <c r="O293" i="4"/>
  <c r="P293" i="4" s="1"/>
  <c r="R293" i="4"/>
  <c r="S293" i="4" s="1"/>
  <c r="O291" i="4"/>
  <c r="P291" i="4" s="1"/>
  <c r="R291" i="4"/>
  <c r="S291" i="4" s="1"/>
  <c r="O289" i="4"/>
  <c r="P289" i="4" s="1"/>
  <c r="R289" i="4"/>
  <c r="S289" i="4" s="1"/>
  <c r="O287" i="4"/>
  <c r="P287" i="4" s="1"/>
  <c r="R287" i="4"/>
  <c r="S287" i="4" s="1"/>
  <c r="O285" i="4"/>
  <c r="P285" i="4" s="1"/>
  <c r="R285" i="4"/>
  <c r="S285" i="4" s="1"/>
  <c r="O283" i="4"/>
  <c r="P283" i="4" s="1"/>
  <c r="R283" i="4"/>
  <c r="S283" i="4" s="1"/>
  <c r="O281" i="4"/>
  <c r="P281" i="4" s="1"/>
  <c r="R281" i="4"/>
  <c r="S281" i="4" s="1"/>
  <c r="O279" i="4"/>
  <c r="P279" i="4" s="1"/>
  <c r="R279" i="4"/>
  <c r="S279" i="4" s="1"/>
  <c r="O277" i="4"/>
  <c r="P277" i="4" s="1"/>
  <c r="R277" i="4"/>
  <c r="S277" i="4" s="1"/>
  <c r="O275" i="4"/>
  <c r="P275" i="4" s="1"/>
  <c r="R275" i="4"/>
  <c r="S275" i="4" s="1"/>
  <c r="O273" i="4"/>
  <c r="P273" i="4" s="1"/>
  <c r="R273" i="4"/>
  <c r="S273" i="4" s="1"/>
  <c r="O271" i="4"/>
  <c r="P271" i="4" s="1"/>
  <c r="R271" i="4"/>
  <c r="S271" i="4" s="1"/>
  <c r="O292" i="4"/>
  <c r="P292" i="4" s="1"/>
  <c r="R292" i="4"/>
  <c r="S292" i="4" s="1"/>
  <c r="O290" i="4"/>
  <c r="P290" i="4" s="1"/>
  <c r="R290" i="4"/>
  <c r="S290" i="4" s="1"/>
  <c r="O288" i="4"/>
  <c r="P288" i="4" s="1"/>
  <c r="R288" i="4"/>
  <c r="S288" i="4" s="1"/>
  <c r="O286" i="4"/>
  <c r="P286" i="4" s="1"/>
  <c r="R286" i="4"/>
  <c r="S286" i="4" s="1"/>
  <c r="O284" i="4"/>
  <c r="P284" i="4" s="1"/>
  <c r="R284" i="4"/>
  <c r="S284" i="4" s="1"/>
  <c r="O282" i="4"/>
  <c r="P282" i="4" s="1"/>
  <c r="R282" i="4"/>
  <c r="S282" i="4" s="1"/>
  <c r="O280" i="4"/>
  <c r="P280" i="4" s="1"/>
  <c r="R280" i="4"/>
  <c r="S280" i="4" s="1"/>
  <c r="O278" i="4"/>
  <c r="P278" i="4" s="1"/>
  <c r="R278" i="4"/>
  <c r="S278" i="4" s="1"/>
  <c r="O276" i="4"/>
  <c r="P276" i="4" s="1"/>
  <c r="R276" i="4"/>
  <c r="S276" i="4" s="1"/>
  <c r="O274" i="4"/>
  <c r="P274" i="4" s="1"/>
  <c r="R274" i="4"/>
  <c r="S274" i="4" s="1"/>
  <c r="O272" i="4"/>
  <c r="P272" i="4" s="1"/>
  <c r="R272" i="4"/>
  <c r="S272" i="4" s="1"/>
  <c r="O248" i="4"/>
  <c r="P248" i="4" s="1"/>
  <c r="R248" i="4"/>
  <c r="S248" i="4" s="1"/>
  <c r="O246" i="4"/>
  <c r="P246" i="4" s="1"/>
  <c r="R246" i="4"/>
  <c r="S246" i="4" s="1"/>
  <c r="O245" i="4"/>
  <c r="Q269" i="4"/>
  <c r="R245" i="4"/>
  <c r="O249" i="4"/>
  <c r="P249" i="4" s="1"/>
  <c r="R249" i="4"/>
  <c r="S249" i="4" s="1"/>
  <c r="O247" i="4"/>
  <c r="P247" i="4" s="1"/>
  <c r="R247" i="4"/>
  <c r="S247" i="4" s="1"/>
  <c r="O242" i="4"/>
  <c r="P242" i="4" s="1"/>
  <c r="R242" i="4"/>
  <c r="S242" i="4" s="1"/>
  <c r="O240" i="4"/>
  <c r="P240" i="4" s="1"/>
  <c r="R240" i="4"/>
  <c r="S240" i="4" s="1"/>
  <c r="O238" i="4"/>
  <c r="P238" i="4" s="1"/>
  <c r="R238" i="4"/>
  <c r="S238" i="4" s="1"/>
  <c r="O236" i="4"/>
  <c r="P236" i="4" s="1"/>
  <c r="R236" i="4"/>
  <c r="S236" i="4" s="1"/>
  <c r="O234" i="4"/>
  <c r="P234" i="4" s="1"/>
  <c r="R234" i="4"/>
  <c r="S234" i="4" s="1"/>
  <c r="O232" i="4"/>
  <c r="P232" i="4" s="1"/>
  <c r="R232" i="4"/>
  <c r="S232" i="4" s="1"/>
  <c r="O230" i="4"/>
  <c r="P230" i="4" s="1"/>
  <c r="R230" i="4"/>
  <c r="S230" i="4" s="1"/>
  <c r="O228" i="4"/>
  <c r="P228" i="4" s="1"/>
  <c r="R228" i="4"/>
  <c r="S228" i="4" s="1"/>
  <c r="O226" i="4"/>
  <c r="P226" i="4" s="1"/>
  <c r="R226" i="4"/>
  <c r="S226" i="4" s="1"/>
  <c r="O224" i="4"/>
  <c r="P224" i="4" s="1"/>
  <c r="R224" i="4"/>
  <c r="S224" i="4" s="1"/>
  <c r="O222" i="4"/>
  <c r="P222" i="4" s="1"/>
  <c r="R222" i="4"/>
  <c r="S222" i="4" s="1"/>
  <c r="Q244" i="4"/>
  <c r="O220" i="4"/>
  <c r="R220" i="4"/>
  <c r="O243" i="4"/>
  <c r="P243" i="4" s="1"/>
  <c r="R243" i="4"/>
  <c r="S243" i="4" s="1"/>
  <c r="O241" i="4"/>
  <c r="P241" i="4" s="1"/>
  <c r="R241" i="4"/>
  <c r="S241" i="4" s="1"/>
  <c r="O239" i="4"/>
  <c r="P239" i="4" s="1"/>
  <c r="R239" i="4"/>
  <c r="S239" i="4" s="1"/>
  <c r="O237" i="4"/>
  <c r="P237" i="4" s="1"/>
  <c r="R237" i="4"/>
  <c r="S237" i="4" s="1"/>
  <c r="O235" i="4"/>
  <c r="P235" i="4" s="1"/>
  <c r="R235" i="4"/>
  <c r="S235" i="4" s="1"/>
  <c r="O233" i="4"/>
  <c r="P233" i="4" s="1"/>
  <c r="R233" i="4"/>
  <c r="S233" i="4" s="1"/>
  <c r="O231" i="4"/>
  <c r="P231" i="4" s="1"/>
  <c r="R231" i="4"/>
  <c r="S231" i="4" s="1"/>
  <c r="O229" i="4"/>
  <c r="P229" i="4" s="1"/>
  <c r="R229" i="4"/>
  <c r="S229" i="4" s="1"/>
  <c r="O227" i="4"/>
  <c r="P227" i="4" s="1"/>
  <c r="R227" i="4"/>
  <c r="S227" i="4" s="1"/>
  <c r="O225" i="4"/>
  <c r="P225" i="4" s="1"/>
  <c r="R225" i="4"/>
  <c r="S225" i="4" s="1"/>
  <c r="O223" i="4"/>
  <c r="P223" i="4" s="1"/>
  <c r="R223" i="4"/>
  <c r="S223" i="4" s="1"/>
  <c r="O221" i="4"/>
  <c r="P221" i="4" s="1"/>
  <c r="R221" i="4"/>
  <c r="S221" i="4" s="1"/>
  <c r="Q219" i="4"/>
  <c r="O195" i="4"/>
  <c r="R195" i="4"/>
  <c r="O218" i="4"/>
  <c r="P218" i="4" s="1"/>
  <c r="R218" i="4"/>
  <c r="S218" i="4" s="1"/>
  <c r="O216" i="4"/>
  <c r="P216" i="4" s="1"/>
  <c r="R216" i="4"/>
  <c r="S216" i="4" s="1"/>
  <c r="O214" i="4"/>
  <c r="P214" i="4" s="1"/>
  <c r="R214" i="4"/>
  <c r="S214" i="4" s="1"/>
  <c r="O212" i="4"/>
  <c r="P212" i="4" s="1"/>
  <c r="R212" i="4"/>
  <c r="S212" i="4" s="1"/>
  <c r="O210" i="4"/>
  <c r="P210" i="4" s="1"/>
  <c r="R210" i="4"/>
  <c r="S210" i="4" s="1"/>
  <c r="O208" i="4"/>
  <c r="P208" i="4" s="1"/>
  <c r="R208" i="4"/>
  <c r="S208" i="4" s="1"/>
  <c r="O206" i="4"/>
  <c r="P206" i="4" s="1"/>
  <c r="R206" i="4"/>
  <c r="S206" i="4" s="1"/>
  <c r="O204" i="4"/>
  <c r="P204" i="4" s="1"/>
  <c r="R204" i="4"/>
  <c r="S204" i="4" s="1"/>
  <c r="O202" i="4"/>
  <c r="P202" i="4" s="1"/>
  <c r="R202" i="4"/>
  <c r="S202" i="4" s="1"/>
  <c r="O200" i="4"/>
  <c r="P200" i="4" s="1"/>
  <c r="R200" i="4"/>
  <c r="S200" i="4" s="1"/>
  <c r="O198" i="4"/>
  <c r="P198" i="4" s="1"/>
  <c r="R198" i="4"/>
  <c r="S198" i="4" s="1"/>
  <c r="O196" i="4"/>
  <c r="P196" i="4" s="1"/>
  <c r="R196" i="4"/>
  <c r="S196" i="4" s="1"/>
  <c r="O217" i="4"/>
  <c r="P217" i="4" s="1"/>
  <c r="R217" i="4"/>
  <c r="S217" i="4" s="1"/>
  <c r="O215" i="4"/>
  <c r="P215" i="4" s="1"/>
  <c r="R215" i="4"/>
  <c r="S215" i="4" s="1"/>
  <c r="O213" i="4"/>
  <c r="P213" i="4" s="1"/>
  <c r="R213" i="4"/>
  <c r="S213" i="4" s="1"/>
  <c r="O211" i="4"/>
  <c r="P211" i="4" s="1"/>
  <c r="R211" i="4"/>
  <c r="S211" i="4" s="1"/>
  <c r="O209" i="4"/>
  <c r="P209" i="4" s="1"/>
  <c r="R209" i="4"/>
  <c r="S209" i="4" s="1"/>
  <c r="O207" i="4"/>
  <c r="P207" i="4" s="1"/>
  <c r="R207" i="4"/>
  <c r="S207" i="4" s="1"/>
  <c r="O205" i="4"/>
  <c r="P205" i="4" s="1"/>
  <c r="R205" i="4"/>
  <c r="S205" i="4" s="1"/>
  <c r="O203" i="4"/>
  <c r="P203" i="4" s="1"/>
  <c r="R203" i="4"/>
  <c r="S203" i="4" s="1"/>
  <c r="O201" i="4"/>
  <c r="P201" i="4" s="1"/>
  <c r="R201" i="4"/>
  <c r="S201" i="4" s="1"/>
  <c r="O199" i="4"/>
  <c r="P199" i="4" s="1"/>
  <c r="R199" i="4"/>
  <c r="S199" i="4" s="1"/>
  <c r="O197" i="4"/>
  <c r="P197" i="4" s="1"/>
  <c r="R197" i="4"/>
  <c r="S197" i="4" s="1"/>
  <c r="R194" i="4"/>
  <c r="S170" i="4"/>
  <c r="S194" i="4" s="1"/>
  <c r="N194" i="4"/>
  <c r="Q42" i="4"/>
  <c r="P39" i="4"/>
  <c r="G69" i="4"/>
  <c r="G94" i="4"/>
  <c r="G119" i="4"/>
  <c r="G169" i="4"/>
  <c r="P122" i="4"/>
  <c r="P124" i="4"/>
  <c r="N145" i="4"/>
  <c r="Q95" i="4"/>
  <c r="Q119" i="4" s="1"/>
  <c r="O123" i="4"/>
  <c r="P123" i="4" s="1"/>
  <c r="T123" i="4" s="1"/>
  <c r="E94" i="4"/>
  <c r="E119" i="4"/>
  <c r="R70" i="4"/>
  <c r="Q94" i="4"/>
  <c r="R75" i="4"/>
  <c r="S75" i="4" s="1"/>
  <c r="O75" i="4"/>
  <c r="P75" i="4" s="1"/>
  <c r="R83" i="4"/>
  <c r="S83" i="4" s="1"/>
  <c r="O83" i="4"/>
  <c r="P83" i="4" s="1"/>
  <c r="O120" i="4"/>
  <c r="R97" i="4"/>
  <c r="S97" i="4" s="1"/>
  <c r="O97" i="4"/>
  <c r="P97" i="4" s="1"/>
  <c r="R99" i="4"/>
  <c r="S99" i="4" s="1"/>
  <c r="O99" i="4"/>
  <c r="P99" i="4" s="1"/>
  <c r="R101" i="4"/>
  <c r="S101" i="4" s="1"/>
  <c r="O101" i="4"/>
  <c r="P101" i="4" s="1"/>
  <c r="R103" i="4"/>
  <c r="S103" i="4" s="1"/>
  <c r="O103" i="4"/>
  <c r="P103" i="4" s="1"/>
  <c r="R105" i="4"/>
  <c r="S105" i="4" s="1"/>
  <c r="O105" i="4"/>
  <c r="P105" i="4" s="1"/>
  <c r="R107" i="4"/>
  <c r="S107" i="4" s="1"/>
  <c r="O107" i="4"/>
  <c r="P107" i="4" s="1"/>
  <c r="R109" i="4"/>
  <c r="S109" i="4" s="1"/>
  <c r="O109" i="4"/>
  <c r="P109" i="4" s="1"/>
  <c r="R111" i="4"/>
  <c r="S111" i="4" s="1"/>
  <c r="O111" i="4"/>
  <c r="P111" i="4" s="1"/>
  <c r="R113" i="4"/>
  <c r="S113" i="4" s="1"/>
  <c r="O113" i="4"/>
  <c r="P113" i="4" s="1"/>
  <c r="R115" i="4"/>
  <c r="S115" i="4" s="1"/>
  <c r="O115" i="4"/>
  <c r="P115" i="4" s="1"/>
  <c r="R117" i="4"/>
  <c r="S117" i="4" s="1"/>
  <c r="O117" i="4"/>
  <c r="P117" i="4" s="1"/>
  <c r="R125" i="4"/>
  <c r="S125" i="4" s="1"/>
  <c r="O125" i="4"/>
  <c r="P125" i="4" s="1"/>
  <c r="R127" i="4"/>
  <c r="S127" i="4" s="1"/>
  <c r="O127" i="4"/>
  <c r="P127" i="4" s="1"/>
  <c r="R129" i="4"/>
  <c r="S129" i="4" s="1"/>
  <c r="O129" i="4"/>
  <c r="P129" i="4" s="1"/>
  <c r="R131" i="4"/>
  <c r="S131" i="4" s="1"/>
  <c r="O131" i="4"/>
  <c r="P131" i="4" s="1"/>
  <c r="R133" i="4"/>
  <c r="S133" i="4" s="1"/>
  <c r="O133" i="4"/>
  <c r="P133" i="4" s="1"/>
  <c r="R135" i="4"/>
  <c r="S135" i="4" s="1"/>
  <c r="O135" i="4"/>
  <c r="P135" i="4" s="1"/>
  <c r="R137" i="4"/>
  <c r="S137" i="4" s="1"/>
  <c r="O137" i="4"/>
  <c r="P137" i="4" s="1"/>
  <c r="R139" i="4"/>
  <c r="S139" i="4" s="1"/>
  <c r="O139" i="4"/>
  <c r="P139" i="4" s="1"/>
  <c r="R141" i="4"/>
  <c r="S141" i="4" s="1"/>
  <c r="O141" i="4"/>
  <c r="P141" i="4" s="1"/>
  <c r="R143" i="4"/>
  <c r="S143" i="4" s="1"/>
  <c r="O143" i="4"/>
  <c r="P143" i="4" s="1"/>
  <c r="N69" i="4"/>
  <c r="R56" i="4"/>
  <c r="S56" i="4" s="1"/>
  <c r="O56" i="4"/>
  <c r="P56" i="4" s="1"/>
  <c r="R60" i="4"/>
  <c r="S60" i="4" s="1"/>
  <c r="O60" i="4"/>
  <c r="P60" i="4" s="1"/>
  <c r="R64" i="4"/>
  <c r="S64" i="4" s="1"/>
  <c r="O64" i="4"/>
  <c r="P64" i="4" s="1"/>
  <c r="R68" i="4"/>
  <c r="S68" i="4" s="1"/>
  <c r="O68" i="4"/>
  <c r="P68" i="4" s="1"/>
  <c r="R71" i="4"/>
  <c r="S71" i="4" s="1"/>
  <c r="O71" i="4"/>
  <c r="P71" i="4" s="1"/>
  <c r="R79" i="4"/>
  <c r="S79" i="4" s="1"/>
  <c r="O79" i="4"/>
  <c r="P79" i="4" s="1"/>
  <c r="R87" i="4"/>
  <c r="S87" i="4" s="1"/>
  <c r="O87" i="4"/>
  <c r="P87" i="4" s="1"/>
  <c r="N94" i="4"/>
  <c r="Q121" i="4"/>
  <c r="Q144" i="4" s="1"/>
  <c r="G144" i="4"/>
  <c r="N126" i="4"/>
  <c r="N128" i="4"/>
  <c r="N130" i="4"/>
  <c r="N132" i="4"/>
  <c r="N134" i="4"/>
  <c r="N136" i="4"/>
  <c r="N138" i="4"/>
  <c r="N140" i="4"/>
  <c r="N142" i="4"/>
  <c r="O96" i="4"/>
  <c r="P96" i="4" s="1"/>
  <c r="T96" i="4" s="1"/>
  <c r="O98" i="4"/>
  <c r="P98" i="4" s="1"/>
  <c r="T98" i="4" s="1"/>
  <c r="O100" i="4"/>
  <c r="P100" i="4" s="1"/>
  <c r="T100" i="4" s="1"/>
  <c r="O102" i="4"/>
  <c r="P102" i="4" s="1"/>
  <c r="T102" i="4" s="1"/>
  <c r="O104" i="4"/>
  <c r="P104" i="4" s="1"/>
  <c r="T104" i="4" s="1"/>
  <c r="O106" i="4"/>
  <c r="P106" i="4" s="1"/>
  <c r="T106" i="4" s="1"/>
  <c r="O108" i="4"/>
  <c r="P108" i="4" s="1"/>
  <c r="T108" i="4" s="1"/>
  <c r="O110" i="4"/>
  <c r="P110" i="4" s="1"/>
  <c r="T110" i="4" s="1"/>
  <c r="O112" i="4"/>
  <c r="P112" i="4" s="1"/>
  <c r="T112" i="4" s="1"/>
  <c r="O114" i="4"/>
  <c r="P114" i="4" s="1"/>
  <c r="T114" i="4" s="1"/>
  <c r="O116" i="4"/>
  <c r="P116" i="4" s="1"/>
  <c r="T116" i="4" s="1"/>
  <c r="O118" i="4"/>
  <c r="P118" i="4" s="1"/>
  <c r="T118" i="4" s="1"/>
  <c r="N120" i="4"/>
  <c r="R120" i="4"/>
  <c r="R122" i="4"/>
  <c r="S122" i="4" s="1"/>
  <c r="R124" i="4"/>
  <c r="S124" i="4" s="1"/>
  <c r="R126" i="4"/>
  <c r="S126" i="4" s="1"/>
  <c r="O126" i="4"/>
  <c r="P126" i="4" s="1"/>
  <c r="R128" i="4"/>
  <c r="S128" i="4" s="1"/>
  <c r="O128" i="4"/>
  <c r="P128" i="4" s="1"/>
  <c r="R130" i="4"/>
  <c r="S130" i="4" s="1"/>
  <c r="O130" i="4"/>
  <c r="P130" i="4" s="1"/>
  <c r="R132" i="4"/>
  <c r="S132" i="4" s="1"/>
  <c r="O132" i="4"/>
  <c r="P132" i="4" s="1"/>
  <c r="R134" i="4"/>
  <c r="S134" i="4" s="1"/>
  <c r="O134" i="4"/>
  <c r="P134" i="4" s="1"/>
  <c r="R136" i="4"/>
  <c r="S136" i="4" s="1"/>
  <c r="O136" i="4"/>
  <c r="P136" i="4" s="1"/>
  <c r="R138" i="4"/>
  <c r="S138" i="4" s="1"/>
  <c r="O138" i="4"/>
  <c r="P138" i="4" s="1"/>
  <c r="R140" i="4"/>
  <c r="S140" i="4" s="1"/>
  <c r="O140" i="4"/>
  <c r="P140" i="4" s="1"/>
  <c r="R142" i="4"/>
  <c r="S142" i="4" s="1"/>
  <c r="O142" i="4"/>
  <c r="P142" i="4" s="1"/>
  <c r="R45" i="4"/>
  <c r="Q69" i="4"/>
  <c r="N96" i="4"/>
  <c r="N98" i="4"/>
  <c r="N100" i="4"/>
  <c r="N102" i="4"/>
  <c r="N104" i="4"/>
  <c r="N106" i="4"/>
  <c r="N108" i="4"/>
  <c r="N110" i="4"/>
  <c r="N112" i="4"/>
  <c r="N114" i="4"/>
  <c r="N116" i="4"/>
  <c r="N118" i="4"/>
  <c r="N154" i="4"/>
  <c r="N156" i="4"/>
  <c r="N157" i="4"/>
  <c r="N158" i="4"/>
  <c r="N160" i="4"/>
  <c r="N161" i="4"/>
  <c r="N162" i="4"/>
  <c r="N163" i="4"/>
  <c r="N164" i="4"/>
  <c r="N165" i="4"/>
  <c r="N166" i="4"/>
  <c r="N167" i="4"/>
  <c r="N168" i="4"/>
  <c r="N148" i="4"/>
  <c r="N149" i="4"/>
  <c r="N150" i="4"/>
  <c r="N151" i="4"/>
  <c r="N152" i="4"/>
  <c r="N153" i="4"/>
  <c r="N155" i="4"/>
  <c r="N159" i="4"/>
  <c r="Q145" i="4"/>
  <c r="Q146" i="4"/>
  <c r="Q147" i="4"/>
  <c r="O148" i="4"/>
  <c r="P148" i="4" s="1"/>
  <c r="T148" i="4" s="1"/>
  <c r="O149" i="4"/>
  <c r="P149" i="4" s="1"/>
  <c r="T149" i="4" s="1"/>
  <c r="O150" i="4"/>
  <c r="P150" i="4" s="1"/>
  <c r="T150" i="4" s="1"/>
  <c r="O151" i="4"/>
  <c r="P151" i="4" s="1"/>
  <c r="T151" i="4" s="1"/>
  <c r="O152" i="4"/>
  <c r="P152" i="4" s="1"/>
  <c r="T152" i="4" s="1"/>
  <c r="O153" i="4"/>
  <c r="P153" i="4" s="1"/>
  <c r="T153" i="4" s="1"/>
  <c r="O154" i="4"/>
  <c r="P154" i="4" s="1"/>
  <c r="T154" i="4" s="1"/>
  <c r="O155" i="4"/>
  <c r="P155" i="4" s="1"/>
  <c r="T155" i="4" s="1"/>
  <c r="O156" i="4"/>
  <c r="P156" i="4" s="1"/>
  <c r="T156" i="4" s="1"/>
  <c r="O157" i="4"/>
  <c r="P157" i="4" s="1"/>
  <c r="T157" i="4" s="1"/>
  <c r="O158" i="4"/>
  <c r="P158" i="4" s="1"/>
  <c r="T158" i="4" s="1"/>
  <c r="O159" i="4"/>
  <c r="P159" i="4" s="1"/>
  <c r="T159" i="4" s="1"/>
  <c r="O160" i="4"/>
  <c r="P160" i="4" s="1"/>
  <c r="T160" i="4" s="1"/>
  <c r="O161" i="4"/>
  <c r="P161" i="4" s="1"/>
  <c r="T161" i="4" s="1"/>
  <c r="O162" i="4"/>
  <c r="P162" i="4" s="1"/>
  <c r="T162" i="4" s="1"/>
  <c r="O163" i="4"/>
  <c r="P163" i="4" s="1"/>
  <c r="T163" i="4" s="1"/>
  <c r="O164" i="4"/>
  <c r="P164" i="4" s="1"/>
  <c r="T164" i="4" s="1"/>
  <c r="O165" i="4"/>
  <c r="P165" i="4" s="1"/>
  <c r="T165" i="4" s="1"/>
  <c r="O166" i="4"/>
  <c r="P166" i="4" s="1"/>
  <c r="T166" i="4" s="1"/>
  <c r="O167" i="4"/>
  <c r="P167" i="4" s="1"/>
  <c r="T167" i="4" s="1"/>
  <c r="O168" i="4"/>
  <c r="P168" i="4" s="1"/>
  <c r="T168" i="4" s="1"/>
  <c r="T117" i="4"/>
  <c r="R72" i="4"/>
  <c r="S72" i="4" s="1"/>
  <c r="O72" i="4"/>
  <c r="P72" i="4" s="1"/>
  <c r="R76" i="4"/>
  <c r="S76" i="4" s="1"/>
  <c r="O76" i="4"/>
  <c r="P76" i="4" s="1"/>
  <c r="R80" i="4"/>
  <c r="S80" i="4" s="1"/>
  <c r="O80" i="4"/>
  <c r="P80" i="4" s="1"/>
  <c r="R84" i="4"/>
  <c r="S84" i="4" s="1"/>
  <c r="O84" i="4"/>
  <c r="P84" i="4" s="1"/>
  <c r="O73" i="4"/>
  <c r="P73" i="4" s="1"/>
  <c r="T73" i="4" s="1"/>
  <c r="O74" i="4"/>
  <c r="P74" i="4" s="1"/>
  <c r="T74" i="4" s="1"/>
  <c r="O77" i="4"/>
  <c r="P77" i="4" s="1"/>
  <c r="T77" i="4" s="1"/>
  <c r="O78" i="4"/>
  <c r="P78" i="4" s="1"/>
  <c r="T78" i="4" s="1"/>
  <c r="O81" i="4"/>
  <c r="P81" i="4" s="1"/>
  <c r="T81" i="4" s="1"/>
  <c r="O82" i="4"/>
  <c r="P82" i="4" s="1"/>
  <c r="T82" i="4" s="1"/>
  <c r="O85" i="4"/>
  <c r="P85" i="4" s="1"/>
  <c r="T85" i="4" s="1"/>
  <c r="O86" i="4"/>
  <c r="P86" i="4" s="1"/>
  <c r="T86" i="4" s="1"/>
  <c r="O88" i="4"/>
  <c r="P88" i="4" s="1"/>
  <c r="T88" i="4" s="1"/>
  <c r="O92" i="4"/>
  <c r="P92" i="4" s="1"/>
  <c r="T92" i="4" s="1"/>
  <c r="O47" i="4"/>
  <c r="P47" i="4" s="1"/>
  <c r="O54" i="4"/>
  <c r="P54" i="4" s="1"/>
  <c r="T54" i="4" s="1"/>
  <c r="O58" i="4"/>
  <c r="P58" i="4" s="1"/>
  <c r="T58" i="4" s="1"/>
  <c r="O62" i="4"/>
  <c r="P62" i="4" s="1"/>
  <c r="T62" i="4" s="1"/>
  <c r="O66" i="4"/>
  <c r="P66" i="4" s="1"/>
  <c r="T66" i="4" s="1"/>
  <c r="T76" i="4"/>
  <c r="O70" i="4"/>
  <c r="O90" i="4"/>
  <c r="P90" i="4" s="1"/>
  <c r="T90" i="4" s="1"/>
  <c r="O91" i="4"/>
  <c r="P91" i="4" s="1"/>
  <c r="T91" i="4" s="1"/>
  <c r="O45" i="4"/>
  <c r="O49" i="4"/>
  <c r="P49" i="4" s="1"/>
  <c r="T49" i="4" s="1"/>
  <c r="O53" i="4"/>
  <c r="P53" i="4" s="1"/>
  <c r="T53" i="4" s="1"/>
  <c r="T47" i="4"/>
  <c r="T51" i="4"/>
  <c r="O46" i="4"/>
  <c r="P46" i="4" s="1"/>
  <c r="T46" i="4" s="1"/>
  <c r="O48" i="4"/>
  <c r="P48" i="4" s="1"/>
  <c r="T48" i="4" s="1"/>
  <c r="O50" i="4"/>
  <c r="P50" i="4" s="1"/>
  <c r="T50" i="4" s="1"/>
  <c r="O52" i="4"/>
  <c r="P52" i="4" s="1"/>
  <c r="T52" i="4" s="1"/>
  <c r="O55" i="4"/>
  <c r="P55" i="4" s="1"/>
  <c r="T55" i="4" s="1"/>
  <c r="O57" i="4"/>
  <c r="P57" i="4" s="1"/>
  <c r="T57" i="4" s="1"/>
  <c r="O59" i="4"/>
  <c r="P59" i="4" s="1"/>
  <c r="T59" i="4" s="1"/>
  <c r="O61" i="4"/>
  <c r="P61" i="4" s="1"/>
  <c r="T61" i="4" s="1"/>
  <c r="O63" i="4"/>
  <c r="P63" i="4" s="1"/>
  <c r="T63" i="4" s="1"/>
  <c r="O65" i="4"/>
  <c r="P65" i="4" s="1"/>
  <c r="T65" i="4" s="1"/>
  <c r="O67" i="4"/>
  <c r="P67" i="4" s="1"/>
  <c r="T67" i="4" s="1"/>
  <c r="O43" i="4"/>
  <c r="P43" i="4" s="1"/>
  <c r="R43" i="4"/>
  <c r="S43" i="4" s="1"/>
  <c r="O41" i="4"/>
  <c r="P41" i="4" s="1"/>
  <c r="R41" i="4"/>
  <c r="S41" i="4" s="1"/>
  <c r="O35" i="4"/>
  <c r="P35" i="4" s="1"/>
  <c r="R35" i="4"/>
  <c r="S35" i="4" s="1"/>
  <c r="O31" i="4"/>
  <c r="P31" i="4" s="1"/>
  <c r="R31" i="4"/>
  <c r="S31" i="4" s="1"/>
  <c r="O27" i="4"/>
  <c r="P27" i="4" s="1"/>
  <c r="R27" i="4"/>
  <c r="S27" i="4" s="1"/>
  <c r="O23" i="4"/>
  <c r="P23" i="4" s="1"/>
  <c r="R23" i="4"/>
  <c r="S23" i="4" s="1"/>
  <c r="R39" i="4"/>
  <c r="S39" i="4" s="1"/>
  <c r="T39" i="4" s="1"/>
  <c r="O38" i="4"/>
  <c r="P38" i="4" s="1"/>
  <c r="R37" i="4"/>
  <c r="S37" i="4" s="1"/>
  <c r="T37" i="4" s="1"/>
  <c r="R33" i="4"/>
  <c r="S33" i="4" s="1"/>
  <c r="R29" i="4"/>
  <c r="S29" i="4" s="1"/>
  <c r="T29" i="4" s="1"/>
  <c r="R25" i="4"/>
  <c r="S25" i="4" s="1"/>
  <c r="O89" i="4"/>
  <c r="P89" i="4" s="1"/>
  <c r="T89" i="4" s="1"/>
  <c r="O93" i="4"/>
  <c r="P93" i="4" s="1"/>
  <c r="T93" i="4" s="1"/>
  <c r="T38" i="4"/>
  <c r="O40" i="4"/>
  <c r="P40" i="4" s="1"/>
  <c r="T40" i="4" s="1"/>
  <c r="T33" i="4"/>
  <c r="T25" i="4"/>
  <c r="O36" i="4"/>
  <c r="P36" i="4" s="1"/>
  <c r="T36" i="4" s="1"/>
  <c r="O34" i="4"/>
  <c r="P34" i="4" s="1"/>
  <c r="T34" i="4" s="1"/>
  <c r="O32" i="4"/>
  <c r="P32" i="4" s="1"/>
  <c r="T32" i="4" s="1"/>
  <c r="O30" i="4"/>
  <c r="P30" i="4" s="1"/>
  <c r="T30" i="4" s="1"/>
  <c r="O28" i="4"/>
  <c r="P28" i="4" s="1"/>
  <c r="T28" i="4" s="1"/>
  <c r="O26" i="4"/>
  <c r="P26" i="4" s="1"/>
  <c r="T26" i="4" s="1"/>
  <c r="O24" i="4"/>
  <c r="P24" i="4" s="1"/>
  <c r="T24" i="4" s="1"/>
  <c r="O22" i="4"/>
  <c r="P22" i="4" s="1"/>
  <c r="T22" i="4" s="1"/>
  <c r="G9156" i="4"/>
  <c r="E9156" i="4"/>
  <c r="G7629" i="4"/>
  <c r="E7629" i="4"/>
  <c r="J3023" i="4"/>
  <c r="H3023" i="4"/>
  <c r="G3023" i="4"/>
  <c r="F3023" i="4"/>
  <c r="E3023" i="4"/>
  <c r="D3023" i="4"/>
  <c r="G2272" i="4"/>
  <c r="E2272" i="4"/>
  <c r="G1496" i="4"/>
  <c r="E1496" i="4"/>
  <c r="J44" i="4"/>
  <c r="H44" i="4"/>
  <c r="G44" i="4"/>
  <c r="F44" i="4"/>
  <c r="E44" i="4"/>
  <c r="D44" i="4"/>
  <c r="Q21" i="4"/>
  <c r="Q4" i="4"/>
  <c r="O4" i="4"/>
  <c r="T623" i="4" l="1"/>
  <c r="T790" i="4"/>
  <c r="N144" i="4"/>
  <c r="T101" i="4"/>
  <c r="T396" i="4"/>
  <c r="T446" i="4"/>
  <c r="T497" i="4"/>
  <c r="T499" i="4"/>
  <c r="T501" i="4"/>
  <c r="T503" i="4"/>
  <c r="T505" i="4"/>
  <c r="T507" i="4"/>
  <c r="T509" i="4"/>
  <c r="T511" i="4"/>
  <c r="T513" i="4"/>
  <c r="T515" i="4"/>
  <c r="T517" i="4"/>
  <c r="T522" i="4"/>
  <c r="T177" i="4"/>
  <c r="T183" i="4"/>
  <c r="T187" i="4"/>
  <c r="T191" i="4"/>
  <c r="T9056" i="4"/>
  <c r="T9080" i="4" s="1"/>
  <c r="P9080" i="4"/>
  <c r="T7529" i="4"/>
  <c r="T7553" i="4" s="1"/>
  <c r="P7553" i="4"/>
  <c r="T6929" i="4"/>
  <c r="T6953" i="4" s="1"/>
  <c r="P6953" i="4"/>
  <c r="T6879" i="4"/>
  <c r="T6903" i="4" s="1"/>
  <c r="P6903" i="4"/>
  <c r="T6103" i="4"/>
  <c r="T6127" i="4" s="1"/>
  <c r="P6127" i="4"/>
  <c r="P6878" i="4"/>
  <c r="T6854" i="4"/>
  <c r="T6878" i="4" s="1"/>
  <c r="P5376" i="4"/>
  <c r="T5352" i="4"/>
  <c r="T5376" i="4" s="1"/>
  <c r="T5051" i="4"/>
  <c r="T5075" i="4" s="1"/>
  <c r="P5075" i="4"/>
  <c r="T5001" i="4"/>
  <c r="T5025" i="4" s="1"/>
  <c r="P5025" i="4"/>
  <c r="P3323" i="4"/>
  <c r="T3299" i="4"/>
  <c r="T3323" i="4" s="1"/>
  <c r="P3273" i="4"/>
  <c r="T3249" i="4"/>
  <c r="T3273" i="4" s="1"/>
  <c r="P3223" i="4"/>
  <c r="T3199" i="4"/>
  <c r="T3223" i="4" s="1"/>
  <c r="P3173" i="4"/>
  <c r="T3149" i="4"/>
  <c r="T3173" i="4" s="1"/>
  <c r="P3148" i="4"/>
  <c r="T3124" i="4"/>
  <c r="T3148" i="4" s="1"/>
  <c r="T3074" i="4"/>
  <c r="T3098" i="4" s="1"/>
  <c r="P3098" i="4"/>
  <c r="P3048" i="4"/>
  <c r="T3024" i="4"/>
  <c r="T3048" i="4" s="1"/>
  <c r="P2672" i="4"/>
  <c r="T2648" i="4"/>
  <c r="T2672" i="4" s="1"/>
  <c r="T2598" i="4"/>
  <c r="T2622" i="4" s="1"/>
  <c r="P2622" i="4"/>
  <c r="P2572" i="4"/>
  <c r="T2548" i="4"/>
  <c r="T2572" i="4" s="1"/>
  <c r="T181" i="4"/>
  <c r="T185" i="4"/>
  <c r="T189" i="4"/>
  <c r="T193" i="4"/>
  <c r="O594" i="4"/>
  <c r="P570" i="4"/>
  <c r="P594" i="4" s="1"/>
  <c r="O194" i="4"/>
  <c r="P170" i="4"/>
  <c r="P194" i="4" s="1"/>
  <c r="T6954" i="4"/>
  <c r="T6978" i="4" s="1"/>
  <c r="P6978" i="4"/>
  <c r="T6904" i="4"/>
  <c r="T6928" i="4" s="1"/>
  <c r="P6928" i="4"/>
  <c r="T6128" i="4"/>
  <c r="T6152" i="4" s="1"/>
  <c r="P6152" i="4"/>
  <c r="T6755" i="4"/>
  <c r="T6777" i="4" s="1"/>
  <c r="P6026" i="4"/>
  <c r="T6002" i="4"/>
  <c r="T6026" i="4" s="1"/>
  <c r="P5451" i="4"/>
  <c r="T5427" i="4"/>
  <c r="T5451" i="4" s="1"/>
  <c r="P5401" i="4"/>
  <c r="T5377" i="4"/>
  <c r="T5401" i="4" s="1"/>
  <c r="P5351" i="4"/>
  <c r="T5327" i="4"/>
  <c r="T5351" i="4" s="1"/>
  <c r="P3348" i="4"/>
  <c r="T3324" i="4"/>
  <c r="T3348" i="4" s="1"/>
  <c r="P3298" i="4"/>
  <c r="T3274" i="4"/>
  <c r="T3298" i="4" s="1"/>
  <c r="P3248" i="4"/>
  <c r="T3224" i="4"/>
  <c r="T3248" i="4" s="1"/>
  <c r="T3699" i="4"/>
  <c r="T3723" i="4" s="1"/>
  <c r="P3723" i="4"/>
  <c r="P3198" i="4"/>
  <c r="T3174" i="4"/>
  <c r="T3198" i="4" s="1"/>
  <c r="P5426" i="4"/>
  <c r="T5402" i="4"/>
  <c r="T5426" i="4" s="1"/>
  <c r="T5226" i="4"/>
  <c r="T5250" i="4" s="1"/>
  <c r="P5250" i="4"/>
  <c r="T3624" i="4"/>
  <c r="T3648" i="4" s="1"/>
  <c r="P3648" i="4"/>
  <c r="T5026" i="4"/>
  <c r="T5050" i="4" s="1"/>
  <c r="P5050" i="4"/>
  <c r="T4976" i="4"/>
  <c r="T5000" i="4" s="1"/>
  <c r="P5000" i="4"/>
  <c r="P3073" i="4"/>
  <c r="T3049" i="4"/>
  <c r="T3073" i="4" s="1"/>
  <c r="T2673" i="4"/>
  <c r="T2697" i="4" s="1"/>
  <c r="P2697" i="4"/>
  <c r="P2647" i="4"/>
  <c r="T2623" i="4"/>
  <c r="T2647" i="4" s="1"/>
  <c r="T2573" i="4"/>
  <c r="T2597" i="4" s="1"/>
  <c r="P2597" i="4"/>
  <c r="T109" i="4"/>
  <c r="T272" i="4"/>
  <c r="T274" i="4"/>
  <c r="T276" i="4"/>
  <c r="T278" i="4"/>
  <c r="T280" i="4"/>
  <c r="T282" i="4"/>
  <c r="T284" i="4"/>
  <c r="T286" i="4"/>
  <c r="T288" i="4"/>
  <c r="T290" i="4"/>
  <c r="T292" i="4"/>
  <c r="T271" i="4"/>
  <c r="T273" i="4"/>
  <c r="T275" i="4"/>
  <c r="T277" i="4"/>
  <c r="T279" i="4"/>
  <c r="T281" i="4"/>
  <c r="T283" i="4"/>
  <c r="T285" i="4"/>
  <c r="T287" i="4"/>
  <c r="T289" i="4"/>
  <c r="T291" i="4"/>
  <c r="T293" i="4"/>
  <c r="T296" i="4"/>
  <c r="T298" i="4"/>
  <c r="T472" i="4"/>
  <c r="T524" i="4"/>
  <c r="T322" i="4"/>
  <c r="T324" i="4"/>
  <c r="T474" i="4"/>
  <c r="T792" i="4"/>
  <c r="T122" i="4"/>
  <c r="T115" i="4"/>
  <c r="T113" i="4"/>
  <c r="T111" i="4"/>
  <c r="T107" i="4"/>
  <c r="T105" i="4"/>
  <c r="T103" i="4"/>
  <c r="T99" i="4"/>
  <c r="T97" i="4"/>
  <c r="T197" i="4"/>
  <c r="T199" i="4"/>
  <c r="T201" i="4"/>
  <c r="T203" i="4"/>
  <c r="T205" i="4"/>
  <c r="T207" i="4"/>
  <c r="T209" i="4"/>
  <c r="T211" i="4"/>
  <c r="T213" i="4"/>
  <c r="T215" i="4"/>
  <c r="T217" i="4"/>
  <c r="T196" i="4"/>
  <c r="T198" i="4"/>
  <c r="T200" i="4"/>
  <c r="T202" i="4"/>
  <c r="T204" i="4"/>
  <c r="T206" i="4"/>
  <c r="T208" i="4"/>
  <c r="T210" i="4"/>
  <c r="T646" i="4"/>
  <c r="T648" i="4"/>
  <c r="T722" i="4"/>
  <c r="T746" i="4"/>
  <c r="T748" i="4"/>
  <c r="T697" i="4"/>
  <c r="T699" i="4"/>
  <c r="T747" i="4"/>
  <c r="T23" i="4"/>
  <c r="T27" i="4"/>
  <c r="T31" i="4"/>
  <c r="T35" i="4"/>
  <c r="T41" i="4"/>
  <c r="T43" i="4"/>
  <c r="T84" i="4"/>
  <c r="T212" i="4"/>
  <c r="T214" i="4"/>
  <c r="T216" i="4"/>
  <c r="T218" i="4"/>
  <c r="T222" i="4"/>
  <c r="T224" i="4"/>
  <c r="T226" i="4"/>
  <c r="T228" i="4"/>
  <c r="T230" i="4"/>
  <c r="T232" i="4"/>
  <c r="T234" i="4"/>
  <c r="T236" i="4"/>
  <c r="T238" i="4"/>
  <c r="T240" i="4"/>
  <c r="T242" i="4"/>
  <c r="T247" i="4"/>
  <c r="T249" i="4"/>
  <c r="T371" i="4"/>
  <c r="T373" i="4"/>
  <c r="T421" i="4"/>
  <c r="T423" i="4"/>
  <c r="T547" i="4"/>
  <c r="T549" i="4"/>
  <c r="T596" i="4"/>
  <c r="T598" i="4"/>
  <c r="T724" i="4"/>
  <c r="P8905" i="4"/>
  <c r="T8881" i="4"/>
  <c r="T8905" i="4" s="1"/>
  <c r="P8780" i="4"/>
  <c r="T8756" i="4"/>
  <c r="T8780" i="4" s="1"/>
  <c r="P8680" i="4"/>
  <c r="T8656" i="4"/>
  <c r="T8680" i="4" s="1"/>
  <c r="T9131" i="4"/>
  <c r="T9155" i="4" s="1"/>
  <c r="P9155" i="4"/>
  <c r="P8980" i="4"/>
  <c r="T8956" i="4"/>
  <c r="T8980" i="4" s="1"/>
  <c r="P8755" i="4"/>
  <c r="T8731" i="4"/>
  <c r="T8755" i="4" s="1"/>
  <c r="P8555" i="4"/>
  <c r="T8531" i="4"/>
  <c r="T8555" i="4" s="1"/>
  <c r="P8405" i="4"/>
  <c r="T8381" i="4"/>
  <c r="T8405" i="4" s="1"/>
  <c r="P8955" i="4"/>
  <c r="T8931" i="4"/>
  <c r="T8955" i="4" s="1"/>
  <c r="P8730" i="4"/>
  <c r="T8706" i="4"/>
  <c r="T8730" i="4" s="1"/>
  <c r="P9005" i="4"/>
  <c r="T8981" i="4"/>
  <c r="T9005" i="4" s="1"/>
  <c r="P8580" i="4"/>
  <c r="T8556" i="4"/>
  <c r="T8580" i="4" s="1"/>
  <c r="P8530" i="4"/>
  <c r="T8506" i="4"/>
  <c r="T8530" i="4" s="1"/>
  <c r="P9055" i="4"/>
  <c r="T9031" i="4"/>
  <c r="T9055" i="4" s="1"/>
  <c r="P8880" i="4"/>
  <c r="T8856" i="4"/>
  <c r="T8880" i="4" s="1"/>
  <c r="P8830" i="4"/>
  <c r="T8806" i="4"/>
  <c r="T8830" i="4" s="1"/>
  <c r="P8655" i="4"/>
  <c r="T8631" i="4"/>
  <c r="T8655" i="4" s="1"/>
  <c r="P8630" i="4"/>
  <c r="T8606" i="4"/>
  <c r="T8630" i="4" s="1"/>
  <c r="P8430" i="4"/>
  <c r="T8406" i="4"/>
  <c r="T8430" i="4" s="1"/>
  <c r="T8481" i="4"/>
  <c r="T8505" i="4" s="1"/>
  <c r="P8505" i="4"/>
  <c r="P9030" i="4"/>
  <c r="T9006" i="4"/>
  <c r="T9030" i="4" s="1"/>
  <c r="P8930" i="4"/>
  <c r="T8906" i="4"/>
  <c r="T8930" i="4" s="1"/>
  <c r="P8805" i="4"/>
  <c r="T8781" i="4"/>
  <c r="T8805" i="4" s="1"/>
  <c r="P8705" i="4"/>
  <c r="T8681" i="4"/>
  <c r="T8705" i="4" s="1"/>
  <c r="P8605" i="4"/>
  <c r="T8581" i="4"/>
  <c r="T8605" i="4" s="1"/>
  <c r="P8455" i="4"/>
  <c r="T8431" i="4"/>
  <c r="T8455" i="4" s="1"/>
  <c r="T8456" i="4"/>
  <c r="T8480" i="4" s="1"/>
  <c r="P8480" i="4"/>
  <c r="P8855" i="4"/>
  <c r="T8831" i="4"/>
  <c r="T8855" i="4" s="1"/>
  <c r="P8079" i="4"/>
  <c r="T8055" i="4"/>
  <c r="T8079" i="4" s="1"/>
  <c r="T8054" i="4"/>
  <c r="P7754" i="4"/>
  <c r="T7730" i="4"/>
  <c r="T7754" i="4" s="1"/>
  <c r="P7654" i="4"/>
  <c r="T7630" i="4"/>
  <c r="T7654" i="4" s="1"/>
  <c r="P8229" i="4"/>
  <c r="T8205" i="4"/>
  <c r="T8229" i="4" s="1"/>
  <c r="P8154" i="4"/>
  <c r="T8130" i="4"/>
  <c r="T8154" i="4" s="1"/>
  <c r="P7779" i="4"/>
  <c r="T7755" i="4"/>
  <c r="T7779" i="4" s="1"/>
  <c r="P7679" i="4"/>
  <c r="T7655" i="4"/>
  <c r="T7679" i="4" s="1"/>
  <c r="P7704" i="4"/>
  <c r="T7680" i="4"/>
  <c r="T7704" i="4" s="1"/>
  <c r="P8104" i="4"/>
  <c r="T8080" i="4"/>
  <c r="T8104" i="4" s="1"/>
  <c r="P7804" i="4"/>
  <c r="T7780" i="4"/>
  <c r="T7804" i="4" s="1"/>
  <c r="P8254" i="4"/>
  <c r="T8230" i="4"/>
  <c r="T8254" i="4" s="1"/>
  <c r="P8179" i="4"/>
  <c r="T8155" i="4"/>
  <c r="T8179" i="4" s="1"/>
  <c r="P8354" i="4"/>
  <c r="T8330" i="4"/>
  <c r="T8354" i="4" s="1"/>
  <c r="P7829" i="4"/>
  <c r="T7805" i="4"/>
  <c r="T7829" i="4" s="1"/>
  <c r="P8304" i="4"/>
  <c r="T8280" i="4"/>
  <c r="T8304" i="4" s="1"/>
  <c r="T8305" i="4"/>
  <c r="T8329" i="4" s="1"/>
  <c r="P8329" i="4"/>
  <c r="P8129" i="4"/>
  <c r="T8105" i="4"/>
  <c r="T8129" i="4" s="1"/>
  <c r="P8279" i="4"/>
  <c r="T8255" i="4"/>
  <c r="T8279" i="4" s="1"/>
  <c r="P8204" i="4"/>
  <c r="T8180" i="4"/>
  <c r="T8204" i="4" s="1"/>
  <c r="P7729" i="4"/>
  <c r="T7705" i="4"/>
  <c r="T7729" i="4" s="1"/>
  <c r="P7428" i="4"/>
  <c r="T7404" i="4"/>
  <c r="T7428" i="4" s="1"/>
  <c r="P7328" i="4"/>
  <c r="T7304" i="4"/>
  <c r="T7328" i="4" s="1"/>
  <c r="T7604" i="4"/>
  <c r="T7628" i="4" s="1"/>
  <c r="P7628" i="4"/>
  <c r="P7453" i="4"/>
  <c r="T7429" i="4"/>
  <c r="T7453" i="4" s="1"/>
  <c r="P7228" i="4"/>
  <c r="T7204" i="4"/>
  <c r="T7228" i="4" s="1"/>
  <c r="P7028" i="4"/>
  <c r="T7004" i="4"/>
  <c r="T7028" i="4" s="1"/>
  <c r="P7078" i="4"/>
  <c r="T7054" i="4"/>
  <c r="T7078" i="4" s="1"/>
  <c r="P7153" i="4"/>
  <c r="T7129" i="4"/>
  <c r="T7153" i="4" s="1"/>
  <c r="P7053" i="4"/>
  <c r="T7029" i="4"/>
  <c r="T7053" i="4" s="1"/>
  <c r="T6980" i="4"/>
  <c r="T7003" i="4" s="1"/>
  <c r="P7003" i="4"/>
  <c r="P7203" i="4"/>
  <c r="T7179" i="4"/>
  <c r="T7203" i="4" s="1"/>
  <c r="P7103" i="4"/>
  <c r="T7079" i="4"/>
  <c r="T7103" i="4" s="1"/>
  <c r="P7528" i="4"/>
  <c r="T7504" i="4"/>
  <c r="T7528" i="4" s="1"/>
  <c r="P7353" i="4"/>
  <c r="T7329" i="4"/>
  <c r="T7353" i="4" s="1"/>
  <c r="P7303" i="4"/>
  <c r="T7279" i="4"/>
  <c r="T7303" i="4" s="1"/>
  <c r="P7128" i="4"/>
  <c r="T7104" i="4"/>
  <c r="T7128" i="4" s="1"/>
  <c r="P7478" i="4"/>
  <c r="T7454" i="4"/>
  <c r="T7478" i="4" s="1"/>
  <c r="P7378" i="4"/>
  <c r="T7354" i="4"/>
  <c r="T7378" i="4" s="1"/>
  <c r="P7253" i="4"/>
  <c r="T7229" i="4"/>
  <c r="T7253" i="4" s="1"/>
  <c r="P7503" i="4"/>
  <c r="T7479" i="4"/>
  <c r="T7503" i="4" s="1"/>
  <c r="P7403" i="4"/>
  <c r="T7379" i="4"/>
  <c r="T7403" i="4" s="1"/>
  <c r="P7278" i="4"/>
  <c r="T7254" i="4"/>
  <c r="T7278" i="4" s="1"/>
  <c r="P7178" i="4"/>
  <c r="T7154" i="4"/>
  <c r="T7178" i="4" s="1"/>
  <c r="P6552" i="4"/>
  <c r="T6528" i="4"/>
  <c r="T6552" i="4" s="1"/>
  <c r="T6428" i="4"/>
  <c r="T6452" i="4" s="1"/>
  <c r="P6452" i="4"/>
  <c r="T6378" i="4"/>
  <c r="T6402" i="4" s="1"/>
  <c r="P6402" i="4"/>
  <c r="P6327" i="4"/>
  <c r="T6303" i="4"/>
  <c r="T6327" i="4" s="1"/>
  <c r="P6252" i="4"/>
  <c r="T6228" i="4"/>
  <c r="T6252" i="4" s="1"/>
  <c r="T6161" i="4"/>
  <c r="T6177" i="4" s="1"/>
  <c r="P6177" i="4"/>
  <c r="P6577" i="4"/>
  <c r="T6553" i="4"/>
  <c r="T6577" i="4" s="1"/>
  <c r="T6678" i="4"/>
  <c r="T6702" i="4" s="1"/>
  <c r="P6702" i="4"/>
  <c r="P6602" i="4"/>
  <c r="T6578" i="4"/>
  <c r="T6602" i="4" s="1"/>
  <c r="T6453" i="4"/>
  <c r="T6477" i="4" s="1"/>
  <c r="P6477" i="4"/>
  <c r="T6403" i="4"/>
  <c r="T6427" i="4" s="1"/>
  <c r="P6427" i="4"/>
  <c r="T6353" i="4"/>
  <c r="T6377" i="4" s="1"/>
  <c r="P6377" i="4"/>
  <c r="P6277" i="4"/>
  <c r="T6253" i="4"/>
  <c r="T6277" i="4" s="1"/>
  <c r="P6202" i="4"/>
  <c r="T6178" i="4"/>
  <c r="T6202" i="4" s="1"/>
  <c r="P6627" i="4"/>
  <c r="T6603" i="4"/>
  <c r="T6627" i="4" s="1"/>
  <c r="P6527" i="4"/>
  <c r="T6503" i="4"/>
  <c r="T6527" i="4" s="1"/>
  <c r="P6352" i="4"/>
  <c r="T6328" i="4"/>
  <c r="T6352" i="4" s="1"/>
  <c r="P6227" i="4"/>
  <c r="T6203" i="4"/>
  <c r="T6227" i="4" s="1"/>
  <c r="P6727" i="4"/>
  <c r="T6703" i="4"/>
  <c r="T6727" i="4" s="1"/>
  <c r="T6628" i="4"/>
  <c r="T6652" i="4" s="1"/>
  <c r="P6652" i="4"/>
  <c r="T6828" i="4"/>
  <c r="T6852" i="4" s="1"/>
  <c r="P6852" i="4"/>
  <c r="T6653" i="4"/>
  <c r="T6677" i="4" s="1"/>
  <c r="P6677" i="4"/>
  <c r="P6502" i="4"/>
  <c r="T6478" i="4"/>
  <c r="T6502" i="4" s="1"/>
  <c r="P6302" i="4"/>
  <c r="T6278" i="4"/>
  <c r="T6302" i="4" s="1"/>
  <c r="P5901" i="4"/>
  <c r="T5877" i="4"/>
  <c r="T5901" i="4" s="1"/>
  <c r="P5676" i="4"/>
  <c r="T5652" i="4"/>
  <c r="T5676" i="4" s="1"/>
  <c r="T6077" i="4"/>
  <c r="T6101" i="4" s="1"/>
  <c r="P6101" i="4"/>
  <c r="P5926" i="4"/>
  <c r="T5902" i="4"/>
  <c r="T5926" i="4" s="1"/>
  <c r="P5701" i="4"/>
  <c r="T5677" i="4"/>
  <c r="T5701" i="4" s="1"/>
  <c r="P5501" i="4"/>
  <c r="T5477" i="4"/>
  <c r="T5501" i="4" s="1"/>
  <c r="P5551" i="4"/>
  <c r="T5527" i="4"/>
  <c r="T5551" i="4" s="1"/>
  <c r="P5951" i="4"/>
  <c r="T5927" i="4"/>
  <c r="T5951" i="4" s="1"/>
  <c r="P5851" i="4"/>
  <c r="T5827" i="4"/>
  <c r="T5851" i="4" s="1"/>
  <c r="T5453" i="4"/>
  <c r="T5476" i="4" s="1"/>
  <c r="P5476" i="4"/>
  <c r="P5801" i="4"/>
  <c r="T5777" i="4"/>
  <c r="T5801" i="4" s="1"/>
  <c r="P5576" i="4"/>
  <c r="T5552" i="4"/>
  <c r="T5576" i="4" s="1"/>
  <c r="P6001" i="4"/>
  <c r="T5977" i="4"/>
  <c r="T6001" i="4" s="1"/>
  <c r="P5826" i="4"/>
  <c r="T5802" i="4"/>
  <c r="T5826" i="4" s="1"/>
  <c r="P5776" i="4"/>
  <c r="T5752" i="4"/>
  <c r="T5776" i="4" s="1"/>
  <c r="P5601" i="4"/>
  <c r="T5577" i="4"/>
  <c r="T5601" i="4" s="1"/>
  <c r="P5726" i="4"/>
  <c r="T5702" i="4"/>
  <c r="T5726" i="4" s="1"/>
  <c r="P5626" i="4"/>
  <c r="T5602" i="4"/>
  <c r="T5626" i="4" s="1"/>
  <c r="P5526" i="4"/>
  <c r="T5502" i="4"/>
  <c r="T5526" i="4" s="1"/>
  <c r="P5976" i="4"/>
  <c r="T5952" i="4"/>
  <c r="T5976" i="4" s="1"/>
  <c r="P5876" i="4"/>
  <c r="T5852" i="4"/>
  <c r="T5876" i="4" s="1"/>
  <c r="P5751" i="4"/>
  <c r="T5727" i="4"/>
  <c r="T5751" i="4" s="1"/>
  <c r="P5651" i="4"/>
  <c r="T5627" i="4"/>
  <c r="T5651" i="4" s="1"/>
  <c r="P4825" i="4"/>
  <c r="T4801" i="4"/>
  <c r="T4825" i="4" s="1"/>
  <c r="P4625" i="4"/>
  <c r="T4601" i="4"/>
  <c r="T4625" i="4" s="1"/>
  <c r="P4950" i="4"/>
  <c r="T4926" i="4"/>
  <c r="T4950" i="4" s="1"/>
  <c r="P4750" i="4"/>
  <c r="T4726" i="4"/>
  <c r="T4750" i="4" s="1"/>
  <c r="P4875" i="4"/>
  <c r="T4851" i="4"/>
  <c r="T4875" i="4" s="1"/>
  <c r="P4775" i="4"/>
  <c r="T4751" i="4"/>
  <c r="T4775" i="4" s="1"/>
  <c r="P4675" i="4"/>
  <c r="T4651" i="4"/>
  <c r="T4675" i="4" s="1"/>
  <c r="P4575" i="4"/>
  <c r="T4551" i="4"/>
  <c r="T4575" i="4" s="1"/>
  <c r="P4975" i="4"/>
  <c r="T4951" i="4"/>
  <c r="T4975" i="4" s="1"/>
  <c r="P4900" i="4"/>
  <c r="T4876" i="4"/>
  <c r="T4900" i="4" s="1"/>
  <c r="P4800" i="4"/>
  <c r="T4776" i="4"/>
  <c r="T4800" i="4" s="1"/>
  <c r="P4700" i="4"/>
  <c r="T4676" i="4"/>
  <c r="T4700" i="4" s="1"/>
  <c r="P4600" i="4"/>
  <c r="T4576" i="4"/>
  <c r="T4600" i="4" s="1"/>
  <c r="T5301" i="4"/>
  <c r="T5325" i="4" s="1"/>
  <c r="P5325" i="4"/>
  <c r="P4925" i="4"/>
  <c r="T4901" i="4"/>
  <c r="T4925" i="4" s="1"/>
  <c r="P4725" i="4"/>
  <c r="T4701" i="4"/>
  <c r="T4725" i="4" s="1"/>
  <c r="P4850" i="4"/>
  <c r="T4826" i="4"/>
  <c r="T4850" i="4" s="1"/>
  <c r="P4650" i="4"/>
  <c r="T4626" i="4"/>
  <c r="T4650" i="4" s="1"/>
  <c r="P4299" i="4"/>
  <c r="T4275" i="4"/>
  <c r="T4299" i="4" s="1"/>
  <c r="P4324" i="4"/>
  <c r="T4300" i="4"/>
  <c r="T4324" i="4" s="1"/>
  <c r="P3999" i="4"/>
  <c r="T3975" i="4"/>
  <c r="T3999" i="4" s="1"/>
  <c r="P3974" i="4"/>
  <c r="T3950" i="4"/>
  <c r="T3974" i="4" s="1"/>
  <c r="P3874" i="4"/>
  <c r="T3850" i="4"/>
  <c r="T3874" i="4" s="1"/>
  <c r="P4549" i="4"/>
  <c r="T4525" i="4"/>
  <c r="T4549" i="4" s="1"/>
  <c r="T4524" i="4"/>
  <c r="P4374" i="4"/>
  <c r="T4350" i="4"/>
  <c r="T4374" i="4" s="1"/>
  <c r="P4274" i="4"/>
  <c r="T4250" i="4"/>
  <c r="T4274" i="4" s="1"/>
  <c r="T4400" i="4"/>
  <c r="T4424" i="4" s="1"/>
  <c r="P4424" i="4"/>
  <c r="P3949" i="4"/>
  <c r="T3925" i="4"/>
  <c r="T3949" i="4" s="1"/>
  <c r="P3899" i="4"/>
  <c r="T3875" i="4"/>
  <c r="T3899" i="4" s="1"/>
  <c r="P3849" i="4"/>
  <c r="T3825" i="4"/>
  <c r="T3849" i="4" s="1"/>
  <c r="P4399" i="4"/>
  <c r="T4375" i="4"/>
  <c r="T4399" i="4" s="1"/>
  <c r="T4450" i="4"/>
  <c r="T4474" i="4" s="1"/>
  <c r="P4474" i="4"/>
  <c r="P3924" i="4"/>
  <c r="T3900" i="4"/>
  <c r="T3924" i="4" s="1"/>
  <c r="P3824" i="4"/>
  <c r="T3800" i="4"/>
  <c r="T3824" i="4" s="1"/>
  <c r="P4499" i="4"/>
  <c r="T4475" i="4"/>
  <c r="T4499" i="4" s="1"/>
  <c r="T4425" i="4"/>
  <c r="T4449" i="4" s="1"/>
  <c r="P4449" i="4"/>
  <c r="P4349" i="4"/>
  <c r="T4325" i="4"/>
  <c r="T4349" i="4" s="1"/>
  <c r="P3548" i="4"/>
  <c r="T3524" i="4"/>
  <c r="T3548" i="4" s="1"/>
  <c r="T3499" i="4"/>
  <c r="T3523" i="4" s="1"/>
  <c r="P3523" i="4"/>
  <c r="T3474" i="4"/>
  <c r="T3498" i="4" s="1"/>
  <c r="P3498" i="4"/>
  <c r="T3374" i="4"/>
  <c r="T3398" i="4" s="1"/>
  <c r="P3398" i="4"/>
  <c r="T3424" i="4"/>
  <c r="T3448" i="4" s="1"/>
  <c r="P3448" i="4"/>
  <c r="T3370" i="4"/>
  <c r="T3373" i="4" s="1"/>
  <c r="P3373" i="4"/>
  <c r="T3653" i="4"/>
  <c r="T3673" i="4" s="1"/>
  <c r="P3673" i="4"/>
  <c r="T3449" i="4"/>
  <c r="T3473" i="4" s="1"/>
  <c r="P3473" i="4"/>
  <c r="T3399" i="4"/>
  <c r="T3423" i="4" s="1"/>
  <c r="P3423" i="4"/>
  <c r="T3774" i="4"/>
  <c r="T3798" i="4" s="1"/>
  <c r="P3798" i="4"/>
  <c r="P3698" i="4"/>
  <c r="T3674" i="4"/>
  <c r="T3698" i="4" s="1"/>
  <c r="P2872" i="4"/>
  <c r="T2848" i="4"/>
  <c r="T2872" i="4" s="1"/>
  <c r="P2772" i="4"/>
  <c r="T2748" i="4"/>
  <c r="T2772" i="4" s="1"/>
  <c r="T2898" i="4"/>
  <c r="T2922" i="4" s="1"/>
  <c r="P2922" i="4"/>
  <c r="T2713" i="4"/>
  <c r="T2722" i="4" s="1"/>
  <c r="P2722" i="4"/>
  <c r="P2322" i="4"/>
  <c r="T2298" i="4"/>
  <c r="T2322" i="4" s="1"/>
  <c r="P2897" i="4"/>
  <c r="T2873" i="4"/>
  <c r="T2897" i="4" s="1"/>
  <c r="P2422" i="4"/>
  <c r="T2398" i="4"/>
  <c r="T2422" i="4" s="1"/>
  <c r="P2397" i="4"/>
  <c r="T2373" i="4"/>
  <c r="T2397" i="4" s="1"/>
  <c r="T2323" i="4"/>
  <c r="T2347" i="4" s="1"/>
  <c r="P2347" i="4"/>
  <c r="P2297" i="4"/>
  <c r="T2273" i="4"/>
  <c r="T2297" i="4" s="1"/>
  <c r="P3022" i="4"/>
  <c r="T2998" i="4"/>
  <c r="T3022" i="4" s="1"/>
  <c r="P2997" i="4"/>
  <c r="T2973" i="4"/>
  <c r="T2997" i="4" s="1"/>
  <c r="T2923" i="4"/>
  <c r="T2947" i="4" s="1"/>
  <c r="P2947" i="4"/>
  <c r="P2847" i="4"/>
  <c r="T2823" i="4"/>
  <c r="T2847" i="4" s="1"/>
  <c r="P2747" i="4"/>
  <c r="T2723" i="4"/>
  <c r="T2747" i="4" s="1"/>
  <c r="P2822" i="4"/>
  <c r="T2798" i="4"/>
  <c r="T2822" i="4" s="1"/>
  <c r="P2372" i="4"/>
  <c r="T2348" i="4"/>
  <c r="T2372" i="4" s="1"/>
  <c r="P2972" i="4"/>
  <c r="T2948" i="4"/>
  <c r="T2972" i="4" s="1"/>
  <c r="P2797" i="4"/>
  <c r="T2773" i="4"/>
  <c r="T2797" i="4" s="1"/>
  <c r="P1546" i="4"/>
  <c r="T1522" i="4"/>
  <c r="T1546" i="4" s="1"/>
  <c r="P1921" i="4"/>
  <c r="T1897" i="4"/>
  <c r="T1921" i="4" s="1"/>
  <c r="P1721" i="4"/>
  <c r="T1697" i="4"/>
  <c r="T1721" i="4" s="1"/>
  <c r="T1997" i="4"/>
  <c r="T2021" i="4" s="1"/>
  <c r="P2021" i="4"/>
  <c r="P1621" i="4"/>
  <c r="T1597" i="4"/>
  <c r="T1621" i="4" s="1"/>
  <c r="P1796" i="4"/>
  <c r="T1772" i="4"/>
  <c r="T1796" i="4" s="1"/>
  <c r="T2147" i="4"/>
  <c r="T2171" i="4" s="1"/>
  <c r="P2171" i="4"/>
  <c r="T1972" i="4"/>
  <c r="T1996" i="4" s="1"/>
  <c r="P1996" i="4"/>
  <c r="P2271" i="4"/>
  <c r="T2247" i="4"/>
  <c r="T2271" i="4" s="1"/>
  <c r="P2246" i="4"/>
  <c r="T2222" i="4"/>
  <c r="T2246" i="4" s="1"/>
  <c r="P1971" i="4"/>
  <c r="T1947" i="4"/>
  <c r="T1971" i="4" s="1"/>
  <c r="P1871" i="4"/>
  <c r="T1847" i="4"/>
  <c r="T1871" i="4" s="1"/>
  <c r="P1771" i="4"/>
  <c r="T1747" i="4"/>
  <c r="T1771" i="4" s="1"/>
  <c r="P1671" i="4"/>
  <c r="T1647" i="4"/>
  <c r="T1671" i="4" s="1"/>
  <c r="T2047" i="4"/>
  <c r="T2071" i="4" s="1"/>
  <c r="P2071" i="4"/>
  <c r="P1646" i="4"/>
  <c r="T1622" i="4"/>
  <c r="T1646" i="4" s="1"/>
  <c r="P1571" i="4"/>
  <c r="T1547" i="4"/>
  <c r="T1571" i="4" s="1"/>
  <c r="P1946" i="4"/>
  <c r="T1922" i="4"/>
  <c r="T1946" i="4" s="1"/>
  <c r="P1846" i="4"/>
  <c r="T1822" i="4"/>
  <c r="T1846" i="4" s="1"/>
  <c r="P1746" i="4"/>
  <c r="T1722" i="4"/>
  <c r="T1746" i="4" s="1"/>
  <c r="P2221" i="4"/>
  <c r="T2197" i="4"/>
  <c r="T2221" i="4" s="1"/>
  <c r="P2146" i="4"/>
  <c r="T2122" i="4"/>
  <c r="T2146" i="4" s="1"/>
  <c r="T2022" i="4"/>
  <c r="T2046" i="4" s="1"/>
  <c r="P2046" i="4"/>
  <c r="P1596" i="4"/>
  <c r="T1572" i="4"/>
  <c r="T1596" i="4" s="1"/>
  <c r="T2172" i="4"/>
  <c r="T2196" i="4" s="1"/>
  <c r="P2196" i="4"/>
  <c r="P1821" i="4"/>
  <c r="T1797" i="4"/>
  <c r="T1821" i="4" s="1"/>
  <c r="T2097" i="4"/>
  <c r="T2121" i="4" s="1"/>
  <c r="P2121" i="4"/>
  <c r="P1521" i="4"/>
  <c r="T1497" i="4"/>
  <c r="T1521" i="4" s="1"/>
  <c r="P1896" i="4"/>
  <c r="T1872" i="4"/>
  <c r="T1896" i="4" s="1"/>
  <c r="P1696" i="4"/>
  <c r="T1672" i="4"/>
  <c r="T1696" i="4" s="1"/>
  <c r="T2072" i="4"/>
  <c r="T2096" i="4" s="1"/>
  <c r="P2096" i="4"/>
  <c r="P1020" i="4"/>
  <c r="T996" i="4"/>
  <c r="T1020" i="4" s="1"/>
  <c r="P845" i="4"/>
  <c r="T821" i="4"/>
  <c r="T845" i="4" s="1"/>
  <c r="T1246" i="4"/>
  <c r="T1270" i="4" s="1"/>
  <c r="P1270" i="4"/>
  <c r="P1145" i="4"/>
  <c r="T1121" i="4"/>
  <c r="T1145" i="4" s="1"/>
  <c r="P945" i="4"/>
  <c r="T921" i="4"/>
  <c r="T945" i="4" s="1"/>
  <c r="T1221" i="4"/>
  <c r="T1245" i="4" s="1"/>
  <c r="P1245" i="4"/>
  <c r="P1170" i="4"/>
  <c r="T1146" i="4"/>
  <c r="T1170" i="4" s="1"/>
  <c r="P1070" i="4"/>
  <c r="T1046" i="4"/>
  <c r="T1070" i="4" s="1"/>
  <c r="P970" i="4"/>
  <c r="T946" i="4"/>
  <c r="T970" i="4" s="1"/>
  <c r="P870" i="4"/>
  <c r="T846" i="4"/>
  <c r="T870" i="4" s="1"/>
  <c r="P820" i="4"/>
  <c r="T796" i="4"/>
  <c r="T820" i="4" s="1"/>
  <c r="T1371" i="4"/>
  <c r="T1395" i="4" s="1"/>
  <c r="P1395" i="4"/>
  <c r="T1296" i="4"/>
  <c r="T1320" i="4" s="1"/>
  <c r="P1320" i="4"/>
  <c r="T1196" i="4"/>
  <c r="T1220" i="4" s="1"/>
  <c r="P1220" i="4"/>
  <c r="P1195" i="4"/>
  <c r="T1171" i="4"/>
  <c r="T1195" i="4" s="1"/>
  <c r="P1095" i="4"/>
  <c r="T1071" i="4"/>
  <c r="T1095" i="4" s="1"/>
  <c r="P995" i="4"/>
  <c r="T971" i="4"/>
  <c r="T995" i="4" s="1"/>
  <c r="P895" i="4"/>
  <c r="T871" i="4"/>
  <c r="T895" i="4" s="1"/>
  <c r="T1271" i="4"/>
  <c r="T1295" i="4" s="1"/>
  <c r="P1295" i="4"/>
  <c r="P1495" i="4"/>
  <c r="T1471" i="4"/>
  <c r="T1495" i="4" s="1"/>
  <c r="P1470" i="4"/>
  <c r="T1446" i="4"/>
  <c r="T1470" i="4" s="1"/>
  <c r="P1120" i="4"/>
  <c r="T1096" i="4"/>
  <c r="T1120" i="4" s="1"/>
  <c r="P920" i="4"/>
  <c r="T896" i="4"/>
  <c r="T920" i="4" s="1"/>
  <c r="P1445" i="4"/>
  <c r="T1421" i="4"/>
  <c r="T1445" i="4" s="1"/>
  <c r="P1370" i="4"/>
  <c r="T1346" i="4"/>
  <c r="T1370" i="4" s="1"/>
  <c r="T1396" i="4"/>
  <c r="T1420" i="4" s="1"/>
  <c r="P1420" i="4"/>
  <c r="P1045" i="4"/>
  <c r="T1021" i="4"/>
  <c r="T1045" i="4" s="1"/>
  <c r="T1321" i="4"/>
  <c r="T1345" i="4" s="1"/>
  <c r="P1345" i="4"/>
  <c r="T771" i="4"/>
  <c r="T773" i="4"/>
  <c r="T775" i="4"/>
  <c r="T777" i="4"/>
  <c r="T779" i="4"/>
  <c r="T781" i="4"/>
  <c r="T783" i="4"/>
  <c r="T785" i="4"/>
  <c r="T787" i="4"/>
  <c r="T789" i="4"/>
  <c r="T791" i="4"/>
  <c r="T793" i="4"/>
  <c r="O794" i="4"/>
  <c r="P770" i="4"/>
  <c r="R794" i="4"/>
  <c r="S770" i="4"/>
  <c r="S794" i="4" s="1"/>
  <c r="T749" i="4"/>
  <c r="R769" i="4"/>
  <c r="S745" i="4"/>
  <c r="S769" i="4" s="1"/>
  <c r="O769" i="4"/>
  <c r="P745" i="4"/>
  <c r="R744" i="4"/>
  <c r="S720" i="4"/>
  <c r="S744" i="4" s="1"/>
  <c r="O744" i="4"/>
  <c r="P720" i="4"/>
  <c r="T721" i="4"/>
  <c r="T723" i="4"/>
  <c r="R719" i="4"/>
  <c r="S695" i="4"/>
  <c r="S719" i="4" s="1"/>
  <c r="O719" i="4"/>
  <c r="P695" i="4"/>
  <c r="T696" i="4"/>
  <c r="T698" i="4"/>
  <c r="T672" i="4"/>
  <c r="T674" i="4"/>
  <c r="R694" i="4"/>
  <c r="S670" i="4"/>
  <c r="S694" i="4" s="1"/>
  <c r="O694" i="4"/>
  <c r="P670" i="4"/>
  <c r="T647" i="4"/>
  <c r="T649" i="4"/>
  <c r="R669" i="4"/>
  <c r="S645" i="4"/>
  <c r="S669" i="4" s="1"/>
  <c r="O669" i="4"/>
  <c r="P645" i="4"/>
  <c r="T622" i="4"/>
  <c r="T624" i="4"/>
  <c r="R644" i="4"/>
  <c r="S620" i="4"/>
  <c r="S644" i="4" s="1"/>
  <c r="O644" i="4"/>
  <c r="P620" i="4"/>
  <c r="T597" i="4"/>
  <c r="T599" i="4"/>
  <c r="R619" i="4"/>
  <c r="S595" i="4"/>
  <c r="S619" i="4" s="1"/>
  <c r="O619" i="4"/>
  <c r="P595" i="4"/>
  <c r="T570" i="4"/>
  <c r="T594" i="4" s="1"/>
  <c r="R569" i="4"/>
  <c r="S545" i="4"/>
  <c r="S569" i="4" s="1"/>
  <c r="O569" i="4"/>
  <c r="P545" i="4"/>
  <c r="T546" i="4"/>
  <c r="T548" i="4"/>
  <c r="R544" i="4"/>
  <c r="S520" i="4"/>
  <c r="S544" i="4" s="1"/>
  <c r="O544" i="4"/>
  <c r="P520" i="4"/>
  <c r="T521" i="4"/>
  <c r="T523" i="4"/>
  <c r="T496" i="4"/>
  <c r="T498" i="4"/>
  <c r="T500" i="4"/>
  <c r="T502" i="4"/>
  <c r="T504" i="4"/>
  <c r="T506" i="4"/>
  <c r="T508" i="4"/>
  <c r="T510" i="4"/>
  <c r="T512" i="4"/>
  <c r="T514" i="4"/>
  <c r="T516" i="4"/>
  <c r="T518" i="4"/>
  <c r="O519" i="4"/>
  <c r="P495" i="4"/>
  <c r="R519" i="4"/>
  <c r="S495" i="4"/>
  <c r="S519" i="4" s="1"/>
  <c r="R494" i="4"/>
  <c r="S470" i="4"/>
  <c r="S494" i="4" s="1"/>
  <c r="O494" i="4"/>
  <c r="P470" i="4"/>
  <c r="T471" i="4"/>
  <c r="T473" i="4"/>
  <c r="T447" i="4"/>
  <c r="T449" i="4"/>
  <c r="R469" i="4"/>
  <c r="S445" i="4"/>
  <c r="S469" i="4" s="1"/>
  <c r="O469" i="4"/>
  <c r="P445" i="4"/>
  <c r="T448" i="4"/>
  <c r="T422" i="4"/>
  <c r="T424" i="4"/>
  <c r="R444" i="4"/>
  <c r="S420" i="4"/>
  <c r="S444" i="4" s="1"/>
  <c r="O444" i="4"/>
  <c r="P420" i="4"/>
  <c r="T397" i="4"/>
  <c r="T399" i="4"/>
  <c r="R419" i="4"/>
  <c r="S395" i="4"/>
  <c r="S419" i="4" s="1"/>
  <c r="O419" i="4"/>
  <c r="P395" i="4"/>
  <c r="T398" i="4"/>
  <c r="T372" i="4"/>
  <c r="T374" i="4"/>
  <c r="R394" i="4"/>
  <c r="S370" i="4"/>
  <c r="S394" i="4" s="1"/>
  <c r="O394" i="4"/>
  <c r="P370" i="4"/>
  <c r="T347" i="4"/>
  <c r="T349" i="4"/>
  <c r="R369" i="4"/>
  <c r="S345" i="4"/>
  <c r="S369" i="4" s="1"/>
  <c r="O369" i="4"/>
  <c r="P345" i="4"/>
  <c r="T346" i="4"/>
  <c r="T348" i="4"/>
  <c r="R344" i="4"/>
  <c r="S320" i="4"/>
  <c r="S344" i="4" s="1"/>
  <c r="O344" i="4"/>
  <c r="P320" i="4"/>
  <c r="T321" i="4"/>
  <c r="T323" i="4"/>
  <c r="T297" i="4"/>
  <c r="T299" i="4"/>
  <c r="R319" i="4"/>
  <c r="S295" i="4"/>
  <c r="S319" i="4" s="1"/>
  <c r="O319" i="4"/>
  <c r="P295" i="4"/>
  <c r="O294" i="4"/>
  <c r="P270" i="4"/>
  <c r="R294" i="4"/>
  <c r="S270" i="4"/>
  <c r="S294" i="4" s="1"/>
  <c r="R269" i="4"/>
  <c r="S245" i="4"/>
  <c r="S269" i="4" s="1"/>
  <c r="O269" i="4"/>
  <c r="P245" i="4"/>
  <c r="T246" i="4"/>
  <c r="T248" i="4"/>
  <c r="T221" i="4"/>
  <c r="T223" i="4"/>
  <c r="T225" i="4"/>
  <c r="T227" i="4"/>
  <c r="T229" i="4"/>
  <c r="T231" i="4"/>
  <c r="T233" i="4"/>
  <c r="T235" i="4"/>
  <c r="T237" i="4"/>
  <c r="T239" i="4"/>
  <c r="T241" i="4"/>
  <c r="T243" i="4"/>
  <c r="O244" i="4"/>
  <c r="P220" i="4"/>
  <c r="R244" i="4"/>
  <c r="S220" i="4"/>
  <c r="S244" i="4" s="1"/>
  <c r="O219" i="4"/>
  <c r="P195" i="4"/>
  <c r="R219" i="4"/>
  <c r="S195" i="4"/>
  <c r="S219" i="4" s="1"/>
  <c r="T170" i="4"/>
  <c r="T194" i="4" s="1"/>
  <c r="R95" i="4"/>
  <c r="R119" i="4" s="1"/>
  <c r="O95" i="4"/>
  <c r="O119" i="4" s="1"/>
  <c r="T124" i="4"/>
  <c r="R42" i="4"/>
  <c r="S42" i="4" s="1"/>
  <c r="O42" i="4"/>
  <c r="P42" i="4" s="1"/>
  <c r="N3023" i="4"/>
  <c r="E5326" i="4"/>
  <c r="G5326" i="4"/>
  <c r="E6102" i="4"/>
  <c r="G6102" i="4"/>
  <c r="N169" i="4"/>
  <c r="N119" i="4"/>
  <c r="O21" i="4"/>
  <c r="P21" i="4" s="1"/>
  <c r="R21" i="4"/>
  <c r="S21" i="4" s="1"/>
  <c r="S44" i="4" s="1"/>
  <c r="D1496" i="4"/>
  <c r="F1496" i="4"/>
  <c r="H1496" i="4"/>
  <c r="J1496" i="4"/>
  <c r="E3799" i="4"/>
  <c r="G3799" i="4"/>
  <c r="D4550" i="4"/>
  <c r="F4550" i="4"/>
  <c r="H4550" i="4"/>
  <c r="J4550" i="4"/>
  <c r="D5326" i="4"/>
  <c r="F5326" i="4"/>
  <c r="H5326" i="4"/>
  <c r="J5326" i="4"/>
  <c r="D6102" i="4"/>
  <c r="F6102" i="4"/>
  <c r="H6102" i="4"/>
  <c r="J6102" i="4"/>
  <c r="D7629" i="4"/>
  <c r="F7629" i="4"/>
  <c r="H7629" i="4"/>
  <c r="J7629" i="4"/>
  <c r="T80" i="4"/>
  <c r="T72" i="4"/>
  <c r="Q169" i="4"/>
  <c r="S120" i="4"/>
  <c r="T87" i="4"/>
  <c r="T79" i="4"/>
  <c r="T71" i="4"/>
  <c r="T68" i="4"/>
  <c r="T64" i="4"/>
  <c r="T60" i="4"/>
  <c r="T56" i="4"/>
  <c r="T143" i="4"/>
  <c r="T141" i="4"/>
  <c r="T139" i="4"/>
  <c r="T137" i="4"/>
  <c r="T135" i="4"/>
  <c r="T133" i="4"/>
  <c r="T131" i="4"/>
  <c r="T129" i="4"/>
  <c r="T127" i="4"/>
  <c r="T125" i="4"/>
  <c r="P95" i="4"/>
  <c r="S95" i="4"/>
  <c r="S119" i="4" s="1"/>
  <c r="S70" i="4"/>
  <c r="S94" i="4" s="1"/>
  <c r="R94" i="4"/>
  <c r="P45" i="4"/>
  <c r="O69" i="4"/>
  <c r="P70" i="4"/>
  <c r="O94" i="4"/>
  <c r="S45" i="4"/>
  <c r="S69" i="4" s="1"/>
  <c r="R69" i="4"/>
  <c r="T142" i="4"/>
  <c r="T140" i="4"/>
  <c r="T138" i="4"/>
  <c r="T136" i="4"/>
  <c r="T134" i="4"/>
  <c r="T132" i="4"/>
  <c r="T130" i="4"/>
  <c r="T128" i="4"/>
  <c r="T126" i="4"/>
  <c r="R121" i="4"/>
  <c r="S121" i="4" s="1"/>
  <c r="O121" i="4"/>
  <c r="P121" i="4" s="1"/>
  <c r="P120" i="4"/>
  <c r="T83" i="4"/>
  <c r="T75" i="4"/>
  <c r="O147" i="4"/>
  <c r="P147" i="4" s="1"/>
  <c r="R147" i="4"/>
  <c r="S147" i="4" s="1"/>
  <c r="O145" i="4"/>
  <c r="R145" i="4"/>
  <c r="O146" i="4"/>
  <c r="P146" i="4" s="1"/>
  <c r="R146" i="4"/>
  <c r="S146" i="4" s="1"/>
  <c r="D9156" i="4"/>
  <c r="F9156" i="4"/>
  <c r="H9156" i="4"/>
  <c r="J9156" i="4"/>
  <c r="D8380" i="4"/>
  <c r="F8380" i="4"/>
  <c r="H8380" i="4"/>
  <c r="J8380" i="4"/>
  <c r="E8380" i="4"/>
  <c r="G8380" i="4"/>
  <c r="L8380" i="4"/>
  <c r="L7629" i="4"/>
  <c r="D6853" i="4"/>
  <c r="F6853" i="4"/>
  <c r="H6853" i="4"/>
  <c r="J6853" i="4"/>
  <c r="E6853" i="4"/>
  <c r="G6853" i="4"/>
  <c r="E4550" i="4"/>
  <c r="G4550" i="4"/>
  <c r="D3799" i="4"/>
  <c r="F3799" i="4"/>
  <c r="H3799" i="4"/>
  <c r="J3799" i="4"/>
  <c r="D2272" i="4"/>
  <c r="F2272" i="4"/>
  <c r="H2272" i="4"/>
  <c r="J2272" i="4"/>
  <c r="E795" i="4"/>
  <c r="G795" i="4"/>
  <c r="D795" i="4"/>
  <c r="F795" i="4"/>
  <c r="H795" i="4"/>
  <c r="J795" i="4"/>
  <c r="L44" i="4"/>
  <c r="Q44" i="4"/>
  <c r="N44" i="4"/>
  <c r="R44" i="4"/>
  <c r="Q795" i="4" l="1"/>
  <c r="P794" i="4"/>
  <c r="T770" i="4"/>
  <c r="T794" i="4" s="1"/>
  <c r="P769" i="4"/>
  <c r="T745" i="4"/>
  <c r="T769" i="4" s="1"/>
  <c r="P744" i="4"/>
  <c r="T720" i="4"/>
  <c r="T744" i="4" s="1"/>
  <c r="P719" i="4"/>
  <c r="T695" i="4"/>
  <c r="T719" i="4" s="1"/>
  <c r="P694" i="4"/>
  <c r="T670" i="4"/>
  <c r="T694" i="4" s="1"/>
  <c r="P669" i="4"/>
  <c r="T645" i="4"/>
  <c r="T669" i="4" s="1"/>
  <c r="P644" i="4"/>
  <c r="T620" i="4"/>
  <c r="T644" i="4" s="1"/>
  <c r="P619" i="4"/>
  <c r="T595" i="4"/>
  <c r="T619" i="4" s="1"/>
  <c r="P569" i="4"/>
  <c r="T545" i="4"/>
  <c r="T569" i="4" s="1"/>
  <c r="P544" i="4"/>
  <c r="T520" i="4"/>
  <c r="T544" i="4" s="1"/>
  <c r="P519" i="4"/>
  <c r="T495" i="4"/>
  <c r="T519" i="4" s="1"/>
  <c r="P494" i="4"/>
  <c r="T470" i="4"/>
  <c r="T494" i="4" s="1"/>
  <c r="P469" i="4"/>
  <c r="T445" i="4"/>
  <c r="T469" i="4" s="1"/>
  <c r="P444" i="4"/>
  <c r="T420" i="4"/>
  <c r="T444" i="4" s="1"/>
  <c r="P419" i="4"/>
  <c r="T395" i="4"/>
  <c r="T419" i="4" s="1"/>
  <c r="P394" i="4"/>
  <c r="T370" i="4"/>
  <c r="T394" i="4" s="1"/>
  <c r="P369" i="4"/>
  <c r="T345" i="4"/>
  <c r="T369" i="4" s="1"/>
  <c r="P344" i="4"/>
  <c r="T320" i="4"/>
  <c r="T344" i="4" s="1"/>
  <c r="P319" i="4"/>
  <c r="T295" i="4"/>
  <c r="T319" i="4" s="1"/>
  <c r="P294" i="4"/>
  <c r="T270" i="4"/>
  <c r="T294" i="4" s="1"/>
  <c r="P269" i="4"/>
  <c r="T245" i="4"/>
  <c r="T269" i="4" s="1"/>
  <c r="P244" i="4"/>
  <c r="T220" i="4"/>
  <c r="T244" i="4" s="1"/>
  <c r="P219" i="4"/>
  <c r="T195" i="4"/>
  <c r="T219" i="4" s="1"/>
  <c r="T121" i="4"/>
  <c r="T42" i="4"/>
  <c r="G9157" i="4"/>
  <c r="D16" i="4" s="1"/>
  <c r="J9157" i="4"/>
  <c r="D12" i="4" s="1"/>
  <c r="E5" i="5" s="1"/>
  <c r="F9157" i="4"/>
  <c r="L9156" i="4"/>
  <c r="N1496" i="4"/>
  <c r="Q1496" i="4"/>
  <c r="L3799" i="4"/>
  <c r="S145" i="4"/>
  <c r="S169" i="4" s="1"/>
  <c r="R169" i="4"/>
  <c r="T120" i="4"/>
  <c r="P144" i="4"/>
  <c r="P94" i="4"/>
  <c r="T70" i="4"/>
  <c r="T94" i="4" s="1"/>
  <c r="T45" i="4"/>
  <c r="T69" i="4" s="1"/>
  <c r="P69" i="4"/>
  <c r="S144" i="4"/>
  <c r="S795" i="4" s="1"/>
  <c r="L3023" i="4"/>
  <c r="L6102" i="4"/>
  <c r="T21" i="4"/>
  <c r="L2272" i="4"/>
  <c r="L6853" i="4"/>
  <c r="P145" i="4"/>
  <c r="P169" i="4" s="1"/>
  <c r="O169" i="4"/>
  <c r="O144" i="4"/>
  <c r="P119" i="4"/>
  <c r="T95" i="4"/>
  <c r="T119" i="4" s="1"/>
  <c r="R144" i="4"/>
  <c r="Q3023" i="4"/>
  <c r="Q3799" i="4" s="1"/>
  <c r="Q4550" i="4" s="1"/>
  <c r="Q5326" i="4" s="1"/>
  <c r="Q6102" i="4" s="1"/>
  <c r="Q6853" i="4" s="1"/>
  <c r="Q7629" i="4" s="1"/>
  <c r="Q8380" i="4" s="1"/>
  <c r="Q9156" i="4" s="1"/>
  <c r="L5326" i="4"/>
  <c r="L1496" i="4"/>
  <c r="T146" i="4"/>
  <c r="T145" i="4"/>
  <c r="T147" i="4"/>
  <c r="E9157" i="4"/>
  <c r="B16" i="4" s="1"/>
  <c r="H9157" i="4"/>
  <c r="B12" i="4" s="1"/>
  <c r="D9157" i="4"/>
  <c r="L4550" i="4"/>
  <c r="N3799" i="4"/>
  <c r="N4550" i="4" s="1"/>
  <c r="N5326" i="4" s="1"/>
  <c r="N6102" i="4" s="1"/>
  <c r="N6853" i="4" s="1"/>
  <c r="N7629" i="4" s="1"/>
  <c r="N8380" i="4" s="1"/>
  <c r="N9156" i="4" s="1"/>
  <c r="N2272" i="4"/>
  <c r="Q2272" i="4"/>
  <c r="N795" i="4"/>
  <c r="L795" i="4"/>
  <c r="P44" i="4"/>
  <c r="O44" i="4"/>
  <c r="O1496" i="4"/>
  <c r="R2272" i="4"/>
  <c r="R1496" i="4"/>
  <c r="R795" i="4"/>
  <c r="T44" i="4" l="1"/>
  <c r="T144" i="4"/>
  <c r="Q9157" i="4"/>
  <c r="Q16" i="4" s="1"/>
  <c r="Q12" i="4"/>
  <c r="S1496" i="4"/>
  <c r="L9157" i="4"/>
  <c r="L16" i="4" s="1"/>
  <c r="T169" i="4"/>
  <c r="N12" i="4"/>
  <c r="N9157" i="4"/>
  <c r="N16" i="4" s="1"/>
  <c r="O2272" i="4"/>
  <c r="S2272" i="4"/>
  <c r="O795" i="4"/>
  <c r="O3023" i="4"/>
  <c r="O3799" i="4" s="1"/>
  <c r="O4550" i="4" s="1"/>
  <c r="O5326" i="4" s="1"/>
  <c r="O6102" i="4" s="1"/>
  <c r="O6853" i="4" s="1"/>
  <c r="O7629" i="4" s="1"/>
  <c r="O8380" i="4" s="1"/>
  <c r="O9156" i="4" s="1"/>
  <c r="S3023" i="4"/>
  <c r="S3799" i="4" s="1"/>
  <c r="P3023" i="4"/>
  <c r="R3023" i="4"/>
  <c r="R3799" i="4" s="1"/>
  <c r="R4550" i="4" s="1"/>
  <c r="R5326" i="4" s="1"/>
  <c r="R6102" i="4" s="1"/>
  <c r="R6853" i="4" s="1"/>
  <c r="R7629" i="4" s="1"/>
  <c r="R8380" i="4" s="1"/>
  <c r="R9156" i="4" s="1"/>
  <c r="T3023" i="4" l="1"/>
  <c r="P3799" i="4"/>
  <c r="P4550" i="4" s="1"/>
  <c r="P5326" i="4" s="1"/>
  <c r="P6102" i="4" s="1"/>
  <c r="P6853" i="4" s="1"/>
  <c r="P7629" i="4" s="1"/>
  <c r="P8380" i="4" s="1"/>
  <c r="P2272" i="4"/>
  <c r="T2272" i="4"/>
  <c r="T795" i="4"/>
  <c r="S4550" i="4"/>
  <c r="S5326" i="4" s="1"/>
  <c r="S6102" i="4" s="1"/>
  <c r="S6853" i="4" s="1"/>
  <c r="S7629" i="4" s="1"/>
  <c r="S8380" i="4" s="1"/>
  <c r="S9156" i="4" s="1"/>
  <c r="S12" i="4" s="1"/>
  <c r="T1496" i="4"/>
  <c r="R12" i="4"/>
  <c r="O9157" i="4"/>
  <c r="O16" i="4" s="1"/>
  <c r="O12" i="4"/>
  <c r="P795" i="4"/>
  <c r="R9157" i="4"/>
  <c r="R16" i="4" s="1"/>
  <c r="P1496" i="4"/>
  <c r="P9156" i="4" l="1"/>
  <c r="G12" i="4"/>
  <c r="P9157" i="4"/>
  <c r="P16" i="4" s="1"/>
  <c r="E3" i="5" s="1"/>
  <c r="T3799" i="4"/>
  <c r="P12" i="4"/>
  <c r="S9157" i="4"/>
  <c r="S16" i="4" l="1"/>
  <c r="E4" i="5" s="1"/>
  <c r="I12" i="4"/>
  <c r="T4550" i="4"/>
  <c r="T5326" i="4" s="1"/>
  <c r="T6102" i="4" s="1"/>
  <c r="T6853" i="4" s="1"/>
  <c r="T7629" i="4" s="1"/>
  <c r="T8380" i="4" s="1"/>
  <c r="T9156" i="4" s="1"/>
  <c r="T12" i="4" s="1"/>
  <c r="T9157" i="4" l="1"/>
  <c r="T16" i="4" s="1"/>
  <c r="E8" i="5" s="1"/>
  <c r="E6" i="5" l="1"/>
  <c r="E7" i="5" s="1"/>
</calcChain>
</file>

<file path=xl/sharedStrings.xml><?xml version="1.0" encoding="utf-8"?>
<sst xmlns="http://schemas.openxmlformats.org/spreadsheetml/2006/main" count="490" uniqueCount="477">
  <si>
    <t>Як використовувати цей файл:</t>
  </si>
  <si>
    <t xml:space="preserve">Для того, щоб захистити формули від випадкових змін, які часто призводять до помилок та невірних результатів, дуже важливо НЕ ВИКОРИСТОВУВАТИ функцію "CUT &amp; PASTE" (вирізання та вставки). Якщо Ви бажаєте перемістити якісь дані, спочатку скопіюйте і вставте  їх, і тільки потім видалить ці дані в старому (неправильному) місці. </t>
  </si>
  <si>
    <t>Кольорові позначки:</t>
  </si>
  <si>
    <t xml:space="preserve"> - поля, в які потрібно ввести вихідні дані (обов'язкові)</t>
  </si>
  <si>
    <t xml:space="preserve"> - поля, в яких здійснюється розрахунок (не змінювати без потреби)</t>
  </si>
  <si>
    <t xml:space="preserve"> - поля, в яких відображається кінцевий результат (не змінювати без потреби)</t>
  </si>
  <si>
    <t xml:space="preserve"> - затемнені поля означають, що вони за даних умов не використовуються і дані у них вводити не потрібно.</t>
  </si>
  <si>
    <r>
      <t>Цей файл являє собою інструмент для розрахунку викидів N</t>
    </r>
    <r>
      <rPr>
        <b/>
        <vertAlign val="subscript"/>
        <sz val="10"/>
        <color indexed="62"/>
        <rFont val="Arial"/>
        <family val="2"/>
        <charset val="204"/>
      </rPr>
      <t>2</t>
    </r>
    <r>
      <rPr>
        <b/>
        <sz val="10"/>
        <color indexed="62"/>
        <rFont val="Arial"/>
        <family val="2"/>
      </rPr>
      <t>O від виробництва азотної кислоти на основі даних неперервного вимірювання концентрації N</t>
    </r>
    <r>
      <rPr>
        <b/>
        <vertAlign val="subscript"/>
        <sz val="10"/>
        <color indexed="62"/>
        <rFont val="Arial"/>
        <family val="2"/>
      </rPr>
      <t>2</t>
    </r>
    <r>
      <rPr>
        <b/>
        <sz val="10"/>
        <color indexed="62"/>
        <rFont val="Arial"/>
        <family val="2"/>
      </rPr>
      <t>O та об’єму відхідного газового потоку. Цей приклад розроблено за сприяння проекту технічної підтримки Світового Банку "Партнерство заради ринкової готовності" ("Partnership for Market Readiness")</t>
    </r>
  </si>
  <si>
    <t>  Аркуш "Дані СНВВ"</t>
  </si>
  <si>
    <t xml:space="preserve">призначений для введення погодинних даних, отриманих за допомогою системи неперервних вимірювань (СНВВ). </t>
  </si>
  <si>
    <t>Кількість робочих годин</t>
  </si>
  <si>
    <t>Параметр</t>
  </si>
  <si>
    <t>Скорочення</t>
  </si>
  <si>
    <t>РГ</t>
  </si>
  <si>
    <t>Значення СНВВ</t>
  </si>
  <si>
    <t>Значення з урахуванням поправок QAL2</t>
  </si>
  <si>
    <t>Значення з урахуванням замінних даних</t>
  </si>
  <si>
    <r>
      <t>Середньорічні погодинні викиди и N</t>
    </r>
    <r>
      <rPr>
        <vertAlign val="subscript"/>
        <sz val="11"/>
        <rFont val="Arial"/>
        <family val="2"/>
      </rPr>
      <t>2</t>
    </r>
    <r>
      <rPr>
        <sz val="11"/>
        <rFont val="Arial"/>
        <family val="2"/>
      </rPr>
      <t xml:space="preserve">O </t>
    </r>
  </si>
  <si>
    <t>Аркуш "Результати"</t>
  </si>
  <si>
    <t>містить результати розрахунку викидів на ключових значень, які включаються у звіт оператора</t>
  </si>
  <si>
    <t>Значення</t>
  </si>
  <si>
    <t>Одиниці виміру</t>
  </si>
  <si>
    <t xml:space="preserve">Цей файл призначений для розрахунку викидів від однієї точки викидів. При наявності декількох точок викидів (та відповідних точок вимірювання) рекомендується скопіювати цей файл для кожної точки окремо. </t>
  </si>
  <si>
    <t>Середнє погодинне значення об’єму відхідного газового потоку</t>
  </si>
  <si>
    <r>
      <t>Середнє погодинне значення концентрації N</t>
    </r>
    <r>
      <rPr>
        <vertAlign val="subscript"/>
        <sz val="11"/>
        <rFont val="Arial"/>
        <family val="2"/>
      </rPr>
      <t>2</t>
    </r>
    <r>
      <rPr>
        <sz val="11"/>
        <rFont val="Arial"/>
        <family val="2"/>
      </rPr>
      <t>O</t>
    </r>
  </si>
  <si>
    <r>
      <t>Об</t>
    </r>
    <r>
      <rPr>
        <b/>
        <vertAlign val="subscript"/>
        <sz val="11"/>
        <rFont val="Arial"/>
        <family val="2"/>
      </rPr>
      <t>год,сер</t>
    </r>
  </si>
  <si>
    <r>
      <t>К</t>
    </r>
    <r>
      <rPr>
        <b/>
        <vertAlign val="subscript"/>
        <sz val="11"/>
        <rFont val="Arial"/>
        <family val="2"/>
      </rPr>
      <t>год,сер</t>
    </r>
  </si>
  <si>
    <r>
      <t>Вик</t>
    </r>
    <r>
      <rPr>
        <b/>
        <vertAlign val="subscript"/>
        <sz val="11"/>
        <rFont val="Arial"/>
        <family val="2"/>
      </rPr>
      <t>сер</t>
    </r>
  </si>
  <si>
    <t>Погодинні викиди, мг</t>
  </si>
  <si>
    <t>т</t>
  </si>
  <si>
    <r>
      <t>мг N</t>
    </r>
    <r>
      <rPr>
        <vertAlign val="subscript"/>
        <sz val="11"/>
        <rFont val="Arial"/>
        <family val="2"/>
      </rPr>
      <t>2</t>
    </r>
    <r>
      <rPr>
        <sz val="11"/>
        <rFont val="Arial"/>
        <family val="2"/>
      </rPr>
      <t>O / Нм</t>
    </r>
    <r>
      <rPr>
        <vertAlign val="superscript"/>
        <sz val="11"/>
        <rFont val="Arial"/>
        <family val="2"/>
      </rPr>
      <t>3</t>
    </r>
  </si>
  <si>
    <r>
      <t>Нм</t>
    </r>
    <r>
      <rPr>
        <vertAlign val="subscript"/>
        <sz val="11"/>
        <rFont val="Arial"/>
        <family val="2"/>
      </rPr>
      <t>3</t>
    </r>
    <r>
      <rPr>
        <sz val="11"/>
        <rFont val="Arial"/>
        <family val="2"/>
      </rPr>
      <t>/год</t>
    </r>
  </si>
  <si>
    <r>
      <t>ВикСО</t>
    </r>
    <r>
      <rPr>
        <b/>
        <vertAlign val="subscript"/>
        <sz val="11"/>
        <rFont val="Arial"/>
        <family val="2"/>
      </rPr>
      <t>2е</t>
    </r>
  </si>
  <si>
    <r>
      <t>ВикN</t>
    </r>
    <r>
      <rPr>
        <b/>
        <vertAlign val="subscript"/>
        <sz val="11"/>
        <rFont val="Arial"/>
        <family val="2"/>
      </rPr>
      <t>2</t>
    </r>
    <r>
      <rPr>
        <b/>
        <sz val="11"/>
        <rFont val="Arial"/>
        <family val="2"/>
      </rPr>
      <t>O</t>
    </r>
  </si>
  <si>
    <r>
      <t>кг N</t>
    </r>
    <r>
      <rPr>
        <vertAlign val="subscript"/>
        <sz val="11"/>
        <rFont val="Arial"/>
        <family val="2"/>
      </rPr>
      <t>2</t>
    </r>
    <r>
      <rPr>
        <sz val="11"/>
        <rFont val="Arial"/>
        <family val="2"/>
      </rPr>
      <t>O / год</t>
    </r>
  </si>
  <si>
    <r>
      <t>Викиди N</t>
    </r>
    <r>
      <rPr>
        <vertAlign val="subscript"/>
        <sz val="11"/>
        <rFont val="Arial"/>
        <family val="2"/>
      </rPr>
      <t>2</t>
    </r>
    <r>
      <rPr>
        <sz val="11"/>
        <rFont val="Arial"/>
        <family val="2"/>
      </rPr>
      <t>O в еквіваленті СО</t>
    </r>
    <r>
      <rPr>
        <vertAlign val="subscript"/>
        <sz val="11"/>
        <rFont val="Arial"/>
        <family val="2"/>
      </rPr>
      <t>2</t>
    </r>
  </si>
  <si>
    <t>годин</t>
  </si>
  <si>
    <r>
      <t>Викиди N</t>
    </r>
    <r>
      <rPr>
        <vertAlign val="subscript"/>
        <sz val="11"/>
        <rFont val="Arial"/>
        <family val="2"/>
      </rPr>
      <t>2</t>
    </r>
    <r>
      <rPr>
        <sz val="11"/>
        <rFont val="Arial"/>
        <family val="2"/>
      </rPr>
      <t>O з джерела викидів за звітний період</t>
    </r>
  </si>
  <si>
    <r>
      <t>т СО</t>
    </r>
    <r>
      <rPr>
        <vertAlign val="subscript"/>
        <sz val="11"/>
        <color theme="1"/>
        <rFont val="Arial"/>
        <family val="2"/>
      </rPr>
      <t>2е</t>
    </r>
  </si>
  <si>
    <r>
      <t>щорічні викиди N</t>
    </r>
    <r>
      <rPr>
        <vertAlign val="subscript"/>
        <sz val="12"/>
        <color theme="1"/>
        <rFont val="Times New Roman"/>
        <family val="1"/>
      </rPr>
      <t>2</t>
    </r>
    <r>
      <rPr>
        <sz val="12"/>
        <color theme="1"/>
        <rFont val="Times New Roman"/>
        <family val="1"/>
      </rPr>
      <t>O з джерела або групи джерел, об’єднаних однією точкою викидів [т N</t>
    </r>
    <r>
      <rPr>
        <vertAlign val="subscript"/>
        <sz val="12"/>
        <color theme="1"/>
        <rFont val="Times New Roman"/>
        <family val="1"/>
      </rPr>
      <t>2</t>
    </r>
    <r>
      <rPr>
        <sz val="12"/>
        <color theme="1"/>
        <rFont val="Times New Roman"/>
        <family val="1"/>
      </rPr>
      <t>O]</t>
    </r>
  </si>
  <si>
    <r>
      <t>К</t>
    </r>
    <r>
      <rPr>
        <vertAlign val="subscript"/>
        <sz val="12"/>
        <color theme="1"/>
        <rFont val="Times New Roman"/>
        <family val="1"/>
      </rPr>
      <t>год і</t>
    </r>
  </si>
  <si>
    <r>
      <t>погодинні значення концентрації N</t>
    </r>
    <r>
      <rPr>
        <vertAlign val="subscript"/>
        <sz val="12"/>
        <color theme="1"/>
        <rFont val="Times New Roman"/>
        <family val="1"/>
      </rPr>
      <t>2</t>
    </r>
    <r>
      <rPr>
        <sz val="12"/>
        <color theme="1"/>
        <rFont val="Times New Roman"/>
        <family val="1"/>
      </rPr>
      <t>O у відхідному газі [мг/Нм</t>
    </r>
    <r>
      <rPr>
        <vertAlign val="superscript"/>
        <sz val="12"/>
        <color theme="1"/>
        <rFont val="Times New Roman"/>
        <family val="1"/>
      </rPr>
      <t>3</t>
    </r>
    <r>
      <rPr>
        <sz val="12"/>
        <color theme="1"/>
        <rFont val="Times New Roman"/>
        <family val="1"/>
      </rPr>
      <t>]</t>
    </r>
  </si>
  <si>
    <r>
      <t>Об</t>
    </r>
    <r>
      <rPr>
        <vertAlign val="subscript"/>
        <sz val="12"/>
        <color theme="1"/>
        <rFont val="Times New Roman"/>
        <family val="1"/>
      </rPr>
      <t>год і</t>
    </r>
  </si>
  <si>
    <r>
      <t>погодинні значення об’єму відхідного газового потоку, визначені для кожного відповідного погодинного значення концентрації N</t>
    </r>
    <r>
      <rPr>
        <vertAlign val="subscript"/>
        <sz val="12"/>
        <color theme="1"/>
        <rFont val="Times New Roman"/>
        <family val="1"/>
      </rPr>
      <t>2</t>
    </r>
    <r>
      <rPr>
        <sz val="12"/>
        <color theme="1"/>
        <rFont val="Times New Roman"/>
        <family val="1"/>
      </rPr>
      <t>O [Нм</t>
    </r>
    <r>
      <rPr>
        <vertAlign val="superscript"/>
        <sz val="12"/>
        <color theme="1"/>
        <rFont val="Times New Roman"/>
        <family val="1"/>
      </rPr>
      <t>3</t>
    </r>
    <r>
      <rPr>
        <sz val="12"/>
        <color theme="1"/>
        <rFont val="Times New Roman"/>
        <family val="1"/>
      </rPr>
      <t>]</t>
    </r>
  </si>
  <si>
    <r>
      <t xml:space="preserve">Вик </t>
    </r>
    <r>
      <rPr>
        <b/>
        <vertAlign val="subscript"/>
        <sz val="12"/>
        <color theme="1"/>
        <rFont val="Times New Roman"/>
        <family val="1"/>
      </rPr>
      <t>(N2O сер)</t>
    </r>
    <r>
      <rPr>
        <b/>
        <sz val="12"/>
        <color theme="1"/>
        <rFont val="Times New Roman"/>
        <family val="1"/>
      </rPr>
      <t xml:space="preserve">  =</t>
    </r>
  </si>
  <si>
    <r>
      <t>∑ (К</t>
    </r>
    <r>
      <rPr>
        <b/>
        <vertAlign val="subscript"/>
        <sz val="12"/>
        <color theme="1"/>
        <rFont val="Times New Roman"/>
        <family val="1"/>
      </rPr>
      <t>год і</t>
    </r>
    <r>
      <rPr>
        <b/>
        <sz val="12"/>
        <color theme="1"/>
        <rFont val="Times New Roman"/>
        <family val="1"/>
      </rPr>
      <t xml:space="preserve"> × Об</t>
    </r>
    <r>
      <rPr>
        <b/>
        <vertAlign val="subscript"/>
        <sz val="12"/>
        <color theme="1"/>
        <rFont val="Times New Roman"/>
        <family val="1"/>
      </rPr>
      <t>год і</t>
    </r>
    <r>
      <rPr>
        <b/>
        <sz val="12"/>
        <color theme="1"/>
        <rFont val="Times New Roman"/>
        <family val="1"/>
      </rPr>
      <t xml:space="preserve"> × 10</t>
    </r>
    <r>
      <rPr>
        <b/>
        <vertAlign val="superscript"/>
        <sz val="12"/>
        <color theme="1"/>
        <rFont val="Times New Roman"/>
        <family val="1"/>
      </rPr>
      <t>-6</t>
    </r>
    <r>
      <rPr>
        <b/>
        <sz val="12"/>
        <color theme="1"/>
        <rFont val="Times New Roman"/>
        <family val="1"/>
      </rPr>
      <t>)</t>
    </r>
  </si>
  <si>
    <r>
      <t xml:space="preserve">Вик </t>
    </r>
    <r>
      <rPr>
        <vertAlign val="subscript"/>
        <sz val="12"/>
        <color theme="1"/>
        <rFont val="Times New Roman"/>
        <family val="1"/>
      </rPr>
      <t>(N2O сер)</t>
    </r>
  </si>
  <si>
    <r>
      <t>середньорічні погодинні викиди N</t>
    </r>
    <r>
      <rPr>
        <vertAlign val="subscript"/>
        <sz val="12"/>
        <color rgb="FF000000"/>
        <rFont val="Times New Roman"/>
        <family val="1"/>
      </rPr>
      <t>2</t>
    </r>
    <r>
      <rPr>
        <sz val="12"/>
        <color rgb="FF000000"/>
        <rFont val="Times New Roman"/>
        <family val="1"/>
      </rPr>
      <t xml:space="preserve">O </t>
    </r>
    <r>
      <rPr>
        <sz val="12"/>
        <color theme="1"/>
        <rFont val="Times New Roman"/>
        <family val="1"/>
      </rPr>
      <t>від джерела або групи джерел, об’єднаних однією точкою викидів [кг/год]</t>
    </r>
  </si>
  <si>
    <r>
      <t>погодинні значення концентрації N</t>
    </r>
    <r>
      <rPr>
        <vertAlign val="subscript"/>
        <sz val="12"/>
        <color theme="1"/>
        <rFont val="Times New Roman"/>
        <family val="1"/>
      </rPr>
      <t>2</t>
    </r>
    <r>
      <rPr>
        <sz val="12"/>
        <color theme="1"/>
        <rFont val="Times New Roman"/>
        <family val="1"/>
      </rPr>
      <t>O у відхідному газ [мг/Нм</t>
    </r>
    <r>
      <rPr>
        <vertAlign val="superscript"/>
        <sz val="12"/>
        <color theme="1"/>
        <rFont val="Times New Roman"/>
        <family val="1"/>
      </rPr>
      <t>3</t>
    </r>
    <r>
      <rPr>
        <sz val="12"/>
        <color theme="1"/>
        <rFont val="Times New Roman"/>
        <family val="1"/>
      </rPr>
      <t>]</t>
    </r>
  </si>
  <si>
    <r>
      <t>погодинні значення об’єму відхідного газового потоку [Нм</t>
    </r>
    <r>
      <rPr>
        <vertAlign val="superscript"/>
        <sz val="12"/>
        <color theme="1"/>
        <rFont val="Times New Roman"/>
        <family val="1"/>
      </rPr>
      <t>3</t>
    </r>
    <r>
      <rPr>
        <sz val="12"/>
        <color theme="1"/>
        <rFont val="Times New Roman"/>
        <family val="1"/>
      </rPr>
      <t>]</t>
    </r>
  </si>
  <si>
    <t>кількість робочих годин у звітному році [год]</t>
  </si>
  <si>
    <r>
      <t>Вик</t>
    </r>
    <r>
      <rPr>
        <b/>
        <vertAlign val="subscript"/>
        <sz val="12"/>
        <color theme="1"/>
        <rFont val="Times New Roman"/>
        <family val="1"/>
      </rPr>
      <t xml:space="preserve">(СО2е) </t>
    </r>
    <r>
      <rPr>
        <b/>
        <sz val="12"/>
        <color theme="1"/>
        <rFont val="Times New Roman"/>
        <family val="1"/>
      </rPr>
      <t>= Вик</t>
    </r>
    <r>
      <rPr>
        <b/>
        <vertAlign val="subscript"/>
        <sz val="12"/>
        <color theme="1"/>
        <rFont val="Times New Roman"/>
        <family val="1"/>
      </rPr>
      <t>(NO2 річні)</t>
    </r>
    <r>
      <rPr>
        <b/>
        <sz val="12"/>
        <color theme="1"/>
        <rFont val="Times New Roman"/>
        <family val="1"/>
      </rPr>
      <t xml:space="preserve"> × ПГП</t>
    </r>
    <r>
      <rPr>
        <b/>
        <vertAlign val="subscript"/>
        <sz val="12"/>
        <color theme="1"/>
        <rFont val="Times New Roman"/>
        <family val="1"/>
      </rPr>
      <t>N2O</t>
    </r>
  </si>
  <si>
    <r>
      <t>Вик</t>
    </r>
    <r>
      <rPr>
        <vertAlign val="subscript"/>
        <sz val="12"/>
        <color theme="1"/>
        <rFont val="Times New Roman"/>
        <family val="1"/>
      </rPr>
      <t>(СО2е)</t>
    </r>
  </si>
  <si>
    <r>
      <t>щорічні викиди N</t>
    </r>
    <r>
      <rPr>
        <vertAlign val="subscript"/>
        <sz val="12"/>
        <color theme="1"/>
        <rFont val="Times New Roman"/>
        <family val="1"/>
      </rPr>
      <t>2</t>
    </r>
    <r>
      <rPr>
        <sz val="12"/>
        <color theme="1"/>
        <rFont val="Times New Roman"/>
        <family val="1"/>
      </rPr>
      <t>O з джерела  або групи джерел, об’єднаних однією точкою викидів, в еквіваленті двоокису вуглецю [т CO</t>
    </r>
    <r>
      <rPr>
        <vertAlign val="subscript"/>
        <sz val="12"/>
        <color theme="1"/>
        <rFont val="Times New Roman"/>
        <family val="1"/>
      </rPr>
      <t>2e</t>
    </r>
    <r>
      <rPr>
        <sz val="12"/>
        <color theme="1"/>
        <rFont val="Times New Roman"/>
        <family val="1"/>
      </rPr>
      <t>]</t>
    </r>
  </si>
  <si>
    <r>
      <t>Вик</t>
    </r>
    <r>
      <rPr>
        <vertAlign val="subscript"/>
        <sz val="12"/>
        <color theme="1"/>
        <rFont val="Times New Roman"/>
        <family val="1"/>
      </rPr>
      <t>(NO2 річні)</t>
    </r>
  </si>
  <si>
    <r>
      <t>ПГП</t>
    </r>
    <r>
      <rPr>
        <vertAlign val="subscript"/>
        <sz val="12"/>
        <color theme="1"/>
        <rFont val="Times New Roman"/>
        <family val="1"/>
      </rPr>
      <t>N2O</t>
    </r>
  </si>
  <si>
    <r>
      <t>потенціал глобального потепління N</t>
    </r>
    <r>
      <rPr>
        <vertAlign val="subscript"/>
        <sz val="12"/>
        <color theme="1"/>
        <rFont val="Times New Roman"/>
        <family val="1"/>
      </rPr>
      <t>2</t>
    </r>
    <r>
      <rPr>
        <sz val="12"/>
        <color theme="1"/>
        <rFont val="Times New Roman"/>
        <family val="1"/>
      </rPr>
      <t>O [т CO</t>
    </r>
    <r>
      <rPr>
        <vertAlign val="subscript"/>
        <sz val="12"/>
        <color theme="1"/>
        <rFont val="Times New Roman"/>
        <family val="1"/>
      </rPr>
      <t>2e</t>
    </r>
    <r>
      <rPr>
        <sz val="12"/>
        <color theme="1"/>
        <rFont val="Times New Roman"/>
        <family val="1"/>
      </rPr>
      <t xml:space="preserve"> /т N</t>
    </r>
    <r>
      <rPr>
        <vertAlign val="subscript"/>
        <sz val="12"/>
        <color theme="1"/>
        <rFont val="Times New Roman"/>
        <family val="1"/>
      </rPr>
      <t>2</t>
    </r>
    <r>
      <rPr>
        <sz val="12"/>
        <color theme="1"/>
        <rFont val="Times New Roman"/>
        <family val="1"/>
      </rPr>
      <t>O]</t>
    </r>
  </si>
  <si>
    <t>замінне значення для відсутніх даних щодо концентрації ПГ</t>
  </si>
  <si>
    <t>середнє арифметичне значення концентрації за весь звітний період, або, якщо відсутність даних мала місце за особливих обставин, за репрезентативний період, що відображає аналогічні обставини</t>
  </si>
  <si>
    <t>оцінка стандартного відхилення показника концентрації для періоду, за який розраховано середнє арифметичне значення</t>
  </si>
  <si>
    <t xml:space="preserve"> - червоним виділяються значення, які сигланізують про помилку, або поля, які потребують уваги оператора</t>
  </si>
  <si>
    <r>
      <t>С</t>
    </r>
    <r>
      <rPr>
        <vertAlign val="subscript"/>
        <sz val="12"/>
        <color rgb="FF333399"/>
        <rFont val="Cambria Math"/>
        <family val="1"/>
      </rPr>
      <t>зам</t>
    </r>
  </si>
  <si>
    <t>Нижче наведено формули, що використовуються у розрахунку</t>
  </si>
  <si>
    <t>У разі відсутності даних СНВВ за певний період для визначення замінних даних необхідно використовувати наступну формулу. Отримані значення необхідно вставити вручну в колонку ВВ або ВЕ для відповідного параметра.</t>
  </si>
  <si>
    <r>
      <t>Концентрація N</t>
    </r>
    <r>
      <rPr>
        <b/>
        <vertAlign val="subscript"/>
        <sz val="12"/>
        <color theme="1"/>
        <rFont val="Times New Roman"/>
        <family val="1"/>
        <charset val="204"/>
      </rPr>
      <t>2</t>
    </r>
    <r>
      <rPr>
        <b/>
        <sz val="12"/>
        <color theme="1"/>
        <rFont val="Times New Roman"/>
        <family val="1"/>
        <charset val="204"/>
      </rPr>
      <t>O, мг/м</t>
    </r>
    <r>
      <rPr>
        <b/>
        <vertAlign val="superscript"/>
        <sz val="12"/>
        <color theme="1"/>
        <rFont val="Times New Roman"/>
        <family val="1"/>
        <charset val="204"/>
      </rPr>
      <t>3</t>
    </r>
  </si>
  <si>
    <r>
      <t>Об’єм відхідного газу, Нм</t>
    </r>
    <r>
      <rPr>
        <b/>
        <vertAlign val="superscript"/>
        <sz val="12"/>
        <color theme="1"/>
        <rFont val="Times New Roman"/>
        <family val="1"/>
        <charset val="204"/>
      </rPr>
      <t>3</t>
    </r>
    <r>
      <rPr>
        <b/>
        <sz val="12"/>
        <color theme="1"/>
        <rFont val="Times New Roman"/>
        <family val="1"/>
        <charset val="204"/>
      </rPr>
      <t>/год</t>
    </r>
  </si>
  <si>
    <r>
      <t>Концентрація N</t>
    </r>
    <r>
      <rPr>
        <b/>
        <vertAlign val="subscript"/>
        <sz val="12"/>
        <rFont val="Times New Roman"/>
        <family val="1"/>
        <charset val="204"/>
      </rPr>
      <t>2</t>
    </r>
    <r>
      <rPr>
        <b/>
        <sz val="12"/>
        <rFont val="Times New Roman"/>
        <family val="1"/>
        <charset val="204"/>
      </rPr>
      <t>O у відхідному газі (К</t>
    </r>
    <r>
      <rPr>
        <b/>
        <vertAlign val="subscript"/>
        <sz val="12"/>
        <rFont val="Times New Roman"/>
        <family val="1"/>
        <charset val="204"/>
      </rPr>
      <t>год,і</t>
    </r>
    <r>
      <rPr>
        <b/>
        <sz val="12"/>
        <rFont val="Times New Roman"/>
        <family val="1"/>
        <charset val="204"/>
      </rPr>
      <t>)</t>
    </r>
  </si>
  <si>
    <r>
      <t>Об’єм відхідного газового потоку  (Об</t>
    </r>
    <r>
      <rPr>
        <b/>
        <vertAlign val="subscript"/>
        <sz val="12"/>
        <rFont val="Times New Roman"/>
        <family val="1"/>
        <charset val="204"/>
      </rPr>
      <t>год,і</t>
    </r>
    <r>
      <rPr>
        <b/>
        <sz val="12"/>
        <rFont val="Times New Roman"/>
        <family val="1"/>
        <charset val="204"/>
      </rPr>
      <t xml:space="preserve">) </t>
    </r>
  </si>
  <si>
    <t>ТВ16</t>
  </si>
  <si>
    <t>Цех М-5, відділення 1, агрегати 1/1÷3/1</t>
  </si>
  <si>
    <t>Ідентифікаційний номер точки вимірювання</t>
  </si>
  <si>
    <t>Опис точки вимірювання</t>
  </si>
  <si>
    <t>Ідентифікаційний номер точки викидів ПГ</t>
  </si>
  <si>
    <t>ТВим01</t>
  </si>
  <si>
    <t>Дата</t>
  </si>
  <si>
    <t>Час</t>
  </si>
  <si>
    <t>СНВВ в роботі          (0-ні, 1-так)</t>
  </si>
  <si>
    <t>Всього за лютий 2022</t>
  </si>
  <si>
    <t>Всього за січень 2022</t>
  </si>
  <si>
    <t>Всього за березень 2022</t>
  </si>
  <si>
    <t>Всього за квітень 2022</t>
  </si>
  <si>
    <t>Всього за 01.01.2022</t>
  </si>
  <si>
    <t>Всього за 02.01.2022</t>
  </si>
  <si>
    <t>Всього за 03.01.2022</t>
  </si>
  <si>
    <t>30.02.2022</t>
  </si>
  <si>
    <t>Всього за 04.01.2022</t>
  </si>
  <si>
    <t>Статус СНВВ та агрегатів цеху</t>
  </si>
  <si>
    <t>Агрегати цеху в роботі (0-ні, 1-так)</t>
  </si>
  <si>
    <t>помилка</t>
  </si>
  <si>
    <t>Всього за 05.01.2022</t>
  </si>
  <si>
    <t>Всього за 07.01.2022</t>
  </si>
  <si>
    <t>Всього за 06.01.2022</t>
  </si>
  <si>
    <t>Всього за 08.01.2022</t>
  </si>
  <si>
    <t>Всього за 09.01.2022</t>
  </si>
  <si>
    <t>Всього за 10.01.2022</t>
  </si>
  <si>
    <t>Всього за 11.01.2022</t>
  </si>
  <si>
    <t>Всього за 12.01.2022</t>
  </si>
  <si>
    <t>Всього за 13.01.2022</t>
  </si>
  <si>
    <t>Всього за 14.01.2022</t>
  </si>
  <si>
    <t>Всього за 15.01.2022</t>
  </si>
  <si>
    <t>Всього за 16.01.2022</t>
  </si>
  <si>
    <t>Всього за 17.01.2022</t>
  </si>
  <si>
    <t>Всього за 18.01.2022</t>
  </si>
  <si>
    <t>Всього за 19.01.2022</t>
  </si>
  <si>
    <t>Всього за 20.01.2022</t>
  </si>
  <si>
    <t>Всього за 21.01.2022</t>
  </si>
  <si>
    <t>Всього за 22.01.2022</t>
  </si>
  <si>
    <t>Всього за 23.01.2022</t>
  </si>
  <si>
    <t>Всього за 24.01.2022</t>
  </si>
  <si>
    <t>Всього за 25.01.2022</t>
  </si>
  <si>
    <t>Всього за 26.01.2022</t>
  </si>
  <si>
    <t>Всього за 27.01.2022</t>
  </si>
  <si>
    <t>Всього за 28.01.2022</t>
  </si>
  <si>
    <t>Всього за 29.01.2022</t>
  </si>
  <si>
    <t>Всього за 30.01.2022</t>
  </si>
  <si>
    <t>Всього за 31.01.2022</t>
  </si>
  <si>
    <t>Всього за 01.02.2022</t>
  </si>
  <si>
    <t>Всього за 02.02.2022</t>
  </si>
  <si>
    <t>Всього за 03.02.2022</t>
  </si>
  <si>
    <t>Всього за 04.02.2022</t>
  </si>
  <si>
    <t>Всього за 05.02.2022</t>
  </si>
  <si>
    <t>Всього за 06.02.2022</t>
  </si>
  <si>
    <t>Всього за 07.02.2022</t>
  </si>
  <si>
    <t>Всього за 08.02.2022</t>
  </si>
  <si>
    <t>Всього за 09.02.2022</t>
  </si>
  <si>
    <t>Всього за 10.02.2022</t>
  </si>
  <si>
    <t>Всього за 11.02.2022</t>
  </si>
  <si>
    <t>Всього за 12.02.2022</t>
  </si>
  <si>
    <t>Всього за 13.02.2022</t>
  </si>
  <si>
    <t>Всього за 14.02.2022</t>
  </si>
  <si>
    <t>Всього за 15.02.2022</t>
  </si>
  <si>
    <t>Всього за 16.02.2022</t>
  </si>
  <si>
    <t>Всього за 17.02.2022</t>
  </si>
  <si>
    <t>Всього за 18.02.2022</t>
  </si>
  <si>
    <t>Всього за 19.02.2022</t>
  </si>
  <si>
    <t>Всього за 20.02.2022</t>
  </si>
  <si>
    <t>Всього за 21.02.2022</t>
  </si>
  <si>
    <t>Всього за 22.02.2022</t>
  </si>
  <si>
    <t>23.20.2022</t>
  </si>
  <si>
    <t>Всього за 23.02.2022</t>
  </si>
  <si>
    <t>Всього за 24.02.2022</t>
  </si>
  <si>
    <t>Всього за 25.02.2022</t>
  </si>
  <si>
    <t>Всього за 26.02.2022</t>
  </si>
  <si>
    <t>Всього за 27.02.2022</t>
  </si>
  <si>
    <t>Всього за 28.02.2022</t>
  </si>
  <si>
    <t>Всього за 01.03.2022</t>
  </si>
  <si>
    <t>Всього за 02.03.2022</t>
  </si>
  <si>
    <t>Всього за 03.03.2022</t>
  </si>
  <si>
    <t>Всього за 04.03.2022</t>
  </si>
  <si>
    <t>Всього за 05.03.2022</t>
  </si>
  <si>
    <t>Всього за 06.03.2022</t>
  </si>
  <si>
    <t>Всього за 07.03.2022</t>
  </si>
  <si>
    <t>Всього за 08.03.2022</t>
  </si>
  <si>
    <t>Всього за 09.03.2022</t>
  </si>
  <si>
    <t>Всього за 10.03.2022</t>
  </si>
  <si>
    <t>Всього за 11.03.2022</t>
  </si>
  <si>
    <t>Всього за 12.03.2022</t>
  </si>
  <si>
    <t>Всього за 13.03.2022</t>
  </si>
  <si>
    <t>Всього за 14.03.2022</t>
  </si>
  <si>
    <t>Всього за 15.03.2022</t>
  </si>
  <si>
    <t>Всього за 16.03.2022</t>
  </si>
  <si>
    <t>Всього за 17.03.2022</t>
  </si>
  <si>
    <t>Всього за 18.03.2022</t>
  </si>
  <si>
    <t>Всього за 19.03.2022</t>
  </si>
  <si>
    <t>Всього за 20.03.2022</t>
  </si>
  <si>
    <t>Всього за 21.03.2022</t>
  </si>
  <si>
    <t>Всього за 22.03.2022</t>
  </si>
  <si>
    <t>Всього за 23.03.2022</t>
  </si>
  <si>
    <t>Всього за 24.03.2022</t>
  </si>
  <si>
    <t>Всього за 25.03.2022</t>
  </si>
  <si>
    <t>Всього за 26.03.2022</t>
  </si>
  <si>
    <t>Всього за 27.03.2022</t>
  </si>
  <si>
    <t>Всього за 28.03.2022</t>
  </si>
  <si>
    <t>Всього за 29.03.2022</t>
  </si>
  <si>
    <t>Всього за 30.03.2022</t>
  </si>
  <si>
    <t>Всього за 31.03.2022</t>
  </si>
  <si>
    <t>Всього за 01.04.2022</t>
  </si>
  <si>
    <t>Всього за 02.04.2022</t>
  </si>
  <si>
    <t>Всього за 04.04.2022</t>
  </si>
  <si>
    <t>Всього за 03.04.2022</t>
  </si>
  <si>
    <t>Всього за 05.04.2022</t>
  </si>
  <si>
    <t>Всього за 06.04.2022</t>
  </si>
  <si>
    <t>Всього за 07.04.2022</t>
  </si>
  <si>
    <t>Всього за 08.04.2022</t>
  </si>
  <si>
    <t>Всього за 09.04.2022</t>
  </si>
  <si>
    <t>Всього за 10.04.2022</t>
  </si>
  <si>
    <t>Всього за 11.04.2022</t>
  </si>
  <si>
    <t>Всього за 12.04.2022</t>
  </si>
  <si>
    <t>Всього за 13.04.2022</t>
  </si>
  <si>
    <t>Всього за 14.04.2022</t>
  </si>
  <si>
    <t>Всього за 15.04.2022</t>
  </si>
  <si>
    <t>Всього за 16.04.2022</t>
  </si>
  <si>
    <t>Всього за 17.04.2022</t>
  </si>
  <si>
    <t>Всього за 18.04.2022</t>
  </si>
  <si>
    <t>Всього за 19.04.2022</t>
  </si>
  <si>
    <t>Всього за 20.04.2022</t>
  </si>
  <si>
    <t>Всього за 21.04.2022</t>
  </si>
  <si>
    <t>Всього за 22.04.2022</t>
  </si>
  <si>
    <t>Всього за 23.04.2022</t>
  </si>
  <si>
    <t>Всього за 24.04.2022</t>
  </si>
  <si>
    <t>Всього за 25.04.2022</t>
  </si>
  <si>
    <t>Всього за 26.04.2022</t>
  </si>
  <si>
    <t>Всього за 27.04.2022</t>
  </si>
  <si>
    <t>Всього за 28.04.2022</t>
  </si>
  <si>
    <t>Всього за 29.04.2022</t>
  </si>
  <si>
    <t>Всього за 30.04.2022</t>
  </si>
  <si>
    <t>Всього за 05.05.2022</t>
  </si>
  <si>
    <t>Всього за 04.05.2022</t>
  </si>
  <si>
    <t>Всього за 03.05.2022</t>
  </si>
  <si>
    <t>Всього за 02.05.2022</t>
  </si>
  <si>
    <t>Всього за 01.05.2022</t>
  </si>
  <si>
    <t>Всього за 06.05.2022</t>
  </si>
  <si>
    <t>Всього за 07.05.2022</t>
  </si>
  <si>
    <t>Всього за 08.05.2022</t>
  </si>
  <si>
    <t>Всього за 09.05.2022</t>
  </si>
  <si>
    <t>Всього за 10.05.2022</t>
  </si>
  <si>
    <t>Всього за 11.05.2022</t>
  </si>
  <si>
    <t>Всього за 12.05.2022</t>
  </si>
  <si>
    <t>Всього за 13.05.2022</t>
  </si>
  <si>
    <t>Всього за 14.05.2022</t>
  </si>
  <si>
    <t>Всього за 15.05.2022</t>
  </si>
  <si>
    <t>Всього за 16.05.2022</t>
  </si>
  <si>
    <t>Всього за 17.05.2022</t>
  </si>
  <si>
    <t>Всього за 18.05.2022</t>
  </si>
  <si>
    <t>Всього за 19.05.2022</t>
  </si>
  <si>
    <t>Всього за 20.05.2022</t>
  </si>
  <si>
    <t>Всього за 21.05.2022</t>
  </si>
  <si>
    <t>Всього за 22.05.2022</t>
  </si>
  <si>
    <t>Всього за 23.05.2022</t>
  </si>
  <si>
    <t>Всього за 24.05.2022</t>
  </si>
  <si>
    <t>Всього за 25.05.2022</t>
  </si>
  <si>
    <t>Всього за 26.05.2022</t>
  </si>
  <si>
    <t>Всього за 27.05.2022</t>
  </si>
  <si>
    <t>Всього за 28.05.2022</t>
  </si>
  <si>
    <t>Всього за 29.05.2022</t>
  </si>
  <si>
    <t>Всього за 30.05.2022</t>
  </si>
  <si>
    <t>Всього за 31.05.2022</t>
  </si>
  <si>
    <t>Всього за травень 2022</t>
  </si>
  <si>
    <t>Всього за 01.06.2022</t>
  </si>
  <si>
    <t>Всього за 02.06.2022</t>
  </si>
  <si>
    <t>Всього за 03.06.2022</t>
  </si>
  <si>
    <t>Всього за 04.06.2022</t>
  </si>
  <si>
    <t>Всього за 05.06.2022</t>
  </si>
  <si>
    <t>Всього за 06.06.2022</t>
  </si>
  <si>
    <t>Всього за 07.06.2022</t>
  </si>
  <si>
    <t>Всього за 08.06.2022</t>
  </si>
  <si>
    <t>Всього за 09.06.2022</t>
  </si>
  <si>
    <t>Всього за 10.06.2022</t>
  </si>
  <si>
    <t>Всього за 11.06.2022</t>
  </si>
  <si>
    <t>Всього за 12.06.2022</t>
  </si>
  <si>
    <t>Всього за 13.06.2022</t>
  </si>
  <si>
    <t>Всього за 14.06.2022</t>
  </si>
  <si>
    <t>Всього за 15.06.2022</t>
  </si>
  <si>
    <t>Всього за 16.06.2022</t>
  </si>
  <si>
    <t>Всього за 17.06.2022</t>
  </si>
  <si>
    <t>Всього за 18.06.2022</t>
  </si>
  <si>
    <t>Всього за 19.06.2022</t>
  </si>
  <si>
    <t>Всього за 20.06.2022</t>
  </si>
  <si>
    <t>Всього за 21.06.2022</t>
  </si>
  <si>
    <t>Всього за 22.06.2022</t>
  </si>
  <si>
    <t>Всього за 23.06.2022</t>
  </si>
  <si>
    <t>Всього за 24.06.2022</t>
  </si>
  <si>
    <t>Всього за 25.06.2022</t>
  </si>
  <si>
    <t>Всього за 26.06.2022</t>
  </si>
  <si>
    <t>Всього за 27.06.2022</t>
  </si>
  <si>
    <t>Всього за 28.06.2022</t>
  </si>
  <si>
    <t>Всього за 29.06.2022</t>
  </si>
  <si>
    <t>Всього за 30.06.2022</t>
  </si>
  <si>
    <t>Всього за червень 2022</t>
  </si>
  <si>
    <t>Всього за 01.07.2022</t>
  </si>
  <si>
    <t>Всього за 02.07.2022</t>
  </si>
  <si>
    <t>Всього за 03.07.2022</t>
  </si>
  <si>
    <t>Всього за 04.07.2022</t>
  </si>
  <si>
    <t>Всього за 05.07.2022</t>
  </si>
  <si>
    <t>Всього за 06.07.2022</t>
  </si>
  <si>
    <t>Всього за 07.07.2022</t>
  </si>
  <si>
    <t>Всього за 08.07.2022</t>
  </si>
  <si>
    <t>Всього за 09.07.2022</t>
  </si>
  <si>
    <t>Всього за 10.07.2022</t>
  </si>
  <si>
    <t>Всього за 11.07.2022</t>
  </si>
  <si>
    <t>Всього за 12.07.2022</t>
  </si>
  <si>
    <t>Всього за 13.07.2022</t>
  </si>
  <si>
    <t>Всього за 14.07.2022</t>
  </si>
  <si>
    <t>Всього за 15.07.2022</t>
  </si>
  <si>
    <t>Всього за 16.07.2022</t>
  </si>
  <si>
    <t>Всього за 17.07.2022</t>
  </si>
  <si>
    <t>Всього за 18.07.2022</t>
  </si>
  <si>
    <t>Всього за 19.07.2022</t>
  </si>
  <si>
    <t>Всього за 20.07.2022</t>
  </si>
  <si>
    <t>Всього за 21.07.2022</t>
  </si>
  <si>
    <t>Всього за 22.07.2022</t>
  </si>
  <si>
    <t>Всього за 23.07.2022</t>
  </si>
  <si>
    <t>Всього за 24.07.2022</t>
  </si>
  <si>
    <t>Всього за 25.07.2022</t>
  </si>
  <si>
    <t>Всього за 26.07.2022</t>
  </si>
  <si>
    <t>Всього за 27.07.2022</t>
  </si>
  <si>
    <t>Всього за 28.07.2022</t>
  </si>
  <si>
    <t>Всього за 29.07.2022</t>
  </si>
  <si>
    <t>Всього за 30.07.2022</t>
  </si>
  <si>
    <t>Всього за 31.07.2022</t>
  </si>
  <si>
    <t>Всього за липень 2022</t>
  </si>
  <si>
    <t>Всього за 01.08.2022</t>
  </si>
  <si>
    <t>Всього за 02.08.2022</t>
  </si>
  <si>
    <t>Всього за 03.08.2022</t>
  </si>
  <si>
    <t>Всього за 04.08.2022</t>
  </si>
  <si>
    <t>Всього за 05.08.2022</t>
  </si>
  <si>
    <t>Всього за 06.08.2022</t>
  </si>
  <si>
    <t>Всього за 07.08.2022</t>
  </si>
  <si>
    <t>Всього за 08.08.2022</t>
  </si>
  <si>
    <t>Всього за 09.08.2022</t>
  </si>
  <si>
    <t>Всього за 10.08.2022</t>
  </si>
  <si>
    <t>Всього за 11.08.2022</t>
  </si>
  <si>
    <t>Всього за 12.08.2022</t>
  </si>
  <si>
    <t>Всього за 13.08.2022</t>
  </si>
  <si>
    <t>Всього за 14.08.2022</t>
  </si>
  <si>
    <t>Всього за 15.08.2022</t>
  </si>
  <si>
    <t>Всього за 16.08.2022</t>
  </si>
  <si>
    <t>Всього за 17.08.2022</t>
  </si>
  <si>
    <t>Всього за 18.08.2022</t>
  </si>
  <si>
    <t>Всього за 19.08.2022</t>
  </si>
  <si>
    <t>Всього за 20.08.2022</t>
  </si>
  <si>
    <t>Всього за 21.08.2022</t>
  </si>
  <si>
    <t>Всього за 22.08.2022</t>
  </si>
  <si>
    <t>Всього за 23.08.2022</t>
  </si>
  <si>
    <t>Всього за 24.08.2022</t>
  </si>
  <si>
    <t>Всього за 25.08.2022</t>
  </si>
  <si>
    <t>Всього за 26.08.2022</t>
  </si>
  <si>
    <t>Всього за 27.08.2022</t>
  </si>
  <si>
    <t>Всього за 28.08.2022</t>
  </si>
  <si>
    <t>Всього за 29.08.2022</t>
  </si>
  <si>
    <t>Всього за 30.08.2022</t>
  </si>
  <si>
    <t>Всього за 31.08.2022</t>
  </si>
  <si>
    <t>Всього за серпень 2022</t>
  </si>
  <si>
    <t>Всього за 01.09.2022</t>
  </si>
  <si>
    <t>Всього за 02.09.2022</t>
  </si>
  <si>
    <t>Всього за 03.09.2022</t>
  </si>
  <si>
    <t>Всього за 04.09.2022</t>
  </si>
  <si>
    <t>Всього за 05.09.2022</t>
  </si>
  <si>
    <t>Всього за 06.09.2022</t>
  </si>
  <si>
    <t>Всього за 07.09.2022</t>
  </si>
  <si>
    <t>Всього за 08.09.2022</t>
  </si>
  <si>
    <t>Всього за 09.09.2022</t>
  </si>
  <si>
    <t>Всього за 10.09.2022</t>
  </si>
  <si>
    <t>Всього за 11.09.2022</t>
  </si>
  <si>
    <t>Всього за 12.09.2022</t>
  </si>
  <si>
    <t>Всього за 13.09.2022</t>
  </si>
  <si>
    <t>Всього за 14.09.2022</t>
  </si>
  <si>
    <t>Всього за 15.09.2022</t>
  </si>
  <si>
    <t>Всього за 16.09.2022</t>
  </si>
  <si>
    <t>Всього за 17.09.2022</t>
  </si>
  <si>
    <t>Всього за 18.09.2022</t>
  </si>
  <si>
    <t>Всього за 19.09.2022</t>
  </si>
  <si>
    <t>Всього за 20.09.2022</t>
  </si>
  <si>
    <t>Всього за 21.09.2022</t>
  </si>
  <si>
    <t>Всього за 22.09.2022</t>
  </si>
  <si>
    <t>Всього за 23.09.2022</t>
  </si>
  <si>
    <t>Всього за 24.09.2022</t>
  </si>
  <si>
    <t>Всього за 25.09.2022</t>
  </si>
  <si>
    <t>Всього за 26.09.2022</t>
  </si>
  <si>
    <t>Всього за 27.09.2022</t>
  </si>
  <si>
    <t>Всього за 28.09.2022</t>
  </si>
  <si>
    <t>Всього за 29.09.2022</t>
  </si>
  <si>
    <t>Всього за 30.09.2022</t>
  </si>
  <si>
    <t>Всього за вересень 2022</t>
  </si>
  <si>
    <t>Всього за 01.10.2022</t>
  </si>
  <si>
    <t>Всього за 02.10.2022</t>
  </si>
  <si>
    <t>Всього за 03.10.2022</t>
  </si>
  <si>
    <t>Всього за 04.10.2022</t>
  </si>
  <si>
    <t>Всього за 05.10.2022</t>
  </si>
  <si>
    <t>Всього за 06.10.2022</t>
  </si>
  <si>
    <t>Всього за 07.10.2022</t>
  </si>
  <si>
    <t>Всього за 08.10.2022</t>
  </si>
  <si>
    <t>Всього за 09.10.2022</t>
  </si>
  <si>
    <t>Всього за 10.10.2022</t>
  </si>
  <si>
    <t>Всього за 11.10.2022</t>
  </si>
  <si>
    <t>Всього за 12.10.2022</t>
  </si>
  <si>
    <t>Всього за 13.10.2022</t>
  </si>
  <si>
    <t>Всього за 14.10.2022</t>
  </si>
  <si>
    <t>Всього за 15.10.2022</t>
  </si>
  <si>
    <t>Всього за 16.10.2022</t>
  </si>
  <si>
    <t>Всього за 17.10.2022</t>
  </si>
  <si>
    <t>Всього за 18.10.2022</t>
  </si>
  <si>
    <t>Всього за 19.10.2022</t>
  </si>
  <si>
    <t>Всього за 20.10.2022</t>
  </si>
  <si>
    <t>Всього за 21.10.2022</t>
  </si>
  <si>
    <t>Всього за 22.10.2022</t>
  </si>
  <si>
    <t>Всього за 23.10.2022</t>
  </si>
  <si>
    <t>Всього за 24.10.2022</t>
  </si>
  <si>
    <t>Всього за 25.10.2022</t>
  </si>
  <si>
    <t>Всього за 26.10.2022</t>
  </si>
  <si>
    <t>Всього за 27.10.2022</t>
  </si>
  <si>
    <t>Всього за 28.10.2022</t>
  </si>
  <si>
    <t>Всього за 29.10.2022</t>
  </si>
  <si>
    <t>Всього за 30.10.2022</t>
  </si>
  <si>
    <t>Всього за 31.10.2022</t>
  </si>
  <si>
    <t>Всього за жовтень 2022</t>
  </si>
  <si>
    <t>Всього за 01.11.2022</t>
  </si>
  <si>
    <t>Всього за 02.11.2022</t>
  </si>
  <si>
    <t>Всього за 03.11.2022</t>
  </si>
  <si>
    <t>Всього за 04.11.2022</t>
  </si>
  <si>
    <t>Всього за 05.11.2022</t>
  </si>
  <si>
    <t>Всього за 06.11.2022</t>
  </si>
  <si>
    <t>Всього за 07.11.2022</t>
  </si>
  <si>
    <t>Всього за 08.11.2022</t>
  </si>
  <si>
    <t>Всього за 09.11.2022</t>
  </si>
  <si>
    <t>Всього за 10.11.2022</t>
  </si>
  <si>
    <t>Всього за 11.11.2022</t>
  </si>
  <si>
    <t>Всього за 12.11.2022</t>
  </si>
  <si>
    <t>Всього за 13.11.2022</t>
  </si>
  <si>
    <t>Всього за 14.11.2022</t>
  </si>
  <si>
    <t>Всього за 15.11.2022</t>
  </si>
  <si>
    <t>Всього за 16.11.2022</t>
  </si>
  <si>
    <t>Всього за 17.11.2022</t>
  </si>
  <si>
    <t>Всього за 18.11.2022</t>
  </si>
  <si>
    <t>Всього за 19.11.2022</t>
  </si>
  <si>
    <t>Всього за 20.11.2022</t>
  </si>
  <si>
    <t>Всього за 21.11.2022</t>
  </si>
  <si>
    <t>Всього за 22.11.2022</t>
  </si>
  <si>
    <t>Всього за 23.11.2022</t>
  </si>
  <si>
    <t>Всього за 24.11.2022</t>
  </si>
  <si>
    <t>Всього за 25.11.2022</t>
  </si>
  <si>
    <t>Всього за 26.11.2022</t>
  </si>
  <si>
    <t>Всього за 27.11.2022</t>
  </si>
  <si>
    <t>Всього за 28.11.2022</t>
  </si>
  <si>
    <t>Всього за 29.11.2022</t>
  </si>
  <si>
    <t>Всього за 30.11.2022</t>
  </si>
  <si>
    <t>Всього за листопад 2022</t>
  </si>
  <si>
    <t>Всього за 01.12.2022</t>
  </si>
  <si>
    <t>Всього за 02.12.2022</t>
  </si>
  <si>
    <t>Всього за 03.12.2022</t>
  </si>
  <si>
    <t>Всього за 04.12.2022</t>
  </si>
  <si>
    <t>Всього за 05.12.2022</t>
  </si>
  <si>
    <t>Всього за 06.12.2022</t>
  </si>
  <si>
    <t>Всього за 07.12.2022</t>
  </si>
  <si>
    <t>Всього за 08.12.2022</t>
  </si>
  <si>
    <t>Всього за 09.12.2022</t>
  </si>
  <si>
    <t>Всього за 10.12.2022</t>
  </si>
  <si>
    <t>Всього за 11.12.2022</t>
  </si>
  <si>
    <t>Всього за 12.12.2022</t>
  </si>
  <si>
    <t>Всього за 13.12.2022</t>
  </si>
  <si>
    <t>Всього за 14.12.2022</t>
  </si>
  <si>
    <t>Всього за 15.12.2022</t>
  </si>
  <si>
    <t>Всього за 16.12.2022</t>
  </si>
  <si>
    <t>Всього за 17.12.2022</t>
  </si>
  <si>
    <t>Всього за 18.12.2022</t>
  </si>
  <si>
    <t>Всього за 19.12.2022</t>
  </si>
  <si>
    <t>Всього за 20.12.2022</t>
  </si>
  <si>
    <t>Всього за 21.12.2022</t>
  </si>
  <si>
    <t>Всього за 22.12.2022</t>
  </si>
  <si>
    <t>Всього за 23.12.2022</t>
  </si>
  <si>
    <t>Всього за 24.12.2022</t>
  </si>
  <si>
    <t>Всього за 25.12.2022</t>
  </si>
  <si>
    <t>Всього за 26.12.2022</t>
  </si>
  <si>
    <t>Всього за 27.12.2022</t>
  </si>
  <si>
    <t>Всього за 28.12.2022</t>
  </si>
  <si>
    <t>Всього за 29.12.2022</t>
  </si>
  <si>
    <t>Всього за 30.12.2022</t>
  </si>
  <si>
    <t>Всього за 31.12.2022</t>
  </si>
  <si>
    <t>Всього за грудень 2022</t>
  </si>
  <si>
    <t>Всього за 2022 рік</t>
  </si>
  <si>
    <t>Коригування за результатами QAL2</t>
  </si>
  <si>
    <t>СНВВ</t>
  </si>
  <si>
    <t>агрегатів цеху</t>
  </si>
  <si>
    <t>концентрайія</t>
  </si>
  <si>
    <t>об’єм відхідного газу</t>
  </si>
  <si>
    <t>роботи СНВВ</t>
  </si>
  <si>
    <t>роботи агрегатів</t>
  </si>
  <si>
    <t>Кількість замінних значень, що необхідно вставити (всього)</t>
  </si>
  <si>
    <t>коефіцієнт</t>
  </si>
  <si>
    <t>надбавка</t>
  </si>
  <si>
    <t>Кількість значень у стовпчику за період, од.</t>
  </si>
  <si>
    <t>Кількість робочих годин за період, год/рік (всього)</t>
  </si>
  <si>
    <t>Кількість помилок за період, од. (всього)</t>
  </si>
  <si>
    <t>Сума всіх значень у стовпчику за період (всього)</t>
  </si>
  <si>
    <r>
      <t>об’єм відхідного газу, Нм</t>
    </r>
    <r>
      <rPr>
        <i/>
        <vertAlign val="superscript"/>
        <sz val="11"/>
        <color rgb="FF333399"/>
        <rFont val="Times New Roman"/>
        <family val="1"/>
        <charset val="204"/>
      </rPr>
      <t>3</t>
    </r>
    <r>
      <rPr>
        <i/>
        <sz val="11"/>
        <color rgb="FF333399"/>
        <rFont val="Times New Roman"/>
        <family val="1"/>
        <charset val="204"/>
      </rPr>
      <t>/год</t>
    </r>
  </si>
  <si>
    <r>
      <t>концентрація N</t>
    </r>
    <r>
      <rPr>
        <i/>
        <vertAlign val="subscript"/>
        <sz val="11"/>
        <color rgb="FF333399"/>
        <rFont val="Times New Roman"/>
        <family val="1"/>
        <charset val="204"/>
      </rPr>
      <t>2</t>
    </r>
    <r>
      <rPr>
        <i/>
        <sz val="11"/>
        <color rgb="FF333399"/>
        <rFont val="Times New Roman"/>
        <family val="1"/>
        <charset val="204"/>
      </rPr>
      <t>O, мг/м</t>
    </r>
    <r>
      <rPr>
        <i/>
        <vertAlign val="superscript"/>
        <sz val="11"/>
        <color rgb="FF333399"/>
        <rFont val="Times New Roman"/>
        <family val="1"/>
        <charset val="204"/>
      </rPr>
      <t>3</t>
    </r>
  </si>
  <si>
    <t>Всього відсутніх значень СНВВ, од.</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</si>
</sst>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_-* #,##0.00_-;\-* #,##0.00_-;_-* &quot;-&quot;??_-;_-@_-"/>
    <numFmt numFmtId="165" formatCode="#,##0.000"/>
    <numFmt numFmtId="166" formatCode="_-* #,##0.00\ _€_-;\-* #,##0.00\ _€_-;_-* &quot;-&quot;??\ _€_-;_-@_-"/>
    <numFmt numFmtId="167" formatCode="d/m"/>
    <numFmt numFmtId="168" formatCode="0.0"/>
    <numFmt numFmtId="169" formatCode="#,##0_ ;\-#,##0\ "/>
    <numFmt numFmtId="170" formatCode="_ * #,##0_ ;_ * \-#,##0_ ;_ * &quot;-&quot;??_ ;_ @_ "/>
    <numFmt numFmtId="171" formatCode="0.00000"/>
    <numFmt numFmtId="172" formatCode="_ * #,##0.0_ ;_ * \-#,##0.0_ ;_ * &quot;-&quot;??_ ;_ @_ "/>
    <numFmt numFmtId="173" formatCode="_-* #,##0_-;\-* #,##0_-;_-* &quot;-&quot;??_-;_-@_-"/>
    <numFmt numFmtId="174" formatCode="[$-F400]h:mm:ss\ AM/PM"/>
  </numFmts>
  <fonts count="71">
    <font>
      <sz val="11"/>
      <color theme="1"/>
      <name val="Calibri"/>
      <family val="2"/>
      <scheme val="minor"/>
    </font>
    <font>
      <sz val="11"/>
      <color theme="1"/>
      <name val="Calibri"/>
      <family val="2"/>
      <scheme val="minor"/>
    </font>
    <font>
      <sz val="10"/>
      <color indexed="62"/>
      <name val="Arial"/>
      <family val="2"/>
    </font>
    <font>
      <b/>
      <sz val="10"/>
      <color indexed="62"/>
      <name val="Arial"/>
      <family val="2"/>
    </font>
    <font>
      <b/>
      <vertAlign val="subscript"/>
      <sz val="10"/>
      <color indexed="62"/>
      <name val="Arial"/>
      <family val="2"/>
      <charset val="204"/>
    </font>
    <font>
      <u/>
      <sz val="11"/>
      <color theme="10"/>
      <name val="Calibri"/>
      <family val="2"/>
    </font>
    <font>
      <sz val="10"/>
      <name val="Arial"/>
      <family val="2"/>
    </font>
    <font>
      <sz val="10"/>
      <color indexed="62"/>
      <name val="Arial"/>
      <family val="2"/>
      <charset val="204"/>
    </font>
    <font>
      <u/>
      <sz val="10"/>
      <color indexed="12"/>
      <name val="Arial"/>
      <family val="2"/>
    </font>
    <font>
      <b/>
      <sz val="10"/>
      <color indexed="10"/>
      <name val="Arial"/>
      <family val="2"/>
    </font>
    <font>
      <sz val="10"/>
      <name val="Arial"/>
      <family val="2"/>
      <charset val="204"/>
    </font>
    <font>
      <b/>
      <i/>
      <sz val="12"/>
      <name val="Arial"/>
      <family val="2"/>
      <charset val="204"/>
    </font>
    <font>
      <sz val="10"/>
      <color theme="1"/>
      <name val="Arial"/>
      <family val="2"/>
      <charset val="204"/>
    </font>
    <font>
      <sz val="10"/>
      <color theme="1"/>
      <name val="Arial"/>
      <family val="2"/>
    </font>
    <font>
      <sz val="11"/>
      <color theme="1"/>
      <name val="Calibri"/>
      <family val="2"/>
      <charset val="204"/>
      <scheme val="minor"/>
    </font>
    <font>
      <sz val="10"/>
      <name val="Arial Cyr"/>
      <charset val="204"/>
    </font>
    <font>
      <b/>
      <sz val="10"/>
      <name val="Arial"/>
      <family val="2"/>
    </font>
    <font>
      <sz val="10"/>
      <name val="MS Sans Serif"/>
      <family val="2"/>
      <charset val="204"/>
    </font>
    <font>
      <sz val="10"/>
      <name val="Arial CE"/>
      <charset val="238"/>
    </font>
    <font>
      <sz val="11"/>
      <color theme="1"/>
      <name val="Czcionka tekstu podstawowego"/>
      <family val="2"/>
      <charset val="238"/>
    </font>
    <font>
      <sz val="11"/>
      <name val="Arial"/>
      <family val="2"/>
    </font>
    <font>
      <sz val="9"/>
      <name val="Arial"/>
      <family val="2"/>
      <charset val="204"/>
    </font>
    <font>
      <b/>
      <sz val="11"/>
      <name val="Arial"/>
      <family val="2"/>
    </font>
    <font>
      <vertAlign val="subscript"/>
      <sz val="11"/>
      <name val="Arial"/>
      <family val="2"/>
    </font>
    <font>
      <vertAlign val="superscript"/>
      <sz val="11"/>
      <name val="Arial"/>
      <family val="2"/>
    </font>
    <font>
      <b/>
      <sz val="11"/>
      <color indexed="10"/>
      <name val="Arial"/>
      <family val="2"/>
    </font>
    <font>
      <b/>
      <vertAlign val="subscript"/>
      <sz val="10"/>
      <color indexed="62"/>
      <name val="Arial"/>
      <family val="2"/>
    </font>
    <font>
      <b/>
      <vertAlign val="subscript"/>
      <sz val="11"/>
      <name val="Arial"/>
      <family val="2"/>
    </font>
    <font>
      <sz val="11"/>
      <color theme="1"/>
      <name val="Arial"/>
      <family val="2"/>
    </font>
    <font>
      <vertAlign val="subscript"/>
      <sz val="11"/>
      <color theme="1"/>
      <name val="Arial"/>
      <family val="2"/>
    </font>
    <font>
      <sz val="12"/>
      <color theme="1"/>
      <name val="Times New Roman"/>
      <family val="1"/>
    </font>
    <font>
      <vertAlign val="subscript"/>
      <sz val="12"/>
      <color theme="1"/>
      <name val="Times New Roman"/>
      <family val="1"/>
    </font>
    <font>
      <vertAlign val="superscript"/>
      <sz val="12"/>
      <color theme="1"/>
      <name val="Times New Roman"/>
      <family val="1"/>
    </font>
    <font>
      <b/>
      <sz val="12"/>
      <color theme="1"/>
      <name val="Times New Roman"/>
      <family val="1"/>
    </font>
    <font>
      <b/>
      <vertAlign val="subscript"/>
      <sz val="12"/>
      <color theme="1"/>
      <name val="Times New Roman"/>
      <family val="1"/>
    </font>
    <font>
      <b/>
      <vertAlign val="superscript"/>
      <sz val="12"/>
      <color theme="1"/>
      <name val="Times New Roman"/>
      <family val="1"/>
    </font>
    <font>
      <sz val="12"/>
      <color rgb="FF000000"/>
      <name val="Times New Roman"/>
      <family val="1"/>
    </font>
    <font>
      <vertAlign val="subscript"/>
      <sz val="12"/>
      <color rgb="FF000000"/>
      <name val="Times New Roman"/>
      <family val="1"/>
    </font>
    <font>
      <b/>
      <sz val="14"/>
      <name val="Times New Roman"/>
      <family val="1"/>
    </font>
    <font>
      <sz val="14"/>
      <color theme="1"/>
      <name val="Times New Roman"/>
      <family val="1"/>
    </font>
    <font>
      <sz val="10"/>
      <color rgb="FF333399"/>
      <name val="Arial"/>
      <family val="2"/>
    </font>
    <font>
      <sz val="12"/>
      <color rgb="FF333399"/>
      <name val="Cambria Math"/>
      <family val="1"/>
    </font>
    <font>
      <vertAlign val="subscript"/>
      <sz val="12"/>
      <color rgb="FF333399"/>
      <name val="Cambria Math"/>
      <family val="1"/>
    </font>
    <font>
      <sz val="12"/>
      <color theme="1"/>
      <name val="Times New Roman"/>
      <family val="1"/>
      <charset val="204"/>
    </font>
    <font>
      <b/>
      <sz val="12"/>
      <color theme="1"/>
      <name val="Times New Roman"/>
      <family val="1"/>
      <charset val="204"/>
    </font>
    <font>
      <b/>
      <vertAlign val="subscript"/>
      <sz val="12"/>
      <color theme="1"/>
      <name val="Times New Roman"/>
      <family val="1"/>
      <charset val="204"/>
    </font>
    <font>
      <b/>
      <vertAlign val="superscript"/>
      <sz val="12"/>
      <color theme="1"/>
      <name val="Times New Roman"/>
      <family val="1"/>
      <charset val="204"/>
    </font>
    <font>
      <b/>
      <i/>
      <sz val="12"/>
      <color theme="1"/>
      <name val="Times New Roman"/>
      <family val="1"/>
      <charset val="204"/>
    </font>
    <font>
      <b/>
      <i/>
      <sz val="12"/>
      <name val="Times New Roman"/>
      <family val="1"/>
      <charset val="204"/>
    </font>
    <font>
      <b/>
      <sz val="12"/>
      <name val="Times New Roman"/>
      <family val="1"/>
      <charset val="204"/>
    </font>
    <font>
      <b/>
      <vertAlign val="subscript"/>
      <sz val="12"/>
      <name val="Times New Roman"/>
      <family val="1"/>
      <charset val="204"/>
    </font>
    <font>
      <b/>
      <i/>
      <sz val="12"/>
      <color theme="0"/>
      <name val="Times New Roman"/>
      <family val="1"/>
      <charset val="204"/>
    </font>
    <font>
      <b/>
      <sz val="14"/>
      <color theme="1"/>
      <name val="Times New Roman"/>
      <family val="1"/>
      <charset val="204"/>
    </font>
    <font>
      <b/>
      <i/>
      <u/>
      <sz val="14"/>
      <color theme="1"/>
      <name val="Times New Roman"/>
      <family val="1"/>
      <charset val="204"/>
    </font>
    <font>
      <b/>
      <sz val="10"/>
      <name val="Times New Roman"/>
      <family val="1"/>
      <charset val="204"/>
    </font>
    <font>
      <sz val="12"/>
      <name val="Times New Roman"/>
      <family val="1"/>
      <charset val="204"/>
    </font>
    <font>
      <sz val="10"/>
      <color theme="1"/>
      <name val="Times New Roman"/>
      <family val="1"/>
      <charset val="204"/>
    </font>
    <font>
      <b/>
      <sz val="14"/>
      <color rgb="FF333399"/>
      <name val="Times New Roman"/>
      <family val="1"/>
      <charset val="204"/>
    </font>
    <font>
      <b/>
      <i/>
      <sz val="12"/>
      <color rgb="FF333399"/>
      <name val="Times New Roman"/>
      <family val="1"/>
      <charset val="204"/>
    </font>
    <font>
      <i/>
      <sz val="12"/>
      <color rgb="FF333399"/>
      <name val="Times New Roman"/>
      <family val="1"/>
      <charset val="204"/>
    </font>
    <font>
      <b/>
      <sz val="10"/>
      <color theme="1"/>
      <name val="Times New Roman"/>
      <family val="1"/>
      <charset val="204"/>
    </font>
    <font>
      <sz val="12"/>
      <color theme="0"/>
      <name val="Times New Roman"/>
      <family val="1"/>
      <charset val="204"/>
    </font>
    <font>
      <sz val="14"/>
      <color theme="1"/>
      <name val="Times New Roman"/>
      <family val="1"/>
      <charset val="204"/>
    </font>
    <font>
      <b/>
      <i/>
      <sz val="14"/>
      <color rgb="FF333399"/>
      <name val="Times New Roman"/>
      <family val="1"/>
      <charset val="204"/>
    </font>
    <font>
      <i/>
      <sz val="14"/>
      <color rgb="FF333399"/>
      <name val="Times New Roman"/>
      <family val="1"/>
      <charset val="204"/>
    </font>
    <font>
      <i/>
      <sz val="11"/>
      <color rgb="FF333399"/>
      <name val="Times New Roman"/>
      <family val="1"/>
      <charset val="204"/>
    </font>
    <font>
      <i/>
      <vertAlign val="superscript"/>
      <sz val="11"/>
      <color rgb="FF333399"/>
      <name val="Times New Roman"/>
      <family val="1"/>
      <charset val="204"/>
    </font>
    <font>
      <i/>
      <vertAlign val="subscript"/>
      <sz val="11"/>
      <color rgb="FF333399"/>
      <name val="Times New Roman"/>
      <family val="1"/>
      <charset val="204"/>
    </font>
    <font>
      <i/>
      <sz val="10"/>
      <color rgb="FF333399"/>
      <name val="Times New Roman"/>
      <family val="1"/>
      <charset val="204"/>
    </font>
    <font>
      <i/>
      <sz val="9"/>
      <color rgb="FF333399"/>
      <name val="Times New Roman"/>
      <family val="1"/>
      <charset val="204"/>
    </font>
    <font>
      <sz val="10"/>
      <name val="Tahoma"/>
      <family val="2"/>
      <charset val="204"/>
    </font>
  </fonts>
  <fills count="15">
    <fill>
      <patternFill patternType="none"/>
    </fill>
    <fill>
      <patternFill patternType="gray125"/>
    </fill>
    <fill>
      <patternFill patternType="solid">
        <fgColor rgb="FFFFFFCC"/>
      </patternFill>
    </fill>
    <fill>
      <patternFill patternType="solid">
        <fgColor indexed="9"/>
        <bgColor indexed="64"/>
      </patternFill>
    </fill>
    <fill>
      <patternFill patternType="solid">
        <fgColor rgb="FFFFFF99"/>
        <bgColor indexed="64"/>
      </patternFill>
    </fill>
    <fill>
      <patternFill patternType="solid">
        <fgColor theme="9" tint="0.79998168889431442"/>
        <bgColor indexed="64"/>
      </patternFill>
    </fill>
    <fill>
      <patternFill patternType="solid">
        <fgColor rgb="FFCCECFF"/>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00B050"/>
        <bgColor indexed="64"/>
      </patternFill>
    </fill>
    <fill>
      <patternFill patternType="solid">
        <fgColor theme="9" tint="0.59999389629810485"/>
        <bgColor indexed="64"/>
      </patternFill>
    </fill>
  </fills>
  <borders count="4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style="thin">
        <color theme="0"/>
      </left>
      <right style="thin">
        <color indexed="64"/>
      </right>
      <top/>
      <bottom style="thin">
        <color theme="0"/>
      </bottom>
      <diagonal/>
    </border>
    <border>
      <left style="thin">
        <color indexed="64"/>
      </left>
      <right style="thin">
        <color indexed="64"/>
      </right>
      <top/>
      <bottom style="thin">
        <color theme="0"/>
      </bottom>
      <diagonal/>
    </border>
    <border>
      <left style="thin">
        <color theme="0"/>
      </left>
      <right/>
      <top/>
      <bottom style="thin">
        <color theme="0"/>
      </bottom>
      <diagonal/>
    </border>
    <border>
      <left/>
      <right style="thin">
        <color theme="0"/>
      </right>
      <top/>
      <bottom style="thin">
        <color theme="0"/>
      </bottom>
      <diagonal/>
    </border>
    <border>
      <left style="thin">
        <color indexed="64"/>
      </left>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thin">
        <color theme="0"/>
      </left>
      <right style="thin">
        <color theme="0"/>
      </right>
      <top/>
      <bottom style="thin">
        <color theme="0"/>
      </bottom>
      <diagonal/>
    </border>
    <border>
      <left style="medium">
        <color indexed="64"/>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
      <left style="medium">
        <color indexed="64"/>
      </left>
      <right style="thin">
        <color theme="0"/>
      </right>
      <top/>
      <bottom style="thin">
        <color theme="0"/>
      </bottom>
      <diagonal/>
    </border>
    <border>
      <left style="thin">
        <color theme="0"/>
      </left>
      <right style="medium">
        <color indexed="64"/>
      </right>
      <top/>
      <bottom style="thin">
        <color theme="0"/>
      </bottom>
      <diagonal/>
    </border>
    <border>
      <left style="medium">
        <color indexed="64"/>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theme="0"/>
      </left>
      <right style="medium">
        <color indexed="64"/>
      </right>
      <top style="thin">
        <color theme="0"/>
      </top>
      <bottom style="thin">
        <color indexed="64"/>
      </bottom>
      <diagonal/>
    </border>
    <border>
      <left style="thin">
        <color indexed="64"/>
      </left>
      <right style="thin">
        <color theme="0"/>
      </right>
      <top/>
      <bottom style="thin">
        <color theme="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52">
    <xf numFmtId="0" fontId="0" fillId="0" borderId="0"/>
    <xf numFmtId="9" fontId="1" fillId="0" borderId="0" applyFont="0" applyFill="0" applyBorder="0" applyAlignment="0" applyProtection="0"/>
    <xf numFmtId="0" fontId="5"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10" fillId="0" borderId="0"/>
    <xf numFmtId="166" fontId="1" fillId="0" borderId="0" applyFont="0" applyFill="0" applyBorder="0" applyAlignment="0" applyProtection="0"/>
    <xf numFmtId="0" fontId="13" fillId="0" borderId="0"/>
    <xf numFmtId="0" fontId="14" fillId="0" borderId="0"/>
    <xf numFmtId="0" fontId="15" fillId="0" borderId="0"/>
    <xf numFmtId="9" fontId="6" fillId="0" borderId="0" applyFont="0" applyFill="0" applyBorder="0" applyAlignment="0" applyProtection="0"/>
    <xf numFmtId="0" fontId="15" fillId="0" borderId="0"/>
    <xf numFmtId="164" fontId="14"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7" fillId="0" borderId="0"/>
    <xf numFmtId="0" fontId="17" fillId="0" borderId="0"/>
    <xf numFmtId="0" fontId="17"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 fillId="0" borderId="0"/>
    <xf numFmtId="0" fontId="14" fillId="0" borderId="0"/>
    <xf numFmtId="0" fontId="14" fillId="0" borderId="0"/>
    <xf numFmtId="0" fontId="14" fillId="0" borderId="0"/>
    <xf numFmtId="0" fontId="14" fillId="0" borderId="0"/>
    <xf numFmtId="0" fontId="14"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4" fillId="0" borderId="0"/>
    <xf numFmtId="0" fontId="10" fillId="0" borderId="0"/>
    <xf numFmtId="0" fontId="1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8"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0" fontId="10" fillId="0" borderId="0"/>
    <xf numFmtId="0" fontId="10" fillId="0" borderId="0" applyFont="0" applyFill="0" applyBorder="0" applyAlignment="0" applyProtection="0"/>
    <xf numFmtId="0" fontId="70" fillId="0" borderId="0"/>
  </cellStyleXfs>
  <cellXfs count="210">
    <xf numFmtId="0" fontId="0" fillId="0" borderId="0" xfId="0"/>
    <xf numFmtId="0" fontId="2" fillId="3" borderId="0" xfId="0" applyFont="1" applyFill="1" applyProtection="1"/>
    <xf numFmtId="0" fontId="3" fillId="3" borderId="0" xfId="0" applyFont="1" applyFill="1" applyAlignment="1" applyProtection="1">
      <alignment horizontal="center" vertical="top"/>
    </xf>
    <xf numFmtId="0" fontId="6" fillId="3" borderId="0" xfId="0" applyNumberFormat="1" applyFont="1" applyFill="1" applyBorder="1" applyAlignment="1" applyProtection="1">
      <alignment vertical="top"/>
    </xf>
    <xf numFmtId="3" fontId="11" fillId="4" borderId="2" xfId="4" applyNumberFormat="1" applyFont="1" applyFill="1" applyBorder="1" applyAlignment="1">
      <alignment horizontal="right"/>
    </xf>
    <xf numFmtId="3" fontId="11" fillId="5" borderId="2" xfId="1" applyNumberFormat="1" applyFont="1" applyFill="1" applyBorder="1" applyAlignment="1">
      <alignment horizontal="right"/>
    </xf>
    <xf numFmtId="3" fontId="11" fillId="6" borderId="3" xfId="1" applyNumberFormat="1" applyFont="1" applyFill="1" applyBorder="1" applyAlignment="1">
      <alignment horizontal="right"/>
    </xf>
    <xf numFmtId="165" fontId="12" fillId="7" borderId="2" xfId="0" applyNumberFormat="1" applyFont="1" applyFill="1" applyBorder="1" applyAlignment="1">
      <alignment vertical="center" wrapText="1"/>
    </xf>
    <xf numFmtId="0" fontId="10" fillId="0" borderId="0" xfId="149"/>
    <xf numFmtId="0" fontId="10" fillId="0" borderId="0" xfId="149" applyFill="1" applyBorder="1"/>
    <xf numFmtId="1" fontId="21" fillId="0" borderId="0" xfId="149" applyNumberFormat="1" applyFont="1" applyFill="1" applyBorder="1"/>
    <xf numFmtId="0" fontId="21" fillId="0" borderId="0" xfId="149" applyFont="1" applyFill="1" applyBorder="1"/>
    <xf numFmtId="0" fontId="22" fillId="0" borderId="0" xfId="149" applyFont="1" applyFill="1" applyBorder="1" applyAlignment="1">
      <alignment horizontal="center" vertical="center" wrapText="1"/>
    </xf>
    <xf numFmtId="0" fontId="22" fillId="0" borderId="0" xfId="149" applyFont="1" applyFill="1" applyBorder="1" applyAlignment="1">
      <alignment horizontal="center" vertical="center"/>
    </xf>
    <xf numFmtId="0" fontId="10" fillId="0" borderId="0" xfId="149" applyFill="1" applyBorder="1" applyAlignment="1">
      <alignment horizontal="left"/>
    </xf>
    <xf numFmtId="1" fontId="10" fillId="0" borderId="0" xfId="149" applyNumberFormat="1" applyFill="1" applyBorder="1"/>
    <xf numFmtId="0" fontId="6" fillId="0" borderId="0" xfId="149" applyFont="1" applyFill="1" applyBorder="1" applyAlignment="1">
      <alignment vertical="center"/>
    </xf>
    <xf numFmtId="1" fontId="10" fillId="0" borderId="0" xfId="149" applyNumberFormat="1" applyFill="1" applyBorder="1" applyAlignment="1">
      <alignment horizontal="left"/>
    </xf>
    <xf numFmtId="1" fontId="10" fillId="0" borderId="14" xfId="149" applyNumberFormat="1" applyFill="1" applyBorder="1" applyAlignment="1">
      <alignment horizontal="left"/>
    </xf>
    <xf numFmtId="0" fontId="6" fillId="0" borderId="0" xfId="149" applyFont="1" applyFill="1" applyBorder="1" applyAlignment="1">
      <alignment horizontal="left" vertical="center"/>
    </xf>
    <xf numFmtId="0" fontId="16" fillId="0" borderId="0" xfId="149" applyFont="1" applyFill="1" applyBorder="1" applyAlignment="1">
      <alignment horizontal="left"/>
    </xf>
    <xf numFmtId="171" fontId="25" fillId="0" borderId="0" xfId="12" applyNumberFormat="1" applyFont="1" applyFill="1" applyBorder="1" applyAlignment="1">
      <alignment horizontal="right" vertical="center"/>
    </xf>
    <xf numFmtId="0" fontId="7" fillId="0" borderId="19" xfId="0" applyFont="1" applyFill="1" applyBorder="1" applyAlignment="1" applyProtection="1">
      <alignment vertical="top" wrapText="1"/>
    </xf>
    <xf numFmtId="0" fontId="7" fillId="0" borderId="16" xfId="0" applyFont="1" applyFill="1" applyBorder="1" applyAlignment="1" applyProtection="1">
      <alignment vertical="top" wrapText="1"/>
    </xf>
    <xf numFmtId="0" fontId="7" fillId="0" borderId="17" xfId="0" applyFont="1" applyFill="1" applyBorder="1" applyAlignment="1" applyProtection="1">
      <alignment vertical="top" wrapText="1"/>
    </xf>
    <xf numFmtId="0" fontId="7" fillId="0" borderId="18" xfId="0" applyFont="1" applyFill="1" applyBorder="1" applyAlignment="1" applyProtection="1">
      <alignment vertical="top" wrapText="1"/>
    </xf>
    <xf numFmtId="0" fontId="20" fillId="6" borderId="2" xfId="149" applyFont="1" applyFill="1" applyBorder="1" applyAlignment="1">
      <alignment horizontal="left"/>
    </xf>
    <xf numFmtId="170" fontId="20" fillId="6" borderId="2" xfId="150" applyNumberFormat="1" applyFont="1" applyFill="1" applyBorder="1"/>
    <xf numFmtId="0" fontId="20" fillId="6" borderId="2" xfId="149" applyFont="1" applyFill="1" applyBorder="1"/>
    <xf numFmtId="170" fontId="20" fillId="6" borderId="2" xfId="12" applyNumberFormat="1" applyFont="1" applyFill="1" applyBorder="1"/>
    <xf numFmtId="0" fontId="22" fillId="5" borderId="5" xfId="149" applyFont="1" applyFill="1" applyBorder="1" applyAlignment="1">
      <alignment horizontal="right"/>
    </xf>
    <xf numFmtId="0" fontId="22" fillId="5" borderId="6" xfId="149" applyFont="1" applyFill="1" applyBorder="1" applyAlignment="1">
      <alignment horizontal="right"/>
    </xf>
    <xf numFmtId="0" fontId="22" fillId="5" borderId="7" xfId="149" applyFont="1" applyFill="1" applyBorder="1" applyAlignment="1">
      <alignment horizontal="left"/>
    </xf>
    <xf numFmtId="0" fontId="22" fillId="6" borderId="8" xfId="149" applyFont="1" applyFill="1" applyBorder="1" applyAlignment="1">
      <alignment vertical="center"/>
    </xf>
    <xf numFmtId="0" fontId="22" fillId="6" borderId="8" xfId="149" applyFont="1" applyFill="1" applyBorder="1" applyAlignment="1">
      <alignment horizontal="left" vertical="center"/>
    </xf>
    <xf numFmtId="0" fontId="22" fillId="6" borderId="10" xfId="149" applyFont="1" applyFill="1" applyBorder="1" applyAlignment="1">
      <alignment vertical="center"/>
    </xf>
    <xf numFmtId="0" fontId="0" fillId="0" borderId="0" xfId="0" applyFill="1" applyAlignment="1">
      <alignment horizontal="center" vertical="top"/>
    </xf>
    <xf numFmtId="0" fontId="28" fillId="6" borderId="9" xfId="0" applyFont="1" applyFill="1" applyBorder="1"/>
    <xf numFmtId="0" fontId="28" fillId="6" borderId="12" xfId="0" applyFont="1" applyFill="1" applyBorder="1"/>
    <xf numFmtId="170" fontId="22" fillId="6" borderId="2" xfId="12" applyNumberFormat="1" applyFont="1" applyFill="1" applyBorder="1"/>
    <xf numFmtId="173" fontId="22" fillId="6" borderId="2" xfId="149" applyNumberFormat="1" applyFont="1" applyFill="1" applyBorder="1" applyAlignment="1">
      <alignment horizontal="right"/>
    </xf>
    <xf numFmtId="172" fontId="22" fillId="6" borderId="11" xfId="12" applyNumberFormat="1" applyFont="1" applyFill="1" applyBorder="1"/>
    <xf numFmtId="0" fontId="20" fillId="0" borderId="16" xfId="149" applyFont="1" applyFill="1" applyBorder="1" applyAlignment="1">
      <alignment horizontal="center"/>
    </xf>
    <xf numFmtId="3" fontId="20" fillId="0" borderId="16" xfId="149" applyNumberFormat="1" applyFont="1" applyFill="1" applyBorder="1" applyAlignment="1">
      <alignment horizontal="center"/>
    </xf>
    <xf numFmtId="0" fontId="22" fillId="0" borderId="16" xfId="149" applyFont="1" applyFill="1" applyBorder="1" applyAlignment="1">
      <alignment horizontal="center" vertical="center"/>
    </xf>
    <xf numFmtId="0" fontId="22" fillId="0" borderId="16" xfId="149" applyFont="1" applyFill="1" applyBorder="1" applyAlignment="1">
      <alignment horizontal="center" vertical="center" wrapText="1"/>
    </xf>
    <xf numFmtId="169" fontId="20" fillId="0" borderId="16" xfId="149" applyNumberFormat="1" applyFont="1" applyFill="1" applyBorder="1" applyAlignment="1">
      <alignment horizontal="center"/>
    </xf>
    <xf numFmtId="0" fontId="10" fillId="0" borderId="16" xfId="149" applyBorder="1"/>
    <xf numFmtId="0" fontId="20" fillId="0" borderId="31" xfId="149" applyFont="1" applyFill="1" applyBorder="1" applyAlignment="1">
      <alignment horizontal="center"/>
    </xf>
    <xf numFmtId="3" fontId="20" fillId="0" borderId="32" xfId="149" applyNumberFormat="1" applyFont="1" applyFill="1" applyBorder="1" applyAlignment="1">
      <alignment horizontal="center"/>
    </xf>
    <xf numFmtId="3" fontId="20" fillId="0" borderId="33" xfId="149" applyNumberFormat="1" applyFont="1" applyFill="1" applyBorder="1" applyAlignment="1" applyProtection="1">
      <alignment horizontal="center"/>
    </xf>
    <xf numFmtId="0" fontId="20" fillId="0" borderId="34" xfId="149" applyFont="1" applyFill="1" applyBorder="1" applyAlignment="1">
      <alignment horizontal="center"/>
    </xf>
    <xf numFmtId="3" fontId="20" fillId="0" borderId="35" xfId="149" applyNumberFormat="1" applyFont="1" applyFill="1" applyBorder="1" applyAlignment="1" applyProtection="1">
      <alignment horizontal="center"/>
    </xf>
    <xf numFmtId="0" fontId="22" fillId="0" borderId="35" xfId="149" applyFont="1" applyFill="1" applyBorder="1" applyAlignment="1">
      <alignment horizontal="center" vertical="center" wrapText="1"/>
    </xf>
    <xf numFmtId="0" fontId="10" fillId="0" borderId="34" xfId="149" applyFill="1" applyBorder="1" applyAlignment="1">
      <alignment horizontal="center"/>
    </xf>
    <xf numFmtId="0" fontId="10" fillId="0" borderId="34" xfId="149" applyBorder="1"/>
    <xf numFmtId="0" fontId="10" fillId="0" borderId="35" xfId="149" applyBorder="1"/>
    <xf numFmtId="0" fontId="30" fillId="0" borderId="16" xfId="0" applyFont="1" applyBorder="1" applyAlignment="1">
      <alignment horizontal="left" vertical="top" wrapText="1"/>
    </xf>
    <xf numFmtId="0" fontId="38" fillId="0" borderId="34" xfId="149" applyFont="1" applyFill="1" applyBorder="1" applyAlignment="1">
      <alignment horizontal="center"/>
    </xf>
    <xf numFmtId="0" fontId="0" fillId="0" borderId="16" xfId="0" applyBorder="1"/>
    <xf numFmtId="0" fontId="10" fillId="0" borderId="37" xfId="149" applyBorder="1"/>
    <xf numFmtId="0" fontId="0" fillId="0" borderId="38" xfId="0" applyBorder="1"/>
    <xf numFmtId="0" fontId="10" fillId="0" borderId="38" xfId="149" applyBorder="1"/>
    <xf numFmtId="0" fontId="10" fillId="0" borderId="39" xfId="149" applyBorder="1"/>
    <xf numFmtId="0" fontId="20" fillId="0" borderId="40" xfId="149" applyFont="1" applyFill="1" applyBorder="1" applyAlignment="1">
      <alignment horizontal="center"/>
    </xf>
    <xf numFmtId="0" fontId="20" fillId="0" borderId="36" xfId="149" applyFont="1" applyFill="1" applyBorder="1" applyAlignment="1">
      <alignment horizontal="center"/>
    </xf>
    <xf numFmtId="169" fontId="20" fillId="0" borderId="36" xfId="149" applyNumberFormat="1" applyFont="1" applyFill="1" applyBorder="1" applyAlignment="1">
      <alignment horizontal="center"/>
    </xf>
    <xf numFmtId="3" fontId="20" fillId="0" borderId="36" xfId="149" applyNumberFormat="1" applyFont="1" applyFill="1" applyBorder="1" applyAlignment="1">
      <alignment horizontal="center"/>
    </xf>
    <xf numFmtId="3" fontId="20" fillId="0" borderId="41" xfId="149" applyNumberFormat="1" applyFont="1" applyFill="1" applyBorder="1" applyAlignment="1" applyProtection="1">
      <alignment horizontal="center"/>
    </xf>
    <xf numFmtId="0" fontId="20" fillId="0" borderId="42" xfId="149" applyFont="1" applyFill="1" applyBorder="1" applyAlignment="1">
      <alignment horizontal="center"/>
    </xf>
    <xf numFmtId="0" fontId="20" fillId="0" borderId="43" xfId="149" applyFont="1" applyFill="1" applyBorder="1" applyAlignment="1">
      <alignment horizontal="center"/>
    </xf>
    <xf numFmtId="169" fontId="20" fillId="0" borderId="43" xfId="149" applyNumberFormat="1" applyFont="1" applyFill="1" applyBorder="1" applyAlignment="1">
      <alignment horizontal="center"/>
    </xf>
    <xf numFmtId="3" fontId="20" fillId="0" borderId="43" xfId="149" applyNumberFormat="1" applyFont="1" applyFill="1" applyBorder="1" applyAlignment="1">
      <alignment horizontal="center"/>
    </xf>
    <xf numFmtId="3" fontId="20" fillId="0" borderId="44" xfId="149" applyNumberFormat="1" applyFont="1" applyFill="1" applyBorder="1" applyAlignment="1" applyProtection="1">
      <alignment horizontal="center"/>
    </xf>
    <xf numFmtId="0" fontId="10" fillId="0" borderId="40" xfId="149" applyBorder="1"/>
    <xf numFmtId="0" fontId="10" fillId="0" borderId="36" xfId="149" applyBorder="1"/>
    <xf numFmtId="0" fontId="10" fillId="0" borderId="41" xfId="149" applyBorder="1"/>
    <xf numFmtId="0" fontId="10" fillId="0" borderId="42" xfId="149" applyBorder="1"/>
    <xf numFmtId="0" fontId="10" fillId="0" borderId="43" xfId="149" applyBorder="1"/>
    <xf numFmtId="0" fontId="10" fillId="0" borderId="44" xfId="149" applyBorder="1"/>
    <xf numFmtId="0" fontId="39" fillId="0" borderId="32" xfId="0" applyFont="1" applyBorder="1" applyAlignment="1">
      <alignment horizontal="left"/>
    </xf>
    <xf numFmtId="0" fontId="0" fillId="0" borderId="36" xfId="0" applyBorder="1"/>
    <xf numFmtId="0" fontId="0" fillId="4" borderId="2" xfId="0" applyFill="1" applyBorder="1"/>
    <xf numFmtId="0" fontId="41" fillId="0" borderId="16" xfId="0" applyFont="1" applyBorder="1" applyAlignment="1">
      <alignment horizontal="left" vertical="top" wrapText="1"/>
    </xf>
    <xf numFmtId="0" fontId="7" fillId="3" borderId="36" xfId="0" applyFont="1" applyFill="1" applyBorder="1" applyAlignment="1" applyProtection="1">
      <alignment horizontal="left" vertical="top" wrapText="1"/>
    </xf>
    <xf numFmtId="0" fontId="2" fillId="0" borderId="16" xfId="0" applyFont="1" applyFill="1" applyBorder="1" applyAlignment="1" applyProtection="1">
      <alignment horizontal="left" vertical="top" wrapText="1"/>
    </xf>
    <xf numFmtId="0" fontId="2" fillId="0" borderId="36" xfId="0" applyFont="1" applyFill="1" applyBorder="1" applyAlignment="1" applyProtection="1">
      <alignment horizontal="left" vertical="top" wrapText="1"/>
    </xf>
    <xf numFmtId="0" fontId="3" fillId="3" borderId="16" xfId="0" applyFont="1" applyFill="1" applyBorder="1" applyAlignment="1" applyProtection="1">
      <alignment horizontal="center" vertical="top"/>
    </xf>
    <xf numFmtId="0" fontId="43" fillId="0" borderId="0" xfId="7" applyFont="1"/>
    <xf numFmtId="0" fontId="53" fillId="0" borderId="0" xfId="0" applyFont="1" applyBorder="1" applyAlignment="1">
      <alignment vertical="center" wrapText="1"/>
    </xf>
    <xf numFmtId="0" fontId="53" fillId="0" borderId="0" xfId="7" applyFont="1" applyBorder="1" applyAlignment="1"/>
    <xf numFmtId="0" fontId="54" fillId="0" borderId="0" xfId="7" applyFont="1" applyFill="1" applyBorder="1" applyAlignment="1">
      <alignment horizontal="center" vertical="center" wrapText="1"/>
    </xf>
    <xf numFmtId="1" fontId="54" fillId="9" borderId="2" xfId="7" applyNumberFormat="1" applyFont="1" applyFill="1" applyBorder="1" applyAlignment="1">
      <alignment horizontal="center" vertical="center"/>
    </xf>
    <xf numFmtId="0" fontId="43" fillId="0" borderId="0" xfId="0" applyFont="1"/>
    <xf numFmtId="0" fontId="43" fillId="0" borderId="0" xfId="7" applyFont="1" applyFill="1" applyBorder="1" applyAlignment="1">
      <alignment horizontal="center" vertical="center" wrapText="1"/>
    </xf>
    <xf numFmtId="14" fontId="43" fillId="0" borderId="2" xfId="7" applyNumberFormat="1" applyFont="1" applyFill="1" applyBorder="1" applyAlignment="1">
      <alignment horizontal="center" vertical="center"/>
    </xf>
    <xf numFmtId="174" fontId="43" fillId="0" borderId="2" xfId="7" applyNumberFormat="1" applyFont="1" applyFill="1" applyBorder="1" applyAlignment="1">
      <alignment vertical="center"/>
    </xf>
    <xf numFmtId="168" fontId="49" fillId="5" borderId="2" xfId="7" applyNumberFormat="1" applyFont="1" applyFill="1" applyBorder="1" applyAlignment="1">
      <alignment horizontal="center" vertical="center" wrapText="1"/>
    </xf>
    <xf numFmtId="0" fontId="60" fillId="9" borderId="2" xfId="7" applyFont="1" applyFill="1" applyBorder="1" applyAlignment="1">
      <alignment horizontal="center" vertical="center"/>
    </xf>
    <xf numFmtId="0" fontId="43" fillId="0" borderId="0" xfId="0" applyFont="1" applyFill="1"/>
    <xf numFmtId="0" fontId="43" fillId="0" borderId="0" xfId="7" applyFont="1" applyFill="1"/>
    <xf numFmtId="1" fontId="48" fillId="11" borderId="2" xfId="0" applyNumberFormat="1" applyFont="1" applyFill="1" applyBorder="1" applyAlignment="1">
      <alignment horizontal="right" vertical="center"/>
    </xf>
    <xf numFmtId="3" fontId="51" fillId="10" borderId="2" xfId="7" applyNumberFormat="1" applyFont="1" applyFill="1" applyBorder="1"/>
    <xf numFmtId="3" fontId="47" fillId="12" borderId="2" xfId="7" applyNumberFormat="1" applyFont="1" applyFill="1" applyBorder="1"/>
    <xf numFmtId="1" fontId="48" fillId="12" borderId="2" xfId="0" applyNumberFormat="1" applyFont="1" applyFill="1" applyBorder="1" applyAlignment="1">
      <alignment horizontal="right" vertical="center"/>
    </xf>
    <xf numFmtId="0" fontId="56" fillId="0" borderId="0" xfId="7" applyFont="1" applyFill="1"/>
    <xf numFmtId="0" fontId="43" fillId="0" borderId="0" xfId="7" applyFont="1" applyFill="1" applyAlignment="1">
      <alignment wrapText="1"/>
    </xf>
    <xf numFmtId="0" fontId="62" fillId="0" borderId="0" xfId="7" applyFont="1" applyFill="1"/>
    <xf numFmtId="0" fontId="43" fillId="0" borderId="0" xfId="7" applyFont="1" applyFill="1" applyAlignment="1">
      <alignment vertical="center"/>
    </xf>
    <xf numFmtId="0" fontId="43" fillId="13" borderId="4" xfId="7" applyFont="1" applyFill="1" applyBorder="1" applyAlignment="1">
      <alignment vertical="center"/>
    </xf>
    <xf numFmtId="3" fontId="51" fillId="13" borderId="2" xfId="7" applyNumberFormat="1" applyFont="1" applyFill="1" applyBorder="1" applyAlignment="1">
      <alignment vertical="center"/>
    </xf>
    <xf numFmtId="0" fontId="62" fillId="0" borderId="0" xfId="0" applyFont="1"/>
    <xf numFmtId="0" fontId="62" fillId="0" borderId="0" xfId="7" applyFont="1"/>
    <xf numFmtId="0" fontId="62" fillId="0" borderId="0" xfId="0" applyFont="1" applyFill="1"/>
    <xf numFmtId="3" fontId="49" fillId="8" borderId="2" xfId="7" applyNumberFormat="1" applyFont="1" applyFill="1" applyBorder="1" applyAlignment="1">
      <alignment horizontal="center" vertical="center"/>
    </xf>
    <xf numFmtId="22" fontId="63" fillId="0" borderId="0" xfId="7" applyNumberFormat="1" applyFont="1" applyFill="1" applyBorder="1" applyAlignment="1">
      <alignment vertical="center" wrapText="1"/>
    </xf>
    <xf numFmtId="0" fontId="59" fillId="0" borderId="0" xfId="7" applyFont="1" applyFill="1" applyBorder="1" applyAlignment="1">
      <alignment vertical="center" wrapText="1"/>
    </xf>
    <xf numFmtId="0" fontId="52" fillId="0" borderId="0" xfId="7" applyFont="1" applyFill="1" applyBorder="1" applyAlignment="1">
      <alignment vertical="center"/>
    </xf>
    <xf numFmtId="0" fontId="59" fillId="14" borderId="2" xfId="0" applyFont="1" applyFill="1" applyBorder="1" applyAlignment="1">
      <alignment horizontal="center" vertical="center"/>
    </xf>
    <xf numFmtId="0" fontId="58" fillId="0" borderId="0" xfId="7" applyFont="1" applyFill="1" applyBorder="1" applyAlignment="1">
      <alignment vertical="center" wrapText="1"/>
    </xf>
    <xf numFmtId="22" fontId="64" fillId="14" borderId="2" xfId="7" applyNumberFormat="1" applyFont="1" applyFill="1" applyBorder="1" applyAlignment="1">
      <alignment vertical="center" wrapText="1"/>
    </xf>
    <xf numFmtId="168" fontId="49" fillId="5" borderId="2" xfId="7" applyNumberFormat="1" applyFont="1" applyFill="1" applyBorder="1" applyAlignment="1">
      <alignment horizontal="center" vertical="center" textRotation="90" wrapText="1"/>
    </xf>
    <xf numFmtId="3" fontId="55" fillId="0" borderId="2" xfId="151" applyNumberFormat="1" applyFont="1" applyFill="1" applyBorder="1" applyAlignment="1">
      <alignment horizontal="right" vertical="center" wrapText="1"/>
    </xf>
    <xf numFmtId="1" fontId="48" fillId="0" borderId="2" xfId="0" applyNumberFormat="1" applyFont="1" applyFill="1" applyBorder="1" applyAlignment="1">
      <alignment horizontal="center" vertical="center"/>
    </xf>
    <xf numFmtId="0" fontId="49" fillId="5" borderId="2" xfId="7" applyFont="1" applyFill="1" applyBorder="1" applyAlignment="1">
      <alignment horizontal="center" vertical="center" wrapText="1"/>
    </xf>
    <xf numFmtId="1" fontId="49" fillId="8" borderId="2" xfId="0" applyNumberFormat="1" applyFont="1" applyFill="1" applyBorder="1" applyAlignment="1">
      <alignment horizontal="center" vertical="center"/>
    </xf>
    <xf numFmtId="0" fontId="3" fillId="3" borderId="0" xfId="0" applyFont="1" applyFill="1" applyAlignment="1" applyProtection="1">
      <alignment horizontal="justify" vertical="top" wrapText="1"/>
    </xf>
    <xf numFmtId="0" fontId="2" fillId="3" borderId="17" xfId="0" applyFont="1" applyFill="1" applyBorder="1" applyAlignment="1" applyProtection="1">
      <alignment horizontal="justify" vertical="top" wrapText="1"/>
    </xf>
    <xf numFmtId="0" fontId="2" fillId="3" borderId="18" xfId="0" applyFont="1" applyFill="1" applyBorder="1" applyAlignment="1" applyProtection="1">
      <alignment horizontal="justify" vertical="top" wrapText="1"/>
    </xf>
    <xf numFmtId="0" fontId="2" fillId="3" borderId="19" xfId="0" applyFont="1" applyFill="1" applyBorder="1" applyAlignment="1" applyProtection="1">
      <alignment horizontal="justify" vertical="top" wrapText="1"/>
    </xf>
    <xf numFmtId="0" fontId="5" fillId="0" borderId="20" xfId="2" applyFill="1" applyBorder="1" applyAlignment="1" applyProtection="1">
      <alignment horizontal="center" vertical="top" wrapText="1"/>
    </xf>
    <xf numFmtId="0" fontId="5" fillId="0" borderId="22" xfId="2" applyFill="1" applyBorder="1" applyAlignment="1" applyProtection="1">
      <alignment horizontal="center" vertical="top" wrapText="1"/>
    </xf>
    <xf numFmtId="0" fontId="2" fillId="0" borderId="17" xfId="0" applyFont="1" applyFill="1" applyBorder="1" applyAlignment="1" applyProtection="1">
      <alignment horizontal="left" vertical="top" wrapText="1"/>
    </xf>
    <xf numFmtId="0" fontId="2" fillId="0" borderId="18" xfId="0" applyFont="1" applyFill="1" applyBorder="1" applyAlignment="1" applyProtection="1">
      <alignment horizontal="left" vertical="top" wrapText="1"/>
    </xf>
    <xf numFmtId="0" fontId="2" fillId="0" borderId="19" xfId="0" applyFont="1" applyFill="1" applyBorder="1" applyAlignment="1" applyProtection="1">
      <alignment horizontal="left" vertical="top" wrapText="1"/>
    </xf>
    <xf numFmtId="0" fontId="7" fillId="3" borderId="23" xfId="0" applyFont="1" applyFill="1" applyBorder="1" applyAlignment="1" applyProtection="1">
      <alignment horizontal="right" vertical="top"/>
    </xf>
    <xf numFmtId="0" fontId="7" fillId="3" borderId="24" xfId="0" applyFont="1" applyFill="1" applyBorder="1" applyAlignment="1" applyProtection="1">
      <alignment horizontal="right" vertical="top"/>
    </xf>
    <xf numFmtId="0" fontId="7" fillId="3" borderId="27" xfId="0" applyFont="1" applyFill="1" applyBorder="1" applyAlignment="1" applyProtection="1">
      <alignment horizontal="right" vertical="top"/>
    </xf>
    <xf numFmtId="0" fontId="8" fillId="3" borderId="23" xfId="3" applyFill="1" applyBorder="1" applyAlignment="1" applyProtection="1">
      <alignment horizontal="left" vertical="top" wrapText="1"/>
    </xf>
    <xf numFmtId="0" fontId="8" fillId="3" borderId="45" xfId="3" applyFill="1" applyBorder="1" applyAlignment="1" applyProtection="1">
      <alignment horizontal="left" vertical="top" wrapText="1"/>
    </xf>
    <xf numFmtId="0" fontId="2" fillId="0" borderId="20" xfId="0" applyFont="1" applyFill="1" applyBorder="1" applyAlignment="1" applyProtection="1">
      <alignment horizontal="left" vertical="top" wrapText="1"/>
    </xf>
    <xf numFmtId="0" fontId="2" fillId="0" borderId="21" xfId="0" applyFont="1" applyFill="1" applyBorder="1" applyAlignment="1" applyProtection="1">
      <alignment horizontal="left" vertical="top" wrapText="1"/>
    </xf>
    <xf numFmtId="0" fontId="2" fillId="0" borderId="22" xfId="0" applyFont="1" applyFill="1" applyBorder="1" applyAlignment="1" applyProtection="1">
      <alignment horizontal="left" vertical="top" wrapText="1"/>
    </xf>
    <xf numFmtId="49" fontId="2" fillId="3" borderId="0" xfId="0" applyNumberFormat="1" applyFont="1" applyFill="1" applyAlignment="1" applyProtection="1">
      <alignment horizontal="left" vertical="top" wrapText="1"/>
    </xf>
    <xf numFmtId="0" fontId="40" fillId="3" borderId="16" xfId="0" applyFont="1" applyFill="1" applyBorder="1" applyAlignment="1" applyProtection="1">
      <alignment horizontal="justify" vertical="top" wrapText="1"/>
    </xf>
    <xf numFmtId="0" fontId="2" fillId="3" borderId="16" xfId="0" applyFont="1" applyFill="1" applyBorder="1" applyAlignment="1" applyProtection="1">
      <alignment horizontal="justify" vertical="top" wrapText="1"/>
    </xf>
    <xf numFmtId="0" fontId="2" fillId="3" borderId="28" xfId="0" applyFont="1" applyFill="1" applyBorder="1" applyAlignment="1" applyProtection="1">
      <alignment horizontal="justify" vertical="top" wrapText="1"/>
    </xf>
    <xf numFmtId="0" fontId="2" fillId="3" borderId="29" xfId="0" applyFont="1" applyFill="1" applyBorder="1" applyAlignment="1" applyProtection="1">
      <alignment horizontal="justify" vertical="top" wrapText="1"/>
    </xf>
    <xf numFmtId="0" fontId="2" fillId="3" borderId="30" xfId="0" applyFont="1" applyFill="1" applyBorder="1" applyAlignment="1" applyProtection="1">
      <alignment horizontal="justify" vertical="top" wrapText="1"/>
    </xf>
    <xf numFmtId="0" fontId="2" fillId="3" borderId="0" xfId="0" applyFont="1" applyFill="1" applyAlignment="1" applyProtection="1">
      <alignment horizontal="left" vertical="top" wrapText="1"/>
    </xf>
    <xf numFmtId="0" fontId="3" fillId="3" borderId="25" xfId="0" applyFont="1" applyFill="1" applyBorder="1" applyAlignment="1" applyProtection="1">
      <alignment horizontal="justify" vertical="top" wrapText="1"/>
    </xf>
    <xf numFmtId="0" fontId="3" fillId="3" borderId="15" xfId="0" applyFont="1" applyFill="1" applyBorder="1" applyAlignment="1" applyProtection="1">
      <alignment horizontal="justify" vertical="top" wrapText="1"/>
    </xf>
    <xf numFmtId="0" fontId="3" fillId="3" borderId="26" xfId="0" applyFont="1" applyFill="1" applyBorder="1" applyAlignment="1" applyProtection="1">
      <alignment horizontal="justify" vertical="top" wrapText="1"/>
    </xf>
    <xf numFmtId="0" fontId="9" fillId="3" borderId="0" xfId="0" applyNumberFormat="1" applyFont="1" applyFill="1" applyAlignment="1" applyProtection="1">
      <alignment horizontal="left" vertical="top" wrapText="1"/>
    </xf>
    <xf numFmtId="22" fontId="63" fillId="14" borderId="2" xfId="7" applyNumberFormat="1" applyFont="1" applyFill="1" applyBorder="1" applyAlignment="1">
      <alignment horizontal="center" vertical="center" wrapText="1"/>
    </xf>
    <xf numFmtId="0" fontId="52" fillId="8" borderId="2" xfId="7" applyFont="1" applyFill="1" applyBorder="1" applyAlignment="1">
      <alignment horizontal="center" vertical="center"/>
    </xf>
    <xf numFmtId="0" fontId="69" fillId="14" borderId="2" xfId="0" applyFont="1" applyFill="1" applyBorder="1" applyAlignment="1">
      <alignment horizontal="center"/>
    </xf>
    <xf numFmtId="1" fontId="49" fillId="8" borderId="2" xfId="0" applyNumberFormat="1" applyFont="1" applyFill="1" applyBorder="1" applyAlignment="1">
      <alignment horizontal="center" vertical="center"/>
    </xf>
    <xf numFmtId="22" fontId="51" fillId="10" borderId="2" xfId="7" applyNumberFormat="1" applyFont="1" applyFill="1" applyBorder="1" applyAlignment="1">
      <alignment horizontal="left"/>
    </xf>
    <xf numFmtId="22" fontId="47" fillId="12" borderId="2" xfId="7" applyNumberFormat="1" applyFont="1" applyFill="1" applyBorder="1" applyAlignment="1">
      <alignment horizontal="left"/>
    </xf>
    <xf numFmtId="14" fontId="52" fillId="8" borderId="4" xfId="7" applyNumberFormat="1" applyFont="1" applyFill="1" applyBorder="1" applyAlignment="1">
      <alignment horizontal="center" vertical="center" textRotation="90"/>
    </xf>
    <xf numFmtId="0" fontId="52" fillId="8" borderId="4" xfId="7" applyFont="1" applyFill="1" applyBorder="1" applyAlignment="1">
      <alignment horizontal="center" vertical="center" textRotation="90"/>
    </xf>
    <xf numFmtId="0" fontId="57" fillId="0" borderId="0" xfId="0" applyFont="1" applyFill="1" applyBorder="1" applyAlignment="1">
      <alignment horizontal="left" vertical="center" wrapText="1"/>
    </xf>
    <xf numFmtId="0" fontId="53" fillId="0" borderId="0" xfId="0" applyFont="1" applyBorder="1" applyAlignment="1">
      <alignment horizontal="left" vertical="center" wrapText="1"/>
    </xf>
    <xf numFmtId="0" fontId="53" fillId="0" borderId="0" xfId="7" applyFont="1" applyBorder="1" applyAlignment="1">
      <alignment horizontal="left"/>
    </xf>
    <xf numFmtId="168" fontId="49" fillId="5" borderId="2" xfId="7" applyNumberFormat="1" applyFont="1" applyFill="1" applyBorder="1" applyAlignment="1">
      <alignment horizontal="center" vertical="center" wrapText="1"/>
    </xf>
    <xf numFmtId="0" fontId="49" fillId="5" borderId="2" xfId="7" applyFont="1" applyFill="1" applyBorder="1" applyAlignment="1">
      <alignment horizontal="center" vertical="center" wrapText="1"/>
    </xf>
    <xf numFmtId="0" fontId="44" fillId="5" borderId="3" xfId="7" applyFont="1" applyFill="1" applyBorder="1" applyAlignment="1">
      <alignment horizontal="center" vertical="center" wrapText="1"/>
    </xf>
    <xf numFmtId="0" fontId="44" fillId="5" borderId="13" xfId="7" applyFont="1" applyFill="1" applyBorder="1" applyAlignment="1">
      <alignment horizontal="center" vertical="center" wrapText="1"/>
    </xf>
    <xf numFmtId="0" fontId="68" fillId="14" borderId="2" xfId="0" applyFont="1" applyFill="1" applyBorder="1" applyAlignment="1">
      <alignment horizontal="center"/>
    </xf>
    <xf numFmtId="0" fontId="68" fillId="14" borderId="2" xfId="7" applyFont="1" applyFill="1" applyBorder="1" applyAlignment="1">
      <alignment horizontal="center"/>
    </xf>
    <xf numFmtId="0" fontId="63" fillId="14" borderId="2" xfId="7" applyFont="1" applyFill="1" applyBorder="1" applyAlignment="1">
      <alignment horizontal="center" vertical="center" wrapText="1"/>
    </xf>
    <xf numFmtId="0" fontId="58" fillId="14" borderId="3" xfId="7" applyFont="1" applyFill="1" applyBorder="1" applyAlignment="1">
      <alignment horizontal="center" vertical="center" wrapText="1"/>
    </xf>
    <xf numFmtId="0" fontId="58" fillId="14" borderId="13" xfId="7" applyFont="1" applyFill="1" applyBorder="1" applyAlignment="1">
      <alignment horizontal="center" vertical="center" wrapText="1"/>
    </xf>
    <xf numFmtId="0" fontId="65" fillId="14" borderId="2" xfId="7" applyFont="1" applyFill="1" applyBorder="1" applyAlignment="1">
      <alignment horizontal="center" vertical="center" wrapText="1"/>
    </xf>
    <xf numFmtId="0" fontId="44" fillId="5" borderId="3" xfId="7" applyFont="1" applyFill="1" applyBorder="1" applyAlignment="1">
      <alignment horizontal="center" vertical="center" textRotation="90" wrapText="1"/>
    </xf>
    <xf numFmtId="0" fontId="44" fillId="5" borderId="13" xfId="7" applyFont="1" applyFill="1" applyBorder="1" applyAlignment="1">
      <alignment horizontal="center" vertical="center" textRotation="90" wrapText="1"/>
    </xf>
    <xf numFmtId="167" fontId="44" fillId="5" borderId="3" xfId="7" applyNumberFormat="1" applyFont="1" applyFill="1" applyBorder="1" applyAlignment="1">
      <alignment horizontal="center" vertical="center" textRotation="90" wrapText="1"/>
    </xf>
    <xf numFmtId="167" fontId="44" fillId="5" borderId="13" xfId="7" applyNumberFormat="1" applyFont="1" applyFill="1" applyBorder="1" applyAlignment="1">
      <alignment horizontal="center" vertical="center" textRotation="90" wrapText="1"/>
    </xf>
    <xf numFmtId="167" fontId="44" fillId="5" borderId="3" xfId="7" applyNumberFormat="1" applyFont="1" applyFill="1" applyBorder="1" applyAlignment="1">
      <alignment horizontal="center" vertical="center" wrapText="1"/>
    </xf>
    <xf numFmtId="167" fontId="44" fillId="5" borderId="13" xfId="7" applyNumberFormat="1" applyFont="1" applyFill="1" applyBorder="1" applyAlignment="1">
      <alignment horizontal="center" vertical="center" wrapText="1"/>
    </xf>
    <xf numFmtId="22" fontId="51" fillId="13" borderId="2" xfId="7" applyNumberFormat="1" applyFont="1" applyFill="1" applyBorder="1" applyAlignment="1">
      <alignment horizontal="left" vertical="center"/>
    </xf>
    <xf numFmtId="0" fontId="59" fillId="14" borderId="2" xfId="0" applyFont="1" applyFill="1" applyBorder="1" applyAlignment="1">
      <alignment horizontal="center"/>
    </xf>
    <xf numFmtId="3" fontId="49" fillId="8" borderId="2" xfId="7" applyNumberFormat="1" applyFont="1" applyFill="1" applyBorder="1" applyAlignment="1">
      <alignment horizontal="center" vertical="center"/>
    </xf>
    <xf numFmtId="0" fontId="58" fillId="14" borderId="2" xfId="7" applyFont="1" applyFill="1" applyBorder="1" applyAlignment="1">
      <alignment horizontal="center" vertical="center" wrapText="1"/>
    </xf>
    <xf numFmtId="1" fontId="49" fillId="8" borderId="46" xfId="0" applyNumberFormat="1" applyFont="1" applyFill="1" applyBorder="1" applyAlignment="1">
      <alignment horizontal="center" vertical="center"/>
    </xf>
    <xf numFmtId="1" fontId="49" fillId="8" borderId="47" xfId="0" applyNumberFormat="1" applyFont="1" applyFill="1" applyBorder="1" applyAlignment="1">
      <alignment horizontal="center" vertical="center"/>
    </xf>
    <xf numFmtId="0" fontId="69" fillId="14" borderId="46" xfId="7" applyFont="1" applyFill="1" applyBorder="1" applyAlignment="1">
      <alignment horizontal="center"/>
    </xf>
    <xf numFmtId="0" fontId="69" fillId="14" borderId="47" xfId="7" applyFont="1" applyFill="1" applyBorder="1" applyAlignment="1">
      <alignment horizontal="center"/>
    </xf>
    <xf numFmtId="0" fontId="22" fillId="5" borderId="6" xfId="149" applyFont="1" applyFill="1" applyBorder="1" applyAlignment="1">
      <alignment horizontal="left"/>
    </xf>
    <xf numFmtId="0" fontId="20" fillId="6" borderId="2" xfId="149" applyFont="1" applyFill="1" applyBorder="1" applyAlignment="1">
      <alignment horizontal="left" vertical="top" wrapText="1"/>
    </xf>
    <xf numFmtId="0" fontId="20" fillId="6" borderId="11" xfId="149" applyFont="1" applyFill="1" applyBorder="1" applyAlignment="1">
      <alignment horizontal="left"/>
    </xf>
    <xf numFmtId="0" fontId="20" fillId="6" borderId="2" xfId="149" applyFont="1" applyFill="1" applyBorder="1" applyAlignment="1">
      <alignment horizontal="left"/>
    </xf>
    <xf numFmtId="0" fontId="30" fillId="0" borderId="16" xfId="0" applyFont="1" applyBorder="1" applyAlignment="1">
      <alignment horizontal="left" vertical="top" wrapText="1"/>
    </xf>
    <xf numFmtId="0" fontId="30" fillId="0" borderId="35" xfId="0" applyFont="1" applyBorder="1" applyAlignment="1">
      <alignment horizontal="left" vertical="top" wrapText="1"/>
    </xf>
    <xf numFmtId="0" fontId="33" fillId="0" borderId="16" xfId="0" applyFont="1" applyBorder="1" applyAlignment="1">
      <alignment horizontal="right" vertical="center" wrapText="1"/>
    </xf>
    <xf numFmtId="0" fontId="33" fillId="0" borderId="43" xfId="0" applyFont="1" applyBorder="1" applyAlignment="1">
      <alignment horizontal="center" wrapText="1"/>
    </xf>
    <xf numFmtId="0" fontId="33" fillId="0" borderId="36" xfId="0" applyFont="1" applyBorder="1" applyAlignment="1">
      <alignment horizontal="center" wrapText="1"/>
    </xf>
    <xf numFmtId="0" fontId="33" fillId="0" borderId="16" xfId="0" applyFont="1" applyBorder="1" applyAlignment="1">
      <alignment horizontal="right"/>
    </xf>
    <xf numFmtId="0" fontId="36" fillId="0" borderId="16" xfId="0" applyFont="1" applyBorder="1" applyAlignment="1">
      <alignment horizontal="left" vertical="top" wrapText="1"/>
    </xf>
    <xf numFmtId="0" fontId="36" fillId="0" borderId="35" xfId="0" applyFont="1" applyBorder="1" applyAlignment="1">
      <alignment horizontal="left" vertical="top" wrapText="1"/>
    </xf>
    <xf numFmtId="0" fontId="62" fillId="0" borderId="0" xfId="7" applyFont="1" applyAlignment="1">
      <alignment vertical="center"/>
    </xf>
    <xf numFmtId="0" fontId="43" fillId="0" borderId="0" xfId="7" applyFont="1" applyAlignment="1">
      <alignment vertical="center"/>
    </xf>
    <xf numFmtId="0" fontId="56" fillId="0" borderId="0" xfId="7" applyFont="1" applyAlignment="1">
      <alignment vertical="center"/>
    </xf>
    <xf numFmtId="0" fontId="43" fillId="12" borderId="0" xfId="7" applyFont="1" applyFill="1" applyAlignment="1">
      <alignment vertical="center"/>
    </xf>
    <xf numFmtId="0" fontId="61" fillId="10" borderId="0" xfId="7" applyFont="1" applyFill="1" applyAlignment="1">
      <alignment vertical="center"/>
    </xf>
    <xf numFmtId="0" fontId="43" fillId="0" borderId="4" xfId="7" applyFont="1" applyBorder="1" applyAlignment="1">
      <alignment vertical="center"/>
    </xf>
    <xf numFmtId="0" fontId="43" fillId="0" borderId="0" xfId="0" applyFont="1" applyAlignment="1">
      <alignment vertical="center"/>
    </xf>
    <xf numFmtId="14" fontId="43" fillId="0" borderId="2" xfId="7" applyNumberFormat="1" applyFont="1" applyFill="1" applyBorder="1" applyAlignment="1">
      <alignment vertical="center"/>
    </xf>
    <xf numFmtId="1" fontId="51" fillId="13" borderId="2" xfId="0" applyNumberFormat="1" applyFont="1" applyFill="1" applyBorder="1" applyAlignment="1">
      <alignment horizontal="right" vertical="center"/>
    </xf>
  </cellXfs>
  <cellStyles count="152">
    <cellStyle name="Comma 2" xfId="5"/>
    <cellStyle name="Comma 2 2" xfId="150"/>
    <cellStyle name="Comma 3" xfId="11"/>
    <cellStyle name="Comma_Sasolburg Baseline Emission Factor Recalculation 17 April 08" xfId="12"/>
    <cellStyle name="Hyperlink 2" xfId="3"/>
    <cellStyle name="Millares_Emission Reduction Estimation" xfId="13"/>
    <cellStyle name="Normal 10" xfId="14"/>
    <cellStyle name="Normal 11" xfId="15"/>
    <cellStyle name="Normal 12" xfId="16"/>
    <cellStyle name="Normal 13" xfId="17"/>
    <cellStyle name="Normal 14" xfId="18"/>
    <cellStyle name="Normal 15" xfId="19"/>
    <cellStyle name="Normal 16" xfId="20"/>
    <cellStyle name="Normal 17" xfId="21"/>
    <cellStyle name="Normal 18" xfId="22"/>
    <cellStyle name="Normal 19" xfId="23"/>
    <cellStyle name="Normal 2" xfId="6"/>
    <cellStyle name="Normal 2 2" xfId="149"/>
    <cellStyle name="Normal 20" xfId="24"/>
    <cellStyle name="Normal 21" xfId="25"/>
    <cellStyle name="Normal 22" xfId="26"/>
    <cellStyle name="Normal 23" xfId="27"/>
    <cellStyle name="Normal 24" xfId="28"/>
    <cellStyle name="Normal 25" xfId="29"/>
    <cellStyle name="Normal 26" xfId="30"/>
    <cellStyle name="Normal 27" xfId="31"/>
    <cellStyle name="Normal 28" xfId="32"/>
    <cellStyle name="Normal 29" xfId="33"/>
    <cellStyle name="Normal 3" xfId="7"/>
    <cellStyle name="Normal 30" xfId="34"/>
    <cellStyle name="Normal 31" xfId="35"/>
    <cellStyle name="Normal 32" xfId="36"/>
    <cellStyle name="Normal 33" xfId="37"/>
    <cellStyle name="Normal 34" xfId="38"/>
    <cellStyle name="Normal 35" xfId="39"/>
    <cellStyle name="Normal 36" xfId="40"/>
    <cellStyle name="Normal 37" xfId="41"/>
    <cellStyle name="Normal 38" xfId="42"/>
    <cellStyle name="Normal 39" xfId="43"/>
    <cellStyle name="Normal 4" xfId="8"/>
    <cellStyle name="Normal 40" xfId="44"/>
    <cellStyle name="Normal 41" xfId="45"/>
    <cellStyle name="Normal 42" xfId="46"/>
    <cellStyle name="Normal 43" xfId="47"/>
    <cellStyle name="Normal 44" xfId="48"/>
    <cellStyle name="Normal 45" xfId="49"/>
    <cellStyle name="Normal 46" xfId="50"/>
    <cellStyle name="Normal 47" xfId="51"/>
    <cellStyle name="Normal 5" xfId="52"/>
    <cellStyle name="Normal 5 10" xfId="53"/>
    <cellStyle name="Normal 5 11" xfId="54"/>
    <cellStyle name="Normal 5 12" xfId="55"/>
    <cellStyle name="Normal 5 13" xfId="56"/>
    <cellStyle name="Normal 5 14" xfId="57"/>
    <cellStyle name="Normal 5 15" xfId="58"/>
    <cellStyle name="Normal 5 16" xfId="59"/>
    <cellStyle name="Normal 5 2" xfId="60"/>
    <cellStyle name="Normal 5 3" xfId="61"/>
    <cellStyle name="Normal 5 4" xfId="62"/>
    <cellStyle name="Normal 5 5" xfId="63"/>
    <cellStyle name="Normal 5 6" xfId="64"/>
    <cellStyle name="Normal 5 7" xfId="65"/>
    <cellStyle name="Normal 5 8" xfId="66"/>
    <cellStyle name="Normal 5 9" xfId="67"/>
    <cellStyle name="Normal 50" xfId="68"/>
    <cellStyle name="Normal 58" xfId="69"/>
    <cellStyle name="Normal 59" xfId="70"/>
    <cellStyle name="Normal 6" xfId="71"/>
    <cellStyle name="Normal 6 10" xfId="72"/>
    <cellStyle name="Normal 6 11" xfId="73"/>
    <cellStyle name="Normal 6 12" xfId="74"/>
    <cellStyle name="Normal 6 13" xfId="75"/>
    <cellStyle name="Normal 6 14" xfId="76"/>
    <cellStyle name="Normal 6 15" xfId="77"/>
    <cellStyle name="Normal 6 16" xfId="78"/>
    <cellStyle name="Normal 6 2" xfId="79"/>
    <cellStyle name="Normal 6 3" xfId="80"/>
    <cellStyle name="Normal 6 4" xfId="81"/>
    <cellStyle name="Normal 6 5" xfId="82"/>
    <cellStyle name="Normal 6 6" xfId="83"/>
    <cellStyle name="Normal 6 7" xfId="84"/>
    <cellStyle name="Normal 6 8" xfId="85"/>
    <cellStyle name="Normal 6 9" xfId="86"/>
    <cellStyle name="Normal 60" xfId="87"/>
    <cellStyle name="Normal 61" xfId="88"/>
    <cellStyle name="Normal 62" xfId="89"/>
    <cellStyle name="Normal 63" xfId="90"/>
    <cellStyle name="Normal 64" xfId="91"/>
    <cellStyle name="Normal 65" xfId="92"/>
    <cellStyle name="Normal 66" xfId="93"/>
    <cellStyle name="Normal 67" xfId="94"/>
    <cellStyle name="Normal 68" xfId="95"/>
    <cellStyle name="Normal 7" xfId="96"/>
    <cellStyle name="Normal 7 10" xfId="97"/>
    <cellStyle name="Normal 7 11" xfId="98"/>
    <cellStyle name="Normal 7 12" xfId="99"/>
    <cellStyle name="Normal 7 13" xfId="100"/>
    <cellStyle name="Normal 7 14" xfId="101"/>
    <cellStyle name="Normal 7 15" xfId="102"/>
    <cellStyle name="Normal 7 16" xfId="103"/>
    <cellStyle name="Normal 7 2" xfId="104"/>
    <cellStyle name="Normal 7 3" xfId="105"/>
    <cellStyle name="Normal 7 4" xfId="106"/>
    <cellStyle name="Normal 7 5" xfId="107"/>
    <cellStyle name="Normal 7 6" xfId="108"/>
    <cellStyle name="Normal 7 7" xfId="109"/>
    <cellStyle name="Normal 7 8" xfId="110"/>
    <cellStyle name="Normal 7 9" xfId="111"/>
    <cellStyle name="Normal 73" xfId="112"/>
    <cellStyle name="Normal 8" xfId="113"/>
    <cellStyle name="Normal 8 10" xfId="114"/>
    <cellStyle name="Normal 8 11" xfId="115"/>
    <cellStyle name="Normal 8 12" xfId="116"/>
    <cellStyle name="Normal 8 13" xfId="117"/>
    <cellStyle name="Normal 8 14" xfId="118"/>
    <cellStyle name="Normal 8 15" xfId="119"/>
    <cellStyle name="Normal 8 16" xfId="120"/>
    <cellStyle name="Normal 8 2" xfId="121"/>
    <cellStyle name="Normal 8 3" xfId="122"/>
    <cellStyle name="Normal 8 4" xfId="123"/>
    <cellStyle name="Normal 8 5" xfId="124"/>
    <cellStyle name="Normal 8 6" xfId="125"/>
    <cellStyle name="Normal 8 7" xfId="126"/>
    <cellStyle name="Normal 8 8" xfId="127"/>
    <cellStyle name="Normal 8 9" xfId="128"/>
    <cellStyle name="Normal 9" xfId="129"/>
    <cellStyle name="Normalny_Arkusz1" xfId="130"/>
    <cellStyle name="Note 10" xfId="131"/>
    <cellStyle name="Note 11" xfId="132"/>
    <cellStyle name="Note 12" xfId="133"/>
    <cellStyle name="Note 13" xfId="134"/>
    <cellStyle name="Note 14" xfId="135"/>
    <cellStyle name="Note 15" xfId="136"/>
    <cellStyle name="Note 16" xfId="137"/>
    <cellStyle name="Note 17" xfId="138"/>
    <cellStyle name="Note 18" xfId="139"/>
    <cellStyle name="Note 19" xfId="140"/>
    <cellStyle name="Note 2" xfId="141"/>
    <cellStyle name="Note 3" xfId="142"/>
    <cellStyle name="Note 4" xfId="143"/>
    <cellStyle name="Note 5" xfId="144"/>
    <cellStyle name="Note 6" xfId="145"/>
    <cellStyle name="Note 7" xfId="146"/>
    <cellStyle name="Note 8" xfId="147"/>
    <cellStyle name="Note 9" xfId="148"/>
    <cellStyle name="Percent 2" xfId="9"/>
    <cellStyle name="Гиперссылка" xfId="2" builtinId="8"/>
    <cellStyle name="Обычный" xfId="0" builtinId="0"/>
    <cellStyle name="Обычный 2" xfId="10"/>
    <cellStyle name="Обычный_%использ. уст. мощн.2005г." xfId="4"/>
    <cellStyle name="Обычный_Лист1" xfId="151"/>
    <cellStyle name="Процентный" xfId="1" builtinId="5"/>
  </cellStyles>
  <dxfs count="15409">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FF0000"/>
      </font>
    </dxf>
    <dxf>
      <font>
        <condense val="0"/>
        <extend val="0"/>
        <color indexed="10"/>
      </font>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006600"/>
      </font>
    </dxf>
    <dxf>
      <font>
        <b/>
        <i val="0"/>
        <color rgb="FFC000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val="0"/>
        <i/>
        <color rgb="FFC00000"/>
      </font>
    </dxf>
    <dxf>
      <font>
        <b val="0"/>
        <i/>
        <color rgb="FFC00000"/>
      </font>
    </dxf>
    <dxf>
      <font>
        <b val="0"/>
        <i/>
        <color rgb="FF0000FF"/>
      </font>
    </dxf>
    <dxf>
      <font>
        <b/>
        <i/>
        <color rgb="FFFF0000"/>
      </font>
    </dxf>
    <dxf>
      <font>
        <b/>
        <i/>
        <color rgb="FF006600"/>
      </font>
    </dxf>
    <dxf>
      <font>
        <b/>
        <i/>
        <color rgb="FFFFFF00"/>
      </font>
      <fill>
        <patternFill>
          <bgColor rgb="FFC00000"/>
        </patternFill>
      </fill>
    </dxf>
    <dxf>
      <font>
        <b/>
        <i/>
      </font>
      <fill>
        <patternFill>
          <bgColor theme="6" tint="0.39994506668294322"/>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FF0000"/>
      </font>
    </dxf>
    <dxf>
      <font>
        <condense val="0"/>
        <extend val="0"/>
        <color indexed="1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006600"/>
      </font>
    </dxf>
    <dxf>
      <font>
        <b/>
        <i val="0"/>
        <color rgb="FFC000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val="0"/>
        <i/>
        <color rgb="FFC00000"/>
      </font>
    </dxf>
    <dxf>
      <font>
        <b val="0"/>
        <i/>
        <color rgb="FFC00000"/>
      </font>
    </dxf>
    <dxf>
      <font>
        <b val="0"/>
        <i/>
        <color rgb="FF0000FF"/>
      </font>
    </dxf>
    <dxf>
      <font>
        <b/>
        <i/>
        <color rgb="FFFF0000"/>
      </font>
    </dxf>
    <dxf>
      <font>
        <b/>
        <i/>
        <color rgb="FF006600"/>
      </font>
    </dxf>
    <dxf>
      <font>
        <b/>
        <i/>
        <color rgb="FFFFFF00"/>
      </font>
      <fill>
        <patternFill>
          <bgColor rgb="FFC00000"/>
        </patternFill>
      </fill>
    </dxf>
    <dxf>
      <font>
        <b/>
        <i/>
      </font>
      <fill>
        <patternFill>
          <bgColor theme="6" tint="0.39994506668294322"/>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FF0000"/>
      </font>
    </dxf>
    <dxf>
      <font>
        <condense val="0"/>
        <extend val="0"/>
        <color indexed="1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006600"/>
      </font>
    </dxf>
    <dxf>
      <font>
        <b/>
        <i val="0"/>
        <color rgb="FFC000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color rgb="FFFFFF00"/>
      </font>
      <fill>
        <patternFill>
          <bgColor rgb="FFC00000"/>
        </patternFill>
      </fill>
    </dxf>
    <dxf>
      <font>
        <b/>
        <i/>
        <color rgb="FFFFFF00"/>
      </font>
      <fill>
        <patternFill>
          <bgColor rgb="FFC00000"/>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val="0"/>
        <i/>
        <color rgb="FFC00000"/>
      </font>
    </dxf>
    <dxf>
      <font>
        <b val="0"/>
        <i/>
        <color rgb="FFC00000"/>
      </font>
    </dxf>
    <dxf>
      <font>
        <b val="0"/>
        <i/>
        <color rgb="FF0000FF"/>
      </font>
    </dxf>
    <dxf>
      <font>
        <b/>
        <i/>
        <color rgb="FFFF0000"/>
      </font>
    </dxf>
    <dxf>
      <font>
        <b/>
        <i/>
        <color rgb="FF006600"/>
      </font>
    </dxf>
    <dxf>
      <font>
        <b/>
        <i/>
        <color rgb="FFFFFF00"/>
      </font>
      <fill>
        <patternFill>
          <bgColor rgb="FFC00000"/>
        </patternFill>
      </fill>
    </dxf>
    <dxf>
      <font>
        <b/>
        <i/>
      </font>
      <fill>
        <patternFill>
          <bgColor theme="6" tint="0.39994506668294322"/>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FF0000"/>
      </font>
    </dxf>
    <dxf>
      <font>
        <condense val="0"/>
        <extend val="0"/>
        <color indexed="1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006600"/>
      </font>
    </dxf>
    <dxf>
      <font>
        <b/>
        <i val="0"/>
        <color rgb="FFC000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val="0"/>
        <i/>
        <color rgb="FFC00000"/>
      </font>
    </dxf>
    <dxf>
      <font>
        <b val="0"/>
        <i/>
        <color rgb="FFC00000"/>
      </font>
    </dxf>
    <dxf>
      <font>
        <b val="0"/>
        <i/>
        <color rgb="FF0000FF"/>
      </font>
    </dxf>
    <dxf>
      <font>
        <b/>
        <i/>
        <color rgb="FFFF0000"/>
      </font>
    </dxf>
    <dxf>
      <font>
        <b/>
        <i/>
        <color rgb="FF006600"/>
      </font>
    </dxf>
    <dxf>
      <font>
        <b/>
        <i/>
        <color rgb="FFFFFF00"/>
      </font>
      <fill>
        <patternFill>
          <bgColor rgb="FFC00000"/>
        </patternFill>
      </fill>
    </dxf>
    <dxf>
      <font>
        <b/>
        <i/>
      </font>
      <fill>
        <patternFill>
          <bgColor theme="6" tint="0.39994506668294322"/>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FF0000"/>
      </font>
    </dxf>
    <dxf>
      <font>
        <condense val="0"/>
        <extend val="0"/>
        <color indexed="1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i/>
        <color rgb="FFFF0000"/>
      </font>
    </dxf>
    <dxf>
      <font>
        <b/>
        <i/>
        <color rgb="FFFF0000"/>
      </font>
    </dxf>
    <dxf>
      <font>
        <b val="0"/>
        <i/>
        <color rgb="FF0000FF"/>
      </font>
      <fill>
        <patternFill patternType="none">
          <bgColor auto="1"/>
        </patternFill>
      </fill>
    </dxf>
    <dxf>
      <font>
        <b/>
        <i/>
        <color rgb="FFFF0000"/>
      </font>
      <fill>
        <patternFill patternType="none">
          <bgColor auto="1"/>
        </patternFill>
      </fill>
    </dxf>
    <dxf>
      <font>
        <b/>
        <i/>
        <color rgb="FF006600"/>
      </font>
      <fill>
        <patternFill patternType="none">
          <bgColor auto="1"/>
        </patternFill>
      </fill>
    </dxf>
    <dxf>
      <font>
        <condense val="0"/>
        <extend val="0"/>
        <color rgb="FF9C0006"/>
      </font>
      <fill>
        <patternFill>
          <bgColor rgb="FFFFC7CE"/>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006600"/>
      </font>
    </dxf>
    <dxf>
      <font>
        <b/>
        <i val="0"/>
        <color rgb="FFC000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i/>
        <color rgb="FFFFFF00"/>
      </font>
      <fill>
        <patternFill>
          <bgColor rgb="FFC00000"/>
        </patternFill>
      </fill>
    </dxf>
    <dxf>
      <font>
        <b/>
        <i/>
        <color theme="0"/>
      </font>
      <fill>
        <patternFill>
          <bgColor theme="6" tint="-0.499984740745262"/>
        </patternFill>
      </fill>
    </dxf>
    <dxf>
      <font>
        <b val="0"/>
        <i/>
        <color rgb="FFC00000"/>
      </font>
    </dxf>
    <dxf>
      <font>
        <b val="0"/>
        <i/>
        <color rgb="FFC00000"/>
      </font>
    </dxf>
    <dxf>
      <font>
        <b val="0"/>
        <i/>
        <color rgb="FF0000FF"/>
      </font>
    </dxf>
    <dxf>
      <font>
        <b/>
        <i/>
        <color rgb="FFFF0000"/>
      </font>
    </dxf>
    <dxf>
      <font>
        <b/>
        <i/>
        <color rgb="FF006600"/>
      </font>
    </dxf>
    <dxf>
      <font>
        <b/>
        <i/>
        <color rgb="FFFFFF00"/>
      </font>
      <fill>
        <patternFill>
          <bgColor rgb="FFC00000"/>
        </patternFill>
      </fill>
    </dxf>
    <dxf>
      <font>
        <b/>
        <i/>
      </font>
      <fill>
        <patternFill>
          <bgColor theme="6" tint="0.39994506668294322"/>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6500"/>
      </font>
      <fill>
        <patternFill>
          <bgColor rgb="FFFFEB9C"/>
        </patternFill>
      </fill>
    </dxf>
    <dxf>
      <font>
        <condense val="0"/>
        <extend val="0"/>
        <color rgb="FFFF0000"/>
      </font>
    </dxf>
    <dxf>
      <font>
        <condense val="0"/>
        <extend val="0"/>
        <color indexed="1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i/>
        <color rgb="FFFFFF00"/>
      </font>
      <fill>
        <patternFill>
          <bgColor rgb="FFC00000"/>
        </patternFill>
      </fill>
    </dxf>
    <dxf>
      <font>
        <b/>
        <i/>
      </font>
      <fill>
        <patternFill>
          <bgColor theme="6" tint="0.39994506668294322"/>
        </patternFill>
      </fill>
    </dxf>
    <dxf>
      <font>
        <b val="0"/>
        <i/>
        <color rgb="FFC00000"/>
      </font>
      <fill>
        <patternFill>
          <bgColor theme="5" tint="0.79998168889431442"/>
        </patternFill>
      </fill>
    </dxf>
    <dxf>
      <font>
        <b val="0"/>
        <i/>
        <color rgb="FFC00000"/>
      </font>
      <fill>
        <patternFill>
          <bgColor theme="5" tint="0.79998168889431442"/>
        </patternFill>
      </fill>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rgb="FFFFFFCC"/>
        </patternFill>
      </fill>
      <border>
        <left style="thin">
          <color auto="1"/>
        </left>
        <right style="thin">
          <color auto="1"/>
        </right>
        <top style="thin">
          <color auto="1"/>
        </top>
        <bottom style="thin">
          <color auto="1"/>
        </bottom>
      </border>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fill>
        <patternFill>
          <bgColor theme="5" tint="0.79998168889431442"/>
        </patternFill>
      </fill>
    </dxf>
    <dxf>
      <fill>
        <patternFill>
          <bgColor theme="0" tint="-0.34998626667073579"/>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i val="0"/>
        <color rgb="FFC00000"/>
      </font>
    </dxf>
    <dxf>
      <font>
        <b/>
        <i val="0"/>
        <color rgb="FF006600"/>
      </font>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ill>
        <patternFill>
          <bgColor theme="2"/>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color rgb="FF0000FF"/>
      </font>
    </dxf>
    <dxf>
      <font>
        <b/>
        <i/>
        <color rgb="FFFF0000"/>
      </font>
    </dxf>
    <dxf>
      <font>
        <b/>
        <i/>
        <color rgb="FF006600"/>
      </font>
    </dxf>
    <dxf>
      <font>
        <b val="0"/>
        <i/>
        <color rgb="FFC00000"/>
      </font>
    </dxf>
    <dxf>
      <font>
        <b val="0"/>
        <i/>
        <color rgb="FFC00000"/>
      </font>
    </dxf>
  </dxfs>
  <tableStyles count="0" defaultTableStyle="TableStyleMedium9" defaultPivotStyle="PivotStyleLight16"/>
  <colors>
    <mruColors>
      <color rgb="FFFFFFCC"/>
      <color rgb="FFFFCCCC"/>
      <color rgb="FF006600"/>
      <color rgb="FF333399"/>
      <color rgb="FF0000FF"/>
      <color rgb="FFFF99CC"/>
      <color rgb="FFFF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314324</xdr:colOff>
      <xdr:row>5</xdr:row>
      <xdr:rowOff>146428</xdr:rowOff>
    </xdr:from>
    <xdr:to>
      <xdr:col>2</xdr:col>
      <xdr:colOff>866775</xdr:colOff>
      <xdr:row>6</xdr:row>
      <xdr:rowOff>171450</xdr:rowOff>
    </xdr:to>
    <xdr:pic>
      <xdr:nvPicPr>
        <xdr:cNvPr id="2" name="Picture 8"/>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314324" y="1632328"/>
          <a:ext cx="1181101" cy="263147"/>
        </a:xfrm>
        <a:prstGeom prst="rect">
          <a:avLst/>
        </a:prstGeom>
        <a:noFill/>
      </xdr:spPr>
    </xdr:pic>
    <xdr:clientData/>
  </xdr:twoCellAnchor>
  <xdr:twoCellAnchor>
    <xdr:from>
      <xdr:col>1</xdr:col>
      <xdr:colOff>0</xdr:colOff>
      <xdr:row>8</xdr:row>
      <xdr:rowOff>0</xdr:rowOff>
    </xdr:from>
    <xdr:to>
      <xdr:col>1</xdr:col>
      <xdr:colOff>85725</xdr:colOff>
      <xdr:row>8</xdr:row>
      <xdr:rowOff>257175</xdr:rowOff>
    </xdr:to>
    <xdr:pic>
      <xdr:nvPicPr>
        <xdr:cNvPr id="3" name="Picture 1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blip>
        <a:srcRect/>
        <a:stretch>
          <a:fillRect/>
        </a:stretch>
      </xdr:blipFill>
      <xdr:spPr bwMode="auto">
        <a:xfrm>
          <a:off x="952500" y="3657600"/>
          <a:ext cx="85725" cy="257175"/>
        </a:xfrm>
        <a:prstGeom prst="rect">
          <a:avLst/>
        </a:prstGeom>
        <a:noFill/>
      </xdr:spPr>
    </xdr:pic>
    <xdr:clientData/>
  </xdr:twoCellAnchor>
  <xdr:twoCellAnchor>
    <xdr:from>
      <xdr:col>1</xdr:col>
      <xdr:colOff>0</xdr:colOff>
      <xdr:row>9</xdr:row>
      <xdr:rowOff>0</xdr:rowOff>
    </xdr:from>
    <xdr:to>
      <xdr:col>1</xdr:col>
      <xdr:colOff>200025</xdr:colOff>
      <xdr:row>9</xdr:row>
      <xdr:rowOff>266700</xdr:rowOff>
    </xdr:to>
    <xdr:pic>
      <xdr:nvPicPr>
        <xdr:cNvPr id="4" name="Picture 9"/>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blip>
        <a:srcRect/>
        <a:stretch>
          <a:fillRect/>
        </a:stretch>
      </xdr:blipFill>
      <xdr:spPr bwMode="auto">
        <a:xfrm>
          <a:off x="952500" y="4219575"/>
          <a:ext cx="200025" cy="26670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142875</xdr:colOff>
      <xdr:row>10</xdr:row>
      <xdr:rowOff>95250</xdr:rowOff>
    </xdr:from>
    <xdr:to>
      <xdr:col>3</xdr:col>
      <xdr:colOff>657225</xdr:colOff>
      <xdr:row>13</xdr:row>
      <xdr:rowOff>161925</xdr:rowOff>
    </xdr:to>
    <xdr:pic>
      <xdr:nvPicPr>
        <xdr:cNvPr id="4098" name="Picture 2"/>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blip>
        <a:srcRect/>
        <a:stretch>
          <a:fillRect/>
        </a:stretch>
      </xdr:blipFill>
      <xdr:spPr bwMode="auto">
        <a:xfrm>
          <a:off x="1095375" y="2352675"/>
          <a:ext cx="3238500" cy="666750"/>
        </a:xfrm>
        <a:prstGeom prst="rect">
          <a:avLst/>
        </a:prstGeom>
        <a:noFill/>
      </xdr:spPr>
    </xdr:pic>
    <xdr:clientData/>
  </xdr:twoCellAnchor>
  <xdr:twoCellAnchor>
    <xdr:from>
      <xdr:col>1</xdr:col>
      <xdr:colOff>0</xdr:colOff>
      <xdr:row>14</xdr:row>
      <xdr:rowOff>104775</xdr:rowOff>
    </xdr:from>
    <xdr:to>
      <xdr:col>1</xdr:col>
      <xdr:colOff>790575</xdr:colOff>
      <xdr:row>16</xdr:row>
      <xdr:rowOff>0</xdr:rowOff>
    </xdr:to>
    <xdr:pic>
      <xdr:nvPicPr>
        <xdr:cNvPr id="4101" name="Picture 5"/>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blip>
        <a:srcRect/>
        <a:stretch>
          <a:fillRect/>
        </a:stretch>
      </xdr:blipFill>
      <xdr:spPr bwMode="auto">
        <a:xfrm>
          <a:off x="952500" y="2962275"/>
          <a:ext cx="790575" cy="276225"/>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042;&#1083;&#1072;&#1076;\AppData\Local\Microsoft\Windows\Temporary%20Internet%20Files\Content.Outlook\T0X3OBYN\MP%20Example%20Refinery%2019022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CARBON%20LIMITS%20(common)\b%20-%20Project%20Archive\3%20-%20Ongoing\425%20-%20Pilot%20activities%20&amp;%20benchmarks%20Ukraine\6%20-%20Working%20documents\Site-visit%20material\Compressor%20Station\171207%20-%20Fuel%20gas%20properties.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rchive%202020-11/MGM/Cherkasy/Baseline%20monitoring%20and%20data/Correct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Guidelines"/>
      <sheetName val="MP Versions"/>
      <sheetName val="Operator &amp; Installation"/>
      <sheetName val="Installation Descr."/>
      <sheetName val="Calculation Based"/>
      <sheetName val="SourceStreams"/>
      <sheetName val="Measurement Based"/>
      <sheetName val="FallBackApproach"/>
      <sheetName val="TransferredCO2"/>
      <sheetName val="ManagementControl"/>
      <sheetName val="Comments"/>
      <sheetName val="Constants"/>
      <sheetName val="Lists"/>
    </sheetNames>
    <sheetDataSet>
      <sheetData sheetId="0"/>
      <sheetData sheetId="1"/>
      <sheetData sheetId="2">
        <row r="7">
          <cell r="D7">
            <v>1</v>
          </cell>
        </row>
      </sheetData>
      <sheetData sheetId="3"/>
      <sheetData sheetId="4"/>
      <sheetData sheetId="5"/>
      <sheetData sheetId="6"/>
      <sheetData sheetId="7"/>
      <sheetData sheetId="8"/>
      <sheetData sheetId="9"/>
      <sheetData sheetId="10"/>
      <sheetData sheetId="11"/>
      <sheetData sheetId="12">
        <row r="4">
          <cell r="B4" t="str">
            <v>Combustion of fuels</v>
          </cell>
          <cell r="R4" t="str">
            <v>Rotary meter</v>
          </cell>
        </row>
        <row r="5">
          <cell r="B5" t="str">
            <v xml:space="preserve">Refining of mineral oil </v>
          </cell>
          <cell r="R5" t="str">
            <v>Turbine meter</v>
          </cell>
        </row>
        <row r="6">
          <cell r="B6" t="str">
            <v>Production of coke</v>
          </cell>
          <cell r="R6" t="str">
            <v>Bellows meter</v>
          </cell>
        </row>
        <row r="7">
          <cell r="B7" t="str">
            <v>Metal ore roasting or sintering</v>
          </cell>
          <cell r="R7" t="str">
            <v>Orifice meter</v>
          </cell>
        </row>
        <row r="8">
          <cell r="B8" t="str">
            <v>Production of pig iron or steel</v>
          </cell>
          <cell r="R8" t="str">
            <v>Venturi meter</v>
          </cell>
        </row>
        <row r="9">
          <cell r="B9" t="str">
            <v>Production or processing of ferrous metals</v>
          </cell>
          <cell r="R9" t="str">
            <v>Ultrasonic meter</v>
          </cell>
        </row>
        <row r="10">
          <cell r="B10" t="str">
            <v>Production of primary aluminium</v>
          </cell>
          <cell r="R10" t="str">
            <v>Vortex meter</v>
          </cell>
        </row>
        <row r="11">
          <cell r="B11" t="str">
            <v>Production of secondary aluminium</v>
          </cell>
          <cell r="R11" t="str">
            <v>Coriolis meter</v>
          </cell>
        </row>
        <row r="12">
          <cell r="B12" t="str">
            <v>Production or processing of non-ferrous metals</v>
          </cell>
          <cell r="R12" t="str">
            <v>Ovalrad meter</v>
          </cell>
        </row>
        <row r="13">
          <cell r="B13" t="str">
            <v>Production of cement clinker</v>
          </cell>
          <cell r="R13" t="str">
            <v>Electronic volume conversion instrument (EVCI)</v>
          </cell>
        </row>
        <row r="14">
          <cell r="B14" t="str">
            <v>Production of lime, or calcination of dolomite/magnesite</v>
          </cell>
          <cell r="R14" t="str">
            <v>Gas Chromatograph</v>
          </cell>
        </row>
        <row r="15">
          <cell r="B15" t="str">
            <v>Manufacture of glass</v>
          </cell>
          <cell r="R15" t="str">
            <v>Weigh bridge</v>
          </cell>
        </row>
        <row r="16">
          <cell r="B16" t="str">
            <v>Manufacture of ceramics</v>
          </cell>
          <cell r="R16" t="str">
            <v>Weighing conveyor belt</v>
          </cell>
        </row>
        <row r="17">
          <cell r="B17" t="str">
            <v>Manufacture of mineral wool</v>
          </cell>
        </row>
        <row r="18">
          <cell r="B18" t="str">
            <v>Production or processing of gypsum or plasterboard</v>
          </cell>
        </row>
        <row r="19">
          <cell r="B19" t="str">
            <v>Production of pulp</v>
          </cell>
        </row>
        <row r="20">
          <cell r="B20" t="str">
            <v>Production of paper or cardboard</v>
          </cell>
        </row>
        <row r="21">
          <cell r="B21" t="str">
            <v>Production of carbon black</v>
          </cell>
        </row>
        <row r="22">
          <cell r="B22" t="str">
            <v>Production of nitric acid</v>
          </cell>
        </row>
        <row r="23">
          <cell r="B23" t="str">
            <v>Production of adipic acid</v>
          </cell>
        </row>
        <row r="24">
          <cell r="B24" t="str">
            <v>Production of glyoxal and glyoxylic acid</v>
          </cell>
        </row>
        <row r="25">
          <cell r="B25" t="str">
            <v>Production of ammonia</v>
          </cell>
        </row>
        <row r="26">
          <cell r="B26" t="str">
            <v>Production of bulk chemicals</v>
          </cell>
        </row>
        <row r="27">
          <cell r="B27" t="str">
            <v>Production of hydrogen and synthesis gas</v>
          </cell>
        </row>
        <row r="28">
          <cell r="B28" t="str">
            <v>Production of soda ash and sodium bicarbonate</v>
          </cell>
        </row>
        <row r="29">
          <cell r="B29" t="str">
            <v>Capture of greenhouse gases under Directive 2009/31/EC</v>
          </cell>
        </row>
        <row r="30">
          <cell r="B30" t="str">
            <v>Transport of greenhouse gases under Directive 2009/31/EC</v>
          </cell>
        </row>
        <row r="31">
          <cell r="B31" t="str">
            <v>Storage of greenhouse gases under Directive 2009/31/EC</v>
          </cell>
        </row>
        <row r="34">
          <cell r="B34" t="str">
            <v>GJ/t</v>
          </cell>
        </row>
        <row r="35">
          <cell r="B35" t="str">
            <v>GJ/1000Nm³</v>
          </cell>
        </row>
        <row r="53">
          <cell r="P53" t="str">
            <v>Combustion: Commercial standard fuels</v>
          </cell>
        </row>
        <row r="54">
          <cell r="P54" t="str">
            <v>Combustion: Other gaseous &amp; liquid fuels</v>
          </cell>
        </row>
        <row r="55">
          <cell r="P55" t="str">
            <v>Combustion: Solid fuels</v>
          </cell>
        </row>
        <row r="56">
          <cell r="P56" t="str">
            <v>Combustion: Gas Processing Terminals</v>
          </cell>
        </row>
        <row r="57">
          <cell r="P57" t="str">
            <v>Combustion: Flares</v>
          </cell>
        </row>
        <row r="58">
          <cell r="P58" t="str">
            <v>Combustion: Scrubbing (carbonate)</v>
          </cell>
        </row>
        <row r="59">
          <cell r="P59" t="str">
            <v>Combustion: Scrubbing (gypsum)</v>
          </cell>
        </row>
        <row r="60">
          <cell r="P60" t="str">
            <v>Refineries: Mass balance</v>
          </cell>
        </row>
        <row r="61">
          <cell r="P61" t="str">
            <v>Refineries: Catalytic cracker regeneration</v>
          </cell>
        </row>
        <row r="62">
          <cell r="P62" t="str">
            <v>Refineries: Hydrogen production</v>
          </cell>
        </row>
        <row r="63">
          <cell r="P63" t="str">
            <v>Coke: Fuel as process input</v>
          </cell>
        </row>
        <row r="64">
          <cell r="P64" t="str">
            <v>Coke: Carbonate input (Method A)</v>
          </cell>
        </row>
        <row r="65">
          <cell r="P65" t="str">
            <v>Coke: Oxide output (Method B)</v>
          </cell>
        </row>
        <row r="66">
          <cell r="P66" t="str">
            <v>Coke: Mass balance</v>
          </cell>
        </row>
        <row r="67">
          <cell r="P67" t="str">
            <v>Metal ore: Carbonate input</v>
          </cell>
        </row>
        <row r="68">
          <cell r="P68" t="str">
            <v>Metal ore: Mass balance</v>
          </cell>
        </row>
        <row r="69">
          <cell r="P69" t="str">
            <v>Iron &amp; steel: Fuel as process input</v>
          </cell>
        </row>
        <row r="70">
          <cell r="P70" t="str">
            <v>Iron &amp; steel: Carbonate input</v>
          </cell>
        </row>
        <row r="71">
          <cell r="P71" t="str">
            <v>Iron &amp; steel: Mass balance</v>
          </cell>
        </row>
        <row r="72">
          <cell r="P72" t="str">
            <v>Cement clinker: Kiln input based (Method A)</v>
          </cell>
        </row>
        <row r="73">
          <cell r="P73" t="str">
            <v>Cement clinker: Clinker output (Method B)</v>
          </cell>
        </row>
        <row r="74">
          <cell r="P74" t="str">
            <v>Cement clinker: CKD</v>
          </cell>
        </row>
        <row r="75">
          <cell r="P75" t="str">
            <v>Cement clinker: Non-carbonate carbon</v>
          </cell>
        </row>
        <row r="76">
          <cell r="P76" t="str">
            <v>Lime / dolomite / magnesite: Carbonates (Method A)</v>
          </cell>
        </row>
        <row r="77">
          <cell r="P77" t="str">
            <v>Lime / dolomite / magnesite: Alkali earth oxide (Method B)</v>
          </cell>
        </row>
        <row r="78">
          <cell r="P78" t="str">
            <v>Lime / dolomite / magnesite: Kiln dust (Method B)</v>
          </cell>
        </row>
        <row r="79">
          <cell r="P79" t="str">
            <v>Glass and mineral wool: Carbonates (input)</v>
          </cell>
        </row>
        <row r="80">
          <cell r="P80" t="str">
            <v>Ceramics: Carbon inputs (Method A)</v>
          </cell>
        </row>
        <row r="81">
          <cell r="P81" t="str">
            <v>Ceramics: Alkali oxide (Method B)</v>
          </cell>
        </row>
        <row r="82">
          <cell r="P82" t="str">
            <v>Ceramics: Scrubbing</v>
          </cell>
        </row>
        <row r="83">
          <cell r="P83" t="str">
            <v>Pulp &amp; paper: Make up chemicals</v>
          </cell>
        </row>
        <row r="84">
          <cell r="P84" t="str">
            <v>Carbon black: Mass balance methodology</v>
          </cell>
        </row>
        <row r="85">
          <cell r="P85" t="str">
            <v>Ammonia: Fuel as process input</v>
          </cell>
        </row>
        <row r="86">
          <cell r="P86" t="str">
            <v>Hydrogen and synthesis gas: Fuel as process input</v>
          </cell>
        </row>
        <row r="87">
          <cell r="P87" t="str">
            <v>Hydrogen and synthesis gas: Mass balance methodology</v>
          </cell>
        </row>
        <row r="88">
          <cell r="P88" t="str">
            <v>Bulk organic chemicals: Mass balance methodology</v>
          </cell>
        </row>
        <row r="89">
          <cell r="P89" t="str">
            <v>(Non) ferrous, sec. aluminium: Process emissions</v>
          </cell>
        </row>
        <row r="90">
          <cell r="P90" t="str">
            <v>(Non) ferrous, sec. aluminium: Mass balance methodology</v>
          </cell>
        </row>
        <row r="91">
          <cell r="P91" t="str">
            <v>Soda ash / sodium bicarbonate: Mass balance methodology</v>
          </cell>
        </row>
        <row r="92">
          <cell r="P92" t="str">
            <v>Primary aluminium: Mass balance methodology</v>
          </cell>
        </row>
        <row r="93">
          <cell r="P93" t="str">
            <v>Primary aluminium: PFC emissions (slope method)</v>
          </cell>
        </row>
        <row r="94">
          <cell r="P94" t="str">
            <v>Primary aluminium: PFC emissions (overvoltage method)</v>
          </cell>
        </row>
        <row r="102">
          <cell r="B102" t="str">
            <v>Boiler/steam generator</v>
          </cell>
          <cell r="G102" t="str">
            <v>Exhaust stack of combustion chamber</v>
          </cell>
          <cell r="L102" t="str">
            <v>Natural gas</v>
          </cell>
        </row>
        <row r="103">
          <cell r="B103" t="str">
            <v>Dehydrator reboiler</v>
          </cell>
          <cell r="G103" t="str">
            <v>Flare</v>
          </cell>
          <cell r="L103" t="str">
            <v>Crude oil</v>
          </cell>
        </row>
        <row r="104">
          <cell r="B104" t="str">
            <v>Heater/treater</v>
          </cell>
          <cell r="G104" t="str">
            <v>Vent</v>
          </cell>
          <cell r="L104" t="str">
            <v>Raw meal</v>
          </cell>
        </row>
        <row r="105">
          <cell r="B105" t="str">
            <v>Internal combustion engine generator</v>
          </cell>
          <cell r="G105" t="str">
            <v>Fugitive CO2 emission point</v>
          </cell>
          <cell r="L105" t="str">
            <v>Distillate fuel</v>
          </cell>
        </row>
        <row r="106">
          <cell r="B106" t="str">
            <v>Fire pump</v>
          </cell>
          <cell r="L106" t="str">
            <v>Heavy fuel oil</v>
          </cell>
        </row>
        <row r="107">
          <cell r="B107" t="str">
            <v>Reciprocating compressor driver</v>
          </cell>
          <cell r="L107" t="str">
            <v>Solid fuel</v>
          </cell>
        </row>
        <row r="108">
          <cell r="B108" t="str">
            <v>Turbine electric generator</v>
          </cell>
          <cell r="L108" t="str">
            <v>Processed oil</v>
          </cell>
        </row>
        <row r="109">
          <cell r="B109" t="str">
            <v>Turbine/centrifugal compressor driver</v>
          </cell>
          <cell r="L109" t="str">
            <v>Processed gas</v>
          </cell>
        </row>
        <row r="110">
          <cell r="B110" t="str">
            <v>Furnace/Incinerator</v>
          </cell>
          <cell r="L110" t="str">
            <v xml:space="preserve"> </v>
          </cell>
        </row>
        <row r="111">
          <cell r="B111" t="str">
            <v xml:space="preserve">Mobile drilling equipment </v>
          </cell>
        </row>
        <row r="112">
          <cell r="B112" t="str">
            <v>Other company vehicle</v>
          </cell>
        </row>
        <row r="113">
          <cell r="B113" t="str">
            <v>Supply boat/barge</v>
          </cell>
        </row>
        <row r="114">
          <cell r="B114" t="str">
            <v>Site preparation, construction, and excavation equipment</v>
          </cell>
        </row>
        <row r="115">
          <cell r="B115" t="str">
            <v>Exploratory drilling equipment</v>
          </cell>
        </row>
        <row r="116">
          <cell r="B116" t="str">
            <v>Mining equipment</v>
          </cell>
        </row>
        <row r="117">
          <cell r="B117" t="str">
            <v>Flue gas desulfurization equipment</v>
          </cell>
        </row>
        <row r="118">
          <cell r="B118" t="str">
            <v>Catalytic cracker</v>
          </cell>
        </row>
        <row r="119">
          <cell r="B119" t="str">
            <v>Vapour combustion equipment</v>
          </cell>
        </row>
        <row r="120">
          <cell r="B120" t="str">
            <v>Catalytic reforming equipment</v>
          </cell>
        </row>
        <row r="121">
          <cell r="B121" t="str">
            <v>Catalytic oxidizer</v>
          </cell>
        </row>
        <row r="122">
          <cell r="B122" t="str">
            <v>Catalyst regenerator</v>
          </cell>
        </row>
        <row r="123">
          <cell r="B123" t="str">
            <v>Sulfur recovery equipment</v>
          </cell>
        </row>
        <row r="124">
          <cell r="B124" t="str">
            <v>Storage tank / drain vessel</v>
          </cell>
        </row>
        <row r="125">
          <cell r="B125" t="str">
            <v>Well testing and completion equipment</v>
          </cell>
        </row>
        <row r="126">
          <cell r="B126" t="str">
            <v>Pneumatic device</v>
          </cell>
        </row>
        <row r="127">
          <cell r="B127" t="str">
            <v>Chemical injection pump</v>
          </cell>
        </row>
        <row r="128">
          <cell r="B128" t="str">
            <v>Gas sampling and analysis equipment</v>
          </cell>
        </row>
        <row r="129">
          <cell r="B129" t="str">
            <v>Mud degassing equipment</v>
          </cell>
        </row>
        <row r="130">
          <cell r="B130" t="str">
            <v>Low pressure gas well casing equipment</v>
          </cell>
        </row>
        <row r="131">
          <cell r="B131" t="str">
            <v>Vessel (blowdown)</v>
          </cell>
        </row>
        <row r="132">
          <cell r="B132" t="str">
            <v>Well completion equipment</v>
          </cell>
        </row>
        <row r="133">
          <cell r="B133" t="str">
            <v>Well unloading and workover equipment</v>
          </cell>
        </row>
        <row r="134">
          <cell r="B134" t="str">
            <v xml:space="preserve">Pressure relief valve (PRV) </v>
          </cell>
        </row>
        <row r="135">
          <cell r="B135" t="str">
            <v>Fire Suppression equipment</v>
          </cell>
        </row>
        <row r="136">
          <cell r="B136" t="str">
            <v>Air Conditioner/Refrigerator</v>
          </cell>
        </row>
        <row r="137">
          <cell r="B137" t="str">
            <v>Steam methane reforming equipment</v>
          </cell>
        </row>
        <row r="138">
          <cell r="B138" t="str">
            <v>Thermal cracking equipment</v>
          </cell>
        </row>
        <row r="139">
          <cell r="B139" t="str">
            <v>Pipeline (blowdown)</v>
          </cell>
        </row>
        <row r="140">
          <cell r="B140" t="str">
            <v>Well (leakage)</v>
          </cell>
        </row>
        <row r="141">
          <cell r="B141" t="str">
            <v>Geological formation (leakage)</v>
          </cell>
        </row>
        <row r="142">
          <cell r="B142" t="str">
            <v>Gas treatment equipment</v>
          </cell>
        </row>
        <row r="143">
          <cell r="B143" t="str">
            <v>Heater/boiler tube decoking (vent)</v>
          </cell>
        </row>
      </sheetData>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
      <sheetName val="Properties"/>
      <sheetName val="ISO6976"/>
    </sheetNames>
    <sheetDataSet>
      <sheetData sheetId="0"/>
      <sheetData sheetId="1"/>
      <sheetData sheetId="2">
        <row r="4">
          <cell r="B4" t="str">
            <v>(Gas components)</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5">
          <cell r="B5">
            <v>0.9506</v>
          </cell>
        </row>
        <row r="9">
          <cell r="C9">
            <v>0</v>
          </cell>
          <cell r="E9">
            <v>0</v>
          </cell>
        </row>
      </sheetData>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36"/>
  <sheetViews>
    <sheetView zoomScale="115" zoomScaleNormal="115" workbookViewId="0">
      <selection activeCell="B5" sqref="B5:L5"/>
    </sheetView>
  </sheetViews>
  <sheetFormatPr defaultRowHeight="15"/>
  <cols>
    <col min="1" max="2" width="4.7109375" customWidth="1"/>
    <col min="3" max="3" width="16.7109375" customWidth="1"/>
    <col min="4" max="11" width="12.7109375" customWidth="1"/>
    <col min="12" max="12" width="16" customWidth="1"/>
    <col min="13" max="34" width="9.140625" style="1"/>
  </cols>
  <sheetData>
    <row r="1" spans="1:12" s="1" customFormat="1" ht="12.75"/>
    <row r="2" spans="1:12" ht="44.25" customHeight="1">
      <c r="A2" s="2">
        <v>1</v>
      </c>
      <c r="B2" s="126" t="s">
        <v>7</v>
      </c>
      <c r="C2" s="126"/>
      <c r="D2" s="126"/>
      <c r="E2" s="126"/>
      <c r="F2" s="126"/>
      <c r="G2" s="126"/>
      <c r="H2" s="126"/>
      <c r="I2" s="126"/>
      <c r="J2" s="126"/>
      <c r="K2" s="126"/>
      <c r="L2" s="126"/>
    </row>
    <row r="3" spans="1:12" ht="39" customHeight="1">
      <c r="A3" s="2"/>
      <c r="B3" s="127" t="s">
        <v>22</v>
      </c>
      <c r="C3" s="128"/>
      <c r="D3" s="128"/>
      <c r="E3" s="128"/>
      <c r="F3" s="128"/>
      <c r="G3" s="128"/>
      <c r="H3" s="128"/>
      <c r="I3" s="128"/>
      <c r="J3" s="128"/>
      <c r="K3" s="128"/>
      <c r="L3" s="129"/>
    </row>
    <row r="4" spans="1:12" s="1" customFormat="1" ht="21" customHeight="1">
      <c r="A4" s="36">
        <v>2</v>
      </c>
      <c r="B4" s="130" t="s">
        <v>8</v>
      </c>
      <c r="C4" s="131"/>
      <c r="D4" s="132" t="s">
        <v>9</v>
      </c>
      <c r="E4" s="133"/>
      <c r="F4" s="133"/>
      <c r="G4" s="133"/>
      <c r="H4" s="133"/>
      <c r="I4" s="133"/>
      <c r="J4" s="133"/>
      <c r="K4" s="133"/>
      <c r="L4" s="134"/>
    </row>
    <row r="5" spans="1:12" s="1" customFormat="1" ht="27.75" customHeight="1">
      <c r="A5" s="2"/>
      <c r="B5" s="146" t="s">
        <v>63</v>
      </c>
      <c r="C5" s="147"/>
      <c r="D5" s="147"/>
      <c r="E5" s="147"/>
      <c r="F5" s="147"/>
      <c r="G5" s="147"/>
      <c r="H5" s="147"/>
      <c r="I5" s="147"/>
      <c r="J5" s="147"/>
      <c r="K5" s="147"/>
      <c r="L5" s="148"/>
    </row>
    <row r="6" spans="1:12" s="1" customFormat="1" ht="18.75" customHeight="1">
      <c r="A6" s="87"/>
      <c r="B6" s="59"/>
      <c r="C6" s="59"/>
      <c r="D6" s="59"/>
      <c r="E6" s="59"/>
      <c r="F6" s="59"/>
      <c r="G6" s="85"/>
      <c r="H6" s="85"/>
      <c r="I6" s="85"/>
      <c r="J6" s="85"/>
      <c r="K6" s="85"/>
      <c r="L6" s="85"/>
    </row>
    <row r="7" spans="1:12" s="1" customFormat="1" ht="18.75" customHeight="1">
      <c r="A7" s="2"/>
      <c r="B7" s="81"/>
      <c r="C7" s="81"/>
      <c r="D7" s="81"/>
      <c r="E7" s="81"/>
      <c r="F7" s="81"/>
      <c r="G7" s="86"/>
      <c r="H7" s="86"/>
      <c r="I7" s="86"/>
      <c r="J7" s="86"/>
      <c r="K7" s="86"/>
      <c r="L7" s="86"/>
    </row>
    <row r="8" spans="1:12" s="1" customFormat="1" ht="26.25" customHeight="1">
      <c r="A8" s="2"/>
      <c r="B8" s="83" t="s">
        <v>61</v>
      </c>
      <c r="C8" s="144" t="s">
        <v>57</v>
      </c>
      <c r="D8" s="144"/>
      <c r="E8" s="144"/>
      <c r="F8" s="144"/>
      <c r="G8" s="144"/>
      <c r="H8" s="144"/>
      <c r="I8" s="144"/>
      <c r="J8" s="144"/>
      <c r="K8" s="144"/>
      <c r="L8" s="144"/>
    </row>
    <row r="9" spans="1:12" s="1" customFormat="1" ht="30.75" customHeight="1">
      <c r="A9" s="2"/>
      <c r="B9" s="83"/>
      <c r="C9" s="145" t="s">
        <v>58</v>
      </c>
      <c r="D9" s="145"/>
      <c r="E9" s="145"/>
      <c r="F9" s="145"/>
      <c r="G9" s="145"/>
      <c r="H9" s="145"/>
      <c r="I9" s="145"/>
      <c r="J9" s="145"/>
      <c r="K9" s="145"/>
      <c r="L9" s="145"/>
    </row>
    <row r="10" spans="1:12" s="1" customFormat="1" ht="27" customHeight="1">
      <c r="A10" s="2"/>
      <c r="B10" s="83"/>
      <c r="C10" s="145" t="s">
        <v>59</v>
      </c>
      <c r="D10" s="145"/>
      <c r="E10" s="145"/>
      <c r="F10" s="145"/>
      <c r="G10" s="145"/>
      <c r="H10" s="145"/>
      <c r="I10" s="145"/>
      <c r="J10" s="145"/>
      <c r="K10" s="145"/>
      <c r="L10" s="145"/>
    </row>
    <row r="11" spans="1:12" s="1" customFormat="1" ht="12.75">
      <c r="A11" s="3"/>
      <c r="B11" s="23"/>
      <c r="C11" s="22"/>
      <c r="D11" s="24"/>
      <c r="E11" s="23"/>
      <c r="F11" s="23"/>
      <c r="G11" s="23"/>
      <c r="H11" s="25"/>
      <c r="I11" s="23"/>
      <c r="J11" s="24"/>
      <c r="K11" s="23"/>
      <c r="L11" s="22"/>
    </row>
    <row r="12" spans="1:12" s="1" customFormat="1" ht="18.75" customHeight="1">
      <c r="A12" s="2">
        <v>3</v>
      </c>
      <c r="B12" s="130" t="s">
        <v>18</v>
      </c>
      <c r="C12" s="131"/>
      <c r="D12" s="140" t="s">
        <v>19</v>
      </c>
      <c r="E12" s="141"/>
      <c r="F12" s="141"/>
      <c r="G12" s="141"/>
      <c r="H12" s="141"/>
      <c r="I12" s="141"/>
      <c r="J12" s="141"/>
      <c r="K12" s="141"/>
      <c r="L12" s="142"/>
    </row>
    <row r="13" spans="1:12" s="1" customFormat="1" ht="14.25" customHeight="1">
      <c r="A13" s="2"/>
      <c r="B13" s="135"/>
      <c r="C13" s="136"/>
      <c r="D13" s="136"/>
      <c r="E13" s="136"/>
      <c r="F13" s="136"/>
      <c r="G13" s="136"/>
      <c r="H13" s="137"/>
      <c r="I13" s="138"/>
      <c r="J13" s="139"/>
      <c r="K13" s="84"/>
      <c r="L13" s="84"/>
    </row>
    <row r="14" spans="1:12" s="1" customFormat="1" ht="15.75" customHeight="1">
      <c r="A14" s="2">
        <v>4</v>
      </c>
      <c r="B14" s="150" t="s">
        <v>0</v>
      </c>
      <c r="C14" s="151"/>
      <c r="D14" s="151"/>
      <c r="E14" s="151"/>
      <c r="F14" s="151"/>
      <c r="G14" s="151"/>
      <c r="H14" s="151"/>
      <c r="I14" s="151"/>
      <c r="J14" s="151"/>
      <c r="K14" s="151"/>
      <c r="L14" s="152"/>
    </row>
    <row r="15" spans="1:12" s="1" customFormat="1" ht="42" customHeight="1">
      <c r="A15" s="2"/>
      <c r="B15" s="153" t="s">
        <v>1</v>
      </c>
      <c r="C15" s="153"/>
      <c r="D15" s="153"/>
      <c r="E15" s="153"/>
      <c r="F15" s="153"/>
      <c r="G15" s="153"/>
      <c r="H15" s="153"/>
      <c r="I15" s="153"/>
      <c r="J15" s="153"/>
      <c r="K15" s="153"/>
      <c r="L15" s="153"/>
    </row>
    <row r="16" spans="1:12" s="1" customFormat="1" ht="15" customHeight="1">
      <c r="A16" s="2">
        <v>5</v>
      </c>
      <c r="B16" s="126" t="s">
        <v>2</v>
      </c>
      <c r="C16" s="126"/>
      <c r="D16" s="126"/>
      <c r="E16" s="126"/>
      <c r="F16" s="126"/>
      <c r="G16" s="126"/>
      <c r="H16" s="126"/>
      <c r="I16" s="126"/>
      <c r="J16" s="126"/>
      <c r="K16" s="126"/>
      <c r="L16" s="126"/>
    </row>
    <row r="17" spans="1:12" s="1" customFormat="1" ht="15" customHeight="1">
      <c r="A17" s="3"/>
      <c r="B17" s="3"/>
      <c r="C17" s="149"/>
      <c r="D17" s="149"/>
      <c r="E17" s="149"/>
      <c r="F17" s="149"/>
      <c r="G17" s="149"/>
      <c r="H17" s="149"/>
      <c r="I17" s="149"/>
      <c r="J17" s="149"/>
      <c r="K17" s="149"/>
      <c r="L17" s="149"/>
    </row>
    <row r="18" spans="1:12" s="1" customFormat="1" ht="15" customHeight="1">
      <c r="A18" s="3"/>
      <c r="B18" s="3"/>
      <c r="C18" s="4"/>
      <c r="D18" s="149" t="s">
        <v>3</v>
      </c>
      <c r="E18" s="149"/>
      <c r="F18" s="149"/>
      <c r="G18" s="149"/>
      <c r="H18" s="149"/>
      <c r="I18" s="149"/>
      <c r="J18" s="149"/>
      <c r="K18" s="149"/>
      <c r="L18" s="149"/>
    </row>
    <row r="19" spans="1:12" s="1" customFormat="1" ht="15" customHeight="1">
      <c r="A19" s="3"/>
      <c r="B19" s="3"/>
      <c r="C19" s="5"/>
      <c r="D19" s="149" t="s">
        <v>4</v>
      </c>
      <c r="E19" s="149"/>
      <c r="F19" s="149"/>
      <c r="G19" s="149"/>
      <c r="H19" s="149"/>
      <c r="I19" s="149"/>
      <c r="J19" s="149"/>
      <c r="K19" s="149"/>
      <c r="L19" s="149"/>
    </row>
    <row r="20" spans="1:12" s="1" customFormat="1" ht="15" customHeight="1">
      <c r="A20" s="3"/>
      <c r="B20" s="3"/>
      <c r="C20" s="6"/>
      <c r="D20" s="149" t="s">
        <v>5</v>
      </c>
      <c r="E20" s="149"/>
      <c r="F20" s="149"/>
      <c r="G20" s="149"/>
      <c r="H20" s="149"/>
      <c r="I20" s="149"/>
      <c r="J20" s="149"/>
      <c r="K20" s="149"/>
      <c r="L20" s="149"/>
    </row>
    <row r="21" spans="1:12" s="1" customFormat="1" ht="15" customHeight="1">
      <c r="A21" s="3"/>
      <c r="B21" s="3"/>
      <c r="C21" s="7"/>
      <c r="D21" s="149" t="s">
        <v>6</v>
      </c>
      <c r="E21" s="149"/>
      <c r="F21" s="149"/>
      <c r="G21" s="149"/>
      <c r="H21" s="149"/>
      <c r="I21" s="149"/>
      <c r="J21" s="149"/>
      <c r="K21" s="149"/>
      <c r="L21" s="149"/>
    </row>
    <row r="22" spans="1:12" s="1" customFormat="1">
      <c r="A22" s="3"/>
      <c r="B22" s="3"/>
      <c r="C22" s="82">
        <v>1</v>
      </c>
      <c r="D22" s="143" t="s">
        <v>60</v>
      </c>
      <c r="E22" s="143"/>
      <c r="F22" s="143"/>
      <c r="G22" s="143"/>
      <c r="H22" s="143"/>
      <c r="I22" s="143"/>
      <c r="J22" s="143"/>
      <c r="K22" s="143"/>
      <c r="L22" s="143"/>
    </row>
    <row r="23" spans="1:12" s="1" customFormat="1" ht="12.75">
      <c r="A23" s="3"/>
      <c r="B23" s="3"/>
      <c r="C23" s="3"/>
      <c r="D23" s="3"/>
      <c r="E23" s="3"/>
      <c r="F23" s="3"/>
      <c r="G23" s="3"/>
      <c r="H23" s="3"/>
      <c r="I23" s="3"/>
      <c r="J23" s="3"/>
      <c r="K23" s="3"/>
      <c r="L23" s="3"/>
    </row>
    <row r="24" spans="1:12" s="1" customFormat="1" ht="12.75">
      <c r="A24" s="3"/>
      <c r="B24" s="3"/>
      <c r="C24" s="3"/>
      <c r="D24" s="3"/>
      <c r="E24" s="3"/>
      <c r="F24" s="3"/>
      <c r="G24" s="3"/>
      <c r="H24" s="3"/>
      <c r="I24" s="3"/>
      <c r="J24" s="3"/>
      <c r="K24" s="3"/>
      <c r="L24" s="3"/>
    </row>
    <row r="25" spans="1:12" s="1" customFormat="1" ht="12.75">
      <c r="A25" s="3"/>
      <c r="B25" s="3"/>
      <c r="C25" s="3"/>
      <c r="D25" s="3"/>
      <c r="E25" s="3"/>
      <c r="F25" s="3"/>
      <c r="G25" s="3"/>
      <c r="H25" s="3"/>
      <c r="I25" s="3"/>
      <c r="J25" s="3"/>
      <c r="K25" s="3"/>
      <c r="L25" s="3"/>
    </row>
    <row r="26" spans="1:12" s="1" customFormat="1" ht="12.75">
      <c r="A26" s="3"/>
      <c r="B26" s="3"/>
      <c r="C26" s="3"/>
      <c r="D26" s="3"/>
      <c r="E26" s="3"/>
      <c r="F26" s="3"/>
      <c r="G26" s="3"/>
      <c r="H26" s="3"/>
      <c r="I26" s="3"/>
      <c r="J26" s="3"/>
      <c r="K26" s="3"/>
      <c r="L26" s="3"/>
    </row>
    <row r="27" spans="1:12" s="1" customFormat="1" ht="12.75">
      <c r="A27" s="3"/>
      <c r="B27" s="3"/>
      <c r="C27" s="3"/>
      <c r="D27" s="3"/>
      <c r="E27" s="3"/>
      <c r="F27" s="3"/>
      <c r="G27" s="3"/>
      <c r="H27" s="3"/>
      <c r="I27" s="3"/>
      <c r="J27" s="3"/>
      <c r="K27" s="3"/>
      <c r="L27" s="3"/>
    </row>
    <row r="28" spans="1:12" s="1" customFormat="1" ht="12.75">
      <c r="A28" s="3"/>
      <c r="B28" s="3"/>
      <c r="C28" s="3"/>
      <c r="D28" s="3"/>
      <c r="E28" s="3"/>
      <c r="F28" s="3"/>
      <c r="G28" s="3"/>
      <c r="H28" s="3"/>
      <c r="I28" s="3"/>
      <c r="J28" s="3"/>
      <c r="K28" s="3"/>
      <c r="L28" s="3"/>
    </row>
    <row r="29" spans="1:12" s="1" customFormat="1" ht="12.75">
      <c r="A29" s="3"/>
      <c r="B29" s="3"/>
      <c r="C29" s="3"/>
      <c r="D29" s="3"/>
      <c r="E29" s="3"/>
      <c r="F29" s="3"/>
      <c r="G29" s="3"/>
      <c r="H29" s="3"/>
      <c r="I29" s="3"/>
      <c r="J29" s="3"/>
      <c r="K29" s="3"/>
      <c r="L29" s="3"/>
    </row>
    <row r="30" spans="1:12" s="1" customFormat="1" ht="12.75">
      <c r="A30" s="3"/>
      <c r="B30" s="3"/>
      <c r="C30" s="3"/>
      <c r="D30" s="3"/>
      <c r="E30" s="3"/>
      <c r="F30" s="3"/>
      <c r="G30" s="3"/>
      <c r="H30" s="3"/>
      <c r="I30" s="3"/>
      <c r="J30" s="3"/>
      <c r="K30" s="3"/>
      <c r="L30" s="3"/>
    </row>
    <row r="31" spans="1:12" s="1" customFormat="1" ht="12.75">
      <c r="A31" s="3"/>
      <c r="B31" s="3"/>
      <c r="C31" s="3"/>
      <c r="D31" s="3"/>
      <c r="E31" s="3"/>
      <c r="F31" s="3"/>
      <c r="G31" s="3"/>
      <c r="H31" s="3"/>
      <c r="I31" s="3"/>
      <c r="J31" s="3"/>
      <c r="K31" s="3"/>
      <c r="L31" s="3"/>
    </row>
    <row r="32" spans="1:12" s="1" customFormat="1" ht="12.75">
      <c r="A32" s="3"/>
      <c r="B32" s="3"/>
      <c r="C32" s="3"/>
      <c r="D32" s="3"/>
      <c r="E32" s="3"/>
      <c r="F32" s="3"/>
      <c r="G32" s="3"/>
      <c r="H32" s="3"/>
      <c r="I32" s="3"/>
      <c r="J32" s="3"/>
      <c r="K32" s="3"/>
      <c r="L32" s="3"/>
    </row>
    <row r="33" spans="1:12" s="1" customFormat="1" ht="12.75">
      <c r="A33" s="3"/>
      <c r="B33" s="3"/>
      <c r="C33" s="3"/>
      <c r="D33" s="3"/>
      <c r="E33" s="3"/>
      <c r="F33" s="3"/>
      <c r="G33" s="3"/>
      <c r="H33" s="3"/>
      <c r="I33" s="3"/>
      <c r="J33" s="3"/>
      <c r="K33" s="3"/>
      <c r="L33" s="3"/>
    </row>
    <row r="34" spans="1:12" s="1" customFormat="1" ht="12.75">
      <c r="A34" s="3"/>
      <c r="B34" s="3"/>
      <c r="C34" s="3"/>
      <c r="D34" s="3"/>
      <c r="E34" s="3"/>
      <c r="F34" s="3"/>
      <c r="G34" s="3"/>
      <c r="H34" s="3"/>
      <c r="I34" s="3"/>
      <c r="J34" s="3"/>
      <c r="K34" s="3"/>
      <c r="L34" s="3"/>
    </row>
    <row r="35" spans="1:12" s="1" customFormat="1" ht="12.75">
      <c r="A35" s="3"/>
      <c r="B35" s="3"/>
      <c r="C35" s="3"/>
      <c r="D35" s="3"/>
      <c r="E35" s="3"/>
      <c r="F35" s="3"/>
      <c r="G35" s="3"/>
      <c r="H35" s="3"/>
      <c r="I35" s="3"/>
      <c r="J35" s="3"/>
      <c r="K35" s="3"/>
      <c r="L35" s="3"/>
    </row>
    <row r="36" spans="1:12" s="1" customFormat="1" ht="12.75">
      <c r="A36" s="3"/>
      <c r="B36" s="3"/>
      <c r="C36" s="3"/>
      <c r="D36" s="3"/>
      <c r="E36" s="3"/>
      <c r="F36" s="3"/>
      <c r="G36" s="3"/>
      <c r="H36" s="3"/>
      <c r="I36" s="3"/>
      <c r="J36" s="3"/>
      <c r="K36" s="3"/>
      <c r="L36" s="3"/>
    </row>
    <row r="37" spans="1:12" s="1" customFormat="1" ht="12.75">
      <c r="A37" s="3"/>
      <c r="B37" s="3"/>
      <c r="C37" s="3"/>
      <c r="D37" s="3"/>
      <c r="E37" s="3"/>
      <c r="F37" s="3"/>
      <c r="G37" s="3"/>
      <c r="H37" s="3"/>
      <c r="I37" s="3"/>
      <c r="J37" s="3"/>
      <c r="K37" s="3"/>
      <c r="L37" s="3"/>
    </row>
    <row r="38" spans="1:12" s="1" customFormat="1" ht="12.75">
      <c r="A38" s="3"/>
      <c r="B38" s="3"/>
      <c r="C38" s="3"/>
      <c r="D38" s="3"/>
      <c r="E38" s="3"/>
      <c r="F38" s="3"/>
      <c r="G38" s="3"/>
      <c r="H38" s="3"/>
      <c r="I38" s="3"/>
      <c r="J38" s="3"/>
      <c r="K38" s="3"/>
      <c r="L38" s="3"/>
    </row>
    <row r="39" spans="1:12" s="1" customFormat="1" ht="12.75">
      <c r="A39" s="3"/>
      <c r="B39" s="3"/>
      <c r="C39" s="3"/>
      <c r="D39" s="3"/>
      <c r="E39" s="3"/>
      <c r="F39" s="3"/>
      <c r="G39" s="3"/>
      <c r="H39" s="3"/>
      <c r="I39" s="3"/>
      <c r="J39" s="3"/>
      <c r="K39" s="3"/>
      <c r="L39" s="3"/>
    </row>
    <row r="40" spans="1:12" s="1" customFormat="1" ht="12.75">
      <c r="A40" s="3"/>
      <c r="B40" s="3"/>
      <c r="C40" s="3"/>
      <c r="D40" s="3"/>
      <c r="E40" s="3"/>
      <c r="F40" s="3"/>
      <c r="G40" s="3"/>
      <c r="H40" s="3"/>
      <c r="I40" s="3"/>
      <c r="J40" s="3"/>
      <c r="K40" s="3"/>
      <c r="L40" s="3"/>
    </row>
    <row r="41" spans="1:12" s="1" customFormat="1" ht="12.75">
      <c r="A41" s="3"/>
      <c r="B41" s="3"/>
      <c r="C41" s="3"/>
      <c r="D41" s="3"/>
      <c r="E41" s="3"/>
      <c r="F41" s="3"/>
      <c r="G41" s="3"/>
      <c r="H41" s="3"/>
      <c r="I41" s="3"/>
      <c r="J41" s="3"/>
      <c r="K41" s="3"/>
      <c r="L41" s="3"/>
    </row>
    <row r="42" spans="1:12" s="1" customFormat="1" ht="12.75">
      <c r="A42" s="3"/>
      <c r="B42" s="3"/>
      <c r="C42" s="3"/>
      <c r="D42" s="3"/>
      <c r="E42" s="3"/>
      <c r="F42" s="3"/>
      <c r="G42" s="3"/>
      <c r="H42" s="3"/>
      <c r="I42" s="3"/>
      <c r="J42" s="3"/>
      <c r="K42" s="3"/>
      <c r="L42" s="3"/>
    </row>
    <row r="43" spans="1:12" s="1" customFormat="1" ht="12.75">
      <c r="A43" s="3"/>
      <c r="B43" s="3"/>
      <c r="C43" s="3"/>
      <c r="D43" s="3"/>
      <c r="E43" s="3"/>
      <c r="F43" s="3"/>
      <c r="G43" s="3"/>
      <c r="H43" s="3"/>
      <c r="I43" s="3"/>
      <c r="J43" s="3"/>
      <c r="K43" s="3"/>
      <c r="L43" s="3"/>
    </row>
    <row r="44" spans="1:12" s="1" customFormat="1">
      <c r="A44" s="2"/>
      <c r="B44"/>
      <c r="C44"/>
      <c r="D44"/>
      <c r="E44"/>
      <c r="F44"/>
      <c r="G44"/>
      <c r="H44"/>
      <c r="I44"/>
      <c r="J44"/>
      <c r="K44"/>
      <c r="L44"/>
    </row>
    <row r="45" spans="1:12" s="1" customFormat="1">
      <c r="A45" s="2"/>
      <c r="B45"/>
      <c r="C45"/>
      <c r="D45"/>
      <c r="E45"/>
      <c r="F45"/>
      <c r="G45"/>
      <c r="H45"/>
      <c r="I45"/>
      <c r="J45"/>
      <c r="K45"/>
      <c r="L45"/>
    </row>
    <row r="46" spans="1:12" s="1" customFormat="1">
      <c r="A46" s="2"/>
      <c r="B46"/>
      <c r="C46"/>
      <c r="D46"/>
      <c r="E46"/>
      <c r="F46"/>
      <c r="G46"/>
      <c r="H46"/>
      <c r="I46"/>
      <c r="J46"/>
      <c r="K46"/>
      <c r="L46"/>
    </row>
    <row r="47" spans="1:12" s="1" customFormat="1">
      <c r="A47" s="2"/>
      <c r="B47"/>
      <c r="C47"/>
      <c r="D47"/>
      <c r="E47"/>
      <c r="F47"/>
      <c r="G47"/>
      <c r="H47"/>
      <c r="I47"/>
      <c r="J47"/>
      <c r="K47"/>
      <c r="L47"/>
    </row>
    <row r="48" spans="1:12" s="1" customFormat="1">
      <c r="A48" s="2"/>
      <c r="B48"/>
      <c r="C48"/>
      <c r="D48"/>
      <c r="E48"/>
      <c r="F48"/>
      <c r="G48"/>
      <c r="H48"/>
      <c r="I48"/>
      <c r="J48"/>
      <c r="K48"/>
      <c r="L48"/>
    </row>
    <row r="49" spans="1:12" s="1" customFormat="1">
      <c r="A49" s="2"/>
      <c r="B49"/>
      <c r="C49"/>
      <c r="D49"/>
      <c r="E49"/>
      <c r="F49"/>
      <c r="G49"/>
      <c r="H49"/>
      <c r="I49"/>
      <c r="J49"/>
      <c r="K49"/>
      <c r="L49"/>
    </row>
    <row r="50" spans="1:12" s="1" customFormat="1">
      <c r="A50" s="2"/>
      <c r="B50"/>
      <c r="C50"/>
      <c r="D50"/>
      <c r="E50"/>
      <c r="F50"/>
      <c r="G50"/>
      <c r="H50"/>
      <c r="I50"/>
      <c r="J50"/>
      <c r="K50"/>
      <c r="L50"/>
    </row>
    <row r="51" spans="1:12" s="1" customFormat="1">
      <c r="A51" s="2"/>
      <c r="B51"/>
      <c r="C51"/>
      <c r="D51"/>
      <c r="E51"/>
      <c r="F51"/>
      <c r="G51"/>
      <c r="H51"/>
      <c r="I51"/>
      <c r="J51"/>
      <c r="K51"/>
      <c r="L51"/>
    </row>
    <row r="52" spans="1:12" s="1" customFormat="1">
      <c r="A52" s="2"/>
      <c r="B52"/>
      <c r="C52"/>
      <c r="D52"/>
      <c r="E52"/>
      <c r="F52"/>
      <c r="G52"/>
      <c r="H52"/>
      <c r="I52"/>
      <c r="J52"/>
      <c r="K52"/>
      <c r="L52"/>
    </row>
    <row r="53" spans="1:12" s="1" customFormat="1">
      <c r="A53" s="2"/>
      <c r="B53"/>
      <c r="C53"/>
      <c r="D53"/>
      <c r="E53"/>
      <c r="F53"/>
      <c r="G53"/>
      <c r="H53"/>
      <c r="I53"/>
      <c r="J53"/>
      <c r="K53"/>
      <c r="L53"/>
    </row>
    <row r="54" spans="1:12" s="1" customFormat="1">
      <c r="A54" s="2"/>
      <c r="B54"/>
      <c r="C54"/>
      <c r="D54"/>
      <c r="E54"/>
      <c r="F54"/>
      <c r="G54"/>
      <c r="H54"/>
      <c r="I54"/>
      <c r="J54"/>
      <c r="K54"/>
      <c r="L54"/>
    </row>
    <row r="55" spans="1:12" s="1" customFormat="1">
      <c r="A55" s="2"/>
      <c r="B55"/>
      <c r="C55"/>
      <c r="D55"/>
      <c r="E55"/>
      <c r="F55"/>
      <c r="G55"/>
      <c r="H55"/>
      <c r="I55"/>
      <c r="J55"/>
      <c r="K55"/>
      <c r="L55"/>
    </row>
    <row r="56" spans="1:12" s="1" customFormat="1">
      <c r="A56" s="2"/>
      <c r="B56"/>
      <c r="C56"/>
      <c r="D56"/>
      <c r="E56"/>
      <c r="F56"/>
      <c r="G56"/>
      <c r="H56"/>
      <c r="I56"/>
      <c r="J56"/>
      <c r="K56"/>
      <c r="L56"/>
    </row>
    <row r="57" spans="1:12" s="1" customFormat="1">
      <c r="A57" s="2"/>
      <c r="B57"/>
      <c r="C57"/>
      <c r="D57"/>
      <c r="E57"/>
      <c r="F57"/>
      <c r="G57"/>
      <c r="H57"/>
      <c r="I57"/>
      <c r="J57"/>
      <c r="K57"/>
      <c r="L57"/>
    </row>
    <row r="58" spans="1:12" s="1" customFormat="1">
      <c r="A58" s="2"/>
      <c r="B58"/>
      <c r="C58"/>
      <c r="D58"/>
      <c r="E58"/>
      <c r="F58"/>
      <c r="G58"/>
      <c r="H58"/>
      <c r="I58"/>
      <c r="J58"/>
      <c r="K58"/>
      <c r="L58"/>
    </row>
    <row r="59" spans="1:12" s="1" customFormat="1">
      <c r="A59" s="2"/>
      <c r="B59"/>
      <c r="C59"/>
      <c r="D59"/>
      <c r="E59"/>
      <c r="F59"/>
      <c r="G59"/>
      <c r="H59"/>
      <c r="I59"/>
      <c r="J59"/>
      <c r="K59"/>
      <c r="L59"/>
    </row>
    <row r="60" spans="1:12">
      <c r="A60" s="2"/>
    </row>
    <row r="61" spans="1:12">
      <c r="A61" s="2"/>
    </row>
    <row r="62" spans="1:12">
      <c r="A62" s="2"/>
    </row>
    <row r="63" spans="1:12">
      <c r="A63" s="2"/>
    </row>
    <row r="64" spans="1: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sheetData>
  <mergeCells count="22">
    <mergeCell ref="D22:L22"/>
    <mergeCell ref="C8:L8"/>
    <mergeCell ref="C9:L9"/>
    <mergeCell ref="C10:L10"/>
    <mergeCell ref="B5:L5"/>
    <mergeCell ref="D19:L19"/>
    <mergeCell ref="D20:L20"/>
    <mergeCell ref="D21:L21"/>
    <mergeCell ref="B14:L14"/>
    <mergeCell ref="B15:L15"/>
    <mergeCell ref="B16:L16"/>
    <mergeCell ref="C17:H17"/>
    <mergeCell ref="I17:L17"/>
    <mergeCell ref="D18:L18"/>
    <mergeCell ref="B2:L2"/>
    <mergeCell ref="B3:L3"/>
    <mergeCell ref="B4:C4"/>
    <mergeCell ref="D4:L4"/>
    <mergeCell ref="B13:H13"/>
    <mergeCell ref="I13:J13"/>
    <mergeCell ref="B12:C12"/>
    <mergeCell ref="D12:L12"/>
  </mergeCells>
  <conditionalFormatting sqref="C22">
    <cfRule type="cellIs" dxfId="1687" priority="1" operator="greaterThan">
      <formula>0</formula>
    </cfRule>
  </conditionalFormatting>
  <hyperlinks>
    <hyperlink ref="B4:C4" location="Дані_СНВВ!A1" display="  Аркуш &quot;Дані СНВВ&quot;"/>
    <hyperlink ref="B12:C12" location="Результати!A1" display="Аркуш &quot;Результати&quot;"/>
  </hyperlinks>
  <pageMargins left="0.7" right="0.7" top="0.75" bottom="0.75" header="0.3" footer="0.3"/>
  <pageSetup paperSize="9" orientation="portrait"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80"/>
  <sheetViews>
    <sheetView tabSelected="1" zoomScaleNormal="100" workbookViewId="0">
      <pane xSplit="3" ySplit="20" topLeftCell="D21" activePane="bottomRight" state="frozen"/>
      <selection pane="topRight" activeCell="C1" sqref="C1"/>
      <selection pane="bottomLeft" activeCell="A15" sqref="A15"/>
      <selection pane="bottomRight"/>
    </sheetView>
  </sheetViews>
  <sheetFormatPr defaultRowHeight="15.75" outlineLevelRow="1"/>
  <cols>
    <col min="1" max="1" width="3.5703125" style="202" customWidth="1"/>
    <col min="2" max="2" width="14.28515625" style="207" customWidth="1"/>
    <col min="3" max="3" width="10.5703125" style="93" customWidth="1"/>
    <col min="4" max="4" width="11.42578125" style="93" customWidth="1"/>
    <col min="5" max="5" width="7.140625" style="93" customWidth="1"/>
    <col min="6" max="6" width="14.28515625" style="93" customWidth="1"/>
    <col min="7" max="7" width="7.140625" style="93" customWidth="1"/>
    <col min="8" max="8" width="10" style="93" customWidth="1"/>
    <col min="9" max="9" width="7.140625" style="93" customWidth="1"/>
    <col min="10" max="10" width="10" style="93" customWidth="1"/>
    <col min="11" max="11" width="7.140625" style="93" customWidth="1"/>
    <col min="12" max="12" width="25.28515625" style="93" customWidth="1"/>
    <col min="13" max="13" width="4" style="99" customWidth="1"/>
    <col min="14" max="15" width="15.7109375" style="93" customWidth="1"/>
    <col min="16" max="16" width="19.28515625" style="93" customWidth="1"/>
    <col min="17" max="17" width="15.140625" style="93" bestFit="1" customWidth="1"/>
    <col min="18" max="18" width="15.7109375" style="93" customWidth="1"/>
    <col min="19" max="19" width="19.28515625" style="93" customWidth="1"/>
    <col min="20" max="20" width="20" style="88" customWidth="1"/>
    <col min="21" max="16384" width="9.140625" style="100"/>
  </cols>
  <sheetData>
    <row r="1" spans="1:20" ht="19.5" customHeight="1">
      <c r="A1" s="201"/>
      <c r="B1" s="162" t="s">
        <v>72</v>
      </c>
      <c r="C1" s="162"/>
      <c r="D1" s="162"/>
      <c r="E1" s="162"/>
      <c r="F1" s="162"/>
      <c r="G1" s="163" t="s">
        <v>68</v>
      </c>
      <c r="H1" s="163"/>
      <c r="I1" s="89"/>
      <c r="J1" s="89"/>
      <c r="K1" s="89"/>
      <c r="L1" s="112"/>
      <c r="M1" s="107"/>
      <c r="N1" s="111"/>
      <c r="O1" s="154" t="s">
        <v>460</v>
      </c>
      <c r="P1" s="154"/>
      <c r="Q1" s="154"/>
      <c r="R1" s="154"/>
      <c r="S1" s="115"/>
    </row>
    <row r="2" spans="1:20" ht="19.5" customHeight="1">
      <c r="A2" s="201"/>
      <c r="B2" s="162" t="s">
        <v>70</v>
      </c>
      <c r="C2" s="162"/>
      <c r="D2" s="162"/>
      <c r="E2" s="162"/>
      <c r="F2" s="162"/>
      <c r="G2" s="164" t="s">
        <v>73</v>
      </c>
      <c r="H2" s="164"/>
      <c r="I2" s="90"/>
      <c r="J2" s="90"/>
      <c r="K2" s="90"/>
      <c r="L2" s="112"/>
      <c r="M2" s="107"/>
      <c r="N2" s="111"/>
      <c r="O2" s="174" t="s">
        <v>475</v>
      </c>
      <c r="P2" s="174"/>
      <c r="Q2" s="174" t="s">
        <v>474</v>
      </c>
      <c r="R2" s="174"/>
      <c r="S2" s="116"/>
    </row>
    <row r="3" spans="1:20" ht="19.5" customHeight="1">
      <c r="A3" s="201"/>
      <c r="B3" s="162" t="s">
        <v>71</v>
      </c>
      <c r="C3" s="162"/>
      <c r="D3" s="162"/>
      <c r="E3" s="162"/>
      <c r="F3" s="162"/>
      <c r="G3" s="163" t="s">
        <v>69</v>
      </c>
      <c r="H3" s="163"/>
      <c r="I3" s="163"/>
      <c r="J3" s="163"/>
      <c r="K3" s="163"/>
      <c r="L3" s="163"/>
      <c r="M3" s="107"/>
      <c r="N3" s="120" t="s">
        <v>468</v>
      </c>
      <c r="O3" s="155">
        <v>0.93520000000000003</v>
      </c>
      <c r="P3" s="155"/>
      <c r="Q3" s="155">
        <v>1.1951000000000001</v>
      </c>
      <c r="R3" s="155"/>
      <c r="S3" s="117"/>
    </row>
    <row r="4" spans="1:20" ht="18.75">
      <c r="A4" s="201"/>
      <c r="B4" s="201"/>
      <c r="C4" s="112"/>
      <c r="D4" s="112"/>
      <c r="E4" s="112"/>
      <c r="F4" s="112"/>
      <c r="G4" s="112"/>
      <c r="H4" s="112"/>
      <c r="I4" s="112"/>
      <c r="J4" s="112"/>
      <c r="K4" s="111"/>
      <c r="L4" s="111"/>
      <c r="M4" s="113"/>
      <c r="N4" s="120" t="s">
        <v>469</v>
      </c>
      <c r="O4" s="155">
        <f>[3]Sheet1!$C$9*1.96</f>
        <v>0</v>
      </c>
      <c r="P4" s="155"/>
      <c r="Q4" s="155">
        <f>[3]Sheet1!$E$9</f>
        <v>0</v>
      </c>
      <c r="R4" s="155"/>
      <c r="S4" s="117"/>
    </row>
    <row r="5" spans="1:20">
      <c r="B5" s="202"/>
      <c r="C5" s="88"/>
      <c r="D5" s="88"/>
      <c r="E5" s="88"/>
      <c r="F5" s="88"/>
      <c r="G5" s="88"/>
      <c r="H5" s="88"/>
      <c r="I5" s="88"/>
      <c r="J5" s="88"/>
      <c r="R5" s="100"/>
    </row>
    <row r="6" spans="1:20">
      <c r="B6" s="202"/>
      <c r="C6" s="88"/>
      <c r="D6" s="88"/>
      <c r="E6" s="88"/>
      <c r="F6" s="88"/>
      <c r="G6" s="88"/>
      <c r="H6" s="88"/>
      <c r="I6" s="88"/>
      <c r="J6" s="88"/>
      <c r="R6" s="100"/>
    </row>
    <row r="7" spans="1:20">
      <c r="B7" s="202"/>
      <c r="C7" s="88"/>
      <c r="D7" s="88"/>
      <c r="E7" s="88"/>
      <c r="F7" s="88"/>
      <c r="G7" s="88"/>
      <c r="H7" s="88"/>
      <c r="I7" s="88"/>
      <c r="J7" s="88"/>
      <c r="R7" s="100"/>
    </row>
    <row r="8" spans="1:20">
      <c r="B8" s="202"/>
      <c r="C8" s="88"/>
      <c r="D8" s="88"/>
      <c r="E8" s="88"/>
      <c r="F8" s="88"/>
      <c r="G8" s="88"/>
      <c r="H8" s="88"/>
      <c r="I8" s="88"/>
      <c r="J8" s="88"/>
      <c r="R8" s="100"/>
    </row>
    <row r="9" spans="1:20">
      <c r="B9" s="202"/>
      <c r="C9" s="88"/>
      <c r="D9" s="88"/>
      <c r="E9" s="88"/>
      <c r="F9" s="88"/>
      <c r="G9" s="88"/>
      <c r="H9" s="88"/>
      <c r="I9" s="88"/>
      <c r="J9" s="88"/>
      <c r="R9" s="100"/>
    </row>
    <row r="10" spans="1:20" ht="34.5" customHeight="1">
      <c r="B10" s="184" t="s">
        <v>471</v>
      </c>
      <c r="C10" s="184"/>
      <c r="D10" s="184"/>
      <c r="E10" s="184"/>
      <c r="F10" s="88"/>
      <c r="G10" s="184" t="s">
        <v>467</v>
      </c>
      <c r="H10" s="184"/>
      <c r="I10" s="184"/>
      <c r="J10" s="184"/>
      <c r="K10" s="119"/>
      <c r="L10" s="119"/>
      <c r="N10" s="171" t="s">
        <v>470</v>
      </c>
      <c r="O10" s="171"/>
      <c r="P10" s="171"/>
      <c r="Q10" s="171"/>
      <c r="R10" s="171"/>
      <c r="S10" s="171"/>
      <c r="T10" s="171"/>
    </row>
    <row r="11" spans="1:20">
      <c r="B11" s="182" t="s">
        <v>461</v>
      </c>
      <c r="C11" s="182"/>
      <c r="D11" s="182" t="s">
        <v>462</v>
      </c>
      <c r="E11" s="182"/>
      <c r="F11" s="88"/>
      <c r="G11" s="156" t="s">
        <v>463</v>
      </c>
      <c r="H11" s="156"/>
      <c r="I11" s="187" t="s">
        <v>464</v>
      </c>
      <c r="J11" s="188"/>
      <c r="N11" s="118">
        <v>12</v>
      </c>
      <c r="O11" s="118">
        <v>13</v>
      </c>
      <c r="P11" s="118">
        <v>14</v>
      </c>
      <c r="Q11" s="118">
        <v>15</v>
      </c>
      <c r="R11" s="118">
        <v>16</v>
      </c>
      <c r="S11" s="118">
        <v>17</v>
      </c>
      <c r="T11" s="118">
        <v>18</v>
      </c>
    </row>
    <row r="12" spans="1:20" ht="15.75" customHeight="1">
      <c r="B12" s="183">
        <f>H9157</f>
        <v>0</v>
      </c>
      <c r="C12" s="183"/>
      <c r="D12" s="183">
        <f>J9157</f>
        <v>0</v>
      </c>
      <c r="E12" s="183"/>
      <c r="F12" s="88"/>
      <c r="G12" s="157">
        <f>COUNTIF(P21:P9154,"замінне значення")</f>
        <v>0</v>
      </c>
      <c r="H12" s="157"/>
      <c r="I12" s="185">
        <f>COUNTIF(S21:S24754,"замінне значення")</f>
        <v>0</v>
      </c>
      <c r="J12" s="186"/>
      <c r="N12" s="114">
        <f t="shared" ref="N12:T12" si="0">COUNT(N21:N9156)-377</f>
        <v>0</v>
      </c>
      <c r="O12" s="114">
        <f t="shared" si="0"/>
        <v>0</v>
      </c>
      <c r="P12" s="114">
        <f t="shared" si="0"/>
        <v>0</v>
      </c>
      <c r="Q12" s="114">
        <f t="shared" si="0"/>
        <v>0</v>
      </c>
      <c r="R12" s="114">
        <f t="shared" si="0"/>
        <v>0</v>
      </c>
      <c r="S12" s="114">
        <f t="shared" si="0"/>
        <v>0</v>
      </c>
      <c r="T12" s="114">
        <f t="shared" si="0"/>
        <v>0</v>
      </c>
    </row>
    <row r="13" spans="1:20">
      <c r="K13" s="99"/>
      <c r="M13" s="100"/>
    </row>
    <row r="14" spans="1:20" ht="19.5">
      <c r="B14" s="171" t="s">
        <v>472</v>
      </c>
      <c r="C14" s="171"/>
      <c r="D14" s="171"/>
      <c r="E14" s="171"/>
      <c r="F14" s="171"/>
      <c r="G14" s="171"/>
      <c r="H14" s="171"/>
      <c r="I14" s="171"/>
      <c r="J14" s="100"/>
      <c r="L14" s="172" t="s">
        <v>476</v>
      </c>
      <c r="M14" s="100"/>
      <c r="N14" s="171" t="s">
        <v>473</v>
      </c>
      <c r="O14" s="171"/>
      <c r="P14" s="171"/>
      <c r="Q14" s="171"/>
      <c r="R14" s="171"/>
      <c r="S14" s="171"/>
      <c r="T14" s="171"/>
    </row>
    <row r="15" spans="1:20" ht="15.75" customHeight="1">
      <c r="B15" s="169" t="s">
        <v>463</v>
      </c>
      <c r="C15" s="169"/>
      <c r="D15" s="170" t="s">
        <v>464</v>
      </c>
      <c r="E15" s="170"/>
      <c r="F15" s="169" t="s">
        <v>465</v>
      </c>
      <c r="G15" s="169"/>
      <c r="H15" s="170" t="s">
        <v>466</v>
      </c>
      <c r="I15" s="170"/>
      <c r="L15" s="173"/>
      <c r="M15" s="100"/>
      <c r="N15" s="118">
        <v>12</v>
      </c>
      <c r="O15" s="118">
        <v>13</v>
      </c>
      <c r="P15" s="118">
        <v>14</v>
      </c>
      <c r="Q15" s="118">
        <v>15</v>
      </c>
      <c r="R15" s="118">
        <v>16</v>
      </c>
      <c r="S15" s="118">
        <v>17</v>
      </c>
      <c r="T15" s="118">
        <v>18</v>
      </c>
    </row>
    <row r="16" spans="1:20">
      <c r="A16" s="108"/>
      <c r="B16" s="157">
        <f>COUNTIF(E21:E24754,"&gt;0")</f>
        <v>0</v>
      </c>
      <c r="C16" s="157"/>
      <c r="D16" s="157">
        <f>G9157</f>
        <v>0</v>
      </c>
      <c r="E16" s="157"/>
      <c r="F16" s="157">
        <f>I9157</f>
        <v>0</v>
      </c>
      <c r="G16" s="157"/>
      <c r="H16" s="157">
        <f>K9157</f>
        <v>0</v>
      </c>
      <c r="I16" s="157"/>
      <c r="J16" s="99"/>
      <c r="L16" s="125">
        <f>L9157</f>
        <v>0</v>
      </c>
      <c r="M16" s="100"/>
      <c r="N16" s="114">
        <f t="shared" ref="N16:T16" si="1">N9157</f>
        <v>0</v>
      </c>
      <c r="O16" s="114">
        <f t="shared" si="1"/>
        <v>0</v>
      </c>
      <c r="P16" s="114">
        <f t="shared" si="1"/>
        <v>0</v>
      </c>
      <c r="Q16" s="114">
        <f t="shared" si="1"/>
        <v>0</v>
      </c>
      <c r="R16" s="114">
        <f t="shared" si="1"/>
        <v>0</v>
      </c>
      <c r="S16" s="114">
        <f t="shared" si="1"/>
        <v>0</v>
      </c>
      <c r="T16" s="114">
        <f t="shared" si="1"/>
        <v>0</v>
      </c>
    </row>
    <row r="18" spans="1:21" ht="15.75" customHeight="1">
      <c r="B18" s="179" t="s">
        <v>74</v>
      </c>
      <c r="C18" s="179" t="s">
        <v>75</v>
      </c>
      <c r="D18" s="175" t="s">
        <v>64</v>
      </c>
      <c r="E18" s="175" t="s">
        <v>88</v>
      </c>
      <c r="F18" s="175" t="s">
        <v>65</v>
      </c>
      <c r="G18" s="175" t="s">
        <v>88</v>
      </c>
      <c r="H18" s="177" t="s">
        <v>76</v>
      </c>
      <c r="I18" s="175" t="s">
        <v>88</v>
      </c>
      <c r="J18" s="177" t="s">
        <v>87</v>
      </c>
      <c r="K18" s="175" t="s">
        <v>88</v>
      </c>
      <c r="L18" s="167" t="s">
        <v>86</v>
      </c>
      <c r="M18" s="94"/>
      <c r="N18" s="166" t="s">
        <v>66</v>
      </c>
      <c r="O18" s="166"/>
      <c r="P18" s="166"/>
      <c r="Q18" s="165" t="s">
        <v>67</v>
      </c>
      <c r="R18" s="165"/>
      <c r="S18" s="165"/>
      <c r="T18" s="167" t="s">
        <v>28</v>
      </c>
    </row>
    <row r="19" spans="1:21" ht="96.75" customHeight="1">
      <c r="B19" s="180"/>
      <c r="C19" s="180"/>
      <c r="D19" s="176"/>
      <c r="E19" s="176"/>
      <c r="F19" s="176"/>
      <c r="G19" s="176"/>
      <c r="H19" s="178"/>
      <c r="I19" s="176"/>
      <c r="J19" s="178"/>
      <c r="K19" s="176"/>
      <c r="L19" s="168"/>
      <c r="M19" s="94"/>
      <c r="N19" s="97" t="s">
        <v>14</v>
      </c>
      <c r="O19" s="121" t="s">
        <v>15</v>
      </c>
      <c r="P19" s="124" t="s">
        <v>16</v>
      </c>
      <c r="Q19" s="97" t="s">
        <v>14</v>
      </c>
      <c r="R19" s="121" t="s">
        <v>15</v>
      </c>
      <c r="S19" s="124" t="s">
        <v>16</v>
      </c>
      <c r="T19" s="168"/>
    </row>
    <row r="20" spans="1:21" s="105" customFormat="1" ht="12.75">
      <c r="A20" s="203"/>
      <c r="B20" s="98">
        <v>1</v>
      </c>
      <c r="C20" s="98">
        <v>2</v>
      </c>
      <c r="D20" s="98">
        <v>3</v>
      </c>
      <c r="E20" s="98">
        <v>4</v>
      </c>
      <c r="F20" s="98">
        <v>5</v>
      </c>
      <c r="G20" s="98">
        <v>6</v>
      </c>
      <c r="H20" s="98">
        <v>7</v>
      </c>
      <c r="I20" s="98">
        <v>8</v>
      </c>
      <c r="J20" s="98">
        <v>9</v>
      </c>
      <c r="K20" s="98">
        <v>10</v>
      </c>
      <c r="L20" s="98">
        <v>11</v>
      </c>
      <c r="M20" s="91"/>
      <c r="N20" s="92">
        <v>12</v>
      </c>
      <c r="O20" s="92">
        <v>13</v>
      </c>
      <c r="P20" s="92">
        <v>14</v>
      </c>
      <c r="Q20" s="92">
        <v>15</v>
      </c>
      <c r="R20" s="92">
        <v>16</v>
      </c>
      <c r="S20" s="92">
        <v>17</v>
      </c>
      <c r="T20" s="92">
        <v>18</v>
      </c>
    </row>
    <row r="21" spans="1:21" outlineLevel="1">
      <c r="A21" s="160">
        <v>44562</v>
      </c>
      <c r="B21" s="95">
        <v>44562</v>
      </c>
      <c r="C21" s="96">
        <v>4.1666666666666664E-2</v>
      </c>
      <c r="D21" s="122"/>
      <c r="E21" s="122" t="str">
        <f>IF(D21="","",IF(D21&lt;1,1,0))</f>
        <v/>
      </c>
      <c r="F21" s="122"/>
      <c r="G21" s="122" t="str">
        <f>IF(F21="","",IF(F21&lt;1,1,0))</f>
        <v/>
      </c>
      <c r="H21" s="122"/>
      <c r="I21" s="122" t="str">
        <f>IF(H21="","",IF(H21&lt;1,1,0))</f>
        <v/>
      </c>
      <c r="J21" s="122"/>
      <c r="K21" s="122" t="str">
        <f>IF(J21="","",IF(J21&lt;1,1,0))</f>
        <v/>
      </c>
      <c r="L21" s="123" t="str">
        <f>IF(H21="","чи робить СНВВ?",IF(J21="","чи роблять агрегати?",IF($J21=0,"агрегати не працюють",IF(AND($H21=0,$J21=1),"СНВВ не працює","OK"))))</f>
        <v>чи робить СНВВ?</v>
      </c>
      <c r="M21" s="100"/>
      <c r="N21" s="122" t="str">
        <f>IF(OR(E21&lt;&gt;0, J21=0), "",D21)</f>
        <v/>
      </c>
      <c r="O21" s="122" t="str">
        <f>IF(Q21="", "",(N21*$O$3+$O$4))</f>
        <v/>
      </c>
      <c r="P21" s="122" t="str">
        <f>IF(AND($E21&lt;&gt;0,$J21=1),"замінне значення",O21)</f>
        <v/>
      </c>
      <c r="Q21" s="122" t="str">
        <f>IF(OR(G21&lt;&gt;0, J21=0), "",F21)</f>
        <v/>
      </c>
      <c r="R21" s="122" t="str">
        <f>IF(Q21="", "",(Q21*$Q$3+$Q$4))</f>
        <v/>
      </c>
      <c r="S21" s="122" t="str">
        <f>IF(AND(G21&lt;&gt;0,J21=1),"замінне значення",R21)</f>
        <v/>
      </c>
      <c r="T21" s="122" t="str">
        <f>IFERROR(P21*S21,"")</f>
        <v/>
      </c>
    </row>
    <row r="22" spans="1:21" outlineLevel="1">
      <c r="A22" s="161"/>
      <c r="B22" s="95">
        <v>44562</v>
      </c>
      <c r="C22" s="96">
        <v>8.3333333333333301E-2</v>
      </c>
      <c r="D22" s="122"/>
      <c r="E22" s="122" t="str">
        <f t="shared" ref="E22:E85" si="2">IF(D22="","",IF(D22&lt;1,1,0))</f>
        <v/>
      </c>
      <c r="F22" s="122"/>
      <c r="G22" s="122" t="str">
        <f t="shared" ref="G22:G85" si="3">IF(F22="","",IF(F22&lt;1,1,0))</f>
        <v/>
      </c>
      <c r="H22" s="122"/>
      <c r="I22" s="122" t="str">
        <f t="shared" ref="I22:I85" si="4">IF(H22="","",IF(H22&lt;1,1,0))</f>
        <v/>
      </c>
      <c r="J22" s="122"/>
      <c r="K22" s="122" t="str">
        <f t="shared" ref="K22:K85" si="5">IF(J22="","",IF(J22&lt;1,1,0))</f>
        <v/>
      </c>
      <c r="L22" s="123" t="str">
        <f>IF(H22="","чи робить СНВВ?",IF(J22="","чи роблять агрегати?",IF($J22=0,"агрегати не працюють",IF(AND($H22=0,$J22=1),"СНВВ не працює","OK"))))</f>
        <v>чи робить СНВВ?</v>
      </c>
      <c r="M22" s="100"/>
      <c r="N22" s="122" t="str">
        <f>IF(OR(E22&lt;&gt;0, J22=0), "",D22)</f>
        <v/>
      </c>
      <c r="O22" s="122" t="str">
        <f t="shared" ref="O22:O43" si="6">IF(Q22="", "",(N22*$O$3+$O$4))</f>
        <v/>
      </c>
      <c r="P22" s="122" t="str">
        <f>IF(AND($E22&lt;&gt;0,$J22=1),"замінне значення",O22)</f>
        <v/>
      </c>
      <c r="Q22" s="122" t="str">
        <f>IF(OR(G22&lt;&gt;0, J22=0), "",F22)</f>
        <v/>
      </c>
      <c r="R22" s="122" t="str">
        <f t="shared" ref="R22:R85" si="7">IF(Q22="", "",(Q22*$Q$3+$Q$4))</f>
        <v/>
      </c>
      <c r="S22" s="122" t="str">
        <f>IF(AND(G22&lt;&gt;0,J22=1),"замінне значення",R22)</f>
        <v/>
      </c>
      <c r="T22" s="122" t="str">
        <f t="shared" ref="T22:T43" si="8">IFERROR(P22*S22,"")</f>
        <v/>
      </c>
    </row>
    <row r="23" spans="1:21" outlineLevel="1">
      <c r="A23" s="161"/>
      <c r="B23" s="95">
        <v>44562</v>
      </c>
      <c r="C23" s="96">
        <v>0.125</v>
      </c>
      <c r="D23" s="122"/>
      <c r="E23" s="122" t="str">
        <f t="shared" si="2"/>
        <v/>
      </c>
      <c r="F23" s="122"/>
      <c r="G23" s="122" t="str">
        <f t="shared" si="3"/>
        <v/>
      </c>
      <c r="H23" s="122"/>
      <c r="I23" s="122" t="str">
        <f t="shared" si="4"/>
        <v/>
      </c>
      <c r="J23" s="122"/>
      <c r="K23" s="122" t="str">
        <f t="shared" si="5"/>
        <v/>
      </c>
      <c r="L23" s="123" t="str">
        <f>IF(H23="","чи робить СНВВ?",IF(J23="","чи роблять агрегати?",IF($J23=0,"агрегати не працюють",IF(AND($H23=0,$J23=1),"СНВВ не працює","OK"))))</f>
        <v>чи робить СНВВ?</v>
      </c>
      <c r="M23" s="100"/>
      <c r="N23" s="122" t="str">
        <f>IF(OR(E23&lt;&gt;0, J23=0), "",D23)</f>
        <v/>
      </c>
      <c r="O23" s="122" t="str">
        <f t="shared" si="6"/>
        <v/>
      </c>
      <c r="P23" s="122" t="str">
        <f>IF(AND($E23&lt;&gt;0,$J23=1),"замінне значення",O23)</f>
        <v/>
      </c>
      <c r="Q23" s="122" t="str">
        <f>IF(OR(G23&lt;&gt;0, J23=0), "",F23)</f>
        <v/>
      </c>
      <c r="R23" s="122" t="str">
        <f t="shared" si="7"/>
        <v/>
      </c>
      <c r="S23" s="122" t="str">
        <f>IF(AND(G23&lt;&gt;0,J23=1),"замінне значення",R23)</f>
        <v/>
      </c>
      <c r="T23" s="122" t="str">
        <f t="shared" si="8"/>
        <v/>
      </c>
    </row>
    <row r="24" spans="1:21" outlineLevel="1">
      <c r="A24" s="161"/>
      <c r="B24" s="95">
        <v>44562</v>
      </c>
      <c r="C24" s="96">
        <v>0.16666666666666699</v>
      </c>
      <c r="D24" s="122"/>
      <c r="E24" s="122" t="str">
        <f t="shared" si="2"/>
        <v/>
      </c>
      <c r="F24" s="122"/>
      <c r="G24" s="122" t="str">
        <f t="shared" si="3"/>
        <v/>
      </c>
      <c r="H24" s="122"/>
      <c r="I24" s="122" t="str">
        <f t="shared" si="4"/>
        <v/>
      </c>
      <c r="J24" s="122"/>
      <c r="K24" s="122" t="str">
        <f t="shared" si="5"/>
        <v/>
      </c>
      <c r="L24" s="123" t="str">
        <f>IF(H24="","чи робить СНВВ?",IF(J24="","чи роблять агрегати?",IF($J24=0,"агрегати не працюють",IF(AND($H24=0,$J24=1),"СНВВ не працює","OK"))))</f>
        <v>чи робить СНВВ?</v>
      </c>
      <c r="M24" s="100"/>
      <c r="N24" s="122" t="str">
        <f>IF(OR(E24&lt;&gt;0, J24=0), "",D24)</f>
        <v/>
      </c>
      <c r="O24" s="122" t="str">
        <f t="shared" si="6"/>
        <v/>
      </c>
      <c r="P24" s="122" t="str">
        <f>IF(AND($E24&lt;&gt;0,$J24=1),"замінне значення",O24)</f>
        <v/>
      </c>
      <c r="Q24" s="122" t="str">
        <f>IF(OR(G24&lt;&gt;0, J24=0), "",F24)</f>
        <v/>
      </c>
      <c r="R24" s="122" t="str">
        <f t="shared" si="7"/>
        <v/>
      </c>
      <c r="S24" s="122" t="str">
        <f>IF(AND(G24&lt;&gt;0,J24=1),"замінне значення",R24)</f>
        <v/>
      </c>
      <c r="T24" s="122" t="str">
        <f t="shared" si="8"/>
        <v/>
      </c>
      <c r="U24" s="106"/>
    </row>
    <row r="25" spans="1:21" outlineLevel="1">
      <c r="A25" s="161"/>
      <c r="B25" s="95">
        <v>44562</v>
      </c>
      <c r="C25" s="96">
        <v>0.20833333333333301</v>
      </c>
      <c r="D25" s="122"/>
      <c r="E25" s="122" t="str">
        <f t="shared" si="2"/>
        <v/>
      </c>
      <c r="F25" s="122"/>
      <c r="G25" s="122" t="str">
        <f t="shared" si="3"/>
        <v/>
      </c>
      <c r="H25" s="122"/>
      <c r="I25" s="122" t="str">
        <f t="shared" si="4"/>
        <v/>
      </c>
      <c r="J25" s="122"/>
      <c r="K25" s="122" t="str">
        <f t="shared" si="5"/>
        <v/>
      </c>
      <c r="L25" s="123" t="str">
        <f>IF(H25="","чи робить СНВВ?",IF(J25="","чи роблять агрегати?",IF($J25=0,"агрегати не працюють",IF(AND($H25=0,$J25=1),"СНВВ не працює","OK"))))</f>
        <v>чи робить СНВВ?</v>
      </c>
      <c r="M25" s="100"/>
      <c r="N25" s="122" t="str">
        <f>IF(OR(E25&lt;&gt;0, J25=0), "",D25)</f>
        <v/>
      </c>
      <c r="O25" s="122" t="str">
        <f t="shared" si="6"/>
        <v/>
      </c>
      <c r="P25" s="122" t="str">
        <f>IF(AND($E25&lt;&gt;0,$J25=1),"замінне значення",O25)</f>
        <v/>
      </c>
      <c r="Q25" s="122" t="str">
        <f>IF(OR(G25&lt;&gt;0, J25=0), "",F25)</f>
        <v/>
      </c>
      <c r="R25" s="122" t="str">
        <f t="shared" si="7"/>
        <v/>
      </c>
      <c r="S25" s="122" t="str">
        <f>IF(AND(G25&lt;&gt;0,J25=1),"замінне значення",R25)</f>
        <v/>
      </c>
      <c r="T25" s="122" t="str">
        <f t="shared" si="8"/>
        <v/>
      </c>
    </row>
    <row r="26" spans="1:21" outlineLevel="1">
      <c r="A26" s="161"/>
      <c r="B26" s="95">
        <v>44562</v>
      </c>
      <c r="C26" s="96">
        <v>0.25</v>
      </c>
      <c r="D26" s="122"/>
      <c r="E26" s="122" t="str">
        <f t="shared" si="2"/>
        <v/>
      </c>
      <c r="F26" s="122"/>
      <c r="G26" s="122" t="str">
        <f t="shared" si="3"/>
        <v/>
      </c>
      <c r="H26" s="122"/>
      <c r="I26" s="122" t="str">
        <f t="shared" si="4"/>
        <v/>
      </c>
      <c r="J26" s="122"/>
      <c r="K26" s="122" t="str">
        <f t="shared" si="5"/>
        <v/>
      </c>
      <c r="L26" s="123" t="str">
        <f>IF(H26="","чи робить СНВВ?",IF(J26="","чи роблять агрегати?",IF($J26=0,"агрегати не працюють",IF(AND($H26=0,$J26=1),"СНВВ не працює","OK"))))</f>
        <v>чи робить СНВВ?</v>
      </c>
      <c r="M26" s="100"/>
      <c r="N26" s="122" t="str">
        <f>IF(OR(E26&lt;&gt;0, J26=0), "",D26)</f>
        <v/>
      </c>
      <c r="O26" s="122" t="str">
        <f t="shared" si="6"/>
        <v/>
      </c>
      <c r="P26" s="122" t="str">
        <f>IF(AND($E26&lt;&gt;0,$J26=1),"замінне значення",O26)</f>
        <v/>
      </c>
      <c r="Q26" s="122" t="str">
        <f>IF(OR(G26&lt;&gt;0, J26=0), "",F26)</f>
        <v/>
      </c>
      <c r="R26" s="122" t="str">
        <f t="shared" si="7"/>
        <v/>
      </c>
      <c r="S26" s="122" t="str">
        <f>IF(AND(G26&lt;&gt;0,J26=1),"замінне значення",R26)</f>
        <v/>
      </c>
      <c r="T26" s="122" t="str">
        <f t="shared" si="8"/>
        <v/>
      </c>
    </row>
    <row r="27" spans="1:21" outlineLevel="1">
      <c r="A27" s="161"/>
      <c r="B27" s="95">
        <v>44562</v>
      </c>
      <c r="C27" s="96">
        <v>0.29166666666666702</v>
      </c>
      <c r="D27" s="122"/>
      <c r="E27" s="122" t="str">
        <f t="shared" si="2"/>
        <v/>
      </c>
      <c r="F27" s="122"/>
      <c r="G27" s="122" t="str">
        <f t="shared" si="3"/>
        <v/>
      </c>
      <c r="H27" s="122"/>
      <c r="I27" s="122" t="str">
        <f t="shared" si="4"/>
        <v/>
      </c>
      <c r="J27" s="122"/>
      <c r="K27" s="122" t="str">
        <f t="shared" si="5"/>
        <v/>
      </c>
      <c r="L27" s="123" t="str">
        <f>IF(H27="","чи робить СНВВ?",IF(J27="","чи роблять агрегати?",IF($J27=0,"агрегати не працюють",IF(AND($H27=0,$J27=1),"СНВВ не працює","OK"))))</f>
        <v>чи робить СНВВ?</v>
      </c>
      <c r="M27" s="100"/>
      <c r="N27" s="122" t="str">
        <f>IF(OR(E27&lt;&gt;0, J27=0), "",D27)</f>
        <v/>
      </c>
      <c r="O27" s="122" t="str">
        <f t="shared" si="6"/>
        <v/>
      </c>
      <c r="P27" s="122" t="str">
        <f>IF(AND($E27&lt;&gt;0,$J27=1),"замінне значення",O27)</f>
        <v/>
      </c>
      <c r="Q27" s="122" t="str">
        <f>IF(OR(G27&lt;&gt;0, J27=0), "",F27)</f>
        <v/>
      </c>
      <c r="R27" s="122" t="str">
        <f t="shared" si="7"/>
        <v/>
      </c>
      <c r="S27" s="122" t="str">
        <f>IF(AND(G27&lt;&gt;0,J27=1),"замінне значення",R27)</f>
        <v/>
      </c>
      <c r="T27" s="122" t="str">
        <f t="shared" si="8"/>
        <v/>
      </c>
    </row>
    <row r="28" spans="1:21" outlineLevel="1">
      <c r="A28" s="161"/>
      <c r="B28" s="95">
        <v>44562</v>
      </c>
      <c r="C28" s="96">
        <v>0.33333333333333298</v>
      </c>
      <c r="D28" s="122"/>
      <c r="E28" s="122" t="str">
        <f t="shared" si="2"/>
        <v/>
      </c>
      <c r="F28" s="122"/>
      <c r="G28" s="122" t="str">
        <f t="shared" si="3"/>
        <v/>
      </c>
      <c r="H28" s="122"/>
      <c r="I28" s="122" t="str">
        <f t="shared" si="4"/>
        <v/>
      </c>
      <c r="J28" s="122"/>
      <c r="K28" s="122" t="str">
        <f t="shared" si="5"/>
        <v/>
      </c>
      <c r="L28" s="123" t="str">
        <f>IF(H28="","чи робить СНВВ?",IF(J28="","чи роблять агрегати?",IF($J28=0,"агрегати не працюють",IF(AND($H28=0,$J28=1),"СНВВ не працює","OK"))))</f>
        <v>чи робить СНВВ?</v>
      </c>
      <c r="M28" s="100"/>
      <c r="N28" s="122" t="str">
        <f>IF(OR(E28&lt;&gt;0, J28=0), "",D28)</f>
        <v/>
      </c>
      <c r="O28" s="122" t="str">
        <f t="shared" si="6"/>
        <v/>
      </c>
      <c r="P28" s="122" t="str">
        <f>IF(AND($E28&lt;&gt;0,$J28=1),"замінне значення",O28)</f>
        <v/>
      </c>
      <c r="Q28" s="122" t="str">
        <f>IF(OR(G28&lt;&gt;0, J28=0), "",F28)</f>
        <v/>
      </c>
      <c r="R28" s="122" t="str">
        <f t="shared" si="7"/>
        <v/>
      </c>
      <c r="S28" s="122" t="str">
        <f>IF(AND(G28&lt;&gt;0,J28=1),"замінне значення",R28)</f>
        <v/>
      </c>
      <c r="T28" s="122" t="str">
        <f t="shared" si="8"/>
        <v/>
      </c>
    </row>
    <row r="29" spans="1:21" outlineLevel="1">
      <c r="A29" s="161"/>
      <c r="B29" s="95">
        <v>44562</v>
      </c>
      <c r="C29" s="96">
        <v>0.375</v>
      </c>
      <c r="D29" s="122"/>
      <c r="E29" s="122" t="str">
        <f t="shared" si="2"/>
        <v/>
      </c>
      <c r="F29" s="122"/>
      <c r="G29" s="122" t="str">
        <f t="shared" si="3"/>
        <v/>
      </c>
      <c r="H29" s="122"/>
      <c r="I29" s="122" t="str">
        <f t="shared" si="4"/>
        <v/>
      </c>
      <c r="J29" s="122"/>
      <c r="K29" s="122" t="str">
        <f t="shared" si="5"/>
        <v/>
      </c>
      <c r="L29" s="123" t="str">
        <f>IF(H29="","чи робить СНВВ?",IF(J29="","чи роблять агрегати?",IF($J29=0,"агрегати не працюють",IF(AND($H29=0,$J29=1),"СНВВ не працює","OK"))))</f>
        <v>чи робить СНВВ?</v>
      </c>
      <c r="M29" s="100"/>
      <c r="N29" s="122" t="str">
        <f>IF(OR(E29&lt;&gt;0, J29=0), "",D29)</f>
        <v/>
      </c>
      <c r="O29" s="122" t="str">
        <f t="shared" si="6"/>
        <v/>
      </c>
      <c r="P29" s="122" t="str">
        <f>IF(AND($E29&lt;&gt;0,$J29=1),"замінне значення",O29)</f>
        <v/>
      </c>
      <c r="Q29" s="122" t="str">
        <f>IF(OR(G29&lt;&gt;0, J29=0), "",F29)</f>
        <v/>
      </c>
      <c r="R29" s="122" t="str">
        <f t="shared" si="7"/>
        <v/>
      </c>
      <c r="S29" s="122" t="str">
        <f>IF(AND(G29&lt;&gt;0,J29=1),"замінне значення",R29)</f>
        <v/>
      </c>
      <c r="T29" s="122" t="str">
        <f t="shared" si="8"/>
        <v/>
      </c>
    </row>
    <row r="30" spans="1:21" outlineLevel="1">
      <c r="A30" s="161"/>
      <c r="B30" s="95">
        <v>44562</v>
      </c>
      <c r="C30" s="96">
        <v>0.41666666666666702</v>
      </c>
      <c r="D30" s="122"/>
      <c r="E30" s="122" t="str">
        <f t="shared" si="2"/>
        <v/>
      </c>
      <c r="F30" s="122"/>
      <c r="G30" s="122" t="str">
        <f t="shared" si="3"/>
        <v/>
      </c>
      <c r="H30" s="122"/>
      <c r="I30" s="122" t="str">
        <f t="shared" si="4"/>
        <v/>
      </c>
      <c r="J30" s="122"/>
      <c r="K30" s="122" t="str">
        <f t="shared" si="5"/>
        <v/>
      </c>
      <c r="L30" s="123" t="str">
        <f>IF(H30="","чи робить СНВВ?",IF(J30="","чи роблять агрегати?",IF($J30=0,"агрегати не працюють",IF(AND($H30=0,$J30=1),"СНВВ не працює","OK"))))</f>
        <v>чи робить СНВВ?</v>
      </c>
      <c r="M30" s="100"/>
      <c r="N30" s="122" t="str">
        <f>IF(OR(E30&lt;&gt;0, J30=0), "",D30)</f>
        <v/>
      </c>
      <c r="O30" s="122" t="str">
        <f t="shared" si="6"/>
        <v/>
      </c>
      <c r="P30" s="122" t="str">
        <f>IF(AND($E30&lt;&gt;0,$J30=1),"замінне значення",O30)</f>
        <v/>
      </c>
      <c r="Q30" s="122" t="str">
        <f>IF(OR(G30&lt;&gt;0, J30=0), "",F30)</f>
        <v/>
      </c>
      <c r="R30" s="122" t="str">
        <f t="shared" si="7"/>
        <v/>
      </c>
      <c r="S30" s="122" t="str">
        <f>IF(AND(G30&lt;&gt;0,J30=1),"замінне значення",R30)</f>
        <v/>
      </c>
      <c r="T30" s="122" t="str">
        <f t="shared" si="8"/>
        <v/>
      </c>
    </row>
    <row r="31" spans="1:21" outlineLevel="1">
      <c r="A31" s="161"/>
      <c r="B31" s="95">
        <v>44562</v>
      </c>
      <c r="C31" s="96">
        <v>0.45833333333333298</v>
      </c>
      <c r="D31" s="122"/>
      <c r="E31" s="122" t="str">
        <f t="shared" si="2"/>
        <v/>
      </c>
      <c r="F31" s="122"/>
      <c r="G31" s="122" t="str">
        <f t="shared" si="3"/>
        <v/>
      </c>
      <c r="H31" s="122"/>
      <c r="I31" s="122" t="str">
        <f t="shared" si="4"/>
        <v/>
      </c>
      <c r="J31" s="122"/>
      <c r="K31" s="122" t="str">
        <f t="shared" si="5"/>
        <v/>
      </c>
      <c r="L31" s="123" t="str">
        <f>IF(H31="","чи робить СНВВ?",IF(J31="","чи роблять агрегати?",IF($J31=0,"агрегати не працюють",IF(AND($H31=0,$J31=1),"СНВВ не працює","OK"))))</f>
        <v>чи робить СНВВ?</v>
      </c>
      <c r="M31" s="100"/>
      <c r="N31" s="122" t="str">
        <f>IF(OR(E31&lt;&gt;0, J31=0), "",D31)</f>
        <v/>
      </c>
      <c r="O31" s="122" t="str">
        <f t="shared" si="6"/>
        <v/>
      </c>
      <c r="P31" s="122" t="str">
        <f>IF(AND($E31&lt;&gt;0,$J31=1),"замінне значення",O31)</f>
        <v/>
      </c>
      <c r="Q31" s="122" t="str">
        <f>IF(OR(G31&lt;&gt;0, J31=0), "",F31)</f>
        <v/>
      </c>
      <c r="R31" s="122" t="str">
        <f t="shared" si="7"/>
        <v/>
      </c>
      <c r="S31" s="122" t="str">
        <f>IF(AND(G31&lt;&gt;0,J31=1),"замінне значення",R31)</f>
        <v/>
      </c>
      <c r="T31" s="122" t="str">
        <f t="shared" si="8"/>
        <v/>
      </c>
    </row>
    <row r="32" spans="1:21" outlineLevel="1">
      <c r="A32" s="161"/>
      <c r="B32" s="95">
        <v>44562</v>
      </c>
      <c r="C32" s="96">
        <v>0.5</v>
      </c>
      <c r="D32" s="122"/>
      <c r="E32" s="122" t="str">
        <f t="shared" si="2"/>
        <v/>
      </c>
      <c r="F32" s="122"/>
      <c r="G32" s="122" t="str">
        <f t="shared" si="3"/>
        <v/>
      </c>
      <c r="H32" s="122"/>
      <c r="I32" s="122" t="str">
        <f t="shared" si="4"/>
        <v/>
      </c>
      <c r="J32" s="122"/>
      <c r="K32" s="122" t="str">
        <f t="shared" si="5"/>
        <v/>
      </c>
      <c r="L32" s="123" t="str">
        <f>IF(H32="","чи робить СНВВ?",IF(J32="","чи роблять агрегати?",IF($J32=0,"агрегати не працюють",IF(AND($H32=0,$J32=1),"СНВВ не працює","OK"))))</f>
        <v>чи робить СНВВ?</v>
      </c>
      <c r="M32" s="100"/>
      <c r="N32" s="122" t="str">
        <f>IF(OR(E32&lt;&gt;0, J32=0), "",D32)</f>
        <v/>
      </c>
      <c r="O32" s="122" t="str">
        <f t="shared" si="6"/>
        <v/>
      </c>
      <c r="P32" s="122" t="str">
        <f>IF(AND($E32&lt;&gt;0,$J32=1),"замінне значення",O32)</f>
        <v/>
      </c>
      <c r="Q32" s="122" t="str">
        <f>IF(OR(G32&lt;&gt;0, J32=0), "",F32)</f>
        <v/>
      </c>
      <c r="R32" s="122" t="str">
        <f t="shared" si="7"/>
        <v/>
      </c>
      <c r="S32" s="122" t="str">
        <f>IF(AND(G32&lt;&gt;0,J32=1),"замінне значення",R32)</f>
        <v/>
      </c>
      <c r="T32" s="122" t="str">
        <f t="shared" si="8"/>
        <v/>
      </c>
    </row>
    <row r="33" spans="1:20" outlineLevel="1">
      <c r="A33" s="161"/>
      <c r="B33" s="95">
        <v>44562</v>
      </c>
      <c r="C33" s="96">
        <v>0.54166666666666696</v>
      </c>
      <c r="D33" s="122"/>
      <c r="E33" s="122" t="str">
        <f t="shared" si="2"/>
        <v/>
      </c>
      <c r="F33" s="122"/>
      <c r="G33" s="122" t="str">
        <f t="shared" si="3"/>
        <v/>
      </c>
      <c r="H33" s="122"/>
      <c r="I33" s="122" t="str">
        <f t="shared" si="4"/>
        <v/>
      </c>
      <c r="J33" s="122"/>
      <c r="K33" s="122" t="str">
        <f t="shared" si="5"/>
        <v/>
      </c>
      <c r="L33" s="123" t="str">
        <f>IF(H33="","чи робить СНВВ?",IF(J33="","чи роблять агрегати?",IF($J33=0,"агрегати не працюють",IF(AND($H33=0,$J33=1),"СНВВ не працює","OK"))))</f>
        <v>чи робить СНВВ?</v>
      </c>
      <c r="M33" s="100"/>
      <c r="N33" s="122" t="str">
        <f>IF(OR(E33&lt;&gt;0, J33=0), "",D33)</f>
        <v/>
      </c>
      <c r="O33" s="122" t="str">
        <f t="shared" si="6"/>
        <v/>
      </c>
      <c r="P33" s="122" t="str">
        <f>IF(AND($E33&lt;&gt;0,$J33=1),"замінне значення",O33)</f>
        <v/>
      </c>
      <c r="Q33" s="122" t="str">
        <f>IF(OR(G33&lt;&gt;0, J33=0), "",F33)</f>
        <v/>
      </c>
      <c r="R33" s="122" t="str">
        <f t="shared" si="7"/>
        <v/>
      </c>
      <c r="S33" s="122" t="str">
        <f>IF(AND(G33&lt;&gt;0,J33=1),"замінне значення",R33)</f>
        <v/>
      </c>
      <c r="T33" s="122" t="str">
        <f t="shared" si="8"/>
        <v/>
      </c>
    </row>
    <row r="34" spans="1:20" outlineLevel="1">
      <c r="A34" s="161"/>
      <c r="B34" s="95">
        <v>44562</v>
      </c>
      <c r="C34" s="96">
        <v>0.58333333333333304</v>
      </c>
      <c r="D34" s="122"/>
      <c r="E34" s="122" t="str">
        <f t="shared" si="2"/>
        <v/>
      </c>
      <c r="F34" s="122"/>
      <c r="G34" s="122" t="str">
        <f t="shared" si="3"/>
        <v/>
      </c>
      <c r="H34" s="122"/>
      <c r="I34" s="122" t="str">
        <f t="shared" si="4"/>
        <v/>
      </c>
      <c r="J34" s="122"/>
      <c r="K34" s="122" t="str">
        <f t="shared" si="5"/>
        <v/>
      </c>
      <c r="L34" s="123" t="str">
        <f>IF(H34="","чи робить СНВВ?",IF(J34="","чи роблять агрегати?",IF($J34=0,"агрегати не працюють",IF(AND($H34=0,$J34=1),"СНВВ не працює","OK"))))</f>
        <v>чи робить СНВВ?</v>
      </c>
      <c r="M34" s="100"/>
      <c r="N34" s="122" t="str">
        <f>IF(OR(E34&lt;&gt;0, J34=0), "",D34)</f>
        <v/>
      </c>
      <c r="O34" s="122" t="str">
        <f t="shared" si="6"/>
        <v/>
      </c>
      <c r="P34" s="122" t="str">
        <f>IF(AND($E34&lt;&gt;0,$J34=1),"замінне значення",O34)</f>
        <v/>
      </c>
      <c r="Q34" s="122" t="str">
        <f>IF(OR(G34&lt;&gt;0, J34=0), "",F34)</f>
        <v/>
      </c>
      <c r="R34" s="122" t="str">
        <f t="shared" si="7"/>
        <v/>
      </c>
      <c r="S34" s="122" t="str">
        <f>IF(AND(G34&lt;&gt;0,J34=1),"замінне значення",R34)</f>
        <v/>
      </c>
      <c r="T34" s="122" t="str">
        <f t="shared" si="8"/>
        <v/>
      </c>
    </row>
    <row r="35" spans="1:20" outlineLevel="1">
      <c r="A35" s="161"/>
      <c r="B35" s="95">
        <v>44562</v>
      </c>
      <c r="C35" s="96">
        <v>0.625</v>
      </c>
      <c r="D35" s="122"/>
      <c r="E35" s="122" t="str">
        <f t="shared" si="2"/>
        <v/>
      </c>
      <c r="F35" s="122"/>
      <c r="G35" s="122" t="str">
        <f t="shared" si="3"/>
        <v/>
      </c>
      <c r="H35" s="122"/>
      <c r="I35" s="122" t="str">
        <f t="shared" si="4"/>
        <v/>
      </c>
      <c r="J35" s="122"/>
      <c r="K35" s="122" t="str">
        <f t="shared" si="5"/>
        <v/>
      </c>
      <c r="L35" s="123" t="str">
        <f>IF(H35="","чи робить СНВВ?",IF(J35="","чи роблять агрегати?",IF($J35=0,"агрегати не працюють",IF(AND($H35=0,$J35=1),"СНВВ не працює","OK"))))</f>
        <v>чи робить СНВВ?</v>
      </c>
      <c r="M35" s="100"/>
      <c r="N35" s="122" t="str">
        <f>IF(OR(E35&lt;&gt;0, J35=0), "",D35)</f>
        <v/>
      </c>
      <c r="O35" s="122" t="str">
        <f t="shared" si="6"/>
        <v/>
      </c>
      <c r="P35" s="122" t="str">
        <f>IF(AND($E35&lt;&gt;0,$J35=1),"замінне значення",O35)</f>
        <v/>
      </c>
      <c r="Q35" s="122" t="str">
        <f>IF(OR(G35&lt;&gt;0, J35=0), "",F35)</f>
        <v/>
      </c>
      <c r="R35" s="122" t="str">
        <f t="shared" si="7"/>
        <v/>
      </c>
      <c r="S35" s="122" t="str">
        <f>IF(AND(G35&lt;&gt;0,J35=1),"замінне значення",R35)</f>
        <v/>
      </c>
      <c r="T35" s="122" t="str">
        <f t="shared" si="8"/>
        <v/>
      </c>
    </row>
    <row r="36" spans="1:20" outlineLevel="1">
      <c r="A36" s="161"/>
      <c r="B36" s="95">
        <v>44562</v>
      </c>
      <c r="C36" s="96">
        <v>0.66666666666666696</v>
      </c>
      <c r="D36" s="122"/>
      <c r="E36" s="122" t="str">
        <f t="shared" si="2"/>
        <v/>
      </c>
      <c r="F36" s="122"/>
      <c r="G36" s="122" t="str">
        <f t="shared" si="3"/>
        <v/>
      </c>
      <c r="H36" s="122"/>
      <c r="I36" s="122" t="str">
        <f t="shared" si="4"/>
        <v/>
      </c>
      <c r="J36" s="122"/>
      <c r="K36" s="122" t="str">
        <f t="shared" si="5"/>
        <v/>
      </c>
      <c r="L36" s="123" t="str">
        <f>IF(H36="","чи робить СНВВ?",IF(J36="","чи роблять агрегати?",IF($J36=0,"агрегати не працюють",IF(AND($H36=0,$J36=1),"СНВВ не працює","OK"))))</f>
        <v>чи робить СНВВ?</v>
      </c>
      <c r="M36" s="100"/>
      <c r="N36" s="122" t="str">
        <f>IF(OR(E36&lt;&gt;0, J36=0), "",D36)</f>
        <v/>
      </c>
      <c r="O36" s="122" t="str">
        <f t="shared" si="6"/>
        <v/>
      </c>
      <c r="P36" s="122" t="str">
        <f>IF(AND($E36&lt;&gt;0,$J36=1),"замінне значення",O36)</f>
        <v/>
      </c>
      <c r="Q36" s="122" t="str">
        <f>IF(OR(G36&lt;&gt;0, J36=0), "",F36)</f>
        <v/>
      </c>
      <c r="R36" s="122" t="str">
        <f t="shared" si="7"/>
        <v/>
      </c>
      <c r="S36" s="122" t="str">
        <f>IF(AND(G36&lt;&gt;0,J36=1),"замінне значення",R36)</f>
        <v/>
      </c>
      <c r="T36" s="122" t="str">
        <f t="shared" si="8"/>
        <v/>
      </c>
    </row>
    <row r="37" spans="1:20" outlineLevel="1">
      <c r="A37" s="161"/>
      <c r="B37" s="95">
        <v>44562</v>
      </c>
      <c r="C37" s="96">
        <v>0.70833333333333304</v>
      </c>
      <c r="D37" s="122"/>
      <c r="E37" s="122" t="str">
        <f t="shared" si="2"/>
        <v/>
      </c>
      <c r="F37" s="122"/>
      <c r="G37" s="122" t="str">
        <f t="shared" si="3"/>
        <v/>
      </c>
      <c r="H37" s="122"/>
      <c r="I37" s="122" t="str">
        <f t="shared" si="4"/>
        <v/>
      </c>
      <c r="J37" s="122"/>
      <c r="K37" s="122" t="str">
        <f t="shared" si="5"/>
        <v/>
      </c>
      <c r="L37" s="123" t="str">
        <f>IF(H37="","чи робить СНВВ?",IF(J37="","чи роблять агрегати?",IF($J37=0,"агрегати не працюють",IF(AND($H37=0,$J37=1),"СНВВ не працює","OK"))))</f>
        <v>чи робить СНВВ?</v>
      </c>
      <c r="M37" s="100"/>
      <c r="N37" s="122" t="str">
        <f>IF(OR(E37&lt;&gt;0, J37=0), "",D37)</f>
        <v/>
      </c>
      <c r="O37" s="122" t="str">
        <f t="shared" si="6"/>
        <v/>
      </c>
      <c r="P37" s="122" t="str">
        <f>IF(AND($E37&lt;&gt;0,$J37=1),"замінне значення",O37)</f>
        <v/>
      </c>
      <c r="Q37" s="122" t="str">
        <f>IF(OR(G37&lt;&gt;0, J37=0), "",F37)</f>
        <v/>
      </c>
      <c r="R37" s="122" t="str">
        <f t="shared" si="7"/>
        <v/>
      </c>
      <c r="S37" s="122" t="str">
        <f>IF(AND(G37&lt;&gt;0,J37=1),"замінне значення",R37)</f>
        <v/>
      </c>
      <c r="T37" s="122" t="str">
        <f t="shared" si="8"/>
        <v/>
      </c>
    </row>
    <row r="38" spans="1:20" outlineLevel="1">
      <c r="A38" s="161"/>
      <c r="B38" s="95">
        <v>44562</v>
      </c>
      <c r="C38" s="96">
        <v>0.75</v>
      </c>
      <c r="D38" s="122"/>
      <c r="E38" s="122" t="str">
        <f t="shared" si="2"/>
        <v/>
      </c>
      <c r="F38" s="122"/>
      <c r="G38" s="122" t="str">
        <f t="shared" si="3"/>
        <v/>
      </c>
      <c r="H38" s="122"/>
      <c r="I38" s="122" t="str">
        <f t="shared" si="4"/>
        <v/>
      </c>
      <c r="J38" s="122"/>
      <c r="K38" s="122" t="str">
        <f t="shared" si="5"/>
        <v/>
      </c>
      <c r="L38" s="123" t="str">
        <f>IF(H38="","чи робить СНВВ?",IF(J38="","чи роблять агрегати?",IF($J38=0,"агрегати не працюють",IF(AND($H38=0,$J38=1),"СНВВ не працює","OK"))))</f>
        <v>чи робить СНВВ?</v>
      </c>
      <c r="M38" s="100"/>
      <c r="N38" s="122" t="str">
        <f>IF(OR(E38&lt;&gt;0, J38=0), "",D38)</f>
        <v/>
      </c>
      <c r="O38" s="122" t="str">
        <f t="shared" si="6"/>
        <v/>
      </c>
      <c r="P38" s="122" t="str">
        <f>IF(AND($E38&lt;&gt;0,$J38=1),"замінне значення",O38)</f>
        <v/>
      </c>
      <c r="Q38" s="122" t="str">
        <f>IF(OR(G38&lt;&gt;0, J38=0), "",F38)</f>
        <v/>
      </c>
      <c r="R38" s="122" t="str">
        <f t="shared" si="7"/>
        <v/>
      </c>
      <c r="S38" s="122" t="str">
        <f>IF(AND(G38&lt;&gt;0,J38=1),"замінне значення",R38)</f>
        <v/>
      </c>
      <c r="T38" s="122" t="str">
        <f t="shared" si="8"/>
        <v/>
      </c>
    </row>
    <row r="39" spans="1:20" outlineLevel="1">
      <c r="A39" s="161"/>
      <c r="B39" s="95">
        <v>44562</v>
      </c>
      <c r="C39" s="96">
        <v>0.79166666666666696</v>
      </c>
      <c r="D39" s="122"/>
      <c r="E39" s="122" t="str">
        <f t="shared" si="2"/>
        <v/>
      </c>
      <c r="F39" s="122"/>
      <c r="G39" s="122" t="str">
        <f t="shared" si="3"/>
        <v/>
      </c>
      <c r="H39" s="122"/>
      <c r="I39" s="122" t="str">
        <f t="shared" si="4"/>
        <v/>
      </c>
      <c r="J39" s="122"/>
      <c r="K39" s="122" t="str">
        <f t="shared" si="5"/>
        <v/>
      </c>
      <c r="L39" s="123" t="str">
        <f>IF(H39="","чи робить СНВВ?",IF(J39="","чи роблять агрегати?",IF($J39=0,"агрегати не працюють",IF(AND($H39=0,$J39=1),"СНВВ не працює","OK"))))</f>
        <v>чи робить СНВВ?</v>
      </c>
      <c r="M39" s="100"/>
      <c r="N39" s="122" t="str">
        <f>IF(OR(E39&lt;&gt;0, J39=0), "",D39)</f>
        <v/>
      </c>
      <c r="O39" s="122" t="str">
        <f t="shared" si="6"/>
        <v/>
      </c>
      <c r="P39" s="122" t="str">
        <f>IF(AND($E39&lt;&gt;0,$J39=1),"замінне значення",O39)</f>
        <v/>
      </c>
      <c r="Q39" s="122" t="str">
        <f>IF(OR(G39&lt;&gt;0, J39=0), "",F39)</f>
        <v/>
      </c>
      <c r="R39" s="122" t="str">
        <f t="shared" si="7"/>
        <v/>
      </c>
      <c r="S39" s="122" t="str">
        <f>IF(AND(G39&lt;&gt;0,J39=1),"замінне значення",R39)</f>
        <v/>
      </c>
      <c r="T39" s="122" t="str">
        <f t="shared" si="8"/>
        <v/>
      </c>
    </row>
    <row r="40" spans="1:20" outlineLevel="1">
      <c r="A40" s="161"/>
      <c r="B40" s="95">
        <v>44562</v>
      </c>
      <c r="C40" s="96">
        <v>0.83333333333333304</v>
      </c>
      <c r="D40" s="122"/>
      <c r="E40" s="122" t="str">
        <f t="shared" si="2"/>
        <v/>
      </c>
      <c r="F40" s="122"/>
      <c r="G40" s="122" t="str">
        <f t="shared" si="3"/>
        <v/>
      </c>
      <c r="H40" s="122"/>
      <c r="I40" s="122" t="str">
        <f t="shared" si="4"/>
        <v/>
      </c>
      <c r="J40" s="122"/>
      <c r="K40" s="122" t="str">
        <f t="shared" si="5"/>
        <v/>
      </c>
      <c r="L40" s="123" t="str">
        <f>IF(H40="","чи робить СНВВ?",IF(J40="","чи роблять агрегати?",IF($J40=0,"агрегати не працюють",IF(AND($H40=0,$J40=1),"СНВВ не працює","OK"))))</f>
        <v>чи робить СНВВ?</v>
      </c>
      <c r="M40" s="100"/>
      <c r="N40" s="122" t="str">
        <f>IF(OR(E40&lt;&gt;0, J40=0), "",D40)</f>
        <v/>
      </c>
      <c r="O40" s="122" t="str">
        <f t="shared" si="6"/>
        <v/>
      </c>
      <c r="P40" s="122" t="str">
        <f>IF(AND($E40&lt;&gt;0,$J40=1),"замінне значення",O40)</f>
        <v/>
      </c>
      <c r="Q40" s="122" t="str">
        <f>IF(OR(G40&lt;&gt;0, J40=0), "",F40)</f>
        <v/>
      </c>
      <c r="R40" s="122" t="str">
        <f t="shared" si="7"/>
        <v/>
      </c>
      <c r="S40" s="122" t="str">
        <f>IF(AND(G40&lt;&gt;0,J40=1),"замінне значення",R40)</f>
        <v/>
      </c>
      <c r="T40" s="122" t="str">
        <f t="shared" si="8"/>
        <v/>
      </c>
    </row>
    <row r="41" spans="1:20" outlineLevel="1">
      <c r="A41" s="161"/>
      <c r="B41" s="95">
        <v>44562</v>
      </c>
      <c r="C41" s="96">
        <v>0.875</v>
      </c>
      <c r="D41" s="122"/>
      <c r="E41" s="122" t="str">
        <f t="shared" si="2"/>
        <v/>
      </c>
      <c r="F41" s="122"/>
      <c r="G41" s="122" t="str">
        <f t="shared" si="3"/>
        <v/>
      </c>
      <c r="H41" s="122"/>
      <c r="I41" s="122" t="str">
        <f t="shared" si="4"/>
        <v/>
      </c>
      <c r="J41" s="122"/>
      <c r="K41" s="122" t="str">
        <f t="shared" si="5"/>
        <v/>
      </c>
      <c r="L41" s="123" t="str">
        <f>IF(H41="","чи робить СНВВ?",IF(J41="","чи роблять агрегати?",IF($J41=0,"агрегати не працюють",IF(AND($H41=0,$J41=1),"СНВВ не працює","OK"))))</f>
        <v>чи робить СНВВ?</v>
      </c>
      <c r="M41" s="100"/>
      <c r="N41" s="122" t="str">
        <f>IF(OR(E41&lt;&gt;0, J41=0), "",D41)</f>
        <v/>
      </c>
      <c r="O41" s="122" t="str">
        <f t="shared" si="6"/>
        <v/>
      </c>
      <c r="P41" s="122" t="str">
        <f>IF(AND($E41&lt;&gt;0,$J41=1),"замінне значення",O41)</f>
        <v/>
      </c>
      <c r="Q41" s="122" t="str">
        <f>IF(OR(G41&lt;&gt;0, J41=0), "",F41)</f>
        <v/>
      </c>
      <c r="R41" s="122" t="str">
        <f t="shared" si="7"/>
        <v/>
      </c>
      <c r="S41" s="122" t="str">
        <f>IF(AND(G41&lt;&gt;0,J41=1),"замінне значення",R41)</f>
        <v/>
      </c>
      <c r="T41" s="122" t="str">
        <f t="shared" si="8"/>
        <v/>
      </c>
    </row>
    <row r="42" spans="1:20" outlineLevel="1">
      <c r="A42" s="161"/>
      <c r="B42" s="95">
        <v>44562</v>
      </c>
      <c r="C42" s="96">
        <v>0.91666666666666696</v>
      </c>
      <c r="D42" s="122"/>
      <c r="E42" s="122" t="str">
        <f t="shared" si="2"/>
        <v/>
      </c>
      <c r="F42" s="122"/>
      <c r="G42" s="122" t="str">
        <f t="shared" si="3"/>
        <v/>
      </c>
      <c r="H42" s="122"/>
      <c r="I42" s="122" t="str">
        <f t="shared" si="4"/>
        <v/>
      </c>
      <c r="J42" s="122"/>
      <c r="K42" s="122" t="str">
        <f t="shared" si="5"/>
        <v/>
      </c>
      <c r="L42" s="123" t="str">
        <f>IF(H42="","чи робить СНВВ?",IF(J42="","чи роблять агрегати?",IF($J42=0,"агрегати не працюють",IF(AND($H42=0,$J42=1),"СНВВ не працює","OK"))))</f>
        <v>чи робить СНВВ?</v>
      </c>
      <c r="M42" s="100"/>
      <c r="N42" s="122" t="str">
        <f>IF(OR(E42&lt;&gt;0, J42=0), "",D42)</f>
        <v/>
      </c>
      <c r="O42" s="122" t="str">
        <f t="shared" si="6"/>
        <v/>
      </c>
      <c r="P42" s="122" t="str">
        <f>IF(AND($E42&lt;&gt;0,$J42=1),"замінне значення",O42)</f>
        <v/>
      </c>
      <c r="Q42" s="122" t="str">
        <f>IF(OR(G42&lt;&gt;0, J42=0), "",F42)</f>
        <v/>
      </c>
      <c r="R42" s="122" t="str">
        <f t="shared" si="7"/>
        <v/>
      </c>
      <c r="S42" s="122" t="str">
        <f>IF(AND(G42&lt;&gt;0,J42=1),"замінне значення",R42)</f>
        <v/>
      </c>
      <c r="T42" s="122" t="str">
        <f t="shared" si="8"/>
        <v/>
      </c>
    </row>
    <row r="43" spans="1:20" outlineLevel="1">
      <c r="A43" s="161"/>
      <c r="B43" s="95">
        <v>44562</v>
      </c>
      <c r="C43" s="96">
        <v>0.95833333333333304</v>
      </c>
      <c r="D43" s="122"/>
      <c r="E43" s="122" t="str">
        <f t="shared" si="2"/>
        <v/>
      </c>
      <c r="F43" s="122"/>
      <c r="G43" s="122" t="str">
        <f t="shared" si="3"/>
        <v/>
      </c>
      <c r="H43" s="122"/>
      <c r="I43" s="122" t="str">
        <f t="shared" si="4"/>
        <v/>
      </c>
      <c r="J43" s="122"/>
      <c r="K43" s="122" t="str">
        <f t="shared" si="5"/>
        <v/>
      </c>
      <c r="L43" s="123" t="str">
        <f>IF(H43="","чи робить СНВВ?",IF(J43="","чи роблять агрегати?",IF($J43=0,"агрегати не працюють",IF(AND($H43=0,$J43=1),"СНВВ не працює","OK"))))</f>
        <v>чи робить СНВВ?</v>
      </c>
      <c r="M43" s="100"/>
      <c r="N43" s="122" t="str">
        <f>IF(OR(E43&lt;&gt;0, J43=0), "",D43)</f>
        <v/>
      </c>
      <c r="O43" s="122" t="str">
        <f t="shared" si="6"/>
        <v/>
      </c>
      <c r="P43" s="122" t="str">
        <f>IF(AND($E43&lt;&gt;0,$J43=1),"замінне значення",O43)</f>
        <v/>
      </c>
      <c r="Q43" s="122" t="str">
        <f>IF(OR(G43&lt;&gt;0, J43=0), "",F43)</f>
        <v/>
      </c>
      <c r="R43" s="122" t="str">
        <f t="shared" si="7"/>
        <v/>
      </c>
      <c r="S43" s="122" t="str">
        <f>IF(AND(G43&lt;&gt;0,J43=1),"замінне значення",R43)</f>
        <v/>
      </c>
      <c r="T43" s="122" t="str">
        <f t="shared" si="8"/>
        <v/>
      </c>
    </row>
    <row r="44" spans="1:20">
      <c r="A44" s="204"/>
      <c r="B44" s="159" t="s">
        <v>81</v>
      </c>
      <c r="C44" s="159"/>
      <c r="D44" s="103">
        <f>SUM(D21:D43)</f>
        <v>0</v>
      </c>
      <c r="E44" s="104">
        <f>COUNTIF(E21:E43,"&gt;0")</f>
        <v>0</v>
      </c>
      <c r="F44" s="103">
        <f>SUM(F21:F43)</f>
        <v>0</v>
      </c>
      <c r="G44" s="104">
        <f>COUNTIF(G21:G43,"&gt;0")</f>
        <v>0</v>
      </c>
      <c r="H44" s="103">
        <f>SUM(H21:H43)</f>
        <v>0</v>
      </c>
      <c r="I44" s="104">
        <f>COUNTIF(I21:I43,"&gt;0")</f>
        <v>0</v>
      </c>
      <c r="J44" s="103">
        <f>SUM(J21:J43)</f>
        <v>0</v>
      </c>
      <c r="K44" s="104">
        <f>COUNTIF(K21:K43,"&gt;0")</f>
        <v>0</v>
      </c>
      <c r="L44" s="104">
        <f>COUNTIF(L21:L43,"СНВВ не працює")</f>
        <v>0</v>
      </c>
      <c r="M44" s="100"/>
      <c r="N44" s="103">
        <f t="shared" ref="N44:T44" si="9">SUM(N21:N43)</f>
        <v>0</v>
      </c>
      <c r="O44" s="103">
        <f t="shared" si="9"/>
        <v>0</v>
      </c>
      <c r="P44" s="103">
        <f t="shared" si="9"/>
        <v>0</v>
      </c>
      <c r="Q44" s="103">
        <f t="shared" si="9"/>
        <v>0</v>
      </c>
      <c r="R44" s="103">
        <f t="shared" si="9"/>
        <v>0</v>
      </c>
      <c r="S44" s="103">
        <f t="shared" si="9"/>
        <v>0</v>
      </c>
      <c r="T44" s="103">
        <f t="shared" si="9"/>
        <v>0</v>
      </c>
    </row>
    <row r="45" spans="1:20" ht="15.75" customHeight="1" outlineLevel="1">
      <c r="A45" s="160">
        <v>44563</v>
      </c>
      <c r="B45" s="95">
        <v>44563</v>
      </c>
      <c r="C45" s="96">
        <v>1</v>
      </c>
      <c r="D45" s="122"/>
      <c r="E45" s="122" t="str">
        <f t="shared" si="2"/>
        <v/>
      </c>
      <c r="F45" s="122"/>
      <c r="G45" s="122" t="str">
        <f t="shared" si="3"/>
        <v/>
      </c>
      <c r="H45" s="122"/>
      <c r="I45" s="122" t="str">
        <f t="shared" si="4"/>
        <v/>
      </c>
      <c r="J45" s="122"/>
      <c r="K45" s="122" t="str">
        <f t="shared" si="5"/>
        <v/>
      </c>
      <c r="L45" s="123" t="str">
        <f>IF(H45="","чи робить СНВВ?",IF(J45="","чи роблять агрегати?",IF($J45=0,"агрегати не працюють",IF(AND($H45=0,$J45=1),"СНВВ не працює","OK"))))</f>
        <v>чи робить СНВВ?</v>
      </c>
      <c r="M45" s="100"/>
      <c r="N45" s="122" t="str">
        <f>IF(OR(E45&lt;&gt;0, J45=0), "",D45)</f>
        <v/>
      </c>
      <c r="O45" s="122" t="str">
        <f t="shared" ref="O45:O93" si="10">IF(Q45="", "",(N45*$O$3+$O$4))</f>
        <v/>
      </c>
      <c r="P45" s="122" t="str">
        <f>IF(AND($E45&lt;&gt;0,$J45=1),"замінне значення",O45)</f>
        <v/>
      </c>
      <c r="Q45" s="122" t="str">
        <f>IF(OR(G45&lt;&gt;0, J45=0), "",F45)</f>
        <v/>
      </c>
      <c r="R45" s="122" t="str">
        <f t="shared" si="7"/>
        <v/>
      </c>
      <c r="S45" s="122" t="str">
        <f>IF(AND(G45&lt;&gt;0,J45=1),"замінне значення",R45)</f>
        <v/>
      </c>
      <c r="T45" s="122" t="str">
        <f t="shared" ref="T45:T93" si="11">IFERROR(P45*S45,"")</f>
        <v/>
      </c>
    </row>
    <row r="46" spans="1:20" outlineLevel="1">
      <c r="A46" s="160"/>
      <c r="B46" s="95">
        <v>44563</v>
      </c>
      <c r="C46" s="96">
        <v>1.0416666666666701</v>
      </c>
      <c r="D46" s="122"/>
      <c r="E46" s="122" t="str">
        <f t="shared" si="2"/>
        <v/>
      </c>
      <c r="F46" s="122"/>
      <c r="G46" s="122" t="str">
        <f t="shared" si="3"/>
        <v/>
      </c>
      <c r="H46" s="122"/>
      <c r="I46" s="122" t="str">
        <f t="shared" si="4"/>
        <v/>
      </c>
      <c r="J46" s="122"/>
      <c r="K46" s="122" t="str">
        <f t="shared" si="5"/>
        <v/>
      </c>
      <c r="L46" s="123" t="str">
        <f>IF(H46="","чи робить СНВВ?",IF(J46="","чи роблять агрегати?",IF($J46=0,"агрегати не працюють",IF(AND($H46=0,$J46=1),"СНВВ не працює","OK"))))</f>
        <v>чи робить СНВВ?</v>
      </c>
      <c r="M46" s="100"/>
      <c r="N46" s="122" t="str">
        <f>IF(OR(E46&lt;&gt;0, J46=0), "",D46)</f>
        <v/>
      </c>
      <c r="O46" s="122" t="str">
        <f t="shared" si="10"/>
        <v/>
      </c>
      <c r="P46" s="122" t="str">
        <f>IF(AND($E46&lt;&gt;0,$J46=1),"замінне значення",O46)</f>
        <v/>
      </c>
      <c r="Q46" s="122" t="str">
        <f>IF(OR(G46&lt;&gt;0, J46=0), "",F46)</f>
        <v/>
      </c>
      <c r="R46" s="122" t="str">
        <f t="shared" si="7"/>
        <v/>
      </c>
      <c r="S46" s="122" t="str">
        <f>IF(AND(G46&lt;&gt;0,J46=1),"замінне значення",R46)</f>
        <v/>
      </c>
      <c r="T46" s="122" t="str">
        <f t="shared" si="11"/>
        <v/>
      </c>
    </row>
    <row r="47" spans="1:20" outlineLevel="1">
      <c r="A47" s="160"/>
      <c r="B47" s="95">
        <v>44563</v>
      </c>
      <c r="C47" s="96">
        <v>1.0833333333333299</v>
      </c>
      <c r="D47" s="122"/>
      <c r="E47" s="122" t="str">
        <f t="shared" si="2"/>
        <v/>
      </c>
      <c r="F47" s="122"/>
      <c r="G47" s="122" t="str">
        <f t="shared" si="3"/>
        <v/>
      </c>
      <c r="H47" s="122"/>
      <c r="I47" s="122" t="str">
        <f t="shared" si="4"/>
        <v/>
      </c>
      <c r="J47" s="122"/>
      <c r="K47" s="122" t="str">
        <f t="shared" si="5"/>
        <v/>
      </c>
      <c r="L47" s="123" t="str">
        <f>IF(H47="","чи робить СНВВ?",IF(J47="","чи роблять агрегати?",IF($J47=0,"агрегати не працюють",IF(AND($H47=0,$J47=1),"СНВВ не працює","OK"))))</f>
        <v>чи робить СНВВ?</v>
      </c>
      <c r="M47" s="100"/>
      <c r="N47" s="122" t="str">
        <f>IF(OR(E47&lt;&gt;0, J47=0), "",D47)</f>
        <v/>
      </c>
      <c r="O47" s="122" t="str">
        <f t="shared" si="10"/>
        <v/>
      </c>
      <c r="P47" s="122" t="str">
        <f>IF(AND($E47&lt;&gt;0,$J47=1),"замінне значення",O47)</f>
        <v/>
      </c>
      <c r="Q47" s="122" t="str">
        <f>IF(OR(G47&lt;&gt;0, J47=0), "",F47)</f>
        <v/>
      </c>
      <c r="R47" s="122" t="str">
        <f t="shared" si="7"/>
        <v/>
      </c>
      <c r="S47" s="122" t="str">
        <f>IF(AND(G47&lt;&gt;0,J47=1),"замінне значення",R47)</f>
        <v/>
      </c>
      <c r="T47" s="122" t="str">
        <f t="shared" si="11"/>
        <v/>
      </c>
    </row>
    <row r="48" spans="1:20" outlineLevel="1">
      <c r="A48" s="160"/>
      <c r="B48" s="95">
        <v>44563</v>
      </c>
      <c r="C48" s="96">
        <v>1.125</v>
      </c>
      <c r="D48" s="122"/>
      <c r="E48" s="122" t="str">
        <f t="shared" si="2"/>
        <v/>
      </c>
      <c r="F48" s="122"/>
      <c r="G48" s="122" t="str">
        <f t="shared" si="3"/>
        <v/>
      </c>
      <c r="H48" s="122"/>
      <c r="I48" s="122" t="str">
        <f t="shared" si="4"/>
        <v/>
      </c>
      <c r="J48" s="122"/>
      <c r="K48" s="122" t="str">
        <f t="shared" si="5"/>
        <v/>
      </c>
      <c r="L48" s="123" t="str">
        <f>IF(H48="","чи робить СНВВ?",IF(J48="","чи роблять агрегати?",IF($J48=0,"агрегати не працюють",IF(AND($H48=0,$J48=1),"СНВВ не працює","OK"))))</f>
        <v>чи робить СНВВ?</v>
      </c>
      <c r="M48" s="100"/>
      <c r="N48" s="122" t="str">
        <f>IF(OR(E48&lt;&gt;0, J48=0), "",D48)</f>
        <v/>
      </c>
      <c r="O48" s="122" t="str">
        <f t="shared" si="10"/>
        <v/>
      </c>
      <c r="P48" s="122" t="str">
        <f>IF(AND($E48&lt;&gt;0,$J48=1),"замінне значення",O48)</f>
        <v/>
      </c>
      <c r="Q48" s="122" t="str">
        <f>IF(OR(G48&lt;&gt;0, J48=0), "",F48)</f>
        <v/>
      </c>
      <c r="R48" s="122" t="str">
        <f t="shared" si="7"/>
        <v/>
      </c>
      <c r="S48" s="122" t="str">
        <f>IF(AND(G48&lt;&gt;0,J48=1),"замінне значення",R48)</f>
        <v/>
      </c>
      <c r="T48" s="122" t="str">
        <f t="shared" si="11"/>
        <v/>
      </c>
    </row>
    <row r="49" spans="1:20" outlineLevel="1">
      <c r="A49" s="160"/>
      <c r="B49" s="95">
        <v>44563</v>
      </c>
      <c r="C49" s="96">
        <v>1.1666666666666701</v>
      </c>
      <c r="D49" s="122"/>
      <c r="E49" s="122" t="str">
        <f t="shared" si="2"/>
        <v/>
      </c>
      <c r="F49" s="122"/>
      <c r="G49" s="122" t="str">
        <f t="shared" si="3"/>
        <v/>
      </c>
      <c r="H49" s="122"/>
      <c r="I49" s="122" t="str">
        <f t="shared" si="4"/>
        <v/>
      </c>
      <c r="J49" s="122"/>
      <c r="K49" s="122" t="str">
        <f t="shared" si="5"/>
        <v/>
      </c>
      <c r="L49" s="123" t="str">
        <f>IF(H49="","чи робить СНВВ?",IF(J49="","чи роблять агрегати?",IF($J49=0,"агрегати не працюють",IF(AND($H49=0,$J49=1),"СНВВ не працює","OK"))))</f>
        <v>чи робить СНВВ?</v>
      </c>
      <c r="M49" s="100"/>
      <c r="N49" s="122" t="str">
        <f>IF(OR(E49&lt;&gt;0, J49=0), "",D49)</f>
        <v/>
      </c>
      <c r="O49" s="122" t="str">
        <f t="shared" si="10"/>
        <v/>
      </c>
      <c r="P49" s="122" t="str">
        <f>IF(AND($E49&lt;&gt;0,$J49=1),"замінне значення",O49)</f>
        <v/>
      </c>
      <c r="Q49" s="122" t="str">
        <f>IF(OR(G49&lt;&gt;0, J49=0), "",F49)</f>
        <v/>
      </c>
      <c r="R49" s="122" t="str">
        <f t="shared" si="7"/>
        <v/>
      </c>
      <c r="S49" s="122" t="str">
        <f>IF(AND(G49&lt;&gt;0,J49=1),"замінне значення",R49)</f>
        <v/>
      </c>
      <c r="T49" s="122" t="str">
        <f t="shared" si="11"/>
        <v/>
      </c>
    </row>
    <row r="50" spans="1:20" outlineLevel="1">
      <c r="A50" s="160"/>
      <c r="B50" s="95">
        <v>44563</v>
      </c>
      <c r="C50" s="96">
        <v>1.2083333333333299</v>
      </c>
      <c r="D50" s="122"/>
      <c r="E50" s="122" t="str">
        <f t="shared" si="2"/>
        <v/>
      </c>
      <c r="F50" s="122"/>
      <c r="G50" s="122" t="str">
        <f t="shared" si="3"/>
        <v/>
      </c>
      <c r="H50" s="122"/>
      <c r="I50" s="122" t="str">
        <f t="shared" si="4"/>
        <v/>
      </c>
      <c r="J50" s="122"/>
      <c r="K50" s="122" t="str">
        <f t="shared" si="5"/>
        <v/>
      </c>
      <c r="L50" s="123" t="str">
        <f>IF(H50="","чи робить СНВВ?",IF(J50="","чи роблять агрегати?",IF($J50=0,"агрегати не працюють",IF(AND($H50=0,$J50=1),"СНВВ не працює","OK"))))</f>
        <v>чи робить СНВВ?</v>
      </c>
      <c r="M50" s="100"/>
      <c r="N50" s="122" t="str">
        <f>IF(OR(E50&lt;&gt;0, J50=0), "",D50)</f>
        <v/>
      </c>
      <c r="O50" s="122" t="str">
        <f t="shared" si="10"/>
        <v/>
      </c>
      <c r="P50" s="122" t="str">
        <f>IF(AND($E50&lt;&gt;0,$J50=1),"замінне значення",O50)</f>
        <v/>
      </c>
      <c r="Q50" s="122" t="str">
        <f>IF(OR(G50&lt;&gt;0, J50=0), "",F50)</f>
        <v/>
      </c>
      <c r="R50" s="122" t="str">
        <f t="shared" si="7"/>
        <v/>
      </c>
      <c r="S50" s="122" t="str">
        <f>IF(AND(G50&lt;&gt;0,J50=1),"замінне значення",R50)</f>
        <v/>
      </c>
      <c r="T50" s="122" t="str">
        <f t="shared" si="11"/>
        <v/>
      </c>
    </row>
    <row r="51" spans="1:20" outlineLevel="1">
      <c r="A51" s="160"/>
      <c r="B51" s="95">
        <v>44563</v>
      </c>
      <c r="C51" s="96">
        <v>1.25</v>
      </c>
      <c r="D51" s="122"/>
      <c r="E51" s="122" t="str">
        <f t="shared" si="2"/>
        <v/>
      </c>
      <c r="F51" s="122"/>
      <c r="G51" s="122" t="str">
        <f t="shared" si="3"/>
        <v/>
      </c>
      <c r="H51" s="122"/>
      <c r="I51" s="122" t="str">
        <f t="shared" si="4"/>
        <v/>
      </c>
      <c r="J51" s="122"/>
      <c r="K51" s="122" t="str">
        <f t="shared" si="5"/>
        <v/>
      </c>
      <c r="L51" s="123" t="str">
        <f>IF(H51="","чи робить СНВВ?",IF(J51="","чи роблять агрегати?",IF($J51=0,"агрегати не працюють",IF(AND($H51=0,$J51=1),"СНВВ не працює","OK"))))</f>
        <v>чи робить СНВВ?</v>
      </c>
      <c r="M51" s="100"/>
      <c r="N51" s="122" t="str">
        <f>IF(OR(E51&lt;&gt;0, J51=0), "",D51)</f>
        <v/>
      </c>
      <c r="O51" s="122" t="str">
        <f t="shared" si="10"/>
        <v/>
      </c>
      <c r="P51" s="122" t="str">
        <f>IF(AND($E51&lt;&gt;0,$J51=1),"замінне значення",O51)</f>
        <v/>
      </c>
      <c r="Q51" s="122" t="str">
        <f>IF(OR(G51&lt;&gt;0, J51=0), "",F51)</f>
        <v/>
      </c>
      <c r="R51" s="122" t="str">
        <f t="shared" si="7"/>
        <v/>
      </c>
      <c r="S51" s="122" t="str">
        <f>IF(AND(G51&lt;&gt;0,J51=1),"замінне значення",R51)</f>
        <v/>
      </c>
      <c r="T51" s="122" t="str">
        <f t="shared" si="11"/>
        <v/>
      </c>
    </row>
    <row r="52" spans="1:20" outlineLevel="1">
      <c r="A52" s="160"/>
      <c r="B52" s="95">
        <v>44563</v>
      </c>
      <c r="C52" s="96">
        <v>1.2916666666666701</v>
      </c>
      <c r="D52" s="122"/>
      <c r="E52" s="122" t="str">
        <f t="shared" si="2"/>
        <v/>
      </c>
      <c r="F52" s="122"/>
      <c r="G52" s="122" t="str">
        <f t="shared" si="3"/>
        <v/>
      </c>
      <c r="H52" s="122"/>
      <c r="I52" s="122" t="str">
        <f t="shared" si="4"/>
        <v/>
      </c>
      <c r="J52" s="122"/>
      <c r="K52" s="122" t="str">
        <f t="shared" si="5"/>
        <v/>
      </c>
      <c r="L52" s="123" t="str">
        <f>IF(H52="","чи робить СНВВ?",IF(J52="","чи роблять агрегати?",IF($J52=0,"агрегати не працюють",IF(AND($H52=0,$J52=1),"СНВВ не працює","OK"))))</f>
        <v>чи робить СНВВ?</v>
      </c>
      <c r="M52" s="100"/>
      <c r="N52" s="122" t="str">
        <f>IF(OR(E52&lt;&gt;0, J52=0), "",D52)</f>
        <v/>
      </c>
      <c r="O52" s="122" t="str">
        <f t="shared" si="10"/>
        <v/>
      </c>
      <c r="P52" s="122" t="str">
        <f>IF(AND($E52&lt;&gt;0,$J52=1),"замінне значення",O52)</f>
        <v/>
      </c>
      <c r="Q52" s="122" t="str">
        <f>IF(OR(G52&lt;&gt;0, J52=0), "",F52)</f>
        <v/>
      </c>
      <c r="R52" s="122" t="str">
        <f t="shared" si="7"/>
        <v/>
      </c>
      <c r="S52" s="122" t="str">
        <f>IF(AND(G52&lt;&gt;0,J52=1),"замінне значення",R52)</f>
        <v/>
      </c>
      <c r="T52" s="122" t="str">
        <f t="shared" si="11"/>
        <v/>
      </c>
    </row>
    <row r="53" spans="1:20" outlineLevel="1">
      <c r="A53" s="160"/>
      <c r="B53" s="95">
        <v>44563</v>
      </c>
      <c r="C53" s="96">
        <v>1.3333333333333299</v>
      </c>
      <c r="D53" s="122"/>
      <c r="E53" s="122" t="str">
        <f t="shared" si="2"/>
        <v/>
      </c>
      <c r="F53" s="122"/>
      <c r="G53" s="122" t="str">
        <f t="shared" si="3"/>
        <v/>
      </c>
      <c r="H53" s="122"/>
      <c r="I53" s="122" t="str">
        <f t="shared" si="4"/>
        <v/>
      </c>
      <c r="J53" s="122"/>
      <c r="K53" s="122" t="str">
        <f t="shared" si="5"/>
        <v/>
      </c>
      <c r="L53" s="123" t="str">
        <f>IF(H53="","чи робить СНВВ?",IF(J53="","чи роблять агрегати?",IF($J53=0,"агрегати не працюють",IF(AND($H53=0,$J53=1),"СНВВ не працює","OK"))))</f>
        <v>чи робить СНВВ?</v>
      </c>
      <c r="M53" s="100"/>
      <c r="N53" s="122" t="str">
        <f>IF(OR(E53&lt;&gt;0, J53=0), "",D53)</f>
        <v/>
      </c>
      <c r="O53" s="122" t="str">
        <f t="shared" si="10"/>
        <v/>
      </c>
      <c r="P53" s="122" t="str">
        <f>IF(AND($E53&lt;&gt;0,$J53=1),"замінне значення",O53)</f>
        <v/>
      </c>
      <c r="Q53" s="122" t="str">
        <f>IF(OR(G53&lt;&gt;0, J53=0), "",F53)</f>
        <v/>
      </c>
      <c r="R53" s="122" t="str">
        <f t="shared" si="7"/>
        <v/>
      </c>
      <c r="S53" s="122" t="str">
        <f>IF(AND(G53&lt;&gt;0,J53=1),"замінне значення",R53)</f>
        <v/>
      </c>
      <c r="T53" s="122" t="str">
        <f t="shared" si="11"/>
        <v/>
      </c>
    </row>
    <row r="54" spans="1:20" outlineLevel="1">
      <c r="A54" s="160"/>
      <c r="B54" s="95">
        <v>44563</v>
      </c>
      <c r="C54" s="96">
        <v>1.375</v>
      </c>
      <c r="D54" s="122"/>
      <c r="E54" s="122" t="str">
        <f t="shared" si="2"/>
        <v/>
      </c>
      <c r="F54" s="122"/>
      <c r="G54" s="122" t="str">
        <f t="shared" si="3"/>
        <v/>
      </c>
      <c r="H54" s="122"/>
      <c r="I54" s="122" t="str">
        <f t="shared" si="4"/>
        <v/>
      </c>
      <c r="J54" s="122"/>
      <c r="K54" s="122" t="str">
        <f t="shared" si="5"/>
        <v/>
      </c>
      <c r="L54" s="123" t="str">
        <f>IF(H54="","чи робить СНВВ?",IF(J54="","чи роблять агрегати?",IF($J54=0,"агрегати не працюють",IF(AND($H54=0,$J54=1),"СНВВ не працює","OK"))))</f>
        <v>чи робить СНВВ?</v>
      </c>
      <c r="M54" s="100"/>
      <c r="N54" s="122" t="str">
        <f>IF(OR(E54&lt;&gt;0, J54=0), "",D54)</f>
        <v/>
      </c>
      <c r="O54" s="122" t="str">
        <f t="shared" si="10"/>
        <v/>
      </c>
      <c r="P54" s="122" t="str">
        <f>IF(AND($E54&lt;&gt;0,$J54=1),"замінне значення",O54)</f>
        <v/>
      </c>
      <c r="Q54" s="122" t="str">
        <f>IF(OR(G54&lt;&gt;0, J54=0), "",F54)</f>
        <v/>
      </c>
      <c r="R54" s="122" t="str">
        <f t="shared" si="7"/>
        <v/>
      </c>
      <c r="S54" s="122" t="str">
        <f>IF(AND(G54&lt;&gt;0,J54=1),"замінне значення",R54)</f>
        <v/>
      </c>
      <c r="T54" s="122" t="str">
        <f t="shared" si="11"/>
        <v/>
      </c>
    </row>
    <row r="55" spans="1:20" outlineLevel="1">
      <c r="A55" s="160"/>
      <c r="B55" s="95">
        <v>44563</v>
      </c>
      <c r="C55" s="96">
        <v>1.4166666666666701</v>
      </c>
      <c r="D55" s="122"/>
      <c r="E55" s="122" t="str">
        <f t="shared" si="2"/>
        <v/>
      </c>
      <c r="F55" s="122"/>
      <c r="G55" s="122" t="str">
        <f t="shared" si="3"/>
        <v/>
      </c>
      <c r="H55" s="122"/>
      <c r="I55" s="122" t="str">
        <f t="shared" si="4"/>
        <v/>
      </c>
      <c r="J55" s="122"/>
      <c r="K55" s="122" t="str">
        <f t="shared" si="5"/>
        <v/>
      </c>
      <c r="L55" s="123" t="str">
        <f>IF(H55="","чи робить СНВВ?",IF(J55="","чи роблять агрегати?",IF($J55=0,"агрегати не працюють",IF(AND($H55=0,$J55=1),"СНВВ не працює","OK"))))</f>
        <v>чи робить СНВВ?</v>
      </c>
      <c r="M55" s="100"/>
      <c r="N55" s="122" t="str">
        <f>IF(OR(E55&lt;&gt;0, J55=0), "",D55)</f>
        <v/>
      </c>
      <c r="O55" s="122" t="str">
        <f t="shared" si="10"/>
        <v/>
      </c>
      <c r="P55" s="122" t="str">
        <f>IF(AND($E55&lt;&gt;0,$J55=1),"замінне значення",O55)</f>
        <v/>
      </c>
      <c r="Q55" s="122" t="str">
        <f>IF(OR(G55&lt;&gt;0, J55=0), "",F55)</f>
        <v/>
      </c>
      <c r="R55" s="122" t="str">
        <f t="shared" si="7"/>
        <v/>
      </c>
      <c r="S55" s="122" t="str">
        <f>IF(AND(G55&lt;&gt;0,J55=1),"замінне значення",R55)</f>
        <v/>
      </c>
      <c r="T55" s="122" t="str">
        <f t="shared" si="11"/>
        <v/>
      </c>
    </row>
    <row r="56" spans="1:20" outlineLevel="1">
      <c r="A56" s="160"/>
      <c r="B56" s="95">
        <v>44563</v>
      </c>
      <c r="C56" s="96">
        <v>1.4583333333333299</v>
      </c>
      <c r="D56" s="122"/>
      <c r="E56" s="122" t="str">
        <f t="shared" si="2"/>
        <v/>
      </c>
      <c r="F56" s="122"/>
      <c r="G56" s="122" t="str">
        <f t="shared" si="3"/>
        <v/>
      </c>
      <c r="H56" s="122"/>
      <c r="I56" s="122" t="str">
        <f t="shared" si="4"/>
        <v/>
      </c>
      <c r="J56" s="122"/>
      <c r="K56" s="122" t="str">
        <f t="shared" si="5"/>
        <v/>
      </c>
      <c r="L56" s="123" t="str">
        <f>IF(H56="","чи робить СНВВ?",IF(J56="","чи роблять агрегати?",IF($J56=0,"агрегати не працюють",IF(AND($H56=0,$J56=1),"СНВВ не працює","OK"))))</f>
        <v>чи робить СНВВ?</v>
      </c>
      <c r="M56" s="100"/>
      <c r="N56" s="122" t="str">
        <f>IF(OR(E56&lt;&gt;0, J56=0), "",D56)</f>
        <v/>
      </c>
      <c r="O56" s="122" t="str">
        <f t="shared" si="10"/>
        <v/>
      </c>
      <c r="P56" s="122" t="str">
        <f>IF(AND($E56&lt;&gt;0,$J56=1),"замінне значення",O56)</f>
        <v/>
      </c>
      <c r="Q56" s="122" t="str">
        <f>IF(OR(G56&lt;&gt;0, J56=0), "",F56)</f>
        <v/>
      </c>
      <c r="R56" s="122" t="str">
        <f t="shared" si="7"/>
        <v/>
      </c>
      <c r="S56" s="122" t="str">
        <f>IF(AND(G56&lt;&gt;0,J56=1),"замінне значення",R56)</f>
        <v/>
      </c>
      <c r="T56" s="122" t="str">
        <f t="shared" si="11"/>
        <v/>
      </c>
    </row>
    <row r="57" spans="1:20" outlineLevel="1">
      <c r="A57" s="160"/>
      <c r="B57" s="95">
        <v>44563</v>
      </c>
      <c r="C57" s="96">
        <v>1.5</v>
      </c>
      <c r="D57" s="122"/>
      <c r="E57" s="122" t="str">
        <f t="shared" si="2"/>
        <v/>
      </c>
      <c r="F57" s="122"/>
      <c r="G57" s="122" t="str">
        <f t="shared" si="3"/>
        <v/>
      </c>
      <c r="H57" s="122"/>
      <c r="I57" s="122" t="str">
        <f t="shared" si="4"/>
        <v/>
      </c>
      <c r="J57" s="122"/>
      <c r="K57" s="122" t="str">
        <f t="shared" si="5"/>
        <v/>
      </c>
      <c r="L57" s="123" t="str">
        <f>IF(H57="","чи робить СНВВ?",IF(J57="","чи роблять агрегати?",IF($J57=0,"агрегати не працюють",IF(AND($H57=0,$J57=1),"СНВВ не працює","OK"))))</f>
        <v>чи робить СНВВ?</v>
      </c>
      <c r="M57" s="100"/>
      <c r="N57" s="122" t="str">
        <f>IF(OR(E57&lt;&gt;0, J57=0), "",D57)</f>
        <v/>
      </c>
      <c r="O57" s="122" t="str">
        <f t="shared" si="10"/>
        <v/>
      </c>
      <c r="P57" s="122" t="str">
        <f>IF(AND($E57&lt;&gt;0,$J57=1),"замінне значення",O57)</f>
        <v/>
      </c>
      <c r="Q57" s="122" t="str">
        <f>IF(OR(G57&lt;&gt;0, J57=0), "",F57)</f>
        <v/>
      </c>
      <c r="R57" s="122" t="str">
        <f t="shared" si="7"/>
        <v/>
      </c>
      <c r="S57" s="122" t="str">
        <f>IF(AND(G57&lt;&gt;0,J57=1),"замінне значення",R57)</f>
        <v/>
      </c>
      <c r="T57" s="122" t="str">
        <f t="shared" si="11"/>
        <v/>
      </c>
    </row>
    <row r="58" spans="1:20" outlineLevel="1">
      <c r="A58" s="160"/>
      <c r="B58" s="95">
        <v>44563</v>
      </c>
      <c r="C58" s="96">
        <v>1.5416666666666701</v>
      </c>
      <c r="D58" s="122"/>
      <c r="E58" s="122" t="str">
        <f t="shared" si="2"/>
        <v/>
      </c>
      <c r="F58" s="122"/>
      <c r="G58" s="122" t="str">
        <f t="shared" si="3"/>
        <v/>
      </c>
      <c r="H58" s="122"/>
      <c r="I58" s="122" t="str">
        <f t="shared" si="4"/>
        <v/>
      </c>
      <c r="J58" s="122"/>
      <c r="K58" s="122" t="str">
        <f t="shared" si="5"/>
        <v/>
      </c>
      <c r="L58" s="123" t="str">
        <f>IF(H58="","чи робить СНВВ?",IF(J58="","чи роблять агрегати?",IF($J58=0,"агрегати не працюють",IF(AND($H58=0,$J58=1),"СНВВ не працює","OK"))))</f>
        <v>чи робить СНВВ?</v>
      </c>
      <c r="M58" s="100"/>
      <c r="N58" s="122" t="str">
        <f>IF(OR(E58&lt;&gt;0, J58=0), "",D58)</f>
        <v/>
      </c>
      <c r="O58" s="122" t="str">
        <f t="shared" si="10"/>
        <v/>
      </c>
      <c r="P58" s="122" t="str">
        <f>IF(AND($E58&lt;&gt;0,$J58=1),"замінне значення",O58)</f>
        <v/>
      </c>
      <c r="Q58" s="122" t="str">
        <f>IF(OR(G58&lt;&gt;0, J58=0), "",F58)</f>
        <v/>
      </c>
      <c r="R58" s="122" t="str">
        <f t="shared" si="7"/>
        <v/>
      </c>
      <c r="S58" s="122" t="str">
        <f>IF(AND(G58&lt;&gt;0,J58=1),"замінне значення",R58)</f>
        <v/>
      </c>
      <c r="T58" s="122" t="str">
        <f t="shared" si="11"/>
        <v/>
      </c>
    </row>
    <row r="59" spans="1:20" outlineLevel="1">
      <c r="A59" s="160"/>
      <c r="B59" s="95">
        <v>44563</v>
      </c>
      <c r="C59" s="96">
        <v>1.5833333333333299</v>
      </c>
      <c r="D59" s="122"/>
      <c r="E59" s="122" t="str">
        <f t="shared" si="2"/>
        <v/>
      </c>
      <c r="F59" s="122"/>
      <c r="G59" s="122" t="str">
        <f t="shared" si="3"/>
        <v/>
      </c>
      <c r="H59" s="122"/>
      <c r="I59" s="122" t="str">
        <f t="shared" si="4"/>
        <v/>
      </c>
      <c r="J59" s="122"/>
      <c r="K59" s="122" t="str">
        <f t="shared" si="5"/>
        <v/>
      </c>
      <c r="L59" s="123" t="str">
        <f>IF(H59="","чи робить СНВВ?",IF(J59="","чи роблять агрегати?",IF($J59=0,"агрегати не працюють",IF(AND($H59=0,$J59=1),"СНВВ не працює","OK"))))</f>
        <v>чи робить СНВВ?</v>
      </c>
      <c r="M59" s="100"/>
      <c r="N59" s="122" t="str">
        <f>IF(OR(E59&lt;&gt;0, J59=0), "",D59)</f>
        <v/>
      </c>
      <c r="O59" s="122" t="str">
        <f t="shared" si="10"/>
        <v/>
      </c>
      <c r="P59" s="122" t="str">
        <f>IF(AND($E59&lt;&gt;0,$J59=1),"замінне значення",O59)</f>
        <v/>
      </c>
      <c r="Q59" s="122" t="str">
        <f>IF(OR(G59&lt;&gt;0, J59=0), "",F59)</f>
        <v/>
      </c>
      <c r="R59" s="122" t="str">
        <f t="shared" si="7"/>
        <v/>
      </c>
      <c r="S59" s="122" t="str">
        <f>IF(AND(G59&lt;&gt;0,J59=1),"замінне значення",R59)</f>
        <v/>
      </c>
      <c r="T59" s="122" t="str">
        <f t="shared" si="11"/>
        <v/>
      </c>
    </row>
    <row r="60" spans="1:20" outlineLevel="1">
      <c r="A60" s="160"/>
      <c r="B60" s="95">
        <v>44563</v>
      </c>
      <c r="C60" s="96">
        <v>1.625</v>
      </c>
      <c r="D60" s="122"/>
      <c r="E60" s="122" t="str">
        <f t="shared" si="2"/>
        <v/>
      </c>
      <c r="F60" s="122"/>
      <c r="G60" s="122" t="str">
        <f t="shared" si="3"/>
        <v/>
      </c>
      <c r="H60" s="122"/>
      <c r="I60" s="122" t="str">
        <f t="shared" si="4"/>
        <v/>
      </c>
      <c r="J60" s="122"/>
      <c r="K60" s="122" t="str">
        <f t="shared" si="5"/>
        <v/>
      </c>
      <c r="L60" s="123" t="str">
        <f>IF(H60="","чи робить СНВВ?",IF(J60="","чи роблять агрегати?",IF($J60=0,"агрегати не працюють",IF(AND($H60=0,$J60=1),"СНВВ не працює","OK"))))</f>
        <v>чи робить СНВВ?</v>
      </c>
      <c r="M60" s="100"/>
      <c r="N60" s="122" t="str">
        <f>IF(OR(E60&lt;&gt;0, J60=0), "",D60)</f>
        <v/>
      </c>
      <c r="O60" s="122" t="str">
        <f t="shared" si="10"/>
        <v/>
      </c>
      <c r="P60" s="122" t="str">
        <f>IF(AND($E60&lt;&gt;0,$J60=1),"замінне значення",O60)</f>
        <v/>
      </c>
      <c r="Q60" s="122" t="str">
        <f>IF(OR(G60&lt;&gt;0, J60=0), "",F60)</f>
        <v/>
      </c>
      <c r="R60" s="122" t="str">
        <f t="shared" si="7"/>
        <v/>
      </c>
      <c r="S60" s="122" t="str">
        <f>IF(AND(G60&lt;&gt;0,J60=1),"замінне значення",R60)</f>
        <v/>
      </c>
      <c r="T60" s="122" t="str">
        <f t="shared" si="11"/>
        <v/>
      </c>
    </row>
    <row r="61" spans="1:20" outlineLevel="1">
      <c r="A61" s="160"/>
      <c r="B61" s="95">
        <v>44563</v>
      </c>
      <c r="C61" s="96">
        <v>1.6666666666666701</v>
      </c>
      <c r="D61" s="122"/>
      <c r="E61" s="122" t="str">
        <f t="shared" si="2"/>
        <v/>
      </c>
      <c r="F61" s="122"/>
      <c r="G61" s="122" t="str">
        <f t="shared" si="3"/>
        <v/>
      </c>
      <c r="H61" s="122"/>
      <c r="I61" s="122" t="str">
        <f t="shared" si="4"/>
        <v/>
      </c>
      <c r="J61" s="122"/>
      <c r="K61" s="122" t="str">
        <f t="shared" si="5"/>
        <v/>
      </c>
      <c r="L61" s="123" t="str">
        <f>IF(H61="","чи робить СНВВ?",IF(J61="","чи роблять агрегати?",IF($J61=0,"агрегати не працюють",IF(AND($H61=0,$J61=1),"СНВВ не працює","OK"))))</f>
        <v>чи робить СНВВ?</v>
      </c>
      <c r="M61" s="100"/>
      <c r="N61" s="122" t="str">
        <f>IF(OR(E61&lt;&gt;0, J61=0), "",D61)</f>
        <v/>
      </c>
      <c r="O61" s="122" t="str">
        <f t="shared" si="10"/>
        <v/>
      </c>
      <c r="P61" s="122" t="str">
        <f>IF(AND($E61&lt;&gt;0,$J61=1),"замінне значення",O61)</f>
        <v/>
      </c>
      <c r="Q61" s="122" t="str">
        <f>IF(OR(G61&lt;&gt;0, J61=0), "",F61)</f>
        <v/>
      </c>
      <c r="R61" s="122" t="str">
        <f t="shared" si="7"/>
        <v/>
      </c>
      <c r="S61" s="122" t="str">
        <f>IF(AND(G61&lt;&gt;0,J61=1),"замінне значення",R61)</f>
        <v/>
      </c>
      <c r="T61" s="122" t="str">
        <f t="shared" si="11"/>
        <v/>
      </c>
    </row>
    <row r="62" spans="1:20" outlineLevel="1">
      <c r="A62" s="160"/>
      <c r="B62" s="95">
        <v>44563</v>
      </c>
      <c r="C62" s="96">
        <v>1.7083333333333299</v>
      </c>
      <c r="D62" s="122"/>
      <c r="E62" s="122" t="str">
        <f t="shared" si="2"/>
        <v/>
      </c>
      <c r="F62" s="122"/>
      <c r="G62" s="122" t="str">
        <f t="shared" si="3"/>
        <v/>
      </c>
      <c r="H62" s="122"/>
      <c r="I62" s="122" t="str">
        <f t="shared" si="4"/>
        <v/>
      </c>
      <c r="J62" s="122"/>
      <c r="K62" s="122" t="str">
        <f t="shared" si="5"/>
        <v/>
      </c>
      <c r="L62" s="123" t="str">
        <f>IF(H62="","чи робить СНВВ?",IF(J62="","чи роблять агрегати?",IF($J62=0,"агрегати не працюють",IF(AND($H62=0,$J62=1),"СНВВ не працює","OK"))))</f>
        <v>чи робить СНВВ?</v>
      </c>
      <c r="M62" s="100"/>
      <c r="N62" s="122" t="str">
        <f>IF(OR(E62&lt;&gt;0, J62=0), "",D62)</f>
        <v/>
      </c>
      <c r="O62" s="122" t="str">
        <f t="shared" si="10"/>
        <v/>
      </c>
      <c r="P62" s="122" t="str">
        <f>IF(AND($E62&lt;&gt;0,$J62=1),"замінне значення",O62)</f>
        <v/>
      </c>
      <c r="Q62" s="122" t="str">
        <f>IF(OR(G62&lt;&gt;0, J62=0), "",F62)</f>
        <v/>
      </c>
      <c r="R62" s="122" t="str">
        <f t="shared" si="7"/>
        <v/>
      </c>
      <c r="S62" s="122" t="str">
        <f>IF(AND(G62&lt;&gt;0,J62=1),"замінне значення",R62)</f>
        <v/>
      </c>
      <c r="T62" s="122" t="str">
        <f t="shared" si="11"/>
        <v/>
      </c>
    </row>
    <row r="63" spans="1:20" outlineLevel="1">
      <c r="A63" s="160"/>
      <c r="B63" s="95">
        <v>44563</v>
      </c>
      <c r="C63" s="96">
        <v>1.75</v>
      </c>
      <c r="D63" s="122"/>
      <c r="E63" s="122" t="str">
        <f t="shared" si="2"/>
        <v/>
      </c>
      <c r="F63" s="122"/>
      <c r="G63" s="122" t="str">
        <f t="shared" si="3"/>
        <v/>
      </c>
      <c r="H63" s="122"/>
      <c r="I63" s="122" t="str">
        <f t="shared" si="4"/>
        <v/>
      </c>
      <c r="J63" s="122"/>
      <c r="K63" s="122" t="str">
        <f t="shared" si="5"/>
        <v/>
      </c>
      <c r="L63" s="123" t="str">
        <f>IF(H63="","чи робить СНВВ?",IF(J63="","чи роблять агрегати?",IF($J63=0,"агрегати не працюють",IF(AND($H63=0,$J63=1),"СНВВ не працює","OK"))))</f>
        <v>чи робить СНВВ?</v>
      </c>
      <c r="M63" s="100"/>
      <c r="N63" s="122" t="str">
        <f>IF(OR(E63&lt;&gt;0, J63=0), "",D63)</f>
        <v/>
      </c>
      <c r="O63" s="122" t="str">
        <f t="shared" si="10"/>
        <v/>
      </c>
      <c r="P63" s="122" t="str">
        <f>IF(AND($E63&lt;&gt;0,$J63=1),"замінне значення",O63)</f>
        <v/>
      </c>
      <c r="Q63" s="122" t="str">
        <f>IF(OR(G63&lt;&gt;0, J63=0), "",F63)</f>
        <v/>
      </c>
      <c r="R63" s="122" t="str">
        <f t="shared" si="7"/>
        <v/>
      </c>
      <c r="S63" s="122" t="str">
        <f>IF(AND(G63&lt;&gt;0,J63=1),"замінне значення",R63)</f>
        <v/>
      </c>
      <c r="T63" s="122" t="str">
        <f t="shared" si="11"/>
        <v/>
      </c>
    </row>
    <row r="64" spans="1:20" outlineLevel="1">
      <c r="A64" s="160"/>
      <c r="B64" s="95">
        <v>44563</v>
      </c>
      <c r="C64" s="96">
        <v>1.7916666666666701</v>
      </c>
      <c r="D64" s="122"/>
      <c r="E64" s="122" t="str">
        <f t="shared" si="2"/>
        <v/>
      </c>
      <c r="F64" s="122"/>
      <c r="G64" s="122" t="str">
        <f t="shared" si="3"/>
        <v/>
      </c>
      <c r="H64" s="122"/>
      <c r="I64" s="122" t="str">
        <f t="shared" si="4"/>
        <v/>
      </c>
      <c r="J64" s="122"/>
      <c r="K64" s="122" t="str">
        <f t="shared" si="5"/>
        <v/>
      </c>
      <c r="L64" s="123" t="str">
        <f>IF(H64="","чи робить СНВВ?",IF(J64="","чи роблять агрегати?",IF($J64=0,"агрегати не працюють",IF(AND($H64=0,$J64=1),"СНВВ не працює","OK"))))</f>
        <v>чи робить СНВВ?</v>
      </c>
      <c r="M64" s="100"/>
      <c r="N64" s="122" t="str">
        <f>IF(OR(E64&lt;&gt;0, J64=0), "",D64)</f>
        <v/>
      </c>
      <c r="O64" s="122" t="str">
        <f t="shared" si="10"/>
        <v/>
      </c>
      <c r="P64" s="122" t="str">
        <f>IF(AND($E64&lt;&gt;0,$J64=1),"замінне значення",O64)</f>
        <v/>
      </c>
      <c r="Q64" s="122" t="str">
        <f>IF(OR(G64&lt;&gt;0, J64=0), "",F64)</f>
        <v/>
      </c>
      <c r="R64" s="122" t="str">
        <f t="shared" si="7"/>
        <v/>
      </c>
      <c r="S64" s="122" t="str">
        <f>IF(AND(G64&lt;&gt;0,J64=1),"замінне значення",R64)</f>
        <v/>
      </c>
      <c r="T64" s="122" t="str">
        <f t="shared" si="11"/>
        <v/>
      </c>
    </row>
    <row r="65" spans="1:20" outlineLevel="1">
      <c r="A65" s="160"/>
      <c r="B65" s="95">
        <v>44563</v>
      </c>
      <c r="C65" s="96">
        <v>1.8333333333333299</v>
      </c>
      <c r="D65" s="122"/>
      <c r="E65" s="122" t="str">
        <f t="shared" si="2"/>
        <v/>
      </c>
      <c r="F65" s="122"/>
      <c r="G65" s="122" t="str">
        <f t="shared" si="3"/>
        <v/>
      </c>
      <c r="H65" s="122"/>
      <c r="I65" s="122" t="str">
        <f t="shared" si="4"/>
        <v/>
      </c>
      <c r="J65" s="122"/>
      <c r="K65" s="122" t="str">
        <f t="shared" si="5"/>
        <v/>
      </c>
      <c r="L65" s="123" t="str">
        <f>IF(H65="","чи робить СНВВ?",IF(J65="","чи роблять агрегати?",IF($J65=0,"агрегати не працюють",IF(AND($H65=0,$J65=1),"СНВВ не працює","OK"))))</f>
        <v>чи робить СНВВ?</v>
      </c>
      <c r="M65" s="100"/>
      <c r="N65" s="122" t="str">
        <f>IF(OR(E65&lt;&gt;0, J65=0), "",D65)</f>
        <v/>
      </c>
      <c r="O65" s="122" t="str">
        <f t="shared" si="10"/>
        <v/>
      </c>
      <c r="P65" s="122" t="str">
        <f>IF(AND($E65&lt;&gt;0,$J65=1),"замінне значення",O65)</f>
        <v/>
      </c>
      <c r="Q65" s="122" t="str">
        <f>IF(OR(G65&lt;&gt;0, J65=0), "",F65)</f>
        <v/>
      </c>
      <c r="R65" s="122" t="str">
        <f t="shared" si="7"/>
        <v/>
      </c>
      <c r="S65" s="122" t="str">
        <f>IF(AND(G65&lt;&gt;0,J65=1),"замінне значення",R65)</f>
        <v/>
      </c>
      <c r="T65" s="122" t="str">
        <f t="shared" si="11"/>
        <v/>
      </c>
    </row>
    <row r="66" spans="1:20" outlineLevel="1">
      <c r="A66" s="160"/>
      <c r="B66" s="95">
        <v>44563</v>
      </c>
      <c r="C66" s="96">
        <v>1.875</v>
      </c>
      <c r="D66" s="122"/>
      <c r="E66" s="122" t="str">
        <f t="shared" si="2"/>
        <v/>
      </c>
      <c r="F66" s="122"/>
      <c r="G66" s="122" t="str">
        <f t="shared" si="3"/>
        <v/>
      </c>
      <c r="H66" s="122"/>
      <c r="I66" s="122" t="str">
        <f t="shared" si="4"/>
        <v/>
      </c>
      <c r="J66" s="122"/>
      <c r="K66" s="122" t="str">
        <f t="shared" si="5"/>
        <v/>
      </c>
      <c r="L66" s="123" t="str">
        <f>IF(H66="","чи робить СНВВ?",IF(J66="","чи роблять агрегати?",IF($J66=0,"агрегати не працюють",IF(AND($H66=0,$J66=1),"СНВВ не працює","OK"))))</f>
        <v>чи робить СНВВ?</v>
      </c>
      <c r="M66" s="100"/>
      <c r="N66" s="122" t="str">
        <f>IF(OR(E66&lt;&gt;0, J66=0), "",D66)</f>
        <v/>
      </c>
      <c r="O66" s="122" t="str">
        <f t="shared" si="10"/>
        <v/>
      </c>
      <c r="P66" s="122" t="str">
        <f>IF(AND($E66&lt;&gt;0,$J66=1),"замінне значення",O66)</f>
        <v/>
      </c>
      <c r="Q66" s="122" t="str">
        <f>IF(OR(G66&lt;&gt;0, J66=0), "",F66)</f>
        <v/>
      </c>
      <c r="R66" s="122" t="str">
        <f t="shared" si="7"/>
        <v/>
      </c>
      <c r="S66" s="122" t="str">
        <f>IF(AND(G66&lt;&gt;0,J66=1),"замінне значення",R66)</f>
        <v/>
      </c>
      <c r="T66" s="122" t="str">
        <f t="shared" si="11"/>
        <v/>
      </c>
    </row>
    <row r="67" spans="1:20" outlineLevel="1">
      <c r="A67" s="160"/>
      <c r="B67" s="95">
        <v>44563</v>
      </c>
      <c r="C67" s="96">
        <v>1.9166666666666701</v>
      </c>
      <c r="D67" s="122"/>
      <c r="E67" s="122" t="str">
        <f t="shared" si="2"/>
        <v/>
      </c>
      <c r="F67" s="122"/>
      <c r="G67" s="122" t="str">
        <f t="shared" si="3"/>
        <v/>
      </c>
      <c r="H67" s="122"/>
      <c r="I67" s="122" t="str">
        <f t="shared" si="4"/>
        <v/>
      </c>
      <c r="J67" s="122"/>
      <c r="K67" s="122" t="str">
        <f t="shared" si="5"/>
        <v/>
      </c>
      <c r="L67" s="123" t="str">
        <f>IF(H67="","чи робить СНВВ?",IF(J67="","чи роблять агрегати?",IF($J67=0,"агрегати не працюють",IF(AND($H67=0,$J67=1),"СНВВ не працює","OK"))))</f>
        <v>чи робить СНВВ?</v>
      </c>
      <c r="M67" s="100"/>
      <c r="N67" s="122" t="str">
        <f>IF(OR(E67&lt;&gt;0, J67=0), "",D67)</f>
        <v/>
      </c>
      <c r="O67" s="122" t="str">
        <f t="shared" si="10"/>
        <v/>
      </c>
      <c r="P67" s="122" t="str">
        <f>IF(AND($E67&lt;&gt;0,$J67=1),"замінне значення",O67)</f>
        <v/>
      </c>
      <c r="Q67" s="122" t="str">
        <f>IF(OR(G67&lt;&gt;0, J67=0), "",F67)</f>
        <v/>
      </c>
      <c r="R67" s="122" t="str">
        <f t="shared" si="7"/>
        <v/>
      </c>
      <c r="S67" s="122" t="str">
        <f>IF(AND(G67&lt;&gt;0,J67=1),"замінне значення",R67)</f>
        <v/>
      </c>
      <c r="T67" s="122" t="str">
        <f t="shared" si="11"/>
        <v/>
      </c>
    </row>
    <row r="68" spans="1:20" outlineLevel="1">
      <c r="A68" s="160"/>
      <c r="B68" s="95">
        <v>44563</v>
      </c>
      <c r="C68" s="96">
        <v>1.9583333333333299</v>
      </c>
      <c r="D68" s="122"/>
      <c r="E68" s="122" t="str">
        <f t="shared" si="2"/>
        <v/>
      </c>
      <c r="F68" s="122"/>
      <c r="G68" s="122" t="str">
        <f t="shared" si="3"/>
        <v/>
      </c>
      <c r="H68" s="122"/>
      <c r="I68" s="122" t="str">
        <f t="shared" si="4"/>
        <v/>
      </c>
      <c r="J68" s="122"/>
      <c r="K68" s="122" t="str">
        <f t="shared" si="5"/>
        <v/>
      </c>
      <c r="L68" s="123" t="str">
        <f>IF(H68="","чи робить СНВВ?",IF(J68="","чи роблять агрегати?",IF($J68=0,"агрегати не працюють",IF(AND($H68=0,$J68=1),"СНВВ не працює","OK"))))</f>
        <v>чи робить СНВВ?</v>
      </c>
      <c r="M68" s="100"/>
      <c r="N68" s="122" t="str">
        <f>IF(OR(E68&lt;&gt;0, J68=0), "",D68)</f>
        <v/>
      </c>
      <c r="O68" s="122" t="str">
        <f t="shared" si="10"/>
        <v/>
      </c>
      <c r="P68" s="122" t="str">
        <f>IF(AND($E68&lt;&gt;0,$J68=1),"замінне значення",O68)</f>
        <v/>
      </c>
      <c r="Q68" s="122" t="str">
        <f>IF(OR(G68&lt;&gt;0, J68=0), "",F68)</f>
        <v/>
      </c>
      <c r="R68" s="122" t="str">
        <f t="shared" si="7"/>
        <v/>
      </c>
      <c r="S68" s="122" t="str">
        <f>IF(AND(G68&lt;&gt;0,J68=1),"замінне значення",R68)</f>
        <v/>
      </c>
      <c r="T68" s="122" t="str">
        <f t="shared" si="11"/>
        <v/>
      </c>
    </row>
    <row r="69" spans="1:20">
      <c r="A69" s="204"/>
      <c r="B69" s="159" t="s">
        <v>82</v>
      </c>
      <c r="C69" s="159"/>
      <c r="D69" s="103">
        <f>SUM(D45:D68)</f>
        <v>0</v>
      </c>
      <c r="E69" s="104">
        <f>COUNTIF(E45:E68,"&gt;0")</f>
        <v>0</v>
      </c>
      <c r="F69" s="103">
        <f>SUM(F45:F68)</f>
        <v>0</v>
      </c>
      <c r="G69" s="104">
        <f>COUNTIF(G45:G68,"&gt;0")</f>
        <v>0</v>
      </c>
      <c r="H69" s="103">
        <f>SUM(H45:H68)</f>
        <v>0</v>
      </c>
      <c r="I69" s="104">
        <f>COUNTIF(I45:I68,"&gt;0")</f>
        <v>0</v>
      </c>
      <c r="J69" s="103">
        <f>SUM(J45:J68)</f>
        <v>0</v>
      </c>
      <c r="K69" s="104">
        <f>COUNTIF(K45:K68,"&gt;0")</f>
        <v>0</v>
      </c>
      <c r="L69" s="104">
        <f>COUNTIF(L45:L68,"СНВВ не працює")</f>
        <v>0</v>
      </c>
      <c r="M69" s="100"/>
      <c r="N69" s="103">
        <f t="shared" ref="N69:T69" si="12">SUM(N45:N68)</f>
        <v>0</v>
      </c>
      <c r="O69" s="103">
        <f t="shared" si="12"/>
        <v>0</v>
      </c>
      <c r="P69" s="103">
        <f t="shared" si="12"/>
        <v>0</v>
      </c>
      <c r="Q69" s="103">
        <f t="shared" si="12"/>
        <v>0</v>
      </c>
      <c r="R69" s="103">
        <f t="shared" si="12"/>
        <v>0</v>
      </c>
      <c r="S69" s="103">
        <f t="shared" si="12"/>
        <v>0</v>
      </c>
      <c r="T69" s="103">
        <f t="shared" si="12"/>
        <v>0</v>
      </c>
    </row>
    <row r="70" spans="1:20" ht="15.75" customHeight="1" outlineLevel="1">
      <c r="A70" s="160" t="s">
        <v>84</v>
      </c>
      <c r="B70" s="95">
        <v>44564</v>
      </c>
      <c r="C70" s="96">
        <v>2</v>
      </c>
      <c r="D70" s="122"/>
      <c r="E70" s="122" t="str">
        <f t="shared" si="2"/>
        <v/>
      </c>
      <c r="F70" s="122"/>
      <c r="G70" s="122" t="str">
        <f t="shared" si="3"/>
        <v/>
      </c>
      <c r="H70" s="122"/>
      <c r="I70" s="122" t="str">
        <f t="shared" si="4"/>
        <v/>
      </c>
      <c r="J70" s="122"/>
      <c r="K70" s="122" t="str">
        <f t="shared" si="5"/>
        <v/>
      </c>
      <c r="L70" s="123" t="str">
        <f>IF(H70="","чи робить СНВВ?",IF(J70="","чи роблять агрегати?",IF($J70=0,"агрегати не працюють",IF(AND($H70=0,$J70=1),"СНВВ не працює","OK"))))</f>
        <v>чи робить СНВВ?</v>
      </c>
      <c r="M70" s="100"/>
      <c r="N70" s="122" t="str">
        <f>IF(OR(E70&lt;&gt;0, J70=0), "",D70)</f>
        <v/>
      </c>
      <c r="O70" s="122" t="str">
        <f t="shared" si="10"/>
        <v/>
      </c>
      <c r="P70" s="122" t="str">
        <f>IF(AND($E70&lt;&gt;0,$J70=1),"замінне значення",O70)</f>
        <v/>
      </c>
      <c r="Q70" s="122" t="str">
        <f>IF(OR(G70&lt;&gt;0, J70=0), "",F70)</f>
        <v/>
      </c>
      <c r="R70" s="122" t="str">
        <f t="shared" si="7"/>
        <v/>
      </c>
      <c r="S70" s="122" t="str">
        <f>IF(AND(G70&lt;&gt;0,J70=1),"замінне значення",R70)</f>
        <v/>
      </c>
      <c r="T70" s="122" t="str">
        <f t="shared" si="11"/>
        <v/>
      </c>
    </row>
    <row r="71" spans="1:20" outlineLevel="1">
      <c r="A71" s="160"/>
      <c r="B71" s="95">
        <v>44564</v>
      </c>
      <c r="C71" s="96">
        <v>2.0416666666666701</v>
      </c>
      <c r="D71" s="122"/>
      <c r="E71" s="122" t="str">
        <f t="shared" si="2"/>
        <v/>
      </c>
      <c r="F71" s="122"/>
      <c r="G71" s="122" t="str">
        <f t="shared" si="3"/>
        <v/>
      </c>
      <c r="H71" s="122"/>
      <c r="I71" s="122" t="str">
        <f t="shared" si="4"/>
        <v/>
      </c>
      <c r="J71" s="122"/>
      <c r="K71" s="122" t="str">
        <f t="shared" si="5"/>
        <v/>
      </c>
      <c r="L71" s="123" t="str">
        <f>IF(H71="","чи робить СНВВ?",IF(J71="","чи роблять агрегати?",IF($J71=0,"агрегати не працюють",IF(AND($H71=0,$J71=1),"СНВВ не працює","OK"))))</f>
        <v>чи робить СНВВ?</v>
      </c>
      <c r="M71" s="100"/>
      <c r="N71" s="122" t="str">
        <f>IF(OR(E71&lt;&gt;0, J71=0), "",D71)</f>
        <v/>
      </c>
      <c r="O71" s="122" t="str">
        <f t="shared" si="10"/>
        <v/>
      </c>
      <c r="P71" s="122" t="str">
        <f>IF(AND($E71&lt;&gt;0,$J71=1),"замінне значення",O71)</f>
        <v/>
      </c>
      <c r="Q71" s="122" t="str">
        <f>IF(OR(G71&lt;&gt;0, J71=0), "",F71)</f>
        <v/>
      </c>
      <c r="R71" s="122" t="str">
        <f t="shared" si="7"/>
        <v/>
      </c>
      <c r="S71" s="122" t="str">
        <f>IF(AND(G71&lt;&gt;0,J71=1),"замінне значення",R71)</f>
        <v/>
      </c>
      <c r="T71" s="122" t="str">
        <f t="shared" si="11"/>
        <v/>
      </c>
    </row>
    <row r="72" spans="1:20" outlineLevel="1">
      <c r="A72" s="160"/>
      <c r="B72" s="95">
        <v>44564</v>
      </c>
      <c r="C72" s="96">
        <v>2.0833333333333299</v>
      </c>
      <c r="D72" s="122"/>
      <c r="E72" s="122" t="str">
        <f t="shared" si="2"/>
        <v/>
      </c>
      <c r="F72" s="122"/>
      <c r="G72" s="122" t="str">
        <f t="shared" si="3"/>
        <v/>
      </c>
      <c r="H72" s="122"/>
      <c r="I72" s="122" t="str">
        <f t="shared" si="4"/>
        <v/>
      </c>
      <c r="J72" s="122"/>
      <c r="K72" s="122" t="str">
        <f t="shared" si="5"/>
        <v/>
      </c>
      <c r="L72" s="123" t="str">
        <f>IF(H72="","чи робить СНВВ?",IF(J72="","чи роблять агрегати?",IF($J72=0,"агрегати не працюють",IF(AND($H72=0,$J72=1),"СНВВ не працює","OK"))))</f>
        <v>чи робить СНВВ?</v>
      </c>
      <c r="M72" s="100"/>
      <c r="N72" s="122" t="str">
        <f>IF(OR(E72&lt;&gt;0, J72=0), "",D72)</f>
        <v/>
      </c>
      <c r="O72" s="122" t="str">
        <f t="shared" si="10"/>
        <v/>
      </c>
      <c r="P72" s="122" t="str">
        <f>IF(AND($E72&lt;&gt;0,$J72=1),"замінне значення",O72)</f>
        <v/>
      </c>
      <c r="Q72" s="122" t="str">
        <f>IF(OR(G72&lt;&gt;0, J72=0), "",F72)</f>
        <v/>
      </c>
      <c r="R72" s="122" t="str">
        <f t="shared" si="7"/>
        <v/>
      </c>
      <c r="S72" s="122" t="str">
        <f>IF(AND(G72&lt;&gt;0,J72=1),"замінне значення",R72)</f>
        <v/>
      </c>
      <c r="T72" s="122" t="str">
        <f t="shared" si="11"/>
        <v/>
      </c>
    </row>
    <row r="73" spans="1:20" outlineLevel="1">
      <c r="A73" s="160"/>
      <c r="B73" s="95">
        <v>44564</v>
      </c>
      <c r="C73" s="96">
        <v>2.125</v>
      </c>
      <c r="D73" s="122"/>
      <c r="E73" s="122" t="str">
        <f t="shared" si="2"/>
        <v/>
      </c>
      <c r="F73" s="122"/>
      <c r="G73" s="122" t="str">
        <f t="shared" si="3"/>
        <v/>
      </c>
      <c r="H73" s="122"/>
      <c r="I73" s="122" t="str">
        <f t="shared" si="4"/>
        <v/>
      </c>
      <c r="J73" s="122"/>
      <c r="K73" s="122" t="str">
        <f t="shared" si="5"/>
        <v/>
      </c>
      <c r="L73" s="123" t="str">
        <f>IF(H73="","чи робить СНВВ?",IF(J73="","чи роблять агрегати?",IF($J73=0,"агрегати не працюють",IF(AND($H73=0,$J73=1),"СНВВ не працює","OK"))))</f>
        <v>чи робить СНВВ?</v>
      </c>
      <c r="M73" s="100"/>
      <c r="N73" s="122" t="str">
        <f>IF(OR(E73&lt;&gt;0, J73=0), "",D73)</f>
        <v/>
      </c>
      <c r="O73" s="122" t="str">
        <f t="shared" si="10"/>
        <v/>
      </c>
      <c r="P73" s="122" t="str">
        <f>IF(AND($E73&lt;&gt;0,$J73=1),"замінне значення",O73)</f>
        <v/>
      </c>
      <c r="Q73" s="122" t="str">
        <f>IF(OR(G73&lt;&gt;0, J73=0), "",F73)</f>
        <v/>
      </c>
      <c r="R73" s="122" t="str">
        <f t="shared" si="7"/>
        <v/>
      </c>
      <c r="S73" s="122" t="str">
        <f>IF(AND(G73&lt;&gt;0,J73=1),"замінне значення",R73)</f>
        <v/>
      </c>
      <c r="T73" s="122" t="str">
        <f t="shared" si="11"/>
        <v/>
      </c>
    </row>
    <row r="74" spans="1:20" outlineLevel="1">
      <c r="A74" s="160"/>
      <c r="B74" s="95">
        <v>44564</v>
      </c>
      <c r="C74" s="96">
        <v>2.1666666666666701</v>
      </c>
      <c r="D74" s="122"/>
      <c r="E74" s="122" t="str">
        <f t="shared" si="2"/>
        <v/>
      </c>
      <c r="F74" s="122"/>
      <c r="G74" s="122" t="str">
        <f t="shared" si="3"/>
        <v/>
      </c>
      <c r="H74" s="122"/>
      <c r="I74" s="122" t="str">
        <f t="shared" si="4"/>
        <v/>
      </c>
      <c r="J74" s="122"/>
      <c r="K74" s="122" t="str">
        <f t="shared" si="5"/>
        <v/>
      </c>
      <c r="L74" s="123" t="str">
        <f>IF(H74="","чи робить СНВВ?",IF(J74="","чи роблять агрегати?",IF($J74=0,"агрегати не працюють",IF(AND($H74=0,$J74=1),"СНВВ не працює","OK"))))</f>
        <v>чи робить СНВВ?</v>
      </c>
      <c r="M74" s="100"/>
      <c r="N74" s="122" t="str">
        <f>IF(OR(E74&lt;&gt;0, J74=0), "",D74)</f>
        <v/>
      </c>
      <c r="O74" s="122" t="str">
        <f t="shared" si="10"/>
        <v/>
      </c>
      <c r="P74" s="122" t="str">
        <f>IF(AND($E74&lt;&gt;0,$J74=1),"замінне значення",O74)</f>
        <v/>
      </c>
      <c r="Q74" s="122" t="str">
        <f>IF(OR(G74&lt;&gt;0, J74=0), "",F74)</f>
        <v/>
      </c>
      <c r="R74" s="122" t="str">
        <f t="shared" si="7"/>
        <v/>
      </c>
      <c r="S74" s="122" t="str">
        <f>IF(AND(G74&lt;&gt;0,J74=1),"замінне значення",R74)</f>
        <v/>
      </c>
      <c r="T74" s="122" t="str">
        <f t="shared" si="11"/>
        <v/>
      </c>
    </row>
    <row r="75" spans="1:20" outlineLevel="1">
      <c r="A75" s="160"/>
      <c r="B75" s="95">
        <v>44564</v>
      </c>
      <c r="C75" s="96">
        <v>2.2083333333333299</v>
      </c>
      <c r="D75" s="122"/>
      <c r="E75" s="122" t="str">
        <f t="shared" si="2"/>
        <v/>
      </c>
      <c r="F75" s="122"/>
      <c r="G75" s="122" t="str">
        <f t="shared" si="3"/>
        <v/>
      </c>
      <c r="H75" s="122"/>
      <c r="I75" s="122" t="str">
        <f t="shared" si="4"/>
        <v/>
      </c>
      <c r="J75" s="122"/>
      <c r="K75" s="122" t="str">
        <f t="shared" si="5"/>
        <v/>
      </c>
      <c r="L75" s="123" t="str">
        <f>IF(H75="","чи робить СНВВ?",IF(J75="","чи роблять агрегати?",IF($J75=0,"агрегати не працюють",IF(AND($H75=0,$J75=1),"СНВВ не працює","OK"))))</f>
        <v>чи робить СНВВ?</v>
      </c>
      <c r="M75" s="100"/>
      <c r="N75" s="122" t="str">
        <f>IF(OR(E75&lt;&gt;0, J75=0), "",D75)</f>
        <v/>
      </c>
      <c r="O75" s="122" t="str">
        <f t="shared" si="10"/>
        <v/>
      </c>
      <c r="P75" s="122" t="str">
        <f>IF(AND($E75&lt;&gt;0,$J75=1),"замінне значення",O75)</f>
        <v/>
      </c>
      <c r="Q75" s="122" t="str">
        <f>IF(OR(G75&lt;&gt;0, J75=0), "",F75)</f>
        <v/>
      </c>
      <c r="R75" s="122" t="str">
        <f t="shared" si="7"/>
        <v/>
      </c>
      <c r="S75" s="122" t="str">
        <f>IF(AND(G75&lt;&gt;0,J75=1),"замінне значення",R75)</f>
        <v/>
      </c>
      <c r="T75" s="122" t="str">
        <f t="shared" si="11"/>
        <v/>
      </c>
    </row>
    <row r="76" spans="1:20" outlineLevel="1">
      <c r="A76" s="160"/>
      <c r="B76" s="95">
        <v>44564</v>
      </c>
      <c r="C76" s="96">
        <v>2.25</v>
      </c>
      <c r="D76" s="122"/>
      <c r="E76" s="122" t="str">
        <f t="shared" si="2"/>
        <v/>
      </c>
      <c r="F76" s="122"/>
      <c r="G76" s="122" t="str">
        <f t="shared" si="3"/>
        <v/>
      </c>
      <c r="H76" s="122"/>
      <c r="I76" s="122" t="str">
        <f t="shared" si="4"/>
        <v/>
      </c>
      <c r="J76" s="122"/>
      <c r="K76" s="122" t="str">
        <f t="shared" si="5"/>
        <v/>
      </c>
      <c r="L76" s="123" t="str">
        <f>IF(H76="","чи робить СНВВ?",IF(J76="","чи роблять агрегати?",IF($J76=0,"агрегати не працюють",IF(AND($H76=0,$J76=1),"СНВВ не працює","OK"))))</f>
        <v>чи робить СНВВ?</v>
      </c>
      <c r="M76" s="100"/>
      <c r="N76" s="122" t="str">
        <f>IF(OR(E76&lt;&gt;0, J76=0), "",D76)</f>
        <v/>
      </c>
      <c r="O76" s="122" t="str">
        <f t="shared" si="10"/>
        <v/>
      </c>
      <c r="P76" s="122" t="str">
        <f>IF(AND($E76&lt;&gt;0,$J76=1),"замінне значення",O76)</f>
        <v/>
      </c>
      <c r="Q76" s="122" t="str">
        <f>IF(OR(G76&lt;&gt;0, J76=0), "",F76)</f>
        <v/>
      </c>
      <c r="R76" s="122" t="str">
        <f t="shared" si="7"/>
        <v/>
      </c>
      <c r="S76" s="122" t="str">
        <f>IF(AND(G76&lt;&gt;0,J76=1),"замінне значення",R76)</f>
        <v/>
      </c>
      <c r="T76" s="122" t="str">
        <f t="shared" si="11"/>
        <v/>
      </c>
    </row>
    <row r="77" spans="1:20" outlineLevel="1">
      <c r="A77" s="160"/>
      <c r="B77" s="95">
        <v>44564</v>
      </c>
      <c r="C77" s="96">
        <v>2.2916666666666701</v>
      </c>
      <c r="D77" s="122"/>
      <c r="E77" s="122" t="str">
        <f t="shared" si="2"/>
        <v/>
      </c>
      <c r="F77" s="122"/>
      <c r="G77" s="122" t="str">
        <f t="shared" si="3"/>
        <v/>
      </c>
      <c r="H77" s="122"/>
      <c r="I77" s="122" t="str">
        <f t="shared" si="4"/>
        <v/>
      </c>
      <c r="J77" s="122"/>
      <c r="K77" s="122" t="str">
        <f t="shared" si="5"/>
        <v/>
      </c>
      <c r="L77" s="123" t="str">
        <f>IF(H77="","чи робить СНВВ?",IF(J77="","чи роблять агрегати?",IF($J77=0,"агрегати не працюють",IF(AND($H77=0,$J77=1),"СНВВ не працює","OK"))))</f>
        <v>чи робить СНВВ?</v>
      </c>
      <c r="M77" s="100"/>
      <c r="N77" s="122" t="str">
        <f>IF(OR(E77&lt;&gt;0, J77=0), "",D77)</f>
        <v/>
      </c>
      <c r="O77" s="122" t="str">
        <f t="shared" si="10"/>
        <v/>
      </c>
      <c r="P77" s="122" t="str">
        <f>IF(AND($E77&lt;&gt;0,$J77=1),"замінне значення",O77)</f>
        <v/>
      </c>
      <c r="Q77" s="122" t="str">
        <f>IF(OR(G77&lt;&gt;0, J77=0), "",F77)</f>
        <v/>
      </c>
      <c r="R77" s="122" t="str">
        <f t="shared" si="7"/>
        <v/>
      </c>
      <c r="S77" s="122" t="str">
        <f>IF(AND(G77&lt;&gt;0,J77=1),"замінне значення",R77)</f>
        <v/>
      </c>
      <c r="T77" s="122" t="str">
        <f t="shared" si="11"/>
        <v/>
      </c>
    </row>
    <row r="78" spans="1:20" outlineLevel="1">
      <c r="A78" s="160"/>
      <c r="B78" s="95">
        <v>44564</v>
      </c>
      <c r="C78" s="96">
        <v>2.3333333333333299</v>
      </c>
      <c r="D78" s="122"/>
      <c r="E78" s="122" t="str">
        <f t="shared" si="2"/>
        <v/>
      </c>
      <c r="F78" s="122"/>
      <c r="G78" s="122" t="str">
        <f t="shared" si="3"/>
        <v/>
      </c>
      <c r="H78" s="122"/>
      <c r="I78" s="122" t="str">
        <f t="shared" si="4"/>
        <v/>
      </c>
      <c r="J78" s="122"/>
      <c r="K78" s="122" t="str">
        <f t="shared" si="5"/>
        <v/>
      </c>
      <c r="L78" s="123" t="str">
        <f>IF(H78="","чи робить СНВВ?",IF(J78="","чи роблять агрегати?",IF($J78=0,"агрегати не працюють",IF(AND($H78=0,$J78=1),"СНВВ не працює","OK"))))</f>
        <v>чи робить СНВВ?</v>
      </c>
      <c r="M78" s="100"/>
      <c r="N78" s="122" t="str">
        <f>IF(OR(E78&lt;&gt;0, J78=0), "",D78)</f>
        <v/>
      </c>
      <c r="O78" s="122" t="str">
        <f t="shared" si="10"/>
        <v/>
      </c>
      <c r="P78" s="122" t="str">
        <f>IF(AND($E78&lt;&gt;0,$J78=1),"замінне значення",O78)</f>
        <v/>
      </c>
      <c r="Q78" s="122" t="str">
        <f>IF(OR(G78&lt;&gt;0, J78=0), "",F78)</f>
        <v/>
      </c>
      <c r="R78" s="122" t="str">
        <f t="shared" si="7"/>
        <v/>
      </c>
      <c r="S78" s="122" t="str">
        <f>IF(AND(G78&lt;&gt;0,J78=1),"замінне значення",R78)</f>
        <v/>
      </c>
      <c r="T78" s="122" t="str">
        <f t="shared" si="11"/>
        <v/>
      </c>
    </row>
    <row r="79" spans="1:20" outlineLevel="1">
      <c r="A79" s="160"/>
      <c r="B79" s="95">
        <v>44564</v>
      </c>
      <c r="C79" s="96">
        <v>2.375</v>
      </c>
      <c r="D79" s="122"/>
      <c r="E79" s="122" t="str">
        <f t="shared" si="2"/>
        <v/>
      </c>
      <c r="F79" s="122"/>
      <c r="G79" s="122" t="str">
        <f t="shared" si="3"/>
        <v/>
      </c>
      <c r="H79" s="122"/>
      <c r="I79" s="122" t="str">
        <f t="shared" si="4"/>
        <v/>
      </c>
      <c r="J79" s="122"/>
      <c r="K79" s="122" t="str">
        <f t="shared" si="5"/>
        <v/>
      </c>
      <c r="L79" s="123" t="str">
        <f>IF(H79="","чи робить СНВВ?",IF(J79="","чи роблять агрегати?",IF($J79=0,"агрегати не працюють",IF(AND($H79=0,$J79=1),"СНВВ не працює","OK"))))</f>
        <v>чи робить СНВВ?</v>
      </c>
      <c r="M79" s="100"/>
      <c r="N79" s="122" t="str">
        <f>IF(OR(E79&lt;&gt;0, J79=0), "",D79)</f>
        <v/>
      </c>
      <c r="O79" s="122" t="str">
        <f t="shared" si="10"/>
        <v/>
      </c>
      <c r="P79" s="122" t="str">
        <f>IF(AND($E79&lt;&gt;0,$J79=1),"замінне значення",O79)</f>
        <v/>
      </c>
      <c r="Q79" s="122" t="str">
        <f>IF(OR(G79&lt;&gt;0, J79=0), "",F79)</f>
        <v/>
      </c>
      <c r="R79" s="122" t="str">
        <f t="shared" si="7"/>
        <v/>
      </c>
      <c r="S79" s="122" t="str">
        <f>IF(AND(G79&lt;&gt;0,J79=1),"замінне значення",R79)</f>
        <v/>
      </c>
      <c r="T79" s="122" t="str">
        <f t="shared" si="11"/>
        <v/>
      </c>
    </row>
    <row r="80" spans="1:20" outlineLevel="1">
      <c r="A80" s="160"/>
      <c r="B80" s="95">
        <v>44564</v>
      </c>
      <c r="C80" s="96">
        <v>2.4166666666666701</v>
      </c>
      <c r="D80" s="122"/>
      <c r="E80" s="122" t="str">
        <f t="shared" si="2"/>
        <v/>
      </c>
      <c r="F80" s="122"/>
      <c r="G80" s="122" t="str">
        <f t="shared" si="3"/>
        <v/>
      </c>
      <c r="H80" s="122"/>
      <c r="I80" s="122" t="str">
        <f t="shared" si="4"/>
        <v/>
      </c>
      <c r="J80" s="122"/>
      <c r="K80" s="122" t="str">
        <f t="shared" si="5"/>
        <v/>
      </c>
      <c r="L80" s="123" t="str">
        <f>IF(H80="","чи робить СНВВ?",IF(J80="","чи роблять агрегати?",IF($J80=0,"агрегати не працюють",IF(AND($H80=0,$J80=1),"СНВВ не працює","OK"))))</f>
        <v>чи робить СНВВ?</v>
      </c>
      <c r="M80" s="100"/>
      <c r="N80" s="122" t="str">
        <f>IF(OR(E80&lt;&gt;0, J80=0), "",D80)</f>
        <v/>
      </c>
      <c r="O80" s="122" t="str">
        <f t="shared" si="10"/>
        <v/>
      </c>
      <c r="P80" s="122" t="str">
        <f>IF(AND($E80&lt;&gt;0,$J80=1),"замінне значення",O80)</f>
        <v/>
      </c>
      <c r="Q80" s="122" t="str">
        <f>IF(OR(G80&lt;&gt;0, J80=0), "",F80)</f>
        <v/>
      </c>
      <c r="R80" s="122" t="str">
        <f t="shared" si="7"/>
        <v/>
      </c>
      <c r="S80" s="122" t="str">
        <f>IF(AND(G80&lt;&gt;0,J80=1),"замінне значення",R80)</f>
        <v/>
      </c>
      <c r="T80" s="122" t="str">
        <f t="shared" si="11"/>
        <v/>
      </c>
    </row>
    <row r="81" spans="1:20" outlineLevel="1">
      <c r="A81" s="160"/>
      <c r="B81" s="95">
        <v>44564</v>
      </c>
      <c r="C81" s="96">
        <v>2.4583333333333299</v>
      </c>
      <c r="D81" s="122"/>
      <c r="E81" s="122" t="str">
        <f t="shared" si="2"/>
        <v/>
      </c>
      <c r="F81" s="122"/>
      <c r="G81" s="122" t="str">
        <f t="shared" si="3"/>
        <v/>
      </c>
      <c r="H81" s="122"/>
      <c r="I81" s="122" t="str">
        <f t="shared" si="4"/>
        <v/>
      </c>
      <c r="J81" s="122"/>
      <c r="K81" s="122" t="str">
        <f t="shared" si="5"/>
        <v/>
      </c>
      <c r="L81" s="123" t="str">
        <f>IF(H81="","чи робить СНВВ?",IF(J81="","чи роблять агрегати?",IF($J81=0,"агрегати не працюють",IF(AND($H81=0,$J81=1),"СНВВ не працює","OK"))))</f>
        <v>чи робить СНВВ?</v>
      </c>
      <c r="M81" s="100"/>
      <c r="N81" s="122" t="str">
        <f>IF(OR(E81&lt;&gt;0, J81=0), "",D81)</f>
        <v/>
      </c>
      <c r="O81" s="122" t="str">
        <f t="shared" si="10"/>
        <v/>
      </c>
      <c r="P81" s="122" t="str">
        <f>IF(AND($E81&lt;&gt;0,$J81=1),"замінне значення",O81)</f>
        <v/>
      </c>
      <c r="Q81" s="122" t="str">
        <f>IF(OR(G81&lt;&gt;0, J81=0), "",F81)</f>
        <v/>
      </c>
      <c r="R81" s="122" t="str">
        <f t="shared" si="7"/>
        <v/>
      </c>
      <c r="S81" s="122" t="str">
        <f>IF(AND(G81&lt;&gt;0,J81=1),"замінне значення",R81)</f>
        <v/>
      </c>
      <c r="T81" s="122" t="str">
        <f t="shared" si="11"/>
        <v/>
      </c>
    </row>
    <row r="82" spans="1:20" outlineLevel="1">
      <c r="A82" s="160"/>
      <c r="B82" s="95">
        <v>44564</v>
      </c>
      <c r="C82" s="96">
        <v>2.5</v>
      </c>
      <c r="D82" s="122"/>
      <c r="E82" s="122" t="str">
        <f t="shared" si="2"/>
        <v/>
      </c>
      <c r="F82" s="122"/>
      <c r="G82" s="122" t="str">
        <f t="shared" si="3"/>
        <v/>
      </c>
      <c r="H82" s="122"/>
      <c r="I82" s="122" t="str">
        <f t="shared" si="4"/>
        <v/>
      </c>
      <c r="J82" s="122"/>
      <c r="K82" s="122" t="str">
        <f t="shared" si="5"/>
        <v/>
      </c>
      <c r="L82" s="123" t="str">
        <f>IF(H82="","чи робить СНВВ?",IF(J82="","чи роблять агрегати?",IF($J82=0,"агрегати не працюють",IF(AND($H82=0,$J82=1),"СНВВ не працює","OK"))))</f>
        <v>чи робить СНВВ?</v>
      </c>
      <c r="M82" s="100"/>
      <c r="N82" s="122" t="str">
        <f>IF(OR(E82&lt;&gt;0, J82=0), "",D82)</f>
        <v/>
      </c>
      <c r="O82" s="122" t="str">
        <f t="shared" si="10"/>
        <v/>
      </c>
      <c r="P82" s="122" t="str">
        <f>IF(AND($E82&lt;&gt;0,$J82=1),"замінне значення",O82)</f>
        <v/>
      </c>
      <c r="Q82" s="122" t="str">
        <f>IF(OR(G82&lt;&gt;0, J82=0), "",F82)</f>
        <v/>
      </c>
      <c r="R82" s="122" t="str">
        <f t="shared" si="7"/>
        <v/>
      </c>
      <c r="S82" s="122" t="str">
        <f>IF(AND(G82&lt;&gt;0,J82=1),"замінне значення",R82)</f>
        <v/>
      </c>
      <c r="T82" s="122" t="str">
        <f t="shared" si="11"/>
        <v/>
      </c>
    </row>
    <row r="83" spans="1:20" outlineLevel="1">
      <c r="A83" s="160"/>
      <c r="B83" s="95">
        <v>44564</v>
      </c>
      <c r="C83" s="96">
        <v>2.5416666666666701</v>
      </c>
      <c r="D83" s="122"/>
      <c r="E83" s="122" t="str">
        <f t="shared" si="2"/>
        <v/>
      </c>
      <c r="F83" s="122"/>
      <c r="G83" s="122" t="str">
        <f t="shared" si="3"/>
        <v/>
      </c>
      <c r="H83" s="122"/>
      <c r="I83" s="122" t="str">
        <f t="shared" si="4"/>
        <v/>
      </c>
      <c r="J83" s="122"/>
      <c r="K83" s="122" t="str">
        <f t="shared" si="5"/>
        <v/>
      </c>
      <c r="L83" s="123" t="str">
        <f>IF(H83="","чи робить СНВВ?",IF(J83="","чи роблять агрегати?",IF($J83=0,"агрегати не працюють",IF(AND($H83=0,$J83=1),"СНВВ не працює","OK"))))</f>
        <v>чи робить СНВВ?</v>
      </c>
      <c r="M83" s="100"/>
      <c r="N83" s="122" t="str">
        <f>IF(OR(E83&lt;&gt;0, J83=0), "",D83)</f>
        <v/>
      </c>
      <c r="O83" s="122" t="str">
        <f t="shared" si="10"/>
        <v/>
      </c>
      <c r="P83" s="122" t="str">
        <f>IF(AND($E83&lt;&gt;0,$J83=1),"замінне значення",O83)</f>
        <v/>
      </c>
      <c r="Q83" s="122" t="str">
        <f>IF(OR(G83&lt;&gt;0, J83=0), "",F83)</f>
        <v/>
      </c>
      <c r="R83" s="122" t="str">
        <f t="shared" si="7"/>
        <v/>
      </c>
      <c r="S83" s="122" t="str">
        <f>IF(AND(G83&lt;&gt;0,J83=1),"замінне значення",R83)</f>
        <v/>
      </c>
      <c r="T83" s="122" t="str">
        <f t="shared" si="11"/>
        <v/>
      </c>
    </row>
    <row r="84" spans="1:20" outlineLevel="1">
      <c r="A84" s="160"/>
      <c r="B84" s="95">
        <v>44564</v>
      </c>
      <c r="C84" s="96">
        <v>2.5833333333333299</v>
      </c>
      <c r="D84" s="122"/>
      <c r="E84" s="122" t="str">
        <f t="shared" si="2"/>
        <v/>
      </c>
      <c r="F84" s="122"/>
      <c r="G84" s="122" t="str">
        <f t="shared" si="3"/>
        <v/>
      </c>
      <c r="H84" s="122"/>
      <c r="I84" s="122" t="str">
        <f t="shared" si="4"/>
        <v/>
      </c>
      <c r="J84" s="122"/>
      <c r="K84" s="122" t="str">
        <f t="shared" si="5"/>
        <v/>
      </c>
      <c r="L84" s="123" t="str">
        <f>IF(H84="","чи робить СНВВ?",IF(J84="","чи роблять агрегати?",IF($J84=0,"агрегати не працюють",IF(AND($H84=0,$J84=1),"СНВВ не працює","OK"))))</f>
        <v>чи робить СНВВ?</v>
      </c>
      <c r="M84" s="100"/>
      <c r="N84" s="122" t="str">
        <f>IF(OR(E84&lt;&gt;0, J84=0), "",D84)</f>
        <v/>
      </c>
      <c r="O84" s="122" t="str">
        <f t="shared" si="10"/>
        <v/>
      </c>
      <c r="P84" s="122" t="str">
        <f>IF(AND($E84&lt;&gt;0,$J84=1),"замінне значення",O84)</f>
        <v/>
      </c>
      <c r="Q84" s="122" t="str">
        <f>IF(OR(G84&lt;&gt;0, J84=0), "",F84)</f>
        <v/>
      </c>
      <c r="R84" s="122" t="str">
        <f t="shared" si="7"/>
        <v/>
      </c>
      <c r="S84" s="122" t="str">
        <f>IF(AND(G84&lt;&gt;0,J84=1),"замінне значення",R84)</f>
        <v/>
      </c>
      <c r="T84" s="122" t="str">
        <f t="shared" si="11"/>
        <v/>
      </c>
    </row>
    <row r="85" spans="1:20" outlineLevel="1">
      <c r="A85" s="160"/>
      <c r="B85" s="95">
        <v>44564</v>
      </c>
      <c r="C85" s="96">
        <v>2.625</v>
      </c>
      <c r="D85" s="122"/>
      <c r="E85" s="122" t="str">
        <f t="shared" si="2"/>
        <v/>
      </c>
      <c r="F85" s="122"/>
      <c r="G85" s="122" t="str">
        <f t="shared" si="3"/>
        <v/>
      </c>
      <c r="H85" s="122"/>
      <c r="I85" s="122" t="str">
        <f t="shared" si="4"/>
        <v/>
      </c>
      <c r="J85" s="122"/>
      <c r="K85" s="122" t="str">
        <f t="shared" si="5"/>
        <v/>
      </c>
      <c r="L85" s="123" t="str">
        <f>IF(H85="","чи робить СНВВ?",IF(J85="","чи роблять агрегати?",IF($J85=0,"агрегати не працюють",IF(AND($H85=0,$J85=1),"СНВВ не працює","OK"))))</f>
        <v>чи робить СНВВ?</v>
      </c>
      <c r="M85" s="100"/>
      <c r="N85" s="122" t="str">
        <f>IF(OR(E85&lt;&gt;0, J85=0), "",D85)</f>
        <v/>
      </c>
      <c r="O85" s="122" t="str">
        <f t="shared" si="10"/>
        <v/>
      </c>
      <c r="P85" s="122" t="str">
        <f>IF(AND($E85&lt;&gt;0,$J85=1),"замінне значення",O85)</f>
        <v/>
      </c>
      <c r="Q85" s="122" t="str">
        <f>IF(OR(G85&lt;&gt;0, J85=0), "",F85)</f>
        <v/>
      </c>
      <c r="R85" s="122" t="str">
        <f t="shared" si="7"/>
        <v/>
      </c>
      <c r="S85" s="122" t="str">
        <f>IF(AND(G85&lt;&gt;0,J85=1),"замінне значення",R85)</f>
        <v/>
      </c>
      <c r="T85" s="122" t="str">
        <f t="shared" si="11"/>
        <v/>
      </c>
    </row>
    <row r="86" spans="1:20" outlineLevel="1">
      <c r="A86" s="160"/>
      <c r="B86" s="95">
        <v>44564</v>
      </c>
      <c r="C86" s="96">
        <v>2.6666666666666701</v>
      </c>
      <c r="D86" s="122"/>
      <c r="E86" s="122" t="str">
        <f t="shared" ref="E86:E149" si="13">IF(D86="","",IF(D86&lt;1,1,0))</f>
        <v/>
      </c>
      <c r="F86" s="122"/>
      <c r="G86" s="122" t="str">
        <f t="shared" ref="G86:G149" si="14">IF(F86="","",IF(F86&lt;1,1,0))</f>
        <v/>
      </c>
      <c r="H86" s="122"/>
      <c r="I86" s="122" t="str">
        <f t="shared" ref="I86:I149" si="15">IF(H86="","",IF(H86&lt;1,1,0))</f>
        <v/>
      </c>
      <c r="J86" s="122"/>
      <c r="K86" s="122" t="str">
        <f t="shared" ref="K86:K149" si="16">IF(J86="","",IF(J86&lt;1,1,0))</f>
        <v/>
      </c>
      <c r="L86" s="123" t="str">
        <f>IF(H86="","чи робить СНВВ?",IF(J86="","чи роблять агрегати?",IF($J86=0,"агрегати не працюють",IF(AND($H86=0,$J86=1),"СНВВ не працює","OK"))))</f>
        <v>чи робить СНВВ?</v>
      </c>
      <c r="M86" s="100"/>
      <c r="N86" s="122" t="str">
        <f>IF(OR(E86&lt;&gt;0, J86=0), "",D86)</f>
        <v/>
      </c>
      <c r="O86" s="122" t="str">
        <f t="shared" si="10"/>
        <v/>
      </c>
      <c r="P86" s="122" t="str">
        <f>IF(AND($E86&lt;&gt;0,$J86=1),"замінне значення",O86)</f>
        <v/>
      </c>
      <c r="Q86" s="122" t="str">
        <f>IF(OR(G86&lt;&gt;0, J86=0), "",F86)</f>
        <v/>
      </c>
      <c r="R86" s="122" t="str">
        <f t="shared" ref="R86:R149" si="17">IF(Q86="", "",(Q86*$Q$3+$Q$4))</f>
        <v/>
      </c>
      <c r="S86" s="122" t="str">
        <f>IF(AND(G86&lt;&gt;0,J86=1),"замінне значення",R86)</f>
        <v/>
      </c>
      <c r="T86" s="122" t="str">
        <f t="shared" si="11"/>
        <v/>
      </c>
    </row>
    <row r="87" spans="1:20" outlineLevel="1">
      <c r="A87" s="160"/>
      <c r="B87" s="95">
        <v>44564</v>
      </c>
      <c r="C87" s="96">
        <v>2.7083333333333299</v>
      </c>
      <c r="D87" s="122"/>
      <c r="E87" s="122" t="str">
        <f t="shared" si="13"/>
        <v/>
      </c>
      <c r="F87" s="122"/>
      <c r="G87" s="122" t="str">
        <f t="shared" si="14"/>
        <v/>
      </c>
      <c r="H87" s="122"/>
      <c r="I87" s="122" t="str">
        <f t="shared" si="15"/>
        <v/>
      </c>
      <c r="J87" s="122"/>
      <c r="K87" s="122" t="str">
        <f t="shared" si="16"/>
        <v/>
      </c>
      <c r="L87" s="123" t="str">
        <f>IF(H87="","чи робить СНВВ?",IF(J87="","чи роблять агрегати?",IF($J87=0,"агрегати не працюють",IF(AND($H87=0,$J87=1),"СНВВ не працює","OK"))))</f>
        <v>чи робить СНВВ?</v>
      </c>
      <c r="M87" s="100"/>
      <c r="N87" s="122" t="str">
        <f>IF(OR(E87&lt;&gt;0, J87=0), "",D87)</f>
        <v/>
      </c>
      <c r="O87" s="122" t="str">
        <f t="shared" si="10"/>
        <v/>
      </c>
      <c r="P87" s="122" t="str">
        <f>IF(AND($E87&lt;&gt;0,$J87=1),"замінне значення",O87)</f>
        <v/>
      </c>
      <c r="Q87" s="122" t="str">
        <f>IF(OR(G87&lt;&gt;0, J87=0), "",F87)</f>
        <v/>
      </c>
      <c r="R87" s="122" t="str">
        <f t="shared" si="17"/>
        <v/>
      </c>
      <c r="S87" s="122" t="str">
        <f>IF(AND(G87&lt;&gt;0,J87=1),"замінне значення",R87)</f>
        <v/>
      </c>
      <c r="T87" s="122" t="str">
        <f t="shared" si="11"/>
        <v/>
      </c>
    </row>
    <row r="88" spans="1:20" outlineLevel="1">
      <c r="A88" s="160"/>
      <c r="B88" s="95">
        <v>44564</v>
      </c>
      <c r="C88" s="96">
        <v>2.75</v>
      </c>
      <c r="D88" s="122"/>
      <c r="E88" s="122" t="str">
        <f t="shared" si="13"/>
        <v/>
      </c>
      <c r="F88" s="122"/>
      <c r="G88" s="122" t="str">
        <f t="shared" si="14"/>
        <v/>
      </c>
      <c r="H88" s="122"/>
      <c r="I88" s="122" t="str">
        <f t="shared" si="15"/>
        <v/>
      </c>
      <c r="J88" s="122"/>
      <c r="K88" s="122" t="str">
        <f t="shared" si="16"/>
        <v/>
      </c>
      <c r="L88" s="123" t="str">
        <f>IF(H88="","чи робить СНВВ?",IF(J88="","чи роблять агрегати?",IF($J88=0,"агрегати не працюють",IF(AND($H88=0,$J88=1),"СНВВ не працює","OK"))))</f>
        <v>чи робить СНВВ?</v>
      </c>
      <c r="M88" s="100"/>
      <c r="N88" s="122" t="str">
        <f>IF(OR(E88&lt;&gt;0, J88=0), "",D88)</f>
        <v/>
      </c>
      <c r="O88" s="122" t="str">
        <f t="shared" si="10"/>
        <v/>
      </c>
      <c r="P88" s="122" t="str">
        <f>IF(AND($E88&lt;&gt;0,$J88=1),"замінне значення",O88)</f>
        <v/>
      </c>
      <c r="Q88" s="122" t="str">
        <f>IF(OR(G88&lt;&gt;0, J88=0), "",F88)</f>
        <v/>
      </c>
      <c r="R88" s="122" t="str">
        <f t="shared" si="17"/>
        <v/>
      </c>
      <c r="S88" s="122" t="str">
        <f>IF(AND(G88&lt;&gt;0,J88=1),"замінне значення",R88)</f>
        <v/>
      </c>
      <c r="T88" s="122" t="str">
        <f t="shared" si="11"/>
        <v/>
      </c>
    </row>
    <row r="89" spans="1:20" outlineLevel="1">
      <c r="A89" s="160"/>
      <c r="B89" s="95">
        <v>44564</v>
      </c>
      <c r="C89" s="96">
        <v>2.7916666666666701</v>
      </c>
      <c r="D89" s="122"/>
      <c r="E89" s="122" t="str">
        <f t="shared" si="13"/>
        <v/>
      </c>
      <c r="F89" s="122"/>
      <c r="G89" s="122" t="str">
        <f t="shared" si="14"/>
        <v/>
      </c>
      <c r="H89" s="122"/>
      <c r="I89" s="122" t="str">
        <f t="shared" si="15"/>
        <v/>
      </c>
      <c r="J89" s="122"/>
      <c r="K89" s="122" t="str">
        <f t="shared" si="16"/>
        <v/>
      </c>
      <c r="L89" s="123" t="str">
        <f>IF(H89="","чи робить СНВВ?",IF(J89="","чи роблять агрегати?",IF($J89=0,"агрегати не працюють",IF(AND($H89=0,$J89=1),"СНВВ не працює","OK"))))</f>
        <v>чи робить СНВВ?</v>
      </c>
      <c r="M89" s="100"/>
      <c r="N89" s="122" t="str">
        <f>IF(OR(E89&lt;&gt;0, J89=0), "",D89)</f>
        <v/>
      </c>
      <c r="O89" s="122" t="str">
        <f t="shared" si="10"/>
        <v/>
      </c>
      <c r="P89" s="122" t="str">
        <f>IF(AND($E89&lt;&gt;0,$J89=1),"замінне значення",O89)</f>
        <v/>
      </c>
      <c r="Q89" s="122" t="str">
        <f>IF(OR(G89&lt;&gt;0, J89=0), "",F89)</f>
        <v/>
      </c>
      <c r="R89" s="122" t="str">
        <f t="shared" si="17"/>
        <v/>
      </c>
      <c r="S89" s="122" t="str">
        <f>IF(AND(G89&lt;&gt;0,J89=1),"замінне значення",R89)</f>
        <v/>
      </c>
      <c r="T89" s="122" t="str">
        <f t="shared" si="11"/>
        <v/>
      </c>
    </row>
    <row r="90" spans="1:20" outlineLevel="1">
      <c r="A90" s="160"/>
      <c r="B90" s="95">
        <v>44564</v>
      </c>
      <c r="C90" s="96">
        <v>2.8333333333333299</v>
      </c>
      <c r="D90" s="122"/>
      <c r="E90" s="122" t="str">
        <f t="shared" si="13"/>
        <v/>
      </c>
      <c r="F90" s="122"/>
      <c r="G90" s="122" t="str">
        <f t="shared" si="14"/>
        <v/>
      </c>
      <c r="H90" s="122"/>
      <c r="I90" s="122" t="str">
        <f t="shared" si="15"/>
        <v/>
      </c>
      <c r="J90" s="122"/>
      <c r="K90" s="122" t="str">
        <f t="shared" si="16"/>
        <v/>
      </c>
      <c r="L90" s="123" t="str">
        <f>IF(H90="","чи робить СНВВ?",IF(J90="","чи роблять агрегати?",IF($J90=0,"агрегати не працюють",IF(AND($H90=0,$J90=1),"СНВВ не працює","OK"))))</f>
        <v>чи робить СНВВ?</v>
      </c>
      <c r="M90" s="100"/>
      <c r="N90" s="122" t="str">
        <f>IF(OR(E90&lt;&gt;0, J90=0), "",D90)</f>
        <v/>
      </c>
      <c r="O90" s="122" t="str">
        <f t="shared" si="10"/>
        <v/>
      </c>
      <c r="P90" s="122" t="str">
        <f>IF(AND($E90&lt;&gt;0,$J90=1),"замінне значення",O90)</f>
        <v/>
      </c>
      <c r="Q90" s="122" t="str">
        <f>IF(OR(G90&lt;&gt;0, J90=0), "",F90)</f>
        <v/>
      </c>
      <c r="R90" s="122" t="str">
        <f t="shared" si="17"/>
        <v/>
      </c>
      <c r="S90" s="122" t="str">
        <f>IF(AND(G90&lt;&gt;0,J90=1),"замінне значення",R90)</f>
        <v/>
      </c>
      <c r="T90" s="122" t="str">
        <f t="shared" si="11"/>
        <v/>
      </c>
    </row>
    <row r="91" spans="1:20" outlineLevel="1">
      <c r="A91" s="160"/>
      <c r="B91" s="95">
        <v>44564</v>
      </c>
      <c r="C91" s="96">
        <v>2.875</v>
      </c>
      <c r="D91" s="122"/>
      <c r="E91" s="122" t="str">
        <f t="shared" si="13"/>
        <v/>
      </c>
      <c r="F91" s="122"/>
      <c r="G91" s="122" t="str">
        <f t="shared" si="14"/>
        <v/>
      </c>
      <c r="H91" s="122"/>
      <c r="I91" s="122" t="str">
        <f t="shared" si="15"/>
        <v/>
      </c>
      <c r="J91" s="122"/>
      <c r="K91" s="122" t="str">
        <f t="shared" si="16"/>
        <v/>
      </c>
      <c r="L91" s="123" t="str">
        <f>IF(H91="","чи робить СНВВ?",IF(J91="","чи роблять агрегати?",IF($J91=0,"агрегати не працюють",IF(AND($H91=0,$J91=1),"СНВВ не працює","OK"))))</f>
        <v>чи робить СНВВ?</v>
      </c>
      <c r="M91" s="100"/>
      <c r="N91" s="122" t="str">
        <f>IF(OR(E91&lt;&gt;0, J91=0), "",D91)</f>
        <v/>
      </c>
      <c r="O91" s="122" t="str">
        <f t="shared" si="10"/>
        <v/>
      </c>
      <c r="P91" s="122" t="str">
        <f>IF(AND($E91&lt;&gt;0,$J91=1),"замінне значення",O91)</f>
        <v/>
      </c>
      <c r="Q91" s="122" t="str">
        <f>IF(OR(G91&lt;&gt;0, J91=0), "",F91)</f>
        <v/>
      </c>
      <c r="R91" s="122" t="str">
        <f t="shared" si="17"/>
        <v/>
      </c>
      <c r="S91" s="122" t="str">
        <f>IF(AND(G91&lt;&gt;0,J91=1),"замінне значення",R91)</f>
        <v/>
      </c>
      <c r="T91" s="122" t="str">
        <f t="shared" si="11"/>
        <v/>
      </c>
    </row>
    <row r="92" spans="1:20" outlineLevel="1">
      <c r="A92" s="160"/>
      <c r="B92" s="95">
        <v>44564</v>
      </c>
      <c r="C92" s="96">
        <v>2.9166666666666701</v>
      </c>
      <c r="D92" s="122"/>
      <c r="E92" s="122" t="str">
        <f t="shared" si="13"/>
        <v/>
      </c>
      <c r="F92" s="122"/>
      <c r="G92" s="122" t="str">
        <f t="shared" si="14"/>
        <v/>
      </c>
      <c r="H92" s="122"/>
      <c r="I92" s="122" t="str">
        <f t="shared" si="15"/>
        <v/>
      </c>
      <c r="J92" s="122"/>
      <c r="K92" s="122" t="str">
        <f t="shared" si="16"/>
        <v/>
      </c>
      <c r="L92" s="123" t="str">
        <f>IF(H92="","чи робить СНВВ?",IF(J92="","чи роблять агрегати?",IF($J92=0,"агрегати не працюють",IF(AND($H92=0,$J92=1),"СНВВ не працює","OK"))))</f>
        <v>чи робить СНВВ?</v>
      </c>
      <c r="M92" s="100"/>
      <c r="N92" s="122" t="str">
        <f>IF(OR(E92&lt;&gt;0, J92=0), "",D92)</f>
        <v/>
      </c>
      <c r="O92" s="122" t="str">
        <f t="shared" si="10"/>
        <v/>
      </c>
      <c r="P92" s="122" t="str">
        <f>IF(AND($E92&lt;&gt;0,$J92=1),"замінне значення",O92)</f>
        <v/>
      </c>
      <c r="Q92" s="122" t="str">
        <f>IF(OR(G92&lt;&gt;0, J92=0), "",F92)</f>
        <v/>
      </c>
      <c r="R92" s="122" t="str">
        <f t="shared" si="17"/>
        <v/>
      </c>
      <c r="S92" s="122" t="str">
        <f>IF(AND(G92&lt;&gt;0,J92=1),"замінне значення",R92)</f>
        <v/>
      </c>
      <c r="T92" s="122" t="str">
        <f t="shared" si="11"/>
        <v/>
      </c>
    </row>
    <row r="93" spans="1:20" outlineLevel="1">
      <c r="A93" s="160"/>
      <c r="B93" s="95">
        <v>44564</v>
      </c>
      <c r="C93" s="96">
        <v>2.9583333333333299</v>
      </c>
      <c r="D93" s="122"/>
      <c r="E93" s="122" t="str">
        <f t="shared" si="13"/>
        <v/>
      </c>
      <c r="F93" s="122"/>
      <c r="G93" s="122" t="str">
        <f t="shared" si="14"/>
        <v/>
      </c>
      <c r="H93" s="122"/>
      <c r="I93" s="122" t="str">
        <f t="shared" si="15"/>
        <v/>
      </c>
      <c r="J93" s="122"/>
      <c r="K93" s="122" t="str">
        <f t="shared" si="16"/>
        <v/>
      </c>
      <c r="L93" s="123" t="str">
        <f>IF(H93="","чи робить СНВВ?",IF(J93="","чи роблять агрегати?",IF($J93=0,"агрегати не працюють",IF(AND($H93=0,$J93=1),"СНВВ не працює","OK"))))</f>
        <v>чи робить СНВВ?</v>
      </c>
      <c r="M93" s="100"/>
      <c r="N93" s="122" t="str">
        <f>IF(OR(E93&lt;&gt;0, J93=0), "",D93)</f>
        <v/>
      </c>
      <c r="O93" s="122" t="str">
        <f t="shared" si="10"/>
        <v/>
      </c>
      <c r="P93" s="122" t="str">
        <f>IF(AND($E93&lt;&gt;0,$J93=1),"замінне значення",O93)</f>
        <v/>
      </c>
      <c r="Q93" s="122" t="str">
        <f>IF(OR(G93&lt;&gt;0, J93=0), "",F93)</f>
        <v/>
      </c>
      <c r="R93" s="122" t="str">
        <f t="shared" si="17"/>
        <v/>
      </c>
      <c r="S93" s="122" t="str">
        <f>IF(AND(G93&lt;&gt;0,J93=1),"замінне значення",R93)</f>
        <v/>
      </c>
      <c r="T93" s="122" t="str">
        <f t="shared" si="11"/>
        <v/>
      </c>
    </row>
    <row r="94" spans="1:20">
      <c r="A94" s="204"/>
      <c r="B94" s="159" t="s">
        <v>83</v>
      </c>
      <c r="C94" s="159"/>
      <c r="D94" s="103">
        <f>SUM(D70:D93)</f>
        <v>0</v>
      </c>
      <c r="E94" s="104">
        <f>COUNTIF(E70:E93,"&gt;0")</f>
        <v>0</v>
      </c>
      <c r="F94" s="103">
        <f>SUM(F70:F93)</f>
        <v>0</v>
      </c>
      <c r="G94" s="104">
        <f>COUNTIF(G70:G93,"&gt;0")</f>
        <v>0</v>
      </c>
      <c r="H94" s="103">
        <f>SUM(H70:H93)</f>
        <v>0</v>
      </c>
      <c r="I94" s="104">
        <f>COUNTIF(I70:I93,"&gt;0")</f>
        <v>0</v>
      </c>
      <c r="J94" s="103">
        <f>SUM(J70:J93)</f>
        <v>0</v>
      </c>
      <c r="K94" s="104">
        <f>COUNTIF(K70:K93,"&gt;0")</f>
        <v>0</v>
      </c>
      <c r="L94" s="104">
        <f>COUNTIF(L70:L93,"СНВВ не працює")</f>
        <v>0</v>
      </c>
      <c r="M94" s="100"/>
      <c r="N94" s="103">
        <f t="shared" ref="N94:T94" si="18">SUM(N70:N93)</f>
        <v>0</v>
      </c>
      <c r="O94" s="103">
        <f t="shared" si="18"/>
        <v>0</v>
      </c>
      <c r="P94" s="103">
        <f t="shared" si="18"/>
        <v>0</v>
      </c>
      <c r="Q94" s="103">
        <f t="shared" si="18"/>
        <v>0</v>
      </c>
      <c r="R94" s="103">
        <f t="shared" si="18"/>
        <v>0</v>
      </c>
      <c r="S94" s="103">
        <f t="shared" si="18"/>
        <v>0</v>
      </c>
      <c r="T94" s="103">
        <f t="shared" si="18"/>
        <v>0</v>
      </c>
    </row>
    <row r="95" spans="1:20" ht="15.75" customHeight="1" outlineLevel="1">
      <c r="A95" s="160">
        <v>44565</v>
      </c>
      <c r="B95" s="95">
        <v>44565</v>
      </c>
      <c r="C95" s="96">
        <v>3</v>
      </c>
      <c r="D95" s="122"/>
      <c r="E95" s="122" t="str">
        <f t="shared" si="13"/>
        <v/>
      </c>
      <c r="F95" s="122"/>
      <c r="G95" s="122" t="str">
        <f t="shared" si="14"/>
        <v/>
      </c>
      <c r="H95" s="122"/>
      <c r="I95" s="122" t="str">
        <f t="shared" si="15"/>
        <v/>
      </c>
      <c r="J95" s="122"/>
      <c r="K95" s="122" t="str">
        <f t="shared" si="16"/>
        <v/>
      </c>
      <c r="L95" s="123" t="str">
        <f>IF(H95="","чи робить СНВВ?",IF(J95="","чи роблять агрегати?",IF($J95=0,"агрегати не працюють",IF(AND($H95=0,$J95=1),"СНВВ не працює","OK"))))</f>
        <v>чи робить СНВВ?</v>
      </c>
      <c r="M95" s="100"/>
      <c r="N95" s="122" t="str">
        <f>IF(OR(E95&lt;&gt;0, J95=0), "",D95)</f>
        <v/>
      </c>
      <c r="O95" s="122" t="str">
        <f t="shared" ref="O95:O118" si="19">IF(Q95="", "",(N95*$O$3+$O$4))</f>
        <v/>
      </c>
      <c r="P95" s="122" t="str">
        <f>IF(AND($E95&lt;&gt;0,$J95=1),"замінне значення",O95)</f>
        <v/>
      </c>
      <c r="Q95" s="122" t="str">
        <f>IF(OR(G95&lt;&gt;0, J95=0), "",F95)</f>
        <v/>
      </c>
      <c r="R95" s="122" t="str">
        <f t="shared" si="17"/>
        <v/>
      </c>
      <c r="S95" s="122" t="str">
        <f>IF(AND(G95&lt;&gt;0,J95=1),"замінне значення",R95)</f>
        <v/>
      </c>
      <c r="T95" s="122" t="str">
        <f t="shared" ref="T95:T118" si="20">IFERROR(P95*S95,"")</f>
        <v/>
      </c>
    </row>
    <row r="96" spans="1:20" outlineLevel="1">
      <c r="A96" s="160"/>
      <c r="B96" s="95">
        <v>44565</v>
      </c>
      <c r="C96" s="96">
        <v>3.0416666666666599</v>
      </c>
      <c r="D96" s="122"/>
      <c r="E96" s="122" t="str">
        <f t="shared" si="13"/>
        <v/>
      </c>
      <c r="F96" s="122"/>
      <c r="G96" s="122" t="str">
        <f t="shared" si="14"/>
        <v/>
      </c>
      <c r="H96" s="122"/>
      <c r="I96" s="122" t="str">
        <f t="shared" si="15"/>
        <v/>
      </c>
      <c r="J96" s="122"/>
      <c r="K96" s="122" t="str">
        <f t="shared" si="16"/>
        <v/>
      </c>
      <c r="L96" s="123" t="str">
        <f>IF(H96="","чи робить СНВВ?",IF(J96="","чи роблять агрегати?",IF($J96=0,"агрегати не працюють",IF(AND($H96=0,$J96=1),"СНВВ не працює","OK"))))</f>
        <v>чи робить СНВВ?</v>
      </c>
      <c r="M96" s="100"/>
      <c r="N96" s="122" t="str">
        <f>IF(OR(E96&lt;&gt;0, J96=0), "",D96)</f>
        <v/>
      </c>
      <c r="O96" s="122" t="str">
        <f t="shared" si="19"/>
        <v/>
      </c>
      <c r="P96" s="122" t="str">
        <f>IF(AND($E96&lt;&gt;0,$J96=1),"замінне значення",O96)</f>
        <v/>
      </c>
      <c r="Q96" s="122" t="str">
        <f>IF(OR(G96&lt;&gt;0, J96=0), "",F96)</f>
        <v/>
      </c>
      <c r="R96" s="122" t="str">
        <f t="shared" si="17"/>
        <v/>
      </c>
      <c r="S96" s="122" t="str">
        <f>IF(AND(G96&lt;&gt;0,J96=1),"замінне значення",R96)</f>
        <v/>
      </c>
      <c r="T96" s="122" t="str">
        <f t="shared" si="20"/>
        <v/>
      </c>
    </row>
    <row r="97" spans="1:20" outlineLevel="1">
      <c r="A97" s="160"/>
      <c r="B97" s="95">
        <v>44565</v>
      </c>
      <c r="C97" s="96">
        <v>3.0833333333333299</v>
      </c>
      <c r="D97" s="122"/>
      <c r="E97" s="122" t="str">
        <f t="shared" si="13"/>
        <v/>
      </c>
      <c r="F97" s="122"/>
      <c r="G97" s="122" t="str">
        <f t="shared" si="14"/>
        <v/>
      </c>
      <c r="H97" s="122"/>
      <c r="I97" s="122" t="str">
        <f t="shared" si="15"/>
        <v/>
      </c>
      <c r="J97" s="122"/>
      <c r="K97" s="122" t="str">
        <f t="shared" si="16"/>
        <v/>
      </c>
      <c r="L97" s="123" t="str">
        <f>IF(H97="","чи робить СНВВ?",IF(J97="","чи роблять агрегати?",IF($J97=0,"агрегати не працюють",IF(AND($H97=0,$J97=1),"СНВВ не працює","OK"))))</f>
        <v>чи робить СНВВ?</v>
      </c>
      <c r="M97" s="100"/>
      <c r="N97" s="122" t="str">
        <f>IF(OR(E97&lt;&gt;0, J97=0), "",D97)</f>
        <v/>
      </c>
      <c r="O97" s="122" t="str">
        <f t="shared" si="19"/>
        <v/>
      </c>
      <c r="P97" s="122" t="str">
        <f>IF(AND($E97&lt;&gt;0,$J97=1),"замінне значення",O97)</f>
        <v/>
      </c>
      <c r="Q97" s="122" t="str">
        <f>IF(OR(G97&lt;&gt;0, J97=0), "",F97)</f>
        <v/>
      </c>
      <c r="R97" s="122" t="str">
        <f t="shared" si="17"/>
        <v/>
      </c>
      <c r="S97" s="122" t="str">
        <f>IF(AND(G97&lt;&gt;0,J97=1),"замінне значення",R97)</f>
        <v/>
      </c>
      <c r="T97" s="122" t="str">
        <f t="shared" si="20"/>
        <v/>
      </c>
    </row>
    <row r="98" spans="1:20" outlineLevel="1">
      <c r="A98" s="160"/>
      <c r="B98" s="95">
        <v>44565</v>
      </c>
      <c r="C98" s="96">
        <v>3.125</v>
      </c>
      <c r="D98" s="122"/>
      <c r="E98" s="122" t="str">
        <f t="shared" si="13"/>
        <v/>
      </c>
      <c r="F98" s="122"/>
      <c r="G98" s="122" t="str">
        <f t="shared" si="14"/>
        <v/>
      </c>
      <c r="H98" s="122"/>
      <c r="I98" s="122" t="str">
        <f t="shared" si="15"/>
        <v/>
      </c>
      <c r="J98" s="122"/>
      <c r="K98" s="122" t="str">
        <f t="shared" si="16"/>
        <v/>
      </c>
      <c r="L98" s="123" t="str">
        <f>IF(H98="","чи робить СНВВ?",IF(J98="","чи роблять агрегати?",IF($J98=0,"агрегати не працюють",IF(AND($H98=0,$J98=1),"СНВВ не працює","OK"))))</f>
        <v>чи робить СНВВ?</v>
      </c>
      <c r="M98" s="100"/>
      <c r="N98" s="122" t="str">
        <f>IF(OR(E98&lt;&gt;0, J98=0), "",D98)</f>
        <v/>
      </c>
      <c r="O98" s="122" t="str">
        <f t="shared" si="19"/>
        <v/>
      </c>
      <c r="P98" s="122" t="str">
        <f>IF(AND($E98&lt;&gt;0,$J98=1),"замінне значення",O98)</f>
        <v/>
      </c>
      <c r="Q98" s="122" t="str">
        <f>IF(OR(G98&lt;&gt;0, J98=0), "",F98)</f>
        <v/>
      </c>
      <c r="R98" s="122" t="str">
        <f t="shared" si="17"/>
        <v/>
      </c>
      <c r="S98" s="122" t="str">
        <f>IF(AND(G98&lt;&gt;0,J98=1),"замінне значення",R98)</f>
        <v/>
      </c>
      <c r="T98" s="122" t="str">
        <f t="shared" si="20"/>
        <v/>
      </c>
    </row>
    <row r="99" spans="1:20" outlineLevel="1">
      <c r="A99" s="160"/>
      <c r="B99" s="95">
        <v>44565</v>
      </c>
      <c r="C99" s="96">
        <v>3.1666666666666599</v>
      </c>
      <c r="D99" s="122"/>
      <c r="E99" s="122" t="str">
        <f t="shared" si="13"/>
        <v/>
      </c>
      <c r="F99" s="122"/>
      <c r="G99" s="122" t="str">
        <f t="shared" si="14"/>
        <v/>
      </c>
      <c r="H99" s="122"/>
      <c r="I99" s="122" t="str">
        <f t="shared" si="15"/>
        <v/>
      </c>
      <c r="J99" s="122"/>
      <c r="K99" s="122" t="str">
        <f t="shared" si="16"/>
        <v/>
      </c>
      <c r="L99" s="123" t="str">
        <f>IF(H99="","чи робить СНВВ?",IF(J99="","чи роблять агрегати?",IF($J99=0,"агрегати не працюють",IF(AND($H99=0,$J99=1),"СНВВ не працює","OK"))))</f>
        <v>чи робить СНВВ?</v>
      </c>
      <c r="M99" s="100"/>
      <c r="N99" s="122" t="str">
        <f>IF(OR(E99&lt;&gt;0, J99=0), "",D99)</f>
        <v/>
      </c>
      <c r="O99" s="122" t="str">
        <f t="shared" si="19"/>
        <v/>
      </c>
      <c r="P99" s="122" t="str">
        <f>IF(AND($E99&lt;&gt;0,$J99=1),"замінне значення",O99)</f>
        <v/>
      </c>
      <c r="Q99" s="122" t="str">
        <f>IF(OR(G99&lt;&gt;0, J99=0), "",F99)</f>
        <v/>
      </c>
      <c r="R99" s="122" t="str">
        <f t="shared" si="17"/>
        <v/>
      </c>
      <c r="S99" s="122" t="str">
        <f>IF(AND(G99&lt;&gt;0,J99=1),"замінне значення",R99)</f>
        <v/>
      </c>
      <c r="T99" s="122" t="str">
        <f t="shared" si="20"/>
        <v/>
      </c>
    </row>
    <row r="100" spans="1:20" outlineLevel="1">
      <c r="A100" s="160"/>
      <c r="B100" s="95">
        <v>44565</v>
      </c>
      <c r="C100" s="96">
        <v>3.2083333333333299</v>
      </c>
      <c r="D100" s="122"/>
      <c r="E100" s="122" t="str">
        <f t="shared" si="13"/>
        <v/>
      </c>
      <c r="F100" s="122"/>
      <c r="G100" s="122" t="str">
        <f t="shared" si="14"/>
        <v/>
      </c>
      <c r="H100" s="122"/>
      <c r="I100" s="122" t="str">
        <f t="shared" si="15"/>
        <v/>
      </c>
      <c r="J100" s="122"/>
      <c r="K100" s="122" t="str">
        <f t="shared" si="16"/>
        <v/>
      </c>
      <c r="L100" s="123" t="str">
        <f>IF(H100="","чи робить СНВВ?",IF(J100="","чи роблять агрегати?",IF($J100=0,"агрегати не працюють",IF(AND($H100=0,$J100=1),"СНВВ не працює","OK"))))</f>
        <v>чи робить СНВВ?</v>
      </c>
      <c r="M100" s="100"/>
      <c r="N100" s="122" t="str">
        <f>IF(OR(E100&lt;&gt;0, J100=0), "",D100)</f>
        <v/>
      </c>
      <c r="O100" s="122" t="str">
        <f t="shared" si="19"/>
        <v/>
      </c>
      <c r="P100" s="122" t="str">
        <f>IF(AND($E100&lt;&gt;0,$J100=1),"замінне значення",O100)</f>
        <v/>
      </c>
      <c r="Q100" s="122" t="str">
        <f>IF(OR(G100&lt;&gt;0, J100=0), "",F100)</f>
        <v/>
      </c>
      <c r="R100" s="122" t="str">
        <f t="shared" si="17"/>
        <v/>
      </c>
      <c r="S100" s="122" t="str">
        <f>IF(AND(G100&lt;&gt;0,J100=1),"замінне значення",R100)</f>
        <v/>
      </c>
      <c r="T100" s="122" t="str">
        <f t="shared" si="20"/>
        <v/>
      </c>
    </row>
    <row r="101" spans="1:20" outlineLevel="1">
      <c r="A101" s="160"/>
      <c r="B101" s="95">
        <v>44565</v>
      </c>
      <c r="C101" s="96">
        <v>3.25</v>
      </c>
      <c r="D101" s="122"/>
      <c r="E101" s="122" t="str">
        <f t="shared" si="13"/>
        <v/>
      </c>
      <c r="F101" s="122"/>
      <c r="G101" s="122" t="str">
        <f t="shared" si="14"/>
        <v/>
      </c>
      <c r="H101" s="122"/>
      <c r="I101" s="122" t="str">
        <f t="shared" si="15"/>
        <v/>
      </c>
      <c r="J101" s="122"/>
      <c r="K101" s="122" t="str">
        <f t="shared" si="16"/>
        <v/>
      </c>
      <c r="L101" s="123" t="str">
        <f>IF(H101="","чи робить СНВВ?",IF(J101="","чи роблять агрегати?",IF($J101=0,"агрегати не працюють",IF(AND($H101=0,$J101=1),"СНВВ не працює","OK"))))</f>
        <v>чи робить СНВВ?</v>
      </c>
      <c r="M101" s="100"/>
      <c r="N101" s="122" t="str">
        <f>IF(OR(E101&lt;&gt;0, J101=0), "",D101)</f>
        <v/>
      </c>
      <c r="O101" s="122" t="str">
        <f t="shared" si="19"/>
        <v/>
      </c>
      <c r="P101" s="122" t="str">
        <f>IF(AND($E101&lt;&gt;0,$J101=1),"замінне значення",O101)</f>
        <v/>
      </c>
      <c r="Q101" s="122" t="str">
        <f>IF(OR(G101&lt;&gt;0, J101=0), "",F101)</f>
        <v/>
      </c>
      <c r="R101" s="122" t="str">
        <f t="shared" si="17"/>
        <v/>
      </c>
      <c r="S101" s="122" t="str">
        <f>IF(AND(G101&lt;&gt;0,J101=1),"замінне значення",R101)</f>
        <v/>
      </c>
      <c r="T101" s="122" t="str">
        <f t="shared" si="20"/>
        <v/>
      </c>
    </row>
    <row r="102" spans="1:20" outlineLevel="1">
      <c r="A102" s="160"/>
      <c r="B102" s="95">
        <v>44565</v>
      </c>
      <c r="C102" s="96">
        <v>3.2916666666666599</v>
      </c>
      <c r="D102" s="122"/>
      <c r="E102" s="122" t="str">
        <f t="shared" si="13"/>
        <v/>
      </c>
      <c r="F102" s="122"/>
      <c r="G102" s="122" t="str">
        <f t="shared" si="14"/>
        <v/>
      </c>
      <c r="H102" s="122"/>
      <c r="I102" s="122" t="str">
        <f t="shared" si="15"/>
        <v/>
      </c>
      <c r="J102" s="122"/>
      <c r="K102" s="122" t="str">
        <f t="shared" si="16"/>
        <v/>
      </c>
      <c r="L102" s="123" t="str">
        <f>IF(H102="","чи робить СНВВ?",IF(J102="","чи роблять агрегати?",IF($J102=0,"агрегати не працюють",IF(AND($H102=0,$J102=1),"СНВВ не працює","OK"))))</f>
        <v>чи робить СНВВ?</v>
      </c>
      <c r="M102" s="100"/>
      <c r="N102" s="122" t="str">
        <f>IF(OR(E102&lt;&gt;0, J102=0), "",D102)</f>
        <v/>
      </c>
      <c r="O102" s="122" t="str">
        <f t="shared" si="19"/>
        <v/>
      </c>
      <c r="P102" s="122" t="str">
        <f>IF(AND($E102&lt;&gt;0,$J102=1),"замінне значення",O102)</f>
        <v/>
      </c>
      <c r="Q102" s="122" t="str">
        <f>IF(OR(G102&lt;&gt;0, J102=0), "",F102)</f>
        <v/>
      </c>
      <c r="R102" s="122" t="str">
        <f t="shared" si="17"/>
        <v/>
      </c>
      <c r="S102" s="122" t="str">
        <f>IF(AND(G102&lt;&gt;0,J102=1),"замінне значення",R102)</f>
        <v/>
      </c>
      <c r="T102" s="122" t="str">
        <f t="shared" si="20"/>
        <v/>
      </c>
    </row>
    <row r="103" spans="1:20" outlineLevel="1">
      <c r="A103" s="160"/>
      <c r="B103" s="95">
        <v>44565</v>
      </c>
      <c r="C103" s="96">
        <v>3.3333333333333299</v>
      </c>
      <c r="D103" s="122"/>
      <c r="E103" s="122" t="str">
        <f t="shared" si="13"/>
        <v/>
      </c>
      <c r="F103" s="122"/>
      <c r="G103" s="122" t="str">
        <f t="shared" si="14"/>
        <v/>
      </c>
      <c r="H103" s="122"/>
      <c r="I103" s="122" t="str">
        <f t="shared" si="15"/>
        <v/>
      </c>
      <c r="J103" s="122"/>
      <c r="K103" s="122" t="str">
        <f t="shared" si="16"/>
        <v/>
      </c>
      <c r="L103" s="123" t="str">
        <f>IF(H103="","чи робить СНВВ?",IF(J103="","чи роблять агрегати?",IF($J103=0,"агрегати не працюють",IF(AND($H103=0,$J103=1),"СНВВ не працює","OK"))))</f>
        <v>чи робить СНВВ?</v>
      </c>
      <c r="M103" s="100"/>
      <c r="N103" s="122" t="str">
        <f>IF(OR(E103&lt;&gt;0, J103=0), "",D103)</f>
        <v/>
      </c>
      <c r="O103" s="122" t="str">
        <f t="shared" si="19"/>
        <v/>
      </c>
      <c r="P103" s="122" t="str">
        <f>IF(AND($E103&lt;&gt;0,$J103=1),"замінне значення",O103)</f>
        <v/>
      </c>
      <c r="Q103" s="122" t="str">
        <f>IF(OR(G103&lt;&gt;0, J103=0), "",F103)</f>
        <v/>
      </c>
      <c r="R103" s="122" t="str">
        <f t="shared" si="17"/>
        <v/>
      </c>
      <c r="S103" s="122" t="str">
        <f>IF(AND(G103&lt;&gt;0,J103=1),"замінне значення",R103)</f>
        <v/>
      </c>
      <c r="T103" s="122" t="str">
        <f t="shared" si="20"/>
        <v/>
      </c>
    </row>
    <row r="104" spans="1:20" outlineLevel="1">
      <c r="A104" s="160"/>
      <c r="B104" s="95">
        <v>44565</v>
      </c>
      <c r="C104" s="96">
        <v>3.375</v>
      </c>
      <c r="D104" s="122"/>
      <c r="E104" s="122" t="str">
        <f t="shared" si="13"/>
        <v/>
      </c>
      <c r="F104" s="122"/>
      <c r="G104" s="122" t="str">
        <f t="shared" si="14"/>
        <v/>
      </c>
      <c r="H104" s="122"/>
      <c r="I104" s="122" t="str">
        <f t="shared" si="15"/>
        <v/>
      </c>
      <c r="J104" s="122"/>
      <c r="K104" s="122" t="str">
        <f t="shared" si="16"/>
        <v/>
      </c>
      <c r="L104" s="123" t="str">
        <f>IF(H104="","чи робить СНВВ?",IF(J104="","чи роблять агрегати?",IF($J104=0,"агрегати не працюють",IF(AND($H104=0,$J104=1),"СНВВ не працює","OK"))))</f>
        <v>чи робить СНВВ?</v>
      </c>
      <c r="M104" s="100"/>
      <c r="N104" s="122" t="str">
        <f>IF(OR(E104&lt;&gt;0, J104=0), "",D104)</f>
        <v/>
      </c>
      <c r="O104" s="122" t="str">
        <f t="shared" si="19"/>
        <v/>
      </c>
      <c r="P104" s="122" t="str">
        <f>IF(AND($E104&lt;&gt;0,$J104=1),"замінне значення",O104)</f>
        <v/>
      </c>
      <c r="Q104" s="122" t="str">
        <f>IF(OR(G104&lt;&gt;0, J104=0), "",F104)</f>
        <v/>
      </c>
      <c r="R104" s="122" t="str">
        <f t="shared" si="17"/>
        <v/>
      </c>
      <c r="S104" s="122" t="str">
        <f>IF(AND(G104&lt;&gt;0,J104=1),"замінне значення",R104)</f>
        <v/>
      </c>
      <c r="T104" s="122" t="str">
        <f t="shared" si="20"/>
        <v/>
      </c>
    </row>
    <row r="105" spans="1:20" outlineLevel="1">
      <c r="A105" s="160"/>
      <c r="B105" s="95">
        <v>44565</v>
      </c>
      <c r="C105" s="96">
        <v>3.4166666666666599</v>
      </c>
      <c r="D105" s="122"/>
      <c r="E105" s="122" t="str">
        <f t="shared" si="13"/>
        <v/>
      </c>
      <c r="F105" s="122"/>
      <c r="G105" s="122" t="str">
        <f t="shared" si="14"/>
        <v/>
      </c>
      <c r="H105" s="122"/>
      <c r="I105" s="122" t="str">
        <f t="shared" si="15"/>
        <v/>
      </c>
      <c r="J105" s="122"/>
      <c r="K105" s="122" t="str">
        <f t="shared" si="16"/>
        <v/>
      </c>
      <c r="L105" s="123" t="str">
        <f>IF(H105="","чи робить СНВВ?",IF(J105="","чи роблять агрегати?",IF($J105=0,"агрегати не працюють",IF(AND($H105=0,$J105=1),"СНВВ не працює","OK"))))</f>
        <v>чи робить СНВВ?</v>
      </c>
      <c r="M105" s="100"/>
      <c r="N105" s="122" t="str">
        <f>IF(OR(E105&lt;&gt;0, J105=0), "",D105)</f>
        <v/>
      </c>
      <c r="O105" s="122" t="str">
        <f t="shared" si="19"/>
        <v/>
      </c>
      <c r="P105" s="122" t="str">
        <f>IF(AND($E105&lt;&gt;0,$J105=1),"замінне значення",O105)</f>
        <v/>
      </c>
      <c r="Q105" s="122" t="str">
        <f>IF(OR(G105&lt;&gt;0, J105=0), "",F105)</f>
        <v/>
      </c>
      <c r="R105" s="122" t="str">
        <f t="shared" si="17"/>
        <v/>
      </c>
      <c r="S105" s="122" t="str">
        <f>IF(AND(G105&lt;&gt;0,J105=1),"замінне значення",R105)</f>
        <v/>
      </c>
      <c r="T105" s="122" t="str">
        <f t="shared" si="20"/>
        <v/>
      </c>
    </row>
    <row r="106" spans="1:20" outlineLevel="1">
      <c r="A106" s="160"/>
      <c r="B106" s="95">
        <v>44565</v>
      </c>
      <c r="C106" s="96">
        <v>3.4583333333333299</v>
      </c>
      <c r="D106" s="122"/>
      <c r="E106" s="122" t="str">
        <f t="shared" si="13"/>
        <v/>
      </c>
      <c r="F106" s="122"/>
      <c r="G106" s="122" t="str">
        <f t="shared" si="14"/>
        <v/>
      </c>
      <c r="H106" s="122"/>
      <c r="I106" s="122" t="str">
        <f t="shared" si="15"/>
        <v/>
      </c>
      <c r="J106" s="122"/>
      <c r="K106" s="122" t="str">
        <f t="shared" si="16"/>
        <v/>
      </c>
      <c r="L106" s="123" t="str">
        <f>IF(H106="","чи робить СНВВ?",IF(J106="","чи роблять агрегати?",IF($J106=0,"агрегати не працюють",IF(AND($H106=0,$J106=1),"СНВВ не працює","OK"))))</f>
        <v>чи робить СНВВ?</v>
      </c>
      <c r="M106" s="100"/>
      <c r="N106" s="122" t="str">
        <f>IF(OR(E106&lt;&gt;0, J106=0), "",D106)</f>
        <v/>
      </c>
      <c r="O106" s="122" t="str">
        <f t="shared" si="19"/>
        <v/>
      </c>
      <c r="P106" s="122" t="str">
        <f>IF(AND($E106&lt;&gt;0,$J106=1),"замінне значення",O106)</f>
        <v/>
      </c>
      <c r="Q106" s="122" t="str">
        <f>IF(OR(G106&lt;&gt;0, J106=0), "",F106)</f>
        <v/>
      </c>
      <c r="R106" s="122" t="str">
        <f t="shared" si="17"/>
        <v/>
      </c>
      <c r="S106" s="122" t="str">
        <f>IF(AND(G106&lt;&gt;0,J106=1),"замінне значення",R106)</f>
        <v/>
      </c>
      <c r="T106" s="122" t="str">
        <f t="shared" si="20"/>
        <v/>
      </c>
    </row>
    <row r="107" spans="1:20" outlineLevel="1">
      <c r="A107" s="160"/>
      <c r="B107" s="95">
        <v>44565</v>
      </c>
      <c r="C107" s="96">
        <v>3.5</v>
      </c>
      <c r="D107" s="122"/>
      <c r="E107" s="122" t="str">
        <f t="shared" si="13"/>
        <v/>
      </c>
      <c r="F107" s="122"/>
      <c r="G107" s="122" t="str">
        <f t="shared" si="14"/>
        <v/>
      </c>
      <c r="H107" s="122"/>
      <c r="I107" s="122" t="str">
        <f t="shared" si="15"/>
        <v/>
      </c>
      <c r="J107" s="122"/>
      <c r="K107" s="122" t="str">
        <f t="shared" si="16"/>
        <v/>
      </c>
      <c r="L107" s="123" t="str">
        <f>IF(H107="","чи робить СНВВ?",IF(J107="","чи роблять агрегати?",IF($J107=0,"агрегати не працюють",IF(AND($H107=0,$J107=1),"СНВВ не працює","OK"))))</f>
        <v>чи робить СНВВ?</v>
      </c>
      <c r="M107" s="100"/>
      <c r="N107" s="122" t="str">
        <f>IF(OR(E107&lt;&gt;0, J107=0), "",D107)</f>
        <v/>
      </c>
      <c r="O107" s="122" t="str">
        <f t="shared" si="19"/>
        <v/>
      </c>
      <c r="P107" s="122" t="str">
        <f>IF(AND($E107&lt;&gt;0,$J107=1),"замінне значення",O107)</f>
        <v/>
      </c>
      <c r="Q107" s="122" t="str">
        <f>IF(OR(G107&lt;&gt;0, J107=0), "",F107)</f>
        <v/>
      </c>
      <c r="R107" s="122" t="str">
        <f t="shared" si="17"/>
        <v/>
      </c>
      <c r="S107" s="122" t="str">
        <f>IF(AND(G107&lt;&gt;0,J107=1),"замінне значення",R107)</f>
        <v/>
      </c>
      <c r="T107" s="122" t="str">
        <f t="shared" si="20"/>
        <v/>
      </c>
    </row>
    <row r="108" spans="1:20" outlineLevel="1">
      <c r="A108" s="160"/>
      <c r="B108" s="95">
        <v>44565</v>
      </c>
      <c r="C108" s="96">
        <v>3.5416666666666599</v>
      </c>
      <c r="D108" s="122"/>
      <c r="E108" s="122" t="str">
        <f t="shared" si="13"/>
        <v/>
      </c>
      <c r="F108" s="122"/>
      <c r="G108" s="122" t="str">
        <f t="shared" si="14"/>
        <v/>
      </c>
      <c r="H108" s="122"/>
      <c r="I108" s="122" t="str">
        <f t="shared" si="15"/>
        <v/>
      </c>
      <c r="J108" s="122"/>
      <c r="K108" s="122" t="str">
        <f t="shared" si="16"/>
        <v/>
      </c>
      <c r="L108" s="123" t="str">
        <f>IF(H108="","чи робить СНВВ?",IF(J108="","чи роблять агрегати?",IF($J108=0,"агрегати не працюють",IF(AND($H108=0,$J108=1),"СНВВ не працює","OK"))))</f>
        <v>чи робить СНВВ?</v>
      </c>
      <c r="M108" s="100"/>
      <c r="N108" s="122" t="str">
        <f>IF(OR(E108&lt;&gt;0, J108=0), "",D108)</f>
        <v/>
      </c>
      <c r="O108" s="122" t="str">
        <f t="shared" si="19"/>
        <v/>
      </c>
      <c r="P108" s="122" t="str">
        <f>IF(AND($E108&lt;&gt;0,$J108=1),"замінне значення",O108)</f>
        <v/>
      </c>
      <c r="Q108" s="122" t="str">
        <f>IF(OR(G108&lt;&gt;0, J108=0), "",F108)</f>
        <v/>
      </c>
      <c r="R108" s="122" t="str">
        <f t="shared" si="17"/>
        <v/>
      </c>
      <c r="S108" s="122" t="str">
        <f>IF(AND(G108&lt;&gt;0,J108=1),"замінне значення",R108)</f>
        <v/>
      </c>
      <c r="T108" s="122" t="str">
        <f t="shared" si="20"/>
        <v/>
      </c>
    </row>
    <row r="109" spans="1:20" outlineLevel="1">
      <c r="A109" s="160"/>
      <c r="B109" s="95">
        <v>44565</v>
      </c>
      <c r="C109" s="96">
        <v>3.5833333333333299</v>
      </c>
      <c r="D109" s="122"/>
      <c r="E109" s="122" t="str">
        <f t="shared" si="13"/>
        <v/>
      </c>
      <c r="F109" s="122"/>
      <c r="G109" s="122" t="str">
        <f t="shared" si="14"/>
        <v/>
      </c>
      <c r="H109" s="122"/>
      <c r="I109" s="122" t="str">
        <f t="shared" si="15"/>
        <v/>
      </c>
      <c r="J109" s="122"/>
      <c r="K109" s="122" t="str">
        <f t="shared" si="16"/>
        <v/>
      </c>
      <c r="L109" s="123" t="str">
        <f>IF(H109="","чи робить СНВВ?",IF(J109="","чи роблять агрегати?",IF($J109=0,"агрегати не працюють",IF(AND($H109=0,$J109=1),"СНВВ не працює","OK"))))</f>
        <v>чи робить СНВВ?</v>
      </c>
      <c r="M109" s="100"/>
      <c r="N109" s="122" t="str">
        <f>IF(OR(E109&lt;&gt;0, J109=0), "",D109)</f>
        <v/>
      </c>
      <c r="O109" s="122" t="str">
        <f t="shared" si="19"/>
        <v/>
      </c>
      <c r="P109" s="122" t="str">
        <f>IF(AND($E109&lt;&gt;0,$J109=1),"замінне значення",O109)</f>
        <v/>
      </c>
      <c r="Q109" s="122" t="str">
        <f>IF(OR(G109&lt;&gt;0, J109=0), "",F109)</f>
        <v/>
      </c>
      <c r="R109" s="122" t="str">
        <f t="shared" si="17"/>
        <v/>
      </c>
      <c r="S109" s="122" t="str">
        <f>IF(AND(G109&lt;&gt;0,J109=1),"замінне значення",R109)</f>
        <v/>
      </c>
      <c r="T109" s="122" t="str">
        <f t="shared" si="20"/>
        <v/>
      </c>
    </row>
    <row r="110" spans="1:20" outlineLevel="1">
      <c r="A110" s="160"/>
      <c r="B110" s="95">
        <v>44565</v>
      </c>
      <c r="C110" s="96">
        <v>3.625</v>
      </c>
      <c r="D110" s="122"/>
      <c r="E110" s="122" t="str">
        <f t="shared" si="13"/>
        <v/>
      </c>
      <c r="F110" s="122"/>
      <c r="G110" s="122" t="str">
        <f t="shared" si="14"/>
        <v/>
      </c>
      <c r="H110" s="122"/>
      <c r="I110" s="122" t="str">
        <f t="shared" si="15"/>
        <v/>
      </c>
      <c r="J110" s="122"/>
      <c r="K110" s="122" t="str">
        <f t="shared" si="16"/>
        <v/>
      </c>
      <c r="L110" s="123" t="str">
        <f>IF(H110="","чи робить СНВВ?",IF(J110="","чи роблять агрегати?",IF($J110=0,"агрегати не працюють",IF(AND($H110=0,$J110=1),"СНВВ не працює","OK"))))</f>
        <v>чи робить СНВВ?</v>
      </c>
      <c r="M110" s="100"/>
      <c r="N110" s="122" t="str">
        <f>IF(OR(E110&lt;&gt;0, J110=0), "",D110)</f>
        <v/>
      </c>
      <c r="O110" s="122" t="str">
        <f t="shared" si="19"/>
        <v/>
      </c>
      <c r="P110" s="122" t="str">
        <f>IF(AND($E110&lt;&gt;0,$J110=1),"замінне значення",O110)</f>
        <v/>
      </c>
      <c r="Q110" s="122" t="str">
        <f>IF(OR(G110&lt;&gt;0, J110=0), "",F110)</f>
        <v/>
      </c>
      <c r="R110" s="122" t="str">
        <f t="shared" si="17"/>
        <v/>
      </c>
      <c r="S110" s="122" t="str">
        <f>IF(AND(G110&lt;&gt;0,J110=1),"замінне значення",R110)</f>
        <v/>
      </c>
      <c r="T110" s="122" t="str">
        <f t="shared" si="20"/>
        <v/>
      </c>
    </row>
    <row r="111" spans="1:20" outlineLevel="1">
      <c r="A111" s="160"/>
      <c r="B111" s="95">
        <v>44565</v>
      </c>
      <c r="C111" s="96">
        <v>3.6666666666666599</v>
      </c>
      <c r="D111" s="122"/>
      <c r="E111" s="122" t="str">
        <f t="shared" si="13"/>
        <v/>
      </c>
      <c r="F111" s="122"/>
      <c r="G111" s="122" t="str">
        <f t="shared" si="14"/>
        <v/>
      </c>
      <c r="H111" s="122"/>
      <c r="I111" s="122" t="str">
        <f t="shared" si="15"/>
        <v/>
      </c>
      <c r="J111" s="122"/>
      <c r="K111" s="122" t="str">
        <f t="shared" si="16"/>
        <v/>
      </c>
      <c r="L111" s="123" t="str">
        <f>IF(H111="","чи робить СНВВ?",IF(J111="","чи роблять агрегати?",IF($J111=0,"агрегати не працюють",IF(AND($H111=0,$J111=1),"СНВВ не працює","OK"))))</f>
        <v>чи робить СНВВ?</v>
      </c>
      <c r="M111" s="100"/>
      <c r="N111" s="122" t="str">
        <f>IF(OR(E111&lt;&gt;0, J111=0), "",D111)</f>
        <v/>
      </c>
      <c r="O111" s="122" t="str">
        <f t="shared" si="19"/>
        <v/>
      </c>
      <c r="P111" s="122" t="str">
        <f>IF(AND($E111&lt;&gt;0,$J111=1),"замінне значення",O111)</f>
        <v/>
      </c>
      <c r="Q111" s="122" t="str">
        <f>IF(OR(G111&lt;&gt;0, J111=0), "",F111)</f>
        <v/>
      </c>
      <c r="R111" s="122" t="str">
        <f t="shared" si="17"/>
        <v/>
      </c>
      <c r="S111" s="122" t="str">
        <f>IF(AND(G111&lt;&gt;0,J111=1),"замінне значення",R111)</f>
        <v/>
      </c>
      <c r="T111" s="122" t="str">
        <f t="shared" si="20"/>
        <v/>
      </c>
    </row>
    <row r="112" spans="1:20" outlineLevel="1">
      <c r="A112" s="160"/>
      <c r="B112" s="95">
        <v>44565</v>
      </c>
      <c r="C112" s="96">
        <v>3.7083333333333299</v>
      </c>
      <c r="D112" s="122"/>
      <c r="E112" s="122" t="str">
        <f t="shared" si="13"/>
        <v/>
      </c>
      <c r="F112" s="122"/>
      <c r="G112" s="122" t="str">
        <f t="shared" si="14"/>
        <v/>
      </c>
      <c r="H112" s="122"/>
      <c r="I112" s="122" t="str">
        <f t="shared" si="15"/>
        <v/>
      </c>
      <c r="J112" s="122"/>
      <c r="K112" s="122" t="str">
        <f t="shared" si="16"/>
        <v/>
      </c>
      <c r="L112" s="123" t="str">
        <f>IF(H112="","чи робить СНВВ?",IF(J112="","чи роблять агрегати?",IF($J112=0,"агрегати не працюють",IF(AND($H112=0,$J112=1),"СНВВ не працює","OK"))))</f>
        <v>чи робить СНВВ?</v>
      </c>
      <c r="M112" s="100"/>
      <c r="N112" s="122" t="str">
        <f>IF(OR(E112&lt;&gt;0, J112=0), "",D112)</f>
        <v/>
      </c>
      <c r="O112" s="122" t="str">
        <f t="shared" si="19"/>
        <v/>
      </c>
      <c r="P112" s="122" t="str">
        <f>IF(AND($E112&lt;&gt;0,$J112=1),"замінне значення",O112)</f>
        <v/>
      </c>
      <c r="Q112" s="122" t="str">
        <f>IF(OR(G112&lt;&gt;0, J112=0), "",F112)</f>
        <v/>
      </c>
      <c r="R112" s="122" t="str">
        <f t="shared" si="17"/>
        <v/>
      </c>
      <c r="S112" s="122" t="str">
        <f>IF(AND(G112&lt;&gt;0,J112=1),"замінне значення",R112)</f>
        <v/>
      </c>
      <c r="T112" s="122" t="str">
        <f t="shared" si="20"/>
        <v/>
      </c>
    </row>
    <row r="113" spans="1:20" outlineLevel="1">
      <c r="A113" s="160"/>
      <c r="B113" s="95">
        <v>44565</v>
      </c>
      <c r="C113" s="96">
        <v>3.75</v>
      </c>
      <c r="D113" s="122"/>
      <c r="E113" s="122" t="str">
        <f t="shared" si="13"/>
        <v/>
      </c>
      <c r="F113" s="122"/>
      <c r="G113" s="122" t="str">
        <f t="shared" si="14"/>
        <v/>
      </c>
      <c r="H113" s="122"/>
      <c r="I113" s="122" t="str">
        <f t="shared" si="15"/>
        <v/>
      </c>
      <c r="J113" s="122"/>
      <c r="K113" s="122" t="str">
        <f t="shared" si="16"/>
        <v/>
      </c>
      <c r="L113" s="123" t="str">
        <f>IF(H113="","чи робить СНВВ?",IF(J113="","чи роблять агрегати?",IF($J113=0,"агрегати не працюють",IF(AND($H113=0,$J113=1),"СНВВ не працює","OK"))))</f>
        <v>чи робить СНВВ?</v>
      </c>
      <c r="M113" s="100"/>
      <c r="N113" s="122" t="str">
        <f>IF(OR(E113&lt;&gt;0, J113=0), "",D113)</f>
        <v/>
      </c>
      <c r="O113" s="122" t="str">
        <f t="shared" si="19"/>
        <v/>
      </c>
      <c r="P113" s="122" t="str">
        <f>IF(AND($E113&lt;&gt;0,$J113=1),"замінне значення",O113)</f>
        <v/>
      </c>
      <c r="Q113" s="122" t="str">
        <f>IF(OR(G113&lt;&gt;0, J113=0), "",F113)</f>
        <v/>
      </c>
      <c r="R113" s="122" t="str">
        <f t="shared" si="17"/>
        <v/>
      </c>
      <c r="S113" s="122" t="str">
        <f>IF(AND(G113&lt;&gt;0,J113=1),"замінне значення",R113)</f>
        <v/>
      </c>
      <c r="T113" s="122" t="str">
        <f t="shared" si="20"/>
        <v/>
      </c>
    </row>
    <row r="114" spans="1:20" outlineLevel="1">
      <c r="A114" s="160"/>
      <c r="B114" s="95">
        <v>44565</v>
      </c>
      <c r="C114" s="96">
        <v>3.7916666666666599</v>
      </c>
      <c r="D114" s="122"/>
      <c r="E114" s="122" t="str">
        <f t="shared" si="13"/>
        <v/>
      </c>
      <c r="F114" s="122"/>
      <c r="G114" s="122" t="str">
        <f t="shared" si="14"/>
        <v/>
      </c>
      <c r="H114" s="122"/>
      <c r="I114" s="122" t="str">
        <f t="shared" si="15"/>
        <v/>
      </c>
      <c r="J114" s="122"/>
      <c r="K114" s="122" t="str">
        <f t="shared" si="16"/>
        <v/>
      </c>
      <c r="L114" s="123" t="str">
        <f>IF(H114="","чи робить СНВВ?",IF(J114="","чи роблять агрегати?",IF($J114=0,"агрегати не працюють",IF(AND($H114=0,$J114=1),"СНВВ не працює","OK"))))</f>
        <v>чи робить СНВВ?</v>
      </c>
      <c r="M114" s="100"/>
      <c r="N114" s="122" t="str">
        <f>IF(OR(E114&lt;&gt;0, J114=0), "",D114)</f>
        <v/>
      </c>
      <c r="O114" s="122" t="str">
        <f t="shared" si="19"/>
        <v/>
      </c>
      <c r="P114" s="122" t="str">
        <f>IF(AND($E114&lt;&gt;0,$J114=1),"замінне значення",O114)</f>
        <v/>
      </c>
      <c r="Q114" s="122" t="str">
        <f>IF(OR(G114&lt;&gt;0, J114=0), "",F114)</f>
        <v/>
      </c>
      <c r="R114" s="122" t="str">
        <f t="shared" si="17"/>
        <v/>
      </c>
      <c r="S114" s="122" t="str">
        <f>IF(AND(G114&lt;&gt;0,J114=1),"замінне значення",R114)</f>
        <v/>
      </c>
      <c r="T114" s="122" t="str">
        <f t="shared" si="20"/>
        <v/>
      </c>
    </row>
    <row r="115" spans="1:20" outlineLevel="1">
      <c r="A115" s="160"/>
      <c r="B115" s="95">
        <v>44565</v>
      </c>
      <c r="C115" s="96">
        <v>3.8333333333333299</v>
      </c>
      <c r="D115" s="122"/>
      <c r="E115" s="122" t="str">
        <f t="shared" si="13"/>
        <v/>
      </c>
      <c r="F115" s="122"/>
      <c r="G115" s="122" t="str">
        <f t="shared" si="14"/>
        <v/>
      </c>
      <c r="H115" s="122"/>
      <c r="I115" s="122" t="str">
        <f t="shared" si="15"/>
        <v/>
      </c>
      <c r="J115" s="122"/>
      <c r="K115" s="122" t="str">
        <f t="shared" si="16"/>
        <v/>
      </c>
      <c r="L115" s="123" t="str">
        <f>IF(H115="","чи робить СНВВ?",IF(J115="","чи роблять агрегати?",IF($J115=0,"агрегати не працюють",IF(AND($H115=0,$J115=1),"СНВВ не працює","OK"))))</f>
        <v>чи робить СНВВ?</v>
      </c>
      <c r="M115" s="100"/>
      <c r="N115" s="122" t="str">
        <f>IF(OR(E115&lt;&gt;0, J115=0), "",D115)</f>
        <v/>
      </c>
      <c r="O115" s="122" t="str">
        <f t="shared" si="19"/>
        <v/>
      </c>
      <c r="P115" s="122" t="str">
        <f>IF(AND($E115&lt;&gt;0,$J115=1),"замінне значення",O115)</f>
        <v/>
      </c>
      <c r="Q115" s="122" t="str">
        <f>IF(OR(G115&lt;&gt;0, J115=0), "",F115)</f>
        <v/>
      </c>
      <c r="R115" s="122" t="str">
        <f t="shared" si="17"/>
        <v/>
      </c>
      <c r="S115" s="122" t="str">
        <f>IF(AND(G115&lt;&gt;0,J115=1),"замінне значення",R115)</f>
        <v/>
      </c>
      <c r="T115" s="122" t="str">
        <f t="shared" si="20"/>
        <v/>
      </c>
    </row>
    <row r="116" spans="1:20" outlineLevel="1">
      <c r="A116" s="160"/>
      <c r="B116" s="95">
        <v>44565</v>
      </c>
      <c r="C116" s="96">
        <v>3.875</v>
      </c>
      <c r="D116" s="122"/>
      <c r="E116" s="122" t="str">
        <f t="shared" si="13"/>
        <v/>
      </c>
      <c r="F116" s="122"/>
      <c r="G116" s="122" t="str">
        <f t="shared" si="14"/>
        <v/>
      </c>
      <c r="H116" s="122"/>
      <c r="I116" s="122" t="str">
        <f t="shared" si="15"/>
        <v/>
      </c>
      <c r="J116" s="122"/>
      <c r="K116" s="122" t="str">
        <f t="shared" si="16"/>
        <v/>
      </c>
      <c r="L116" s="123" t="str">
        <f>IF(H116="","чи робить СНВВ?",IF(J116="","чи роблять агрегати?",IF($J116=0,"агрегати не працюють",IF(AND($H116=0,$J116=1),"СНВВ не працює","OK"))))</f>
        <v>чи робить СНВВ?</v>
      </c>
      <c r="M116" s="100"/>
      <c r="N116" s="122" t="str">
        <f>IF(OR(E116&lt;&gt;0, J116=0), "",D116)</f>
        <v/>
      </c>
      <c r="O116" s="122" t="str">
        <f t="shared" si="19"/>
        <v/>
      </c>
      <c r="P116" s="122" t="str">
        <f>IF(AND($E116&lt;&gt;0,$J116=1),"замінне значення",O116)</f>
        <v/>
      </c>
      <c r="Q116" s="122" t="str">
        <f>IF(OR(G116&lt;&gt;0, J116=0), "",F116)</f>
        <v/>
      </c>
      <c r="R116" s="122" t="str">
        <f t="shared" si="17"/>
        <v/>
      </c>
      <c r="S116" s="122" t="str">
        <f>IF(AND(G116&lt;&gt;0,J116=1),"замінне значення",R116)</f>
        <v/>
      </c>
      <c r="T116" s="122" t="str">
        <f t="shared" si="20"/>
        <v/>
      </c>
    </row>
    <row r="117" spans="1:20" outlineLevel="1">
      <c r="A117" s="160"/>
      <c r="B117" s="95">
        <v>44565</v>
      </c>
      <c r="C117" s="96">
        <v>3.9166666666666599</v>
      </c>
      <c r="D117" s="122"/>
      <c r="E117" s="122" t="str">
        <f t="shared" si="13"/>
        <v/>
      </c>
      <c r="F117" s="122"/>
      <c r="G117" s="122" t="str">
        <f t="shared" si="14"/>
        <v/>
      </c>
      <c r="H117" s="122"/>
      <c r="I117" s="122" t="str">
        <f t="shared" si="15"/>
        <v/>
      </c>
      <c r="J117" s="122"/>
      <c r="K117" s="122" t="str">
        <f t="shared" si="16"/>
        <v/>
      </c>
      <c r="L117" s="123" t="str">
        <f>IF(H117="","чи робить СНВВ?",IF(J117="","чи роблять агрегати?",IF($J117=0,"агрегати не працюють",IF(AND($H117=0,$J117=1),"СНВВ не працює","OK"))))</f>
        <v>чи робить СНВВ?</v>
      </c>
      <c r="M117" s="100"/>
      <c r="N117" s="122" t="str">
        <f>IF(OR(E117&lt;&gt;0, J117=0), "",D117)</f>
        <v/>
      </c>
      <c r="O117" s="122" t="str">
        <f t="shared" si="19"/>
        <v/>
      </c>
      <c r="P117" s="122" t="str">
        <f>IF(AND($E117&lt;&gt;0,$J117=1),"замінне значення",O117)</f>
        <v/>
      </c>
      <c r="Q117" s="122" t="str">
        <f>IF(OR(G117&lt;&gt;0, J117=0), "",F117)</f>
        <v/>
      </c>
      <c r="R117" s="122" t="str">
        <f t="shared" si="17"/>
        <v/>
      </c>
      <c r="S117" s="122" t="str">
        <f>IF(AND(G117&lt;&gt;0,J117=1),"замінне значення",R117)</f>
        <v/>
      </c>
      <c r="T117" s="122" t="str">
        <f t="shared" si="20"/>
        <v/>
      </c>
    </row>
    <row r="118" spans="1:20" outlineLevel="1">
      <c r="A118" s="160"/>
      <c r="B118" s="95">
        <v>44565</v>
      </c>
      <c r="C118" s="96">
        <v>3.9583333333333299</v>
      </c>
      <c r="D118" s="122"/>
      <c r="E118" s="122" t="str">
        <f t="shared" si="13"/>
        <v/>
      </c>
      <c r="F118" s="122"/>
      <c r="G118" s="122" t="str">
        <f t="shared" si="14"/>
        <v/>
      </c>
      <c r="H118" s="122"/>
      <c r="I118" s="122" t="str">
        <f t="shared" si="15"/>
        <v/>
      </c>
      <c r="J118" s="122"/>
      <c r="K118" s="122" t="str">
        <f t="shared" si="16"/>
        <v/>
      </c>
      <c r="L118" s="123" t="str">
        <f>IF(H118="","чи робить СНВВ?",IF(J118="","чи роблять агрегати?",IF($J118=0,"агрегати не працюють",IF(AND($H118=0,$J118=1),"СНВВ не працює","OK"))))</f>
        <v>чи робить СНВВ?</v>
      </c>
      <c r="M118" s="100"/>
      <c r="N118" s="122" t="str">
        <f>IF(OR(E118&lt;&gt;0, J118=0), "",D118)</f>
        <v/>
      </c>
      <c r="O118" s="122" t="str">
        <f t="shared" si="19"/>
        <v/>
      </c>
      <c r="P118" s="122" t="str">
        <f>IF(AND($E118&lt;&gt;0,$J118=1),"замінне значення",O118)</f>
        <v/>
      </c>
      <c r="Q118" s="122" t="str">
        <f>IF(OR(G118&lt;&gt;0, J118=0), "",F118)</f>
        <v/>
      </c>
      <c r="R118" s="122" t="str">
        <f t="shared" si="17"/>
        <v/>
      </c>
      <c r="S118" s="122" t="str">
        <f>IF(AND(G118&lt;&gt;0,J118=1),"замінне значення",R118)</f>
        <v/>
      </c>
      <c r="T118" s="122" t="str">
        <f t="shared" si="20"/>
        <v/>
      </c>
    </row>
    <row r="119" spans="1:20">
      <c r="A119" s="204"/>
      <c r="B119" s="159" t="s">
        <v>85</v>
      </c>
      <c r="C119" s="159"/>
      <c r="D119" s="103">
        <f>SUM(D95:D118)</f>
        <v>0</v>
      </c>
      <c r="E119" s="104">
        <f>COUNTIF(E95:E118,"&gt;0")</f>
        <v>0</v>
      </c>
      <c r="F119" s="103">
        <f>SUM(F95:F118)</f>
        <v>0</v>
      </c>
      <c r="G119" s="104">
        <f>COUNTIF(G95:G118,"&gt;0")</f>
        <v>0</v>
      </c>
      <c r="H119" s="103">
        <f>SUM(H95:H118)</f>
        <v>0</v>
      </c>
      <c r="I119" s="104">
        <f>COUNTIF(I95:I118,"&gt;0")</f>
        <v>0</v>
      </c>
      <c r="J119" s="103">
        <f>SUM(J95:J118)</f>
        <v>0</v>
      </c>
      <c r="K119" s="104">
        <f>COUNTIF(K95:K118,"&gt;0")</f>
        <v>0</v>
      </c>
      <c r="L119" s="104">
        <f>COUNTIF(L95:L118,"СНВВ не працює")</f>
        <v>0</v>
      </c>
      <c r="M119" s="100"/>
      <c r="N119" s="103">
        <f t="shared" ref="N119:T119" si="21">SUM(N95:N118)</f>
        <v>0</v>
      </c>
      <c r="O119" s="103">
        <f t="shared" si="21"/>
        <v>0</v>
      </c>
      <c r="P119" s="103">
        <f t="shared" si="21"/>
        <v>0</v>
      </c>
      <c r="Q119" s="103">
        <f t="shared" si="21"/>
        <v>0</v>
      </c>
      <c r="R119" s="103">
        <f t="shared" si="21"/>
        <v>0</v>
      </c>
      <c r="S119" s="103">
        <f t="shared" si="21"/>
        <v>0</v>
      </c>
      <c r="T119" s="103">
        <f t="shared" si="21"/>
        <v>0</v>
      </c>
    </row>
    <row r="120" spans="1:20" outlineLevel="1">
      <c r="A120" s="160">
        <v>44566</v>
      </c>
      <c r="B120" s="95">
        <v>44566</v>
      </c>
      <c r="C120" s="96">
        <v>4</v>
      </c>
      <c r="D120" s="122"/>
      <c r="E120" s="122" t="str">
        <f t="shared" si="13"/>
        <v/>
      </c>
      <c r="F120" s="122"/>
      <c r="G120" s="122" t="str">
        <f t="shared" si="14"/>
        <v/>
      </c>
      <c r="H120" s="122"/>
      <c r="I120" s="122" t="str">
        <f t="shared" si="15"/>
        <v/>
      </c>
      <c r="J120" s="122"/>
      <c r="K120" s="122" t="str">
        <f t="shared" si="16"/>
        <v/>
      </c>
      <c r="L120" s="123" t="str">
        <f>IF(H120="","чи робить СНВВ?",IF(J120="","чи роблять агрегати?",IF($J120=0,"агрегати не працюють",IF(AND($H120=0,$J120=1),"СНВВ не працює","OK"))))</f>
        <v>чи робить СНВВ?</v>
      </c>
      <c r="M120" s="100"/>
      <c r="N120" s="122" t="str">
        <f>IF(OR(E120&lt;&gt;0, J120=0), "",D120)</f>
        <v/>
      </c>
      <c r="O120" s="122" t="str">
        <f t="shared" ref="O120:O143" si="22">IF(Q120="", "",(N120*$O$3+$O$4))</f>
        <v/>
      </c>
      <c r="P120" s="122" t="str">
        <f>IF(AND($E120&lt;&gt;0,$J120=1),"замінне значення",O120)</f>
        <v/>
      </c>
      <c r="Q120" s="122" t="str">
        <f>IF(OR(G120&lt;&gt;0, J120=0), "",F120)</f>
        <v/>
      </c>
      <c r="R120" s="122" t="str">
        <f t="shared" si="17"/>
        <v/>
      </c>
      <c r="S120" s="122" t="str">
        <f>IF(AND(G120&lt;&gt;0,J120=1),"замінне значення",R120)</f>
        <v/>
      </c>
      <c r="T120" s="122" t="str">
        <f t="shared" ref="T120:T143" si="23">IFERROR(P120*S120,"")</f>
        <v/>
      </c>
    </row>
    <row r="121" spans="1:20" outlineLevel="1">
      <c r="A121" s="161"/>
      <c r="B121" s="95">
        <v>44566</v>
      </c>
      <c r="C121" s="96">
        <v>4.0416666666666599</v>
      </c>
      <c r="D121" s="122"/>
      <c r="E121" s="122" t="str">
        <f t="shared" si="13"/>
        <v/>
      </c>
      <c r="F121" s="122"/>
      <c r="G121" s="122" t="str">
        <f t="shared" si="14"/>
        <v/>
      </c>
      <c r="H121" s="122"/>
      <c r="I121" s="122" t="str">
        <f t="shared" si="15"/>
        <v/>
      </c>
      <c r="J121" s="122"/>
      <c r="K121" s="122" t="str">
        <f t="shared" si="16"/>
        <v/>
      </c>
      <c r="L121" s="123" t="str">
        <f>IF(H121="","чи робить СНВВ?",IF(J121="","чи роблять агрегати?",IF($J121=0,"агрегати не працюють",IF(AND($H121=0,$J121=1),"СНВВ не працює","OK"))))</f>
        <v>чи робить СНВВ?</v>
      </c>
      <c r="M121" s="100"/>
      <c r="N121" s="122" t="str">
        <f>IF(OR(E121&lt;&gt;0, J121=0), "",D121)</f>
        <v/>
      </c>
      <c r="O121" s="122" t="str">
        <f t="shared" si="22"/>
        <v/>
      </c>
      <c r="P121" s="122" t="str">
        <f>IF(AND($E121&lt;&gt;0,$J121=1),"замінне значення",O121)</f>
        <v/>
      </c>
      <c r="Q121" s="122" t="str">
        <f>IF(OR(G121&lt;&gt;0, J121=0), "",F121)</f>
        <v/>
      </c>
      <c r="R121" s="122" t="str">
        <f t="shared" si="17"/>
        <v/>
      </c>
      <c r="S121" s="122" t="str">
        <f>IF(AND(G121&lt;&gt;0,J121=1),"замінне значення",R121)</f>
        <v/>
      </c>
      <c r="T121" s="122" t="str">
        <f t="shared" si="23"/>
        <v/>
      </c>
    </row>
    <row r="122" spans="1:20" outlineLevel="1">
      <c r="A122" s="161"/>
      <c r="B122" s="95">
        <v>44566</v>
      </c>
      <c r="C122" s="96">
        <v>4.0833333333333304</v>
      </c>
      <c r="D122" s="122"/>
      <c r="E122" s="122" t="str">
        <f t="shared" si="13"/>
        <v/>
      </c>
      <c r="F122" s="122"/>
      <c r="G122" s="122" t="str">
        <f t="shared" si="14"/>
        <v/>
      </c>
      <c r="H122" s="122"/>
      <c r="I122" s="122" t="str">
        <f t="shared" si="15"/>
        <v/>
      </c>
      <c r="J122" s="122"/>
      <c r="K122" s="122" t="str">
        <f t="shared" si="16"/>
        <v/>
      </c>
      <c r="L122" s="123" t="str">
        <f>IF(H122="","чи робить СНВВ?",IF(J122="","чи роблять агрегати?",IF($J122=0,"агрегати не працюють",IF(AND($H122=0,$J122=1),"СНВВ не працює","OK"))))</f>
        <v>чи робить СНВВ?</v>
      </c>
      <c r="M122" s="100"/>
      <c r="N122" s="122" t="str">
        <f>IF(OR(E122&lt;&gt;0, J122=0), "",D122)</f>
        <v/>
      </c>
      <c r="O122" s="122" t="str">
        <f t="shared" si="22"/>
        <v/>
      </c>
      <c r="P122" s="122" t="str">
        <f>IF(AND($E122&lt;&gt;0,$J122=1),"замінне значення",O122)</f>
        <v/>
      </c>
      <c r="Q122" s="122" t="str">
        <f>IF(OR(G122&lt;&gt;0, J122=0), "",F122)</f>
        <v/>
      </c>
      <c r="R122" s="122" t="str">
        <f t="shared" si="17"/>
        <v/>
      </c>
      <c r="S122" s="122" t="str">
        <f>IF(AND(G122&lt;&gt;0,J122=1),"замінне значення",R122)</f>
        <v/>
      </c>
      <c r="T122" s="122" t="str">
        <f t="shared" si="23"/>
        <v/>
      </c>
    </row>
    <row r="123" spans="1:20" outlineLevel="1">
      <c r="A123" s="161"/>
      <c r="B123" s="95">
        <v>44566</v>
      </c>
      <c r="C123" s="96">
        <v>4.125</v>
      </c>
      <c r="D123" s="122"/>
      <c r="E123" s="122" t="str">
        <f t="shared" si="13"/>
        <v/>
      </c>
      <c r="F123" s="122"/>
      <c r="G123" s="122" t="str">
        <f t="shared" si="14"/>
        <v/>
      </c>
      <c r="H123" s="122"/>
      <c r="I123" s="122" t="str">
        <f t="shared" si="15"/>
        <v/>
      </c>
      <c r="J123" s="122"/>
      <c r="K123" s="122" t="str">
        <f t="shared" si="16"/>
        <v/>
      </c>
      <c r="L123" s="123" t="str">
        <f>IF(H123="","чи робить СНВВ?",IF(J123="","чи роблять агрегати?",IF($J123=0,"агрегати не працюють",IF(AND($H123=0,$J123=1),"СНВВ не працює","OK"))))</f>
        <v>чи робить СНВВ?</v>
      </c>
      <c r="M123" s="100"/>
      <c r="N123" s="122" t="str">
        <f>IF(OR(E123&lt;&gt;0, J123=0), "",D123)</f>
        <v/>
      </c>
      <c r="O123" s="122" t="str">
        <f t="shared" si="22"/>
        <v/>
      </c>
      <c r="P123" s="122" t="str">
        <f>IF(AND($E123&lt;&gt;0,$J123=1),"замінне значення",O123)</f>
        <v/>
      </c>
      <c r="Q123" s="122" t="str">
        <f>IF(OR(G123&lt;&gt;0, J123=0), "",F123)</f>
        <v/>
      </c>
      <c r="R123" s="122" t="str">
        <f t="shared" si="17"/>
        <v/>
      </c>
      <c r="S123" s="122" t="str">
        <f>IF(AND(G123&lt;&gt;0,J123=1),"замінне значення",R123)</f>
        <v/>
      </c>
      <c r="T123" s="122" t="str">
        <f t="shared" si="23"/>
        <v/>
      </c>
    </row>
    <row r="124" spans="1:20" outlineLevel="1">
      <c r="A124" s="161"/>
      <c r="B124" s="95">
        <v>44566</v>
      </c>
      <c r="C124" s="96">
        <v>4.1666666666666599</v>
      </c>
      <c r="D124" s="122"/>
      <c r="E124" s="122" t="str">
        <f t="shared" si="13"/>
        <v/>
      </c>
      <c r="F124" s="122"/>
      <c r="G124" s="122" t="str">
        <f t="shared" si="14"/>
        <v/>
      </c>
      <c r="H124" s="122"/>
      <c r="I124" s="122" t="str">
        <f t="shared" si="15"/>
        <v/>
      </c>
      <c r="J124" s="122"/>
      <c r="K124" s="122" t="str">
        <f t="shared" si="16"/>
        <v/>
      </c>
      <c r="L124" s="123" t="str">
        <f>IF(H124="","чи робить СНВВ?",IF(J124="","чи роблять агрегати?",IF($J124=0,"агрегати не працюють",IF(AND($H124=0,$J124=1),"СНВВ не працює","OK"))))</f>
        <v>чи робить СНВВ?</v>
      </c>
      <c r="M124" s="100"/>
      <c r="N124" s="122" t="str">
        <f>IF(OR(E124&lt;&gt;0, J124=0), "",D124)</f>
        <v/>
      </c>
      <c r="O124" s="122" t="str">
        <f t="shared" si="22"/>
        <v/>
      </c>
      <c r="P124" s="122" t="str">
        <f>IF(AND($E124&lt;&gt;0,$J124=1),"замінне значення",O124)</f>
        <v/>
      </c>
      <c r="Q124" s="122" t="str">
        <f>IF(OR(G124&lt;&gt;0, J124=0), "",F124)</f>
        <v/>
      </c>
      <c r="R124" s="122" t="str">
        <f t="shared" si="17"/>
        <v/>
      </c>
      <c r="S124" s="122" t="str">
        <f>IF(AND(G124&lt;&gt;0,J124=1),"замінне значення",R124)</f>
        <v/>
      </c>
      <c r="T124" s="122" t="str">
        <f t="shared" si="23"/>
        <v/>
      </c>
    </row>
    <row r="125" spans="1:20" outlineLevel="1">
      <c r="A125" s="161"/>
      <c r="B125" s="95">
        <v>44566</v>
      </c>
      <c r="C125" s="96">
        <v>4.2083333333333304</v>
      </c>
      <c r="D125" s="122"/>
      <c r="E125" s="122" t="str">
        <f t="shared" si="13"/>
        <v/>
      </c>
      <c r="F125" s="122"/>
      <c r="G125" s="122" t="str">
        <f t="shared" si="14"/>
        <v/>
      </c>
      <c r="H125" s="122"/>
      <c r="I125" s="122" t="str">
        <f t="shared" si="15"/>
        <v/>
      </c>
      <c r="J125" s="122"/>
      <c r="K125" s="122" t="str">
        <f t="shared" si="16"/>
        <v/>
      </c>
      <c r="L125" s="123" t="str">
        <f>IF(H125="","чи робить СНВВ?",IF(J125="","чи роблять агрегати?",IF($J125=0,"агрегати не працюють",IF(AND($H125=0,$J125=1),"СНВВ не працює","OK"))))</f>
        <v>чи робить СНВВ?</v>
      </c>
      <c r="M125" s="100"/>
      <c r="N125" s="122" t="str">
        <f>IF(OR(E125&lt;&gt;0, J125=0), "",D125)</f>
        <v/>
      </c>
      <c r="O125" s="122" t="str">
        <f t="shared" si="22"/>
        <v/>
      </c>
      <c r="P125" s="122" t="str">
        <f>IF(AND($E125&lt;&gt;0,$J125=1),"замінне значення",O125)</f>
        <v/>
      </c>
      <c r="Q125" s="122" t="str">
        <f>IF(OR(G125&lt;&gt;0, J125=0), "",F125)</f>
        <v/>
      </c>
      <c r="R125" s="122" t="str">
        <f t="shared" si="17"/>
        <v/>
      </c>
      <c r="S125" s="122" t="str">
        <f>IF(AND(G125&lt;&gt;0,J125=1),"замінне значення",R125)</f>
        <v/>
      </c>
      <c r="T125" s="122" t="str">
        <f t="shared" si="23"/>
        <v/>
      </c>
    </row>
    <row r="126" spans="1:20" outlineLevel="1">
      <c r="A126" s="161"/>
      <c r="B126" s="95">
        <v>44566</v>
      </c>
      <c r="C126" s="96">
        <v>4.25</v>
      </c>
      <c r="D126" s="122"/>
      <c r="E126" s="122" t="str">
        <f t="shared" si="13"/>
        <v/>
      </c>
      <c r="F126" s="122"/>
      <c r="G126" s="122" t="str">
        <f t="shared" si="14"/>
        <v/>
      </c>
      <c r="H126" s="122"/>
      <c r="I126" s="122" t="str">
        <f t="shared" si="15"/>
        <v/>
      </c>
      <c r="J126" s="122"/>
      <c r="K126" s="122" t="str">
        <f t="shared" si="16"/>
        <v/>
      </c>
      <c r="L126" s="123" t="str">
        <f>IF(H126="","чи робить СНВВ?",IF(J126="","чи роблять агрегати?",IF($J126=0,"агрегати не працюють",IF(AND($H126=0,$J126=1),"СНВВ не працює","OK"))))</f>
        <v>чи робить СНВВ?</v>
      </c>
      <c r="M126" s="100"/>
      <c r="N126" s="122" t="str">
        <f>IF(OR(E126&lt;&gt;0, J126=0), "",D126)</f>
        <v/>
      </c>
      <c r="O126" s="122" t="str">
        <f t="shared" si="22"/>
        <v/>
      </c>
      <c r="P126" s="122" t="str">
        <f>IF(AND($E126&lt;&gt;0,$J126=1),"замінне значення",O126)</f>
        <v/>
      </c>
      <c r="Q126" s="122" t="str">
        <f>IF(OR(G126&lt;&gt;0, J126=0), "",F126)</f>
        <v/>
      </c>
      <c r="R126" s="122" t="str">
        <f t="shared" si="17"/>
        <v/>
      </c>
      <c r="S126" s="122" t="str">
        <f>IF(AND(G126&lt;&gt;0,J126=1),"замінне значення",R126)</f>
        <v/>
      </c>
      <c r="T126" s="122" t="str">
        <f t="shared" si="23"/>
        <v/>
      </c>
    </row>
    <row r="127" spans="1:20" outlineLevel="1">
      <c r="A127" s="161"/>
      <c r="B127" s="95">
        <v>44566</v>
      </c>
      <c r="C127" s="96">
        <v>4.2916666666666599</v>
      </c>
      <c r="D127" s="122"/>
      <c r="E127" s="122" t="str">
        <f t="shared" si="13"/>
        <v/>
      </c>
      <c r="F127" s="122"/>
      <c r="G127" s="122" t="str">
        <f t="shared" si="14"/>
        <v/>
      </c>
      <c r="H127" s="122"/>
      <c r="I127" s="122" t="str">
        <f t="shared" si="15"/>
        <v/>
      </c>
      <c r="J127" s="122"/>
      <c r="K127" s="122" t="str">
        <f t="shared" si="16"/>
        <v/>
      </c>
      <c r="L127" s="123" t="str">
        <f>IF(H127="","чи робить СНВВ?",IF(J127="","чи роблять агрегати?",IF($J127=0,"агрегати не працюють",IF(AND($H127=0,$J127=1),"СНВВ не працює","OK"))))</f>
        <v>чи робить СНВВ?</v>
      </c>
      <c r="M127" s="100"/>
      <c r="N127" s="122" t="str">
        <f>IF(OR(E127&lt;&gt;0, J127=0), "",D127)</f>
        <v/>
      </c>
      <c r="O127" s="122" t="str">
        <f t="shared" si="22"/>
        <v/>
      </c>
      <c r="P127" s="122" t="str">
        <f>IF(AND($E127&lt;&gt;0,$J127=1),"замінне значення",O127)</f>
        <v/>
      </c>
      <c r="Q127" s="122" t="str">
        <f>IF(OR(G127&lt;&gt;0, J127=0), "",F127)</f>
        <v/>
      </c>
      <c r="R127" s="122" t="str">
        <f t="shared" si="17"/>
        <v/>
      </c>
      <c r="S127" s="122" t="str">
        <f>IF(AND(G127&lt;&gt;0,J127=1),"замінне значення",R127)</f>
        <v/>
      </c>
      <c r="T127" s="122" t="str">
        <f t="shared" si="23"/>
        <v/>
      </c>
    </row>
    <row r="128" spans="1:20" outlineLevel="1">
      <c r="A128" s="161"/>
      <c r="B128" s="95">
        <v>44566</v>
      </c>
      <c r="C128" s="96">
        <v>4.3333333333333304</v>
      </c>
      <c r="D128" s="122"/>
      <c r="E128" s="122" t="str">
        <f t="shared" si="13"/>
        <v/>
      </c>
      <c r="F128" s="122"/>
      <c r="G128" s="122" t="str">
        <f t="shared" si="14"/>
        <v/>
      </c>
      <c r="H128" s="122"/>
      <c r="I128" s="122" t="str">
        <f t="shared" si="15"/>
        <v/>
      </c>
      <c r="J128" s="122"/>
      <c r="K128" s="122" t="str">
        <f t="shared" si="16"/>
        <v/>
      </c>
      <c r="L128" s="123" t="str">
        <f>IF(H128="","чи робить СНВВ?",IF(J128="","чи роблять агрегати?",IF($J128=0,"агрегати не працюють",IF(AND($H128=0,$J128=1),"СНВВ не працює","OK"))))</f>
        <v>чи робить СНВВ?</v>
      </c>
      <c r="M128" s="100"/>
      <c r="N128" s="122" t="str">
        <f>IF(OR(E128&lt;&gt;0, J128=0), "",D128)</f>
        <v/>
      </c>
      <c r="O128" s="122" t="str">
        <f t="shared" si="22"/>
        <v/>
      </c>
      <c r="P128" s="122" t="str">
        <f>IF(AND($E128&lt;&gt;0,$J128=1),"замінне значення",O128)</f>
        <v/>
      </c>
      <c r="Q128" s="122" t="str">
        <f>IF(OR(G128&lt;&gt;0, J128=0), "",F128)</f>
        <v/>
      </c>
      <c r="R128" s="122" t="str">
        <f t="shared" si="17"/>
        <v/>
      </c>
      <c r="S128" s="122" t="str">
        <f>IF(AND(G128&lt;&gt;0,J128=1),"замінне значення",R128)</f>
        <v/>
      </c>
      <c r="T128" s="122" t="str">
        <f t="shared" si="23"/>
        <v/>
      </c>
    </row>
    <row r="129" spans="1:20" outlineLevel="1">
      <c r="A129" s="161"/>
      <c r="B129" s="95">
        <v>44566</v>
      </c>
      <c r="C129" s="96">
        <v>4.375</v>
      </c>
      <c r="D129" s="122"/>
      <c r="E129" s="122" t="str">
        <f t="shared" si="13"/>
        <v/>
      </c>
      <c r="F129" s="122"/>
      <c r="G129" s="122" t="str">
        <f t="shared" si="14"/>
        <v/>
      </c>
      <c r="H129" s="122"/>
      <c r="I129" s="122" t="str">
        <f t="shared" si="15"/>
        <v/>
      </c>
      <c r="J129" s="122"/>
      <c r="K129" s="122" t="str">
        <f t="shared" si="16"/>
        <v/>
      </c>
      <c r="L129" s="123" t="str">
        <f>IF(H129="","чи робить СНВВ?",IF(J129="","чи роблять агрегати?",IF($J129=0,"агрегати не працюють",IF(AND($H129=0,$J129=1),"СНВВ не працює","OK"))))</f>
        <v>чи робить СНВВ?</v>
      </c>
      <c r="M129" s="100"/>
      <c r="N129" s="122" t="str">
        <f>IF(OR(E129&lt;&gt;0, J129=0), "",D129)</f>
        <v/>
      </c>
      <c r="O129" s="122" t="str">
        <f t="shared" si="22"/>
        <v/>
      </c>
      <c r="P129" s="122" t="str">
        <f>IF(AND($E129&lt;&gt;0,$J129=1),"замінне значення",O129)</f>
        <v/>
      </c>
      <c r="Q129" s="122" t="str">
        <f>IF(OR(G129&lt;&gt;0, J129=0), "",F129)</f>
        <v/>
      </c>
      <c r="R129" s="122" t="str">
        <f t="shared" si="17"/>
        <v/>
      </c>
      <c r="S129" s="122" t="str">
        <f>IF(AND(G129&lt;&gt;0,J129=1),"замінне значення",R129)</f>
        <v/>
      </c>
      <c r="T129" s="122" t="str">
        <f t="shared" si="23"/>
        <v/>
      </c>
    </row>
    <row r="130" spans="1:20" outlineLevel="1">
      <c r="A130" s="161"/>
      <c r="B130" s="95">
        <v>44566</v>
      </c>
      <c r="C130" s="96">
        <v>4.4166666666666599</v>
      </c>
      <c r="D130" s="122"/>
      <c r="E130" s="122" t="str">
        <f t="shared" si="13"/>
        <v/>
      </c>
      <c r="F130" s="122"/>
      <c r="G130" s="122" t="str">
        <f t="shared" si="14"/>
        <v/>
      </c>
      <c r="H130" s="122"/>
      <c r="I130" s="122" t="str">
        <f t="shared" si="15"/>
        <v/>
      </c>
      <c r="J130" s="122"/>
      <c r="K130" s="122" t="str">
        <f t="shared" si="16"/>
        <v/>
      </c>
      <c r="L130" s="123" t="str">
        <f>IF(H130="","чи робить СНВВ?",IF(J130="","чи роблять агрегати?",IF($J130=0,"агрегати не працюють",IF(AND($H130=0,$J130=1),"СНВВ не працює","OK"))))</f>
        <v>чи робить СНВВ?</v>
      </c>
      <c r="M130" s="100"/>
      <c r="N130" s="122" t="str">
        <f>IF(OR(E130&lt;&gt;0, J130=0), "",D130)</f>
        <v/>
      </c>
      <c r="O130" s="122" t="str">
        <f t="shared" si="22"/>
        <v/>
      </c>
      <c r="P130" s="122" t="str">
        <f>IF(AND($E130&lt;&gt;0,$J130=1),"замінне значення",O130)</f>
        <v/>
      </c>
      <c r="Q130" s="122" t="str">
        <f>IF(OR(G130&lt;&gt;0, J130=0), "",F130)</f>
        <v/>
      </c>
      <c r="R130" s="122" t="str">
        <f t="shared" si="17"/>
        <v/>
      </c>
      <c r="S130" s="122" t="str">
        <f>IF(AND(G130&lt;&gt;0,J130=1),"замінне значення",R130)</f>
        <v/>
      </c>
      <c r="T130" s="122" t="str">
        <f t="shared" si="23"/>
        <v/>
      </c>
    </row>
    <row r="131" spans="1:20" outlineLevel="1">
      <c r="A131" s="161"/>
      <c r="B131" s="95">
        <v>44566</v>
      </c>
      <c r="C131" s="96">
        <v>4.4583333333333304</v>
      </c>
      <c r="D131" s="122"/>
      <c r="E131" s="122" t="str">
        <f t="shared" si="13"/>
        <v/>
      </c>
      <c r="F131" s="122"/>
      <c r="G131" s="122" t="str">
        <f t="shared" si="14"/>
        <v/>
      </c>
      <c r="H131" s="122"/>
      <c r="I131" s="122" t="str">
        <f t="shared" si="15"/>
        <v/>
      </c>
      <c r="J131" s="122"/>
      <c r="K131" s="122" t="str">
        <f t="shared" si="16"/>
        <v/>
      </c>
      <c r="L131" s="123" t="str">
        <f>IF(H131="","чи робить СНВВ?",IF(J131="","чи роблять агрегати?",IF($J131=0,"агрегати не працюють",IF(AND($H131=0,$J131=1),"СНВВ не працює","OK"))))</f>
        <v>чи робить СНВВ?</v>
      </c>
      <c r="M131" s="100"/>
      <c r="N131" s="122" t="str">
        <f>IF(OR(E131&lt;&gt;0, J131=0), "",D131)</f>
        <v/>
      </c>
      <c r="O131" s="122" t="str">
        <f t="shared" si="22"/>
        <v/>
      </c>
      <c r="P131" s="122" t="str">
        <f>IF(AND($E131&lt;&gt;0,$J131=1),"замінне значення",O131)</f>
        <v/>
      </c>
      <c r="Q131" s="122" t="str">
        <f>IF(OR(G131&lt;&gt;0, J131=0), "",F131)</f>
        <v/>
      </c>
      <c r="R131" s="122" t="str">
        <f t="shared" si="17"/>
        <v/>
      </c>
      <c r="S131" s="122" t="str">
        <f>IF(AND(G131&lt;&gt;0,J131=1),"замінне значення",R131)</f>
        <v/>
      </c>
      <c r="T131" s="122" t="str">
        <f t="shared" si="23"/>
        <v/>
      </c>
    </row>
    <row r="132" spans="1:20" outlineLevel="1">
      <c r="A132" s="161"/>
      <c r="B132" s="95">
        <v>44566</v>
      </c>
      <c r="C132" s="96">
        <v>4.5</v>
      </c>
      <c r="D132" s="122"/>
      <c r="E132" s="122" t="str">
        <f t="shared" si="13"/>
        <v/>
      </c>
      <c r="F132" s="122"/>
      <c r="G132" s="122" t="str">
        <f t="shared" si="14"/>
        <v/>
      </c>
      <c r="H132" s="122"/>
      <c r="I132" s="122" t="str">
        <f t="shared" si="15"/>
        <v/>
      </c>
      <c r="J132" s="122"/>
      <c r="K132" s="122" t="str">
        <f t="shared" si="16"/>
        <v/>
      </c>
      <c r="L132" s="123" t="str">
        <f>IF(H132="","чи робить СНВВ?",IF(J132="","чи роблять агрегати?",IF($J132=0,"агрегати не працюють",IF(AND($H132=0,$J132=1),"СНВВ не працює","OK"))))</f>
        <v>чи робить СНВВ?</v>
      </c>
      <c r="M132" s="100"/>
      <c r="N132" s="122" t="str">
        <f>IF(OR(E132&lt;&gt;0, J132=0), "",D132)</f>
        <v/>
      </c>
      <c r="O132" s="122" t="str">
        <f t="shared" si="22"/>
        <v/>
      </c>
      <c r="P132" s="122" t="str">
        <f>IF(AND($E132&lt;&gt;0,$J132=1),"замінне значення",O132)</f>
        <v/>
      </c>
      <c r="Q132" s="122" t="str">
        <f>IF(OR(G132&lt;&gt;0, J132=0), "",F132)</f>
        <v/>
      </c>
      <c r="R132" s="122" t="str">
        <f t="shared" si="17"/>
        <v/>
      </c>
      <c r="S132" s="122" t="str">
        <f>IF(AND(G132&lt;&gt;0,J132=1),"замінне значення",R132)</f>
        <v/>
      </c>
      <c r="T132" s="122" t="str">
        <f t="shared" si="23"/>
        <v/>
      </c>
    </row>
    <row r="133" spans="1:20" outlineLevel="1">
      <c r="A133" s="161"/>
      <c r="B133" s="95">
        <v>44566</v>
      </c>
      <c r="C133" s="96">
        <v>4.5416666666666599</v>
      </c>
      <c r="D133" s="122"/>
      <c r="E133" s="122" t="str">
        <f t="shared" si="13"/>
        <v/>
      </c>
      <c r="F133" s="122"/>
      <c r="G133" s="122" t="str">
        <f t="shared" si="14"/>
        <v/>
      </c>
      <c r="H133" s="122"/>
      <c r="I133" s="122" t="str">
        <f t="shared" si="15"/>
        <v/>
      </c>
      <c r="J133" s="122"/>
      <c r="K133" s="122" t="str">
        <f t="shared" si="16"/>
        <v/>
      </c>
      <c r="L133" s="123" t="str">
        <f>IF(H133="","чи робить СНВВ?",IF(J133="","чи роблять агрегати?",IF($J133=0,"агрегати не працюють",IF(AND($H133=0,$J133=1),"СНВВ не працює","OK"))))</f>
        <v>чи робить СНВВ?</v>
      </c>
      <c r="M133" s="100"/>
      <c r="N133" s="122" t="str">
        <f>IF(OR(E133&lt;&gt;0, J133=0), "",D133)</f>
        <v/>
      </c>
      <c r="O133" s="122" t="str">
        <f t="shared" si="22"/>
        <v/>
      </c>
      <c r="P133" s="122" t="str">
        <f>IF(AND($E133&lt;&gt;0,$J133=1),"замінне значення",O133)</f>
        <v/>
      </c>
      <c r="Q133" s="122" t="str">
        <f>IF(OR(G133&lt;&gt;0, J133=0), "",F133)</f>
        <v/>
      </c>
      <c r="R133" s="122" t="str">
        <f t="shared" si="17"/>
        <v/>
      </c>
      <c r="S133" s="122" t="str">
        <f>IF(AND(G133&lt;&gt;0,J133=1),"замінне значення",R133)</f>
        <v/>
      </c>
      <c r="T133" s="122" t="str">
        <f t="shared" si="23"/>
        <v/>
      </c>
    </row>
    <row r="134" spans="1:20" outlineLevel="1">
      <c r="A134" s="161"/>
      <c r="B134" s="95">
        <v>44566</v>
      </c>
      <c r="C134" s="96">
        <v>4.5833333333333304</v>
      </c>
      <c r="D134" s="122"/>
      <c r="E134" s="122" t="str">
        <f t="shared" si="13"/>
        <v/>
      </c>
      <c r="F134" s="122"/>
      <c r="G134" s="122" t="str">
        <f t="shared" si="14"/>
        <v/>
      </c>
      <c r="H134" s="122"/>
      <c r="I134" s="122" t="str">
        <f t="shared" si="15"/>
        <v/>
      </c>
      <c r="J134" s="122"/>
      <c r="K134" s="122" t="str">
        <f t="shared" si="16"/>
        <v/>
      </c>
      <c r="L134" s="123" t="str">
        <f>IF(H134="","чи робить СНВВ?",IF(J134="","чи роблять агрегати?",IF($J134=0,"агрегати не працюють",IF(AND($H134=0,$J134=1),"СНВВ не працює","OK"))))</f>
        <v>чи робить СНВВ?</v>
      </c>
      <c r="M134" s="100"/>
      <c r="N134" s="122" t="str">
        <f>IF(OR(E134&lt;&gt;0, J134=0), "",D134)</f>
        <v/>
      </c>
      <c r="O134" s="122" t="str">
        <f t="shared" si="22"/>
        <v/>
      </c>
      <c r="P134" s="122" t="str">
        <f>IF(AND($E134&lt;&gt;0,$J134=1),"замінне значення",O134)</f>
        <v/>
      </c>
      <c r="Q134" s="122" t="str">
        <f>IF(OR(G134&lt;&gt;0, J134=0), "",F134)</f>
        <v/>
      </c>
      <c r="R134" s="122" t="str">
        <f t="shared" si="17"/>
        <v/>
      </c>
      <c r="S134" s="122" t="str">
        <f>IF(AND(G134&lt;&gt;0,J134=1),"замінне значення",R134)</f>
        <v/>
      </c>
      <c r="T134" s="122" t="str">
        <f t="shared" si="23"/>
        <v/>
      </c>
    </row>
    <row r="135" spans="1:20" outlineLevel="1">
      <c r="A135" s="161"/>
      <c r="B135" s="95">
        <v>44566</v>
      </c>
      <c r="C135" s="96">
        <v>4.625</v>
      </c>
      <c r="D135" s="122"/>
      <c r="E135" s="122" t="str">
        <f t="shared" si="13"/>
        <v/>
      </c>
      <c r="F135" s="122"/>
      <c r="G135" s="122" t="str">
        <f t="shared" si="14"/>
        <v/>
      </c>
      <c r="H135" s="122"/>
      <c r="I135" s="122" t="str">
        <f t="shared" si="15"/>
        <v/>
      </c>
      <c r="J135" s="122"/>
      <c r="K135" s="122" t="str">
        <f t="shared" si="16"/>
        <v/>
      </c>
      <c r="L135" s="123" t="str">
        <f>IF(H135="","чи робить СНВВ?",IF(J135="","чи роблять агрегати?",IF($J135=0,"агрегати не працюють",IF(AND($H135=0,$J135=1),"СНВВ не працює","OK"))))</f>
        <v>чи робить СНВВ?</v>
      </c>
      <c r="M135" s="100"/>
      <c r="N135" s="122" t="str">
        <f>IF(OR(E135&lt;&gt;0, J135=0), "",D135)</f>
        <v/>
      </c>
      <c r="O135" s="122" t="str">
        <f t="shared" si="22"/>
        <v/>
      </c>
      <c r="P135" s="122" t="str">
        <f>IF(AND($E135&lt;&gt;0,$J135=1),"замінне значення",O135)</f>
        <v/>
      </c>
      <c r="Q135" s="122" t="str">
        <f>IF(OR(G135&lt;&gt;0, J135=0), "",F135)</f>
        <v/>
      </c>
      <c r="R135" s="122" t="str">
        <f t="shared" si="17"/>
        <v/>
      </c>
      <c r="S135" s="122" t="str">
        <f>IF(AND(G135&lt;&gt;0,J135=1),"замінне значення",R135)</f>
        <v/>
      </c>
      <c r="T135" s="122" t="str">
        <f t="shared" si="23"/>
        <v/>
      </c>
    </row>
    <row r="136" spans="1:20" outlineLevel="1">
      <c r="A136" s="161"/>
      <c r="B136" s="95">
        <v>44566</v>
      </c>
      <c r="C136" s="96">
        <v>4.6666666666666599</v>
      </c>
      <c r="D136" s="122"/>
      <c r="E136" s="122" t="str">
        <f t="shared" si="13"/>
        <v/>
      </c>
      <c r="F136" s="122"/>
      <c r="G136" s="122" t="str">
        <f t="shared" si="14"/>
        <v/>
      </c>
      <c r="H136" s="122"/>
      <c r="I136" s="122" t="str">
        <f t="shared" si="15"/>
        <v/>
      </c>
      <c r="J136" s="122"/>
      <c r="K136" s="122" t="str">
        <f t="shared" si="16"/>
        <v/>
      </c>
      <c r="L136" s="123" t="str">
        <f>IF(H136="","чи робить СНВВ?",IF(J136="","чи роблять агрегати?",IF($J136=0,"агрегати не працюють",IF(AND($H136=0,$J136=1),"СНВВ не працює","OK"))))</f>
        <v>чи робить СНВВ?</v>
      </c>
      <c r="M136" s="100"/>
      <c r="N136" s="122" t="str">
        <f>IF(OR(E136&lt;&gt;0, J136=0), "",D136)</f>
        <v/>
      </c>
      <c r="O136" s="122" t="str">
        <f t="shared" si="22"/>
        <v/>
      </c>
      <c r="P136" s="122" t="str">
        <f>IF(AND($E136&lt;&gt;0,$J136=1),"замінне значення",O136)</f>
        <v/>
      </c>
      <c r="Q136" s="122" t="str">
        <f>IF(OR(G136&lt;&gt;0, J136=0), "",F136)</f>
        <v/>
      </c>
      <c r="R136" s="122" t="str">
        <f t="shared" si="17"/>
        <v/>
      </c>
      <c r="S136" s="122" t="str">
        <f>IF(AND(G136&lt;&gt;0,J136=1),"замінне значення",R136)</f>
        <v/>
      </c>
      <c r="T136" s="122" t="str">
        <f t="shared" si="23"/>
        <v/>
      </c>
    </row>
    <row r="137" spans="1:20" outlineLevel="1">
      <c r="A137" s="161"/>
      <c r="B137" s="95">
        <v>44566</v>
      </c>
      <c r="C137" s="96">
        <v>4.7083333333333304</v>
      </c>
      <c r="D137" s="122"/>
      <c r="E137" s="122" t="str">
        <f t="shared" si="13"/>
        <v/>
      </c>
      <c r="F137" s="122"/>
      <c r="G137" s="122" t="str">
        <f t="shared" si="14"/>
        <v/>
      </c>
      <c r="H137" s="122"/>
      <c r="I137" s="122" t="str">
        <f t="shared" si="15"/>
        <v/>
      </c>
      <c r="J137" s="122"/>
      <c r="K137" s="122" t="str">
        <f t="shared" si="16"/>
        <v/>
      </c>
      <c r="L137" s="123" t="str">
        <f>IF(H137="","чи робить СНВВ?",IF(J137="","чи роблять агрегати?",IF($J137=0,"агрегати не працюють",IF(AND($H137=0,$J137=1),"СНВВ не працює","OK"))))</f>
        <v>чи робить СНВВ?</v>
      </c>
      <c r="M137" s="100"/>
      <c r="N137" s="122" t="str">
        <f>IF(OR(E137&lt;&gt;0, J137=0), "",D137)</f>
        <v/>
      </c>
      <c r="O137" s="122" t="str">
        <f t="shared" si="22"/>
        <v/>
      </c>
      <c r="P137" s="122" t="str">
        <f>IF(AND($E137&lt;&gt;0,$J137=1),"замінне значення",O137)</f>
        <v/>
      </c>
      <c r="Q137" s="122" t="str">
        <f>IF(OR(G137&lt;&gt;0, J137=0), "",F137)</f>
        <v/>
      </c>
      <c r="R137" s="122" t="str">
        <f t="shared" si="17"/>
        <v/>
      </c>
      <c r="S137" s="122" t="str">
        <f>IF(AND(G137&lt;&gt;0,J137=1),"замінне значення",R137)</f>
        <v/>
      </c>
      <c r="T137" s="122" t="str">
        <f t="shared" si="23"/>
        <v/>
      </c>
    </row>
    <row r="138" spans="1:20" outlineLevel="1">
      <c r="A138" s="161"/>
      <c r="B138" s="95">
        <v>44566</v>
      </c>
      <c r="C138" s="96">
        <v>4.75</v>
      </c>
      <c r="D138" s="122"/>
      <c r="E138" s="122" t="str">
        <f t="shared" si="13"/>
        <v/>
      </c>
      <c r="F138" s="122"/>
      <c r="G138" s="122" t="str">
        <f t="shared" si="14"/>
        <v/>
      </c>
      <c r="H138" s="122"/>
      <c r="I138" s="122" t="str">
        <f t="shared" si="15"/>
        <v/>
      </c>
      <c r="J138" s="122"/>
      <c r="K138" s="122" t="str">
        <f t="shared" si="16"/>
        <v/>
      </c>
      <c r="L138" s="123" t="str">
        <f>IF(H138="","чи робить СНВВ?",IF(J138="","чи роблять агрегати?",IF($J138=0,"агрегати не працюють",IF(AND($H138=0,$J138=1),"СНВВ не працює","OK"))))</f>
        <v>чи робить СНВВ?</v>
      </c>
      <c r="M138" s="100"/>
      <c r="N138" s="122" t="str">
        <f>IF(OR(E138&lt;&gt;0, J138=0), "",D138)</f>
        <v/>
      </c>
      <c r="O138" s="122" t="str">
        <f t="shared" si="22"/>
        <v/>
      </c>
      <c r="P138" s="122" t="str">
        <f>IF(AND($E138&lt;&gt;0,$J138=1),"замінне значення",O138)</f>
        <v/>
      </c>
      <c r="Q138" s="122" t="str">
        <f>IF(OR(G138&lt;&gt;0, J138=0), "",F138)</f>
        <v/>
      </c>
      <c r="R138" s="122" t="str">
        <f t="shared" si="17"/>
        <v/>
      </c>
      <c r="S138" s="122" t="str">
        <f>IF(AND(G138&lt;&gt;0,J138=1),"замінне значення",R138)</f>
        <v/>
      </c>
      <c r="T138" s="122" t="str">
        <f t="shared" si="23"/>
        <v/>
      </c>
    </row>
    <row r="139" spans="1:20" outlineLevel="1">
      <c r="A139" s="161"/>
      <c r="B139" s="95">
        <v>44566</v>
      </c>
      <c r="C139" s="96">
        <v>4.7916666666666599</v>
      </c>
      <c r="D139" s="122"/>
      <c r="E139" s="122" t="str">
        <f t="shared" si="13"/>
        <v/>
      </c>
      <c r="F139" s="122"/>
      <c r="G139" s="122" t="str">
        <f t="shared" si="14"/>
        <v/>
      </c>
      <c r="H139" s="122"/>
      <c r="I139" s="122" t="str">
        <f t="shared" si="15"/>
        <v/>
      </c>
      <c r="J139" s="122"/>
      <c r="K139" s="122" t="str">
        <f t="shared" si="16"/>
        <v/>
      </c>
      <c r="L139" s="123" t="str">
        <f>IF(H139="","чи робить СНВВ?",IF(J139="","чи роблять агрегати?",IF($J139=0,"агрегати не працюють",IF(AND($H139=0,$J139=1),"СНВВ не працює","OK"))))</f>
        <v>чи робить СНВВ?</v>
      </c>
      <c r="M139" s="100"/>
      <c r="N139" s="122" t="str">
        <f>IF(OR(E139&lt;&gt;0, J139=0), "",D139)</f>
        <v/>
      </c>
      <c r="O139" s="122" t="str">
        <f t="shared" si="22"/>
        <v/>
      </c>
      <c r="P139" s="122" t="str">
        <f>IF(AND($E139&lt;&gt;0,$J139=1),"замінне значення",O139)</f>
        <v/>
      </c>
      <c r="Q139" s="122" t="str">
        <f>IF(OR(G139&lt;&gt;0, J139=0), "",F139)</f>
        <v/>
      </c>
      <c r="R139" s="122" t="str">
        <f t="shared" si="17"/>
        <v/>
      </c>
      <c r="S139" s="122" t="str">
        <f>IF(AND(G139&lt;&gt;0,J139=1),"замінне значення",R139)</f>
        <v/>
      </c>
      <c r="T139" s="122" t="str">
        <f t="shared" si="23"/>
        <v/>
      </c>
    </row>
    <row r="140" spans="1:20" outlineLevel="1">
      <c r="A140" s="161"/>
      <c r="B140" s="95">
        <v>44566</v>
      </c>
      <c r="C140" s="96">
        <v>4.8333333333333304</v>
      </c>
      <c r="D140" s="122"/>
      <c r="E140" s="122" t="str">
        <f t="shared" si="13"/>
        <v/>
      </c>
      <c r="F140" s="122"/>
      <c r="G140" s="122" t="str">
        <f t="shared" si="14"/>
        <v/>
      </c>
      <c r="H140" s="122"/>
      <c r="I140" s="122" t="str">
        <f t="shared" si="15"/>
        <v/>
      </c>
      <c r="J140" s="122"/>
      <c r="K140" s="122" t="str">
        <f t="shared" si="16"/>
        <v/>
      </c>
      <c r="L140" s="123" t="str">
        <f>IF(H140="","чи робить СНВВ?",IF(J140="","чи роблять агрегати?",IF($J140=0,"агрегати не працюють",IF(AND($H140=0,$J140=1),"СНВВ не працює","OK"))))</f>
        <v>чи робить СНВВ?</v>
      </c>
      <c r="M140" s="100"/>
      <c r="N140" s="122" t="str">
        <f>IF(OR(E140&lt;&gt;0, J140=0), "",D140)</f>
        <v/>
      </c>
      <c r="O140" s="122" t="str">
        <f t="shared" si="22"/>
        <v/>
      </c>
      <c r="P140" s="122" t="str">
        <f>IF(AND($E140&lt;&gt;0,$J140=1),"замінне значення",O140)</f>
        <v/>
      </c>
      <c r="Q140" s="122" t="str">
        <f>IF(OR(G140&lt;&gt;0, J140=0), "",F140)</f>
        <v/>
      </c>
      <c r="R140" s="122" t="str">
        <f t="shared" si="17"/>
        <v/>
      </c>
      <c r="S140" s="122" t="str">
        <f>IF(AND(G140&lt;&gt;0,J140=1),"замінне значення",R140)</f>
        <v/>
      </c>
      <c r="T140" s="122" t="str">
        <f t="shared" si="23"/>
        <v/>
      </c>
    </row>
    <row r="141" spans="1:20" outlineLevel="1">
      <c r="A141" s="161"/>
      <c r="B141" s="95">
        <v>44566</v>
      </c>
      <c r="C141" s="96">
        <v>4.875</v>
      </c>
      <c r="D141" s="122"/>
      <c r="E141" s="122" t="str">
        <f t="shared" si="13"/>
        <v/>
      </c>
      <c r="F141" s="122"/>
      <c r="G141" s="122" t="str">
        <f t="shared" si="14"/>
        <v/>
      </c>
      <c r="H141" s="122"/>
      <c r="I141" s="122" t="str">
        <f t="shared" si="15"/>
        <v/>
      </c>
      <c r="J141" s="122"/>
      <c r="K141" s="122" t="str">
        <f t="shared" si="16"/>
        <v/>
      </c>
      <c r="L141" s="123" t="str">
        <f>IF(H141="","чи робить СНВВ?",IF(J141="","чи роблять агрегати?",IF($J141=0,"агрегати не працюють",IF(AND($H141=0,$J141=1),"СНВВ не працює","OK"))))</f>
        <v>чи робить СНВВ?</v>
      </c>
      <c r="M141" s="100"/>
      <c r="N141" s="122" t="str">
        <f>IF(OR(E141&lt;&gt;0, J141=0), "",D141)</f>
        <v/>
      </c>
      <c r="O141" s="122" t="str">
        <f t="shared" si="22"/>
        <v/>
      </c>
      <c r="P141" s="122" t="str">
        <f>IF(AND($E141&lt;&gt;0,$J141=1),"замінне значення",O141)</f>
        <v/>
      </c>
      <c r="Q141" s="122" t="str">
        <f>IF(OR(G141&lt;&gt;0, J141=0), "",F141)</f>
        <v/>
      </c>
      <c r="R141" s="122" t="str">
        <f t="shared" si="17"/>
        <v/>
      </c>
      <c r="S141" s="122" t="str">
        <f>IF(AND(G141&lt;&gt;0,J141=1),"замінне значення",R141)</f>
        <v/>
      </c>
      <c r="T141" s="122" t="str">
        <f t="shared" si="23"/>
        <v/>
      </c>
    </row>
    <row r="142" spans="1:20" outlineLevel="1">
      <c r="A142" s="161"/>
      <c r="B142" s="95">
        <v>44566</v>
      </c>
      <c r="C142" s="96">
        <v>4.9166666666666599</v>
      </c>
      <c r="D142" s="122"/>
      <c r="E142" s="122" t="str">
        <f t="shared" si="13"/>
        <v/>
      </c>
      <c r="F142" s="122"/>
      <c r="G142" s="122" t="str">
        <f t="shared" si="14"/>
        <v/>
      </c>
      <c r="H142" s="122"/>
      <c r="I142" s="122" t="str">
        <f t="shared" si="15"/>
        <v/>
      </c>
      <c r="J142" s="122"/>
      <c r="K142" s="122" t="str">
        <f t="shared" si="16"/>
        <v/>
      </c>
      <c r="L142" s="123" t="str">
        <f>IF(H142="","чи робить СНВВ?",IF(J142="","чи роблять агрегати?",IF($J142=0,"агрегати не працюють",IF(AND($H142=0,$J142=1),"СНВВ не працює","OK"))))</f>
        <v>чи робить СНВВ?</v>
      </c>
      <c r="M142" s="100"/>
      <c r="N142" s="122" t="str">
        <f>IF(OR(E142&lt;&gt;0, J142=0), "",D142)</f>
        <v/>
      </c>
      <c r="O142" s="122" t="str">
        <f t="shared" si="22"/>
        <v/>
      </c>
      <c r="P142" s="122" t="str">
        <f>IF(AND($E142&lt;&gt;0,$J142=1),"замінне значення",O142)</f>
        <v/>
      </c>
      <c r="Q142" s="122" t="str">
        <f>IF(OR(G142&lt;&gt;0, J142=0), "",F142)</f>
        <v/>
      </c>
      <c r="R142" s="122" t="str">
        <f t="shared" si="17"/>
        <v/>
      </c>
      <c r="S142" s="122" t="str">
        <f>IF(AND(G142&lt;&gt;0,J142=1),"замінне значення",R142)</f>
        <v/>
      </c>
      <c r="T142" s="122" t="str">
        <f t="shared" si="23"/>
        <v/>
      </c>
    </row>
    <row r="143" spans="1:20" outlineLevel="1">
      <c r="A143" s="161"/>
      <c r="B143" s="95">
        <v>44566</v>
      </c>
      <c r="C143" s="96">
        <v>4.9583333333333304</v>
      </c>
      <c r="D143" s="122"/>
      <c r="E143" s="122" t="str">
        <f t="shared" si="13"/>
        <v/>
      </c>
      <c r="F143" s="122"/>
      <c r="G143" s="122" t="str">
        <f t="shared" si="14"/>
        <v/>
      </c>
      <c r="H143" s="122"/>
      <c r="I143" s="122" t="str">
        <f t="shared" si="15"/>
        <v/>
      </c>
      <c r="J143" s="122"/>
      <c r="K143" s="122" t="str">
        <f t="shared" si="16"/>
        <v/>
      </c>
      <c r="L143" s="123" t="str">
        <f>IF(H143="","чи робить СНВВ?",IF(J143="","чи роблять агрегати?",IF($J143=0,"агрегати не працюють",IF(AND($H143=0,$J143=1),"СНВВ не працює","OK"))))</f>
        <v>чи робить СНВВ?</v>
      </c>
      <c r="M143" s="100"/>
      <c r="N143" s="122" t="str">
        <f>IF(OR(E143&lt;&gt;0, J143=0), "",D143)</f>
        <v/>
      </c>
      <c r="O143" s="122" t="str">
        <f t="shared" si="22"/>
        <v/>
      </c>
      <c r="P143" s="122" t="str">
        <f>IF(AND($E143&lt;&gt;0,$J143=1),"замінне значення",O143)</f>
        <v/>
      </c>
      <c r="Q143" s="122" t="str">
        <f>IF(OR(G143&lt;&gt;0, J143=0), "",F143)</f>
        <v/>
      </c>
      <c r="R143" s="122" t="str">
        <f t="shared" si="17"/>
        <v/>
      </c>
      <c r="S143" s="122" t="str">
        <f>IF(AND(G143&lt;&gt;0,J143=1),"замінне значення",R143)</f>
        <v/>
      </c>
      <c r="T143" s="122" t="str">
        <f t="shared" si="23"/>
        <v/>
      </c>
    </row>
    <row r="144" spans="1:20">
      <c r="A144" s="204"/>
      <c r="B144" s="159" t="s">
        <v>89</v>
      </c>
      <c r="C144" s="159"/>
      <c r="D144" s="103">
        <f>SUM(D120:D143)</f>
        <v>0</v>
      </c>
      <c r="E144" s="104">
        <f>COUNTIF(E120:E143,"&gt;0")</f>
        <v>0</v>
      </c>
      <c r="F144" s="103">
        <f>SUM(F120:F143)</f>
        <v>0</v>
      </c>
      <c r="G144" s="104">
        <f>COUNTIF(G120:G143,"&gt;0")</f>
        <v>0</v>
      </c>
      <c r="H144" s="103">
        <f>SUM(H120:H143)</f>
        <v>0</v>
      </c>
      <c r="I144" s="104">
        <f>COUNTIF(I120:I143,"&gt;0")</f>
        <v>0</v>
      </c>
      <c r="J144" s="103">
        <f>SUM(J120:J143)</f>
        <v>0</v>
      </c>
      <c r="K144" s="104">
        <f>COUNTIF(K120:K143,"&gt;0")</f>
        <v>0</v>
      </c>
      <c r="L144" s="104">
        <f>COUNTIF(L120:L143,"СНВВ не працює")</f>
        <v>0</v>
      </c>
      <c r="M144" s="100"/>
      <c r="N144" s="103">
        <f t="shared" ref="N144:T144" si="24">SUM(N120:N143)</f>
        <v>0</v>
      </c>
      <c r="O144" s="103">
        <f t="shared" si="24"/>
        <v>0</v>
      </c>
      <c r="P144" s="103">
        <f t="shared" si="24"/>
        <v>0</v>
      </c>
      <c r="Q144" s="103">
        <f t="shared" si="24"/>
        <v>0</v>
      </c>
      <c r="R144" s="103">
        <f t="shared" si="24"/>
        <v>0</v>
      </c>
      <c r="S144" s="103">
        <f t="shared" si="24"/>
        <v>0</v>
      </c>
      <c r="T144" s="103">
        <f t="shared" si="24"/>
        <v>0</v>
      </c>
    </row>
    <row r="145" spans="1:20" ht="15.75" customHeight="1" outlineLevel="1">
      <c r="A145" s="160">
        <v>44567</v>
      </c>
      <c r="B145" s="95">
        <v>44567</v>
      </c>
      <c r="C145" s="96">
        <v>5</v>
      </c>
      <c r="D145" s="122"/>
      <c r="E145" s="122" t="str">
        <f t="shared" si="13"/>
        <v/>
      </c>
      <c r="F145" s="122"/>
      <c r="G145" s="122" t="str">
        <f t="shared" si="14"/>
        <v/>
      </c>
      <c r="H145" s="122"/>
      <c r="I145" s="122" t="str">
        <f t="shared" si="15"/>
        <v/>
      </c>
      <c r="J145" s="122"/>
      <c r="K145" s="122" t="str">
        <f t="shared" si="16"/>
        <v/>
      </c>
      <c r="L145" s="123" t="str">
        <f>IF(H145="","чи робить СНВВ?",IF(J145="","чи роблять агрегати?",IF($J145=0,"агрегати не працюють",IF(AND($H145=0,$J145=1),"СНВВ не працює","OK"))))</f>
        <v>чи робить СНВВ?</v>
      </c>
      <c r="M145" s="100"/>
      <c r="N145" s="122" t="str">
        <f>IF(OR(E145&lt;&gt;0, J145=0), "",D145)</f>
        <v/>
      </c>
      <c r="O145" s="122" t="str">
        <f t="shared" ref="O145:O168" si="25">IF(Q145="", "",(N145*$O$3+$O$4))</f>
        <v/>
      </c>
      <c r="P145" s="122" t="str">
        <f>IF(AND($E145&lt;&gt;0,$J145=1),"замінне значення",O145)</f>
        <v/>
      </c>
      <c r="Q145" s="122" t="str">
        <f>IF(OR(G145&lt;&gt;0, J145=0), "",F145)</f>
        <v/>
      </c>
      <c r="R145" s="122" t="str">
        <f t="shared" si="17"/>
        <v/>
      </c>
      <c r="S145" s="122" t="str">
        <f>IF(AND(G145&lt;&gt;0,J145=1),"замінне значення",R145)</f>
        <v/>
      </c>
      <c r="T145" s="122" t="str">
        <f t="shared" ref="T145:T168" si="26">IFERROR(P145*S145,"")</f>
        <v/>
      </c>
    </row>
    <row r="146" spans="1:20" outlineLevel="1">
      <c r="A146" s="160"/>
      <c r="B146" s="95">
        <v>44567</v>
      </c>
      <c r="C146" s="96">
        <v>5.0416666666666599</v>
      </c>
      <c r="D146" s="122"/>
      <c r="E146" s="122" t="str">
        <f t="shared" si="13"/>
        <v/>
      </c>
      <c r="F146" s="122"/>
      <c r="G146" s="122" t="str">
        <f t="shared" si="14"/>
        <v/>
      </c>
      <c r="H146" s="122"/>
      <c r="I146" s="122" t="str">
        <f t="shared" si="15"/>
        <v/>
      </c>
      <c r="J146" s="122"/>
      <c r="K146" s="122" t="str">
        <f t="shared" si="16"/>
        <v/>
      </c>
      <c r="L146" s="123" t="str">
        <f>IF(H146="","чи робить СНВВ?",IF(J146="","чи роблять агрегати?",IF($J146=0,"агрегати не працюють",IF(AND($H146=0,$J146=1),"СНВВ не працює","OK"))))</f>
        <v>чи робить СНВВ?</v>
      </c>
      <c r="M146" s="100"/>
      <c r="N146" s="122" t="str">
        <f>IF(OR(E146&lt;&gt;0, J146=0), "",D146)</f>
        <v/>
      </c>
      <c r="O146" s="122" t="str">
        <f t="shared" si="25"/>
        <v/>
      </c>
      <c r="P146" s="122" t="str">
        <f>IF(AND($E146&lt;&gt;0,$J146=1),"замінне значення",O146)</f>
        <v/>
      </c>
      <c r="Q146" s="122" t="str">
        <f>IF(OR(G146&lt;&gt;0, J146=0), "",F146)</f>
        <v/>
      </c>
      <c r="R146" s="122" t="str">
        <f t="shared" si="17"/>
        <v/>
      </c>
      <c r="S146" s="122" t="str">
        <f>IF(AND(G146&lt;&gt;0,J146=1),"замінне значення",R146)</f>
        <v/>
      </c>
      <c r="T146" s="122" t="str">
        <f t="shared" si="26"/>
        <v/>
      </c>
    </row>
    <row r="147" spans="1:20" outlineLevel="1">
      <c r="A147" s="160"/>
      <c r="B147" s="95">
        <v>44567</v>
      </c>
      <c r="C147" s="96">
        <v>5.0833333333333304</v>
      </c>
      <c r="D147" s="122"/>
      <c r="E147" s="122" t="str">
        <f t="shared" si="13"/>
        <v/>
      </c>
      <c r="F147" s="122"/>
      <c r="G147" s="122" t="str">
        <f t="shared" si="14"/>
        <v/>
      </c>
      <c r="H147" s="122"/>
      <c r="I147" s="122" t="str">
        <f t="shared" si="15"/>
        <v/>
      </c>
      <c r="J147" s="122"/>
      <c r="K147" s="122" t="str">
        <f t="shared" si="16"/>
        <v/>
      </c>
      <c r="L147" s="123" t="str">
        <f>IF(H147="","чи робить СНВВ?",IF(J147="","чи роблять агрегати?",IF($J147=0,"агрегати не працюють",IF(AND($H147=0,$J147=1),"СНВВ не працює","OK"))))</f>
        <v>чи робить СНВВ?</v>
      </c>
      <c r="M147" s="100"/>
      <c r="N147" s="122" t="str">
        <f>IF(OR(E147&lt;&gt;0, J147=0), "",D147)</f>
        <v/>
      </c>
      <c r="O147" s="122" t="str">
        <f t="shared" si="25"/>
        <v/>
      </c>
      <c r="P147" s="122" t="str">
        <f>IF(AND($E147&lt;&gt;0,$J147=1),"замінне значення",O147)</f>
        <v/>
      </c>
      <c r="Q147" s="122" t="str">
        <f>IF(OR(G147&lt;&gt;0, J147=0), "",F147)</f>
        <v/>
      </c>
      <c r="R147" s="122" t="str">
        <f t="shared" si="17"/>
        <v/>
      </c>
      <c r="S147" s="122" t="str">
        <f>IF(AND(G147&lt;&gt;0,J147=1),"замінне значення",R147)</f>
        <v/>
      </c>
      <c r="T147" s="122" t="str">
        <f t="shared" si="26"/>
        <v/>
      </c>
    </row>
    <row r="148" spans="1:20" outlineLevel="1">
      <c r="A148" s="160"/>
      <c r="B148" s="95">
        <v>44567</v>
      </c>
      <c r="C148" s="96">
        <v>5.125</v>
      </c>
      <c r="D148" s="122"/>
      <c r="E148" s="122" t="str">
        <f t="shared" si="13"/>
        <v/>
      </c>
      <c r="F148" s="122"/>
      <c r="G148" s="122" t="str">
        <f t="shared" si="14"/>
        <v/>
      </c>
      <c r="H148" s="122"/>
      <c r="I148" s="122" t="str">
        <f t="shared" si="15"/>
        <v/>
      </c>
      <c r="J148" s="122"/>
      <c r="K148" s="122" t="str">
        <f t="shared" si="16"/>
        <v/>
      </c>
      <c r="L148" s="123" t="str">
        <f>IF(H148="","чи робить СНВВ?",IF(J148="","чи роблять агрегати?",IF($J148=0,"агрегати не працюють",IF(AND($H148=0,$J148=1),"СНВВ не працює","OK"))))</f>
        <v>чи робить СНВВ?</v>
      </c>
      <c r="M148" s="100"/>
      <c r="N148" s="122" t="str">
        <f>IF(OR(E148&lt;&gt;0, J148=0), "",D148)</f>
        <v/>
      </c>
      <c r="O148" s="122" t="str">
        <f t="shared" si="25"/>
        <v/>
      </c>
      <c r="P148" s="122" t="str">
        <f>IF(AND($E148&lt;&gt;0,$J148=1),"замінне значення",O148)</f>
        <v/>
      </c>
      <c r="Q148" s="122" t="str">
        <f>IF(OR(G148&lt;&gt;0, J148=0), "",F148)</f>
        <v/>
      </c>
      <c r="R148" s="122" t="str">
        <f t="shared" si="17"/>
        <v/>
      </c>
      <c r="S148" s="122" t="str">
        <f>IF(AND(G148&lt;&gt;0,J148=1),"замінне значення",R148)</f>
        <v/>
      </c>
      <c r="T148" s="122" t="str">
        <f t="shared" si="26"/>
        <v/>
      </c>
    </row>
    <row r="149" spans="1:20" outlineLevel="1">
      <c r="A149" s="160"/>
      <c r="B149" s="95">
        <v>44567</v>
      </c>
      <c r="C149" s="96">
        <v>5.1666666666666599</v>
      </c>
      <c r="D149" s="122"/>
      <c r="E149" s="122" t="str">
        <f t="shared" si="13"/>
        <v/>
      </c>
      <c r="F149" s="122"/>
      <c r="G149" s="122" t="str">
        <f t="shared" si="14"/>
        <v/>
      </c>
      <c r="H149" s="122"/>
      <c r="I149" s="122" t="str">
        <f t="shared" si="15"/>
        <v/>
      </c>
      <c r="J149" s="122"/>
      <c r="K149" s="122" t="str">
        <f t="shared" si="16"/>
        <v/>
      </c>
      <c r="L149" s="123" t="str">
        <f>IF(H149="","чи робить СНВВ?",IF(J149="","чи роблять агрегати?",IF($J149=0,"агрегати не працюють",IF(AND($H149=0,$J149=1),"СНВВ не працює","OK"))))</f>
        <v>чи робить СНВВ?</v>
      </c>
      <c r="M149" s="100"/>
      <c r="N149" s="122" t="str">
        <f>IF(OR(E149&lt;&gt;0, J149=0), "",D149)</f>
        <v/>
      </c>
      <c r="O149" s="122" t="str">
        <f t="shared" si="25"/>
        <v/>
      </c>
      <c r="P149" s="122" t="str">
        <f>IF(AND($E149&lt;&gt;0,$J149=1),"замінне значення",O149)</f>
        <v/>
      </c>
      <c r="Q149" s="122" t="str">
        <f>IF(OR(G149&lt;&gt;0, J149=0), "",F149)</f>
        <v/>
      </c>
      <c r="R149" s="122" t="str">
        <f t="shared" si="17"/>
        <v/>
      </c>
      <c r="S149" s="122" t="str">
        <f>IF(AND(G149&lt;&gt;0,J149=1),"замінне значення",R149)</f>
        <v/>
      </c>
      <c r="T149" s="122" t="str">
        <f t="shared" si="26"/>
        <v/>
      </c>
    </row>
    <row r="150" spans="1:20" outlineLevel="1">
      <c r="A150" s="160"/>
      <c r="B150" s="95">
        <v>44567</v>
      </c>
      <c r="C150" s="96">
        <v>5.2083333333333304</v>
      </c>
      <c r="D150" s="122"/>
      <c r="E150" s="122" t="str">
        <f t="shared" ref="E150:E168" si="27">IF(D150="","",IF(D150&lt;1,1,0))</f>
        <v/>
      </c>
      <c r="F150" s="122"/>
      <c r="G150" s="122" t="str">
        <f t="shared" ref="G150:G168" si="28">IF(F150="","",IF(F150&lt;1,1,0))</f>
        <v/>
      </c>
      <c r="H150" s="122"/>
      <c r="I150" s="122" t="str">
        <f t="shared" ref="I150:I168" si="29">IF(H150="","",IF(H150&lt;1,1,0))</f>
        <v/>
      </c>
      <c r="J150" s="122"/>
      <c r="K150" s="122" t="str">
        <f t="shared" ref="K150:K168" si="30">IF(J150="","",IF(J150&lt;1,1,0))</f>
        <v/>
      </c>
      <c r="L150" s="123" t="str">
        <f>IF(H150="","чи робить СНВВ?",IF(J150="","чи роблять агрегати?",IF($J150=0,"агрегати не працюють",IF(AND($H150=0,$J150=1),"СНВВ не працює","OK"))))</f>
        <v>чи робить СНВВ?</v>
      </c>
      <c r="M150" s="100"/>
      <c r="N150" s="122" t="str">
        <f>IF(OR(E150&lt;&gt;0, J150=0), "",D150)</f>
        <v/>
      </c>
      <c r="O150" s="122" t="str">
        <f t="shared" si="25"/>
        <v/>
      </c>
      <c r="P150" s="122" t="str">
        <f>IF(AND($E150&lt;&gt;0,$J150=1),"замінне значення",O150)</f>
        <v/>
      </c>
      <c r="Q150" s="122" t="str">
        <f>IF(OR(G150&lt;&gt;0, J150=0), "",F150)</f>
        <v/>
      </c>
      <c r="R150" s="122" t="str">
        <f t="shared" ref="R150:R168" si="31">IF(Q150="", "",(Q150*$Q$3+$Q$4))</f>
        <v/>
      </c>
      <c r="S150" s="122" t="str">
        <f>IF(AND(G150&lt;&gt;0,J150=1),"замінне значення",R150)</f>
        <v/>
      </c>
      <c r="T150" s="122" t="str">
        <f t="shared" si="26"/>
        <v/>
      </c>
    </row>
    <row r="151" spans="1:20" outlineLevel="1">
      <c r="A151" s="160"/>
      <c r="B151" s="95">
        <v>44567</v>
      </c>
      <c r="C151" s="96">
        <v>5.25</v>
      </c>
      <c r="D151" s="122"/>
      <c r="E151" s="122" t="str">
        <f t="shared" si="27"/>
        <v/>
      </c>
      <c r="F151" s="122"/>
      <c r="G151" s="122" t="str">
        <f t="shared" si="28"/>
        <v/>
      </c>
      <c r="H151" s="122"/>
      <c r="I151" s="122" t="str">
        <f t="shared" si="29"/>
        <v/>
      </c>
      <c r="J151" s="122"/>
      <c r="K151" s="122" t="str">
        <f t="shared" si="30"/>
        <v/>
      </c>
      <c r="L151" s="123" t="str">
        <f>IF(H151="","чи робить СНВВ?",IF(J151="","чи роблять агрегати?",IF($J151=0,"агрегати не працюють",IF(AND($H151=0,$J151=1),"СНВВ не працює","OK"))))</f>
        <v>чи робить СНВВ?</v>
      </c>
      <c r="M151" s="100"/>
      <c r="N151" s="122" t="str">
        <f>IF(OR(E151&lt;&gt;0, J151=0), "",D151)</f>
        <v/>
      </c>
      <c r="O151" s="122" t="str">
        <f t="shared" si="25"/>
        <v/>
      </c>
      <c r="P151" s="122" t="str">
        <f>IF(AND($E151&lt;&gt;0,$J151=1),"замінне значення",O151)</f>
        <v/>
      </c>
      <c r="Q151" s="122" t="str">
        <f>IF(OR(G151&lt;&gt;0, J151=0), "",F151)</f>
        <v/>
      </c>
      <c r="R151" s="122" t="str">
        <f t="shared" si="31"/>
        <v/>
      </c>
      <c r="S151" s="122" t="str">
        <f>IF(AND(G151&lt;&gt;0,J151=1),"замінне значення",R151)</f>
        <v/>
      </c>
      <c r="T151" s="122" t="str">
        <f t="shared" si="26"/>
        <v/>
      </c>
    </row>
    <row r="152" spans="1:20" outlineLevel="1">
      <c r="A152" s="160"/>
      <c r="B152" s="95">
        <v>44567</v>
      </c>
      <c r="C152" s="96">
        <v>5.2916666666666599</v>
      </c>
      <c r="D152" s="122"/>
      <c r="E152" s="122" t="str">
        <f t="shared" si="27"/>
        <v/>
      </c>
      <c r="F152" s="122"/>
      <c r="G152" s="122" t="str">
        <f t="shared" si="28"/>
        <v/>
      </c>
      <c r="H152" s="122"/>
      <c r="I152" s="122" t="str">
        <f t="shared" si="29"/>
        <v/>
      </c>
      <c r="J152" s="122"/>
      <c r="K152" s="122" t="str">
        <f t="shared" si="30"/>
        <v/>
      </c>
      <c r="L152" s="123" t="str">
        <f>IF(H152="","чи робить СНВВ?",IF(J152="","чи роблять агрегати?",IF($J152=0,"агрегати не працюють",IF(AND($H152=0,$J152=1),"СНВВ не працює","OK"))))</f>
        <v>чи робить СНВВ?</v>
      </c>
      <c r="M152" s="100"/>
      <c r="N152" s="122" t="str">
        <f>IF(OR(E152&lt;&gt;0, J152=0), "",D152)</f>
        <v/>
      </c>
      <c r="O152" s="122" t="str">
        <f t="shared" si="25"/>
        <v/>
      </c>
      <c r="P152" s="122" t="str">
        <f>IF(AND($E152&lt;&gt;0,$J152=1),"замінне значення",O152)</f>
        <v/>
      </c>
      <c r="Q152" s="122" t="str">
        <f>IF(OR(G152&lt;&gt;0, J152=0), "",F152)</f>
        <v/>
      </c>
      <c r="R152" s="122" t="str">
        <f t="shared" si="31"/>
        <v/>
      </c>
      <c r="S152" s="122" t="str">
        <f>IF(AND(G152&lt;&gt;0,J152=1),"замінне значення",R152)</f>
        <v/>
      </c>
      <c r="T152" s="122" t="str">
        <f t="shared" si="26"/>
        <v/>
      </c>
    </row>
    <row r="153" spans="1:20" outlineLevel="1">
      <c r="A153" s="160"/>
      <c r="B153" s="95">
        <v>44567</v>
      </c>
      <c r="C153" s="96">
        <v>5.3333333333333304</v>
      </c>
      <c r="D153" s="122"/>
      <c r="E153" s="122" t="str">
        <f t="shared" si="27"/>
        <v/>
      </c>
      <c r="F153" s="122"/>
      <c r="G153" s="122" t="str">
        <f t="shared" si="28"/>
        <v/>
      </c>
      <c r="H153" s="122"/>
      <c r="I153" s="122" t="str">
        <f t="shared" si="29"/>
        <v/>
      </c>
      <c r="J153" s="122"/>
      <c r="K153" s="122" t="str">
        <f t="shared" si="30"/>
        <v/>
      </c>
      <c r="L153" s="123" t="str">
        <f>IF(H153="","чи робить СНВВ?",IF(J153="","чи роблять агрегати?",IF($J153=0,"агрегати не працюють",IF(AND($H153=0,$J153=1),"СНВВ не працює","OK"))))</f>
        <v>чи робить СНВВ?</v>
      </c>
      <c r="M153" s="100"/>
      <c r="N153" s="122" t="str">
        <f>IF(OR(E153&lt;&gt;0, J153=0), "",D153)</f>
        <v/>
      </c>
      <c r="O153" s="122" t="str">
        <f t="shared" si="25"/>
        <v/>
      </c>
      <c r="P153" s="122" t="str">
        <f>IF(AND($E153&lt;&gt;0,$J153=1),"замінне значення",O153)</f>
        <v/>
      </c>
      <c r="Q153" s="122" t="str">
        <f>IF(OR(G153&lt;&gt;0, J153=0), "",F153)</f>
        <v/>
      </c>
      <c r="R153" s="122" t="str">
        <f t="shared" si="31"/>
        <v/>
      </c>
      <c r="S153" s="122" t="str">
        <f>IF(AND(G153&lt;&gt;0,J153=1),"замінне значення",R153)</f>
        <v/>
      </c>
      <c r="T153" s="122" t="str">
        <f t="shared" si="26"/>
        <v/>
      </c>
    </row>
    <row r="154" spans="1:20" outlineLevel="1">
      <c r="A154" s="160"/>
      <c r="B154" s="95">
        <v>44567</v>
      </c>
      <c r="C154" s="96">
        <v>5.375</v>
      </c>
      <c r="D154" s="122"/>
      <c r="E154" s="122" t="str">
        <f t="shared" si="27"/>
        <v/>
      </c>
      <c r="F154" s="122"/>
      <c r="G154" s="122" t="str">
        <f t="shared" si="28"/>
        <v/>
      </c>
      <c r="H154" s="122"/>
      <c r="I154" s="122" t="str">
        <f t="shared" si="29"/>
        <v/>
      </c>
      <c r="J154" s="122"/>
      <c r="K154" s="122" t="str">
        <f t="shared" si="30"/>
        <v/>
      </c>
      <c r="L154" s="123" t="str">
        <f>IF(H154="","чи робить СНВВ?",IF(J154="","чи роблять агрегати?",IF($J154=0,"агрегати не працюють",IF(AND($H154=0,$J154=1),"СНВВ не працює","OK"))))</f>
        <v>чи робить СНВВ?</v>
      </c>
      <c r="M154" s="100"/>
      <c r="N154" s="122" t="str">
        <f>IF(OR(E154&lt;&gt;0, J154=0), "",D154)</f>
        <v/>
      </c>
      <c r="O154" s="122" t="str">
        <f t="shared" si="25"/>
        <v/>
      </c>
      <c r="P154" s="122" t="str">
        <f>IF(AND($E154&lt;&gt;0,$J154=1),"замінне значення",O154)</f>
        <v/>
      </c>
      <c r="Q154" s="122" t="str">
        <f>IF(OR(G154&lt;&gt;0, J154=0), "",F154)</f>
        <v/>
      </c>
      <c r="R154" s="122" t="str">
        <f t="shared" si="31"/>
        <v/>
      </c>
      <c r="S154" s="122" t="str">
        <f>IF(AND(G154&lt;&gt;0,J154=1),"замінне значення",R154)</f>
        <v/>
      </c>
      <c r="T154" s="122" t="str">
        <f t="shared" si="26"/>
        <v/>
      </c>
    </row>
    <row r="155" spans="1:20" outlineLevel="1">
      <c r="A155" s="160"/>
      <c r="B155" s="95">
        <v>44567</v>
      </c>
      <c r="C155" s="96">
        <v>5.4166666666666599</v>
      </c>
      <c r="D155" s="122"/>
      <c r="E155" s="122" t="str">
        <f t="shared" si="27"/>
        <v/>
      </c>
      <c r="F155" s="122"/>
      <c r="G155" s="122" t="str">
        <f t="shared" si="28"/>
        <v/>
      </c>
      <c r="H155" s="122"/>
      <c r="I155" s="122" t="str">
        <f t="shared" si="29"/>
        <v/>
      </c>
      <c r="J155" s="122"/>
      <c r="K155" s="122" t="str">
        <f t="shared" si="30"/>
        <v/>
      </c>
      <c r="L155" s="123" t="str">
        <f>IF(H155="","чи робить СНВВ?",IF(J155="","чи роблять агрегати?",IF($J155=0,"агрегати не працюють",IF(AND($H155=0,$J155=1),"СНВВ не працює","OK"))))</f>
        <v>чи робить СНВВ?</v>
      </c>
      <c r="M155" s="100"/>
      <c r="N155" s="122" t="str">
        <f>IF(OR(E155&lt;&gt;0, J155=0), "",D155)</f>
        <v/>
      </c>
      <c r="O155" s="122" t="str">
        <f t="shared" si="25"/>
        <v/>
      </c>
      <c r="P155" s="122" t="str">
        <f>IF(AND($E155&lt;&gt;0,$J155=1),"замінне значення",O155)</f>
        <v/>
      </c>
      <c r="Q155" s="122" t="str">
        <f>IF(OR(G155&lt;&gt;0, J155=0), "",F155)</f>
        <v/>
      </c>
      <c r="R155" s="122" t="str">
        <f t="shared" si="31"/>
        <v/>
      </c>
      <c r="S155" s="122" t="str">
        <f>IF(AND(G155&lt;&gt;0,J155=1),"замінне значення",R155)</f>
        <v/>
      </c>
      <c r="T155" s="122" t="str">
        <f t="shared" si="26"/>
        <v/>
      </c>
    </row>
    <row r="156" spans="1:20" outlineLevel="1">
      <c r="A156" s="160"/>
      <c r="B156" s="95">
        <v>44567</v>
      </c>
      <c r="C156" s="96">
        <v>5.4583333333333304</v>
      </c>
      <c r="D156" s="122"/>
      <c r="E156" s="122" t="str">
        <f t="shared" si="27"/>
        <v/>
      </c>
      <c r="F156" s="122"/>
      <c r="G156" s="122" t="str">
        <f t="shared" si="28"/>
        <v/>
      </c>
      <c r="H156" s="122"/>
      <c r="I156" s="122" t="str">
        <f t="shared" si="29"/>
        <v/>
      </c>
      <c r="J156" s="122"/>
      <c r="K156" s="122" t="str">
        <f t="shared" si="30"/>
        <v/>
      </c>
      <c r="L156" s="123" t="str">
        <f>IF(H156="","чи робить СНВВ?",IF(J156="","чи роблять агрегати?",IF($J156=0,"агрегати не працюють",IF(AND($H156=0,$J156=1),"СНВВ не працює","OK"))))</f>
        <v>чи робить СНВВ?</v>
      </c>
      <c r="M156" s="100"/>
      <c r="N156" s="122" t="str">
        <f>IF(OR(E156&lt;&gt;0, J156=0), "",D156)</f>
        <v/>
      </c>
      <c r="O156" s="122" t="str">
        <f t="shared" si="25"/>
        <v/>
      </c>
      <c r="P156" s="122" t="str">
        <f>IF(AND($E156&lt;&gt;0,$J156=1),"замінне значення",O156)</f>
        <v/>
      </c>
      <c r="Q156" s="122" t="str">
        <f>IF(OR(G156&lt;&gt;0, J156=0), "",F156)</f>
        <v/>
      </c>
      <c r="R156" s="122" t="str">
        <f t="shared" si="31"/>
        <v/>
      </c>
      <c r="S156" s="122" t="str">
        <f>IF(AND(G156&lt;&gt;0,J156=1),"замінне значення",R156)</f>
        <v/>
      </c>
      <c r="T156" s="122" t="str">
        <f t="shared" si="26"/>
        <v/>
      </c>
    </row>
    <row r="157" spans="1:20" outlineLevel="1">
      <c r="A157" s="160"/>
      <c r="B157" s="95">
        <v>44567</v>
      </c>
      <c r="C157" s="96">
        <v>5.5</v>
      </c>
      <c r="D157" s="122"/>
      <c r="E157" s="122" t="str">
        <f t="shared" si="27"/>
        <v/>
      </c>
      <c r="F157" s="122"/>
      <c r="G157" s="122" t="str">
        <f t="shared" si="28"/>
        <v/>
      </c>
      <c r="H157" s="122"/>
      <c r="I157" s="122" t="str">
        <f t="shared" si="29"/>
        <v/>
      </c>
      <c r="J157" s="122"/>
      <c r="K157" s="122" t="str">
        <f t="shared" si="30"/>
        <v/>
      </c>
      <c r="L157" s="123" t="str">
        <f>IF(H157="","чи робить СНВВ?",IF(J157="","чи роблять агрегати?",IF($J157=0,"агрегати не працюють",IF(AND($H157=0,$J157=1),"СНВВ не працює","OK"))))</f>
        <v>чи робить СНВВ?</v>
      </c>
      <c r="M157" s="100"/>
      <c r="N157" s="122" t="str">
        <f>IF(OR(E157&lt;&gt;0, J157=0), "",D157)</f>
        <v/>
      </c>
      <c r="O157" s="122" t="str">
        <f t="shared" si="25"/>
        <v/>
      </c>
      <c r="P157" s="122" t="str">
        <f>IF(AND($E157&lt;&gt;0,$J157=1),"замінне значення",O157)</f>
        <v/>
      </c>
      <c r="Q157" s="122" t="str">
        <f>IF(OR(G157&lt;&gt;0, J157=0), "",F157)</f>
        <v/>
      </c>
      <c r="R157" s="122" t="str">
        <f t="shared" si="31"/>
        <v/>
      </c>
      <c r="S157" s="122" t="str">
        <f>IF(AND(G157&lt;&gt;0,J157=1),"замінне значення",R157)</f>
        <v/>
      </c>
      <c r="T157" s="122" t="str">
        <f t="shared" si="26"/>
        <v/>
      </c>
    </row>
    <row r="158" spans="1:20" outlineLevel="1">
      <c r="A158" s="160"/>
      <c r="B158" s="95">
        <v>44567</v>
      </c>
      <c r="C158" s="96">
        <v>5.5416666666666599</v>
      </c>
      <c r="D158" s="122"/>
      <c r="E158" s="122" t="str">
        <f t="shared" si="27"/>
        <v/>
      </c>
      <c r="F158" s="122"/>
      <c r="G158" s="122" t="str">
        <f t="shared" si="28"/>
        <v/>
      </c>
      <c r="H158" s="122"/>
      <c r="I158" s="122" t="str">
        <f t="shared" si="29"/>
        <v/>
      </c>
      <c r="J158" s="122"/>
      <c r="K158" s="122" t="str">
        <f t="shared" si="30"/>
        <v/>
      </c>
      <c r="L158" s="123" t="str">
        <f>IF(H158="","чи робить СНВВ?",IF(J158="","чи роблять агрегати?",IF($J158=0,"агрегати не працюють",IF(AND($H158=0,$J158=1),"СНВВ не працює","OK"))))</f>
        <v>чи робить СНВВ?</v>
      </c>
      <c r="M158" s="100"/>
      <c r="N158" s="122" t="str">
        <f>IF(OR(E158&lt;&gt;0, J158=0), "",D158)</f>
        <v/>
      </c>
      <c r="O158" s="122" t="str">
        <f t="shared" si="25"/>
        <v/>
      </c>
      <c r="P158" s="122" t="str">
        <f>IF(AND($E158&lt;&gt;0,$J158=1),"замінне значення",O158)</f>
        <v/>
      </c>
      <c r="Q158" s="122" t="str">
        <f>IF(OR(G158&lt;&gt;0, J158=0), "",F158)</f>
        <v/>
      </c>
      <c r="R158" s="122" t="str">
        <f t="shared" si="31"/>
        <v/>
      </c>
      <c r="S158" s="122" t="str">
        <f>IF(AND(G158&lt;&gt;0,J158=1),"замінне значення",R158)</f>
        <v/>
      </c>
      <c r="T158" s="122" t="str">
        <f t="shared" si="26"/>
        <v/>
      </c>
    </row>
    <row r="159" spans="1:20" outlineLevel="1">
      <c r="A159" s="160"/>
      <c r="B159" s="95">
        <v>44567</v>
      </c>
      <c r="C159" s="96">
        <v>5.5833333333333304</v>
      </c>
      <c r="D159" s="122"/>
      <c r="E159" s="122" t="str">
        <f t="shared" si="27"/>
        <v/>
      </c>
      <c r="F159" s="122"/>
      <c r="G159" s="122" t="str">
        <f t="shared" si="28"/>
        <v/>
      </c>
      <c r="H159" s="122"/>
      <c r="I159" s="122" t="str">
        <f t="shared" si="29"/>
        <v/>
      </c>
      <c r="J159" s="122"/>
      <c r="K159" s="122" t="str">
        <f t="shared" si="30"/>
        <v/>
      </c>
      <c r="L159" s="123" t="str">
        <f>IF(H159="","чи робить СНВВ?",IF(J159="","чи роблять агрегати?",IF($J159=0,"агрегати не працюють",IF(AND($H159=0,$J159=1),"СНВВ не працює","OK"))))</f>
        <v>чи робить СНВВ?</v>
      </c>
      <c r="M159" s="100"/>
      <c r="N159" s="122" t="str">
        <f>IF(OR(E159&lt;&gt;0, J159=0), "",D159)</f>
        <v/>
      </c>
      <c r="O159" s="122" t="str">
        <f t="shared" si="25"/>
        <v/>
      </c>
      <c r="P159" s="122" t="str">
        <f>IF(AND($E159&lt;&gt;0,$J159=1),"замінне значення",O159)</f>
        <v/>
      </c>
      <c r="Q159" s="122" t="str">
        <f>IF(OR(G159&lt;&gt;0, J159=0), "",F159)</f>
        <v/>
      </c>
      <c r="R159" s="122" t="str">
        <f t="shared" si="31"/>
        <v/>
      </c>
      <c r="S159" s="122" t="str">
        <f>IF(AND(G159&lt;&gt;0,J159=1),"замінне значення",R159)</f>
        <v/>
      </c>
      <c r="T159" s="122" t="str">
        <f t="shared" si="26"/>
        <v/>
      </c>
    </row>
    <row r="160" spans="1:20" outlineLevel="1">
      <c r="A160" s="160"/>
      <c r="B160" s="95">
        <v>44567</v>
      </c>
      <c r="C160" s="96">
        <v>5.625</v>
      </c>
      <c r="D160" s="122"/>
      <c r="E160" s="122" t="str">
        <f t="shared" si="27"/>
        <v/>
      </c>
      <c r="F160" s="122"/>
      <c r="G160" s="122" t="str">
        <f t="shared" si="28"/>
        <v/>
      </c>
      <c r="H160" s="122"/>
      <c r="I160" s="122" t="str">
        <f t="shared" si="29"/>
        <v/>
      </c>
      <c r="J160" s="122"/>
      <c r="K160" s="122" t="str">
        <f t="shared" si="30"/>
        <v/>
      </c>
      <c r="L160" s="123" t="str">
        <f>IF(H160="","чи робить СНВВ?",IF(J160="","чи роблять агрегати?",IF($J160=0,"агрегати не працюють",IF(AND($H160=0,$J160=1),"СНВВ не працює","OK"))))</f>
        <v>чи робить СНВВ?</v>
      </c>
      <c r="M160" s="100"/>
      <c r="N160" s="122" t="str">
        <f>IF(OR(E160&lt;&gt;0, J160=0), "",D160)</f>
        <v/>
      </c>
      <c r="O160" s="122" t="str">
        <f t="shared" si="25"/>
        <v/>
      </c>
      <c r="P160" s="122" t="str">
        <f>IF(AND($E160&lt;&gt;0,$J160=1),"замінне значення",O160)</f>
        <v/>
      </c>
      <c r="Q160" s="122" t="str">
        <f>IF(OR(G160&lt;&gt;0, J160=0), "",F160)</f>
        <v/>
      </c>
      <c r="R160" s="122" t="str">
        <f t="shared" si="31"/>
        <v/>
      </c>
      <c r="S160" s="122" t="str">
        <f>IF(AND(G160&lt;&gt;0,J160=1),"замінне значення",R160)</f>
        <v/>
      </c>
      <c r="T160" s="122" t="str">
        <f t="shared" si="26"/>
        <v/>
      </c>
    </row>
    <row r="161" spans="1:20" outlineLevel="1">
      <c r="A161" s="160"/>
      <c r="B161" s="95">
        <v>44567</v>
      </c>
      <c r="C161" s="96">
        <v>5.6666666666666599</v>
      </c>
      <c r="D161" s="122"/>
      <c r="E161" s="122" t="str">
        <f t="shared" si="27"/>
        <v/>
      </c>
      <c r="F161" s="122"/>
      <c r="G161" s="122" t="str">
        <f t="shared" si="28"/>
        <v/>
      </c>
      <c r="H161" s="122"/>
      <c r="I161" s="122" t="str">
        <f t="shared" si="29"/>
        <v/>
      </c>
      <c r="J161" s="122"/>
      <c r="K161" s="122" t="str">
        <f t="shared" si="30"/>
        <v/>
      </c>
      <c r="L161" s="123" t="str">
        <f>IF(H161="","чи робить СНВВ?",IF(J161="","чи роблять агрегати?",IF($J161=0,"агрегати не працюють",IF(AND($H161=0,$J161=1),"СНВВ не працює","OK"))))</f>
        <v>чи робить СНВВ?</v>
      </c>
      <c r="M161" s="100"/>
      <c r="N161" s="122" t="str">
        <f>IF(OR(E161&lt;&gt;0, J161=0), "",D161)</f>
        <v/>
      </c>
      <c r="O161" s="122" t="str">
        <f t="shared" si="25"/>
        <v/>
      </c>
      <c r="P161" s="122" t="str">
        <f>IF(AND($E161&lt;&gt;0,$J161=1),"замінне значення",O161)</f>
        <v/>
      </c>
      <c r="Q161" s="122" t="str">
        <f>IF(OR(G161&lt;&gt;0, J161=0), "",F161)</f>
        <v/>
      </c>
      <c r="R161" s="122" t="str">
        <f t="shared" si="31"/>
        <v/>
      </c>
      <c r="S161" s="122" t="str">
        <f>IF(AND(G161&lt;&gt;0,J161=1),"замінне значення",R161)</f>
        <v/>
      </c>
      <c r="T161" s="122" t="str">
        <f t="shared" si="26"/>
        <v/>
      </c>
    </row>
    <row r="162" spans="1:20" outlineLevel="1">
      <c r="A162" s="160"/>
      <c r="B162" s="95">
        <v>44567</v>
      </c>
      <c r="C162" s="96">
        <v>5.7083333333333304</v>
      </c>
      <c r="D162" s="122"/>
      <c r="E162" s="122" t="str">
        <f t="shared" si="27"/>
        <v/>
      </c>
      <c r="F162" s="122"/>
      <c r="G162" s="122" t="str">
        <f t="shared" si="28"/>
        <v/>
      </c>
      <c r="H162" s="122"/>
      <c r="I162" s="122" t="str">
        <f t="shared" si="29"/>
        <v/>
      </c>
      <c r="J162" s="122"/>
      <c r="K162" s="122" t="str">
        <f t="shared" si="30"/>
        <v/>
      </c>
      <c r="L162" s="123" t="str">
        <f>IF(H162="","чи робить СНВВ?",IF(J162="","чи роблять агрегати?",IF($J162=0,"агрегати не працюють",IF(AND($H162=0,$J162=1),"СНВВ не працює","OK"))))</f>
        <v>чи робить СНВВ?</v>
      </c>
      <c r="M162" s="100"/>
      <c r="N162" s="122" t="str">
        <f>IF(OR(E162&lt;&gt;0, J162=0), "",D162)</f>
        <v/>
      </c>
      <c r="O162" s="122" t="str">
        <f t="shared" si="25"/>
        <v/>
      </c>
      <c r="P162" s="122" t="str">
        <f>IF(AND($E162&lt;&gt;0,$J162=1),"замінне значення",O162)</f>
        <v/>
      </c>
      <c r="Q162" s="122" t="str">
        <f>IF(OR(G162&lt;&gt;0, J162=0), "",F162)</f>
        <v/>
      </c>
      <c r="R162" s="122" t="str">
        <f t="shared" si="31"/>
        <v/>
      </c>
      <c r="S162" s="122" t="str">
        <f>IF(AND(G162&lt;&gt;0,J162=1),"замінне значення",R162)</f>
        <v/>
      </c>
      <c r="T162" s="122" t="str">
        <f t="shared" si="26"/>
        <v/>
      </c>
    </row>
    <row r="163" spans="1:20" outlineLevel="1">
      <c r="A163" s="160"/>
      <c r="B163" s="95">
        <v>44567</v>
      </c>
      <c r="C163" s="96">
        <v>5.75</v>
      </c>
      <c r="D163" s="122"/>
      <c r="E163" s="122" t="str">
        <f t="shared" si="27"/>
        <v/>
      </c>
      <c r="F163" s="122"/>
      <c r="G163" s="122" t="str">
        <f t="shared" si="28"/>
        <v/>
      </c>
      <c r="H163" s="122"/>
      <c r="I163" s="122" t="str">
        <f t="shared" si="29"/>
        <v/>
      </c>
      <c r="J163" s="122"/>
      <c r="K163" s="122" t="str">
        <f t="shared" si="30"/>
        <v/>
      </c>
      <c r="L163" s="123" t="str">
        <f>IF(H163="","чи робить СНВВ?",IF(J163="","чи роблять агрегати?",IF($J163=0,"агрегати не працюють",IF(AND($H163=0,$J163=1),"СНВВ не працює","OK"))))</f>
        <v>чи робить СНВВ?</v>
      </c>
      <c r="M163" s="100"/>
      <c r="N163" s="122" t="str">
        <f>IF(OR(E163&lt;&gt;0, J163=0), "",D163)</f>
        <v/>
      </c>
      <c r="O163" s="122" t="str">
        <f t="shared" si="25"/>
        <v/>
      </c>
      <c r="P163" s="122" t="str">
        <f>IF(AND($E163&lt;&gt;0,$J163=1),"замінне значення",O163)</f>
        <v/>
      </c>
      <c r="Q163" s="122" t="str">
        <f>IF(OR(G163&lt;&gt;0, J163=0), "",F163)</f>
        <v/>
      </c>
      <c r="R163" s="122" t="str">
        <f t="shared" si="31"/>
        <v/>
      </c>
      <c r="S163" s="122" t="str">
        <f>IF(AND(G163&lt;&gt;0,J163=1),"замінне значення",R163)</f>
        <v/>
      </c>
      <c r="T163" s="122" t="str">
        <f t="shared" si="26"/>
        <v/>
      </c>
    </row>
    <row r="164" spans="1:20" outlineLevel="1">
      <c r="A164" s="160"/>
      <c r="B164" s="95">
        <v>44567</v>
      </c>
      <c r="C164" s="96">
        <v>5.7916666666666599</v>
      </c>
      <c r="D164" s="122"/>
      <c r="E164" s="122" t="str">
        <f t="shared" si="27"/>
        <v/>
      </c>
      <c r="F164" s="122"/>
      <c r="G164" s="122" t="str">
        <f t="shared" si="28"/>
        <v/>
      </c>
      <c r="H164" s="122"/>
      <c r="I164" s="122" t="str">
        <f t="shared" si="29"/>
        <v/>
      </c>
      <c r="J164" s="122"/>
      <c r="K164" s="122" t="str">
        <f t="shared" si="30"/>
        <v/>
      </c>
      <c r="L164" s="123" t="str">
        <f>IF(H164="","чи робить СНВВ?",IF(J164="","чи роблять агрегати?",IF($J164=0,"агрегати не працюють",IF(AND($H164=0,$J164=1),"СНВВ не працює","OK"))))</f>
        <v>чи робить СНВВ?</v>
      </c>
      <c r="M164" s="100"/>
      <c r="N164" s="122" t="str">
        <f>IF(OR(E164&lt;&gt;0, J164=0), "",D164)</f>
        <v/>
      </c>
      <c r="O164" s="122" t="str">
        <f t="shared" si="25"/>
        <v/>
      </c>
      <c r="P164" s="122" t="str">
        <f>IF(AND($E164&lt;&gt;0,$J164=1),"замінне значення",O164)</f>
        <v/>
      </c>
      <c r="Q164" s="122" t="str">
        <f>IF(OR(G164&lt;&gt;0, J164=0), "",F164)</f>
        <v/>
      </c>
      <c r="R164" s="122" t="str">
        <f t="shared" si="31"/>
        <v/>
      </c>
      <c r="S164" s="122" t="str">
        <f>IF(AND(G164&lt;&gt;0,J164=1),"замінне значення",R164)</f>
        <v/>
      </c>
      <c r="T164" s="122" t="str">
        <f t="shared" si="26"/>
        <v/>
      </c>
    </row>
    <row r="165" spans="1:20" outlineLevel="1">
      <c r="A165" s="160"/>
      <c r="B165" s="95">
        <v>44567</v>
      </c>
      <c r="C165" s="96">
        <v>5.8333333333333304</v>
      </c>
      <c r="D165" s="122"/>
      <c r="E165" s="122" t="str">
        <f t="shared" si="27"/>
        <v/>
      </c>
      <c r="F165" s="122"/>
      <c r="G165" s="122" t="str">
        <f t="shared" si="28"/>
        <v/>
      </c>
      <c r="H165" s="122"/>
      <c r="I165" s="122" t="str">
        <f t="shared" si="29"/>
        <v/>
      </c>
      <c r="J165" s="122"/>
      <c r="K165" s="122" t="str">
        <f t="shared" si="30"/>
        <v/>
      </c>
      <c r="L165" s="123" t="str">
        <f>IF(H165="","чи робить СНВВ?",IF(J165="","чи роблять агрегати?",IF($J165=0,"агрегати не працюють",IF(AND($H165=0,$J165=1),"СНВВ не працює","OK"))))</f>
        <v>чи робить СНВВ?</v>
      </c>
      <c r="M165" s="100"/>
      <c r="N165" s="122" t="str">
        <f>IF(OR(E165&lt;&gt;0, J165=0), "",D165)</f>
        <v/>
      </c>
      <c r="O165" s="122" t="str">
        <f t="shared" si="25"/>
        <v/>
      </c>
      <c r="P165" s="122" t="str">
        <f>IF(AND($E165&lt;&gt;0,$J165=1),"замінне значення",O165)</f>
        <v/>
      </c>
      <c r="Q165" s="122" t="str">
        <f>IF(OR(G165&lt;&gt;0, J165=0), "",F165)</f>
        <v/>
      </c>
      <c r="R165" s="122" t="str">
        <f t="shared" si="31"/>
        <v/>
      </c>
      <c r="S165" s="122" t="str">
        <f>IF(AND(G165&lt;&gt;0,J165=1),"замінне значення",R165)</f>
        <v/>
      </c>
      <c r="T165" s="122" t="str">
        <f t="shared" si="26"/>
        <v/>
      </c>
    </row>
    <row r="166" spans="1:20" outlineLevel="1">
      <c r="A166" s="160"/>
      <c r="B166" s="95">
        <v>44567</v>
      </c>
      <c r="C166" s="96">
        <v>5.875</v>
      </c>
      <c r="D166" s="122"/>
      <c r="E166" s="122" t="str">
        <f t="shared" si="27"/>
        <v/>
      </c>
      <c r="F166" s="122"/>
      <c r="G166" s="122" t="str">
        <f t="shared" si="28"/>
        <v/>
      </c>
      <c r="H166" s="122"/>
      <c r="I166" s="122" t="str">
        <f t="shared" si="29"/>
        <v/>
      </c>
      <c r="J166" s="122"/>
      <c r="K166" s="122" t="str">
        <f t="shared" si="30"/>
        <v/>
      </c>
      <c r="L166" s="123" t="str">
        <f>IF(H166="","чи робить СНВВ?",IF(J166="","чи роблять агрегати?",IF($J166=0,"агрегати не працюють",IF(AND($H166=0,$J166=1),"СНВВ не працює","OK"))))</f>
        <v>чи робить СНВВ?</v>
      </c>
      <c r="M166" s="100"/>
      <c r="N166" s="122" t="str">
        <f>IF(OR(E166&lt;&gt;0, J166=0), "",D166)</f>
        <v/>
      </c>
      <c r="O166" s="122" t="str">
        <f t="shared" si="25"/>
        <v/>
      </c>
      <c r="P166" s="122" t="str">
        <f>IF(AND($E166&lt;&gt;0,$J166=1),"замінне значення",O166)</f>
        <v/>
      </c>
      <c r="Q166" s="122" t="str">
        <f>IF(OR(G166&lt;&gt;0, J166=0), "",F166)</f>
        <v/>
      </c>
      <c r="R166" s="122" t="str">
        <f t="shared" si="31"/>
        <v/>
      </c>
      <c r="S166" s="122" t="str">
        <f>IF(AND(G166&lt;&gt;0,J166=1),"замінне значення",R166)</f>
        <v/>
      </c>
      <c r="T166" s="122" t="str">
        <f t="shared" si="26"/>
        <v/>
      </c>
    </row>
    <row r="167" spans="1:20" outlineLevel="1">
      <c r="A167" s="160"/>
      <c r="B167" s="95">
        <v>44567</v>
      </c>
      <c r="C167" s="96">
        <v>5.9166666666666599</v>
      </c>
      <c r="D167" s="122"/>
      <c r="E167" s="122" t="str">
        <f t="shared" si="27"/>
        <v/>
      </c>
      <c r="F167" s="122"/>
      <c r="G167" s="122" t="str">
        <f t="shared" si="28"/>
        <v/>
      </c>
      <c r="H167" s="122"/>
      <c r="I167" s="122" t="str">
        <f t="shared" si="29"/>
        <v/>
      </c>
      <c r="J167" s="122"/>
      <c r="K167" s="122" t="str">
        <f t="shared" si="30"/>
        <v/>
      </c>
      <c r="L167" s="123" t="str">
        <f>IF(H167="","чи робить СНВВ?",IF(J167="","чи роблять агрегати?",IF($J167=0,"агрегати не працюють",IF(AND($H167=0,$J167=1),"СНВВ не працює","OK"))))</f>
        <v>чи робить СНВВ?</v>
      </c>
      <c r="M167" s="100"/>
      <c r="N167" s="122" t="str">
        <f>IF(OR(E167&lt;&gt;0, J167=0), "",D167)</f>
        <v/>
      </c>
      <c r="O167" s="122" t="str">
        <f t="shared" si="25"/>
        <v/>
      </c>
      <c r="P167" s="122" t="str">
        <f>IF(AND($E167&lt;&gt;0,$J167=1),"замінне значення",O167)</f>
        <v/>
      </c>
      <c r="Q167" s="122" t="str">
        <f>IF(OR(G167&lt;&gt;0, J167=0), "",F167)</f>
        <v/>
      </c>
      <c r="R167" s="122" t="str">
        <f t="shared" si="31"/>
        <v/>
      </c>
      <c r="S167" s="122" t="str">
        <f>IF(AND(G167&lt;&gt;0,J167=1),"замінне значення",R167)</f>
        <v/>
      </c>
      <c r="T167" s="122" t="str">
        <f t="shared" si="26"/>
        <v/>
      </c>
    </row>
    <row r="168" spans="1:20" outlineLevel="1">
      <c r="A168" s="160"/>
      <c r="B168" s="95">
        <v>44567</v>
      </c>
      <c r="C168" s="96">
        <v>5.9583333333333304</v>
      </c>
      <c r="D168" s="122"/>
      <c r="E168" s="122" t="str">
        <f t="shared" si="27"/>
        <v/>
      </c>
      <c r="F168" s="122"/>
      <c r="G168" s="122" t="str">
        <f t="shared" si="28"/>
        <v/>
      </c>
      <c r="H168" s="122"/>
      <c r="I168" s="122" t="str">
        <f t="shared" si="29"/>
        <v/>
      </c>
      <c r="J168" s="122"/>
      <c r="K168" s="122" t="str">
        <f t="shared" si="30"/>
        <v/>
      </c>
      <c r="L168" s="123" t="str">
        <f>IF(H168="","чи робить СНВВ?",IF(J168="","чи роблять агрегати?",IF($J168=0,"агрегати не працюють",IF(AND($H168=0,$J168=1),"СНВВ не працює","OK"))))</f>
        <v>чи робить СНВВ?</v>
      </c>
      <c r="M168" s="100"/>
      <c r="N168" s="122" t="str">
        <f>IF(OR(E168&lt;&gt;0, J168=0), "",D168)</f>
        <v/>
      </c>
      <c r="O168" s="122" t="str">
        <f t="shared" si="25"/>
        <v/>
      </c>
      <c r="P168" s="122" t="str">
        <f>IF(AND($E168&lt;&gt;0,$J168=1),"замінне значення",O168)</f>
        <v/>
      </c>
      <c r="Q168" s="122" t="str">
        <f>IF(OR(G168&lt;&gt;0, J168=0), "",F168)</f>
        <v/>
      </c>
      <c r="R168" s="122" t="str">
        <f t="shared" si="31"/>
        <v/>
      </c>
      <c r="S168" s="122" t="str">
        <f>IF(AND(G168&lt;&gt;0,J168=1),"замінне значення",R168)</f>
        <v/>
      </c>
      <c r="T168" s="122" t="str">
        <f t="shared" si="26"/>
        <v/>
      </c>
    </row>
    <row r="169" spans="1:20">
      <c r="A169" s="204"/>
      <c r="B169" s="159" t="s">
        <v>91</v>
      </c>
      <c r="C169" s="159"/>
      <c r="D169" s="103">
        <f>SUM(D145:D168)</f>
        <v>0</v>
      </c>
      <c r="E169" s="104">
        <f>COUNTIF(E145:E168,"&gt;0")</f>
        <v>0</v>
      </c>
      <c r="F169" s="103">
        <f>SUM(F145:F168)</f>
        <v>0</v>
      </c>
      <c r="G169" s="104">
        <f>COUNTIF(G145:G168,"&gt;0")</f>
        <v>0</v>
      </c>
      <c r="H169" s="103">
        <f>SUM(H145:H168)</f>
        <v>0</v>
      </c>
      <c r="I169" s="104">
        <f>COUNTIF(I145:I168,"&gt;0")</f>
        <v>0</v>
      </c>
      <c r="J169" s="103">
        <f>SUM(J145:J168)</f>
        <v>0</v>
      </c>
      <c r="K169" s="104">
        <f>COUNTIF(K145:K168,"&gt;0")</f>
        <v>0</v>
      </c>
      <c r="L169" s="104">
        <f>COUNTIF(L145:L168,"СНВВ не працює")</f>
        <v>0</v>
      </c>
      <c r="M169" s="100"/>
      <c r="N169" s="103">
        <f t="shared" ref="N169:T169" si="32">SUM(N145:N168)</f>
        <v>0</v>
      </c>
      <c r="O169" s="103">
        <f t="shared" si="32"/>
        <v>0</v>
      </c>
      <c r="P169" s="103">
        <f t="shared" si="32"/>
        <v>0</v>
      </c>
      <c r="Q169" s="103">
        <f t="shared" si="32"/>
        <v>0</v>
      </c>
      <c r="R169" s="103">
        <f t="shared" si="32"/>
        <v>0</v>
      </c>
      <c r="S169" s="103">
        <f t="shared" si="32"/>
        <v>0</v>
      </c>
      <c r="T169" s="103">
        <f t="shared" si="32"/>
        <v>0</v>
      </c>
    </row>
    <row r="170" spans="1:20" ht="15.75" customHeight="1" outlineLevel="1">
      <c r="A170" s="160">
        <v>44568</v>
      </c>
      <c r="B170" s="95">
        <v>44568</v>
      </c>
      <c r="C170" s="96">
        <v>6</v>
      </c>
      <c r="D170" s="122"/>
      <c r="E170" s="122" t="str">
        <f t="shared" ref="E170:E193" si="33">IF(D170="","",IF(D170&lt;1,1,0))</f>
        <v/>
      </c>
      <c r="F170" s="122"/>
      <c r="G170" s="122" t="str">
        <f t="shared" ref="G170:G193" si="34">IF(F170="","",IF(F170&lt;1,1,0))</f>
        <v/>
      </c>
      <c r="H170" s="122"/>
      <c r="I170" s="122" t="str">
        <f t="shared" ref="I170:I193" si="35">IF(H170="","",IF(H170&lt;1,1,0))</f>
        <v/>
      </c>
      <c r="J170" s="122"/>
      <c r="K170" s="122" t="str">
        <f t="shared" ref="K170:K193" si="36">IF(J170="","",IF(J170&lt;1,1,0))</f>
        <v/>
      </c>
      <c r="L170" s="123" t="str">
        <f>IF(H170="","чи робить СНВВ?",IF(J170="","чи роблять агрегати?",IF($J170=0,"агрегати не працюють",IF(AND($H170=0,$J170=1),"СНВВ не працює","OK"))))</f>
        <v>чи робить СНВВ?</v>
      </c>
      <c r="M170" s="100"/>
      <c r="N170" s="122" t="str">
        <f>IF(OR(E170&lt;&gt;0, J170=0), "",D170)</f>
        <v/>
      </c>
      <c r="O170" s="122" t="str">
        <f t="shared" ref="O170:O193" si="37">IF(Q170="", "",(N170*$O$3+$O$4))</f>
        <v/>
      </c>
      <c r="P170" s="122" t="str">
        <f>IF(AND($E170&lt;&gt;0,$J170=1),"замінне значення",O170)</f>
        <v/>
      </c>
      <c r="Q170" s="122" t="str">
        <f>IF(OR(G170&lt;&gt;0, J170=0), "",F170)</f>
        <v/>
      </c>
      <c r="R170" s="122" t="str">
        <f t="shared" ref="R170:R193" si="38">IF(Q170="", "",(Q170*$Q$3+$Q$4))</f>
        <v/>
      </c>
      <c r="S170" s="122" t="str">
        <f>IF(AND(G170&lt;&gt;0,J170=1),"замінне значення",R170)</f>
        <v/>
      </c>
      <c r="T170" s="122" t="str">
        <f t="shared" ref="T170:T193" si="39">IFERROR(P170*S170,"")</f>
        <v/>
      </c>
    </row>
    <row r="171" spans="1:20" outlineLevel="1">
      <c r="A171" s="160"/>
      <c r="B171" s="95">
        <v>44568</v>
      </c>
      <c r="C171" s="96">
        <v>6.0416666666666599</v>
      </c>
      <c r="D171" s="122"/>
      <c r="E171" s="122" t="str">
        <f t="shared" si="33"/>
        <v/>
      </c>
      <c r="F171" s="122"/>
      <c r="G171" s="122" t="str">
        <f t="shared" si="34"/>
        <v/>
      </c>
      <c r="H171" s="122"/>
      <c r="I171" s="122" t="str">
        <f t="shared" si="35"/>
        <v/>
      </c>
      <c r="J171" s="122"/>
      <c r="K171" s="122" t="str">
        <f t="shared" si="36"/>
        <v/>
      </c>
      <c r="L171" s="123" t="str">
        <f>IF(H171="","чи робить СНВВ?",IF(J171="","чи роблять агрегати?",IF($J171=0,"агрегати не працюють",IF(AND($H171=0,$J171=1),"СНВВ не працює","OK"))))</f>
        <v>чи робить СНВВ?</v>
      </c>
      <c r="M171" s="100"/>
      <c r="N171" s="122" t="str">
        <f>IF(OR(E171&lt;&gt;0, J171=0), "",D171)</f>
        <v/>
      </c>
      <c r="O171" s="122" t="str">
        <f t="shared" si="37"/>
        <v/>
      </c>
      <c r="P171" s="122" t="str">
        <f>IF(AND($E171&lt;&gt;0,$J171=1),"замінне значення",O171)</f>
        <v/>
      </c>
      <c r="Q171" s="122" t="str">
        <f>IF(OR(G171&lt;&gt;0, J171=0), "",F171)</f>
        <v/>
      </c>
      <c r="R171" s="122" t="str">
        <f t="shared" si="38"/>
        <v/>
      </c>
      <c r="S171" s="122" t="str">
        <f>IF(AND(G171&lt;&gt;0,J171=1),"замінне значення",R171)</f>
        <v/>
      </c>
      <c r="T171" s="122" t="str">
        <f t="shared" si="39"/>
        <v/>
      </c>
    </row>
    <row r="172" spans="1:20" outlineLevel="1">
      <c r="A172" s="160"/>
      <c r="B172" s="95">
        <v>44568</v>
      </c>
      <c r="C172" s="96">
        <v>6.0833333333333304</v>
      </c>
      <c r="D172" s="122"/>
      <c r="E172" s="122" t="str">
        <f t="shared" si="33"/>
        <v/>
      </c>
      <c r="F172" s="122"/>
      <c r="G172" s="122" t="str">
        <f t="shared" si="34"/>
        <v/>
      </c>
      <c r="H172" s="122"/>
      <c r="I172" s="122" t="str">
        <f t="shared" si="35"/>
        <v/>
      </c>
      <c r="J172" s="122"/>
      <c r="K172" s="122" t="str">
        <f t="shared" si="36"/>
        <v/>
      </c>
      <c r="L172" s="123" t="str">
        <f>IF(H172="","чи робить СНВВ?",IF(J172="","чи роблять агрегати?",IF($J172=0,"агрегати не працюють",IF(AND($H172=0,$J172=1),"СНВВ не працює","OK"))))</f>
        <v>чи робить СНВВ?</v>
      </c>
      <c r="M172" s="100"/>
      <c r="N172" s="122" t="str">
        <f>IF(OR(E172&lt;&gt;0, J172=0), "",D172)</f>
        <v/>
      </c>
      <c r="O172" s="122" t="str">
        <f t="shared" si="37"/>
        <v/>
      </c>
      <c r="P172" s="122" t="str">
        <f>IF(AND($E172&lt;&gt;0,$J172=1),"замінне значення",O172)</f>
        <v/>
      </c>
      <c r="Q172" s="122" t="str">
        <f>IF(OR(G172&lt;&gt;0, J172=0), "",F172)</f>
        <v/>
      </c>
      <c r="R172" s="122" t="str">
        <f t="shared" si="38"/>
        <v/>
      </c>
      <c r="S172" s="122" t="str">
        <f>IF(AND(G172&lt;&gt;0,J172=1),"замінне значення",R172)</f>
        <v/>
      </c>
      <c r="T172" s="122" t="str">
        <f t="shared" si="39"/>
        <v/>
      </c>
    </row>
    <row r="173" spans="1:20" outlineLevel="1">
      <c r="A173" s="160"/>
      <c r="B173" s="95">
        <v>44568</v>
      </c>
      <c r="C173" s="96">
        <v>6.125</v>
      </c>
      <c r="D173" s="122"/>
      <c r="E173" s="122" t="str">
        <f t="shared" si="33"/>
        <v/>
      </c>
      <c r="F173" s="122"/>
      <c r="G173" s="122" t="str">
        <f t="shared" si="34"/>
        <v/>
      </c>
      <c r="H173" s="122"/>
      <c r="I173" s="122" t="str">
        <f t="shared" si="35"/>
        <v/>
      </c>
      <c r="J173" s="122"/>
      <c r="K173" s="122" t="str">
        <f t="shared" si="36"/>
        <v/>
      </c>
      <c r="L173" s="123" t="str">
        <f>IF(H173="","чи робить СНВВ?",IF(J173="","чи роблять агрегати?",IF($J173=0,"агрегати не працюють",IF(AND($H173=0,$J173=1),"СНВВ не працює","OK"))))</f>
        <v>чи робить СНВВ?</v>
      </c>
      <c r="M173" s="100"/>
      <c r="N173" s="122" t="str">
        <f>IF(OR(E173&lt;&gt;0, J173=0), "",D173)</f>
        <v/>
      </c>
      <c r="O173" s="122" t="str">
        <f t="shared" si="37"/>
        <v/>
      </c>
      <c r="P173" s="122" t="str">
        <f>IF(AND($E173&lt;&gt;0,$J173=1),"замінне значення",O173)</f>
        <v/>
      </c>
      <c r="Q173" s="122" t="str">
        <f>IF(OR(G173&lt;&gt;0, J173=0), "",F173)</f>
        <v/>
      </c>
      <c r="R173" s="122" t="str">
        <f t="shared" si="38"/>
        <v/>
      </c>
      <c r="S173" s="122" t="str">
        <f>IF(AND(G173&lt;&gt;0,J173=1),"замінне значення",R173)</f>
        <v/>
      </c>
      <c r="T173" s="122" t="str">
        <f t="shared" si="39"/>
        <v/>
      </c>
    </row>
    <row r="174" spans="1:20" outlineLevel="1">
      <c r="A174" s="160"/>
      <c r="B174" s="95">
        <v>44568</v>
      </c>
      <c r="C174" s="96">
        <v>6.1666666666666599</v>
      </c>
      <c r="D174" s="122"/>
      <c r="E174" s="122" t="str">
        <f t="shared" si="33"/>
        <v/>
      </c>
      <c r="F174" s="122"/>
      <c r="G174" s="122" t="str">
        <f t="shared" si="34"/>
        <v/>
      </c>
      <c r="H174" s="122"/>
      <c r="I174" s="122" t="str">
        <f t="shared" si="35"/>
        <v/>
      </c>
      <c r="J174" s="122"/>
      <c r="K174" s="122" t="str">
        <f t="shared" si="36"/>
        <v/>
      </c>
      <c r="L174" s="123" t="str">
        <f>IF(H174="","чи робить СНВВ?",IF(J174="","чи роблять агрегати?",IF($J174=0,"агрегати не працюють",IF(AND($H174=0,$J174=1),"СНВВ не працює","OK"))))</f>
        <v>чи робить СНВВ?</v>
      </c>
      <c r="M174" s="100"/>
      <c r="N174" s="122" t="str">
        <f>IF(OR(E174&lt;&gt;0, J174=0), "",D174)</f>
        <v/>
      </c>
      <c r="O174" s="122" t="str">
        <f t="shared" si="37"/>
        <v/>
      </c>
      <c r="P174" s="122" t="str">
        <f>IF(AND($E174&lt;&gt;0,$J174=1),"замінне значення",O174)</f>
        <v/>
      </c>
      <c r="Q174" s="122" t="str">
        <f>IF(OR(G174&lt;&gt;0, J174=0), "",F174)</f>
        <v/>
      </c>
      <c r="R174" s="122" t="str">
        <f t="shared" si="38"/>
        <v/>
      </c>
      <c r="S174" s="122" t="str">
        <f>IF(AND(G174&lt;&gt;0,J174=1),"замінне значення",R174)</f>
        <v/>
      </c>
      <c r="T174" s="122" t="str">
        <f t="shared" si="39"/>
        <v/>
      </c>
    </row>
    <row r="175" spans="1:20" outlineLevel="1">
      <c r="A175" s="160"/>
      <c r="B175" s="95">
        <v>44568</v>
      </c>
      <c r="C175" s="96">
        <v>6.2083333333333304</v>
      </c>
      <c r="D175" s="122"/>
      <c r="E175" s="122" t="str">
        <f t="shared" si="33"/>
        <v/>
      </c>
      <c r="F175" s="122"/>
      <c r="G175" s="122" t="str">
        <f t="shared" si="34"/>
        <v/>
      </c>
      <c r="H175" s="122"/>
      <c r="I175" s="122" t="str">
        <f t="shared" si="35"/>
        <v/>
      </c>
      <c r="J175" s="122"/>
      <c r="K175" s="122" t="str">
        <f t="shared" si="36"/>
        <v/>
      </c>
      <c r="L175" s="123" t="str">
        <f>IF(H175="","чи робить СНВВ?",IF(J175="","чи роблять агрегати?",IF($J175=0,"агрегати не працюють",IF(AND($H175=0,$J175=1),"СНВВ не працює","OK"))))</f>
        <v>чи робить СНВВ?</v>
      </c>
      <c r="M175" s="100"/>
      <c r="N175" s="122" t="str">
        <f>IF(OR(E175&lt;&gt;0, J175=0), "",D175)</f>
        <v/>
      </c>
      <c r="O175" s="122" t="str">
        <f t="shared" si="37"/>
        <v/>
      </c>
      <c r="P175" s="122" t="str">
        <f>IF(AND($E175&lt;&gt;0,$J175=1),"замінне значення",O175)</f>
        <v/>
      </c>
      <c r="Q175" s="122" t="str">
        <f>IF(OR(G175&lt;&gt;0, J175=0), "",F175)</f>
        <v/>
      </c>
      <c r="R175" s="122" t="str">
        <f t="shared" si="38"/>
        <v/>
      </c>
      <c r="S175" s="122" t="str">
        <f>IF(AND(G175&lt;&gt;0,J175=1),"замінне значення",R175)</f>
        <v/>
      </c>
      <c r="T175" s="122" t="str">
        <f t="shared" si="39"/>
        <v/>
      </c>
    </row>
    <row r="176" spans="1:20" outlineLevel="1">
      <c r="A176" s="160"/>
      <c r="B176" s="95">
        <v>44568</v>
      </c>
      <c r="C176" s="96">
        <v>6.25</v>
      </c>
      <c r="D176" s="122"/>
      <c r="E176" s="122" t="str">
        <f t="shared" si="33"/>
        <v/>
      </c>
      <c r="F176" s="122"/>
      <c r="G176" s="122" t="str">
        <f t="shared" si="34"/>
        <v/>
      </c>
      <c r="H176" s="122"/>
      <c r="I176" s="122" t="str">
        <f t="shared" si="35"/>
        <v/>
      </c>
      <c r="J176" s="122"/>
      <c r="K176" s="122" t="str">
        <f t="shared" si="36"/>
        <v/>
      </c>
      <c r="L176" s="123" t="str">
        <f>IF(H176="","чи робить СНВВ?",IF(J176="","чи роблять агрегати?",IF($J176=0,"агрегати не працюють",IF(AND($H176=0,$J176=1),"СНВВ не працює","OK"))))</f>
        <v>чи робить СНВВ?</v>
      </c>
      <c r="M176" s="100"/>
      <c r="N176" s="122" t="str">
        <f>IF(OR(E176&lt;&gt;0, J176=0), "",D176)</f>
        <v/>
      </c>
      <c r="O176" s="122" t="str">
        <f t="shared" si="37"/>
        <v/>
      </c>
      <c r="P176" s="122" t="str">
        <f>IF(AND($E176&lt;&gt;0,$J176=1),"замінне значення",O176)</f>
        <v/>
      </c>
      <c r="Q176" s="122" t="str">
        <f>IF(OR(G176&lt;&gt;0, J176=0), "",F176)</f>
        <v/>
      </c>
      <c r="R176" s="122" t="str">
        <f t="shared" si="38"/>
        <v/>
      </c>
      <c r="S176" s="122" t="str">
        <f>IF(AND(G176&lt;&gt;0,J176=1),"замінне значення",R176)</f>
        <v/>
      </c>
      <c r="T176" s="122" t="str">
        <f t="shared" si="39"/>
        <v/>
      </c>
    </row>
    <row r="177" spans="1:20" outlineLevel="1">
      <c r="A177" s="160"/>
      <c r="B177" s="95">
        <v>44568</v>
      </c>
      <c r="C177" s="96">
        <v>6.2916666666666599</v>
      </c>
      <c r="D177" s="122"/>
      <c r="E177" s="122" t="str">
        <f t="shared" si="33"/>
        <v/>
      </c>
      <c r="F177" s="122"/>
      <c r="G177" s="122" t="str">
        <f t="shared" si="34"/>
        <v/>
      </c>
      <c r="H177" s="122"/>
      <c r="I177" s="122" t="str">
        <f t="shared" si="35"/>
        <v/>
      </c>
      <c r="J177" s="122"/>
      <c r="K177" s="122" t="str">
        <f t="shared" si="36"/>
        <v/>
      </c>
      <c r="L177" s="123" t="str">
        <f>IF(H177="","чи робить СНВВ?",IF(J177="","чи роблять агрегати?",IF($J177=0,"агрегати не працюють",IF(AND($H177=0,$J177=1),"СНВВ не працює","OK"))))</f>
        <v>чи робить СНВВ?</v>
      </c>
      <c r="M177" s="100"/>
      <c r="N177" s="122" t="str">
        <f>IF(OR(E177&lt;&gt;0, J177=0), "",D177)</f>
        <v/>
      </c>
      <c r="O177" s="122" t="str">
        <f t="shared" si="37"/>
        <v/>
      </c>
      <c r="P177" s="122" t="str">
        <f>IF(AND($E177&lt;&gt;0,$J177=1),"замінне значення",O177)</f>
        <v/>
      </c>
      <c r="Q177" s="122" t="str">
        <f>IF(OR(G177&lt;&gt;0, J177=0), "",F177)</f>
        <v/>
      </c>
      <c r="R177" s="122" t="str">
        <f t="shared" si="38"/>
        <v/>
      </c>
      <c r="S177" s="122" t="str">
        <f>IF(AND(G177&lt;&gt;0,J177=1),"замінне значення",R177)</f>
        <v/>
      </c>
      <c r="T177" s="122" t="str">
        <f t="shared" si="39"/>
        <v/>
      </c>
    </row>
    <row r="178" spans="1:20" outlineLevel="1">
      <c r="A178" s="160"/>
      <c r="B178" s="95">
        <v>44568</v>
      </c>
      <c r="C178" s="96">
        <v>6.3333333333333304</v>
      </c>
      <c r="D178" s="122"/>
      <c r="E178" s="122" t="str">
        <f t="shared" si="33"/>
        <v/>
      </c>
      <c r="F178" s="122"/>
      <c r="G178" s="122" t="str">
        <f t="shared" si="34"/>
        <v/>
      </c>
      <c r="H178" s="122"/>
      <c r="I178" s="122" t="str">
        <f t="shared" si="35"/>
        <v/>
      </c>
      <c r="J178" s="122"/>
      <c r="K178" s="122" t="str">
        <f t="shared" si="36"/>
        <v/>
      </c>
      <c r="L178" s="123" t="str">
        <f>IF(H178="","чи робить СНВВ?",IF(J178="","чи роблять агрегати?",IF($J178=0,"агрегати не працюють",IF(AND($H178=0,$J178=1),"СНВВ не працює","OK"))))</f>
        <v>чи робить СНВВ?</v>
      </c>
      <c r="M178" s="100"/>
      <c r="N178" s="122" t="str">
        <f>IF(OR(E178&lt;&gt;0, J178=0), "",D178)</f>
        <v/>
      </c>
      <c r="O178" s="122" t="str">
        <f t="shared" si="37"/>
        <v/>
      </c>
      <c r="P178" s="122" t="str">
        <f>IF(AND($E178&lt;&gt;0,$J178=1),"замінне значення",O178)</f>
        <v/>
      </c>
      <c r="Q178" s="122" t="str">
        <f>IF(OR(G178&lt;&gt;0, J178=0), "",F178)</f>
        <v/>
      </c>
      <c r="R178" s="122" t="str">
        <f t="shared" si="38"/>
        <v/>
      </c>
      <c r="S178" s="122" t="str">
        <f>IF(AND(G178&lt;&gt;0,J178=1),"замінне значення",R178)</f>
        <v/>
      </c>
      <c r="T178" s="122" t="str">
        <f t="shared" si="39"/>
        <v/>
      </c>
    </row>
    <row r="179" spans="1:20" outlineLevel="1">
      <c r="A179" s="160"/>
      <c r="B179" s="95">
        <v>44568</v>
      </c>
      <c r="C179" s="96">
        <v>6.375</v>
      </c>
      <c r="D179" s="122"/>
      <c r="E179" s="122" t="str">
        <f t="shared" si="33"/>
        <v/>
      </c>
      <c r="F179" s="122"/>
      <c r="G179" s="122" t="str">
        <f t="shared" si="34"/>
        <v/>
      </c>
      <c r="H179" s="122"/>
      <c r="I179" s="122" t="str">
        <f t="shared" si="35"/>
        <v/>
      </c>
      <c r="J179" s="122"/>
      <c r="K179" s="122" t="str">
        <f t="shared" si="36"/>
        <v/>
      </c>
      <c r="L179" s="123" t="str">
        <f>IF(H179="","чи робить СНВВ?",IF(J179="","чи роблять агрегати?",IF($J179=0,"агрегати не працюють",IF(AND($H179=0,$J179=1),"СНВВ не працює","OK"))))</f>
        <v>чи робить СНВВ?</v>
      </c>
      <c r="M179" s="100"/>
      <c r="N179" s="122" t="str">
        <f>IF(OR(E179&lt;&gt;0, J179=0), "",D179)</f>
        <v/>
      </c>
      <c r="O179" s="122" t="str">
        <f t="shared" si="37"/>
        <v/>
      </c>
      <c r="P179" s="122" t="str">
        <f>IF(AND($E179&lt;&gt;0,$J179=1),"замінне значення",O179)</f>
        <v/>
      </c>
      <c r="Q179" s="122" t="str">
        <f>IF(OR(G179&lt;&gt;0, J179=0), "",F179)</f>
        <v/>
      </c>
      <c r="R179" s="122" t="str">
        <f t="shared" si="38"/>
        <v/>
      </c>
      <c r="S179" s="122" t="str">
        <f>IF(AND(G179&lt;&gt;0,J179=1),"замінне значення",R179)</f>
        <v/>
      </c>
      <c r="T179" s="122" t="str">
        <f t="shared" si="39"/>
        <v/>
      </c>
    </row>
    <row r="180" spans="1:20" outlineLevel="1">
      <c r="A180" s="160"/>
      <c r="B180" s="95">
        <v>44568</v>
      </c>
      <c r="C180" s="96">
        <v>6.4166666666666599</v>
      </c>
      <c r="D180" s="122"/>
      <c r="E180" s="122" t="str">
        <f t="shared" si="33"/>
        <v/>
      </c>
      <c r="F180" s="122"/>
      <c r="G180" s="122" t="str">
        <f t="shared" si="34"/>
        <v/>
      </c>
      <c r="H180" s="122"/>
      <c r="I180" s="122" t="str">
        <f t="shared" si="35"/>
        <v/>
      </c>
      <c r="J180" s="122"/>
      <c r="K180" s="122" t="str">
        <f t="shared" si="36"/>
        <v/>
      </c>
      <c r="L180" s="123" t="str">
        <f>IF(H180="","чи робить СНВВ?",IF(J180="","чи роблять агрегати?",IF($J180=0,"агрегати не працюють",IF(AND($H180=0,$J180=1),"СНВВ не працює","OK"))))</f>
        <v>чи робить СНВВ?</v>
      </c>
      <c r="M180" s="100"/>
      <c r="N180" s="122" t="str">
        <f>IF(OR(E180&lt;&gt;0, J180=0), "",D180)</f>
        <v/>
      </c>
      <c r="O180" s="122" t="str">
        <f t="shared" si="37"/>
        <v/>
      </c>
      <c r="P180" s="122" t="str">
        <f>IF(AND($E180&lt;&gt;0,$J180=1),"замінне значення",O180)</f>
        <v/>
      </c>
      <c r="Q180" s="122" t="str">
        <f>IF(OR(G180&lt;&gt;0, J180=0), "",F180)</f>
        <v/>
      </c>
      <c r="R180" s="122" t="str">
        <f t="shared" si="38"/>
        <v/>
      </c>
      <c r="S180" s="122" t="str">
        <f>IF(AND(G180&lt;&gt;0,J180=1),"замінне значення",R180)</f>
        <v/>
      </c>
      <c r="T180" s="122" t="str">
        <f t="shared" si="39"/>
        <v/>
      </c>
    </row>
    <row r="181" spans="1:20" outlineLevel="1">
      <c r="A181" s="160"/>
      <c r="B181" s="95">
        <v>44568</v>
      </c>
      <c r="C181" s="96">
        <v>6.4583333333333304</v>
      </c>
      <c r="D181" s="122"/>
      <c r="E181" s="122" t="str">
        <f t="shared" si="33"/>
        <v/>
      </c>
      <c r="F181" s="122"/>
      <c r="G181" s="122" t="str">
        <f t="shared" si="34"/>
        <v/>
      </c>
      <c r="H181" s="122"/>
      <c r="I181" s="122" t="str">
        <f t="shared" si="35"/>
        <v/>
      </c>
      <c r="J181" s="122"/>
      <c r="K181" s="122" t="str">
        <f t="shared" si="36"/>
        <v/>
      </c>
      <c r="L181" s="123" t="str">
        <f>IF(H181="","чи робить СНВВ?",IF(J181="","чи роблять агрегати?",IF($J181=0,"агрегати не працюють",IF(AND($H181=0,$J181=1),"СНВВ не працює","OK"))))</f>
        <v>чи робить СНВВ?</v>
      </c>
      <c r="M181" s="100"/>
      <c r="N181" s="122" t="str">
        <f>IF(OR(E181&lt;&gt;0, J181=0), "",D181)</f>
        <v/>
      </c>
      <c r="O181" s="122" t="str">
        <f t="shared" si="37"/>
        <v/>
      </c>
      <c r="P181" s="122" t="str">
        <f>IF(AND($E181&lt;&gt;0,$J181=1),"замінне значення",O181)</f>
        <v/>
      </c>
      <c r="Q181" s="122" t="str">
        <f>IF(OR(G181&lt;&gt;0, J181=0), "",F181)</f>
        <v/>
      </c>
      <c r="R181" s="122" t="str">
        <f t="shared" si="38"/>
        <v/>
      </c>
      <c r="S181" s="122" t="str">
        <f>IF(AND(G181&lt;&gt;0,J181=1),"замінне значення",R181)</f>
        <v/>
      </c>
      <c r="T181" s="122" t="str">
        <f t="shared" si="39"/>
        <v/>
      </c>
    </row>
    <row r="182" spans="1:20" outlineLevel="1">
      <c r="A182" s="160"/>
      <c r="B182" s="95">
        <v>44568</v>
      </c>
      <c r="C182" s="96">
        <v>6.5</v>
      </c>
      <c r="D182" s="122"/>
      <c r="E182" s="122" t="str">
        <f t="shared" si="33"/>
        <v/>
      </c>
      <c r="F182" s="122"/>
      <c r="G182" s="122" t="str">
        <f t="shared" si="34"/>
        <v/>
      </c>
      <c r="H182" s="122"/>
      <c r="I182" s="122" t="str">
        <f t="shared" si="35"/>
        <v/>
      </c>
      <c r="J182" s="122"/>
      <c r="K182" s="122" t="str">
        <f t="shared" si="36"/>
        <v/>
      </c>
      <c r="L182" s="123" t="str">
        <f>IF(H182="","чи робить СНВВ?",IF(J182="","чи роблять агрегати?",IF($J182=0,"агрегати не працюють",IF(AND($H182=0,$J182=1),"СНВВ не працює","OK"))))</f>
        <v>чи робить СНВВ?</v>
      </c>
      <c r="M182" s="100"/>
      <c r="N182" s="122" t="str">
        <f>IF(OR(E182&lt;&gt;0, J182=0), "",D182)</f>
        <v/>
      </c>
      <c r="O182" s="122" t="str">
        <f t="shared" si="37"/>
        <v/>
      </c>
      <c r="P182" s="122" t="str">
        <f>IF(AND($E182&lt;&gt;0,$J182=1),"замінне значення",O182)</f>
        <v/>
      </c>
      <c r="Q182" s="122" t="str">
        <f>IF(OR(G182&lt;&gt;0, J182=0), "",F182)</f>
        <v/>
      </c>
      <c r="R182" s="122" t="str">
        <f t="shared" si="38"/>
        <v/>
      </c>
      <c r="S182" s="122" t="str">
        <f>IF(AND(G182&lt;&gt;0,J182=1),"замінне значення",R182)</f>
        <v/>
      </c>
      <c r="T182" s="122" t="str">
        <f t="shared" si="39"/>
        <v/>
      </c>
    </row>
    <row r="183" spans="1:20" outlineLevel="1">
      <c r="A183" s="160"/>
      <c r="B183" s="95">
        <v>44568</v>
      </c>
      <c r="C183" s="96">
        <v>6.5416666666666599</v>
      </c>
      <c r="D183" s="122"/>
      <c r="E183" s="122" t="str">
        <f t="shared" si="33"/>
        <v/>
      </c>
      <c r="F183" s="122"/>
      <c r="G183" s="122" t="str">
        <f t="shared" si="34"/>
        <v/>
      </c>
      <c r="H183" s="122"/>
      <c r="I183" s="122" t="str">
        <f t="shared" si="35"/>
        <v/>
      </c>
      <c r="J183" s="122"/>
      <c r="K183" s="122" t="str">
        <f t="shared" si="36"/>
        <v/>
      </c>
      <c r="L183" s="123" t="str">
        <f>IF(H183="","чи робить СНВВ?",IF(J183="","чи роблять агрегати?",IF($J183=0,"агрегати не працюють",IF(AND($H183=0,$J183=1),"СНВВ не працює","OK"))))</f>
        <v>чи робить СНВВ?</v>
      </c>
      <c r="M183" s="100"/>
      <c r="N183" s="122" t="str">
        <f>IF(OR(E183&lt;&gt;0, J183=0), "",D183)</f>
        <v/>
      </c>
      <c r="O183" s="122" t="str">
        <f t="shared" si="37"/>
        <v/>
      </c>
      <c r="P183" s="122" t="str">
        <f>IF(AND($E183&lt;&gt;0,$J183=1),"замінне значення",O183)</f>
        <v/>
      </c>
      <c r="Q183" s="122" t="str">
        <f>IF(OR(G183&lt;&gt;0, J183=0), "",F183)</f>
        <v/>
      </c>
      <c r="R183" s="122" t="str">
        <f t="shared" si="38"/>
        <v/>
      </c>
      <c r="S183" s="122" t="str">
        <f>IF(AND(G183&lt;&gt;0,J183=1),"замінне значення",R183)</f>
        <v/>
      </c>
      <c r="T183" s="122" t="str">
        <f t="shared" si="39"/>
        <v/>
      </c>
    </row>
    <row r="184" spans="1:20" outlineLevel="1">
      <c r="A184" s="160"/>
      <c r="B184" s="95">
        <v>44568</v>
      </c>
      <c r="C184" s="96">
        <v>6.5833333333333304</v>
      </c>
      <c r="D184" s="122"/>
      <c r="E184" s="122" t="str">
        <f t="shared" si="33"/>
        <v/>
      </c>
      <c r="F184" s="122"/>
      <c r="G184" s="122" t="str">
        <f t="shared" si="34"/>
        <v/>
      </c>
      <c r="H184" s="122"/>
      <c r="I184" s="122" t="str">
        <f t="shared" si="35"/>
        <v/>
      </c>
      <c r="J184" s="122"/>
      <c r="K184" s="122" t="str">
        <f t="shared" si="36"/>
        <v/>
      </c>
      <c r="L184" s="123" t="str">
        <f>IF(H184="","чи робить СНВВ?",IF(J184="","чи роблять агрегати?",IF($J184=0,"агрегати не працюють",IF(AND($H184=0,$J184=1),"СНВВ не працює","OK"))))</f>
        <v>чи робить СНВВ?</v>
      </c>
      <c r="M184" s="100"/>
      <c r="N184" s="122" t="str">
        <f>IF(OR(E184&lt;&gt;0, J184=0), "",D184)</f>
        <v/>
      </c>
      <c r="O184" s="122" t="str">
        <f t="shared" si="37"/>
        <v/>
      </c>
      <c r="P184" s="122" t="str">
        <f>IF(AND($E184&lt;&gt;0,$J184=1),"замінне значення",O184)</f>
        <v/>
      </c>
      <c r="Q184" s="122" t="str">
        <f>IF(OR(G184&lt;&gt;0, J184=0), "",F184)</f>
        <v/>
      </c>
      <c r="R184" s="122" t="str">
        <f t="shared" si="38"/>
        <v/>
      </c>
      <c r="S184" s="122" t="str">
        <f>IF(AND(G184&lt;&gt;0,J184=1),"замінне значення",R184)</f>
        <v/>
      </c>
      <c r="T184" s="122" t="str">
        <f t="shared" si="39"/>
        <v/>
      </c>
    </row>
    <row r="185" spans="1:20" outlineLevel="1">
      <c r="A185" s="160"/>
      <c r="B185" s="95">
        <v>44568</v>
      </c>
      <c r="C185" s="96">
        <v>6.625</v>
      </c>
      <c r="D185" s="122"/>
      <c r="E185" s="122" t="str">
        <f t="shared" si="33"/>
        <v/>
      </c>
      <c r="F185" s="122"/>
      <c r="G185" s="122" t="str">
        <f t="shared" si="34"/>
        <v/>
      </c>
      <c r="H185" s="122"/>
      <c r="I185" s="122" t="str">
        <f t="shared" si="35"/>
        <v/>
      </c>
      <c r="J185" s="122"/>
      <c r="K185" s="122" t="str">
        <f t="shared" si="36"/>
        <v/>
      </c>
      <c r="L185" s="123" t="str">
        <f>IF(H185="","чи робить СНВВ?",IF(J185="","чи роблять агрегати?",IF($J185=0,"агрегати не працюють",IF(AND($H185=0,$J185=1),"СНВВ не працює","OK"))))</f>
        <v>чи робить СНВВ?</v>
      </c>
      <c r="M185" s="100"/>
      <c r="N185" s="122" t="str">
        <f>IF(OR(E185&lt;&gt;0, J185=0), "",D185)</f>
        <v/>
      </c>
      <c r="O185" s="122" t="str">
        <f t="shared" si="37"/>
        <v/>
      </c>
      <c r="P185" s="122" t="str">
        <f>IF(AND($E185&lt;&gt;0,$J185=1),"замінне значення",O185)</f>
        <v/>
      </c>
      <c r="Q185" s="122" t="str">
        <f>IF(OR(G185&lt;&gt;0, J185=0), "",F185)</f>
        <v/>
      </c>
      <c r="R185" s="122" t="str">
        <f t="shared" si="38"/>
        <v/>
      </c>
      <c r="S185" s="122" t="str">
        <f>IF(AND(G185&lt;&gt;0,J185=1),"замінне значення",R185)</f>
        <v/>
      </c>
      <c r="T185" s="122" t="str">
        <f t="shared" si="39"/>
        <v/>
      </c>
    </row>
    <row r="186" spans="1:20" outlineLevel="1">
      <c r="A186" s="160"/>
      <c r="B186" s="95">
        <v>44568</v>
      </c>
      <c r="C186" s="96">
        <v>6.6666666666666599</v>
      </c>
      <c r="D186" s="122"/>
      <c r="E186" s="122" t="str">
        <f t="shared" si="33"/>
        <v/>
      </c>
      <c r="F186" s="122"/>
      <c r="G186" s="122" t="str">
        <f t="shared" si="34"/>
        <v/>
      </c>
      <c r="H186" s="122"/>
      <c r="I186" s="122" t="str">
        <f t="shared" si="35"/>
        <v/>
      </c>
      <c r="J186" s="122"/>
      <c r="K186" s="122" t="str">
        <f t="shared" si="36"/>
        <v/>
      </c>
      <c r="L186" s="123" t="str">
        <f>IF(H186="","чи робить СНВВ?",IF(J186="","чи роблять агрегати?",IF($J186=0,"агрегати не працюють",IF(AND($H186=0,$J186=1),"СНВВ не працює","OK"))))</f>
        <v>чи робить СНВВ?</v>
      </c>
      <c r="M186" s="100"/>
      <c r="N186" s="122" t="str">
        <f>IF(OR(E186&lt;&gt;0, J186=0), "",D186)</f>
        <v/>
      </c>
      <c r="O186" s="122" t="str">
        <f t="shared" si="37"/>
        <v/>
      </c>
      <c r="P186" s="122" t="str">
        <f>IF(AND($E186&lt;&gt;0,$J186=1),"замінне значення",O186)</f>
        <v/>
      </c>
      <c r="Q186" s="122" t="str">
        <f>IF(OR(G186&lt;&gt;0, J186=0), "",F186)</f>
        <v/>
      </c>
      <c r="R186" s="122" t="str">
        <f t="shared" si="38"/>
        <v/>
      </c>
      <c r="S186" s="122" t="str">
        <f>IF(AND(G186&lt;&gt;0,J186=1),"замінне значення",R186)</f>
        <v/>
      </c>
      <c r="T186" s="122" t="str">
        <f t="shared" si="39"/>
        <v/>
      </c>
    </row>
    <row r="187" spans="1:20" outlineLevel="1">
      <c r="A187" s="160"/>
      <c r="B187" s="95">
        <v>44568</v>
      </c>
      <c r="C187" s="96">
        <v>6.7083333333333304</v>
      </c>
      <c r="D187" s="122"/>
      <c r="E187" s="122" t="str">
        <f t="shared" si="33"/>
        <v/>
      </c>
      <c r="F187" s="122"/>
      <c r="G187" s="122" t="str">
        <f t="shared" si="34"/>
        <v/>
      </c>
      <c r="H187" s="122"/>
      <c r="I187" s="122" t="str">
        <f t="shared" si="35"/>
        <v/>
      </c>
      <c r="J187" s="122"/>
      <c r="K187" s="122" t="str">
        <f t="shared" si="36"/>
        <v/>
      </c>
      <c r="L187" s="123" t="str">
        <f>IF(H187="","чи робить СНВВ?",IF(J187="","чи роблять агрегати?",IF($J187=0,"агрегати не працюють",IF(AND($H187=0,$J187=1),"СНВВ не працює","OK"))))</f>
        <v>чи робить СНВВ?</v>
      </c>
      <c r="M187" s="100"/>
      <c r="N187" s="122" t="str">
        <f>IF(OR(E187&lt;&gt;0, J187=0), "",D187)</f>
        <v/>
      </c>
      <c r="O187" s="122" t="str">
        <f t="shared" si="37"/>
        <v/>
      </c>
      <c r="P187" s="122" t="str">
        <f>IF(AND($E187&lt;&gt;0,$J187=1),"замінне значення",O187)</f>
        <v/>
      </c>
      <c r="Q187" s="122" t="str">
        <f>IF(OR(G187&lt;&gt;0, J187=0), "",F187)</f>
        <v/>
      </c>
      <c r="R187" s="122" t="str">
        <f t="shared" si="38"/>
        <v/>
      </c>
      <c r="S187" s="122" t="str">
        <f>IF(AND(G187&lt;&gt;0,J187=1),"замінне значення",R187)</f>
        <v/>
      </c>
      <c r="T187" s="122" t="str">
        <f t="shared" si="39"/>
        <v/>
      </c>
    </row>
    <row r="188" spans="1:20" outlineLevel="1">
      <c r="A188" s="160"/>
      <c r="B188" s="95">
        <v>44568</v>
      </c>
      <c r="C188" s="96">
        <v>6.75</v>
      </c>
      <c r="D188" s="122"/>
      <c r="E188" s="122" t="str">
        <f t="shared" si="33"/>
        <v/>
      </c>
      <c r="F188" s="122"/>
      <c r="G188" s="122" t="str">
        <f t="shared" si="34"/>
        <v/>
      </c>
      <c r="H188" s="122"/>
      <c r="I188" s="122" t="str">
        <f t="shared" si="35"/>
        <v/>
      </c>
      <c r="J188" s="122"/>
      <c r="K188" s="122" t="str">
        <f t="shared" si="36"/>
        <v/>
      </c>
      <c r="L188" s="123" t="str">
        <f>IF(H188="","чи робить СНВВ?",IF(J188="","чи роблять агрегати?",IF($J188=0,"агрегати не працюють",IF(AND($H188=0,$J188=1),"СНВВ не працює","OK"))))</f>
        <v>чи робить СНВВ?</v>
      </c>
      <c r="M188" s="100"/>
      <c r="N188" s="122" t="str">
        <f>IF(OR(E188&lt;&gt;0, J188=0), "",D188)</f>
        <v/>
      </c>
      <c r="O188" s="122" t="str">
        <f t="shared" si="37"/>
        <v/>
      </c>
      <c r="P188" s="122" t="str">
        <f>IF(AND($E188&lt;&gt;0,$J188=1),"замінне значення",O188)</f>
        <v/>
      </c>
      <c r="Q188" s="122" t="str">
        <f>IF(OR(G188&lt;&gt;0, J188=0), "",F188)</f>
        <v/>
      </c>
      <c r="R188" s="122" t="str">
        <f t="shared" si="38"/>
        <v/>
      </c>
      <c r="S188" s="122" t="str">
        <f>IF(AND(G188&lt;&gt;0,J188=1),"замінне значення",R188)</f>
        <v/>
      </c>
      <c r="T188" s="122" t="str">
        <f t="shared" si="39"/>
        <v/>
      </c>
    </row>
    <row r="189" spans="1:20" outlineLevel="1">
      <c r="A189" s="160"/>
      <c r="B189" s="95">
        <v>44568</v>
      </c>
      <c r="C189" s="96">
        <v>6.7916666666666599</v>
      </c>
      <c r="D189" s="122"/>
      <c r="E189" s="122" t="str">
        <f t="shared" si="33"/>
        <v/>
      </c>
      <c r="F189" s="122"/>
      <c r="G189" s="122" t="str">
        <f t="shared" si="34"/>
        <v/>
      </c>
      <c r="H189" s="122"/>
      <c r="I189" s="122" t="str">
        <f t="shared" si="35"/>
        <v/>
      </c>
      <c r="J189" s="122"/>
      <c r="K189" s="122" t="str">
        <f t="shared" si="36"/>
        <v/>
      </c>
      <c r="L189" s="123" t="str">
        <f>IF(H189="","чи робить СНВВ?",IF(J189="","чи роблять агрегати?",IF($J189=0,"агрегати не працюють",IF(AND($H189=0,$J189=1),"СНВВ не працює","OK"))))</f>
        <v>чи робить СНВВ?</v>
      </c>
      <c r="M189" s="100"/>
      <c r="N189" s="122" t="str">
        <f>IF(OR(E189&lt;&gt;0, J189=0), "",D189)</f>
        <v/>
      </c>
      <c r="O189" s="122" t="str">
        <f t="shared" si="37"/>
        <v/>
      </c>
      <c r="P189" s="122" t="str">
        <f>IF(AND($E189&lt;&gt;0,$J189=1),"замінне значення",O189)</f>
        <v/>
      </c>
      <c r="Q189" s="122" t="str">
        <f>IF(OR(G189&lt;&gt;0, J189=0), "",F189)</f>
        <v/>
      </c>
      <c r="R189" s="122" t="str">
        <f t="shared" si="38"/>
        <v/>
      </c>
      <c r="S189" s="122" t="str">
        <f>IF(AND(G189&lt;&gt;0,J189=1),"замінне значення",R189)</f>
        <v/>
      </c>
      <c r="T189" s="122" t="str">
        <f t="shared" si="39"/>
        <v/>
      </c>
    </row>
    <row r="190" spans="1:20" outlineLevel="1">
      <c r="A190" s="160"/>
      <c r="B190" s="95">
        <v>44568</v>
      </c>
      <c r="C190" s="96">
        <v>6.8333333333333304</v>
      </c>
      <c r="D190" s="122"/>
      <c r="E190" s="122" t="str">
        <f t="shared" si="33"/>
        <v/>
      </c>
      <c r="F190" s="122"/>
      <c r="G190" s="122" t="str">
        <f t="shared" si="34"/>
        <v/>
      </c>
      <c r="H190" s="122"/>
      <c r="I190" s="122" t="str">
        <f t="shared" si="35"/>
        <v/>
      </c>
      <c r="J190" s="122"/>
      <c r="K190" s="122" t="str">
        <f t="shared" si="36"/>
        <v/>
      </c>
      <c r="L190" s="123" t="str">
        <f>IF(H190="","чи робить СНВВ?",IF(J190="","чи роблять агрегати?",IF($J190=0,"агрегати не працюють",IF(AND($H190=0,$J190=1),"СНВВ не працює","OK"))))</f>
        <v>чи робить СНВВ?</v>
      </c>
      <c r="M190" s="100"/>
      <c r="N190" s="122" t="str">
        <f>IF(OR(E190&lt;&gt;0, J190=0), "",D190)</f>
        <v/>
      </c>
      <c r="O190" s="122" t="str">
        <f t="shared" si="37"/>
        <v/>
      </c>
      <c r="P190" s="122" t="str">
        <f>IF(AND($E190&lt;&gt;0,$J190=1),"замінне значення",O190)</f>
        <v/>
      </c>
      <c r="Q190" s="122" t="str">
        <f>IF(OR(G190&lt;&gt;0, J190=0), "",F190)</f>
        <v/>
      </c>
      <c r="R190" s="122" t="str">
        <f t="shared" si="38"/>
        <v/>
      </c>
      <c r="S190" s="122" t="str">
        <f>IF(AND(G190&lt;&gt;0,J190=1),"замінне значення",R190)</f>
        <v/>
      </c>
      <c r="T190" s="122" t="str">
        <f t="shared" si="39"/>
        <v/>
      </c>
    </row>
    <row r="191" spans="1:20" outlineLevel="1">
      <c r="A191" s="160"/>
      <c r="B191" s="95">
        <v>44568</v>
      </c>
      <c r="C191" s="96">
        <v>6.875</v>
      </c>
      <c r="D191" s="122"/>
      <c r="E191" s="122" t="str">
        <f t="shared" si="33"/>
        <v/>
      </c>
      <c r="F191" s="122"/>
      <c r="G191" s="122" t="str">
        <f t="shared" si="34"/>
        <v/>
      </c>
      <c r="H191" s="122"/>
      <c r="I191" s="122" t="str">
        <f t="shared" si="35"/>
        <v/>
      </c>
      <c r="J191" s="122"/>
      <c r="K191" s="122" t="str">
        <f t="shared" si="36"/>
        <v/>
      </c>
      <c r="L191" s="123" t="str">
        <f>IF(H191="","чи робить СНВВ?",IF(J191="","чи роблять агрегати?",IF($J191=0,"агрегати не працюють",IF(AND($H191=0,$J191=1),"СНВВ не працює","OK"))))</f>
        <v>чи робить СНВВ?</v>
      </c>
      <c r="M191" s="100"/>
      <c r="N191" s="122" t="str">
        <f>IF(OR(E191&lt;&gt;0, J191=0), "",D191)</f>
        <v/>
      </c>
      <c r="O191" s="122" t="str">
        <f t="shared" si="37"/>
        <v/>
      </c>
      <c r="P191" s="122" t="str">
        <f>IF(AND($E191&lt;&gt;0,$J191=1),"замінне значення",O191)</f>
        <v/>
      </c>
      <c r="Q191" s="122" t="str">
        <f>IF(OR(G191&lt;&gt;0, J191=0), "",F191)</f>
        <v/>
      </c>
      <c r="R191" s="122" t="str">
        <f t="shared" si="38"/>
        <v/>
      </c>
      <c r="S191" s="122" t="str">
        <f>IF(AND(G191&lt;&gt;0,J191=1),"замінне значення",R191)</f>
        <v/>
      </c>
      <c r="T191" s="122" t="str">
        <f t="shared" si="39"/>
        <v/>
      </c>
    </row>
    <row r="192" spans="1:20" outlineLevel="1">
      <c r="A192" s="160"/>
      <c r="B192" s="95">
        <v>44568</v>
      </c>
      <c r="C192" s="96">
        <v>6.9166666666666599</v>
      </c>
      <c r="D192" s="122"/>
      <c r="E192" s="122" t="str">
        <f t="shared" si="33"/>
        <v/>
      </c>
      <c r="F192" s="122"/>
      <c r="G192" s="122" t="str">
        <f t="shared" si="34"/>
        <v/>
      </c>
      <c r="H192" s="122"/>
      <c r="I192" s="122" t="str">
        <f t="shared" si="35"/>
        <v/>
      </c>
      <c r="J192" s="122"/>
      <c r="K192" s="122" t="str">
        <f t="shared" si="36"/>
        <v/>
      </c>
      <c r="L192" s="123" t="str">
        <f>IF(H192="","чи робить СНВВ?",IF(J192="","чи роблять агрегати?",IF($J192=0,"агрегати не працюють",IF(AND($H192=0,$J192=1),"СНВВ не працює","OK"))))</f>
        <v>чи робить СНВВ?</v>
      </c>
      <c r="M192" s="100"/>
      <c r="N192" s="122" t="str">
        <f>IF(OR(E192&lt;&gt;0, J192=0), "",D192)</f>
        <v/>
      </c>
      <c r="O192" s="122" t="str">
        <f t="shared" si="37"/>
        <v/>
      </c>
      <c r="P192" s="122" t="str">
        <f>IF(AND($E192&lt;&gt;0,$J192=1),"замінне значення",O192)</f>
        <v/>
      </c>
      <c r="Q192" s="122" t="str">
        <f>IF(OR(G192&lt;&gt;0, J192=0), "",F192)</f>
        <v/>
      </c>
      <c r="R192" s="122" t="str">
        <f t="shared" si="38"/>
        <v/>
      </c>
      <c r="S192" s="122" t="str">
        <f>IF(AND(G192&lt;&gt;0,J192=1),"замінне значення",R192)</f>
        <v/>
      </c>
      <c r="T192" s="122" t="str">
        <f t="shared" si="39"/>
        <v/>
      </c>
    </row>
    <row r="193" spans="1:20" outlineLevel="1">
      <c r="A193" s="160"/>
      <c r="B193" s="95">
        <v>44568</v>
      </c>
      <c r="C193" s="96">
        <v>6.9583333333333304</v>
      </c>
      <c r="D193" s="122"/>
      <c r="E193" s="122" t="str">
        <f t="shared" si="33"/>
        <v/>
      </c>
      <c r="F193" s="122"/>
      <c r="G193" s="122" t="str">
        <f t="shared" si="34"/>
        <v/>
      </c>
      <c r="H193" s="122"/>
      <c r="I193" s="122" t="str">
        <f t="shared" si="35"/>
        <v/>
      </c>
      <c r="J193" s="122"/>
      <c r="K193" s="122" t="str">
        <f t="shared" si="36"/>
        <v/>
      </c>
      <c r="L193" s="123" t="str">
        <f>IF(H193="","чи робить СНВВ?",IF(J193="","чи роблять агрегати?",IF($J193=0,"агрегати не працюють",IF(AND($H193=0,$J193=1),"СНВВ не працює","OK"))))</f>
        <v>чи робить СНВВ?</v>
      </c>
      <c r="M193" s="100"/>
      <c r="N193" s="122" t="str">
        <f>IF(OR(E193&lt;&gt;0, J193=0), "",D193)</f>
        <v/>
      </c>
      <c r="O193" s="122" t="str">
        <f t="shared" si="37"/>
        <v/>
      </c>
      <c r="P193" s="122" t="str">
        <f>IF(AND($E193&lt;&gt;0,$J193=1),"замінне значення",O193)</f>
        <v/>
      </c>
      <c r="Q193" s="122" t="str">
        <f>IF(OR(G193&lt;&gt;0, J193=0), "",F193)</f>
        <v/>
      </c>
      <c r="R193" s="122" t="str">
        <f t="shared" si="38"/>
        <v/>
      </c>
      <c r="S193" s="122" t="str">
        <f>IF(AND(G193&lt;&gt;0,J193=1),"замінне значення",R193)</f>
        <v/>
      </c>
      <c r="T193" s="122" t="str">
        <f t="shared" si="39"/>
        <v/>
      </c>
    </row>
    <row r="194" spans="1:20">
      <c r="A194" s="204"/>
      <c r="B194" s="159" t="s">
        <v>90</v>
      </c>
      <c r="C194" s="159"/>
      <c r="D194" s="103">
        <f>SUM(D170:D193)</f>
        <v>0</v>
      </c>
      <c r="E194" s="104">
        <f>COUNTIF(E170:E193,"&gt;0")</f>
        <v>0</v>
      </c>
      <c r="F194" s="103">
        <f>SUM(F170:F193)</f>
        <v>0</v>
      </c>
      <c r="G194" s="104">
        <f>COUNTIF(G170:G193,"&gt;0")</f>
        <v>0</v>
      </c>
      <c r="H194" s="103">
        <f>SUM(H170:H193)</f>
        <v>0</v>
      </c>
      <c r="I194" s="104">
        <f>COUNTIF(I170:I193,"&gt;0")</f>
        <v>0</v>
      </c>
      <c r="J194" s="103">
        <f>SUM(J170:J193)</f>
        <v>0</v>
      </c>
      <c r="K194" s="104">
        <f>COUNTIF(K170:K193,"&gt;0")</f>
        <v>0</v>
      </c>
      <c r="L194" s="104">
        <f>COUNTIF(L170:L193,"СНВВ не працює")</f>
        <v>0</v>
      </c>
      <c r="M194" s="100"/>
      <c r="N194" s="103">
        <f t="shared" ref="N194" si="40">SUM(N170:N193)</f>
        <v>0</v>
      </c>
      <c r="O194" s="103">
        <f t="shared" ref="O194" si="41">SUM(O170:O193)</f>
        <v>0</v>
      </c>
      <c r="P194" s="103">
        <f t="shared" ref="P194" si="42">SUM(P170:P193)</f>
        <v>0</v>
      </c>
      <c r="Q194" s="103">
        <f t="shared" ref="Q194" si="43">SUM(Q170:Q193)</f>
        <v>0</v>
      </c>
      <c r="R194" s="103">
        <f t="shared" ref="R194" si="44">SUM(R170:R193)</f>
        <v>0</v>
      </c>
      <c r="S194" s="103">
        <f t="shared" ref="S194" si="45">SUM(S170:S193)</f>
        <v>0</v>
      </c>
      <c r="T194" s="103">
        <f t="shared" ref="T194" si="46">SUM(T170:T193)</f>
        <v>0</v>
      </c>
    </row>
    <row r="195" spans="1:20" ht="15.75" customHeight="1" outlineLevel="1">
      <c r="A195" s="160">
        <v>44569</v>
      </c>
      <c r="B195" s="95">
        <v>44569</v>
      </c>
      <c r="C195" s="96">
        <v>7</v>
      </c>
      <c r="D195" s="122"/>
      <c r="E195" s="122" t="str">
        <f t="shared" ref="E195:E218" si="47">IF(D195="","",IF(D195&lt;1,1,0))</f>
        <v/>
      </c>
      <c r="F195" s="122"/>
      <c r="G195" s="122" t="str">
        <f t="shared" ref="G195:G218" si="48">IF(F195="","",IF(F195&lt;1,1,0))</f>
        <v/>
      </c>
      <c r="H195" s="122"/>
      <c r="I195" s="122" t="str">
        <f t="shared" ref="I195:I218" si="49">IF(H195="","",IF(H195&lt;1,1,0))</f>
        <v/>
      </c>
      <c r="J195" s="122"/>
      <c r="K195" s="122" t="str">
        <f t="shared" ref="K195:K218" si="50">IF(J195="","",IF(J195&lt;1,1,0))</f>
        <v/>
      </c>
      <c r="L195" s="123" t="str">
        <f>IF(H195="","чи робить СНВВ?",IF(J195="","чи роблять агрегати?",IF($J195=0,"агрегати не працюють",IF(AND($H195=0,$J195=1),"СНВВ не працює","OK"))))</f>
        <v>чи робить СНВВ?</v>
      </c>
      <c r="M195" s="100"/>
      <c r="N195" s="122" t="str">
        <f>IF(OR(E195&lt;&gt;0, J195=0), "",D195)</f>
        <v/>
      </c>
      <c r="O195" s="122" t="str">
        <f t="shared" ref="O195:O218" si="51">IF(Q195="", "",(N195*$O$3+$O$4))</f>
        <v/>
      </c>
      <c r="P195" s="122" t="str">
        <f>IF(AND($E195&lt;&gt;0,$J195=1),"замінне значення",O195)</f>
        <v/>
      </c>
      <c r="Q195" s="122" t="str">
        <f>IF(OR(G195&lt;&gt;0, J195=0), "",F195)</f>
        <v/>
      </c>
      <c r="R195" s="122" t="str">
        <f t="shared" ref="R195:R218" si="52">IF(Q195="", "",(Q195*$Q$3+$Q$4))</f>
        <v/>
      </c>
      <c r="S195" s="122" t="str">
        <f>IF(AND(G195&lt;&gt;0,J195=1),"замінне значення",R195)</f>
        <v/>
      </c>
      <c r="T195" s="122" t="str">
        <f t="shared" ref="T195:T218" si="53">IFERROR(P195*S195,"")</f>
        <v/>
      </c>
    </row>
    <row r="196" spans="1:20" outlineLevel="1">
      <c r="A196" s="160"/>
      <c r="B196" s="95">
        <v>44569</v>
      </c>
      <c r="C196" s="96">
        <v>7.0416666666666599</v>
      </c>
      <c r="D196" s="122"/>
      <c r="E196" s="122" t="str">
        <f t="shared" si="47"/>
        <v/>
      </c>
      <c r="F196" s="122"/>
      <c r="G196" s="122" t="str">
        <f t="shared" si="48"/>
        <v/>
      </c>
      <c r="H196" s="122"/>
      <c r="I196" s="122" t="str">
        <f t="shared" si="49"/>
        <v/>
      </c>
      <c r="J196" s="122"/>
      <c r="K196" s="122" t="str">
        <f t="shared" si="50"/>
        <v/>
      </c>
      <c r="L196" s="123" t="str">
        <f>IF(H196="","чи робить СНВВ?",IF(J196="","чи роблять агрегати?",IF($J196=0,"агрегати не працюють",IF(AND($H196=0,$J196=1),"СНВВ не працює","OK"))))</f>
        <v>чи робить СНВВ?</v>
      </c>
      <c r="M196" s="100"/>
      <c r="N196" s="122" t="str">
        <f>IF(OR(E196&lt;&gt;0, J196=0), "",D196)</f>
        <v/>
      </c>
      <c r="O196" s="122" t="str">
        <f t="shared" si="51"/>
        <v/>
      </c>
      <c r="P196" s="122" t="str">
        <f>IF(AND($E196&lt;&gt;0,$J196=1),"замінне значення",O196)</f>
        <v/>
      </c>
      <c r="Q196" s="122" t="str">
        <f>IF(OR(G196&lt;&gt;0, J196=0), "",F196)</f>
        <v/>
      </c>
      <c r="R196" s="122" t="str">
        <f t="shared" si="52"/>
        <v/>
      </c>
      <c r="S196" s="122" t="str">
        <f>IF(AND(G196&lt;&gt;0,J196=1),"замінне значення",R196)</f>
        <v/>
      </c>
      <c r="T196" s="122" t="str">
        <f t="shared" si="53"/>
        <v/>
      </c>
    </row>
    <row r="197" spans="1:20" outlineLevel="1">
      <c r="A197" s="160"/>
      <c r="B197" s="95">
        <v>44569</v>
      </c>
      <c r="C197" s="96">
        <v>7.0833333333333304</v>
      </c>
      <c r="D197" s="122"/>
      <c r="E197" s="122" t="str">
        <f t="shared" si="47"/>
        <v/>
      </c>
      <c r="F197" s="122"/>
      <c r="G197" s="122" t="str">
        <f t="shared" si="48"/>
        <v/>
      </c>
      <c r="H197" s="122"/>
      <c r="I197" s="122" t="str">
        <f t="shared" si="49"/>
        <v/>
      </c>
      <c r="J197" s="122"/>
      <c r="K197" s="122" t="str">
        <f t="shared" si="50"/>
        <v/>
      </c>
      <c r="L197" s="123" t="str">
        <f>IF(H197="","чи робить СНВВ?",IF(J197="","чи роблять агрегати?",IF($J197=0,"агрегати не працюють",IF(AND($H197=0,$J197=1),"СНВВ не працює","OK"))))</f>
        <v>чи робить СНВВ?</v>
      </c>
      <c r="M197" s="100"/>
      <c r="N197" s="122" t="str">
        <f>IF(OR(E197&lt;&gt;0, J197=0), "",D197)</f>
        <v/>
      </c>
      <c r="O197" s="122" t="str">
        <f t="shared" si="51"/>
        <v/>
      </c>
      <c r="P197" s="122" t="str">
        <f>IF(AND($E197&lt;&gt;0,$J197=1),"замінне значення",O197)</f>
        <v/>
      </c>
      <c r="Q197" s="122" t="str">
        <f>IF(OR(G197&lt;&gt;0, J197=0), "",F197)</f>
        <v/>
      </c>
      <c r="R197" s="122" t="str">
        <f t="shared" si="52"/>
        <v/>
      </c>
      <c r="S197" s="122" t="str">
        <f>IF(AND(G197&lt;&gt;0,J197=1),"замінне значення",R197)</f>
        <v/>
      </c>
      <c r="T197" s="122" t="str">
        <f t="shared" si="53"/>
        <v/>
      </c>
    </row>
    <row r="198" spans="1:20" outlineLevel="1">
      <c r="A198" s="160"/>
      <c r="B198" s="95">
        <v>44569</v>
      </c>
      <c r="C198" s="96">
        <v>7.125</v>
      </c>
      <c r="D198" s="122"/>
      <c r="E198" s="122" t="str">
        <f t="shared" si="47"/>
        <v/>
      </c>
      <c r="F198" s="122"/>
      <c r="G198" s="122" t="str">
        <f t="shared" si="48"/>
        <v/>
      </c>
      <c r="H198" s="122"/>
      <c r="I198" s="122" t="str">
        <f t="shared" si="49"/>
        <v/>
      </c>
      <c r="J198" s="122"/>
      <c r="K198" s="122" t="str">
        <f t="shared" si="50"/>
        <v/>
      </c>
      <c r="L198" s="123" t="str">
        <f>IF(H198="","чи робить СНВВ?",IF(J198="","чи роблять агрегати?",IF($J198=0,"агрегати не працюють",IF(AND($H198=0,$J198=1),"СНВВ не працює","OK"))))</f>
        <v>чи робить СНВВ?</v>
      </c>
      <c r="M198" s="100"/>
      <c r="N198" s="122" t="str">
        <f>IF(OR(E198&lt;&gt;0, J198=0), "",D198)</f>
        <v/>
      </c>
      <c r="O198" s="122" t="str">
        <f t="shared" si="51"/>
        <v/>
      </c>
      <c r="P198" s="122" t="str">
        <f>IF(AND($E198&lt;&gt;0,$J198=1),"замінне значення",O198)</f>
        <v/>
      </c>
      <c r="Q198" s="122" t="str">
        <f>IF(OR(G198&lt;&gt;0, J198=0), "",F198)</f>
        <v/>
      </c>
      <c r="R198" s="122" t="str">
        <f t="shared" si="52"/>
        <v/>
      </c>
      <c r="S198" s="122" t="str">
        <f>IF(AND(G198&lt;&gt;0,J198=1),"замінне значення",R198)</f>
        <v/>
      </c>
      <c r="T198" s="122" t="str">
        <f t="shared" si="53"/>
        <v/>
      </c>
    </row>
    <row r="199" spans="1:20" outlineLevel="1">
      <c r="A199" s="160"/>
      <c r="B199" s="95">
        <v>44569</v>
      </c>
      <c r="C199" s="96">
        <v>7.1666666666666599</v>
      </c>
      <c r="D199" s="122"/>
      <c r="E199" s="122" t="str">
        <f t="shared" si="47"/>
        <v/>
      </c>
      <c r="F199" s="122"/>
      <c r="G199" s="122" t="str">
        <f t="shared" si="48"/>
        <v/>
      </c>
      <c r="H199" s="122"/>
      <c r="I199" s="122" t="str">
        <f t="shared" si="49"/>
        <v/>
      </c>
      <c r="J199" s="122"/>
      <c r="K199" s="122" t="str">
        <f t="shared" si="50"/>
        <v/>
      </c>
      <c r="L199" s="123" t="str">
        <f>IF(H199="","чи робить СНВВ?",IF(J199="","чи роблять агрегати?",IF($J199=0,"агрегати не працюють",IF(AND($H199=0,$J199=1),"СНВВ не працює","OK"))))</f>
        <v>чи робить СНВВ?</v>
      </c>
      <c r="M199" s="100"/>
      <c r="N199" s="122" t="str">
        <f>IF(OR(E199&lt;&gt;0, J199=0), "",D199)</f>
        <v/>
      </c>
      <c r="O199" s="122" t="str">
        <f t="shared" si="51"/>
        <v/>
      </c>
      <c r="P199" s="122" t="str">
        <f>IF(AND($E199&lt;&gt;0,$J199=1),"замінне значення",O199)</f>
        <v/>
      </c>
      <c r="Q199" s="122" t="str">
        <f>IF(OR(G199&lt;&gt;0, J199=0), "",F199)</f>
        <v/>
      </c>
      <c r="R199" s="122" t="str">
        <f t="shared" si="52"/>
        <v/>
      </c>
      <c r="S199" s="122" t="str">
        <f>IF(AND(G199&lt;&gt;0,J199=1),"замінне значення",R199)</f>
        <v/>
      </c>
      <c r="T199" s="122" t="str">
        <f t="shared" si="53"/>
        <v/>
      </c>
    </row>
    <row r="200" spans="1:20" outlineLevel="1">
      <c r="A200" s="160"/>
      <c r="B200" s="95">
        <v>44569</v>
      </c>
      <c r="C200" s="96">
        <v>7.2083333333333304</v>
      </c>
      <c r="D200" s="122"/>
      <c r="E200" s="122" t="str">
        <f t="shared" si="47"/>
        <v/>
      </c>
      <c r="F200" s="122"/>
      <c r="G200" s="122" t="str">
        <f t="shared" si="48"/>
        <v/>
      </c>
      <c r="H200" s="122"/>
      <c r="I200" s="122" t="str">
        <f t="shared" si="49"/>
        <v/>
      </c>
      <c r="J200" s="122"/>
      <c r="K200" s="122" t="str">
        <f t="shared" si="50"/>
        <v/>
      </c>
      <c r="L200" s="123" t="str">
        <f>IF(H200="","чи робить СНВВ?",IF(J200="","чи роблять агрегати?",IF($J200=0,"агрегати не працюють",IF(AND($H200=0,$J200=1),"СНВВ не працює","OK"))))</f>
        <v>чи робить СНВВ?</v>
      </c>
      <c r="M200" s="100"/>
      <c r="N200" s="122" t="str">
        <f>IF(OR(E200&lt;&gt;0, J200=0), "",D200)</f>
        <v/>
      </c>
      <c r="O200" s="122" t="str">
        <f t="shared" si="51"/>
        <v/>
      </c>
      <c r="P200" s="122" t="str">
        <f>IF(AND($E200&lt;&gt;0,$J200=1),"замінне значення",O200)</f>
        <v/>
      </c>
      <c r="Q200" s="122" t="str">
        <f>IF(OR(G200&lt;&gt;0, J200=0), "",F200)</f>
        <v/>
      </c>
      <c r="R200" s="122" t="str">
        <f t="shared" si="52"/>
        <v/>
      </c>
      <c r="S200" s="122" t="str">
        <f>IF(AND(G200&lt;&gt;0,J200=1),"замінне значення",R200)</f>
        <v/>
      </c>
      <c r="T200" s="122" t="str">
        <f t="shared" si="53"/>
        <v/>
      </c>
    </row>
    <row r="201" spans="1:20" outlineLevel="1">
      <c r="A201" s="160"/>
      <c r="B201" s="95">
        <v>44569</v>
      </c>
      <c r="C201" s="96">
        <v>7.25</v>
      </c>
      <c r="D201" s="122"/>
      <c r="E201" s="122" t="str">
        <f t="shared" si="47"/>
        <v/>
      </c>
      <c r="F201" s="122"/>
      <c r="G201" s="122" t="str">
        <f t="shared" si="48"/>
        <v/>
      </c>
      <c r="H201" s="122"/>
      <c r="I201" s="122" t="str">
        <f t="shared" si="49"/>
        <v/>
      </c>
      <c r="J201" s="122"/>
      <c r="K201" s="122" t="str">
        <f t="shared" si="50"/>
        <v/>
      </c>
      <c r="L201" s="123" t="str">
        <f>IF(H201="","чи робить СНВВ?",IF(J201="","чи роблять агрегати?",IF($J201=0,"агрегати не працюють",IF(AND($H201=0,$J201=1),"СНВВ не працює","OK"))))</f>
        <v>чи робить СНВВ?</v>
      </c>
      <c r="M201" s="100"/>
      <c r="N201" s="122" t="str">
        <f>IF(OR(E201&lt;&gt;0, J201=0), "",D201)</f>
        <v/>
      </c>
      <c r="O201" s="122" t="str">
        <f t="shared" si="51"/>
        <v/>
      </c>
      <c r="P201" s="122" t="str">
        <f>IF(AND($E201&lt;&gt;0,$J201=1),"замінне значення",O201)</f>
        <v/>
      </c>
      <c r="Q201" s="122" t="str">
        <f>IF(OR(G201&lt;&gt;0, J201=0), "",F201)</f>
        <v/>
      </c>
      <c r="R201" s="122" t="str">
        <f t="shared" si="52"/>
        <v/>
      </c>
      <c r="S201" s="122" t="str">
        <f>IF(AND(G201&lt;&gt;0,J201=1),"замінне значення",R201)</f>
        <v/>
      </c>
      <c r="T201" s="122" t="str">
        <f t="shared" si="53"/>
        <v/>
      </c>
    </row>
    <row r="202" spans="1:20" outlineLevel="1">
      <c r="A202" s="160"/>
      <c r="B202" s="95">
        <v>44569</v>
      </c>
      <c r="C202" s="96">
        <v>7.2916666666666599</v>
      </c>
      <c r="D202" s="122"/>
      <c r="E202" s="122" t="str">
        <f t="shared" si="47"/>
        <v/>
      </c>
      <c r="F202" s="122"/>
      <c r="G202" s="122" t="str">
        <f t="shared" si="48"/>
        <v/>
      </c>
      <c r="H202" s="122"/>
      <c r="I202" s="122" t="str">
        <f t="shared" si="49"/>
        <v/>
      </c>
      <c r="J202" s="122"/>
      <c r="K202" s="122" t="str">
        <f t="shared" si="50"/>
        <v/>
      </c>
      <c r="L202" s="123" t="str">
        <f>IF(H202="","чи робить СНВВ?",IF(J202="","чи роблять агрегати?",IF($J202=0,"агрегати не працюють",IF(AND($H202=0,$J202=1),"СНВВ не працює","OK"))))</f>
        <v>чи робить СНВВ?</v>
      </c>
      <c r="M202" s="100"/>
      <c r="N202" s="122" t="str">
        <f>IF(OR(E202&lt;&gt;0, J202=0), "",D202)</f>
        <v/>
      </c>
      <c r="O202" s="122" t="str">
        <f t="shared" si="51"/>
        <v/>
      </c>
      <c r="P202" s="122" t="str">
        <f>IF(AND($E202&lt;&gt;0,$J202=1),"замінне значення",O202)</f>
        <v/>
      </c>
      <c r="Q202" s="122" t="str">
        <f>IF(OR(G202&lt;&gt;0, J202=0), "",F202)</f>
        <v/>
      </c>
      <c r="R202" s="122" t="str">
        <f t="shared" si="52"/>
        <v/>
      </c>
      <c r="S202" s="122" t="str">
        <f>IF(AND(G202&lt;&gt;0,J202=1),"замінне значення",R202)</f>
        <v/>
      </c>
      <c r="T202" s="122" t="str">
        <f t="shared" si="53"/>
        <v/>
      </c>
    </row>
    <row r="203" spans="1:20" outlineLevel="1">
      <c r="A203" s="160"/>
      <c r="B203" s="95">
        <v>44569</v>
      </c>
      <c r="C203" s="96">
        <v>7.3333333333333304</v>
      </c>
      <c r="D203" s="122"/>
      <c r="E203" s="122" t="str">
        <f t="shared" si="47"/>
        <v/>
      </c>
      <c r="F203" s="122"/>
      <c r="G203" s="122" t="str">
        <f t="shared" si="48"/>
        <v/>
      </c>
      <c r="H203" s="122"/>
      <c r="I203" s="122" t="str">
        <f t="shared" si="49"/>
        <v/>
      </c>
      <c r="J203" s="122"/>
      <c r="K203" s="122" t="str">
        <f t="shared" si="50"/>
        <v/>
      </c>
      <c r="L203" s="123" t="str">
        <f>IF(H203="","чи робить СНВВ?",IF(J203="","чи роблять агрегати?",IF($J203=0,"агрегати не працюють",IF(AND($H203=0,$J203=1),"СНВВ не працює","OK"))))</f>
        <v>чи робить СНВВ?</v>
      </c>
      <c r="M203" s="100"/>
      <c r="N203" s="122" t="str">
        <f>IF(OR(E203&lt;&gt;0, J203=0), "",D203)</f>
        <v/>
      </c>
      <c r="O203" s="122" t="str">
        <f t="shared" si="51"/>
        <v/>
      </c>
      <c r="P203" s="122" t="str">
        <f>IF(AND($E203&lt;&gt;0,$J203=1),"замінне значення",O203)</f>
        <v/>
      </c>
      <c r="Q203" s="122" t="str">
        <f>IF(OR(G203&lt;&gt;0, J203=0), "",F203)</f>
        <v/>
      </c>
      <c r="R203" s="122" t="str">
        <f t="shared" si="52"/>
        <v/>
      </c>
      <c r="S203" s="122" t="str">
        <f>IF(AND(G203&lt;&gt;0,J203=1),"замінне значення",R203)</f>
        <v/>
      </c>
      <c r="T203" s="122" t="str">
        <f t="shared" si="53"/>
        <v/>
      </c>
    </row>
    <row r="204" spans="1:20" outlineLevel="1">
      <c r="A204" s="160"/>
      <c r="B204" s="95">
        <v>44569</v>
      </c>
      <c r="C204" s="96">
        <v>7.375</v>
      </c>
      <c r="D204" s="122"/>
      <c r="E204" s="122" t="str">
        <f t="shared" si="47"/>
        <v/>
      </c>
      <c r="F204" s="122"/>
      <c r="G204" s="122" t="str">
        <f t="shared" si="48"/>
        <v/>
      </c>
      <c r="H204" s="122"/>
      <c r="I204" s="122" t="str">
        <f t="shared" si="49"/>
        <v/>
      </c>
      <c r="J204" s="122"/>
      <c r="K204" s="122" t="str">
        <f t="shared" si="50"/>
        <v/>
      </c>
      <c r="L204" s="123" t="str">
        <f>IF(H204="","чи робить СНВВ?",IF(J204="","чи роблять агрегати?",IF($J204=0,"агрегати не працюють",IF(AND($H204=0,$J204=1),"СНВВ не працює","OK"))))</f>
        <v>чи робить СНВВ?</v>
      </c>
      <c r="M204" s="100"/>
      <c r="N204" s="122" t="str">
        <f>IF(OR(E204&lt;&gt;0, J204=0), "",D204)</f>
        <v/>
      </c>
      <c r="O204" s="122" t="str">
        <f t="shared" si="51"/>
        <v/>
      </c>
      <c r="P204" s="122" t="str">
        <f>IF(AND($E204&lt;&gt;0,$J204=1),"замінне значення",O204)</f>
        <v/>
      </c>
      <c r="Q204" s="122" t="str">
        <f>IF(OR(G204&lt;&gt;0, J204=0), "",F204)</f>
        <v/>
      </c>
      <c r="R204" s="122" t="str">
        <f t="shared" si="52"/>
        <v/>
      </c>
      <c r="S204" s="122" t="str">
        <f>IF(AND(G204&lt;&gt;0,J204=1),"замінне значення",R204)</f>
        <v/>
      </c>
      <c r="T204" s="122" t="str">
        <f t="shared" si="53"/>
        <v/>
      </c>
    </row>
    <row r="205" spans="1:20" outlineLevel="1">
      <c r="A205" s="160"/>
      <c r="B205" s="95">
        <v>44569</v>
      </c>
      <c r="C205" s="96">
        <v>7.4166666666666599</v>
      </c>
      <c r="D205" s="122"/>
      <c r="E205" s="122" t="str">
        <f t="shared" si="47"/>
        <v/>
      </c>
      <c r="F205" s="122"/>
      <c r="G205" s="122" t="str">
        <f t="shared" si="48"/>
        <v/>
      </c>
      <c r="H205" s="122"/>
      <c r="I205" s="122" t="str">
        <f t="shared" si="49"/>
        <v/>
      </c>
      <c r="J205" s="122"/>
      <c r="K205" s="122" t="str">
        <f t="shared" si="50"/>
        <v/>
      </c>
      <c r="L205" s="123" t="str">
        <f>IF(H205="","чи робить СНВВ?",IF(J205="","чи роблять агрегати?",IF($J205=0,"агрегати не працюють",IF(AND($H205=0,$J205=1),"СНВВ не працює","OK"))))</f>
        <v>чи робить СНВВ?</v>
      </c>
      <c r="M205" s="100"/>
      <c r="N205" s="122" t="str">
        <f>IF(OR(E205&lt;&gt;0, J205=0), "",D205)</f>
        <v/>
      </c>
      <c r="O205" s="122" t="str">
        <f t="shared" si="51"/>
        <v/>
      </c>
      <c r="P205" s="122" t="str">
        <f>IF(AND($E205&lt;&gt;0,$J205=1),"замінне значення",O205)</f>
        <v/>
      </c>
      <c r="Q205" s="122" t="str">
        <f>IF(OR(G205&lt;&gt;0, J205=0), "",F205)</f>
        <v/>
      </c>
      <c r="R205" s="122" t="str">
        <f t="shared" si="52"/>
        <v/>
      </c>
      <c r="S205" s="122" t="str">
        <f>IF(AND(G205&lt;&gt;0,J205=1),"замінне значення",R205)</f>
        <v/>
      </c>
      <c r="T205" s="122" t="str">
        <f t="shared" si="53"/>
        <v/>
      </c>
    </row>
    <row r="206" spans="1:20" outlineLevel="1">
      <c r="A206" s="160"/>
      <c r="B206" s="95">
        <v>44569</v>
      </c>
      <c r="C206" s="96">
        <v>7.4583333333333304</v>
      </c>
      <c r="D206" s="122"/>
      <c r="E206" s="122" t="str">
        <f t="shared" si="47"/>
        <v/>
      </c>
      <c r="F206" s="122"/>
      <c r="G206" s="122" t="str">
        <f t="shared" si="48"/>
        <v/>
      </c>
      <c r="H206" s="122"/>
      <c r="I206" s="122" t="str">
        <f t="shared" si="49"/>
        <v/>
      </c>
      <c r="J206" s="122"/>
      <c r="K206" s="122" t="str">
        <f t="shared" si="50"/>
        <v/>
      </c>
      <c r="L206" s="123" t="str">
        <f>IF(H206="","чи робить СНВВ?",IF(J206="","чи роблять агрегати?",IF($J206=0,"агрегати не працюють",IF(AND($H206=0,$J206=1),"СНВВ не працює","OK"))))</f>
        <v>чи робить СНВВ?</v>
      </c>
      <c r="M206" s="100"/>
      <c r="N206" s="122" t="str">
        <f>IF(OR(E206&lt;&gt;0, J206=0), "",D206)</f>
        <v/>
      </c>
      <c r="O206" s="122" t="str">
        <f t="shared" si="51"/>
        <v/>
      </c>
      <c r="P206" s="122" t="str">
        <f>IF(AND($E206&lt;&gt;0,$J206=1),"замінне значення",O206)</f>
        <v/>
      </c>
      <c r="Q206" s="122" t="str">
        <f>IF(OR(G206&lt;&gt;0, J206=0), "",F206)</f>
        <v/>
      </c>
      <c r="R206" s="122" t="str">
        <f t="shared" si="52"/>
        <v/>
      </c>
      <c r="S206" s="122" t="str">
        <f>IF(AND(G206&lt;&gt;0,J206=1),"замінне значення",R206)</f>
        <v/>
      </c>
      <c r="T206" s="122" t="str">
        <f t="shared" si="53"/>
        <v/>
      </c>
    </row>
    <row r="207" spans="1:20" outlineLevel="1">
      <c r="A207" s="160"/>
      <c r="B207" s="95">
        <v>44569</v>
      </c>
      <c r="C207" s="96">
        <v>7.5</v>
      </c>
      <c r="D207" s="122"/>
      <c r="E207" s="122" t="str">
        <f t="shared" si="47"/>
        <v/>
      </c>
      <c r="F207" s="122"/>
      <c r="G207" s="122" t="str">
        <f t="shared" si="48"/>
        <v/>
      </c>
      <c r="H207" s="122"/>
      <c r="I207" s="122" t="str">
        <f t="shared" si="49"/>
        <v/>
      </c>
      <c r="J207" s="122"/>
      <c r="K207" s="122" t="str">
        <f t="shared" si="50"/>
        <v/>
      </c>
      <c r="L207" s="123" t="str">
        <f>IF(H207="","чи робить СНВВ?",IF(J207="","чи роблять агрегати?",IF($J207=0,"агрегати не працюють",IF(AND($H207=0,$J207=1),"СНВВ не працює","OK"))))</f>
        <v>чи робить СНВВ?</v>
      </c>
      <c r="M207" s="100"/>
      <c r="N207" s="122" t="str">
        <f>IF(OR(E207&lt;&gt;0, J207=0), "",D207)</f>
        <v/>
      </c>
      <c r="O207" s="122" t="str">
        <f t="shared" si="51"/>
        <v/>
      </c>
      <c r="P207" s="122" t="str">
        <f>IF(AND($E207&lt;&gt;0,$J207=1),"замінне значення",O207)</f>
        <v/>
      </c>
      <c r="Q207" s="122" t="str">
        <f>IF(OR(G207&lt;&gt;0, J207=0), "",F207)</f>
        <v/>
      </c>
      <c r="R207" s="122" t="str">
        <f t="shared" si="52"/>
        <v/>
      </c>
      <c r="S207" s="122" t="str">
        <f>IF(AND(G207&lt;&gt;0,J207=1),"замінне значення",R207)</f>
        <v/>
      </c>
      <c r="T207" s="122" t="str">
        <f t="shared" si="53"/>
        <v/>
      </c>
    </row>
    <row r="208" spans="1:20" outlineLevel="1">
      <c r="A208" s="160"/>
      <c r="B208" s="95">
        <v>44569</v>
      </c>
      <c r="C208" s="96">
        <v>7.5416666666666599</v>
      </c>
      <c r="D208" s="122"/>
      <c r="E208" s="122" t="str">
        <f t="shared" si="47"/>
        <v/>
      </c>
      <c r="F208" s="122"/>
      <c r="G208" s="122" t="str">
        <f t="shared" si="48"/>
        <v/>
      </c>
      <c r="H208" s="122"/>
      <c r="I208" s="122" t="str">
        <f t="shared" si="49"/>
        <v/>
      </c>
      <c r="J208" s="122"/>
      <c r="K208" s="122" t="str">
        <f t="shared" si="50"/>
        <v/>
      </c>
      <c r="L208" s="123" t="str">
        <f>IF(H208="","чи робить СНВВ?",IF(J208="","чи роблять агрегати?",IF($J208=0,"агрегати не працюють",IF(AND($H208=0,$J208=1),"СНВВ не працює","OK"))))</f>
        <v>чи робить СНВВ?</v>
      </c>
      <c r="M208" s="100"/>
      <c r="N208" s="122" t="str">
        <f>IF(OR(E208&lt;&gt;0, J208=0), "",D208)</f>
        <v/>
      </c>
      <c r="O208" s="122" t="str">
        <f t="shared" si="51"/>
        <v/>
      </c>
      <c r="P208" s="122" t="str">
        <f>IF(AND($E208&lt;&gt;0,$J208=1),"замінне значення",O208)</f>
        <v/>
      </c>
      <c r="Q208" s="122" t="str">
        <f>IF(OR(G208&lt;&gt;0, J208=0), "",F208)</f>
        <v/>
      </c>
      <c r="R208" s="122" t="str">
        <f t="shared" si="52"/>
        <v/>
      </c>
      <c r="S208" s="122" t="str">
        <f>IF(AND(G208&lt;&gt;0,J208=1),"замінне значення",R208)</f>
        <v/>
      </c>
      <c r="T208" s="122" t="str">
        <f t="shared" si="53"/>
        <v/>
      </c>
    </row>
    <row r="209" spans="1:20" outlineLevel="1">
      <c r="A209" s="160"/>
      <c r="B209" s="95">
        <v>44569</v>
      </c>
      <c r="C209" s="96">
        <v>7.5833333333333304</v>
      </c>
      <c r="D209" s="122"/>
      <c r="E209" s="122" t="str">
        <f t="shared" si="47"/>
        <v/>
      </c>
      <c r="F209" s="122"/>
      <c r="G209" s="122" t="str">
        <f t="shared" si="48"/>
        <v/>
      </c>
      <c r="H209" s="122"/>
      <c r="I209" s="122" t="str">
        <f t="shared" si="49"/>
        <v/>
      </c>
      <c r="J209" s="122"/>
      <c r="K209" s="122" t="str">
        <f t="shared" si="50"/>
        <v/>
      </c>
      <c r="L209" s="123" t="str">
        <f>IF(H209="","чи робить СНВВ?",IF(J209="","чи роблять агрегати?",IF($J209=0,"агрегати не працюють",IF(AND($H209=0,$J209=1),"СНВВ не працює","OK"))))</f>
        <v>чи робить СНВВ?</v>
      </c>
      <c r="M209" s="100"/>
      <c r="N209" s="122" t="str">
        <f>IF(OR(E209&lt;&gt;0, J209=0), "",D209)</f>
        <v/>
      </c>
      <c r="O209" s="122" t="str">
        <f t="shared" si="51"/>
        <v/>
      </c>
      <c r="P209" s="122" t="str">
        <f>IF(AND($E209&lt;&gt;0,$J209=1),"замінне значення",O209)</f>
        <v/>
      </c>
      <c r="Q209" s="122" t="str">
        <f>IF(OR(G209&lt;&gt;0, J209=0), "",F209)</f>
        <v/>
      </c>
      <c r="R209" s="122" t="str">
        <f t="shared" si="52"/>
        <v/>
      </c>
      <c r="S209" s="122" t="str">
        <f>IF(AND(G209&lt;&gt;0,J209=1),"замінне значення",R209)</f>
        <v/>
      </c>
      <c r="T209" s="122" t="str">
        <f t="shared" si="53"/>
        <v/>
      </c>
    </row>
    <row r="210" spans="1:20" outlineLevel="1">
      <c r="A210" s="160"/>
      <c r="B210" s="95">
        <v>44569</v>
      </c>
      <c r="C210" s="96">
        <v>7.625</v>
      </c>
      <c r="D210" s="122"/>
      <c r="E210" s="122" t="str">
        <f t="shared" si="47"/>
        <v/>
      </c>
      <c r="F210" s="122"/>
      <c r="G210" s="122" t="str">
        <f t="shared" si="48"/>
        <v/>
      </c>
      <c r="H210" s="122"/>
      <c r="I210" s="122" t="str">
        <f t="shared" si="49"/>
        <v/>
      </c>
      <c r="J210" s="122"/>
      <c r="K210" s="122" t="str">
        <f t="shared" si="50"/>
        <v/>
      </c>
      <c r="L210" s="123" t="str">
        <f>IF(H210="","чи робить СНВВ?",IF(J210="","чи роблять агрегати?",IF($J210=0,"агрегати не працюють",IF(AND($H210=0,$J210=1),"СНВВ не працює","OK"))))</f>
        <v>чи робить СНВВ?</v>
      </c>
      <c r="M210" s="100"/>
      <c r="N210" s="122" t="str">
        <f>IF(OR(E210&lt;&gt;0, J210=0), "",D210)</f>
        <v/>
      </c>
      <c r="O210" s="122" t="str">
        <f t="shared" si="51"/>
        <v/>
      </c>
      <c r="P210" s="122" t="str">
        <f>IF(AND($E210&lt;&gt;0,$J210=1),"замінне значення",O210)</f>
        <v/>
      </c>
      <c r="Q210" s="122" t="str">
        <f>IF(OR(G210&lt;&gt;0, J210=0), "",F210)</f>
        <v/>
      </c>
      <c r="R210" s="122" t="str">
        <f t="shared" si="52"/>
        <v/>
      </c>
      <c r="S210" s="122" t="str">
        <f>IF(AND(G210&lt;&gt;0,J210=1),"замінне значення",R210)</f>
        <v/>
      </c>
      <c r="T210" s="122" t="str">
        <f t="shared" si="53"/>
        <v/>
      </c>
    </row>
    <row r="211" spans="1:20" outlineLevel="1">
      <c r="A211" s="160"/>
      <c r="B211" s="95">
        <v>44569</v>
      </c>
      <c r="C211" s="96">
        <v>7.6666666666666599</v>
      </c>
      <c r="D211" s="122"/>
      <c r="E211" s="122" t="str">
        <f t="shared" si="47"/>
        <v/>
      </c>
      <c r="F211" s="122"/>
      <c r="G211" s="122" t="str">
        <f t="shared" si="48"/>
        <v/>
      </c>
      <c r="H211" s="122"/>
      <c r="I211" s="122" t="str">
        <f t="shared" si="49"/>
        <v/>
      </c>
      <c r="J211" s="122"/>
      <c r="K211" s="122" t="str">
        <f t="shared" si="50"/>
        <v/>
      </c>
      <c r="L211" s="123" t="str">
        <f>IF(H211="","чи робить СНВВ?",IF(J211="","чи роблять агрегати?",IF($J211=0,"агрегати не працюють",IF(AND($H211=0,$J211=1),"СНВВ не працює","OK"))))</f>
        <v>чи робить СНВВ?</v>
      </c>
      <c r="M211" s="100"/>
      <c r="N211" s="122" t="str">
        <f>IF(OR(E211&lt;&gt;0, J211=0), "",D211)</f>
        <v/>
      </c>
      <c r="O211" s="122" t="str">
        <f t="shared" si="51"/>
        <v/>
      </c>
      <c r="P211" s="122" t="str">
        <f>IF(AND($E211&lt;&gt;0,$J211=1),"замінне значення",O211)</f>
        <v/>
      </c>
      <c r="Q211" s="122" t="str">
        <f>IF(OR(G211&lt;&gt;0, J211=0), "",F211)</f>
        <v/>
      </c>
      <c r="R211" s="122" t="str">
        <f t="shared" si="52"/>
        <v/>
      </c>
      <c r="S211" s="122" t="str">
        <f>IF(AND(G211&lt;&gt;0,J211=1),"замінне значення",R211)</f>
        <v/>
      </c>
      <c r="T211" s="122" t="str">
        <f t="shared" si="53"/>
        <v/>
      </c>
    </row>
    <row r="212" spans="1:20" outlineLevel="1">
      <c r="A212" s="160"/>
      <c r="B212" s="95">
        <v>44569</v>
      </c>
      <c r="C212" s="96">
        <v>7.7083333333333304</v>
      </c>
      <c r="D212" s="122"/>
      <c r="E212" s="122" t="str">
        <f t="shared" si="47"/>
        <v/>
      </c>
      <c r="F212" s="122"/>
      <c r="G212" s="122" t="str">
        <f t="shared" si="48"/>
        <v/>
      </c>
      <c r="H212" s="122"/>
      <c r="I212" s="122" t="str">
        <f t="shared" si="49"/>
        <v/>
      </c>
      <c r="J212" s="122"/>
      <c r="K212" s="122" t="str">
        <f t="shared" si="50"/>
        <v/>
      </c>
      <c r="L212" s="123" t="str">
        <f>IF(H212="","чи робить СНВВ?",IF(J212="","чи роблять агрегати?",IF($J212=0,"агрегати не працюють",IF(AND($H212=0,$J212=1),"СНВВ не працює","OK"))))</f>
        <v>чи робить СНВВ?</v>
      </c>
      <c r="M212" s="100"/>
      <c r="N212" s="122" t="str">
        <f>IF(OR(E212&lt;&gt;0, J212=0), "",D212)</f>
        <v/>
      </c>
      <c r="O212" s="122" t="str">
        <f t="shared" si="51"/>
        <v/>
      </c>
      <c r="P212" s="122" t="str">
        <f>IF(AND($E212&lt;&gt;0,$J212=1),"замінне значення",O212)</f>
        <v/>
      </c>
      <c r="Q212" s="122" t="str">
        <f>IF(OR(G212&lt;&gt;0, J212=0), "",F212)</f>
        <v/>
      </c>
      <c r="R212" s="122" t="str">
        <f t="shared" si="52"/>
        <v/>
      </c>
      <c r="S212" s="122" t="str">
        <f>IF(AND(G212&lt;&gt;0,J212=1),"замінне значення",R212)</f>
        <v/>
      </c>
      <c r="T212" s="122" t="str">
        <f t="shared" si="53"/>
        <v/>
      </c>
    </row>
    <row r="213" spans="1:20" outlineLevel="1">
      <c r="A213" s="160"/>
      <c r="B213" s="95">
        <v>44569</v>
      </c>
      <c r="C213" s="96">
        <v>7.75</v>
      </c>
      <c r="D213" s="122"/>
      <c r="E213" s="122" t="str">
        <f t="shared" si="47"/>
        <v/>
      </c>
      <c r="F213" s="122"/>
      <c r="G213" s="122" t="str">
        <f t="shared" si="48"/>
        <v/>
      </c>
      <c r="H213" s="122"/>
      <c r="I213" s="122" t="str">
        <f t="shared" si="49"/>
        <v/>
      </c>
      <c r="J213" s="122"/>
      <c r="K213" s="122" t="str">
        <f t="shared" si="50"/>
        <v/>
      </c>
      <c r="L213" s="123" t="str">
        <f>IF(H213="","чи робить СНВВ?",IF(J213="","чи роблять агрегати?",IF($J213=0,"агрегати не працюють",IF(AND($H213=0,$J213=1),"СНВВ не працює","OK"))))</f>
        <v>чи робить СНВВ?</v>
      </c>
      <c r="M213" s="100"/>
      <c r="N213" s="122" t="str">
        <f>IF(OR(E213&lt;&gt;0, J213=0), "",D213)</f>
        <v/>
      </c>
      <c r="O213" s="122" t="str">
        <f t="shared" si="51"/>
        <v/>
      </c>
      <c r="P213" s="122" t="str">
        <f>IF(AND($E213&lt;&gt;0,$J213=1),"замінне значення",O213)</f>
        <v/>
      </c>
      <c r="Q213" s="122" t="str">
        <f>IF(OR(G213&lt;&gt;0, J213=0), "",F213)</f>
        <v/>
      </c>
      <c r="R213" s="122" t="str">
        <f t="shared" si="52"/>
        <v/>
      </c>
      <c r="S213" s="122" t="str">
        <f>IF(AND(G213&lt;&gt;0,J213=1),"замінне значення",R213)</f>
        <v/>
      </c>
      <c r="T213" s="122" t="str">
        <f t="shared" si="53"/>
        <v/>
      </c>
    </row>
    <row r="214" spans="1:20" outlineLevel="1">
      <c r="A214" s="160"/>
      <c r="B214" s="95">
        <v>44569</v>
      </c>
      <c r="C214" s="96">
        <v>7.7916666666666599</v>
      </c>
      <c r="D214" s="122"/>
      <c r="E214" s="122" t="str">
        <f t="shared" si="47"/>
        <v/>
      </c>
      <c r="F214" s="122"/>
      <c r="G214" s="122" t="str">
        <f t="shared" si="48"/>
        <v/>
      </c>
      <c r="H214" s="122"/>
      <c r="I214" s="122" t="str">
        <f t="shared" si="49"/>
        <v/>
      </c>
      <c r="J214" s="122"/>
      <c r="K214" s="122" t="str">
        <f t="shared" si="50"/>
        <v/>
      </c>
      <c r="L214" s="123" t="str">
        <f>IF(H214="","чи робить СНВВ?",IF(J214="","чи роблять агрегати?",IF($J214=0,"агрегати не працюють",IF(AND($H214=0,$J214=1),"СНВВ не працює","OK"))))</f>
        <v>чи робить СНВВ?</v>
      </c>
      <c r="M214" s="100"/>
      <c r="N214" s="122" t="str">
        <f>IF(OR(E214&lt;&gt;0, J214=0), "",D214)</f>
        <v/>
      </c>
      <c r="O214" s="122" t="str">
        <f t="shared" si="51"/>
        <v/>
      </c>
      <c r="P214" s="122" t="str">
        <f>IF(AND($E214&lt;&gt;0,$J214=1),"замінне значення",O214)</f>
        <v/>
      </c>
      <c r="Q214" s="122" t="str">
        <f>IF(OR(G214&lt;&gt;0, J214=0), "",F214)</f>
        <v/>
      </c>
      <c r="R214" s="122" t="str">
        <f t="shared" si="52"/>
        <v/>
      </c>
      <c r="S214" s="122" t="str">
        <f>IF(AND(G214&lt;&gt;0,J214=1),"замінне значення",R214)</f>
        <v/>
      </c>
      <c r="T214" s="122" t="str">
        <f t="shared" si="53"/>
        <v/>
      </c>
    </row>
    <row r="215" spans="1:20" outlineLevel="1">
      <c r="A215" s="160"/>
      <c r="B215" s="95">
        <v>44569</v>
      </c>
      <c r="C215" s="96">
        <v>7.8333333333333304</v>
      </c>
      <c r="D215" s="122"/>
      <c r="E215" s="122" t="str">
        <f t="shared" si="47"/>
        <v/>
      </c>
      <c r="F215" s="122"/>
      <c r="G215" s="122" t="str">
        <f t="shared" si="48"/>
        <v/>
      </c>
      <c r="H215" s="122"/>
      <c r="I215" s="122" t="str">
        <f t="shared" si="49"/>
        <v/>
      </c>
      <c r="J215" s="122"/>
      <c r="K215" s="122" t="str">
        <f t="shared" si="50"/>
        <v/>
      </c>
      <c r="L215" s="123" t="str">
        <f>IF(H215="","чи робить СНВВ?",IF(J215="","чи роблять агрегати?",IF($J215=0,"агрегати не працюють",IF(AND($H215=0,$J215=1),"СНВВ не працює","OK"))))</f>
        <v>чи робить СНВВ?</v>
      </c>
      <c r="M215" s="100"/>
      <c r="N215" s="122" t="str">
        <f>IF(OR(E215&lt;&gt;0, J215=0), "",D215)</f>
        <v/>
      </c>
      <c r="O215" s="122" t="str">
        <f t="shared" si="51"/>
        <v/>
      </c>
      <c r="P215" s="122" t="str">
        <f>IF(AND($E215&lt;&gt;0,$J215=1),"замінне значення",O215)</f>
        <v/>
      </c>
      <c r="Q215" s="122" t="str">
        <f>IF(OR(G215&lt;&gt;0, J215=0), "",F215)</f>
        <v/>
      </c>
      <c r="R215" s="122" t="str">
        <f t="shared" si="52"/>
        <v/>
      </c>
      <c r="S215" s="122" t="str">
        <f>IF(AND(G215&lt;&gt;0,J215=1),"замінне значення",R215)</f>
        <v/>
      </c>
      <c r="T215" s="122" t="str">
        <f t="shared" si="53"/>
        <v/>
      </c>
    </row>
    <row r="216" spans="1:20" outlineLevel="1">
      <c r="A216" s="160"/>
      <c r="B216" s="95">
        <v>44569</v>
      </c>
      <c r="C216" s="96">
        <v>7.875</v>
      </c>
      <c r="D216" s="122"/>
      <c r="E216" s="122" t="str">
        <f t="shared" si="47"/>
        <v/>
      </c>
      <c r="F216" s="122"/>
      <c r="G216" s="122" t="str">
        <f t="shared" si="48"/>
        <v/>
      </c>
      <c r="H216" s="122"/>
      <c r="I216" s="122" t="str">
        <f t="shared" si="49"/>
        <v/>
      </c>
      <c r="J216" s="122"/>
      <c r="K216" s="122" t="str">
        <f t="shared" si="50"/>
        <v/>
      </c>
      <c r="L216" s="123" t="str">
        <f>IF(H216="","чи робить СНВВ?",IF(J216="","чи роблять агрегати?",IF($J216=0,"агрегати не працюють",IF(AND($H216=0,$J216=1),"СНВВ не працює","OK"))))</f>
        <v>чи робить СНВВ?</v>
      </c>
      <c r="M216" s="100"/>
      <c r="N216" s="122" t="str">
        <f>IF(OR(E216&lt;&gt;0, J216=0), "",D216)</f>
        <v/>
      </c>
      <c r="O216" s="122" t="str">
        <f t="shared" si="51"/>
        <v/>
      </c>
      <c r="P216" s="122" t="str">
        <f>IF(AND($E216&lt;&gt;0,$J216=1),"замінне значення",O216)</f>
        <v/>
      </c>
      <c r="Q216" s="122" t="str">
        <f>IF(OR(G216&lt;&gt;0, J216=0), "",F216)</f>
        <v/>
      </c>
      <c r="R216" s="122" t="str">
        <f t="shared" si="52"/>
        <v/>
      </c>
      <c r="S216" s="122" t="str">
        <f>IF(AND(G216&lt;&gt;0,J216=1),"замінне значення",R216)</f>
        <v/>
      </c>
      <c r="T216" s="122" t="str">
        <f t="shared" si="53"/>
        <v/>
      </c>
    </row>
    <row r="217" spans="1:20" outlineLevel="1">
      <c r="A217" s="160"/>
      <c r="B217" s="95">
        <v>44569</v>
      </c>
      <c r="C217" s="96">
        <v>7.9166666666666599</v>
      </c>
      <c r="D217" s="122"/>
      <c r="E217" s="122" t="str">
        <f t="shared" si="47"/>
        <v/>
      </c>
      <c r="F217" s="122"/>
      <c r="G217" s="122" t="str">
        <f t="shared" si="48"/>
        <v/>
      </c>
      <c r="H217" s="122"/>
      <c r="I217" s="122" t="str">
        <f t="shared" si="49"/>
        <v/>
      </c>
      <c r="J217" s="122"/>
      <c r="K217" s="122" t="str">
        <f t="shared" si="50"/>
        <v/>
      </c>
      <c r="L217" s="123" t="str">
        <f>IF(H217="","чи робить СНВВ?",IF(J217="","чи роблять агрегати?",IF($J217=0,"агрегати не працюють",IF(AND($H217=0,$J217=1),"СНВВ не працює","OK"))))</f>
        <v>чи робить СНВВ?</v>
      </c>
      <c r="M217" s="100"/>
      <c r="N217" s="122" t="str">
        <f>IF(OR(E217&lt;&gt;0, J217=0), "",D217)</f>
        <v/>
      </c>
      <c r="O217" s="122" t="str">
        <f t="shared" si="51"/>
        <v/>
      </c>
      <c r="P217" s="122" t="str">
        <f>IF(AND($E217&lt;&gt;0,$J217=1),"замінне значення",O217)</f>
        <v/>
      </c>
      <c r="Q217" s="122" t="str">
        <f>IF(OR(G217&lt;&gt;0, J217=0), "",F217)</f>
        <v/>
      </c>
      <c r="R217" s="122" t="str">
        <f t="shared" si="52"/>
        <v/>
      </c>
      <c r="S217" s="122" t="str">
        <f>IF(AND(G217&lt;&gt;0,J217=1),"замінне значення",R217)</f>
        <v/>
      </c>
      <c r="T217" s="122" t="str">
        <f t="shared" si="53"/>
        <v/>
      </c>
    </row>
    <row r="218" spans="1:20" outlineLevel="1">
      <c r="A218" s="160"/>
      <c r="B218" s="95">
        <v>44569</v>
      </c>
      <c r="C218" s="96">
        <v>7.9583333333333304</v>
      </c>
      <c r="D218" s="122"/>
      <c r="E218" s="122" t="str">
        <f t="shared" si="47"/>
        <v/>
      </c>
      <c r="F218" s="122"/>
      <c r="G218" s="122" t="str">
        <f t="shared" si="48"/>
        <v/>
      </c>
      <c r="H218" s="122"/>
      <c r="I218" s="122" t="str">
        <f t="shared" si="49"/>
        <v/>
      </c>
      <c r="J218" s="122"/>
      <c r="K218" s="122" t="str">
        <f t="shared" si="50"/>
        <v/>
      </c>
      <c r="L218" s="123" t="str">
        <f>IF(H218="","чи робить СНВВ?",IF(J218="","чи роблять агрегати?",IF($J218=0,"агрегати не працюють",IF(AND($H218=0,$J218=1),"СНВВ не працює","OK"))))</f>
        <v>чи робить СНВВ?</v>
      </c>
      <c r="M218" s="100"/>
      <c r="N218" s="122" t="str">
        <f>IF(OR(E218&lt;&gt;0, J218=0), "",D218)</f>
        <v/>
      </c>
      <c r="O218" s="122" t="str">
        <f t="shared" si="51"/>
        <v/>
      </c>
      <c r="P218" s="122" t="str">
        <f>IF(AND($E218&lt;&gt;0,$J218=1),"замінне значення",O218)</f>
        <v/>
      </c>
      <c r="Q218" s="122" t="str">
        <f>IF(OR(G218&lt;&gt;0, J218=0), "",F218)</f>
        <v/>
      </c>
      <c r="R218" s="122" t="str">
        <f t="shared" si="52"/>
        <v/>
      </c>
      <c r="S218" s="122" t="str">
        <f>IF(AND(G218&lt;&gt;0,J218=1),"замінне значення",R218)</f>
        <v/>
      </c>
      <c r="T218" s="122" t="str">
        <f t="shared" si="53"/>
        <v/>
      </c>
    </row>
    <row r="219" spans="1:20">
      <c r="A219" s="204"/>
      <c r="B219" s="159" t="s">
        <v>92</v>
      </c>
      <c r="C219" s="159"/>
      <c r="D219" s="103">
        <f>SUM(D195:D218)</f>
        <v>0</v>
      </c>
      <c r="E219" s="104">
        <f>COUNTIF(E195:E218,"&gt;0")</f>
        <v>0</v>
      </c>
      <c r="F219" s="103">
        <f>SUM(F195:F218)</f>
        <v>0</v>
      </c>
      <c r="G219" s="104">
        <f>COUNTIF(G195:G218,"&gt;0")</f>
        <v>0</v>
      </c>
      <c r="H219" s="103">
        <f>SUM(H195:H218)</f>
        <v>0</v>
      </c>
      <c r="I219" s="104">
        <f>COUNTIF(I195:I218,"&gt;0")</f>
        <v>0</v>
      </c>
      <c r="J219" s="103">
        <f>SUM(J195:J218)</f>
        <v>0</v>
      </c>
      <c r="K219" s="104">
        <f>COUNTIF(K195:K218,"&gt;0")</f>
        <v>0</v>
      </c>
      <c r="L219" s="104">
        <f>COUNTIF(L195:L218,"СНВВ не працює")</f>
        <v>0</v>
      </c>
      <c r="M219" s="100"/>
      <c r="N219" s="103">
        <f t="shared" ref="N219" si="54">SUM(N195:N218)</f>
        <v>0</v>
      </c>
      <c r="O219" s="103">
        <f t="shared" ref="O219" si="55">SUM(O195:O218)</f>
        <v>0</v>
      </c>
      <c r="P219" s="103">
        <f t="shared" ref="P219" si="56">SUM(P195:P218)</f>
        <v>0</v>
      </c>
      <c r="Q219" s="103">
        <f t="shared" ref="Q219" si="57">SUM(Q195:Q218)</f>
        <v>0</v>
      </c>
      <c r="R219" s="103">
        <f t="shared" ref="R219" si="58">SUM(R195:R218)</f>
        <v>0</v>
      </c>
      <c r="S219" s="103">
        <f t="shared" ref="S219" si="59">SUM(S195:S218)</f>
        <v>0</v>
      </c>
      <c r="T219" s="103">
        <f t="shared" ref="T219" si="60">SUM(T195:T218)</f>
        <v>0</v>
      </c>
    </row>
    <row r="220" spans="1:20" outlineLevel="1">
      <c r="A220" s="160">
        <v>44570</v>
      </c>
      <c r="B220" s="95">
        <v>44570</v>
      </c>
      <c r="C220" s="96">
        <v>8</v>
      </c>
      <c r="D220" s="122"/>
      <c r="E220" s="122" t="str">
        <f t="shared" ref="E220:E243" si="61">IF(D220="","",IF(D220&lt;1,1,0))</f>
        <v/>
      </c>
      <c r="F220" s="122"/>
      <c r="G220" s="122" t="str">
        <f t="shared" ref="G220:G243" si="62">IF(F220="","",IF(F220&lt;1,1,0))</f>
        <v/>
      </c>
      <c r="H220" s="122"/>
      <c r="I220" s="122" t="str">
        <f t="shared" ref="I220:I243" si="63">IF(H220="","",IF(H220&lt;1,1,0))</f>
        <v/>
      </c>
      <c r="J220" s="122"/>
      <c r="K220" s="122" t="str">
        <f t="shared" ref="K220:K243" si="64">IF(J220="","",IF(J220&lt;1,1,0))</f>
        <v/>
      </c>
      <c r="L220" s="123" t="str">
        <f>IF(H220="","чи робить СНВВ?",IF(J220="","чи роблять агрегати?",IF($J220=0,"агрегати не працюють",IF(AND($H220=0,$J220=1),"СНВВ не працює","OK"))))</f>
        <v>чи робить СНВВ?</v>
      </c>
      <c r="M220" s="100"/>
      <c r="N220" s="122" t="str">
        <f>IF(OR(E220&lt;&gt;0, J220=0), "",D220)</f>
        <v/>
      </c>
      <c r="O220" s="122" t="str">
        <f t="shared" ref="O220:O243" si="65">IF(Q220="", "",(N220*$O$3+$O$4))</f>
        <v/>
      </c>
      <c r="P220" s="122" t="str">
        <f>IF(AND($E220&lt;&gt;0,$J220=1),"замінне значення",O220)</f>
        <v/>
      </c>
      <c r="Q220" s="122" t="str">
        <f>IF(OR(G220&lt;&gt;0, J220=0), "",F220)</f>
        <v/>
      </c>
      <c r="R220" s="122" t="str">
        <f t="shared" ref="R220:R243" si="66">IF(Q220="", "",(Q220*$Q$3+$Q$4))</f>
        <v/>
      </c>
      <c r="S220" s="122" t="str">
        <f>IF(AND(G220&lt;&gt;0,J220=1),"замінне значення",R220)</f>
        <v/>
      </c>
      <c r="T220" s="122" t="str">
        <f t="shared" ref="T220:T243" si="67">IFERROR(P220*S220,"")</f>
        <v/>
      </c>
    </row>
    <row r="221" spans="1:20" outlineLevel="1">
      <c r="A221" s="161"/>
      <c r="B221" s="95">
        <v>44570</v>
      </c>
      <c r="C221" s="96">
        <v>8.0416666666666607</v>
      </c>
      <c r="D221" s="122"/>
      <c r="E221" s="122" t="str">
        <f t="shared" si="61"/>
        <v/>
      </c>
      <c r="F221" s="122"/>
      <c r="G221" s="122" t="str">
        <f t="shared" si="62"/>
        <v/>
      </c>
      <c r="H221" s="122"/>
      <c r="I221" s="122" t="str">
        <f t="shared" si="63"/>
        <v/>
      </c>
      <c r="J221" s="122"/>
      <c r="K221" s="122" t="str">
        <f t="shared" si="64"/>
        <v/>
      </c>
      <c r="L221" s="123" t="str">
        <f>IF(H221="","чи робить СНВВ?",IF(J221="","чи роблять агрегати?",IF($J221=0,"агрегати не працюють",IF(AND($H221=0,$J221=1),"СНВВ не працює","OK"))))</f>
        <v>чи робить СНВВ?</v>
      </c>
      <c r="M221" s="100"/>
      <c r="N221" s="122" t="str">
        <f>IF(OR(E221&lt;&gt;0, J221=0), "",D221)</f>
        <v/>
      </c>
      <c r="O221" s="122" t="str">
        <f t="shared" si="65"/>
        <v/>
      </c>
      <c r="P221" s="122" t="str">
        <f>IF(AND($E221&lt;&gt;0,$J221=1),"замінне значення",O221)</f>
        <v/>
      </c>
      <c r="Q221" s="122" t="str">
        <f>IF(OR(G221&lt;&gt;0, J221=0), "",F221)</f>
        <v/>
      </c>
      <c r="R221" s="122" t="str">
        <f t="shared" si="66"/>
        <v/>
      </c>
      <c r="S221" s="122" t="str">
        <f>IF(AND(G221&lt;&gt;0,J221=1),"замінне значення",R221)</f>
        <v/>
      </c>
      <c r="T221" s="122" t="str">
        <f t="shared" si="67"/>
        <v/>
      </c>
    </row>
    <row r="222" spans="1:20" outlineLevel="1">
      <c r="A222" s="161"/>
      <c r="B222" s="95">
        <v>44570</v>
      </c>
      <c r="C222" s="96">
        <v>8.0833333333333304</v>
      </c>
      <c r="D222" s="122"/>
      <c r="E222" s="122" t="str">
        <f t="shared" si="61"/>
        <v/>
      </c>
      <c r="F222" s="122"/>
      <c r="G222" s="122" t="str">
        <f t="shared" si="62"/>
        <v/>
      </c>
      <c r="H222" s="122"/>
      <c r="I222" s="122" t="str">
        <f t="shared" si="63"/>
        <v/>
      </c>
      <c r="J222" s="122"/>
      <c r="K222" s="122" t="str">
        <f t="shared" si="64"/>
        <v/>
      </c>
      <c r="L222" s="123" t="str">
        <f>IF(H222="","чи робить СНВВ?",IF(J222="","чи роблять агрегати?",IF($J222=0,"агрегати не працюють",IF(AND($H222=0,$J222=1),"СНВВ не працює","OK"))))</f>
        <v>чи робить СНВВ?</v>
      </c>
      <c r="M222" s="100"/>
      <c r="N222" s="122" t="str">
        <f>IF(OR(E222&lt;&gt;0, J222=0), "",D222)</f>
        <v/>
      </c>
      <c r="O222" s="122" t="str">
        <f t="shared" si="65"/>
        <v/>
      </c>
      <c r="P222" s="122" t="str">
        <f>IF(AND($E222&lt;&gt;0,$J222=1),"замінне значення",O222)</f>
        <v/>
      </c>
      <c r="Q222" s="122" t="str">
        <f>IF(OR(G222&lt;&gt;0, J222=0), "",F222)</f>
        <v/>
      </c>
      <c r="R222" s="122" t="str">
        <f t="shared" si="66"/>
        <v/>
      </c>
      <c r="S222" s="122" t="str">
        <f>IF(AND(G222&lt;&gt;0,J222=1),"замінне значення",R222)</f>
        <v/>
      </c>
      <c r="T222" s="122" t="str">
        <f t="shared" si="67"/>
        <v/>
      </c>
    </row>
    <row r="223" spans="1:20" outlineLevel="1">
      <c r="A223" s="161"/>
      <c r="B223" s="95">
        <v>44570</v>
      </c>
      <c r="C223" s="96">
        <v>8.125</v>
      </c>
      <c r="D223" s="122"/>
      <c r="E223" s="122" t="str">
        <f t="shared" si="61"/>
        <v/>
      </c>
      <c r="F223" s="122"/>
      <c r="G223" s="122" t="str">
        <f t="shared" si="62"/>
        <v/>
      </c>
      <c r="H223" s="122"/>
      <c r="I223" s="122" t="str">
        <f t="shared" si="63"/>
        <v/>
      </c>
      <c r="J223" s="122"/>
      <c r="K223" s="122" t="str">
        <f t="shared" si="64"/>
        <v/>
      </c>
      <c r="L223" s="123" t="str">
        <f>IF(H223="","чи робить СНВВ?",IF(J223="","чи роблять агрегати?",IF($J223=0,"агрегати не працюють",IF(AND($H223=0,$J223=1),"СНВВ не працює","OK"))))</f>
        <v>чи робить СНВВ?</v>
      </c>
      <c r="M223" s="100"/>
      <c r="N223" s="122" t="str">
        <f>IF(OR(E223&lt;&gt;0, J223=0), "",D223)</f>
        <v/>
      </c>
      <c r="O223" s="122" t="str">
        <f t="shared" si="65"/>
        <v/>
      </c>
      <c r="P223" s="122" t="str">
        <f>IF(AND($E223&lt;&gt;0,$J223=1),"замінне значення",O223)</f>
        <v/>
      </c>
      <c r="Q223" s="122" t="str">
        <f>IF(OR(G223&lt;&gt;0, J223=0), "",F223)</f>
        <v/>
      </c>
      <c r="R223" s="122" t="str">
        <f t="shared" si="66"/>
        <v/>
      </c>
      <c r="S223" s="122" t="str">
        <f>IF(AND(G223&lt;&gt;0,J223=1),"замінне значення",R223)</f>
        <v/>
      </c>
      <c r="T223" s="122" t="str">
        <f t="shared" si="67"/>
        <v/>
      </c>
    </row>
    <row r="224" spans="1:20" outlineLevel="1">
      <c r="A224" s="161"/>
      <c r="B224" s="95">
        <v>44570</v>
      </c>
      <c r="C224" s="96">
        <v>8.1666666666666607</v>
      </c>
      <c r="D224" s="122"/>
      <c r="E224" s="122" t="str">
        <f t="shared" si="61"/>
        <v/>
      </c>
      <c r="F224" s="122"/>
      <c r="G224" s="122" t="str">
        <f t="shared" si="62"/>
        <v/>
      </c>
      <c r="H224" s="122"/>
      <c r="I224" s="122" t="str">
        <f t="shared" si="63"/>
        <v/>
      </c>
      <c r="J224" s="122"/>
      <c r="K224" s="122" t="str">
        <f t="shared" si="64"/>
        <v/>
      </c>
      <c r="L224" s="123" t="str">
        <f>IF(H224="","чи робить СНВВ?",IF(J224="","чи роблять агрегати?",IF($J224=0,"агрегати не працюють",IF(AND($H224=0,$J224=1),"СНВВ не працює","OK"))))</f>
        <v>чи робить СНВВ?</v>
      </c>
      <c r="M224" s="100"/>
      <c r="N224" s="122" t="str">
        <f>IF(OR(E224&lt;&gt;0, J224=0), "",D224)</f>
        <v/>
      </c>
      <c r="O224" s="122" t="str">
        <f t="shared" si="65"/>
        <v/>
      </c>
      <c r="P224" s="122" t="str">
        <f>IF(AND($E224&lt;&gt;0,$J224=1),"замінне значення",O224)</f>
        <v/>
      </c>
      <c r="Q224" s="122" t="str">
        <f>IF(OR(G224&lt;&gt;0, J224=0), "",F224)</f>
        <v/>
      </c>
      <c r="R224" s="122" t="str">
        <f t="shared" si="66"/>
        <v/>
      </c>
      <c r="S224" s="122" t="str">
        <f>IF(AND(G224&lt;&gt;0,J224=1),"замінне значення",R224)</f>
        <v/>
      </c>
      <c r="T224" s="122" t="str">
        <f t="shared" si="67"/>
        <v/>
      </c>
    </row>
    <row r="225" spans="1:20" outlineLevel="1">
      <c r="A225" s="161"/>
      <c r="B225" s="95">
        <v>44570</v>
      </c>
      <c r="C225" s="96">
        <v>8.2083333333333304</v>
      </c>
      <c r="D225" s="122"/>
      <c r="E225" s="122" t="str">
        <f t="shared" si="61"/>
        <v/>
      </c>
      <c r="F225" s="122"/>
      <c r="G225" s="122" t="str">
        <f t="shared" si="62"/>
        <v/>
      </c>
      <c r="H225" s="122"/>
      <c r="I225" s="122" t="str">
        <f t="shared" si="63"/>
        <v/>
      </c>
      <c r="J225" s="122"/>
      <c r="K225" s="122" t="str">
        <f t="shared" si="64"/>
        <v/>
      </c>
      <c r="L225" s="123" t="str">
        <f>IF(H225="","чи робить СНВВ?",IF(J225="","чи роблять агрегати?",IF($J225=0,"агрегати не працюють",IF(AND($H225=0,$J225=1),"СНВВ не працює","OK"))))</f>
        <v>чи робить СНВВ?</v>
      </c>
      <c r="M225" s="100"/>
      <c r="N225" s="122" t="str">
        <f>IF(OR(E225&lt;&gt;0, J225=0), "",D225)</f>
        <v/>
      </c>
      <c r="O225" s="122" t="str">
        <f t="shared" si="65"/>
        <v/>
      </c>
      <c r="P225" s="122" t="str">
        <f>IF(AND($E225&lt;&gt;0,$J225=1),"замінне значення",O225)</f>
        <v/>
      </c>
      <c r="Q225" s="122" t="str">
        <f>IF(OR(G225&lt;&gt;0, J225=0), "",F225)</f>
        <v/>
      </c>
      <c r="R225" s="122" t="str">
        <f t="shared" si="66"/>
        <v/>
      </c>
      <c r="S225" s="122" t="str">
        <f>IF(AND(G225&lt;&gt;0,J225=1),"замінне значення",R225)</f>
        <v/>
      </c>
      <c r="T225" s="122" t="str">
        <f t="shared" si="67"/>
        <v/>
      </c>
    </row>
    <row r="226" spans="1:20" outlineLevel="1">
      <c r="A226" s="161"/>
      <c r="B226" s="95">
        <v>44570</v>
      </c>
      <c r="C226" s="96">
        <v>8.25</v>
      </c>
      <c r="D226" s="122"/>
      <c r="E226" s="122" t="str">
        <f t="shared" si="61"/>
        <v/>
      </c>
      <c r="F226" s="122"/>
      <c r="G226" s="122" t="str">
        <f t="shared" si="62"/>
        <v/>
      </c>
      <c r="H226" s="122"/>
      <c r="I226" s="122" t="str">
        <f t="shared" si="63"/>
        <v/>
      </c>
      <c r="J226" s="122"/>
      <c r="K226" s="122" t="str">
        <f t="shared" si="64"/>
        <v/>
      </c>
      <c r="L226" s="123" t="str">
        <f>IF(H226="","чи робить СНВВ?",IF(J226="","чи роблять агрегати?",IF($J226=0,"агрегати не працюють",IF(AND($H226=0,$J226=1),"СНВВ не працює","OK"))))</f>
        <v>чи робить СНВВ?</v>
      </c>
      <c r="M226" s="100"/>
      <c r="N226" s="122" t="str">
        <f>IF(OR(E226&lt;&gt;0, J226=0), "",D226)</f>
        <v/>
      </c>
      <c r="O226" s="122" t="str">
        <f t="shared" si="65"/>
        <v/>
      </c>
      <c r="P226" s="122" t="str">
        <f>IF(AND($E226&lt;&gt;0,$J226=1),"замінне значення",O226)</f>
        <v/>
      </c>
      <c r="Q226" s="122" t="str">
        <f>IF(OR(G226&lt;&gt;0, J226=0), "",F226)</f>
        <v/>
      </c>
      <c r="R226" s="122" t="str">
        <f t="shared" si="66"/>
        <v/>
      </c>
      <c r="S226" s="122" t="str">
        <f>IF(AND(G226&lt;&gt;0,J226=1),"замінне значення",R226)</f>
        <v/>
      </c>
      <c r="T226" s="122" t="str">
        <f t="shared" si="67"/>
        <v/>
      </c>
    </row>
    <row r="227" spans="1:20" outlineLevel="1">
      <c r="A227" s="161"/>
      <c r="B227" s="95">
        <v>44570</v>
      </c>
      <c r="C227" s="96">
        <v>8.2916666666666607</v>
      </c>
      <c r="D227" s="122"/>
      <c r="E227" s="122" t="str">
        <f t="shared" si="61"/>
        <v/>
      </c>
      <c r="F227" s="122"/>
      <c r="G227" s="122" t="str">
        <f t="shared" si="62"/>
        <v/>
      </c>
      <c r="H227" s="122"/>
      <c r="I227" s="122" t="str">
        <f t="shared" si="63"/>
        <v/>
      </c>
      <c r="J227" s="122"/>
      <c r="K227" s="122" t="str">
        <f t="shared" si="64"/>
        <v/>
      </c>
      <c r="L227" s="123" t="str">
        <f>IF(H227="","чи робить СНВВ?",IF(J227="","чи роблять агрегати?",IF($J227=0,"агрегати не працюють",IF(AND($H227=0,$J227=1),"СНВВ не працює","OK"))))</f>
        <v>чи робить СНВВ?</v>
      </c>
      <c r="M227" s="100"/>
      <c r="N227" s="122" t="str">
        <f>IF(OR(E227&lt;&gt;0, J227=0), "",D227)</f>
        <v/>
      </c>
      <c r="O227" s="122" t="str">
        <f t="shared" si="65"/>
        <v/>
      </c>
      <c r="P227" s="122" t="str">
        <f>IF(AND($E227&lt;&gt;0,$J227=1),"замінне значення",O227)</f>
        <v/>
      </c>
      <c r="Q227" s="122" t="str">
        <f>IF(OR(G227&lt;&gt;0, J227=0), "",F227)</f>
        <v/>
      </c>
      <c r="R227" s="122" t="str">
        <f t="shared" si="66"/>
        <v/>
      </c>
      <c r="S227" s="122" t="str">
        <f>IF(AND(G227&lt;&gt;0,J227=1),"замінне значення",R227)</f>
        <v/>
      </c>
      <c r="T227" s="122" t="str">
        <f t="shared" si="67"/>
        <v/>
      </c>
    </row>
    <row r="228" spans="1:20" outlineLevel="1">
      <c r="A228" s="161"/>
      <c r="B228" s="95">
        <v>44570</v>
      </c>
      <c r="C228" s="96">
        <v>8.3333333333333304</v>
      </c>
      <c r="D228" s="122"/>
      <c r="E228" s="122" t="str">
        <f t="shared" si="61"/>
        <v/>
      </c>
      <c r="F228" s="122"/>
      <c r="G228" s="122" t="str">
        <f t="shared" si="62"/>
        <v/>
      </c>
      <c r="H228" s="122"/>
      <c r="I228" s="122" t="str">
        <f t="shared" si="63"/>
        <v/>
      </c>
      <c r="J228" s="122"/>
      <c r="K228" s="122" t="str">
        <f t="shared" si="64"/>
        <v/>
      </c>
      <c r="L228" s="123" t="str">
        <f>IF(H228="","чи робить СНВВ?",IF(J228="","чи роблять агрегати?",IF($J228=0,"агрегати не працюють",IF(AND($H228=0,$J228=1),"СНВВ не працює","OK"))))</f>
        <v>чи робить СНВВ?</v>
      </c>
      <c r="M228" s="100"/>
      <c r="N228" s="122" t="str">
        <f>IF(OR(E228&lt;&gt;0, J228=0), "",D228)</f>
        <v/>
      </c>
      <c r="O228" s="122" t="str">
        <f t="shared" si="65"/>
        <v/>
      </c>
      <c r="P228" s="122" t="str">
        <f>IF(AND($E228&lt;&gt;0,$J228=1),"замінне значення",O228)</f>
        <v/>
      </c>
      <c r="Q228" s="122" t="str">
        <f>IF(OR(G228&lt;&gt;0, J228=0), "",F228)</f>
        <v/>
      </c>
      <c r="R228" s="122" t="str">
        <f t="shared" si="66"/>
        <v/>
      </c>
      <c r="S228" s="122" t="str">
        <f>IF(AND(G228&lt;&gt;0,J228=1),"замінне значення",R228)</f>
        <v/>
      </c>
      <c r="T228" s="122" t="str">
        <f t="shared" si="67"/>
        <v/>
      </c>
    </row>
    <row r="229" spans="1:20" outlineLevel="1">
      <c r="A229" s="161"/>
      <c r="B229" s="95">
        <v>44570</v>
      </c>
      <c r="C229" s="96">
        <v>8.375</v>
      </c>
      <c r="D229" s="122"/>
      <c r="E229" s="122" t="str">
        <f t="shared" si="61"/>
        <v/>
      </c>
      <c r="F229" s="122"/>
      <c r="G229" s="122" t="str">
        <f t="shared" si="62"/>
        <v/>
      </c>
      <c r="H229" s="122"/>
      <c r="I229" s="122" t="str">
        <f t="shared" si="63"/>
        <v/>
      </c>
      <c r="J229" s="122"/>
      <c r="K229" s="122" t="str">
        <f t="shared" si="64"/>
        <v/>
      </c>
      <c r="L229" s="123" t="str">
        <f>IF(H229="","чи робить СНВВ?",IF(J229="","чи роблять агрегати?",IF($J229=0,"агрегати не працюють",IF(AND($H229=0,$J229=1),"СНВВ не працює","OK"))))</f>
        <v>чи робить СНВВ?</v>
      </c>
      <c r="M229" s="100"/>
      <c r="N229" s="122" t="str">
        <f>IF(OR(E229&lt;&gt;0, J229=0), "",D229)</f>
        <v/>
      </c>
      <c r="O229" s="122" t="str">
        <f t="shared" si="65"/>
        <v/>
      </c>
      <c r="P229" s="122" t="str">
        <f>IF(AND($E229&lt;&gt;0,$J229=1),"замінне значення",O229)</f>
        <v/>
      </c>
      <c r="Q229" s="122" t="str">
        <f>IF(OR(G229&lt;&gt;0, J229=0), "",F229)</f>
        <v/>
      </c>
      <c r="R229" s="122" t="str">
        <f t="shared" si="66"/>
        <v/>
      </c>
      <c r="S229" s="122" t="str">
        <f>IF(AND(G229&lt;&gt;0,J229=1),"замінне значення",R229)</f>
        <v/>
      </c>
      <c r="T229" s="122" t="str">
        <f t="shared" si="67"/>
        <v/>
      </c>
    </row>
    <row r="230" spans="1:20" outlineLevel="1">
      <c r="A230" s="161"/>
      <c r="B230" s="95">
        <v>44570</v>
      </c>
      <c r="C230" s="96">
        <v>8.4166666666666607</v>
      </c>
      <c r="D230" s="122"/>
      <c r="E230" s="122" t="str">
        <f t="shared" si="61"/>
        <v/>
      </c>
      <c r="F230" s="122"/>
      <c r="G230" s="122" t="str">
        <f t="shared" si="62"/>
        <v/>
      </c>
      <c r="H230" s="122"/>
      <c r="I230" s="122" t="str">
        <f t="shared" si="63"/>
        <v/>
      </c>
      <c r="J230" s="122"/>
      <c r="K230" s="122" t="str">
        <f t="shared" si="64"/>
        <v/>
      </c>
      <c r="L230" s="123" t="str">
        <f>IF(H230="","чи робить СНВВ?",IF(J230="","чи роблять агрегати?",IF($J230=0,"агрегати не працюють",IF(AND($H230=0,$J230=1),"СНВВ не працює","OK"))))</f>
        <v>чи робить СНВВ?</v>
      </c>
      <c r="M230" s="100"/>
      <c r="N230" s="122" t="str">
        <f>IF(OR(E230&lt;&gt;0, J230=0), "",D230)</f>
        <v/>
      </c>
      <c r="O230" s="122" t="str">
        <f t="shared" si="65"/>
        <v/>
      </c>
      <c r="P230" s="122" t="str">
        <f>IF(AND($E230&lt;&gt;0,$J230=1),"замінне значення",O230)</f>
        <v/>
      </c>
      <c r="Q230" s="122" t="str">
        <f>IF(OR(G230&lt;&gt;0, J230=0), "",F230)</f>
        <v/>
      </c>
      <c r="R230" s="122" t="str">
        <f t="shared" si="66"/>
        <v/>
      </c>
      <c r="S230" s="122" t="str">
        <f>IF(AND(G230&lt;&gt;0,J230=1),"замінне значення",R230)</f>
        <v/>
      </c>
      <c r="T230" s="122" t="str">
        <f t="shared" si="67"/>
        <v/>
      </c>
    </row>
    <row r="231" spans="1:20" outlineLevel="1">
      <c r="A231" s="161"/>
      <c r="B231" s="95">
        <v>44570</v>
      </c>
      <c r="C231" s="96">
        <v>8.4583333333333304</v>
      </c>
      <c r="D231" s="122"/>
      <c r="E231" s="122" t="str">
        <f t="shared" si="61"/>
        <v/>
      </c>
      <c r="F231" s="122"/>
      <c r="G231" s="122" t="str">
        <f t="shared" si="62"/>
        <v/>
      </c>
      <c r="H231" s="122"/>
      <c r="I231" s="122" t="str">
        <f t="shared" si="63"/>
        <v/>
      </c>
      <c r="J231" s="122"/>
      <c r="K231" s="122" t="str">
        <f t="shared" si="64"/>
        <v/>
      </c>
      <c r="L231" s="123" t="str">
        <f>IF(H231="","чи робить СНВВ?",IF(J231="","чи роблять агрегати?",IF($J231=0,"агрегати не працюють",IF(AND($H231=0,$J231=1),"СНВВ не працює","OK"))))</f>
        <v>чи робить СНВВ?</v>
      </c>
      <c r="M231" s="100"/>
      <c r="N231" s="122" t="str">
        <f>IF(OR(E231&lt;&gt;0, J231=0), "",D231)</f>
        <v/>
      </c>
      <c r="O231" s="122" t="str">
        <f t="shared" si="65"/>
        <v/>
      </c>
      <c r="P231" s="122" t="str">
        <f>IF(AND($E231&lt;&gt;0,$J231=1),"замінне значення",O231)</f>
        <v/>
      </c>
      <c r="Q231" s="122" t="str">
        <f>IF(OR(G231&lt;&gt;0, J231=0), "",F231)</f>
        <v/>
      </c>
      <c r="R231" s="122" t="str">
        <f t="shared" si="66"/>
        <v/>
      </c>
      <c r="S231" s="122" t="str">
        <f>IF(AND(G231&lt;&gt;0,J231=1),"замінне значення",R231)</f>
        <v/>
      </c>
      <c r="T231" s="122" t="str">
        <f t="shared" si="67"/>
        <v/>
      </c>
    </row>
    <row r="232" spans="1:20" outlineLevel="1">
      <c r="A232" s="161"/>
      <c r="B232" s="95">
        <v>44570</v>
      </c>
      <c r="C232" s="96">
        <v>8.5</v>
      </c>
      <c r="D232" s="122"/>
      <c r="E232" s="122" t="str">
        <f t="shared" si="61"/>
        <v/>
      </c>
      <c r="F232" s="122"/>
      <c r="G232" s="122" t="str">
        <f t="shared" si="62"/>
        <v/>
      </c>
      <c r="H232" s="122"/>
      <c r="I232" s="122" t="str">
        <f t="shared" si="63"/>
        <v/>
      </c>
      <c r="J232" s="122"/>
      <c r="K232" s="122" t="str">
        <f t="shared" si="64"/>
        <v/>
      </c>
      <c r="L232" s="123" t="str">
        <f>IF(H232="","чи робить СНВВ?",IF(J232="","чи роблять агрегати?",IF($J232=0,"агрегати не працюють",IF(AND($H232=0,$J232=1),"СНВВ не працює","OK"))))</f>
        <v>чи робить СНВВ?</v>
      </c>
      <c r="M232" s="100"/>
      <c r="N232" s="122" t="str">
        <f>IF(OR(E232&lt;&gt;0, J232=0), "",D232)</f>
        <v/>
      </c>
      <c r="O232" s="122" t="str">
        <f t="shared" si="65"/>
        <v/>
      </c>
      <c r="P232" s="122" t="str">
        <f>IF(AND($E232&lt;&gt;0,$J232=1),"замінне значення",O232)</f>
        <v/>
      </c>
      <c r="Q232" s="122" t="str">
        <f>IF(OR(G232&lt;&gt;0, J232=0), "",F232)</f>
        <v/>
      </c>
      <c r="R232" s="122" t="str">
        <f t="shared" si="66"/>
        <v/>
      </c>
      <c r="S232" s="122" t="str">
        <f>IF(AND(G232&lt;&gt;0,J232=1),"замінне значення",R232)</f>
        <v/>
      </c>
      <c r="T232" s="122" t="str">
        <f t="shared" si="67"/>
        <v/>
      </c>
    </row>
    <row r="233" spans="1:20" outlineLevel="1">
      <c r="A233" s="161"/>
      <c r="B233" s="95">
        <v>44570</v>
      </c>
      <c r="C233" s="96">
        <v>8.5416666666666607</v>
      </c>
      <c r="D233" s="122"/>
      <c r="E233" s="122" t="str">
        <f t="shared" si="61"/>
        <v/>
      </c>
      <c r="F233" s="122"/>
      <c r="G233" s="122" t="str">
        <f t="shared" si="62"/>
        <v/>
      </c>
      <c r="H233" s="122"/>
      <c r="I233" s="122" t="str">
        <f t="shared" si="63"/>
        <v/>
      </c>
      <c r="J233" s="122"/>
      <c r="K233" s="122" t="str">
        <f t="shared" si="64"/>
        <v/>
      </c>
      <c r="L233" s="123" t="str">
        <f>IF(H233="","чи робить СНВВ?",IF(J233="","чи роблять агрегати?",IF($J233=0,"агрегати не працюють",IF(AND($H233=0,$J233=1),"СНВВ не працює","OK"))))</f>
        <v>чи робить СНВВ?</v>
      </c>
      <c r="M233" s="100"/>
      <c r="N233" s="122" t="str">
        <f>IF(OR(E233&lt;&gt;0, J233=0), "",D233)</f>
        <v/>
      </c>
      <c r="O233" s="122" t="str">
        <f t="shared" si="65"/>
        <v/>
      </c>
      <c r="P233" s="122" t="str">
        <f>IF(AND($E233&lt;&gt;0,$J233=1),"замінне значення",O233)</f>
        <v/>
      </c>
      <c r="Q233" s="122" t="str">
        <f>IF(OR(G233&lt;&gt;0, J233=0), "",F233)</f>
        <v/>
      </c>
      <c r="R233" s="122" t="str">
        <f t="shared" si="66"/>
        <v/>
      </c>
      <c r="S233" s="122" t="str">
        <f>IF(AND(G233&lt;&gt;0,J233=1),"замінне значення",R233)</f>
        <v/>
      </c>
      <c r="T233" s="122" t="str">
        <f t="shared" si="67"/>
        <v/>
      </c>
    </row>
    <row r="234" spans="1:20" outlineLevel="1">
      <c r="A234" s="161"/>
      <c r="B234" s="95">
        <v>44570</v>
      </c>
      <c r="C234" s="96">
        <v>8.5833333333333304</v>
      </c>
      <c r="D234" s="122"/>
      <c r="E234" s="122" t="str">
        <f t="shared" si="61"/>
        <v/>
      </c>
      <c r="F234" s="122"/>
      <c r="G234" s="122" t="str">
        <f t="shared" si="62"/>
        <v/>
      </c>
      <c r="H234" s="122"/>
      <c r="I234" s="122" t="str">
        <f t="shared" si="63"/>
        <v/>
      </c>
      <c r="J234" s="122"/>
      <c r="K234" s="122" t="str">
        <f t="shared" si="64"/>
        <v/>
      </c>
      <c r="L234" s="123" t="str">
        <f>IF(H234="","чи робить СНВВ?",IF(J234="","чи роблять агрегати?",IF($J234=0,"агрегати не працюють",IF(AND($H234=0,$J234=1),"СНВВ не працює","OK"))))</f>
        <v>чи робить СНВВ?</v>
      </c>
      <c r="M234" s="100"/>
      <c r="N234" s="122" t="str">
        <f>IF(OR(E234&lt;&gt;0, J234=0), "",D234)</f>
        <v/>
      </c>
      <c r="O234" s="122" t="str">
        <f t="shared" si="65"/>
        <v/>
      </c>
      <c r="P234" s="122" t="str">
        <f>IF(AND($E234&lt;&gt;0,$J234=1),"замінне значення",O234)</f>
        <v/>
      </c>
      <c r="Q234" s="122" t="str">
        <f>IF(OR(G234&lt;&gt;0, J234=0), "",F234)</f>
        <v/>
      </c>
      <c r="R234" s="122" t="str">
        <f t="shared" si="66"/>
        <v/>
      </c>
      <c r="S234" s="122" t="str">
        <f>IF(AND(G234&lt;&gt;0,J234=1),"замінне значення",R234)</f>
        <v/>
      </c>
      <c r="T234" s="122" t="str">
        <f t="shared" si="67"/>
        <v/>
      </c>
    </row>
    <row r="235" spans="1:20" outlineLevel="1">
      <c r="A235" s="161"/>
      <c r="B235" s="95">
        <v>44570</v>
      </c>
      <c r="C235" s="96">
        <v>8.625</v>
      </c>
      <c r="D235" s="122"/>
      <c r="E235" s="122" t="str">
        <f t="shared" si="61"/>
        <v/>
      </c>
      <c r="F235" s="122"/>
      <c r="G235" s="122" t="str">
        <f t="shared" si="62"/>
        <v/>
      </c>
      <c r="H235" s="122"/>
      <c r="I235" s="122" t="str">
        <f t="shared" si="63"/>
        <v/>
      </c>
      <c r="J235" s="122"/>
      <c r="K235" s="122" t="str">
        <f t="shared" si="64"/>
        <v/>
      </c>
      <c r="L235" s="123" t="str">
        <f>IF(H235="","чи робить СНВВ?",IF(J235="","чи роблять агрегати?",IF($J235=0,"агрегати не працюють",IF(AND($H235=0,$J235=1),"СНВВ не працює","OK"))))</f>
        <v>чи робить СНВВ?</v>
      </c>
      <c r="M235" s="100"/>
      <c r="N235" s="122" t="str">
        <f>IF(OR(E235&lt;&gt;0, J235=0), "",D235)</f>
        <v/>
      </c>
      <c r="O235" s="122" t="str">
        <f t="shared" si="65"/>
        <v/>
      </c>
      <c r="P235" s="122" t="str">
        <f>IF(AND($E235&lt;&gt;0,$J235=1),"замінне значення",O235)</f>
        <v/>
      </c>
      <c r="Q235" s="122" t="str">
        <f>IF(OR(G235&lt;&gt;0, J235=0), "",F235)</f>
        <v/>
      </c>
      <c r="R235" s="122" t="str">
        <f t="shared" si="66"/>
        <v/>
      </c>
      <c r="S235" s="122" t="str">
        <f>IF(AND(G235&lt;&gt;0,J235=1),"замінне значення",R235)</f>
        <v/>
      </c>
      <c r="T235" s="122" t="str">
        <f t="shared" si="67"/>
        <v/>
      </c>
    </row>
    <row r="236" spans="1:20" outlineLevel="1">
      <c r="A236" s="161"/>
      <c r="B236" s="95">
        <v>44570</v>
      </c>
      <c r="C236" s="96">
        <v>8.6666666666666607</v>
      </c>
      <c r="D236" s="122"/>
      <c r="E236" s="122" t="str">
        <f t="shared" si="61"/>
        <v/>
      </c>
      <c r="F236" s="122"/>
      <c r="G236" s="122" t="str">
        <f t="shared" si="62"/>
        <v/>
      </c>
      <c r="H236" s="122"/>
      <c r="I236" s="122" t="str">
        <f t="shared" si="63"/>
        <v/>
      </c>
      <c r="J236" s="122"/>
      <c r="K236" s="122" t="str">
        <f t="shared" si="64"/>
        <v/>
      </c>
      <c r="L236" s="123" t="str">
        <f>IF(H236="","чи робить СНВВ?",IF(J236="","чи роблять агрегати?",IF($J236=0,"агрегати не працюють",IF(AND($H236=0,$J236=1),"СНВВ не працює","OK"))))</f>
        <v>чи робить СНВВ?</v>
      </c>
      <c r="M236" s="100"/>
      <c r="N236" s="122" t="str">
        <f>IF(OR(E236&lt;&gt;0, J236=0), "",D236)</f>
        <v/>
      </c>
      <c r="O236" s="122" t="str">
        <f t="shared" si="65"/>
        <v/>
      </c>
      <c r="P236" s="122" t="str">
        <f>IF(AND($E236&lt;&gt;0,$J236=1),"замінне значення",O236)</f>
        <v/>
      </c>
      <c r="Q236" s="122" t="str">
        <f>IF(OR(G236&lt;&gt;0, J236=0), "",F236)</f>
        <v/>
      </c>
      <c r="R236" s="122" t="str">
        <f t="shared" si="66"/>
        <v/>
      </c>
      <c r="S236" s="122" t="str">
        <f>IF(AND(G236&lt;&gt;0,J236=1),"замінне значення",R236)</f>
        <v/>
      </c>
      <c r="T236" s="122" t="str">
        <f t="shared" si="67"/>
        <v/>
      </c>
    </row>
    <row r="237" spans="1:20" outlineLevel="1">
      <c r="A237" s="161"/>
      <c r="B237" s="95">
        <v>44570</v>
      </c>
      <c r="C237" s="96">
        <v>8.7083333333333304</v>
      </c>
      <c r="D237" s="122"/>
      <c r="E237" s="122" t="str">
        <f t="shared" si="61"/>
        <v/>
      </c>
      <c r="F237" s="122"/>
      <c r="G237" s="122" t="str">
        <f t="shared" si="62"/>
        <v/>
      </c>
      <c r="H237" s="122"/>
      <c r="I237" s="122" t="str">
        <f t="shared" si="63"/>
        <v/>
      </c>
      <c r="J237" s="122"/>
      <c r="K237" s="122" t="str">
        <f t="shared" si="64"/>
        <v/>
      </c>
      <c r="L237" s="123" t="str">
        <f>IF(H237="","чи робить СНВВ?",IF(J237="","чи роблять агрегати?",IF($J237=0,"агрегати не працюють",IF(AND($H237=0,$J237=1),"СНВВ не працює","OK"))))</f>
        <v>чи робить СНВВ?</v>
      </c>
      <c r="M237" s="100"/>
      <c r="N237" s="122" t="str">
        <f>IF(OR(E237&lt;&gt;0, J237=0), "",D237)</f>
        <v/>
      </c>
      <c r="O237" s="122" t="str">
        <f t="shared" si="65"/>
        <v/>
      </c>
      <c r="P237" s="122" t="str">
        <f>IF(AND($E237&lt;&gt;0,$J237=1),"замінне значення",O237)</f>
        <v/>
      </c>
      <c r="Q237" s="122" t="str">
        <f>IF(OR(G237&lt;&gt;0, J237=0), "",F237)</f>
        <v/>
      </c>
      <c r="R237" s="122" t="str">
        <f t="shared" si="66"/>
        <v/>
      </c>
      <c r="S237" s="122" t="str">
        <f>IF(AND(G237&lt;&gt;0,J237=1),"замінне значення",R237)</f>
        <v/>
      </c>
      <c r="T237" s="122" t="str">
        <f t="shared" si="67"/>
        <v/>
      </c>
    </row>
    <row r="238" spans="1:20" outlineLevel="1">
      <c r="A238" s="161"/>
      <c r="B238" s="95">
        <v>44570</v>
      </c>
      <c r="C238" s="96">
        <v>8.75</v>
      </c>
      <c r="D238" s="122"/>
      <c r="E238" s="122" t="str">
        <f t="shared" si="61"/>
        <v/>
      </c>
      <c r="F238" s="122"/>
      <c r="G238" s="122" t="str">
        <f t="shared" si="62"/>
        <v/>
      </c>
      <c r="H238" s="122"/>
      <c r="I238" s="122" t="str">
        <f t="shared" si="63"/>
        <v/>
      </c>
      <c r="J238" s="122"/>
      <c r="K238" s="122" t="str">
        <f t="shared" si="64"/>
        <v/>
      </c>
      <c r="L238" s="123" t="str">
        <f>IF(H238="","чи робить СНВВ?",IF(J238="","чи роблять агрегати?",IF($J238=0,"агрегати не працюють",IF(AND($H238=0,$J238=1),"СНВВ не працює","OK"))))</f>
        <v>чи робить СНВВ?</v>
      </c>
      <c r="M238" s="100"/>
      <c r="N238" s="122" t="str">
        <f>IF(OR(E238&lt;&gt;0, J238=0), "",D238)</f>
        <v/>
      </c>
      <c r="O238" s="122" t="str">
        <f t="shared" si="65"/>
        <v/>
      </c>
      <c r="P238" s="122" t="str">
        <f>IF(AND($E238&lt;&gt;0,$J238=1),"замінне значення",O238)</f>
        <v/>
      </c>
      <c r="Q238" s="122" t="str">
        <f>IF(OR(G238&lt;&gt;0, J238=0), "",F238)</f>
        <v/>
      </c>
      <c r="R238" s="122" t="str">
        <f t="shared" si="66"/>
        <v/>
      </c>
      <c r="S238" s="122" t="str">
        <f>IF(AND(G238&lt;&gt;0,J238=1),"замінне значення",R238)</f>
        <v/>
      </c>
      <c r="T238" s="122" t="str">
        <f t="shared" si="67"/>
        <v/>
      </c>
    </row>
    <row r="239" spans="1:20" outlineLevel="1">
      <c r="A239" s="161"/>
      <c r="B239" s="95">
        <v>44570</v>
      </c>
      <c r="C239" s="96">
        <v>8.7916666666666607</v>
      </c>
      <c r="D239" s="122"/>
      <c r="E239" s="122" t="str">
        <f t="shared" si="61"/>
        <v/>
      </c>
      <c r="F239" s="122"/>
      <c r="G239" s="122" t="str">
        <f t="shared" si="62"/>
        <v/>
      </c>
      <c r="H239" s="122"/>
      <c r="I239" s="122" t="str">
        <f t="shared" si="63"/>
        <v/>
      </c>
      <c r="J239" s="122"/>
      <c r="K239" s="122" t="str">
        <f t="shared" si="64"/>
        <v/>
      </c>
      <c r="L239" s="123" t="str">
        <f>IF(H239="","чи робить СНВВ?",IF(J239="","чи роблять агрегати?",IF($J239=0,"агрегати не працюють",IF(AND($H239=0,$J239=1),"СНВВ не працює","OK"))))</f>
        <v>чи робить СНВВ?</v>
      </c>
      <c r="M239" s="100"/>
      <c r="N239" s="122" t="str">
        <f>IF(OR(E239&lt;&gt;0, J239=0), "",D239)</f>
        <v/>
      </c>
      <c r="O239" s="122" t="str">
        <f t="shared" si="65"/>
        <v/>
      </c>
      <c r="P239" s="122" t="str">
        <f>IF(AND($E239&lt;&gt;0,$J239=1),"замінне значення",O239)</f>
        <v/>
      </c>
      <c r="Q239" s="122" t="str">
        <f>IF(OR(G239&lt;&gt;0, J239=0), "",F239)</f>
        <v/>
      </c>
      <c r="R239" s="122" t="str">
        <f t="shared" si="66"/>
        <v/>
      </c>
      <c r="S239" s="122" t="str">
        <f>IF(AND(G239&lt;&gt;0,J239=1),"замінне значення",R239)</f>
        <v/>
      </c>
      <c r="T239" s="122" t="str">
        <f t="shared" si="67"/>
        <v/>
      </c>
    </row>
    <row r="240" spans="1:20" outlineLevel="1">
      <c r="A240" s="161"/>
      <c r="B240" s="95">
        <v>44570</v>
      </c>
      <c r="C240" s="96">
        <v>8.8333333333333304</v>
      </c>
      <c r="D240" s="122"/>
      <c r="E240" s="122" t="str">
        <f t="shared" si="61"/>
        <v/>
      </c>
      <c r="F240" s="122"/>
      <c r="G240" s="122" t="str">
        <f t="shared" si="62"/>
        <v/>
      </c>
      <c r="H240" s="122"/>
      <c r="I240" s="122" t="str">
        <f t="shared" si="63"/>
        <v/>
      </c>
      <c r="J240" s="122"/>
      <c r="K240" s="122" t="str">
        <f t="shared" si="64"/>
        <v/>
      </c>
      <c r="L240" s="123" t="str">
        <f>IF(H240="","чи робить СНВВ?",IF(J240="","чи роблять агрегати?",IF($J240=0,"агрегати не працюють",IF(AND($H240=0,$J240=1),"СНВВ не працює","OK"))))</f>
        <v>чи робить СНВВ?</v>
      </c>
      <c r="M240" s="100"/>
      <c r="N240" s="122" t="str">
        <f>IF(OR(E240&lt;&gt;0, J240=0), "",D240)</f>
        <v/>
      </c>
      <c r="O240" s="122" t="str">
        <f t="shared" si="65"/>
        <v/>
      </c>
      <c r="P240" s="122" t="str">
        <f>IF(AND($E240&lt;&gt;0,$J240=1),"замінне значення",O240)</f>
        <v/>
      </c>
      <c r="Q240" s="122" t="str">
        <f>IF(OR(G240&lt;&gt;0, J240=0), "",F240)</f>
        <v/>
      </c>
      <c r="R240" s="122" t="str">
        <f t="shared" si="66"/>
        <v/>
      </c>
      <c r="S240" s="122" t="str">
        <f>IF(AND(G240&lt;&gt;0,J240=1),"замінне значення",R240)</f>
        <v/>
      </c>
      <c r="T240" s="122" t="str">
        <f t="shared" si="67"/>
        <v/>
      </c>
    </row>
    <row r="241" spans="1:20" outlineLevel="1">
      <c r="A241" s="161"/>
      <c r="B241" s="95">
        <v>44570</v>
      </c>
      <c r="C241" s="96">
        <v>8.875</v>
      </c>
      <c r="D241" s="122"/>
      <c r="E241" s="122" t="str">
        <f t="shared" si="61"/>
        <v/>
      </c>
      <c r="F241" s="122"/>
      <c r="G241" s="122" t="str">
        <f t="shared" si="62"/>
        <v/>
      </c>
      <c r="H241" s="122"/>
      <c r="I241" s="122" t="str">
        <f t="shared" si="63"/>
        <v/>
      </c>
      <c r="J241" s="122"/>
      <c r="K241" s="122" t="str">
        <f t="shared" si="64"/>
        <v/>
      </c>
      <c r="L241" s="123" t="str">
        <f>IF(H241="","чи робить СНВВ?",IF(J241="","чи роблять агрегати?",IF($J241=0,"агрегати не працюють",IF(AND($H241=0,$J241=1),"СНВВ не працює","OK"))))</f>
        <v>чи робить СНВВ?</v>
      </c>
      <c r="M241" s="100"/>
      <c r="N241" s="122" t="str">
        <f>IF(OR(E241&lt;&gt;0, J241=0), "",D241)</f>
        <v/>
      </c>
      <c r="O241" s="122" t="str">
        <f t="shared" si="65"/>
        <v/>
      </c>
      <c r="P241" s="122" t="str">
        <f>IF(AND($E241&lt;&gt;0,$J241=1),"замінне значення",O241)</f>
        <v/>
      </c>
      <c r="Q241" s="122" t="str">
        <f>IF(OR(G241&lt;&gt;0, J241=0), "",F241)</f>
        <v/>
      </c>
      <c r="R241" s="122" t="str">
        <f t="shared" si="66"/>
        <v/>
      </c>
      <c r="S241" s="122" t="str">
        <f>IF(AND(G241&lt;&gt;0,J241=1),"замінне значення",R241)</f>
        <v/>
      </c>
      <c r="T241" s="122" t="str">
        <f t="shared" si="67"/>
        <v/>
      </c>
    </row>
    <row r="242" spans="1:20" outlineLevel="1">
      <c r="A242" s="161"/>
      <c r="B242" s="95">
        <v>44570</v>
      </c>
      <c r="C242" s="96">
        <v>8.9166666666666607</v>
      </c>
      <c r="D242" s="122"/>
      <c r="E242" s="122" t="str">
        <f t="shared" si="61"/>
        <v/>
      </c>
      <c r="F242" s="122"/>
      <c r="G242" s="122" t="str">
        <f t="shared" si="62"/>
        <v/>
      </c>
      <c r="H242" s="122"/>
      <c r="I242" s="122" t="str">
        <f t="shared" si="63"/>
        <v/>
      </c>
      <c r="J242" s="122"/>
      <c r="K242" s="122" t="str">
        <f t="shared" si="64"/>
        <v/>
      </c>
      <c r="L242" s="123" t="str">
        <f>IF(H242="","чи робить СНВВ?",IF(J242="","чи роблять агрегати?",IF($J242=0,"агрегати не працюють",IF(AND($H242=0,$J242=1),"СНВВ не працює","OK"))))</f>
        <v>чи робить СНВВ?</v>
      </c>
      <c r="M242" s="100"/>
      <c r="N242" s="122" t="str">
        <f>IF(OR(E242&lt;&gt;0, J242=0), "",D242)</f>
        <v/>
      </c>
      <c r="O242" s="122" t="str">
        <f t="shared" si="65"/>
        <v/>
      </c>
      <c r="P242" s="122" t="str">
        <f>IF(AND($E242&lt;&gt;0,$J242=1),"замінне значення",O242)</f>
        <v/>
      </c>
      <c r="Q242" s="122" t="str">
        <f>IF(OR(G242&lt;&gt;0, J242=0), "",F242)</f>
        <v/>
      </c>
      <c r="R242" s="122" t="str">
        <f t="shared" si="66"/>
        <v/>
      </c>
      <c r="S242" s="122" t="str">
        <f>IF(AND(G242&lt;&gt;0,J242=1),"замінне значення",R242)</f>
        <v/>
      </c>
      <c r="T242" s="122" t="str">
        <f t="shared" si="67"/>
        <v/>
      </c>
    </row>
    <row r="243" spans="1:20" outlineLevel="1">
      <c r="A243" s="161"/>
      <c r="B243" s="95">
        <v>44570</v>
      </c>
      <c r="C243" s="96">
        <v>8.9583333333333304</v>
      </c>
      <c r="D243" s="122"/>
      <c r="E243" s="122" t="str">
        <f t="shared" si="61"/>
        <v/>
      </c>
      <c r="F243" s="122"/>
      <c r="G243" s="122" t="str">
        <f t="shared" si="62"/>
        <v/>
      </c>
      <c r="H243" s="122"/>
      <c r="I243" s="122" t="str">
        <f t="shared" si="63"/>
        <v/>
      </c>
      <c r="J243" s="122"/>
      <c r="K243" s="122" t="str">
        <f t="shared" si="64"/>
        <v/>
      </c>
      <c r="L243" s="123" t="str">
        <f>IF(H243="","чи робить СНВВ?",IF(J243="","чи роблять агрегати?",IF($J243=0,"агрегати не працюють",IF(AND($H243=0,$J243=1),"СНВВ не працює","OK"))))</f>
        <v>чи робить СНВВ?</v>
      </c>
      <c r="M243" s="100"/>
      <c r="N243" s="122" t="str">
        <f>IF(OR(E243&lt;&gt;0, J243=0), "",D243)</f>
        <v/>
      </c>
      <c r="O243" s="122" t="str">
        <f t="shared" si="65"/>
        <v/>
      </c>
      <c r="P243" s="122" t="str">
        <f>IF(AND($E243&lt;&gt;0,$J243=1),"замінне значення",O243)</f>
        <v/>
      </c>
      <c r="Q243" s="122" t="str">
        <f>IF(OR(G243&lt;&gt;0, J243=0), "",F243)</f>
        <v/>
      </c>
      <c r="R243" s="122" t="str">
        <f t="shared" si="66"/>
        <v/>
      </c>
      <c r="S243" s="122" t="str">
        <f>IF(AND(G243&lt;&gt;0,J243=1),"замінне значення",R243)</f>
        <v/>
      </c>
      <c r="T243" s="122" t="str">
        <f t="shared" si="67"/>
        <v/>
      </c>
    </row>
    <row r="244" spans="1:20">
      <c r="A244" s="204"/>
      <c r="B244" s="159" t="s">
        <v>93</v>
      </c>
      <c r="C244" s="159"/>
      <c r="D244" s="103">
        <f>SUM(D220:D243)</f>
        <v>0</v>
      </c>
      <c r="E244" s="104">
        <f>COUNTIF(E220:E243,"&gt;0")</f>
        <v>0</v>
      </c>
      <c r="F244" s="103">
        <f>SUM(F220:F243)</f>
        <v>0</v>
      </c>
      <c r="G244" s="104">
        <f>COUNTIF(G220:G243,"&gt;0")</f>
        <v>0</v>
      </c>
      <c r="H244" s="103">
        <f>SUM(H220:H243)</f>
        <v>0</v>
      </c>
      <c r="I244" s="104">
        <f>COUNTIF(I220:I243,"&gt;0")</f>
        <v>0</v>
      </c>
      <c r="J244" s="103">
        <f>SUM(J220:J243)</f>
        <v>0</v>
      </c>
      <c r="K244" s="104">
        <f>COUNTIF(K220:K243,"&gt;0")</f>
        <v>0</v>
      </c>
      <c r="L244" s="104">
        <f>COUNTIF(L220:L243,"СНВВ не працює")</f>
        <v>0</v>
      </c>
      <c r="M244" s="100"/>
      <c r="N244" s="103">
        <f t="shared" ref="N244" si="68">SUM(N220:N243)</f>
        <v>0</v>
      </c>
      <c r="O244" s="103">
        <f t="shared" ref="O244" si="69">SUM(O220:O243)</f>
        <v>0</v>
      </c>
      <c r="P244" s="103">
        <f t="shared" ref="P244" si="70">SUM(P220:P243)</f>
        <v>0</v>
      </c>
      <c r="Q244" s="103">
        <f t="shared" ref="Q244" si="71">SUM(Q220:Q243)</f>
        <v>0</v>
      </c>
      <c r="R244" s="103">
        <f t="shared" ref="R244" si="72">SUM(R220:R243)</f>
        <v>0</v>
      </c>
      <c r="S244" s="103">
        <f t="shared" ref="S244" si="73">SUM(S220:S243)</f>
        <v>0</v>
      </c>
      <c r="T244" s="103">
        <f t="shared" ref="T244" si="74">SUM(T220:T243)</f>
        <v>0</v>
      </c>
    </row>
    <row r="245" spans="1:20" ht="15.75" customHeight="1" outlineLevel="1">
      <c r="A245" s="160">
        <v>44571</v>
      </c>
      <c r="B245" s="95">
        <v>44571</v>
      </c>
      <c r="C245" s="96">
        <v>9</v>
      </c>
      <c r="D245" s="122"/>
      <c r="E245" s="122" t="str">
        <f t="shared" ref="E245:E268" si="75">IF(D245="","",IF(D245&lt;1,1,0))</f>
        <v/>
      </c>
      <c r="F245" s="122"/>
      <c r="G245" s="122" t="str">
        <f t="shared" ref="G245:G268" si="76">IF(F245="","",IF(F245&lt;1,1,0))</f>
        <v/>
      </c>
      <c r="H245" s="122"/>
      <c r="I245" s="122" t="str">
        <f t="shared" ref="I245:I268" si="77">IF(H245="","",IF(H245&lt;1,1,0))</f>
        <v/>
      </c>
      <c r="J245" s="122"/>
      <c r="K245" s="122" t="str">
        <f t="shared" ref="K245:K268" si="78">IF(J245="","",IF(J245&lt;1,1,0))</f>
        <v/>
      </c>
      <c r="L245" s="123" t="str">
        <f>IF(H245="","чи робить СНВВ?",IF(J245="","чи роблять агрегати?",IF($J245=0,"агрегати не працюють",IF(AND($H245=0,$J245=1),"СНВВ не працює","OK"))))</f>
        <v>чи робить СНВВ?</v>
      </c>
      <c r="M245" s="100"/>
      <c r="N245" s="122" t="str">
        <f>IF(OR(E245&lt;&gt;0, J245=0), "",D245)</f>
        <v/>
      </c>
      <c r="O245" s="122" t="str">
        <f t="shared" ref="O245:O268" si="79">IF(Q245="", "",(N245*$O$3+$O$4))</f>
        <v/>
      </c>
      <c r="P245" s="122" t="str">
        <f>IF(AND($E245&lt;&gt;0,$J245=1),"замінне значення",O245)</f>
        <v/>
      </c>
      <c r="Q245" s="122" t="str">
        <f>IF(OR(G245&lt;&gt;0, J245=0), "",F245)</f>
        <v/>
      </c>
      <c r="R245" s="122" t="str">
        <f t="shared" ref="R245:R268" si="80">IF(Q245="", "",(Q245*$Q$3+$Q$4))</f>
        <v/>
      </c>
      <c r="S245" s="122" t="str">
        <f>IF(AND(G245&lt;&gt;0,J245=1),"замінне значення",R245)</f>
        <v/>
      </c>
      <c r="T245" s="122" t="str">
        <f t="shared" ref="T245:T268" si="81">IFERROR(P245*S245,"")</f>
        <v/>
      </c>
    </row>
    <row r="246" spans="1:20" outlineLevel="1">
      <c r="A246" s="161"/>
      <c r="B246" s="95">
        <v>44571</v>
      </c>
      <c r="C246" s="96">
        <v>9.0416666666666607</v>
      </c>
      <c r="D246" s="122"/>
      <c r="E246" s="122" t="str">
        <f t="shared" si="75"/>
        <v/>
      </c>
      <c r="F246" s="122"/>
      <c r="G246" s="122" t="str">
        <f t="shared" si="76"/>
        <v/>
      </c>
      <c r="H246" s="122"/>
      <c r="I246" s="122" t="str">
        <f t="shared" si="77"/>
        <v/>
      </c>
      <c r="J246" s="122"/>
      <c r="K246" s="122" t="str">
        <f t="shared" si="78"/>
        <v/>
      </c>
      <c r="L246" s="123" t="str">
        <f>IF(H246="","чи робить СНВВ?",IF(J246="","чи роблять агрегати?",IF($J246=0,"агрегати не працюють",IF(AND($H246=0,$J246=1),"СНВВ не працює","OK"))))</f>
        <v>чи робить СНВВ?</v>
      </c>
      <c r="M246" s="100"/>
      <c r="N246" s="122" t="str">
        <f>IF(OR(E246&lt;&gt;0, J246=0), "",D246)</f>
        <v/>
      </c>
      <c r="O246" s="122" t="str">
        <f t="shared" si="79"/>
        <v/>
      </c>
      <c r="P246" s="122" t="str">
        <f>IF(AND($E246&lt;&gt;0,$J246=1),"замінне значення",O246)</f>
        <v/>
      </c>
      <c r="Q246" s="122" t="str">
        <f>IF(OR(G246&lt;&gt;0, J246=0), "",F246)</f>
        <v/>
      </c>
      <c r="R246" s="122" t="str">
        <f t="shared" si="80"/>
        <v/>
      </c>
      <c r="S246" s="122" t="str">
        <f>IF(AND(G246&lt;&gt;0,J246=1),"замінне значення",R246)</f>
        <v/>
      </c>
      <c r="T246" s="122" t="str">
        <f t="shared" si="81"/>
        <v/>
      </c>
    </row>
    <row r="247" spans="1:20" outlineLevel="1">
      <c r="A247" s="161"/>
      <c r="B247" s="95">
        <v>44571</v>
      </c>
      <c r="C247" s="96">
        <v>9.0833333333333304</v>
      </c>
      <c r="D247" s="122"/>
      <c r="E247" s="122" t="str">
        <f t="shared" si="75"/>
        <v/>
      </c>
      <c r="F247" s="122"/>
      <c r="G247" s="122" t="str">
        <f t="shared" si="76"/>
        <v/>
      </c>
      <c r="H247" s="122"/>
      <c r="I247" s="122" t="str">
        <f t="shared" si="77"/>
        <v/>
      </c>
      <c r="J247" s="122"/>
      <c r="K247" s="122" t="str">
        <f t="shared" si="78"/>
        <v/>
      </c>
      <c r="L247" s="123" t="str">
        <f>IF(H247="","чи робить СНВВ?",IF(J247="","чи роблять агрегати?",IF($J247=0,"агрегати не працюють",IF(AND($H247=0,$J247=1),"СНВВ не працює","OK"))))</f>
        <v>чи робить СНВВ?</v>
      </c>
      <c r="M247" s="100"/>
      <c r="N247" s="122" t="str">
        <f>IF(OR(E247&lt;&gt;0, J247=0), "",D247)</f>
        <v/>
      </c>
      <c r="O247" s="122" t="str">
        <f t="shared" si="79"/>
        <v/>
      </c>
      <c r="P247" s="122" t="str">
        <f>IF(AND($E247&lt;&gt;0,$J247=1),"замінне значення",O247)</f>
        <v/>
      </c>
      <c r="Q247" s="122" t="str">
        <f>IF(OR(G247&lt;&gt;0, J247=0), "",F247)</f>
        <v/>
      </c>
      <c r="R247" s="122" t="str">
        <f t="shared" si="80"/>
        <v/>
      </c>
      <c r="S247" s="122" t="str">
        <f>IF(AND(G247&lt;&gt;0,J247=1),"замінне значення",R247)</f>
        <v/>
      </c>
      <c r="T247" s="122" t="str">
        <f t="shared" si="81"/>
        <v/>
      </c>
    </row>
    <row r="248" spans="1:20" outlineLevel="1">
      <c r="A248" s="161"/>
      <c r="B248" s="95">
        <v>44571</v>
      </c>
      <c r="C248" s="96">
        <v>9.125</v>
      </c>
      <c r="D248" s="122"/>
      <c r="E248" s="122" t="str">
        <f t="shared" si="75"/>
        <v/>
      </c>
      <c r="F248" s="122"/>
      <c r="G248" s="122" t="str">
        <f t="shared" si="76"/>
        <v/>
      </c>
      <c r="H248" s="122"/>
      <c r="I248" s="122" t="str">
        <f t="shared" si="77"/>
        <v/>
      </c>
      <c r="J248" s="122"/>
      <c r="K248" s="122" t="str">
        <f t="shared" si="78"/>
        <v/>
      </c>
      <c r="L248" s="123" t="str">
        <f>IF(H248="","чи робить СНВВ?",IF(J248="","чи роблять агрегати?",IF($J248=0,"агрегати не працюють",IF(AND($H248=0,$J248=1),"СНВВ не працює","OK"))))</f>
        <v>чи робить СНВВ?</v>
      </c>
      <c r="M248" s="100"/>
      <c r="N248" s="122" t="str">
        <f>IF(OR(E248&lt;&gt;0, J248=0), "",D248)</f>
        <v/>
      </c>
      <c r="O248" s="122" t="str">
        <f t="shared" si="79"/>
        <v/>
      </c>
      <c r="P248" s="122" t="str">
        <f>IF(AND($E248&lt;&gt;0,$J248=1),"замінне значення",O248)</f>
        <v/>
      </c>
      <c r="Q248" s="122" t="str">
        <f>IF(OR(G248&lt;&gt;0, J248=0), "",F248)</f>
        <v/>
      </c>
      <c r="R248" s="122" t="str">
        <f t="shared" si="80"/>
        <v/>
      </c>
      <c r="S248" s="122" t="str">
        <f>IF(AND(G248&lt;&gt;0,J248=1),"замінне значення",R248)</f>
        <v/>
      </c>
      <c r="T248" s="122" t="str">
        <f t="shared" si="81"/>
        <v/>
      </c>
    </row>
    <row r="249" spans="1:20" outlineLevel="1">
      <c r="A249" s="161"/>
      <c r="B249" s="95">
        <v>44571</v>
      </c>
      <c r="C249" s="96">
        <v>9.1666666666666607</v>
      </c>
      <c r="D249" s="122"/>
      <c r="E249" s="122" t="str">
        <f t="shared" si="75"/>
        <v/>
      </c>
      <c r="F249" s="122"/>
      <c r="G249" s="122" t="str">
        <f t="shared" si="76"/>
        <v/>
      </c>
      <c r="H249" s="122"/>
      <c r="I249" s="122" t="str">
        <f t="shared" si="77"/>
        <v/>
      </c>
      <c r="J249" s="122"/>
      <c r="K249" s="122" t="str">
        <f t="shared" si="78"/>
        <v/>
      </c>
      <c r="L249" s="123" t="str">
        <f>IF(H249="","чи робить СНВВ?",IF(J249="","чи роблять агрегати?",IF($J249=0,"агрегати не працюють",IF(AND($H249=0,$J249=1),"СНВВ не працює","OK"))))</f>
        <v>чи робить СНВВ?</v>
      </c>
      <c r="M249" s="100"/>
      <c r="N249" s="122" t="str">
        <f>IF(OR(E249&lt;&gt;0, J249=0), "",D249)</f>
        <v/>
      </c>
      <c r="O249" s="122" t="str">
        <f t="shared" si="79"/>
        <v/>
      </c>
      <c r="P249" s="122" t="str">
        <f>IF(AND($E249&lt;&gt;0,$J249=1),"замінне значення",O249)</f>
        <v/>
      </c>
      <c r="Q249" s="122" t="str">
        <f>IF(OR(G249&lt;&gt;0, J249=0), "",F249)</f>
        <v/>
      </c>
      <c r="R249" s="122" t="str">
        <f t="shared" si="80"/>
        <v/>
      </c>
      <c r="S249" s="122" t="str">
        <f>IF(AND(G249&lt;&gt;0,J249=1),"замінне значення",R249)</f>
        <v/>
      </c>
      <c r="T249" s="122" t="str">
        <f t="shared" si="81"/>
        <v/>
      </c>
    </row>
    <row r="250" spans="1:20" outlineLevel="1">
      <c r="A250" s="161"/>
      <c r="B250" s="95">
        <v>44571</v>
      </c>
      <c r="C250" s="96">
        <v>9.2083333333333304</v>
      </c>
      <c r="D250" s="122"/>
      <c r="E250" s="122" t="str">
        <f t="shared" si="75"/>
        <v/>
      </c>
      <c r="F250" s="122"/>
      <c r="G250" s="122" t="str">
        <f t="shared" si="76"/>
        <v/>
      </c>
      <c r="H250" s="122"/>
      <c r="I250" s="122" t="str">
        <f t="shared" si="77"/>
        <v/>
      </c>
      <c r="J250" s="122"/>
      <c r="K250" s="122" t="str">
        <f t="shared" si="78"/>
        <v/>
      </c>
      <c r="L250" s="123" t="str">
        <f>IF(H250="","чи робить СНВВ?",IF(J250="","чи роблять агрегати?",IF($J250=0,"агрегати не працюють",IF(AND($H250=0,$J250=1),"СНВВ не працює","OK"))))</f>
        <v>чи робить СНВВ?</v>
      </c>
      <c r="M250" s="100"/>
      <c r="N250" s="122" t="str">
        <f>IF(OR(E250&lt;&gt;0, J250=0), "",D250)</f>
        <v/>
      </c>
      <c r="O250" s="122" t="str">
        <f t="shared" si="79"/>
        <v/>
      </c>
      <c r="P250" s="122" t="str">
        <f>IF(AND($E250&lt;&gt;0,$J250=1),"замінне значення",O250)</f>
        <v/>
      </c>
      <c r="Q250" s="122" t="str">
        <f>IF(OR(G250&lt;&gt;0, J250=0), "",F250)</f>
        <v/>
      </c>
      <c r="R250" s="122" t="str">
        <f t="shared" si="80"/>
        <v/>
      </c>
      <c r="S250" s="122" t="str">
        <f>IF(AND(G250&lt;&gt;0,J250=1),"замінне значення",R250)</f>
        <v/>
      </c>
      <c r="T250" s="122" t="str">
        <f t="shared" si="81"/>
        <v/>
      </c>
    </row>
    <row r="251" spans="1:20" outlineLevel="1">
      <c r="A251" s="161"/>
      <c r="B251" s="95">
        <v>44571</v>
      </c>
      <c r="C251" s="96">
        <v>9.25</v>
      </c>
      <c r="D251" s="122"/>
      <c r="E251" s="122" t="str">
        <f t="shared" si="75"/>
        <v/>
      </c>
      <c r="F251" s="122"/>
      <c r="G251" s="122" t="str">
        <f t="shared" si="76"/>
        <v/>
      </c>
      <c r="H251" s="122"/>
      <c r="I251" s="122" t="str">
        <f t="shared" si="77"/>
        <v/>
      </c>
      <c r="J251" s="122"/>
      <c r="K251" s="122" t="str">
        <f t="shared" si="78"/>
        <v/>
      </c>
      <c r="L251" s="123" t="str">
        <f>IF(H251="","чи робить СНВВ?",IF(J251="","чи роблять агрегати?",IF($J251=0,"агрегати не працюють",IF(AND($H251=0,$J251=1),"СНВВ не працює","OK"))))</f>
        <v>чи робить СНВВ?</v>
      </c>
      <c r="M251" s="100"/>
      <c r="N251" s="122" t="str">
        <f>IF(OR(E251&lt;&gt;0, J251=0), "",D251)</f>
        <v/>
      </c>
      <c r="O251" s="122" t="str">
        <f t="shared" si="79"/>
        <v/>
      </c>
      <c r="P251" s="122" t="str">
        <f>IF(AND($E251&lt;&gt;0,$J251=1),"замінне значення",O251)</f>
        <v/>
      </c>
      <c r="Q251" s="122" t="str">
        <f>IF(OR(G251&lt;&gt;0, J251=0), "",F251)</f>
        <v/>
      </c>
      <c r="R251" s="122" t="str">
        <f t="shared" si="80"/>
        <v/>
      </c>
      <c r="S251" s="122" t="str">
        <f>IF(AND(G251&lt;&gt;0,J251=1),"замінне значення",R251)</f>
        <v/>
      </c>
      <c r="T251" s="122" t="str">
        <f t="shared" si="81"/>
        <v/>
      </c>
    </row>
    <row r="252" spans="1:20" outlineLevel="1">
      <c r="A252" s="161"/>
      <c r="B252" s="95">
        <v>44571</v>
      </c>
      <c r="C252" s="96">
        <v>9.2916666666666607</v>
      </c>
      <c r="D252" s="122"/>
      <c r="E252" s="122" t="str">
        <f t="shared" si="75"/>
        <v/>
      </c>
      <c r="F252" s="122"/>
      <c r="G252" s="122" t="str">
        <f t="shared" si="76"/>
        <v/>
      </c>
      <c r="H252" s="122"/>
      <c r="I252" s="122" t="str">
        <f t="shared" si="77"/>
        <v/>
      </c>
      <c r="J252" s="122"/>
      <c r="K252" s="122" t="str">
        <f t="shared" si="78"/>
        <v/>
      </c>
      <c r="L252" s="123" t="str">
        <f>IF(H252="","чи робить СНВВ?",IF(J252="","чи роблять агрегати?",IF($J252=0,"агрегати не працюють",IF(AND($H252=0,$J252=1),"СНВВ не працює","OK"))))</f>
        <v>чи робить СНВВ?</v>
      </c>
      <c r="M252" s="100"/>
      <c r="N252" s="122" t="str">
        <f>IF(OR(E252&lt;&gt;0, J252=0), "",D252)</f>
        <v/>
      </c>
      <c r="O252" s="122" t="str">
        <f t="shared" si="79"/>
        <v/>
      </c>
      <c r="P252" s="122" t="str">
        <f>IF(AND($E252&lt;&gt;0,$J252=1),"замінне значення",O252)</f>
        <v/>
      </c>
      <c r="Q252" s="122" t="str">
        <f>IF(OR(G252&lt;&gt;0, J252=0), "",F252)</f>
        <v/>
      </c>
      <c r="R252" s="122" t="str">
        <f t="shared" si="80"/>
        <v/>
      </c>
      <c r="S252" s="122" t="str">
        <f>IF(AND(G252&lt;&gt;0,J252=1),"замінне значення",R252)</f>
        <v/>
      </c>
      <c r="T252" s="122" t="str">
        <f t="shared" si="81"/>
        <v/>
      </c>
    </row>
    <row r="253" spans="1:20" outlineLevel="1">
      <c r="A253" s="161"/>
      <c r="B253" s="95">
        <v>44571</v>
      </c>
      <c r="C253" s="96">
        <v>9.3333333333333304</v>
      </c>
      <c r="D253" s="122"/>
      <c r="E253" s="122" t="str">
        <f t="shared" si="75"/>
        <v/>
      </c>
      <c r="F253" s="122"/>
      <c r="G253" s="122" t="str">
        <f t="shared" si="76"/>
        <v/>
      </c>
      <c r="H253" s="122"/>
      <c r="I253" s="122" t="str">
        <f t="shared" si="77"/>
        <v/>
      </c>
      <c r="J253" s="122"/>
      <c r="K253" s="122" t="str">
        <f t="shared" si="78"/>
        <v/>
      </c>
      <c r="L253" s="123" t="str">
        <f>IF(H253="","чи робить СНВВ?",IF(J253="","чи роблять агрегати?",IF($J253=0,"агрегати не працюють",IF(AND($H253=0,$J253=1),"СНВВ не працює","OK"))))</f>
        <v>чи робить СНВВ?</v>
      </c>
      <c r="M253" s="100"/>
      <c r="N253" s="122" t="str">
        <f>IF(OR(E253&lt;&gt;0, J253=0), "",D253)</f>
        <v/>
      </c>
      <c r="O253" s="122" t="str">
        <f t="shared" si="79"/>
        <v/>
      </c>
      <c r="P253" s="122" t="str">
        <f>IF(AND($E253&lt;&gt;0,$J253=1),"замінне значення",O253)</f>
        <v/>
      </c>
      <c r="Q253" s="122" t="str">
        <f>IF(OR(G253&lt;&gt;0, J253=0), "",F253)</f>
        <v/>
      </c>
      <c r="R253" s="122" t="str">
        <f t="shared" si="80"/>
        <v/>
      </c>
      <c r="S253" s="122" t="str">
        <f>IF(AND(G253&lt;&gt;0,J253=1),"замінне значення",R253)</f>
        <v/>
      </c>
      <c r="T253" s="122" t="str">
        <f t="shared" si="81"/>
        <v/>
      </c>
    </row>
    <row r="254" spans="1:20" outlineLevel="1">
      <c r="A254" s="161"/>
      <c r="B254" s="95">
        <v>44571</v>
      </c>
      <c r="C254" s="96">
        <v>9.375</v>
      </c>
      <c r="D254" s="122"/>
      <c r="E254" s="122" t="str">
        <f t="shared" si="75"/>
        <v/>
      </c>
      <c r="F254" s="122"/>
      <c r="G254" s="122" t="str">
        <f t="shared" si="76"/>
        <v/>
      </c>
      <c r="H254" s="122"/>
      <c r="I254" s="122" t="str">
        <f t="shared" si="77"/>
        <v/>
      </c>
      <c r="J254" s="122"/>
      <c r="K254" s="122" t="str">
        <f t="shared" si="78"/>
        <v/>
      </c>
      <c r="L254" s="123" t="str">
        <f>IF(H254="","чи робить СНВВ?",IF(J254="","чи роблять агрегати?",IF($J254=0,"агрегати не працюють",IF(AND($H254=0,$J254=1),"СНВВ не працює","OK"))))</f>
        <v>чи робить СНВВ?</v>
      </c>
      <c r="M254" s="100"/>
      <c r="N254" s="122" t="str">
        <f>IF(OR(E254&lt;&gt;0, J254=0), "",D254)</f>
        <v/>
      </c>
      <c r="O254" s="122" t="str">
        <f t="shared" si="79"/>
        <v/>
      </c>
      <c r="P254" s="122" t="str">
        <f>IF(AND($E254&lt;&gt;0,$J254=1),"замінне значення",O254)</f>
        <v/>
      </c>
      <c r="Q254" s="122" t="str">
        <f>IF(OR(G254&lt;&gt;0, J254=0), "",F254)</f>
        <v/>
      </c>
      <c r="R254" s="122" t="str">
        <f t="shared" si="80"/>
        <v/>
      </c>
      <c r="S254" s="122" t="str">
        <f>IF(AND(G254&lt;&gt;0,J254=1),"замінне значення",R254)</f>
        <v/>
      </c>
      <c r="T254" s="122" t="str">
        <f t="shared" si="81"/>
        <v/>
      </c>
    </row>
    <row r="255" spans="1:20" outlineLevel="1">
      <c r="A255" s="161"/>
      <c r="B255" s="95">
        <v>44571</v>
      </c>
      <c r="C255" s="96">
        <v>9.4166666666666607</v>
      </c>
      <c r="D255" s="122"/>
      <c r="E255" s="122" t="str">
        <f t="shared" si="75"/>
        <v/>
      </c>
      <c r="F255" s="122"/>
      <c r="G255" s="122" t="str">
        <f t="shared" si="76"/>
        <v/>
      </c>
      <c r="H255" s="122"/>
      <c r="I255" s="122" t="str">
        <f t="shared" si="77"/>
        <v/>
      </c>
      <c r="J255" s="122"/>
      <c r="K255" s="122" t="str">
        <f t="shared" si="78"/>
        <v/>
      </c>
      <c r="L255" s="123" t="str">
        <f>IF(H255="","чи робить СНВВ?",IF(J255="","чи роблять агрегати?",IF($J255=0,"агрегати не працюють",IF(AND($H255=0,$J255=1),"СНВВ не працює","OK"))))</f>
        <v>чи робить СНВВ?</v>
      </c>
      <c r="M255" s="100"/>
      <c r="N255" s="122" t="str">
        <f>IF(OR(E255&lt;&gt;0, J255=0), "",D255)</f>
        <v/>
      </c>
      <c r="O255" s="122" t="str">
        <f t="shared" si="79"/>
        <v/>
      </c>
      <c r="P255" s="122" t="str">
        <f>IF(AND($E255&lt;&gt;0,$J255=1),"замінне значення",O255)</f>
        <v/>
      </c>
      <c r="Q255" s="122" t="str">
        <f>IF(OR(G255&lt;&gt;0, J255=0), "",F255)</f>
        <v/>
      </c>
      <c r="R255" s="122" t="str">
        <f t="shared" si="80"/>
        <v/>
      </c>
      <c r="S255" s="122" t="str">
        <f>IF(AND(G255&lt;&gt;0,J255=1),"замінне значення",R255)</f>
        <v/>
      </c>
      <c r="T255" s="122" t="str">
        <f t="shared" si="81"/>
        <v/>
      </c>
    </row>
    <row r="256" spans="1:20" outlineLevel="1">
      <c r="A256" s="161"/>
      <c r="B256" s="95">
        <v>44571</v>
      </c>
      <c r="C256" s="96">
        <v>9.4583333333333304</v>
      </c>
      <c r="D256" s="122"/>
      <c r="E256" s="122" t="str">
        <f t="shared" si="75"/>
        <v/>
      </c>
      <c r="F256" s="122"/>
      <c r="G256" s="122" t="str">
        <f t="shared" si="76"/>
        <v/>
      </c>
      <c r="H256" s="122"/>
      <c r="I256" s="122" t="str">
        <f t="shared" si="77"/>
        <v/>
      </c>
      <c r="J256" s="122"/>
      <c r="K256" s="122" t="str">
        <f t="shared" si="78"/>
        <v/>
      </c>
      <c r="L256" s="123" t="str">
        <f>IF(H256="","чи робить СНВВ?",IF(J256="","чи роблять агрегати?",IF($J256=0,"агрегати не працюють",IF(AND($H256=0,$J256=1),"СНВВ не працює","OK"))))</f>
        <v>чи робить СНВВ?</v>
      </c>
      <c r="M256" s="100"/>
      <c r="N256" s="122" t="str">
        <f>IF(OR(E256&lt;&gt;0, J256=0), "",D256)</f>
        <v/>
      </c>
      <c r="O256" s="122" t="str">
        <f t="shared" si="79"/>
        <v/>
      </c>
      <c r="P256" s="122" t="str">
        <f>IF(AND($E256&lt;&gt;0,$J256=1),"замінне значення",O256)</f>
        <v/>
      </c>
      <c r="Q256" s="122" t="str">
        <f>IF(OR(G256&lt;&gt;0, J256=0), "",F256)</f>
        <v/>
      </c>
      <c r="R256" s="122" t="str">
        <f t="shared" si="80"/>
        <v/>
      </c>
      <c r="S256" s="122" t="str">
        <f>IF(AND(G256&lt;&gt;0,J256=1),"замінне значення",R256)</f>
        <v/>
      </c>
      <c r="T256" s="122" t="str">
        <f t="shared" si="81"/>
        <v/>
      </c>
    </row>
    <row r="257" spans="1:20" outlineLevel="1">
      <c r="A257" s="161"/>
      <c r="B257" s="95">
        <v>44571</v>
      </c>
      <c r="C257" s="96">
        <v>9.5</v>
      </c>
      <c r="D257" s="122"/>
      <c r="E257" s="122" t="str">
        <f t="shared" si="75"/>
        <v/>
      </c>
      <c r="F257" s="122"/>
      <c r="G257" s="122" t="str">
        <f t="shared" si="76"/>
        <v/>
      </c>
      <c r="H257" s="122"/>
      <c r="I257" s="122" t="str">
        <f t="shared" si="77"/>
        <v/>
      </c>
      <c r="J257" s="122"/>
      <c r="K257" s="122" t="str">
        <f t="shared" si="78"/>
        <v/>
      </c>
      <c r="L257" s="123" t="str">
        <f>IF(H257="","чи робить СНВВ?",IF(J257="","чи роблять агрегати?",IF($J257=0,"агрегати не працюють",IF(AND($H257=0,$J257=1),"СНВВ не працює","OK"))))</f>
        <v>чи робить СНВВ?</v>
      </c>
      <c r="M257" s="100"/>
      <c r="N257" s="122" t="str">
        <f>IF(OR(E257&lt;&gt;0, J257=0), "",D257)</f>
        <v/>
      </c>
      <c r="O257" s="122" t="str">
        <f t="shared" si="79"/>
        <v/>
      </c>
      <c r="P257" s="122" t="str">
        <f>IF(AND($E257&lt;&gt;0,$J257=1),"замінне значення",O257)</f>
        <v/>
      </c>
      <c r="Q257" s="122" t="str">
        <f>IF(OR(G257&lt;&gt;0, J257=0), "",F257)</f>
        <v/>
      </c>
      <c r="R257" s="122" t="str">
        <f t="shared" si="80"/>
        <v/>
      </c>
      <c r="S257" s="122" t="str">
        <f>IF(AND(G257&lt;&gt;0,J257=1),"замінне значення",R257)</f>
        <v/>
      </c>
      <c r="T257" s="122" t="str">
        <f t="shared" si="81"/>
        <v/>
      </c>
    </row>
    <row r="258" spans="1:20" outlineLevel="1">
      <c r="A258" s="161"/>
      <c r="B258" s="95">
        <v>44571</v>
      </c>
      <c r="C258" s="96">
        <v>9.5416666666666607</v>
      </c>
      <c r="D258" s="122"/>
      <c r="E258" s="122" t="str">
        <f t="shared" si="75"/>
        <v/>
      </c>
      <c r="F258" s="122"/>
      <c r="G258" s="122" t="str">
        <f t="shared" si="76"/>
        <v/>
      </c>
      <c r="H258" s="122"/>
      <c r="I258" s="122" t="str">
        <f t="shared" si="77"/>
        <v/>
      </c>
      <c r="J258" s="122"/>
      <c r="K258" s="122" t="str">
        <f t="shared" si="78"/>
        <v/>
      </c>
      <c r="L258" s="123" t="str">
        <f>IF(H258="","чи робить СНВВ?",IF(J258="","чи роблять агрегати?",IF($J258=0,"агрегати не працюють",IF(AND($H258=0,$J258=1),"СНВВ не працює","OK"))))</f>
        <v>чи робить СНВВ?</v>
      </c>
      <c r="M258" s="100"/>
      <c r="N258" s="122" t="str">
        <f>IF(OR(E258&lt;&gt;0, J258=0), "",D258)</f>
        <v/>
      </c>
      <c r="O258" s="122" t="str">
        <f t="shared" si="79"/>
        <v/>
      </c>
      <c r="P258" s="122" t="str">
        <f>IF(AND($E258&lt;&gt;0,$J258=1),"замінне значення",O258)</f>
        <v/>
      </c>
      <c r="Q258" s="122" t="str">
        <f>IF(OR(G258&lt;&gt;0, J258=0), "",F258)</f>
        <v/>
      </c>
      <c r="R258" s="122" t="str">
        <f t="shared" si="80"/>
        <v/>
      </c>
      <c r="S258" s="122" t="str">
        <f>IF(AND(G258&lt;&gt;0,J258=1),"замінне значення",R258)</f>
        <v/>
      </c>
      <c r="T258" s="122" t="str">
        <f t="shared" si="81"/>
        <v/>
      </c>
    </row>
    <row r="259" spans="1:20" outlineLevel="1">
      <c r="A259" s="161"/>
      <c r="B259" s="95">
        <v>44571</v>
      </c>
      <c r="C259" s="96">
        <v>9.5833333333333304</v>
      </c>
      <c r="D259" s="122"/>
      <c r="E259" s="122" t="str">
        <f t="shared" si="75"/>
        <v/>
      </c>
      <c r="F259" s="122"/>
      <c r="G259" s="122" t="str">
        <f t="shared" si="76"/>
        <v/>
      </c>
      <c r="H259" s="122"/>
      <c r="I259" s="122" t="str">
        <f t="shared" si="77"/>
        <v/>
      </c>
      <c r="J259" s="122"/>
      <c r="K259" s="122" t="str">
        <f t="shared" si="78"/>
        <v/>
      </c>
      <c r="L259" s="123" t="str">
        <f>IF(H259="","чи робить СНВВ?",IF(J259="","чи роблять агрегати?",IF($J259=0,"агрегати не працюють",IF(AND($H259=0,$J259=1),"СНВВ не працює","OK"))))</f>
        <v>чи робить СНВВ?</v>
      </c>
      <c r="M259" s="100"/>
      <c r="N259" s="122" t="str">
        <f>IF(OR(E259&lt;&gt;0, J259=0), "",D259)</f>
        <v/>
      </c>
      <c r="O259" s="122" t="str">
        <f t="shared" si="79"/>
        <v/>
      </c>
      <c r="P259" s="122" t="str">
        <f>IF(AND($E259&lt;&gt;0,$J259=1),"замінне значення",O259)</f>
        <v/>
      </c>
      <c r="Q259" s="122" t="str">
        <f>IF(OR(G259&lt;&gt;0, J259=0), "",F259)</f>
        <v/>
      </c>
      <c r="R259" s="122" t="str">
        <f t="shared" si="80"/>
        <v/>
      </c>
      <c r="S259" s="122" t="str">
        <f>IF(AND(G259&lt;&gt;0,J259=1),"замінне значення",R259)</f>
        <v/>
      </c>
      <c r="T259" s="122" t="str">
        <f t="shared" si="81"/>
        <v/>
      </c>
    </row>
    <row r="260" spans="1:20" outlineLevel="1">
      <c r="A260" s="161"/>
      <c r="B260" s="95">
        <v>44571</v>
      </c>
      <c r="C260" s="96">
        <v>9.625</v>
      </c>
      <c r="D260" s="122"/>
      <c r="E260" s="122" t="str">
        <f t="shared" si="75"/>
        <v/>
      </c>
      <c r="F260" s="122"/>
      <c r="G260" s="122" t="str">
        <f t="shared" si="76"/>
        <v/>
      </c>
      <c r="H260" s="122"/>
      <c r="I260" s="122" t="str">
        <f t="shared" si="77"/>
        <v/>
      </c>
      <c r="J260" s="122"/>
      <c r="K260" s="122" t="str">
        <f t="shared" si="78"/>
        <v/>
      </c>
      <c r="L260" s="123" t="str">
        <f>IF(H260="","чи робить СНВВ?",IF(J260="","чи роблять агрегати?",IF($J260=0,"агрегати не працюють",IF(AND($H260=0,$J260=1),"СНВВ не працює","OK"))))</f>
        <v>чи робить СНВВ?</v>
      </c>
      <c r="M260" s="100"/>
      <c r="N260" s="122" t="str">
        <f>IF(OR(E260&lt;&gt;0, J260=0), "",D260)</f>
        <v/>
      </c>
      <c r="O260" s="122" t="str">
        <f t="shared" si="79"/>
        <v/>
      </c>
      <c r="P260" s="122" t="str">
        <f>IF(AND($E260&lt;&gt;0,$J260=1),"замінне значення",O260)</f>
        <v/>
      </c>
      <c r="Q260" s="122" t="str">
        <f>IF(OR(G260&lt;&gt;0, J260=0), "",F260)</f>
        <v/>
      </c>
      <c r="R260" s="122" t="str">
        <f t="shared" si="80"/>
        <v/>
      </c>
      <c r="S260" s="122" t="str">
        <f>IF(AND(G260&lt;&gt;0,J260=1),"замінне значення",R260)</f>
        <v/>
      </c>
      <c r="T260" s="122" t="str">
        <f t="shared" si="81"/>
        <v/>
      </c>
    </row>
    <row r="261" spans="1:20" outlineLevel="1">
      <c r="A261" s="161"/>
      <c r="B261" s="95">
        <v>44571</v>
      </c>
      <c r="C261" s="96">
        <v>9.6666666666666607</v>
      </c>
      <c r="D261" s="122"/>
      <c r="E261" s="122" t="str">
        <f t="shared" si="75"/>
        <v/>
      </c>
      <c r="F261" s="122"/>
      <c r="G261" s="122" t="str">
        <f t="shared" si="76"/>
        <v/>
      </c>
      <c r="H261" s="122"/>
      <c r="I261" s="122" t="str">
        <f t="shared" si="77"/>
        <v/>
      </c>
      <c r="J261" s="122"/>
      <c r="K261" s="122" t="str">
        <f t="shared" si="78"/>
        <v/>
      </c>
      <c r="L261" s="123" t="str">
        <f>IF(H261="","чи робить СНВВ?",IF(J261="","чи роблять агрегати?",IF($J261=0,"агрегати не працюють",IF(AND($H261=0,$J261=1),"СНВВ не працює","OK"))))</f>
        <v>чи робить СНВВ?</v>
      </c>
      <c r="M261" s="100"/>
      <c r="N261" s="122" t="str">
        <f>IF(OR(E261&lt;&gt;0, J261=0), "",D261)</f>
        <v/>
      </c>
      <c r="O261" s="122" t="str">
        <f t="shared" si="79"/>
        <v/>
      </c>
      <c r="P261" s="122" t="str">
        <f>IF(AND($E261&lt;&gt;0,$J261=1),"замінне значення",O261)</f>
        <v/>
      </c>
      <c r="Q261" s="122" t="str">
        <f>IF(OR(G261&lt;&gt;0, J261=0), "",F261)</f>
        <v/>
      </c>
      <c r="R261" s="122" t="str">
        <f t="shared" si="80"/>
        <v/>
      </c>
      <c r="S261" s="122" t="str">
        <f>IF(AND(G261&lt;&gt;0,J261=1),"замінне значення",R261)</f>
        <v/>
      </c>
      <c r="T261" s="122" t="str">
        <f t="shared" si="81"/>
        <v/>
      </c>
    </row>
    <row r="262" spans="1:20" outlineLevel="1">
      <c r="A262" s="161"/>
      <c r="B262" s="95">
        <v>44571</v>
      </c>
      <c r="C262" s="96">
        <v>9.7083333333333304</v>
      </c>
      <c r="D262" s="122"/>
      <c r="E262" s="122" t="str">
        <f t="shared" si="75"/>
        <v/>
      </c>
      <c r="F262" s="122"/>
      <c r="G262" s="122" t="str">
        <f t="shared" si="76"/>
        <v/>
      </c>
      <c r="H262" s="122"/>
      <c r="I262" s="122" t="str">
        <f t="shared" si="77"/>
        <v/>
      </c>
      <c r="J262" s="122"/>
      <c r="K262" s="122" t="str">
        <f t="shared" si="78"/>
        <v/>
      </c>
      <c r="L262" s="123" t="str">
        <f>IF(H262="","чи робить СНВВ?",IF(J262="","чи роблять агрегати?",IF($J262=0,"агрегати не працюють",IF(AND($H262=0,$J262=1),"СНВВ не працює","OK"))))</f>
        <v>чи робить СНВВ?</v>
      </c>
      <c r="M262" s="100"/>
      <c r="N262" s="122" t="str">
        <f>IF(OR(E262&lt;&gt;0, J262=0), "",D262)</f>
        <v/>
      </c>
      <c r="O262" s="122" t="str">
        <f t="shared" si="79"/>
        <v/>
      </c>
      <c r="P262" s="122" t="str">
        <f>IF(AND($E262&lt;&gt;0,$J262=1),"замінне значення",O262)</f>
        <v/>
      </c>
      <c r="Q262" s="122" t="str">
        <f>IF(OR(G262&lt;&gt;0, J262=0), "",F262)</f>
        <v/>
      </c>
      <c r="R262" s="122" t="str">
        <f t="shared" si="80"/>
        <v/>
      </c>
      <c r="S262" s="122" t="str">
        <f>IF(AND(G262&lt;&gt;0,J262=1),"замінне значення",R262)</f>
        <v/>
      </c>
      <c r="T262" s="122" t="str">
        <f t="shared" si="81"/>
        <v/>
      </c>
    </row>
    <row r="263" spans="1:20" outlineLevel="1">
      <c r="A263" s="161"/>
      <c r="B263" s="95">
        <v>44571</v>
      </c>
      <c r="C263" s="96">
        <v>9.75</v>
      </c>
      <c r="D263" s="122"/>
      <c r="E263" s="122" t="str">
        <f t="shared" si="75"/>
        <v/>
      </c>
      <c r="F263" s="122"/>
      <c r="G263" s="122" t="str">
        <f t="shared" si="76"/>
        <v/>
      </c>
      <c r="H263" s="122"/>
      <c r="I263" s="122" t="str">
        <f t="shared" si="77"/>
        <v/>
      </c>
      <c r="J263" s="122"/>
      <c r="K263" s="122" t="str">
        <f t="shared" si="78"/>
        <v/>
      </c>
      <c r="L263" s="123" t="str">
        <f>IF(H263="","чи робить СНВВ?",IF(J263="","чи роблять агрегати?",IF($J263=0,"агрегати не працюють",IF(AND($H263=0,$J263=1),"СНВВ не працює","OK"))))</f>
        <v>чи робить СНВВ?</v>
      </c>
      <c r="M263" s="100"/>
      <c r="N263" s="122" t="str">
        <f>IF(OR(E263&lt;&gt;0, J263=0), "",D263)</f>
        <v/>
      </c>
      <c r="O263" s="122" t="str">
        <f t="shared" si="79"/>
        <v/>
      </c>
      <c r="P263" s="122" t="str">
        <f>IF(AND($E263&lt;&gt;0,$J263=1),"замінне значення",O263)</f>
        <v/>
      </c>
      <c r="Q263" s="122" t="str">
        <f>IF(OR(G263&lt;&gt;0, J263=0), "",F263)</f>
        <v/>
      </c>
      <c r="R263" s="122" t="str">
        <f t="shared" si="80"/>
        <v/>
      </c>
      <c r="S263" s="122" t="str">
        <f>IF(AND(G263&lt;&gt;0,J263=1),"замінне значення",R263)</f>
        <v/>
      </c>
      <c r="T263" s="122" t="str">
        <f t="shared" si="81"/>
        <v/>
      </c>
    </row>
    <row r="264" spans="1:20" outlineLevel="1">
      <c r="A264" s="161"/>
      <c r="B264" s="95">
        <v>44571</v>
      </c>
      <c r="C264" s="96">
        <v>9.7916666666666607</v>
      </c>
      <c r="D264" s="122"/>
      <c r="E264" s="122" t="str">
        <f t="shared" si="75"/>
        <v/>
      </c>
      <c r="F264" s="122"/>
      <c r="G264" s="122" t="str">
        <f t="shared" si="76"/>
        <v/>
      </c>
      <c r="H264" s="122"/>
      <c r="I264" s="122" t="str">
        <f t="shared" si="77"/>
        <v/>
      </c>
      <c r="J264" s="122"/>
      <c r="K264" s="122" t="str">
        <f t="shared" si="78"/>
        <v/>
      </c>
      <c r="L264" s="123" t="str">
        <f>IF(H264="","чи робить СНВВ?",IF(J264="","чи роблять агрегати?",IF($J264=0,"агрегати не працюють",IF(AND($H264=0,$J264=1),"СНВВ не працює","OK"))))</f>
        <v>чи робить СНВВ?</v>
      </c>
      <c r="M264" s="100"/>
      <c r="N264" s="122" t="str">
        <f>IF(OR(E264&lt;&gt;0, J264=0), "",D264)</f>
        <v/>
      </c>
      <c r="O264" s="122" t="str">
        <f t="shared" si="79"/>
        <v/>
      </c>
      <c r="P264" s="122" t="str">
        <f>IF(AND($E264&lt;&gt;0,$J264=1),"замінне значення",O264)</f>
        <v/>
      </c>
      <c r="Q264" s="122" t="str">
        <f>IF(OR(G264&lt;&gt;0, J264=0), "",F264)</f>
        <v/>
      </c>
      <c r="R264" s="122" t="str">
        <f t="shared" si="80"/>
        <v/>
      </c>
      <c r="S264" s="122" t="str">
        <f>IF(AND(G264&lt;&gt;0,J264=1),"замінне значення",R264)</f>
        <v/>
      </c>
      <c r="T264" s="122" t="str">
        <f t="shared" si="81"/>
        <v/>
      </c>
    </row>
    <row r="265" spans="1:20" outlineLevel="1">
      <c r="A265" s="161"/>
      <c r="B265" s="95">
        <v>44571</v>
      </c>
      <c r="C265" s="96">
        <v>9.8333333333333304</v>
      </c>
      <c r="D265" s="122"/>
      <c r="E265" s="122" t="str">
        <f t="shared" si="75"/>
        <v/>
      </c>
      <c r="F265" s="122"/>
      <c r="G265" s="122" t="str">
        <f t="shared" si="76"/>
        <v/>
      </c>
      <c r="H265" s="122"/>
      <c r="I265" s="122" t="str">
        <f t="shared" si="77"/>
        <v/>
      </c>
      <c r="J265" s="122"/>
      <c r="K265" s="122" t="str">
        <f t="shared" si="78"/>
        <v/>
      </c>
      <c r="L265" s="123" t="str">
        <f>IF(H265="","чи робить СНВВ?",IF(J265="","чи роблять агрегати?",IF($J265=0,"агрегати не працюють",IF(AND($H265=0,$J265=1),"СНВВ не працює","OK"))))</f>
        <v>чи робить СНВВ?</v>
      </c>
      <c r="M265" s="100"/>
      <c r="N265" s="122" t="str">
        <f>IF(OR(E265&lt;&gt;0, J265=0), "",D265)</f>
        <v/>
      </c>
      <c r="O265" s="122" t="str">
        <f t="shared" si="79"/>
        <v/>
      </c>
      <c r="P265" s="122" t="str">
        <f>IF(AND($E265&lt;&gt;0,$J265=1),"замінне значення",O265)</f>
        <v/>
      </c>
      <c r="Q265" s="122" t="str">
        <f>IF(OR(G265&lt;&gt;0, J265=0), "",F265)</f>
        <v/>
      </c>
      <c r="R265" s="122" t="str">
        <f t="shared" si="80"/>
        <v/>
      </c>
      <c r="S265" s="122" t="str">
        <f>IF(AND(G265&lt;&gt;0,J265=1),"замінне значення",R265)</f>
        <v/>
      </c>
      <c r="T265" s="122" t="str">
        <f t="shared" si="81"/>
        <v/>
      </c>
    </row>
    <row r="266" spans="1:20" outlineLevel="1">
      <c r="A266" s="161"/>
      <c r="B266" s="95">
        <v>44571</v>
      </c>
      <c r="C266" s="96">
        <v>9.875</v>
      </c>
      <c r="D266" s="122"/>
      <c r="E266" s="122" t="str">
        <f t="shared" si="75"/>
        <v/>
      </c>
      <c r="F266" s="122"/>
      <c r="G266" s="122" t="str">
        <f t="shared" si="76"/>
        <v/>
      </c>
      <c r="H266" s="122"/>
      <c r="I266" s="122" t="str">
        <f t="shared" si="77"/>
        <v/>
      </c>
      <c r="J266" s="122"/>
      <c r="K266" s="122" t="str">
        <f t="shared" si="78"/>
        <v/>
      </c>
      <c r="L266" s="123" t="str">
        <f>IF(H266="","чи робить СНВВ?",IF(J266="","чи роблять агрегати?",IF($J266=0,"агрегати не працюють",IF(AND($H266=0,$J266=1),"СНВВ не працює","OK"))))</f>
        <v>чи робить СНВВ?</v>
      </c>
      <c r="M266" s="100"/>
      <c r="N266" s="122" t="str">
        <f>IF(OR(E266&lt;&gt;0, J266=0), "",D266)</f>
        <v/>
      </c>
      <c r="O266" s="122" t="str">
        <f t="shared" si="79"/>
        <v/>
      </c>
      <c r="P266" s="122" t="str">
        <f>IF(AND($E266&lt;&gt;0,$J266=1),"замінне значення",O266)</f>
        <v/>
      </c>
      <c r="Q266" s="122" t="str">
        <f>IF(OR(G266&lt;&gt;0, J266=0), "",F266)</f>
        <v/>
      </c>
      <c r="R266" s="122" t="str">
        <f t="shared" si="80"/>
        <v/>
      </c>
      <c r="S266" s="122" t="str">
        <f>IF(AND(G266&lt;&gt;0,J266=1),"замінне значення",R266)</f>
        <v/>
      </c>
      <c r="T266" s="122" t="str">
        <f t="shared" si="81"/>
        <v/>
      </c>
    </row>
    <row r="267" spans="1:20" outlineLevel="1">
      <c r="A267" s="161"/>
      <c r="B267" s="95">
        <v>44571</v>
      </c>
      <c r="C267" s="96">
        <v>9.9166666666666607</v>
      </c>
      <c r="D267" s="122"/>
      <c r="E267" s="122" t="str">
        <f t="shared" si="75"/>
        <v/>
      </c>
      <c r="F267" s="122"/>
      <c r="G267" s="122" t="str">
        <f t="shared" si="76"/>
        <v/>
      </c>
      <c r="H267" s="122"/>
      <c r="I267" s="122" t="str">
        <f t="shared" si="77"/>
        <v/>
      </c>
      <c r="J267" s="122"/>
      <c r="K267" s="122" t="str">
        <f t="shared" si="78"/>
        <v/>
      </c>
      <c r="L267" s="123" t="str">
        <f>IF(H267="","чи робить СНВВ?",IF(J267="","чи роблять агрегати?",IF($J267=0,"агрегати не працюють",IF(AND($H267=0,$J267=1),"СНВВ не працює","OK"))))</f>
        <v>чи робить СНВВ?</v>
      </c>
      <c r="M267" s="100"/>
      <c r="N267" s="122" t="str">
        <f>IF(OR(E267&lt;&gt;0, J267=0), "",D267)</f>
        <v/>
      </c>
      <c r="O267" s="122" t="str">
        <f t="shared" si="79"/>
        <v/>
      </c>
      <c r="P267" s="122" t="str">
        <f>IF(AND($E267&lt;&gt;0,$J267=1),"замінне значення",O267)</f>
        <v/>
      </c>
      <c r="Q267" s="122" t="str">
        <f>IF(OR(G267&lt;&gt;0, J267=0), "",F267)</f>
        <v/>
      </c>
      <c r="R267" s="122" t="str">
        <f t="shared" si="80"/>
        <v/>
      </c>
      <c r="S267" s="122" t="str">
        <f>IF(AND(G267&lt;&gt;0,J267=1),"замінне значення",R267)</f>
        <v/>
      </c>
      <c r="T267" s="122" t="str">
        <f t="shared" si="81"/>
        <v/>
      </c>
    </row>
    <row r="268" spans="1:20" outlineLevel="1">
      <c r="A268" s="161"/>
      <c r="B268" s="95">
        <v>44571</v>
      </c>
      <c r="C268" s="96">
        <v>9.9583333333333304</v>
      </c>
      <c r="D268" s="122"/>
      <c r="E268" s="122" t="str">
        <f t="shared" si="75"/>
        <v/>
      </c>
      <c r="F268" s="122"/>
      <c r="G268" s="122" t="str">
        <f t="shared" si="76"/>
        <v/>
      </c>
      <c r="H268" s="122"/>
      <c r="I268" s="122" t="str">
        <f t="shared" si="77"/>
        <v/>
      </c>
      <c r="J268" s="122"/>
      <c r="K268" s="122" t="str">
        <f t="shared" si="78"/>
        <v/>
      </c>
      <c r="L268" s="123" t="str">
        <f>IF(H268="","чи робить СНВВ?",IF(J268="","чи роблять агрегати?",IF($J268=0,"агрегати не працюють",IF(AND($H268=0,$J268=1),"СНВВ не працює","OK"))))</f>
        <v>чи робить СНВВ?</v>
      </c>
      <c r="M268" s="100"/>
      <c r="N268" s="122" t="str">
        <f>IF(OR(E268&lt;&gt;0, J268=0), "",D268)</f>
        <v/>
      </c>
      <c r="O268" s="122" t="str">
        <f t="shared" si="79"/>
        <v/>
      </c>
      <c r="P268" s="122" t="str">
        <f>IF(AND($E268&lt;&gt;0,$J268=1),"замінне значення",O268)</f>
        <v/>
      </c>
      <c r="Q268" s="122" t="str">
        <f>IF(OR(G268&lt;&gt;0, J268=0), "",F268)</f>
        <v/>
      </c>
      <c r="R268" s="122" t="str">
        <f t="shared" si="80"/>
        <v/>
      </c>
      <c r="S268" s="122" t="str">
        <f>IF(AND(G268&lt;&gt;0,J268=1),"замінне значення",R268)</f>
        <v/>
      </c>
      <c r="T268" s="122" t="str">
        <f t="shared" si="81"/>
        <v/>
      </c>
    </row>
    <row r="269" spans="1:20">
      <c r="A269" s="204"/>
      <c r="B269" s="159" t="s">
        <v>94</v>
      </c>
      <c r="C269" s="159"/>
      <c r="D269" s="103">
        <f>SUM(D245:D268)</f>
        <v>0</v>
      </c>
      <c r="E269" s="104">
        <f>COUNTIF(E245:E268,"&gt;0")</f>
        <v>0</v>
      </c>
      <c r="F269" s="103">
        <f>SUM(F245:F268)</f>
        <v>0</v>
      </c>
      <c r="G269" s="104">
        <f>COUNTIF(G245:G268,"&gt;0")</f>
        <v>0</v>
      </c>
      <c r="H269" s="103">
        <f>SUM(H245:H268)</f>
        <v>0</v>
      </c>
      <c r="I269" s="104">
        <f>COUNTIF(I245:I268,"&gt;0")</f>
        <v>0</v>
      </c>
      <c r="J269" s="103">
        <f>SUM(J245:J268)</f>
        <v>0</v>
      </c>
      <c r="K269" s="104">
        <f>COUNTIF(K245:K268,"&gt;0")</f>
        <v>0</v>
      </c>
      <c r="L269" s="104">
        <f>COUNTIF(L245:L268,"СНВВ не працює")</f>
        <v>0</v>
      </c>
      <c r="M269" s="100"/>
      <c r="N269" s="103">
        <f t="shared" ref="N269" si="82">SUM(N245:N268)</f>
        <v>0</v>
      </c>
      <c r="O269" s="103">
        <f t="shared" ref="O269" si="83">SUM(O245:O268)</f>
        <v>0</v>
      </c>
      <c r="P269" s="103">
        <f t="shared" ref="P269" si="84">SUM(P245:P268)</f>
        <v>0</v>
      </c>
      <c r="Q269" s="103">
        <f t="shared" ref="Q269" si="85">SUM(Q245:Q268)</f>
        <v>0</v>
      </c>
      <c r="R269" s="103">
        <f t="shared" ref="R269" si="86">SUM(R245:R268)</f>
        <v>0</v>
      </c>
      <c r="S269" s="103">
        <f t="shared" ref="S269" si="87">SUM(S245:S268)</f>
        <v>0</v>
      </c>
      <c r="T269" s="103">
        <f t="shared" ref="T269" si="88">SUM(T245:T268)</f>
        <v>0</v>
      </c>
    </row>
    <row r="270" spans="1:20" outlineLevel="1">
      <c r="A270" s="160">
        <v>44572</v>
      </c>
      <c r="B270" s="95">
        <v>44572</v>
      </c>
      <c r="C270" s="96">
        <v>10</v>
      </c>
      <c r="D270" s="122"/>
      <c r="E270" s="122" t="str">
        <f t="shared" ref="E270:E293" si="89">IF(D270="","",IF(D270&lt;1,1,0))</f>
        <v/>
      </c>
      <c r="F270" s="122"/>
      <c r="G270" s="122" t="str">
        <f t="shared" ref="G270:G293" si="90">IF(F270="","",IF(F270&lt;1,1,0))</f>
        <v/>
      </c>
      <c r="H270" s="122"/>
      <c r="I270" s="122" t="str">
        <f t="shared" ref="I270:I293" si="91">IF(H270="","",IF(H270&lt;1,1,0))</f>
        <v/>
      </c>
      <c r="J270" s="122"/>
      <c r="K270" s="122" t="str">
        <f t="shared" ref="K270:K293" si="92">IF(J270="","",IF(J270&lt;1,1,0))</f>
        <v/>
      </c>
      <c r="L270" s="123" t="str">
        <f>IF(H270="","чи робить СНВВ?",IF(J270="","чи роблять агрегати?",IF($J270=0,"агрегати не працюють",IF(AND($H270=0,$J270=1),"СНВВ не працює","OK"))))</f>
        <v>чи робить СНВВ?</v>
      </c>
      <c r="M270" s="100"/>
      <c r="N270" s="122" t="str">
        <f>IF(OR(E270&lt;&gt;0, J270=0), "",D270)</f>
        <v/>
      </c>
      <c r="O270" s="122" t="str">
        <f t="shared" ref="O270:O293" si="93">IF(Q270="", "",(N270*$O$3+$O$4))</f>
        <v/>
      </c>
      <c r="P270" s="122" t="str">
        <f>IF(AND($E270&lt;&gt;0,$J270=1),"замінне значення",O270)</f>
        <v/>
      </c>
      <c r="Q270" s="122" t="str">
        <f>IF(OR(G270&lt;&gt;0, J270=0), "",F270)</f>
        <v/>
      </c>
      <c r="R270" s="122" t="str">
        <f t="shared" ref="R270:R293" si="94">IF(Q270="", "",(Q270*$Q$3+$Q$4))</f>
        <v/>
      </c>
      <c r="S270" s="122" t="str">
        <f>IF(AND(G270&lt;&gt;0,J270=1),"замінне значення",R270)</f>
        <v/>
      </c>
      <c r="T270" s="122" t="str">
        <f t="shared" ref="T270:T293" si="95">IFERROR(P270*S270,"")</f>
        <v/>
      </c>
    </row>
    <row r="271" spans="1:20" outlineLevel="1">
      <c r="A271" s="161"/>
      <c r="B271" s="95">
        <v>44572</v>
      </c>
      <c r="C271" s="96">
        <v>10.0416666666667</v>
      </c>
      <c r="D271" s="122"/>
      <c r="E271" s="122" t="str">
        <f t="shared" si="89"/>
        <v/>
      </c>
      <c r="F271" s="122"/>
      <c r="G271" s="122" t="str">
        <f t="shared" si="90"/>
        <v/>
      </c>
      <c r="H271" s="122"/>
      <c r="I271" s="122" t="str">
        <f t="shared" si="91"/>
        <v/>
      </c>
      <c r="J271" s="122"/>
      <c r="K271" s="122" t="str">
        <f t="shared" si="92"/>
        <v/>
      </c>
      <c r="L271" s="123" t="str">
        <f>IF(H271="","чи робить СНВВ?",IF(J271="","чи роблять агрегати?",IF($J271=0,"агрегати не працюють",IF(AND($H271=0,$J271=1),"СНВВ не працює","OK"))))</f>
        <v>чи робить СНВВ?</v>
      </c>
      <c r="M271" s="100"/>
      <c r="N271" s="122" t="str">
        <f>IF(OR(E271&lt;&gt;0, J271=0), "",D271)</f>
        <v/>
      </c>
      <c r="O271" s="122" t="str">
        <f t="shared" si="93"/>
        <v/>
      </c>
      <c r="P271" s="122" t="str">
        <f>IF(AND($E271&lt;&gt;0,$J271=1),"замінне значення",O271)</f>
        <v/>
      </c>
      <c r="Q271" s="122" t="str">
        <f>IF(OR(G271&lt;&gt;0, J271=0), "",F271)</f>
        <v/>
      </c>
      <c r="R271" s="122" t="str">
        <f t="shared" si="94"/>
        <v/>
      </c>
      <c r="S271" s="122" t="str">
        <f>IF(AND(G271&lt;&gt;0,J271=1),"замінне значення",R271)</f>
        <v/>
      </c>
      <c r="T271" s="122" t="str">
        <f t="shared" si="95"/>
        <v/>
      </c>
    </row>
    <row r="272" spans="1:20" outlineLevel="1">
      <c r="A272" s="161"/>
      <c r="B272" s="95">
        <v>44572</v>
      </c>
      <c r="C272" s="96">
        <v>10.0833333333333</v>
      </c>
      <c r="D272" s="122"/>
      <c r="E272" s="122" t="str">
        <f t="shared" si="89"/>
        <v/>
      </c>
      <c r="F272" s="122"/>
      <c r="G272" s="122" t="str">
        <f t="shared" si="90"/>
        <v/>
      </c>
      <c r="H272" s="122"/>
      <c r="I272" s="122" t="str">
        <f t="shared" si="91"/>
        <v/>
      </c>
      <c r="J272" s="122"/>
      <c r="K272" s="122" t="str">
        <f t="shared" si="92"/>
        <v/>
      </c>
      <c r="L272" s="123" t="str">
        <f>IF(H272="","чи робить СНВВ?",IF(J272="","чи роблять агрегати?",IF($J272=0,"агрегати не працюють",IF(AND($H272=0,$J272=1),"СНВВ не працює","OK"))))</f>
        <v>чи робить СНВВ?</v>
      </c>
      <c r="M272" s="100"/>
      <c r="N272" s="122" t="str">
        <f>IF(OR(E272&lt;&gt;0, J272=0), "",D272)</f>
        <v/>
      </c>
      <c r="O272" s="122" t="str">
        <f t="shared" si="93"/>
        <v/>
      </c>
      <c r="P272" s="122" t="str">
        <f>IF(AND($E272&lt;&gt;0,$J272=1),"замінне значення",O272)</f>
        <v/>
      </c>
      <c r="Q272" s="122" t="str">
        <f>IF(OR(G272&lt;&gt;0, J272=0), "",F272)</f>
        <v/>
      </c>
      <c r="R272" s="122" t="str">
        <f t="shared" si="94"/>
        <v/>
      </c>
      <c r="S272" s="122" t="str">
        <f>IF(AND(G272&lt;&gt;0,J272=1),"замінне значення",R272)</f>
        <v/>
      </c>
      <c r="T272" s="122" t="str">
        <f t="shared" si="95"/>
        <v/>
      </c>
    </row>
    <row r="273" spans="1:20" outlineLevel="1">
      <c r="A273" s="161"/>
      <c r="B273" s="95">
        <v>44572</v>
      </c>
      <c r="C273" s="96">
        <v>10.125</v>
      </c>
      <c r="D273" s="122"/>
      <c r="E273" s="122" t="str">
        <f t="shared" si="89"/>
        <v/>
      </c>
      <c r="F273" s="122"/>
      <c r="G273" s="122" t="str">
        <f t="shared" si="90"/>
        <v/>
      </c>
      <c r="H273" s="122"/>
      <c r="I273" s="122" t="str">
        <f t="shared" si="91"/>
        <v/>
      </c>
      <c r="J273" s="122"/>
      <c r="K273" s="122" t="str">
        <f t="shared" si="92"/>
        <v/>
      </c>
      <c r="L273" s="123" t="str">
        <f>IF(H273="","чи робить СНВВ?",IF(J273="","чи роблять агрегати?",IF($J273=0,"агрегати не працюють",IF(AND($H273=0,$J273=1),"СНВВ не працює","OK"))))</f>
        <v>чи робить СНВВ?</v>
      </c>
      <c r="M273" s="100"/>
      <c r="N273" s="122" t="str">
        <f>IF(OR(E273&lt;&gt;0, J273=0), "",D273)</f>
        <v/>
      </c>
      <c r="O273" s="122" t="str">
        <f t="shared" si="93"/>
        <v/>
      </c>
      <c r="P273" s="122" t="str">
        <f>IF(AND($E273&lt;&gt;0,$J273=1),"замінне значення",O273)</f>
        <v/>
      </c>
      <c r="Q273" s="122" t="str">
        <f>IF(OR(G273&lt;&gt;0, J273=0), "",F273)</f>
        <v/>
      </c>
      <c r="R273" s="122" t="str">
        <f t="shared" si="94"/>
        <v/>
      </c>
      <c r="S273" s="122" t="str">
        <f>IF(AND(G273&lt;&gt;0,J273=1),"замінне значення",R273)</f>
        <v/>
      </c>
      <c r="T273" s="122" t="str">
        <f t="shared" si="95"/>
        <v/>
      </c>
    </row>
    <row r="274" spans="1:20" outlineLevel="1">
      <c r="A274" s="161"/>
      <c r="B274" s="95">
        <v>44572</v>
      </c>
      <c r="C274" s="96">
        <v>10.1666666666667</v>
      </c>
      <c r="D274" s="122"/>
      <c r="E274" s="122" t="str">
        <f t="shared" si="89"/>
        <v/>
      </c>
      <c r="F274" s="122"/>
      <c r="G274" s="122" t="str">
        <f t="shared" si="90"/>
        <v/>
      </c>
      <c r="H274" s="122"/>
      <c r="I274" s="122" t="str">
        <f t="shared" si="91"/>
        <v/>
      </c>
      <c r="J274" s="122"/>
      <c r="K274" s="122" t="str">
        <f t="shared" si="92"/>
        <v/>
      </c>
      <c r="L274" s="123" t="str">
        <f>IF(H274="","чи робить СНВВ?",IF(J274="","чи роблять агрегати?",IF($J274=0,"агрегати не працюють",IF(AND($H274=0,$J274=1),"СНВВ не працює","OK"))))</f>
        <v>чи робить СНВВ?</v>
      </c>
      <c r="M274" s="100"/>
      <c r="N274" s="122" t="str">
        <f>IF(OR(E274&lt;&gt;0, J274=0), "",D274)</f>
        <v/>
      </c>
      <c r="O274" s="122" t="str">
        <f t="shared" si="93"/>
        <v/>
      </c>
      <c r="P274" s="122" t="str">
        <f>IF(AND($E274&lt;&gt;0,$J274=1),"замінне значення",O274)</f>
        <v/>
      </c>
      <c r="Q274" s="122" t="str">
        <f>IF(OR(G274&lt;&gt;0, J274=0), "",F274)</f>
        <v/>
      </c>
      <c r="R274" s="122" t="str">
        <f t="shared" si="94"/>
        <v/>
      </c>
      <c r="S274" s="122" t="str">
        <f>IF(AND(G274&lt;&gt;0,J274=1),"замінне значення",R274)</f>
        <v/>
      </c>
      <c r="T274" s="122" t="str">
        <f t="shared" si="95"/>
        <v/>
      </c>
    </row>
    <row r="275" spans="1:20" outlineLevel="1">
      <c r="A275" s="161"/>
      <c r="B275" s="95">
        <v>44572</v>
      </c>
      <c r="C275" s="96">
        <v>10.2083333333333</v>
      </c>
      <c r="D275" s="122"/>
      <c r="E275" s="122" t="str">
        <f t="shared" si="89"/>
        <v/>
      </c>
      <c r="F275" s="122"/>
      <c r="G275" s="122" t="str">
        <f t="shared" si="90"/>
        <v/>
      </c>
      <c r="H275" s="122"/>
      <c r="I275" s="122" t="str">
        <f t="shared" si="91"/>
        <v/>
      </c>
      <c r="J275" s="122"/>
      <c r="K275" s="122" t="str">
        <f t="shared" si="92"/>
        <v/>
      </c>
      <c r="L275" s="123" t="str">
        <f>IF(H275="","чи робить СНВВ?",IF(J275="","чи роблять агрегати?",IF($J275=0,"агрегати не працюють",IF(AND($H275=0,$J275=1),"СНВВ не працює","OK"))))</f>
        <v>чи робить СНВВ?</v>
      </c>
      <c r="M275" s="100"/>
      <c r="N275" s="122" t="str">
        <f>IF(OR(E275&lt;&gt;0, J275=0), "",D275)</f>
        <v/>
      </c>
      <c r="O275" s="122" t="str">
        <f t="shared" si="93"/>
        <v/>
      </c>
      <c r="P275" s="122" t="str">
        <f>IF(AND($E275&lt;&gt;0,$J275=1),"замінне значення",O275)</f>
        <v/>
      </c>
      <c r="Q275" s="122" t="str">
        <f>IF(OR(G275&lt;&gt;0, J275=0), "",F275)</f>
        <v/>
      </c>
      <c r="R275" s="122" t="str">
        <f t="shared" si="94"/>
        <v/>
      </c>
      <c r="S275" s="122" t="str">
        <f>IF(AND(G275&lt;&gt;0,J275=1),"замінне значення",R275)</f>
        <v/>
      </c>
      <c r="T275" s="122" t="str">
        <f t="shared" si="95"/>
        <v/>
      </c>
    </row>
    <row r="276" spans="1:20" outlineLevel="1">
      <c r="A276" s="161"/>
      <c r="B276" s="95">
        <v>44572</v>
      </c>
      <c r="C276" s="96">
        <v>10.25</v>
      </c>
      <c r="D276" s="122"/>
      <c r="E276" s="122" t="str">
        <f t="shared" si="89"/>
        <v/>
      </c>
      <c r="F276" s="122"/>
      <c r="G276" s="122" t="str">
        <f t="shared" si="90"/>
        <v/>
      </c>
      <c r="H276" s="122"/>
      <c r="I276" s="122" t="str">
        <f t="shared" si="91"/>
        <v/>
      </c>
      <c r="J276" s="122"/>
      <c r="K276" s="122" t="str">
        <f t="shared" si="92"/>
        <v/>
      </c>
      <c r="L276" s="123" t="str">
        <f>IF(H276="","чи робить СНВВ?",IF(J276="","чи роблять агрегати?",IF($J276=0,"агрегати не працюють",IF(AND($H276=0,$J276=1),"СНВВ не працює","OK"))))</f>
        <v>чи робить СНВВ?</v>
      </c>
      <c r="M276" s="100"/>
      <c r="N276" s="122" t="str">
        <f>IF(OR(E276&lt;&gt;0, J276=0), "",D276)</f>
        <v/>
      </c>
      <c r="O276" s="122" t="str">
        <f t="shared" si="93"/>
        <v/>
      </c>
      <c r="P276" s="122" t="str">
        <f>IF(AND($E276&lt;&gt;0,$J276=1),"замінне значення",O276)</f>
        <v/>
      </c>
      <c r="Q276" s="122" t="str">
        <f>IF(OR(G276&lt;&gt;0, J276=0), "",F276)</f>
        <v/>
      </c>
      <c r="R276" s="122" t="str">
        <f t="shared" si="94"/>
        <v/>
      </c>
      <c r="S276" s="122" t="str">
        <f>IF(AND(G276&lt;&gt;0,J276=1),"замінне значення",R276)</f>
        <v/>
      </c>
      <c r="T276" s="122" t="str">
        <f t="shared" si="95"/>
        <v/>
      </c>
    </row>
    <row r="277" spans="1:20" outlineLevel="1">
      <c r="A277" s="161"/>
      <c r="B277" s="95">
        <v>44572</v>
      </c>
      <c r="C277" s="96">
        <v>10.2916666666667</v>
      </c>
      <c r="D277" s="122"/>
      <c r="E277" s="122" t="str">
        <f t="shared" si="89"/>
        <v/>
      </c>
      <c r="F277" s="122"/>
      <c r="G277" s="122" t="str">
        <f t="shared" si="90"/>
        <v/>
      </c>
      <c r="H277" s="122"/>
      <c r="I277" s="122" t="str">
        <f t="shared" si="91"/>
        <v/>
      </c>
      <c r="J277" s="122"/>
      <c r="K277" s="122" t="str">
        <f t="shared" si="92"/>
        <v/>
      </c>
      <c r="L277" s="123" t="str">
        <f>IF(H277="","чи робить СНВВ?",IF(J277="","чи роблять агрегати?",IF($J277=0,"агрегати не працюють",IF(AND($H277=0,$J277=1),"СНВВ не працює","OK"))))</f>
        <v>чи робить СНВВ?</v>
      </c>
      <c r="M277" s="100"/>
      <c r="N277" s="122" t="str">
        <f>IF(OR(E277&lt;&gt;0, J277=0), "",D277)</f>
        <v/>
      </c>
      <c r="O277" s="122" t="str">
        <f t="shared" si="93"/>
        <v/>
      </c>
      <c r="P277" s="122" t="str">
        <f>IF(AND($E277&lt;&gt;0,$J277=1),"замінне значення",O277)</f>
        <v/>
      </c>
      <c r="Q277" s="122" t="str">
        <f>IF(OR(G277&lt;&gt;0, J277=0), "",F277)</f>
        <v/>
      </c>
      <c r="R277" s="122" t="str">
        <f t="shared" si="94"/>
        <v/>
      </c>
      <c r="S277" s="122" t="str">
        <f>IF(AND(G277&lt;&gt;0,J277=1),"замінне значення",R277)</f>
        <v/>
      </c>
      <c r="T277" s="122" t="str">
        <f t="shared" si="95"/>
        <v/>
      </c>
    </row>
    <row r="278" spans="1:20" outlineLevel="1">
      <c r="A278" s="161"/>
      <c r="B278" s="95">
        <v>44572</v>
      </c>
      <c r="C278" s="96">
        <v>10.3333333333333</v>
      </c>
      <c r="D278" s="122"/>
      <c r="E278" s="122" t="str">
        <f t="shared" si="89"/>
        <v/>
      </c>
      <c r="F278" s="122"/>
      <c r="G278" s="122" t="str">
        <f t="shared" si="90"/>
        <v/>
      </c>
      <c r="H278" s="122"/>
      <c r="I278" s="122" t="str">
        <f t="shared" si="91"/>
        <v/>
      </c>
      <c r="J278" s="122"/>
      <c r="K278" s="122" t="str">
        <f t="shared" si="92"/>
        <v/>
      </c>
      <c r="L278" s="123" t="str">
        <f>IF(H278="","чи робить СНВВ?",IF(J278="","чи роблять агрегати?",IF($J278=0,"агрегати не працюють",IF(AND($H278=0,$J278=1),"СНВВ не працює","OK"))))</f>
        <v>чи робить СНВВ?</v>
      </c>
      <c r="M278" s="100"/>
      <c r="N278" s="122" t="str">
        <f>IF(OR(E278&lt;&gt;0, J278=0), "",D278)</f>
        <v/>
      </c>
      <c r="O278" s="122" t="str">
        <f t="shared" si="93"/>
        <v/>
      </c>
      <c r="P278" s="122" t="str">
        <f>IF(AND($E278&lt;&gt;0,$J278=1),"замінне значення",O278)</f>
        <v/>
      </c>
      <c r="Q278" s="122" t="str">
        <f>IF(OR(G278&lt;&gt;0, J278=0), "",F278)</f>
        <v/>
      </c>
      <c r="R278" s="122" t="str">
        <f t="shared" si="94"/>
        <v/>
      </c>
      <c r="S278" s="122" t="str">
        <f>IF(AND(G278&lt;&gt;0,J278=1),"замінне значення",R278)</f>
        <v/>
      </c>
      <c r="T278" s="122" t="str">
        <f t="shared" si="95"/>
        <v/>
      </c>
    </row>
    <row r="279" spans="1:20" outlineLevel="1">
      <c r="A279" s="161"/>
      <c r="B279" s="95">
        <v>44572</v>
      </c>
      <c r="C279" s="96">
        <v>10.375</v>
      </c>
      <c r="D279" s="122"/>
      <c r="E279" s="122" t="str">
        <f t="shared" si="89"/>
        <v/>
      </c>
      <c r="F279" s="122"/>
      <c r="G279" s="122" t="str">
        <f t="shared" si="90"/>
        <v/>
      </c>
      <c r="H279" s="122"/>
      <c r="I279" s="122" t="str">
        <f t="shared" si="91"/>
        <v/>
      </c>
      <c r="J279" s="122"/>
      <c r="K279" s="122" t="str">
        <f t="shared" si="92"/>
        <v/>
      </c>
      <c r="L279" s="123" t="str">
        <f>IF(H279="","чи робить СНВВ?",IF(J279="","чи роблять агрегати?",IF($J279=0,"агрегати не працюють",IF(AND($H279=0,$J279=1),"СНВВ не працює","OK"))))</f>
        <v>чи робить СНВВ?</v>
      </c>
      <c r="M279" s="100"/>
      <c r="N279" s="122" t="str">
        <f>IF(OR(E279&lt;&gt;0, J279=0), "",D279)</f>
        <v/>
      </c>
      <c r="O279" s="122" t="str">
        <f t="shared" si="93"/>
        <v/>
      </c>
      <c r="P279" s="122" t="str">
        <f>IF(AND($E279&lt;&gt;0,$J279=1),"замінне значення",O279)</f>
        <v/>
      </c>
      <c r="Q279" s="122" t="str">
        <f>IF(OR(G279&lt;&gt;0, J279=0), "",F279)</f>
        <v/>
      </c>
      <c r="R279" s="122" t="str">
        <f t="shared" si="94"/>
        <v/>
      </c>
      <c r="S279" s="122" t="str">
        <f>IF(AND(G279&lt;&gt;0,J279=1),"замінне значення",R279)</f>
        <v/>
      </c>
      <c r="T279" s="122" t="str">
        <f t="shared" si="95"/>
        <v/>
      </c>
    </row>
    <row r="280" spans="1:20" outlineLevel="1">
      <c r="A280" s="161"/>
      <c r="B280" s="95">
        <v>44572</v>
      </c>
      <c r="C280" s="96">
        <v>10.4166666666667</v>
      </c>
      <c r="D280" s="122"/>
      <c r="E280" s="122" t="str">
        <f t="shared" si="89"/>
        <v/>
      </c>
      <c r="F280" s="122"/>
      <c r="G280" s="122" t="str">
        <f t="shared" si="90"/>
        <v/>
      </c>
      <c r="H280" s="122"/>
      <c r="I280" s="122" t="str">
        <f t="shared" si="91"/>
        <v/>
      </c>
      <c r="J280" s="122"/>
      <c r="K280" s="122" t="str">
        <f t="shared" si="92"/>
        <v/>
      </c>
      <c r="L280" s="123" t="str">
        <f>IF(H280="","чи робить СНВВ?",IF(J280="","чи роблять агрегати?",IF($J280=0,"агрегати не працюють",IF(AND($H280=0,$J280=1),"СНВВ не працює","OK"))))</f>
        <v>чи робить СНВВ?</v>
      </c>
      <c r="M280" s="100"/>
      <c r="N280" s="122" t="str">
        <f>IF(OR(E280&lt;&gt;0, J280=0), "",D280)</f>
        <v/>
      </c>
      <c r="O280" s="122" t="str">
        <f t="shared" si="93"/>
        <v/>
      </c>
      <c r="P280" s="122" t="str">
        <f>IF(AND($E280&lt;&gt;0,$J280=1),"замінне значення",O280)</f>
        <v/>
      </c>
      <c r="Q280" s="122" t="str">
        <f>IF(OR(G280&lt;&gt;0, J280=0), "",F280)</f>
        <v/>
      </c>
      <c r="R280" s="122" t="str">
        <f t="shared" si="94"/>
        <v/>
      </c>
      <c r="S280" s="122" t="str">
        <f>IF(AND(G280&lt;&gt;0,J280=1),"замінне значення",R280)</f>
        <v/>
      </c>
      <c r="T280" s="122" t="str">
        <f t="shared" si="95"/>
        <v/>
      </c>
    </row>
    <row r="281" spans="1:20" outlineLevel="1">
      <c r="A281" s="161"/>
      <c r="B281" s="95">
        <v>44572</v>
      </c>
      <c r="C281" s="96">
        <v>10.4583333333333</v>
      </c>
      <c r="D281" s="122"/>
      <c r="E281" s="122" t="str">
        <f t="shared" si="89"/>
        <v/>
      </c>
      <c r="F281" s="122"/>
      <c r="G281" s="122" t="str">
        <f t="shared" si="90"/>
        <v/>
      </c>
      <c r="H281" s="122"/>
      <c r="I281" s="122" t="str">
        <f t="shared" si="91"/>
        <v/>
      </c>
      <c r="J281" s="122"/>
      <c r="K281" s="122" t="str">
        <f t="shared" si="92"/>
        <v/>
      </c>
      <c r="L281" s="123" t="str">
        <f>IF(H281="","чи робить СНВВ?",IF(J281="","чи роблять агрегати?",IF($J281=0,"агрегати не працюють",IF(AND($H281=0,$J281=1),"СНВВ не працює","OK"))))</f>
        <v>чи робить СНВВ?</v>
      </c>
      <c r="M281" s="100"/>
      <c r="N281" s="122" t="str">
        <f>IF(OR(E281&lt;&gt;0, J281=0), "",D281)</f>
        <v/>
      </c>
      <c r="O281" s="122" t="str">
        <f t="shared" si="93"/>
        <v/>
      </c>
      <c r="P281" s="122" t="str">
        <f>IF(AND($E281&lt;&gt;0,$J281=1),"замінне значення",O281)</f>
        <v/>
      </c>
      <c r="Q281" s="122" t="str">
        <f>IF(OR(G281&lt;&gt;0, J281=0), "",F281)</f>
        <v/>
      </c>
      <c r="R281" s="122" t="str">
        <f t="shared" si="94"/>
        <v/>
      </c>
      <c r="S281" s="122" t="str">
        <f>IF(AND(G281&lt;&gt;0,J281=1),"замінне значення",R281)</f>
        <v/>
      </c>
      <c r="T281" s="122" t="str">
        <f t="shared" si="95"/>
        <v/>
      </c>
    </row>
    <row r="282" spans="1:20" outlineLevel="1">
      <c r="A282" s="161"/>
      <c r="B282" s="95">
        <v>44572</v>
      </c>
      <c r="C282" s="96">
        <v>10.5</v>
      </c>
      <c r="D282" s="122"/>
      <c r="E282" s="122" t="str">
        <f t="shared" si="89"/>
        <v/>
      </c>
      <c r="F282" s="122"/>
      <c r="G282" s="122" t="str">
        <f t="shared" si="90"/>
        <v/>
      </c>
      <c r="H282" s="122"/>
      <c r="I282" s="122" t="str">
        <f t="shared" si="91"/>
        <v/>
      </c>
      <c r="J282" s="122"/>
      <c r="K282" s="122" t="str">
        <f t="shared" si="92"/>
        <v/>
      </c>
      <c r="L282" s="123" t="str">
        <f>IF(H282="","чи робить СНВВ?",IF(J282="","чи роблять агрегати?",IF($J282=0,"агрегати не працюють",IF(AND($H282=0,$J282=1),"СНВВ не працює","OK"))))</f>
        <v>чи робить СНВВ?</v>
      </c>
      <c r="M282" s="100"/>
      <c r="N282" s="122" t="str">
        <f>IF(OR(E282&lt;&gt;0, J282=0), "",D282)</f>
        <v/>
      </c>
      <c r="O282" s="122" t="str">
        <f t="shared" si="93"/>
        <v/>
      </c>
      <c r="P282" s="122" t="str">
        <f>IF(AND($E282&lt;&gt;0,$J282=1),"замінне значення",O282)</f>
        <v/>
      </c>
      <c r="Q282" s="122" t="str">
        <f>IF(OR(G282&lt;&gt;0, J282=0), "",F282)</f>
        <v/>
      </c>
      <c r="R282" s="122" t="str">
        <f t="shared" si="94"/>
        <v/>
      </c>
      <c r="S282" s="122" t="str">
        <f>IF(AND(G282&lt;&gt;0,J282=1),"замінне значення",R282)</f>
        <v/>
      </c>
      <c r="T282" s="122" t="str">
        <f t="shared" si="95"/>
        <v/>
      </c>
    </row>
    <row r="283" spans="1:20" outlineLevel="1">
      <c r="A283" s="161"/>
      <c r="B283" s="95">
        <v>44572</v>
      </c>
      <c r="C283" s="96">
        <v>10.5416666666667</v>
      </c>
      <c r="D283" s="122"/>
      <c r="E283" s="122" t="str">
        <f t="shared" si="89"/>
        <v/>
      </c>
      <c r="F283" s="122"/>
      <c r="G283" s="122" t="str">
        <f t="shared" si="90"/>
        <v/>
      </c>
      <c r="H283" s="122"/>
      <c r="I283" s="122" t="str">
        <f t="shared" si="91"/>
        <v/>
      </c>
      <c r="J283" s="122"/>
      <c r="K283" s="122" t="str">
        <f t="shared" si="92"/>
        <v/>
      </c>
      <c r="L283" s="123" t="str">
        <f>IF(H283="","чи робить СНВВ?",IF(J283="","чи роблять агрегати?",IF($J283=0,"агрегати не працюють",IF(AND($H283=0,$J283=1),"СНВВ не працює","OK"))))</f>
        <v>чи робить СНВВ?</v>
      </c>
      <c r="M283" s="100"/>
      <c r="N283" s="122" t="str">
        <f>IF(OR(E283&lt;&gt;0, J283=0), "",D283)</f>
        <v/>
      </c>
      <c r="O283" s="122" t="str">
        <f t="shared" si="93"/>
        <v/>
      </c>
      <c r="P283" s="122" t="str">
        <f>IF(AND($E283&lt;&gt;0,$J283=1),"замінне значення",O283)</f>
        <v/>
      </c>
      <c r="Q283" s="122" t="str">
        <f>IF(OR(G283&lt;&gt;0, J283=0), "",F283)</f>
        <v/>
      </c>
      <c r="R283" s="122" t="str">
        <f t="shared" si="94"/>
        <v/>
      </c>
      <c r="S283" s="122" t="str">
        <f>IF(AND(G283&lt;&gt;0,J283=1),"замінне значення",R283)</f>
        <v/>
      </c>
      <c r="T283" s="122" t="str">
        <f t="shared" si="95"/>
        <v/>
      </c>
    </row>
    <row r="284" spans="1:20" outlineLevel="1">
      <c r="A284" s="161"/>
      <c r="B284" s="95">
        <v>44572</v>
      </c>
      <c r="C284" s="96">
        <v>10.5833333333333</v>
      </c>
      <c r="D284" s="122"/>
      <c r="E284" s="122" t="str">
        <f t="shared" si="89"/>
        <v/>
      </c>
      <c r="F284" s="122"/>
      <c r="G284" s="122" t="str">
        <f t="shared" si="90"/>
        <v/>
      </c>
      <c r="H284" s="122"/>
      <c r="I284" s="122" t="str">
        <f t="shared" si="91"/>
        <v/>
      </c>
      <c r="J284" s="122"/>
      <c r="K284" s="122" t="str">
        <f t="shared" si="92"/>
        <v/>
      </c>
      <c r="L284" s="123" t="str">
        <f>IF(H284="","чи робить СНВВ?",IF(J284="","чи роблять агрегати?",IF($J284=0,"агрегати не працюють",IF(AND($H284=0,$J284=1),"СНВВ не працює","OK"))))</f>
        <v>чи робить СНВВ?</v>
      </c>
      <c r="M284" s="100"/>
      <c r="N284" s="122" t="str">
        <f>IF(OR(E284&lt;&gt;0, J284=0), "",D284)</f>
        <v/>
      </c>
      <c r="O284" s="122" t="str">
        <f t="shared" si="93"/>
        <v/>
      </c>
      <c r="P284" s="122" t="str">
        <f>IF(AND($E284&lt;&gt;0,$J284=1),"замінне значення",O284)</f>
        <v/>
      </c>
      <c r="Q284" s="122" t="str">
        <f>IF(OR(G284&lt;&gt;0, J284=0), "",F284)</f>
        <v/>
      </c>
      <c r="R284" s="122" t="str">
        <f t="shared" si="94"/>
        <v/>
      </c>
      <c r="S284" s="122" t="str">
        <f>IF(AND(G284&lt;&gt;0,J284=1),"замінне значення",R284)</f>
        <v/>
      </c>
      <c r="T284" s="122" t="str">
        <f t="shared" si="95"/>
        <v/>
      </c>
    </row>
    <row r="285" spans="1:20" outlineLevel="1">
      <c r="A285" s="161"/>
      <c r="B285" s="95">
        <v>44572</v>
      </c>
      <c r="C285" s="96">
        <v>10.625</v>
      </c>
      <c r="D285" s="122"/>
      <c r="E285" s="122" t="str">
        <f t="shared" si="89"/>
        <v/>
      </c>
      <c r="F285" s="122"/>
      <c r="G285" s="122" t="str">
        <f t="shared" si="90"/>
        <v/>
      </c>
      <c r="H285" s="122"/>
      <c r="I285" s="122" t="str">
        <f t="shared" si="91"/>
        <v/>
      </c>
      <c r="J285" s="122"/>
      <c r="K285" s="122" t="str">
        <f t="shared" si="92"/>
        <v/>
      </c>
      <c r="L285" s="123" t="str">
        <f>IF(H285="","чи робить СНВВ?",IF(J285="","чи роблять агрегати?",IF($J285=0,"агрегати не працюють",IF(AND($H285=0,$J285=1),"СНВВ не працює","OK"))))</f>
        <v>чи робить СНВВ?</v>
      </c>
      <c r="M285" s="100"/>
      <c r="N285" s="122" t="str">
        <f>IF(OR(E285&lt;&gt;0, J285=0), "",D285)</f>
        <v/>
      </c>
      <c r="O285" s="122" t="str">
        <f t="shared" si="93"/>
        <v/>
      </c>
      <c r="P285" s="122" t="str">
        <f>IF(AND($E285&lt;&gt;0,$J285=1),"замінне значення",O285)</f>
        <v/>
      </c>
      <c r="Q285" s="122" t="str">
        <f>IF(OR(G285&lt;&gt;0, J285=0), "",F285)</f>
        <v/>
      </c>
      <c r="R285" s="122" t="str">
        <f t="shared" si="94"/>
        <v/>
      </c>
      <c r="S285" s="122" t="str">
        <f>IF(AND(G285&lt;&gt;0,J285=1),"замінне значення",R285)</f>
        <v/>
      </c>
      <c r="T285" s="122" t="str">
        <f t="shared" si="95"/>
        <v/>
      </c>
    </row>
    <row r="286" spans="1:20" outlineLevel="1">
      <c r="A286" s="161"/>
      <c r="B286" s="95">
        <v>44572</v>
      </c>
      <c r="C286" s="96">
        <v>10.6666666666667</v>
      </c>
      <c r="D286" s="122"/>
      <c r="E286" s="122" t="str">
        <f t="shared" si="89"/>
        <v/>
      </c>
      <c r="F286" s="122"/>
      <c r="G286" s="122" t="str">
        <f t="shared" si="90"/>
        <v/>
      </c>
      <c r="H286" s="122"/>
      <c r="I286" s="122" t="str">
        <f t="shared" si="91"/>
        <v/>
      </c>
      <c r="J286" s="122"/>
      <c r="K286" s="122" t="str">
        <f t="shared" si="92"/>
        <v/>
      </c>
      <c r="L286" s="123" t="str">
        <f>IF(H286="","чи робить СНВВ?",IF(J286="","чи роблять агрегати?",IF($J286=0,"агрегати не працюють",IF(AND($H286=0,$J286=1),"СНВВ не працює","OK"))))</f>
        <v>чи робить СНВВ?</v>
      </c>
      <c r="M286" s="100"/>
      <c r="N286" s="122" t="str">
        <f>IF(OR(E286&lt;&gt;0, J286=0), "",D286)</f>
        <v/>
      </c>
      <c r="O286" s="122" t="str">
        <f t="shared" si="93"/>
        <v/>
      </c>
      <c r="P286" s="122" t="str">
        <f>IF(AND($E286&lt;&gt;0,$J286=1),"замінне значення",O286)</f>
        <v/>
      </c>
      <c r="Q286" s="122" t="str">
        <f>IF(OR(G286&lt;&gt;0, J286=0), "",F286)</f>
        <v/>
      </c>
      <c r="R286" s="122" t="str">
        <f t="shared" si="94"/>
        <v/>
      </c>
      <c r="S286" s="122" t="str">
        <f>IF(AND(G286&lt;&gt;0,J286=1),"замінне значення",R286)</f>
        <v/>
      </c>
      <c r="T286" s="122" t="str">
        <f t="shared" si="95"/>
        <v/>
      </c>
    </row>
    <row r="287" spans="1:20" outlineLevel="1">
      <c r="A287" s="161"/>
      <c r="B287" s="95">
        <v>44572</v>
      </c>
      <c r="C287" s="96">
        <v>10.7083333333333</v>
      </c>
      <c r="D287" s="122"/>
      <c r="E287" s="122" t="str">
        <f t="shared" si="89"/>
        <v/>
      </c>
      <c r="F287" s="122"/>
      <c r="G287" s="122" t="str">
        <f t="shared" si="90"/>
        <v/>
      </c>
      <c r="H287" s="122"/>
      <c r="I287" s="122" t="str">
        <f t="shared" si="91"/>
        <v/>
      </c>
      <c r="J287" s="122"/>
      <c r="K287" s="122" t="str">
        <f t="shared" si="92"/>
        <v/>
      </c>
      <c r="L287" s="123" t="str">
        <f>IF(H287="","чи робить СНВВ?",IF(J287="","чи роблять агрегати?",IF($J287=0,"агрегати не працюють",IF(AND($H287=0,$J287=1),"СНВВ не працює","OK"))))</f>
        <v>чи робить СНВВ?</v>
      </c>
      <c r="M287" s="100"/>
      <c r="N287" s="122" t="str">
        <f>IF(OR(E287&lt;&gt;0, J287=0), "",D287)</f>
        <v/>
      </c>
      <c r="O287" s="122" t="str">
        <f t="shared" si="93"/>
        <v/>
      </c>
      <c r="P287" s="122" t="str">
        <f>IF(AND($E287&lt;&gt;0,$J287=1),"замінне значення",O287)</f>
        <v/>
      </c>
      <c r="Q287" s="122" t="str">
        <f>IF(OR(G287&lt;&gt;0, J287=0), "",F287)</f>
        <v/>
      </c>
      <c r="R287" s="122" t="str">
        <f t="shared" si="94"/>
        <v/>
      </c>
      <c r="S287" s="122" t="str">
        <f>IF(AND(G287&lt;&gt;0,J287=1),"замінне значення",R287)</f>
        <v/>
      </c>
      <c r="T287" s="122" t="str">
        <f t="shared" si="95"/>
        <v/>
      </c>
    </row>
    <row r="288" spans="1:20" outlineLevel="1">
      <c r="A288" s="161"/>
      <c r="B288" s="95">
        <v>44572</v>
      </c>
      <c r="C288" s="96">
        <v>10.75</v>
      </c>
      <c r="D288" s="122"/>
      <c r="E288" s="122" t="str">
        <f t="shared" si="89"/>
        <v/>
      </c>
      <c r="F288" s="122"/>
      <c r="G288" s="122" t="str">
        <f t="shared" si="90"/>
        <v/>
      </c>
      <c r="H288" s="122"/>
      <c r="I288" s="122" t="str">
        <f t="shared" si="91"/>
        <v/>
      </c>
      <c r="J288" s="122"/>
      <c r="K288" s="122" t="str">
        <f t="shared" si="92"/>
        <v/>
      </c>
      <c r="L288" s="123" t="str">
        <f>IF(H288="","чи робить СНВВ?",IF(J288="","чи роблять агрегати?",IF($J288=0,"агрегати не працюють",IF(AND($H288=0,$J288=1),"СНВВ не працює","OK"))))</f>
        <v>чи робить СНВВ?</v>
      </c>
      <c r="M288" s="100"/>
      <c r="N288" s="122" t="str">
        <f>IF(OR(E288&lt;&gt;0, J288=0), "",D288)</f>
        <v/>
      </c>
      <c r="O288" s="122" t="str">
        <f t="shared" si="93"/>
        <v/>
      </c>
      <c r="P288" s="122" t="str">
        <f>IF(AND($E288&lt;&gt;0,$J288=1),"замінне значення",O288)</f>
        <v/>
      </c>
      <c r="Q288" s="122" t="str">
        <f>IF(OR(G288&lt;&gt;0, J288=0), "",F288)</f>
        <v/>
      </c>
      <c r="R288" s="122" t="str">
        <f t="shared" si="94"/>
        <v/>
      </c>
      <c r="S288" s="122" t="str">
        <f>IF(AND(G288&lt;&gt;0,J288=1),"замінне значення",R288)</f>
        <v/>
      </c>
      <c r="T288" s="122" t="str">
        <f t="shared" si="95"/>
        <v/>
      </c>
    </row>
    <row r="289" spans="1:20" outlineLevel="1">
      <c r="A289" s="161"/>
      <c r="B289" s="95">
        <v>44572</v>
      </c>
      <c r="C289" s="96">
        <v>10.7916666666667</v>
      </c>
      <c r="D289" s="122"/>
      <c r="E289" s="122" t="str">
        <f t="shared" si="89"/>
        <v/>
      </c>
      <c r="F289" s="122"/>
      <c r="G289" s="122" t="str">
        <f t="shared" si="90"/>
        <v/>
      </c>
      <c r="H289" s="122"/>
      <c r="I289" s="122" t="str">
        <f t="shared" si="91"/>
        <v/>
      </c>
      <c r="J289" s="122"/>
      <c r="K289" s="122" t="str">
        <f t="shared" si="92"/>
        <v/>
      </c>
      <c r="L289" s="123" t="str">
        <f>IF(H289="","чи робить СНВВ?",IF(J289="","чи роблять агрегати?",IF($J289=0,"агрегати не працюють",IF(AND($H289=0,$J289=1),"СНВВ не працює","OK"))))</f>
        <v>чи робить СНВВ?</v>
      </c>
      <c r="M289" s="100"/>
      <c r="N289" s="122" t="str">
        <f>IF(OR(E289&lt;&gt;0, J289=0), "",D289)</f>
        <v/>
      </c>
      <c r="O289" s="122" t="str">
        <f t="shared" si="93"/>
        <v/>
      </c>
      <c r="P289" s="122" t="str">
        <f>IF(AND($E289&lt;&gt;0,$J289=1),"замінне значення",O289)</f>
        <v/>
      </c>
      <c r="Q289" s="122" t="str">
        <f>IF(OR(G289&lt;&gt;0, J289=0), "",F289)</f>
        <v/>
      </c>
      <c r="R289" s="122" t="str">
        <f t="shared" si="94"/>
        <v/>
      </c>
      <c r="S289" s="122" t="str">
        <f>IF(AND(G289&lt;&gt;0,J289=1),"замінне значення",R289)</f>
        <v/>
      </c>
      <c r="T289" s="122" t="str">
        <f t="shared" si="95"/>
        <v/>
      </c>
    </row>
    <row r="290" spans="1:20" outlineLevel="1">
      <c r="A290" s="161"/>
      <c r="B290" s="95">
        <v>44572</v>
      </c>
      <c r="C290" s="96">
        <v>10.8333333333333</v>
      </c>
      <c r="D290" s="122"/>
      <c r="E290" s="122" t="str">
        <f t="shared" si="89"/>
        <v/>
      </c>
      <c r="F290" s="122"/>
      <c r="G290" s="122" t="str">
        <f t="shared" si="90"/>
        <v/>
      </c>
      <c r="H290" s="122"/>
      <c r="I290" s="122" t="str">
        <f t="shared" si="91"/>
        <v/>
      </c>
      <c r="J290" s="122"/>
      <c r="K290" s="122" t="str">
        <f t="shared" si="92"/>
        <v/>
      </c>
      <c r="L290" s="123" t="str">
        <f>IF(H290="","чи робить СНВВ?",IF(J290="","чи роблять агрегати?",IF($J290=0,"агрегати не працюють",IF(AND($H290=0,$J290=1),"СНВВ не працює","OK"))))</f>
        <v>чи робить СНВВ?</v>
      </c>
      <c r="M290" s="100"/>
      <c r="N290" s="122" t="str">
        <f>IF(OR(E290&lt;&gt;0, J290=0), "",D290)</f>
        <v/>
      </c>
      <c r="O290" s="122" t="str">
        <f t="shared" si="93"/>
        <v/>
      </c>
      <c r="P290" s="122" t="str">
        <f>IF(AND($E290&lt;&gt;0,$J290=1),"замінне значення",O290)</f>
        <v/>
      </c>
      <c r="Q290" s="122" t="str">
        <f>IF(OR(G290&lt;&gt;0, J290=0), "",F290)</f>
        <v/>
      </c>
      <c r="R290" s="122" t="str">
        <f t="shared" si="94"/>
        <v/>
      </c>
      <c r="S290" s="122" t="str">
        <f>IF(AND(G290&lt;&gt;0,J290=1),"замінне значення",R290)</f>
        <v/>
      </c>
      <c r="T290" s="122" t="str">
        <f t="shared" si="95"/>
        <v/>
      </c>
    </row>
    <row r="291" spans="1:20" outlineLevel="1">
      <c r="A291" s="161"/>
      <c r="B291" s="95">
        <v>44572</v>
      </c>
      <c r="C291" s="96">
        <v>10.875</v>
      </c>
      <c r="D291" s="122"/>
      <c r="E291" s="122" t="str">
        <f t="shared" si="89"/>
        <v/>
      </c>
      <c r="F291" s="122"/>
      <c r="G291" s="122" t="str">
        <f t="shared" si="90"/>
        <v/>
      </c>
      <c r="H291" s="122"/>
      <c r="I291" s="122" t="str">
        <f t="shared" si="91"/>
        <v/>
      </c>
      <c r="J291" s="122"/>
      <c r="K291" s="122" t="str">
        <f t="shared" si="92"/>
        <v/>
      </c>
      <c r="L291" s="123" t="str">
        <f>IF(H291="","чи робить СНВВ?",IF(J291="","чи роблять агрегати?",IF($J291=0,"агрегати не працюють",IF(AND($H291=0,$J291=1),"СНВВ не працює","OK"))))</f>
        <v>чи робить СНВВ?</v>
      </c>
      <c r="M291" s="100"/>
      <c r="N291" s="122" t="str">
        <f>IF(OR(E291&lt;&gt;0, J291=0), "",D291)</f>
        <v/>
      </c>
      <c r="O291" s="122" t="str">
        <f t="shared" si="93"/>
        <v/>
      </c>
      <c r="P291" s="122" t="str">
        <f>IF(AND($E291&lt;&gt;0,$J291=1),"замінне значення",O291)</f>
        <v/>
      </c>
      <c r="Q291" s="122" t="str">
        <f>IF(OR(G291&lt;&gt;0, J291=0), "",F291)</f>
        <v/>
      </c>
      <c r="R291" s="122" t="str">
        <f t="shared" si="94"/>
        <v/>
      </c>
      <c r="S291" s="122" t="str">
        <f>IF(AND(G291&lt;&gt;0,J291=1),"замінне значення",R291)</f>
        <v/>
      </c>
      <c r="T291" s="122" t="str">
        <f t="shared" si="95"/>
        <v/>
      </c>
    </row>
    <row r="292" spans="1:20" outlineLevel="1">
      <c r="A292" s="161"/>
      <c r="B292" s="95">
        <v>44572</v>
      </c>
      <c r="C292" s="96">
        <v>10.9166666666667</v>
      </c>
      <c r="D292" s="122"/>
      <c r="E292" s="122" t="str">
        <f t="shared" si="89"/>
        <v/>
      </c>
      <c r="F292" s="122"/>
      <c r="G292" s="122" t="str">
        <f t="shared" si="90"/>
        <v/>
      </c>
      <c r="H292" s="122"/>
      <c r="I292" s="122" t="str">
        <f t="shared" si="91"/>
        <v/>
      </c>
      <c r="J292" s="122"/>
      <c r="K292" s="122" t="str">
        <f t="shared" si="92"/>
        <v/>
      </c>
      <c r="L292" s="123" t="str">
        <f>IF(H292="","чи робить СНВВ?",IF(J292="","чи роблять агрегати?",IF($J292=0,"агрегати не працюють",IF(AND($H292=0,$J292=1),"СНВВ не працює","OK"))))</f>
        <v>чи робить СНВВ?</v>
      </c>
      <c r="M292" s="100"/>
      <c r="N292" s="122" t="str">
        <f>IF(OR(E292&lt;&gt;0, J292=0), "",D292)</f>
        <v/>
      </c>
      <c r="O292" s="122" t="str">
        <f t="shared" si="93"/>
        <v/>
      </c>
      <c r="P292" s="122" t="str">
        <f>IF(AND($E292&lt;&gt;0,$J292=1),"замінне значення",O292)</f>
        <v/>
      </c>
      <c r="Q292" s="122" t="str">
        <f>IF(OR(G292&lt;&gt;0, J292=0), "",F292)</f>
        <v/>
      </c>
      <c r="R292" s="122" t="str">
        <f t="shared" si="94"/>
        <v/>
      </c>
      <c r="S292" s="122" t="str">
        <f>IF(AND(G292&lt;&gt;0,J292=1),"замінне значення",R292)</f>
        <v/>
      </c>
      <c r="T292" s="122" t="str">
        <f t="shared" si="95"/>
        <v/>
      </c>
    </row>
    <row r="293" spans="1:20" outlineLevel="1">
      <c r="A293" s="161"/>
      <c r="B293" s="95">
        <v>44572</v>
      </c>
      <c r="C293" s="96">
        <v>10.9583333333333</v>
      </c>
      <c r="D293" s="122"/>
      <c r="E293" s="122" t="str">
        <f t="shared" si="89"/>
        <v/>
      </c>
      <c r="F293" s="122"/>
      <c r="G293" s="122" t="str">
        <f t="shared" si="90"/>
        <v/>
      </c>
      <c r="H293" s="122"/>
      <c r="I293" s="122" t="str">
        <f t="shared" si="91"/>
        <v/>
      </c>
      <c r="J293" s="122"/>
      <c r="K293" s="122" t="str">
        <f t="shared" si="92"/>
        <v/>
      </c>
      <c r="L293" s="123" t="str">
        <f>IF(H293="","чи робить СНВВ?",IF(J293="","чи роблять агрегати?",IF($J293=0,"агрегати не працюють",IF(AND($H293=0,$J293=1),"СНВВ не працює","OK"))))</f>
        <v>чи робить СНВВ?</v>
      </c>
      <c r="M293" s="100"/>
      <c r="N293" s="122" t="str">
        <f>IF(OR(E293&lt;&gt;0, J293=0), "",D293)</f>
        <v/>
      </c>
      <c r="O293" s="122" t="str">
        <f t="shared" si="93"/>
        <v/>
      </c>
      <c r="P293" s="122" t="str">
        <f>IF(AND($E293&lt;&gt;0,$J293=1),"замінне значення",O293)</f>
        <v/>
      </c>
      <c r="Q293" s="122" t="str">
        <f>IF(OR(G293&lt;&gt;0, J293=0), "",F293)</f>
        <v/>
      </c>
      <c r="R293" s="122" t="str">
        <f t="shared" si="94"/>
        <v/>
      </c>
      <c r="S293" s="122" t="str">
        <f>IF(AND(G293&lt;&gt;0,J293=1),"замінне значення",R293)</f>
        <v/>
      </c>
      <c r="T293" s="122" t="str">
        <f t="shared" si="95"/>
        <v/>
      </c>
    </row>
    <row r="294" spans="1:20">
      <c r="A294" s="204"/>
      <c r="B294" s="159" t="s">
        <v>95</v>
      </c>
      <c r="C294" s="159"/>
      <c r="D294" s="103">
        <f>SUM(D270:D293)</f>
        <v>0</v>
      </c>
      <c r="E294" s="104">
        <f>COUNTIF(E270:E293,"&gt;0")</f>
        <v>0</v>
      </c>
      <c r="F294" s="103">
        <f>SUM(F270:F293)</f>
        <v>0</v>
      </c>
      <c r="G294" s="104">
        <f>COUNTIF(G270:G293,"&gt;0")</f>
        <v>0</v>
      </c>
      <c r="H294" s="103">
        <f>SUM(H270:H293)</f>
        <v>0</v>
      </c>
      <c r="I294" s="104">
        <f>COUNTIF(I270:I293,"&gt;0")</f>
        <v>0</v>
      </c>
      <c r="J294" s="103">
        <f>SUM(J270:J293)</f>
        <v>0</v>
      </c>
      <c r="K294" s="104">
        <f>COUNTIF(K270:K293,"&gt;0")</f>
        <v>0</v>
      </c>
      <c r="L294" s="104">
        <f>COUNTIF(L270:L293,"СНВВ не працює")</f>
        <v>0</v>
      </c>
      <c r="M294" s="100"/>
      <c r="N294" s="103">
        <f t="shared" ref="N294" si="96">SUM(N270:N293)</f>
        <v>0</v>
      </c>
      <c r="O294" s="103">
        <f t="shared" ref="O294" si="97">SUM(O270:O293)</f>
        <v>0</v>
      </c>
      <c r="P294" s="103">
        <f t="shared" ref="P294" si="98">SUM(P270:P293)</f>
        <v>0</v>
      </c>
      <c r="Q294" s="103">
        <f t="shared" ref="Q294" si="99">SUM(Q270:Q293)</f>
        <v>0</v>
      </c>
      <c r="R294" s="103">
        <f t="shared" ref="R294" si="100">SUM(R270:R293)</f>
        <v>0</v>
      </c>
      <c r="S294" s="103">
        <f t="shared" ref="S294" si="101">SUM(S270:S293)</f>
        <v>0</v>
      </c>
      <c r="T294" s="103">
        <f t="shared" ref="T294" si="102">SUM(T270:T293)</f>
        <v>0</v>
      </c>
    </row>
    <row r="295" spans="1:20" ht="15.75" customHeight="1" outlineLevel="1">
      <c r="A295" s="160">
        <v>44573</v>
      </c>
      <c r="B295" s="95">
        <v>44573</v>
      </c>
      <c r="C295" s="96">
        <v>11</v>
      </c>
      <c r="D295" s="122"/>
      <c r="E295" s="122" t="str">
        <f t="shared" ref="E295:E318" si="103">IF(D295="","",IF(D295&lt;1,1,0))</f>
        <v/>
      </c>
      <c r="F295" s="122"/>
      <c r="G295" s="122" t="str">
        <f t="shared" ref="G295:G318" si="104">IF(F295="","",IF(F295&lt;1,1,0))</f>
        <v/>
      </c>
      <c r="H295" s="122"/>
      <c r="I295" s="122" t="str">
        <f t="shared" ref="I295:I318" si="105">IF(H295="","",IF(H295&lt;1,1,0))</f>
        <v/>
      </c>
      <c r="J295" s="122"/>
      <c r="K295" s="122" t="str">
        <f t="shared" ref="K295:K318" si="106">IF(J295="","",IF(J295&lt;1,1,0))</f>
        <v/>
      </c>
      <c r="L295" s="123" t="str">
        <f>IF(H295="","чи робить СНВВ?",IF(J295="","чи роблять агрегати?",IF($J295=0,"агрегати не працюють",IF(AND($H295=0,$J295=1),"СНВВ не працює","OK"))))</f>
        <v>чи робить СНВВ?</v>
      </c>
      <c r="M295" s="100"/>
      <c r="N295" s="122" t="str">
        <f>IF(OR(E295&lt;&gt;0, J295=0), "",D295)</f>
        <v/>
      </c>
      <c r="O295" s="122" t="str">
        <f t="shared" ref="O295:O318" si="107">IF(Q295="", "",(N295*$O$3+$O$4))</f>
        <v/>
      </c>
      <c r="P295" s="122" t="str">
        <f>IF(AND($E295&lt;&gt;0,$J295=1),"замінне значення",O295)</f>
        <v/>
      </c>
      <c r="Q295" s="122" t="str">
        <f>IF(OR(G295&lt;&gt;0, J295=0), "",F295)</f>
        <v/>
      </c>
      <c r="R295" s="122" t="str">
        <f t="shared" ref="R295:R318" si="108">IF(Q295="", "",(Q295*$Q$3+$Q$4))</f>
        <v/>
      </c>
      <c r="S295" s="122" t="str">
        <f>IF(AND(G295&lt;&gt;0,J295=1),"замінне значення",R295)</f>
        <v/>
      </c>
      <c r="T295" s="122" t="str">
        <f t="shared" ref="T295:T318" si="109">IFERROR(P295*S295,"")</f>
        <v/>
      </c>
    </row>
    <row r="296" spans="1:20" outlineLevel="1">
      <c r="A296" s="161"/>
      <c r="B296" s="95">
        <v>44573</v>
      </c>
      <c r="C296" s="96">
        <v>11.0416666666667</v>
      </c>
      <c r="D296" s="122"/>
      <c r="E296" s="122" t="str">
        <f t="shared" si="103"/>
        <v/>
      </c>
      <c r="F296" s="122"/>
      <c r="G296" s="122" t="str">
        <f t="shared" si="104"/>
        <v/>
      </c>
      <c r="H296" s="122"/>
      <c r="I296" s="122" t="str">
        <f t="shared" si="105"/>
        <v/>
      </c>
      <c r="J296" s="122"/>
      <c r="K296" s="122" t="str">
        <f t="shared" si="106"/>
        <v/>
      </c>
      <c r="L296" s="123" t="str">
        <f>IF(H296="","чи робить СНВВ?",IF(J296="","чи роблять агрегати?",IF($J296=0,"агрегати не працюють",IF(AND($H296=0,$J296=1),"СНВВ не працює","OK"))))</f>
        <v>чи робить СНВВ?</v>
      </c>
      <c r="M296" s="100"/>
      <c r="N296" s="122" t="str">
        <f>IF(OR(E296&lt;&gt;0, J296=0), "",D296)</f>
        <v/>
      </c>
      <c r="O296" s="122" t="str">
        <f t="shared" si="107"/>
        <v/>
      </c>
      <c r="P296" s="122" t="str">
        <f>IF(AND($E296&lt;&gt;0,$J296=1),"замінне значення",O296)</f>
        <v/>
      </c>
      <c r="Q296" s="122" t="str">
        <f>IF(OR(G296&lt;&gt;0, J296=0), "",F296)</f>
        <v/>
      </c>
      <c r="R296" s="122" t="str">
        <f t="shared" si="108"/>
        <v/>
      </c>
      <c r="S296" s="122" t="str">
        <f>IF(AND(G296&lt;&gt;0,J296=1),"замінне значення",R296)</f>
        <v/>
      </c>
      <c r="T296" s="122" t="str">
        <f t="shared" si="109"/>
        <v/>
      </c>
    </row>
    <row r="297" spans="1:20" outlineLevel="1">
      <c r="A297" s="161"/>
      <c r="B297" s="95">
        <v>44573</v>
      </c>
      <c r="C297" s="96">
        <v>11.0833333333333</v>
      </c>
      <c r="D297" s="122"/>
      <c r="E297" s="122" t="str">
        <f t="shared" si="103"/>
        <v/>
      </c>
      <c r="F297" s="122"/>
      <c r="G297" s="122" t="str">
        <f t="shared" si="104"/>
        <v/>
      </c>
      <c r="H297" s="122"/>
      <c r="I297" s="122" t="str">
        <f t="shared" si="105"/>
        <v/>
      </c>
      <c r="J297" s="122"/>
      <c r="K297" s="122" t="str">
        <f t="shared" si="106"/>
        <v/>
      </c>
      <c r="L297" s="123" t="str">
        <f>IF(H297="","чи робить СНВВ?",IF(J297="","чи роблять агрегати?",IF($J297=0,"агрегати не працюють",IF(AND($H297=0,$J297=1),"СНВВ не працює","OK"))))</f>
        <v>чи робить СНВВ?</v>
      </c>
      <c r="M297" s="100"/>
      <c r="N297" s="122" t="str">
        <f>IF(OR(E297&lt;&gt;0, J297=0), "",D297)</f>
        <v/>
      </c>
      <c r="O297" s="122" t="str">
        <f t="shared" si="107"/>
        <v/>
      </c>
      <c r="P297" s="122" t="str">
        <f>IF(AND($E297&lt;&gt;0,$J297=1),"замінне значення",O297)</f>
        <v/>
      </c>
      <c r="Q297" s="122" t="str">
        <f>IF(OR(G297&lt;&gt;0, J297=0), "",F297)</f>
        <v/>
      </c>
      <c r="R297" s="122" t="str">
        <f t="shared" si="108"/>
        <v/>
      </c>
      <c r="S297" s="122" t="str">
        <f>IF(AND(G297&lt;&gt;0,J297=1),"замінне значення",R297)</f>
        <v/>
      </c>
      <c r="T297" s="122" t="str">
        <f t="shared" si="109"/>
        <v/>
      </c>
    </row>
    <row r="298" spans="1:20" outlineLevel="1">
      <c r="A298" s="161"/>
      <c r="B298" s="95">
        <v>44573</v>
      </c>
      <c r="C298" s="96">
        <v>11.125</v>
      </c>
      <c r="D298" s="122"/>
      <c r="E298" s="122" t="str">
        <f t="shared" si="103"/>
        <v/>
      </c>
      <c r="F298" s="122"/>
      <c r="G298" s="122" t="str">
        <f t="shared" si="104"/>
        <v/>
      </c>
      <c r="H298" s="122"/>
      <c r="I298" s="122" t="str">
        <f t="shared" si="105"/>
        <v/>
      </c>
      <c r="J298" s="122"/>
      <c r="K298" s="122" t="str">
        <f t="shared" si="106"/>
        <v/>
      </c>
      <c r="L298" s="123" t="str">
        <f>IF(H298="","чи робить СНВВ?",IF(J298="","чи роблять агрегати?",IF($J298=0,"агрегати не працюють",IF(AND($H298=0,$J298=1),"СНВВ не працює","OK"))))</f>
        <v>чи робить СНВВ?</v>
      </c>
      <c r="M298" s="100"/>
      <c r="N298" s="122" t="str">
        <f>IF(OR(E298&lt;&gt;0, J298=0), "",D298)</f>
        <v/>
      </c>
      <c r="O298" s="122" t="str">
        <f t="shared" si="107"/>
        <v/>
      </c>
      <c r="P298" s="122" t="str">
        <f>IF(AND($E298&lt;&gt;0,$J298=1),"замінне значення",O298)</f>
        <v/>
      </c>
      <c r="Q298" s="122" t="str">
        <f>IF(OR(G298&lt;&gt;0, J298=0), "",F298)</f>
        <v/>
      </c>
      <c r="R298" s="122" t="str">
        <f t="shared" si="108"/>
        <v/>
      </c>
      <c r="S298" s="122" t="str">
        <f>IF(AND(G298&lt;&gt;0,J298=1),"замінне значення",R298)</f>
        <v/>
      </c>
      <c r="T298" s="122" t="str">
        <f t="shared" si="109"/>
        <v/>
      </c>
    </row>
    <row r="299" spans="1:20" outlineLevel="1">
      <c r="A299" s="161"/>
      <c r="B299" s="95">
        <v>44573</v>
      </c>
      <c r="C299" s="96">
        <v>11.1666666666667</v>
      </c>
      <c r="D299" s="122"/>
      <c r="E299" s="122" t="str">
        <f t="shared" si="103"/>
        <v/>
      </c>
      <c r="F299" s="122"/>
      <c r="G299" s="122" t="str">
        <f t="shared" si="104"/>
        <v/>
      </c>
      <c r="H299" s="122"/>
      <c r="I299" s="122" t="str">
        <f t="shared" si="105"/>
        <v/>
      </c>
      <c r="J299" s="122"/>
      <c r="K299" s="122" t="str">
        <f t="shared" si="106"/>
        <v/>
      </c>
      <c r="L299" s="123" t="str">
        <f>IF(H299="","чи робить СНВВ?",IF(J299="","чи роблять агрегати?",IF($J299=0,"агрегати не працюють",IF(AND($H299=0,$J299=1),"СНВВ не працює","OK"))))</f>
        <v>чи робить СНВВ?</v>
      </c>
      <c r="M299" s="100"/>
      <c r="N299" s="122" t="str">
        <f>IF(OR(E299&lt;&gt;0, J299=0), "",D299)</f>
        <v/>
      </c>
      <c r="O299" s="122" t="str">
        <f t="shared" si="107"/>
        <v/>
      </c>
      <c r="P299" s="122" t="str">
        <f>IF(AND($E299&lt;&gt;0,$J299=1),"замінне значення",O299)</f>
        <v/>
      </c>
      <c r="Q299" s="122" t="str">
        <f>IF(OR(G299&lt;&gt;0, J299=0), "",F299)</f>
        <v/>
      </c>
      <c r="R299" s="122" t="str">
        <f t="shared" si="108"/>
        <v/>
      </c>
      <c r="S299" s="122" t="str">
        <f>IF(AND(G299&lt;&gt;0,J299=1),"замінне значення",R299)</f>
        <v/>
      </c>
      <c r="T299" s="122" t="str">
        <f t="shared" si="109"/>
        <v/>
      </c>
    </row>
    <row r="300" spans="1:20" outlineLevel="1">
      <c r="A300" s="161"/>
      <c r="B300" s="95">
        <v>44573</v>
      </c>
      <c r="C300" s="96">
        <v>11.2083333333333</v>
      </c>
      <c r="D300" s="122"/>
      <c r="E300" s="122" t="str">
        <f t="shared" si="103"/>
        <v/>
      </c>
      <c r="F300" s="122"/>
      <c r="G300" s="122" t="str">
        <f t="shared" si="104"/>
        <v/>
      </c>
      <c r="H300" s="122"/>
      <c r="I300" s="122" t="str">
        <f t="shared" si="105"/>
        <v/>
      </c>
      <c r="J300" s="122"/>
      <c r="K300" s="122" t="str">
        <f t="shared" si="106"/>
        <v/>
      </c>
      <c r="L300" s="123" t="str">
        <f>IF(H300="","чи робить СНВВ?",IF(J300="","чи роблять агрегати?",IF($J300=0,"агрегати не працюють",IF(AND($H300=0,$J300=1),"СНВВ не працює","OK"))))</f>
        <v>чи робить СНВВ?</v>
      </c>
      <c r="M300" s="100"/>
      <c r="N300" s="122" t="str">
        <f>IF(OR(E300&lt;&gt;0, J300=0), "",D300)</f>
        <v/>
      </c>
      <c r="O300" s="122" t="str">
        <f t="shared" si="107"/>
        <v/>
      </c>
      <c r="P300" s="122" t="str">
        <f>IF(AND($E300&lt;&gt;0,$J300=1),"замінне значення",O300)</f>
        <v/>
      </c>
      <c r="Q300" s="122" t="str">
        <f>IF(OR(G300&lt;&gt;0, J300=0), "",F300)</f>
        <v/>
      </c>
      <c r="R300" s="122" t="str">
        <f t="shared" si="108"/>
        <v/>
      </c>
      <c r="S300" s="122" t="str">
        <f>IF(AND(G300&lt;&gt;0,J300=1),"замінне значення",R300)</f>
        <v/>
      </c>
      <c r="T300" s="122" t="str">
        <f t="shared" si="109"/>
        <v/>
      </c>
    </row>
    <row r="301" spans="1:20" outlineLevel="1">
      <c r="A301" s="161"/>
      <c r="B301" s="95">
        <v>44573</v>
      </c>
      <c r="C301" s="96">
        <v>11.25</v>
      </c>
      <c r="D301" s="122"/>
      <c r="E301" s="122" t="str">
        <f t="shared" si="103"/>
        <v/>
      </c>
      <c r="F301" s="122"/>
      <c r="G301" s="122" t="str">
        <f t="shared" si="104"/>
        <v/>
      </c>
      <c r="H301" s="122"/>
      <c r="I301" s="122" t="str">
        <f t="shared" si="105"/>
        <v/>
      </c>
      <c r="J301" s="122"/>
      <c r="K301" s="122" t="str">
        <f t="shared" si="106"/>
        <v/>
      </c>
      <c r="L301" s="123" t="str">
        <f>IF(H301="","чи робить СНВВ?",IF(J301="","чи роблять агрегати?",IF($J301=0,"агрегати не працюють",IF(AND($H301=0,$J301=1),"СНВВ не працює","OK"))))</f>
        <v>чи робить СНВВ?</v>
      </c>
      <c r="M301" s="100"/>
      <c r="N301" s="122" t="str">
        <f>IF(OR(E301&lt;&gt;0, J301=0), "",D301)</f>
        <v/>
      </c>
      <c r="O301" s="122" t="str">
        <f t="shared" si="107"/>
        <v/>
      </c>
      <c r="P301" s="122" t="str">
        <f>IF(AND($E301&lt;&gt;0,$J301=1),"замінне значення",O301)</f>
        <v/>
      </c>
      <c r="Q301" s="122" t="str">
        <f>IF(OR(G301&lt;&gt;0, J301=0), "",F301)</f>
        <v/>
      </c>
      <c r="R301" s="122" t="str">
        <f t="shared" si="108"/>
        <v/>
      </c>
      <c r="S301" s="122" t="str">
        <f>IF(AND(G301&lt;&gt;0,J301=1),"замінне значення",R301)</f>
        <v/>
      </c>
      <c r="T301" s="122" t="str">
        <f t="shared" si="109"/>
        <v/>
      </c>
    </row>
    <row r="302" spans="1:20" outlineLevel="1">
      <c r="A302" s="161"/>
      <c r="B302" s="95">
        <v>44573</v>
      </c>
      <c r="C302" s="96">
        <v>11.2916666666667</v>
      </c>
      <c r="D302" s="122"/>
      <c r="E302" s="122" t="str">
        <f t="shared" si="103"/>
        <v/>
      </c>
      <c r="F302" s="122"/>
      <c r="G302" s="122" t="str">
        <f t="shared" si="104"/>
        <v/>
      </c>
      <c r="H302" s="122"/>
      <c r="I302" s="122" t="str">
        <f t="shared" si="105"/>
        <v/>
      </c>
      <c r="J302" s="122"/>
      <c r="K302" s="122" t="str">
        <f t="shared" si="106"/>
        <v/>
      </c>
      <c r="L302" s="123" t="str">
        <f>IF(H302="","чи робить СНВВ?",IF(J302="","чи роблять агрегати?",IF($J302=0,"агрегати не працюють",IF(AND($H302=0,$J302=1),"СНВВ не працює","OK"))))</f>
        <v>чи робить СНВВ?</v>
      </c>
      <c r="M302" s="100"/>
      <c r="N302" s="122" t="str">
        <f>IF(OR(E302&lt;&gt;0, J302=0), "",D302)</f>
        <v/>
      </c>
      <c r="O302" s="122" t="str">
        <f t="shared" si="107"/>
        <v/>
      </c>
      <c r="P302" s="122" t="str">
        <f>IF(AND($E302&lt;&gt;0,$J302=1),"замінне значення",O302)</f>
        <v/>
      </c>
      <c r="Q302" s="122" t="str">
        <f>IF(OR(G302&lt;&gt;0, J302=0), "",F302)</f>
        <v/>
      </c>
      <c r="R302" s="122" t="str">
        <f t="shared" si="108"/>
        <v/>
      </c>
      <c r="S302" s="122" t="str">
        <f>IF(AND(G302&lt;&gt;0,J302=1),"замінне значення",R302)</f>
        <v/>
      </c>
      <c r="T302" s="122" t="str">
        <f t="shared" si="109"/>
        <v/>
      </c>
    </row>
    <row r="303" spans="1:20" outlineLevel="1">
      <c r="A303" s="161"/>
      <c r="B303" s="95">
        <v>44573</v>
      </c>
      <c r="C303" s="96">
        <v>11.3333333333333</v>
      </c>
      <c r="D303" s="122"/>
      <c r="E303" s="122" t="str">
        <f t="shared" si="103"/>
        <v/>
      </c>
      <c r="F303" s="122"/>
      <c r="G303" s="122" t="str">
        <f t="shared" si="104"/>
        <v/>
      </c>
      <c r="H303" s="122"/>
      <c r="I303" s="122" t="str">
        <f t="shared" si="105"/>
        <v/>
      </c>
      <c r="J303" s="122"/>
      <c r="K303" s="122" t="str">
        <f t="shared" si="106"/>
        <v/>
      </c>
      <c r="L303" s="123" t="str">
        <f>IF(H303="","чи робить СНВВ?",IF(J303="","чи роблять агрегати?",IF($J303=0,"агрегати не працюють",IF(AND($H303=0,$J303=1),"СНВВ не працює","OK"))))</f>
        <v>чи робить СНВВ?</v>
      </c>
      <c r="M303" s="100"/>
      <c r="N303" s="122" t="str">
        <f>IF(OR(E303&lt;&gt;0, J303=0), "",D303)</f>
        <v/>
      </c>
      <c r="O303" s="122" t="str">
        <f t="shared" si="107"/>
        <v/>
      </c>
      <c r="P303" s="122" t="str">
        <f>IF(AND($E303&lt;&gt;0,$J303=1),"замінне значення",O303)</f>
        <v/>
      </c>
      <c r="Q303" s="122" t="str">
        <f>IF(OR(G303&lt;&gt;0, J303=0), "",F303)</f>
        <v/>
      </c>
      <c r="R303" s="122" t="str">
        <f t="shared" si="108"/>
        <v/>
      </c>
      <c r="S303" s="122" t="str">
        <f>IF(AND(G303&lt;&gt;0,J303=1),"замінне значення",R303)</f>
        <v/>
      </c>
      <c r="T303" s="122" t="str">
        <f t="shared" si="109"/>
        <v/>
      </c>
    </row>
    <row r="304" spans="1:20" outlineLevel="1">
      <c r="A304" s="161"/>
      <c r="B304" s="95">
        <v>44573</v>
      </c>
      <c r="C304" s="96">
        <v>11.375</v>
      </c>
      <c r="D304" s="122"/>
      <c r="E304" s="122" t="str">
        <f t="shared" si="103"/>
        <v/>
      </c>
      <c r="F304" s="122"/>
      <c r="G304" s="122" t="str">
        <f t="shared" si="104"/>
        <v/>
      </c>
      <c r="H304" s="122"/>
      <c r="I304" s="122" t="str">
        <f t="shared" si="105"/>
        <v/>
      </c>
      <c r="J304" s="122"/>
      <c r="K304" s="122" t="str">
        <f t="shared" si="106"/>
        <v/>
      </c>
      <c r="L304" s="123" t="str">
        <f>IF(H304="","чи робить СНВВ?",IF(J304="","чи роблять агрегати?",IF($J304=0,"агрегати не працюють",IF(AND($H304=0,$J304=1),"СНВВ не працює","OK"))))</f>
        <v>чи робить СНВВ?</v>
      </c>
      <c r="M304" s="100"/>
      <c r="N304" s="122" t="str">
        <f>IF(OR(E304&lt;&gt;0, J304=0), "",D304)</f>
        <v/>
      </c>
      <c r="O304" s="122" t="str">
        <f t="shared" si="107"/>
        <v/>
      </c>
      <c r="P304" s="122" t="str">
        <f>IF(AND($E304&lt;&gt;0,$J304=1),"замінне значення",O304)</f>
        <v/>
      </c>
      <c r="Q304" s="122" t="str">
        <f>IF(OR(G304&lt;&gt;0, J304=0), "",F304)</f>
        <v/>
      </c>
      <c r="R304" s="122" t="str">
        <f t="shared" si="108"/>
        <v/>
      </c>
      <c r="S304" s="122" t="str">
        <f>IF(AND(G304&lt;&gt;0,J304=1),"замінне значення",R304)</f>
        <v/>
      </c>
      <c r="T304" s="122" t="str">
        <f t="shared" si="109"/>
        <v/>
      </c>
    </row>
    <row r="305" spans="1:20" outlineLevel="1">
      <c r="A305" s="161"/>
      <c r="B305" s="95">
        <v>44573</v>
      </c>
      <c r="C305" s="96">
        <v>11.4166666666667</v>
      </c>
      <c r="D305" s="122"/>
      <c r="E305" s="122" t="str">
        <f t="shared" si="103"/>
        <v/>
      </c>
      <c r="F305" s="122"/>
      <c r="G305" s="122" t="str">
        <f t="shared" si="104"/>
        <v/>
      </c>
      <c r="H305" s="122"/>
      <c r="I305" s="122" t="str">
        <f t="shared" si="105"/>
        <v/>
      </c>
      <c r="J305" s="122"/>
      <c r="K305" s="122" t="str">
        <f t="shared" si="106"/>
        <v/>
      </c>
      <c r="L305" s="123" t="str">
        <f>IF(H305="","чи робить СНВВ?",IF(J305="","чи роблять агрегати?",IF($J305=0,"агрегати не працюють",IF(AND($H305=0,$J305=1),"СНВВ не працює","OK"))))</f>
        <v>чи робить СНВВ?</v>
      </c>
      <c r="M305" s="100"/>
      <c r="N305" s="122" t="str">
        <f>IF(OR(E305&lt;&gt;0, J305=0), "",D305)</f>
        <v/>
      </c>
      <c r="O305" s="122" t="str">
        <f t="shared" si="107"/>
        <v/>
      </c>
      <c r="P305" s="122" t="str">
        <f>IF(AND($E305&lt;&gt;0,$J305=1),"замінне значення",O305)</f>
        <v/>
      </c>
      <c r="Q305" s="122" t="str">
        <f>IF(OR(G305&lt;&gt;0, J305=0), "",F305)</f>
        <v/>
      </c>
      <c r="R305" s="122" t="str">
        <f t="shared" si="108"/>
        <v/>
      </c>
      <c r="S305" s="122" t="str">
        <f>IF(AND(G305&lt;&gt;0,J305=1),"замінне значення",R305)</f>
        <v/>
      </c>
      <c r="T305" s="122" t="str">
        <f t="shared" si="109"/>
        <v/>
      </c>
    </row>
    <row r="306" spans="1:20" outlineLevel="1">
      <c r="A306" s="161"/>
      <c r="B306" s="95">
        <v>44573</v>
      </c>
      <c r="C306" s="96">
        <v>11.4583333333333</v>
      </c>
      <c r="D306" s="122"/>
      <c r="E306" s="122" t="str">
        <f t="shared" si="103"/>
        <v/>
      </c>
      <c r="F306" s="122"/>
      <c r="G306" s="122" t="str">
        <f t="shared" si="104"/>
        <v/>
      </c>
      <c r="H306" s="122"/>
      <c r="I306" s="122" t="str">
        <f t="shared" si="105"/>
        <v/>
      </c>
      <c r="J306" s="122"/>
      <c r="K306" s="122" t="str">
        <f t="shared" si="106"/>
        <v/>
      </c>
      <c r="L306" s="123" t="str">
        <f>IF(H306="","чи робить СНВВ?",IF(J306="","чи роблять агрегати?",IF($J306=0,"агрегати не працюють",IF(AND($H306=0,$J306=1),"СНВВ не працює","OK"))))</f>
        <v>чи робить СНВВ?</v>
      </c>
      <c r="M306" s="100"/>
      <c r="N306" s="122" t="str">
        <f>IF(OR(E306&lt;&gt;0, J306=0), "",D306)</f>
        <v/>
      </c>
      <c r="O306" s="122" t="str">
        <f t="shared" si="107"/>
        <v/>
      </c>
      <c r="P306" s="122" t="str">
        <f>IF(AND($E306&lt;&gt;0,$J306=1),"замінне значення",O306)</f>
        <v/>
      </c>
      <c r="Q306" s="122" t="str">
        <f>IF(OR(G306&lt;&gt;0, J306=0), "",F306)</f>
        <v/>
      </c>
      <c r="R306" s="122" t="str">
        <f t="shared" si="108"/>
        <v/>
      </c>
      <c r="S306" s="122" t="str">
        <f>IF(AND(G306&lt;&gt;0,J306=1),"замінне значення",R306)</f>
        <v/>
      </c>
      <c r="T306" s="122" t="str">
        <f t="shared" si="109"/>
        <v/>
      </c>
    </row>
    <row r="307" spans="1:20" outlineLevel="1">
      <c r="A307" s="161"/>
      <c r="B307" s="95">
        <v>44573</v>
      </c>
      <c r="C307" s="96">
        <v>11.5</v>
      </c>
      <c r="D307" s="122"/>
      <c r="E307" s="122" t="str">
        <f t="shared" si="103"/>
        <v/>
      </c>
      <c r="F307" s="122"/>
      <c r="G307" s="122" t="str">
        <f t="shared" si="104"/>
        <v/>
      </c>
      <c r="H307" s="122"/>
      <c r="I307" s="122" t="str">
        <f t="shared" si="105"/>
        <v/>
      </c>
      <c r="J307" s="122"/>
      <c r="K307" s="122" t="str">
        <f t="shared" si="106"/>
        <v/>
      </c>
      <c r="L307" s="123" t="str">
        <f>IF(H307="","чи робить СНВВ?",IF(J307="","чи роблять агрегати?",IF($J307=0,"агрегати не працюють",IF(AND($H307=0,$J307=1),"СНВВ не працює","OK"))))</f>
        <v>чи робить СНВВ?</v>
      </c>
      <c r="M307" s="100"/>
      <c r="N307" s="122" t="str">
        <f>IF(OR(E307&lt;&gt;0, J307=0), "",D307)</f>
        <v/>
      </c>
      <c r="O307" s="122" t="str">
        <f t="shared" si="107"/>
        <v/>
      </c>
      <c r="P307" s="122" t="str">
        <f>IF(AND($E307&lt;&gt;0,$J307=1),"замінне значення",O307)</f>
        <v/>
      </c>
      <c r="Q307" s="122" t="str">
        <f>IF(OR(G307&lt;&gt;0, J307=0), "",F307)</f>
        <v/>
      </c>
      <c r="R307" s="122" t="str">
        <f t="shared" si="108"/>
        <v/>
      </c>
      <c r="S307" s="122" t="str">
        <f>IF(AND(G307&lt;&gt;0,J307=1),"замінне значення",R307)</f>
        <v/>
      </c>
      <c r="T307" s="122" t="str">
        <f t="shared" si="109"/>
        <v/>
      </c>
    </row>
    <row r="308" spans="1:20" outlineLevel="1">
      <c r="A308" s="161"/>
      <c r="B308" s="95">
        <v>44573</v>
      </c>
      <c r="C308" s="96">
        <v>11.5416666666667</v>
      </c>
      <c r="D308" s="122"/>
      <c r="E308" s="122" t="str">
        <f t="shared" si="103"/>
        <v/>
      </c>
      <c r="F308" s="122"/>
      <c r="G308" s="122" t="str">
        <f t="shared" si="104"/>
        <v/>
      </c>
      <c r="H308" s="122"/>
      <c r="I308" s="122" t="str">
        <f t="shared" si="105"/>
        <v/>
      </c>
      <c r="J308" s="122"/>
      <c r="K308" s="122" t="str">
        <f t="shared" si="106"/>
        <v/>
      </c>
      <c r="L308" s="123" t="str">
        <f>IF(H308="","чи робить СНВВ?",IF(J308="","чи роблять агрегати?",IF($J308=0,"агрегати не працюють",IF(AND($H308=0,$J308=1),"СНВВ не працює","OK"))))</f>
        <v>чи робить СНВВ?</v>
      </c>
      <c r="M308" s="100"/>
      <c r="N308" s="122" t="str">
        <f>IF(OR(E308&lt;&gt;0, J308=0), "",D308)</f>
        <v/>
      </c>
      <c r="O308" s="122" t="str">
        <f t="shared" si="107"/>
        <v/>
      </c>
      <c r="P308" s="122" t="str">
        <f>IF(AND($E308&lt;&gt;0,$J308=1),"замінне значення",O308)</f>
        <v/>
      </c>
      <c r="Q308" s="122" t="str">
        <f>IF(OR(G308&lt;&gt;0, J308=0), "",F308)</f>
        <v/>
      </c>
      <c r="R308" s="122" t="str">
        <f t="shared" si="108"/>
        <v/>
      </c>
      <c r="S308" s="122" t="str">
        <f>IF(AND(G308&lt;&gt;0,J308=1),"замінне значення",R308)</f>
        <v/>
      </c>
      <c r="T308" s="122" t="str">
        <f t="shared" si="109"/>
        <v/>
      </c>
    </row>
    <row r="309" spans="1:20" outlineLevel="1">
      <c r="A309" s="161"/>
      <c r="B309" s="95">
        <v>44573</v>
      </c>
      <c r="C309" s="96">
        <v>11.5833333333333</v>
      </c>
      <c r="D309" s="122"/>
      <c r="E309" s="122" t="str">
        <f t="shared" si="103"/>
        <v/>
      </c>
      <c r="F309" s="122"/>
      <c r="G309" s="122" t="str">
        <f t="shared" si="104"/>
        <v/>
      </c>
      <c r="H309" s="122"/>
      <c r="I309" s="122" t="str">
        <f t="shared" si="105"/>
        <v/>
      </c>
      <c r="J309" s="122"/>
      <c r="K309" s="122" t="str">
        <f t="shared" si="106"/>
        <v/>
      </c>
      <c r="L309" s="123" t="str">
        <f>IF(H309="","чи робить СНВВ?",IF(J309="","чи роблять агрегати?",IF($J309=0,"агрегати не працюють",IF(AND($H309=0,$J309=1),"СНВВ не працює","OK"))))</f>
        <v>чи робить СНВВ?</v>
      </c>
      <c r="M309" s="100"/>
      <c r="N309" s="122" t="str">
        <f>IF(OR(E309&lt;&gt;0, J309=0), "",D309)</f>
        <v/>
      </c>
      <c r="O309" s="122" t="str">
        <f t="shared" si="107"/>
        <v/>
      </c>
      <c r="P309" s="122" t="str">
        <f>IF(AND($E309&lt;&gt;0,$J309=1),"замінне значення",O309)</f>
        <v/>
      </c>
      <c r="Q309" s="122" t="str">
        <f>IF(OR(G309&lt;&gt;0, J309=0), "",F309)</f>
        <v/>
      </c>
      <c r="R309" s="122" t="str">
        <f t="shared" si="108"/>
        <v/>
      </c>
      <c r="S309" s="122" t="str">
        <f>IF(AND(G309&lt;&gt;0,J309=1),"замінне значення",R309)</f>
        <v/>
      </c>
      <c r="T309" s="122" t="str">
        <f t="shared" si="109"/>
        <v/>
      </c>
    </row>
    <row r="310" spans="1:20" outlineLevel="1">
      <c r="A310" s="161"/>
      <c r="B310" s="95">
        <v>44573</v>
      </c>
      <c r="C310" s="96">
        <v>11.625</v>
      </c>
      <c r="D310" s="122"/>
      <c r="E310" s="122" t="str">
        <f t="shared" si="103"/>
        <v/>
      </c>
      <c r="F310" s="122"/>
      <c r="G310" s="122" t="str">
        <f t="shared" si="104"/>
        <v/>
      </c>
      <c r="H310" s="122"/>
      <c r="I310" s="122" t="str">
        <f t="shared" si="105"/>
        <v/>
      </c>
      <c r="J310" s="122"/>
      <c r="K310" s="122" t="str">
        <f t="shared" si="106"/>
        <v/>
      </c>
      <c r="L310" s="123" t="str">
        <f>IF(H310="","чи робить СНВВ?",IF(J310="","чи роблять агрегати?",IF($J310=0,"агрегати не працюють",IF(AND($H310=0,$J310=1),"СНВВ не працює","OK"))))</f>
        <v>чи робить СНВВ?</v>
      </c>
      <c r="M310" s="100"/>
      <c r="N310" s="122" t="str">
        <f>IF(OR(E310&lt;&gt;0, J310=0), "",D310)</f>
        <v/>
      </c>
      <c r="O310" s="122" t="str">
        <f t="shared" si="107"/>
        <v/>
      </c>
      <c r="P310" s="122" t="str">
        <f>IF(AND($E310&lt;&gt;0,$J310=1),"замінне значення",O310)</f>
        <v/>
      </c>
      <c r="Q310" s="122" t="str">
        <f>IF(OR(G310&lt;&gt;0, J310=0), "",F310)</f>
        <v/>
      </c>
      <c r="R310" s="122" t="str">
        <f t="shared" si="108"/>
        <v/>
      </c>
      <c r="S310" s="122" t="str">
        <f>IF(AND(G310&lt;&gt;0,J310=1),"замінне значення",R310)</f>
        <v/>
      </c>
      <c r="T310" s="122" t="str">
        <f t="shared" si="109"/>
        <v/>
      </c>
    </row>
    <row r="311" spans="1:20" outlineLevel="1">
      <c r="A311" s="161"/>
      <c r="B311" s="95">
        <v>44573</v>
      </c>
      <c r="C311" s="96">
        <v>11.6666666666667</v>
      </c>
      <c r="D311" s="122"/>
      <c r="E311" s="122" t="str">
        <f t="shared" si="103"/>
        <v/>
      </c>
      <c r="F311" s="122"/>
      <c r="G311" s="122" t="str">
        <f t="shared" si="104"/>
        <v/>
      </c>
      <c r="H311" s="122"/>
      <c r="I311" s="122" t="str">
        <f t="shared" si="105"/>
        <v/>
      </c>
      <c r="J311" s="122"/>
      <c r="K311" s="122" t="str">
        <f t="shared" si="106"/>
        <v/>
      </c>
      <c r="L311" s="123" t="str">
        <f>IF(H311="","чи робить СНВВ?",IF(J311="","чи роблять агрегати?",IF($J311=0,"агрегати не працюють",IF(AND($H311=0,$J311=1),"СНВВ не працює","OK"))))</f>
        <v>чи робить СНВВ?</v>
      </c>
      <c r="M311" s="100"/>
      <c r="N311" s="122" t="str">
        <f>IF(OR(E311&lt;&gt;0, J311=0), "",D311)</f>
        <v/>
      </c>
      <c r="O311" s="122" t="str">
        <f t="shared" si="107"/>
        <v/>
      </c>
      <c r="P311" s="122" t="str">
        <f>IF(AND($E311&lt;&gt;0,$J311=1),"замінне значення",O311)</f>
        <v/>
      </c>
      <c r="Q311" s="122" t="str">
        <f>IF(OR(G311&lt;&gt;0, J311=0), "",F311)</f>
        <v/>
      </c>
      <c r="R311" s="122" t="str">
        <f t="shared" si="108"/>
        <v/>
      </c>
      <c r="S311" s="122" t="str">
        <f>IF(AND(G311&lt;&gt;0,J311=1),"замінне значення",R311)</f>
        <v/>
      </c>
      <c r="T311" s="122" t="str">
        <f t="shared" si="109"/>
        <v/>
      </c>
    </row>
    <row r="312" spans="1:20" outlineLevel="1">
      <c r="A312" s="161"/>
      <c r="B312" s="95">
        <v>44573</v>
      </c>
      <c r="C312" s="96">
        <v>11.7083333333333</v>
      </c>
      <c r="D312" s="122"/>
      <c r="E312" s="122" t="str">
        <f t="shared" si="103"/>
        <v/>
      </c>
      <c r="F312" s="122"/>
      <c r="G312" s="122" t="str">
        <f t="shared" si="104"/>
        <v/>
      </c>
      <c r="H312" s="122"/>
      <c r="I312" s="122" t="str">
        <f t="shared" si="105"/>
        <v/>
      </c>
      <c r="J312" s="122"/>
      <c r="K312" s="122" t="str">
        <f t="shared" si="106"/>
        <v/>
      </c>
      <c r="L312" s="123" t="str">
        <f>IF(H312="","чи робить СНВВ?",IF(J312="","чи роблять агрегати?",IF($J312=0,"агрегати не працюють",IF(AND($H312=0,$J312=1),"СНВВ не працює","OK"))))</f>
        <v>чи робить СНВВ?</v>
      </c>
      <c r="M312" s="100"/>
      <c r="N312" s="122" t="str">
        <f>IF(OR(E312&lt;&gt;0, J312=0), "",D312)</f>
        <v/>
      </c>
      <c r="O312" s="122" t="str">
        <f t="shared" si="107"/>
        <v/>
      </c>
      <c r="P312" s="122" t="str">
        <f>IF(AND($E312&lt;&gt;0,$J312=1),"замінне значення",O312)</f>
        <v/>
      </c>
      <c r="Q312" s="122" t="str">
        <f>IF(OR(G312&lt;&gt;0, J312=0), "",F312)</f>
        <v/>
      </c>
      <c r="R312" s="122" t="str">
        <f t="shared" si="108"/>
        <v/>
      </c>
      <c r="S312" s="122" t="str">
        <f>IF(AND(G312&lt;&gt;0,J312=1),"замінне значення",R312)</f>
        <v/>
      </c>
      <c r="T312" s="122" t="str">
        <f t="shared" si="109"/>
        <v/>
      </c>
    </row>
    <row r="313" spans="1:20" outlineLevel="1">
      <c r="A313" s="161"/>
      <c r="B313" s="95">
        <v>44573</v>
      </c>
      <c r="C313" s="96">
        <v>11.75</v>
      </c>
      <c r="D313" s="122"/>
      <c r="E313" s="122" t="str">
        <f t="shared" si="103"/>
        <v/>
      </c>
      <c r="F313" s="122"/>
      <c r="G313" s="122" t="str">
        <f t="shared" si="104"/>
        <v/>
      </c>
      <c r="H313" s="122"/>
      <c r="I313" s="122" t="str">
        <f t="shared" si="105"/>
        <v/>
      </c>
      <c r="J313" s="122"/>
      <c r="K313" s="122" t="str">
        <f t="shared" si="106"/>
        <v/>
      </c>
      <c r="L313" s="123" t="str">
        <f>IF(H313="","чи робить СНВВ?",IF(J313="","чи роблять агрегати?",IF($J313=0,"агрегати не працюють",IF(AND($H313=0,$J313=1),"СНВВ не працює","OK"))))</f>
        <v>чи робить СНВВ?</v>
      </c>
      <c r="M313" s="100"/>
      <c r="N313" s="122" t="str">
        <f>IF(OR(E313&lt;&gt;0, J313=0), "",D313)</f>
        <v/>
      </c>
      <c r="O313" s="122" t="str">
        <f t="shared" si="107"/>
        <v/>
      </c>
      <c r="P313" s="122" t="str">
        <f>IF(AND($E313&lt;&gt;0,$J313=1),"замінне значення",O313)</f>
        <v/>
      </c>
      <c r="Q313" s="122" t="str">
        <f>IF(OR(G313&lt;&gt;0, J313=0), "",F313)</f>
        <v/>
      </c>
      <c r="R313" s="122" t="str">
        <f t="shared" si="108"/>
        <v/>
      </c>
      <c r="S313" s="122" t="str">
        <f>IF(AND(G313&lt;&gt;0,J313=1),"замінне значення",R313)</f>
        <v/>
      </c>
      <c r="T313" s="122" t="str">
        <f t="shared" si="109"/>
        <v/>
      </c>
    </row>
    <row r="314" spans="1:20" outlineLevel="1">
      <c r="A314" s="161"/>
      <c r="B314" s="95">
        <v>44573</v>
      </c>
      <c r="C314" s="96">
        <v>11.7916666666667</v>
      </c>
      <c r="D314" s="122"/>
      <c r="E314" s="122" t="str">
        <f t="shared" si="103"/>
        <v/>
      </c>
      <c r="F314" s="122"/>
      <c r="G314" s="122" t="str">
        <f t="shared" si="104"/>
        <v/>
      </c>
      <c r="H314" s="122"/>
      <c r="I314" s="122" t="str">
        <f t="shared" si="105"/>
        <v/>
      </c>
      <c r="J314" s="122"/>
      <c r="K314" s="122" t="str">
        <f t="shared" si="106"/>
        <v/>
      </c>
      <c r="L314" s="123" t="str">
        <f>IF(H314="","чи робить СНВВ?",IF(J314="","чи роблять агрегати?",IF($J314=0,"агрегати не працюють",IF(AND($H314=0,$J314=1),"СНВВ не працює","OK"))))</f>
        <v>чи робить СНВВ?</v>
      </c>
      <c r="M314" s="100"/>
      <c r="N314" s="122" t="str">
        <f>IF(OR(E314&lt;&gt;0, J314=0), "",D314)</f>
        <v/>
      </c>
      <c r="O314" s="122" t="str">
        <f t="shared" si="107"/>
        <v/>
      </c>
      <c r="P314" s="122" t="str">
        <f>IF(AND($E314&lt;&gt;0,$J314=1),"замінне значення",O314)</f>
        <v/>
      </c>
      <c r="Q314" s="122" t="str">
        <f>IF(OR(G314&lt;&gt;0, J314=0), "",F314)</f>
        <v/>
      </c>
      <c r="R314" s="122" t="str">
        <f t="shared" si="108"/>
        <v/>
      </c>
      <c r="S314" s="122" t="str">
        <f>IF(AND(G314&lt;&gt;0,J314=1),"замінне значення",R314)</f>
        <v/>
      </c>
      <c r="T314" s="122" t="str">
        <f t="shared" si="109"/>
        <v/>
      </c>
    </row>
    <row r="315" spans="1:20" outlineLevel="1">
      <c r="A315" s="161"/>
      <c r="B315" s="95">
        <v>44573</v>
      </c>
      <c r="C315" s="96">
        <v>11.8333333333333</v>
      </c>
      <c r="D315" s="122"/>
      <c r="E315" s="122" t="str">
        <f t="shared" si="103"/>
        <v/>
      </c>
      <c r="F315" s="122"/>
      <c r="G315" s="122" t="str">
        <f t="shared" si="104"/>
        <v/>
      </c>
      <c r="H315" s="122"/>
      <c r="I315" s="122" t="str">
        <f t="shared" si="105"/>
        <v/>
      </c>
      <c r="J315" s="122"/>
      <c r="K315" s="122" t="str">
        <f t="shared" si="106"/>
        <v/>
      </c>
      <c r="L315" s="123" t="str">
        <f>IF(H315="","чи робить СНВВ?",IF(J315="","чи роблять агрегати?",IF($J315=0,"агрегати не працюють",IF(AND($H315=0,$J315=1),"СНВВ не працює","OK"))))</f>
        <v>чи робить СНВВ?</v>
      </c>
      <c r="M315" s="100"/>
      <c r="N315" s="122" t="str">
        <f>IF(OR(E315&lt;&gt;0, J315=0), "",D315)</f>
        <v/>
      </c>
      <c r="O315" s="122" t="str">
        <f t="shared" si="107"/>
        <v/>
      </c>
      <c r="P315" s="122" t="str">
        <f>IF(AND($E315&lt;&gt;0,$J315=1),"замінне значення",O315)</f>
        <v/>
      </c>
      <c r="Q315" s="122" t="str">
        <f>IF(OR(G315&lt;&gt;0, J315=0), "",F315)</f>
        <v/>
      </c>
      <c r="R315" s="122" t="str">
        <f t="shared" si="108"/>
        <v/>
      </c>
      <c r="S315" s="122" t="str">
        <f>IF(AND(G315&lt;&gt;0,J315=1),"замінне значення",R315)</f>
        <v/>
      </c>
      <c r="T315" s="122" t="str">
        <f t="shared" si="109"/>
        <v/>
      </c>
    </row>
    <row r="316" spans="1:20" outlineLevel="1">
      <c r="A316" s="161"/>
      <c r="B316" s="95">
        <v>44573</v>
      </c>
      <c r="C316" s="96">
        <v>11.875</v>
      </c>
      <c r="D316" s="122"/>
      <c r="E316" s="122" t="str">
        <f t="shared" si="103"/>
        <v/>
      </c>
      <c r="F316" s="122"/>
      <c r="G316" s="122" t="str">
        <f t="shared" si="104"/>
        <v/>
      </c>
      <c r="H316" s="122"/>
      <c r="I316" s="122" t="str">
        <f t="shared" si="105"/>
        <v/>
      </c>
      <c r="J316" s="122"/>
      <c r="K316" s="122" t="str">
        <f t="shared" si="106"/>
        <v/>
      </c>
      <c r="L316" s="123" t="str">
        <f>IF(H316="","чи робить СНВВ?",IF(J316="","чи роблять агрегати?",IF($J316=0,"агрегати не працюють",IF(AND($H316=0,$J316=1),"СНВВ не працює","OK"))))</f>
        <v>чи робить СНВВ?</v>
      </c>
      <c r="M316" s="100"/>
      <c r="N316" s="122" t="str">
        <f>IF(OR(E316&lt;&gt;0, J316=0), "",D316)</f>
        <v/>
      </c>
      <c r="O316" s="122" t="str">
        <f t="shared" si="107"/>
        <v/>
      </c>
      <c r="P316" s="122" t="str">
        <f>IF(AND($E316&lt;&gt;0,$J316=1),"замінне значення",O316)</f>
        <v/>
      </c>
      <c r="Q316" s="122" t="str">
        <f>IF(OR(G316&lt;&gt;0, J316=0), "",F316)</f>
        <v/>
      </c>
      <c r="R316" s="122" t="str">
        <f t="shared" si="108"/>
        <v/>
      </c>
      <c r="S316" s="122" t="str">
        <f>IF(AND(G316&lt;&gt;0,J316=1),"замінне значення",R316)</f>
        <v/>
      </c>
      <c r="T316" s="122" t="str">
        <f t="shared" si="109"/>
        <v/>
      </c>
    </row>
    <row r="317" spans="1:20" outlineLevel="1">
      <c r="A317" s="161"/>
      <c r="B317" s="95">
        <v>44573</v>
      </c>
      <c r="C317" s="96">
        <v>11.9166666666667</v>
      </c>
      <c r="D317" s="122"/>
      <c r="E317" s="122" t="str">
        <f t="shared" si="103"/>
        <v/>
      </c>
      <c r="F317" s="122"/>
      <c r="G317" s="122" t="str">
        <f t="shared" si="104"/>
        <v/>
      </c>
      <c r="H317" s="122"/>
      <c r="I317" s="122" t="str">
        <f t="shared" si="105"/>
        <v/>
      </c>
      <c r="J317" s="122"/>
      <c r="K317" s="122" t="str">
        <f t="shared" si="106"/>
        <v/>
      </c>
      <c r="L317" s="123" t="str">
        <f>IF(H317="","чи робить СНВВ?",IF(J317="","чи роблять агрегати?",IF($J317=0,"агрегати не працюють",IF(AND($H317=0,$J317=1),"СНВВ не працює","OK"))))</f>
        <v>чи робить СНВВ?</v>
      </c>
      <c r="M317" s="100"/>
      <c r="N317" s="122" t="str">
        <f>IF(OR(E317&lt;&gt;0, J317=0), "",D317)</f>
        <v/>
      </c>
      <c r="O317" s="122" t="str">
        <f t="shared" si="107"/>
        <v/>
      </c>
      <c r="P317" s="122" t="str">
        <f>IF(AND($E317&lt;&gt;0,$J317=1),"замінне значення",O317)</f>
        <v/>
      </c>
      <c r="Q317" s="122" t="str">
        <f>IF(OR(G317&lt;&gt;0, J317=0), "",F317)</f>
        <v/>
      </c>
      <c r="R317" s="122" t="str">
        <f t="shared" si="108"/>
        <v/>
      </c>
      <c r="S317" s="122" t="str">
        <f>IF(AND(G317&lt;&gt;0,J317=1),"замінне значення",R317)</f>
        <v/>
      </c>
      <c r="T317" s="122" t="str">
        <f t="shared" si="109"/>
        <v/>
      </c>
    </row>
    <row r="318" spans="1:20" outlineLevel="1">
      <c r="A318" s="161"/>
      <c r="B318" s="95">
        <v>44573</v>
      </c>
      <c r="C318" s="96">
        <v>11.9583333333333</v>
      </c>
      <c r="D318" s="122"/>
      <c r="E318" s="122" t="str">
        <f t="shared" si="103"/>
        <v/>
      </c>
      <c r="F318" s="122"/>
      <c r="G318" s="122" t="str">
        <f t="shared" si="104"/>
        <v/>
      </c>
      <c r="H318" s="122"/>
      <c r="I318" s="122" t="str">
        <f t="shared" si="105"/>
        <v/>
      </c>
      <c r="J318" s="122"/>
      <c r="K318" s="122" t="str">
        <f t="shared" si="106"/>
        <v/>
      </c>
      <c r="L318" s="123" t="str">
        <f>IF(H318="","чи робить СНВВ?",IF(J318="","чи роблять агрегати?",IF($J318=0,"агрегати не працюють",IF(AND($H318=0,$J318=1),"СНВВ не працює","OK"))))</f>
        <v>чи робить СНВВ?</v>
      </c>
      <c r="M318" s="100"/>
      <c r="N318" s="122" t="str">
        <f>IF(OR(E318&lt;&gt;0, J318=0), "",D318)</f>
        <v/>
      </c>
      <c r="O318" s="122" t="str">
        <f t="shared" si="107"/>
        <v/>
      </c>
      <c r="P318" s="122" t="str">
        <f>IF(AND($E318&lt;&gt;0,$J318=1),"замінне значення",O318)</f>
        <v/>
      </c>
      <c r="Q318" s="122" t="str">
        <f>IF(OR(G318&lt;&gt;0, J318=0), "",F318)</f>
        <v/>
      </c>
      <c r="R318" s="122" t="str">
        <f t="shared" si="108"/>
        <v/>
      </c>
      <c r="S318" s="122" t="str">
        <f>IF(AND(G318&lt;&gt;0,J318=1),"замінне значення",R318)</f>
        <v/>
      </c>
      <c r="T318" s="122" t="str">
        <f t="shared" si="109"/>
        <v/>
      </c>
    </row>
    <row r="319" spans="1:20">
      <c r="A319" s="204"/>
      <c r="B319" s="159" t="s">
        <v>96</v>
      </c>
      <c r="C319" s="159"/>
      <c r="D319" s="103">
        <f>SUM(D295:D318)</f>
        <v>0</v>
      </c>
      <c r="E319" s="104">
        <f>COUNTIF(E295:E318,"&gt;0")</f>
        <v>0</v>
      </c>
      <c r="F319" s="103">
        <f>SUM(F295:F318)</f>
        <v>0</v>
      </c>
      <c r="G319" s="104">
        <f>COUNTIF(G295:G318,"&gt;0")</f>
        <v>0</v>
      </c>
      <c r="H319" s="103">
        <f>SUM(H295:H318)</f>
        <v>0</v>
      </c>
      <c r="I319" s="104">
        <f>COUNTIF(I295:I318,"&gt;0")</f>
        <v>0</v>
      </c>
      <c r="J319" s="103">
        <f>SUM(J295:J318)</f>
        <v>0</v>
      </c>
      <c r="K319" s="104">
        <f>COUNTIF(K295:K318,"&gt;0")</f>
        <v>0</v>
      </c>
      <c r="L319" s="104">
        <f>COUNTIF(L295:L318,"СНВВ не працює")</f>
        <v>0</v>
      </c>
      <c r="M319" s="100"/>
      <c r="N319" s="103">
        <f t="shared" ref="N319" si="110">SUM(N295:N318)</f>
        <v>0</v>
      </c>
      <c r="O319" s="103">
        <f t="shared" ref="O319" si="111">SUM(O295:O318)</f>
        <v>0</v>
      </c>
      <c r="P319" s="103">
        <f t="shared" ref="P319" si="112">SUM(P295:P318)</f>
        <v>0</v>
      </c>
      <c r="Q319" s="103">
        <f t="shared" ref="Q319" si="113">SUM(Q295:Q318)</f>
        <v>0</v>
      </c>
      <c r="R319" s="103">
        <f t="shared" ref="R319" si="114">SUM(R295:R318)</f>
        <v>0</v>
      </c>
      <c r="S319" s="103">
        <f t="shared" ref="S319" si="115">SUM(S295:S318)</f>
        <v>0</v>
      </c>
      <c r="T319" s="103">
        <f t="shared" ref="T319" si="116">SUM(T295:T318)</f>
        <v>0</v>
      </c>
    </row>
    <row r="320" spans="1:20" outlineLevel="1">
      <c r="A320" s="160">
        <v>44574</v>
      </c>
      <c r="B320" s="95">
        <v>44574</v>
      </c>
      <c r="C320" s="96">
        <v>12</v>
      </c>
      <c r="D320" s="122"/>
      <c r="E320" s="122" t="str">
        <f t="shared" ref="E320:E343" si="117">IF(D320="","",IF(D320&lt;1,1,0))</f>
        <v/>
      </c>
      <c r="F320" s="122"/>
      <c r="G320" s="122" t="str">
        <f t="shared" ref="G320:G343" si="118">IF(F320="","",IF(F320&lt;1,1,0))</f>
        <v/>
      </c>
      <c r="H320" s="122"/>
      <c r="I320" s="122" t="str">
        <f t="shared" ref="I320:I343" si="119">IF(H320="","",IF(H320&lt;1,1,0))</f>
        <v/>
      </c>
      <c r="J320" s="122"/>
      <c r="K320" s="122" t="str">
        <f t="shared" ref="K320:K343" si="120">IF(J320="","",IF(J320&lt;1,1,0))</f>
        <v/>
      </c>
      <c r="L320" s="123" t="str">
        <f>IF(H320="","чи робить СНВВ?",IF(J320="","чи роблять агрегати?",IF($J320=0,"агрегати не працюють",IF(AND($H320=0,$J320=1),"СНВВ не працює","OK"))))</f>
        <v>чи робить СНВВ?</v>
      </c>
      <c r="M320" s="100"/>
      <c r="N320" s="122" t="str">
        <f>IF(OR(E320&lt;&gt;0, J320=0), "",D320)</f>
        <v/>
      </c>
      <c r="O320" s="122" t="str">
        <f t="shared" ref="O320:O343" si="121">IF(Q320="", "",(N320*$O$3+$O$4))</f>
        <v/>
      </c>
      <c r="P320" s="122" t="str">
        <f>IF(AND($E320&lt;&gt;0,$J320=1),"замінне значення",O320)</f>
        <v/>
      </c>
      <c r="Q320" s="122" t="str">
        <f>IF(OR(G320&lt;&gt;0, J320=0), "",F320)</f>
        <v/>
      </c>
      <c r="R320" s="122" t="str">
        <f t="shared" ref="R320:R343" si="122">IF(Q320="", "",(Q320*$Q$3+$Q$4))</f>
        <v/>
      </c>
      <c r="S320" s="122" t="str">
        <f>IF(AND(G320&lt;&gt;0,J320=1),"замінне значення",R320)</f>
        <v/>
      </c>
      <c r="T320" s="122" t="str">
        <f t="shared" ref="T320:T343" si="123">IFERROR(P320*S320,"")</f>
        <v/>
      </c>
    </row>
    <row r="321" spans="1:20" outlineLevel="1">
      <c r="A321" s="161"/>
      <c r="B321" s="95">
        <v>44574</v>
      </c>
      <c r="C321" s="96">
        <v>12.0416666666667</v>
      </c>
      <c r="D321" s="122"/>
      <c r="E321" s="122" t="str">
        <f t="shared" si="117"/>
        <v/>
      </c>
      <c r="F321" s="122"/>
      <c r="G321" s="122" t="str">
        <f t="shared" si="118"/>
        <v/>
      </c>
      <c r="H321" s="122"/>
      <c r="I321" s="122" t="str">
        <f t="shared" si="119"/>
        <v/>
      </c>
      <c r="J321" s="122"/>
      <c r="K321" s="122" t="str">
        <f t="shared" si="120"/>
        <v/>
      </c>
      <c r="L321" s="123" t="str">
        <f>IF(H321="","чи робить СНВВ?",IF(J321="","чи роблять агрегати?",IF($J321=0,"агрегати не працюють",IF(AND($H321=0,$J321=1),"СНВВ не працює","OK"))))</f>
        <v>чи робить СНВВ?</v>
      </c>
      <c r="M321" s="100"/>
      <c r="N321" s="122" t="str">
        <f>IF(OR(E321&lt;&gt;0, J321=0), "",D321)</f>
        <v/>
      </c>
      <c r="O321" s="122" t="str">
        <f t="shared" si="121"/>
        <v/>
      </c>
      <c r="P321" s="122" t="str">
        <f>IF(AND($E321&lt;&gt;0,$J321=1),"замінне значення",O321)</f>
        <v/>
      </c>
      <c r="Q321" s="122" t="str">
        <f>IF(OR(G321&lt;&gt;0, J321=0), "",F321)</f>
        <v/>
      </c>
      <c r="R321" s="122" t="str">
        <f t="shared" si="122"/>
        <v/>
      </c>
      <c r="S321" s="122" t="str">
        <f>IF(AND(G321&lt;&gt;0,J321=1),"замінне значення",R321)</f>
        <v/>
      </c>
      <c r="T321" s="122" t="str">
        <f t="shared" si="123"/>
        <v/>
      </c>
    </row>
    <row r="322" spans="1:20" outlineLevel="1">
      <c r="A322" s="161"/>
      <c r="B322" s="95">
        <v>44574</v>
      </c>
      <c r="C322" s="96">
        <v>12.0833333333333</v>
      </c>
      <c r="D322" s="122"/>
      <c r="E322" s="122" t="str">
        <f t="shared" si="117"/>
        <v/>
      </c>
      <c r="F322" s="122"/>
      <c r="G322" s="122" t="str">
        <f t="shared" si="118"/>
        <v/>
      </c>
      <c r="H322" s="122"/>
      <c r="I322" s="122" t="str">
        <f t="shared" si="119"/>
        <v/>
      </c>
      <c r="J322" s="122"/>
      <c r="K322" s="122" t="str">
        <f t="shared" si="120"/>
        <v/>
      </c>
      <c r="L322" s="123" t="str">
        <f>IF(H322="","чи робить СНВВ?",IF(J322="","чи роблять агрегати?",IF($J322=0,"агрегати не працюють",IF(AND($H322=0,$J322=1),"СНВВ не працює","OK"))))</f>
        <v>чи робить СНВВ?</v>
      </c>
      <c r="M322" s="100"/>
      <c r="N322" s="122" t="str">
        <f>IF(OR(E322&lt;&gt;0, J322=0), "",D322)</f>
        <v/>
      </c>
      <c r="O322" s="122" t="str">
        <f t="shared" si="121"/>
        <v/>
      </c>
      <c r="P322" s="122" t="str">
        <f>IF(AND($E322&lt;&gt;0,$J322=1),"замінне значення",O322)</f>
        <v/>
      </c>
      <c r="Q322" s="122" t="str">
        <f>IF(OR(G322&lt;&gt;0, J322=0), "",F322)</f>
        <v/>
      </c>
      <c r="R322" s="122" t="str">
        <f t="shared" si="122"/>
        <v/>
      </c>
      <c r="S322" s="122" t="str">
        <f>IF(AND(G322&lt;&gt;0,J322=1),"замінне значення",R322)</f>
        <v/>
      </c>
      <c r="T322" s="122" t="str">
        <f t="shared" si="123"/>
        <v/>
      </c>
    </row>
    <row r="323" spans="1:20" outlineLevel="1">
      <c r="A323" s="161"/>
      <c r="B323" s="95">
        <v>44574</v>
      </c>
      <c r="C323" s="96">
        <v>12.125</v>
      </c>
      <c r="D323" s="122"/>
      <c r="E323" s="122" t="str">
        <f t="shared" si="117"/>
        <v/>
      </c>
      <c r="F323" s="122"/>
      <c r="G323" s="122" t="str">
        <f t="shared" si="118"/>
        <v/>
      </c>
      <c r="H323" s="122"/>
      <c r="I323" s="122" t="str">
        <f t="shared" si="119"/>
        <v/>
      </c>
      <c r="J323" s="122"/>
      <c r="K323" s="122" t="str">
        <f t="shared" si="120"/>
        <v/>
      </c>
      <c r="L323" s="123" t="str">
        <f>IF(H323="","чи робить СНВВ?",IF(J323="","чи роблять агрегати?",IF($J323=0,"агрегати не працюють",IF(AND($H323=0,$J323=1),"СНВВ не працює","OK"))))</f>
        <v>чи робить СНВВ?</v>
      </c>
      <c r="M323" s="100"/>
      <c r="N323" s="122" t="str">
        <f>IF(OR(E323&lt;&gt;0, J323=0), "",D323)</f>
        <v/>
      </c>
      <c r="O323" s="122" t="str">
        <f t="shared" si="121"/>
        <v/>
      </c>
      <c r="P323" s="122" t="str">
        <f>IF(AND($E323&lt;&gt;0,$J323=1),"замінне значення",O323)</f>
        <v/>
      </c>
      <c r="Q323" s="122" t="str">
        <f>IF(OR(G323&lt;&gt;0, J323=0), "",F323)</f>
        <v/>
      </c>
      <c r="R323" s="122" t="str">
        <f t="shared" si="122"/>
        <v/>
      </c>
      <c r="S323" s="122" t="str">
        <f>IF(AND(G323&lt;&gt;0,J323=1),"замінне значення",R323)</f>
        <v/>
      </c>
      <c r="T323" s="122" t="str">
        <f t="shared" si="123"/>
        <v/>
      </c>
    </row>
    <row r="324" spans="1:20" outlineLevel="1">
      <c r="A324" s="161"/>
      <c r="B324" s="95">
        <v>44574</v>
      </c>
      <c r="C324" s="96">
        <v>12.1666666666667</v>
      </c>
      <c r="D324" s="122"/>
      <c r="E324" s="122" t="str">
        <f t="shared" si="117"/>
        <v/>
      </c>
      <c r="F324" s="122"/>
      <c r="G324" s="122" t="str">
        <f t="shared" si="118"/>
        <v/>
      </c>
      <c r="H324" s="122"/>
      <c r="I324" s="122" t="str">
        <f t="shared" si="119"/>
        <v/>
      </c>
      <c r="J324" s="122"/>
      <c r="K324" s="122" t="str">
        <f t="shared" si="120"/>
        <v/>
      </c>
      <c r="L324" s="123" t="str">
        <f>IF(H324="","чи робить СНВВ?",IF(J324="","чи роблять агрегати?",IF($J324=0,"агрегати не працюють",IF(AND($H324=0,$J324=1),"СНВВ не працює","OK"))))</f>
        <v>чи робить СНВВ?</v>
      </c>
      <c r="M324" s="100"/>
      <c r="N324" s="122" t="str">
        <f>IF(OR(E324&lt;&gt;0, J324=0), "",D324)</f>
        <v/>
      </c>
      <c r="O324" s="122" t="str">
        <f t="shared" si="121"/>
        <v/>
      </c>
      <c r="P324" s="122" t="str">
        <f>IF(AND($E324&lt;&gt;0,$J324=1),"замінне значення",O324)</f>
        <v/>
      </c>
      <c r="Q324" s="122" t="str">
        <f>IF(OR(G324&lt;&gt;0, J324=0), "",F324)</f>
        <v/>
      </c>
      <c r="R324" s="122" t="str">
        <f t="shared" si="122"/>
        <v/>
      </c>
      <c r="S324" s="122" t="str">
        <f>IF(AND(G324&lt;&gt;0,J324=1),"замінне значення",R324)</f>
        <v/>
      </c>
      <c r="T324" s="122" t="str">
        <f t="shared" si="123"/>
        <v/>
      </c>
    </row>
    <row r="325" spans="1:20" outlineLevel="1">
      <c r="A325" s="161"/>
      <c r="B325" s="95">
        <v>44574</v>
      </c>
      <c r="C325" s="96">
        <v>12.2083333333333</v>
      </c>
      <c r="D325" s="122"/>
      <c r="E325" s="122" t="str">
        <f t="shared" si="117"/>
        <v/>
      </c>
      <c r="F325" s="122"/>
      <c r="G325" s="122" t="str">
        <f t="shared" si="118"/>
        <v/>
      </c>
      <c r="H325" s="122"/>
      <c r="I325" s="122" t="str">
        <f t="shared" si="119"/>
        <v/>
      </c>
      <c r="J325" s="122"/>
      <c r="K325" s="122" t="str">
        <f t="shared" si="120"/>
        <v/>
      </c>
      <c r="L325" s="123" t="str">
        <f>IF(H325="","чи робить СНВВ?",IF(J325="","чи роблять агрегати?",IF($J325=0,"агрегати не працюють",IF(AND($H325=0,$J325=1),"СНВВ не працює","OK"))))</f>
        <v>чи робить СНВВ?</v>
      </c>
      <c r="M325" s="100"/>
      <c r="N325" s="122" t="str">
        <f>IF(OR(E325&lt;&gt;0, J325=0), "",D325)</f>
        <v/>
      </c>
      <c r="O325" s="122" t="str">
        <f t="shared" si="121"/>
        <v/>
      </c>
      <c r="P325" s="122" t="str">
        <f>IF(AND($E325&lt;&gt;0,$J325=1),"замінне значення",O325)</f>
        <v/>
      </c>
      <c r="Q325" s="122" t="str">
        <f>IF(OR(G325&lt;&gt;0, J325=0), "",F325)</f>
        <v/>
      </c>
      <c r="R325" s="122" t="str">
        <f t="shared" si="122"/>
        <v/>
      </c>
      <c r="S325" s="122" t="str">
        <f>IF(AND(G325&lt;&gt;0,J325=1),"замінне значення",R325)</f>
        <v/>
      </c>
      <c r="T325" s="122" t="str">
        <f t="shared" si="123"/>
        <v/>
      </c>
    </row>
    <row r="326" spans="1:20" outlineLevel="1">
      <c r="A326" s="161"/>
      <c r="B326" s="95">
        <v>44574</v>
      </c>
      <c r="C326" s="96">
        <v>12.25</v>
      </c>
      <c r="D326" s="122"/>
      <c r="E326" s="122" t="str">
        <f t="shared" si="117"/>
        <v/>
      </c>
      <c r="F326" s="122"/>
      <c r="G326" s="122" t="str">
        <f t="shared" si="118"/>
        <v/>
      </c>
      <c r="H326" s="122"/>
      <c r="I326" s="122" t="str">
        <f t="shared" si="119"/>
        <v/>
      </c>
      <c r="J326" s="122"/>
      <c r="K326" s="122" t="str">
        <f t="shared" si="120"/>
        <v/>
      </c>
      <c r="L326" s="123" t="str">
        <f>IF(H326="","чи робить СНВВ?",IF(J326="","чи роблять агрегати?",IF($J326=0,"агрегати не працюють",IF(AND($H326=0,$J326=1),"СНВВ не працює","OK"))))</f>
        <v>чи робить СНВВ?</v>
      </c>
      <c r="M326" s="100"/>
      <c r="N326" s="122" t="str">
        <f>IF(OR(E326&lt;&gt;0, J326=0), "",D326)</f>
        <v/>
      </c>
      <c r="O326" s="122" t="str">
        <f t="shared" si="121"/>
        <v/>
      </c>
      <c r="P326" s="122" t="str">
        <f>IF(AND($E326&lt;&gt;0,$J326=1),"замінне значення",O326)</f>
        <v/>
      </c>
      <c r="Q326" s="122" t="str">
        <f>IF(OR(G326&lt;&gt;0, J326=0), "",F326)</f>
        <v/>
      </c>
      <c r="R326" s="122" t="str">
        <f t="shared" si="122"/>
        <v/>
      </c>
      <c r="S326" s="122" t="str">
        <f>IF(AND(G326&lt;&gt;0,J326=1),"замінне значення",R326)</f>
        <v/>
      </c>
      <c r="T326" s="122" t="str">
        <f t="shared" si="123"/>
        <v/>
      </c>
    </row>
    <row r="327" spans="1:20" outlineLevel="1">
      <c r="A327" s="161"/>
      <c r="B327" s="95">
        <v>44574</v>
      </c>
      <c r="C327" s="96">
        <v>12.2916666666667</v>
      </c>
      <c r="D327" s="122"/>
      <c r="E327" s="122" t="str">
        <f t="shared" si="117"/>
        <v/>
      </c>
      <c r="F327" s="122"/>
      <c r="G327" s="122" t="str">
        <f t="shared" si="118"/>
        <v/>
      </c>
      <c r="H327" s="122"/>
      <c r="I327" s="122" t="str">
        <f t="shared" si="119"/>
        <v/>
      </c>
      <c r="J327" s="122"/>
      <c r="K327" s="122" t="str">
        <f t="shared" si="120"/>
        <v/>
      </c>
      <c r="L327" s="123" t="str">
        <f>IF(H327="","чи робить СНВВ?",IF(J327="","чи роблять агрегати?",IF($J327=0,"агрегати не працюють",IF(AND($H327=0,$J327=1),"СНВВ не працює","OK"))))</f>
        <v>чи робить СНВВ?</v>
      </c>
      <c r="M327" s="100"/>
      <c r="N327" s="122" t="str">
        <f>IF(OR(E327&lt;&gt;0, J327=0), "",D327)</f>
        <v/>
      </c>
      <c r="O327" s="122" t="str">
        <f t="shared" si="121"/>
        <v/>
      </c>
      <c r="P327" s="122" t="str">
        <f>IF(AND($E327&lt;&gt;0,$J327=1),"замінне значення",O327)</f>
        <v/>
      </c>
      <c r="Q327" s="122" t="str">
        <f>IF(OR(G327&lt;&gt;0, J327=0), "",F327)</f>
        <v/>
      </c>
      <c r="R327" s="122" t="str">
        <f t="shared" si="122"/>
        <v/>
      </c>
      <c r="S327" s="122" t="str">
        <f>IF(AND(G327&lt;&gt;0,J327=1),"замінне значення",R327)</f>
        <v/>
      </c>
      <c r="T327" s="122" t="str">
        <f t="shared" si="123"/>
        <v/>
      </c>
    </row>
    <row r="328" spans="1:20" outlineLevel="1">
      <c r="A328" s="161"/>
      <c r="B328" s="95">
        <v>44574</v>
      </c>
      <c r="C328" s="96">
        <v>12.3333333333333</v>
      </c>
      <c r="D328" s="122"/>
      <c r="E328" s="122" t="str">
        <f t="shared" si="117"/>
        <v/>
      </c>
      <c r="F328" s="122"/>
      <c r="G328" s="122" t="str">
        <f t="shared" si="118"/>
        <v/>
      </c>
      <c r="H328" s="122"/>
      <c r="I328" s="122" t="str">
        <f t="shared" si="119"/>
        <v/>
      </c>
      <c r="J328" s="122"/>
      <c r="K328" s="122" t="str">
        <f t="shared" si="120"/>
        <v/>
      </c>
      <c r="L328" s="123" t="str">
        <f>IF(H328="","чи робить СНВВ?",IF(J328="","чи роблять агрегати?",IF($J328=0,"агрегати не працюють",IF(AND($H328=0,$J328=1),"СНВВ не працює","OK"))))</f>
        <v>чи робить СНВВ?</v>
      </c>
      <c r="M328" s="100"/>
      <c r="N328" s="122" t="str">
        <f>IF(OR(E328&lt;&gt;0, J328=0), "",D328)</f>
        <v/>
      </c>
      <c r="O328" s="122" t="str">
        <f t="shared" si="121"/>
        <v/>
      </c>
      <c r="P328" s="122" t="str">
        <f>IF(AND($E328&lt;&gt;0,$J328=1),"замінне значення",O328)</f>
        <v/>
      </c>
      <c r="Q328" s="122" t="str">
        <f>IF(OR(G328&lt;&gt;0, J328=0), "",F328)</f>
        <v/>
      </c>
      <c r="R328" s="122" t="str">
        <f t="shared" si="122"/>
        <v/>
      </c>
      <c r="S328" s="122" t="str">
        <f>IF(AND(G328&lt;&gt;0,J328=1),"замінне значення",R328)</f>
        <v/>
      </c>
      <c r="T328" s="122" t="str">
        <f t="shared" si="123"/>
        <v/>
      </c>
    </row>
    <row r="329" spans="1:20" outlineLevel="1">
      <c r="A329" s="161"/>
      <c r="B329" s="95">
        <v>44574</v>
      </c>
      <c r="C329" s="96">
        <v>12.375</v>
      </c>
      <c r="D329" s="122"/>
      <c r="E329" s="122" t="str">
        <f t="shared" si="117"/>
        <v/>
      </c>
      <c r="F329" s="122"/>
      <c r="G329" s="122" t="str">
        <f t="shared" si="118"/>
        <v/>
      </c>
      <c r="H329" s="122"/>
      <c r="I329" s="122" t="str">
        <f t="shared" si="119"/>
        <v/>
      </c>
      <c r="J329" s="122"/>
      <c r="K329" s="122" t="str">
        <f t="shared" si="120"/>
        <v/>
      </c>
      <c r="L329" s="123" t="str">
        <f>IF(H329="","чи робить СНВВ?",IF(J329="","чи роблять агрегати?",IF($J329=0,"агрегати не працюють",IF(AND($H329=0,$J329=1),"СНВВ не працює","OK"))))</f>
        <v>чи робить СНВВ?</v>
      </c>
      <c r="M329" s="100"/>
      <c r="N329" s="122" t="str">
        <f>IF(OR(E329&lt;&gt;0, J329=0), "",D329)</f>
        <v/>
      </c>
      <c r="O329" s="122" t="str">
        <f t="shared" si="121"/>
        <v/>
      </c>
      <c r="P329" s="122" t="str">
        <f>IF(AND($E329&lt;&gt;0,$J329=1),"замінне значення",O329)</f>
        <v/>
      </c>
      <c r="Q329" s="122" t="str">
        <f>IF(OR(G329&lt;&gt;0, J329=0), "",F329)</f>
        <v/>
      </c>
      <c r="R329" s="122" t="str">
        <f t="shared" si="122"/>
        <v/>
      </c>
      <c r="S329" s="122" t="str">
        <f>IF(AND(G329&lt;&gt;0,J329=1),"замінне значення",R329)</f>
        <v/>
      </c>
      <c r="T329" s="122" t="str">
        <f t="shared" si="123"/>
        <v/>
      </c>
    </row>
    <row r="330" spans="1:20" outlineLevel="1">
      <c r="A330" s="161"/>
      <c r="B330" s="95">
        <v>44574</v>
      </c>
      <c r="C330" s="96">
        <v>12.4166666666667</v>
      </c>
      <c r="D330" s="122"/>
      <c r="E330" s="122" t="str">
        <f t="shared" si="117"/>
        <v/>
      </c>
      <c r="F330" s="122"/>
      <c r="G330" s="122" t="str">
        <f t="shared" si="118"/>
        <v/>
      </c>
      <c r="H330" s="122"/>
      <c r="I330" s="122" t="str">
        <f t="shared" si="119"/>
        <v/>
      </c>
      <c r="J330" s="122"/>
      <c r="K330" s="122" t="str">
        <f t="shared" si="120"/>
        <v/>
      </c>
      <c r="L330" s="123" t="str">
        <f>IF(H330="","чи робить СНВВ?",IF(J330="","чи роблять агрегати?",IF($J330=0,"агрегати не працюють",IF(AND($H330=0,$J330=1),"СНВВ не працює","OK"))))</f>
        <v>чи робить СНВВ?</v>
      </c>
      <c r="M330" s="100"/>
      <c r="N330" s="122" t="str">
        <f>IF(OR(E330&lt;&gt;0, J330=0), "",D330)</f>
        <v/>
      </c>
      <c r="O330" s="122" t="str">
        <f t="shared" si="121"/>
        <v/>
      </c>
      <c r="P330" s="122" t="str">
        <f>IF(AND($E330&lt;&gt;0,$J330=1),"замінне значення",O330)</f>
        <v/>
      </c>
      <c r="Q330" s="122" t="str">
        <f>IF(OR(G330&lt;&gt;0, J330=0), "",F330)</f>
        <v/>
      </c>
      <c r="R330" s="122" t="str">
        <f t="shared" si="122"/>
        <v/>
      </c>
      <c r="S330" s="122" t="str">
        <f>IF(AND(G330&lt;&gt;0,J330=1),"замінне значення",R330)</f>
        <v/>
      </c>
      <c r="T330" s="122" t="str">
        <f t="shared" si="123"/>
        <v/>
      </c>
    </row>
    <row r="331" spans="1:20" outlineLevel="1">
      <c r="A331" s="161"/>
      <c r="B331" s="95">
        <v>44574</v>
      </c>
      <c r="C331" s="96">
        <v>12.4583333333333</v>
      </c>
      <c r="D331" s="122"/>
      <c r="E331" s="122" t="str">
        <f t="shared" si="117"/>
        <v/>
      </c>
      <c r="F331" s="122"/>
      <c r="G331" s="122" t="str">
        <f t="shared" si="118"/>
        <v/>
      </c>
      <c r="H331" s="122"/>
      <c r="I331" s="122" t="str">
        <f t="shared" si="119"/>
        <v/>
      </c>
      <c r="J331" s="122"/>
      <c r="K331" s="122" t="str">
        <f t="shared" si="120"/>
        <v/>
      </c>
      <c r="L331" s="123" t="str">
        <f>IF(H331="","чи робить СНВВ?",IF(J331="","чи роблять агрегати?",IF($J331=0,"агрегати не працюють",IF(AND($H331=0,$J331=1),"СНВВ не працює","OK"))))</f>
        <v>чи робить СНВВ?</v>
      </c>
      <c r="M331" s="100"/>
      <c r="N331" s="122" t="str">
        <f>IF(OR(E331&lt;&gt;0, J331=0), "",D331)</f>
        <v/>
      </c>
      <c r="O331" s="122" t="str">
        <f t="shared" si="121"/>
        <v/>
      </c>
      <c r="P331" s="122" t="str">
        <f>IF(AND($E331&lt;&gt;0,$J331=1),"замінне значення",O331)</f>
        <v/>
      </c>
      <c r="Q331" s="122" t="str">
        <f>IF(OR(G331&lt;&gt;0, J331=0), "",F331)</f>
        <v/>
      </c>
      <c r="R331" s="122" t="str">
        <f t="shared" si="122"/>
        <v/>
      </c>
      <c r="S331" s="122" t="str">
        <f>IF(AND(G331&lt;&gt;0,J331=1),"замінне значення",R331)</f>
        <v/>
      </c>
      <c r="T331" s="122" t="str">
        <f t="shared" si="123"/>
        <v/>
      </c>
    </row>
    <row r="332" spans="1:20" outlineLevel="1">
      <c r="A332" s="161"/>
      <c r="B332" s="95">
        <v>44574</v>
      </c>
      <c r="C332" s="96">
        <v>12.5</v>
      </c>
      <c r="D332" s="122"/>
      <c r="E332" s="122" t="str">
        <f t="shared" si="117"/>
        <v/>
      </c>
      <c r="F332" s="122"/>
      <c r="G332" s="122" t="str">
        <f t="shared" si="118"/>
        <v/>
      </c>
      <c r="H332" s="122"/>
      <c r="I332" s="122" t="str">
        <f t="shared" si="119"/>
        <v/>
      </c>
      <c r="J332" s="122"/>
      <c r="K332" s="122" t="str">
        <f t="shared" si="120"/>
        <v/>
      </c>
      <c r="L332" s="123" t="str">
        <f>IF(H332="","чи робить СНВВ?",IF(J332="","чи роблять агрегати?",IF($J332=0,"агрегати не працюють",IF(AND($H332=0,$J332=1),"СНВВ не працює","OK"))))</f>
        <v>чи робить СНВВ?</v>
      </c>
      <c r="M332" s="100"/>
      <c r="N332" s="122" t="str">
        <f>IF(OR(E332&lt;&gt;0, J332=0), "",D332)</f>
        <v/>
      </c>
      <c r="O332" s="122" t="str">
        <f t="shared" si="121"/>
        <v/>
      </c>
      <c r="P332" s="122" t="str">
        <f>IF(AND($E332&lt;&gt;0,$J332=1),"замінне значення",O332)</f>
        <v/>
      </c>
      <c r="Q332" s="122" t="str">
        <f>IF(OR(G332&lt;&gt;0, J332=0), "",F332)</f>
        <v/>
      </c>
      <c r="R332" s="122" t="str">
        <f t="shared" si="122"/>
        <v/>
      </c>
      <c r="S332" s="122" t="str">
        <f>IF(AND(G332&lt;&gt;0,J332=1),"замінне значення",R332)</f>
        <v/>
      </c>
      <c r="T332" s="122" t="str">
        <f t="shared" si="123"/>
        <v/>
      </c>
    </row>
    <row r="333" spans="1:20" outlineLevel="1">
      <c r="A333" s="161"/>
      <c r="B333" s="95">
        <v>44574</v>
      </c>
      <c r="C333" s="96">
        <v>12.5416666666667</v>
      </c>
      <c r="D333" s="122"/>
      <c r="E333" s="122" t="str">
        <f t="shared" si="117"/>
        <v/>
      </c>
      <c r="F333" s="122"/>
      <c r="G333" s="122" t="str">
        <f t="shared" si="118"/>
        <v/>
      </c>
      <c r="H333" s="122"/>
      <c r="I333" s="122" t="str">
        <f t="shared" si="119"/>
        <v/>
      </c>
      <c r="J333" s="122"/>
      <c r="K333" s="122" t="str">
        <f t="shared" si="120"/>
        <v/>
      </c>
      <c r="L333" s="123" t="str">
        <f>IF(H333="","чи робить СНВВ?",IF(J333="","чи роблять агрегати?",IF($J333=0,"агрегати не працюють",IF(AND($H333=0,$J333=1),"СНВВ не працює","OK"))))</f>
        <v>чи робить СНВВ?</v>
      </c>
      <c r="M333" s="100"/>
      <c r="N333" s="122" t="str">
        <f>IF(OR(E333&lt;&gt;0, J333=0), "",D333)</f>
        <v/>
      </c>
      <c r="O333" s="122" t="str">
        <f t="shared" si="121"/>
        <v/>
      </c>
      <c r="P333" s="122" t="str">
        <f>IF(AND($E333&lt;&gt;0,$J333=1),"замінне значення",O333)</f>
        <v/>
      </c>
      <c r="Q333" s="122" t="str">
        <f>IF(OR(G333&lt;&gt;0, J333=0), "",F333)</f>
        <v/>
      </c>
      <c r="R333" s="122" t="str">
        <f t="shared" si="122"/>
        <v/>
      </c>
      <c r="S333" s="122" t="str">
        <f>IF(AND(G333&lt;&gt;0,J333=1),"замінне значення",R333)</f>
        <v/>
      </c>
      <c r="T333" s="122" t="str">
        <f t="shared" si="123"/>
        <v/>
      </c>
    </row>
    <row r="334" spans="1:20" outlineLevel="1">
      <c r="A334" s="161"/>
      <c r="B334" s="95">
        <v>44574</v>
      </c>
      <c r="C334" s="96">
        <v>12.5833333333333</v>
      </c>
      <c r="D334" s="122"/>
      <c r="E334" s="122" t="str">
        <f t="shared" si="117"/>
        <v/>
      </c>
      <c r="F334" s="122"/>
      <c r="G334" s="122" t="str">
        <f t="shared" si="118"/>
        <v/>
      </c>
      <c r="H334" s="122"/>
      <c r="I334" s="122" t="str">
        <f t="shared" si="119"/>
        <v/>
      </c>
      <c r="J334" s="122"/>
      <c r="K334" s="122" t="str">
        <f t="shared" si="120"/>
        <v/>
      </c>
      <c r="L334" s="123" t="str">
        <f>IF(H334="","чи робить СНВВ?",IF(J334="","чи роблять агрегати?",IF($J334=0,"агрегати не працюють",IF(AND($H334=0,$J334=1),"СНВВ не працює","OK"))))</f>
        <v>чи робить СНВВ?</v>
      </c>
      <c r="M334" s="100"/>
      <c r="N334" s="122" t="str">
        <f>IF(OR(E334&lt;&gt;0, J334=0), "",D334)</f>
        <v/>
      </c>
      <c r="O334" s="122" t="str">
        <f t="shared" si="121"/>
        <v/>
      </c>
      <c r="P334" s="122" t="str">
        <f>IF(AND($E334&lt;&gt;0,$J334=1),"замінне значення",O334)</f>
        <v/>
      </c>
      <c r="Q334" s="122" t="str">
        <f>IF(OR(G334&lt;&gt;0, J334=0), "",F334)</f>
        <v/>
      </c>
      <c r="R334" s="122" t="str">
        <f t="shared" si="122"/>
        <v/>
      </c>
      <c r="S334" s="122" t="str">
        <f>IF(AND(G334&lt;&gt;0,J334=1),"замінне значення",R334)</f>
        <v/>
      </c>
      <c r="T334" s="122" t="str">
        <f t="shared" si="123"/>
        <v/>
      </c>
    </row>
    <row r="335" spans="1:20" outlineLevel="1">
      <c r="A335" s="161"/>
      <c r="B335" s="95">
        <v>44574</v>
      </c>
      <c r="C335" s="96">
        <v>12.625</v>
      </c>
      <c r="D335" s="122"/>
      <c r="E335" s="122" t="str">
        <f t="shared" si="117"/>
        <v/>
      </c>
      <c r="F335" s="122"/>
      <c r="G335" s="122" t="str">
        <f t="shared" si="118"/>
        <v/>
      </c>
      <c r="H335" s="122"/>
      <c r="I335" s="122" t="str">
        <f t="shared" si="119"/>
        <v/>
      </c>
      <c r="J335" s="122"/>
      <c r="K335" s="122" t="str">
        <f t="shared" si="120"/>
        <v/>
      </c>
      <c r="L335" s="123" t="str">
        <f>IF(H335="","чи робить СНВВ?",IF(J335="","чи роблять агрегати?",IF($J335=0,"агрегати не працюють",IF(AND($H335=0,$J335=1),"СНВВ не працює","OK"))))</f>
        <v>чи робить СНВВ?</v>
      </c>
      <c r="M335" s="100"/>
      <c r="N335" s="122" t="str">
        <f>IF(OR(E335&lt;&gt;0, J335=0), "",D335)</f>
        <v/>
      </c>
      <c r="O335" s="122" t="str">
        <f t="shared" si="121"/>
        <v/>
      </c>
      <c r="P335" s="122" t="str">
        <f>IF(AND($E335&lt;&gt;0,$J335=1),"замінне значення",O335)</f>
        <v/>
      </c>
      <c r="Q335" s="122" t="str">
        <f>IF(OR(G335&lt;&gt;0, J335=0), "",F335)</f>
        <v/>
      </c>
      <c r="R335" s="122" t="str">
        <f t="shared" si="122"/>
        <v/>
      </c>
      <c r="S335" s="122" t="str">
        <f>IF(AND(G335&lt;&gt;0,J335=1),"замінне значення",R335)</f>
        <v/>
      </c>
      <c r="T335" s="122" t="str">
        <f t="shared" si="123"/>
        <v/>
      </c>
    </row>
    <row r="336" spans="1:20" outlineLevel="1">
      <c r="A336" s="161"/>
      <c r="B336" s="95">
        <v>44574</v>
      </c>
      <c r="C336" s="96">
        <v>12.6666666666667</v>
      </c>
      <c r="D336" s="122"/>
      <c r="E336" s="122" t="str">
        <f t="shared" si="117"/>
        <v/>
      </c>
      <c r="F336" s="122"/>
      <c r="G336" s="122" t="str">
        <f t="shared" si="118"/>
        <v/>
      </c>
      <c r="H336" s="122"/>
      <c r="I336" s="122" t="str">
        <f t="shared" si="119"/>
        <v/>
      </c>
      <c r="J336" s="122"/>
      <c r="K336" s="122" t="str">
        <f t="shared" si="120"/>
        <v/>
      </c>
      <c r="L336" s="123" t="str">
        <f>IF(H336="","чи робить СНВВ?",IF(J336="","чи роблять агрегати?",IF($J336=0,"агрегати не працюють",IF(AND($H336=0,$J336=1),"СНВВ не працює","OK"))))</f>
        <v>чи робить СНВВ?</v>
      </c>
      <c r="M336" s="100"/>
      <c r="N336" s="122" t="str">
        <f>IF(OR(E336&lt;&gt;0, J336=0), "",D336)</f>
        <v/>
      </c>
      <c r="O336" s="122" t="str">
        <f t="shared" si="121"/>
        <v/>
      </c>
      <c r="P336" s="122" t="str">
        <f>IF(AND($E336&lt;&gt;0,$J336=1),"замінне значення",O336)</f>
        <v/>
      </c>
      <c r="Q336" s="122" t="str">
        <f>IF(OR(G336&lt;&gt;0, J336=0), "",F336)</f>
        <v/>
      </c>
      <c r="R336" s="122" t="str">
        <f t="shared" si="122"/>
        <v/>
      </c>
      <c r="S336" s="122" t="str">
        <f>IF(AND(G336&lt;&gt;0,J336=1),"замінне значення",R336)</f>
        <v/>
      </c>
      <c r="T336" s="122" t="str">
        <f t="shared" si="123"/>
        <v/>
      </c>
    </row>
    <row r="337" spans="1:20" outlineLevel="1">
      <c r="A337" s="161"/>
      <c r="B337" s="95">
        <v>44574</v>
      </c>
      <c r="C337" s="96">
        <v>12.7083333333333</v>
      </c>
      <c r="D337" s="122"/>
      <c r="E337" s="122" t="str">
        <f t="shared" si="117"/>
        <v/>
      </c>
      <c r="F337" s="122"/>
      <c r="G337" s="122" t="str">
        <f t="shared" si="118"/>
        <v/>
      </c>
      <c r="H337" s="122"/>
      <c r="I337" s="122" t="str">
        <f t="shared" si="119"/>
        <v/>
      </c>
      <c r="J337" s="122"/>
      <c r="K337" s="122" t="str">
        <f t="shared" si="120"/>
        <v/>
      </c>
      <c r="L337" s="123" t="str">
        <f>IF(H337="","чи робить СНВВ?",IF(J337="","чи роблять агрегати?",IF($J337=0,"агрегати не працюють",IF(AND($H337=0,$J337=1),"СНВВ не працює","OK"))))</f>
        <v>чи робить СНВВ?</v>
      </c>
      <c r="M337" s="100"/>
      <c r="N337" s="122" t="str">
        <f>IF(OR(E337&lt;&gt;0, J337=0), "",D337)</f>
        <v/>
      </c>
      <c r="O337" s="122" t="str">
        <f t="shared" si="121"/>
        <v/>
      </c>
      <c r="P337" s="122" t="str">
        <f>IF(AND($E337&lt;&gt;0,$J337=1),"замінне значення",O337)</f>
        <v/>
      </c>
      <c r="Q337" s="122" t="str">
        <f>IF(OR(G337&lt;&gt;0, J337=0), "",F337)</f>
        <v/>
      </c>
      <c r="R337" s="122" t="str">
        <f t="shared" si="122"/>
        <v/>
      </c>
      <c r="S337" s="122" t="str">
        <f>IF(AND(G337&lt;&gt;0,J337=1),"замінне значення",R337)</f>
        <v/>
      </c>
      <c r="T337" s="122" t="str">
        <f t="shared" si="123"/>
        <v/>
      </c>
    </row>
    <row r="338" spans="1:20" outlineLevel="1">
      <c r="A338" s="161"/>
      <c r="B338" s="95">
        <v>44574</v>
      </c>
      <c r="C338" s="96">
        <v>12.75</v>
      </c>
      <c r="D338" s="122"/>
      <c r="E338" s="122" t="str">
        <f t="shared" si="117"/>
        <v/>
      </c>
      <c r="F338" s="122"/>
      <c r="G338" s="122" t="str">
        <f t="shared" si="118"/>
        <v/>
      </c>
      <c r="H338" s="122"/>
      <c r="I338" s="122" t="str">
        <f t="shared" si="119"/>
        <v/>
      </c>
      <c r="J338" s="122"/>
      <c r="K338" s="122" t="str">
        <f t="shared" si="120"/>
        <v/>
      </c>
      <c r="L338" s="123" t="str">
        <f>IF(H338="","чи робить СНВВ?",IF(J338="","чи роблять агрегати?",IF($J338=0,"агрегати не працюють",IF(AND($H338=0,$J338=1),"СНВВ не працює","OK"))))</f>
        <v>чи робить СНВВ?</v>
      </c>
      <c r="M338" s="100"/>
      <c r="N338" s="122" t="str">
        <f>IF(OR(E338&lt;&gt;0, J338=0), "",D338)</f>
        <v/>
      </c>
      <c r="O338" s="122" t="str">
        <f t="shared" si="121"/>
        <v/>
      </c>
      <c r="P338" s="122" t="str">
        <f>IF(AND($E338&lt;&gt;0,$J338=1),"замінне значення",O338)</f>
        <v/>
      </c>
      <c r="Q338" s="122" t="str">
        <f>IF(OR(G338&lt;&gt;0, J338=0), "",F338)</f>
        <v/>
      </c>
      <c r="R338" s="122" t="str">
        <f t="shared" si="122"/>
        <v/>
      </c>
      <c r="S338" s="122" t="str">
        <f>IF(AND(G338&lt;&gt;0,J338=1),"замінне значення",R338)</f>
        <v/>
      </c>
      <c r="T338" s="122" t="str">
        <f t="shared" si="123"/>
        <v/>
      </c>
    </row>
    <row r="339" spans="1:20" outlineLevel="1">
      <c r="A339" s="161"/>
      <c r="B339" s="95">
        <v>44574</v>
      </c>
      <c r="C339" s="96">
        <v>12.7916666666667</v>
      </c>
      <c r="D339" s="122"/>
      <c r="E339" s="122" t="str">
        <f t="shared" si="117"/>
        <v/>
      </c>
      <c r="F339" s="122"/>
      <c r="G339" s="122" t="str">
        <f t="shared" si="118"/>
        <v/>
      </c>
      <c r="H339" s="122"/>
      <c r="I339" s="122" t="str">
        <f t="shared" si="119"/>
        <v/>
      </c>
      <c r="J339" s="122"/>
      <c r="K339" s="122" t="str">
        <f t="shared" si="120"/>
        <v/>
      </c>
      <c r="L339" s="123" t="str">
        <f>IF(H339="","чи робить СНВВ?",IF(J339="","чи роблять агрегати?",IF($J339=0,"агрегати не працюють",IF(AND($H339=0,$J339=1),"СНВВ не працює","OK"))))</f>
        <v>чи робить СНВВ?</v>
      </c>
      <c r="M339" s="100"/>
      <c r="N339" s="122" t="str">
        <f>IF(OR(E339&lt;&gt;0, J339=0), "",D339)</f>
        <v/>
      </c>
      <c r="O339" s="122" t="str">
        <f t="shared" si="121"/>
        <v/>
      </c>
      <c r="P339" s="122" t="str">
        <f>IF(AND($E339&lt;&gt;0,$J339=1),"замінне значення",O339)</f>
        <v/>
      </c>
      <c r="Q339" s="122" t="str">
        <f>IF(OR(G339&lt;&gt;0, J339=0), "",F339)</f>
        <v/>
      </c>
      <c r="R339" s="122" t="str">
        <f t="shared" si="122"/>
        <v/>
      </c>
      <c r="S339" s="122" t="str">
        <f>IF(AND(G339&lt;&gt;0,J339=1),"замінне значення",R339)</f>
        <v/>
      </c>
      <c r="T339" s="122" t="str">
        <f t="shared" si="123"/>
        <v/>
      </c>
    </row>
    <row r="340" spans="1:20" outlineLevel="1">
      <c r="A340" s="161"/>
      <c r="B340" s="95">
        <v>44574</v>
      </c>
      <c r="C340" s="96">
        <v>12.8333333333333</v>
      </c>
      <c r="D340" s="122"/>
      <c r="E340" s="122" t="str">
        <f t="shared" si="117"/>
        <v/>
      </c>
      <c r="F340" s="122"/>
      <c r="G340" s="122" t="str">
        <f t="shared" si="118"/>
        <v/>
      </c>
      <c r="H340" s="122"/>
      <c r="I340" s="122" t="str">
        <f t="shared" si="119"/>
        <v/>
      </c>
      <c r="J340" s="122"/>
      <c r="K340" s="122" t="str">
        <f t="shared" si="120"/>
        <v/>
      </c>
      <c r="L340" s="123" t="str">
        <f>IF(H340="","чи робить СНВВ?",IF(J340="","чи роблять агрегати?",IF($J340=0,"агрегати не працюють",IF(AND($H340=0,$J340=1),"СНВВ не працює","OK"))))</f>
        <v>чи робить СНВВ?</v>
      </c>
      <c r="M340" s="100"/>
      <c r="N340" s="122" t="str">
        <f>IF(OR(E340&lt;&gt;0, J340=0), "",D340)</f>
        <v/>
      </c>
      <c r="O340" s="122" t="str">
        <f t="shared" si="121"/>
        <v/>
      </c>
      <c r="P340" s="122" t="str">
        <f>IF(AND($E340&lt;&gt;0,$J340=1),"замінне значення",O340)</f>
        <v/>
      </c>
      <c r="Q340" s="122" t="str">
        <f>IF(OR(G340&lt;&gt;0, J340=0), "",F340)</f>
        <v/>
      </c>
      <c r="R340" s="122" t="str">
        <f t="shared" si="122"/>
        <v/>
      </c>
      <c r="S340" s="122" t="str">
        <f>IF(AND(G340&lt;&gt;0,J340=1),"замінне значення",R340)</f>
        <v/>
      </c>
      <c r="T340" s="122" t="str">
        <f t="shared" si="123"/>
        <v/>
      </c>
    </row>
    <row r="341" spans="1:20" outlineLevel="1">
      <c r="A341" s="161"/>
      <c r="B341" s="95">
        <v>44574</v>
      </c>
      <c r="C341" s="96">
        <v>12.875</v>
      </c>
      <c r="D341" s="122"/>
      <c r="E341" s="122" t="str">
        <f t="shared" si="117"/>
        <v/>
      </c>
      <c r="F341" s="122"/>
      <c r="G341" s="122" t="str">
        <f t="shared" si="118"/>
        <v/>
      </c>
      <c r="H341" s="122"/>
      <c r="I341" s="122" t="str">
        <f t="shared" si="119"/>
        <v/>
      </c>
      <c r="J341" s="122"/>
      <c r="K341" s="122" t="str">
        <f t="shared" si="120"/>
        <v/>
      </c>
      <c r="L341" s="123" t="str">
        <f>IF(H341="","чи робить СНВВ?",IF(J341="","чи роблять агрегати?",IF($J341=0,"агрегати не працюють",IF(AND($H341=0,$J341=1),"СНВВ не працює","OK"))))</f>
        <v>чи робить СНВВ?</v>
      </c>
      <c r="M341" s="100"/>
      <c r="N341" s="122" t="str">
        <f>IF(OR(E341&lt;&gt;0, J341=0), "",D341)</f>
        <v/>
      </c>
      <c r="O341" s="122" t="str">
        <f t="shared" si="121"/>
        <v/>
      </c>
      <c r="P341" s="122" t="str">
        <f>IF(AND($E341&lt;&gt;0,$J341=1),"замінне значення",O341)</f>
        <v/>
      </c>
      <c r="Q341" s="122" t="str">
        <f>IF(OR(G341&lt;&gt;0, J341=0), "",F341)</f>
        <v/>
      </c>
      <c r="R341" s="122" t="str">
        <f t="shared" si="122"/>
        <v/>
      </c>
      <c r="S341" s="122" t="str">
        <f>IF(AND(G341&lt;&gt;0,J341=1),"замінне значення",R341)</f>
        <v/>
      </c>
      <c r="T341" s="122" t="str">
        <f t="shared" si="123"/>
        <v/>
      </c>
    </row>
    <row r="342" spans="1:20" outlineLevel="1">
      <c r="A342" s="161"/>
      <c r="B342" s="95">
        <v>44574</v>
      </c>
      <c r="C342" s="96">
        <v>12.9166666666667</v>
      </c>
      <c r="D342" s="122"/>
      <c r="E342" s="122" t="str">
        <f t="shared" si="117"/>
        <v/>
      </c>
      <c r="F342" s="122"/>
      <c r="G342" s="122" t="str">
        <f t="shared" si="118"/>
        <v/>
      </c>
      <c r="H342" s="122"/>
      <c r="I342" s="122" t="str">
        <f t="shared" si="119"/>
        <v/>
      </c>
      <c r="J342" s="122"/>
      <c r="K342" s="122" t="str">
        <f t="shared" si="120"/>
        <v/>
      </c>
      <c r="L342" s="123" t="str">
        <f>IF(H342="","чи робить СНВВ?",IF(J342="","чи роблять агрегати?",IF($J342=0,"агрегати не працюють",IF(AND($H342=0,$J342=1),"СНВВ не працює","OK"))))</f>
        <v>чи робить СНВВ?</v>
      </c>
      <c r="M342" s="100"/>
      <c r="N342" s="122" t="str">
        <f>IF(OR(E342&lt;&gt;0, J342=0), "",D342)</f>
        <v/>
      </c>
      <c r="O342" s="122" t="str">
        <f t="shared" si="121"/>
        <v/>
      </c>
      <c r="P342" s="122" t="str">
        <f>IF(AND($E342&lt;&gt;0,$J342=1),"замінне значення",O342)</f>
        <v/>
      </c>
      <c r="Q342" s="122" t="str">
        <f>IF(OR(G342&lt;&gt;0, J342=0), "",F342)</f>
        <v/>
      </c>
      <c r="R342" s="122" t="str">
        <f t="shared" si="122"/>
        <v/>
      </c>
      <c r="S342" s="122" t="str">
        <f>IF(AND(G342&lt;&gt;0,J342=1),"замінне значення",R342)</f>
        <v/>
      </c>
      <c r="T342" s="122" t="str">
        <f t="shared" si="123"/>
        <v/>
      </c>
    </row>
    <row r="343" spans="1:20" outlineLevel="1">
      <c r="A343" s="161"/>
      <c r="B343" s="95">
        <v>44574</v>
      </c>
      <c r="C343" s="96">
        <v>12.9583333333333</v>
      </c>
      <c r="D343" s="122"/>
      <c r="E343" s="122" t="str">
        <f t="shared" si="117"/>
        <v/>
      </c>
      <c r="F343" s="122"/>
      <c r="G343" s="122" t="str">
        <f t="shared" si="118"/>
        <v/>
      </c>
      <c r="H343" s="122"/>
      <c r="I343" s="122" t="str">
        <f t="shared" si="119"/>
        <v/>
      </c>
      <c r="J343" s="122"/>
      <c r="K343" s="122" t="str">
        <f t="shared" si="120"/>
        <v/>
      </c>
      <c r="L343" s="123" t="str">
        <f>IF(H343="","чи робить СНВВ?",IF(J343="","чи роблять агрегати?",IF($J343=0,"агрегати не працюють",IF(AND($H343=0,$J343=1),"СНВВ не працює","OK"))))</f>
        <v>чи робить СНВВ?</v>
      </c>
      <c r="M343" s="100"/>
      <c r="N343" s="122" t="str">
        <f>IF(OR(E343&lt;&gt;0, J343=0), "",D343)</f>
        <v/>
      </c>
      <c r="O343" s="122" t="str">
        <f t="shared" si="121"/>
        <v/>
      </c>
      <c r="P343" s="122" t="str">
        <f>IF(AND($E343&lt;&gt;0,$J343=1),"замінне значення",O343)</f>
        <v/>
      </c>
      <c r="Q343" s="122" t="str">
        <f>IF(OR(G343&lt;&gt;0, J343=0), "",F343)</f>
        <v/>
      </c>
      <c r="R343" s="122" t="str">
        <f t="shared" si="122"/>
        <v/>
      </c>
      <c r="S343" s="122" t="str">
        <f>IF(AND(G343&lt;&gt;0,J343=1),"замінне значення",R343)</f>
        <v/>
      </c>
      <c r="T343" s="122" t="str">
        <f t="shared" si="123"/>
        <v/>
      </c>
    </row>
    <row r="344" spans="1:20">
      <c r="A344" s="204"/>
      <c r="B344" s="159" t="s">
        <v>97</v>
      </c>
      <c r="C344" s="159"/>
      <c r="D344" s="103">
        <f>SUM(D320:D343)</f>
        <v>0</v>
      </c>
      <c r="E344" s="104">
        <f>COUNTIF(E320:E343,"&gt;0")</f>
        <v>0</v>
      </c>
      <c r="F344" s="103">
        <f>SUM(F320:F343)</f>
        <v>0</v>
      </c>
      <c r="G344" s="104">
        <f>COUNTIF(G320:G343,"&gt;0")</f>
        <v>0</v>
      </c>
      <c r="H344" s="103">
        <f>SUM(H320:H343)</f>
        <v>0</v>
      </c>
      <c r="I344" s="104">
        <f>COUNTIF(I320:I343,"&gt;0")</f>
        <v>0</v>
      </c>
      <c r="J344" s="103">
        <f>SUM(J320:J343)</f>
        <v>0</v>
      </c>
      <c r="K344" s="104">
        <f>COUNTIF(K320:K343,"&gt;0")</f>
        <v>0</v>
      </c>
      <c r="L344" s="104">
        <f>COUNTIF(L320:L343,"СНВВ не працює")</f>
        <v>0</v>
      </c>
      <c r="M344" s="100"/>
      <c r="N344" s="103">
        <f t="shared" ref="N344" si="124">SUM(N320:N343)</f>
        <v>0</v>
      </c>
      <c r="O344" s="103">
        <f t="shared" ref="O344" si="125">SUM(O320:O343)</f>
        <v>0</v>
      </c>
      <c r="P344" s="103">
        <f t="shared" ref="P344" si="126">SUM(P320:P343)</f>
        <v>0</v>
      </c>
      <c r="Q344" s="103">
        <f t="shared" ref="Q344" si="127">SUM(Q320:Q343)</f>
        <v>0</v>
      </c>
      <c r="R344" s="103">
        <f t="shared" ref="R344" si="128">SUM(R320:R343)</f>
        <v>0</v>
      </c>
      <c r="S344" s="103">
        <f t="shared" ref="S344" si="129">SUM(S320:S343)</f>
        <v>0</v>
      </c>
      <c r="T344" s="103">
        <f t="shared" ref="T344" si="130">SUM(T320:T343)</f>
        <v>0</v>
      </c>
    </row>
    <row r="345" spans="1:20" ht="15.75" customHeight="1" outlineLevel="1">
      <c r="A345" s="160">
        <v>44575</v>
      </c>
      <c r="B345" s="95">
        <v>44575</v>
      </c>
      <c r="C345" s="96">
        <v>13</v>
      </c>
      <c r="D345" s="122"/>
      <c r="E345" s="122" t="str">
        <f t="shared" ref="E345:E368" si="131">IF(D345="","",IF(D345&lt;1,1,0))</f>
        <v/>
      </c>
      <c r="F345" s="122"/>
      <c r="G345" s="122" t="str">
        <f t="shared" ref="G345:G368" si="132">IF(F345="","",IF(F345&lt;1,1,0))</f>
        <v/>
      </c>
      <c r="H345" s="122"/>
      <c r="I345" s="122" t="str">
        <f t="shared" ref="I345:I368" si="133">IF(H345="","",IF(H345&lt;1,1,0))</f>
        <v/>
      </c>
      <c r="J345" s="122"/>
      <c r="K345" s="122" t="str">
        <f t="shared" ref="K345:K368" si="134">IF(J345="","",IF(J345&lt;1,1,0))</f>
        <v/>
      </c>
      <c r="L345" s="123" t="str">
        <f>IF(H345="","чи робить СНВВ?",IF(J345="","чи роблять агрегати?",IF($J345=0,"агрегати не працюють",IF(AND($H345=0,$J345=1),"СНВВ не працює","OK"))))</f>
        <v>чи робить СНВВ?</v>
      </c>
      <c r="M345" s="100"/>
      <c r="N345" s="122" t="str">
        <f>IF(OR(E345&lt;&gt;0, J345=0), "",D345)</f>
        <v/>
      </c>
      <c r="O345" s="122" t="str">
        <f t="shared" ref="O345:O368" si="135">IF(Q345="", "",(N345*$O$3+$O$4))</f>
        <v/>
      </c>
      <c r="P345" s="122" t="str">
        <f>IF(AND($E345&lt;&gt;0,$J345=1),"замінне значення",O345)</f>
        <v/>
      </c>
      <c r="Q345" s="122" t="str">
        <f>IF(OR(G345&lt;&gt;0, J345=0), "",F345)</f>
        <v/>
      </c>
      <c r="R345" s="122" t="str">
        <f t="shared" ref="R345:R368" si="136">IF(Q345="", "",(Q345*$Q$3+$Q$4))</f>
        <v/>
      </c>
      <c r="S345" s="122" t="str">
        <f>IF(AND(G345&lt;&gt;0,J345=1),"замінне значення",R345)</f>
        <v/>
      </c>
      <c r="T345" s="122" t="str">
        <f t="shared" ref="T345:T368" si="137">IFERROR(P345*S345,"")</f>
        <v/>
      </c>
    </row>
    <row r="346" spans="1:20" outlineLevel="1">
      <c r="A346" s="161"/>
      <c r="B346" s="95">
        <v>44575</v>
      </c>
      <c r="C346" s="96">
        <v>13.0416666666667</v>
      </c>
      <c r="D346" s="122"/>
      <c r="E346" s="122" t="str">
        <f t="shared" si="131"/>
        <v/>
      </c>
      <c r="F346" s="122"/>
      <c r="G346" s="122" t="str">
        <f t="shared" si="132"/>
        <v/>
      </c>
      <c r="H346" s="122"/>
      <c r="I346" s="122" t="str">
        <f t="shared" si="133"/>
        <v/>
      </c>
      <c r="J346" s="122"/>
      <c r="K346" s="122" t="str">
        <f t="shared" si="134"/>
        <v/>
      </c>
      <c r="L346" s="123" t="str">
        <f>IF(H346="","чи робить СНВВ?",IF(J346="","чи роблять агрегати?",IF($J346=0,"агрегати не працюють",IF(AND($H346=0,$J346=1),"СНВВ не працює","OK"))))</f>
        <v>чи робить СНВВ?</v>
      </c>
      <c r="M346" s="100"/>
      <c r="N346" s="122" t="str">
        <f>IF(OR(E346&lt;&gt;0, J346=0), "",D346)</f>
        <v/>
      </c>
      <c r="O346" s="122" t="str">
        <f t="shared" si="135"/>
        <v/>
      </c>
      <c r="P346" s="122" t="str">
        <f>IF(AND($E346&lt;&gt;0,$J346=1),"замінне значення",O346)</f>
        <v/>
      </c>
      <c r="Q346" s="122" t="str">
        <f>IF(OR(G346&lt;&gt;0, J346=0), "",F346)</f>
        <v/>
      </c>
      <c r="R346" s="122" t="str">
        <f t="shared" si="136"/>
        <v/>
      </c>
      <c r="S346" s="122" t="str">
        <f>IF(AND(G346&lt;&gt;0,J346=1),"замінне значення",R346)</f>
        <v/>
      </c>
      <c r="T346" s="122" t="str">
        <f t="shared" si="137"/>
        <v/>
      </c>
    </row>
    <row r="347" spans="1:20" outlineLevel="1">
      <c r="A347" s="161"/>
      <c r="B347" s="95">
        <v>44575</v>
      </c>
      <c r="C347" s="96">
        <v>13.0833333333333</v>
      </c>
      <c r="D347" s="122"/>
      <c r="E347" s="122" t="str">
        <f t="shared" si="131"/>
        <v/>
      </c>
      <c r="F347" s="122"/>
      <c r="G347" s="122" t="str">
        <f t="shared" si="132"/>
        <v/>
      </c>
      <c r="H347" s="122"/>
      <c r="I347" s="122" t="str">
        <f t="shared" si="133"/>
        <v/>
      </c>
      <c r="J347" s="122"/>
      <c r="K347" s="122" t="str">
        <f t="shared" si="134"/>
        <v/>
      </c>
      <c r="L347" s="123" t="str">
        <f>IF(H347="","чи робить СНВВ?",IF(J347="","чи роблять агрегати?",IF($J347=0,"агрегати не працюють",IF(AND($H347=0,$J347=1),"СНВВ не працює","OK"))))</f>
        <v>чи робить СНВВ?</v>
      </c>
      <c r="M347" s="100"/>
      <c r="N347" s="122" t="str">
        <f>IF(OR(E347&lt;&gt;0, J347=0), "",D347)</f>
        <v/>
      </c>
      <c r="O347" s="122" t="str">
        <f t="shared" si="135"/>
        <v/>
      </c>
      <c r="P347" s="122" t="str">
        <f>IF(AND($E347&lt;&gt;0,$J347=1),"замінне значення",O347)</f>
        <v/>
      </c>
      <c r="Q347" s="122" t="str">
        <f>IF(OR(G347&lt;&gt;0, J347=0), "",F347)</f>
        <v/>
      </c>
      <c r="R347" s="122" t="str">
        <f t="shared" si="136"/>
        <v/>
      </c>
      <c r="S347" s="122" t="str">
        <f>IF(AND(G347&lt;&gt;0,J347=1),"замінне значення",R347)</f>
        <v/>
      </c>
      <c r="T347" s="122" t="str">
        <f t="shared" si="137"/>
        <v/>
      </c>
    </row>
    <row r="348" spans="1:20" outlineLevel="1">
      <c r="A348" s="161"/>
      <c r="B348" s="95">
        <v>44575</v>
      </c>
      <c r="C348" s="96">
        <v>13.125</v>
      </c>
      <c r="D348" s="122"/>
      <c r="E348" s="122" t="str">
        <f t="shared" si="131"/>
        <v/>
      </c>
      <c r="F348" s="122"/>
      <c r="G348" s="122" t="str">
        <f t="shared" si="132"/>
        <v/>
      </c>
      <c r="H348" s="122"/>
      <c r="I348" s="122" t="str">
        <f t="shared" si="133"/>
        <v/>
      </c>
      <c r="J348" s="122"/>
      <c r="K348" s="122" t="str">
        <f t="shared" si="134"/>
        <v/>
      </c>
      <c r="L348" s="123" t="str">
        <f>IF(H348="","чи робить СНВВ?",IF(J348="","чи роблять агрегати?",IF($J348=0,"агрегати не працюють",IF(AND($H348=0,$J348=1),"СНВВ не працює","OK"))))</f>
        <v>чи робить СНВВ?</v>
      </c>
      <c r="M348" s="100"/>
      <c r="N348" s="122" t="str">
        <f>IF(OR(E348&lt;&gt;0, J348=0), "",D348)</f>
        <v/>
      </c>
      <c r="O348" s="122" t="str">
        <f t="shared" si="135"/>
        <v/>
      </c>
      <c r="P348" s="122" t="str">
        <f>IF(AND($E348&lt;&gt;0,$J348=1),"замінне значення",O348)</f>
        <v/>
      </c>
      <c r="Q348" s="122" t="str">
        <f>IF(OR(G348&lt;&gt;0, J348=0), "",F348)</f>
        <v/>
      </c>
      <c r="R348" s="122" t="str">
        <f t="shared" si="136"/>
        <v/>
      </c>
      <c r="S348" s="122" t="str">
        <f>IF(AND(G348&lt;&gt;0,J348=1),"замінне значення",R348)</f>
        <v/>
      </c>
      <c r="T348" s="122" t="str">
        <f t="shared" si="137"/>
        <v/>
      </c>
    </row>
    <row r="349" spans="1:20" outlineLevel="1">
      <c r="A349" s="161"/>
      <c r="B349" s="95">
        <v>44575</v>
      </c>
      <c r="C349" s="96">
        <v>13.1666666666667</v>
      </c>
      <c r="D349" s="122"/>
      <c r="E349" s="122" t="str">
        <f t="shared" si="131"/>
        <v/>
      </c>
      <c r="F349" s="122"/>
      <c r="G349" s="122" t="str">
        <f t="shared" si="132"/>
        <v/>
      </c>
      <c r="H349" s="122"/>
      <c r="I349" s="122" t="str">
        <f t="shared" si="133"/>
        <v/>
      </c>
      <c r="J349" s="122"/>
      <c r="K349" s="122" t="str">
        <f t="shared" si="134"/>
        <v/>
      </c>
      <c r="L349" s="123" t="str">
        <f>IF(H349="","чи робить СНВВ?",IF(J349="","чи роблять агрегати?",IF($J349=0,"агрегати не працюють",IF(AND($H349=0,$J349=1),"СНВВ не працює","OK"))))</f>
        <v>чи робить СНВВ?</v>
      </c>
      <c r="M349" s="100"/>
      <c r="N349" s="122" t="str">
        <f>IF(OR(E349&lt;&gt;0, J349=0), "",D349)</f>
        <v/>
      </c>
      <c r="O349" s="122" t="str">
        <f t="shared" si="135"/>
        <v/>
      </c>
      <c r="P349" s="122" t="str">
        <f>IF(AND($E349&lt;&gt;0,$J349=1),"замінне значення",O349)</f>
        <v/>
      </c>
      <c r="Q349" s="122" t="str">
        <f>IF(OR(G349&lt;&gt;0, J349=0), "",F349)</f>
        <v/>
      </c>
      <c r="R349" s="122" t="str">
        <f t="shared" si="136"/>
        <v/>
      </c>
      <c r="S349" s="122" t="str">
        <f>IF(AND(G349&lt;&gt;0,J349=1),"замінне значення",R349)</f>
        <v/>
      </c>
      <c r="T349" s="122" t="str">
        <f t="shared" si="137"/>
        <v/>
      </c>
    </row>
    <row r="350" spans="1:20" outlineLevel="1">
      <c r="A350" s="161"/>
      <c r="B350" s="95">
        <v>44575</v>
      </c>
      <c r="C350" s="96">
        <v>13.2083333333333</v>
      </c>
      <c r="D350" s="122"/>
      <c r="E350" s="122" t="str">
        <f t="shared" si="131"/>
        <v/>
      </c>
      <c r="F350" s="122"/>
      <c r="G350" s="122" t="str">
        <f t="shared" si="132"/>
        <v/>
      </c>
      <c r="H350" s="122"/>
      <c r="I350" s="122" t="str">
        <f t="shared" si="133"/>
        <v/>
      </c>
      <c r="J350" s="122"/>
      <c r="K350" s="122" t="str">
        <f t="shared" si="134"/>
        <v/>
      </c>
      <c r="L350" s="123" t="str">
        <f>IF(H350="","чи робить СНВВ?",IF(J350="","чи роблять агрегати?",IF($J350=0,"агрегати не працюють",IF(AND($H350=0,$J350=1),"СНВВ не працює","OK"))))</f>
        <v>чи робить СНВВ?</v>
      </c>
      <c r="M350" s="100"/>
      <c r="N350" s="122" t="str">
        <f>IF(OR(E350&lt;&gt;0, J350=0), "",D350)</f>
        <v/>
      </c>
      <c r="O350" s="122" t="str">
        <f t="shared" si="135"/>
        <v/>
      </c>
      <c r="P350" s="122" t="str">
        <f>IF(AND($E350&lt;&gt;0,$J350=1),"замінне значення",O350)</f>
        <v/>
      </c>
      <c r="Q350" s="122" t="str">
        <f>IF(OR(G350&lt;&gt;0, J350=0), "",F350)</f>
        <v/>
      </c>
      <c r="R350" s="122" t="str">
        <f t="shared" si="136"/>
        <v/>
      </c>
      <c r="S350" s="122" t="str">
        <f>IF(AND(G350&lt;&gt;0,J350=1),"замінне значення",R350)</f>
        <v/>
      </c>
      <c r="T350" s="122" t="str">
        <f t="shared" si="137"/>
        <v/>
      </c>
    </row>
    <row r="351" spans="1:20" outlineLevel="1">
      <c r="A351" s="161"/>
      <c r="B351" s="95">
        <v>44575</v>
      </c>
      <c r="C351" s="96">
        <v>13.25</v>
      </c>
      <c r="D351" s="122"/>
      <c r="E351" s="122" t="str">
        <f t="shared" si="131"/>
        <v/>
      </c>
      <c r="F351" s="122"/>
      <c r="G351" s="122" t="str">
        <f t="shared" si="132"/>
        <v/>
      </c>
      <c r="H351" s="122"/>
      <c r="I351" s="122" t="str">
        <f t="shared" si="133"/>
        <v/>
      </c>
      <c r="J351" s="122"/>
      <c r="K351" s="122" t="str">
        <f t="shared" si="134"/>
        <v/>
      </c>
      <c r="L351" s="123" t="str">
        <f>IF(H351="","чи робить СНВВ?",IF(J351="","чи роблять агрегати?",IF($J351=0,"агрегати не працюють",IF(AND($H351=0,$J351=1),"СНВВ не працює","OK"))))</f>
        <v>чи робить СНВВ?</v>
      </c>
      <c r="M351" s="100"/>
      <c r="N351" s="122" t="str">
        <f>IF(OR(E351&lt;&gt;0, J351=0), "",D351)</f>
        <v/>
      </c>
      <c r="O351" s="122" t="str">
        <f t="shared" si="135"/>
        <v/>
      </c>
      <c r="P351" s="122" t="str">
        <f>IF(AND($E351&lt;&gt;0,$J351=1),"замінне значення",O351)</f>
        <v/>
      </c>
      <c r="Q351" s="122" t="str">
        <f>IF(OR(G351&lt;&gt;0, J351=0), "",F351)</f>
        <v/>
      </c>
      <c r="R351" s="122" t="str">
        <f t="shared" si="136"/>
        <v/>
      </c>
      <c r="S351" s="122" t="str">
        <f>IF(AND(G351&lt;&gt;0,J351=1),"замінне значення",R351)</f>
        <v/>
      </c>
      <c r="T351" s="122" t="str">
        <f t="shared" si="137"/>
        <v/>
      </c>
    </row>
    <row r="352" spans="1:20" outlineLevel="1">
      <c r="A352" s="161"/>
      <c r="B352" s="95">
        <v>44575</v>
      </c>
      <c r="C352" s="96">
        <v>13.2916666666667</v>
      </c>
      <c r="D352" s="122"/>
      <c r="E352" s="122" t="str">
        <f t="shared" si="131"/>
        <v/>
      </c>
      <c r="F352" s="122"/>
      <c r="G352" s="122" t="str">
        <f t="shared" si="132"/>
        <v/>
      </c>
      <c r="H352" s="122"/>
      <c r="I352" s="122" t="str">
        <f t="shared" si="133"/>
        <v/>
      </c>
      <c r="J352" s="122"/>
      <c r="K352" s="122" t="str">
        <f t="shared" si="134"/>
        <v/>
      </c>
      <c r="L352" s="123" t="str">
        <f>IF(H352="","чи робить СНВВ?",IF(J352="","чи роблять агрегати?",IF($J352=0,"агрегати не працюють",IF(AND($H352=0,$J352=1),"СНВВ не працює","OK"))))</f>
        <v>чи робить СНВВ?</v>
      </c>
      <c r="M352" s="100"/>
      <c r="N352" s="122" t="str">
        <f>IF(OR(E352&lt;&gt;0, J352=0), "",D352)</f>
        <v/>
      </c>
      <c r="O352" s="122" t="str">
        <f t="shared" si="135"/>
        <v/>
      </c>
      <c r="P352" s="122" t="str">
        <f>IF(AND($E352&lt;&gt;0,$J352=1),"замінне значення",O352)</f>
        <v/>
      </c>
      <c r="Q352" s="122" t="str">
        <f>IF(OR(G352&lt;&gt;0, J352=0), "",F352)</f>
        <v/>
      </c>
      <c r="R352" s="122" t="str">
        <f t="shared" si="136"/>
        <v/>
      </c>
      <c r="S352" s="122" t="str">
        <f>IF(AND(G352&lt;&gt;0,J352=1),"замінне значення",R352)</f>
        <v/>
      </c>
      <c r="T352" s="122" t="str">
        <f t="shared" si="137"/>
        <v/>
      </c>
    </row>
    <row r="353" spans="1:20" outlineLevel="1">
      <c r="A353" s="161"/>
      <c r="B353" s="95">
        <v>44575</v>
      </c>
      <c r="C353" s="96">
        <v>13.3333333333333</v>
      </c>
      <c r="D353" s="122"/>
      <c r="E353" s="122" t="str">
        <f t="shared" si="131"/>
        <v/>
      </c>
      <c r="F353" s="122"/>
      <c r="G353" s="122" t="str">
        <f t="shared" si="132"/>
        <v/>
      </c>
      <c r="H353" s="122"/>
      <c r="I353" s="122" t="str">
        <f t="shared" si="133"/>
        <v/>
      </c>
      <c r="J353" s="122"/>
      <c r="K353" s="122" t="str">
        <f t="shared" si="134"/>
        <v/>
      </c>
      <c r="L353" s="123" t="str">
        <f>IF(H353="","чи робить СНВВ?",IF(J353="","чи роблять агрегати?",IF($J353=0,"агрегати не працюють",IF(AND($H353=0,$J353=1),"СНВВ не працює","OK"))))</f>
        <v>чи робить СНВВ?</v>
      </c>
      <c r="M353" s="100"/>
      <c r="N353" s="122" t="str">
        <f>IF(OR(E353&lt;&gt;0, J353=0), "",D353)</f>
        <v/>
      </c>
      <c r="O353" s="122" t="str">
        <f t="shared" si="135"/>
        <v/>
      </c>
      <c r="P353" s="122" t="str">
        <f>IF(AND($E353&lt;&gt;0,$J353=1),"замінне значення",O353)</f>
        <v/>
      </c>
      <c r="Q353" s="122" t="str">
        <f>IF(OR(G353&lt;&gt;0, J353=0), "",F353)</f>
        <v/>
      </c>
      <c r="R353" s="122" t="str">
        <f t="shared" si="136"/>
        <v/>
      </c>
      <c r="S353" s="122" t="str">
        <f>IF(AND(G353&lt;&gt;0,J353=1),"замінне значення",R353)</f>
        <v/>
      </c>
      <c r="T353" s="122" t="str">
        <f t="shared" si="137"/>
        <v/>
      </c>
    </row>
    <row r="354" spans="1:20" outlineLevel="1">
      <c r="A354" s="161"/>
      <c r="B354" s="95">
        <v>44575</v>
      </c>
      <c r="C354" s="96">
        <v>13.375</v>
      </c>
      <c r="D354" s="122"/>
      <c r="E354" s="122" t="str">
        <f t="shared" si="131"/>
        <v/>
      </c>
      <c r="F354" s="122"/>
      <c r="G354" s="122" t="str">
        <f t="shared" si="132"/>
        <v/>
      </c>
      <c r="H354" s="122"/>
      <c r="I354" s="122" t="str">
        <f t="shared" si="133"/>
        <v/>
      </c>
      <c r="J354" s="122"/>
      <c r="K354" s="122" t="str">
        <f t="shared" si="134"/>
        <v/>
      </c>
      <c r="L354" s="123" t="str">
        <f>IF(H354="","чи робить СНВВ?",IF(J354="","чи роблять агрегати?",IF($J354=0,"агрегати не працюють",IF(AND($H354=0,$J354=1),"СНВВ не працює","OK"))))</f>
        <v>чи робить СНВВ?</v>
      </c>
      <c r="M354" s="100"/>
      <c r="N354" s="122" t="str">
        <f>IF(OR(E354&lt;&gt;0, J354=0), "",D354)</f>
        <v/>
      </c>
      <c r="O354" s="122" t="str">
        <f t="shared" si="135"/>
        <v/>
      </c>
      <c r="P354" s="122" t="str">
        <f>IF(AND($E354&lt;&gt;0,$J354=1),"замінне значення",O354)</f>
        <v/>
      </c>
      <c r="Q354" s="122" t="str">
        <f>IF(OR(G354&lt;&gt;0, J354=0), "",F354)</f>
        <v/>
      </c>
      <c r="R354" s="122" t="str">
        <f t="shared" si="136"/>
        <v/>
      </c>
      <c r="S354" s="122" t="str">
        <f>IF(AND(G354&lt;&gt;0,J354=1),"замінне значення",R354)</f>
        <v/>
      </c>
      <c r="T354" s="122" t="str">
        <f t="shared" si="137"/>
        <v/>
      </c>
    </row>
    <row r="355" spans="1:20" outlineLevel="1">
      <c r="A355" s="161"/>
      <c r="B355" s="95">
        <v>44575</v>
      </c>
      <c r="C355" s="96">
        <v>13.4166666666667</v>
      </c>
      <c r="D355" s="122"/>
      <c r="E355" s="122" t="str">
        <f t="shared" si="131"/>
        <v/>
      </c>
      <c r="F355" s="122"/>
      <c r="G355" s="122" t="str">
        <f t="shared" si="132"/>
        <v/>
      </c>
      <c r="H355" s="122"/>
      <c r="I355" s="122" t="str">
        <f t="shared" si="133"/>
        <v/>
      </c>
      <c r="J355" s="122"/>
      <c r="K355" s="122" t="str">
        <f t="shared" si="134"/>
        <v/>
      </c>
      <c r="L355" s="123" t="str">
        <f>IF(H355="","чи робить СНВВ?",IF(J355="","чи роблять агрегати?",IF($J355=0,"агрегати не працюють",IF(AND($H355=0,$J355=1),"СНВВ не працює","OK"))))</f>
        <v>чи робить СНВВ?</v>
      </c>
      <c r="M355" s="100"/>
      <c r="N355" s="122" t="str">
        <f>IF(OR(E355&lt;&gt;0, J355=0), "",D355)</f>
        <v/>
      </c>
      <c r="O355" s="122" t="str">
        <f t="shared" si="135"/>
        <v/>
      </c>
      <c r="P355" s="122" t="str">
        <f>IF(AND($E355&lt;&gt;0,$J355=1),"замінне значення",O355)</f>
        <v/>
      </c>
      <c r="Q355" s="122" t="str">
        <f>IF(OR(G355&lt;&gt;0, J355=0), "",F355)</f>
        <v/>
      </c>
      <c r="R355" s="122" t="str">
        <f t="shared" si="136"/>
        <v/>
      </c>
      <c r="S355" s="122" t="str">
        <f>IF(AND(G355&lt;&gt;0,J355=1),"замінне значення",R355)</f>
        <v/>
      </c>
      <c r="T355" s="122" t="str">
        <f t="shared" si="137"/>
        <v/>
      </c>
    </row>
    <row r="356" spans="1:20" outlineLevel="1">
      <c r="A356" s="161"/>
      <c r="B356" s="95">
        <v>44575</v>
      </c>
      <c r="C356" s="96">
        <v>13.4583333333333</v>
      </c>
      <c r="D356" s="122"/>
      <c r="E356" s="122" t="str">
        <f t="shared" si="131"/>
        <v/>
      </c>
      <c r="F356" s="122"/>
      <c r="G356" s="122" t="str">
        <f t="shared" si="132"/>
        <v/>
      </c>
      <c r="H356" s="122"/>
      <c r="I356" s="122" t="str">
        <f t="shared" si="133"/>
        <v/>
      </c>
      <c r="J356" s="122"/>
      <c r="K356" s="122" t="str">
        <f t="shared" si="134"/>
        <v/>
      </c>
      <c r="L356" s="123" t="str">
        <f>IF(H356="","чи робить СНВВ?",IF(J356="","чи роблять агрегати?",IF($J356=0,"агрегати не працюють",IF(AND($H356=0,$J356=1),"СНВВ не працює","OK"))))</f>
        <v>чи робить СНВВ?</v>
      </c>
      <c r="M356" s="100"/>
      <c r="N356" s="122" t="str">
        <f>IF(OR(E356&lt;&gt;0, J356=0), "",D356)</f>
        <v/>
      </c>
      <c r="O356" s="122" t="str">
        <f t="shared" si="135"/>
        <v/>
      </c>
      <c r="P356" s="122" t="str">
        <f>IF(AND($E356&lt;&gt;0,$J356=1),"замінне значення",O356)</f>
        <v/>
      </c>
      <c r="Q356" s="122" t="str">
        <f>IF(OR(G356&lt;&gt;0, J356=0), "",F356)</f>
        <v/>
      </c>
      <c r="R356" s="122" t="str">
        <f t="shared" si="136"/>
        <v/>
      </c>
      <c r="S356" s="122" t="str">
        <f>IF(AND(G356&lt;&gt;0,J356=1),"замінне значення",R356)</f>
        <v/>
      </c>
      <c r="T356" s="122" t="str">
        <f t="shared" si="137"/>
        <v/>
      </c>
    </row>
    <row r="357" spans="1:20" outlineLevel="1">
      <c r="A357" s="161"/>
      <c r="B357" s="95">
        <v>44575</v>
      </c>
      <c r="C357" s="96">
        <v>13.5</v>
      </c>
      <c r="D357" s="122"/>
      <c r="E357" s="122" t="str">
        <f t="shared" si="131"/>
        <v/>
      </c>
      <c r="F357" s="122"/>
      <c r="G357" s="122" t="str">
        <f t="shared" si="132"/>
        <v/>
      </c>
      <c r="H357" s="122"/>
      <c r="I357" s="122" t="str">
        <f t="shared" si="133"/>
        <v/>
      </c>
      <c r="J357" s="122"/>
      <c r="K357" s="122" t="str">
        <f t="shared" si="134"/>
        <v/>
      </c>
      <c r="L357" s="123" t="str">
        <f>IF(H357="","чи робить СНВВ?",IF(J357="","чи роблять агрегати?",IF($J357=0,"агрегати не працюють",IF(AND($H357=0,$J357=1),"СНВВ не працює","OK"))))</f>
        <v>чи робить СНВВ?</v>
      </c>
      <c r="M357" s="100"/>
      <c r="N357" s="122" t="str">
        <f>IF(OR(E357&lt;&gt;0, J357=0), "",D357)</f>
        <v/>
      </c>
      <c r="O357" s="122" t="str">
        <f t="shared" si="135"/>
        <v/>
      </c>
      <c r="P357" s="122" t="str">
        <f>IF(AND($E357&lt;&gt;0,$J357=1),"замінне значення",O357)</f>
        <v/>
      </c>
      <c r="Q357" s="122" t="str">
        <f>IF(OR(G357&lt;&gt;0, J357=0), "",F357)</f>
        <v/>
      </c>
      <c r="R357" s="122" t="str">
        <f t="shared" si="136"/>
        <v/>
      </c>
      <c r="S357" s="122" t="str">
        <f>IF(AND(G357&lt;&gt;0,J357=1),"замінне значення",R357)</f>
        <v/>
      </c>
      <c r="T357" s="122" t="str">
        <f t="shared" si="137"/>
        <v/>
      </c>
    </row>
    <row r="358" spans="1:20" outlineLevel="1">
      <c r="A358" s="161"/>
      <c r="B358" s="95">
        <v>44575</v>
      </c>
      <c r="C358" s="96">
        <v>13.5416666666667</v>
      </c>
      <c r="D358" s="122"/>
      <c r="E358" s="122" t="str">
        <f t="shared" si="131"/>
        <v/>
      </c>
      <c r="F358" s="122"/>
      <c r="G358" s="122" t="str">
        <f t="shared" si="132"/>
        <v/>
      </c>
      <c r="H358" s="122"/>
      <c r="I358" s="122" t="str">
        <f t="shared" si="133"/>
        <v/>
      </c>
      <c r="J358" s="122"/>
      <c r="K358" s="122" t="str">
        <f t="shared" si="134"/>
        <v/>
      </c>
      <c r="L358" s="123" t="str">
        <f>IF(H358="","чи робить СНВВ?",IF(J358="","чи роблять агрегати?",IF($J358=0,"агрегати не працюють",IF(AND($H358=0,$J358=1),"СНВВ не працює","OK"))))</f>
        <v>чи робить СНВВ?</v>
      </c>
      <c r="M358" s="100"/>
      <c r="N358" s="122" t="str">
        <f>IF(OR(E358&lt;&gt;0, J358=0), "",D358)</f>
        <v/>
      </c>
      <c r="O358" s="122" t="str">
        <f t="shared" si="135"/>
        <v/>
      </c>
      <c r="P358" s="122" t="str">
        <f>IF(AND($E358&lt;&gt;0,$J358=1),"замінне значення",O358)</f>
        <v/>
      </c>
      <c r="Q358" s="122" t="str">
        <f>IF(OR(G358&lt;&gt;0, J358=0), "",F358)</f>
        <v/>
      </c>
      <c r="R358" s="122" t="str">
        <f t="shared" si="136"/>
        <v/>
      </c>
      <c r="S358" s="122" t="str">
        <f>IF(AND(G358&lt;&gt;0,J358=1),"замінне значення",R358)</f>
        <v/>
      </c>
      <c r="T358" s="122" t="str">
        <f t="shared" si="137"/>
        <v/>
      </c>
    </row>
    <row r="359" spans="1:20" outlineLevel="1">
      <c r="A359" s="161"/>
      <c r="B359" s="95">
        <v>44575</v>
      </c>
      <c r="C359" s="96">
        <v>13.5833333333333</v>
      </c>
      <c r="D359" s="122"/>
      <c r="E359" s="122" t="str">
        <f t="shared" si="131"/>
        <v/>
      </c>
      <c r="F359" s="122"/>
      <c r="G359" s="122" t="str">
        <f t="shared" si="132"/>
        <v/>
      </c>
      <c r="H359" s="122"/>
      <c r="I359" s="122" t="str">
        <f t="shared" si="133"/>
        <v/>
      </c>
      <c r="J359" s="122"/>
      <c r="K359" s="122" t="str">
        <f t="shared" si="134"/>
        <v/>
      </c>
      <c r="L359" s="123" t="str">
        <f>IF(H359="","чи робить СНВВ?",IF(J359="","чи роблять агрегати?",IF($J359=0,"агрегати не працюють",IF(AND($H359=0,$J359=1),"СНВВ не працює","OK"))))</f>
        <v>чи робить СНВВ?</v>
      </c>
      <c r="M359" s="100"/>
      <c r="N359" s="122" t="str">
        <f>IF(OR(E359&lt;&gt;0, J359=0), "",D359)</f>
        <v/>
      </c>
      <c r="O359" s="122" t="str">
        <f t="shared" si="135"/>
        <v/>
      </c>
      <c r="P359" s="122" t="str">
        <f>IF(AND($E359&lt;&gt;0,$J359=1),"замінне значення",O359)</f>
        <v/>
      </c>
      <c r="Q359" s="122" t="str">
        <f>IF(OR(G359&lt;&gt;0, J359=0), "",F359)</f>
        <v/>
      </c>
      <c r="R359" s="122" t="str">
        <f t="shared" si="136"/>
        <v/>
      </c>
      <c r="S359" s="122" t="str">
        <f>IF(AND(G359&lt;&gt;0,J359=1),"замінне значення",R359)</f>
        <v/>
      </c>
      <c r="T359" s="122" t="str">
        <f t="shared" si="137"/>
        <v/>
      </c>
    </row>
    <row r="360" spans="1:20" outlineLevel="1">
      <c r="A360" s="161"/>
      <c r="B360" s="95">
        <v>44575</v>
      </c>
      <c r="C360" s="96">
        <v>13.625</v>
      </c>
      <c r="D360" s="122"/>
      <c r="E360" s="122" t="str">
        <f t="shared" si="131"/>
        <v/>
      </c>
      <c r="F360" s="122"/>
      <c r="G360" s="122" t="str">
        <f t="shared" si="132"/>
        <v/>
      </c>
      <c r="H360" s="122"/>
      <c r="I360" s="122" t="str">
        <f t="shared" si="133"/>
        <v/>
      </c>
      <c r="J360" s="122"/>
      <c r="K360" s="122" t="str">
        <f t="shared" si="134"/>
        <v/>
      </c>
      <c r="L360" s="123" t="str">
        <f>IF(H360="","чи робить СНВВ?",IF(J360="","чи роблять агрегати?",IF($J360=0,"агрегати не працюють",IF(AND($H360=0,$J360=1),"СНВВ не працює","OK"))))</f>
        <v>чи робить СНВВ?</v>
      </c>
      <c r="M360" s="100"/>
      <c r="N360" s="122" t="str">
        <f>IF(OR(E360&lt;&gt;0, J360=0), "",D360)</f>
        <v/>
      </c>
      <c r="O360" s="122" t="str">
        <f t="shared" si="135"/>
        <v/>
      </c>
      <c r="P360" s="122" t="str">
        <f>IF(AND($E360&lt;&gt;0,$J360=1),"замінне значення",O360)</f>
        <v/>
      </c>
      <c r="Q360" s="122" t="str">
        <f>IF(OR(G360&lt;&gt;0, J360=0), "",F360)</f>
        <v/>
      </c>
      <c r="R360" s="122" t="str">
        <f t="shared" si="136"/>
        <v/>
      </c>
      <c r="S360" s="122" t="str">
        <f>IF(AND(G360&lt;&gt;0,J360=1),"замінне значення",R360)</f>
        <v/>
      </c>
      <c r="T360" s="122" t="str">
        <f t="shared" si="137"/>
        <v/>
      </c>
    </row>
    <row r="361" spans="1:20" outlineLevel="1">
      <c r="A361" s="161"/>
      <c r="B361" s="95">
        <v>44575</v>
      </c>
      <c r="C361" s="96">
        <v>13.6666666666667</v>
      </c>
      <c r="D361" s="122"/>
      <c r="E361" s="122" t="str">
        <f t="shared" si="131"/>
        <v/>
      </c>
      <c r="F361" s="122"/>
      <c r="G361" s="122" t="str">
        <f t="shared" si="132"/>
        <v/>
      </c>
      <c r="H361" s="122"/>
      <c r="I361" s="122" t="str">
        <f t="shared" si="133"/>
        <v/>
      </c>
      <c r="J361" s="122"/>
      <c r="K361" s="122" t="str">
        <f t="shared" si="134"/>
        <v/>
      </c>
      <c r="L361" s="123" t="str">
        <f>IF(H361="","чи робить СНВВ?",IF(J361="","чи роблять агрегати?",IF($J361=0,"агрегати не працюють",IF(AND($H361=0,$J361=1),"СНВВ не працює","OK"))))</f>
        <v>чи робить СНВВ?</v>
      </c>
      <c r="M361" s="100"/>
      <c r="N361" s="122" t="str">
        <f>IF(OR(E361&lt;&gt;0, J361=0), "",D361)</f>
        <v/>
      </c>
      <c r="O361" s="122" t="str">
        <f t="shared" si="135"/>
        <v/>
      </c>
      <c r="P361" s="122" t="str">
        <f>IF(AND($E361&lt;&gt;0,$J361=1),"замінне значення",O361)</f>
        <v/>
      </c>
      <c r="Q361" s="122" t="str">
        <f>IF(OR(G361&lt;&gt;0, J361=0), "",F361)</f>
        <v/>
      </c>
      <c r="R361" s="122" t="str">
        <f t="shared" si="136"/>
        <v/>
      </c>
      <c r="S361" s="122" t="str">
        <f>IF(AND(G361&lt;&gt;0,J361=1),"замінне значення",R361)</f>
        <v/>
      </c>
      <c r="T361" s="122" t="str">
        <f t="shared" si="137"/>
        <v/>
      </c>
    </row>
    <row r="362" spans="1:20" outlineLevel="1">
      <c r="A362" s="161"/>
      <c r="B362" s="95">
        <v>44575</v>
      </c>
      <c r="C362" s="96">
        <v>13.7083333333333</v>
      </c>
      <c r="D362" s="122"/>
      <c r="E362" s="122" t="str">
        <f t="shared" si="131"/>
        <v/>
      </c>
      <c r="F362" s="122"/>
      <c r="G362" s="122" t="str">
        <f t="shared" si="132"/>
        <v/>
      </c>
      <c r="H362" s="122"/>
      <c r="I362" s="122" t="str">
        <f t="shared" si="133"/>
        <v/>
      </c>
      <c r="J362" s="122"/>
      <c r="K362" s="122" t="str">
        <f t="shared" si="134"/>
        <v/>
      </c>
      <c r="L362" s="123" t="str">
        <f>IF(H362="","чи робить СНВВ?",IF(J362="","чи роблять агрегати?",IF($J362=0,"агрегати не працюють",IF(AND($H362=0,$J362=1),"СНВВ не працює","OK"))))</f>
        <v>чи робить СНВВ?</v>
      </c>
      <c r="M362" s="100"/>
      <c r="N362" s="122" t="str">
        <f>IF(OR(E362&lt;&gt;0, J362=0), "",D362)</f>
        <v/>
      </c>
      <c r="O362" s="122" t="str">
        <f t="shared" si="135"/>
        <v/>
      </c>
      <c r="P362" s="122" t="str">
        <f>IF(AND($E362&lt;&gt;0,$J362=1),"замінне значення",O362)</f>
        <v/>
      </c>
      <c r="Q362" s="122" t="str">
        <f>IF(OR(G362&lt;&gt;0, J362=0), "",F362)</f>
        <v/>
      </c>
      <c r="R362" s="122" t="str">
        <f t="shared" si="136"/>
        <v/>
      </c>
      <c r="S362" s="122" t="str">
        <f>IF(AND(G362&lt;&gt;0,J362=1),"замінне значення",R362)</f>
        <v/>
      </c>
      <c r="T362" s="122" t="str">
        <f t="shared" si="137"/>
        <v/>
      </c>
    </row>
    <row r="363" spans="1:20" outlineLevel="1">
      <c r="A363" s="161"/>
      <c r="B363" s="95">
        <v>44575</v>
      </c>
      <c r="C363" s="96">
        <v>13.75</v>
      </c>
      <c r="D363" s="122"/>
      <c r="E363" s="122" t="str">
        <f t="shared" si="131"/>
        <v/>
      </c>
      <c r="F363" s="122"/>
      <c r="G363" s="122" t="str">
        <f t="shared" si="132"/>
        <v/>
      </c>
      <c r="H363" s="122"/>
      <c r="I363" s="122" t="str">
        <f t="shared" si="133"/>
        <v/>
      </c>
      <c r="J363" s="122"/>
      <c r="K363" s="122" t="str">
        <f t="shared" si="134"/>
        <v/>
      </c>
      <c r="L363" s="123" t="str">
        <f>IF(H363="","чи робить СНВВ?",IF(J363="","чи роблять агрегати?",IF($J363=0,"агрегати не працюють",IF(AND($H363=0,$J363=1),"СНВВ не працює","OK"))))</f>
        <v>чи робить СНВВ?</v>
      </c>
      <c r="M363" s="100"/>
      <c r="N363" s="122" t="str">
        <f>IF(OR(E363&lt;&gt;0, J363=0), "",D363)</f>
        <v/>
      </c>
      <c r="O363" s="122" t="str">
        <f t="shared" si="135"/>
        <v/>
      </c>
      <c r="P363" s="122" t="str">
        <f>IF(AND($E363&lt;&gt;0,$J363=1),"замінне значення",O363)</f>
        <v/>
      </c>
      <c r="Q363" s="122" t="str">
        <f>IF(OR(G363&lt;&gt;0, J363=0), "",F363)</f>
        <v/>
      </c>
      <c r="R363" s="122" t="str">
        <f t="shared" si="136"/>
        <v/>
      </c>
      <c r="S363" s="122" t="str">
        <f>IF(AND(G363&lt;&gt;0,J363=1),"замінне значення",R363)</f>
        <v/>
      </c>
      <c r="T363" s="122" t="str">
        <f t="shared" si="137"/>
        <v/>
      </c>
    </row>
    <row r="364" spans="1:20" outlineLevel="1">
      <c r="A364" s="161"/>
      <c r="B364" s="95">
        <v>44575</v>
      </c>
      <c r="C364" s="96">
        <v>13.7916666666667</v>
      </c>
      <c r="D364" s="122"/>
      <c r="E364" s="122" t="str">
        <f t="shared" si="131"/>
        <v/>
      </c>
      <c r="F364" s="122"/>
      <c r="G364" s="122" t="str">
        <f t="shared" si="132"/>
        <v/>
      </c>
      <c r="H364" s="122"/>
      <c r="I364" s="122" t="str">
        <f t="shared" si="133"/>
        <v/>
      </c>
      <c r="J364" s="122"/>
      <c r="K364" s="122" t="str">
        <f t="shared" si="134"/>
        <v/>
      </c>
      <c r="L364" s="123" t="str">
        <f>IF(H364="","чи робить СНВВ?",IF(J364="","чи роблять агрегати?",IF($J364=0,"агрегати не працюють",IF(AND($H364=0,$J364=1),"СНВВ не працює","OK"))))</f>
        <v>чи робить СНВВ?</v>
      </c>
      <c r="M364" s="100"/>
      <c r="N364" s="122" t="str">
        <f>IF(OR(E364&lt;&gt;0, J364=0), "",D364)</f>
        <v/>
      </c>
      <c r="O364" s="122" t="str">
        <f t="shared" si="135"/>
        <v/>
      </c>
      <c r="P364" s="122" t="str">
        <f>IF(AND($E364&lt;&gt;0,$J364=1),"замінне значення",O364)</f>
        <v/>
      </c>
      <c r="Q364" s="122" t="str">
        <f>IF(OR(G364&lt;&gt;0, J364=0), "",F364)</f>
        <v/>
      </c>
      <c r="R364" s="122" t="str">
        <f t="shared" si="136"/>
        <v/>
      </c>
      <c r="S364" s="122" t="str">
        <f>IF(AND(G364&lt;&gt;0,J364=1),"замінне значення",R364)</f>
        <v/>
      </c>
      <c r="T364" s="122" t="str">
        <f t="shared" si="137"/>
        <v/>
      </c>
    </row>
    <row r="365" spans="1:20" outlineLevel="1">
      <c r="A365" s="161"/>
      <c r="B365" s="95">
        <v>44575</v>
      </c>
      <c r="C365" s="96">
        <v>13.8333333333333</v>
      </c>
      <c r="D365" s="122"/>
      <c r="E365" s="122" t="str">
        <f t="shared" si="131"/>
        <v/>
      </c>
      <c r="F365" s="122"/>
      <c r="G365" s="122" t="str">
        <f t="shared" si="132"/>
        <v/>
      </c>
      <c r="H365" s="122"/>
      <c r="I365" s="122" t="str">
        <f t="shared" si="133"/>
        <v/>
      </c>
      <c r="J365" s="122"/>
      <c r="K365" s="122" t="str">
        <f t="shared" si="134"/>
        <v/>
      </c>
      <c r="L365" s="123" t="str">
        <f>IF(H365="","чи робить СНВВ?",IF(J365="","чи роблять агрегати?",IF($J365=0,"агрегати не працюють",IF(AND($H365=0,$J365=1),"СНВВ не працює","OK"))))</f>
        <v>чи робить СНВВ?</v>
      </c>
      <c r="M365" s="100"/>
      <c r="N365" s="122" t="str">
        <f>IF(OR(E365&lt;&gt;0, J365=0), "",D365)</f>
        <v/>
      </c>
      <c r="O365" s="122" t="str">
        <f t="shared" si="135"/>
        <v/>
      </c>
      <c r="P365" s="122" t="str">
        <f>IF(AND($E365&lt;&gt;0,$J365=1),"замінне значення",O365)</f>
        <v/>
      </c>
      <c r="Q365" s="122" t="str">
        <f>IF(OR(G365&lt;&gt;0, J365=0), "",F365)</f>
        <v/>
      </c>
      <c r="R365" s="122" t="str">
        <f t="shared" si="136"/>
        <v/>
      </c>
      <c r="S365" s="122" t="str">
        <f>IF(AND(G365&lt;&gt;0,J365=1),"замінне значення",R365)</f>
        <v/>
      </c>
      <c r="T365" s="122" t="str">
        <f t="shared" si="137"/>
        <v/>
      </c>
    </row>
    <row r="366" spans="1:20" outlineLevel="1">
      <c r="A366" s="161"/>
      <c r="B366" s="95">
        <v>44575</v>
      </c>
      <c r="C366" s="96">
        <v>13.875</v>
      </c>
      <c r="D366" s="122"/>
      <c r="E366" s="122" t="str">
        <f t="shared" si="131"/>
        <v/>
      </c>
      <c r="F366" s="122"/>
      <c r="G366" s="122" t="str">
        <f t="shared" si="132"/>
        <v/>
      </c>
      <c r="H366" s="122"/>
      <c r="I366" s="122" t="str">
        <f t="shared" si="133"/>
        <v/>
      </c>
      <c r="J366" s="122"/>
      <c r="K366" s="122" t="str">
        <f t="shared" si="134"/>
        <v/>
      </c>
      <c r="L366" s="123" t="str">
        <f>IF(H366="","чи робить СНВВ?",IF(J366="","чи роблять агрегати?",IF($J366=0,"агрегати не працюють",IF(AND($H366=0,$J366=1),"СНВВ не працює","OK"))))</f>
        <v>чи робить СНВВ?</v>
      </c>
      <c r="M366" s="100"/>
      <c r="N366" s="122" t="str">
        <f>IF(OR(E366&lt;&gt;0, J366=0), "",D366)</f>
        <v/>
      </c>
      <c r="O366" s="122" t="str">
        <f t="shared" si="135"/>
        <v/>
      </c>
      <c r="P366" s="122" t="str">
        <f>IF(AND($E366&lt;&gt;0,$J366=1),"замінне значення",O366)</f>
        <v/>
      </c>
      <c r="Q366" s="122" t="str">
        <f>IF(OR(G366&lt;&gt;0, J366=0), "",F366)</f>
        <v/>
      </c>
      <c r="R366" s="122" t="str">
        <f t="shared" si="136"/>
        <v/>
      </c>
      <c r="S366" s="122" t="str">
        <f>IF(AND(G366&lt;&gt;0,J366=1),"замінне значення",R366)</f>
        <v/>
      </c>
      <c r="T366" s="122" t="str">
        <f t="shared" si="137"/>
        <v/>
      </c>
    </row>
    <row r="367" spans="1:20" outlineLevel="1">
      <c r="A367" s="161"/>
      <c r="B367" s="95">
        <v>44575</v>
      </c>
      <c r="C367" s="96">
        <v>13.9166666666667</v>
      </c>
      <c r="D367" s="122"/>
      <c r="E367" s="122" t="str">
        <f t="shared" si="131"/>
        <v/>
      </c>
      <c r="F367" s="122"/>
      <c r="G367" s="122" t="str">
        <f t="shared" si="132"/>
        <v/>
      </c>
      <c r="H367" s="122"/>
      <c r="I367" s="122" t="str">
        <f t="shared" si="133"/>
        <v/>
      </c>
      <c r="J367" s="122"/>
      <c r="K367" s="122" t="str">
        <f t="shared" si="134"/>
        <v/>
      </c>
      <c r="L367" s="123" t="str">
        <f>IF(H367="","чи робить СНВВ?",IF(J367="","чи роблять агрегати?",IF($J367=0,"агрегати не працюють",IF(AND($H367=0,$J367=1),"СНВВ не працює","OK"))))</f>
        <v>чи робить СНВВ?</v>
      </c>
      <c r="M367" s="100"/>
      <c r="N367" s="122" t="str">
        <f>IF(OR(E367&lt;&gt;0, J367=0), "",D367)</f>
        <v/>
      </c>
      <c r="O367" s="122" t="str">
        <f t="shared" si="135"/>
        <v/>
      </c>
      <c r="P367" s="122" t="str">
        <f>IF(AND($E367&lt;&gt;0,$J367=1),"замінне значення",O367)</f>
        <v/>
      </c>
      <c r="Q367" s="122" t="str">
        <f>IF(OR(G367&lt;&gt;0, J367=0), "",F367)</f>
        <v/>
      </c>
      <c r="R367" s="122" t="str">
        <f t="shared" si="136"/>
        <v/>
      </c>
      <c r="S367" s="122" t="str">
        <f>IF(AND(G367&lt;&gt;0,J367=1),"замінне значення",R367)</f>
        <v/>
      </c>
      <c r="T367" s="122" t="str">
        <f t="shared" si="137"/>
        <v/>
      </c>
    </row>
    <row r="368" spans="1:20" outlineLevel="1">
      <c r="A368" s="161"/>
      <c r="B368" s="95">
        <v>44575</v>
      </c>
      <c r="C368" s="96">
        <v>13.9583333333333</v>
      </c>
      <c r="D368" s="122"/>
      <c r="E368" s="122" t="str">
        <f t="shared" si="131"/>
        <v/>
      </c>
      <c r="F368" s="122"/>
      <c r="G368" s="122" t="str">
        <f t="shared" si="132"/>
        <v/>
      </c>
      <c r="H368" s="122"/>
      <c r="I368" s="122" t="str">
        <f t="shared" si="133"/>
        <v/>
      </c>
      <c r="J368" s="122"/>
      <c r="K368" s="122" t="str">
        <f t="shared" si="134"/>
        <v/>
      </c>
      <c r="L368" s="123" t="str">
        <f>IF(H368="","чи робить СНВВ?",IF(J368="","чи роблять агрегати?",IF($J368=0,"агрегати не працюють",IF(AND($H368=0,$J368=1),"СНВВ не працює","OK"))))</f>
        <v>чи робить СНВВ?</v>
      </c>
      <c r="M368" s="100"/>
      <c r="N368" s="122" t="str">
        <f>IF(OR(E368&lt;&gt;0, J368=0), "",D368)</f>
        <v/>
      </c>
      <c r="O368" s="122" t="str">
        <f t="shared" si="135"/>
        <v/>
      </c>
      <c r="P368" s="122" t="str">
        <f>IF(AND($E368&lt;&gt;0,$J368=1),"замінне значення",O368)</f>
        <v/>
      </c>
      <c r="Q368" s="122" t="str">
        <f>IF(OR(G368&lt;&gt;0, J368=0), "",F368)</f>
        <v/>
      </c>
      <c r="R368" s="122" t="str">
        <f t="shared" si="136"/>
        <v/>
      </c>
      <c r="S368" s="122" t="str">
        <f>IF(AND(G368&lt;&gt;0,J368=1),"замінне значення",R368)</f>
        <v/>
      </c>
      <c r="T368" s="122" t="str">
        <f t="shared" si="137"/>
        <v/>
      </c>
    </row>
    <row r="369" spans="1:20">
      <c r="A369" s="204"/>
      <c r="B369" s="159" t="s">
        <v>98</v>
      </c>
      <c r="C369" s="159"/>
      <c r="D369" s="103">
        <f>SUM(D345:D368)</f>
        <v>0</v>
      </c>
      <c r="E369" s="104">
        <f>COUNTIF(E345:E368,"&gt;0")</f>
        <v>0</v>
      </c>
      <c r="F369" s="103">
        <f>SUM(F345:F368)</f>
        <v>0</v>
      </c>
      <c r="G369" s="104">
        <f>COUNTIF(G345:G368,"&gt;0")</f>
        <v>0</v>
      </c>
      <c r="H369" s="103">
        <f>SUM(H345:H368)</f>
        <v>0</v>
      </c>
      <c r="I369" s="104">
        <f>COUNTIF(I345:I368,"&gt;0")</f>
        <v>0</v>
      </c>
      <c r="J369" s="103">
        <f>SUM(J345:J368)</f>
        <v>0</v>
      </c>
      <c r="K369" s="104">
        <f>COUNTIF(K345:K368,"&gt;0")</f>
        <v>0</v>
      </c>
      <c r="L369" s="104">
        <f>COUNTIF(L345:L368,"СНВВ не працює")</f>
        <v>0</v>
      </c>
      <c r="M369" s="100"/>
      <c r="N369" s="103">
        <f t="shared" ref="N369" si="138">SUM(N345:N368)</f>
        <v>0</v>
      </c>
      <c r="O369" s="103">
        <f t="shared" ref="O369" si="139">SUM(O345:O368)</f>
        <v>0</v>
      </c>
      <c r="P369" s="103">
        <f t="shared" ref="P369" si="140">SUM(P345:P368)</f>
        <v>0</v>
      </c>
      <c r="Q369" s="103">
        <f t="shared" ref="Q369" si="141">SUM(Q345:Q368)</f>
        <v>0</v>
      </c>
      <c r="R369" s="103">
        <f t="shared" ref="R369" si="142">SUM(R345:R368)</f>
        <v>0</v>
      </c>
      <c r="S369" s="103">
        <f t="shared" ref="S369" si="143">SUM(S345:S368)</f>
        <v>0</v>
      </c>
      <c r="T369" s="103">
        <f t="shared" ref="T369" si="144">SUM(T345:T368)</f>
        <v>0</v>
      </c>
    </row>
    <row r="370" spans="1:20" outlineLevel="1">
      <c r="A370" s="160">
        <v>44576</v>
      </c>
      <c r="B370" s="95">
        <v>44576</v>
      </c>
      <c r="C370" s="96">
        <v>14</v>
      </c>
      <c r="D370" s="122"/>
      <c r="E370" s="122" t="str">
        <f t="shared" ref="E370:E393" si="145">IF(D370="","",IF(D370&lt;1,1,0))</f>
        <v/>
      </c>
      <c r="F370" s="122"/>
      <c r="G370" s="122" t="str">
        <f t="shared" ref="G370:G393" si="146">IF(F370="","",IF(F370&lt;1,1,0))</f>
        <v/>
      </c>
      <c r="H370" s="122"/>
      <c r="I370" s="122" t="str">
        <f t="shared" ref="I370:I393" si="147">IF(H370="","",IF(H370&lt;1,1,0))</f>
        <v/>
      </c>
      <c r="J370" s="122"/>
      <c r="K370" s="122" t="str">
        <f t="shared" ref="K370:K393" si="148">IF(J370="","",IF(J370&lt;1,1,0))</f>
        <v/>
      </c>
      <c r="L370" s="123" t="str">
        <f>IF(H370="","чи робить СНВВ?",IF(J370="","чи роблять агрегати?",IF($J370=0,"агрегати не працюють",IF(AND($H370=0,$J370=1),"СНВВ не працює","OK"))))</f>
        <v>чи робить СНВВ?</v>
      </c>
      <c r="M370" s="100"/>
      <c r="N370" s="122" t="str">
        <f>IF(OR(E370&lt;&gt;0, J370=0), "",D370)</f>
        <v/>
      </c>
      <c r="O370" s="122" t="str">
        <f t="shared" ref="O370:O393" si="149">IF(Q370="", "",(N370*$O$3+$O$4))</f>
        <v/>
      </c>
      <c r="P370" s="122" t="str">
        <f>IF(AND($E370&lt;&gt;0,$J370=1),"замінне значення",O370)</f>
        <v/>
      </c>
      <c r="Q370" s="122" t="str">
        <f>IF(OR(G370&lt;&gt;0, J370=0), "",F370)</f>
        <v/>
      </c>
      <c r="R370" s="122" t="str">
        <f t="shared" ref="R370:R393" si="150">IF(Q370="", "",(Q370*$Q$3+$Q$4))</f>
        <v/>
      </c>
      <c r="S370" s="122" t="str">
        <f>IF(AND(G370&lt;&gt;0,J370=1),"замінне значення",R370)</f>
        <v/>
      </c>
      <c r="T370" s="122" t="str">
        <f t="shared" ref="T370:T393" si="151">IFERROR(P370*S370,"")</f>
        <v/>
      </c>
    </row>
    <row r="371" spans="1:20" outlineLevel="1">
      <c r="A371" s="161"/>
      <c r="B371" s="95">
        <v>44576</v>
      </c>
      <c r="C371" s="96">
        <v>14.0416666666667</v>
      </c>
      <c r="D371" s="122"/>
      <c r="E371" s="122" t="str">
        <f t="shared" si="145"/>
        <v/>
      </c>
      <c r="F371" s="122"/>
      <c r="G371" s="122" t="str">
        <f t="shared" si="146"/>
        <v/>
      </c>
      <c r="H371" s="122"/>
      <c r="I371" s="122" t="str">
        <f t="shared" si="147"/>
        <v/>
      </c>
      <c r="J371" s="122"/>
      <c r="K371" s="122" t="str">
        <f t="shared" si="148"/>
        <v/>
      </c>
      <c r="L371" s="123" t="str">
        <f>IF(H371="","чи робить СНВВ?",IF(J371="","чи роблять агрегати?",IF($J371=0,"агрегати не працюють",IF(AND($H371=0,$J371=1),"СНВВ не працює","OK"))))</f>
        <v>чи робить СНВВ?</v>
      </c>
      <c r="M371" s="100"/>
      <c r="N371" s="122" t="str">
        <f>IF(OR(E371&lt;&gt;0, J371=0), "",D371)</f>
        <v/>
      </c>
      <c r="O371" s="122" t="str">
        <f t="shared" si="149"/>
        <v/>
      </c>
      <c r="P371" s="122" t="str">
        <f>IF(AND($E371&lt;&gt;0,$J371=1),"замінне значення",O371)</f>
        <v/>
      </c>
      <c r="Q371" s="122" t="str">
        <f>IF(OR(G371&lt;&gt;0, J371=0), "",F371)</f>
        <v/>
      </c>
      <c r="R371" s="122" t="str">
        <f t="shared" si="150"/>
        <v/>
      </c>
      <c r="S371" s="122" t="str">
        <f>IF(AND(G371&lt;&gt;0,J371=1),"замінне значення",R371)</f>
        <v/>
      </c>
      <c r="T371" s="122" t="str">
        <f t="shared" si="151"/>
        <v/>
      </c>
    </row>
    <row r="372" spans="1:20" outlineLevel="1">
      <c r="A372" s="161"/>
      <c r="B372" s="95">
        <v>44576</v>
      </c>
      <c r="C372" s="96">
        <v>14.0833333333333</v>
      </c>
      <c r="D372" s="122"/>
      <c r="E372" s="122" t="str">
        <f t="shared" si="145"/>
        <v/>
      </c>
      <c r="F372" s="122"/>
      <c r="G372" s="122" t="str">
        <f t="shared" si="146"/>
        <v/>
      </c>
      <c r="H372" s="122"/>
      <c r="I372" s="122" t="str">
        <f t="shared" si="147"/>
        <v/>
      </c>
      <c r="J372" s="122"/>
      <c r="K372" s="122" t="str">
        <f t="shared" si="148"/>
        <v/>
      </c>
      <c r="L372" s="123" t="str">
        <f>IF(H372="","чи робить СНВВ?",IF(J372="","чи роблять агрегати?",IF($J372=0,"агрегати не працюють",IF(AND($H372=0,$J372=1),"СНВВ не працює","OK"))))</f>
        <v>чи робить СНВВ?</v>
      </c>
      <c r="M372" s="100"/>
      <c r="N372" s="122" t="str">
        <f>IF(OR(E372&lt;&gt;0, J372=0), "",D372)</f>
        <v/>
      </c>
      <c r="O372" s="122" t="str">
        <f t="shared" si="149"/>
        <v/>
      </c>
      <c r="P372" s="122" t="str">
        <f>IF(AND($E372&lt;&gt;0,$J372=1),"замінне значення",O372)</f>
        <v/>
      </c>
      <c r="Q372" s="122" t="str">
        <f>IF(OR(G372&lt;&gt;0, J372=0), "",F372)</f>
        <v/>
      </c>
      <c r="R372" s="122" t="str">
        <f t="shared" si="150"/>
        <v/>
      </c>
      <c r="S372" s="122" t="str">
        <f>IF(AND(G372&lt;&gt;0,J372=1),"замінне значення",R372)</f>
        <v/>
      </c>
      <c r="T372" s="122" t="str">
        <f t="shared" si="151"/>
        <v/>
      </c>
    </row>
    <row r="373" spans="1:20" outlineLevel="1">
      <c r="A373" s="161"/>
      <c r="B373" s="95">
        <v>44576</v>
      </c>
      <c r="C373" s="96">
        <v>14.125</v>
      </c>
      <c r="D373" s="122"/>
      <c r="E373" s="122" t="str">
        <f t="shared" si="145"/>
        <v/>
      </c>
      <c r="F373" s="122"/>
      <c r="G373" s="122" t="str">
        <f t="shared" si="146"/>
        <v/>
      </c>
      <c r="H373" s="122"/>
      <c r="I373" s="122" t="str">
        <f t="shared" si="147"/>
        <v/>
      </c>
      <c r="J373" s="122"/>
      <c r="K373" s="122" t="str">
        <f t="shared" si="148"/>
        <v/>
      </c>
      <c r="L373" s="123" t="str">
        <f>IF(H373="","чи робить СНВВ?",IF(J373="","чи роблять агрегати?",IF($J373=0,"агрегати не працюють",IF(AND($H373=0,$J373=1),"СНВВ не працює","OK"))))</f>
        <v>чи робить СНВВ?</v>
      </c>
      <c r="M373" s="100"/>
      <c r="N373" s="122" t="str">
        <f>IF(OR(E373&lt;&gt;0, J373=0), "",D373)</f>
        <v/>
      </c>
      <c r="O373" s="122" t="str">
        <f t="shared" si="149"/>
        <v/>
      </c>
      <c r="P373" s="122" t="str">
        <f>IF(AND($E373&lt;&gt;0,$J373=1),"замінне значення",O373)</f>
        <v/>
      </c>
      <c r="Q373" s="122" t="str">
        <f>IF(OR(G373&lt;&gt;0, J373=0), "",F373)</f>
        <v/>
      </c>
      <c r="R373" s="122" t="str">
        <f t="shared" si="150"/>
        <v/>
      </c>
      <c r="S373" s="122" t="str">
        <f>IF(AND(G373&lt;&gt;0,J373=1),"замінне значення",R373)</f>
        <v/>
      </c>
      <c r="T373" s="122" t="str">
        <f t="shared" si="151"/>
        <v/>
      </c>
    </row>
    <row r="374" spans="1:20" outlineLevel="1">
      <c r="A374" s="161"/>
      <c r="B374" s="95">
        <v>44576</v>
      </c>
      <c r="C374" s="96">
        <v>14.1666666666667</v>
      </c>
      <c r="D374" s="122"/>
      <c r="E374" s="122" t="str">
        <f t="shared" si="145"/>
        <v/>
      </c>
      <c r="F374" s="122"/>
      <c r="G374" s="122" t="str">
        <f t="shared" si="146"/>
        <v/>
      </c>
      <c r="H374" s="122"/>
      <c r="I374" s="122" t="str">
        <f t="shared" si="147"/>
        <v/>
      </c>
      <c r="J374" s="122"/>
      <c r="K374" s="122" t="str">
        <f t="shared" si="148"/>
        <v/>
      </c>
      <c r="L374" s="123" t="str">
        <f>IF(H374="","чи робить СНВВ?",IF(J374="","чи роблять агрегати?",IF($J374=0,"агрегати не працюють",IF(AND($H374=0,$J374=1),"СНВВ не працює","OK"))))</f>
        <v>чи робить СНВВ?</v>
      </c>
      <c r="M374" s="100"/>
      <c r="N374" s="122" t="str">
        <f>IF(OR(E374&lt;&gt;0, J374=0), "",D374)</f>
        <v/>
      </c>
      <c r="O374" s="122" t="str">
        <f t="shared" si="149"/>
        <v/>
      </c>
      <c r="P374" s="122" t="str">
        <f>IF(AND($E374&lt;&gt;0,$J374=1),"замінне значення",O374)</f>
        <v/>
      </c>
      <c r="Q374" s="122" t="str">
        <f>IF(OR(G374&lt;&gt;0, J374=0), "",F374)</f>
        <v/>
      </c>
      <c r="R374" s="122" t="str">
        <f t="shared" si="150"/>
        <v/>
      </c>
      <c r="S374" s="122" t="str">
        <f>IF(AND(G374&lt;&gt;0,J374=1),"замінне значення",R374)</f>
        <v/>
      </c>
      <c r="T374" s="122" t="str">
        <f t="shared" si="151"/>
        <v/>
      </c>
    </row>
    <row r="375" spans="1:20" outlineLevel="1">
      <c r="A375" s="161"/>
      <c r="B375" s="95">
        <v>44576</v>
      </c>
      <c r="C375" s="96">
        <v>14.2083333333333</v>
      </c>
      <c r="D375" s="122"/>
      <c r="E375" s="122" t="str">
        <f t="shared" si="145"/>
        <v/>
      </c>
      <c r="F375" s="122"/>
      <c r="G375" s="122" t="str">
        <f t="shared" si="146"/>
        <v/>
      </c>
      <c r="H375" s="122"/>
      <c r="I375" s="122" t="str">
        <f t="shared" si="147"/>
        <v/>
      </c>
      <c r="J375" s="122"/>
      <c r="K375" s="122" t="str">
        <f t="shared" si="148"/>
        <v/>
      </c>
      <c r="L375" s="123" t="str">
        <f>IF(H375="","чи робить СНВВ?",IF(J375="","чи роблять агрегати?",IF($J375=0,"агрегати не працюють",IF(AND($H375=0,$J375=1),"СНВВ не працює","OK"))))</f>
        <v>чи робить СНВВ?</v>
      </c>
      <c r="M375" s="100"/>
      <c r="N375" s="122" t="str">
        <f>IF(OR(E375&lt;&gt;0, J375=0), "",D375)</f>
        <v/>
      </c>
      <c r="O375" s="122" t="str">
        <f t="shared" si="149"/>
        <v/>
      </c>
      <c r="P375" s="122" t="str">
        <f>IF(AND($E375&lt;&gt;0,$J375=1),"замінне значення",O375)</f>
        <v/>
      </c>
      <c r="Q375" s="122" t="str">
        <f>IF(OR(G375&lt;&gt;0, J375=0), "",F375)</f>
        <v/>
      </c>
      <c r="R375" s="122" t="str">
        <f t="shared" si="150"/>
        <v/>
      </c>
      <c r="S375" s="122" t="str">
        <f>IF(AND(G375&lt;&gt;0,J375=1),"замінне значення",R375)</f>
        <v/>
      </c>
      <c r="T375" s="122" t="str">
        <f t="shared" si="151"/>
        <v/>
      </c>
    </row>
    <row r="376" spans="1:20" outlineLevel="1">
      <c r="A376" s="161"/>
      <c r="B376" s="95">
        <v>44576</v>
      </c>
      <c r="C376" s="96">
        <v>14.25</v>
      </c>
      <c r="D376" s="122"/>
      <c r="E376" s="122" t="str">
        <f t="shared" si="145"/>
        <v/>
      </c>
      <c r="F376" s="122"/>
      <c r="G376" s="122" t="str">
        <f t="shared" si="146"/>
        <v/>
      </c>
      <c r="H376" s="122"/>
      <c r="I376" s="122" t="str">
        <f t="shared" si="147"/>
        <v/>
      </c>
      <c r="J376" s="122"/>
      <c r="K376" s="122" t="str">
        <f t="shared" si="148"/>
        <v/>
      </c>
      <c r="L376" s="123" t="str">
        <f>IF(H376="","чи робить СНВВ?",IF(J376="","чи роблять агрегати?",IF($J376=0,"агрегати не працюють",IF(AND($H376=0,$J376=1),"СНВВ не працює","OK"))))</f>
        <v>чи робить СНВВ?</v>
      </c>
      <c r="M376" s="100"/>
      <c r="N376" s="122" t="str">
        <f>IF(OR(E376&lt;&gt;0, J376=0), "",D376)</f>
        <v/>
      </c>
      <c r="O376" s="122" t="str">
        <f t="shared" si="149"/>
        <v/>
      </c>
      <c r="P376" s="122" t="str">
        <f>IF(AND($E376&lt;&gt;0,$J376=1),"замінне значення",O376)</f>
        <v/>
      </c>
      <c r="Q376" s="122" t="str">
        <f>IF(OR(G376&lt;&gt;0, J376=0), "",F376)</f>
        <v/>
      </c>
      <c r="R376" s="122" t="str">
        <f t="shared" si="150"/>
        <v/>
      </c>
      <c r="S376" s="122" t="str">
        <f>IF(AND(G376&lt;&gt;0,J376=1),"замінне значення",R376)</f>
        <v/>
      </c>
      <c r="T376" s="122" t="str">
        <f t="shared" si="151"/>
        <v/>
      </c>
    </row>
    <row r="377" spans="1:20" outlineLevel="1">
      <c r="A377" s="161"/>
      <c r="B377" s="95">
        <v>44576</v>
      </c>
      <c r="C377" s="96">
        <v>14.2916666666667</v>
      </c>
      <c r="D377" s="122"/>
      <c r="E377" s="122" t="str">
        <f t="shared" si="145"/>
        <v/>
      </c>
      <c r="F377" s="122"/>
      <c r="G377" s="122" t="str">
        <f t="shared" si="146"/>
        <v/>
      </c>
      <c r="H377" s="122"/>
      <c r="I377" s="122" t="str">
        <f t="shared" si="147"/>
        <v/>
      </c>
      <c r="J377" s="122"/>
      <c r="K377" s="122" t="str">
        <f t="shared" si="148"/>
        <v/>
      </c>
      <c r="L377" s="123" t="str">
        <f>IF(H377="","чи робить СНВВ?",IF(J377="","чи роблять агрегати?",IF($J377=0,"агрегати не працюють",IF(AND($H377=0,$J377=1),"СНВВ не працює","OK"))))</f>
        <v>чи робить СНВВ?</v>
      </c>
      <c r="M377" s="100"/>
      <c r="N377" s="122" t="str">
        <f>IF(OR(E377&lt;&gt;0, J377=0), "",D377)</f>
        <v/>
      </c>
      <c r="O377" s="122" t="str">
        <f t="shared" si="149"/>
        <v/>
      </c>
      <c r="P377" s="122" t="str">
        <f>IF(AND($E377&lt;&gt;0,$J377=1),"замінне значення",O377)</f>
        <v/>
      </c>
      <c r="Q377" s="122" t="str">
        <f>IF(OR(G377&lt;&gt;0, J377=0), "",F377)</f>
        <v/>
      </c>
      <c r="R377" s="122" t="str">
        <f t="shared" si="150"/>
        <v/>
      </c>
      <c r="S377" s="122" t="str">
        <f>IF(AND(G377&lt;&gt;0,J377=1),"замінне значення",R377)</f>
        <v/>
      </c>
      <c r="T377" s="122" t="str">
        <f t="shared" si="151"/>
        <v/>
      </c>
    </row>
    <row r="378" spans="1:20" outlineLevel="1">
      <c r="A378" s="161"/>
      <c r="B378" s="95">
        <v>44576</v>
      </c>
      <c r="C378" s="96">
        <v>14.3333333333333</v>
      </c>
      <c r="D378" s="122"/>
      <c r="E378" s="122" t="str">
        <f t="shared" si="145"/>
        <v/>
      </c>
      <c r="F378" s="122"/>
      <c r="G378" s="122" t="str">
        <f t="shared" si="146"/>
        <v/>
      </c>
      <c r="H378" s="122"/>
      <c r="I378" s="122" t="str">
        <f t="shared" si="147"/>
        <v/>
      </c>
      <c r="J378" s="122"/>
      <c r="K378" s="122" t="str">
        <f t="shared" si="148"/>
        <v/>
      </c>
      <c r="L378" s="123" t="str">
        <f>IF(H378="","чи робить СНВВ?",IF(J378="","чи роблять агрегати?",IF($J378=0,"агрегати не працюють",IF(AND($H378=0,$J378=1),"СНВВ не працює","OK"))))</f>
        <v>чи робить СНВВ?</v>
      </c>
      <c r="M378" s="100"/>
      <c r="N378" s="122" t="str">
        <f>IF(OR(E378&lt;&gt;0, J378=0), "",D378)</f>
        <v/>
      </c>
      <c r="O378" s="122" t="str">
        <f t="shared" si="149"/>
        <v/>
      </c>
      <c r="P378" s="122" t="str">
        <f>IF(AND($E378&lt;&gt;0,$J378=1),"замінне значення",O378)</f>
        <v/>
      </c>
      <c r="Q378" s="122" t="str">
        <f>IF(OR(G378&lt;&gt;0, J378=0), "",F378)</f>
        <v/>
      </c>
      <c r="R378" s="122" t="str">
        <f t="shared" si="150"/>
        <v/>
      </c>
      <c r="S378" s="122" t="str">
        <f>IF(AND(G378&lt;&gt;0,J378=1),"замінне значення",R378)</f>
        <v/>
      </c>
      <c r="T378" s="122" t="str">
        <f t="shared" si="151"/>
        <v/>
      </c>
    </row>
    <row r="379" spans="1:20" outlineLevel="1">
      <c r="A379" s="161"/>
      <c r="B379" s="95">
        <v>44576</v>
      </c>
      <c r="C379" s="96">
        <v>14.375</v>
      </c>
      <c r="D379" s="122"/>
      <c r="E379" s="122" t="str">
        <f t="shared" si="145"/>
        <v/>
      </c>
      <c r="F379" s="122"/>
      <c r="G379" s="122" t="str">
        <f t="shared" si="146"/>
        <v/>
      </c>
      <c r="H379" s="122"/>
      <c r="I379" s="122" t="str">
        <f t="shared" si="147"/>
        <v/>
      </c>
      <c r="J379" s="122"/>
      <c r="K379" s="122" t="str">
        <f t="shared" si="148"/>
        <v/>
      </c>
      <c r="L379" s="123" t="str">
        <f>IF(H379="","чи робить СНВВ?",IF(J379="","чи роблять агрегати?",IF($J379=0,"агрегати не працюють",IF(AND($H379=0,$J379=1),"СНВВ не працює","OK"))))</f>
        <v>чи робить СНВВ?</v>
      </c>
      <c r="M379" s="100"/>
      <c r="N379" s="122" t="str">
        <f>IF(OR(E379&lt;&gt;0, J379=0), "",D379)</f>
        <v/>
      </c>
      <c r="O379" s="122" t="str">
        <f t="shared" si="149"/>
        <v/>
      </c>
      <c r="P379" s="122" t="str">
        <f>IF(AND($E379&lt;&gt;0,$J379=1),"замінне значення",O379)</f>
        <v/>
      </c>
      <c r="Q379" s="122" t="str">
        <f>IF(OR(G379&lt;&gt;0, J379=0), "",F379)</f>
        <v/>
      </c>
      <c r="R379" s="122" t="str">
        <f t="shared" si="150"/>
        <v/>
      </c>
      <c r="S379" s="122" t="str">
        <f>IF(AND(G379&lt;&gt;0,J379=1),"замінне значення",R379)</f>
        <v/>
      </c>
      <c r="T379" s="122" t="str">
        <f t="shared" si="151"/>
        <v/>
      </c>
    </row>
    <row r="380" spans="1:20" outlineLevel="1">
      <c r="A380" s="161"/>
      <c r="B380" s="95">
        <v>44576</v>
      </c>
      <c r="C380" s="96">
        <v>14.4166666666667</v>
      </c>
      <c r="D380" s="122"/>
      <c r="E380" s="122" t="str">
        <f t="shared" si="145"/>
        <v/>
      </c>
      <c r="F380" s="122"/>
      <c r="G380" s="122" t="str">
        <f t="shared" si="146"/>
        <v/>
      </c>
      <c r="H380" s="122"/>
      <c r="I380" s="122" t="str">
        <f t="shared" si="147"/>
        <v/>
      </c>
      <c r="J380" s="122"/>
      <c r="K380" s="122" t="str">
        <f t="shared" si="148"/>
        <v/>
      </c>
      <c r="L380" s="123" t="str">
        <f>IF(H380="","чи робить СНВВ?",IF(J380="","чи роблять агрегати?",IF($J380=0,"агрегати не працюють",IF(AND($H380=0,$J380=1),"СНВВ не працює","OK"))))</f>
        <v>чи робить СНВВ?</v>
      </c>
      <c r="M380" s="100"/>
      <c r="N380" s="122" t="str">
        <f>IF(OR(E380&lt;&gt;0, J380=0), "",D380)</f>
        <v/>
      </c>
      <c r="O380" s="122" t="str">
        <f t="shared" si="149"/>
        <v/>
      </c>
      <c r="P380" s="122" t="str">
        <f>IF(AND($E380&lt;&gt;0,$J380=1),"замінне значення",O380)</f>
        <v/>
      </c>
      <c r="Q380" s="122" t="str">
        <f>IF(OR(G380&lt;&gt;0, J380=0), "",F380)</f>
        <v/>
      </c>
      <c r="R380" s="122" t="str">
        <f t="shared" si="150"/>
        <v/>
      </c>
      <c r="S380" s="122" t="str">
        <f>IF(AND(G380&lt;&gt;0,J380=1),"замінне значення",R380)</f>
        <v/>
      </c>
      <c r="T380" s="122" t="str">
        <f t="shared" si="151"/>
        <v/>
      </c>
    </row>
    <row r="381" spans="1:20" outlineLevel="1">
      <c r="A381" s="161"/>
      <c r="B381" s="95">
        <v>44576</v>
      </c>
      <c r="C381" s="96">
        <v>14.4583333333333</v>
      </c>
      <c r="D381" s="122"/>
      <c r="E381" s="122" t="str">
        <f t="shared" si="145"/>
        <v/>
      </c>
      <c r="F381" s="122"/>
      <c r="G381" s="122" t="str">
        <f t="shared" si="146"/>
        <v/>
      </c>
      <c r="H381" s="122"/>
      <c r="I381" s="122" t="str">
        <f t="shared" si="147"/>
        <v/>
      </c>
      <c r="J381" s="122"/>
      <c r="K381" s="122" t="str">
        <f t="shared" si="148"/>
        <v/>
      </c>
      <c r="L381" s="123" t="str">
        <f>IF(H381="","чи робить СНВВ?",IF(J381="","чи роблять агрегати?",IF($J381=0,"агрегати не працюють",IF(AND($H381=0,$J381=1),"СНВВ не працює","OK"))))</f>
        <v>чи робить СНВВ?</v>
      </c>
      <c r="M381" s="100"/>
      <c r="N381" s="122" t="str">
        <f>IF(OR(E381&lt;&gt;0, J381=0), "",D381)</f>
        <v/>
      </c>
      <c r="O381" s="122" t="str">
        <f t="shared" si="149"/>
        <v/>
      </c>
      <c r="P381" s="122" t="str">
        <f>IF(AND($E381&lt;&gt;0,$J381=1),"замінне значення",O381)</f>
        <v/>
      </c>
      <c r="Q381" s="122" t="str">
        <f>IF(OR(G381&lt;&gt;0, J381=0), "",F381)</f>
        <v/>
      </c>
      <c r="R381" s="122" t="str">
        <f t="shared" si="150"/>
        <v/>
      </c>
      <c r="S381" s="122" t="str">
        <f>IF(AND(G381&lt;&gt;0,J381=1),"замінне значення",R381)</f>
        <v/>
      </c>
      <c r="T381" s="122" t="str">
        <f t="shared" si="151"/>
        <v/>
      </c>
    </row>
    <row r="382" spans="1:20" outlineLevel="1">
      <c r="A382" s="161"/>
      <c r="B382" s="95">
        <v>44576</v>
      </c>
      <c r="C382" s="96">
        <v>14.5</v>
      </c>
      <c r="D382" s="122"/>
      <c r="E382" s="122" t="str">
        <f t="shared" si="145"/>
        <v/>
      </c>
      <c r="F382" s="122"/>
      <c r="G382" s="122" t="str">
        <f t="shared" si="146"/>
        <v/>
      </c>
      <c r="H382" s="122"/>
      <c r="I382" s="122" t="str">
        <f t="shared" si="147"/>
        <v/>
      </c>
      <c r="J382" s="122"/>
      <c r="K382" s="122" t="str">
        <f t="shared" si="148"/>
        <v/>
      </c>
      <c r="L382" s="123" t="str">
        <f>IF(H382="","чи робить СНВВ?",IF(J382="","чи роблять агрегати?",IF($J382=0,"агрегати не працюють",IF(AND($H382=0,$J382=1),"СНВВ не працює","OK"))))</f>
        <v>чи робить СНВВ?</v>
      </c>
      <c r="M382" s="100"/>
      <c r="N382" s="122" t="str">
        <f>IF(OR(E382&lt;&gt;0, J382=0), "",D382)</f>
        <v/>
      </c>
      <c r="O382" s="122" t="str">
        <f t="shared" si="149"/>
        <v/>
      </c>
      <c r="P382" s="122" t="str">
        <f>IF(AND($E382&lt;&gt;0,$J382=1),"замінне значення",O382)</f>
        <v/>
      </c>
      <c r="Q382" s="122" t="str">
        <f>IF(OR(G382&lt;&gt;0, J382=0), "",F382)</f>
        <v/>
      </c>
      <c r="R382" s="122" t="str">
        <f t="shared" si="150"/>
        <v/>
      </c>
      <c r="S382" s="122" t="str">
        <f>IF(AND(G382&lt;&gt;0,J382=1),"замінне значення",R382)</f>
        <v/>
      </c>
      <c r="T382" s="122" t="str">
        <f t="shared" si="151"/>
        <v/>
      </c>
    </row>
    <row r="383" spans="1:20" outlineLevel="1">
      <c r="A383" s="161"/>
      <c r="B383" s="95">
        <v>44576</v>
      </c>
      <c r="C383" s="96">
        <v>14.5416666666667</v>
      </c>
      <c r="D383" s="122"/>
      <c r="E383" s="122" t="str">
        <f t="shared" si="145"/>
        <v/>
      </c>
      <c r="F383" s="122"/>
      <c r="G383" s="122" t="str">
        <f t="shared" si="146"/>
        <v/>
      </c>
      <c r="H383" s="122"/>
      <c r="I383" s="122" t="str">
        <f t="shared" si="147"/>
        <v/>
      </c>
      <c r="J383" s="122"/>
      <c r="K383" s="122" t="str">
        <f t="shared" si="148"/>
        <v/>
      </c>
      <c r="L383" s="123" t="str">
        <f>IF(H383="","чи робить СНВВ?",IF(J383="","чи роблять агрегати?",IF($J383=0,"агрегати не працюють",IF(AND($H383=0,$J383=1),"СНВВ не працює","OK"))))</f>
        <v>чи робить СНВВ?</v>
      </c>
      <c r="M383" s="100"/>
      <c r="N383" s="122" t="str">
        <f>IF(OR(E383&lt;&gt;0, J383=0), "",D383)</f>
        <v/>
      </c>
      <c r="O383" s="122" t="str">
        <f t="shared" si="149"/>
        <v/>
      </c>
      <c r="P383" s="122" t="str">
        <f>IF(AND($E383&lt;&gt;0,$J383=1),"замінне значення",O383)</f>
        <v/>
      </c>
      <c r="Q383" s="122" t="str">
        <f>IF(OR(G383&lt;&gt;0, J383=0), "",F383)</f>
        <v/>
      </c>
      <c r="R383" s="122" t="str">
        <f t="shared" si="150"/>
        <v/>
      </c>
      <c r="S383" s="122" t="str">
        <f>IF(AND(G383&lt;&gt;0,J383=1),"замінне значення",R383)</f>
        <v/>
      </c>
      <c r="T383" s="122" t="str">
        <f t="shared" si="151"/>
        <v/>
      </c>
    </row>
    <row r="384" spans="1:20" outlineLevel="1">
      <c r="A384" s="161"/>
      <c r="B384" s="95">
        <v>44576</v>
      </c>
      <c r="C384" s="96">
        <v>14.5833333333333</v>
      </c>
      <c r="D384" s="122"/>
      <c r="E384" s="122" t="str">
        <f t="shared" si="145"/>
        <v/>
      </c>
      <c r="F384" s="122"/>
      <c r="G384" s="122" t="str">
        <f t="shared" si="146"/>
        <v/>
      </c>
      <c r="H384" s="122"/>
      <c r="I384" s="122" t="str">
        <f t="shared" si="147"/>
        <v/>
      </c>
      <c r="J384" s="122"/>
      <c r="K384" s="122" t="str">
        <f t="shared" si="148"/>
        <v/>
      </c>
      <c r="L384" s="123" t="str">
        <f>IF(H384="","чи робить СНВВ?",IF(J384="","чи роблять агрегати?",IF($J384=0,"агрегати не працюють",IF(AND($H384=0,$J384=1),"СНВВ не працює","OK"))))</f>
        <v>чи робить СНВВ?</v>
      </c>
      <c r="M384" s="100"/>
      <c r="N384" s="122" t="str">
        <f>IF(OR(E384&lt;&gt;0, J384=0), "",D384)</f>
        <v/>
      </c>
      <c r="O384" s="122" t="str">
        <f t="shared" si="149"/>
        <v/>
      </c>
      <c r="P384" s="122" t="str">
        <f>IF(AND($E384&lt;&gt;0,$J384=1),"замінне значення",O384)</f>
        <v/>
      </c>
      <c r="Q384" s="122" t="str">
        <f>IF(OR(G384&lt;&gt;0, J384=0), "",F384)</f>
        <v/>
      </c>
      <c r="R384" s="122" t="str">
        <f t="shared" si="150"/>
        <v/>
      </c>
      <c r="S384" s="122" t="str">
        <f>IF(AND(G384&lt;&gt;0,J384=1),"замінне значення",R384)</f>
        <v/>
      </c>
      <c r="T384" s="122" t="str">
        <f t="shared" si="151"/>
        <v/>
      </c>
    </row>
    <row r="385" spans="1:20" outlineLevel="1">
      <c r="A385" s="161"/>
      <c r="B385" s="95">
        <v>44576</v>
      </c>
      <c r="C385" s="96">
        <v>14.625</v>
      </c>
      <c r="D385" s="122"/>
      <c r="E385" s="122" t="str">
        <f t="shared" si="145"/>
        <v/>
      </c>
      <c r="F385" s="122"/>
      <c r="G385" s="122" t="str">
        <f t="shared" si="146"/>
        <v/>
      </c>
      <c r="H385" s="122"/>
      <c r="I385" s="122" t="str">
        <f t="shared" si="147"/>
        <v/>
      </c>
      <c r="J385" s="122"/>
      <c r="K385" s="122" t="str">
        <f t="shared" si="148"/>
        <v/>
      </c>
      <c r="L385" s="123" t="str">
        <f>IF(H385="","чи робить СНВВ?",IF(J385="","чи роблять агрегати?",IF($J385=0,"агрегати не працюють",IF(AND($H385=0,$J385=1),"СНВВ не працює","OK"))))</f>
        <v>чи робить СНВВ?</v>
      </c>
      <c r="M385" s="100"/>
      <c r="N385" s="122" t="str">
        <f>IF(OR(E385&lt;&gt;0, J385=0), "",D385)</f>
        <v/>
      </c>
      <c r="O385" s="122" t="str">
        <f t="shared" si="149"/>
        <v/>
      </c>
      <c r="P385" s="122" t="str">
        <f>IF(AND($E385&lt;&gt;0,$J385=1),"замінне значення",O385)</f>
        <v/>
      </c>
      <c r="Q385" s="122" t="str">
        <f>IF(OR(G385&lt;&gt;0, J385=0), "",F385)</f>
        <v/>
      </c>
      <c r="R385" s="122" t="str">
        <f t="shared" si="150"/>
        <v/>
      </c>
      <c r="S385" s="122" t="str">
        <f>IF(AND(G385&lt;&gt;0,J385=1),"замінне значення",R385)</f>
        <v/>
      </c>
      <c r="T385" s="122" t="str">
        <f t="shared" si="151"/>
        <v/>
      </c>
    </row>
    <row r="386" spans="1:20" outlineLevel="1">
      <c r="A386" s="161"/>
      <c r="B386" s="95">
        <v>44576</v>
      </c>
      <c r="C386" s="96">
        <v>14.6666666666667</v>
      </c>
      <c r="D386" s="122"/>
      <c r="E386" s="122" t="str">
        <f t="shared" si="145"/>
        <v/>
      </c>
      <c r="F386" s="122"/>
      <c r="G386" s="122" t="str">
        <f t="shared" si="146"/>
        <v/>
      </c>
      <c r="H386" s="122"/>
      <c r="I386" s="122" t="str">
        <f t="shared" si="147"/>
        <v/>
      </c>
      <c r="J386" s="122"/>
      <c r="K386" s="122" t="str">
        <f t="shared" si="148"/>
        <v/>
      </c>
      <c r="L386" s="123" t="str">
        <f>IF(H386="","чи робить СНВВ?",IF(J386="","чи роблять агрегати?",IF($J386=0,"агрегати не працюють",IF(AND($H386=0,$J386=1),"СНВВ не працює","OK"))))</f>
        <v>чи робить СНВВ?</v>
      </c>
      <c r="M386" s="100"/>
      <c r="N386" s="122" t="str">
        <f>IF(OR(E386&lt;&gt;0, J386=0), "",D386)</f>
        <v/>
      </c>
      <c r="O386" s="122" t="str">
        <f t="shared" si="149"/>
        <v/>
      </c>
      <c r="P386" s="122" t="str">
        <f>IF(AND($E386&lt;&gt;0,$J386=1),"замінне значення",O386)</f>
        <v/>
      </c>
      <c r="Q386" s="122" t="str">
        <f>IF(OR(G386&lt;&gt;0, J386=0), "",F386)</f>
        <v/>
      </c>
      <c r="R386" s="122" t="str">
        <f t="shared" si="150"/>
        <v/>
      </c>
      <c r="S386" s="122" t="str">
        <f>IF(AND(G386&lt;&gt;0,J386=1),"замінне значення",R386)</f>
        <v/>
      </c>
      <c r="T386" s="122" t="str">
        <f t="shared" si="151"/>
        <v/>
      </c>
    </row>
    <row r="387" spans="1:20" outlineLevel="1">
      <c r="A387" s="161"/>
      <c r="B387" s="95">
        <v>44576</v>
      </c>
      <c r="C387" s="96">
        <v>14.7083333333333</v>
      </c>
      <c r="D387" s="122"/>
      <c r="E387" s="122" t="str">
        <f t="shared" si="145"/>
        <v/>
      </c>
      <c r="F387" s="122"/>
      <c r="G387" s="122" t="str">
        <f t="shared" si="146"/>
        <v/>
      </c>
      <c r="H387" s="122"/>
      <c r="I387" s="122" t="str">
        <f t="shared" si="147"/>
        <v/>
      </c>
      <c r="J387" s="122"/>
      <c r="K387" s="122" t="str">
        <f t="shared" si="148"/>
        <v/>
      </c>
      <c r="L387" s="123" t="str">
        <f>IF(H387="","чи робить СНВВ?",IF(J387="","чи роблять агрегати?",IF($J387=0,"агрегати не працюють",IF(AND($H387=0,$J387=1),"СНВВ не працює","OK"))))</f>
        <v>чи робить СНВВ?</v>
      </c>
      <c r="M387" s="100"/>
      <c r="N387" s="122" t="str">
        <f>IF(OR(E387&lt;&gt;0, J387=0), "",D387)</f>
        <v/>
      </c>
      <c r="O387" s="122" t="str">
        <f t="shared" si="149"/>
        <v/>
      </c>
      <c r="P387" s="122" t="str">
        <f>IF(AND($E387&lt;&gt;0,$J387=1),"замінне значення",O387)</f>
        <v/>
      </c>
      <c r="Q387" s="122" t="str">
        <f>IF(OR(G387&lt;&gt;0, J387=0), "",F387)</f>
        <v/>
      </c>
      <c r="R387" s="122" t="str">
        <f t="shared" si="150"/>
        <v/>
      </c>
      <c r="S387" s="122" t="str">
        <f>IF(AND(G387&lt;&gt;0,J387=1),"замінне значення",R387)</f>
        <v/>
      </c>
      <c r="T387" s="122" t="str">
        <f t="shared" si="151"/>
        <v/>
      </c>
    </row>
    <row r="388" spans="1:20" outlineLevel="1">
      <c r="A388" s="161"/>
      <c r="B388" s="95">
        <v>44576</v>
      </c>
      <c r="C388" s="96">
        <v>14.75</v>
      </c>
      <c r="D388" s="122"/>
      <c r="E388" s="122" t="str">
        <f t="shared" si="145"/>
        <v/>
      </c>
      <c r="F388" s="122"/>
      <c r="G388" s="122" t="str">
        <f t="shared" si="146"/>
        <v/>
      </c>
      <c r="H388" s="122"/>
      <c r="I388" s="122" t="str">
        <f t="shared" si="147"/>
        <v/>
      </c>
      <c r="J388" s="122"/>
      <c r="K388" s="122" t="str">
        <f t="shared" si="148"/>
        <v/>
      </c>
      <c r="L388" s="123" t="str">
        <f>IF(H388="","чи робить СНВВ?",IF(J388="","чи роблять агрегати?",IF($J388=0,"агрегати не працюють",IF(AND($H388=0,$J388=1),"СНВВ не працює","OK"))))</f>
        <v>чи робить СНВВ?</v>
      </c>
      <c r="M388" s="100"/>
      <c r="N388" s="122" t="str">
        <f>IF(OR(E388&lt;&gt;0, J388=0), "",D388)</f>
        <v/>
      </c>
      <c r="O388" s="122" t="str">
        <f t="shared" si="149"/>
        <v/>
      </c>
      <c r="P388" s="122" t="str">
        <f>IF(AND($E388&lt;&gt;0,$J388=1),"замінне значення",O388)</f>
        <v/>
      </c>
      <c r="Q388" s="122" t="str">
        <f>IF(OR(G388&lt;&gt;0, J388=0), "",F388)</f>
        <v/>
      </c>
      <c r="R388" s="122" t="str">
        <f t="shared" si="150"/>
        <v/>
      </c>
      <c r="S388" s="122" t="str">
        <f>IF(AND(G388&lt;&gt;0,J388=1),"замінне значення",R388)</f>
        <v/>
      </c>
      <c r="T388" s="122" t="str">
        <f t="shared" si="151"/>
        <v/>
      </c>
    </row>
    <row r="389" spans="1:20" outlineLevel="1">
      <c r="A389" s="161"/>
      <c r="B389" s="95">
        <v>44576</v>
      </c>
      <c r="C389" s="96">
        <v>14.7916666666667</v>
      </c>
      <c r="D389" s="122"/>
      <c r="E389" s="122" t="str">
        <f t="shared" si="145"/>
        <v/>
      </c>
      <c r="F389" s="122"/>
      <c r="G389" s="122" t="str">
        <f t="shared" si="146"/>
        <v/>
      </c>
      <c r="H389" s="122"/>
      <c r="I389" s="122" t="str">
        <f t="shared" si="147"/>
        <v/>
      </c>
      <c r="J389" s="122"/>
      <c r="K389" s="122" t="str">
        <f t="shared" si="148"/>
        <v/>
      </c>
      <c r="L389" s="123" t="str">
        <f>IF(H389="","чи робить СНВВ?",IF(J389="","чи роблять агрегати?",IF($J389=0,"агрегати не працюють",IF(AND($H389=0,$J389=1),"СНВВ не працює","OK"))))</f>
        <v>чи робить СНВВ?</v>
      </c>
      <c r="M389" s="100"/>
      <c r="N389" s="122" t="str">
        <f>IF(OR(E389&lt;&gt;0, J389=0), "",D389)</f>
        <v/>
      </c>
      <c r="O389" s="122" t="str">
        <f t="shared" si="149"/>
        <v/>
      </c>
      <c r="P389" s="122" t="str">
        <f>IF(AND($E389&lt;&gt;0,$J389=1),"замінне значення",O389)</f>
        <v/>
      </c>
      <c r="Q389" s="122" t="str">
        <f>IF(OR(G389&lt;&gt;0, J389=0), "",F389)</f>
        <v/>
      </c>
      <c r="R389" s="122" t="str">
        <f t="shared" si="150"/>
        <v/>
      </c>
      <c r="S389" s="122" t="str">
        <f>IF(AND(G389&lt;&gt;0,J389=1),"замінне значення",R389)</f>
        <v/>
      </c>
      <c r="T389" s="122" t="str">
        <f t="shared" si="151"/>
        <v/>
      </c>
    </row>
    <row r="390" spans="1:20" outlineLevel="1">
      <c r="A390" s="161"/>
      <c r="B390" s="95">
        <v>44576</v>
      </c>
      <c r="C390" s="96">
        <v>14.8333333333333</v>
      </c>
      <c r="D390" s="122"/>
      <c r="E390" s="122" t="str">
        <f t="shared" si="145"/>
        <v/>
      </c>
      <c r="F390" s="122"/>
      <c r="G390" s="122" t="str">
        <f t="shared" si="146"/>
        <v/>
      </c>
      <c r="H390" s="122"/>
      <c r="I390" s="122" t="str">
        <f t="shared" si="147"/>
        <v/>
      </c>
      <c r="J390" s="122"/>
      <c r="K390" s="122" t="str">
        <f t="shared" si="148"/>
        <v/>
      </c>
      <c r="L390" s="123" t="str">
        <f>IF(H390="","чи робить СНВВ?",IF(J390="","чи роблять агрегати?",IF($J390=0,"агрегати не працюють",IF(AND($H390=0,$J390=1),"СНВВ не працює","OK"))))</f>
        <v>чи робить СНВВ?</v>
      </c>
      <c r="M390" s="100"/>
      <c r="N390" s="122" t="str">
        <f>IF(OR(E390&lt;&gt;0, J390=0), "",D390)</f>
        <v/>
      </c>
      <c r="O390" s="122" t="str">
        <f t="shared" si="149"/>
        <v/>
      </c>
      <c r="P390" s="122" t="str">
        <f>IF(AND($E390&lt;&gt;0,$J390=1),"замінне значення",O390)</f>
        <v/>
      </c>
      <c r="Q390" s="122" t="str">
        <f>IF(OR(G390&lt;&gt;0, J390=0), "",F390)</f>
        <v/>
      </c>
      <c r="R390" s="122" t="str">
        <f t="shared" si="150"/>
        <v/>
      </c>
      <c r="S390" s="122" t="str">
        <f>IF(AND(G390&lt;&gt;0,J390=1),"замінне значення",R390)</f>
        <v/>
      </c>
      <c r="T390" s="122" t="str">
        <f t="shared" si="151"/>
        <v/>
      </c>
    </row>
    <row r="391" spans="1:20" outlineLevel="1">
      <c r="A391" s="161"/>
      <c r="B391" s="95">
        <v>44576</v>
      </c>
      <c r="C391" s="96">
        <v>14.875</v>
      </c>
      <c r="D391" s="122"/>
      <c r="E391" s="122" t="str">
        <f t="shared" si="145"/>
        <v/>
      </c>
      <c r="F391" s="122"/>
      <c r="G391" s="122" t="str">
        <f t="shared" si="146"/>
        <v/>
      </c>
      <c r="H391" s="122"/>
      <c r="I391" s="122" t="str">
        <f t="shared" si="147"/>
        <v/>
      </c>
      <c r="J391" s="122"/>
      <c r="K391" s="122" t="str">
        <f t="shared" si="148"/>
        <v/>
      </c>
      <c r="L391" s="123" t="str">
        <f>IF(H391="","чи робить СНВВ?",IF(J391="","чи роблять агрегати?",IF($J391=0,"агрегати не працюють",IF(AND($H391=0,$J391=1),"СНВВ не працює","OK"))))</f>
        <v>чи робить СНВВ?</v>
      </c>
      <c r="M391" s="100"/>
      <c r="N391" s="122" t="str">
        <f>IF(OR(E391&lt;&gt;0, J391=0), "",D391)</f>
        <v/>
      </c>
      <c r="O391" s="122" t="str">
        <f t="shared" si="149"/>
        <v/>
      </c>
      <c r="P391" s="122" t="str">
        <f>IF(AND($E391&lt;&gt;0,$J391=1),"замінне значення",O391)</f>
        <v/>
      </c>
      <c r="Q391" s="122" t="str">
        <f>IF(OR(G391&lt;&gt;0, J391=0), "",F391)</f>
        <v/>
      </c>
      <c r="R391" s="122" t="str">
        <f t="shared" si="150"/>
        <v/>
      </c>
      <c r="S391" s="122" t="str">
        <f>IF(AND(G391&lt;&gt;0,J391=1),"замінне значення",R391)</f>
        <v/>
      </c>
      <c r="T391" s="122" t="str">
        <f t="shared" si="151"/>
        <v/>
      </c>
    </row>
    <row r="392" spans="1:20" outlineLevel="1">
      <c r="A392" s="161"/>
      <c r="B392" s="95">
        <v>44576</v>
      </c>
      <c r="C392" s="96">
        <v>14.9166666666667</v>
      </c>
      <c r="D392" s="122"/>
      <c r="E392" s="122" t="str">
        <f t="shared" si="145"/>
        <v/>
      </c>
      <c r="F392" s="122"/>
      <c r="G392" s="122" t="str">
        <f t="shared" si="146"/>
        <v/>
      </c>
      <c r="H392" s="122"/>
      <c r="I392" s="122" t="str">
        <f t="shared" si="147"/>
        <v/>
      </c>
      <c r="J392" s="122"/>
      <c r="K392" s="122" t="str">
        <f t="shared" si="148"/>
        <v/>
      </c>
      <c r="L392" s="123" t="str">
        <f>IF(H392="","чи робить СНВВ?",IF(J392="","чи роблять агрегати?",IF($J392=0,"агрегати не працюють",IF(AND($H392=0,$J392=1),"СНВВ не працює","OK"))))</f>
        <v>чи робить СНВВ?</v>
      </c>
      <c r="M392" s="100"/>
      <c r="N392" s="122" t="str">
        <f>IF(OR(E392&lt;&gt;0, J392=0), "",D392)</f>
        <v/>
      </c>
      <c r="O392" s="122" t="str">
        <f t="shared" si="149"/>
        <v/>
      </c>
      <c r="P392" s="122" t="str">
        <f>IF(AND($E392&lt;&gt;0,$J392=1),"замінне значення",O392)</f>
        <v/>
      </c>
      <c r="Q392" s="122" t="str">
        <f>IF(OR(G392&lt;&gt;0, J392=0), "",F392)</f>
        <v/>
      </c>
      <c r="R392" s="122" t="str">
        <f t="shared" si="150"/>
        <v/>
      </c>
      <c r="S392" s="122" t="str">
        <f>IF(AND(G392&lt;&gt;0,J392=1),"замінне значення",R392)</f>
        <v/>
      </c>
      <c r="T392" s="122" t="str">
        <f t="shared" si="151"/>
        <v/>
      </c>
    </row>
    <row r="393" spans="1:20" outlineLevel="1">
      <c r="A393" s="161"/>
      <c r="B393" s="95">
        <v>44576</v>
      </c>
      <c r="C393" s="96">
        <v>14.9583333333333</v>
      </c>
      <c r="D393" s="122"/>
      <c r="E393" s="122" t="str">
        <f t="shared" si="145"/>
        <v/>
      </c>
      <c r="F393" s="122"/>
      <c r="G393" s="122" t="str">
        <f t="shared" si="146"/>
        <v/>
      </c>
      <c r="H393" s="122"/>
      <c r="I393" s="122" t="str">
        <f t="shared" si="147"/>
        <v/>
      </c>
      <c r="J393" s="122"/>
      <c r="K393" s="122" t="str">
        <f t="shared" si="148"/>
        <v/>
      </c>
      <c r="L393" s="123" t="str">
        <f>IF(H393="","чи робить СНВВ?",IF(J393="","чи роблять агрегати?",IF($J393=0,"агрегати не працюють",IF(AND($H393=0,$J393=1),"СНВВ не працює","OK"))))</f>
        <v>чи робить СНВВ?</v>
      </c>
      <c r="M393" s="100"/>
      <c r="N393" s="122" t="str">
        <f>IF(OR(E393&lt;&gt;0, J393=0), "",D393)</f>
        <v/>
      </c>
      <c r="O393" s="122" t="str">
        <f t="shared" si="149"/>
        <v/>
      </c>
      <c r="P393" s="122" t="str">
        <f>IF(AND($E393&lt;&gt;0,$J393=1),"замінне значення",O393)</f>
        <v/>
      </c>
      <c r="Q393" s="122" t="str">
        <f>IF(OR(G393&lt;&gt;0, J393=0), "",F393)</f>
        <v/>
      </c>
      <c r="R393" s="122" t="str">
        <f t="shared" si="150"/>
        <v/>
      </c>
      <c r="S393" s="122" t="str">
        <f>IF(AND(G393&lt;&gt;0,J393=1),"замінне значення",R393)</f>
        <v/>
      </c>
      <c r="T393" s="122" t="str">
        <f t="shared" si="151"/>
        <v/>
      </c>
    </row>
    <row r="394" spans="1:20">
      <c r="A394" s="204"/>
      <c r="B394" s="159" t="s">
        <v>99</v>
      </c>
      <c r="C394" s="159"/>
      <c r="D394" s="103">
        <f>SUM(D370:D393)</f>
        <v>0</v>
      </c>
      <c r="E394" s="104">
        <f>COUNTIF(E370:E393,"&gt;0")</f>
        <v>0</v>
      </c>
      <c r="F394" s="103">
        <f>SUM(F370:F393)</f>
        <v>0</v>
      </c>
      <c r="G394" s="104">
        <f>COUNTIF(G370:G393,"&gt;0")</f>
        <v>0</v>
      </c>
      <c r="H394" s="103">
        <f>SUM(H370:H393)</f>
        <v>0</v>
      </c>
      <c r="I394" s="104">
        <f>COUNTIF(I370:I393,"&gt;0")</f>
        <v>0</v>
      </c>
      <c r="J394" s="103">
        <f>SUM(J370:J393)</f>
        <v>0</v>
      </c>
      <c r="K394" s="104">
        <f>COUNTIF(K370:K393,"&gt;0")</f>
        <v>0</v>
      </c>
      <c r="L394" s="104">
        <f>COUNTIF(L370:L393,"СНВВ не працює")</f>
        <v>0</v>
      </c>
      <c r="M394" s="100"/>
      <c r="N394" s="103">
        <f t="shared" ref="N394" si="152">SUM(N370:N393)</f>
        <v>0</v>
      </c>
      <c r="O394" s="103">
        <f t="shared" ref="O394" si="153">SUM(O370:O393)</f>
        <v>0</v>
      </c>
      <c r="P394" s="103">
        <f t="shared" ref="P394" si="154">SUM(P370:P393)</f>
        <v>0</v>
      </c>
      <c r="Q394" s="103">
        <f t="shared" ref="Q394" si="155">SUM(Q370:Q393)</f>
        <v>0</v>
      </c>
      <c r="R394" s="103">
        <f t="shared" ref="R394" si="156">SUM(R370:R393)</f>
        <v>0</v>
      </c>
      <c r="S394" s="103">
        <f t="shared" ref="S394" si="157">SUM(S370:S393)</f>
        <v>0</v>
      </c>
      <c r="T394" s="103">
        <f t="shared" ref="T394" si="158">SUM(T370:T393)</f>
        <v>0</v>
      </c>
    </row>
    <row r="395" spans="1:20" ht="15.75" customHeight="1" outlineLevel="1">
      <c r="A395" s="160">
        <v>44577</v>
      </c>
      <c r="B395" s="95">
        <v>44577</v>
      </c>
      <c r="C395" s="96">
        <v>15</v>
      </c>
      <c r="D395" s="122"/>
      <c r="E395" s="122" t="str">
        <f t="shared" ref="E395:E418" si="159">IF(D395="","",IF(D395&lt;1,1,0))</f>
        <v/>
      </c>
      <c r="F395" s="122"/>
      <c r="G395" s="122" t="str">
        <f t="shared" ref="G395:G418" si="160">IF(F395="","",IF(F395&lt;1,1,0))</f>
        <v/>
      </c>
      <c r="H395" s="122"/>
      <c r="I395" s="122" t="str">
        <f t="shared" ref="I395:I418" si="161">IF(H395="","",IF(H395&lt;1,1,0))</f>
        <v/>
      </c>
      <c r="J395" s="122"/>
      <c r="K395" s="122" t="str">
        <f t="shared" ref="K395:K418" si="162">IF(J395="","",IF(J395&lt;1,1,0))</f>
        <v/>
      </c>
      <c r="L395" s="123" t="str">
        <f>IF(H395="","чи робить СНВВ?",IF(J395="","чи роблять агрегати?",IF($J395=0,"агрегати не працюють",IF(AND($H395=0,$J395=1),"СНВВ не працює","OK"))))</f>
        <v>чи робить СНВВ?</v>
      </c>
      <c r="M395" s="100"/>
      <c r="N395" s="122" t="str">
        <f>IF(OR(E395&lt;&gt;0, J395=0), "",D395)</f>
        <v/>
      </c>
      <c r="O395" s="122" t="str">
        <f t="shared" ref="O395:O418" si="163">IF(Q395="", "",(N395*$O$3+$O$4))</f>
        <v/>
      </c>
      <c r="P395" s="122" t="str">
        <f>IF(AND($E395&lt;&gt;0,$J395=1),"замінне значення",O395)</f>
        <v/>
      </c>
      <c r="Q395" s="122" t="str">
        <f>IF(OR(G395&lt;&gt;0, J395=0), "",F395)</f>
        <v/>
      </c>
      <c r="R395" s="122" t="str">
        <f t="shared" ref="R395:R418" si="164">IF(Q395="", "",(Q395*$Q$3+$Q$4))</f>
        <v/>
      </c>
      <c r="S395" s="122" t="str">
        <f>IF(AND(G395&lt;&gt;0,J395=1),"замінне значення",R395)</f>
        <v/>
      </c>
      <c r="T395" s="122" t="str">
        <f t="shared" ref="T395:T418" si="165">IFERROR(P395*S395,"")</f>
        <v/>
      </c>
    </row>
    <row r="396" spans="1:20" outlineLevel="1">
      <c r="A396" s="161"/>
      <c r="B396" s="95">
        <v>44577</v>
      </c>
      <c r="C396" s="96">
        <v>15.0416666666667</v>
      </c>
      <c r="D396" s="122"/>
      <c r="E396" s="122" t="str">
        <f t="shared" si="159"/>
        <v/>
      </c>
      <c r="F396" s="122"/>
      <c r="G396" s="122" t="str">
        <f t="shared" si="160"/>
        <v/>
      </c>
      <c r="H396" s="122"/>
      <c r="I396" s="122" t="str">
        <f t="shared" si="161"/>
        <v/>
      </c>
      <c r="J396" s="122"/>
      <c r="K396" s="122" t="str">
        <f t="shared" si="162"/>
        <v/>
      </c>
      <c r="L396" s="123" t="str">
        <f>IF(H396="","чи робить СНВВ?",IF(J396="","чи роблять агрегати?",IF($J396=0,"агрегати не працюють",IF(AND($H396=0,$J396=1),"СНВВ не працює","OK"))))</f>
        <v>чи робить СНВВ?</v>
      </c>
      <c r="M396" s="100"/>
      <c r="N396" s="122" t="str">
        <f>IF(OR(E396&lt;&gt;0, J396=0), "",D396)</f>
        <v/>
      </c>
      <c r="O396" s="122" t="str">
        <f t="shared" si="163"/>
        <v/>
      </c>
      <c r="P396" s="122" t="str">
        <f>IF(AND($E396&lt;&gt;0,$J396=1),"замінне значення",O396)</f>
        <v/>
      </c>
      <c r="Q396" s="122" t="str">
        <f>IF(OR(G396&lt;&gt;0, J396=0), "",F396)</f>
        <v/>
      </c>
      <c r="R396" s="122" t="str">
        <f t="shared" si="164"/>
        <v/>
      </c>
      <c r="S396" s="122" t="str">
        <f>IF(AND(G396&lt;&gt;0,J396=1),"замінне значення",R396)</f>
        <v/>
      </c>
      <c r="T396" s="122" t="str">
        <f t="shared" si="165"/>
        <v/>
      </c>
    </row>
    <row r="397" spans="1:20" outlineLevel="1">
      <c r="A397" s="161"/>
      <c r="B397" s="95">
        <v>44577</v>
      </c>
      <c r="C397" s="96">
        <v>15.0833333333333</v>
      </c>
      <c r="D397" s="122"/>
      <c r="E397" s="122" t="str">
        <f t="shared" si="159"/>
        <v/>
      </c>
      <c r="F397" s="122"/>
      <c r="G397" s="122" t="str">
        <f t="shared" si="160"/>
        <v/>
      </c>
      <c r="H397" s="122"/>
      <c r="I397" s="122" t="str">
        <f t="shared" si="161"/>
        <v/>
      </c>
      <c r="J397" s="122"/>
      <c r="K397" s="122" t="str">
        <f t="shared" si="162"/>
        <v/>
      </c>
      <c r="L397" s="123" t="str">
        <f>IF(H397="","чи робить СНВВ?",IF(J397="","чи роблять агрегати?",IF($J397=0,"агрегати не працюють",IF(AND($H397=0,$J397=1),"СНВВ не працює","OK"))))</f>
        <v>чи робить СНВВ?</v>
      </c>
      <c r="M397" s="100"/>
      <c r="N397" s="122" t="str">
        <f>IF(OR(E397&lt;&gt;0, J397=0), "",D397)</f>
        <v/>
      </c>
      <c r="O397" s="122" t="str">
        <f t="shared" si="163"/>
        <v/>
      </c>
      <c r="P397" s="122" t="str">
        <f>IF(AND($E397&lt;&gt;0,$J397=1),"замінне значення",O397)</f>
        <v/>
      </c>
      <c r="Q397" s="122" t="str">
        <f>IF(OR(G397&lt;&gt;0, J397=0), "",F397)</f>
        <v/>
      </c>
      <c r="R397" s="122" t="str">
        <f t="shared" si="164"/>
        <v/>
      </c>
      <c r="S397" s="122" t="str">
        <f>IF(AND(G397&lt;&gt;0,J397=1),"замінне значення",R397)</f>
        <v/>
      </c>
      <c r="T397" s="122" t="str">
        <f t="shared" si="165"/>
        <v/>
      </c>
    </row>
    <row r="398" spans="1:20" outlineLevel="1">
      <c r="A398" s="161"/>
      <c r="B398" s="95">
        <v>44577</v>
      </c>
      <c r="C398" s="96">
        <v>15.125</v>
      </c>
      <c r="D398" s="122"/>
      <c r="E398" s="122" t="str">
        <f t="shared" si="159"/>
        <v/>
      </c>
      <c r="F398" s="122"/>
      <c r="G398" s="122" t="str">
        <f t="shared" si="160"/>
        <v/>
      </c>
      <c r="H398" s="122"/>
      <c r="I398" s="122" t="str">
        <f t="shared" si="161"/>
        <v/>
      </c>
      <c r="J398" s="122"/>
      <c r="K398" s="122" t="str">
        <f t="shared" si="162"/>
        <v/>
      </c>
      <c r="L398" s="123" t="str">
        <f>IF(H398="","чи робить СНВВ?",IF(J398="","чи роблять агрегати?",IF($J398=0,"агрегати не працюють",IF(AND($H398=0,$J398=1),"СНВВ не працює","OK"))))</f>
        <v>чи робить СНВВ?</v>
      </c>
      <c r="M398" s="100"/>
      <c r="N398" s="122" t="str">
        <f>IF(OR(E398&lt;&gt;0, J398=0), "",D398)</f>
        <v/>
      </c>
      <c r="O398" s="122" t="str">
        <f t="shared" si="163"/>
        <v/>
      </c>
      <c r="P398" s="122" t="str">
        <f>IF(AND($E398&lt;&gt;0,$J398=1),"замінне значення",O398)</f>
        <v/>
      </c>
      <c r="Q398" s="122" t="str">
        <f>IF(OR(G398&lt;&gt;0, J398=0), "",F398)</f>
        <v/>
      </c>
      <c r="R398" s="122" t="str">
        <f t="shared" si="164"/>
        <v/>
      </c>
      <c r="S398" s="122" t="str">
        <f>IF(AND(G398&lt;&gt;0,J398=1),"замінне значення",R398)</f>
        <v/>
      </c>
      <c r="T398" s="122" t="str">
        <f t="shared" si="165"/>
        <v/>
      </c>
    </row>
    <row r="399" spans="1:20" outlineLevel="1">
      <c r="A399" s="161"/>
      <c r="B399" s="95">
        <v>44577</v>
      </c>
      <c r="C399" s="96">
        <v>15.1666666666667</v>
      </c>
      <c r="D399" s="122"/>
      <c r="E399" s="122" t="str">
        <f t="shared" si="159"/>
        <v/>
      </c>
      <c r="F399" s="122"/>
      <c r="G399" s="122" t="str">
        <f t="shared" si="160"/>
        <v/>
      </c>
      <c r="H399" s="122"/>
      <c r="I399" s="122" t="str">
        <f t="shared" si="161"/>
        <v/>
      </c>
      <c r="J399" s="122"/>
      <c r="K399" s="122" t="str">
        <f t="shared" si="162"/>
        <v/>
      </c>
      <c r="L399" s="123" t="str">
        <f>IF(H399="","чи робить СНВВ?",IF(J399="","чи роблять агрегати?",IF($J399=0,"агрегати не працюють",IF(AND($H399=0,$J399=1),"СНВВ не працює","OK"))))</f>
        <v>чи робить СНВВ?</v>
      </c>
      <c r="M399" s="100"/>
      <c r="N399" s="122" t="str">
        <f>IF(OR(E399&lt;&gt;0, J399=0), "",D399)</f>
        <v/>
      </c>
      <c r="O399" s="122" t="str">
        <f t="shared" si="163"/>
        <v/>
      </c>
      <c r="P399" s="122" t="str">
        <f>IF(AND($E399&lt;&gt;0,$J399=1),"замінне значення",O399)</f>
        <v/>
      </c>
      <c r="Q399" s="122" t="str">
        <f>IF(OR(G399&lt;&gt;0, J399=0), "",F399)</f>
        <v/>
      </c>
      <c r="R399" s="122" t="str">
        <f t="shared" si="164"/>
        <v/>
      </c>
      <c r="S399" s="122" t="str">
        <f>IF(AND(G399&lt;&gt;0,J399=1),"замінне значення",R399)</f>
        <v/>
      </c>
      <c r="T399" s="122" t="str">
        <f t="shared" si="165"/>
        <v/>
      </c>
    </row>
    <row r="400" spans="1:20" outlineLevel="1">
      <c r="A400" s="161"/>
      <c r="B400" s="95">
        <v>44577</v>
      </c>
      <c r="C400" s="96">
        <v>15.2083333333333</v>
      </c>
      <c r="D400" s="122"/>
      <c r="E400" s="122" t="str">
        <f t="shared" si="159"/>
        <v/>
      </c>
      <c r="F400" s="122"/>
      <c r="G400" s="122" t="str">
        <f t="shared" si="160"/>
        <v/>
      </c>
      <c r="H400" s="122"/>
      <c r="I400" s="122" t="str">
        <f t="shared" si="161"/>
        <v/>
      </c>
      <c r="J400" s="122"/>
      <c r="K400" s="122" t="str">
        <f t="shared" si="162"/>
        <v/>
      </c>
      <c r="L400" s="123" t="str">
        <f>IF(H400="","чи робить СНВВ?",IF(J400="","чи роблять агрегати?",IF($J400=0,"агрегати не працюють",IF(AND($H400=0,$J400=1),"СНВВ не працює","OK"))))</f>
        <v>чи робить СНВВ?</v>
      </c>
      <c r="M400" s="100"/>
      <c r="N400" s="122" t="str">
        <f>IF(OR(E400&lt;&gt;0, J400=0), "",D400)</f>
        <v/>
      </c>
      <c r="O400" s="122" t="str">
        <f t="shared" si="163"/>
        <v/>
      </c>
      <c r="P400" s="122" t="str">
        <f>IF(AND($E400&lt;&gt;0,$J400=1),"замінне значення",O400)</f>
        <v/>
      </c>
      <c r="Q400" s="122" t="str">
        <f>IF(OR(G400&lt;&gt;0, J400=0), "",F400)</f>
        <v/>
      </c>
      <c r="R400" s="122" t="str">
        <f t="shared" si="164"/>
        <v/>
      </c>
      <c r="S400" s="122" t="str">
        <f>IF(AND(G400&lt;&gt;0,J400=1),"замінне значення",R400)</f>
        <v/>
      </c>
      <c r="T400" s="122" t="str">
        <f t="shared" si="165"/>
        <v/>
      </c>
    </row>
    <row r="401" spans="1:20" outlineLevel="1">
      <c r="A401" s="161"/>
      <c r="B401" s="95">
        <v>44577</v>
      </c>
      <c r="C401" s="96">
        <v>15.25</v>
      </c>
      <c r="D401" s="122"/>
      <c r="E401" s="122" t="str">
        <f t="shared" si="159"/>
        <v/>
      </c>
      <c r="F401" s="122"/>
      <c r="G401" s="122" t="str">
        <f t="shared" si="160"/>
        <v/>
      </c>
      <c r="H401" s="122"/>
      <c r="I401" s="122" t="str">
        <f t="shared" si="161"/>
        <v/>
      </c>
      <c r="J401" s="122"/>
      <c r="K401" s="122" t="str">
        <f t="shared" si="162"/>
        <v/>
      </c>
      <c r="L401" s="123" t="str">
        <f>IF(H401="","чи робить СНВВ?",IF(J401="","чи роблять агрегати?",IF($J401=0,"агрегати не працюють",IF(AND($H401=0,$J401=1),"СНВВ не працює","OK"))))</f>
        <v>чи робить СНВВ?</v>
      </c>
      <c r="M401" s="100"/>
      <c r="N401" s="122" t="str">
        <f>IF(OR(E401&lt;&gt;0, J401=0), "",D401)</f>
        <v/>
      </c>
      <c r="O401" s="122" t="str">
        <f t="shared" si="163"/>
        <v/>
      </c>
      <c r="P401" s="122" t="str">
        <f>IF(AND($E401&lt;&gt;0,$J401=1),"замінне значення",O401)</f>
        <v/>
      </c>
      <c r="Q401" s="122" t="str">
        <f>IF(OR(G401&lt;&gt;0, J401=0), "",F401)</f>
        <v/>
      </c>
      <c r="R401" s="122" t="str">
        <f t="shared" si="164"/>
        <v/>
      </c>
      <c r="S401" s="122" t="str">
        <f>IF(AND(G401&lt;&gt;0,J401=1),"замінне значення",R401)</f>
        <v/>
      </c>
      <c r="T401" s="122" t="str">
        <f t="shared" si="165"/>
        <v/>
      </c>
    </row>
    <row r="402" spans="1:20" outlineLevel="1">
      <c r="A402" s="161"/>
      <c r="B402" s="95">
        <v>44577</v>
      </c>
      <c r="C402" s="96">
        <v>15.2916666666667</v>
      </c>
      <c r="D402" s="122"/>
      <c r="E402" s="122" t="str">
        <f t="shared" si="159"/>
        <v/>
      </c>
      <c r="F402" s="122"/>
      <c r="G402" s="122" t="str">
        <f t="shared" si="160"/>
        <v/>
      </c>
      <c r="H402" s="122"/>
      <c r="I402" s="122" t="str">
        <f t="shared" si="161"/>
        <v/>
      </c>
      <c r="J402" s="122"/>
      <c r="K402" s="122" t="str">
        <f t="shared" si="162"/>
        <v/>
      </c>
      <c r="L402" s="123" t="str">
        <f>IF(H402="","чи робить СНВВ?",IF(J402="","чи роблять агрегати?",IF($J402=0,"агрегати не працюють",IF(AND($H402=0,$J402=1),"СНВВ не працює","OK"))))</f>
        <v>чи робить СНВВ?</v>
      </c>
      <c r="M402" s="100"/>
      <c r="N402" s="122" t="str">
        <f>IF(OR(E402&lt;&gt;0, J402=0), "",D402)</f>
        <v/>
      </c>
      <c r="O402" s="122" t="str">
        <f t="shared" si="163"/>
        <v/>
      </c>
      <c r="P402" s="122" t="str">
        <f>IF(AND($E402&lt;&gt;0,$J402=1),"замінне значення",O402)</f>
        <v/>
      </c>
      <c r="Q402" s="122" t="str">
        <f>IF(OR(G402&lt;&gt;0, J402=0), "",F402)</f>
        <v/>
      </c>
      <c r="R402" s="122" t="str">
        <f t="shared" si="164"/>
        <v/>
      </c>
      <c r="S402" s="122" t="str">
        <f>IF(AND(G402&lt;&gt;0,J402=1),"замінне значення",R402)</f>
        <v/>
      </c>
      <c r="T402" s="122" t="str">
        <f t="shared" si="165"/>
        <v/>
      </c>
    </row>
    <row r="403" spans="1:20" outlineLevel="1">
      <c r="A403" s="161"/>
      <c r="B403" s="95">
        <v>44577</v>
      </c>
      <c r="C403" s="96">
        <v>15.3333333333333</v>
      </c>
      <c r="D403" s="122"/>
      <c r="E403" s="122" t="str">
        <f t="shared" si="159"/>
        <v/>
      </c>
      <c r="F403" s="122"/>
      <c r="G403" s="122" t="str">
        <f t="shared" si="160"/>
        <v/>
      </c>
      <c r="H403" s="122"/>
      <c r="I403" s="122" t="str">
        <f t="shared" si="161"/>
        <v/>
      </c>
      <c r="J403" s="122"/>
      <c r="K403" s="122" t="str">
        <f t="shared" si="162"/>
        <v/>
      </c>
      <c r="L403" s="123" t="str">
        <f>IF(H403="","чи робить СНВВ?",IF(J403="","чи роблять агрегати?",IF($J403=0,"агрегати не працюють",IF(AND($H403=0,$J403=1),"СНВВ не працює","OK"))))</f>
        <v>чи робить СНВВ?</v>
      </c>
      <c r="M403" s="100"/>
      <c r="N403" s="122" t="str">
        <f>IF(OR(E403&lt;&gt;0, J403=0), "",D403)</f>
        <v/>
      </c>
      <c r="O403" s="122" t="str">
        <f t="shared" si="163"/>
        <v/>
      </c>
      <c r="P403" s="122" t="str">
        <f>IF(AND($E403&lt;&gt;0,$J403=1),"замінне значення",O403)</f>
        <v/>
      </c>
      <c r="Q403" s="122" t="str">
        <f>IF(OR(G403&lt;&gt;0, J403=0), "",F403)</f>
        <v/>
      </c>
      <c r="R403" s="122" t="str">
        <f t="shared" si="164"/>
        <v/>
      </c>
      <c r="S403" s="122" t="str">
        <f>IF(AND(G403&lt;&gt;0,J403=1),"замінне значення",R403)</f>
        <v/>
      </c>
      <c r="T403" s="122" t="str">
        <f t="shared" si="165"/>
        <v/>
      </c>
    </row>
    <row r="404" spans="1:20" outlineLevel="1">
      <c r="A404" s="161"/>
      <c r="B404" s="95">
        <v>44577</v>
      </c>
      <c r="C404" s="96">
        <v>15.375</v>
      </c>
      <c r="D404" s="122"/>
      <c r="E404" s="122" t="str">
        <f t="shared" si="159"/>
        <v/>
      </c>
      <c r="F404" s="122"/>
      <c r="G404" s="122" t="str">
        <f t="shared" si="160"/>
        <v/>
      </c>
      <c r="H404" s="122"/>
      <c r="I404" s="122" t="str">
        <f t="shared" si="161"/>
        <v/>
      </c>
      <c r="J404" s="122"/>
      <c r="K404" s="122" t="str">
        <f t="shared" si="162"/>
        <v/>
      </c>
      <c r="L404" s="123" t="str">
        <f>IF(H404="","чи робить СНВВ?",IF(J404="","чи роблять агрегати?",IF($J404=0,"агрегати не працюють",IF(AND($H404=0,$J404=1),"СНВВ не працює","OK"))))</f>
        <v>чи робить СНВВ?</v>
      </c>
      <c r="M404" s="100"/>
      <c r="N404" s="122" t="str">
        <f>IF(OR(E404&lt;&gt;0, J404=0), "",D404)</f>
        <v/>
      </c>
      <c r="O404" s="122" t="str">
        <f t="shared" si="163"/>
        <v/>
      </c>
      <c r="P404" s="122" t="str">
        <f>IF(AND($E404&lt;&gt;0,$J404=1),"замінне значення",O404)</f>
        <v/>
      </c>
      <c r="Q404" s="122" t="str">
        <f>IF(OR(G404&lt;&gt;0, J404=0), "",F404)</f>
        <v/>
      </c>
      <c r="R404" s="122" t="str">
        <f t="shared" si="164"/>
        <v/>
      </c>
      <c r="S404" s="122" t="str">
        <f>IF(AND(G404&lt;&gt;0,J404=1),"замінне значення",R404)</f>
        <v/>
      </c>
      <c r="T404" s="122" t="str">
        <f t="shared" si="165"/>
        <v/>
      </c>
    </row>
    <row r="405" spans="1:20" outlineLevel="1">
      <c r="A405" s="161"/>
      <c r="B405" s="95">
        <v>44577</v>
      </c>
      <c r="C405" s="96">
        <v>15.4166666666667</v>
      </c>
      <c r="D405" s="122"/>
      <c r="E405" s="122" t="str">
        <f t="shared" si="159"/>
        <v/>
      </c>
      <c r="F405" s="122"/>
      <c r="G405" s="122" t="str">
        <f t="shared" si="160"/>
        <v/>
      </c>
      <c r="H405" s="122"/>
      <c r="I405" s="122" t="str">
        <f t="shared" si="161"/>
        <v/>
      </c>
      <c r="J405" s="122"/>
      <c r="K405" s="122" t="str">
        <f t="shared" si="162"/>
        <v/>
      </c>
      <c r="L405" s="123" t="str">
        <f>IF(H405="","чи робить СНВВ?",IF(J405="","чи роблять агрегати?",IF($J405=0,"агрегати не працюють",IF(AND($H405=0,$J405=1),"СНВВ не працює","OK"))))</f>
        <v>чи робить СНВВ?</v>
      </c>
      <c r="M405" s="100"/>
      <c r="N405" s="122" t="str">
        <f>IF(OR(E405&lt;&gt;0, J405=0), "",D405)</f>
        <v/>
      </c>
      <c r="O405" s="122" t="str">
        <f t="shared" si="163"/>
        <v/>
      </c>
      <c r="P405" s="122" t="str">
        <f>IF(AND($E405&lt;&gt;0,$J405=1),"замінне значення",O405)</f>
        <v/>
      </c>
      <c r="Q405" s="122" t="str">
        <f>IF(OR(G405&lt;&gt;0, J405=0), "",F405)</f>
        <v/>
      </c>
      <c r="R405" s="122" t="str">
        <f t="shared" si="164"/>
        <v/>
      </c>
      <c r="S405" s="122" t="str">
        <f>IF(AND(G405&lt;&gt;0,J405=1),"замінне значення",R405)</f>
        <v/>
      </c>
      <c r="T405" s="122" t="str">
        <f t="shared" si="165"/>
        <v/>
      </c>
    </row>
    <row r="406" spans="1:20" outlineLevel="1">
      <c r="A406" s="161"/>
      <c r="B406" s="95">
        <v>44577</v>
      </c>
      <c r="C406" s="96">
        <v>15.4583333333333</v>
      </c>
      <c r="D406" s="122"/>
      <c r="E406" s="122" t="str">
        <f t="shared" si="159"/>
        <v/>
      </c>
      <c r="F406" s="122"/>
      <c r="G406" s="122" t="str">
        <f t="shared" si="160"/>
        <v/>
      </c>
      <c r="H406" s="122"/>
      <c r="I406" s="122" t="str">
        <f t="shared" si="161"/>
        <v/>
      </c>
      <c r="J406" s="122"/>
      <c r="K406" s="122" t="str">
        <f t="shared" si="162"/>
        <v/>
      </c>
      <c r="L406" s="123" t="str">
        <f>IF(H406="","чи робить СНВВ?",IF(J406="","чи роблять агрегати?",IF($J406=0,"агрегати не працюють",IF(AND($H406=0,$J406=1),"СНВВ не працює","OK"))))</f>
        <v>чи робить СНВВ?</v>
      </c>
      <c r="M406" s="100"/>
      <c r="N406" s="122" t="str">
        <f>IF(OR(E406&lt;&gt;0, J406=0), "",D406)</f>
        <v/>
      </c>
      <c r="O406" s="122" t="str">
        <f t="shared" si="163"/>
        <v/>
      </c>
      <c r="P406" s="122" t="str">
        <f>IF(AND($E406&lt;&gt;0,$J406=1),"замінне значення",O406)</f>
        <v/>
      </c>
      <c r="Q406" s="122" t="str">
        <f>IF(OR(G406&lt;&gt;0, J406=0), "",F406)</f>
        <v/>
      </c>
      <c r="R406" s="122" t="str">
        <f t="shared" si="164"/>
        <v/>
      </c>
      <c r="S406" s="122" t="str">
        <f>IF(AND(G406&lt;&gt;0,J406=1),"замінне значення",R406)</f>
        <v/>
      </c>
      <c r="T406" s="122" t="str">
        <f t="shared" si="165"/>
        <v/>
      </c>
    </row>
    <row r="407" spans="1:20" outlineLevel="1">
      <c r="A407" s="161"/>
      <c r="B407" s="95">
        <v>44577</v>
      </c>
      <c r="C407" s="96">
        <v>15.5</v>
      </c>
      <c r="D407" s="122"/>
      <c r="E407" s="122" t="str">
        <f t="shared" si="159"/>
        <v/>
      </c>
      <c r="F407" s="122"/>
      <c r="G407" s="122" t="str">
        <f t="shared" si="160"/>
        <v/>
      </c>
      <c r="H407" s="122"/>
      <c r="I407" s="122" t="str">
        <f t="shared" si="161"/>
        <v/>
      </c>
      <c r="J407" s="122"/>
      <c r="K407" s="122" t="str">
        <f t="shared" si="162"/>
        <v/>
      </c>
      <c r="L407" s="123" t="str">
        <f>IF(H407="","чи робить СНВВ?",IF(J407="","чи роблять агрегати?",IF($J407=0,"агрегати не працюють",IF(AND($H407=0,$J407=1),"СНВВ не працює","OK"))))</f>
        <v>чи робить СНВВ?</v>
      </c>
      <c r="M407" s="100"/>
      <c r="N407" s="122" t="str">
        <f>IF(OR(E407&lt;&gt;0, J407=0), "",D407)</f>
        <v/>
      </c>
      <c r="O407" s="122" t="str">
        <f t="shared" si="163"/>
        <v/>
      </c>
      <c r="P407" s="122" t="str">
        <f>IF(AND($E407&lt;&gt;0,$J407=1),"замінне значення",O407)</f>
        <v/>
      </c>
      <c r="Q407" s="122" t="str">
        <f>IF(OR(G407&lt;&gt;0, J407=0), "",F407)</f>
        <v/>
      </c>
      <c r="R407" s="122" t="str">
        <f t="shared" si="164"/>
        <v/>
      </c>
      <c r="S407" s="122" t="str">
        <f>IF(AND(G407&lt;&gt;0,J407=1),"замінне значення",R407)</f>
        <v/>
      </c>
      <c r="T407" s="122" t="str">
        <f t="shared" si="165"/>
        <v/>
      </c>
    </row>
    <row r="408" spans="1:20" outlineLevel="1">
      <c r="A408" s="161"/>
      <c r="B408" s="95">
        <v>44577</v>
      </c>
      <c r="C408" s="96">
        <v>15.5416666666667</v>
      </c>
      <c r="D408" s="122"/>
      <c r="E408" s="122" t="str">
        <f t="shared" si="159"/>
        <v/>
      </c>
      <c r="F408" s="122"/>
      <c r="G408" s="122" t="str">
        <f t="shared" si="160"/>
        <v/>
      </c>
      <c r="H408" s="122"/>
      <c r="I408" s="122" t="str">
        <f t="shared" si="161"/>
        <v/>
      </c>
      <c r="J408" s="122"/>
      <c r="K408" s="122" t="str">
        <f t="shared" si="162"/>
        <v/>
      </c>
      <c r="L408" s="123" t="str">
        <f>IF(H408="","чи робить СНВВ?",IF(J408="","чи роблять агрегати?",IF($J408=0,"агрегати не працюють",IF(AND($H408=0,$J408=1),"СНВВ не працює","OK"))))</f>
        <v>чи робить СНВВ?</v>
      </c>
      <c r="M408" s="100"/>
      <c r="N408" s="122" t="str">
        <f>IF(OR(E408&lt;&gt;0, J408=0), "",D408)</f>
        <v/>
      </c>
      <c r="O408" s="122" t="str">
        <f t="shared" si="163"/>
        <v/>
      </c>
      <c r="P408" s="122" t="str">
        <f>IF(AND($E408&lt;&gt;0,$J408=1),"замінне значення",O408)</f>
        <v/>
      </c>
      <c r="Q408" s="122" t="str">
        <f>IF(OR(G408&lt;&gt;0, J408=0), "",F408)</f>
        <v/>
      </c>
      <c r="R408" s="122" t="str">
        <f t="shared" si="164"/>
        <v/>
      </c>
      <c r="S408" s="122" t="str">
        <f>IF(AND(G408&lt;&gt;0,J408=1),"замінне значення",R408)</f>
        <v/>
      </c>
      <c r="T408" s="122" t="str">
        <f t="shared" si="165"/>
        <v/>
      </c>
    </row>
    <row r="409" spans="1:20" outlineLevel="1">
      <c r="A409" s="161"/>
      <c r="B409" s="95">
        <v>44577</v>
      </c>
      <c r="C409" s="96">
        <v>15.5833333333333</v>
      </c>
      <c r="D409" s="122"/>
      <c r="E409" s="122" t="str">
        <f t="shared" si="159"/>
        <v/>
      </c>
      <c r="F409" s="122"/>
      <c r="G409" s="122" t="str">
        <f t="shared" si="160"/>
        <v/>
      </c>
      <c r="H409" s="122"/>
      <c r="I409" s="122" t="str">
        <f t="shared" si="161"/>
        <v/>
      </c>
      <c r="J409" s="122"/>
      <c r="K409" s="122" t="str">
        <f t="shared" si="162"/>
        <v/>
      </c>
      <c r="L409" s="123" t="str">
        <f>IF(H409="","чи робить СНВВ?",IF(J409="","чи роблять агрегати?",IF($J409=0,"агрегати не працюють",IF(AND($H409=0,$J409=1),"СНВВ не працює","OK"))))</f>
        <v>чи робить СНВВ?</v>
      </c>
      <c r="M409" s="100"/>
      <c r="N409" s="122" t="str">
        <f>IF(OR(E409&lt;&gt;0, J409=0), "",D409)</f>
        <v/>
      </c>
      <c r="O409" s="122" t="str">
        <f t="shared" si="163"/>
        <v/>
      </c>
      <c r="P409" s="122" t="str">
        <f>IF(AND($E409&lt;&gt;0,$J409=1),"замінне значення",O409)</f>
        <v/>
      </c>
      <c r="Q409" s="122" t="str">
        <f>IF(OR(G409&lt;&gt;0, J409=0), "",F409)</f>
        <v/>
      </c>
      <c r="R409" s="122" t="str">
        <f t="shared" si="164"/>
        <v/>
      </c>
      <c r="S409" s="122" t="str">
        <f>IF(AND(G409&lt;&gt;0,J409=1),"замінне значення",R409)</f>
        <v/>
      </c>
      <c r="T409" s="122" t="str">
        <f t="shared" si="165"/>
        <v/>
      </c>
    </row>
    <row r="410" spans="1:20" outlineLevel="1">
      <c r="A410" s="161"/>
      <c r="B410" s="95">
        <v>44577</v>
      </c>
      <c r="C410" s="96">
        <v>15.625</v>
      </c>
      <c r="D410" s="122"/>
      <c r="E410" s="122" t="str">
        <f t="shared" si="159"/>
        <v/>
      </c>
      <c r="F410" s="122"/>
      <c r="G410" s="122" t="str">
        <f t="shared" si="160"/>
        <v/>
      </c>
      <c r="H410" s="122"/>
      <c r="I410" s="122" t="str">
        <f t="shared" si="161"/>
        <v/>
      </c>
      <c r="J410" s="122"/>
      <c r="K410" s="122" t="str">
        <f t="shared" si="162"/>
        <v/>
      </c>
      <c r="L410" s="123" t="str">
        <f>IF(H410="","чи робить СНВВ?",IF(J410="","чи роблять агрегати?",IF($J410=0,"агрегати не працюють",IF(AND($H410=0,$J410=1),"СНВВ не працює","OK"))))</f>
        <v>чи робить СНВВ?</v>
      </c>
      <c r="M410" s="100"/>
      <c r="N410" s="122" t="str">
        <f>IF(OR(E410&lt;&gt;0, J410=0), "",D410)</f>
        <v/>
      </c>
      <c r="O410" s="122" t="str">
        <f t="shared" si="163"/>
        <v/>
      </c>
      <c r="P410" s="122" t="str">
        <f>IF(AND($E410&lt;&gt;0,$J410=1),"замінне значення",O410)</f>
        <v/>
      </c>
      <c r="Q410" s="122" t="str">
        <f>IF(OR(G410&lt;&gt;0, J410=0), "",F410)</f>
        <v/>
      </c>
      <c r="R410" s="122" t="str">
        <f t="shared" si="164"/>
        <v/>
      </c>
      <c r="S410" s="122" t="str">
        <f>IF(AND(G410&lt;&gt;0,J410=1),"замінне значення",R410)</f>
        <v/>
      </c>
      <c r="T410" s="122" t="str">
        <f t="shared" si="165"/>
        <v/>
      </c>
    </row>
    <row r="411" spans="1:20" outlineLevel="1">
      <c r="A411" s="161"/>
      <c r="B411" s="95">
        <v>44577</v>
      </c>
      <c r="C411" s="96">
        <v>15.6666666666667</v>
      </c>
      <c r="D411" s="122"/>
      <c r="E411" s="122" t="str">
        <f t="shared" si="159"/>
        <v/>
      </c>
      <c r="F411" s="122"/>
      <c r="G411" s="122" t="str">
        <f t="shared" si="160"/>
        <v/>
      </c>
      <c r="H411" s="122"/>
      <c r="I411" s="122" t="str">
        <f t="shared" si="161"/>
        <v/>
      </c>
      <c r="J411" s="122"/>
      <c r="K411" s="122" t="str">
        <f t="shared" si="162"/>
        <v/>
      </c>
      <c r="L411" s="123" t="str">
        <f>IF(H411="","чи робить СНВВ?",IF(J411="","чи роблять агрегати?",IF($J411=0,"агрегати не працюють",IF(AND($H411=0,$J411=1),"СНВВ не працює","OK"))))</f>
        <v>чи робить СНВВ?</v>
      </c>
      <c r="M411" s="100"/>
      <c r="N411" s="122" t="str">
        <f>IF(OR(E411&lt;&gt;0, J411=0), "",D411)</f>
        <v/>
      </c>
      <c r="O411" s="122" t="str">
        <f t="shared" si="163"/>
        <v/>
      </c>
      <c r="P411" s="122" t="str">
        <f>IF(AND($E411&lt;&gt;0,$J411=1),"замінне значення",O411)</f>
        <v/>
      </c>
      <c r="Q411" s="122" t="str">
        <f>IF(OR(G411&lt;&gt;0, J411=0), "",F411)</f>
        <v/>
      </c>
      <c r="R411" s="122" t="str">
        <f t="shared" si="164"/>
        <v/>
      </c>
      <c r="S411" s="122" t="str">
        <f>IF(AND(G411&lt;&gt;0,J411=1),"замінне значення",R411)</f>
        <v/>
      </c>
      <c r="T411" s="122" t="str">
        <f t="shared" si="165"/>
        <v/>
      </c>
    </row>
    <row r="412" spans="1:20" outlineLevel="1">
      <c r="A412" s="161"/>
      <c r="B412" s="95">
        <v>44577</v>
      </c>
      <c r="C412" s="96">
        <v>15.7083333333333</v>
      </c>
      <c r="D412" s="122"/>
      <c r="E412" s="122" t="str">
        <f t="shared" si="159"/>
        <v/>
      </c>
      <c r="F412" s="122"/>
      <c r="G412" s="122" t="str">
        <f t="shared" si="160"/>
        <v/>
      </c>
      <c r="H412" s="122"/>
      <c r="I412" s="122" t="str">
        <f t="shared" si="161"/>
        <v/>
      </c>
      <c r="J412" s="122"/>
      <c r="K412" s="122" t="str">
        <f t="shared" si="162"/>
        <v/>
      </c>
      <c r="L412" s="123" t="str">
        <f>IF(H412="","чи робить СНВВ?",IF(J412="","чи роблять агрегати?",IF($J412=0,"агрегати не працюють",IF(AND($H412=0,$J412=1),"СНВВ не працює","OK"))))</f>
        <v>чи робить СНВВ?</v>
      </c>
      <c r="M412" s="100"/>
      <c r="N412" s="122" t="str">
        <f>IF(OR(E412&lt;&gt;0, J412=0), "",D412)</f>
        <v/>
      </c>
      <c r="O412" s="122" t="str">
        <f t="shared" si="163"/>
        <v/>
      </c>
      <c r="P412" s="122" t="str">
        <f>IF(AND($E412&lt;&gt;0,$J412=1),"замінне значення",O412)</f>
        <v/>
      </c>
      <c r="Q412" s="122" t="str">
        <f>IF(OR(G412&lt;&gt;0, J412=0), "",F412)</f>
        <v/>
      </c>
      <c r="R412" s="122" t="str">
        <f t="shared" si="164"/>
        <v/>
      </c>
      <c r="S412" s="122" t="str">
        <f>IF(AND(G412&lt;&gt;0,J412=1),"замінне значення",R412)</f>
        <v/>
      </c>
      <c r="T412" s="122" t="str">
        <f t="shared" si="165"/>
        <v/>
      </c>
    </row>
    <row r="413" spans="1:20" outlineLevel="1">
      <c r="A413" s="161"/>
      <c r="B413" s="95">
        <v>44577</v>
      </c>
      <c r="C413" s="96">
        <v>15.75</v>
      </c>
      <c r="D413" s="122"/>
      <c r="E413" s="122" t="str">
        <f t="shared" si="159"/>
        <v/>
      </c>
      <c r="F413" s="122"/>
      <c r="G413" s="122" t="str">
        <f t="shared" si="160"/>
        <v/>
      </c>
      <c r="H413" s="122"/>
      <c r="I413" s="122" t="str">
        <f t="shared" si="161"/>
        <v/>
      </c>
      <c r="J413" s="122"/>
      <c r="K413" s="122" t="str">
        <f t="shared" si="162"/>
        <v/>
      </c>
      <c r="L413" s="123" t="str">
        <f>IF(H413="","чи робить СНВВ?",IF(J413="","чи роблять агрегати?",IF($J413=0,"агрегати не працюють",IF(AND($H413=0,$J413=1),"СНВВ не працює","OK"))))</f>
        <v>чи робить СНВВ?</v>
      </c>
      <c r="M413" s="100"/>
      <c r="N413" s="122" t="str">
        <f>IF(OR(E413&lt;&gt;0, J413=0), "",D413)</f>
        <v/>
      </c>
      <c r="O413" s="122" t="str">
        <f t="shared" si="163"/>
        <v/>
      </c>
      <c r="P413" s="122" t="str">
        <f>IF(AND($E413&lt;&gt;0,$J413=1),"замінне значення",O413)</f>
        <v/>
      </c>
      <c r="Q413" s="122" t="str">
        <f>IF(OR(G413&lt;&gt;0, J413=0), "",F413)</f>
        <v/>
      </c>
      <c r="R413" s="122" t="str">
        <f t="shared" si="164"/>
        <v/>
      </c>
      <c r="S413" s="122" t="str">
        <f>IF(AND(G413&lt;&gt;0,J413=1),"замінне значення",R413)</f>
        <v/>
      </c>
      <c r="T413" s="122" t="str">
        <f t="shared" si="165"/>
        <v/>
      </c>
    </row>
    <row r="414" spans="1:20" outlineLevel="1">
      <c r="A414" s="161"/>
      <c r="B414" s="95">
        <v>44577</v>
      </c>
      <c r="C414" s="96">
        <v>15.7916666666667</v>
      </c>
      <c r="D414" s="122"/>
      <c r="E414" s="122" t="str">
        <f t="shared" si="159"/>
        <v/>
      </c>
      <c r="F414" s="122"/>
      <c r="G414" s="122" t="str">
        <f t="shared" si="160"/>
        <v/>
      </c>
      <c r="H414" s="122"/>
      <c r="I414" s="122" t="str">
        <f t="shared" si="161"/>
        <v/>
      </c>
      <c r="J414" s="122"/>
      <c r="K414" s="122" t="str">
        <f t="shared" si="162"/>
        <v/>
      </c>
      <c r="L414" s="123" t="str">
        <f>IF(H414="","чи робить СНВВ?",IF(J414="","чи роблять агрегати?",IF($J414=0,"агрегати не працюють",IF(AND($H414=0,$J414=1),"СНВВ не працює","OK"))))</f>
        <v>чи робить СНВВ?</v>
      </c>
      <c r="M414" s="100"/>
      <c r="N414" s="122" t="str">
        <f>IF(OR(E414&lt;&gt;0, J414=0), "",D414)</f>
        <v/>
      </c>
      <c r="O414" s="122" t="str">
        <f t="shared" si="163"/>
        <v/>
      </c>
      <c r="P414" s="122" t="str">
        <f>IF(AND($E414&lt;&gt;0,$J414=1),"замінне значення",O414)</f>
        <v/>
      </c>
      <c r="Q414" s="122" t="str">
        <f>IF(OR(G414&lt;&gt;0, J414=0), "",F414)</f>
        <v/>
      </c>
      <c r="R414" s="122" t="str">
        <f t="shared" si="164"/>
        <v/>
      </c>
      <c r="S414" s="122" t="str">
        <f>IF(AND(G414&lt;&gt;0,J414=1),"замінне значення",R414)</f>
        <v/>
      </c>
      <c r="T414" s="122" t="str">
        <f t="shared" si="165"/>
        <v/>
      </c>
    </row>
    <row r="415" spans="1:20" outlineLevel="1">
      <c r="A415" s="161"/>
      <c r="B415" s="95">
        <v>44577</v>
      </c>
      <c r="C415" s="96">
        <v>15.8333333333333</v>
      </c>
      <c r="D415" s="122"/>
      <c r="E415" s="122" t="str">
        <f t="shared" si="159"/>
        <v/>
      </c>
      <c r="F415" s="122"/>
      <c r="G415" s="122" t="str">
        <f t="shared" si="160"/>
        <v/>
      </c>
      <c r="H415" s="122"/>
      <c r="I415" s="122" t="str">
        <f t="shared" si="161"/>
        <v/>
      </c>
      <c r="J415" s="122"/>
      <c r="K415" s="122" t="str">
        <f t="shared" si="162"/>
        <v/>
      </c>
      <c r="L415" s="123" t="str">
        <f>IF(H415="","чи робить СНВВ?",IF(J415="","чи роблять агрегати?",IF($J415=0,"агрегати не працюють",IF(AND($H415=0,$J415=1),"СНВВ не працює","OK"))))</f>
        <v>чи робить СНВВ?</v>
      </c>
      <c r="M415" s="100"/>
      <c r="N415" s="122" t="str">
        <f>IF(OR(E415&lt;&gt;0, J415=0), "",D415)</f>
        <v/>
      </c>
      <c r="O415" s="122" t="str">
        <f t="shared" si="163"/>
        <v/>
      </c>
      <c r="P415" s="122" t="str">
        <f>IF(AND($E415&lt;&gt;0,$J415=1),"замінне значення",O415)</f>
        <v/>
      </c>
      <c r="Q415" s="122" t="str">
        <f>IF(OR(G415&lt;&gt;0, J415=0), "",F415)</f>
        <v/>
      </c>
      <c r="R415" s="122" t="str">
        <f t="shared" si="164"/>
        <v/>
      </c>
      <c r="S415" s="122" t="str">
        <f>IF(AND(G415&lt;&gt;0,J415=1),"замінне значення",R415)</f>
        <v/>
      </c>
      <c r="T415" s="122" t="str">
        <f t="shared" si="165"/>
        <v/>
      </c>
    </row>
    <row r="416" spans="1:20" outlineLevel="1">
      <c r="A416" s="161"/>
      <c r="B416" s="95">
        <v>44577</v>
      </c>
      <c r="C416" s="96">
        <v>15.875</v>
      </c>
      <c r="D416" s="122"/>
      <c r="E416" s="122" t="str">
        <f t="shared" si="159"/>
        <v/>
      </c>
      <c r="F416" s="122"/>
      <c r="G416" s="122" t="str">
        <f t="shared" si="160"/>
        <v/>
      </c>
      <c r="H416" s="122"/>
      <c r="I416" s="122" t="str">
        <f t="shared" si="161"/>
        <v/>
      </c>
      <c r="J416" s="122"/>
      <c r="K416" s="122" t="str">
        <f t="shared" si="162"/>
        <v/>
      </c>
      <c r="L416" s="123" t="str">
        <f>IF(H416="","чи робить СНВВ?",IF(J416="","чи роблять агрегати?",IF($J416=0,"агрегати не працюють",IF(AND($H416=0,$J416=1),"СНВВ не працює","OK"))))</f>
        <v>чи робить СНВВ?</v>
      </c>
      <c r="M416" s="100"/>
      <c r="N416" s="122" t="str">
        <f>IF(OR(E416&lt;&gt;0, J416=0), "",D416)</f>
        <v/>
      </c>
      <c r="O416" s="122" t="str">
        <f t="shared" si="163"/>
        <v/>
      </c>
      <c r="P416" s="122" t="str">
        <f>IF(AND($E416&lt;&gt;0,$J416=1),"замінне значення",O416)</f>
        <v/>
      </c>
      <c r="Q416" s="122" t="str">
        <f>IF(OR(G416&lt;&gt;0, J416=0), "",F416)</f>
        <v/>
      </c>
      <c r="R416" s="122" t="str">
        <f t="shared" si="164"/>
        <v/>
      </c>
      <c r="S416" s="122" t="str">
        <f>IF(AND(G416&lt;&gt;0,J416=1),"замінне значення",R416)</f>
        <v/>
      </c>
      <c r="T416" s="122" t="str">
        <f t="shared" si="165"/>
        <v/>
      </c>
    </row>
    <row r="417" spans="1:20" outlineLevel="1">
      <c r="A417" s="161"/>
      <c r="B417" s="95">
        <v>44577</v>
      </c>
      <c r="C417" s="96">
        <v>15.9166666666667</v>
      </c>
      <c r="D417" s="122"/>
      <c r="E417" s="122" t="str">
        <f t="shared" si="159"/>
        <v/>
      </c>
      <c r="F417" s="122"/>
      <c r="G417" s="122" t="str">
        <f t="shared" si="160"/>
        <v/>
      </c>
      <c r="H417" s="122"/>
      <c r="I417" s="122" t="str">
        <f t="shared" si="161"/>
        <v/>
      </c>
      <c r="J417" s="122"/>
      <c r="K417" s="122" t="str">
        <f t="shared" si="162"/>
        <v/>
      </c>
      <c r="L417" s="123" t="str">
        <f>IF(H417="","чи робить СНВВ?",IF(J417="","чи роблять агрегати?",IF($J417=0,"агрегати не працюють",IF(AND($H417=0,$J417=1),"СНВВ не працює","OK"))))</f>
        <v>чи робить СНВВ?</v>
      </c>
      <c r="M417" s="100"/>
      <c r="N417" s="122" t="str">
        <f>IF(OR(E417&lt;&gt;0, J417=0), "",D417)</f>
        <v/>
      </c>
      <c r="O417" s="122" t="str">
        <f t="shared" si="163"/>
        <v/>
      </c>
      <c r="P417" s="122" t="str">
        <f>IF(AND($E417&lt;&gt;0,$J417=1),"замінне значення",O417)</f>
        <v/>
      </c>
      <c r="Q417" s="122" t="str">
        <f>IF(OR(G417&lt;&gt;0, J417=0), "",F417)</f>
        <v/>
      </c>
      <c r="R417" s="122" t="str">
        <f t="shared" si="164"/>
        <v/>
      </c>
      <c r="S417" s="122" t="str">
        <f>IF(AND(G417&lt;&gt;0,J417=1),"замінне значення",R417)</f>
        <v/>
      </c>
      <c r="T417" s="122" t="str">
        <f t="shared" si="165"/>
        <v/>
      </c>
    </row>
    <row r="418" spans="1:20" outlineLevel="1">
      <c r="A418" s="161"/>
      <c r="B418" s="95">
        <v>44577</v>
      </c>
      <c r="C418" s="96">
        <v>15.9583333333333</v>
      </c>
      <c r="D418" s="122"/>
      <c r="E418" s="122" t="str">
        <f t="shared" si="159"/>
        <v/>
      </c>
      <c r="F418" s="122"/>
      <c r="G418" s="122" t="str">
        <f t="shared" si="160"/>
        <v/>
      </c>
      <c r="H418" s="122"/>
      <c r="I418" s="122" t="str">
        <f t="shared" si="161"/>
        <v/>
      </c>
      <c r="J418" s="122"/>
      <c r="K418" s="122" t="str">
        <f t="shared" si="162"/>
        <v/>
      </c>
      <c r="L418" s="123" t="str">
        <f>IF(H418="","чи робить СНВВ?",IF(J418="","чи роблять агрегати?",IF($J418=0,"агрегати не працюють",IF(AND($H418=0,$J418=1),"СНВВ не працює","OK"))))</f>
        <v>чи робить СНВВ?</v>
      </c>
      <c r="M418" s="100"/>
      <c r="N418" s="122" t="str">
        <f>IF(OR(E418&lt;&gt;0, J418=0), "",D418)</f>
        <v/>
      </c>
      <c r="O418" s="122" t="str">
        <f t="shared" si="163"/>
        <v/>
      </c>
      <c r="P418" s="122" t="str">
        <f>IF(AND($E418&lt;&gt;0,$J418=1),"замінне значення",O418)</f>
        <v/>
      </c>
      <c r="Q418" s="122" t="str">
        <f>IF(OR(G418&lt;&gt;0, J418=0), "",F418)</f>
        <v/>
      </c>
      <c r="R418" s="122" t="str">
        <f t="shared" si="164"/>
        <v/>
      </c>
      <c r="S418" s="122" t="str">
        <f>IF(AND(G418&lt;&gt;0,J418=1),"замінне значення",R418)</f>
        <v/>
      </c>
      <c r="T418" s="122" t="str">
        <f t="shared" si="165"/>
        <v/>
      </c>
    </row>
    <row r="419" spans="1:20">
      <c r="A419" s="204"/>
      <c r="B419" s="159" t="s">
        <v>100</v>
      </c>
      <c r="C419" s="159"/>
      <c r="D419" s="103">
        <f>SUM(D395:D418)</f>
        <v>0</v>
      </c>
      <c r="E419" s="104">
        <f>COUNTIF(E395:E418,"&gt;0")</f>
        <v>0</v>
      </c>
      <c r="F419" s="103">
        <f>SUM(F395:F418)</f>
        <v>0</v>
      </c>
      <c r="G419" s="104">
        <f>COUNTIF(G395:G418,"&gt;0")</f>
        <v>0</v>
      </c>
      <c r="H419" s="103">
        <f>SUM(H395:H418)</f>
        <v>0</v>
      </c>
      <c r="I419" s="104">
        <f>COUNTIF(I395:I418,"&gt;0")</f>
        <v>0</v>
      </c>
      <c r="J419" s="103">
        <f>SUM(J395:J418)</f>
        <v>0</v>
      </c>
      <c r="K419" s="104">
        <f>COUNTIF(K395:K418,"&gt;0")</f>
        <v>0</v>
      </c>
      <c r="L419" s="104">
        <f>COUNTIF(L395:L418,"СНВВ не працює")</f>
        <v>0</v>
      </c>
      <c r="M419" s="100"/>
      <c r="N419" s="103">
        <f t="shared" ref="N419" si="166">SUM(N395:N418)</f>
        <v>0</v>
      </c>
      <c r="O419" s="103">
        <f t="shared" ref="O419" si="167">SUM(O395:O418)</f>
        <v>0</v>
      </c>
      <c r="P419" s="103">
        <f t="shared" ref="P419" si="168">SUM(P395:P418)</f>
        <v>0</v>
      </c>
      <c r="Q419" s="103">
        <f t="shared" ref="Q419" si="169">SUM(Q395:Q418)</f>
        <v>0</v>
      </c>
      <c r="R419" s="103">
        <f t="shared" ref="R419" si="170">SUM(R395:R418)</f>
        <v>0</v>
      </c>
      <c r="S419" s="103">
        <f t="shared" ref="S419" si="171">SUM(S395:S418)</f>
        <v>0</v>
      </c>
      <c r="T419" s="103">
        <f t="shared" ref="T419" si="172">SUM(T395:T418)</f>
        <v>0</v>
      </c>
    </row>
    <row r="420" spans="1:20" outlineLevel="1">
      <c r="A420" s="160">
        <v>44578</v>
      </c>
      <c r="B420" s="95">
        <v>44578</v>
      </c>
      <c r="C420" s="96">
        <v>16</v>
      </c>
      <c r="D420" s="122"/>
      <c r="E420" s="122" t="str">
        <f t="shared" ref="E420:E443" si="173">IF(D420="","",IF(D420&lt;1,1,0))</f>
        <v/>
      </c>
      <c r="F420" s="122"/>
      <c r="G420" s="122" t="str">
        <f t="shared" ref="G420:G443" si="174">IF(F420="","",IF(F420&lt;1,1,0))</f>
        <v/>
      </c>
      <c r="H420" s="122"/>
      <c r="I420" s="122" t="str">
        <f t="shared" ref="I420:I443" si="175">IF(H420="","",IF(H420&lt;1,1,0))</f>
        <v/>
      </c>
      <c r="J420" s="122"/>
      <c r="K420" s="122" t="str">
        <f t="shared" ref="K420:K443" si="176">IF(J420="","",IF(J420&lt;1,1,0))</f>
        <v/>
      </c>
      <c r="L420" s="123" t="str">
        <f>IF(H420="","чи робить СНВВ?",IF(J420="","чи роблять агрегати?",IF($J420=0,"агрегати не працюють",IF(AND($H420=0,$J420=1),"СНВВ не працює","OK"))))</f>
        <v>чи робить СНВВ?</v>
      </c>
      <c r="M420" s="100"/>
      <c r="N420" s="122" t="str">
        <f>IF(OR(E420&lt;&gt;0, J420=0), "",D420)</f>
        <v/>
      </c>
      <c r="O420" s="122" t="str">
        <f t="shared" ref="O420:O443" si="177">IF(Q420="", "",(N420*$O$3+$O$4))</f>
        <v/>
      </c>
      <c r="P420" s="122" t="str">
        <f>IF(AND($E420&lt;&gt;0,$J420=1),"замінне значення",O420)</f>
        <v/>
      </c>
      <c r="Q420" s="122" t="str">
        <f>IF(OR(G420&lt;&gt;0, J420=0), "",F420)</f>
        <v/>
      </c>
      <c r="R420" s="122" t="str">
        <f t="shared" ref="R420:R443" si="178">IF(Q420="", "",(Q420*$Q$3+$Q$4))</f>
        <v/>
      </c>
      <c r="S420" s="122" t="str">
        <f>IF(AND(G420&lt;&gt;0,J420=1),"замінне значення",R420)</f>
        <v/>
      </c>
      <c r="T420" s="122" t="str">
        <f t="shared" ref="T420:T443" si="179">IFERROR(P420*S420,"")</f>
        <v/>
      </c>
    </row>
    <row r="421" spans="1:20" outlineLevel="1">
      <c r="A421" s="161"/>
      <c r="B421" s="95">
        <v>44578</v>
      </c>
      <c r="C421" s="96">
        <v>16.0416666666667</v>
      </c>
      <c r="D421" s="122"/>
      <c r="E421" s="122" t="str">
        <f t="shared" si="173"/>
        <v/>
      </c>
      <c r="F421" s="122"/>
      <c r="G421" s="122" t="str">
        <f t="shared" si="174"/>
        <v/>
      </c>
      <c r="H421" s="122"/>
      <c r="I421" s="122" t="str">
        <f t="shared" si="175"/>
        <v/>
      </c>
      <c r="J421" s="122"/>
      <c r="K421" s="122" t="str">
        <f t="shared" si="176"/>
        <v/>
      </c>
      <c r="L421" s="123" t="str">
        <f>IF(H421="","чи робить СНВВ?",IF(J421="","чи роблять агрегати?",IF($J421=0,"агрегати не працюють",IF(AND($H421=0,$J421=1),"СНВВ не працює","OK"))))</f>
        <v>чи робить СНВВ?</v>
      </c>
      <c r="M421" s="100"/>
      <c r="N421" s="122" t="str">
        <f>IF(OR(E421&lt;&gt;0, J421=0), "",D421)</f>
        <v/>
      </c>
      <c r="O421" s="122" t="str">
        <f t="shared" si="177"/>
        <v/>
      </c>
      <c r="P421" s="122" t="str">
        <f>IF(AND($E421&lt;&gt;0,$J421=1),"замінне значення",O421)</f>
        <v/>
      </c>
      <c r="Q421" s="122" t="str">
        <f>IF(OR(G421&lt;&gt;0, J421=0), "",F421)</f>
        <v/>
      </c>
      <c r="R421" s="122" t="str">
        <f t="shared" si="178"/>
        <v/>
      </c>
      <c r="S421" s="122" t="str">
        <f>IF(AND(G421&lt;&gt;0,J421=1),"замінне значення",R421)</f>
        <v/>
      </c>
      <c r="T421" s="122" t="str">
        <f t="shared" si="179"/>
        <v/>
      </c>
    </row>
    <row r="422" spans="1:20" outlineLevel="1">
      <c r="A422" s="161"/>
      <c r="B422" s="95">
        <v>44578</v>
      </c>
      <c r="C422" s="96">
        <v>16.0833333333333</v>
      </c>
      <c r="D422" s="122"/>
      <c r="E422" s="122" t="str">
        <f t="shared" si="173"/>
        <v/>
      </c>
      <c r="F422" s="122"/>
      <c r="G422" s="122" t="str">
        <f t="shared" si="174"/>
        <v/>
      </c>
      <c r="H422" s="122"/>
      <c r="I422" s="122" t="str">
        <f t="shared" si="175"/>
        <v/>
      </c>
      <c r="J422" s="122"/>
      <c r="K422" s="122" t="str">
        <f t="shared" si="176"/>
        <v/>
      </c>
      <c r="L422" s="123" t="str">
        <f>IF(H422="","чи робить СНВВ?",IF(J422="","чи роблять агрегати?",IF($J422=0,"агрегати не працюють",IF(AND($H422=0,$J422=1),"СНВВ не працює","OK"))))</f>
        <v>чи робить СНВВ?</v>
      </c>
      <c r="M422" s="100"/>
      <c r="N422" s="122" t="str">
        <f>IF(OR(E422&lt;&gt;0, J422=0), "",D422)</f>
        <v/>
      </c>
      <c r="O422" s="122" t="str">
        <f t="shared" si="177"/>
        <v/>
      </c>
      <c r="P422" s="122" t="str">
        <f>IF(AND($E422&lt;&gt;0,$J422=1),"замінне значення",O422)</f>
        <v/>
      </c>
      <c r="Q422" s="122" t="str">
        <f>IF(OR(G422&lt;&gt;0, J422=0), "",F422)</f>
        <v/>
      </c>
      <c r="R422" s="122" t="str">
        <f t="shared" si="178"/>
        <v/>
      </c>
      <c r="S422" s="122" t="str">
        <f>IF(AND(G422&lt;&gt;0,J422=1),"замінне значення",R422)</f>
        <v/>
      </c>
      <c r="T422" s="122" t="str">
        <f t="shared" si="179"/>
        <v/>
      </c>
    </row>
    <row r="423" spans="1:20" outlineLevel="1">
      <c r="A423" s="161"/>
      <c r="B423" s="95">
        <v>44578</v>
      </c>
      <c r="C423" s="96">
        <v>16.125</v>
      </c>
      <c r="D423" s="122"/>
      <c r="E423" s="122" t="str">
        <f t="shared" si="173"/>
        <v/>
      </c>
      <c r="F423" s="122"/>
      <c r="G423" s="122" t="str">
        <f t="shared" si="174"/>
        <v/>
      </c>
      <c r="H423" s="122"/>
      <c r="I423" s="122" t="str">
        <f t="shared" si="175"/>
        <v/>
      </c>
      <c r="J423" s="122"/>
      <c r="K423" s="122" t="str">
        <f t="shared" si="176"/>
        <v/>
      </c>
      <c r="L423" s="123" t="str">
        <f>IF(H423="","чи робить СНВВ?",IF(J423="","чи роблять агрегати?",IF($J423=0,"агрегати не працюють",IF(AND($H423=0,$J423=1),"СНВВ не працює","OK"))))</f>
        <v>чи робить СНВВ?</v>
      </c>
      <c r="M423" s="100"/>
      <c r="N423" s="122" t="str">
        <f>IF(OR(E423&lt;&gt;0, J423=0), "",D423)</f>
        <v/>
      </c>
      <c r="O423" s="122" t="str">
        <f t="shared" si="177"/>
        <v/>
      </c>
      <c r="P423" s="122" t="str">
        <f>IF(AND($E423&lt;&gt;0,$J423=1),"замінне значення",O423)</f>
        <v/>
      </c>
      <c r="Q423" s="122" t="str">
        <f>IF(OR(G423&lt;&gt;0, J423=0), "",F423)</f>
        <v/>
      </c>
      <c r="R423" s="122" t="str">
        <f t="shared" si="178"/>
        <v/>
      </c>
      <c r="S423" s="122" t="str">
        <f>IF(AND(G423&lt;&gt;0,J423=1),"замінне значення",R423)</f>
        <v/>
      </c>
      <c r="T423" s="122" t="str">
        <f t="shared" si="179"/>
        <v/>
      </c>
    </row>
    <row r="424" spans="1:20" outlineLevel="1">
      <c r="A424" s="161"/>
      <c r="B424" s="95">
        <v>44578</v>
      </c>
      <c r="C424" s="96">
        <v>16.1666666666667</v>
      </c>
      <c r="D424" s="122"/>
      <c r="E424" s="122" t="str">
        <f t="shared" si="173"/>
        <v/>
      </c>
      <c r="F424" s="122"/>
      <c r="G424" s="122" t="str">
        <f t="shared" si="174"/>
        <v/>
      </c>
      <c r="H424" s="122"/>
      <c r="I424" s="122" t="str">
        <f t="shared" si="175"/>
        <v/>
      </c>
      <c r="J424" s="122"/>
      <c r="K424" s="122" t="str">
        <f t="shared" si="176"/>
        <v/>
      </c>
      <c r="L424" s="123" t="str">
        <f>IF(H424="","чи робить СНВВ?",IF(J424="","чи роблять агрегати?",IF($J424=0,"агрегати не працюють",IF(AND($H424=0,$J424=1),"СНВВ не працює","OK"))))</f>
        <v>чи робить СНВВ?</v>
      </c>
      <c r="M424" s="100"/>
      <c r="N424" s="122" t="str">
        <f>IF(OR(E424&lt;&gt;0, J424=0), "",D424)</f>
        <v/>
      </c>
      <c r="O424" s="122" t="str">
        <f t="shared" si="177"/>
        <v/>
      </c>
      <c r="P424" s="122" t="str">
        <f>IF(AND($E424&lt;&gt;0,$J424=1),"замінне значення",O424)</f>
        <v/>
      </c>
      <c r="Q424" s="122" t="str">
        <f>IF(OR(G424&lt;&gt;0, J424=0), "",F424)</f>
        <v/>
      </c>
      <c r="R424" s="122" t="str">
        <f t="shared" si="178"/>
        <v/>
      </c>
      <c r="S424" s="122" t="str">
        <f>IF(AND(G424&lt;&gt;0,J424=1),"замінне значення",R424)</f>
        <v/>
      </c>
      <c r="T424" s="122" t="str">
        <f t="shared" si="179"/>
        <v/>
      </c>
    </row>
    <row r="425" spans="1:20" outlineLevel="1">
      <c r="A425" s="161"/>
      <c r="B425" s="95">
        <v>44578</v>
      </c>
      <c r="C425" s="96">
        <v>16.2083333333333</v>
      </c>
      <c r="D425" s="122"/>
      <c r="E425" s="122" t="str">
        <f t="shared" si="173"/>
        <v/>
      </c>
      <c r="F425" s="122"/>
      <c r="G425" s="122" t="str">
        <f t="shared" si="174"/>
        <v/>
      </c>
      <c r="H425" s="122"/>
      <c r="I425" s="122" t="str">
        <f t="shared" si="175"/>
        <v/>
      </c>
      <c r="J425" s="122"/>
      <c r="K425" s="122" t="str">
        <f t="shared" si="176"/>
        <v/>
      </c>
      <c r="L425" s="123" t="str">
        <f>IF(H425="","чи робить СНВВ?",IF(J425="","чи роблять агрегати?",IF($J425=0,"агрегати не працюють",IF(AND($H425=0,$J425=1),"СНВВ не працює","OK"))))</f>
        <v>чи робить СНВВ?</v>
      </c>
      <c r="M425" s="100"/>
      <c r="N425" s="122" t="str">
        <f>IF(OR(E425&lt;&gt;0, J425=0), "",D425)</f>
        <v/>
      </c>
      <c r="O425" s="122" t="str">
        <f t="shared" si="177"/>
        <v/>
      </c>
      <c r="P425" s="122" t="str">
        <f>IF(AND($E425&lt;&gt;0,$J425=1),"замінне значення",O425)</f>
        <v/>
      </c>
      <c r="Q425" s="122" t="str">
        <f>IF(OR(G425&lt;&gt;0, J425=0), "",F425)</f>
        <v/>
      </c>
      <c r="R425" s="122" t="str">
        <f t="shared" si="178"/>
        <v/>
      </c>
      <c r="S425" s="122" t="str">
        <f>IF(AND(G425&lt;&gt;0,J425=1),"замінне значення",R425)</f>
        <v/>
      </c>
      <c r="T425" s="122" t="str">
        <f t="shared" si="179"/>
        <v/>
      </c>
    </row>
    <row r="426" spans="1:20" outlineLevel="1">
      <c r="A426" s="161"/>
      <c r="B426" s="95">
        <v>44578</v>
      </c>
      <c r="C426" s="96">
        <v>16.25</v>
      </c>
      <c r="D426" s="122"/>
      <c r="E426" s="122" t="str">
        <f t="shared" si="173"/>
        <v/>
      </c>
      <c r="F426" s="122"/>
      <c r="G426" s="122" t="str">
        <f t="shared" si="174"/>
        <v/>
      </c>
      <c r="H426" s="122"/>
      <c r="I426" s="122" t="str">
        <f t="shared" si="175"/>
        <v/>
      </c>
      <c r="J426" s="122"/>
      <c r="K426" s="122" t="str">
        <f t="shared" si="176"/>
        <v/>
      </c>
      <c r="L426" s="123" t="str">
        <f>IF(H426="","чи робить СНВВ?",IF(J426="","чи роблять агрегати?",IF($J426=0,"агрегати не працюють",IF(AND($H426=0,$J426=1),"СНВВ не працює","OK"))))</f>
        <v>чи робить СНВВ?</v>
      </c>
      <c r="M426" s="100"/>
      <c r="N426" s="122" t="str">
        <f>IF(OR(E426&lt;&gt;0, J426=0), "",D426)</f>
        <v/>
      </c>
      <c r="O426" s="122" t="str">
        <f t="shared" si="177"/>
        <v/>
      </c>
      <c r="P426" s="122" t="str">
        <f>IF(AND($E426&lt;&gt;0,$J426=1),"замінне значення",O426)</f>
        <v/>
      </c>
      <c r="Q426" s="122" t="str">
        <f>IF(OR(G426&lt;&gt;0, J426=0), "",F426)</f>
        <v/>
      </c>
      <c r="R426" s="122" t="str">
        <f t="shared" si="178"/>
        <v/>
      </c>
      <c r="S426" s="122" t="str">
        <f>IF(AND(G426&lt;&gt;0,J426=1),"замінне значення",R426)</f>
        <v/>
      </c>
      <c r="T426" s="122" t="str">
        <f t="shared" si="179"/>
        <v/>
      </c>
    </row>
    <row r="427" spans="1:20" outlineLevel="1">
      <c r="A427" s="161"/>
      <c r="B427" s="95">
        <v>44578</v>
      </c>
      <c r="C427" s="96">
        <v>16.2916666666667</v>
      </c>
      <c r="D427" s="122"/>
      <c r="E427" s="122" t="str">
        <f t="shared" si="173"/>
        <v/>
      </c>
      <c r="F427" s="122"/>
      <c r="G427" s="122" t="str">
        <f t="shared" si="174"/>
        <v/>
      </c>
      <c r="H427" s="122"/>
      <c r="I427" s="122" t="str">
        <f t="shared" si="175"/>
        <v/>
      </c>
      <c r="J427" s="122"/>
      <c r="K427" s="122" t="str">
        <f t="shared" si="176"/>
        <v/>
      </c>
      <c r="L427" s="123" t="str">
        <f>IF(H427="","чи робить СНВВ?",IF(J427="","чи роблять агрегати?",IF($J427=0,"агрегати не працюють",IF(AND($H427=0,$J427=1),"СНВВ не працює","OK"))))</f>
        <v>чи робить СНВВ?</v>
      </c>
      <c r="M427" s="100"/>
      <c r="N427" s="122" t="str">
        <f>IF(OR(E427&lt;&gt;0, J427=0), "",D427)</f>
        <v/>
      </c>
      <c r="O427" s="122" t="str">
        <f t="shared" si="177"/>
        <v/>
      </c>
      <c r="P427" s="122" t="str">
        <f>IF(AND($E427&lt;&gt;0,$J427=1),"замінне значення",O427)</f>
        <v/>
      </c>
      <c r="Q427" s="122" t="str">
        <f>IF(OR(G427&lt;&gt;0, J427=0), "",F427)</f>
        <v/>
      </c>
      <c r="R427" s="122" t="str">
        <f t="shared" si="178"/>
        <v/>
      </c>
      <c r="S427" s="122" t="str">
        <f>IF(AND(G427&lt;&gt;0,J427=1),"замінне значення",R427)</f>
        <v/>
      </c>
      <c r="T427" s="122" t="str">
        <f t="shared" si="179"/>
        <v/>
      </c>
    </row>
    <row r="428" spans="1:20" outlineLevel="1">
      <c r="A428" s="161"/>
      <c r="B428" s="95">
        <v>44578</v>
      </c>
      <c r="C428" s="96">
        <v>16.3333333333333</v>
      </c>
      <c r="D428" s="122"/>
      <c r="E428" s="122" t="str">
        <f t="shared" si="173"/>
        <v/>
      </c>
      <c r="F428" s="122"/>
      <c r="G428" s="122" t="str">
        <f t="shared" si="174"/>
        <v/>
      </c>
      <c r="H428" s="122"/>
      <c r="I428" s="122" t="str">
        <f t="shared" si="175"/>
        <v/>
      </c>
      <c r="J428" s="122"/>
      <c r="K428" s="122" t="str">
        <f t="shared" si="176"/>
        <v/>
      </c>
      <c r="L428" s="123" t="str">
        <f>IF(H428="","чи робить СНВВ?",IF(J428="","чи роблять агрегати?",IF($J428=0,"агрегати не працюють",IF(AND($H428=0,$J428=1),"СНВВ не працює","OK"))))</f>
        <v>чи робить СНВВ?</v>
      </c>
      <c r="M428" s="100"/>
      <c r="N428" s="122" t="str">
        <f>IF(OR(E428&lt;&gt;0, J428=0), "",D428)</f>
        <v/>
      </c>
      <c r="O428" s="122" t="str">
        <f t="shared" si="177"/>
        <v/>
      </c>
      <c r="P428" s="122" t="str">
        <f>IF(AND($E428&lt;&gt;0,$J428=1),"замінне значення",O428)</f>
        <v/>
      </c>
      <c r="Q428" s="122" t="str">
        <f>IF(OR(G428&lt;&gt;0, J428=0), "",F428)</f>
        <v/>
      </c>
      <c r="R428" s="122" t="str">
        <f t="shared" si="178"/>
        <v/>
      </c>
      <c r="S428" s="122" t="str">
        <f>IF(AND(G428&lt;&gt;0,J428=1),"замінне значення",R428)</f>
        <v/>
      </c>
      <c r="T428" s="122" t="str">
        <f t="shared" si="179"/>
        <v/>
      </c>
    </row>
    <row r="429" spans="1:20" outlineLevel="1">
      <c r="A429" s="161"/>
      <c r="B429" s="95">
        <v>44578</v>
      </c>
      <c r="C429" s="96">
        <v>16.375</v>
      </c>
      <c r="D429" s="122"/>
      <c r="E429" s="122" t="str">
        <f t="shared" si="173"/>
        <v/>
      </c>
      <c r="F429" s="122"/>
      <c r="G429" s="122" t="str">
        <f t="shared" si="174"/>
        <v/>
      </c>
      <c r="H429" s="122"/>
      <c r="I429" s="122" t="str">
        <f t="shared" si="175"/>
        <v/>
      </c>
      <c r="J429" s="122"/>
      <c r="K429" s="122" t="str">
        <f t="shared" si="176"/>
        <v/>
      </c>
      <c r="L429" s="123" t="str">
        <f>IF(H429="","чи робить СНВВ?",IF(J429="","чи роблять агрегати?",IF($J429=0,"агрегати не працюють",IF(AND($H429=0,$J429=1),"СНВВ не працює","OK"))))</f>
        <v>чи робить СНВВ?</v>
      </c>
      <c r="M429" s="100"/>
      <c r="N429" s="122" t="str">
        <f>IF(OR(E429&lt;&gt;0, J429=0), "",D429)</f>
        <v/>
      </c>
      <c r="O429" s="122" t="str">
        <f t="shared" si="177"/>
        <v/>
      </c>
      <c r="P429" s="122" t="str">
        <f>IF(AND($E429&lt;&gt;0,$J429=1),"замінне значення",O429)</f>
        <v/>
      </c>
      <c r="Q429" s="122" t="str">
        <f>IF(OR(G429&lt;&gt;0, J429=0), "",F429)</f>
        <v/>
      </c>
      <c r="R429" s="122" t="str">
        <f t="shared" si="178"/>
        <v/>
      </c>
      <c r="S429" s="122" t="str">
        <f>IF(AND(G429&lt;&gt;0,J429=1),"замінне значення",R429)</f>
        <v/>
      </c>
      <c r="T429" s="122" t="str">
        <f t="shared" si="179"/>
        <v/>
      </c>
    </row>
    <row r="430" spans="1:20" outlineLevel="1">
      <c r="A430" s="161"/>
      <c r="B430" s="95">
        <v>44578</v>
      </c>
      <c r="C430" s="96">
        <v>16.4166666666667</v>
      </c>
      <c r="D430" s="122"/>
      <c r="E430" s="122" t="str">
        <f t="shared" si="173"/>
        <v/>
      </c>
      <c r="F430" s="122"/>
      <c r="G430" s="122" t="str">
        <f t="shared" si="174"/>
        <v/>
      </c>
      <c r="H430" s="122"/>
      <c r="I430" s="122" t="str">
        <f t="shared" si="175"/>
        <v/>
      </c>
      <c r="J430" s="122"/>
      <c r="K430" s="122" t="str">
        <f t="shared" si="176"/>
        <v/>
      </c>
      <c r="L430" s="123" t="str">
        <f>IF(H430="","чи робить СНВВ?",IF(J430="","чи роблять агрегати?",IF($J430=0,"агрегати не працюють",IF(AND($H430=0,$J430=1),"СНВВ не працює","OK"))))</f>
        <v>чи робить СНВВ?</v>
      </c>
      <c r="M430" s="100"/>
      <c r="N430" s="122" t="str">
        <f>IF(OR(E430&lt;&gt;0, J430=0), "",D430)</f>
        <v/>
      </c>
      <c r="O430" s="122" t="str">
        <f t="shared" si="177"/>
        <v/>
      </c>
      <c r="P430" s="122" t="str">
        <f>IF(AND($E430&lt;&gt;0,$J430=1),"замінне значення",O430)</f>
        <v/>
      </c>
      <c r="Q430" s="122" t="str">
        <f>IF(OR(G430&lt;&gt;0, J430=0), "",F430)</f>
        <v/>
      </c>
      <c r="R430" s="122" t="str">
        <f t="shared" si="178"/>
        <v/>
      </c>
      <c r="S430" s="122" t="str">
        <f>IF(AND(G430&lt;&gt;0,J430=1),"замінне значення",R430)</f>
        <v/>
      </c>
      <c r="T430" s="122" t="str">
        <f t="shared" si="179"/>
        <v/>
      </c>
    </row>
    <row r="431" spans="1:20" outlineLevel="1">
      <c r="A431" s="161"/>
      <c r="B431" s="95">
        <v>44578</v>
      </c>
      <c r="C431" s="96">
        <v>16.4583333333333</v>
      </c>
      <c r="D431" s="122"/>
      <c r="E431" s="122" t="str">
        <f t="shared" si="173"/>
        <v/>
      </c>
      <c r="F431" s="122"/>
      <c r="G431" s="122" t="str">
        <f t="shared" si="174"/>
        <v/>
      </c>
      <c r="H431" s="122"/>
      <c r="I431" s="122" t="str">
        <f t="shared" si="175"/>
        <v/>
      </c>
      <c r="J431" s="122"/>
      <c r="K431" s="122" t="str">
        <f t="shared" si="176"/>
        <v/>
      </c>
      <c r="L431" s="123" t="str">
        <f>IF(H431="","чи робить СНВВ?",IF(J431="","чи роблять агрегати?",IF($J431=0,"агрегати не працюють",IF(AND($H431=0,$J431=1),"СНВВ не працює","OK"))))</f>
        <v>чи робить СНВВ?</v>
      </c>
      <c r="M431" s="100"/>
      <c r="N431" s="122" t="str">
        <f>IF(OR(E431&lt;&gt;0, J431=0), "",D431)</f>
        <v/>
      </c>
      <c r="O431" s="122" t="str">
        <f t="shared" si="177"/>
        <v/>
      </c>
      <c r="P431" s="122" t="str">
        <f>IF(AND($E431&lt;&gt;0,$J431=1),"замінне значення",O431)</f>
        <v/>
      </c>
      <c r="Q431" s="122" t="str">
        <f>IF(OR(G431&lt;&gt;0, J431=0), "",F431)</f>
        <v/>
      </c>
      <c r="R431" s="122" t="str">
        <f t="shared" si="178"/>
        <v/>
      </c>
      <c r="S431" s="122" t="str">
        <f>IF(AND(G431&lt;&gt;0,J431=1),"замінне значення",R431)</f>
        <v/>
      </c>
      <c r="T431" s="122" t="str">
        <f t="shared" si="179"/>
        <v/>
      </c>
    </row>
    <row r="432" spans="1:20" outlineLevel="1">
      <c r="A432" s="161"/>
      <c r="B432" s="95">
        <v>44578</v>
      </c>
      <c r="C432" s="96">
        <v>16.5</v>
      </c>
      <c r="D432" s="122"/>
      <c r="E432" s="122" t="str">
        <f t="shared" si="173"/>
        <v/>
      </c>
      <c r="F432" s="122"/>
      <c r="G432" s="122" t="str">
        <f t="shared" si="174"/>
        <v/>
      </c>
      <c r="H432" s="122"/>
      <c r="I432" s="122" t="str">
        <f t="shared" si="175"/>
        <v/>
      </c>
      <c r="J432" s="122"/>
      <c r="K432" s="122" t="str">
        <f t="shared" si="176"/>
        <v/>
      </c>
      <c r="L432" s="123" t="str">
        <f>IF(H432="","чи робить СНВВ?",IF(J432="","чи роблять агрегати?",IF($J432=0,"агрегати не працюють",IF(AND($H432=0,$J432=1),"СНВВ не працює","OK"))))</f>
        <v>чи робить СНВВ?</v>
      </c>
      <c r="M432" s="100"/>
      <c r="N432" s="122" t="str">
        <f>IF(OR(E432&lt;&gt;0, J432=0), "",D432)</f>
        <v/>
      </c>
      <c r="O432" s="122" t="str">
        <f t="shared" si="177"/>
        <v/>
      </c>
      <c r="P432" s="122" t="str">
        <f>IF(AND($E432&lt;&gt;0,$J432=1),"замінне значення",O432)</f>
        <v/>
      </c>
      <c r="Q432" s="122" t="str">
        <f>IF(OR(G432&lt;&gt;0, J432=0), "",F432)</f>
        <v/>
      </c>
      <c r="R432" s="122" t="str">
        <f t="shared" si="178"/>
        <v/>
      </c>
      <c r="S432" s="122" t="str">
        <f>IF(AND(G432&lt;&gt;0,J432=1),"замінне значення",R432)</f>
        <v/>
      </c>
      <c r="T432" s="122" t="str">
        <f t="shared" si="179"/>
        <v/>
      </c>
    </row>
    <row r="433" spans="1:20" outlineLevel="1">
      <c r="A433" s="161"/>
      <c r="B433" s="95">
        <v>44578</v>
      </c>
      <c r="C433" s="96">
        <v>16.5416666666667</v>
      </c>
      <c r="D433" s="122"/>
      <c r="E433" s="122" t="str">
        <f t="shared" si="173"/>
        <v/>
      </c>
      <c r="F433" s="122"/>
      <c r="G433" s="122" t="str">
        <f t="shared" si="174"/>
        <v/>
      </c>
      <c r="H433" s="122"/>
      <c r="I433" s="122" t="str">
        <f t="shared" si="175"/>
        <v/>
      </c>
      <c r="J433" s="122"/>
      <c r="K433" s="122" t="str">
        <f t="shared" si="176"/>
        <v/>
      </c>
      <c r="L433" s="123" t="str">
        <f>IF(H433="","чи робить СНВВ?",IF(J433="","чи роблять агрегати?",IF($J433=0,"агрегати не працюють",IF(AND($H433=0,$J433=1),"СНВВ не працює","OK"))))</f>
        <v>чи робить СНВВ?</v>
      </c>
      <c r="M433" s="100"/>
      <c r="N433" s="122" t="str">
        <f>IF(OR(E433&lt;&gt;0, J433=0), "",D433)</f>
        <v/>
      </c>
      <c r="O433" s="122" t="str">
        <f t="shared" si="177"/>
        <v/>
      </c>
      <c r="P433" s="122" t="str">
        <f>IF(AND($E433&lt;&gt;0,$J433=1),"замінне значення",O433)</f>
        <v/>
      </c>
      <c r="Q433" s="122" t="str">
        <f>IF(OR(G433&lt;&gt;0, J433=0), "",F433)</f>
        <v/>
      </c>
      <c r="R433" s="122" t="str">
        <f t="shared" si="178"/>
        <v/>
      </c>
      <c r="S433" s="122" t="str">
        <f>IF(AND(G433&lt;&gt;0,J433=1),"замінне значення",R433)</f>
        <v/>
      </c>
      <c r="T433" s="122" t="str">
        <f t="shared" si="179"/>
        <v/>
      </c>
    </row>
    <row r="434" spans="1:20" outlineLevel="1">
      <c r="A434" s="161"/>
      <c r="B434" s="95">
        <v>44578</v>
      </c>
      <c r="C434" s="96">
        <v>16.5833333333333</v>
      </c>
      <c r="D434" s="122"/>
      <c r="E434" s="122" t="str">
        <f t="shared" si="173"/>
        <v/>
      </c>
      <c r="F434" s="122"/>
      <c r="G434" s="122" t="str">
        <f t="shared" si="174"/>
        <v/>
      </c>
      <c r="H434" s="122"/>
      <c r="I434" s="122" t="str">
        <f t="shared" si="175"/>
        <v/>
      </c>
      <c r="J434" s="122"/>
      <c r="K434" s="122" t="str">
        <f t="shared" si="176"/>
        <v/>
      </c>
      <c r="L434" s="123" t="str">
        <f>IF(H434="","чи робить СНВВ?",IF(J434="","чи роблять агрегати?",IF($J434=0,"агрегати не працюють",IF(AND($H434=0,$J434=1),"СНВВ не працює","OK"))))</f>
        <v>чи робить СНВВ?</v>
      </c>
      <c r="M434" s="100"/>
      <c r="N434" s="122" t="str">
        <f>IF(OR(E434&lt;&gt;0, J434=0), "",D434)</f>
        <v/>
      </c>
      <c r="O434" s="122" t="str">
        <f t="shared" si="177"/>
        <v/>
      </c>
      <c r="P434" s="122" t="str">
        <f>IF(AND($E434&lt;&gt;0,$J434=1),"замінне значення",O434)</f>
        <v/>
      </c>
      <c r="Q434" s="122" t="str">
        <f>IF(OR(G434&lt;&gt;0, J434=0), "",F434)</f>
        <v/>
      </c>
      <c r="R434" s="122" t="str">
        <f t="shared" si="178"/>
        <v/>
      </c>
      <c r="S434" s="122" t="str">
        <f>IF(AND(G434&lt;&gt;0,J434=1),"замінне значення",R434)</f>
        <v/>
      </c>
      <c r="T434" s="122" t="str">
        <f t="shared" si="179"/>
        <v/>
      </c>
    </row>
    <row r="435" spans="1:20" outlineLevel="1">
      <c r="A435" s="161"/>
      <c r="B435" s="95">
        <v>44578</v>
      </c>
      <c r="C435" s="96">
        <v>16.625</v>
      </c>
      <c r="D435" s="122"/>
      <c r="E435" s="122" t="str">
        <f t="shared" si="173"/>
        <v/>
      </c>
      <c r="F435" s="122"/>
      <c r="G435" s="122" t="str">
        <f t="shared" si="174"/>
        <v/>
      </c>
      <c r="H435" s="122"/>
      <c r="I435" s="122" t="str">
        <f t="shared" si="175"/>
        <v/>
      </c>
      <c r="J435" s="122"/>
      <c r="K435" s="122" t="str">
        <f t="shared" si="176"/>
        <v/>
      </c>
      <c r="L435" s="123" t="str">
        <f>IF(H435="","чи робить СНВВ?",IF(J435="","чи роблять агрегати?",IF($J435=0,"агрегати не працюють",IF(AND($H435=0,$J435=1),"СНВВ не працює","OK"))))</f>
        <v>чи робить СНВВ?</v>
      </c>
      <c r="M435" s="100"/>
      <c r="N435" s="122" t="str">
        <f>IF(OR(E435&lt;&gt;0, J435=0), "",D435)</f>
        <v/>
      </c>
      <c r="O435" s="122" t="str">
        <f t="shared" si="177"/>
        <v/>
      </c>
      <c r="P435" s="122" t="str">
        <f>IF(AND($E435&lt;&gt;0,$J435=1),"замінне значення",O435)</f>
        <v/>
      </c>
      <c r="Q435" s="122" t="str">
        <f>IF(OR(G435&lt;&gt;0, J435=0), "",F435)</f>
        <v/>
      </c>
      <c r="R435" s="122" t="str">
        <f t="shared" si="178"/>
        <v/>
      </c>
      <c r="S435" s="122" t="str">
        <f>IF(AND(G435&lt;&gt;0,J435=1),"замінне значення",R435)</f>
        <v/>
      </c>
      <c r="T435" s="122" t="str">
        <f t="shared" si="179"/>
        <v/>
      </c>
    </row>
    <row r="436" spans="1:20" outlineLevel="1">
      <c r="A436" s="161"/>
      <c r="B436" s="95">
        <v>44578</v>
      </c>
      <c r="C436" s="96">
        <v>16.6666666666667</v>
      </c>
      <c r="D436" s="122"/>
      <c r="E436" s="122" t="str">
        <f t="shared" si="173"/>
        <v/>
      </c>
      <c r="F436" s="122"/>
      <c r="G436" s="122" t="str">
        <f t="shared" si="174"/>
        <v/>
      </c>
      <c r="H436" s="122"/>
      <c r="I436" s="122" t="str">
        <f t="shared" si="175"/>
        <v/>
      </c>
      <c r="J436" s="122"/>
      <c r="K436" s="122" t="str">
        <f t="shared" si="176"/>
        <v/>
      </c>
      <c r="L436" s="123" t="str">
        <f>IF(H436="","чи робить СНВВ?",IF(J436="","чи роблять агрегати?",IF($J436=0,"агрегати не працюють",IF(AND($H436=0,$J436=1),"СНВВ не працює","OK"))))</f>
        <v>чи робить СНВВ?</v>
      </c>
      <c r="M436" s="100"/>
      <c r="N436" s="122" t="str">
        <f>IF(OR(E436&lt;&gt;0, J436=0), "",D436)</f>
        <v/>
      </c>
      <c r="O436" s="122" t="str">
        <f t="shared" si="177"/>
        <v/>
      </c>
      <c r="P436" s="122" t="str">
        <f>IF(AND($E436&lt;&gt;0,$J436=1),"замінне значення",O436)</f>
        <v/>
      </c>
      <c r="Q436" s="122" t="str">
        <f>IF(OR(G436&lt;&gt;0, J436=0), "",F436)</f>
        <v/>
      </c>
      <c r="R436" s="122" t="str">
        <f t="shared" si="178"/>
        <v/>
      </c>
      <c r="S436" s="122" t="str">
        <f>IF(AND(G436&lt;&gt;0,J436=1),"замінне значення",R436)</f>
        <v/>
      </c>
      <c r="T436" s="122" t="str">
        <f t="shared" si="179"/>
        <v/>
      </c>
    </row>
    <row r="437" spans="1:20" outlineLevel="1">
      <c r="A437" s="161"/>
      <c r="B437" s="95">
        <v>44578</v>
      </c>
      <c r="C437" s="96">
        <v>16.7083333333333</v>
      </c>
      <c r="D437" s="122"/>
      <c r="E437" s="122" t="str">
        <f t="shared" si="173"/>
        <v/>
      </c>
      <c r="F437" s="122"/>
      <c r="G437" s="122" t="str">
        <f t="shared" si="174"/>
        <v/>
      </c>
      <c r="H437" s="122"/>
      <c r="I437" s="122" t="str">
        <f t="shared" si="175"/>
        <v/>
      </c>
      <c r="J437" s="122"/>
      <c r="K437" s="122" t="str">
        <f t="shared" si="176"/>
        <v/>
      </c>
      <c r="L437" s="123" t="str">
        <f>IF(H437="","чи робить СНВВ?",IF(J437="","чи роблять агрегати?",IF($J437=0,"агрегати не працюють",IF(AND($H437=0,$J437=1),"СНВВ не працює","OK"))))</f>
        <v>чи робить СНВВ?</v>
      </c>
      <c r="M437" s="100"/>
      <c r="N437" s="122" t="str">
        <f>IF(OR(E437&lt;&gt;0, J437=0), "",D437)</f>
        <v/>
      </c>
      <c r="O437" s="122" t="str">
        <f t="shared" si="177"/>
        <v/>
      </c>
      <c r="P437" s="122" t="str">
        <f>IF(AND($E437&lt;&gt;0,$J437=1),"замінне значення",O437)</f>
        <v/>
      </c>
      <c r="Q437" s="122" t="str">
        <f>IF(OR(G437&lt;&gt;0, J437=0), "",F437)</f>
        <v/>
      </c>
      <c r="R437" s="122" t="str">
        <f t="shared" si="178"/>
        <v/>
      </c>
      <c r="S437" s="122" t="str">
        <f>IF(AND(G437&lt;&gt;0,J437=1),"замінне значення",R437)</f>
        <v/>
      </c>
      <c r="T437" s="122" t="str">
        <f t="shared" si="179"/>
        <v/>
      </c>
    </row>
    <row r="438" spans="1:20" outlineLevel="1">
      <c r="A438" s="161"/>
      <c r="B438" s="95">
        <v>44578</v>
      </c>
      <c r="C438" s="96">
        <v>16.75</v>
      </c>
      <c r="D438" s="122"/>
      <c r="E438" s="122" t="str">
        <f t="shared" si="173"/>
        <v/>
      </c>
      <c r="F438" s="122"/>
      <c r="G438" s="122" t="str">
        <f t="shared" si="174"/>
        <v/>
      </c>
      <c r="H438" s="122"/>
      <c r="I438" s="122" t="str">
        <f t="shared" si="175"/>
        <v/>
      </c>
      <c r="J438" s="122"/>
      <c r="K438" s="122" t="str">
        <f t="shared" si="176"/>
        <v/>
      </c>
      <c r="L438" s="123" t="str">
        <f>IF(H438="","чи робить СНВВ?",IF(J438="","чи роблять агрегати?",IF($J438=0,"агрегати не працюють",IF(AND($H438=0,$J438=1),"СНВВ не працює","OK"))))</f>
        <v>чи робить СНВВ?</v>
      </c>
      <c r="M438" s="100"/>
      <c r="N438" s="122" t="str">
        <f>IF(OR(E438&lt;&gt;0, J438=0), "",D438)</f>
        <v/>
      </c>
      <c r="O438" s="122" t="str">
        <f t="shared" si="177"/>
        <v/>
      </c>
      <c r="P438" s="122" t="str">
        <f>IF(AND($E438&lt;&gt;0,$J438=1),"замінне значення",O438)</f>
        <v/>
      </c>
      <c r="Q438" s="122" t="str">
        <f>IF(OR(G438&lt;&gt;0, J438=0), "",F438)</f>
        <v/>
      </c>
      <c r="R438" s="122" t="str">
        <f t="shared" si="178"/>
        <v/>
      </c>
      <c r="S438" s="122" t="str">
        <f>IF(AND(G438&lt;&gt;0,J438=1),"замінне значення",R438)</f>
        <v/>
      </c>
      <c r="T438" s="122" t="str">
        <f t="shared" si="179"/>
        <v/>
      </c>
    </row>
    <row r="439" spans="1:20" outlineLevel="1">
      <c r="A439" s="161"/>
      <c r="B439" s="95">
        <v>44578</v>
      </c>
      <c r="C439" s="96">
        <v>16.7916666666667</v>
      </c>
      <c r="D439" s="122"/>
      <c r="E439" s="122" t="str">
        <f t="shared" si="173"/>
        <v/>
      </c>
      <c r="F439" s="122"/>
      <c r="G439" s="122" t="str">
        <f t="shared" si="174"/>
        <v/>
      </c>
      <c r="H439" s="122"/>
      <c r="I439" s="122" t="str">
        <f t="shared" si="175"/>
        <v/>
      </c>
      <c r="J439" s="122"/>
      <c r="K439" s="122" t="str">
        <f t="shared" si="176"/>
        <v/>
      </c>
      <c r="L439" s="123" t="str">
        <f>IF(H439="","чи робить СНВВ?",IF(J439="","чи роблять агрегати?",IF($J439=0,"агрегати не працюють",IF(AND($H439=0,$J439=1),"СНВВ не працює","OK"))))</f>
        <v>чи робить СНВВ?</v>
      </c>
      <c r="M439" s="100"/>
      <c r="N439" s="122" t="str">
        <f>IF(OR(E439&lt;&gt;0, J439=0), "",D439)</f>
        <v/>
      </c>
      <c r="O439" s="122" t="str">
        <f t="shared" si="177"/>
        <v/>
      </c>
      <c r="P439" s="122" t="str">
        <f>IF(AND($E439&lt;&gt;0,$J439=1),"замінне значення",O439)</f>
        <v/>
      </c>
      <c r="Q439" s="122" t="str">
        <f>IF(OR(G439&lt;&gt;0, J439=0), "",F439)</f>
        <v/>
      </c>
      <c r="R439" s="122" t="str">
        <f t="shared" si="178"/>
        <v/>
      </c>
      <c r="S439" s="122" t="str">
        <f>IF(AND(G439&lt;&gt;0,J439=1),"замінне значення",R439)</f>
        <v/>
      </c>
      <c r="T439" s="122" t="str">
        <f t="shared" si="179"/>
        <v/>
      </c>
    </row>
    <row r="440" spans="1:20" outlineLevel="1">
      <c r="A440" s="161"/>
      <c r="B440" s="95">
        <v>44578</v>
      </c>
      <c r="C440" s="96">
        <v>16.8333333333333</v>
      </c>
      <c r="D440" s="122"/>
      <c r="E440" s="122" t="str">
        <f t="shared" si="173"/>
        <v/>
      </c>
      <c r="F440" s="122"/>
      <c r="G440" s="122" t="str">
        <f t="shared" si="174"/>
        <v/>
      </c>
      <c r="H440" s="122"/>
      <c r="I440" s="122" t="str">
        <f t="shared" si="175"/>
        <v/>
      </c>
      <c r="J440" s="122"/>
      <c r="K440" s="122" t="str">
        <f t="shared" si="176"/>
        <v/>
      </c>
      <c r="L440" s="123" t="str">
        <f>IF(H440="","чи робить СНВВ?",IF(J440="","чи роблять агрегати?",IF($J440=0,"агрегати не працюють",IF(AND($H440=0,$J440=1),"СНВВ не працює","OK"))))</f>
        <v>чи робить СНВВ?</v>
      </c>
      <c r="M440" s="100"/>
      <c r="N440" s="122" t="str">
        <f>IF(OR(E440&lt;&gt;0, J440=0), "",D440)</f>
        <v/>
      </c>
      <c r="O440" s="122" t="str">
        <f t="shared" si="177"/>
        <v/>
      </c>
      <c r="P440" s="122" t="str">
        <f>IF(AND($E440&lt;&gt;0,$J440=1),"замінне значення",O440)</f>
        <v/>
      </c>
      <c r="Q440" s="122" t="str">
        <f>IF(OR(G440&lt;&gt;0, J440=0), "",F440)</f>
        <v/>
      </c>
      <c r="R440" s="122" t="str">
        <f t="shared" si="178"/>
        <v/>
      </c>
      <c r="S440" s="122" t="str">
        <f>IF(AND(G440&lt;&gt;0,J440=1),"замінне значення",R440)</f>
        <v/>
      </c>
      <c r="T440" s="122" t="str">
        <f t="shared" si="179"/>
        <v/>
      </c>
    </row>
    <row r="441" spans="1:20" outlineLevel="1">
      <c r="A441" s="161"/>
      <c r="B441" s="95">
        <v>44578</v>
      </c>
      <c r="C441" s="96">
        <v>16.875</v>
      </c>
      <c r="D441" s="122"/>
      <c r="E441" s="122" t="str">
        <f t="shared" si="173"/>
        <v/>
      </c>
      <c r="F441" s="122"/>
      <c r="G441" s="122" t="str">
        <f t="shared" si="174"/>
        <v/>
      </c>
      <c r="H441" s="122"/>
      <c r="I441" s="122" t="str">
        <f t="shared" si="175"/>
        <v/>
      </c>
      <c r="J441" s="122"/>
      <c r="K441" s="122" t="str">
        <f t="shared" si="176"/>
        <v/>
      </c>
      <c r="L441" s="123" t="str">
        <f>IF(H441="","чи робить СНВВ?",IF(J441="","чи роблять агрегати?",IF($J441=0,"агрегати не працюють",IF(AND($H441=0,$J441=1),"СНВВ не працює","OK"))))</f>
        <v>чи робить СНВВ?</v>
      </c>
      <c r="M441" s="100"/>
      <c r="N441" s="122" t="str">
        <f>IF(OR(E441&lt;&gt;0, J441=0), "",D441)</f>
        <v/>
      </c>
      <c r="O441" s="122" t="str">
        <f t="shared" si="177"/>
        <v/>
      </c>
      <c r="P441" s="122" t="str">
        <f>IF(AND($E441&lt;&gt;0,$J441=1),"замінне значення",O441)</f>
        <v/>
      </c>
      <c r="Q441" s="122" t="str">
        <f>IF(OR(G441&lt;&gt;0, J441=0), "",F441)</f>
        <v/>
      </c>
      <c r="R441" s="122" t="str">
        <f t="shared" si="178"/>
        <v/>
      </c>
      <c r="S441" s="122" t="str">
        <f>IF(AND(G441&lt;&gt;0,J441=1),"замінне значення",R441)</f>
        <v/>
      </c>
      <c r="T441" s="122" t="str">
        <f t="shared" si="179"/>
        <v/>
      </c>
    </row>
    <row r="442" spans="1:20" outlineLevel="1">
      <c r="A442" s="161"/>
      <c r="B442" s="95">
        <v>44578</v>
      </c>
      <c r="C442" s="96">
        <v>16.9166666666667</v>
      </c>
      <c r="D442" s="122"/>
      <c r="E442" s="122" t="str">
        <f t="shared" si="173"/>
        <v/>
      </c>
      <c r="F442" s="122"/>
      <c r="G442" s="122" t="str">
        <f t="shared" si="174"/>
        <v/>
      </c>
      <c r="H442" s="122"/>
      <c r="I442" s="122" t="str">
        <f t="shared" si="175"/>
        <v/>
      </c>
      <c r="J442" s="122"/>
      <c r="K442" s="122" t="str">
        <f t="shared" si="176"/>
        <v/>
      </c>
      <c r="L442" s="123" t="str">
        <f>IF(H442="","чи робить СНВВ?",IF(J442="","чи роблять агрегати?",IF($J442=0,"агрегати не працюють",IF(AND($H442=0,$J442=1),"СНВВ не працює","OK"))))</f>
        <v>чи робить СНВВ?</v>
      </c>
      <c r="M442" s="100"/>
      <c r="N442" s="122" t="str">
        <f>IF(OR(E442&lt;&gt;0, J442=0), "",D442)</f>
        <v/>
      </c>
      <c r="O442" s="122" t="str">
        <f t="shared" si="177"/>
        <v/>
      </c>
      <c r="P442" s="122" t="str">
        <f>IF(AND($E442&lt;&gt;0,$J442=1),"замінне значення",O442)</f>
        <v/>
      </c>
      <c r="Q442" s="122" t="str">
        <f>IF(OR(G442&lt;&gt;0, J442=0), "",F442)</f>
        <v/>
      </c>
      <c r="R442" s="122" t="str">
        <f t="shared" si="178"/>
        <v/>
      </c>
      <c r="S442" s="122" t="str">
        <f>IF(AND(G442&lt;&gt;0,J442=1),"замінне значення",R442)</f>
        <v/>
      </c>
      <c r="T442" s="122" t="str">
        <f t="shared" si="179"/>
        <v/>
      </c>
    </row>
    <row r="443" spans="1:20" outlineLevel="1">
      <c r="A443" s="161"/>
      <c r="B443" s="95">
        <v>44578</v>
      </c>
      <c r="C443" s="96">
        <v>16.9583333333333</v>
      </c>
      <c r="D443" s="122"/>
      <c r="E443" s="122" t="str">
        <f t="shared" si="173"/>
        <v/>
      </c>
      <c r="F443" s="122"/>
      <c r="G443" s="122" t="str">
        <f t="shared" si="174"/>
        <v/>
      </c>
      <c r="H443" s="122"/>
      <c r="I443" s="122" t="str">
        <f t="shared" si="175"/>
        <v/>
      </c>
      <c r="J443" s="122"/>
      <c r="K443" s="122" t="str">
        <f t="shared" si="176"/>
        <v/>
      </c>
      <c r="L443" s="123" t="str">
        <f>IF(H443="","чи робить СНВВ?",IF(J443="","чи роблять агрегати?",IF($J443=0,"агрегати не працюють",IF(AND($H443=0,$J443=1),"СНВВ не працює","OK"))))</f>
        <v>чи робить СНВВ?</v>
      </c>
      <c r="M443" s="100"/>
      <c r="N443" s="122" t="str">
        <f>IF(OR(E443&lt;&gt;0, J443=0), "",D443)</f>
        <v/>
      </c>
      <c r="O443" s="122" t="str">
        <f t="shared" si="177"/>
        <v/>
      </c>
      <c r="P443" s="122" t="str">
        <f>IF(AND($E443&lt;&gt;0,$J443=1),"замінне значення",O443)</f>
        <v/>
      </c>
      <c r="Q443" s="122" t="str">
        <f>IF(OR(G443&lt;&gt;0, J443=0), "",F443)</f>
        <v/>
      </c>
      <c r="R443" s="122" t="str">
        <f t="shared" si="178"/>
        <v/>
      </c>
      <c r="S443" s="122" t="str">
        <f>IF(AND(G443&lt;&gt;0,J443=1),"замінне значення",R443)</f>
        <v/>
      </c>
      <c r="T443" s="122" t="str">
        <f t="shared" si="179"/>
        <v/>
      </c>
    </row>
    <row r="444" spans="1:20">
      <c r="A444" s="204"/>
      <c r="B444" s="159" t="s">
        <v>101</v>
      </c>
      <c r="C444" s="159"/>
      <c r="D444" s="103">
        <f>SUM(D420:D443)</f>
        <v>0</v>
      </c>
      <c r="E444" s="104">
        <f>COUNTIF(E420:E443,"&gt;0")</f>
        <v>0</v>
      </c>
      <c r="F444" s="103">
        <f>SUM(F420:F443)</f>
        <v>0</v>
      </c>
      <c r="G444" s="104">
        <f>COUNTIF(G420:G443,"&gt;0")</f>
        <v>0</v>
      </c>
      <c r="H444" s="103">
        <f>SUM(H420:H443)</f>
        <v>0</v>
      </c>
      <c r="I444" s="104">
        <f>COUNTIF(I420:I443,"&gt;0")</f>
        <v>0</v>
      </c>
      <c r="J444" s="103">
        <f>SUM(J420:J443)</f>
        <v>0</v>
      </c>
      <c r="K444" s="104">
        <f>COUNTIF(K420:K443,"&gt;0")</f>
        <v>0</v>
      </c>
      <c r="L444" s="104">
        <f>COUNTIF(L420:L443,"СНВВ не працює")</f>
        <v>0</v>
      </c>
      <c r="M444" s="100"/>
      <c r="N444" s="103">
        <f t="shared" ref="N444" si="180">SUM(N420:N443)</f>
        <v>0</v>
      </c>
      <c r="O444" s="103">
        <f t="shared" ref="O444" si="181">SUM(O420:O443)</f>
        <v>0</v>
      </c>
      <c r="P444" s="103">
        <f t="shared" ref="P444" si="182">SUM(P420:P443)</f>
        <v>0</v>
      </c>
      <c r="Q444" s="103">
        <f t="shared" ref="Q444" si="183">SUM(Q420:Q443)</f>
        <v>0</v>
      </c>
      <c r="R444" s="103">
        <f t="shared" ref="R444" si="184">SUM(R420:R443)</f>
        <v>0</v>
      </c>
      <c r="S444" s="103">
        <f t="shared" ref="S444" si="185">SUM(S420:S443)</f>
        <v>0</v>
      </c>
      <c r="T444" s="103">
        <f t="shared" ref="T444" si="186">SUM(T420:T443)</f>
        <v>0</v>
      </c>
    </row>
    <row r="445" spans="1:20" ht="15.75" customHeight="1" outlineLevel="1">
      <c r="A445" s="160">
        <v>44579</v>
      </c>
      <c r="B445" s="95">
        <v>44579</v>
      </c>
      <c r="C445" s="96">
        <v>17</v>
      </c>
      <c r="D445" s="122"/>
      <c r="E445" s="122" t="str">
        <f t="shared" ref="E445:E468" si="187">IF(D445="","",IF(D445&lt;1,1,0))</f>
        <v/>
      </c>
      <c r="F445" s="122"/>
      <c r="G445" s="122" t="str">
        <f t="shared" ref="G445:G468" si="188">IF(F445="","",IF(F445&lt;1,1,0))</f>
        <v/>
      </c>
      <c r="H445" s="122"/>
      <c r="I445" s="122" t="str">
        <f t="shared" ref="I445:I468" si="189">IF(H445="","",IF(H445&lt;1,1,0))</f>
        <v/>
      </c>
      <c r="J445" s="122"/>
      <c r="K445" s="122" t="str">
        <f t="shared" ref="K445:K468" si="190">IF(J445="","",IF(J445&lt;1,1,0))</f>
        <v/>
      </c>
      <c r="L445" s="123" t="str">
        <f>IF(H445="","чи робить СНВВ?",IF(J445="","чи роблять агрегати?",IF($J445=0,"агрегати не працюють",IF(AND($H445=0,$J445=1),"СНВВ не працює","OK"))))</f>
        <v>чи робить СНВВ?</v>
      </c>
      <c r="M445" s="100"/>
      <c r="N445" s="122" t="str">
        <f>IF(OR(E445&lt;&gt;0, J445=0), "",D445)</f>
        <v/>
      </c>
      <c r="O445" s="122" t="str">
        <f t="shared" ref="O445:O468" si="191">IF(Q445="", "",(N445*$O$3+$O$4))</f>
        <v/>
      </c>
      <c r="P445" s="122" t="str">
        <f>IF(AND($E445&lt;&gt;0,$J445=1),"замінне значення",O445)</f>
        <v/>
      </c>
      <c r="Q445" s="122" t="str">
        <f>IF(OR(G445&lt;&gt;0, J445=0), "",F445)</f>
        <v/>
      </c>
      <c r="R445" s="122" t="str">
        <f t="shared" ref="R445:R468" si="192">IF(Q445="", "",(Q445*$Q$3+$Q$4))</f>
        <v/>
      </c>
      <c r="S445" s="122" t="str">
        <f>IF(AND(G445&lt;&gt;0,J445=1),"замінне значення",R445)</f>
        <v/>
      </c>
      <c r="T445" s="122" t="str">
        <f t="shared" ref="T445:T468" si="193">IFERROR(P445*S445,"")</f>
        <v/>
      </c>
    </row>
    <row r="446" spans="1:20" outlineLevel="1">
      <c r="A446" s="161"/>
      <c r="B446" s="95">
        <v>44579</v>
      </c>
      <c r="C446" s="96">
        <v>17.0416666666667</v>
      </c>
      <c r="D446" s="122"/>
      <c r="E446" s="122" t="str">
        <f t="shared" si="187"/>
        <v/>
      </c>
      <c r="F446" s="122"/>
      <c r="G446" s="122" t="str">
        <f t="shared" si="188"/>
        <v/>
      </c>
      <c r="H446" s="122"/>
      <c r="I446" s="122" t="str">
        <f t="shared" si="189"/>
        <v/>
      </c>
      <c r="J446" s="122"/>
      <c r="K446" s="122" t="str">
        <f t="shared" si="190"/>
        <v/>
      </c>
      <c r="L446" s="123" t="str">
        <f>IF(H446="","чи робить СНВВ?",IF(J446="","чи роблять агрегати?",IF($J446=0,"агрегати не працюють",IF(AND($H446=0,$J446=1),"СНВВ не працює","OK"))))</f>
        <v>чи робить СНВВ?</v>
      </c>
      <c r="M446" s="100"/>
      <c r="N446" s="122" t="str">
        <f>IF(OR(E446&lt;&gt;0, J446=0), "",D446)</f>
        <v/>
      </c>
      <c r="O446" s="122" t="str">
        <f t="shared" si="191"/>
        <v/>
      </c>
      <c r="P446" s="122" t="str">
        <f>IF(AND($E446&lt;&gt;0,$J446=1),"замінне значення",O446)</f>
        <v/>
      </c>
      <c r="Q446" s="122" t="str">
        <f>IF(OR(G446&lt;&gt;0, J446=0), "",F446)</f>
        <v/>
      </c>
      <c r="R446" s="122" t="str">
        <f t="shared" si="192"/>
        <v/>
      </c>
      <c r="S446" s="122" t="str">
        <f>IF(AND(G446&lt;&gt;0,J446=1),"замінне значення",R446)</f>
        <v/>
      </c>
      <c r="T446" s="122" t="str">
        <f t="shared" si="193"/>
        <v/>
      </c>
    </row>
    <row r="447" spans="1:20" outlineLevel="1">
      <c r="A447" s="161"/>
      <c r="B447" s="95">
        <v>44579</v>
      </c>
      <c r="C447" s="96">
        <v>17.0833333333333</v>
      </c>
      <c r="D447" s="122"/>
      <c r="E447" s="122" t="str">
        <f t="shared" si="187"/>
        <v/>
      </c>
      <c r="F447" s="122"/>
      <c r="G447" s="122" t="str">
        <f t="shared" si="188"/>
        <v/>
      </c>
      <c r="H447" s="122"/>
      <c r="I447" s="122" t="str">
        <f t="shared" si="189"/>
        <v/>
      </c>
      <c r="J447" s="122"/>
      <c r="K447" s="122" t="str">
        <f t="shared" si="190"/>
        <v/>
      </c>
      <c r="L447" s="123" t="str">
        <f>IF(H447="","чи робить СНВВ?",IF(J447="","чи роблять агрегати?",IF($J447=0,"агрегати не працюють",IF(AND($H447=0,$J447=1),"СНВВ не працює","OK"))))</f>
        <v>чи робить СНВВ?</v>
      </c>
      <c r="M447" s="100"/>
      <c r="N447" s="122" t="str">
        <f>IF(OR(E447&lt;&gt;0, J447=0), "",D447)</f>
        <v/>
      </c>
      <c r="O447" s="122" t="str">
        <f t="shared" si="191"/>
        <v/>
      </c>
      <c r="P447" s="122" t="str">
        <f>IF(AND($E447&lt;&gt;0,$J447=1),"замінне значення",O447)</f>
        <v/>
      </c>
      <c r="Q447" s="122" t="str">
        <f>IF(OR(G447&lt;&gt;0, J447=0), "",F447)</f>
        <v/>
      </c>
      <c r="R447" s="122" t="str">
        <f t="shared" si="192"/>
        <v/>
      </c>
      <c r="S447" s="122" t="str">
        <f>IF(AND(G447&lt;&gt;0,J447=1),"замінне значення",R447)</f>
        <v/>
      </c>
      <c r="T447" s="122" t="str">
        <f t="shared" si="193"/>
        <v/>
      </c>
    </row>
    <row r="448" spans="1:20" outlineLevel="1">
      <c r="A448" s="161"/>
      <c r="B448" s="95">
        <v>44579</v>
      </c>
      <c r="C448" s="96">
        <v>17.125</v>
      </c>
      <c r="D448" s="122"/>
      <c r="E448" s="122" t="str">
        <f t="shared" si="187"/>
        <v/>
      </c>
      <c r="F448" s="122"/>
      <c r="G448" s="122" t="str">
        <f t="shared" si="188"/>
        <v/>
      </c>
      <c r="H448" s="122"/>
      <c r="I448" s="122" t="str">
        <f t="shared" si="189"/>
        <v/>
      </c>
      <c r="J448" s="122"/>
      <c r="K448" s="122" t="str">
        <f t="shared" si="190"/>
        <v/>
      </c>
      <c r="L448" s="123" t="str">
        <f>IF(H448="","чи робить СНВВ?",IF(J448="","чи роблять агрегати?",IF($J448=0,"агрегати не працюють",IF(AND($H448=0,$J448=1),"СНВВ не працює","OK"))))</f>
        <v>чи робить СНВВ?</v>
      </c>
      <c r="M448" s="100"/>
      <c r="N448" s="122" t="str">
        <f>IF(OR(E448&lt;&gt;0, J448=0), "",D448)</f>
        <v/>
      </c>
      <c r="O448" s="122" t="str">
        <f t="shared" si="191"/>
        <v/>
      </c>
      <c r="P448" s="122" t="str">
        <f>IF(AND($E448&lt;&gt;0,$J448=1),"замінне значення",O448)</f>
        <v/>
      </c>
      <c r="Q448" s="122" t="str">
        <f>IF(OR(G448&lt;&gt;0, J448=0), "",F448)</f>
        <v/>
      </c>
      <c r="R448" s="122" t="str">
        <f t="shared" si="192"/>
        <v/>
      </c>
      <c r="S448" s="122" t="str">
        <f>IF(AND(G448&lt;&gt;0,J448=1),"замінне значення",R448)</f>
        <v/>
      </c>
      <c r="T448" s="122" t="str">
        <f t="shared" si="193"/>
        <v/>
      </c>
    </row>
    <row r="449" spans="1:20" outlineLevel="1">
      <c r="A449" s="161"/>
      <c r="B449" s="95">
        <v>44579</v>
      </c>
      <c r="C449" s="96">
        <v>17.1666666666667</v>
      </c>
      <c r="D449" s="122"/>
      <c r="E449" s="122" t="str">
        <f t="shared" si="187"/>
        <v/>
      </c>
      <c r="F449" s="122"/>
      <c r="G449" s="122" t="str">
        <f t="shared" si="188"/>
        <v/>
      </c>
      <c r="H449" s="122"/>
      <c r="I449" s="122" t="str">
        <f t="shared" si="189"/>
        <v/>
      </c>
      <c r="J449" s="122"/>
      <c r="K449" s="122" t="str">
        <f t="shared" si="190"/>
        <v/>
      </c>
      <c r="L449" s="123" t="str">
        <f>IF(H449="","чи робить СНВВ?",IF(J449="","чи роблять агрегати?",IF($J449=0,"агрегати не працюють",IF(AND($H449=0,$J449=1),"СНВВ не працює","OK"))))</f>
        <v>чи робить СНВВ?</v>
      </c>
      <c r="M449" s="100"/>
      <c r="N449" s="122" t="str">
        <f>IF(OR(E449&lt;&gt;0, J449=0), "",D449)</f>
        <v/>
      </c>
      <c r="O449" s="122" t="str">
        <f t="shared" si="191"/>
        <v/>
      </c>
      <c r="P449" s="122" t="str">
        <f>IF(AND($E449&lt;&gt;0,$J449=1),"замінне значення",O449)</f>
        <v/>
      </c>
      <c r="Q449" s="122" t="str">
        <f>IF(OR(G449&lt;&gt;0, J449=0), "",F449)</f>
        <v/>
      </c>
      <c r="R449" s="122" t="str">
        <f t="shared" si="192"/>
        <v/>
      </c>
      <c r="S449" s="122" t="str">
        <f>IF(AND(G449&lt;&gt;0,J449=1),"замінне значення",R449)</f>
        <v/>
      </c>
      <c r="T449" s="122" t="str">
        <f t="shared" si="193"/>
        <v/>
      </c>
    </row>
    <row r="450" spans="1:20" outlineLevel="1">
      <c r="A450" s="161"/>
      <c r="B450" s="95">
        <v>44579</v>
      </c>
      <c r="C450" s="96">
        <v>17.2083333333333</v>
      </c>
      <c r="D450" s="122"/>
      <c r="E450" s="122" t="str">
        <f t="shared" si="187"/>
        <v/>
      </c>
      <c r="F450" s="122"/>
      <c r="G450" s="122" t="str">
        <f t="shared" si="188"/>
        <v/>
      </c>
      <c r="H450" s="122"/>
      <c r="I450" s="122" t="str">
        <f t="shared" si="189"/>
        <v/>
      </c>
      <c r="J450" s="122"/>
      <c r="K450" s="122" t="str">
        <f t="shared" si="190"/>
        <v/>
      </c>
      <c r="L450" s="123" t="str">
        <f>IF(H450="","чи робить СНВВ?",IF(J450="","чи роблять агрегати?",IF($J450=0,"агрегати не працюють",IF(AND($H450=0,$J450=1),"СНВВ не працює","OK"))))</f>
        <v>чи робить СНВВ?</v>
      </c>
      <c r="M450" s="100"/>
      <c r="N450" s="122" t="str">
        <f>IF(OR(E450&lt;&gt;0, J450=0), "",D450)</f>
        <v/>
      </c>
      <c r="O450" s="122" t="str">
        <f t="shared" si="191"/>
        <v/>
      </c>
      <c r="P450" s="122" t="str">
        <f>IF(AND($E450&lt;&gt;0,$J450=1),"замінне значення",O450)</f>
        <v/>
      </c>
      <c r="Q450" s="122" t="str">
        <f>IF(OR(G450&lt;&gt;0, J450=0), "",F450)</f>
        <v/>
      </c>
      <c r="R450" s="122" t="str">
        <f t="shared" si="192"/>
        <v/>
      </c>
      <c r="S450" s="122" t="str">
        <f>IF(AND(G450&lt;&gt;0,J450=1),"замінне значення",R450)</f>
        <v/>
      </c>
      <c r="T450" s="122" t="str">
        <f t="shared" si="193"/>
        <v/>
      </c>
    </row>
    <row r="451" spans="1:20" outlineLevel="1">
      <c r="A451" s="161"/>
      <c r="B451" s="95">
        <v>44579</v>
      </c>
      <c r="C451" s="96">
        <v>17.25</v>
      </c>
      <c r="D451" s="122"/>
      <c r="E451" s="122" t="str">
        <f t="shared" si="187"/>
        <v/>
      </c>
      <c r="F451" s="122"/>
      <c r="G451" s="122" t="str">
        <f t="shared" si="188"/>
        <v/>
      </c>
      <c r="H451" s="122"/>
      <c r="I451" s="122" t="str">
        <f t="shared" si="189"/>
        <v/>
      </c>
      <c r="J451" s="122"/>
      <c r="K451" s="122" t="str">
        <f t="shared" si="190"/>
        <v/>
      </c>
      <c r="L451" s="123" t="str">
        <f>IF(H451="","чи робить СНВВ?",IF(J451="","чи роблять агрегати?",IF($J451=0,"агрегати не працюють",IF(AND($H451=0,$J451=1),"СНВВ не працює","OK"))))</f>
        <v>чи робить СНВВ?</v>
      </c>
      <c r="M451" s="100"/>
      <c r="N451" s="122" t="str">
        <f>IF(OR(E451&lt;&gt;0, J451=0), "",D451)</f>
        <v/>
      </c>
      <c r="O451" s="122" t="str">
        <f t="shared" si="191"/>
        <v/>
      </c>
      <c r="P451" s="122" t="str">
        <f>IF(AND($E451&lt;&gt;0,$J451=1),"замінне значення",O451)</f>
        <v/>
      </c>
      <c r="Q451" s="122" t="str">
        <f>IF(OR(G451&lt;&gt;0, J451=0), "",F451)</f>
        <v/>
      </c>
      <c r="R451" s="122" t="str">
        <f t="shared" si="192"/>
        <v/>
      </c>
      <c r="S451" s="122" t="str">
        <f>IF(AND(G451&lt;&gt;0,J451=1),"замінне значення",R451)</f>
        <v/>
      </c>
      <c r="T451" s="122" t="str">
        <f t="shared" si="193"/>
        <v/>
      </c>
    </row>
    <row r="452" spans="1:20" outlineLevel="1">
      <c r="A452" s="161"/>
      <c r="B452" s="95">
        <v>44579</v>
      </c>
      <c r="C452" s="96">
        <v>17.2916666666667</v>
      </c>
      <c r="D452" s="122"/>
      <c r="E452" s="122" t="str">
        <f t="shared" si="187"/>
        <v/>
      </c>
      <c r="F452" s="122"/>
      <c r="G452" s="122" t="str">
        <f t="shared" si="188"/>
        <v/>
      </c>
      <c r="H452" s="122"/>
      <c r="I452" s="122" t="str">
        <f t="shared" si="189"/>
        <v/>
      </c>
      <c r="J452" s="122"/>
      <c r="K452" s="122" t="str">
        <f t="shared" si="190"/>
        <v/>
      </c>
      <c r="L452" s="123" t="str">
        <f>IF(H452="","чи робить СНВВ?",IF(J452="","чи роблять агрегати?",IF($J452=0,"агрегати не працюють",IF(AND($H452=0,$J452=1),"СНВВ не працює","OK"))))</f>
        <v>чи робить СНВВ?</v>
      </c>
      <c r="M452" s="100"/>
      <c r="N452" s="122" t="str">
        <f>IF(OR(E452&lt;&gt;0, J452=0), "",D452)</f>
        <v/>
      </c>
      <c r="O452" s="122" t="str">
        <f t="shared" si="191"/>
        <v/>
      </c>
      <c r="P452" s="122" t="str">
        <f>IF(AND($E452&lt;&gt;0,$J452=1),"замінне значення",O452)</f>
        <v/>
      </c>
      <c r="Q452" s="122" t="str">
        <f>IF(OR(G452&lt;&gt;0, J452=0), "",F452)</f>
        <v/>
      </c>
      <c r="R452" s="122" t="str">
        <f t="shared" si="192"/>
        <v/>
      </c>
      <c r="S452" s="122" t="str">
        <f>IF(AND(G452&lt;&gt;0,J452=1),"замінне значення",R452)</f>
        <v/>
      </c>
      <c r="T452" s="122" t="str">
        <f t="shared" si="193"/>
        <v/>
      </c>
    </row>
    <row r="453" spans="1:20" outlineLevel="1">
      <c r="A453" s="161"/>
      <c r="B453" s="95">
        <v>44579</v>
      </c>
      <c r="C453" s="96">
        <v>17.3333333333333</v>
      </c>
      <c r="D453" s="122"/>
      <c r="E453" s="122" t="str">
        <f t="shared" si="187"/>
        <v/>
      </c>
      <c r="F453" s="122"/>
      <c r="G453" s="122" t="str">
        <f t="shared" si="188"/>
        <v/>
      </c>
      <c r="H453" s="122"/>
      <c r="I453" s="122" t="str">
        <f t="shared" si="189"/>
        <v/>
      </c>
      <c r="J453" s="122"/>
      <c r="K453" s="122" t="str">
        <f t="shared" si="190"/>
        <v/>
      </c>
      <c r="L453" s="123" t="str">
        <f>IF(H453="","чи робить СНВВ?",IF(J453="","чи роблять агрегати?",IF($J453=0,"агрегати не працюють",IF(AND($H453=0,$J453=1),"СНВВ не працює","OK"))))</f>
        <v>чи робить СНВВ?</v>
      </c>
      <c r="M453" s="100"/>
      <c r="N453" s="122" t="str">
        <f>IF(OR(E453&lt;&gt;0, J453=0), "",D453)</f>
        <v/>
      </c>
      <c r="O453" s="122" t="str">
        <f t="shared" si="191"/>
        <v/>
      </c>
      <c r="P453" s="122" t="str">
        <f>IF(AND($E453&lt;&gt;0,$J453=1),"замінне значення",O453)</f>
        <v/>
      </c>
      <c r="Q453" s="122" t="str">
        <f>IF(OR(G453&lt;&gt;0, J453=0), "",F453)</f>
        <v/>
      </c>
      <c r="R453" s="122" t="str">
        <f t="shared" si="192"/>
        <v/>
      </c>
      <c r="S453" s="122" t="str">
        <f>IF(AND(G453&lt;&gt;0,J453=1),"замінне значення",R453)</f>
        <v/>
      </c>
      <c r="T453" s="122" t="str">
        <f t="shared" si="193"/>
        <v/>
      </c>
    </row>
    <row r="454" spans="1:20" outlineLevel="1">
      <c r="A454" s="161"/>
      <c r="B454" s="95">
        <v>44579</v>
      </c>
      <c r="C454" s="96">
        <v>17.375</v>
      </c>
      <c r="D454" s="122"/>
      <c r="E454" s="122" t="str">
        <f t="shared" si="187"/>
        <v/>
      </c>
      <c r="F454" s="122"/>
      <c r="G454" s="122" t="str">
        <f t="shared" si="188"/>
        <v/>
      </c>
      <c r="H454" s="122"/>
      <c r="I454" s="122" t="str">
        <f t="shared" si="189"/>
        <v/>
      </c>
      <c r="J454" s="122"/>
      <c r="K454" s="122" t="str">
        <f t="shared" si="190"/>
        <v/>
      </c>
      <c r="L454" s="123" t="str">
        <f>IF(H454="","чи робить СНВВ?",IF(J454="","чи роблять агрегати?",IF($J454=0,"агрегати не працюють",IF(AND($H454=0,$J454=1),"СНВВ не працює","OK"))))</f>
        <v>чи робить СНВВ?</v>
      </c>
      <c r="M454" s="100"/>
      <c r="N454" s="122" t="str">
        <f>IF(OR(E454&lt;&gt;0, J454=0), "",D454)</f>
        <v/>
      </c>
      <c r="O454" s="122" t="str">
        <f t="shared" si="191"/>
        <v/>
      </c>
      <c r="P454" s="122" t="str">
        <f>IF(AND($E454&lt;&gt;0,$J454=1),"замінне значення",O454)</f>
        <v/>
      </c>
      <c r="Q454" s="122" t="str">
        <f>IF(OR(G454&lt;&gt;0, J454=0), "",F454)</f>
        <v/>
      </c>
      <c r="R454" s="122" t="str">
        <f t="shared" si="192"/>
        <v/>
      </c>
      <c r="S454" s="122" t="str">
        <f>IF(AND(G454&lt;&gt;0,J454=1),"замінне значення",R454)</f>
        <v/>
      </c>
      <c r="T454" s="122" t="str">
        <f t="shared" si="193"/>
        <v/>
      </c>
    </row>
    <row r="455" spans="1:20" outlineLevel="1">
      <c r="A455" s="161"/>
      <c r="B455" s="95">
        <v>44579</v>
      </c>
      <c r="C455" s="96">
        <v>17.4166666666667</v>
      </c>
      <c r="D455" s="122"/>
      <c r="E455" s="122" t="str">
        <f t="shared" si="187"/>
        <v/>
      </c>
      <c r="F455" s="122"/>
      <c r="G455" s="122" t="str">
        <f t="shared" si="188"/>
        <v/>
      </c>
      <c r="H455" s="122"/>
      <c r="I455" s="122" t="str">
        <f t="shared" si="189"/>
        <v/>
      </c>
      <c r="J455" s="122"/>
      <c r="K455" s="122" t="str">
        <f t="shared" si="190"/>
        <v/>
      </c>
      <c r="L455" s="123" t="str">
        <f>IF(H455="","чи робить СНВВ?",IF(J455="","чи роблять агрегати?",IF($J455=0,"агрегати не працюють",IF(AND($H455=0,$J455=1),"СНВВ не працює","OK"))))</f>
        <v>чи робить СНВВ?</v>
      </c>
      <c r="M455" s="100"/>
      <c r="N455" s="122" t="str">
        <f>IF(OR(E455&lt;&gt;0, J455=0), "",D455)</f>
        <v/>
      </c>
      <c r="O455" s="122" t="str">
        <f t="shared" si="191"/>
        <v/>
      </c>
      <c r="P455" s="122" t="str">
        <f>IF(AND($E455&lt;&gt;0,$J455=1),"замінне значення",O455)</f>
        <v/>
      </c>
      <c r="Q455" s="122" t="str">
        <f>IF(OR(G455&lt;&gt;0, J455=0), "",F455)</f>
        <v/>
      </c>
      <c r="R455" s="122" t="str">
        <f t="shared" si="192"/>
        <v/>
      </c>
      <c r="S455" s="122" t="str">
        <f>IF(AND(G455&lt;&gt;0,J455=1),"замінне значення",R455)</f>
        <v/>
      </c>
      <c r="T455" s="122" t="str">
        <f t="shared" si="193"/>
        <v/>
      </c>
    </row>
    <row r="456" spans="1:20" outlineLevel="1">
      <c r="A456" s="161"/>
      <c r="B456" s="95">
        <v>44579</v>
      </c>
      <c r="C456" s="96">
        <v>17.4583333333333</v>
      </c>
      <c r="D456" s="122"/>
      <c r="E456" s="122" t="str">
        <f t="shared" si="187"/>
        <v/>
      </c>
      <c r="F456" s="122"/>
      <c r="G456" s="122" t="str">
        <f t="shared" si="188"/>
        <v/>
      </c>
      <c r="H456" s="122"/>
      <c r="I456" s="122" t="str">
        <f t="shared" si="189"/>
        <v/>
      </c>
      <c r="J456" s="122"/>
      <c r="K456" s="122" t="str">
        <f t="shared" si="190"/>
        <v/>
      </c>
      <c r="L456" s="123" t="str">
        <f>IF(H456="","чи робить СНВВ?",IF(J456="","чи роблять агрегати?",IF($J456=0,"агрегати не працюють",IF(AND($H456=0,$J456=1),"СНВВ не працює","OK"))))</f>
        <v>чи робить СНВВ?</v>
      </c>
      <c r="M456" s="100"/>
      <c r="N456" s="122" t="str">
        <f>IF(OR(E456&lt;&gt;0, J456=0), "",D456)</f>
        <v/>
      </c>
      <c r="O456" s="122" t="str">
        <f t="shared" si="191"/>
        <v/>
      </c>
      <c r="P456" s="122" t="str">
        <f>IF(AND($E456&lt;&gt;0,$J456=1),"замінне значення",O456)</f>
        <v/>
      </c>
      <c r="Q456" s="122" t="str">
        <f>IF(OR(G456&lt;&gt;0, J456=0), "",F456)</f>
        <v/>
      </c>
      <c r="R456" s="122" t="str">
        <f t="shared" si="192"/>
        <v/>
      </c>
      <c r="S456" s="122" t="str">
        <f>IF(AND(G456&lt;&gt;0,J456=1),"замінне значення",R456)</f>
        <v/>
      </c>
      <c r="T456" s="122" t="str">
        <f t="shared" si="193"/>
        <v/>
      </c>
    </row>
    <row r="457" spans="1:20" outlineLevel="1">
      <c r="A457" s="161"/>
      <c r="B457" s="95">
        <v>44579</v>
      </c>
      <c r="C457" s="96">
        <v>17.5</v>
      </c>
      <c r="D457" s="122"/>
      <c r="E457" s="122" t="str">
        <f t="shared" si="187"/>
        <v/>
      </c>
      <c r="F457" s="122"/>
      <c r="G457" s="122" t="str">
        <f t="shared" si="188"/>
        <v/>
      </c>
      <c r="H457" s="122"/>
      <c r="I457" s="122" t="str">
        <f t="shared" si="189"/>
        <v/>
      </c>
      <c r="J457" s="122"/>
      <c r="K457" s="122" t="str">
        <f t="shared" si="190"/>
        <v/>
      </c>
      <c r="L457" s="123" t="str">
        <f>IF(H457="","чи робить СНВВ?",IF(J457="","чи роблять агрегати?",IF($J457=0,"агрегати не працюють",IF(AND($H457=0,$J457=1),"СНВВ не працює","OK"))))</f>
        <v>чи робить СНВВ?</v>
      </c>
      <c r="M457" s="100"/>
      <c r="N457" s="122" t="str">
        <f>IF(OR(E457&lt;&gt;0, J457=0), "",D457)</f>
        <v/>
      </c>
      <c r="O457" s="122" t="str">
        <f t="shared" si="191"/>
        <v/>
      </c>
      <c r="P457" s="122" t="str">
        <f>IF(AND($E457&lt;&gt;0,$J457=1),"замінне значення",O457)</f>
        <v/>
      </c>
      <c r="Q457" s="122" t="str">
        <f>IF(OR(G457&lt;&gt;0, J457=0), "",F457)</f>
        <v/>
      </c>
      <c r="R457" s="122" t="str">
        <f t="shared" si="192"/>
        <v/>
      </c>
      <c r="S457" s="122" t="str">
        <f>IF(AND(G457&lt;&gt;0,J457=1),"замінне значення",R457)</f>
        <v/>
      </c>
      <c r="T457" s="122" t="str">
        <f t="shared" si="193"/>
        <v/>
      </c>
    </row>
    <row r="458" spans="1:20" outlineLevel="1">
      <c r="A458" s="161"/>
      <c r="B458" s="95">
        <v>44579</v>
      </c>
      <c r="C458" s="96">
        <v>17.5416666666667</v>
      </c>
      <c r="D458" s="122"/>
      <c r="E458" s="122" t="str">
        <f t="shared" si="187"/>
        <v/>
      </c>
      <c r="F458" s="122"/>
      <c r="G458" s="122" t="str">
        <f t="shared" si="188"/>
        <v/>
      </c>
      <c r="H458" s="122"/>
      <c r="I458" s="122" t="str">
        <f t="shared" si="189"/>
        <v/>
      </c>
      <c r="J458" s="122"/>
      <c r="K458" s="122" t="str">
        <f t="shared" si="190"/>
        <v/>
      </c>
      <c r="L458" s="123" t="str">
        <f>IF(H458="","чи робить СНВВ?",IF(J458="","чи роблять агрегати?",IF($J458=0,"агрегати не працюють",IF(AND($H458=0,$J458=1),"СНВВ не працює","OK"))))</f>
        <v>чи робить СНВВ?</v>
      </c>
      <c r="M458" s="100"/>
      <c r="N458" s="122" t="str">
        <f>IF(OR(E458&lt;&gt;0, J458=0), "",D458)</f>
        <v/>
      </c>
      <c r="O458" s="122" t="str">
        <f t="shared" si="191"/>
        <v/>
      </c>
      <c r="P458" s="122" t="str">
        <f>IF(AND($E458&lt;&gt;0,$J458=1),"замінне значення",O458)</f>
        <v/>
      </c>
      <c r="Q458" s="122" t="str">
        <f>IF(OR(G458&lt;&gt;0, J458=0), "",F458)</f>
        <v/>
      </c>
      <c r="R458" s="122" t="str">
        <f t="shared" si="192"/>
        <v/>
      </c>
      <c r="S458" s="122" t="str">
        <f>IF(AND(G458&lt;&gt;0,J458=1),"замінне значення",R458)</f>
        <v/>
      </c>
      <c r="T458" s="122" t="str">
        <f t="shared" si="193"/>
        <v/>
      </c>
    </row>
    <row r="459" spans="1:20" outlineLevel="1">
      <c r="A459" s="161"/>
      <c r="B459" s="95">
        <v>44579</v>
      </c>
      <c r="C459" s="96">
        <v>17.5833333333333</v>
      </c>
      <c r="D459" s="122"/>
      <c r="E459" s="122" t="str">
        <f t="shared" si="187"/>
        <v/>
      </c>
      <c r="F459" s="122"/>
      <c r="G459" s="122" t="str">
        <f t="shared" si="188"/>
        <v/>
      </c>
      <c r="H459" s="122"/>
      <c r="I459" s="122" t="str">
        <f t="shared" si="189"/>
        <v/>
      </c>
      <c r="J459" s="122"/>
      <c r="K459" s="122" t="str">
        <f t="shared" si="190"/>
        <v/>
      </c>
      <c r="L459" s="123" t="str">
        <f>IF(H459="","чи робить СНВВ?",IF(J459="","чи роблять агрегати?",IF($J459=0,"агрегати не працюють",IF(AND($H459=0,$J459=1),"СНВВ не працює","OK"))))</f>
        <v>чи робить СНВВ?</v>
      </c>
      <c r="M459" s="100"/>
      <c r="N459" s="122" t="str">
        <f>IF(OR(E459&lt;&gt;0, J459=0), "",D459)</f>
        <v/>
      </c>
      <c r="O459" s="122" t="str">
        <f t="shared" si="191"/>
        <v/>
      </c>
      <c r="P459" s="122" t="str">
        <f>IF(AND($E459&lt;&gt;0,$J459=1),"замінне значення",O459)</f>
        <v/>
      </c>
      <c r="Q459" s="122" t="str">
        <f>IF(OR(G459&lt;&gt;0, J459=0), "",F459)</f>
        <v/>
      </c>
      <c r="R459" s="122" t="str">
        <f t="shared" si="192"/>
        <v/>
      </c>
      <c r="S459" s="122" t="str">
        <f>IF(AND(G459&lt;&gt;0,J459=1),"замінне значення",R459)</f>
        <v/>
      </c>
      <c r="T459" s="122" t="str">
        <f t="shared" si="193"/>
        <v/>
      </c>
    </row>
    <row r="460" spans="1:20" outlineLevel="1">
      <c r="A460" s="161"/>
      <c r="B460" s="95">
        <v>44579</v>
      </c>
      <c r="C460" s="96">
        <v>17.625</v>
      </c>
      <c r="D460" s="122"/>
      <c r="E460" s="122" t="str">
        <f t="shared" si="187"/>
        <v/>
      </c>
      <c r="F460" s="122"/>
      <c r="G460" s="122" t="str">
        <f t="shared" si="188"/>
        <v/>
      </c>
      <c r="H460" s="122"/>
      <c r="I460" s="122" t="str">
        <f t="shared" si="189"/>
        <v/>
      </c>
      <c r="J460" s="122"/>
      <c r="K460" s="122" t="str">
        <f t="shared" si="190"/>
        <v/>
      </c>
      <c r="L460" s="123" t="str">
        <f>IF(H460="","чи робить СНВВ?",IF(J460="","чи роблять агрегати?",IF($J460=0,"агрегати не працюють",IF(AND($H460=0,$J460=1),"СНВВ не працює","OK"))))</f>
        <v>чи робить СНВВ?</v>
      </c>
      <c r="M460" s="100"/>
      <c r="N460" s="122" t="str">
        <f>IF(OR(E460&lt;&gt;0, J460=0), "",D460)</f>
        <v/>
      </c>
      <c r="O460" s="122" t="str">
        <f t="shared" si="191"/>
        <v/>
      </c>
      <c r="P460" s="122" t="str">
        <f>IF(AND($E460&lt;&gt;0,$J460=1),"замінне значення",O460)</f>
        <v/>
      </c>
      <c r="Q460" s="122" t="str">
        <f>IF(OR(G460&lt;&gt;0, J460=0), "",F460)</f>
        <v/>
      </c>
      <c r="R460" s="122" t="str">
        <f t="shared" si="192"/>
        <v/>
      </c>
      <c r="S460" s="122" t="str">
        <f>IF(AND(G460&lt;&gt;0,J460=1),"замінне значення",R460)</f>
        <v/>
      </c>
      <c r="T460" s="122" t="str">
        <f t="shared" si="193"/>
        <v/>
      </c>
    </row>
    <row r="461" spans="1:20" outlineLevel="1">
      <c r="A461" s="161"/>
      <c r="B461" s="95">
        <v>44579</v>
      </c>
      <c r="C461" s="96">
        <v>17.6666666666667</v>
      </c>
      <c r="D461" s="122"/>
      <c r="E461" s="122" t="str">
        <f t="shared" si="187"/>
        <v/>
      </c>
      <c r="F461" s="122"/>
      <c r="G461" s="122" t="str">
        <f t="shared" si="188"/>
        <v/>
      </c>
      <c r="H461" s="122"/>
      <c r="I461" s="122" t="str">
        <f t="shared" si="189"/>
        <v/>
      </c>
      <c r="J461" s="122"/>
      <c r="K461" s="122" t="str">
        <f t="shared" si="190"/>
        <v/>
      </c>
      <c r="L461" s="123" t="str">
        <f>IF(H461="","чи робить СНВВ?",IF(J461="","чи роблять агрегати?",IF($J461=0,"агрегати не працюють",IF(AND($H461=0,$J461=1),"СНВВ не працює","OK"))))</f>
        <v>чи робить СНВВ?</v>
      </c>
      <c r="M461" s="100"/>
      <c r="N461" s="122" t="str">
        <f>IF(OR(E461&lt;&gt;0, J461=0), "",D461)</f>
        <v/>
      </c>
      <c r="O461" s="122" t="str">
        <f t="shared" si="191"/>
        <v/>
      </c>
      <c r="P461" s="122" t="str">
        <f>IF(AND($E461&lt;&gt;0,$J461=1),"замінне значення",O461)</f>
        <v/>
      </c>
      <c r="Q461" s="122" t="str">
        <f>IF(OR(G461&lt;&gt;0, J461=0), "",F461)</f>
        <v/>
      </c>
      <c r="R461" s="122" t="str">
        <f t="shared" si="192"/>
        <v/>
      </c>
      <c r="S461" s="122" t="str">
        <f>IF(AND(G461&lt;&gt;0,J461=1),"замінне значення",R461)</f>
        <v/>
      </c>
      <c r="T461" s="122" t="str">
        <f t="shared" si="193"/>
        <v/>
      </c>
    </row>
    <row r="462" spans="1:20" outlineLevel="1">
      <c r="A462" s="161"/>
      <c r="B462" s="95">
        <v>44579</v>
      </c>
      <c r="C462" s="96">
        <v>17.7083333333333</v>
      </c>
      <c r="D462" s="122"/>
      <c r="E462" s="122" t="str">
        <f t="shared" si="187"/>
        <v/>
      </c>
      <c r="F462" s="122"/>
      <c r="G462" s="122" t="str">
        <f t="shared" si="188"/>
        <v/>
      </c>
      <c r="H462" s="122"/>
      <c r="I462" s="122" t="str">
        <f t="shared" si="189"/>
        <v/>
      </c>
      <c r="J462" s="122"/>
      <c r="K462" s="122" t="str">
        <f t="shared" si="190"/>
        <v/>
      </c>
      <c r="L462" s="123" t="str">
        <f>IF(H462="","чи робить СНВВ?",IF(J462="","чи роблять агрегати?",IF($J462=0,"агрегати не працюють",IF(AND($H462=0,$J462=1),"СНВВ не працює","OK"))))</f>
        <v>чи робить СНВВ?</v>
      </c>
      <c r="M462" s="100"/>
      <c r="N462" s="122" t="str">
        <f>IF(OR(E462&lt;&gt;0, J462=0), "",D462)</f>
        <v/>
      </c>
      <c r="O462" s="122" t="str">
        <f t="shared" si="191"/>
        <v/>
      </c>
      <c r="P462" s="122" t="str">
        <f>IF(AND($E462&lt;&gt;0,$J462=1),"замінне значення",O462)</f>
        <v/>
      </c>
      <c r="Q462" s="122" t="str">
        <f>IF(OR(G462&lt;&gt;0, J462=0), "",F462)</f>
        <v/>
      </c>
      <c r="R462" s="122" t="str">
        <f t="shared" si="192"/>
        <v/>
      </c>
      <c r="S462" s="122" t="str">
        <f>IF(AND(G462&lt;&gt;0,J462=1),"замінне значення",R462)</f>
        <v/>
      </c>
      <c r="T462" s="122" t="str">
        <f t="shared" si="193"/>
        <v/>
      </c>
    </row>
    <row r="463" spans="1:20" outlineLevel="1">
      <c r="A463" s="161"/>
      <c r="B463" s="95">
        <v>44579</v>
      </c>
      <c r="C463" s="96">
        <v>17.75</v>
      </c>
      <c r="D463" s="122"/>
      <c r="E463" s="122" t="str">
        <f t="shared" si="187"/>
        <v/>
      </c>
      <c r="F463" s="122"/>
      <c r="G463" s="122" t="str">
        <f t="shared" si="188"/>
        <v/>
      </c>
      <c r="H463" s="122"/>
      <c r="I463" s="122" t="str">
        <f t="shared" si="189"/>
        <v/>
      </c>
      <c r="J463" s="122"/>
      <c r="K463" s="122" t="str">
        <f t="shared" si="190"/>
        <v/>
      </c>
      <c r="L463" s="123" t="str">
        <f>IF(H463="","чи робить СНВВ?",IF(J463="","чи роблять агрегати?",IF($J463=0,"агрегати не працюють",IF(AND($H463=0,$J463=1),"СНВВ не працює","OK"))))</f>
        <v>чи робить СНВВ?</v>
      </c>
      <c r="M463" s="100"/>
      <c r="N463" s="122" t="str">
        <f>IF(OR(E463&lt;&gt;0, J463=0), "",D463)</f>
        <v/>
      </c>
      <c r="O463" s="122" t="str">
        <f t="shared" si="191"/>
        <v/>
      </c>
      <c r="P463" s="122" t="str">
        <f>IF(AND($E463&lt;&gt;0,$J463=1),"замінне значення",O463)</f>
        <v/>
      </c>
      <c r="Q463" s="122" t="str">
        <f>IF(OR(G463&lt;&gt;0, J463=0), "",F463)</f>
        <v/>
      </c>
      <c r="R463" s="122" t="str">
        <f t="shared" si="192"/>
        <v/>
      </c>
      <c r="S463" s="122" t="str">
        <f>IF(AND(G463&lt;&gt;0,J463=1),"замінне значення",R463)</f>
        <v/>
      </c>
      <c r="T463" s="122" t="str">
        <f t="shared" si="193"/>
        <v/>
      </c>
    </row>
    <row r="464" spans="1:20" outlineLevel="1">
      <c r="A464" s="161"/>
      <c r="B464" s="95">
        <v>44579</v>
      </c>
      <c r="C464" s="96">
        <v>17.7916666666667</v>
      </c>
      <c r="D464" s="122"/>
      <c r="E464" s="122" t="str">
        <f t="shared" si="187"/>
        <v/>
      </c>
      <c r="F464" s="122"/>
      <c r="G464" s="122" t="str">
        <f t="shared" si="188"/>
        <v/>
      </c>
      <c r="H464" s="122"/>
      <c r="I464" s="122" t="str">
        <f t="shared" si="189"/>
        <v/>
      </c>
      <c r="J464" s="122"/>
      <c r="K464" s="122" t="str">
        <f t="shared" si="190"/>
        <v/>
      </c>
      <c r="L464" s="123" t="str">
        <f>IF(H464="","чи робить СНВВ?",IF(J464="","чи роблять агрегати?",IF($J464=0,"агрегати не працюють",IF(AND($H464=0,$J464=1),"СНВВ не працює","OK"))))</f>
        <v>чи робить СНВВ?</v>
      </c>
      <c r="M464" s="100"/>
      <c r="N464" s="122" t="str">
        <f>IF(OR(E464&lt;&gt;0, J464=0), "",D464)</f>
        <v/>
      </c>
      <c r="O464" s="122" t="str">
        <f t="shared" si="191"/>
        <v/>
      </c>
      <c r="P464" s="122" t="str">
        <f>IF(AND($E464&lt;&gt;0,$J464=1),"замінне значення",O464)</f>
        <v/>
      </c>
      <c r="Q464" s="122" t="str">
        <f>IF(OR(G464&lt;&gt;0, J464=0), "",F464)</f>
        <v/>
      </c>
      <c r="R464" s="122" t="str">
        <f t="shared" si="192"/>
        <v/>
      </c>
      <c r="S464" s="122" t="str">
        <f>IF(AND(G464&lt;&gt;0,J464=1),"замінне значення",R464)</f>
        <v/>
      </c>
      <c r="T464" s="122" t="str">
        <f t="shared" si="193"/>
        <v/>
      </c>
    </row>
    <row r="465" spans="1:20" outlineLevel="1">
      <c r="A465" s="161"/>
      <c r="B465" s="95">
        <v>44579</v>
      </c>
      <c r="C465" s="96">
        <v>17.8333333333333</v>
      </c>
      <c r="D465" s="122"/>
      <c r="E465" s="122" t="str">
        <f t="shared" si="187"/>
        <v/>
      </c>
      <c r="F465" s="122"/>
      <c r="G465" s="122" t="str">
        <f t="shared" si="188"/>
        <v/>
      </c>
      <c r="H465" s="122"/>
      <c r="I465" s="122" t="str">
        <f t="shared" si="189"/>
        <v/>
      </c>
      <c r="J465" s="122"/>
      <c r="K465" s="122" t="str">
        <f t="shared" si="190"/>
        <v/>
      </c>
      <c r="L465" s="123" t="str">
        <f>IF(H465="","чи робить СНВВ?",IF(J465="","чи роблять агрегати?",IF($J465=0,"агрегати не працюють",IF(AND($H465=0,$J465=1),"СНВВ не працює","OK"))))</f>
        <v>чи робить СНВВ?</v>
      </c>
      <c r="M465" s="100"/>
      <c r="N465" s="122" t="str">
        <f>IF(OR(E465&lt;&gt;0, J465=0), "",D465)</f>
        <v/>
      </c>
      <c r="O465" s="122" t="str">
        <f t="shared" si="191"/>
        <v/>
      </c>
      <c r="P465" s="122" t="str">
        <f>IF(AND($E465&lt;&gt;0,$J465=1),"замінне значення",O465)</f>
        <v/>
      </c>
      <c r="Q465" s="122" t="str">
        <f>IF(OR(G465&lt;&gt;0, J465=0), "",F465)</f>
        <v/>
      </c>
      <c r="R465" s="122" t="str">
        <f t="shared" si="192"/>
        <v/>
      </c>
      <c r="S465" s="122" t="str">
        <f>IF(AND(G465&lt;&gt;0,J465=1),"замінне значення",R465)</f>
        <v/>
      </c>
      <c r="T465" s="122" t="str">
        <f t="shared" si="193"/>
        <v/>
      </c>
    </row>
    <row r="466" spans="1:20" outlineLevel="1">
      <c r="A466" s="161"/>
      <c r="B466" s="95">
        <v>44579</v>
      </c>
      <c r="C466" s="96">
        <v>17.875</v>
      </c>
      <c r="D466" s="122"/>
      <c r="E466" s="122" t="str">
        <f t="shared" si="187"/>
        <v/>
      </c>
      <c r="F466" s="122"/>
      <c r="G466" s="122" t="str">
        <f t="shared" si="188"/>
        <v/>
      </c>
      <c r="H466" s="122"/>
      <c r="I466" s="122" t="str">
        <f t="shared" si="189"/>
        <v/>
      </c>
      <c r="J466" s="122"/>
      <c r="K466" s="122" t="str">
        <f t="shared" si="190"/>
        <v/>
      </c>
      <c r="L466" s="123" t="str">
        <f>IF(H466="","чи робить СНВВ?",IF(J466="","чи роблять агрегати?",IF($J466=0,"агрегати не працюють",IF(AND($H466=0,$J466=1),"СНВВ не працює","OK"))))</f>
        <v>чи робить СНВВ?</v>
      </c>
      <c r="M466" s="100"/>
      <c r="N466" s="122" t="str">
        <f>IF(OR(E466&lt;&gt;0, J466=0), "",D466)</f>
        <v/>
      </c>
      <c r="O466" s="122" t="str">
        <f t="shared" si="191"/>
        <v/>
      </c>
      <c r="P466" s="122" t="str">
        <f>IF(AND($E466&lt;&gt;0,$J466=1),"замінне значення",O466)</f>
        <v/>
      </c>
      <c r="Q466" s="122" t="str">
        <f>IF(OR(G466&lt;&gt;0, J466=0), "",F466)</f>
        <v/>
      </c>
      <c r="R466" s="122" t="str">
        <f t="shared" si="192"/>
        <v/>
      </c>
      <c r="S466" s="122" t="str">
        <f>IF(AND(G466&lt;&gt;0,J466=1),"замінне значення",R466)</f>
        <v/>
      </c>
      <c r="T466" s="122" t="str">
        <f t="shared" si="193"/>
        <v/>
      </c>
    </row>
    <row r="467" spans="1:20" outlineLevel="1">
      <c r="A467" s="161"/>
      <c r="B467" s="95">
        <v>44579</v>
      </c>
      <c r="C467" s="96">
        <v>17.9166666666667</v>
      </c>
      <c r="D467" s="122"/>
      <c r="E467" s="122" t="str">
        <f t="shared" si="187"/>
        <v/>
      </c>
      <c r="F467" s="122"/>
      <c r="G467" s="122" t="str">
        <f t="shared" si="188"/>
        <v/>
      </c>
      <c r="H467" s="122"/>
      <c r="I467" s="122" t="str">
        <f t="shared" si="189"/>
        <v/>
      </c>
      <c r="J467" s="122"/>
      <c r="K467" s="122" t="str">
        <f t="shared" si="190"/>
        <v/>
      </c>
      <c r="L467" s="123" t="str">
        <f>IF(H467="","чи робить СНВВ?",IF(J467="","чи роблять агрегати?",IF($J467=0,"агрегати не працюють",IF(AND($H467=0,$J467=1),"СНВВ не працює","OK"))))</f>
        <v>чи робить СНВВ?</v>
      </c>
      <c r="M467" s="100"/>
      <c r="N467" s="122" t="str">
        <f>IF(OR(E467&lt;&gt;0, J467=0), "",D467)</f>
        <v/>
      </c>
      <c r="O467" s="122" t="str">
        <f t="shared" si="191"/>
        <v/>
      </c>
      <c r="P467" s="122" t="str">
        <f>IF(AND($E467&lt;&gt;0,$J467=1),"замінне значення",O467)</f>
        <v/>
      </c>
      <c r="Q467" s="122" t="str">
        <f>IF(OR(G467&lt;&gt;0, J467=0), "",F467)</f>
        <v/>
      </c>
      <c r="R467" s="122" t="str">
        <f t="shared" si="192"/>
        <v/>
      </c>
      <c r="S467" s="122" t="str">
        <f>IF(AND(G467&lt;&gt;0,J467=1),"замінне значення",R467)</f>
        <v/>
      </c>
      <c r="T467" s="122" t="str">
        <f t="shared" si="193"/>
        <v/>
      </c>
    </row>
    <row r="468" spans="1:20" outlineLevel="1">
      <c r="A468" s="161"/>
      <c r="B468" s="95">
        <v>44579</v>
      </c>
      <c r="C468" s="96">
        <v>17.9583333333333</v>
      </c>
      <c r="D468" s="122"/>
      <c r="E468" s="122" t="str">
        <f t="shared" si="187"/>
        <v/>
      </c>
      <c r="F468" s="122"/>
      <c r="G468" s="122" t="str">
        <f t="shared" si="188"/>
        <v/>
      </c>
      <c r="H468" s="122"/>
      <c r="I468" s="122" t="str">
        <f t="shared" si="189"/>
        <v/>
      </c>
      <c r="J468" s="122"/>
      <c r="K468" s="122" t="str">
        <f t="shared" si="190"/>
        <v/>
      </c>
      <c r="L468" s="123" t="str">
        <f>IF(H468="","чи робить СНВВ?",IF(J468="","чи роблять агрегати?",IF($J468=0,"агрегати не працюють",IF(AND($H468=0,$J468=1),"СНВВ не працює","OK"))))</f>
        <v>чи робить СНВВ?</v>
      </c>
      <c r="M468" s="100"/>
      <c r="N468" s="122" t="str">
        <f>IF(OR(E468&lt;&gt;0, J468=0), "",D468)</f>
        <v/>
      </c>
      <c r="O468" s="122" t="str">
        <f t="shared" si="191"/>
        <v/>
      </c>
      <c r="P468" s="122" t="str">
        <f>IF(AND($E468&lt;&gt;0,$J468=1),"замінне значення",O468)</f>
        <v/>
      </c>
      <c r="Q468" s="122" t="str">
        <f>IF(OR(G468&lt;&gt;0, J468=0), "",F468)</f>
        <v/>
      </c>
      <c r="R468" s="122" t="str">
        <f t="shared" si="192"/>
        <v/>
      </c>
      <c r="S468" s="122" t="str">
        <f>IF(AND(G468&lt;&gt;0,J468=1),"замінне значення",R468)</f>
        <v/>
      </c>
      <c r="T468" s="122" t="str">
        <f t="shared" si="193"/>
        <v/>
      </c>
    </row>
    <row r="469" spans="1:20">
      <c r="A469" s="204"/>
      <c r="B469" s="159" t="s">
        <v>102</v>
      </c>
      <c r="C469" s="159"/>
      <c r="D469" s="103">
        <f>SUM(D445:D468)</f>
        <v>0</v>
      </c>
      <c r="E469" s="104">
        <f>COUNTIF(E445:E468,"&gt;0")</f>
        <v>0</v>
      </c>
      <c r="F469" s="103">
        <f>SUM(F445:F468)</f>
        <v>0</v>
      </c>
      <c r="G469" s="104">
        <f>COUNTIF(G445:G468,"&gt;0")</f>
        <v>0</v>
      </c>
      <c r="H469" s="103">
        <f>SUM(H445:H468)</f>
        <v>0</v>
      </c>
      <c r="I469" s="104">
        <f>COUNTIF(I445:I468,"&gt;0")</f>
        <v>0</v>
      </c>
      <c r="J469" s="103">
        <f>SUM(J445:J468)</f>
        <v>0</v>
      </c>
      <c r="K469" s="104">
        <f>COUNTIF(K445:K468,"&gt;0")</f>
        <v>0</v>
      </c>
      <c r="L469" s="104">
        <f>COUNTIF(L445:L468,"СНВВ не працює")</f>
        <v>0</v>
      </c>
      <c r="M469" s="100"/>
      <c r="N469" s="103">
        <f t="shared" ref="N469" si="194">SUM(N445:N468)</f>
        <v>0</v>
      </c>
      <c r="O469" s="103">
        <f t="shared" ref="O469" si="195">SUM(O445:O468)</f>
        <v>0</v>
      </c>
      <c r="P469" s="103">
        <f t="shared" ref="P469" si="196">SUM(P445:P468)</f>
        <v>0</v>
      </c>
      <c r="Q469" s="103">
        <f t="shared" ref="Q469" si="197">SUM(Q445:Q468)</f>
        <v>0</v>
      </c>
      <c r="R469" s="103">
        <f t="shared" ref="R469" si="198">SUM(R445:R468)</f>
        <v>0</v>
      </c>
      <c r="S469" s="103">
        <f t="shared" ref="S469" si="199">SUM(S445:S468)</f>
        <v>0</v>
      </c>
      <c r="T469" s="103">
        <f t="shared" ref="T469" si="200">SUM(T445:T468)</f>
        <v>0</v>
      </c>
    </row>
    <row r="470" spans="1:20" outlineLevel="1">
      <c r="A470" s="160">
        <v>44580</v>
      </c>
      <c r="B470" s="95">
        <v>44580</v>
      </c>
      <c r="C470" s="96">
        <v>18</v>
      </c>
      <c r="D470" s="122"/>
      <c r="E470" s="122" t="str">
        <f t="shared" ref="E470:E493" si="201">IF(D470="","",IF(D470&lt;1,1,0))</f>
        <v/>
      </c>
      <c r="F470" s="122"/>
      <c r="G470" s="122" t="str">
        <f t="shared" ref="G470:G493" si="202">IF(F470="","",IF(F470&lt;1,1,0))</f>
        <v/>
      </c>
      <c r="H470" s="122"/>
      <c r="I470" s="122" t="str">
        <f t="shared" ref="I470:I493" si="203">IF(H470="","",IF(H470&lt;1,1,0))</f>
        <v/>
      </c>
      <c r="J470" s="122"/>
      <c r="K470" s="122" t="str">
        <f t="shared" ref="K470:K493" si="204">IF(J470="","",IF(J470&lt;1,1,0))</f>
        <v/>
      </c>
      <c r="L470" s="123" t="str">
        <f>IF(H470="","чи робить СНВВ?",IF(J470="","чи роблять агрегати?",IF($J470=0,"агрегати не працюють",IF(AND($H470=0,$J470=1),"СНВВ не працює","OK"))))</f>
        <v>чи робить СНВВ?</v>
      </c>
      <c r="M470" s="100"/>
      <c r="N470" s="122" t="str">
        <f>IF(OR(E470&lt;&gt;0, J470=0), "",D470)</f>
        <v/>
      </c>
      <c r="O470" s="122" t="str">
        <f t="shared" ref="O470:O493" si="205">IF(Q470="", "",(N470*$O$3+$O$4))</f>
        <v/>
      </c>
      <c r="P470" s="122" t="str">
        <f>IF(AND($E470&lt;&gt;0,$J470=1),"замінне значення",O470)</f>
        <v/>
      </c>
      <c r="Q470" s="122" t="str">
        <f>IF(OR(G470&lt;&gt;0, J470=0), "",F470)</f>
        <v/>
      </c>
      <c r="R470" s="122" t="str">
        <f t="shared" ref="R470:R493" si="206">IF(Q470="", "",(Q470*$Q$3+$Q$4))</f>
        <v/>
      </c>
      <c r="S470" s="122" t="str">
        <f>IF(AND(G470&lt;&gt;0,J470=1),"замінне значення",R470)</f>
        <v/>
      </c>
      <c r="T470" s="122" t="str">
        <f t="shared" ref="T470:T493" si="207">IFERROR(P470*S470,"")</f>
        <v/>
      </c>
    </row>
    <row r="471" spans="1:20" outlineLevel="1">
      <c r="A471" s="161"/>
      <c r="B471" s="95">
        <v>44580</v>
      </c>
      <c r="C471" s="96">
        <v>18.0416666666667</v>
      </c>
      <c r="D471" s="122"/>
      <c r="E471" s="122" t="str">
        <f t="shared" si="201"/>
        <v/>
      </c>
      <c r="F471" s="122"/>
      <c r="G471" s="122" t="str">
        <f t="shared" si="202"/>
        <v/>
      </c>
      <c r="H471" s="122"/>
      <c r="I471" s="122" t="str">
        <f t="shared" si="203"/>
        <v/>
      </c>
      <c r="J471" s="122"/>
      <c r="K471" s="122" t="str">
        <f t="shared" si="204"/>
        <v/>
      </c>
      <c r="L471" s="123" t="str">
        <f>IF(H471="","чи робить СНВВ?",IF(J471="","чи роблять агрегати?",IF($J471=0,"агрегати не працюють",IF(AND($H471=0,$J471=1),"СНВВ не працює","OK"))))</f>
        <v>чи робить СНВВ?</v>
      </c>
      <c r="M471" s="100"/>
      <c r="N471" s="122" t="str">
        <f>IF(OR(E471&lt;&gt;0, J471=0), "",D471)</f>
        <v/>
      </c>
      <c r="O471" s="122" t="str">
        <f t="shared" si="205"/>
        <v/>
      </c>
      <c r="P471" s="122" t="str">
        <f>IF(AND($E471&lt;&gt;0,$J471=1),"замінне значення",O471)</f>
        <v/>
      </c>
      <c r="Q471" s="122" t="str">
        <f>IF(OR(G471&lt;&gt;0, J471=0), "",F471)</f>
        <v/>
      </c>
      <c r="R471" s="122" t="str">
        <f t="shared" si="206"/>
        <v/>
      </c>
      <c r="S471" s="122" t="str">
        <f>IF(AND(G471&lt;&gt;0,J471=1),"замінне значення",R471)</f>
        <v/>
      </c>
      <c r="T471" s="122" t="str">
        <f t="shared" si="207"/>
        <v/>
      </c>
    </row>
    <row r="472" spans="1:20" outlineLevel="1">
      <c r="A472" s="161"/>
      <c r="B472" s="95">
        <v>44580</v>
      </c>
      <c r="C472" s="96">
        <v>18.0833333333333</v>
      </c>
      <c r="D472" s="122"/>
      <c r="E472" s="122" t="str">
        <f t="shared" si="201"/>
        <v/>
      </c>
      <c r="F472" s="122"/>
      <c r="G472" s="122" t="str">
        <f t="shared" si="202"/>
        <v/>
      </c>
      <c r="H472" s="122"/>
      <c r="I472" s="122" t="str">
        <f t="shared" si="203"/>
        <v/>
      </c>
      <c r="J472" s="122"/>
      <c r="K472" s="122" t="str">
        <f t="shared" si="204"/>
        <v/>
      </c>
      <c r="L472" s="123" t="str">
        <f>IF(H472="","чи робить СНВВ?",IF(J472="","чи роблять агрегати?",IF($J472=0,"агрегати не працюють",IF(AND($H472=0,$J472=1),"СНВВ не працює","OK"))))</f>
        <v>чи робить СНВВ?</v>
      </c>
      <c r="M472" s="100"/>
      <c r="N472" s="122" t="str">
        <f>IF(OR(E472&lt;&gt;0, J472=0), "",D472)</f>
        <v/>
      </c>
      <c r="O472" s="122" t="str">
        <f t="shared" si="205"/>
        <v/>
      </c>
      <c r="P472" s="122" t="str">
        <f>IF(AND($E472&lt;&gt;0,$J472=1),"замінне значення",O472)</f>
        <v/>
      </c>
      <c r="Q472" s="122" t="str">
        <f>IF(OR(G472&lt;&gt;0, J472=0), "",F472)</f>
        <v/>
      </c>
      <c r="R472" s="122" t="str">
        <f t="shared" si="206"/>
        <v/>
      </c>
      <c r="S472" s="122" t="str">
        <f>IF(AND(G472&lt;&gt;0,J472=1),"замінне значення",R472)</f>
        <v/>
      </c>
      <c r="T472" s="122" t="str">
        <f t="shared" si="207"/>
        <v/>
      </c>
    </row>
    <row r="473" spans="1:20" outlineLevel="1">
      <c r="A473" s="161"/>
      <c r="B473" s="95">
        <v>44580</v>
      </c>
      <c r="C473" s="96">
        <v>18.125</v>
      </c>
      <c r="D473" s="122"/>
      <c r="E473" s="122" t="str">
        <f t="shared" si="201"/>
        <v/>
      </c>
      <c r="F473" s="122"/>
      <c r="G473" s="122" t="str">
        <f t="shared" si="202"/>
        <v/>
      </c>
      <c r="H473" s="122"/>
      <c r="I473" s="122" t="str">
        <f t="shared" si="203"/>
        <v/>
      </c>
      <c r="J473" s="122"/>
      <c r="K473" s="122" t="str">
        <f t="shared" si="204"/>
        <v/>
      </c>
      <c r="L473" s="123" t="str">
        <f>IF(H473="","чи робить СНВВ?",IF(J473="","чи роблять агрегати?",IF($J473=0,"агрегати не працюють",IF(AND($H473=0,$J473=1),"СНВВ не працює","OK"))))</f>
        <v>чи робить СНВВ?</v>
      </c>
      <c r="M473" s="100"/>
      <c r="N473" s="122" t="str">
        <f>IF(OR(E473&lt;&gt;0, J473=0), "",D473)</f>
        <v/>
      </c>
      <c r="O473" s="122" t="str">
        <f t="shared" si="205"/>
        <v/>
      </c>
      <c r="P473" s="122" t="str">
        <f>IF(AND($E473&lt;&gt;0,$J473=1),"замінне значення",O473)</f>
        <v/>
      </c>
      <c r="Q473" s="122" t="str">
        <f>IF(OR(G473&lt;&gt;0, J473=0), "",F473)</f>
        <v/>
      </c>
      <c r="R473" s="122" t="str">
        <f t="shared" si="206"/>
        <v/>
      </c>
      <c r="S473" s="122" t="str">
        <f>IF(AND(G473&lt;&gt;0,J473=1),"замінне значення",R473)</f>
        <v/>
      </c>
      <c r="T473" s="122" t="str">
        <f t="shared" si="207"/>
        <v/>
      </c>
    </row>
    <row r="474" spans="1:20" outlineLevel="1">
      <c r="A474" s="161"/>
      <c r="B474" s="95">
        <v>44580</v>
      </c>
      <c r="C474" s="96">
        <v>18.1666666666667</v>
      </c>
      <c r="D474" s="122"/>
      <c r="E474" s="122" t="str">
        <f t="shared" si="201"/>
        <v/>
      </c>
      <c r="F474" s="122"/>
      <c r="G474" s="122" t="str">
        <f t="shared" si="202"/>
        <v/>
      </c>
      <c r="H474" s="122"/>
      <c r="I474" s="122" t="str">
        <f t="shared" si="203"/>
        <v/>
      </c>
      <c r="J474" s="122"/>
      <c r="K474" s="122" t="str">
        <f t="shared" si="204"/>
        <v/>
      </c>
      <c r="L474" s="123" t="str">
        <f>IF(H474="","чи робить СНВВ?",IF(J474="","чи роблять агрегати?",IF($J474=0,"агрегати не працюють",IF(AND($H474=0,$J474=1),"СНВВ не працює","OK"))))</f>
        <v>чи робить СНВВ?</v>
      </c>
      <c r="M474" s="100"/>
      <c r="N474" s="122" t="str">
        <f>IF(OR(E474&lt;&gt;0, J474=0), "",D474)</f>
        <v/>
      </c>
      <c r="O474" s="122" t="str">
        <f t="shared" si="205"/>
        <v/>
      </c>
      <c r="P474" s="122" t="str">
        <f>IF(AND($E474&lt;&gt;0,$J474=1),"замінне значення",O474)</f>
        <v/>
      </c>
      <c r="Q474" s="122" t="str">
        <f>IF(OR(G474&lt;&gt;0, J474=0), "",F474)</f>
        <v/>
      </c>
      <c r="R474" s="122" t="str">
        <f t="shared" si="206"/>
        <v/>
      </c>
      <c r="S474" s="122" t="str">
        <f>IF(AND(G474&lt;&gt;0,J474=1),"замінне значення",R474)</f>
        <v/>
      </c>
      <c r="T474" s="122" t="str">
        <f t="shared" si="207"/>
        <v/>
      </c>
    </row>
    <row r="475" spans="1:20" outlineLevel="1">
      <c r="A475" s="161"/>
      <c r="B475" s="95">
        <v>44580</v>
      </c>
      <c r="C475" s="96">
        <v>18.2083333333333</v>
      </c>
      <c r="D475" s="122"/>
      <c r="E475" s="122" t="str">
        <f t="shared" si="201"/>
        <v/>
      </c>
      <c r="F475" s="122"/>
      <c r="G475" s="122" t="str">
        <f t="shared" si="202"/>
        <v/>
      </c>
      <c r="H475" s="122"/>
      <c r="I475" s="122" t="str">
        <f t="shared" si="203"/>
        <v/>
      </c>
      <c r="J475" s="122"/>
      <c r="K475" s="122" t="str">
        <f t="shared" si="204"/>
        <v/>
      </c>
      <c r="L475" s="123" t="str">
        <f>IF(H475="","чи робить СНВВ?",IF(J475="","чи роблять агрегати?",IF($J475=0,"агрегати не працюють",IF(AND($H475=0,$J475=1),"СНВВ не працює","OK"))))</f>
        <v>чи робить СНВВ?</v>
      </c>
      <c r="M475" s="100"/>
      <c r="N475" s="122" t="str">
        <f>IF(OR(E475&lt;&gt;0, J475=0), "",D475)</f>
        <v/>
      </c>
      <c r="O475" s="122" t="str">
        <f t="shared" si="205"/>
        <v/>
      </c>
      <c r="P475" s="122" t="str">
        <f>IF(AND($E475&lt;&gt;0,$J475=1),"замінне значення",O475)</f>
        <v/>
      </c>
      <c r="Q475" s="122" t="str">
        <f>IF(OR(G475&lt;&gt;0, J475=0), "",F475)</f>
        <v/>
      </c>
      <c r="R475" s="122" t="str">
        <f t="shared" si="206"/>
        <v/>
      </c>
      <c r="S475" s="122" t="str">
        <f>IF(AND(G475&lt;&gt;0,J475=1),"замінне значення",R475)</f>
        <v/>
      </c>
      <c r="T475" s="122" t="str">
        <f t="shared" si="207"/>
        <v/>
      </c>
    </row>
    <row r="476" spans="1:20" outlineLevel="1">
      <c r="A476" s="161"/>
      <c r="B476" s="95">
        <v>44580</v>
      </c>
      <c r="C476" s="96">
        <v>18.25</v>
      </c>
      <c r="D476" s="122"/>
      <c r="E476" s="122" t="str">
        <f t="shared" si="201"/>
        <v/>
      </c>
      <c r="F476" s="122"/>
      <c r="G476" s="122" t="str">
        <f t="shared" si="202"/>
        <v/>
      </c>
      <c r="H476" s="122"/>
      <c r="I476" s="122" t="str">
        <f t="shared" si="203"/>
        <v/>
      </c>
      <c r="J476" s="122"/>
      <c r="K476" s="122" t="str">
        <f t="shared" si="204"/>
        <v/>
      </c>
      <c r="L476" s="123" t="str">
        <f>IF(H476="","чи робить СНВВ?",IF(J476="","чи роблять агрегати?",IF($J476=0,"агрегати не працюють",IF(AND($H476=0,$J476=1),"СНВВ не працює","OK"))))</f>
        <v>чи робить СНВВ?</v>
      </c>
      <c r="M476" s="100"/>
      <c r="N476" s="122" t="str">
        <f>IF(OR(E476&lt;&gt;0, J476=0), "",D476)</f>
        <v/>
      </c>
      <c r="O476" s="122" t="str">
        <f t="shared" si="205"/>
        <v/>
      </c>
      <c r="P476" s="122" t="str">
        <f>IF(AND($E476&lt;&gt;0,$J476=1),"замінне значення",O476)</f>
        <v/>
      </c>
      <c r="Q476" s="122" t="str">
        <f>IF(OR(G476&lt;&gt;0, J476=0), "",F476)</f>
        <v/>
      </c>
      <c r="R476" s="122" t="str">
        <f t="shared" si="206"/>
        <v/>
      </c>
      <c r="S476" s="122" t="str">
        <f>IF(AND(G476&lt;&gt;0,J476=1),"замінне значення",R476)</f>
        <v/>
      </c>
      <c r="T476" s="122" t="str">
        <f t="shared" si="207"/>
        <v/>
      </c>
    </row>
    <row r="477" spans="1:20" outlineLevel="1">
      <c r="A477" s="161"/>
      <c r="B477" s="95">
        <v>44580</v>
      </c>
      <c r="C477" s="96">
        <v>18.2916666666667</v>
      </c>
      <c r="D477" s="122"/>
      <c r="E477" s="122" t="str">
        <f t="shared" si="201"/>
        <v/>
      </c>
      <c r="F477" s="122"/>
      <c r="G477" s="122" t="str">
        <f t="shared" si="202"/>
        <v/>
      </c>
      <c r="H477" s="122"/>
      <c r="I477" s="122" t="str">
        <f t="shared" si="203"/>
        <v/>
      </c>
      <c r="J477" s="122"/>
      <c r="K477" s="122" t="str">
        <f t="shared" si="204"/>
        <v/>
      </c>
      <c r="L477" s="123" t="str">
        <f>IF(H477="","чи робить СНВВ?",IF(J477="","чи роблять агрегати?",IF($J477=0,"агрегати не працюють",IF(AND($H477=0,$J477=1),"СНВВ не працює","OK"))))</f>
        <v>чи робить СНВВ?</v>
      </c>
      <c r="M477" s="100"/>
      <c r="N477" s="122" t="str">
        <f>IF(OR(E477&lt;&gt;0, J477=0), "",D477)</f>
        <v/>
      </c>
      <c r="O477" s="122" t="str">
        <f t="shared" si="205"/>
        <v/>
      </c>
      <c r="P477" s="122" t="str">
        <f>IF(AND($E477&lt;&gt;0,$J477=1),"замінне значення",O477)</f>
        <v/>
      </c>
      <c r="Q477" s="122" t="str">
        <f>IF(OR(G477&lt;&gt;0, J477=0), "",F477)</f>
        <v/>
      </c>
      <c r="R477" s="122" t="str">
        <f t="shared" si="206"/>
        <v/>
      </c>
      <c r="S477" s="122" t="str">
        <f>IF(AND(G477&lt;&gt;0,J477=1),"замінне значення",R477)</f>
        <v/>
      </c>
      <c r="T477" s="122" t="str">
        <f t="shared" si="207"/>
        <v/>
      </c>
    </row>
    <row r="478" spans="1:20" outlineLevel="1">
      <c r="A478" s="161"/>
      <c r="B478" s="95">
        <v>44580</v>
      </c>
      <c r="C478" s="96">
        <v>18.3333333333333</v>
      </c>
      <c r="D478" s="122"/>
      <c r="E478" s="122" t="str">
        <f t="shared" si="201"/>
        <v/>
      </c>
      <c r="F478" s="122"/>
      <c r="G478" s="122" t="str">
        <f t="shared" si="202"/>
        <v/>
      </c>
      <c r="H478" s="122"/>
      <c r="I478" s="122" t="str">
        <f t="shared" si="203"/>
        <v/>
      </c>
      <c r="J478" s="122"/>
      <c r="K478" s="122" t="str">
        <f t="shared" si="204"/>
        <v/>
      </c>
      <c r="L478" s="123" t="str">
        <f>IF(H478="","чи робить СНВВ?",IF(J478="","чи роблять агрегати?",IF($J478=0,"агрегати не працюють",IF(AND($H478=0,$J478=1),"СНВВ не працює","OK"))))</f>
        <v>чи робить СНВВ?</v>
      </c>
      <c r="M478" s="100"/>
      <c r="N478" s="122" t="str">
        <f>IF(OR(E478&lt;&gt;0, J478=0), "",D478)</f>
        <v/>
      </c>
      <c r="O478" s="122" t="str">
        <f t="shared" si="205"/>
        <v/>
      </c>
      <c r="P478" s="122" t="str">
        <f>IF(AND($E478&lt;&gt;0,$J478=1),"замінне значення",O478)</f>
        <v/>
      </c>
      <c r="Q478" s="122" t="str">
        <f>IF(OR(G478&lt;&gt;0, J478=0), "",F478)</f>
        <v/>
      </c>
      <c r="R478" s="122" t="str">
        <f t="shared" si="206"/>
        <v/>
      </c>
      <c r="S478" s="122" t="str">
        <f>IF(AND(G478&lt;&gt;0,J478=1),"замінне значення",R478)</f>
        <v/>
      </c>
      <c r="T478" s="122" t="str">
        <f t="shared" si="207"/>
        <v/>
      </c>
    </row>
    <row r="479" spans="1:20" outlineLevel="1">
      <c r="A479" s="161"/>
      <c r="B479" s="95">
        <v>44580</v>
      </c>
      <c r="C479" s="96">
        <v>18.375</v>
      </c>
      <c r="D479" s="122"/>
      <c r="E479" s="122" t="str">
        <f t="shared" si="201"/>
        <v/>
      </c>
      <c r="F479" s="122"/>
      <c r="G479" s="122" t="str">
        <f t="shared" si="202"/>
        <v/>
      </c>
      <c r="H479" s="122"/>
      <c r="I479" s="122" t="str">
        <f t="shared" si="203"/>
        <v/>
      </c>
      <c r="J479" s="122"/>
      <c r="K479" s="122" t="str">
        <f t="shared" si="204"/>
        <v/>
      </c>
      <c r="L479" s="123" t="str">
        <f>IF(H479="","чи робить СНВВ?",IF(J479="","чи роблять агрегати?",IF($J479=0,"агрегати не працюють",IF(AND($H479=0,$J479=1),"СНВВ не працює","OK"))))</f>
        <v>чи робить СНВВ?</v>
      </c>
      <c r="M479" s="100"/>
      <c r="N479" s="122" t="str">
        <f>IF(OR(E479&lt;&gt;0, J479=0), "",D479)</f>
        <v/>
      </c>
      <c r="O479" s="122" t="str">
        <f t="shared" si="205"/>
        <v/>
      </c>
      <c r="P479" s="122" t="str">
        <f>IF(AND($E479&lt;&gt;0,$J479=1),"замінне значення",O479)</f>
        <v/>
      </c>
      <c r="Q479" s="122" t="str">
        <f>IF(OR(G479&lt;&gt;0, J479=0), "",F479)</f>
        <v/>
      </c>
      <c r="R479" s="122" t="str">
        <f t="shared" si="206"/>
        <v/>
      </c>
      <c r="S479" s="122" t="str">
        <f>IF(AND(G479&lt;&gt;0,J479=1),"замінне значення",R479)</f>
        <v/>
      </c>
      <c r="T479" s="122" t="str">
        <f t="shared" si="207"/>
        <v/>
      </c>
    </row>
    <row r="480" spans="1:20" outlineLevel="1">
      <c r="A480" s="161"/>
      <c r="B480" s="95">
        <v>44580</v>
      </c>
      <c r="C480" s="96">
        <v>18.4166666666667</v>
      </c>
      <c r="D480" s="122"/>
      <c r="E480" s="122" t="str">
        <f t="shared" si="201"/>
        <v/>
      </c>
      <c r="F480" s="122"/>
      <c r="G480" s="122" t="str">
        <f t="shared" si="202"/>
        <v/>
      </c>
      <c r="H480" s="122"/>
      <c r="I480" s="122" t="str">
        <f t="shared" si="203"/>
        <v/>
      </c>
      <c r="J480" s="122"/>
      <c r="K480" s="122" t="str">
        <f t="shared" si="204"/>
        <v/>
      </c>
      <c r="L480" s="123" t="str">
        <f>IF(H480="","чи робить СНВВ?",IF(J480="","чи роблять агрегати?",IF($J480=0,"агрегати не працюють",IF(AND($H480=0,$J480=1),"СНВВ не працює","OK"))))</f>
        <v>чи робить СНВВ?</v>
      </c>
      <c r="M480" s="100"/>
      <c r="N480" s="122" t="str">
        <f>IF(OR(E480&lt;&gt;0, J480=0), "",D480)</f>
        <v/>
      </c>
      <c r="O480" s="122" t="str">
        <f t="shared" si="205"/>
        <v/>
      </c>
      <c r="P480" s="122" t="str">
        <f>IF(AND($E480&lt;&gt;0,$J480=1),"замінне значення",O480)</f>
        <v/>
      </c>
      <c r="Q480" s="122" t="str">
        <f>IF(OR(G480&lt;&gt;0, J480=0), "",F480)</f>
        <v/>
      </c>
      <c r="R480" s="122" t="str">
        <f t="shared" si="206"/>
        <v/>
      </c>
      <c r="S480" s="122" t="str">
        <f>IF(AND(G480&lt;&gt;0,J480=1),"замінне значення",R480)</f>
        <v/>
      </c>
      <c r="T480" s="122" t="str">
        <f t="shared" si="207"/>
        <v/>
      </c>
    </row>
    <row r="481" spans="1:20" outlineLevel="1">
      <c r="A481" s="161"/>
      <c r="B481" s="95">
        <v>44580</v>
      </c>
      <c r="C481" s="96">
        <v>18.4583333333333</v>
      </c>
      <c r="D481" s="122"/>
      <c r="E481" s="122" t="str">
        <f t="shared" si="201"/>
        <v/>
      </c>
      <c r="F481" s="122"/>
      <c r="G481" s="122" t="str">
        <f t="shared" si="202"/>
        <v/>
      </c>
      <c r="H481" s="122"/>
      <c r="I481" s="122" t="str">
        <f t="shared" si="203"/>
        <v/>
      </c>
      <c r="J481" s="122"/>
      <c r="K481" s="122" t="str">
        <f t="shared" si="204"/>
        <v/>
      </c>
      <c r="L481" s="123" t="str">
        <f>IF(H481="","чи робить СНВВ?",IF(J481="","чи роблять агрегати?",IF($J481=0,"агрегати не працюють",IF(AND($H481=0,$J481=1),"СНВВ не працює","OK"))))</f>
        <v>чи робить СНВВ?</v>
      </c>
      <c r="M481" s="100"/>
      <c r="N481" s="122" t="str">
        <f>IF(OR(E481&lt;&gt;0, J481=0), "",D481)</f>
        <v/>
      </c>
      <c r="O481" s="122" t="str">
        <f t="shared" si="205"/>
        <v/>
      </c>
      <c r="P481" s="122" t="str">
        <f>IF(AND($E481&lt;&gt;0,$J481=1),"замінне значення",O481)</f>
        <v/>
      </c>
      <c r="Q481" s="122" t="str">
        <f>IF(OR(G481&lt;&gt;0, J481=0), "",F481)</f>
        <v/>
      </c>
      <c r="R481" s="122" t="str">
        <f t="shared" si="206"/>
        <v/>
      </c>
      <c r="S481" s="122" t="str">
        <f>IF(AND(G481&lt;&gt;0,J481=1),"замінне значення",R481)</f>
        <v/>
      </c>
      <c r="T481" s="122" t="str">
        <f t="shared" si="207"/>
        <v/>
      </c>
    </row>
    <row r="482" spans="1:20" outlineLevel="1">
      <c r="A482" s="161"/>
      <c r="B482" s="95">
        <v>44580</v>
      </c>
      <c r="C482" s="96">
        <v>18.5</v>
      </c>
      <c r="D482" s="122"/>
      <c r="E482" s="122" t="str">
        <f t="shared" si="201"/>
        <v/>
      </c>
      <c r="F482" s="122"/>
      <c r="G482" s="122" t="str">
        <f t="shared" si="202"/>
        <v/>
      </c>
      <c r="H482" s="122"/>
      <c r="I482" s="122" t="str">
        <f t="shared" si="203"/>
        <v/>
      </c>
      <c r="J482" s="122"/>
      <c r="K482" s="122" t="str">
        <f t="shared" si="204"/>
        <v/>
      </c>
      <c r="L482" s="123" t="str">
        <f>IF(H482="","чи робить СНВВ?",IF(J482="","чи роблять агрегати?",IF($J482=0,"агрегати не працюють",IF(AND($H482=0,$J482=1),"СНВВ не працює","OK"))))</f>
        <v>чи робить СНВВ?</v>
      </c>
      <c r="M482" s="100"/>
      <c r="N482" s="122" t="str">
        <f>IF(OR(E482&lt;&gt;0, J482=0), "",D482)</f>
        <v/>
      </c>
      <c r="O482" s="122" t="str">
        <f t="shared" si="205"/>
        <v/>
      </c>
      <c r="P482" s="122" t="str">
        <f>IF(AND($E482&lt;&gt;0,$J482=1),"замінне значення",O482)</f>
        <v/>
      </c>
      <c r="Q482" s="122" t="str">
        <f>IF(OR(G482&lt;&gt;0, J482=0), "",F482)</f>
        <v/>
      </c>
      <c r="R482" s="122" t="str">
        <f t="shared" si="206"/>
        <v/>
      </c>
      <c r="S482" s="122" t="str">
        <f>IF(AND(G482&lt;&gt;0,J482=1),"замінне значення",R482)</f>
        <v/>
      </c>
      <c r="T482" s="122" t="str">
        <f t="shared" si="207"/>
        <v/>
      </c>
    </row>
    <row r="483" spans="1:20" outlineLevel="1">
      <c r="A483" s="161"/>
      <c r="B483" s="95">
        <v>44580</v>
      </c>
      <c r="C483" s="96">
        <v>18.5416666666667</v>
      </c>
      <c r="D483" s="122"/>
      <c r="E483" s="122" t="str">
        <f t="shared" si="201"/>
        <v/>
      </c>
      <c r="F483" s="122"/>
      <c r="G483" s="122" t="str">
        <f t="shared" si="202"/>
        <v/>
      </c>
      <c r="H483" s="122"/>
      <c r="I483" s="122" t="str">
        <f t="shared" si="203"/>
        <v/>
      </c>
      <c r="J483" s="122"/>
      <c r="K483" s="122" t="str">
        <f t="shared" si="204"/>
        <v/>
      </c>
      <c r="L483" s="123" t="str">
        <f>IF(H483="","чи робить СНВВ?",IF(J483="","чи роблять агрегати?",IF($J483=0,"агрегати не працюють",IF(AND($H483=0,$J483=1),"СНВВ не працює","OK"))))</f>
        <v>чи робить СНВВ?</v>
      </c>
      <c r="M483" s="100"/>
      <c r="N483" s="122" t="str">
        <f>IF(OR(E483&lt;&gt;0, J483=0), "",D483)</f>
        <v/>
      </c>
      <c r="O483" s="122" t="str">
        <f t="shared" si="205"/>
        <v/>
      </c>
      <c r="P483" s="122" t="str">
        <f>IF(AND($E483&lt;&gt;0,$J483=1),"замінне значення",O483)</f>
        <v/>
      </c>
      <c r="Q483" s="122" t="str">
        <f>IF(OR(G483&lt;&gt;0, J483=0), "",F483)</f>
        <v/>
      </c>
      <c r="R483" s="122" t="str">
        <f t="shared" si="206"/>
        <v/>
      </c>
      <c r="S483" s="122" t="str">
        <f>IF(AND(G483&lt;&gt;0,J483=1),"замінне значення",R483)</f>
        <v/>
      </c>
      <c r="T483" s="122" t="str">
        <f t="shared" si="207"/>
        <v/>
      </c>
    </row>
    <row r="484" spans="1:20" outlineLevel="1">
      <c r="A484" s="161"/>
      <c r="B484" s="95">
        <v>44580</v>
      </c>
      <c r="C484" s="96">
        <v>18.5833333333333</v>
      </c>
      <c r="D484" s="122"/>
      <c r="E484" s="122" t="str">
        <f t="shared" si="201"/>
        <v/>
      </c>
      <c r="F484" s="122"/>
      <c r="G484" s="122" t="str">
        <f t="shared" si="202"/>
        <v/>
      </c>
      <c r="H484" s="122"/>
      <c r="I484" s="122" t="str">
        <f t="shared" si="203"/>
        <v/>
      </c>
      <c r="J484" s="122"/>
      <c r="K484" s="122" t="str">
        <f t="shared" si="204"/>
        <v/>
      </c>
      <c r="L484" s="123" t="str">
        <f>IF(H484="","чи робить СНВВ?",IF(J484="","чи роблять агрегати?",IF($J484=0,"агрегати не працюють",IF(AND($H484=0,$J484=1),"СНВВ не працює","OK"))))</f>
        <v>чи робить СНВВ?</v>
      </c>
      <c r="M484" s="100"/>
      <c r="N484" s="122" t="str">
        <f>IF(OR(E484&lt;&gt;0, J484=0), "",D484)</f>
        <v/>
      </c>
      <c r="O484" s="122" t="str">
        <f t="shared" si="205"/>
        <v/>
      </c>
      <c r="P484" s="122" t="str">
        <f>IF(AND($E484&lt;&gt;0,$J484=1),"замінне значення",O484)</f>
        <v/>
      </c>
      <c r="Q484" s="122" t="str">
        <f>IF(OR(G484&lt;&gt;0, J484=0), "",F484)</f>
        <v/>
      </c>
      <c r="R484" s="122" t="str">
        <f t="shared" si="206"/>
        <v/>
      </c>
      <c r="S484" s="122" t="str">
        <f>IF(AND(G484&lt;&gt;0,J484=1),"замінне значення",R484)</f>
        <v/>
      </c>
      <c r="T484" s="122" t="str">
        <f t="shared" si="207"/>
        <v/>
      </c>
    </row>
    <row r="485" spans="1:20" outlineLevel="1">
      <c r="A485" s="161"/>
      <c r="B485" s="95">
        <v>44580</v>
      </c>
      <c r="C485" s="96">
        <v>18.625</v>
      </c>
      <c r="D485" s="122"/>
      <c r="E485" s="122" t="str">
        <f t="shared" si="201"/>
        <v/>
      </c>
      <c r="F485" s="122"/>
      <c r="G485" s="122" t="str">
        <f t="shared" si="202"/>
        <v/>
      </c>
      <c r="H485" s="122"/>
      <c r="I485" s="122" t="str">
        <f t="shared" si="203"/>
        <v/>
      </c>
      <c r="J485" s="122"/>
      <c r="K485" s="122" t="str">
        <f t="shared" si="204"/>
        <v/>
      </c>
      <c r="L485" s="123" t="str">
        <f>IF(H485="","чи робить СНВВ?",IF(J485="","чи роблять агрегати?",IF($J485=0,"агрегати не працюють",IF(AND($H485=0,$J485=1),"СНВВ не працює","OK"))))</f>
        <v>чи робить СНВВ?</v>
      </c>
      <c r="M485" s="100"/>
      <c r="N485" s="122" t="str">
        <f>IF(OR(E485&lt;&gt;0, J485=0), "",D485)</f>
        <v/>
      </c>
      <c r="O485" s="122" t="str">
        <f t="shared" si="205"/>
        <v/>
      </c>
      <c r="P485" s="122" t="str">
        <f>IF(AND($E485&lt;&gt;0,$J485=1),"замінне значення",O485)</f>
        <v/>
      </c>
      <c r="Q485" s="122" t="str">
        <f>IF(OR(G485&lt;&gt;0, J485=0), "",F485)</f>
        <v/>
      </c>
      <c r="R485" s="122" t="str">
        <f t="shared" si="206"/>
        <v/>
      </c>
      <c r="S485" s="122" t="str">
        <f>IF(AND(G485&lt;&gt;0,J485=1),"замінне значення",R485)</f>
        <v/>
      </c>
      <c r="T485" s="122" t="str">
        <f t="shared" si="207"/>
        <v/>
      </c>
    </row>
    <row r="486" spans="1:20" outlineLevel="1">
      <c r="A486" s="161"/>
      <c r="B486" s="95">
        <v>44580</v>
      </c>
      <c r="C486" s="96">
        <v>18.6666666666667</v>
      </c>
      <c r="D486" s="122"/>
      <c r="E486" s="122" t="str">
        <f t="shared" si="201"/>
        <v/>
      </c>
      <c r="F486" s="122"/>
      <c r="G486" s="122" t="str">
        <f t="shared" si="202"/>
        <v/>
      </c>
      <c r="H486" s="122"/>
      <c r="I486" s="122" t="str">
        <f t="shared" si="203"/>
        <v/>
      </c>
      <c r="J486" s="122"/>
      <c r="K486" s="122" t="str">
        <f t="shared" si="204"/>
        <v/>
      </c>
      <c r="L486" s="123" t="str">
        <f>IF(H486="","чи робить СНВВ?",IF(J486="","чи роблять агрегати?",IF($J486=0,"агрегати не працюють",IF(AND($H486=0,$J486=1),"СНВВ не працює","OK"))))</f>
        <v>чи робить СНВВ?</v>
      </c>
      <c r="M486" s="100"/>
      <c r="N486" s="122" t="str">
        <f>IF(OR(E486&lt;&gt;0, J486=0), "",D486)</f>
        <v/>
      </c>
      <c r="O486" s="122" t="str">
        <f t="shared" si="205"/>
        <v/>
      </c>
      <c r="P486" s="122" t="str">
        <f>IF(AND($E486&lt;&gt;0,$J486=1),"замінне значення",O486)</f>
        <v/>
      </c>
      <c r="Q486" s="122" t="str">
        <f>IF(OR(G486&lt;&gt;0, J486=0), "",F486)</f>
        <v/>
      </c>
      <c r="R486" s="122" t="str">
        <f t="shared" si="206"/>
        <v/>
      </c>
      <c r="S486" s="122" t="str">
        <f>IF(AND(G486&lt;&gt;0,J486=1),"замінне значення",R486)</f>
        <v/>
      </c>
      <c r="T486" s="122" t="str">
        <f t="shared" si="207"/>
        <v/>
      </c>
    </row>
    <row r="487" spans="1:20" outlineLevel="1">
      <c r="A487" s="161"/>
      <c r="B487" s="95">
        <v>44580</v>
      </c>
      <c r="C487" s="96">
        <v>18.7083333333333</v>
      </c>
      <c r="D487" s="122"/>
      <c r="E487" s="122" t="str">
        <f t="shared" si="201"/>
        <v/>
      </c>
      <c r="F487" s="122"/>
      <c r="G487" s="122" t="str">
        <f t="shared" si="202"/>
        <v/>
      </c>
      <c r="H487" s="122"/>
      <c r="I487" s="122" t="str">
        <f t="shared" si="203"/>
        <v/>
      </c>
      <c r="J487" s="122"/>
      <c r="K487" s="122" t="str">
        <f t="shared" si="204"/>
        <v/>
      </c>
      <c r="L487" s="123" t="str">
        <f>IF(H487="","чи робить СНВВ?",IF(J487="","чи роблять агрегати?",IF($J487=0,"агрегати не працюють",IF(AND($H487=0,$J487=1),"СНВВ не працює","OK"))))</f>
        <v>чи робить СНВВ?</v>
      </c>
      <c r="M487" s="100"/>
      <c r="N487" s="122" t="str">
        <f>IF(OR(E487&lt;&gt;0, J487=0), "",D487)</f>
        <v/>
      </c>
      <c r="O487" s="122" t="str">
        <f t="shared" si="205"/>
        <v/>
      </c>
      <c r="P487" s="122" t="str">
        <f>IF(AND($E487&lt;&gt;0,$J487=1),"замінне значення",O487)</f>
        <v/>
      </c>
      <c r="Q487" s="122" t="str">
        <f>IF(OR(G487&lt;&gt;0, J487=0), "",F487)</f>
        <v/>
      </c>
      <c r="R487" s="122" t="str">
        <f t="shared" si="206"/>
        <v/>
      </c>
      <c r="S487" s="122" t="str">
        <f>IF(AND(G487&lt;&gt;0,J487=1),"замінне значення",R487)</f>
        <v/>
      </c>
      <c r="T487" s="122" t="str">
        <f t="shared" si="207"/>
        <v/>
      </c>
    </row>
    <row r="488" spans="1:20" outlineLevel="1">
      <c r="A488" s="161"/>
      <c r="B488" s="95">
        <v>44580</v>
      </c>
      <c r="C488" s="96">
        <v>18.75</v>
      </c>
      <c r="D488" s="122"/>
      <c r="E488" s="122" t="str">
        <f t="shared" si="201"/>
        <v/>
      </c>
      <c r="F488" s="122"/>
      <c r="G488" s="122" t="str">
        <f t="shared" si="202"/>
        <v/>
      </c>
      <c r="H488" s="122"/>
      <c r="I488" s="122" t="str">
        <f t="shared" si="203"/>
        <v/>
      </c>
      <c r="J488" s="122"/>
      <c r="K488" s="122" t="str">
        <f t="shared" si="204"/>
        <v/>
      </c>
      <c r="L488" s="123" t="str">
        <f>IF(H488="","чи робить СНВВ?",IF(J488="","чи роблять агрегати?",IF($J488=0,"агрегати не працюють",IF(AND($H488=0,$J488=1),"СНВВ не працює","OK"))))</f>
        <v>чи робить СНВВ?</v>
      </c>
      <c r="M488" s="100"/>
      <c r="N488" s="122" t="str">
        <f>IF(OR(E488&lt;&gt;0, J488=0), "",D488)</f>
        <v/>
      </c>
      <c r="O488" s="122" t="str">
        <f t="shared" si="205"/>
        <v/>
      </c>
      <c r="P488" s="122" t="str">
        <f>IF(AND($E488&lt;&gt;0,$J488=1),"замінне значення",O488)</f>
        <v/>
      </c>
      <c r="Q488" s="122" t="str">
        <f>IF(OR(G488&lt;&gt;0, J488=0), "",F488)</f>
        <v/>
      </c>
      <c r="R488" s="122" t="str">
        <f t="shared" si="206"/>
        <v/>
      </c>
      <c r="S488" s="122" t="str">
        <f>IF(AND(G488&lt;&gt;0,J488=1),"замінне значення",R488)</f>
        <v/>
      </c>
      <c r="T488" s="122" t="str">
        <f t="shared" si="207"/>
        <v/>
      </c>
    </row>
    <row r="489" spans="1:20" outlineLevel="1">
      <c r="A489" s="161"/>
      <c r="B489" s="95">
        <v>44580</v>
      </c>
      <c r="C489" s="96">
        <v>18.7916666666667</v>
      </c>
      <c r="D489" s="122"/>
      <c r="E489" s="122" t="str">
        <f t="shared" si="201"/>
        <v/>
      </c>
      <c r="F489" s="122"/>
      <c r="G489" s="122" t="str">
        <f t="shared" si="202"/>
        <v/>
      </c>
      <c r="H489" s="122"/>
      <c r="I489" s="122" t="str">
        <f t="shared" si="203"/>
        <v/>
      </c>
      <c r="J489" s="122"/>
      <c r="K489" s="122" t="str">
        <f t="shared" si="204"/>
        <v/>
      </c>
      <c r="L489" s="123" t="str">
        <f>IF(H489="","чи робить СНВВ?",IF(J489="","чи роблять агрегати?",IF($J489=0,"агрегати не працюють",IF(AND($H489=0,$J489=1),"СНВВ не працює","OK"))))</f>
        <v>чи робить СНВВ?</v>
      </c>
      <c r="M489" s="100"/>
      <c r="N489" s="122" t="str">
        <f>IF(OR(E489&lt;&gt;0, J489=0), "",D489)</f>
        <v/>
      </c>
      <c r="O489" s="122" t="str">
        <f t="shared" si="205"/>
        <v/>
      </c>
      <c r="P489" s="122" t="str">
        <f>IF(AND($E489&lt;&gt;0,$J489=1),"замінне значення",O489)</f>
        <v/>
      </c>
      <c r="Q489" s="122" t="str">
        <f>IF(OR(G489&lt;&gt;0, J489=0), "",F489)</f>
        <v/>
      </c>
      <c r="R489" s="122" t="str">
        <f t="shared" si="206"/>
        <v/>
      </c>
      <c r="S489" s="122" t="str">
        <f>IF(AND(G489&lt;&gt;0,J489=1),"замінне значення",R489)</f>
        <v/>
      </c>
      <c r="T489" s="122" t="str">
        <f t="shared" si="207"/>
        <v/>
      </c>
    </row>
    <row r="490" spans="1:20" outlineLevel="1">
      <c r="A490" s="161"/>
      <c r="B490" s="95">
        <v>44580</v>
      </c>
      <c r="C490" s="96">
        <v>18.8333333333333</v>
      </c>
      <c r="D490" s="122"/>
      <c r="E490" s="122" t="str">
        <f t="shared" si="201"/>
        <v/>
      </c>
      <c r="F490" s="122"/>
      <c r="G490" s="122" t="str">
        <f t="shared" si="202"/>
        <v/>
      </c>
      <c r="H490" s="122"/>
      <c r="I490" s="122" t="str">
        <f t="shared" si="203"/>
        <v/>
      </c>
      <c r="J490" s="122"/>
      <c r="K490" s="122" t="str">
        <f t="shared" si="204"/>
        <v/>
      </c>
      <c r="L490" s="123" t="str">
        <f>IF(H490="","чи робить СНВВ?",IF(J490="","чи роблять агрегати?",IF($J490=0,"агрегати не працюють",IF(AND($H490=0,$J490=1),"СНВВ не працює","OK"))))</f>
        <v>чи робить СНВВ?</v>
      </c>
      <c r="M490" s="100"/>
      <c r="N490" s="122" t="str">
        <f>IF(OR(E490&lt;&gt;0, J490=0), "",D490)</f>
        <v/>
      </c>
      <c r="O490" s="122" t="str">
        <f t="shared" si="205"/>
        <v/>
      </c>
      <c r="P490" s="122" t="str">
        <f>IF(AND($E490&lt;&gt;0,$J490=1),"замінне значення",O490)</f>
        <v/>
      </c>
      <c r="Q490" s="122" t="str">
        <f>IF(OR(G490&lt;&gt;0, J490=0), "",F490)</f>
        <v/>
      </c>
      <c r="R490" s="122" t="str">
        <f t="shared" si="206"/>
        <v/>
      </c>
      <c r="S490" s="122" t="str">
        <f>IF(AND(G490&lt;&gt;0,J490=1),"замінне значення",R490)</f>
        <v/>
      </c>
      <c r="T490" s="122" t="str">
        <f t="shared" si="207"/>
        <v/>
      </c>
    </row>
    <row r="491" spans="1:20" outlineLevel="1">
      <c r="A491" s="161"/>
      <c r="B491" s="95">
        <v>44580</v>
      </c>
      <c r="C491" s="96">
        <v>18.875</v>
      </c>
      <c r="D491" s="122"/>
      <c r="E491" s="122" t="str">
        <f t="shared" si="201"/>
        <v/>
      </c>
      <c r="F491" s="122"/>
      <c r="G491" s="122" t="str">
        <f t="shared" si="202"/>
        <v/>
      </c>
      <c r="H491" s="122"/>
      <c r="I491" s="122" t="str">
        <f t="shared" si="203"/>
        <v/>
      </c>
      <c r="J491" s="122"/>
      <c r="K491" s="122" t="str">
        <f t="shared" si="204"/>
        <v/>
      </c>
      <c r="L491" s="123" t="str">
        <f>IF(H491="","чи робить СНВВ?",IF(J491="","чи роблять агрегати?",IF($J491=0,"агрегати не працюють",IF(AND($H491=0,$J491=1),"СНВВ не працює","OK"))))</f>
        <v>чи робить СНВВ?</v>
      </c>
      <c r="M491" s="100"/>
      <c r="N491" s="122" t="str">
        <f>IF(OR(E491&lt;&gt;0, J491=0), "",D491)</f>
        <v/>
      </c>
      <c r="O491" s="122" t="str">
        <f t="shared" si="205"/>
        <v/>
      </c>
      <c r="P491" s="122" t="str">
        <f>IF(AND($E491&lt;&gt;0,$J491=1),"замінне значення",O491)</f>
        <v/>
      </c>
      <c r="Q491" s="122" t="str">
        <f>IF(OR(G491&lt;&gt;0, J491=0), "",F491)</f>
        <v/>
      </c>
      <c r="R491" s="122" t="str">
        <f t="shared" si="206"/>
        <v/>
      </c>
      <c r="S491" s="122" t="str">
        <f>IF(AND(G491&lt;&gt;0,J491=1),"замінне значення",R491)</f>
        <v/>
      </c>
      <c r="T491" s="122" t="str">
        <f t="shared" si="207"/>
        <v/>
      </c>
    </row>
    <row r="492" spans="1:20" outlineLevel="1">
      <c r="A492" s="161"/>
      <c r="B492" s="95">
        <v>44580</v>
      </c>
      <c r="C492" s="96">
        <v>18.9166666666667</v>
      </c>
      <c r="D492" s="122"/>
      <c r="E492" s="122" t="str">
        <f t="shared" si="201"/>
        <v/>
      </c>
      <c r="F492" s="122"/>
      <c r="G492" s="122" t="str">
        <f t="shared" si="202"/>
        <v/>
      </c>
      <c r="H492" s="122"/>
      <c r="I492" s="122" t="str">
        <f t="shared" si="203"/>
        <v/>
      </c>
      <c r="J492" s="122"/>
      <c r="K492" s="122" t="str">
        <f t="shared" si="204"/>
        <v/>
      </c>
      <c r="L492" s="123" t="str">
        <f>IF(H492="","чи робить СНВВ?",IF(J492="","чи роблять агрегати?",IF($J492=0,"агрегати не працюють",IF(AND($H492=0,$J492=1),"СНВВ не працює","OK"))))</f>
        <v>чи робить СНВВ?</v>
      </c>
      <c r="M492" s="100"/>
      <c r="N492" s="122" t="str">
        <f>IF(OR(E492&lt;&gt;0, J492=0), "",D492)</f>
        <v/>
      </c>
      <c r="O492" s="122" t="str">
        <f t="shared" si="205"/>
        <v/>
      </c>
      <c r="P492" s="122" t="str">
        <f>IF(AND($E492&lt;&gt;0,$J492=1),"замінне значення",O492)</f>
        <v/>
      </c>
      <c r="Q492" s="122" t="str">
        <f>IF(OR(G492&lt;&gt;0, J492=0), "",F492)</f>
        <v/>
      </c>
      <c r="R492" s="122" t="str">
        <f t="shared" si="206"/>
        <v/>
      </c>
      <c r="S492" s="122" t="str">
        <f>IF(AND(G492&lt;&gt;0,J492=1),"замінне значення",R492)</f>
        <v/>
      </c>
      <c r="T492" s="122" t="str">
        <f t="shared" si="207"/>
        <v/>
      </c>
    </row>
    <row r="493" spans="1:20" outlineLevel="1">
      <c r="A493" s="161"/>
      <c r="B493" s="95">
        <v>44580</v>
      </c>
      <c r="C493" s="96">
        <v>18.9583333333333</v>
      </c>
      <c r="D493" s="122"/>
      <c r="E493" s="122" t="str">
        <f t="shared" si="201"/>
        <v/>
      </c>
      <c r="F493" s="122"/>
      <c r="G493" s="122" t="str">
        <f t="shared" si="202"/>
        <v/>
      </c>
      <c r="H493" s="122"/>
      <c r="I493" s="122" t="str">
        <f t="shared" si="203"/>
        <v/>
      </c>
      <c r="J493" s="122"/>
      <c r="K493" s="122" t="str">
        <f t="shared" si="204"/>
        <v/>
      </c>
      <c r="L493" s="123" t="str">
        <f>IF(H493="","чи робить СНВВ?",IF(J493="","чи роблять агрегати?",IF($J493=0,"агрегати не працюють",IF(AND($H493=0,$J493=1),"СНВВ не працює","OK"))))</f>
        <v>чи робить СНВВ?</v>
      </c>
      <c r="M493" s="100"/>
      <c r="N493" s="122" t="str">
        <f>IF(OR(E493&lt;&gt;0, J493=0), "",D493)</f>
        <v/>
      </c>
      <c r="O493" s="122" t="str">
        <f t="shared" si="205"/>
        <v/>
      </c>
      <c r="P493" s="122" t="str">
        <f>IF(AND($E493&lt;&gt;0,$J493=1),"замінне значення",O493)</f>
        <v/>
      </c>
      <c r="Q493" s="122" t="str">
        <f>IF(OR(G493&lt;&gt;0, J493=0), "",F493)</f>
        <v/>
      </c>
      <c r="R493" s="122" t="str">
        <f t="shared" si="206"/>
        <v/>
      </c>
      <c r="S493" s="122" t="str">
        <f>IF(AND(G493&lt;&gt;0,J493=1),"замінне значення",R493)</f>
        <v/>
      </c>
      <c r="T493" s="122" t="str">
        <f t="shared" si="207"/>
        <v/>
      </c>
    </row>
    <row r="494" spans="1:20">
      <c r="A494" s="204"/>
      <c r="B494" s="159" t="s">
        <v>103</v>
      </c>
      <c r="C494" s="159"/>
      <c r="D494" s="103">
        <f>SUM(D470:D493)</f>
        <v>0</v>
      </c>
      <c r="E494" s="104">
        <f>COUNTIF(E470:E493,"&gt;0")</f>
        <v>0</v>
      </c>
      <c r="F494" s="103">
        <f>SUM(F470:F493)</f>
        <v>0</v>
      </c>
      <c r="G494" s="104">
        <f>COUNTIF(G470:G493,"&gt;0")</f>
        <v>0</v>
      </c>
      <c r="H494" s="103">
        <f>SUM(H470:H493)</f>
        <v>0</v>
      </c>
      <c r="I494" s="104">
        <f>COUNTIF(I470:I493,"&gt;0")</f>
        <v>0</v>
      </c>
      <c r="J494" s="103">
        <f>SUM(J470:J493)</f>
        <v>0</v>
      </c>
      <c r="K494" s="104">
        <f>COUNTIF(K470:K493,"&gt;0")</f>
        <v>0</v>
      </c>
      <c r="L494" s="104">
        <f>COUNTIF(L470:L493,"СНВВ не працює")</f>
        <v>0</v>
      </c>
      <c r="M494" s="100"/>
      <c r="N494" s="103">
        <f t="shared" ref="N494" si="208">SUM(N470:N493)</f>
        <v>0</v>
      </c>
      <c r="O494" s="103">
        <f t="shared" ref="O494" si="209">SUM(O470:O493)</f>
        <v>0</v>
      </c>
      <c r="P494" s="103">
        <f t="shared" ref="P494" si="210">SUM(P470:P493)</f>
        <v>0</v>
      </c>
      <c r="Q494" s="103">
        <f t="shared" ref="Q494" si="211">SUM(Q470:Q493)</f>
        <v>0</v>
      </c>
      <c r="R494" s="103">
        <f t="shared" ref="R494" si="212">SUM(R470:R493)</f>
        <v>0</v>
      </c>
      <c r="S494" s="103">
        <f t="shared" ref="S494" si="213">SUM(S470:S493)</f>
        <v>0</v>
      </c>
      <c r="T494" s="103">
        <f t="shared" ref="T494" si="214">SUM(T470:T493)</f>
        <v>0</v>
      </c>
    </row>
    <row r="495" spans="1:20" ht="15.75" customHeight="1" outlineLevel="1">
      <c r="A495" s="160">
        <v>44581</v>
      </c>
      <c r="B495" s="95">
        <v>44581</v>
      </c>
      <c r="C495" s="96">
        <v>19</v>
      </c>
      <c r="D495" s="122"/>
      <c r="E495" s="122" t="str">
        <f t="shared" ref="E495:E518" si="215">IF(D495="","",IF(D495&lt;1,1,0))</f>
        <v/>
      </c>
      <c r="F495" s="122"/>
      <c r="G495" s="122" t="str">
        <f t="shared" ref="G495:G518" si="216">IF(F495="","",IF(F495&lt;1,1,0))</f>
        <v/>
      </c>
      <c r="H495" s="122"/>
      <c r="I495" s="122" t="str">
        <f t="shared" ref="I495:I518" si="217">IF(H495="","",IF(H495&lt;1,1,0))</f>
        <v/>
      </c>
      <c r="J495" s="122"/>
      <c r="K495" s="122" t="str">
        <f t="shared" ref="K495:K518" si="218">IF(J495="","",IF(J495&lt;1,1,0))</f>
        <v/>
      </c>
      <c r="L495" s="123" t="str">
        <f>IF(H495="","чи робить СНВВ?",IF(J495="","чи роблять агрегати?",IF($J495=0,"агрегати не працюють",IF(AND($H495=0,$J495=1),"СНВВ не працює","OK"))))</f>
        <v>чи робить СНВВ?</v>
      </c>
      <c r="M495" s="100"/>
      <c r="N495" s="122" t="str">
        <f>IF(OR(E495&lt;&gt;0, J495=0), "",D495)</f>
        <v/>
      </c>
      <c r="O495" s="122" t="str">
        <f t="shared" ref="O495:O518" si="219">IF(Q495="", "",(N495*$O$3+$O$4))</f>
        <v/>
      </c>
      <c r="P495" s="122" t="str">
        <f>IF(AND($E495&lt;&gt;0,$J495=1),"замінне значення",O495)</f>
        <v/>
      </c>
      <c r="Q495" s="122" t="str">
        <f>IF(OR(G495&lt;&gt;0, J495=0), "",F495)</f>
        <v/>
      </c>
      <c r="R495" s="122" t="str">
        <f t="shared" ref="R495:R518" si="220">IF(Q495="", "",(Q495*$Q$3+$Q$4))</f>
        <v/>
      </c>
      <c r="S495" s="122" t="str">
        <f>IF(AND(G495&lt;&gt;0,J495=1),"замінне значення",R495)</f>
        <v/>
      </c>
      <c r="T495" s="122" t="str">
        <f t="shared" ref="T495:T518" si="221">IFERROR(P495*S495,"")</f>
        <v/>
      </c>
    </row>
    <row r="496" spans="1:20" outlineLevel="1">
      <c r="A496" s="161"/>
      <c r="B496" s="95">
        <v>44581</v>
      </c>
      <c r="C496" s="96">
        <v>19.0416666666667</v>
      </c>
      <c r="D496" s="122"/>
      <c r="E496" s="122" t="str">
        <f t="shared" si="215"/>
        <v/>
      </c>
      <c r="F496" s="122"/>
      <c r="G496" s="122" t="str">
        <f t="shared" si="216"/>
        <v/>
      </c>
      <c r="H496" s="122"/>
      <c r="I496" s="122" t="str">
        <f t="shared" si="217"/>
        <v/>
      </c>
      <c r="J496" s="122"/>
      <c r="K496" s="122" t="str">
        <f t="shared" si="218"/>
        <v/>
      </c>
      <c r="L496" s="123" t="str">
        <f>IF(H496="","чи робить СНВВ?",IF(J496="","чи роблять агрегати?",IF($J496=0,"агрегати не працюють",IF(AND($H496=0,$J496=1),"СНВВ не працює","OK"))))</f>
        <v>чи робить СНВВ?</v>
      </c>
      <c r="M496" s="100"/>
      <c r="N496" s="122" t="str">
        <f>IF(OR(E496&lt;&gt;0, J496=0), "",D496)</f>
        <v/>
      </c>
      <c r="O496" s="122" t="str">
        <f t="shared" si="219"/>
        <v/>
      </c>
      <c r="P496" s="122" t="str">
        <f>IF(AND($E496&lt;&gt;0,$J496=1),"замінне значення",O496)</f>
        <v/>
      </c>
      <c r="Q496" s="122" t="str">
        <f>IF(OR(G496&lt;&gt;0, J496=0), "",F496)</f>
        <v/>
      </c>
      <c r="R496" s="122" t="str">
        <f t="shared" si="220"/>
        <v/>
      </c>
      <c r="S496" s="122" t="str">
        <f>IF(AND(G496&lt;&gt;0,J496=1),"замінне значення",R496)</f>
        <v/>
      </c>
      <c r="T496" s="122" t="str">
        <f t="shared" si="221"/>
        <v/>
      </c>
    </row>
    <row r="497" spans="1:20" outlineLevel="1">
      <c r="A497" s="161"/>
      <c r="B497" s="95">
        <v>44581</v>
      </c>
      <c r="C497" s="96">
        <v>19.0833333333333</v>
      </c>
      <c r="D497" s="122"/>
      <c r="E497" s="122" t="str">
        <f t="shared" si="215"/>
        <v/>
      </c>
      <c r="F497" s="122"/>
      <c r="G497" s="122" t="str">
        <f t="shared" si="216"/>
        <v/>
      </c>
      <c r="H497" s="122"/>
      <c r="I497" s="122" t="str">
        <f t="shared" si="217"/>
        <v/>
      </c>
      <c r="J497" s="122"/>
      <c r="K497" s="122" t="str">
        <f t="shared" si="218"/>
        <v/>
      </c>
      <c r="L497" s="123" t="str">
        <f>IF(H497="","чи робить СНВВ?",IF(J497="","чи роблять агрегати?",IF($J497=0,"агрегати не працюють",IF(AND($H497=0,$J497=1),"СНВВ не працює","OK"))))</f>
        <v>чи робить СНВВ?</v>
      </c>
      <c r="M497" s="100"/>
      <c r="N497" s="122" t="str">
        <f>IF(OR(E497&lt;&gt;0, J497=0), "",D497)</f>
        <v/>
      </c>
      <c r="O497" s="122" t="str">
        <f t="shared" si="219"/>
        <v/>
      </c>
      <c r="P497" s="122" t="str">
        <f>IF(AND($E497&lt;&gt;0,$J497=1),"замінне значення",O497)</f>
        <v/>
      </c>
      <c r="Q497" s="122" t="str">
        <f>IF(OR(G497&lt;&gt;0, J497=0), "",F497)</f>
        <v/>
      </c>
      <c r="R497" s="122" t="str">
        <f t="shared" si="220"/>
        <v/>
      </c>
      <c r="S497" s="122" t="str">
        <f>IF(AND(G497&lt;&gt;0,J497=1),"замінне значення",R497)</f>
        <v/>
      </c>
      <c r="T497" s="122" t="str">
        <f t="shared" si="221"/>
        <v/>
      </c>
    </row>
    <row r="498" spans="1:20" outlineLevel="1">
      <c r="A498" s="161"/>
      <c r="B498" s="95">
        <v>44581</v>
      </c>
      <c r="C498" s="96">
        <v>19.125</v>
      </c>
      <c r="D498" s="122"/>
      <c r="E498" s="122" t="str">
        <f t="shared" si="215"/>
        <v/>
      </c>
      <c r="F498" s="122"/>
      <c r="G498" s="122" t="str">
        <f t="shared" si="216"/>
        <v/>
      </c>
      <c r="H498" s="122"/>
      <c r="I498" s="122" t="str">
        <f t="shared" si="217"/>
        <v/>
      </c>
      <c r="J498" s="122"/>
      <c r="K498" s="122" t="str">
        <f t="shared" si="218"/>
        <v/>
      </c>
      <c r="L498" s="123" t="str">
        <f>IF(H498="","чи робить СНВВ?",IF(J498="","чи роблять агрегати?",IF($J498=0,"агрегати не працюють",IF(AND($H498=0,$J498=1),"СНВВ не працює","OK"))))</f>
        <v>чи робить СНВВ?</v>
      </c>
      <c r="M498" s="100"/>
      <c r="N498" s="122" t="str">
        <f>IF(OR(E498&lt;&gt;0, J498=0), "",D498)</f>
        <v/>
      </c>
      <c r="O498" s="122" t="str">
        <f t="shared" si="219"/>
        <v/>
      </c>
      <c r="P498" s="122" t="str">
        <f>IF(AND($E498&lt;&gt;0,$J498=1),"замінне значення",O498)</f>
        <v/>
      </c>
      <c r="Q498" s="122" t="str">
        <f>IF(OR(G498&lt;&gt;0, J498=0), "",F498)</f>
        <v/>
      </c>
      <c r="R498" s="122" t="str">
        <f t="shared" si="220"/>
        <v/>
      </c>
      <c r="S498" s="122" t="str">
        <f>IF(AND(G498&lt;&gt;0,J498=1),"замінне значення",R498)</f>
        <v/>
      </c>
      <c r="T498" s="122" t="str">
        <f t="shared" si="221"/>
        <v/>
      </c>
    </row>
    <row r="499" spans="1:20" outlineLevel="1">
      <c r="A499" s="161"/>
      <c r="B499" s="95">
        <v>44581</v>
      </c>
      <c r="C499" s="96">
        <v>19.1666666666667</v>
      </c>
      <c r="D499" s="122"/>
      <c r="E499" s="122" t="str">
        <f t="shared" si="215"/>
        <v/>
      </c>
      <c r="F499" s="122"/>
      <c r="G499" s="122" t="str">
        <f t="shared" si="216"/>
        <v/>
      </c>
      <c r="H499" s="122"/>
      <c r="I499" s="122" t="str">
        <f t="shared" si="217"/>
        <v/>
      </c>
      <c r="J499" s="122"/>
      <c r="K499" s="122" t="str">
        <f t="shared" si="218"/>
        <v/>
      </c>
      <c r="L499" s="123" t="str">
        <f>IF(H499="","чи робить СНВВ?",IF(J499="","чи роблять агрегати?",IF($J499=0,"агрегати не працюють",IF(AND($H499=0,$J499=1),"СНВВ не працює","OK"))))</f>
        <v>чи робить СНВВ?</v>
      </c>
      <c r="M499" s="100"/>
      <c r="N499" s="122" t="str">
        <f>IF(OR(E499&lt;&gt;0, J499=0), "",D499)</f>
        <v/>
      </c>
      <c r="O499" s="122" t="str">
        <f t="shared" si="219"/>
        <v/>
      </c>
      <c r="P499" s="122" t="str">
        <f>IF(AND($E499&lt;&gt;0,$J499=1),"замінне значення",O499)</f>
        <v/>
      </c>
      <c r="Q499" s="122" t="str">
        <f>IF(OR(G499&lt;&gt;0, J499=0), "",F499)</f>
        <v/>
      </c>
      <c r="R499" s="122" t="str">
        <f t="shared" si="220"/>
        <v/>
      </c>
      <c r="S499" s="122" t="str">
        <f>IF(AND(G499&lt;&gt;0,J499=1),"замінне значення",R499)</f>
        <v/>
      </c>
      <c r="T499" s="122" t="str">
        <f t="shared" si="221"/>
        <v/>
      </c>
    </row>
    <row r="500" spans="1:20" outlineLevel="1">
      <c r="A500" s="161"/>
      <c r="B500" s="95">
        <v>44581</v>
      </c>
      <c r="C500" s="96">
        <v>19.2083333333333</v>
      </c>
      <c r="D500" s="122"/>
      <c r="E500" s="122" t="str">
        <f t="shared" si="215"/>
        <v/>
      </c>
      <c r="F500" s="122"/>
      <c r="G500" s="122" t="str">
        <f t="shared" si="216"/>
        <v/>
      </c>
      <c r="H500" s="122"/>
      <c r="I500" s="122" t="str">
        <f t="shared" si="217"/>
        <v/>
      </c>
      <c r="J500" s="122"/>
      <c r="K500" s="122" t="str">
        <f t="shared" si="218"/>
        <v/>
      </c>
      <c r="L500" s="123" t="str">
        <f>IF(H500="","чи робить СНВВ?",IF(J500="","чи роблять агрегати?",IF($J500=0,"агрегати не працюють",IF(AND($H500=0,$J500=1),"СНВВ не працює","OK"))))</f>
        <v>чи робить СНВВ?</v>
      </c>
      <c r="M500" s="100"/>
      <c r="N500" s="122" t="str">
        <f>IF(OR(E500&lt;&gt;0, J500=0), "",D500)</f>
        <v/>
      </c>
      <c r="O500" s="122" t="str">
        <f t="shared" si="219"/>
        <v/>
      </c>
      <c r="P500" s="122" t="str">
        <f>IF(AND($E500&lt;&gt;0,$J500=1),"замінне значення",O500)</f>
        <v/>
      </c>
      <c r="Q500" s="122" t="str">
        <f>IF(OR(G500&lt;&gt;0, J500=0), "",F500)</f>
        <v/>
      </c>
      <c r="R500" s="122" t="str">
        <f t="shared" si="220"/>
        <v/>
      </c>
      <c r="S500" s="122" t="str">
        <f>IF(AND(G500&lt;&gt;0,J500=1),"замінне значення",R500)</f>
        <v/>
      </c>
      <c r="T500" s="122" t="str">
        <f t="shared" si="221"/>
        <v/>
      </c>
    </row>
    <row r="501" spans="1:20" outlineLevel="1">
      <c r="A501" s="161"/>
      <c r="B501" s="95">
        <v>44581</v>
      </c>
      <c r="C501" s="96">
        <v>19.25</v>
      </c>
      <c r="D501" s="122"/>
      <c r="E501" s="122" t="str">
        <f t="shared" si="215"/>
        <v/>
      </c>
      <c r="F501" s="122"/>
      <c r="G501" s="122" t="str">
        <f t="shared" si="216"/>
        <v/>
      </c>
      <c r="H501" s="122"/>
      <c r="I501" s="122" t="str">
        <f t="shared" si="217"/>
        <v/>
      </c>
      <c r="J501" s="122"/>
      <c r="K501" s="122" t="str">
        <f t="shared" si="218"/>
        <v/>
      </c>
      <c r="L501" s="123" t="str">
        <f>IF(H501="","чи робить СНВВ?",IF(J501="","чи роблять агрегати?",IF($J501=0,"агрегати не працюють",IF(AND($H501=0,$J501=1),"СНВВ не працює","OK"))))</f>
        <v>чи робить СНВВ?</v>
      </c>
      <c r="M501" s="100"/>
      <c r="N501" s="122" t="str">
        <f>IF(OR(E501&lt;&gt;0, J501=0), "",D501)</f>
        <v/>
      </c>
      <c r="O501" s="122" t="str">
        <f t="shared" si="219"/>
        <v/>
      </c>
      <c r="P501" s="122" t="str">
        <f>IF(AND($E501&lt;&gt;0,$J501=1),"замінне значення",O501)</f>
        <v/>
      </c>
      <c r="Q501" s="122" t="str">
        <f>IF(OR(G501&lt;&gt;0, J501=0), "",F501)</f>
        <v/>
      </c>
      <c r="R501" s="122" t="str">
        <f t="shared" si="220"/>
        <v/>
      </c>
      <c r="S501" s="122" t="str">
        <f>IF(AND(G501&lt;&gt;0,J501=1),"замінне значення",R501)</f>
        <v/>
      </c>
      <c r="T501" s="122" t="str">
        <f t="shared" si="221"/>
        <v/>
      </c>
    </row>
    <row r="502" spans="1:20" outlineLevel="1">
      <c r="A502" s="161"/>
      <c r="B502" s="95">
        <v>44581</v>
      </c>
      <c r="C502" s="96">
        <v>19.2916666666667</v>
      </c>
      <c r="D502" s="122"/>
      <c r="E502" s="122" t="str">
        <f t="shared" si="215"/>
        <v/>
      </c>
      <c r="F502" s="122"/>
      <c r="G502" s="122" t="str">
        <f t="shared" si="216"/>
        <v/>
      </c>
      <c r="H502" s="122"/>
      <c r="I502" s="122" t="str">
        <f t="shared" si="217"/>
        <v/>
      </c>
      <c r="J502" s="122"/>
      <c r="K502" s="122" t="str">
        <f t="shared" si="218"/>
        <v/>
      </c>
      <c r="L502" s="123" t="str">
        <f>IF(H502="","чи робить СНВВ?",IF(J502="","чи роблять агрегати?",IF($J502=0,"агрегати не працюють",IF(AND($H502=0,$J502=1),"СНВВ не працює","OK"))))</f>
        <v>чи робить СНВВ?</v>
      </c>
      <c r="M502" s="100"/>
      <c r="N502" s="122" t="str">
        <f>IF(OR(E502&lt;&gt;0, J502=0), "",D502)</f>
        <v/>
      </c>
      <c r="O502" s="122" t="str">
        <f t="shared" si="219"/>
        <v/>
      </c>
      <c r="P502" s="122" t="str">
        <f>IF(AND($E502&lt;&gt;0,$J502=1),"замінне значення",O502)</f>
        <v/>
      </c>
      <c r="Q502" s="122" t="str">
        <f>IF(OR(G502&lt;&gt;0, J502=0), "",F502)</f>
        <v/>
      </c>
      <c r="R502" s="122" t="str">
        <f t="shared" si="220"/>
        <v/>
      </c>
      <c r="S502" s="122" t="str">
        <f>IF(AND(G502&lt;&gt;0,J502=1),"замінне значення",R502)</f>
        <v/>
      </c>
      <c r="T502" s="122" t="str">
        <f t="shared" si="221"/>
        <v/>
      </c>
    </row>
    <row r="503" spans="1:20" outlineLevel="1">
      <c r="A503" s="161"/>
      <c r="B503" s="95">
        <v>44581</v>
      </c>
      <c r="C503" s="96">
        <v>19.3333333333333</v>
      </c>
      <c r="D503" s="122"/>
      <c r="E503" s="122" t="str">
        <f t="shared" si="215"/>
        <v/>
      </c>
      <c r="F503" s="122"/>
      <c r="G503" s="122" t="str">
        <f t="shared" si="216"/>
        <v/>
      </c>
      <c r="H503" s="122"/>
      <c r="I503" s="122" t="str">
        <f t="shared" si="217"/>
        <v/>
      </c>
      <c r="J503" s="122"/>
      <c r="K503" s="122" t="str">
        <f t="shared" si="218"/>
        <v/>
      </c>
      <c r="L503" s="123" t="str">
        <f>IF(H503="","чи робить СНВВ?",IF(J503="","чи роблять агрегати?",IF($J503=0,"агрегати не працюють",IF(AND($H503=0,$J503=1),"СНВВ не працює","OK"))))</f>
        <v>чи робить СНВВ?</v>
      </c>
      <c r="M503" s="100"/>
      <c r="N503" s="122" t="str">
        <f>IF(OR(E503&lt;&gt;0, J503=0), "",D503)</f>
        <v/>
      </c>
      <c r="O503" s="122" t="str">
        <f t="shared" si="219"/>
        <v/>
      </c>
      <c r="P503" s="122" t="str">
        <f>IF(AND($E503&lt;&gt;0,$J503=1),"замінне значення",O503)</f>
        <v/>
      </c>
      <c r="Q503" s="122" t="str">
        <f>IF(OR(G503&lt;&gt;0, J503=0), "",F503)</f>
        <v/>
      </c>
      <c r="R503" s="122" t="str">
        <f t="shared" si="220"/>
        <v/>
      </c>
      <c r="S503" s="122" t="str">
        <f>IF(AND(G503&lt;&gt;0,J503=1),"замінне значення",R503)</f>
        <v/>
      </c>
      <c r="T503" s="122" t="str">
        <f t="shared" si="221"/>
        <v/>
      </c>
    </row>
    <row r="504" spans="1:20" outlineLevel="1">
      <c r="A504" s="161"/>
      <c r="B504" s="95">
        <v>44581</v>
      </c>
      <c r="C504" s="96">
        <v>19.375</v>
      </c>
      <c r="D504" s="122"/>
      <c r="E504" s="122" t="str">
        <f t="shared" si="215"/>
        <v/>
      </c>
      <c r="F504" s="122"/>
      <c r="G504" s="122" t="str">
        <f t="shared" si="216"/>
        <v/>
      </c>
      <c r="H504" s="122"/>
      <c r="I504" s="122" t="str">
        <f t="shared" si="217"/>
        <v/>
      </c>
      <c r="J504" s="122"/>
      <c r="K504" s="122" t="str">
        <f t="shared" si="218"/>
        <v/>
      </c>
      <c r="L504" s="123" t="str">
        <f>IF(H504="","чи робить СНВВ?",IF(J504="","чи роблять агрегати?",IF($J504=0,"агрегати не працюють",IF(AND($H504=0,$J504=1),"СНВВ не працює","OK"))))</f>
        <v>чи робить СНВВ?</v>
      </c>
      <c r="M504" s="100"/>
      <c r="N504" s="122" t="str">
        <f>IF(OR(E504&lt;&gt;0, J504=0), "",D504)</f>
        <v/>
      </c>
      <c r="O504" s="122" t="str">
        <f t="shared" si="219"/>
        <v/>
      </c>
      <c r="P504" s="122" t="str">
        <f>IF(AND($E504&lt;&gt;0,$J504=1),"замінне значення",O504)</f>
        <v/>
      </c>
      <c r="Q504" s="122" t="str">
        <f>IF(OR(G504&lt;&gt;0, J504=0), "",F504)</f>
        <v/>
      </c>
      <c r="R504" s="122" t="str">
        <f t="shared" si="220"/>
        <v/>
      </c>
      <c r="S504" s="122" t="str">
        <f>IF(AND(G504&lt;&gt;0,J504=1),"замінне значення",R504)</f>
        <v/>
      </c>
      <c r="T504" s="122" t="str">
        <f t="shared" si="221"/>
        <v/>
      </c>
    </row>
    <row r="505" spans="1:20" outlineLevel="1">
      <c r="A505" s="161"/>
      <c r="B505" s="95">
        <v>44581</v>
      </c>
      <c r="C505" s="96">
        <v>19.4166666666667</v>
      </c>
      <c r="D505" s="122"/>
      <c r="E505" s="122" t="str">
        <f t="shared" si="215"/>
        <v/>
      </c>
      <c r="F505" s="122"/>
      <c r="G505" s="122" t="str">
        <f t="shared" si="216"/>
        <v/>
      </c>
      <c r="H505" s="122"/>
      <c r="I505" s="122" t="str">
        <f t="shared" si="217"/>
        <v/>
      </c>
      <c r="J505" s="122"/>
      <c r="K505" s="122" t="str">
        <f t="shared" si="218"/>
        <v/>
      </c>
      <c r="L505" s="123" t="str">
        <f>IF(H505="","чи робить СНВВ?",IF(J505="","чи роблять агрегати?",IF($J505=0,"агрегати не працюють",IF(AND($H505=0,$J505=1),"СНВВ не працює","OK"))))</f>
        <v>чи робить СНВВ?</v>
      </c>
      <c r="M505" s="100"/>
      <c r="N505" s="122" t="str">
        <f>IF(OR(E505&lt;&gt;0, J505=0), "",D505)</f>
        <v/>
      </c>
      <c r="O505" s="122" t="str">
        <f t="shared" si="219"/>
        <v/>
      </c>
      <c r="P505" s="122" t="str">
        <f>IF(AND($E505&lt;&gt;0,$J505=1),"замінне значення",O505)</f>
        <v/>
      </c>
      <c r="Q505" s="122" t="str">
        <f>IF(OR(G505&lt;&gt;0, J505=0), "",F505)</f>
        <v/>
      </c>
      <c r="R505" s="122" t="str">
        <f t="shared" si="220"/>
        <v/>
      </c>
      <c r="S505" s="122" t="str">
        <f>IF(AND(G505&lt;&gt;0,J505=1),"замінне значення",R505)</f>
        <v/>
      </c>
      <c r="T505" s="122" t="str">
        <f t="shared" si="221"/>
        <v/>
      </c>
    </row>
    <row r="506" spans="1:20" outlineLevel="1">
      <c r="A506" s="161"/>
      <c r="B506" s="95">
        <v>44581</v>
      </c>
      <c r="C506" s="96">
        <v>19.4583333333333</v>
      </c>
      <c r="D506" s="122"/>
      <c r="E506" s="122" t="str">
        <f t="shared" si="215"/>
        <v/>
      </c>
      <c r="F506" s="122"/>
      <c r="G506" s="122" t="str">
        <f t="shared" si="216"/>
        <v/>
      </c>
      <c r="H506" s="122"/>
      <c r="I506" s="122" t="str">
        <f t="shared" si="217"/>
        <v/>
      </c>
      <c r="J506" s="122"/>
      <c r="K506" s="122" t="str">
        <f t="shared" si="218"/>
        <v/>
      </c>
      <c r="L506" s="123" t="str">
        <f>IF(H506="","чи робить СНВВ?",IF(J506="","чи роблять агрегати?",IF($J506=0,"агрегати не працюють",IF(AND($H506=0,$J506=1),"СНВВ не працює","OK"))))</f>
        <v>чи робить СНВВ?</v>
      </c>
      <c r="M506" s="100"/>
      <c r="N506" s="122" t="str">
        <f>IF(OR(E506&lt;&gt;0, J506=0), "",D506)</f>
        <v/>
      </c>
      <c r="O506" s="122" t="str">
        <f t="shared" si="219"/>
        <v/>
      </c>
      <c r="P506" s="122" t="str">
        <f>IF(AND($E506&lt;&gt;0,$J506=1),"замінне значення",O506)</f>
        <v/>
      </c>
      <c r="Q506" s="122" t="str">
        <f>IF(OR(G506&lt;&gt;0, J506=0), "",F506)</f>
        <v/>
      </c>
      <c r="R506" s="122" t="str">
        <f t="shared" si="220"/>
        <v/>
      </c>
      <c r="S506" s="122" t="str">
        <f>IF(AND(G506&lt;&gt;0,J506=1),"замінне значення",R506)</f>
        <v/>
      </c>
      <c r="T506" s="122" t="str">
        <f t="shared" si="221"/>
        <v/>
      </c>
    </row>
    <row r="507" spans="1:20" outlineLevel="1">
      <c r="A507" s="161"/>
      <c r="B507" s="95">
        <v>44581</v>
      </c>
      <c r="C507" s="96">
        <v>19.5</v>
      </c>
      <c r="D507" s="122"/>
      <c r="E507" s="122" t="str">
        <f t="shared" si="215"/>
        <v/>
      </c>
      <c r="F507" s="122"/>
      <c r="G507" s="122" t="str">
        <f t="shared" si="216"/>
        <v/>
      </c>
      <c r="H507" s="122"/>
      <c r="I507" s="122" t="str">
        <f t="shared" si="217"/>
        <v/>
      </c>
      <c r="J507" s="122"/>
      <c r="K507" s="122" t="str">
        <f t="shared" si="218"/>
        <v/>
      </c>
      <c r="L507" s="123" t="str">
        <f>IF(H507="","чи робить СНВВ?",IF(J507="","чи роблять агрегати?",IF($J507=0,"агрегати не працюють",IF(AND($H507=0,$J507=1),"СНВВ не працює","OK"))))</f>
        <v>чи робить СНВВ?</v>
      </c>
      <c r="M507" s="100"/>
      <c r="N507" s="122" t="str">
        <f>IF(OR(E507&lt;&gt;0, J507=0), "",D507)</f>
        <v/>
      </c>
      <c r="O507" s="122" t="str">
        <f t="shared" si="219"/>
        <v/>
      </c>
      <c r="P507" s="122" t="str">
        <f>IF(AND($E507&lt;&gt;0,$J507=1),"замінне значення",O507)</f>
        <v/>
      </c>
      <c r="Q507" s="122" t="str">
        <f>IF(OR(G507&lt;&gt;0, J507=0), "",F507)</f>
        <v/>
      </c>
      <c r="R507" s="122" t="str">
        <f t="shared" si="220"/>
        <v/>
      </c>
      <c r="S507" s="122" t="str">
        <f>IF(AND(G507&lt;&gt;0,J507=1),"замінне значення",R507)</f>
        <v/>
      </c>
      <c r="T507" s="122" t="str">
        <f t="shared" si="221"/>
        <v/>
      </c>
    </row>
    <row r="508" spans="1:20" outlineLevel="1">
      <c r="A508" s="161"/>
      <c r="B508" s="95">
        <v>44581</v>
      </c>
      <c r="C508" s="96">
        <v>19.5416666666667</v>
      </c>
      <c r="D508" s="122"/>
      <c r="E508" s="122" t="str">
        <f t="shared" si="215"/>
        <v/>
      </c>
      <c r="F508" s="122"/>
      <c r="G508" s="122" t="str">
        <f t="shared" si="216"/>
        <v/>
      </c>
      <c r="H508" s="122"/>
      <c r="I508" s="122" t="str">
        <f t="shared" si="217"/>
        <v/>
      </c>
      <c r="J508" s="122"/>
      <c r="K508" s="122" t="str">
        <f t="shared" si="218"/>
        <v/>
      </c>
      <c r="L508" s="123" t="str">
        <f>IF(H508="","чи робить СНВВ?",IF(J508="","чи роблять агрегати?",IF($J508=0,"агрегати не працюють",IF(AND($H508=0,$J508=1),"СНВВ не працює","OK"))))</f>
        <v>чи робить СНВВ?</v>
      </c>
      <c r="M508" s="100"/>
      <c r="N508" s="122" t="str">
        <f>IF(OR(E508&lt;&gt;0, J508=0), "",D508)</f>
        <v/>
      </c>
      <c r="O508" s="122" t="str">
        <f t="shared" si="219"/>
        <v/>
      </c>
      <c r="P508" s="122" t="str">
        <f>IF(AND($E508&lt;&gt;0,$J508=1),"замінне значення",O508)</f>
        <v/>
      </c>
      <c r="Q508" s="122" t="str">
        <f>IF(OR(G508&lt;&gt;0, J508=0), "",F508)</f>
        <v/>
      </c>
      <c r="R508" s="122" t="str">
        <f t="shared" si="220"/>
        <v/>
      </c>
      <c r="S508" s="122" t="str">
        <f>IF(AND(G508&lt;&gt;0,J508=1),"замінне значення",R508)</f>
        <v/>
      </c>
      <c r="T508" s="122" t="str">
        <f t="shared" si="221"/>
        <v/>
      </c>
    </row>
    <row r="509" spans="1:20" outlineLevel="1">
      <c r="A509" s="161"/>
      <c r="B509" s="95">
        <v>44581</v>
      </c>
      <c r="C509" s="96">
        <v>19.5833333333333</v>
      </c>
      <c r="D509" s="122"/>
      <c r="E509" s="122" t="str">
        <f t="shared" si="215"/>
        <v/>
      </c>
      <c r="F509" s="122"/>
      <c r="G509" s="122" t="str">
        <f t="shared" si="216"/>
        <v/>
      </c>
      <c r="H509" s="122"/>
      <c r="I509" s="122" t="str">
        <f t="shared" si="217"/>
        <v/>
      </c>
      <c r="J509" s="122"/>
      <c r="K509" s="122" t="str">
        <f t="shared" si="218"/>
        <v/>
      </c>
      <c r="L509" s="123" t="str">
        <f>IF(H509="","чи робить СНВВ?",IF(J509="","чи роблять агрегати?",IF($J509=0,"агрегати не працюють",IF(AND($H509=0,$J509=1),"СНВВ не працює","OK"))))</f>
        <v>чи робить СНВВ?</v>
      </c>
      <c r="M509" s="100"/>
      <c r="N509" s="122" t="str">
        <f>IF(OR(E509&lt;&gt;0, J509=0), "",D509)</f>
        <v/>
      </c>
      <c r="O509" s="122" t="str">
        <f t="shared" si="219"/>
        <v/>
      </c>
      <c r="P509" s="122" t="str">
        <f>IF(AND($E509&lt;&gt;0,$J509=1),"замінне значення",O509)</f>
        <v/>
      </c>
      <c r="Q509" s="122" t="str">
        <f>IF(OR(G509&lt;&gt;0, J509=0), "",F509)</f>
        <v/>
      </c>
      <c r="R509" s="122" t="str">
        <f t="shared" si="220"/>
        <v/>
      </c>
      <c r="S509" s="122" t="str">
        <f>IF(AND(G509&lt;&gt;0,J509=1),"замінне значення",R509)</f>
        <v/>
      </c>
      <c r="T509" s="122" t="str">
        <f t="shared" si="221"/>
        <v/>
      </c>
    </row>
    <row r="510" spans="1:20" outlineLevel="1">
      <c r="A510" s="161"/>
      <c r="B510" s="95">
        <v>44581</v>
      </c>
      <c r="C510" s="96">
        <v>19.625</v>
      </c>
      <c r="D510" s="122"/>
      <c r="E510" s="122" t="str">
        <f t="shared" si="215"/>
        <v/>
      </c>
      <c r="F510" s="122"/>
      <c r="G510" s="122" t="str">
        <f t="shared" si="216"/>
        <v/>
      </c>
      <c r="H510" s="122"/>
      <c r="I510" s="122" t="str">
        <f t="shared" si="217"/>
        <v/>
      </c>
      <c r="J510" s="122"/>
      <c r="K510" s="122" t="str">
        <f t="shared" si="218"/>
        <v/>
      </c>
      <c r="L510" s="123" t="str">
        <f>IF(H510="","чи робить СНВВ?",IF(J510="","чи роблять агрегати?",IF($J510=0,"агрегати не працюють",IF(AND($H510=0,$J510=1),"СНВВ не працює","OK"))))</f>
        <v>чи робить СНВВ?</v>
      </c>
      <c r="M510" s="100"/>
      <c r="N510" s="122" t="str">
        <f>IF(OR(E510&lt;&gt;0, J510=0), "",D510)</f>
        <v/>
      </c>
      <c r="O510" s="122" t="str">
        <f t="shared" si="219"/>
        <v/>
      </c>
      <c r="P510" s="122" t="str">
        <f>IF(AND($E510&lt;&gt;0,$J510=1),"замінне значення",O510)</f>
        <v/>
      </c>
      <c r="Q510" s="122" t="str">
        <f>IF(OR(G510&lt;&gt;0, J510=0), "",F510)</f>
        <v/>
      </c>
      <c r="R510" s="122" t="str">
        <f t="shared" si="220"/>
        <v/>
      </c>
      <c r="S510" s="122" t="str">
        <f>IF(AND(G510&lt;&gt;0,J510=1),"замінне значення",R510)</f>
        <v/>
      </c>
      <c r="T510" s="122" t="str">
        <f t="shared" si="221"/>
        <v/>
      </c>
    </row>
    <row r="511" spans="1:20" outlineLevel="1">
      <c r="A511" s="161"/>
      <c r="B511" s="95">
        <v>44581</v>
      </c>
      <c r="C511" s="96">
        <v>19.6666666666667</v>
      </c>
      <c r="D511" s="122"/>
      <c r="E511" s="122" t="str">
        <f t="shared" si="215"/>
        <v/>
      </c>
      <c r="F511" s="122"/>
      <c r="G511" s="122" t="str">
        <f t="shared" si="216"/>
        <v/>
      </c>
      <c r="H511" s="122"/>
      <c r="I511" s="122" t="str">
        <f t="shared" si="217"/>
        <v/>
      </c>
      <c r="J511" s="122"/>
      <c r="K511" s="122" t="str">
        <f t="shared" si="218"/>
        <v/>
      </c>
      <c r="L511" s="123" t="str">
        <f>IF(H511="","чи робить СНВВ?",IF(J511="","чи роблять агрегати?",IF($J511=0,"агрегати не працюють",IF(AND($H511=0,$J511=1),"СНВВ не працює","OK"))))</f>
        <v>чи робить СНВВ?</v>
      </c>
      <c r="M511" s="100"/>
      <c r="N511" s="122" t="str">
        <f>IF(OR(E511&lt;&gt;0, J511=0), "",D511)</f>
        <v/>
      </c>
      <c r="O511" s="122" t="str">
        <f t="shared" si="219"/>
        <v/>
      </c>
      <c r="P511" s="122" t="str">
        <f>IF(AND($E511&lt;&gt;0,$J511=1),"замінне значення",O511)</f>
        <v/>
      </c>
      <c r="Q511" s="122" t="str">
        <f>IF(OR(G511&lt;&gt;0, J511=0), "",F511)</f>
        <v/>
      </c>
      <c r="R511" s="122" t="str">
        <f t="shared" si="220"/>
        <v/>
      </c>
      <c r="S511" s="122" t="str">
        <f>IF(AND(G511&lt;&gt;0,J511=1),"замінне значення",R511)</f>
        <v/>
      </c>
      <c r="T511" s="122" t="str">
        <f t="shared" si="221"/>
        <v/>
      </c>
    </row>
    <row r="512" spans="1:20" outlineLevel="1">
      <c r="A512" s="161"/>
      <c r="B512" s="95">
        <v>44581</v>
      </c>
      <c r="C512" s="96">
        <v>19.7083333333333</v>
      </c>
      <c r="D512" s="122"/>
      <c r="E512" s="122" t="str">
        <f t="shared" si="215"/>
        <v/>
      </c>
      <c r="F512" s="122"/>
      <c r="G512" s="122" t="str">
        <f t="shared" si="216"/>
        <v/>
      </c>
      <c r="H512" s="122"/>
      <c r="I512" s="122" t="str">
        <f t="shared" si="217"/>
        <v/>
      </c>
      <c r="J512" s="122"/>
      <c r="K512" s="122" t="str">
        <f t="shared" si="218"/>
        <v/>
      </c>
      <c r="L512" s="123" t="str">
        <f>IF(H512="","чи робить СНВВ?",IF(J512="","чи роблять агрегати?",IF($J512=0,"агрегати не працюють",IF(AND($H512=0,$J512=1),"СНВВ не працює","OK"))))</f>
        <v>чи робить СНВВ?</v>
      </c>
      <c r="M512" s="100"/>
      <c r="N512" s="122" t="str">
        <f>IF(OR(E512&lt;&gt;0, J512=0), "",D512)</f>
        <v/>
      </c>
      <c r="O512" s="122" t="str">
        <f t="shared" si="219"/>
        <v/>
      </c>
      <c r="P512" s="122" t="str">
        <f>IF(AND($E512&lt;&gt;0,$J512=1),"замінне значення",O512)</f>
        <v/>
      </c>
      <c r="Q512" s="122" t="str">
        <f>IF(OR(G512&lt;&gt;0, J512=0), "",F512)</f>
        <v/>
      </c>
      <c r="R512" s="122" t="str">
        <f t="shared" si="220"/>
        <v/>
      </c>
      <c r="S512" s="122" t="str">
        <f>IF(AND(G512&lt;&gt;0,J512=1),"замінне значення",R512)</f>
        <v/>
      </c>
      <c r="T512" s="122" t="str">
        <f t="shared" si="221"/>
        <v/>
      </c>
    </row>
    <row r="513" spans="1:20" outlineLevel="1">
      <c r="A513" s="161"/>
      <c r="B513" s="95">
        <v>44581</v>
      </c>
      <c r="C513" s="96">
        <v>19.75</v>
      </c>
      <c r="D513" s="122"/>
      <c r="E513" s="122" t="str">
        <f t="shared" si="215"/>
        <v/>
      </c>
      <c r="F513" s="122"/>
      <c r="G513" s="122" t="str">
        <f t="shared" si="216"/>
        <v/>
      </c>
      <c r="H513" s="122"/>
      <c r="I513" s="122" t="str">
        <f t="shared" si="217"/>
        <v/>
      </c>
      <c r="J513" s="122"/>
      <c r="K513" s="122" t="str">
        <f t="shared" si="218"/>
        <v/>
      </c>
      <c r="L513" s="123" t="str">
        <f>IF(H513="","чи робить СНВВ?",IF(J513="","чи роблять агрегати?",IF($J513=0,"агрегати не працюють",IF(AND($H513=0,$J513=1),"СНВВ не працює","OK"))))</f>
        <v>чи робить СНВВ?</v>
      </c>
      <c r="M513" s="100"/>
      <c r="N513" s="122" t="str">
        <f>IF(OR(E513&lt;&gt;0, J513=0), "",D513)</f>
        <v/>
      </c>
      <c r="O513" s="122" t="str">
        <f t="shared" si="219"/>
        <v/>
      </c>
      <c r="P513" s="122" t="str">
        <f>IF(AND($E513&lt;&gt;0,$J513=1),"замінне значення",O513)</f>
        <v/>
      </c>
      <c r="Q513" s="122" t="str">
        <f>IF(OR(G513&lt;&gt;0, J513=0), "",F513)</f>
        <v/>
      </c>
      <c r="R513" s="122" t="str">
        <f t="shared" si="220"/>
        <v/>
      </c>
      <c r="S513" s="122" t="str">
        <f>IF(AND(G513&lt;&gt;0,J513=1),"замінне значення",R513)</f>
        <v/>
      </c>
      <c r="T513" s="122" t="str">
        <f t="shared" si="221"/>
        <v/>
      </c>
    </row>
    <row r="514" spans="1:20" outlineLevel="1">
      <c r="A514" s="161"/>
      <c r="B514" s="95">
        <v>44581</v>
      </c>
      <c r="C514" s="96">
        <v>19.7916666666667</v>
      </c>
      <c r="D514" s="122"/>
      <c r="E514" s="122" t="str">
        <f t="shared" si="215"/>
        <v/>
      </c>
      <c r="F514" s="122"/>
      <c r="G514" s="122" t="str">
        <f t="shared" si="216"/>
        <v/>
      </c>
      <c r="H514" s="122"/>
      <c r="I514" s="122" t="str">
        <f t="shared" si="217"/>
        <v/>
      </c>
      <c r="J514" s="122"/>
      <c r="K514" s="122" t="str">
        <f t="shared" si="218"/>
        <v/>
      </c>
      <c r="L514" s="123" t="str">
        <f>IF(H514="","чи робить СНВВ?",IF(J514="","чи роблять агрегати?",IF($J514=0,"агрегати не працюють",IF(AND($H514=0,$J514=1),"СНВВ не працює","OK"))))</f>
        <v>чи робить СНВВ?</v>
      </c>
      <c r="M514" s="100"/>
      <c r="N514" s="122" t="str">
        <f>IF(OR(E514&lt;&gt;0, J514=0), "",D514)</f>
        <v/>
      </c>
      <c r="O514" s="122" t="str">
        <f t="shared" si="219"/>
        <v/>
      </c>
      <c r="P514" s="122" t="str">
        <f>IF(AND($E514&lt;&gt;0,$J514=1),"замінне значення",O514)</f>
        <v/>
      </c>
      <c r="Q514" s="122" t="str">
        <f>IF(OR(G514&lt;&gt;0, J514=0), "",F514)</f>
        <v/>
      </c>
      <c r="R514" s="122" t="str">
        <f t="shared" si="220"/>
        <v/>
      </c>
      <c r="S514" s="122" t="str">
        <f>IF(AND(G514&lt;&gt;0,J514=1),"замінне значення",R514)</f>
        <v/>
      </c>
      <c r="T514" s="122" t="str">
        <f t="shared" si="221"/>
        <v/>
      </c>
    </row>
    <row r="515" spans="1:20" outlineLevel="1">
      <c r="A515" s="161"/>
      <c r="B515" s="95">
        <v>44581</v>
      </c>
      <c r="C515" s="96">
        <v>19.8333333333333</v>
      </c>
      <c r="D515" s="122"/>
      <c r="E515" s="122" t="str">
        <f t="shared" si="215"/>
        <v/>
      </c>
      <c r="F515" s="122"/>
      <c r="G515" s="122" t="str">
        <f t="shared" si="216"/>
        <v/>
      </c>
      <c r="H515" s="122"/>
      <c r="I515" s="122" t="str">
        <f t="shared" si="217"/>
        <v/>
      </c>
      <c r="J515" s="122"/>
      <c r="K515" s="122" t="str">
        <f t="shared" si="218"/>
        <v/>
      </c>
      <c r="L515" s="123" t="str">
        <f>IF(H515="","чи робить СНВВ?",IF(J515="","чи роблять агрегати?",IF($J515=0,"агрегати не працюють",IF(AND($H515=0,$J515=1),"СНВВ не працює","OK"))))</f>
        <v>чи робить СНВВ?</v>
      </c>
      <c r="M515" s="100"/>
      <c r="N515" s="122" t="str">
        <f>IF(OR(E515&lt;&gt;0, J515=0), "",D515)</f>
        <v/>
      </c>
      <c r="O515" s="122" t="str">
        <f t="shared" si="219"/>
        <v/>
      </c>
      <c r="P515" s="122" t="str">
        <f>IF(AND($E515&lt;&gt;0,$J515=1),"замінне значення",O515)</f>
        <v/>
      </c>
      <c r="Q515" s="122" t="str">
        <f>IF(OR(G515&lt;&gt;0, J515=0), "",F515)</f>
        <v/>
      </c>
      <c r="R515" s="122" t="str">
        <f t="shared" si="220"/>
        <v/>
      </c>
      <c r="S515" s="122" t="str">
        <f>IF(AND(G515&lt;&gt;0,J515=1),"замінне значення",R515)</f>
        <v/>
      </c>
      <c r="T515" s="122" t="str">
        <f t="shared" si="221"/>
        <v/>
      </c>
    </row>
    <row r="516" spans="1:20" outlineLevel="1">
      <c r="A516" s="161"/>
      <c r="B516" s="95">
        <v>44581</v>
      </c>
      <c r="C516" s="96">
        <v>19.875</v>
      </c>
      <c r="D516" s="122"/>
      <c r="E516" s="122" t="str">
        <f t="shared" si="215"/>
        <v/>
      </c>
      <c r="F516" s="122"/>
      <c r="G516" s="122" t="str">
        <f t="shared" si="216"/>
        <v/>
      </c>
      <c r="H516" s="122"/>
      <c r="I516" s="122" t="str">
        <f t="shared" si="217"/>
        <v/>
      </c>
      <c r="J516" s="122"/>
      <c r="K516" s="122" t="str">
        <f t="shared" si="218"/>
        <v/>
      </c>
      <c r="L516" s="123" t="str">
        <f>IF(H516="","чи робить СНВВ?",IF(J516="","чи роблять агрегати?",IF($J516=0,"агрегати не працюють",IF(AND($H516=0,$J516=1),"СНВВ не працює","OK"))))</f>
        <v>чи робить СНВВ?</v>
      </c>
      <c r="M516" s="100"/>
      <c r="N516" s="122" t="str">
        <f>IF(OR(E516&lt;&gt;0, J516=0), "",D516)</f>
        <v/>
      </c>
      <c r="O516" s="122" t="str">
        <f t="shared" si="219"/>
        <v/>
      </c>
      <c r="P516" s="122" t="str">
        <f>IF(AND($E516&lt;&gt;0,$J516=1),"замінне значення",O516)</f>
        <v/>
      </c>
      <c r="Q516" s="122" t="str">
        <f>IF(OR(G516&lt;&gt;0, J516=0), "",F516)</f>
        <v/>
      </c>
      <c r="R516" s="122" t="str">
        <f t="shared" si="220"/>
        <v/>
      </c>
      <c r="S516" s="122" t="str">
        <f>IF(AND(G516&lt;&gt;0,J516=1),"замінне значення",R516)</f>
        <v/>
      </c>
      <c r="T516" s="122" t="str">
        <f t="shared" si="221"/>
        <v/>
      </c>
    </row>
    <row r="517" spans="1:20" outlineLevel="1">
      <c r="A517" s="161"/>
      <c r="B517" s="95">
        <v>44581</v>
      </c>
      <c r="C517" s="96">
        <v>19.9166666666667</v>
      </c>
      <c r="D517" s="122"/>
      <c r="E517" s="122" t="str">
        <f t="shared" si="215"/>
        <v/>
      </c>
      <c r="F517" s="122"/>
      <c r="G517" s="122" t="str">
        <f t="shared" si="216"/>
        <v/>
      </c>
      <c r="H517" s="122"/>
      <c r="I517" s="122" t="str">
        <f t="shared" si="217"/>
        <v/>
      </c>
      <c r="J517" s="122"/>
      <c r="K517" s="122" t="str">
        <f t="shared" si="218"/>
        <v/>
      </c>
      <c r="L517" s="123" t="str">
        <f>IF(H517="","чи робить СНВВ?",IF(J517="","чи роблять агрегати?",IF($J517=0,"агрегати не працюють",IF(AND($H517=0,$J517=1),"СНВВ не працює","OK"))))</f>
        <v>чи робить СНВВ?</v>
      </c>
      <c r="M517" s="100"/>
      <c r="N517" s="122" t="str">
        <f>IF(OR(E517&lt;&gt;0, J517=0), "",D517)</f>
        <v/>
      </c>
      <c r="O517" s="122" t="str">
        <f t="shared" si="219"/>
        <v/>
      </c>
      <c r="P517" s="122" t="str">
        <f>IF(AND($E517&lt;&gt;0,$J517=1),"замінне значення",O517)</f>
        <v/>
      </c>
      <c r="Q517" s="122" t="str">
        <f>IF(OR(G517&lt;&gt;0, J517=0), "",F517)</f>
        <v/>
      </c>
      <c r="R517" s="122" t="str">
        <f t="shared" si="220"/>
        <v/>
      </c>
      <c r="S517" s="122" t="str">
        <f>IF(AND(G517&lt;&gt;0,J517=1),"замінне значення",R517)</f>
        <v/>
      </c>
      <c r="T517" s="122" t="str">
        <f t="shared" si="221"/>
        <v/>
      </c>
    </row>
    <row r="518" spans="1:20" outlineLevel="1">
      <c r="A518" s="161"/>
      <c r="B518" s="95">
        <v>44581</v>
      </c>
      <c r="C518" s="96">
        <v>19.9583333333333</v>
      </c>
      <c r="D518" s="122"/>
      <c r="E518" s="122" t="str">
        <f t="shared" si="215"/>
        <v/>
      </c>
      <c r="F518" s="122"/>
      <c r="G518" s="122" t="str">
        <f t="shared" si="216"/>
        <v/>
      </c>
      <c r="H518" s="122"/>
      <c r="I518" s="122" t="str">
        <f t="shared" si="217"/>
        <v/>
      </c>
      <c r="J518" s="122"/>
      <c r="K518" s="122" t="str">
        <f t="shared" si="218"/>
        <v/>
      </c>
      <c r="L518" s="123" t="str">
        <f>IF(H518="","чи робить СНВВ?",IF(J518="","чи роблять агрегати?",IF($J518=0,"агрегати не працюють",IF(AND($H518=0,$J518=1),"СНВВ не працює","OK"))))</f>
        <v>чи робить СНВВ?</v>
      </c>
      <c r="M518" s="100"/>
      <c r="N518" s="122" t="str">
        <f>IF(OR(E518&lt;&gt;0, J518=0), "",D518)</f>
        <v/>
      </c>
      <c r="O518" s="122" t="str">
        <f t="shared" si="219"/>
        <v/>
      </c>
      <c r="P518" s="122" t="str">
        <f>IF(AND($E518&lt;&gt;0,$J518=1),"замінне значення",O518)</f>
        <v/>
      </c>
      <c r="Q518" s="122" t="str">
        <f>IF(OR(G518&lt;&gt;0, J518=0), "",F518)</f>
        <v/>
      </c>
      <c r="R518" s="122" t="str">
        <f t="shared" si="220"/>
        <v/>
      </c>
      <c r="S518" s="122" t="str">
        <f>IF(AND(G518&lt;&gt;0,J518=1),"замінне значення",R518)</f>
        <v/>
      </c>
      <c r="T518" s="122" t="str">
        <f t="shared" si="221"/>
        <v/>
      </c>
    </row>
    <row r="519" spans="1:20">
      <c r="A519" s="204"/>
      <c r="B519" s="159" t="s">
        <v>104</v>
      </c>
      <c r="C519" s="159"/>
      <c r="D519" s="103">
        <f>SUM(D495:D518)</f>
        <v>0</v>
      </c>
      <c r="E519" s="104">
        <f>COUNTIF(E495:E518,"&gt;0")</f>
        <v>0</v>
      </c>
      <c r="F519" s="103">
        <f>SUM(F495:F518)</f>
        <v>0</v>
      </c>
      <c r="G519" s="104">
        <f>COUNTIF(G495:G518,"&gt;0")</f>
        <v>0</v>
      </c>
      <c r="H519" s="103">
        <f>SUM(H495:H518)</f>
        <v>0</v>
      </c>
      <c r="I519" s="104">
        <f>COUNTIF(I495:I518,"&gt;0")</f>
        <v>0</v>
      </c>
      <c r="J519" s="103">
        <f>SUM(J495:J518)</f>
        <v>0</v>
      </c>
      <c r="K519" s="104">
        <f>COUNTIF(K495:K518,"&gt;0")</f>
        <v>0</v>
      </c>
      <c r="L519" s="104">
        <f>COUNTIF(L495:L518,"СНВВ не працює")</f>
        <v>0</v>
      </c>
      <c r="M519" s="100"/>
      <c r="N519" s="103">
        <f t="shared" ref="N519" si="222">SUM(N495:N518)</f>
        <v>0</v>
      </c>
      <c r="O519" s="103">
        <f t="shared" ref="O519" si="223">SUM(O495:O518)</f>
        <v>0</v>
      </c>
      <c r="P519" s="103">
        <f t="shared" ref="P519" si="224">SUM(P495:P518)</f>
        <v>0</v>
      </c>
      <c r="Q519" s="103">
        <f t="shared" ref="Q519" si="225">SUM(Q495:Q518)</f>
        <v>0</v>
      </c>
      <c r="R519" s="103">
        <f t="shared" ref="R519" si="226">SUM(R495:R518)</f>
        <v>0</v>
      </c>
      <c r="S519" s="103">
        <f t="shared" ref="S519" si="227">SUM(S495:S518)</f>
        <v>0</v>
      </c>
      <c r="T519" s="103">
        <f t="shared" ref="T519" si="228">SUM(T495:T518)</f>
        <v>0</v>
      </c>
    </row>
    <row r="520" spans="1:20" outlineLevel="1">
      <c r="A520" s="160">
        <v>44582</v>
      </c>
      <c r="B520" s="95">
        <v>44582</v>
      </c>
      <c r="C520" s="96">
        <v>20</v>
      </c>
      <c r="D520" s="122"/>
      <c r="E520" s="122" t="str">
        <f t="shared" ref="E520:E543" si="229">IF(D520="","",IF(D520&lt;1,1,0))</f>
        <v/>
      </c>
      <c r="F520" s="122"/>
      <c r="G520" s="122" t="str">
        <f t="shared" ref="G520:G543" si="230">IF(F520="","",IF(F520&lt;1,1,0))</f>
        <v/>
      </c>
      <c r="H520" s="122"/>
      <c r="I520" s="122" t="str">
        <f t="shared" ref="I520:I543" si="231">IF(H520="","",IF(H520&lt;1,1,0))</f>
        <v/>
      </c>
      <c r="J520" s="122"/>
      <c r="K520" s="122" t="str">
        <f t="shared" ref="K520:K543" si="232">IF(J520="","",IF(J520&lt;1,1,0))</f>
        <v/>
      </c>
      <c r="L520" s="123" t="str">
        <f>IF(H520="","чи робить СНВВ?",IF(J520="","чи роблять агрегати?",IF($J520=0,"агрегати не працюють",IF(AND($H520=0,$J520=1),"СНВВ не працює","OK"))))</f>
        <v>чи робить СНВВ?</v>
      </c>
      <c r="M520" s="100"/>
      <c r="N520" s="122" t="str">
        <f>IF(OR(E520&lt;&gt;0, J520=0), "",D520)</f>
        <v/>
      </c>
      <c r="O520" s="122" t="str">
        <f t="shared" ref="O520:O543" si="233">IF(Q520="", "",(N520*$O$3+$O$4))</f>
        <v/>
      </c>
      <c r="P520" s="122" t="str">
        <f>IF(AND($E520&lt;&gt;0,$J520=1),"замінне значення",O520)</f>
        <v/>
      </c>
      <c r="Q520" s="122" t="str">
        <f>IF(OR(G520&lt;&gt;0, J520=0), "",F520)</f>
        <v/>
      </c>
      <c r="R520" s="122" t="str">
        <f t="shared" ref="R520:R543" si="234">IF(Q520="", "",(Q520*$Q$3+$Q$4))</f>
        <v/>
      </c>
      <c r="S520" s="122" t="str">
        <f>IF(AND(G520&lt;&gt;0,J520=1),"замінне значення",R520)</f>
        <v/>
      </c>
      <c r="T520" s="122" t="str">
        <f t="shared" ref="T520:T543" si="235">IFERROR(P520*S520,"")</f>
        <v/>
      </c>
    </row>
    <row r="521" spans="1:20" outlineLevel="1">
      <c r="A521" s="161"/>
      <c r="B521" s="95">
        <v>44582</v>
      </c>
      <c r="C521" s="96">
        <v>20.0416666666667</v>
      </c>
      <c r="D521" s="122"/>
      <c r="E521" s="122" t="str">
        <f t="shared" si="229"/>
        <v/>
      </c>
      <c r="F521" s="122"/>
      <c r="G521" s="122" t="str">
        <f t="shared" si="230"/>
        <v/>
      </c>
      <c r="H521" s="122"/>
      <c r="I521" s="122" t="str">
        <f t="shared" si="231"/>
        <v/>
      </c>
      <c r="J521" s="122"/>
      <c r="K521" s="122" t="str">
        <f t="shared" si="232"/>
        <v/>
      </c>
      <c r="L521" s="123" t="str">
        <f>IF(H521="","чи робить СНВВ?",IF(J521="","чи роблять агрегати?",IF($J521=0,"агрегати не працюють",IF(AND($H521=0,$J521=1),"СНВВ не працює","OK"))))</f>
        <v>чи робить СНВВ?</v>
      </c>
      <c r="M521" s="100"/>
      <c r="N521" s="122" t="str">
        <f>IF(OR(E521&lt;&gt;0, J521=0), "",D521)</f>
        <v/>
      </c>
      <c r="O521" s="122" t="str">
        <f t="shared" si="233"/>
        <v/>
      </c>
      <c r="P521" s="122" t="str">
        <f>IF(AND($E521&lt;&gt;0,$J521=1),"замінне значення",O521)</f>
        <v/>
      </c>
      <c r="Q521" s="122" t="str">
        <f>IF(OR(G521&lt;&gt;0, J521=0), "",F521)</f>
        <v/>
      </c>
      <c r="R521" s="122" t="str">
        <f t="shared" si="234"/>
        <v/>
      </c>
      <c r="S521" s="122" t="str">
        <f>IF(AND(G521&lt;&gt;0,J521=1),"замінне значення",R521)</f>
        <v/>
      </c>
      <c r="T521" s="122" t="str">
        <f t="shared" si="235"/>
        <v/>
      </c>
    </row>
    <row r="522" spans="1:20" outlineLevel="1">
      <c r="A522" s="161"/>
      <c r="B522" s="95">
        <v>44582</v>
      </c>
      <c r="C522" s="96">
        <v>20.0833333333333</v>
      </c>
      <c r="D522" s="122"/>
      <c r="E522" s="122" t="str">
        <f t="shared" si="229"/>
        <v/>
      </c>
      <c r="F522" s="122"/>
      <c r="G522" s="122" t="str">
        <f t="shared" si="230"/>
        <v/>
      </c>
      <c r="H522" s="122"/>
      <c r="I522" s="122" t="str">
        <f t="shared" si="231"/>
        <v/>
      </c>
      <c r="J522" s="122"/>
      <c r="K522" s="122" t="str">
        <f t="shared" si="232"/>
        <v/>
      </c>
      <c r="L522" s="123" t="str">
        <f>IF(H522="","чи робить СНВВ?",IF(J522="","чи роблять агрегати?",IF($J522=0,"агрегати не працюють",IF(AND($H522=0,$J522=1),"СНВВ не працює","OK"))))</f>
        <v>чи робить СНВВ?</v>
      </c>
      <c r="M522" s="100"/>
      <c r="N522" s="122" t="str">
        <f>IF(OR(E522&lt;&gt;0, J522=0), "",D522)</f>
        <v/>
      </c>
      <c r="O522" s="122" t="str">
        <f t="shared" si="233"/>
        <v/>
      </c>
      <c r="P522" s="122" t="str">
        <f>IF(AND($E522&lt;&gt;0,$J522=1),"замінне значення",O522)</f>
        <v/>
      </c>
      <c r="Q522" s="122" t="str">
        <f>IF(OR(G522&lt;&gt;0, J522=0), "",F522)</f>
        <v/>
      </c>
      <c r="R522" s="122" t="str">
        <f t="shared" si="234"/>
        <v/>
      </c>
      <c r="S522" s="122" t="str">
        <f>IF(AND(G522&lt;&gt;0,J522=1),"замінне значення",R522)</f>
        <v/>
      </c>
      <c r="T522" s="122" t="str">
        <f t="shared" si="235"/>
        <v/>
      </c>
    </row>
    <row r="523" spans="1:20" outlineLevel="1">
      <c r="A523" s="161"/>
      <c r="B523" s="95">
        <v>44582</v>
      </c>
      <c r="C523" s="96">
        <v>20.125</v>
      </c>
      <c r="D523" s="122"/>
      <c r="E523" s="122" t="str">
        <f t="shared" si="229"/>
        <v/>
      </c>
      <c r="F523" s="122"/>
      <c r="G523" s="122" t="str">
        <f t="shared" si="230"/>
        <v/>
      </c>
      <c r="H523" s="122"/>
      <c r="I523" s="122" t="str">
        <f t="shared" si="231"/>
        <v/>
      </c>
      <c r="J523" s="122"/>
      <c r="K523" s="122" t="str">
        <f t="shared" si="232"/>
        <v/>
      </c>
      <c r="L523" s="123" t="str">
        <f>IF(H523="","чи робить СНВВ?",IF(J523="","чи роблять агрегати?",IF($J523=0,"агрегати не працюють",IF(AND($H523=0,$J523=1),"СНВВ не працює","OK"))))</f>
        <v>чи робить СНВВ?</v>
      </c>
      <c r="M523" s="100"/>
      <c r="N523" s="122" t="str">
        <f>IF(OR(E523&lt;&gt;0, J523=0), "",D523)</f>
        <v/>
      </c>
      <c r="O523" s="122" t="str">
        <f t="shared" si="233"/>
        <v/>
      </c>
      <c r="P523" s="122" t="str">
        <f>IF(AND($E523&lt;&gt;0,$J523=1),"замінне значення",O523)</f>
        <v/>
      </c>
      <c r="Q523" s="122" t="str">
        <f>IF(OR(G523&lt;&gt;0, J523=0), "",F523)</f>
        <v/>
      </c>
      <c r="R523" s="122" t="str">
        <f t="shared" si="234"/>
        <v/>
      </c>
      <c r="S523" s="122" t="str">
        <f>IF(AND(G523&lt;&gt;0,J523=1),"замінне значення",R523)</f>
        <v/>
      </c>
      <c r="T523" s="122" t="str">
        <f t="shared" si="235"/>
        <v/>
      </c>
    </row>
    <row r="524" spans="1:20" outlineLevel="1">
      <c r="A524" s="161"/>
      <c r="B524" s="95">
        <v>44582</v>
      </c>
      <c r="C524" s="96">
        <v>20.1666666666667</v>
      </c>
      <c r="D524" s="122"/>
      <c r="E524" s="122" t="str">
        <f t="shared" si="229"/>
        <v/>
      </c>
      <c r="F524" s="122"/>
      <c r="G524" s="122" t="str">
        <f t="shared" si="230"/>
        <v/>
      </c>
      <c r="H524" s="122"/>
      <c r="I524" s="122" t="str">
        <f t="shared" si="231"/>
        <v/>
      </c>
      <c r="J524" s="122"/>
      <c r="K524" s="122" t="str">
        <f t="shared" si="232"/>
        <v/>
      </c>
      <c r="L524" s="123" t="str">
        <f>IF(H524="","чи робить СНВВ?",IF(J524="","чи роблять агрегати?",IF($J524=0,"агрегати не працюють",IF(AND($H524=0,$J524=1),"СНВВ не працює","OK"))))</f>
        <v>чи робить СНВВ?</v>
      </c>
      <c r="M524" s="100"/>
      <c r="N524" s="122" t="str">
        <f>IF(OR(E524&lt;&gt;0, J524=0), "",D524)</f>
        <v/>
      </c>
      <c r="O524" s="122" t="str">
        <f t="shared" si="233"/>
        <v/>
      </c>
      <c r="P524" s="122" t="str">
        <f>IF(AND($E524&lt;&gt;0,$J524=1),"замінне значення",O524)</f>
        <v/>
      </c>
      <c r="Q524" s="122" t="str">
        <f>IF(OR(G524&lt;&gt;0, J524=0), "",F524)</f>
        <v/>
      </c>
      <c r="R524" s="122" t="str">
        <f t="shared" si="234"/>
        <v/>
      </c>
      <c r="S524" s="122" t="str">
        <f>IF(AND(G524&lt;&gt;0,J524=1),"замінне значення",R524)</f>
        <v/>
      </c>
      <c r="T524" s="122" t="str">
        <f t="shared" si="235"/>
        <v/>
      </c>
    </row>
    <row r="525" spans="1:20" outlineLevel="1">
      <c r="A525" s="161"/>
      <c r="B525" s="95">
        <v>44582</v>
      </c>
      <c r="C525" s="96">
        <v>20.2083333333333</v>
      </c>
      <c r="D525" s="122"/>
      <c r="E525" s="122" t="str">
        <f t="shared" si="229"/>
        <v/>
      </c>
      <c r="F525" s="122"/>
      <c r="G525" s="122" t="str">
        <f t="shared" si="230"/>
        <v/>
      </c>
      <c r="H525" s="122"/>
      <c r="I525" s="122" t="str">
        <f t="shared" si="231"/>
        <v/>
      </c>
      <c r="J525" s="122"/>
      <c r="K525" s="122" t="str">
        <f t="shared" si="232"/>
        <v/>
      </c>
      <c r="L525" s="123" t="str">
        <f>IF(H525="","чи робить СНВВ?",IF(J525="","чи роблять агрегати?",IF($J525=0,"агрегати не працюють",IF(AND($H525=0,$J525=1),"СНВВ не працює","OK"))))</f>
        <v>чи робить СНВВ?</v>
      </c>
      <c r="M525" s="100"/>
      <c r="N525" s="122" t="str">
        <f>IF(OR(E525&lt;&gt;0, J525=0), "",D525)</f>
        <v/>
      </c>
      <c r="O525" s="122" t="str">
        <f t="shared" si="233"/>
        <v/>
      </c>
      <c r="P525" s="122" t="str">
        <f>IF(AND($E525&lt;&gt;0,$J525=1),"замінне значення",O525)</f>
        <v/>
      </c>
      <c r="Q525" s="122" t="str">
        <f>IF(OR(G525&lt;&gt;0, J525=0), "",F525)</f>
        <v/>
      </c>
      <c r="R525" s="122" t="str">
        <f t="shared" si="234"/>
        <v/>
      </c>
      <c r="S525" s="122" t="str">
        <f>IF(AND(G525&lt;&gt;0,J525=1),"замінне значення",R525)</f>
        <v/>
      </c>
      <c r="T525" s="122" t="str">
        <f t="shared" si="235"/>
        <v/>
      </c>
    </row>
    <row r="526" spans="1:20" outlineLevel="1">
      <c r="A526" s="161"/>
      <c r="B526" s="95">
        <v>44582</v>
      </c>
      <c r="C526" s="96">
        <v>20.25</v>
      </c>
      <c r="D526" s="122"/>
      <c r="E526" s="122" t="str">
        <f t="shared" si="229"/>
        <v/>
      </c>
      <c r="F526" s="122"/>
      <c r="G526" s="122" t="str">
        <f t="shared" si="230"/>
        <v/>
      </c>
      <c r="H526" s="122"/>
      <c r="I526" s="122" t="str">
        <f t="shared" si="231"/>
        <v/>
      </c>
      <c r="J526" s="122"/>
      <c r="K526" s="122" t="str">
        <f t="shared" si="232"/>
        <v/>
      </c>
      <c r="L526" s="123" t="str">
        <f>IF(H526="","чи робить СНВВ?",IF(J526="","чи роблять агрегати?",IF($J526=0,"агрегати не працюють",IF(AND($H526=0,$J526=1),"СНВВ не працює","OK"))))</f>
        <v>чи робить СНВВ?</v>
      </c>
      <c r="M526" s="100"/>
      <c r="N526" s="122" t="str">
        <f>IF(OR(E526&lt;&gt;0, J526=0), "",D526)</f>
        <v/>
      </c>
      <c r="O526" s="122" t="str">
        <f t="shared" si="233"/>
        <v/>
      </c>
      <c r="P526" s="122" t="str">
        <f>IF(AND($E526&lt;&gt;0,$J526=1),"замінне значення",O526)</f>
        <v/>
      </c>
      <c r="Q526" s="122" t="str">
        <f>IF(OR(G526&lt;&gt;0, J526=0), "",F526)</f>
        <v/>
      </c>
      <c r="R526" s="122" t="str">
        <f t="shared" si="234"/>
        <v/>
      </c>
      <c r="S526" s="122" t="str">
        <f>IF(AND(G526&lt;&gt;0,J526=1),"замінне значення",R526)</f>
        <v/>
      </c>
      <c r="T526" s="122" t="str">
        <f t="shared" si="235"/>
        <v/>
      </c>
    </row>
    <row r="527" spans="1:20" outlineLevel="1">
      <c r="A527" s="161"/>
      <c r="B527" s="95">
        <v>44582</v>
      </c>
      <c r="C527" s="96">
        <v>20.2916666666667</v>
      </c>
      <c r="D527" s="122"/>
      <c r="E527" s="122" t="str">
        <f t="shared" si="229"/>
        <v/>
      </c>
      <c r="F527" s="122"/>
      <c r="G527" s="122" t="str">
        <f t="shared" si="230"/>
        <v/>
      </c>
      <c r="H527" s="122"/>
      <c r="I527" s="122" t="str">
        <f t="shared" si="231"/>
        <v/>
      </c>
      <c r="J527" s="122"/>
      <c r="K527" s="122" t="str">
        <f t="shared" si="232"/>
        <v/>
      </c>
      <c r="L527" s="123" t="str">
        <f>IF(H527="","чи робить СНВВ?",IF(J527="","чи роблять агрегати?",IF($J527=0,"агрегати не працюють",IF(AND($H527=0,$J527=1),"СНВВ не працює","OK"))))</f>
        <v>чи робить СНВВ?</v>
      </c>
      <c r="M527" s="100"/>
      <c r="N527" s="122" t="str">
        <f>IF(OR(E527&lt;&gt;0, J527=0), "",D527)</f>
        <v/>
      </c>
      <c r="O527" s="122" t="str">
        <f t="shared" si="233"/>
        <v/>
      </c>
      <c r="P527" s="122" t="str">
        <f>IF(AND($E527&lt;&gt;0,$J527=1),"замінне значення",O527)</f>
        <v/>
      </c>
      <c r="Q527" s="122" t="str">
        <f>IF(OR(G527&lt;&gt;0, J527=0), "",F527)</f>
        <v/>
      </c>
      <c r="R527" s="122" t="str">
        <f t="shared" si="234"/>
        <v/>
      </c>
      <c r="S527" s="122" t="str">
        <f>IF(AND(G527&lt;&gt;0,J527=1),"замінне значення",R527)</f>
        <v/>
      </c>
      <c r="T527" s="122" t="str">
        <f t="shared" si="235"/>
        <v/>
      </c>
    </row>
    <row r="528" spans="1:20" outlineLevel="1">
      <c r="A528" s="161"/>
      <c r="B528" s="95">
        <v>44582</v>
      </c>
      <c r="C528" s="96">
        <v>20.3333333333333</v>
      </c>
      <c r="D528" s="122"/>
      <c r="E528" s="122" t="str">
        <f t="shared" si="229"/>
        <v/>
      </c>
      <c r="F528" s="122"/>
      <c r="G528" s="122" t="str">
        <f t="shared" si="230"/>
        <v/>
      </c>
      <c r="H528" s="122"/>
      <c r="I528" s="122" t="str">
        <f t="shared" si="231"/>
        <v/>
      </c>
      <c r="J528" s="122"/>
      <c r="K528" s="122" t="str">
        <f t="shared" si="232"/>
        <v/>
      </c>
      <c r="L528" s="123" t="str">
        <f>IF(H528="","чи робить СНВВ?",IF(J528="","чи роблять агрегати?",IF($J528=0,"агрегати не працюють",IF(AND($H528=0,$J528=1),"СНВВ не працює","OK"))))</f>
        <v>чи робить СНВВ?</v>
      </c>
      <c r="M528" s="100"/>
      <c r="N528" s="122" t="str">
        <f>IF(OR(E528&lt;&gt;0, J528=0), "",D528)</f>
        <v/>
      </c>
      <c r="O528" s="122" t="str">
        <f t="shared" si="233"/>
        <v/>
      </c>
      <c r="P528" s="122" t="str">
        <f>IF(AND($E528&lt;&gt;0,$J528=1),"замінне значення",O528)</f>
        <v/>
      </c>
      <c r="Q528" s="122" t="str">
        <f>IF(OR(G528&lt;&gt;0, J528=0), "",F528)</f>
        <v/>
      </c>
      <c r="R528" s="122" t="str">
        <f t="shared" si="234"/>
        <v/>
      </c>
      <c r="S528" s="122" t="str">
        <f>IF(AND(G528&lt;&gt;0,J528=1),"замінне значення",R528)</f>
        <v/>
      </c>
      <c r="T528" s="122" t="str">
        <f t="shared" si="235"/>
        <v/>
      </c>
    </row>
    <row r="529" spans="1:20" outlineLevel="1">
      <c r="A529" s="161"/>
      <c r="B529" s="95">
        <v>44582</v>
      </c>
      <c r="C529" s="96">
        <v>20.375</v>
      </c>
      <c r="D529" s="122"/>
      <c r="E529" s="122" t="str">
        <f t="shared" si="229"/>
        <v/>
      </c>
      <c r="F529" s="122"/>
      <c r="G529" s="122" t="str">
        <f t="shared" si="230"/>
        <v/>
      </c>
      <c r="H529" s="122"/>
      <c r="I529" s="122" t="str">
        <f t="shared" si="231"/>
        <v/>
      </c>
      <c r="J529" s="122"/>
      <c r="K529" s="122" t="str">
        <f t="shared" si="232"/>
        <v/>
      </c>
      <c r="L529" s="123" t="str">
        <f>IF(H529="","чи робить СНВВ?",IF(J529="","чи роблять агрегати?",IF($J529=0,"агрегати не працюють",IF(AND($H529=0,$J529=1),"СНВВ не працює","OK"))))</f>
        <v>чи робить СНВВ?</v>
      </c>
      <c r="M529" s="100"/>
      <c r="N529" s="122" t="str">
        <f>IF(OR(E529&lt;&gt;0, J529=0), "",D529)</f>
        <v/>
      </c>
      <c r="O529" s="122" t="str">
        <f t="shared" si="233"/>
        <v/>
      </c>
      <c r="P529" s="122" t="str">
        <f>IF(AND($E529&lt;&gt;0,$J529=1),"замінне значення",O529)</f>
        <v/>
      </c>
      <c r="Q529" s="122" t="str">
        <f>IF(OR(G529&lt;&gt;0, J529=0), "",F529)</f>
        <v/>
      </c>
      <c r="R529" s="122" t="str">
        <f t="shared" si="234"/>
        <v/>
      </c>
      <c r="S529" s="122" t="str">
        <f>IF(AND(G529&lt;&gt;0,J529=1),"замінне значення",R529)</f>
        <v/>
      </c>
      <c r="T529" s="122" t="str">
        <f t="shared" si="235"/>
        <v/>
      </c>
    </row>
    <row r="530" spans="1:20" outlineLevel="1">
      <c r="A530" s="161"/>
      <c r="B530" s="95">
        <v>44582</v>
      </c>
      <c r="C530" s="96">
        <v>20.4166666666667</v>
      </c>
      <c r="D530" s="122"/>
      <c r="E530" s="122" t="str">
        <f t="shared" si="229"/>
        <v/>
      </c>
      <c r="F530" s="122"/>
      <c r="G530" s="122" t="str">
        <f t="shared" si="230"/>
        <v/>
      </c>
      <c r="H530" s="122"/>
      <c r="I530" s="122" t="str">
        <f t="shared" si="231"/>
        <v/>
      </c>
      <c r="J530" s="122"/>
      <c r="K530" s="122" t="str">
        <f t="shared" si="232"/>
        <v/>
      </c>
      <c r="L530" s="123" t="str">
        <f>IF(H530="","чи робить СНВВ?",IF(J530="","чи роблять агрегати?",IF($J530=0,"агрегати не працюють",IF(AND($H530=0,$J530=1),"СНВВ не працює","OK"))))</f>
        <v>чи робить СНВВ?</v>
      </c>
      <c r="M530" s="100"/>
      <c r="N530" s="122" t="str">
        <f>IF(OR(E530&lt;&gt;0, J530=0), "",D530)</f>
        <v/>
      </c>
      <c r="O530" s="122" t="str">
        <f t="shared" si="233"/>
        <v/>
      </c>
      <c r="P530" s="122" t="str">
        <f>IF(AND($E530&lt;&gt;0,$J530=1),"замінне значення",O530)</f>
        <v/>
      </c>
      <c r="Q530" s="122" t="str">
        <f>IF(OR(G530&lt;&gt;0, J530=0), "",F530)</f>
        <v/>
      </c>
      <c r="R530" s="122" t="str">
        <f t="shared" si="234"/>
        <v/>
      </c>
      <c r="S530" s="122" t="str">
        <f>IF(AND(G530&lt;&gt;0,J530=1),"замінне значення",R530)</f>
        <v/>
      </c>
      <c r="T530" s="122" t="str">
        <f t="shared" si="235"/>
        <v/>
      </c>
    </row>
    <row r="531" spans="1:20" outlineLevel="1">
      <c r="A531" s="161"/>
      <c r="B531" s="95">
        <v>44582</v>
      </c>
      <c r="C531" s="96">
        <v>20.4583333333333</v>
      </c>
      <c r="D531" s="122"/>
      <c r="E531" s="122" t="str">
        <f t="shared" si="229"/>
        <v/>
      </c>
      <c r="F531" s="122"/>
      <c r="G531" s="122" t="str">
        <f t="shared" si="230"/>
        <v/>
      </c>
      <c r="H531" s="122"/>
      <c r="I531" s="122" t="str">
        <f t="shared" si="231"/>
        <v/>
      </c>
      <c r="J531" s="122"/>
      <c r="K531" s="122" t="str">
        <f t="shared" si="232"/>
        <v/>
      </c>
      <c r="L531" s="123" t="str">
        <f>IF(H531="","чи робить СНВВ?",IF(J531="","чи роблять агрегати?",IF($J531=0,"агрегати не працюють",IF(AND($H531=0,$J531=1),"СНВВ не працює","OK"))))</f>
        <v>чи робить СНВВ?</v>
      </c>
      <c r="M531" s="100"/>
      <c r="N531" s="122" t="str">
        <f>IF(OR(E531&lt;&gt;0, J531=0), "",D531)</f>
        <v/>
      </c>
      <c r="O531" s="122" t="str">
        <f t="shared" si="233"/>
        <v/>
      </c>
      <c r="P531" s="122" t="str">
        <f>IF(AND($E531&lt;&gt;0,$J531=1),"замінне значення",O531)</f>
        <v/>
      </c>
      <c r="Q531" s="122" t="str">
        <f>IF(OR(G531&lt;&gt;0, J531=0), "",F531)</f>
        <v/>
      </c>
      <c r="R531" s="122" t="str">
        <f t="shared" si="234"/>
        <v/>
      </c>
      <c r="S531" s="122" t="str">
        <f>IF(AND(G531&lt;&gt;0,J531=1),"замінне значення",R531)</f>
        <v/>
      </c>
      <c r="T531" s="122" t="str">
        <f t="shared" si="235"/>
        <v/>
      </c>
    </row>
    <row r="532" spans="1:20" outlineLevel="1">
      <c r="A532" s="161"/>
      <c r="B532" s="95">
        <v>44582</v>
      </c>
      <c r="C532" s="96">
        <v>20.5</v>
      </c>
      <c r="D532" s="122"/>
      <c r="E532" s="122" t="str">
        <f t="shared" si="229"/>
        <v/>
      </c>
      <c r="F532" s="122"/>
      <c r="G532" s="122" t="str">
        <f t="shared" si="230"/>
        <v/>
      </c>
      <c r="H532" s="122"/>
      <c r="I532" s="122" t="str">
        <f t="shared" si="231"/>
        <v/>
      </c>
      <c r="J532" s="122"/>
      <c r="K532" s="122" t="str">
        <f t="shared" si="232"/>
        <v/>
      </c>
      <c r="L532" s="123" t="str">
        <f>IF(H532="","чи робить СНВВ?",IF(J532="","чи роблять агрегати?",IF($J532=0,"агрегати не працюють",IF(AND($H532=0,$J532=1),"СНВВ не працює","OK"))))</f>
        <v>чи робить СНВВ?</v>
      </c>
      <c r="M532" s="100"/>
      <c r="N532" s="122" t="str">
        <f>IF(OR(E532&lt;&gt;0, J532=0), "",D532)</f>
        <v/>
      </c>
      <c r="O532" s="122" t="str">
        <f t="shared" si="233"/>
        <v/>
      </c>
      <c r="P532" s="122" t="str">
        <f>IF(AND($E532&lt;&gt;0,$J532=1),"замінне значення",O532)</f>
        <v/>
      </c>
      <c r="Q532" s="122" t="str">
        <f>IF(OR(G532&lt;&gt;0, J532=0), "",F532)</f>
        <v/>
      </c>
      <c r="R532" s="122" t="str">
        <f t="shared" si="234"/>
        <v/>
      </c>
      <c r="S532" s="122" t="str">
        <f>IF(AND(G532&lt;&gt;0,J532=1),"замінне значення",R532)</f>
        <v/>
      </c>
      <c r="T532" s="122" t="str">
        <f t="shared" si="235"/>
        <v/>
      </c>
    </row>
    <row r="533" spans="1:20" outlineLevel="1">
      <c r="A533" s="161"/>
      <c r="B533" s="95">
        <v>44582</v>
      </c>
      <c r="C533" s="96">
        <v>20.5416666666667</v>
      </c>
      <c r="D533" s="122"/>
      <c r="E533" s="122" t="str">
        <f t="shared" si="229"/>
        <v/>
      </c>
      <c r="F533" s="122"/>
      <c r="G533" s="122" t="str">
        <f t="shared" si="230"/>
        <v/>
      </c>
      <c r="H533" s="122"/>
      <c r="I533" s="122" t="str">
        <f t="shared" si="231"/>
        <v/>
      </c>
      <c r="J533" s="122"/>
      <c r="K533" s="122" t="str">
        <f t="shared" si="232"/>
        <v/>
      </c>
      <c r="L533" s="123" t="str">
        <f>IF(H533="","чи робить СНВВ?",IF(J533="","чи роблять агрегати?",IF($J533=0,"агрегати не працюють",IF(AND($H533=0,$J533=1),"СНВВ не працює","OK"))))</f>
        <v>чи робить СНВВ?</v>
      </c>
      <c r="M533" s="100"/>
      <c r="N533" s="122" t="str">
        <f>IF(OR(E533&lt;&gt;0, J533=0), "",D533)</f>
        <v/>
      </c>
      <c r="O533" s="122" t="str">
        <f t="shared" si="233"/>
        <v/>
      </c>
      <c r="P533" s="122" t="str">
        <f>IF(AND($E533&lt;&gt;0,$J533=1),"замінне значення",O533)</f>
        <v/>
      </c>
      <c r="Q533" s="122" t="str">
        <f>IF(OR(G533&lt;&gt;0, J533=0), "",F533)</f>
        <v/>
      </c>
      <c r="R533" s="122" t="str">
        <f t="shared" si="234"/>
        <v/>
      </c>
      <c r="S533" s="122" t="str">
        <f>IF(AND(G533&lt;&gt;0,J533=1),"замінне значення",R533)</f>
        <v/>
      </c>
      <c r="T533" s="122" t="str">
        <f t="shared" si="235"/>
        <v/>
      </c>
    </row>
    <row r="534" spans="1:20" outlineLevel="1">
      <c r="A534" s="161"/>
      <c r="B534" s="95">
        <v>44582</v>
      </c>
      <c r="C534" s="96">
        <v>20.5833333333333</v>
      </c>
      <c r="D534" s="122"/>
      <c r="E534" s="122" t="str">
        <f t="shared" si="229"/>
        <v/>
      </c>
      <c r="F534" s="122"/>
      <c r="G534" s="122" t="str">
        <f t="shared" si="230"/>
        <v/>
      </c>
      <c r="H534" s="122"/>
      <c r="I534" s="122" t="str">
        <f t="shared" si="231"/>
        <v/>
      </c>
      <c r="J534" s="122"/>
      <c r="K534" s="122" t="str">
        <f t="shared" si="232"/>
        <v/>
      </c>
      <c r="L534" s="123" t="str">
        <f>IF(H534="","чи робить СНВВ?",IF(J534="","чи роблять агрегати?",IF($J534=0,"агрегати не працюють",IF(AND($H534=0,$J534=1),"СНВВ не працює","OK"))))</f>
        <v>чи робить СНВВ?</v>
      </c>
      <c r="M534" s="100"/>
      <c r="N534" s="122" t="str">
        <f>IF(OR(E534&lt;&gt;0, J534=0), "",D534)</f>
        <v/>
      </c>
      <c r="O534" s="122" t="str">
        <f t="shared" si="233"/>
        <v/>
      </c>
      <c r="P534" s="122" t="str">
        <f>IF(AND($E534&lt;&gt;0,$J534=1),"замінне значення",O534)</f>
        <v/>
      </c>
      <c r="Q534" s="122" t="str">
        <f>IF(OR(G534&lt;&gt;0, J534=0), "",F534)</f>
        <v/>
      </c>
      <c r="R534" s="122" t="str">
        <f t="shared" si="234"/>
        <v/>
      </c>
      <c r="S534" s="122" t="str">
        <f>IF(AND(G534&lt;&gt;0,J534=1),"замінне значення",R534)</f>
        <v/>
      </c>
      <c r="T534" s="122" t="str">
        <f t="shared" si="235"/>
        <v/>
      </c>
    </row>
    <row r="535" spans="1:20" outlineLevel="1">
      <c r="A535" s="161"/>
      <c r="B535" s="95">
        <v>44582</v>
      </c>
      <c r="C535" s="96">
        <v>20.625</v>
      </c>
      <c r="D535" s="122"/>
      <c r="E535" s="122" t="str">
        <f t="shared" si="229"/>
        <v/>
      </c>
      <c r="F535" s="122"/>
      <c r="G535" s="122" t="str">
        <f t="shared" si="230"/>
        <v/>
      </c>
      <c r="H535" s="122"/>
      <c r="I535" s="122" t="str">
        <f t="shared" si="231"/>
        <v/>
      </c>
      <c r="J535" s="122"/>
      <c r="K535" s="122" t="str">
        <f t="shared" si="232"/>
        <v/>
      </c>
      <c r="L535" s="123" t="str">
        <f>IF(H535="","чи робить СНВВ?",IF(J535="","чи роблять агрегати?",IF($J535=0,"агрегати не працюють",IF(AND($H535=0,$J535=1),"СНВВ не працює","OK"))))</f>
        <v>чи робить СНВВ?</v>
      </c>
      <c r="M535" s="100"/>
      <c r="N535" s="122" t="str">
        <f>IF(OR(E535&lt;&gt;0, J535=0), "",D535)</f>
        <v/>
      </c>
      <c r="O535" s="122" t="str">
        <f t="shared" si="233"/>
        <v/>
      </c>
      <c r="P535" s="122" t="str">
        <f>IF(AND($E535&lt;&gt;0,$J535=1),"замінне значення",O535)</f>
        <v/>
      </c>
      <c r="Q535" s="122" t="str">
        <f>IF(OR(G535&lt;&gt;0, J535=0), "",F535)</f>
        <v/>
      </c>
      <c r="R535" s="122" t="str">
        <f t="shared" si="234"/>
        <v/>
      </c>
      <c r="S535" s="122" t="str">
        <f>IF(AND(G535&lt;&gt;0,J535=1),"замінне значення",R535)</f>
        <v/>
      </c>
      <c r="T535" s="122" t="str">
        <f t="shared" si="235"/>
        <v/>
      </c>
    </row>
    <row r="536" spans="1:20" outlineLevel="1">
      <c r="A536" s="161"/>
      <c r="B536" s="95">
        <v>44582</v>
      </c>
      <c r="C536" s="96">
        <v>20.6666666666667</v>
      </c>
      <c r="D536" s="122"/>
      <c r="E536" s="122" t="str">
        <f t="shared" si="229"/>
        <v/>
      </c>
      <c r="F536" s="122"/>
      <c r="G536" s="122" t="str">
        <f t="shared" si="230"/>
        <v/>
      </c>
      <c r="H536" s="122"/>
      <c r="I536" s="122" t="str">
        <f t="shared" si="231"/>
        <v/>
      </c>
      <c r="J536" s="122"/>
      <c r="K536" s="122" t="str">
        <f t="shared" si="232"/>
        <v/>
      </c>
      <c r="L536" s="123" t="str">
        <f>IF(H536="","чи робить СНВВ?",IF(J536="","чи роблять агрегати?",IF($J536=0,"агрегати не працюють",IF(AND($H536=0,$J536=1),"СНВВ не працює","OK"))))</f>
        <v>чи робить СНВВ?</v>
      </c>
      <c r="M536" s="100"/>
      <c r="N536" s="122" t="str">
        <f>IF(OR(E536&lt;&gt;0, J536=0), "",D536)</f>
        <v/>
      </c>
      <c r="O536" s="122" t="str">
        <f t="shared" si="233"/>
        <v/>
      </c>
      <c r="P536" s="122" t="str">
        <f>IF(AND($E536&lt;&gt;0,$J536=1),"замінне значення",O536)</f>
        <v/>
      </c>
      <c r="Q536" s="122" t="str">
        <f>IF(OR(G536&lt;&gt;0, J536=0), "",F536)</f>
        <v/>
      </c>
      <c r="R536" s="122" t="str">
        <f t="shared" si="234"/>
        <v/>
      </c>
      <c r="S536" s="122" t="str">
        <f>IF(AND(G536&lt;&gt;0,J536=1),"замінне значення",R536)</f>
        <v/>
      </c>
      <c r="T536" s="122" t="str">
        <f t="shared" si="235"/>
        <v/>
      </c>
    </row>
    <row r="537" spans="1:20" outlineLevel="1">
      <c r="A537" s="161"/>
      <c r="B537" s="95">
        <v>44582</v>
      </c>
      <c r="C537" s="96">
        <v>20.7083333333333</v>
      </c>
      <c r="D537" s="122"/>
      <c r="E537" s="122" t="str">
        <f t="shared" si="229"/>
        <v/>
      </c>
      <c r="F537" s="122"/>
      <c r="G537" s="122" t="str">
        <f t="shared" si="230"/>
        <v/>
      </c>
      <c r="H537" s="122"/>
      <c r="I537" s="122" t="str">
        <f t="shared" si="231"/>
        <v/>
      </c>
      <c r="J537" s="122"/>
      <c r="K537" s="122" t="str">
        <f t="shared" si="232"/>
        <v/>
      </c>
      <c r="L537" s="123" t="str">
        <f>IF(H537="","чи робить СНВВ?",IF(J537="","чи роблять агрегати?",IF($J537=0,"агрегати не працюють",IF(AND($H537=0,$J537=1),"СНВВ не працює","OK"))))</f>
        <v>чи робить СНВВ?</v>
      </c>
      <c r="M537" s="100"/>
      <c r="N537" s="122" t="str">
        <f>IF(OR(E537&lt;&gt;0, J537=0), "",D537)</f>
        <v/>
      </c>
      <c r="O537" s="122" t="str">
        <f t="shared" si="233"/>
        <v/>
      </c>
      <c r="P537" s="122" t="str">
        <f>IF(AND($E537&lt;&gt;0,$J537=1),"замінне значення",O537)</f>
        <v/>
      </c>
      <c r="Q537" s="122" t="str">
        <f>IF(OR(G537&lt;&gt;0, J537=0), "",F537)</f>
        <v/>
      </c>
      <c r="R537" s="122" t="str">
        <f t="shared" si="234"/>
        <v/>
      </c>
      <c r="S537" s="122" t="str">
        <f>IF(AND(G537&lt;&gt;0,J537=1),"замінне значення",R537)</f>
        <v/>
      </c>
      <c r="T537" s="122" t="str">
        <f t="shared" si="235"/>
        <v/>
      </c>
    </row>
    <row r="538" spans="1:20" outlineLevel="1">
      <c r="A538" s="161"/>
      <c r="B538" s="95">
        <v>44582</v>
      </c>
      <c r="C538" s="96">
        <v>20.75</v>
      </c>
      <c r="D538" s="122"/>
      <c r="E538" s="122" t="str">
        <f t="shared" si="229"/>
        <v/>
      </c>
      <c r="F538" s="122"/>
      <c r="G538" s="122" t="str">
        <f t="shared" si="230"/>
        <v/>
      </c>
      <c r="H538" s="122"/>
      <c r="I538" s="122" t="str">
        <f t="shared" si="231"/>
        <v/>
      </c>
      <c r="J538" s="122"/>
      <c r="K538" s="122" t="str">
        <f t="shared" si="232"/>
        <v/>
      </c>
      <c r="L538" s="123" t="str">
        <f>IF(H538="","чи робить СНВВ?",IF(J538="","чи роблять агрегати?",IF($J538=0,"агрегати не працюють",IF(AND($H538=0,$J538=1),"СНВВ не працює","OK"))))</f>
        <v>чи робить СНВВ?</v>
      </c>
      <c r="M538" s="100"/>
      <c r="N538" s="122" t="str">
        <f>IF(OR(E538&lt;&gt;0, J538=0), "",D538)</f>
        <v/>
      </c>
      <c r="O538" s="122" t="str">
        <f t="shared" si="233"/>
        <v/>
      </c>
      <c r="P538" s="122" t="str">
        <f>IF(AND($E538&lt;&gt;0,$J538=1),"замінне значення",O538)</f>
        <v/>
      </c>
      <c r="Q538" s="122" t="str">
        <f>IF(OR(G538&lt;&gt;0, J538=0), "",F538)</f>
        <v/>
      </c>
      <c r="R538" s="122" t="str">
        <f t="shared" si="234"/>
        <v/>
      </c>
      <c r="S538" s="122" t="str">
        <f>IF(AND(G538&lt;&gt;0,J538=1),"замінне значення",R538)</f>
        <v/>
      </c>
      <c r="T538" s="122" t="str">
        <f t="shared" si="235"/>
        <v/>
      </c>
    </row>
    <row r="539" spans="1:20" outlineLevel="1">
      <c r="A539" s="161"/>
      <c r="B539" s="95">
        <v>44582</v>
      </c>
      <c r="C539" s="96">
        <v>20.7916666666667</v>
      </c>
      <c r="D539" s="122"/>
      <c r="E539" s="122" t="str">
        <f t="shared" si="229"/>
        <v/>
      </c>
      <c r="F539" s="122"/>
      <c r="G539" s="122" t="str">
        <f t="shared" si="230"/>
        <v/>
      </c>
      <c r="H539" s="122"/>
      <c r="I539" s="122" t="str">
        <f t="shared" si="231"/>
        <v/>
      </c>
      <c r="J539" s="122"/>
      <c r="K539" s="122" t="str">
        <f t="shared" si="232"/>
        <v/>
      </c>
      <c r="L539" s="123" t="str">
        <f>IF(H539="","чи робить СНВВ?",IF(J539="","чи роблять агрегати?",IF($J539=0,"агрегати не працюють",IF(AND($H539=0,$J539=1),"СНВВ не працює","OK"))))</f>
        <v>чи робить СНВВ?</v>
      </c>
      <c r="M539" s="100"/>
      <c r="N539" s="122" t="str">
        <f>IF(OR(E539&lt;&gt;0, J539=0), "",D539)</f>
        <v/>
      </c>
      <c r="O539" s="122" t="str">
        <f t="shared" si="233"/>
        <v/>
      </c>
      <c r="P539" s="122" t="str">
        <f>IF(AND($E539&lt;&gt;0,$J539=1),"замінне значення",O539)</f>
        <v/>
      </c>
      <c r="Q539" s="122" t="str">
        <f>IF(OR(G539&lt;&gt;0, J539=0), "",F539)</f>
        <v/>
      </c>
      <c r="R539" s="122" t="str">
        <f t="shared" si="234"/>
        <v/>
      </c>
      <c r="S539" s="122" t="str">
        <f>IF(AND(G539&lt;&gt;0,J539=1),"замінне значення",R539)</f>
        <v/>
      </c>
      <c r="T539" s="122" t="str">
        <f t="shared" si="235"/>
        <v/>
      </c>
    </row>
    <row r="540" spans="1:20" outlineLevel="1">
      <c r="A540" s="161"/>
      <c r="B540" s="95">
        <v>44582</v>
      </c>
      <c r="C540" s="96">
        <v>20.8333333333333</v>
      </c>
      <c r="D540" s="122"/>
      <c r="E540" s="122" t="str">
        <f t="shared" si="229"/>
        <v/>
      </c>
      <c r="F540" s="122"/>
      <c r="G540" s="122" t="str">
        <f t="shared" si="230"/>
        <v/>
      </c>
      <c r="H540" s="122"/>
      <c r="I540" s="122" t="str">
        <f t="shared" si="231"/>
        <v/>
      </c>
      <c r="J540" s="122"/>
      <c r="K540" s="122" t="str">
        <f t="shared" si="232"/>
        <v/>
      </c>
      <c r="L540" s="123" t="str">
        <f>IF(H540="","чи робить СНВВ?",IF(J540="","чи роблять агрегати?",IF($J540=0,"агрегати не працюють",IF(AND($H540=0,$J540=1),"СНВВ не працює","OK"))))</f>
        <v>чи робить СНВВ?</v>
      </c>
      <c r="M540" s="100"/>
      <c r="N540" s="122" t="str">
        <f>IF(OR(E540&lt;&gt;0, J540=0), "",D540)</f>
        <v/>
      </c>
      <c r="O540" s="122" t="str">
        <f t="shared" si="233"/>
        <v/>
      </c>
      <c r="P540" s="122" t="str">
        <f>IF(AND($E540&lt;&gt;0,$J540=1),"замінне значення",O540)</f>
        <v/>
      </c>
      <c r="Q540" s="122" t="str">
        <f>IF(OR(G540&lt;&gt;0, J540=0), "",F540)</f>
        <v/>
      </c>
      <c r="R540" s="122" t="str">
        <f t="shared" si="234"/>
        <v/>
      </c>
      <c r="S540" s="122" t="str">
        <f>IF(AND(G540&lt;&gt;0,J540=1),"замінне значення",R540)</f>
        <v/>
      </c>
      <c r="T540" s="122" t="str">
        <f t="shared" si="235"/>
        <v/>
      </c>
    </row>
    <row r="541" spans="1:20" outlineLevel="1">
      <c r="A541" s="161"/>
      <c r="B541" s="95">
        <v>44582</v>
      </c>
      <c r="C541" s="96">
        <v>20.875</v>
      </c>
      <c r="D541" s="122"/>
      <c r="E541" s="122" t="str">
        <f t="shared" si="229"/>
        <v/>
      </c>
      <c r="F541" s="122"/>
      <c r="G541" s="122" t="str">
        <f t="shared" si="230"/>
        <v/>
      </c>
      <c r="H541" s="122"/>
      <c r="I541" s="122" t="str">
        <f t="shared" si="231"/>
        <v/>
      </c>
      <c r="J541" s="122"/>
      <c r="K541" s="122" t="str">
        <f t="shared" si="232"/>
        <v/>
      </c>
      <c r="L541" s="123" t="str">
        <f>IF(H541="","чи робить СНВВ?",IF(J541="","чи роблять агрегати?",IF($J541=0,"агрегати не працюють",IF(AND($H541=0,$J541=1),"СНВВ не працює","OK"))))</f>
        <v>чи робить СНВВ?</v>
      </c>
      <c r="M541" s="100"/>
      <c r="N541" s="122" t="str">
        <f>IF(OR(E541&lt;&gt;0, J541=0), "",D541)</f>
        <v/>
      </c>
      <c r="O541" s="122" t="str">
        <f t="shared" si="233"/>
        <v/>
      </c>
      <c r="P541" s="122" t="str">
        <f>IF(AND($E541&lt;&gt;0,$J541=1),"замінне значення",O541)</f>
        <v/>
      </c>
      <c r="Q541" s="122" t="str">
        <f>IF(OR(G541&lt;&gt;0, J541=0), "",F541)</f>
        <v/>
      </c>
      <c r="R541" s="122" t="str">
        <f t="shared" si="234"/>
        <v/>
      </c>
      <c r="S541" s="122" t="str">
        <f>IF(AND(G541&lt;&gt;0,J541=1),"замінне значення",R541)</f>
        <v/>
      </c>
      <c r="T541" s="122" t="str">
        <f t="shared" si="235"/>
        <v/>
      </c>
    </row>
    <row r="542" spans="1:20" outlineLevel="1">
      <c r="A542" s="161"/>
      <c r="B542" s="95">
        <v>44582</v>
      </c>
      <c r="C542" s="96">
        <v>20.9166666666667</v>
      </c>
      <c r="D542" s="122"/>
      <c r="E542" s="122" t="str">
        <f t="shared" si="229"/>
        <v/>
      </c>
      <c r="F542" s="122"/>
      <c r="G542" s="122" t="str">
        <f t="shared" si="230"/>
        <v/>
      </c>
      <c r="H542" s="122"/>
      <c r="I542" s="122" t="str">
        <f t="shared" si="231"/>
        <v/>
      </c>
      <c r="J542" s="122"/>
      <c r="K542" s="122" t="str">
        <f t="shared" si="232"/>
        <v/>
      </c>
      <c r="L542" s="123" t="str">
        <f>IF(H542="","чи робить СНВВ?",IF(J542="","чи роблять агрегати?",IF($J542=0,"агрегати не працюють",IF(AND($H542=0,$J542=1),"СНВВ не працює","OK"))))</f>
        <v>чи робить СНВВ?</v>
      </c>
      <c r="M542" s="100"/>
      <c r="N542" s="122" t="str">
        <f>IF(OR(E542&lt;&gt;0, J542=0), "",D542)</f>
        <v/>
      </c>
      <c r="O542" s="122" t="str">
        <f t="shared" si="233"/>
        <v/>
      </c>
      <c r="P542" s="122" t="str">
        <f>IF(AND($E542&lt;&gt;0,$J542=1),"замінне значення",O542)</f>
        <v/>
      </c>
      <c r="Q542" s="122" t="str">
        <f>IF(OR(G542&lt;&gt;0, J542=0), "",F542)</f>
        <v/>
      </c>
      <c r="R542" s="122" t="str">
        <f t="shared" si="234"/>
        <v/>
      </c>
      <c r="S542" s="122" t="str">
        <f>IF(AND(G542&lt;&gt;0,J542=1),"замінне значення",R542)</f>
        <v/>
      </c>
      <c r="T542" s="122" t="str">
        <f t="shared" si="235"/>
        <v/>
      </c>
    </row>
    <row r="543" spans="1:20" outlineLevel="1">
      <c r="A543" s="161"/>
      <c r="B543" s="95">
        <v>44582</v>
      </c>
      <c r="C543" s="96">
        <v>20.9583333333333</v>
      </c>
      <c r="D543" s="122"/>
      <c r="E543" s="122" t="str">
        <f t="shared" si="229"/>
        <v/>
      </c>
      <c r="F543" s="122"/>
      <c r="G543" s="122" t="str">
        <f t="shared" si="230"/>
        <v/>
      </c>
      <c r="H543" s="122"/>
      <c r="I543" s="122" t="str">
        <f t="shared" si="231"/>
        <v/>
      </c>
      <c r="J543" s="122"/>
      <c r="K543" s="122" t="str">
        <f t="shared" si="232"/>
        <v/>
      </c>
      <c r="L543" s="123" t="str">
        <f>IF(H543="","чи робить СНВВ?",IF(J543="","чи роблять агрегати?",IF($J543=0,"агрегати не працюють",IF(AND($H543=0,$J543=1),"СНВВ не працює","OK"))))</f>
        <v>чи робить СНВВ?</v>
      </c>
      <c r="M543" s="100"/>
      <c r="N543" s="122" t="str">
        <f>IF(OR(E543&lt;&gt;0, J543=0), "",D543)</f>
        <v/>
      </c>
      <c r="O543" s="122" t="str">
        <f t="shared" si="233"/>
        <v/>
      </c>
      <c r="P543" s="122" t="str">
        <f>IF(AND($E543&lt;&gt;0,$J543=1),"замінне значення",O543)</f>
        <v/>
      </c>
      <c r="Q543" s="122" t="str">
        <f>IF(OR(G543&lt;&gt;0, J543=0), "",F543)</f>
        <v/>
      </c>
      <c r="R543" s="122" t="str">
        <f t="shared" si="234"/>
        <v/>
      </c>
      <c r="S543" s="122" t="str">
        <f>IF(AND(G543&lt;&gt;0,J543=1),"замінне значення",R543)</f>
        <v/>
      </c>
      <c r="T543" s="122" t="str">
        <f t="shared" si="235"/>
        <v/>
      </c>
    </row>
    <row r="544" spans="1:20">
      <c r="A544" s="204"/>
      <c r="B544" s="159" t="s">
        <v>105</v>
      </c>
      <c r="C544" s="159"/>
      <c r="D544" s="103">
        <f>SUM(D520:D543)</f>
        <v>0</v>
      </c>
      <c r="E544" s="104">
        <f>COUNTIF(E520:E543,"&gt;0")</f>
        <v>0</v>
      </c>
      <c r="F544" s="103">
        <f>SUM(F520:F543)</f>
        <v>0</v>
      </c>
      <c r="G544" s="104">
        <f>COUNTIF(G520:G543,"&gt;0")</f>
        <v>0</v>
      </c>
      <c r="H544" s="103">
        <f>SUM(H520:H543)</f>
        <v>0</v>
      </c>
      <c r="I544" s="104">
        <f>COUNTIF(I520:I543,"&gt;0")</f>
        <v>0</v>
      </c>
      <c r="J544" s="103">
        <f>SUM(J520:J543)</f>
        <v>0</v>
      </c>
      <c r="K544" s="104">
        <f>COUNTIF(K520:K543,"&gt;0")</f>
        <v>0</v>
      </c>
      <c r="L544" s="104">
        <f>COUNTIF(L520:L543,"СНВВ не працює")</f>
        <v>0</v>
      </c>
      <c r="M544" s="100"/>
      <c r="N544" s="103">
        <f t="shared" ref="N544" si="236">SUM(N520:N543)</f>
        <v>0</v>
      </c>
      <c r="O544" s="103">
        <f t="shared" ref="O544" si="237">SUM(O520:O543)</f>
        <v>0</v>
      </c>
      <c r="P544" s="103">
        <f t="shared" ref="P544" si="238">SUM(P520:P543)</f>
        <v>0</v>
      </c>
      <c r="Q544" s="103">
        <f t="shared" ref="Q544" si="239">SUM(Q520:Q543)</f>
        <v>0</v>
      </c>
      <c r="R544" s="103">
        <f t="shared" ref="R544" si="240">SUM(R520:R543)</f>
        <v>0</v>
      </c>
      <c r="S544" s="103">
        <f t="shared" ref="S544" si="241">SUM(S520:S543)</f>
        <v>0</v>
      </c>
      <c r="T544" s="103">
        <f t="shared" ref="T544" si="242">SUM(T520:T543)</f>
        <v>0</v>
      </c>
    </row>
    <row r="545" spans="1:20" ht="15.75" customHeight="1" outlineLevel="1">
      <c r="A545" s="160">
        <v>44583</v>
      </c>
      <c r="B545" s="95">
        <v>44583</v>
      </c>
      <c r="C545" s="96">
        <v>21</v>
      </c>
      <c r="D545" s="122"/>
      <c r="E545" s="122" t="str">
        <f t="shared" ref="E545:E568" si="243">IF(D545="","",IF(D545&lt;1,1,0))</f>
        <v/>
      </c>
      <c r="F545" s="122"/>
      <c r="G545" s="122" t="str">
        <f t="shared" ref="G545:G568" si="244">IF(F545="","",IF(F545&lt;1,1,0))</f>
        <v/>
      </c>
      <c r="H545" s="122"/>
      <c r="I545" s="122" t="str">
        <f t="shared" ref="I545:I568" si="245">IF(H545="","",IF(H545&lt;1,1,0))</f>
        <v/>
      </c>
      <c r="J545" s="122"/>
      <c r="K545" s="122" t="str">
        <f t="shared" ref="K545:K568" si="246">IF(J545="","",IF(J545&lt;1,1,0))</f>
        <v/>
      </c>
      <c r="L545" s="123" t="str">
        <f>IF(H545="","чи робить СНВВ?",IF(J545="","чи роблять агрегати?",IF($J545=0,"агрегати не працюють",IF(AND($H545=0,$J545=1),"СНВВ не працює","OK"))))</f>
        <v>чи робить СНВВ?</v>
      </c>
      <c r="M545" s="100"/>
      <c r="N545" s="122" t="str">
        <f>IF(OR(E545&lt;&gt;0, J545=0), "",D545)</f>
        <v/>
      </c>
      <c r="O545" s="122" t="str">
        <f t="shared" ref="O545:O568" si="247">IF(Q545="", "",(N545*$O$3+$O$4))</f>
        <v/>
      </c>
      <c r="P545" s="122" t="str">
        <f>IF(AND($E545&lt;&gt;0,$J545=1),"замінне значення",O545)</f>
        <v/>
      </c>
      <c r="Q545" s="122" t="str">
        <f>IF(OR(G545&lt;&gt;0, J545=0), "",F545)</f>
        <v/>
      </c>
      <c r="R545" s="122" t="str">
        <f t="shared" ref="R545:R568" si="248">IF(Q545="", "",(Q545*$Q$3+$Q$4))</f>
        <v/>
      </c>
      <c r="S545" s="122" t="str">
        <f>IF(AND(G545&lt;&gt;0,J545=1),"замінне значення",R545)</f>
        <v/>
      </c>
      <c r="T545" s="122" t="str">
        <f t="shared" ref="T545:T568" si="249">IFERROR(P545*S545,"")</f>
        <v/>
      </c>
    </row>
    <row r="546" spans="1:20" outlineLevel="1">
      <c r="A546" s="161"/>
      <c r="B546" s="95">
        <v>44583</v>
      </c>
      <c r="C546" s="96">
        <v>21.0416666666667</v>
      </c>
      <c r="D546" s="122"/>
      <c r="E546" s="122" t="str">
        <f t="shared" si="243"/>
        <v/>
      </c>
      <c r="F546" s="122"/>
      <c r="G546" s="122" t="str">
        <f t="shared" si="244"/>
        <v/>
      </c>
      <c r="H546" s="122"/>
      <c r="I546" s="122" t="str">
        <f t="shared" si="245"/>
        <v/>
      </c>
      <c r="J546" s="122"/>
      <c r="K546" s="122" t="str">
        <f t="shared" si="246"/>
        <v/>
      </c>
      <c r="L546" s="123" t="str">
        <f>IF(H546="","чи робить СНВВ?",IF(J546="","чи роблять агрегати?",IF($J546=0,"агрегати не працюють",IF(AND($H546=0,$J546=1),"СНВВ не працює","OK"))))</f>
        <v>чи робить СНВВ?</v>
      </c>
      <c r="M546" s="100"/>
      <c r="N546" s="122" t="str">
        <f>IF(OR(E546&lt;&gt;0, J546=0), "",D546)</f>
        <v/>
      </c>
      <c r="O546" s="122" t="str">
        <f t="shared" si="247"/>
        <v/>
      </c>
      <c r="P546" s="122" t="str">
        <f>IF(AND($E546&lt;&gt;0,$J546=1),"замінне значення",O546)</f>
        <v/>
      </c>
      <c r="Q546" s="122" t="str">
        <f>IF(OR(G546&lt;&gt;0, J546=0), "",F546)</f>
        <v/>
      </c>
      <c r="R546" s="122" t="str">
        <f t="shared" si="248"/>
        <v/>
      </c>
      <c r="S546" s="122" t="str">
        <f>IF(AND(G546&lt;&gt;0,J546=1),"замінне значення",R546)</f>
        <v/>
      </c>
      <c r="T546" s="122" t="str">
        <f t="shared" si="249"/>
        <v/>
      </c>
    </row>
    <row r="547" spans="1:20" outlineLevel="1">
      <c r="A547" s="161"/>
      <c r="B547" s="95">
        <v>44583</v>
      </c>
      <c r="C547" s="96">
        <v>21.0833333333333</v>
      </c>
      <c r="D547" s="122"/>
      <c r="E547" s="122" t="str">
        <f t="shared" si="243"/>
        <v/>
      </c>
      <c r="F547" s="122"/>
      <c r="G547" s="122" t="str">
        <f t="shared" si="244"/>
        <v/>
      </c>
      <c r="H547" s="122"/>
      <c r="I547" s="122" t="str">
        <f t="shared" si="245"/>
        <v/>
      </c>
      <c r="J547" s="122"/>
      <c r="K547" s="122" t="str">
        <f t="shared" si="246"/>
        <v/>
      </c>
      <c r="L547" s="123" t="str">
        <f>IF(H547="","чи робить СНВВ?",IF(J547="","чи роблять агрегати?",IF($J547=0,"агрегати не працюють",IF(AND($H547=0,$J547=1),"СНВВ не працює","OK"))))</f>
        <v>чи робить СНВВ?</v>
      </c>
      <c r="M547" s="100"/>
      <c r="N547" s="122" t="str">
        <f>IF(OR(E547&lt;&gt;0, J547=0), "",D547)</f>
        <v/>
      </c>
      <c r="O547" s="122" t="str">
        <f t="shared" si="247"/>
        <v/>
      </c>
      <c r="P547" s="122" t="str">
        <f>IF(AND($E547&lt;&gt;0,$J547=1),"замінне значення",O547)</f>
        <v/>
      </c>
      <c r="Q547" s="122" t="str">
        <f>IF(OR(G547&lt;&gt;0, J547=0), "",F547)</f>
        <v/>
      </c>
      <c r="R547" s="122" t="str">
        <f t="shared" si="248"/>
        <v/>
      </c>
      <c r="S547" s="122" t="str">
        <f>IF(AND(G547&lt;&gt;0,J547=1),"замінне значення",R547)</f>
        <v/>
      </c>
      <c r="T547" s="122" t="str">
        <f t="shared" si="249"/>
        <v/>
      </c>
    </row>
    <row r="548" spans="1:20" outlineLevel="1">
      <c r="A548" s="161"/>
      <c r="B548" s="95">
        <v>44583</v>
      </c>
      <c r="C548" s="96">
        <v>21.125</v>
      </c>
      <c r="D548" s="122"/>
      <c r="E548" s="122" t="str">
        <f t="shared" si="243"/>
        <v/>
      </c>
      <c r="F548" s="122"/>
      <c r="G548" s="122" t="str">
        <f t="shared" si="244"/>
        <v/>
      </c>
      <c r="H548" s="122"/>
      <c r="I548" s="122" t="str">
        <f t="shared" si="245"/>
        <v/>
      </c>
      <c r="J548" s="122"/>
      <c r="K548" s="122" t="str">
        <f t="shared" si="246"/>
        <v/>
      </c>
      <c r="L548" s="123" t="str">
        <f>IF(H548="","чи робить СНВВ?",IF(J548="","чи роблять агрегати?",IF($J548=0,"агрегати не працюють",IF(AND($H548=0,$J548=1),"СНВВ не працює","OK"))))</f>
        <v>чи робить СНВВ?</v>
      </c>
      <c r="M548" s="100"/>
      <c r="N548" s="122" t="str">
        <f>IF(OR(E548&lt;&gt;0, J548=0), "",D548)</f>
        <v/>
      </c>
      <c r="O548" s="122" t="str">
        <f t="shared" si="247"/>
        <v/>
      </c>
      <c r="P548" s="122" t="str">
        <f>IF(AND($E548&lt;&gt;0,$J548=1),"замінне значення",O548)</f>
        <v/>
      </c>
      <c r="Q548" s="122" t="str">
        <f>IF(OR(G548&lt;&gt;0, J548=0), "",F548)</f>
        <v/>
      </c>
      <c r="R548" s="122" t="str">
        <f t="shared" si="248"/>
        <v/>
      </c>
      <c r="S548" s="122" t="str">
        <f>IF(AND(G548&lt;&gt;0,J548=1),"замінне значення",R548)</f>
        <v/>
      </c>
      <c r="T548" s="122" t="str">
        <f t="shared" si="249"/>
        <v/>
      </c>
    </row>
    <row r="549" spans="1:20" outlineLevel="1">
      <c r="A549" s="161"/>
      <c r="B549" s="95">
        <v>44583</v>
      </c>
      <c r="C549" s="96">
        <v>21.1666666666667</v>
      </c>
      <c r="D549" s="122"/>
      <c r="E549" s="122" t="str">
        <f t="shared" si="243"/>
        <v/>
      </c>
      <c r="F549" s="122"/>
      <c r="G549" s="122" t="str">
        <f t="shared" si="244"/>
        <v/>
      </c>
      <c r="H549" s="122"/>
      <c r="I549" s="122" t="str">
        <f t="shared" si="245"/>
        <v/>
      </c>
      <c r="J549" s="122"/>
      <c r="K549" s="122" t="str">
        <f t="shared" si="246"/>
        <v/>
      </c>
      <c r="L549" s="123" t="str">
        <f>IF(H549="","чи робить СНВВ?",IF(J549="","чи роблять агрегати?",IF($J549=0,"агрегати не працюють",IF(AND($H549=0,$J549=1),"СНВВ не працює","OK"))))</f>
        <v>чи робить СНВВ?</v>
      </c>
      <c r="M549" s="100"/>
      <c r="N549" s="122" t="str">
        <f>IF(OR(E549&lt;&gt;0, J549=0), "",D549)</f>
        <v/>
      </c>
      <c r="O549" s="122" t="str">
        <f t="shared" si="247"/>
        <v/>
      </c>
      <c r="P549" s="122" t="str">
        <f>IF(AND($E549&lt;&gt;0,$J549=1),"замінне значення",O549)</f>
        <v/>
      </c>
      <c r="Q549" s="122" t="str">
        <f>IF(OR(G549&lt;&gt;0, J549=0), "",F549)</f>
        <v/>
      </c>
      <c r="R549" s="122" t="str">
        <f t="shared" si="248"/>
        <v/>
      </c>
      <c r="S549" s="122" t="str">
        <f>IF(AND(G549&lt;&gt;0,J549=1),"замінне значення",R549)</f>
        <v/>
      </c>
      <c r="T549" s="122" t="str">
        <f t="shared" si="249"/>
        <v/>
      </c>
    </row>
    <row r="550" spans="1:20" outlineLevel="1">
      <c r="A550" s="161"/>
      <c r="B550" s="95">
        <v>44583</v>
      </c>
      <c r="C550" s="96">
        <v>21.2083333333333</v>
      </c>
      <c r="D550" s="122"/>
      <c r="E550" s="122" t="str">
        <f t="shared" si="243"/>
        <v/>
      </c>
      <c r="F550" s="122"/>
      <c r="G550" s="122" t="str">
        <f t="shared" si="244"/>
        <v/>
      </c>
      <c r="H550" s="122"/>
      <c r="I550" s="122" t="str">
        <f t="shared" si="245"/>
        <v/>
      </c>
      <c r="J550" s="122"/>
      <c r="K550" s="122" t="str">
        <f t="shared" si="246"/>
        <v/>
      </c>
      <c r="L550" s="123" t="str">
        <f>IF(H550="","чи робить СНВВ?",IF(J550="","чи роблять агрегати?",IF($J550=0,"агрегати не працюють",IF(AND($H550=0,$J550=1),"СНВВ не працює","OK"))))</f>
        <v>чи робить СНВВ?</v>
      </c>
      <c r="M550" s="100"/>
      <c r="N550" s="122" t="str">
        <f>IF(OR(E550&lt;&gt;0, J550=0), "",D550)</f>
        <v/>
      </c>
      <c r="O550" s="122" t="str">
        <f t="shared" si="247"/>
        <v/>
      </c>
      <c r="P550" s="122" t="str">
        <f>IF(AND($E550&lt;&gt;0,$J550=1),"замінне значення",O550)</f>
        <v/>
      </c>
      <c r="Q550" s="122" t="str">
        <f>IF(OR(G550&lt;&gt;0, J550=0), "",F550)</f>
        <v/>
      </c>
      <c r="R550" s="122" t="str">
        <f t="shared" si="248"/>
        <v/>
      </c>
      <c r="S550" s="122" t="str">
        <f>IF(AND(G550&lt;&gt;0,J550=1),"замінне значення",R550)</f>
        <v/>
      </c>
      <c r="T550" s="122" t="str">
        <f t="shared" si="249"/>
        <v/>
      </c>
    </row>
    <row r="551" spans="1:20" outlineLevel="1">
      <c r="A551" s="161"/>
      <c r="B551" s="95">
        <v>44583</v>
      </c>
      <c r="C551" s="96">
        <v>21.25</v>
      </c>
      <c r="D551" s="122"/>
      <c r="E551" s="122" t="str">
        <f t="shared" si="243"/>
        <v/>
      </c>
      <c r="F551" s="122"/>
      <c r="G551" s="122" t="str">
        <f t="shared" si="244"/>
        <v/>
      </c>
      <c r="H551" s="122"/>
      <c r="I551" s="122" t="str">
        <f t="shared" si="245"/>
        <v/>
      </c>
      <c r="J551" s="122"/>
      <c r="K551" s="122" t="str">
        <f t="shared" si="246"/>
        <v/>
      </c>
      <c r="L551" s="123" t="str">
        <f>IF(H551="","чи робить СНВВ?",IF(J551="","чи роблять агрегати?",IF($J551=0,"агрегати не працюють",IF(AND($H551=0,$J551=1),"СНВВ не працює","OK"))))</f>
        <v>чи робить СНВВ?</v>
      </c>
      <c r="M551" s="100"/>
      <c r="N551" s="122" t="str">
        <f>IF(OR(E551&lt;&gt;0, J551=0), "",D551)</f>
        <v/>
      </c>
      <c r="O551" s="122" t="str">
        <f t="shared" si="247"/>
        <v/>
      </c>
      <c r="P551" s="122" t="str">
        <f>IF(AND($E551&lt;&gt;0,$J551=1),"замінне значення",O551)</f>
        <v/>
      </c>
      <c r="Q551" s="122" t="str">
        <f>IF(OR(G551&lt;&gt;0, J551=0), "",F551)</f>
        <v/>
      </c>
      <c r="R551" s="122" t="str">
        <f t="shared" si="248"/>
        <v/>
      </c>
      <c r="S551" s="122" t="str">
        <f>IF(AND(G551&lt;&gt;0,J551=1),"замінне значення",R551)</f>
        <v/>
      </c>
      <c r="T551" s="122" t="str">
        <f t="shared" si="249"/>
        <v/>
      </c>
    </row>
    <row r="552" spans="1:20" outlineLevel="1">
      <c r="A552" s="161"/>
      <c r="B552" s="95">
        <v>44583</v>
      </c>
      <c r="C552" s="96">
        <v>21.2916666666667</v>
      </c>
      <c r="D552" s="122"/>
      <c r="E552" s="122" t="str">
        <f t="shared" si="243"/>
        <v/>
      </c>
      <c r="F552" s="122"/>
      <c r="G552" s="122" t="str">
        <f t="shared" si="244"/>
        <v/>
      </c>
      <c r="H552" s="122"/>
      <c r="I552" s="122" t="str">
        <f t="shared" si="245"/>
        <v/>
      </c>
      <c r="J552" s="122"/>
      <c r="K552" s="122" t="str">
        <f t="shared" si="246"/>
        <v/>
      </c>
      <c r="L552" s="123" t="str">
        <f>IF(H552="","чи робить СНВВ?",IF(J552="","чи роблять агрегати?",IF($J552=0,"агрегати не працюють",IF(AND($H552=0,$J552=1),"СНВВ не працює","OK"))))</f>
        <v>чи робить СНВВ?</v>
      </c>
      <c r="M552" s="100"/>
      <c r="N552" s="122" t="str">
        <f>IF(OR(E552&lt;&gt;0, J552=0), "",D552)</f>
        <v/>
      </c>
      <c r="O552" s="122" t="str">
        <f t="shared" si="247"/>
        <v/>
      </c>
      <c r="P552" s="122" t="str">
        <f>IF(AND($E552&lt;&gt;0,$J552=1),"замінне значення",O552)</f>
        <v/>
      </c>
      <c r="Q552" s="122" t="str">
        <f>IF(OR(G552&lt;&gt;0, J552=0), "",F552)</f>
        <v/>
      </c>
      <c r="R552" s="122" t="str">
        <f t="shared" si="248"/>
        <v/>
      </c>
      <c r="S552" s="122" t="str">
        <f>IF(AND(G552&lt;&gt;0,J552=1),"замінне значення",R552)</f>
        <v/>
      </c>
      <c r="T552" s="122" t="str">
        <f t="shared" si="249"/>
        <v/>
      </c>
    </row>
    <row r="553" spans="1:20" outlineLevel="1">
      <c r="A553" s="161"/>
      <c r="B553" s="95">
        <v>44583</v>
      </c>
      <c r="C553" s="96">
        <v>21.3333333333333</v>
      </c>
      <c r="D553" s="122"/>
      <c r="E553" s="122" t="str">
        <f t="shared" si="243"/>
        <v/>
      </c>
      <c r="F553" s="122"/>
      <c r="G553" s="122" t="str">
        <f t="shared" si="244"/>
        <v/>
      </c>
      <c r="H553" s="122"/>
      <c r="I553" s="122" t="str">
        <f t="shared" si="245"/>
        <v/>
      </c>
      <c r="J553" s="122"/>
      <c r="K553" s="122" t="str">
        <f t="shared" si="246"/>
        <v/>
      </c>
      <c r="L553" s="123" t="str">
        <f>IF(H553="","чи робить СНВВ?",IF(J553="","чи роблять агрегати?",IF($J553=0,"агрегати не працюють",IF(AND($H553=0,$J553=1),"СНВВ не працює","OK"))))</f>
        <v>чи робить СНВВ?</v>
      </c>
      <c r="M553" s="100"/>
      <c r="N553" s="122" t="str">
        <f>IF(OR(E553&lt;&gt;0, J553=0), "",D553)</f>
        <v/>
      </c>
      <c r="O553" s="122" t="str">
        <f t="shared" si="247"/>
        <v/>
      </c>
      <c r="P553" s="122" t="str">
        <f>IF(AND($E553&lt;&gt;0,$J553=1),"замінне значення",O553)</f>
        <v/>
      </c>
      <c r="Q553" s="122" t="str">
        <f>IF(OR(G553&lt;&gt;0, J553=0), "",F553)</f>
        <v/>
      </c>
      <c r="R553" s="122" t="str">
        <f t="shared" si="248"/>
        <v/>
      </c>
      <c r="S553" s="122" t="str">
        <f>IF(AND(G553&lt;&gt;0,J553=1),"замінне значення",R553)</f>
        <v/>
      </c>
      <c r="T553" s="122" t="str">
        <f t="shared" si="249"/>
        <v/>
      </c>
    </row>
    <row r="554" spans="1:20" outlineLevel="1">
      <c r="A554" s="161"/>
      <c r="B554" s="95">
        <v>44583</v>
      </c>
      <c r="C554" s="96">
        <v>21.375</v>
      </c>
      <c r="D554" s="122"/>
      <c r="E554" s="122" t="str">
        <f t="shared" si="243"/>
        <v/>
      </c>
      <c r="F554" s="122"/>
      <c r="G554" s="122" t="str">
        <f t="shared" si="244"/>
        <v/>
      </c>
      <c r="H554" s="122"/>
      <c r="I554" s="122" t="str">
        <f t="shared" si="245"/>
        <v/>
      </c>
      <c r="J554" s="122"/>
      <c r="K554" s="122" t="str">
        <f t="shared" si="246"/>
        <v/>
      </c>
      <c r="L554" s="123" t="str">
        <f>IF(H554="","чи робить СНВВ?",IF(J554="","чи роблять агрегати?",IF($J554=0,"агрегати не працюють",IF(AND($H554=0,$J554=1),"СНВВ не працює","OK"))))</f>
        <v>чи робить СНВВ?</v>
      </c>
      <c r="M554" s="100"/>
      <c r="N554" s="122" t="str">
        <f>IF(OR(E554&lt;&gt;0, J554=0), "",D554)</f>
        <v/>
      </c>
      <c r="O554" s="122" t="str">
        <f t="shared" si="247"/>
        <v/>
      </c>
      <c r="P554" s="122" t="str">
        <f>IF(AND($E554&lt;&gt;0,$J554=1),"замінне значення",O554)</f>
        <v/>
      </c>
      <c r="Q554" s="122" t="str">
        <f>IF(OR(G554&lt;&gt;0, J554=0), "",F554)</f>
        <v/>
      </c>
      <c r="R554" s="122" t="str">
        <f t="shared" si="248"/>
        <v/>
      </c>
      <c r="S554" s="122" t="str">
        <f>IF(AND(G554&lt;&gt;0,J554=1),"замінне значення",R554)</f>
        <v/>
      </c>
      <c r="T554" s="122" t="str">
        <f t="shared" si="249"/>
        <v/>
      </c>
    </row>
    <row r="555" spans="1:20" outlineLevel="1">
      <c r="A555" s="161"/>
      <c r="B555" s="95">
        <v>44583</v>
      </c>
      <c r="C555" s="96">
        <v>21.4166666666667</v>
      </c>
      <c r="D555" s="122"/>
      <c r="E555" s="122" t="str">
        <f t="shared" si="243"/>
        <v/>
      </c>
      <c r="F555" s="122"/>
      <c r="G555" s="122" t="str">
        <f t="shared" si="244"/>
        <v/>
      </c>
      <c r="H555" s="122"/>
      <c r="I555" s="122" t="str">
        <f t="shared" si="245"/>
        <v/>
      </c>
      <c r="J555" s="122"/>
      <c r="K555" s="122" t="str">
        <f t="shared" si="246"/>
        <v/>
      </c>
      <c r="L555" s="123" t="str">
        <f>IF(H555="","чи робить СНВВ?",IF(J555="","чи роблять агрегати?",IF($J555=0,"агрегати не працюють",IF(AND($H555=0,$J555=1),"СНВВ не працює","OK"))))</f>
        <v>чи робить СНВВ?</v>
      </c>
      <c r="M555" s="100"/>
      <c r="N555" s="122" t="str">
        <f>IF(OR(E555&lt;&gt;0, J555=0), "",D555)</f>
        <v/>
      </c>
      <c r="O555" s="122" t="str">
        <f t="shared" si="247"/>
        <v/>
      </c>
      <c r="P555" s="122" t="str">
        <f>IF(AND($E555&lt;&gt;0,$J555=1),"замінне значення",O555)</f>
        <v/>
      </c>
      <c r="Q555" s="122" t="str">
        <f>IF(OR(G555&lt;&gt;0, J555=0), "",F555)</f>
        <v/>
      </c>
      <c r="R555" s="122" t="str">
        <f t="shared" si="248"/>
        <v/>
      </c>
      <c r="S555" s="122" t="str">
        <f>IF(AND(G555&lt;&gt;0,J555=1),"замінне значення",R555)</f>
        <v/>
      </c>
      <c r="T555" s="122" t="str">
        <f t="shared" si="249"/>
        <v/>
      </c>
    </row>
    <row r="556" spans="1:20" outlineLevel="1">
      <c r="A556" s="161"/>
      <c r="B556" s="95">
        <v>44583</v>
      </c>
      <c r="C556" s="96">
        <v>21.4583333333333</v>
      </c>
      <c r="D556" s="122"/>
      <c r="E556" s="122" t="str">
        <f t="shared" si="243"/>
        <v/>
      </c>
      <c r="F556" s="122"/>
      <c r="G556" s="122" t="str">
        <f t="shared" si="244"/>
        <v/>
      </c>
      <c r="H556" s="122"/>
      <c r="I556" s="122" t="str">
        <f t="shared" si="245"/>
        <v/>
      </c>
      <c r="J556" s="122"/>
      <c r="K556" s="122" t="str">
        <f t="shared" si="246"/>
        <v/>
      </c>
      <c r="L556" s="123" t="str">
        <f>IF(H556="","чи робить СНВВ?",IF(J556="","чи роблять агрегати?",IF($J556=0,"агрегати не працюють",IF(AND($H556=0,$J556=1),"СНВВ не працює","OK"))))</f>
        <v>чи робить СНВВ?</v>
      </c>
      <c r="M556" s="100"/>
      <c r="N556" s="122" t="str">
        <f>IF(OR(E556&lt;&gt;0, J556=0), "",D556)</f>
        <v/>
      </c>
      <c r="O556" s="122" t="str">
        <f t="shared" si="247"/>
        <v/>
      </c>
      <c r="P556" s="122" t="str">
        <f>IF(AND($E556&lt;&gt;0,$J556=1),"замінне значення",O556)</f>
        <v/>
      </c>
      <c r="Q556" s="122" t="str">
        <f>IF(OR(G556&lt;&gt;0, J556=0), "",F556)</f>
        <v/>
      </c>
      <c r="R556" s="122" t="str">
        <f t="shared" si="248"/>
        <v/>
      </c>
      <c r="S556" s="122" t="str">
        <f>IF(AND(G556&lt;&gt;0,J556=1),"замінне значення",R556)</f>
        <v/>
      </c>
      <c r="T556" s="122" t="str">
        <f t="shared" si="249"/>
        <v/>
      </c>
    </row>
    <row r="557" spans="1:20" outlineLevel="1">
      <c r="A557" s="161"/>
      <c r="B557" s="95">
        <v>44583</v>
      </c>
      <c r="C557" s="96">
        <v>21.5</v>
      </c>
      <c r="D557" s="122"/>
      <c r="E557" s="122" t="str">
        <f t="shared" si="243"/>
        <v/>
      </c>
      <c r="F557" s="122"/>
      <c r="G557" s="122" t="str">
        <f t="shared" si="244"/>
        <v/>
      </c>
      <c r="H557" s="122"/>
      <c r="I557" s="122" t="str">
        <f t="shared" si="245"/>
        <v/>
      </c>
      <c r="J557" s="122"/>
      <c r="K557" s="122" t="str">
        <f t="shared" si="246"/>
        <v/>
      </c>
      <c r="L557" s="123" t="str">
        <f>IF(H557="","чи робить СНВВ?",IF(J557="","чи роблять агрегати?",IF($J557=0,"агрегати не працюють",IF(AND($H557=0,$J557=1),"СНВВ не працює","OK"))))</f>
        <v>чи робить СНВВ?</v>
      </c>
      <c r="M557" s="100"/>
      <c r="N557" s="122" t="str">
        <f>IF(OR(E557&lt;&gt;0, J557=0), "",D557)</f>
        <v/>
      </c>
      <c r="O557" s="122" t="str">
        <f t="shared" si="247"/>
        <v/>
      </c>
      <c r="P557" s="122" t="str">
        <f>IF(AND($E557&lt;&gt;0,$J557=1),"замінне значення",O557)</f>
        <v/>
      </c>
      <c r="Q557" s="122" t="str">
        <f>IF(OR(G557&lt;&gt;0, J557=0), "",F557)</f>
        <v/>
      </c>
      <c r="R557" s="122" t="str">
        <f t="shared" si="248"/>
        <v/>
      </c>
      <c r="S557" s="122" t="str">
        <f>IF(AND(G557&lt;&gt;0,J557=1),"замінне значення",R557)</f>
        <v/>
      </c>
      <c r="T557" s="122" t="str">
        <f t="shared" si="249"/>
        <v/>
      </c>
    </row>
    <row r="558" spans="1:20" outlineLevel="1">
      <c r="A558" s="161"/>
      <c r="B558" s="95">
        <v>44583</v>
      </c>
      <c r="C558" s="96">
        <v>21.5416666666667</v>
      </c>
      <c r="D558" s="122"/>
      <c r="E558" s="122" t="str">
        <f t="shared" si="243"/>
        <v/>
      </c>
      <c r="F558" s="122"/>
      <c r="G558" s="122" t="str">
        <f t="shared" si="244"/>
        <v/>
      </c>
      <c r="H558" s="122"/>
      <c r="I558" s="122" t="str">
        <f t="shared" si="245"/>
        <v/>
      </c>
      <c r="J558" s="122"/>
      <c r="K558" s="122" t="str">
        <f t="shared" si="246"/>
        <v/>
      </c>
      <c r="L558" s="123" t="str">
        <f>IF(H558="","чи робить СНВВ?",IF(J558="","чи роблять агрегати?",IF($J558=0,"агрегати не працюють",IF(AND($H558=0,$J558=1),"СНВВ не працює","OK"))))</f>
        <v>чи робить СНВВ?</v>
      </c>
      <c r="M558" s="100"/>
      <c r="N558" s="122" t="str">
        <f>IF(OR(E558&lt;&gt;0, J558=0), "",D558)</f>
        <v/>
      </c>
      <c r="O558" s="122" t="str">
        <f t="shared" si="247"/>
        <v/>
      </c>
      <c r="P558" s="122" t="str">
        <f>IF(AND($E558&lt;&gt;0,$J558=1),"замінне значення",O558)</f>
        <v/>
      </c>
      <c r="Q558" s="122" t="str">
        <f>IF(OR(G558&lt;&gt;0, J558=0), "",F558)</f>
        <v/>
      </c>
      <c r="R558" s="122" t="str">
        <f t="shared" si="248"/>
        <v/>
      </c>
      <c r="S558" s="122" t="str">
        <f>IF(AND(G558&lt;&gt;0,J558=1),"замінне значення",R558)</f>
        <v/>
      </c>
      <c r="T558" s="122" t="str">
        <f t="shared" si="249"/>
        <v/>
      </c>
    </row>
    <row r="559" spans="1:20" outlineLevel="1">
      <c r="A559" s="161"/>
      <c r="B559" s="95">
        <v>44583</v>
      </c>
      <c r="C559" s="96">
        <v>21.5833333333333</v>
      </c>
      <c r="D559" s="122"/>
      <c r="E559" s="122" t="str">
        <f t="shared" si="243"/>
        <v/>
      </c>
      <c r="F559" s="122"/>
      <c r="G559" s="122" t="str">
        <f t="shared" si="244"/>
        <v/>
      </c>
      <c r="H559" s="122"/>
      <c r="I559" s="122" t="str">
        <f t="shared" si="245"/>
        <v/>
      </c>
      <c r="J559" s="122"/>
      <c r="K559" s="122" t="str">
        <f t="shared" si="246"/>
        <v/>
      </c>
      <c r="L559" s="123" t="str">
        <f>IF(H559="","чи робить СНВВ?",IF(J559="","чи роблять агрегати?",IF($J559=0,"агрегати не працюють",IF(AND($H559=0,$J559=1),"СНВВ не працює","OK"))))</f>
        <v>чи робить СНВВ?</v>
      </c>
      <c r="M559" s="100"/>
      <c r="N559" s="122" t="str">
        <f>IF(OR(E559&lt;&gt;0, J559=0), "",D559)</f>
        <v/>
      </c>
      <c r="O559" s="122" t="str">
        <f t="shared" si="247"/>
        <v/>
      </c>
      <c r="P559" s="122" t="str">
        <f>IF(AND($E559&lt;&gt;0,$J559=1),"замінне значення",O559)</f>
        <v/>
      </c>
      <c r="Q559" s="122" t="str">
        <f>IF(OR(G559&lt;&gt;0, J559=0), "",F559)</f>
        <v/>
      </c>
      <c r="R559" s="122" t="str">
        <f t="shared" si="248"/>
        <v/>
      </c>
      <c r="S559" s="122" t="str">
        <f>IF(AND(G559&lt;&gt;0,J559=1),"замінне значення",R559)</f>
        <v/>
      </c>
      <c r="T559" s="122" t="str">
        <f t="shared" si="249"/>
        <v/>
      </c>
    </row>
    <row r="560" spans="1:20" outlineLevel="1">
      <c r="A560" s="161"/>
      <c r="B560" s="95">
        <v>44583</v>
      </c>
      <c r="C560" s="96">
        <v>21.625</v>
      </c>
      <c r="D560" s="122"/>
      <c r="E560" s="122" t="str">
        <f t="shared" si="243"/>
        <v/>
      </c>
      <c r="F560" s="122"/>
      <c r="G560" s="122" t="str">
        <f t="shared" si="244"/>
        <v/>
      </c>
      <c r="H560" s="122"/>
      <c r="I560" s="122" t="str">
        <f t="shared" si="245"/>
        <v/>
      </c>
      <c r="J560" s="122"/>
      <c r="K560" s="122" t="str">
        <f t="shared" si="246"/>
        <v/>
      </c>
      <c r="L560" s="123" t="str">
        <f>IF(H560="","чи робить СНВВ?",IF(J560="","чи роблять агрегати?",IF($J560=0,"агрегати не працюють",IF(AND($H560=0,$J560=1),"СНВВ не працює","OK"))))</f>
        <v>чи робить СНВВ?</v>
      </c>
      <c r="M560" s="100"/>
      <c r="N560" s="122" t="str">
        <f>IF(OR(E560&lt;&gt;0, J560=0), "",D560)</f>
        <v/>
      </c>
      <c r="O560" s="122" t="str">
        <f t="shared" si="247"/>
        <v/>
      </c>
      <c r="P560" s="122" t="str">
        <f>IF(AND($E560&lt;&gt;0,$J560=1),"замінне значення",O560)</f>
        <v/>
      </c>
      <c r="Q560" s="122" t="str">
        <f>IF(OR(G560&lt;&gt;0, J560=0), "",F560)</f>
        <v/>
      </c>
      <c r="R560" s="122" t="str">
        <f t="shared" si="248"/>
        <v/>
      </c>
      <c r="S560" s="122" t="str">
        <f>IF(AND(G560&lt;&gt;0,J560=1),"замінне значення",R560)</f>
        <v/>
      </c>
      <c r="T560" s="122" t="str">
        <f t="shared" si="249"/>
        <v/>
      </c>
    </row>
    <row r="561" spans="1:20" outlineLevel="1">
      <c r="A561" s="161"/>
      <c r="B561" s="95">
        <v>44583</v>
      </c>
      <c r="C561" s="96">
        <v>21.6666666666667</v>
      </c>
      <c r="D561" s="122"/>
      <c r="E561" s="122" t="str">
        <f t="shared" si="243"/>
        <v/>
      </c>
      <c r="F561" s="122"/>
      <c r="G561" s="122" t="str">
        <f t="shared" si="244"/>
        <v/>
      </c>
      <c r="H561" s="122"/>
      <c r="I561" s="122" t="str">
        <f t="shared" si="245"/>
        <v/>
      </c>
      <c r="J561" s="122"/>
      <c r="K561" s="122" t="str">
        <f t="shared" si="246"/>
        <v/>
      </c>
      <c r="L561" s="123" t="str">
        <f>IF(H561="","чи робить СНВВ?",IF(J561="","чи роблять агрегати?",IF($J561=0,"агрегати не працюють",IF(AND($H561=0,$J561=1),"СНВВ не працює","OK"))))</f>
        <v>чи робить СНВВ?</v>
      </c>
      <c r="M561" s="100"/>
      <c r="N561" s="122" t="str">
        <f>IF(OR(E561&lt;&gt;0, J561=0), "",D561)</f>
        <v/>
      </c>
      <c r="O561" s="122" t="str">
        <f t="shared" si="247"/>
        <v/>
      </c>
      <c r="P561" s="122" t="str">
        <f>IF(AND($E561&lt;&gt;0,$J561=1),"замінне значення",O561)</f>
        <v/>
      </c>
      <c r="Q561" s="122" t="str">
        <f>IF(OR(G561&lt;&gt;0, J561=0), "",F561)</f>
        <v/>
      </c>
      <c r="R561" s="122" t="str">
        <f t="shared" si="248"/>
        <v/>
      </c>
      <c r="S561" s="122" t="str">
        <f>IF(AND(G561&lt;&gt;0,J561=1),"замінне значення",R561)</f>
        <v/>
      </c>
      <c r="T561" s="122" t="str">
        <f t="shared" si="249"/>
        <v/>
      </c>
    </row>
    <row r="562" spans="1:20" outlineLevel="1">
      <c r="A562" s="161"/>
      <c r="B562" s="95">
        <v>44583</v>
      </c>
      <c r="C562" s="96">
        <v>21.7083333333333</v>
      </c>
      <c r="D562" s="122"/>
      <c r="E562" s="122" t="str">
        <f t="shared" si="243"/>
        <v/>
      </c>
      <c r="F562" s="122"/>
      <c r="G562" s="122" t="str">
        <f t="shared" si="244"/>
        <v/>
      </c>
      <c r="H562" s="122"/>
      <c r="I562" s="122" t="str">
        <f t="shared" si="245"/>
        <v/>
      </c>
      <c r="J562" s="122"/>
      <c r="K562" s="122" t="str">
        <f t="shared" si="246"/>
        <v/>
      </c>
      <c r="L562" s="123" t="str">
        <f>IF(H562="","чи робить СНВВ?",IF(J562="","чи роблять агрегати?",IF($J562=0,"агрегати не працюють",IF(AND($H562=0,$J562=1),"СНВВ не працює","OK"))))</f>
        <v>чи робить СНВВ?</v>
      </c>
      <c r="M562" s="100"/>
      <c r="N562" s="122" t="str">
        <f>IF(OR(E562&lt;&gt;0, J562=0), "",D562)</f>
        <v/>
      </c>
      <c r="O562" s="122" t="str">
        <f t="shared" si="247"/>
        <v/>
      </c>
      <c r="P562" s="122" t="str">
        <f>IF(AND($E562&lt;&gt;0,$J562=1),"замінне значення",O562)</f>
        <v/>
      </c>
      <c r="Q562" s="122" t="str">
        <f>IF(OR(G562&lt;&gt;0, J562=0), "",F562)</f>
        <v/>
      </c>
      <c r="R562" s="122" t="str">
        <f t="shared" si="248"/>
        <v/>
      </c>
      <c r="S562" s="122" t="str">
        <f>IF(AND(G562&lt;&gt;0,J562=1),"замінне значення",R562)</f>
        <v/>
      </c>
      <c r="T562" s="122" t="str">
        <f t="shared" si="249"/>
        <v/>
      </c>
    </row>
    <row r="563" spans="1:20" outlineLevel="1">
      <c r="A563" s="161"/>
      <c r="B563" s="95">
        <v>44583</v>
      </c>
      <c r="C563" s="96">
        <v>21.75</v>
      </c>
      <c r="D563" s="122"/>
      <c r="E563" s="122" t="str">
        <f t="shared" si="243"/>
        <v/>
      </c>
      <c r="F563" s="122"/>
      <c r="G563" s="122" t="str">
        <f t="shared" si="244"/>
        <v/>
      </c>
      <c r="H563" s="122"/>
      <c r="I563" s="122" t="str">
        <f t="shared" si="245"/>
        <v/>
      </c>
      <c r="J563" s="122"/>
      <c r="K563" s="122" t="str">
        <f t="shared" si="246"/>
        <v/>
      </c>
      <c r="L563" s="123" t="str">
        <f>IF(H563="","чи робить СНВВ?",IF(J563="","чи роблять агрегати?",IF($J563=0,"агрегати не працюють",IF(AND($H563=0,$J563=1),"СНВВ не працює","OK"))))</f>
        <v>чи робить СНВВ?</v>
      </c>
      <c r="M563" s="100"/>
      <c r="N563" s="122" t="str">
        <f>IF(OR(E563&lt;&gt;0, J563=0), "",D563)</f>
        <v/>
      </c>
      <c r="O563" s="122" t="str">
        <f t="shared" si="247"/>
        <v/>
      </c>
      <c r="P563" s="122" t="str">
        <f>IF(AND($E563&lt;&gt;0,$J563=1),"замінне значення",O563)</f>
        <v/>
      </c>
      <c r="Q563" s="122" t="str">
        <f>IF(OR(G563&lt;&gt;0, J563=0), "",F563)</f>
        <v/>
      </c>
      <c r="R563" s="122" t="str">
        <f t="shared" si="248"/>
        <v/>
      </c>
      <c r="S563" s="122" t="str">
        <f>IF(AND(G563&lt;&gt;0,J563=1),"замінне значення",R563)</f>
        <v/>
      </c>
      <c r="T563" s="122" t="str">
        <f t="shared" si="249"/>
        <v/>
      </c>
    </row>
    <row r="564" spans="1:20" outlineLevel="1">
      <c r="A564" s="161"/>
      <c r="B564" s="95">
        <v>44583</v>
      </c>
      <c r="C564" s="96">
        <v>21.7916666666667</v>
      </c>
      <c r="D564" s="122"/>
      <c r="E564" s="122" t="str">
        <f t="shared" si="243"/>
        <v/>
      </c>
      <c r="F564" s="122"/>
      <c r="G564" s="122" t="str">
        <f t="shared" si="244"/>
        <v/>
      </c>
      <c r="H564" s="122"/>
      <c r="I564" s="122" t="str">
        <f t="shared" si="245"/>
        <v/>
      </c>
      <c r="J564" s="122"/>
      <c r="K564" s="122" t="str">
        <f t="shared" si="246"/>
        <v/>
      </c>
      <c r="L564" s="123" t="str">
        <f>IF(H564="","чи робить СНВВ?",IF(J564="","чи роблять агрегати?",IF($J564=0,"агрегати не працюють",IF(AND($H564=0,$J564=1),"СНВВ не працює","OK"))))</f>
        <v>чи робить СНВВ?</v>
      </c>
      <c r="M564" s="100"/>
      <c r="N564" s="122" t="str">
        <f>IF(OR(E564&lt;&gt;0, J564=0), "",D564)</f>
        <v/>
      </c>
      <c r="O564" s="122" t="str">
        <f t="shared" si="247"/>
        <v/>
      </c>
      <c r="P564" s="122" t="str">
        <f>IF(AND($E564&lt;&gt;0,$J564=1),"замінне значення",O564)</f>
        <v/>
      </c>
      <c r="Q564" s="122" t="str">
        <f>IF(OR(G564&lt;&gt;0, J564=0), "",F564)</f>
        <v/>
      </c>
      <c r="R564" s="122" t="str">
        <f t="shared" si="248"/>
        <v/>
      </c>
      <c r="S564" s="122" t="str">
        <f>IF(AND(G564&lt;&gt;0,J564=1),"замінне значення",R564)</f>
        <v/>
      </c>
      <c r="T564" s="122" t="str">
        <f t="shared" si="249"/>
        <v/>
      </c>
    </row>
    <row r="565" spans="1:20" outlineLevel="1">
      <c r="A565" s="161"/>
      <c r="B565" s="95">
        <v>44583</v>
      </c>
      <c r="C565" s="96">
        <v>21.8333333333333</v>
      </c>
      <c r="D565" s="122"/>
      <c r="E565" s="122" t="str">
        <f t="shared" si="243"/>
        <v/>
      </c>
      <c r="F565" s="122"/>
      <c r="G565" s="122" t="str">
        <f t="shared" si="244"/>
        <v/>
      </c>
      <c r="H565" s="122"/>
      <c r="I565" s="122" t="str">
        <f t="shared" si="245"/>
        <v/>
      </c>
      <c r="J565" s="122"/>
      <c r="K565" s="122" t="str">
        <f t="shared" si="246"/>
        <v/>
      </c>
      <c r="L565" s="123" t="str">
        <f>IF(H565="","чи робить СНВВ?",IF(J565="","чи роблять агрегати?",IF($J565=0,"агрегати не працюють",IF(AND($H565=0,$J565=1),"СНВВ не працює","OK"))))</f>
        <v>чи робить СНВВ?</v>
      </c>
      <c r="M565" s="100"/>
      <c r="N565" s="122" t="str">
        <f>IF(OR(E565&lt;&gt;0, J565=0), "",D565)</f>
        <v/>
      </c>
      <c r="O565" s="122" t="str">
        <f t="shared" si="247"/>
        <v/>
      </c>
      <c r="P565" s="122" t="str">
        <f>IF(AND($E565&lt;&gt;0,$J565=1),"замінне значення",O565)</f>
        <v/>
      </c>
      <c r="Q565" s="122" t="str">
        <f>IF(OR(G565&lt;&gt;0, J565=0), "",F565)</f>
        <v/>
      </c>
      <c r="R565" s="122" t="str">
        <f t="shared" si="248"/>
        <v/>
      </c>
      <c r="S565" s="122" t="str">
        <f>IF(AND(G565&lt;&gt;0,J565=1),"замінне значення",R565)</f>
        <v/>
      </c>
      <c r="T565" s="122" t="str">
        <f t="shared" si="249"/>
        <v/>
      </c>
    </row>
    <row r="566" spans="1:20" outlineLevel="1">
      <c r="A566" s="161"/>
      <c r="B566" s="95">
        <v>44583</v>
      </c>
      <c r="C566" s="96">
        <v>21.875</v>
      </c>
      <c r="D566" s="122"/>
      <c r="E566" s="122" t="str">
        <f t="shared" si="243"/>
        <v/>
      </c>
      <c r="F566" s="122"/>
      <c r="G566" s="122" t="str">
        <f t="shared" si="244"/>
        <v/>
      </c>
      <c r="H566" s="122"/>
      <c r="I566" s="122" t="str">
        <f t="shared" si="245"/>
        <v/>
      </c>
      <c r="J566" s="122"/>
      <c r="K566" s="122" t="str">
        <f t="shared" si="246"/>
        <v/>
      </c>
      <c r="L566" s="123" t="str">
        <f>IF(H566="","чи робить СНВВ?",IF(J566="","чи роблять агрегати?",IF($J566=0,"агрегати не працюють",IF(AND($H566=0,$J566=1),"СНВВ не працює","OK"))))</f>
        <v>чи робить СНВВ?</v>
      </c>
      <c r="M566" s="100"/>
      <c r="N566" s="122" t="str">
        <f>IF(OR(E566&lt;&gt;0, J566=0), "",D566)</f>
        <v/>
      </c>
      <c r="O566" s="122" t="str">
        <f t="shared" si="247"/>
        <v/>
      </c>
      <c r="P566" s="122" t="str">
        <f>IF(AND($E566&lt;&gt;0,$J566=1),"замінне значення",O566)</f>
        <v/>
      </c>
      <c r="Q566" s="122" t="str">
        <f>IF(OR(G566&lt;&gt;0, J566=0), "",F566)</f>
        <v/>
      </c>
      <c r="R566" s="122" t="str">
        <f t="shared" si="248"/>
        <v/>
      </c>
      <c r="S566" s="122" t="str">
        <f>IF(AND(G566&lt;&gt;0,J566=1),"замінне значення",R566)</f>
        <v/>
      </c>
      <c r="T566" s="122" t="str">
        <f t="shared" si="249"/>
        <v/>
      </c>
    </row>
    <row r="567" spans="1:20" outlineLevel="1">
      <c r="A567" s="161"/>
      <c r="B567" s="95">
        <v>44583</v>
      </c>
      <c r="C567" s="96">
        <v>21.9166666666667</v>
      </c>
      <c r="D567" s="122"/>
      <c r="E567" s="122" t="str">
        <f t="shared" si="243"/>
        <v/>
      </c>
      <c r="F567" s="122"/>
      <c r="G567" s="122" t="str">
        <f t="shared" si="244"/>
        <v/>
      </c>
      <c r="H567" s="122"/>
      <c r="I567" s="122" t="str">
        <f t="shared" si="245"/>
        <v/>
      </c>
      <c r="J567" s="122"/>
      <c r="K567" s="122" t="str">
        <f t="shared" si="246"/>
        <v/>
      </c>
      <c r="L567" s="123" t="str">
        <f>IF(H567="","чи робить СНВВ?",IF(J567="","чи роблять агрегати?",IF($J567=0,"агрегати не працюють",IF(AND($H567=0,$J567=1),"СНВВ не працює","OK"))))</f>
        <v>чи робить СНВВ?</v>
      </c>
      <c r="M567" s="100"/>
      <c r="N567" s="122" t="str">
        <f>IF(OR(E567&lt;&gt;0, J567=0), "",D567)</f>
        <v/>
      </c>
      <c r="O567" s="122" t="str">
        <f t="shared" si="247"/>
        <v/>
      </c>
      <c r="P567" s="122" t="str">
        <f>IF(AND($E567&lt;&gt;0,$J567=1),"замінне значення",O567)</f>
        <v/>
      </c>
      <c r="Q567" s="122" t="str">
        <f>IF(OR(G567&lt;&gt;0, J567=0), "",F567)</f>
        <v/>
      </c>
      <c r="R567" s="122" t="str">
        <f t="shared" si="248"/>
        <v/>
      </c>
      <c r="S567" s="122" t="str">
        <f>IF(AND(G567&lt;&gt;0,J567=1),"замінне значення",R567)</f>
        <v/>
      </c>
      <c r="T567" s="122" t="str">
        <f t="shared" si="249"/>
        <v/>
      </c>
    </row>
    <row r="568" spans="1:20" outlineLevel="1">
      <c r="A568" s="161"/>
      <c r="B568" s="95">
        <v>44583</v>
      </c>
      <c r="C568" s="96">
        <v>21.9583333333333</v>
      </c>
      <c r="D568" s="122"/>
      <c r="E568" s="122" t="str">
        <f t="shared" si="243"/>
        <v/>
      </c>
      <c r="F568" s="122"/>
      <c r="G568" s="122" t="str">
        <f t="shared" si="244"/>
        <v/>
      </c>
      <c r="H568" s="122"/>
      <c r="I568" s="122" t="str">
        <f t="shared" si="245"/>
        <v/>
      </c>
      <c r="J568" s="122"/>
      <c r="K568" s="122" t="str">
        <f t="shared" si="246"/>
        <v/>
      </c>
      <c r="L568" s="123" t="str">
        <f>IF(H568="","чи робить СНВВ?",IF(J568="","чи роблять агрегати?",IF($J568=0,"агрегати не працюють",IF(AND($H568=0,$J568=1),"СНВВ не працює","OK"))))</f>
        <v>чи робить СНВВ?</v>
      </c>
      <c r="M568" s="100"/>
      <c r="N568" s="122" t="str">
        <f>IF(OR(E568&lt;&gt;0, J568=0), "",D568)</f>
        <v/>
      </c>
      <c r="O568" s="122" t="str">
        <f t="shared" si="247"/>
        <v/>
      </c>
      <c r="P568" s="122" t="str">
        <f>IF(AND($E568&lt;&gt;0,$J568=1),"замінне значення",O568)</f>
        <v/>
      </c>
      <c r="Q568" s="122" t="str">
        <f>IF(OR(G568&lt;&gt;0, J568=0), "",F568)</f>
        <v/>
      </c>
      <c r="R568" s="122" t="str">
        <f t="shared" si="248"/>
        <v/>
      </c>
      <c r="S568" s="122" t="str">
        <f>IF(AND(G568&lt;&gt;0,J568=1),"замінне значення",R568)</f>
        <v/>
      </c>
      <c r="T568" s="122" t="str">
        <f t="shared" si="249"/>
        <v/>
      </c>
    </row>
    <row r="569" spans="1:20">
      <c r="A569" s="204"/>
      <c r="B569" s="159" t="s">
        <v>106</v>
      </c>
      <c r="C569" s="159"/>
      <c r="D569" s="103">
        <f>SUM(D545:D568)</f>
        <v>0</v>
      </c>
      <c r="E569" s="104">
        <f>COUNTIF(E545:E568,"&gt;0")</f>
        <v>0</v>
      </c>
      <c r="F569" s="103">
        <f>SUM(F545:F568)</f>
        <v>0</v>
      </c>
      <c r="G569" s="104">
        <f>COUNTIF(G545:G568,"&gt;0")</f>
        <v>0</v>
      </c>
      <c r="H569" s="103">
        <f>SUM(H545:H568)</f>
        <v>0</v>
      </c>
      <c r="I569" s="104">
        <f>COUNTIF(I545:I568,"&gt;0")</f>
        <v>0</v>
      </c>
      <c r="J569" s="103">
        <f>SUM(J545:J568)</f>
        <v>0</v>
      </c>
      <c r="K569" s="104">
        <f>COUNTIF(K545:K568,"&gt;0")</f>
        <v>0</v>
      </c>
      <c r="L569" s="104">
        <f>COUNTIF(L545:L568,"СНВВ не працює")</f>
        <v>0</v>
      </c>
      <c r="M569" s="100"/>
      <c r="N569" s="103">
        <f t="shared" ref="N569" si="250">SUM(N545:N568)</f>
        <v>0</v>
      </c>
      <c r="O569" s="103">
        <f t="shared" ref="O569" si="251">SUM(O545:O568)</f>
        <v>0</v>
      </c>
      <c r="P569" s="103">
        <f t="shared" ref="P569" si="252">SUM(P545:P568)</f>
        <v>0</v>
      </c>
      <c r="Q569" s="103">
        <f t="shared" ref="Q569" si="253">SUM(Q545:Q568)</f>
        <v>0</v>
      </c>
      <c r="R569" s="103">
        <f t="shared" ref="R569" si="254">SUM(R545:R568)</f>
        <v>0</v>
      </c>
      <c r="S569" s="103">
        <f t="shared" ref="S569" si="255">SUM(S545:S568)</f>
        <v>0</v>
      </c>
      <c r="T569" s="103">
        <f t="shared" ref="T569" si="256">SUM(T545:T568)</f>
        <v>0</v>
      </c>
    </row>
    <row r="570" spans="1:20" outlineLevel="1">
      <c r="A570" s="160">
        <v>44584</v>
      </c>
      <c r="B570" s="95">
        <v>44584</v>
      </c>
      <c r="C570" s="96">
        <v>22</v>
      </c>
      <c r="D570" s="122"/>
      <c r="E570" s="122" t="str">
        <f t="shared" ref="E570:E593" si="257">IF(D570="","",IF(D570&lt;1,1,0))</f>
        <v/>
      </c>
      <c r="F570" s="122"/>
      <c r="G570" s="122" t="str">
        <f t="shared" ref="G570:G593" si="258">IF(F570="","",IF(F570&lt;1,1,0))</f>
        <v/>
      </c>
      <c r="H570" s="122"/>
      <c r="I570" s="122" t="str">
        <f t="shared" ref="I570:I593" si="259">IF(H570="","",IF(H570&lt;1,1,0))</f>
        <v/>
      </c>
      <c r="J570" s="122"/>
      <c r="K570" s="122" t="str">
        <f t="shared" ref="K570:K593" si="260">IF(J570="","",IF(J570&lt;1,1,0))</f>
        <v/>
      </c>
      <c r="L570" s="123" t="str">
        <f>IF(H570="","чи робить СНВВ?",IF(J570="","чи роблять агрегати?",IF($J570=0,"агрегати не працюють",IF(AND($H570=0,$J570=1),"СНВВ не працює","OK"))))</f>
        <v>чи робить СНВВ?</v>
      </c>
      <c r="M570" s="100"/>
      <c r="N570" s="122" t="str">
        <f>IF(OR(E570&lt;&gt;0, J570=0), "",D570)</f>
        <v/>
      </c>
      <c r="O570" s="122" t="str">
        <f t="shared" ref="O570:O593" si="261">IF(Q570="", "",(N570*$O$3+$O$4))</f>
        <v/>
      </c>
      <c r="P570" s="122" t="str">
        <f>IF(AND($E570&lt;&gt;0,$J570=1),"замінне значення",O570)</f>
        <v/>
      </c>
      <c r="Q570" s="122" t="str">
        <f>IF(OR(G570&lt;&gt;0, J570=0), "",F570)</f>
        <v/>
      </c>
      <c r="R570" s="122" t="str">
        <f t="shared" ref="R570:R593" si="262">IF(Q570="", "",(Q570*$Q$3+$Q$4))</f>
        <v/>
      </c>
      <c r="S570" s="122" t="str">
        <f>IF(AND(G570&lt;&gt;0,J570=1),"замінне значення",R570)</f>
        <v/>
      </c>
      <c r="T570" s="122" t="str">
        <f t="shared" ref="T570:T593" si="263">IFERROR(P570*S570,"")</f>
        <v/>
      </c>
    </row>
    <row r="571" spans="1:20" outlineLevel="1">
      <c r="A571" s="161"/>
      <c r="B571" s="95">
        <v>44584</v>
      </c>
      <c r="C571" s="96">
        <v>22.0416666666667</v>
      </c>
      <c r="D571" s="122"/>
      <c r="E571" s="122" t="str">
        <f t="shared" si="257"/>
        <v/>
      </c>
      <c r="F571" s="122"/>
      <c r="G571" s="122" t="str">
        <f t="shared" si="258"/>
        <v/>
      </c>
      <c r="H571" s="122"/>
      <c r="I571" s="122" t="str">
        <f t="shared" si="259"/>
        <v/>
      </c>
      <c r="J571" s="122"/>
      <c r="K571" s="122" t="str">
        <f t="shared" si="260"/>
        <v/>
      </c>
      <c r="L571" s="123" t="str">
        <f>IF(H571="","чи робить СНВВ?",IF(J571="","чи роблять агрегати?",IF($J571=0,"агрегати не працюють",IF(AND($H571=0,$J571=1),"СНВВ не працює","OK"))))</f>
        <v>чи робить СНВВ?</v>
      </c>
      <c r="M571" s="100"/>
      <c r="N571" s="122" t="str">
        <f>IF(OR(E571&lt;&gt;0, J571=0), "",D571)</f>
        <v/>
      </c>
      <c r="O571" s="122" t="str">
        <f t="shared" si="261"/>
        <v/>
      </c>
      <c r="P571" s="122" t="str">
        <f>IF(AND($E571&lt;&gt;0,$J571=1),"замінне значення",O571)</f>
        <v/>
      </c>
      <c r="Q571" s="122" t="str">
        <f>IF(OR(G571&lt;&gt;0, J571=0), "",F571)</f>
        <v/>
      </c>
      <c r="R571" s="122" t="str">
        <f t="shared" si="262"/>
        <v/>
      </c>
      <c r="S571" s="122" t="str">
        <f>IF(AND(G571&lt;&gt;0,J571=1),"замінне значення",R571)</f>
        <v/>
      </c>
      <c r="T571" s="122" t="str">
        <f t="shared" si="263"/>
        <v/>
      </c>
    </row>
    <row r="572" spans="1:20" outlineLevel="1">
      <c r="A572" s="161"/>
      <c r="B572" s="95">
        <v>44584</v>
      </c>
      <c r="C572" s="96">
        <v>22.0833333333333</v>
      </c>
      <c r="D572" s="122"/>
      <c r="E572" s="122" t="str">
        <f t="shared" si="257"/>
        <v/>
      </c>
      <c r="F572" s="122"/>
      <c r="G572" s="122" t="str">
        <f t="shared" si="258"/>
        <v/>
      </c>
      <c r="H572" s="122"/>
      <c r="I572" s="122" t="str">
        <f t="shared" si="259"/>
        <v/>
      </c>
      <c r="J572" s="122"/>
      <c r="K572" s="122" t="str">
        <f t="shared" si="260"/>
        <v/>
      </c>
      <c r="L572" s="123" t="str">
        <f>IF(H572="","чи робить СНВВ?",IF(J572="","чи роблять агрегати?",IF($J572=0,"агрегати не працюють",IF(AND($H572=0,$J572=1),"СНВВ не працює","OK"))))</f>
        <v>чи робить СНВВ?</v>
      </c>
      <c r="M572" s="100"/>
      <c r="N572" s="122" t="str">
        <f>IF(OR(E572&lt;&gt;0, J572=0), "",D572)</f>
        <v/>
      </c>
      <c r="O572" s="122" t="str">
        <f t="shared" si="261"/>
        <v/>
      </c>
      <c r="P572" s="122" t="str">
        <f>IF(AND($E572&lt;&gt;0,$J572=1),"замінне значення",O572)</f>
        <v/>
      </c>
      <c r="Q572" s="122" t="str">
        <f>IF(OR(G572&lt;&gt;0, J572=0), "",F572)</f>
        <v/>
      </c>
      <c r="R572" s="122" t="str">
        <f t="shared" si="262"/>
        <v/>
      </c>
      <c r="S572" s="122" t="str">
        <f>IF(AND(G572&lt;&gt;0,J572=1),"замінне значення",R572)</f>
        <v/>
      </c>
      <c r="T572" s="122" t="str">
        <f t="shared" si="263"/>
        <v/>
      </c>
    </row>
    <row r="573" spans="1:20" outlineLevel="1">
      <c r="A573" s="161"/>
      <c r="B573" s="95">
        <v>44584</v>
      </c>
      <c r="C573" s="96">
        <v>22.125</v>
      </c>
      <c r="D573" s="122"/>
      <c r="E573" s="122" t="str">
        <f t="shared" si="257"/>
        <v/>
      </c>
      <c r="F573" s="122"/>
      <c r="G573" s="122" t="str">
        <f t="shared" si="258"/>
        <v/>
      </c>
      <c r="H573" s="122"/>
      <c r="I573" s="122" t="str">
        <f t="shared" si="259"/>
        <v/>
      </c>
      <c r="J573" s="122"/>
      <c r="K573" s="122" t="str">
        <f t="shared" si="260"/>
        <v/>
      </c>
      <c r="L573" s="123" t="str">
        <f>IF(H573="","чи робить СНВВ?",IF(J573="","чи роблять агрегати?",IF($J573=0,"агрегати не працюють",IF(AND($H573=0,$J573=1),"СНВВ не працює","OK"))))</f>
        <v>чи робить СНВВ?</v>
      </c>
      <c r="M573" s="100"/>
      <c r="N573" s="122" t="str">
        <f>IF(OR(E573&lt;&gt;0, J573=0), "",D573)</f>
        <v/>
      </c>
      <c r="O573" s="122" t="str">
        <f t="shared" si="261"/>
        <v/>
      </c>
      <c r="P573" s="122" t="str">
        <f>IF(AND($E573&lt;&gt;0,$J573=1),"замінне значення",O573)</f>
        <v/>
      </c>
      <c r="Q573" s="122" t="str">
        <f>IF(OR(G573&lt;&gt;0, J573=0), "",F573)</f>
        <v/>
      </c>
      <c r="R573" s="122" t="str">
        <f t="shared" si="262"/>
        <v/>
      </c>
      <c r="S573" s="122" t="str">
        <f>IF(AND(G573&lt;&gt;0,J573=1),"замінне значення",R573)</f>
        <v/>
      </c>
      <c r="T573" s="122" t="str">
        <f t="shared" si="263"/>
        <v/>
      </c>
    </row>
    <row r="574" spans="1:20" outlineLevel="1">
      <c r="A574" s="161"/>
      <c r="B574" s="95">
        <v>44584</v>
      </c>
      <c r="C574" s="96">
        <v>22.1666666666667</v>
      </c>
      <c r="D574" s="122"/>
      <c r="E574" s="122" t="str">
        <f t="shared" si="257"/>
        <v/>
      </c>
      <c r="F574" s="122"/>
      <c r="G574" s="122" t="str">
        <f t="shared" si="258"/>
        <v/>
      </c>
      <c r="H574" s="122"/>
      <c r="I574" s="122" t="str">
        <f t="shared" si="259"/>
        <v/>
      </c>
      <c r="J574" s="122"/>
      <c r="K574" s="122" t="str">
        <f t="shared" si="260"/>
        <v/>
      </c>
      <c r="L574" s="123" t="str">
        <f>IF(H574="","чи робить СНВВ?",IF(J574="","чи роблять агрегати?",IF($J574=0,"агрегати не працюють",IF(AND($H574=0,$J574=1),"СНВВ не працює","OK"))))</f>
        <v>чи робить СНВВ?</v>
      </c>
      <c r="M574" s="100"/>
      <c r="N574" s="122" t="str">
        <f>IF(OR(E574&lt;&gt;0, J574=0), "",D574)</f>
        <v/>
      </c>
      <c r="O574" s="122" t="str">
        <f t="shared" si="261"/>
        <v/>
      </c>
      <c r="P574" s="122" t="str">
        <f>IF(AND($E574&lt;&gt;0,$J574=1),"замінне значення",O574)</f>
        <v/>
      </c>
      <c r="Q574" s="122" t="str">
        <f>IF(OR(G574&lt;&gt;0, J574=0), "",F574)</f>
        <v/>
      </c>
      <c r="R574" s="122" t="str">
        <f t="shared" si="262"/>
        <v/>
      </c>
      <c r="S574" s="122" t="str">
        <f>IF(AND(G574&lt;&gt;0,J574=1),"замінне значення",R574)</f>
        <v/>
      </c>
      <c r="T574" s="122" t="str">
        <f t="shared" si="263"/>
        <v/>
      </c>
    </row>
    <row r="575" spans="1:20" outlineLevel="1">
      <c r="A575" s="161"/>
      <c r="B575" s="95">
        <v>44584</v>
      </c>
      <c r="C575" s="96">
        <v>22.2083333333333</v>
      </c>
      <c r="D575" s="122"/>
      <c r="E575" s="122" t="str">
        <f t="shared" si="257"/>
        <v/>
      </c>
      <c r="F575" s="122"/>
      <c r="G575" s="122" t="str">
        <f t="shared" si="258"/>
        <v/>
      </c>
      <c r="H575" s="122"/>
      <c r="I575" s="122" t="str">
        <f t="shared" si="259"/>
        <v/>
      </c>
      <c r="J575" s="122"/>
      <c r="K575" s="122" t="str">
        <f t="shared" si="260"/>
        <v/>
      </c>
      <c r="L575" s="123" t="str">
        <f>IF(H575="","чи робить СНВВ?",IF(J575="","чи роблять агрегати?",IF($J575=0,"агрегати не працюють",IF(AND($H575=0,$J575=1),"СНВВ не працює","OK"))))</f>
        <v>чи робить СНВВ?</v>
      </c>
      <c r="M575" s="100"/>
      <c r="N575" s="122" t="str">
        <f>IF(OR(E575&lt;&gt;0, J575=0), "",D575)</f>
        <v/>
      </c>
      <c r="O575" s="122" t="str">
        <f t="shared" si="261"/>
        <v/>
      </c>
      <c r="P575" s="122" t="str">
        <f>IF(AND($E575&lt;&gt;0,$J575=1),"замінне значення",O575)</f>
        <v/>
      </c>
      <c r="Q575" s="122" t="str">
        <f>IF(OR(G575&lt;&gt;0, J575=0), "",F575)</f>
        <v/>
      </c>
      <c r="R575" s="122" t="str">
        <f t="shared" si="262"/>
        <v/>
      </c>
      <c r="S575" s="122" t="str">
        <f>IF(AND(G575&lt;&gt;0,J575=1),"замінне значення",R575)</f>
        <v/>
      </c>
      <c r="T575" s="122" t="str">
        <f t="shared" si="263"/>
        <v/>
      </c>
    </row>
    <row r="576" spans="1:20" outlineLevel="1">
      <c r="A576" s="161"/>
      <c r="B576" s="95">
        <v>44584</v>
      </c>
      <c r="C576" s="96">
        <v>22.25</v>
      </c>
      <c r="D576" s="122"/>
      <c r="E576" s="122" t="str">
        <f t="shared" si="257"/>
        <v/>
      </c>
      <c r="F576" s="122"/>
      <c r="G576" s="122" t="str">
        <f t="shared" si="258"/>
        <v/>
      </c>
      <c r="H576" s="122"/>
      <c r="I576" s="122" t="str">
        <f t="shared" si="259"/>
        <v/>
      </c>
      <c r="J576" s="122"/>
      <c r="K576" s="122" t="str">
        <f t="shared" si="260"/>
        <v/>
      </c>
      <c r="L576" s="123" t="str">
        <f>IF(H576="","чи робить СНВВ?",IF(J576="","чи роблять агрегати?",IF($J576=0,"агрегати не працюють",IF(AND($H576=0,$J576=1),"СНВВ не працює","OK"))))</f>
        <v>чи робить СНВВ?</v>
      </c>
      <c r="M576" s="100"/>
      <c r="N576" s="122" t="str">
        <f>IF(OR(E576&lt;&gt;0, J576=0), "",D576)</f>
        <v/>
      </c>
      <c r="O576" s="122" t="str">
        <f t="shared" si="261"/>
        <v/>
      </c>
      <c r="P576" s="122" t="str">
        <f>IF(AND($E576&lt;&gt;0,$J576=1),"замінне значення",O576)</f>
        <v/>
      </c>
      <c r="Q576" s="122" t="str">
        <f>IF(OR(G576&lt;&gt;0, J576=0), "",F576)</f>
        <v/>
      </c>
      <c r="R576" s="122" t="str">
        <f t="shared" si="262"/>
        <v/>
      </c>
      <c r="S576" s="122" t="str">
        <f>IF(AND(G576&lt;&gt;0,J576=1),"замінне значення",R576)</f>
        <v/>
      </c>
      <c r="T576" s="122" t="str">
        <f t="shared" si="263"/>
        <v/>
      </c>
    </row>
    <row r="577" spans="1:20" outlineLevel="1">
      <c r="A577" s="161"/>
      <c r="B577" s="95">
        <v>44584</v>
      </c>
      <c r="C577" s="96">
        <v>22.2916666666667</v>
      </c>
      <c r="D577" s="122"/>
      <c r="E577" s="122" t="str">
        <f t="shared" si="257"/>
        <v/>
      </c>
      <c r="F577" s="122"/>
      <c r="G577" s="122" t="str">
        <f t="shared" si="258"/>
        <v/>
      </c>
      <c r="H577" s="122"/>
      <c r="I577" s="122" t="str">
        <f t="shared" si="259"/>
        <v/>
      </c>
      <c r="J577" s="122"/>
      <c r="K577" s="122" t="str">
        <f t="shared" si="260"/>
        <v/>
      </c>
      <c r="L577" s="123" t="str">
        <f>IF(H577="","чи робить СНВВ?",IF(J577="","чи роблять агрегати?",IF($J577=0,"агрегати не працюють",IF(AND($H577=0,$J577=1),"СНВВ не працює","OK"))))</f>
        <v>чи робить СНВВ?</v>
      </c>
      <c r="M577" s="100"/>
      <c r="N577" s="122" t="str">
        <f>IF(OR(E577&lt;&gt;0, J577=0), "",D577)</f>
        <v/>
      </c>
      <c r="O577" s="122" t="str">
        <f t="shared" si="261"/>
        <v/>
      </c>
      <c r="P577" s="122" t="str">
        <f>IF(AND($E577&lt;&gt;0,$J577=1),"замінне значення",O577)</f>
        <v/>
      </c>
      <c r="Q577" s="122" t="str">
        <f>IF(OR(G577&lt;&gt;0, J577=0), "",F577)</f>
        <v/>
      </c>
      <c r="R577" s="122" t="str">
        <f t="shared" si="262"/>
        <v/>
      </c>
      <c r="S577" s="122" t="str">
        <f>IF(AND(G577&lt;&gt;0,J577=1),"замінне значення",R577)</f>
        <v/>
      </c>
      <c r="T577" s="122" t="str">
        <f t="shared" si="263"/>
        <v/>
      </c>
    </row>
    <row r="578" spans="1:20" outlineLevel="1">
      <c r="A578" s="161"/>
      <c r="B578" s="95">
        <v>44584</v>
      </c>
      <c r="C578" s="96">
        <v>22.3333333333333</v>
      </c>
      <c r="D578" s="122"/>
      <c r="E578" s="122" t="str">
        <f t="shared" si="257"/>
        <v/>
      </c>
      <c r="F578" s="122"/>
      <c r="G578" s="122" t="str">
        <f t="shared" si="258"/>
        <v/>
      </c>
      <c r="H578" s="122"/>
      <c r="I578" s="122" t="str">
        <f t="shared" si="259"/>
        <v/>
      </c>
      <c r="J578" s="122"/>
      <c r="K578" s="122" t="str">
        <f t="shared" si="260"/>
        <v/>
      </c>
      <c r="L578" s="123" t="str">
        <f>IF(H578="","чи робить СНВВ?",IF(J578="","чи роблять агрегати?",IF($J578=0,"агрегати не працюють",IF(AND($H578=0,$J578=1),"СНВВ не працює","OK"))))</f>
        <v>чи робить СНВВ?</v>
      </c>
      <c r="M578" s="100"/>
      <c r="N578" s="122" t="str">
        <f>IF(OR(E578&lt;&gt;0, J578=0), "",D578)</f>
        <v/>
      </c>
      <c r="O578" s="122" t="str">
        <f t="shared" si="261"/>
        <v/>
      </c>
      <c r="P578" s="122" t="str">
        <f>IF(AND($E578&lt;&gt;0,$J578=1),"замінне значення",O578)</f>
        <v/>
      </c>
      <c r="Q578" s="122" t="str">
        <f>IF(OR(G578&lt;&gt;0, J578=0), "",F578)</f>
        <v/>
      </c>
      <c r="R578" s="122" t="str">
        <f t="shared" si="262"/>
        <v/>
      </c>
      <c r="S578" s="122" t="str">
        <f>IF(AND(G578&lt;&gt;0,J578=1),"замінне значення",R578)</f>
        <v/>
      </c>
      <c r="T578" s="122" t="str">
        <f t="shared" si="263"/>
        <v/>
      </c>
    </row>
    <row r="579" spans="1:20" outlineLevel="1">
      <c r="A579" s="161"/>
      <c r="B579" s="95">
        <v>44584</v>
      </c>
      <c r="C579" s="96">
        <v>22.375</v>
      </c>
      <c r="D579" s="122"/>
      <c r="E579" s="122" t="str">
        <f t="shared" si="257"/>
        <v/>
      </c>
      <c r="F579" s="122"/>
      <c r="G579" s="122" t="str">
        <f t="shared" si="258"/>
        <v/>
      </c>
      <c r="H579" s="122"/>
      <c r="I579" s="122" t="str">
        <f t="shared" si="259"/>
        <v/>
      </c>
      <c r="J579" s="122"/>
      <c r="K579" s="122" t="str">
        <f t="shared" si="260"/>
        <v/>
      </c>
      <c r="L579" s="123" t="str">
        <f>IF(H579="","чи робить СНВВ?",IF(J579="","чи роблять агрегати?",IF($J579=0,"агрегати не працюють",IF(AND($H579=0,$J579=1),"СНВВ не працює","OK"))))</f>
        <v>чи робить СНВВ?</v>
      </c>
      <c r="M579" s="100"/>
      <c r="N579" s="122" t="str">
        <f>IF(OR(E579&lt;&gt;0, J579=0), "",D579)</f>
        <v/>
      </c>
      <c r="O579" s="122" t="str">
        <f t="shared" si="261"/>
        <v/>
      </c>
      <c r="P579" s="122" t="str">
        <f>IF(AND($E579&lt;&gt;0,$J579=1),"замінне значення",O579)</f>
        <v/>
      </c>
      <c r="Q579" s="122" t="str">
        <f>IF(OR(G579&lt;&gt;0, J579=0), "",F579)</f>
        <v/>
      </c>
      <c r="R579" s="122" t="str">
        <f t="shared" si="262"/>
        <v/>
      </c>
      <c r="S579" s="122" t="str">
        <f>IF(AND(G579&lt;&gt;0,J579=1),"замінне значення",R579)</f>
        <v/>
      </c>
      <c r="T579" s="122" t="str">
        <f t="shared" si="263"/>
        <v/>
      </c>
    </row>
    <row r="580" spans="1:20" outlineLevel="1">
      <c r="A580" s="161"/>
      <c r="B580" s="95">
        <v>44584</v>
      </c>
      <c r="C580" s="96">
        <v>22.4166666666667</v>
      </c>
      <c r="D580" s="122"/>
      <c r="E580" s="122" t="str">
        <f t="shared" si="257"/>
        <v/>
      </c>
      <c r="F580" s="122"/>
      <c r="G580" s="122" t="str">
        <f t="shared" si="258"/>
        <v/>
      </c>
      <c r="H580" s="122"/>
      <c r="I580" s="122" t="str">
        <f t="shared" si="259"/>
        <v/>
      </c>
      <c r="J580" s="122"/>
      <c r="K580" s="122" t="str">
        <f t="shared" si="260"/>
        <v/>
      </c>
      <c r="L580" s="123" t="str">
        <f>IF(H580="","чи робить СНВВ?",IF(J580="","чи роблять агрегати?",IF($J580=0,"агрегати не працюють",IF(AND($H580=0,$J580=1),"СНВВ не працює","OK"))))</f>
        <v>чи робить СНВВ?</v>
      </c>
      <c r="M580" s="100"/>
      <c r="N580" s="122" t="str">
        <f>IF(OR(E580&lt;&gt;0, J580=0), "",D580)</f>
        <v/>
      </c>
      <c r="O580" s="122" t="str">
        <f t="shared" si="261"/>
        <v/>
      </c>
      <c r="P580" s="122" t="str">
        <f>IF(AND($E580&lt;&gt;0,$J580=1),"замінне значення",O580)</f>
        <v/>
      </c>
      <c r="Q580" s="122" t="str">
        <f>IF(OR(G580&lt;&gt;0, J580=0), "",F580)</f>
        <v/>
      </c>
      <c r="R580" s="122" t="str">
        <f t="shared" si="262"/>
        <v/>
      </c>
      <c r="S580" s="122" t="str">
        <f>IF(AND(G580&lt;&gt;0,J580=1),"замінне значення",R580)</f>
        <v/>
      </c>
      <c r="T580" s="122" t="str">
        <f t="shared" si="263"/>
        <v/>
      </c>
    </row>
    <row r="581" spans="1:20" outlineLevel="1">
      <c r="A581" s="161"/>
      <c r="B581" s="95">
        <v>44584</v>
      </c>
      <c r="C581" s="96">
        <v>22.4583333333333</v>
      </c>
      <c r="D581" s="122"/>
      <c r="E581" s="122" t="str">
        <f t="shared" si="257"/>
        <v/>
      </c>
      <c r="F581" s="122"/>
      <c r="G581" s="122" t="str">
        <f t="shared" si="258"/>
        <v/>
      </c>
      <c r="H581" s="122"/>
      <c r="I581" s="122" t="str">
        <f t="shared" si="259"/>
        <v/>
      </c>
      <c r="J581" s="122"/>
      <c r="K581" s="122" t="str">
        <f t="shared" si="260"/>
        <v/>
      </c>
      <c r="L581" s="123" t="str">
        <f>IF(H581="","чи робить СНВВ?",IF(J581="","чи роблять агрегати?",IF($J581=0,"агрегати не працюють",IF(AND($H581=0,$J581=1),"СНВВ не працює","OK"))))</f>
        <v>чи робить СНВВ?</v>
      </c>
      <c r="M581" s="100"/>
      <c r="N581" s="122" t="str">
        <f>IF(OR(E581&lt;&gt;0, J581=0), "",D581)</f>
        <v/>
      </c>
      <c r="O581" s="122" t="str">
        <f t="shared" si="261"/>
        <v/>
      </c>
      <c r="P581" s="122" t="str">
        <f>IF(AND($E581&lt;&gt;0,$J581=1),"замінне значення",O581)</f>
        <v/>
      </c>
      <c r="Q581" s="122" t="str">
        <f>IF(OR(G581&lt;&gt;0, J581=0), "",F581)</f>
        <v/>
      </c>
      <c r="R581" s="122" t="str">
        <f t="shared" si="262"/>
        <v/>
      </c>
      <c r="S581" s="122" t="str">
        <f>IF(AND(G581&lt;&gt;0,J581=1),"замінне значення",R581)</f>
        <v/>
      </c>
      <c r="T581" s="122" t="str">
        <f t="shared" si="263"/>
        <v/>
      </c>
    </row>
    <row r="582" spans="1:20" outlineLevel="1">
      <c r="A582" s="161"/>
      <c r="B582" s="95">
        <v>44584</v>
      </c>
      <c r="C582" s="96">
        <v>22.5</v>
      </c>
      <c r="D582" s="122"/>
      <c r="E582" s="122" t="str">
        <f t="shared" si="257"/>
        <v/>
      </c>
      <c r="F582" s="122"/>
      <c r="G582" s="122" t="str">
        <f t="shared" si="258"/>
        <v/>
      </c>
      <c r="H582" s="122"/>
      <c r="I582" s="122" t="str">
        <f t="shared" si="259"/>
        <v/>
      </c>
      <c r="J582" s="122"/>
      <c r="K582" s="122" t="str">
        <f t="shared" si="260"/>
        <v/>
      </c>
      <c r="L582" s="123" t="str">
        <f>IF(H582="","чи робить СНВВ?",IF(J582="","чи роблять агрегати?",IF($J582=0,"агрегати не працюють",IF(AND($H582=0,$J582=1),"СНВВ не працює","OK"))))</f>
        <v>чи робить СНВВ?</v>
      </c>
      <c r="M582" s="100"/>
      <c r="N582" s="122" t="str">
        <f>IF(OR(E582&lt;&gt;0, J582=0), "",D582)</f>
        <v/>
      </c>
      <c r="O582" s="122" t="str">
        <f t="shared" si="261"/>
        <v/>
      </c>
      <c r="P582" s="122" t="str">
        <f>IF(AND($E582&lt;&gt;0,$J582=1),"замінне значення",O582)</f>
        <v/>
      </c>
      <c r="Q582" s="122" t="str">
        <f>IF(OR(G582&lt;&gt;0, J582=0), "",F582)</f>
        <v/>
      </c>
      <c r="R582" s="122" t="str">
        <f t="shared" si="262"/>
        <v/>
      </c>
      <c r="S582" s="122" t="str">
        <f>IF(AND(G582&lt;&gt;0,J582=1),"замінне значення",R582)</f>
        <v/>
      </c>
      <c r="T582" s="122" t="str">
        <f t="shared" si="263"/>
        <v/>
      </c>
    </row>
    <row r="583" spans="1:20" outlineLevel="1">
      <c r="A583" s="161"/>
      <c r="B583" s="95">
        <v>44584</v>
      </c>
      <c r="C583" s="96">
        <v>22.5416666666667</v>
      </c>
      <c r="D583" s="122"/>
      <c r="E583" s="122" t="str">
        <f t="shared" si="257"/>
        <v/>
      </c>
      <c r="F583" s="122"/>
      <c r="G583" s="122" t="str">
        <f t="shared" si="258"/>
        <v/>
      </c>
      <c r="H583" s="122"/>
      <c r="I583" s="122" t="str">
        <f t="shared" si="259"/>
        <v/>
      </c>
      <c r="J583" s="122"/>
      <c r="K583" s="122" t="str">
        <f t="shared" si="260"/>
        <v/>
      </c>
      <c r="L583" s="123" t="str">
        <f>IF(H583="","чи робить СНВВ?",IF(J583="","чи роблять агрегати?",IF($J583=0,"агрегати не працюють",IF(AND($H583=0,$J583=1),"СНВВ не працює","OK"))))</f>
        <v>чи робить СНВВ?</v>
      </c>
      <c r="M583" s="100"/>
      <c r="N583" s="122" t="str">
        <f>IF(OR(E583&lt;&gt;0, J583=0), "",D583)</f>
        <v/>
      </c>
      <c r="O583" s="122" t="str">
        <f t="shared" si="261"/>
        <v/>
      </c>
      <c r="P583" s="122" t="str">
        <f>IF(AND($E583&lt;&gt;0,$J583=1),"замінне значення",O583)</f>
        <v/>
      </c>
      <c r="Q583" s="122" t="str">
        <f>IF(OR(G583&lt;&gt;0, J583=0), "",F583)</f>
        <v/>
      </c>
      <c r="R583" s="122" t="str">
        <f t="shared" si="262"/>
        <v/>
      </c>
      <c r="S583" s="122" t="str">
        <f>IF(AND(G583&lt;&gt;0,J583=1),"замінне значення",R583)</f>
        <v/>
      </c>
      <c r="T583" s="122" t="str">
        <f t="shared" si="263"/>
        <v/>
      </c>
    </row>
    <row r="584" spans="1:20" outlineLevel="1">
      <c r="A584" s="161"/>
      <c r="B584" s="95">
        <v>44584</v>
      </c>
      <c r="C584" s="96">
        <v>22.5833333333333</v>
      </c>
      <c r="D584" s="122"/>
      <c r="E584" s="122" t="str">
        <f t="shared" si="257"/>
        <v/>
      </c>
      <c r="F584" s="122"/>
      <c r="G584" s="122" t="str">
        <f t="shared" si="258"/>
        <v/>
      </c>
      <c r="H584" s="122"/>
      <c r="I584" s="122" t="str">
        <f t="shared" si="259"/>
        <v/>
      </c>
      <c r="J584" s="122"/>
      <c r="K584" s="122" t="str">
        <f t="shared" si="260"/>
        <v/>
      </c>
      <c r="L584" s="123" t="str">
        <f>IF(H584="","чи робить СНВВ?",IF(J584="","чи роблять агрегати?",IF($J584=0,"агрегати не працюють",IF(AND($H584=0,$J584=1),"СНВВ не працює","OK"))))</f>
        <v>чи робить СНВВ?</v>
      </c>
      <c r="M584" s="100"/>
      <c r="N584" s="122" t="str">
        <f>IF(OR(E584&lt;&gt;0, J584=0), "",D584)</f>
        <v/>
      </c>
      <c r="O584" s="122" t="str">
        <f t="shared" si="261"/>
        <v/>
      </c>
      <c r="P584" s="122" t="str">
        <f>IF(AND($E584&lt;&gt;0,$J584=1),"замінне значення",O584)</f>
        <v/>
      </c>
      <c r="Q584" s="122" t="str">
        <f>IF(OR(G584&lt;&gt;0, J584=0), "",F584)</f>
        <v/>
      </c>
      <c r="R584" s="122" t="str">
        <f t="shared" si="262"/>
        <v/>
      </c>
      <c r="S584" s="122" t="str">
        <f>IF(AND(G584&lt;&gt;0,J584=1),"замінне значення",R584)</f>
        <v/>
      </c>
      <c r="T584" s="122" t="str">
        <f t="shared" si="263"/>
        <v/>
      </c>
    </row>
    <row r="585" spans="1:20" outlineLevel="1">
      <c r="A585" s="161"/>
      <c r="B585" s="95">
        <v>44584</v>
      </c>
      <c r="C585" s="96">
        <v>22.625</v>
      </c>
      <c r="D585" s="122"/>
      <c r="E585" s="122" t="str">
        <f t="shared" si="257"/>
        <v/>
      </c>
      <c r="F585" s="122"/>
      <c r="G585" s="122" t="str">
        <f t="shared" si="258"/>
        <v/>
      </c>
      <c r="H585" s="122"/>
      <c r="I585" s="122" t="str">
        <f t="shared" si="259"/>
        <v/>
      </c>
      <c r="J585" s="122"/>
      <c r="K585" s="122" t="str">
        <f t="shared" si="260"/>
        <v/>
      </c>
      <c r="L585" s="123" t="str">
        <f>IF(H585="","чи робить СНВВ?",IF(J585="","чи роблять агрегати?",IF($J585=0,"агрегати не працюють",IF(AND($H585=0,$J585=1),"СНВВ не працює","OK"))))</f>
        <v>чи робить СНВВ?</v>
      </c>
      <c r="M585" s="100"/>
      <c r="N585" s="122" t="str">
        <f>IF(OR(E585&lt;&gt;0, J585=0), "",D585)</f>
        <v/>
      </c>
      <c r="O585" s="122" t="str">
        <f t="shared" si="261"/>
        <v/>
      </c>
      <c r="P585" s="122" t="str">
        <f>IF(AND($E585&lt;&gt;0,$J585=1),"замінне значення",O585)</f>
        <v/>
      </c>
      <c r="Q585" s="122" t="str">
        <f>IF(OR(G585&lt;&gt;0, J585=0), "",F585)</f>
        <v/>
      </c>
      <c r="R585" s="122" t="str">
        <f t="shared" si="262"/>
        <v/>
      </c>
      <c r="S585" s="122" t="str">
        <f>IF(AND(G585&lt;&gt;0,J585=1),"замінне значення",R585)</f>
        <v/>
      </c>
      <c r="T585" s="122" t="str">
        <f t="shared" si="263"/>
        <v/>
      </c>
    </row>
    <row r="586" spans="1:20" outlineLevel="1">
      <c r="A586" s="161"/>
      <c r="B586" s="95">
        <v>44584</v>
      </c>
      <c r="C586" s="96">
        <v>22.6666666666667</v>
      </c>
      <c r="D586" s="122"/>
      <c r="E586" s="122" t="str">
        <f t="shared" si="257"/>
        <v/>
      </c>
      <c r="F586" s="122"/>
      <c r="G586" s="122" t="str">
        <f t="shared" si="258"/>
        <v/>
      </c>
      <c r="H586" s="122"/>
      <c r="I586" s="122" t="str">
        <f t="shared" si="259"/>
        <v/>
      </c>
      <c r="J586" s="122"/>
      <c r="K586" s="122" t="str">
        <f t="shared" si="260"/>
        <v/>
      </c>
      <c r="L586" s="123" t="str">
        <f>IF(H586="","чи робить СНВВ?",IF(J586="","чи роблять агрегати?",IF($J586=0,"агрегати не працюють",IF(AND($H586=0,$J586=1),"СНВВ не працює","OK"))))</f>
        <v>чи робить СНВВ?</v>
      </c>
      <c r="M586" s="100"/>
      <c r="N586" s="122" t="str">
        <f>IF(OR(E586&lt;&gt;0, J586=0), "",D586)</f>
        <v/>
      </c>
      <c r="O586" s="122" t="str">
        <f t="shared" si="261"/>
        <v/>
      </c>
      <c r="P586" s="122" t="str">
        <f>IF(AND($E586&lt;&gt;0,$J586=1),"замінне значення",O586)</f>
        <v/>
      </c>
      <c r="Q586" s="122" t="str">
        <f>IF(OR(G586&lt;&gt;0, J586=0), "",F586)</f>
        <v/>
      </c>
      <c r="R586" s="122" t="str">
        <f t="shared" si="262"/>
        <v/>
      </c>
      <c r="S586" s="122" t="str">
        <f>IF(AND(G586&lt;&gt;0,J586=1),"замінне значення",R586)</f>
        <v/>
      </c>
      <c r="T586" s="122" t="str">
        <f t="shared" si="263"/>
        <v/>
      </c>
    </row>
    <row r="587" spans="1:20" outlineLevel="1">
      <c r="A587" s="161"/>
      <c r="B587" s="95">
        <v>44584</v>
      </c>
      <c r="C587" s="96">
        <v>22.7083333333333</v>
      </c>
      <c r="D587" s="122"/>
      <c r="E587" s="122" t="str">
        <f t="shared" si="257"/>
        <v/>
      </c>
      <c r="F587" s="122"/>
      <c r="G587" s="122" t="str">
        <f t="shared" si="258"/>
        <v/>
      </c>
      <c r="H587" s="122"/>
      <c r="I587" s="122" t="str">
        <f t="shared" si="259"/>
        <v/>
      </c>
      <c r="J587" s="122"/>
      <c r="K587" s="122" t="str">
        <f t="shared" si="260"/>
        <v/>
      </c>
      <c r="L587" s="123" t="str">
        <f>IF(H587="","чи робить СНВВ?",IF(J587="","чи роблять агрегати?",IF($J587=0,"агрегати не працюють",IF(AND($H587=0,$J587=1),"СНВВ не працює","OK"))))</f>
        <v>чи робить СНВВ?</v>
      </c>
      <c r="M587" s="100"/>
      <c r="N587" s="122" t="str">
        <f>IF(OR(E587&lt;&gt;0, J587=0), "",D587)</f>
        <v/>
      </c>
      <c r="O587" s="122" t="str">
        <f t="shared" si="261"/>
        <v/>
      </c>
      <c r="P587" s="122" t="str">
        <f>IF(AND($E587&lt;&gt;0,$J587=1),"замінне значення",O587)</f>
        <v/>
      </c>
      <c r="Q587" s="122" t="str">
        <f>IF(OR(G587&lt;&gt;0, J587=0), "",F587)</f>
        <v/>
      </c>
      <c r="R587" s="122" t="str">
        <f t="shared" si="262"/>
        <v/>
      </c>
      <c r="S587" s="122" t="str">
        <f>IF(AND(G587&lt;&gt;0,J587=1),"замінне значення",R587)</f>
        <v/>
      </c>
      <c r="T587" s="122" t="str">
        <f t="shared" si="263"/>
        <v/>
      </c>
    </row>
    <row r="588" spans="1:20" outlineLevel="1">
      <c r="A588" s="161"/>
      <c r="B588" s="95">
        <v>44584</v>
      </c>
      <c r="C588" s="96">
        <v>22.75</v>
      </c>
      <c r="D588" s="122"/>
      <c r="E588" s="122" t="str">
        <f t="shared" si="257"/>
        <v/>
      </c>
      <c r="F588" s="122"/>
      <c r="G588" s="122" t="str">
        <f t="shared" si="258"/>
        <v/>
      </c>
      <c r="H588" s="122"/>
      <c r="I588" s="122" t="str">
        <f t="shared" si="259"/>
        <v/>
      </c>
      <c r="J588" s="122"/>
      <c r="K588" s="122" t="str">
        <f t="shared" si="260"/>
        <v/>
      </c>
      <c r="L588" s="123" t="str">
        <f>IF(H588="","чи робить СНВВ?",IF(J588="","чи роблять агрегати?",IF($J588=0,"агрегати не працюють",IF(AND($H588=0,$J588=1),"СНВВ не працює","OK"))))</f>
        <v>чи робить СНВВ?</v>
      </c>
      <c r="M588" s="100"/>
      <c r="N588" s="122" t="str">
        <f>IF(OR(E588&lt;&gt;0, J588=0), "",D588)</f>
        <v/>
      </c>
      <c r="O588" s="122" t="str">
        <f t="shared" si="261"/>
        <v/>
      </c>
      <c r="P588" s="122" t="str">
        <f>IF(AND($E588&lt;&gt;0,$J588=1),"замінне значення",O588)</f>
        <v/>
      </c>
      <c r="Q588" s="122" t="str">
        <f>IF(OR(G588&lt;&gt;0, J588=0), "",F588)</f>
        <v/>
      </c>
      <c r="R588" s="122" t="str">
        <f t="shared" si="262"/>
        <v/>
      </c>
      <c r="S588" s="122" t="str">
        <f>IF(AND(G588&lt;&gt;0,J588=1),"замінне значення",R588)</f>
        <v/>
      </c>
      <c r="T588" s="122" t="str">
        <f t="shared" si="263"/>
        <v/>
      </c>
    </row>
    <row r="589" spans="1:20" outlineLevel="1">
      <c r="A589" s="161"/>
      <c r="B589" s="95">
        <v>44584</v>
      </c>
      <c r="C589" s="96">
        <v>22.7916666666667</v>
      </c>
      <c r="D589" s="122"/>
      <c r="E589" s="122" t="str">
        <f t="shared" si="257"/>
        <v/>
      </c>
      <c r="F589" s="122"/>
      <c r="G589" s="122" t="str">
        <f t="shared" si="258"/>
        <v/>
      </c>
      <c r="H589" s="122"/>
      <c r="I589" s="122" t="str">
        <f t="shared" si="259"/>
        <v/>
      </c>
      <c r="J589" s="122"/>
      <c r="K589" s="122" t="str">
        <f t="shared" si="260"/>
        <v/>
      </c>
      <c r="L589" s="123" t="str">
        <f>IF(H589="","чи робить СНВВ?",IF(J589="","чи роблять агрегати?",IF($J589=0,"агрегати не працюють",IF(AND($H589=0,$J589=1),"СНВВ не працює","OK"))))</f>
        <v>чи робить СНВВ?</v>
      </c>
      <c r="M589" s="100"/>
      <c r="N589" s="122" t="str">
        <f>IF(OR(E589&lt;&gt;0, J589=0), "",D589)</f>
        <v/>
      </c>
      <c r="O589" s="122" t="str">
        <f t="shared" si="261"/>
        <v/>
      </c>
      <c r="P589" s="122" t="str">
        <f>IF(AND($E589&lt;&gt;0,$J589=1),"замінне значення",O589)</f>
        <v/>
      </c>
      <c r="Q589" s="122" t="str">
        <f>IF(OR(G589&lt;&gt;0, J589=0), "",F589)</f>
        <v/>
      </c>
      <c r="R589" s="122" t="str">
        <f t="shared" si="262"/>
        <v/>
      </c>
      <c r="S589" s="122" t="str">
        <f>IF(AND(G589&lt;&gt;0,J589=1),"замінне значення",R589)</f>
        <v/>
      </c>
      <c r="T589" s="122" t="str">
        <f t="shared" si="263"/>
        <v/>
      </c>
    </row>
    <row r="590" spans="1:20" outlineLevel="1">
      <c r="A590" s="161"/>
      <c r="B590" s="95">
        <v>44584</v>
      </c>
      <c r="C590" s="96">
        <v>22.8333333333333</v>
      </c>
      <c r="D590" s="122"/>
      <c r="E590" s="122" t="str">
        <f t="shared" si="257"/>
        <v/>
      </c>
      <c r="F590" s="122"/>
      <c r="G590" s="122" t="str">
        <f t="shared" si="258"/>
        <v/>
      </c>
      <c r="H590" s="122"/>
      <c r="I590" s="122" t="str">
        <f t="shared" si="259"/>
        <v/>
      </c>
      <c r="J590" s="122"/>
      <c r="K590" s="122" t="str">
        <f t="shared" si="260"/>
        <v/>
      </c>
      <c r="L590" s="123" t="str">
        <f>IF(H590="","чи робить СНВВ?",IF(J590="","чи роблять агрегати?",IF($J590=0,"агрегати не працюють",IF(AND($H590=0,$J590=1),"СНВВ не працює","OK"))))</f>
        <v>чи робить СНВВ?</v>
      </c>
      <c r="M590" s="100"/>
      <c r="N590" s="122" t="str">
        <f>IF(OR(E590&lt;&gt;0, J590=0), "",D590)</f>
        <v/>
      </c>
      <c r="O590" s="122" t="str">
        <f t="shared" si="261"/>
        <v/>
      </c>
      <c r="P590" s="122" t="str">
        <f>IF(AND($E590&lt;&gt;0,$J590=1),"замінне значення",O590)</f>
        <v/>
      </c>
      <c r="Q590" s="122" t="str">
        <f>IF(OR(G590&lt;&gt;0, J590=0), "",F590)</f>
        <v/>
      </c>
      <c r="R590" s="122" t="str">
        <f t="shared" si="262"/>
        <v/>
      </c>
      <c r="S590" s="122" t="str">
        <f>IF(AND(G590&lt;&gt;0,J590=1),"замінне значення",R590)</f>
        <v/>
      </c>
      <c r="T590" s="122" t="str">
        <f t="shared" si="263"/>
        <v/>
      </c>
    </row>
    <row r="591" spans="1:20" outlineLevel="1">
      <c r="A591" s="161"/>
      <c r="B591" s="95">
        <v>44584</v>
      </c>
      <c r="C591" s="96">
        <v>22.875</v>
      </c>
      <c r="D591" s="122"/>
      <c r="E591" s="122" t="str">
        <f t="shared" si="257"/>
        <v/>
      </c>
      <c r="F591" s="122"/>
      <c r="G591" s="122" t="str">
        <f t="shared" si="258"/>
        <v/>
      </c>
      <c r="H591" s="122"/>
      <c r="I591" s="122" t="str">
        <f t="shared" si="259"/>
        <v/>
      </c>
      <c r="J591" s="122"/>
      <c r="K591" s="122" t="str">
        <f t="shared" si="260"/>
        <v/>
      </c>
      <c r="L591" s="123" t="str">
        <f>IF(H591="","чи робить СНВВ?",IF(J591="","чи роблять агрегати?",IF($J591=0,"агрегати не працюють",IF(AND($H591=0,$J591=1),"СНВВ не працює","OK"))))</f>
        <v>чи робить СНВВ?</v>
      </c>
      <c r="M591" s="100"/>
      <c r="N591" s="122" t="str">
        <f>IF(OR(E591&lt;&gt;0, J591=0), "",D591)</f>
        <v/>
      </c>
      <c r="O591" s="122" t="str">
        <f t="shared" si="261"/>
        <v/>
      </c>
      <c r="P591" s="122" t="str">
        <f>IF(AND($E591&lt;&gt;0,$J591=1),"замінне значення",O591)</f>
        <v/>
      </c>
      <c r="Q591" s="122" t="str">
        <f>IF(OR(G591&lt;&gt;0, J591=0), "",F591)</f>
        <v/>
      </c>
      <c r="R591" s="122" t="str">
        <f t="shared" si="262"/>
        <v/>
      </c>
      <c r="S591" s="122" t="str">
        <f>IF(AND(G591&lt;&gt;0,J591=1),"замінне значення",R591)</f>
        <v/>
      </c>
      <c r="T591" s="122" t="str">
        <f t="shared" si="263"/>
        <v/>
      </c>
    </row>
    <row r="592" spans="1:20" outlineLevel="1">
      <c r="A592" s="161"/>
      <c r="B592" s="95">
        <v>44584</v>
      </c>
      <c r="C592" s="96">
        <v>22.9166666666667</v>
      </c>
      <c r="D592" s="122"/>
      <c r="E592" s="122" t="str">
        <f t="shared" si="257"/>
        <v/>
      </c>
      <c r="F592" s="122"/>
      <c r="G592" s="122" t="str">
        <f t="shared" si="258"/>
        <v/>
      </c>
      <c r="H592" s="122"/>
      <c r="I592" s="122" t="str">
        <f t="shared" si="259"/>
        <v/>
      </c>
      <c r="J592" s="122"/>
      <c r="K592" s="122" t="str">
        <f t="shared" si="260"/>
        <v/>
      </c>
      <c r="L592" s="123" t="str">
        <f>IF(H592="","чи робить СНВВ?",IF(J592="","чи роблять агрегати?",IF($J592=0,"агрегати не працюють",IF(AND($H592=0,$J592=1),"СНВВ не працює","OK"))))</f>
        <v>чи робить СНВВ?</v>
      </c>
      <c r="M592" s="100"/>
      <c r="N592" s="122" t="str">
        <f>IF(OR(E592&lt;&gt;0, J592=0), "",D592)</f>
        <v/>
      </c>
      <c r="O592" s="122" t="str">
        <f t="shared" si="261"/>
        <v/>
      </c>
      <c r="P592" s="122" t="str">
        <f>IF(AND($E592&lt;&gt;0,$J592=1),"замінне значення",O592)</f>
        <v/>
      </c>
      <c r="Q592" s="122" t="str">
        <f>IF(OR(G592&lt;&gt;0, J592=0), "",F592)</f>
        <v/>
      </c>
      <c r="R592" s="122" t="str">
        <f t="shared" si="262"/>
        <v/>
      </c>
      <c r="S592" s="122" t="str">
        <f>IF(AND(G592&lt;&gt;0,J592=1),"замінне значення",R592)</f>
        <v/>
      </c>
      <c r="T592" s="122" t="str">
        <f t="shared" si="263"/>
        <v/>
      </c>
    </row>
    <row r="593" spans="1:20" outlineLevel="1">
      <c r="A593" s="161"/>
      <c r="B593" s="95">
        <v>44584</v>
      </c>
      <c r="C593" s="96">
        <v>22.9583333333333</v>
      </c>
      <c r="D593" s="122"/>
      <c r="E593" s="122" t="str">
        <f t="shared" si="257"/>
        <v/>
      </c>
      <c r="F593" s="122"/>
      <c r="G593" s="122" t="str">
        <f t="shared" si="258"/>
        <v/>
      </c>
      <c r="H593" s="122"/>
      <c r="I593" s="122" t="str">
        <f t="shared" si="259"/>
        <v/>
      </c>
      <c r="J593" s="122"/>
      <c r="K593" s="122" t="str">
        <f t="shared" si="260"/>
        <v/>
      </c>
      <c r="L593" s="123" t="str">
        <f>IF(H593="","чи робить СНВВ?",IF(J593="","чи роблять агрегати?",IF($J593=0,"агрегати не працюють",IF(AND($H593=0,$J593=1),"СНВВ не працює","OK"))))</f>
        <v>чи робить СНВВ?</v>
      </c>
      <c r="M593" s="100"/>
      <c r="N593" s="122" t="str">
        <f>IF(OR(E593&lt;&gt;0, J593=0), "",D593)</f>
        <v/>
      </c>
      <c r="O593" s="122" t="str">
        <f t="shared" si="261"/>
        <v/>
      </c>
      <c r="P593" s="122" t="str">
        <f>IF(AND($E593&lt;&gt;0,$J593=1),"замінне значення",O593)</f>
        <v/>
      </c>
      <c r="Q593" s="122" t="str">
        <f>IF(OR(G593&lt;&gt;0, J593=0), "",F593)</f>
        <v/>
      </c>
      <c r="R593" s="122" t="str">
        <f t="shared" si="262"/>
        <v/>
      </c>
      <c r="S593" s="122" t="str">
        <f>IF(AND(G593&lt;&gt;0,J593=1),"замінне значення",R593)</f>
        <v/>
      </c>
      <c r="T593" s="122" t="str">
        <f t="shared" si="263"/>
        <v/>
      </c>
    </row>
    <row r="594" spans="1:20">
      <c r="A594" s="204"/>
      <c r="B594" s="159" t="s">
        <v>107</v>
      </c>
      <c r="C594" s="159"/>
      <c r="D594" s="103">
        <f>SUM(D570:D593)</f>
        <v>0</v>
      </c>
      <c r="E594" s="104">
        <f>COUNTIF(E570:E593,"&gt;0")</f>
        <v>0</v>
      </c>
      <c r="F594" s="103">
        <f>SUM(F570:F593)</f>
        <v>0</v>
      </c>
      <c r="G594" s="104">
        <f>COUNTIF(G570:G593,"&gt;0")</f>
        <v>0</v>
      </c>
      <c r="H594" s="103">
        <f>SUM(H570:H593)</f>
        <v>0</v>
      </c>
      <c r="I594" s="104">
        <f>COUNTIF(I570:I593,"&gt;0")</f>
        <v>0</v>
      </c>
      <c r="J594" s="103">
        <f>SUM(J570:J593)</f>
        <v>0</v>
      </c>
      <c r="K594" s="104">
        <f>COUNTIF(K570:K593,"&gt;0")</f>
        <v>0</v>
      </c>
      <c r="L594" s="104">
        <f>COUNTIF(L570:L593,"СНВВ не працює")</f>
        <v>0</v>
      </c>
      <c r="M594" s="100"/>
      <c r="N594" s="103">
        <f t="shared" ref="N594" si="264">SUM(N570:N593)</f>
        <v>0</v>
      </c>
      <c r="O594" s="103">
        <f t="shared" ref="O594" si="265">SUM(O570:O593)</f>
        <v>0</v>
      </c>
      <c r="P594" s="103">
        <f t="shared" ref="P594" si="266">SUM(P570:P593)</f>
        <v>0</v>
      </c>
      <c r="Q594" s="103">
        <f t="shared" ref="Q594" si="267">SUM(Q570:Q593)</f>
        <v>0</v>
      </c>
      <c r="R594" s="103">
        <f t="shared" ref="R594" si="268">SUM(R570:R593)</f>
        <v>0</v>
      </c>
      <c r="S594" s="103">
        <f t="shared" ref="S594" si="269">SUM(S570:S593)</f>
        <v>0</v>
      </c>
      <c r="T594" s="103">
        <f t="shared" ref="T594" si="270">SUM(T570:T593)</f>
        <v>0</v>
      </c>
    </row>
    <row r="595" spans="1:20" ht="15.75" customHeight="1" outlineLevel="1">
      <c r="A595" s="160">
        <v>44585</v>
      </c>
      <c r="B595" s="95">
        <v>44585</v>
      </c>
      <c r="C595" s="96">
        <v>23</v>
      </c>
      <c r="D595" s="122"/>
      <c r="E595" s="122" t="str">
        <f t="shared" ref="E595:E618" si="271">IF(D595="","",IF(D595&lt;1,1,0))</f>
        <v/>
      </c>
      <c r="F595" s="122"/>
      <c r="G595" s="122" t="str">
        <f t="shared" ref="G595:G618" si="272">IF(F595="","",IF(F595&lt;1,1,0))</f>
        <v/>
      </c>
      <c r="H595" s="122"/>
      <c r="I595" s="122" t="str">
        <f t="shared" ref="I595:I618" si="273">IF(H595="","",IF(H595&lt;1,1,0))</f>
        <v/>
      </c>
      <c r="J595" s="122"/>
      <c r="K595" s="122" t="str">
        <f t="shared" ref="K595:K618" si="274">IF(J595="","",IF(J595&lt;1,1,0))</f>
        <v/>
      </c>
      <c r="L595" s="123" t="str">
        <f>IF(H595="","чи робить СНВВ?",IF(J595="","чи роблять агрегати?",IF($J595=0,"агрегати не працюють",IF(AND($H595=0,$J595=1),"СНВВ не працює","OK"))))</f>
        <v>чи робить СНВВ?</v>
      </c>
      <c r="M595" s="100"/>
      <c r="N595" s="122" t="str">
        <f>IF(OR(E595&lt;&gt;0, J595=0), "",D595)</f>
        <v/>
      </c>
      <c r="O595" s="122" t="str">
        <f t="shared" ref="O595:O618" si="275">IF(Q595="", "",(N595*$O$3+$O$4))</f>
        <v/>
      </c>
      <c r="P595" s="122" t="str">
        <f>IF(AND($E595&lt;&gt;0,$J595=1),"замінне значення",O595)</f>
        <v/>
      </c>
      <c r="Q595" s="122" t="str">
        <f>IF(OR(G595&lt;&gt;0, J595=0), "",F595)</f>
        <v/>
      </c>
      <c r="R595" s="122" t="str">
        <f t="shared" ref="R595:R618" si="276">IF(Q595="", "",(Q595*$Q$3+$Q$4))</f>
        <v/>
      </c>
      <c r="S595" s="122" t="str">
        <f>IF(AND(G595&lt;&gt;0,J595=1),"замінне значення",R595)</f>
        <v/>
      </c>
      <c r="T595" s="122" t="str">
        <f t="shared" ref="T595:T618" si="277">IFERROR(P595*S595,"")</f>
        <v/>
      </c>
    </row>
    <row r="596" spans="1:20" outlineLevel="1">
      <c r="A596" s="161"/>
      <c r="B596" s="95">
        <v>44585</v>
      </c>
      <c r="C596" s="96">
        <v>23.0416666666667</v>
      </c>
      <c r="D596" s="122"/>
      <c r="E596" s="122" t="str">
        <f t="shared" si="271"/>
        <v/>
      </c>
      <c r="F596" s="122"/>
      <c r="G596" s="122" t="str">
        <f t="shared" si="272"/>
        <v/>
      </c>
      <c r="H596" s="122"/>
      <c r="I596" s="122" t="str">
        <f t="shared" si="273"/>
        <v/>
      </c>
      <c r="J596" s="122"/>
      <c r="K596" s="122" t="str">
        <f t="shared" si="274"/>
        <v/>
      </c>
      <c r="L596" s="123" t="str">
        <f>IF(H596="","чи робить СНВВ?",IF(J596="","чи роблять агрегати?",IF($J596=0,"агрегати не працюють",IF(AND($H596=0,$J596=1),"СНВВ не працює","OK"))))</f>
        <v>чи робить СНВВ?</v>
      </c>
      <c r="M596" s="100"/>
      <c r="N596" s="122" t="str">
        <f>IF(OR(E596&lt;&gt;0, J596=0), "",D596)</f>
        <v/>
      </c>
      <c r="O596" s="122" t="str">
        <f t="shared" si="275"/>
        <v/>
      </c>
      <c r="P596" s="122" t="str">
        <f>IF(AND($E596&lt;&gt;0,$J596=1),"замінне значення",O596)</f>
        <v/>
      </c>
      <c r="Q596" s="122" t="str">
        <f>IF(OR(G596&lt;&gt;0, J596=0), "",F596)</f>
        <v/>
      </c>
      <c r="R596" s="122" t="str">
        <f t="shared" si="276"/>
        <v/>
      </c>
      <c r="S596" s="122" t="str">
        <f>IF(AND(G596&lt;&gt;0,J596=1),"замінне значення",R596)</f>
        <v/>
      </c>
      <c r="T596" s="122" t="str">
        <f t="shared" si="277"/>
        <v/>
      </c>
    </row>
    <row r="597" spans="1:20" outlineLevel="1">
      <c r="A597" s="161"/>
      <c r="B597" s="95">
        <v>44585</v>
      </c>
      <c r="C597" s="96">
        <v>23.0833333333333</v>
      </c>
      <c r="D597" s="122"/>
      <c r="E597" s="122" t="str">
        <f t="shared" si="271"/>
        <v/>
      </c>
      <c r="F597" s="122"/>
      <c r="G597" s="122" t="str">
        <f t="shared" si="272"/>
        <v/>
      </c>
      <c r="H597" s="122"/>
      <c r="I597" s="122" t="str">
        <f t="shared" si="273"/>
        <v/>
      </c>
      <c r="J597" s="122"/>
      <c r="K597" s="122" t="str">
        <f t="shared" si="274"/>
        <v/>
      </c>
      <c r="L597" s="123" t="str">
        <f>IF(H597="","чи робить СНВВ?",IF(J597="","чи роблять агрегати?",IF($J597=0,"агрегати не працюють",IF(AND($H597=0,$J597=1),"СНВВ не працює","OK"))))</f>
        <v>чи робить СНВВ?</v>
      </c>
      <c r="M597" s="100"/>
      <c r="N597" s="122" t="str">
        <f>IF(OR(E597&lt;&gt;0, J597=0), "",D597)</f>
        <v/>
      </c>
      <c r="O597" s="122" t="str">
        <f t="shared" si="275"/>
        <v/>
      </c>
      <c r="P597" s="122" t="str">
        <f>IF(AND($E597&lt;&gt;0,$J597=1),"замінне значення",O597)</f>
        <v/>
      </c>
      <c r="Q597" s="122" t="str">
        <f>IF(OR(G597&lt;&gt;0, J597=0), "",F597)</f>
        <v/>
      </c>
      <c r="R597" s="122" t="str">
        <f t="shared" si="276"/>
        <v/>
      </c>
      <c r="S597" s="122" t="str">
        <f>IF(AND(G597&lt;&gt;0,J597=1),"замінне значення",R597)</f>
        <v/>
      </c>
      <c r="T597" s="122" t="str">
        <f t="shared" si="277"/>
        <v/>
      </c>
    </row>
    <row r="598" spans="1:20" outlineLevel="1">
      <c r="A598" s="161"/>
      <c r="B598" s="95">
        <v>44585</v>
      </c>
      <c r="C598" s="96">
        <v>23.125</v>
      </c>
      <c r="D598" s="122"/>
      <c r="E598" s="122" t="str">
        <f t="shared" si="271"/>
        <v/>
      </c>
      <c r="F598" s="122"/>
      <c r="G598" s="122" t="str">
        <f t="shared" si="272"/>
        <v/>
      </c>
      <c r="H598" s="122"/>
      <c r="I598" s="122" t="str">
        <f t="shared" si="273"/>
        <v/>
      </c>
      <c r="J598" s="122"/>
      <c r="K598" s="122" t="str">
        <f t="shared" si="274"/>
        <v/>
      </c>
      <c r="L598" s="123" t="str">
        <f>IF(H598="","чи робить СНВВ?",IF(J598="","чи роблять агрегати?",IF($J598=0,"агрегати не працюють",IF(AND($H598=0,$J598=1),"СНВВ не працює","OK"))))</f>
        <v>чи робить СНВВ?</v>
      </c>
      <c r="M598" s="100"/>
      <c r="N598" s="122" t="str">
        <f>IF(OR(E598&lt;&gt;0, J598=0), "",D598)</f>
        <v/>
      </c>
      <c r="O598" s="122" t="str">
        <f t="shared" si="275"/>
        <v/>
      </c>
      <c r="P598" s="122" t="str">
        <f>IF(AND($E598&lt;&gt;0,$J598=1),"замінне значення",O598)</f>
        <v/>
      </c>
      <c r="Q598" s="122" t="str">
        <f>IF(OR(G598&lt;&gt;0, J598=0), "",F598)</f>
        <v/>
      </c>
      <c r="R598" s="122" t="str">
        <f t="shared" si="276"/>
        <v/>
      </c>
      <c r="S598" s="122" t="str">
        <f>IF(AND(G598&lt;&gt;0,J598=1),"замінне значення",R598)</f>
        <v/>
      </c>
      <c r="T598" s="122" t="str">
        <f t="shared" si="277"/>
        <v/>
      </c>
    </row>
    <row r="599" spans="1:20" outlineLevel="1">
      <c r="A599" s="161"/>
      <c r="B599" s="95">
        <v>44585</v>
      </c>
      <c r="C599" s="96">
        <v>23.1666666666667</v>
      </c>
      <c r="D599" s="122"/>
      <c r="E599" s="122" t="str">
        <f t="shared" si="271"/>
        <v/>
      </c>
      <c r="F599" s="122"/>
      <c r="G599" s="122" t="str">
        <f t="shared" si="272"/>
        <v/>
      </c>
      <c r="H599" s="122"/>
      <c r="I599" s="122" t="str">
        <f t="shared" si="273"/>
        <v/>
      </c>
      <c r="J599" s="122"/>
      <c r="K599" s="122" t="str">
        <f t="shared" si="274"/>
        <v/>
      </c>
      <c r="L599" s="123" t="str">
        <f>IF(H599="","чи робить СНВВ?",IF(J599="","чи роблять агрегати?",IF($J599=0,"агрегати не працюють",IF(AND($H599=0,$J599=1),"СНВВ не працює","OK"))))</f>
        <v>чи робить СНВВ?</v>
      </c>
      <c r="M599" s="100"/>
      <c r="N599" s="122" t="str">
        <f>IF(OR(E599&lt;&gt;0, J599=0), "",D599)</f>
        <v/>
      </c>
      <c r="O599" s="122" t="str">
        <f t="shared" si="275"/>
        <v/>
      </c>
      <c r="P599" s="122" t="str">
        <f>IF(AND($E599&lt;&gt;0,$J599=1),"замінне значення",O599)</f>
        <v/>
      </c>
      <c r="Q599" s="122" t="str">
        <f>IF(OR(G599&lt;&gt;0, J599=0), "",F599)</f>
        <v/>
      </c>
      <c r="R599" s="122" t="str">
        <f t="shared" si="276"/>
        <v/>
      </c>
      <c r="S599" s="122" t="str">
        <f>IF(AND(G599&lt;&gt;0,J599=1),"замінне значення",R599)</f>
        <v/>
      </c>
      <c r="T599" s="122" t="str">
        <f t="shared" si="277"/>
        <v/>
      </c>
    </row>
    <row r="600" spans="1:20" outlineLevel="1">
      <c r="A600" s="161"/>
      <c r="B600" s="95">
        <v>44585</v>
      </c>
      <c r="C600" s="96">
        <v>23.2083333333333</v>
      </c>
      <c r="D600" s="122"/>
      <c r="E600" s="122" t="str">
        <f t="shared" si="271"/>
        <v/>
      </c>
      <c r="F600" s="122"/>
      <c r="G600" s="122" t="str">
        <f t="shared" si="272"/>
        <v/>
      </c>
      <c r="H600" s="122"/>
      <c r="I600" s="122" t="str">
        <f t="shared" si="273"/>
        <v/>
      </c>
      <c r="J600" s="122"/>
      <c r="K600" s="122" t="str">
        <f t="shared" si="274"/>
        <v/>
      </c>
      <c r="L600" s="123" t="str">
        <f>IF(H600="","чи робить СНВВ?",IF(J600="","чи роблять агрегати?",IF($J600=0,"агрегати не працюють",IF(AND($H600=0,$J600=1),"СНВВ не працює","OK"))))</f>
        <v>чи робить СНВВ?</v>
      </c>
      <c r="M600" s="100"/>
      <c r="N600" s="122" t="str">
        <f>IF(OR(E600&lt;&gt;0, J600=0), "",D600)</f>
        <v/>
      </c>
      <c r="O600" s="122" t="str">
        <f t="shared" si="275"/>
        <v/>
      </c>
      <c r="P600" s="122" t="str">
        <f>IF(AND($E600&lt;&gt;0,$J600=1),"замінне значення",O600)</f>
        <v/>
      </c>
      <c r="Q600" s="122" t="str">
        <f>IF(OR(G600&lt;&gt;0, J600=0), "",F600)</f>
        <v/>
      </c>
      <c r="R600" s="122" t="str">
        <f t="shared" si="276"/>
        <v/>
      </c>
      <c r="S600" s="122" t="str">
        <f>IF(AND(G600&lt;&gt;0,J600=1),"замінне значення",R600)</f>
        <v/>
      </c>
      <c r="T600" s="122" t="str">
        <f t="shared" si="277"/>
        <v/>
      </c>
    </row>
    <row r="601" spans="1:20" outlineLevel="1">
      <c r="A601" s="161"/>
      <c r="B601" s="95">
        <v>44585</v>
      </c>
      <c r="C601" s="96">
        <v>23.25</v>
      </c>
      <c r="D601" s="122"/>
      <c r="E601" s="122" t="str">
        <f t="shared" si="271"/>
        <v/>
      </c>
      <c r="F601" s="122"/>
      <c r="G601" s="122" t="str">
        <f t="shared" si="272"/>
        <v/>
      </c>
      <c r="H601" s="122"/>
      <c r="I601" s="122" t="str">
        <f t="shared" si="273"/>
        <v/>
      </c>
      <c r="J601" s="122"/>
      <c r="K601" s="122" t="str">
        <f t="shared" si="274"/>
        <v/>
      </c>
      <c r="L601" s="123" t="str">
        <f>IF(H601="","чи робить СНВВ?",IF(J601="","чи роблять агрегати?",IF($J601=0,"агрегати не працюють",IF(AND($H601=0,$J601=1),"СНВВ не працює","OK"))))</f>
        <v>чи робить СНВВ?</v>
      </c>
      <c r="M601" s="100"/>
      <c r="N601" s="122" t="str">
        <f>IF(OR(E601&lt;&gt;0, J601=0), "",D601)</f>
        <v/>
      </c>
      <c r="O601" s="122" t="str">
        <f t="shared" si="275"/>
        <v/>
      </c>
      <c r="P601" s="122" t="str">
        <f>IF(AND($E601&lt;&gt;0,$J601=1),"замінне значення",O601)</f>
        <v/>
      </c>
      <c r="Q601" s="122" t="str">
        <f>IF(OR(G601&lt;&gt;0, J601=0), "",F601)</f>
        <v/>
      </c>
      <c r="R601" s="122" t="str">
        <f t="shared" si="276"/>
        <v/>
      </c>
      <c r="S601" s="122" t="str">
        <f>IF(AND(G601&lt;&gt;0,J601=1),"замінне значення",R601)</f>
        <v/>
      </c>
      <c r="T601" s="122" t="str">
        <f t="shared" si="277"/>
        <v/>
      </c>
    </row>
    <row r="602" spans="1:20" outlineLevel="1">
      <c r="A602" s="161"/>
      <c r="B602" s="95">
        <v>44585</v>
      </c>
      <c r="C602" s="96">
        <v>23.2916666666667</v>
      </c>
      <c r="D602" s="122"/>
      <c r="E602" s="122" t="str">
        <f t="shared" si="271"/>
        <v/>
      </c>
      <c r="F602" s="122"/>
      <c r="G602" s="122" t="str">
        <f t="shared" si="272"/>
        <v/>
      </c>
      <c r="H602" s="122"/>
      <c r="I602" s="122" t="str">
        <f t="shared" si="273"/>
        <v/>
      </c>
      <c r="J602" s="122"/>
      <c r="K602" s="122" t="str">
        <f t="shared" si="274"/>
        <v/>
      </c>
      <c r="L602" s="123" t="str">
        <f>IF(H602="","чи робить СНВВ?",IF(J602="","чи роблять агрегати?",IF($J602=0,"агрегати не працюють",IF(AND($H602=0,$J602=1),"СНВВ не працює","OK"))))</f>
        <v>чи робить СНВВ?</v>
      </c>
      <c r="M602" s="100"/>
      <c r="N602" s="122" t="str">
        <f>IF(OR(E602&lt;&gt;0, J602=0), "",D602)</f>
        <v/>
      </c>
      <c r="O602" s="122" t="str">
        <f t="shared" si="275"/>
        <v/>
      </c>
      <c r="P602" s="122" t="str">
        <f>IF(AND($E602&lt;&gt;0,$J602=1),"замінне значення",O602)</f>
        <v/>
      </c>
      <c r="Q602" s="122" t="str">
        <f>IF(OR(G602&lt;&gt;0, J602=0), "",F602)</f>
        <v/>
      </c>
      <c r="R602" s="122" t="str">
        <f t="shared" si="276"/>
        <v/>
      </c>
      <c r="S602" s="122" t="str">
        <f>IF(AND(G602&lt;&gt;0,J602=1),"замінне значення",R602)</f>
        <v/>
      </c>
      <c r="T602" s="122" t="str">
        <f t="shared" si="277"/>
        <v/>
      </c>
    </row>
    <row r="603" spans="1:20" outlineLevel="1">
      <c r="A603" s="161"/>
      <c r="B603" s="95">
        <v>44585</v>
      </c>
      <c r="C603" s="96">
        <v>23.3333333333333</v>
      </c>
      <c r="D603" s="122"/>
      <c r="E603" s="122" t="str">
        <f t="shared" si="271"/>
        <v/>
      </c>
      <c r="F603" s="122"/>
      <c r="G603" s="122" t="str">
        <f t="shared" si="272"/>
        <v/>
      </c>
      <c r="H603" s="122"/>
      <c r="I603" s="122" t="str">
        <f t="shared" si="273"/>
        <v/>
      </c>
      <c r="J603" s="122"/>
      <c r="K603" s="122" t="str">
        <f t="shared" si="274"/>
        <v/>
      </c>
      <c r="L603" s="123" t="str">
        <f>IF(H603="","чи робить СНВВ?",IF(J603="","чи роблять агрегати?",IF($J603=0,"агрегати не працюють",IF(AND($H603=0,$J603=1),"СНВВ не працює","OK"))))</f>
        <v>чи робить СНВВ?</v>
      </c>
      <c r="M603" s="100"/>
      <c r="N603" s="122" t="str">
        <f>IF(OR(E603&lt;&gt;0, J603=0), "",D603)</f>
        <v/>
      </c>
      <c r="O603" s="122" t="str">
        <f t="shared" si="275"/>
        <v/>
      </c>
      <c r="P603" s="122" t="str">
        <f>IF(AND($E603&lt;&gt;0,$J603=1),"замінне значення",O603)</f>
        <v/>
      </c>
      <c r="Q603" s="122" t="str">
        <f>IF(OR(G603&lt;&gt;0, J603=0), "",F603)</f>
        <v/>
      </c>
      <c r="R603" s="122" t="str">
        <f t="shared" si="276"/>
        <v/>
      </c>
      <c r="S603" s="122" t="str">
        <f>IF(AND(G603&lt;&gt;0,J603=1),"замінне значення",R603)</f>
        <v/>
      </c>
      <c r="T603" s="122" t="str">
        <f t="shared" si="277"/>
        <v/>
      </c>
    </row>
    <row r="604" spans="1:20" outlineLevel="1">
      <c r="A604" s="161"/>
      <c r="B604" s="95">
        <v>44585</v>
      </c>
      <c r="C604" s="96">
        <v>23.375</v>
      </c>
      <c r="D604" s="122"/>
      <c r="E604" s="122" t="str">
        <f t="shared" si="271"/>
        <v/>
      </c>
      <c r="F604" s="122"/>
      <c r="G604" s="122" t="str">
        <f t="shared" si="272"/>
        <v/>
      </c>
      <c r="H604" s="122"/>
      <c r="I604" s="122" t="str">
        <f t="shared" si="273"/>
        <v/>
      </c>
      <c r="J604" s="122"/>
      <c r="K604" s="122" t="str">
        <f t="shared" si="274"/>
        <v/>
      </c>
      <c r="L604" s="123" t="str">
        <f>IF(H604="","чи робить СНВВ?",IF(J604="","чи роблять агрегати?",IF($J604=0,"агрегати не працюють",IF(AND($H604=0,$J604=1),"СНВВ не працює","OK"))))</f>
        <v>чи робить СНВВ?</v>
      </c>
      <c r="M604" s="100"/>
      <c r="N604" s="122" t="str">
        <f>IF(OR(E604&lt;&gt;0, J604=0), "",D604)</f>
        <v/>
      </c>
      <c r="O604" s="122" t="str">
        <f t="shared" si="275"/>
        <v/>
      </c>
      <c r="P604" s="122" t="str">
        <f>IF(AND($E604&lt;&gt;0,$J604=1),"замінне значення",O604)</f>
        <v/>
      </c>
      <c r="Q604" s="122" t="str">
        <f>IF(OR(G604&lt;&gt;0, J604=0), "",F604)</f>
        <v/>
      </c>
      <c r="R604" s="122" t="str">
        <f t="shared" si="276"/>
        <v/>
      </c>
      <c r="S604" s="122" t="str">
        <f>IF(AND(G604&lt;&gt;0,J604=1),"замінне значення",R604)</f>
        <v/>
      </c>
      <c r="T604" s="122" t="str">
        <f t="shared" si="277"/>
        <v/>
      </c>
    </row>
    <row r="605" spans="1:20" outlineLevel="1">
      <c r="A605" s="161"/>
      <c r="B605" s="95">
        <v>44585</v>
      </c>
      <c r="C605" s="96">
        <v>23.4166666666667</v>
      </c>
      <c r="D605" s="122"/>
      <c r="E605" s="122" t="str">
        <f t="shared" si="271"/>
        <v/>
      </c>
      <c r="F605" s="122"/>
      <c r="G605" s="122" t="str">
        <f t="shared" si="272"/>
        <v/>
      </c>
      <c r="H605" s="122"/>
      <c r="I605" s="122" t="str">
        <f t="shared" si="273"/>
        <v/>
      </c>
      <c r="J605" s="122"/>
      <c r="K605" s="122" t="str">
        <f t="shared" si="274"/>
        <v/>
      </c>
      <c r="L605" s="123" t="str">
        <f>IF(H605="","чи робить СНВВ?",IF(J605="","чи роблять агрегати?",IF($J605=0,"агрегати не працюють",IF(AND($H605=0,$J605=1),"СНВВ не працює","OK"))))</f>
        <v>чи робить СНВВ?</v>
      </c>
      <c r="M605" s="100"/>
      <c r="N605" s="122" t="str">
        <f>IF(OR(E605&lt;&gt;0, J605=0), "",D605)</f>
        <v/>
      </c>
      <c r="O605" s="122" t="str">
        <f t="shared" si="275"/>
        <v/>
      </c>
      <c r="P605" s="122" t="str">
        <f>IF(AND($E605&lt;&gt;0,$J605=1),"замінне значення",O605)</f>
        <v/>
      </c>
      <c r="Q605" s="122" t="str">
        <f>IF(OR(G605&lt;&gt;0, J605=0), "",F605)</f>
        <v/>
      </c>
      <c r="R605" s="122" t="str">
        <f t="shared" si="276"/>
        <v/>
      </c>
      <c r="S605" s="122" t="str">
        <f>IF(AND(G605&lt;&gt;0,J605=1),"замінне значення",R605)</f>
        <v/>
      </c>
      <c r="T605" s="122" t="str">
        <f t="shared" si="277"/>
        <v/>
      </c>
    </row>
    <row r="606" spans="1:20" outlineLevel="1">
      <c r="A606" s="161"/>
      <c r="B606" s="95">
        <v>44585</v>
      </c>
      <c r="C606" s="96">
        <v>23.4583333333333</v>
      </c>
      <c r="D606" s="122"/>
      <c r="E606" s="122" t="str">
        <f t="shared" si="271"/>
        <v/>
      </c>
      <c r="F606" s="122"/>
      <c r="G606" s="122" t="str">
        <f t="shared" si="272"/>
        <v/>
      </c>
      <c r="H606" s="122"/>
      <c r="I606" s="122" t="str">
        <f t="shared" si="273"/>
        <v/>
      </c>
      <c r="J606" s="122"/>
      <c r="K606" s="122" t="str">
        <f t="shared" si="274"/>
        <v/>
      </c>
      <c r="L606" s="123" t="str">
        <f>IF(H606="","чи робить СНВВ?",IF(J606="","чи роблять агрегати?",IF($J606=0,"агрегати не працюють",IF(AND($H606=0,$J606=1),"СНВВ не працює","OK"))))</f>
        <v>чи робить СНВВ?</v>
      </c>
      <c r="M606" s="100"/>
      <c r="N606" s="122" t="str">
        <f>IF(OR(E606&lt;&gt;0, J606=0), "",D606)</f>
        <v/>
      </c>
      <c r="O606" s="122" t="str">
        <f t="shared" si="275"/>
        <v/>
      </c>
      <c r="P606" s="122" t="str">
        <f>IF(AND($E606&lt;&gt;0,$J606=1),"замінне значення",O606)</f>
        <v/>
      </c>
      <c r="Q606" s="122" t="str">
        <f>IF(OR(G606&lt;&gt;0, J606=0), "",F606)</f>
        <v/>
      </c>
      <c r="R606" s="122" t="str">
        <f t="shared" si="276"/>
        <v/>
      </c>
      <c r="S606" s="122" t="str">
        <f>IF(AND(G606&lt;&gt;0,J606=1),"замінне значення",R606)</f>
        <v/>
      </c>
      <c r="T606" s="122" t="str">
        <f t="shared" si="277"/>
        <v/>
      </c>
    </row>
    <row r="607" spans="1:20" outlineLevel="1">
      <c r="A607" s="161"/>
      <c r="B607" s="95">
        <v>44585</v>
      </c>
      <c r="C607" s="96">
        <v>23.5</v>
      </c>
      <c r="D607" s="122"/>
      <c r="E607" s="122" t="str">
        <f t="shared" si="271"/>
        <v/>
      </c>
      <c r="F607" s="122"/>
      <c r="G607" s="122" t="str">
        <f t="shared" si="272"/>
        <v/>
      </c>
      <c r="H607" s="122"/>
      <c r="I607" s="122" t="str">
        <f t="shared" si="273"/>
        <v/>
      </c>
      <c r="J607" s="122"/>
      <c r="K607" s="122" t="str">
        <f t="shared" si="274"/>
        <v/>
      </c>
      <c r="L607" s="123" t="str">
        <f>IF(H607="","чи робить СНВВ?",IF(J607="","чи роблять агрегати?",IF($J607=0,"агрегати не працюють",IF(AND($H607=0,$J607=1),"СНВВ не працює","OK"))))</f>
        <v>чи робить СНВВ?</v>
      </c>
      <c r="M607" s="100"/>
      <c r="N607" s="122" t="str">
        <f>IF(OR(E607&lt;&gt;0, J607=0), "",D607)</f>
        <v/>
      </c>
      <c r="O607" s="122" t="str">
        <f t="shared" si="275"/>
        <v/>
      </c>
      <c r="P607" s="122" t="str">
        <f>IF(AND($E607&lt;&gt;0,$J607=1),"замінне значення",O607)</f>
        <v/>
      </c>
      <c r="Q607" s="122" t="str">
        <f>IF(OR(G607&lt;&gt;0, J607=0), "",F607)</f>
        <v/>
      </c>
      <c r="R607" s="122" t="str">
        <f t="shared" si="276"/>
        <v/>
      </c>
      <c r="S607" s="122" t="str">
        <f>IF(AND(G607&lt;&gt;0,J607=1),"замінне значення",R607)</f>
        <v/>
      </c>
      <c r="T607" s="122" t="str">
        <f t="shared" si="277"/>
        <v/>
      </c>
    </row>
    <row r="608" spans="1:20" outlineLevel="1">
      <c r="A608" s="161"/>
      <c r="B608" s="95">
        <v>44585</v>
      </c>
      <c r="C608" s="96">
        <v>23.5416666666667</v>
      </c>
      <c r="D608" s="122"/>
      <c r="E608" s="122" t="str">
        <f t="shared" si="271"/>
        <v/>
      </c>
      <c r="F608" s="122"/>
      <c r="G608" s="122" t="str">
        <f t="shared" si="272"/>
        <v/>
      </c>
      <c r="H608" s="122"/>
      <c r="I608" s="122" t="str">
        <f t="shared" si="273"/>
        <v/>
      </c>
      <c r="J608" s="122"/>
      <c r="K608" s="122" t="str">
        <f t="shared" si="274"/>
        <v/>
      </c>
      <c r="L608" s="123" t="str">
        <f>IF(H608="","чи робить СНВВ?",IF(J608="","чи роблять агрегати?",IF($J608=0,"агрегати не працюють",IF(AND($H608=0,$J608=1),"СНВВ не працює","OK"))))</f>
        <v>чи робить СНВВ?</v>
      </c>
      <c r="M608" s="100"/>
      <c r="N608" s="122" t="str">
        <f>IF(OR(E608&lt;&gt;0, J608=0), "",D608)</f>
        <v/>
      </c>
      <c r="O608" s="122" t="str">
        <f t="shared" si="275"/>
        <v/>
      </c>
      <c r="P608" s="122" t="str">
        <f>IF(AND($E608&lt;&gt;0,$J608=1),"замінне значення",O608)</f>
        <v/>
      </c>
      <c r="Q608" s="122" t="str">
        <f>IF(OR(G608&lt;&gt;0, J608=0), "",F608)</f>
        <v/>
      </c>
      <c r="R608" s="122" t="str">
        <f t="shared" si="276"/>
        <v/>
      </c>
      <c r="S608" s="122" t="str">
        <f>IF(AND(G608&lt;&gt;0,J608=1),"замінне значення",R608)</f>
        <v/>
      </c>
      <c r="T608" s="122" t="str">
        <f t="shared" si="277"/>
        <v/>
      </c>
    </row>
    <row r="609" spans="1:20" outlineLevel="1">
      <c r="A609" s="161"/>
      <c r="B609" s="95">
        <v>44585</v>
      </c>
      <c r="C609" s="96">
        <v>23.5833333333333</v>
      </c>
      <c r="D609" s="122"/>
      <c r="E609" s="122" t="str">
        <f t="shared" si="271"/>
        <v/>
      </c>
      <c r="F609" s="122"/>
      <c r="G609" s="122" t="str">
        <f t="shared" si="272"/>
        <v/>
      </c>
      <c r="H609" s="122"/>
      <c r="I609" s="122" t="str">
        <f t="shared" si="273"/>
        <v/>
      </c>
      <c r="J609" s="122"/>
      <c r="K609" s="122" t="str">
        <f t="shared" si="274"/>
        <v/>
      </c>
      <c r="L609" s="123" t="str">
        <f>IF(H609="","чи робить СНВВ?",IF(J609="","чи роблять агрегати?",IF($J609=0,"агрегати не працюють",IF(AND($H609=0,$J609=1),"СНВВ не працює","OK"))))</f>
        <v>чи робить СНВВ?</v>
      </c>
      <c r="M609" s="100"/>
      <c r="N609" s="122" t="str">
        <f>IF(OR(E609&lt;&gt;0, J609=0), "",D609)</f>
        <v/>
      </c>
      <c r="O609" s="122" t="str">
        <f t="shared" si="275"/>
        <v/>
      </c>
      <c r="P609" s="122" t="str">
        <f>IF(AND($E609&lt;&gt;0,$J609=1),"замінне значення",O609)</f>
        <v/>
      </c>
      <c r="Q609" s="122" t="str">
        <f>IF(OR(G609&lt;&gt;0, J609=0), "",F609)</f>
        <v/>
      </c>
      <c r="R609" s="122" t="str">
        <f t="shared" si="276"/>
        <v/>
      </c>
      <c r="S609" s="122" t="str">
        <f>IF(AND(G609&lt;&gt;0,J609=1),"замінне значення",R609)</f>
        <v/>
      </c>
      <c r="T609" s="122" t="str">
        <f t="shared" si="277"/>
        <v/>
      </c>
    </row>
    <row r="610" spans="1:20" outlineLevel="1">
      <c r="A610" s="161"/>
      <c r="B610" s="95">
        <v>44585</v>
      </c>
      <c r="C610" s="96">
        <v>23.625</v>
      </c>
      <c r="D610" s="122"/>
      <c r="E610" s="122" t="str">
        <f t="shared" si="271"/>
        <v/>
      </c>
      <c r="F610" s="122"/>
      <c r="G610" s="122" t="str">
        <f t="shared" si="272"/>
        <v/>
      </c>
      <c r="H610" s="122"/>
      <c r="I610" s="122" t="str">
        <f t="shared" si="273"/>
        <v/>
      </c>
      <c r="J610" s="122"/>
      <c r="K610" s="122" t="str">
        <f t="shared" si="274"/>
        <v/>
      </c>
      <c r="L610" s="123" t="str">
        <f>IF(H610="","чи робить СНВВ?",IF(J610="","чи роблять агрегати?",IF($J610=0,"агрегати не працюють",IF(AND($H610=0,$J610=1),"СНВВ не працює","OK"))))</f>
        <v>чи робить СНВВ?</v>
      </c>
      <c r="M610" s="100"/>
      <c r="N610" s="122" t="str">
        <f>IF(OR(E610&lt;&gt;0, J610=0), "",D610)</f>
        <v/>
      </c>
      <c r="O610" s="122" t="str">
        <f t="shared" si="275"/>
        <v/>
      </c>
      <c r="P610" s="122" t="str">
        <f>IF(AND($E610&lt;&gt;0,$J610=1),"замінне значення",O610)</f>
        <v/>
      </c>
      <c r="Q610" s="122" t="str">
        <f>IF(OR(G610&lt;&gt;0, J610=0), "",F610)</f>
        <v/>
      </c>
      <c r="R610" s="122" t="str">
        <f t="shared" si="276"/>
        <v/>
      </c>
      <c r="S610" s="122" t="str">
        <f>IF(AND(G610&lt;&gt;0,J610=1),"замінне значення",R610)</f>
        <v/>
      </c>
      <c r="T610" s="122" t="str">
        <f t="shared" si="277"/>
        <v/>
      </c>
    </row>
    <row r="611" spans="1:20" outlineLevel="1">
      <c r="A611" s="161"/>
      <c r="B611" s="95">
        <v>44585</v>
      </c>
      <c r="C611" s="96">
        <v>23.6666666666667</v>
      </c>
      <c r="D611" s="122"/>
      <c r="E611" s="122" t="str">
        <f t="shared" si="271"/>
        <v/>
      </c>
      <c r="F611" s="122"/>
      <c r="G611" s="122" t="str">
        <f t="shared" si="272"/>
        <v/>
      </c>
      <c r="H611" s="122"/>
      <c r="I611" s="122" t="str">
        <f t="shared" si="273"/>
        <v/>
      </c>
      <c r="J611" s="122"/>
      <c r="K611" s="122" t="str">
        <f t="shared" si="274"/>
        <v/>
      </c>
      <c r="L611" s="123" t="str">
        <f>IF(H611="","чи робить СНВВ?",IF(J611="","чи роблять агрегати?",IF($J611=0,"агрегати не працюють",IF(AND($H611=0,$J611=1),"СНВВ не працює","OK"))))</f>
        <v>чи робить СНВВ?</v>
      </c>
      <c r="M611" s="100"/>
      <c r="N611" s="122" t="str">
        <f>IF(OR(E611&lt;&gt;0, J611=0), "",D611)</f>
        <v/>
      </c>
      <c r="O611" s="122" t="str">
        <f t="shared" si="275"/>
        <v/>
      </c>
      <c r="P611" s="122" t="str">
        <f>IF(AND($E611&lt;&gt;0,$J611=1),"замінне значення",O611)</f>
        <v/>
      </c>
      <c r="Q611" s="122" t="str">
        <f>IF(OR(G611&lt;&gt;0, J611=0), "",F611)</f>
        <v/>
      </c>
      <c r="R611" s="122" t="str">
        <f t="shared" si="276"/>
        <v/>
      </c>
      <c r="S611" s="122" t="str">
        <f>IF(AND(G611&lt;&gt;0,J611=1),"замінне значення",R611)</f>
        <v/>
      </c>
      <c r="T611" s="122" t="str">
        <f t="shared" si="277"/>
        <v/>
      </c>
    </row>
    <row r="612" spans="1:20" outlineLevel="1">
      <c r="A612" s="161"/>
      <c r="B612" s="95">
        <v>44585</v>
      </c>
      <c r="C612" s="96">
        <v>23.7083333333333</v>
      </c>
      <c r="D612" s="122"/>
      <c r="E612" s="122" t="str">
        <f t="shared" si="271"/>
        <v/>
      </c>
      <c r="F612" s="122"/>
      <c r="G612" s="122" t="str">
        <f t="shared" si="272"/>
        <v/>
      </c>
      <c r="H612" s="122"/>
      <c r="I612" s="122" t="str">
        <f t="shared" si="273"/>
        <v/>
      </c>
      <c r="J612" s="122"/>
      <c r="K612" s="122" t="str">
        <f t="shared" si="274"/>
        <v/>
      </c>
      <c r="L612" s="123" t="str">
        <f>IF(H612="","чи робить СНВВ?",IF(J612="","чи роблять агрегати?",IF($J612=0,"агрегати не працюють",IF(AND($H612=0,$J612=1),"СНВВ не працює","OK"))))</f>
        <v>чи робить СНВВ?</v>
      </c>
      <c r="M612" s="100"/>
      <c r="N612" s="122" t="str">
        <f>IF(OR(E612&lt;&gt;0, J612=0), "",D612)</f>
        <v/>
      </c>
      <c r="O612" s="122" t="str">
        <f t="shared" si="275"/>
        <v/>
      </c>
      <c r="P612" s="122" t="str">
        <f>IF(AND($E612&lt;&gt;0,$J612=1),"замінне значення",O612)</f>
        <v/>
      </c>
      <c r="Q612" s="122" t="str">
        <f>IF(OR(G612&lt;&gt;0, J612=0), "",F612)</f>
        <v/>
      </c>
      <c r="R612" s="122" t="str">
        <f t="shared" si="276"/>
        <v/>
      </c>
      <c r="S612" s="122" t="str">
        <f>IF(AND(G612&lt;&gt;0,J612=1),"замінне значення",R612)</f>
        <v/>
      </c>
      <c r="T612" s="122" t="str">
        <f t="shared" si="277"/>
        <v/>
      </c>
    </row>
    <row r="613" spans="1:20" outlineLevel="1">
      <c r="A613" s="161"/>
      <c r="B613" s="95">
        <v>44585</v>
      </c>
      <c r="C613" s="96">
        <v>23.75</v>
      </c>
      <c r="D613" s="122"/>
      <c r="E613" s="122" t="str">
        <f t="shared" si="271"/>
        <v/>
      </c>
      <c r="F613" s="122"/>
      <c r="G613" s="122" t="str">
        <f t="shared" si="272"/>
        <v/>
      </c>
      <c r="H613" s="122"/>
      <c r="I613" s="122" t="str">
        <f t="shared" si="273"/>
        <v/>
      </c>
      <c r="J613" s="122"/>
      <c r="K613" s="122" t="str">
        <f t="shared" si="274"/>
        <v/>
      </c>
      <c r="L613" s="123" t="str">
        <f>IF(H613="","чи робить СНВВ?",IF(J613="","чи роблять агрегати?",IF($J613=0,"агрегати не працюють",IF(AND($H613=0,$J613=1),"СНВВ не працює","OK"))))</f>
        <v>чи робить СНВВ?</v>
      </c>
      <c r="M613" s="100"/>
      <c r="N613" s="122" t="str">
        <f>IF(OR(E613&lt;&gt;0, J613=0), "",D613)</f>
        <v/>
      </c>
      <c r="O613" s="122" t="str">
        <f t="shared" si="275"/>
        <v/>
      </c>
      <c r="P613" s="122" t="str">
        <f>IF(AND($E613&lt;&gt;0,$J613=1),"замінне значення",O613)</f>
        <v/>
      </c>
      <c r="Q613" s="122" t="str">
        <f>IF(OR(G613&lt;&gt;0, J613=0), "",F613)</f>
        <v/>
      </c>
      <c r="R613" s="122" t="str">
        <f t="shared" si="276"/>
        <v/>
      </c>
      <c r="S613" s="122" t="str">
        <f>IF(AND(G613&lt;&gt;0,J613=1),"замінне значення",R613)</f>
        <v/>
      </c>
      <c r="T613" s="122" t="str">
        <f t="shared" si="277"/>
        <v/>
      </c>
    </row>
    <row r="614" spans="1:20" outlineLevel="1">
      <c r="A614" s="161"/>
      <c r="B614" s="95">
        <v>44585</v>
      </c>
      <c r="C614" s="96">
        <v>23.7916666666667</v>
      </c>
      <c r="D614" s="122"/>
      <c r="E614" s="122" t="str">
        <f t="shared" si="271"/>
        <v/>
      </c>
      <c r="F614" s="122"/>
      <c r="G614" s="122" t="str">
        <f t="shared" si="272"/>
        <v/>
      </c>
      <c r="H614" s="122"/>
      <c r="I614" s="122" t="str">
        <f t="shared" si="273"/>
        <v/>
      </c>
      <c r="J614" s="122"/>
      <c r="K614" s="122" t="str">
        <f t="shared" si="274"/>
        <v/>
      </c>
      <c r="L614" s="123" t="str">
        <f>IF(H614="","чи робить СНВВ?",IF(J614="","чи роблять агрегати?",IF($J614=0,"агрегати не працюють",IF(AND($H614=0,$J614=1),"СНВВ не працює","OK"))))</f>
        <v>чи робить СНВВ?</v>
      </c>
      <c r="M614" s="100"/>
      <c r="N614" s="122" t="str">
        <f>IF(OR(E614&lt;&gt;0, J614=0), "",D614)</f>
        <v/>
      </c>
      <c r="O614" s="122" t="str">
        <f t="shared" si="275"/>
        <v/>
      </c>
      <c r="P614" s="122" t="str">
        <f>IF(AND($E614&lt;&gt;0,$J614=1),"замінне значення",O614)</f>
        <v/>
      </c>
      <c r="Q614" s="122" t="str">
        <f>IF(OR(G614&lt;&gt;0, J614=0), "",F614)</f>
        <v/>
      </c>
      <c r="R614" s="122" t="str">
        <f t="shared" si="276"/>
        <v/>
      </c>
      <c r="S614" s="122" t="str">
        <f>IF(AND(G614&lt;&gt;0,J614=1),"замінне значення",R614)</f>
        <v/>
      </c>
      <c r="T614" s="122" t="str">
        <f t="shared" si="277"/>
        <v/>
      </c>
    </row>
    <row r="615" spans="1:20" outlineLevel="1">
      <c r="A615" s="161"/>
      <c r="B615" s="95">
        <v>44585</v>
      </c>
      <c r="C615" s="96">
        <v>23.8333333333333</v>
      </c>
      <c r="D615" s="122"/>
      <c r="E615" s="122" t="str">
        <f t="shared" si="271"/>
        <v/>
      </c>
      <c r="F615" s="122"/>
      <c r="G615" s="122" t="str">
        <f t="shared" si="272"/>
        <v/>
      </c>
      <c r="H615" s="122"/>
      <c r="I615" s="122" t="str">
        <f t="shared" si="273"/>
        <v/>
      </c>
      <c r="J615" s="122"/>
      <c r="K615" s="122" t="str">
        <f t="shared" si="274"/>
        <v/>
      </c>
      <c r="L615" s="123" t="str">
        <f>IF(H615="","чи робить СНВВ?",IF(J615="","чи роблять агрегати?",IF($J615=0,"агрегати не працюють",IF(AND($H615=0,$J615=1),"СНВВ не працює","OK"))))</f>
        <v>чи робить СНВВ?</v>
      </c>
      <c r="M615" s="100"/>
      <c r="N615" s="122" t="str">
        <f>IF(OR(E615&lt;&gt;0, J615=0), "",D615)</f>
        <v/>
      </c>
      <c r="O615" s="122" t="str">
        <f t="shared" si="275"/>
        <v/>
      </c>
      <c r="P615" s="122" t="str">
        <f>IF(AND($E615&lt;&gt;0,$J615=1),"замінне значення",O615)</f>
        <v/>
      </c>
      <c r="Q615" s="122" t="str">
        <f>IF(OR(G615&lt;&gt;0, J615=0), "",F615)</f>
        <v/>
      </c>
      <c r="R615" s="122" t="str">
        <f t="shared" si="276"/>
        <v/>
      </c>
      <c r="S615" s="122" t="str">
        <f>IF(AND(G615&lt;&gt;0,J615=1),"замінне значення",R615)</f>
        <v/>
      </c>
      <c r="T615" s="122" t="str">
        <f t="shared" si="277"/>
        <v/>
      </c>
    </row>
    <row r="616" spans="1:20" outlineLevel="1">
      <c r="A616" s="161"/>
      <c r="B616" s="95">
        <v>44585</v>
      </c>
      <c r="C616" s="96">
        <v>23.875</v>
      </c>
      <c r="D616" s="122"/>
      <c r="E616" s="122" t="str">
        <f t="shared" si="271"/>
        <v/>
      </c>
      <c r="F616" s="122"/>
      <c r="G616" s="122" t="str">
        <f t="shared" si="272"/>
        <v/>
      </c>
      <c r="H616" s="122"/>
      <c r="I616" s="122" t="str">
        <f t="shared" si="273"/>
        <v/>
      </c>
      <c r="J616" s="122"/>
      <c r="K616" s="122" t="str">
        <f t="shared" si="274"/>
        <v/>
      </c>
      <c r="L616" s="123" t="str">
        <f>IF(H616="","чи робить СНВВ?",IF(J616="","чи роблять агрегати?",IF($J616=0,"агрегати не працюють",IF(AND($H616=0,$J616=1),"СНВВ не працює","OK"))))</f>
        <v>чи робить СНВВ?</v>
      </c>
      <c r="M616" s="100"/>
      <c r="N616" s="122" t="str">
        <f>IF(OR(E616&lt;&gt;0, J616=0), "",D616)</f>
        <v/>
      </c>
      <c r="O616" s="122" t="str">
        <f t="shared" si="275"/>
        <v/>
      </c>
      <c r="P616" s="122" t="str">
        <f>IF(AND($E616&lt;&gt;0,$J616=1),"замінне значення",O616)</f>
        <v/>
      </c>
      <c r="Q616" s="122" t="str">
        <f>IF(OR(G616&lt;&gt;0, J616=0), "",F616)</f>
        <v/>
      </c>
      <c r="R616" s="122" t="str">
        <f t="shared" si="276"/>
        <v/>
      </c>
      <c r="S616" s="122" t="str">
        <f>IF(AND(G616&lt;&gt;0,J616=1),"замінне значення",R616)</f>
        <v/>
      </c>
      <c r="T616" s="122" t="str">
        <f t="shared" si="277"/>
        <v/>
      </c>
    </row>
    <row r="617" spans="1:20" outlineLevel="1">
      <c r="A617" s="161"/>
      <c r="B617" s="95">
        <v>44585</v>
      </c>
      <c r="C617" s="96">
        <v>23.9166666666667</v>
      </c>
      <c r="D617" s="122"/>
      <c r="E617" s="122" t="str">
        <f t="shared" si="271"/>
        <v/>
      </c>
      <c r="F617" s="122"/>
      <c r="G617" s="122" t="str">
        <f t="shared" si="272"/>
        <v/>
      </c>
      <c r="H617" s="122"/>
      <c r="I617" s="122" t="str">
        <f t="shared" si="273"/>
        <v/>
      </c>
      <c r="J617" s="122"/>
      <c r="K617" s="122" t="str">
        <f t="shared" si="274"/>
        <v/>
      </c>
      <c r="L617" s="123" t="str">
        <f>IF(H617="","чи робить СНВВ?",IF(J617="","чи роблять агрегати?",IF($J617=0,"агрегати не працюють",IF(AND($H617=0,$J617=1),"СНВВ не працює","OK"))))</f>
        <v>чи робить СНВВ?</v>
      </c>
      <c r="M617" s="100"/>
      <c r="N617" s="122" t="str">
        <f>IF(OR(E617&lt;&gt;0, J617=0), "",D617)</f>
        <v/>
      </c>
      <c r="O617" s="122" t="str">
        <f t="shared" si="275"/>
        <v/>
      </c>
      <c r="P617" s="122" t="str">
        <f>IF(AND($E617&lt;&gt;0,$J617=1),"замінне значення",O617)</f>
        <v/>
      </c>
      <c r="Q617" s="122" t="str">
        <f>IF(OR(G617&lt;&gt;0, J617=0), "",F617)</f>
        <v/>
      </c>
      <c r="R617" s="122" t="str">
        <f t="shared" si="276"/>
        <v/>
      </c>
      <c r="S617" s="122" t="str">
        <f>IF(AND(G617&lt;&gt;0,J617=1),"замінне значення",R617)</f>
        <v/>
      </c>
      <c r="T617" s="122" t="str">
        <f t="shared" si="277"/>
        <v/>
      </c>
    </row>
    <row r="618" spans="1:20" outlineLevel="1">
      <c r="A618" s="161"/>
      <c r="B618" s="95">
        <v>44585</v>
      </c>
      <c r="C618" s="96">
        <v>23.9583333333333</v>
      </c>
      <c r="D618" s="122"/>
      <c r="E618" s="122" t="str">
        <f t="shared" si="271"/>
        <v/>
      </c>
      <c r="F618" s="122"/>
      <c r="G618" s="122" t="str">
        <f t="shared" si="272"/>
        <v/>
      </c>
      <c r="H618" s="122"/>
      <c r="I618" s="122" t="str">
        <f t="shared" si="273"/>
        <v/>
      </c>
      <c r="J618" s="122"/>
      <c r="K618" s="122" t="str">
        <f t="shared" si="274"/>
        <v/>
      </c>
      <c r="L618" s="123" t="str">
        <f>IF(H618="","чи робить СНВВ?",IF(J618="","чи роблять агрегати?",IF($J618=0,"агрегати не працюють",IF(AND($H618=0,$J618=1),"СНВВ не працює","OK"))))</f>
        <v>чи робить СНВВ?</v>
      </c>
      <c r="M618" s="100"/>
      <c r="N618" s="122" t="str">
        <f>IF(OR(E618&lt;&gt;0, J618=0), "",D618)</f>
        <v/>
      </c>
      <c r="O618" s="122" t="str">
        <f t="shared" si="275"/>
        <v/>
      </c>
      <c r="P618" s="122" t="str">
        <f>IF(AND($E618&lt;&gt;0,$J618=1),"замінне значення",O618)</f>
        <v/>
      </c>
      <c r="Q618" s="122" t="str">
        <f>IF(OR(G618&lt;&gt;0, J618=0), "",F618)</f>
        <v/>
      </c>
      <c r="R618" s="122" t="str">
        <f t="shared" si="276"/>
        <v/>
      </c>
      <c r="S618" s="122" t="str">
        <f>IF(AND(G618&lt;&gt;0,J618=1),"замінне значення",R618)</f>
        <v/>
      </c>
      <c r="T618" s="122" t="str">
        <f t="shared" si="277"/>
        <v/>
      </c>
    </row>
    <row r="619" spans="1:20">
      <c r="A619" s="204"/>
      <c r="B619" s="159" t="s">
        <v>108</v>
      </c>
      <c r="C619" s="159"/>
      <c r="D619" s="103">
        <f>SUM(D595:D618)</f>
        <v>0</v>
      </c>
      <c r="E619" s="104">
        <f>COUNTIF(E595:E618,"&gt;0")</f>
        <v>0</v>
      </c>
      <c r="F619" s="103">
        <f>SUM(F595:F618)</f>
        <v>0</v>
      </c>
      <c r="G619" s="104">
        <f>COUNTIF(G595:G618,"&gt;0")</f>
        <v>0</v>
      </c>
      <c r="H619" s="103">
        <f>SUM(H595:H618)</f>
        <v>0</v>
      </c>
      <c r="I619" s="104">
        <f>COUNTIF(I595:I618,"&gt;0")</f>
        <v>0</v>
      </c>
      <c r="J619" s="103">
        <f>SUM(J595:J618)</f>
        <v>0</v>
      </c>
      <c r="K619" s="104">
        <f>COUNTIF(K595:K618,"&gt;0")</f>
        <v>0</v>
      </c>
      <c r="L619" s="104">
        <f>COUNTIF(L595:L618,"СНВВ не працює")</f>
        <v>0</v>
      </c>
      <c r="M619" s="100"/>
      <c r="N619" s="103">
        <f t="shared" ref="N619" si="278">SUM(N595:N618)</f>
        <v>0</v>
      </c>
      <c r="O619" s="103">
        <f t="shared" ref="O619" si="279">SUM(O595:O618)</f>
        <v>0</v>
      </c>
      <c r="P619" s="103">
        <f t="shared" ref="P619" si="280">SUM(P595:P618)</f>
        <v>0</v>
      </c>
      <c r="Q619" s="103">
        <f t="shared" ref="Q619" si="281">SUM(Q595:Q618)</f>
        <v>0</v>
      </c>
      <c r="R619" s="103">
        <f t="shared" ref="R619" si="282">SUM(R595:R618)</f>
        <v>0</v>
      </c>
      <c r="S619" s="103">
        <f t="shared" ref="S619" si="283">SUM(S595:S618)</f>
        <v>0</v>
      </c>
      <c r="T619" s="103">
        <f t="shared" ref="T619" si="284">SUM(T595:T618)</f>
        <v>0</v>
      </c>
    </row>
    <row r="620" spans="1:20" outlineLevel="1">
      <c r="A620" s="160">
        <v>44586</v>
      </c>
      <c r="B620" s="95">
        <v>44586</v>
      </c>
      <c r="C620" s="96">
        <v>24</v>
      </c>
      <c r="D620" s="122"/>
      <c r="E620" s="122" t="str">
        <f t="shared" ref="E620:E643" si="285">IF(D620="","",IF(D620&lt;1,1,0))</f>
        <v/>
      </c>
      <c r="F620" s="122"/>
      <c r="G620" s="122" t="str">
        <f t="shared" ref="G620:G643" si="286">IF(F620="","",IF(F620&lt;1,1,0))</f>
        <v/>
      </c>
      <c r="H620" s="122"/>
      <c r="I620" s="122" t="str">
        <f t="shared" ref="I620:I643" si="287">IF(H620="","",IF(H620&lt;1,1,0))</f>
        <v/>
      </c>
      <c r="J620" s="122"/>
      <c r="K620" s="122" t="str">
        <f t="shared" ref="K620:K643" si="288">IF(J620="","",IF(J620&lt;1,1,0))</f>
        <v/>
      </c>
      <c r="L620" s="123" t="str">
        <f>IF(H620="","чи робить СНВВ?",IF(J620="","чи роблять агрегати?",IF($J620=0,"агрегати не працюють",IF(AND($H620=0,$J620=1),"СНВВ не працює","OK"))))</f>
        <v>чи робить СНВВ?</v>
      </c>
      <c r="M620" s="100"/>
      <c r="N620" s="122" t="str">
        <f>IF(OR(E620&lt;&gt;0, J620=0), "",D620)</f>
        <v/>
      </c>
      <c r="O620" s="122" t="str">
        <f t="shared" ref="O620:O643" si="289">IF(Q620="", "",(N620*$O$3+$O$4))</f>
        <v/>
      </c>
      <c r="P620" s="122" t="str">
        <f>IF(AND($E620&lt;&gt;0,$J620=1),"замінне значення",O620)</f>
        <v/>
      </c>
      <c r="Q620" s="122" t="str">
        <f>IF(OR(G620&lt;&gt;0, J620=0), "",F620)</f>
        <v/>
      </c>
      <c r="R620" s="122" t="str">
        <f t="shared" ref="R620:R643" si="290">IF(Q620="", "",(Q620*$Q$3+$Q$4))</f>
        <v/>
      </c>
      <c r="S620" s="122" t="str">
        <f>IF(AND(G620&lt;&gt;0,J620=1),"замінне значення",R620)</f>
        <v/>
      </c>
      <c r="T620" s="122" t="str">
        <f t="shared" ref="T620:T643" si="291">IFERROR(P620*S620,"")</f>
        <v/>
      </c>
    </row>
    <row r="621" spans="1:20" outlineLevel="1">
      <c r="A621" s="161"/>
      <c r="B621" s="95">
        <v>44586</v>
      </c>
      <c r="C621" s="96">
        <v>24.0416666666667</v>
      </c>
      <c r="D621" s="122"/>
      <c r="E621" s="122" t="str">
        <f t="shared" si="285"/>
        <v/>
      </c>
      <c r="F621" s="122"/>
      <c r="G621" s="122" t="str">
        <f t="shared" si="286"/>
        <v/>
      </c>
      <c r="H621" s="122"/>
      <c r="I621" s="122" t="str">
        <f t="shared" si="287"/>
        <v/>
      </c>
      <c r="J621" s="122"/>
      <c r="K621" s="122" t="str">
        <f t="shared" si="288"/>
        <v/>
      </c>
      <c r="L621" s="123" t="str">
        <f>IF(H621="","чи робить СНВВ?",IF(J621="","чи роблять агрегати?",IF($J621=0,"агрегати не працюють",IF(AND($H621=0,$J621=1),"СНВВ не працює","OK"))))</f>
        <v>чи робить СНВВ?</v>
      </c>
      <c r="M621" s="100"/>
      <c r="N621" s="122" t="str">
        <f>IF(OR(E621&lt;&gt;0, J621=0), "",D621)</f>
        <v/>
      </c>
      <c r="O621" s="122" t="str">
        <f t="shared" si="289"/>
        <v/>
      </c>
      <c r="P621" s="122" t="str">
        <f>IF(AND($E621&lt;&gt;0,$J621=1),"замінне значення",O621)</f>
        <v/>
      </c>
      <c r="Q621" s="122" t="str">
        <f>IF(OR(G621&lt;&gt;0, J621=0), "",F621)</f>
        <v/>
      </c>
      <c r="R621" s="122" t="str">
        <f t="shared" si="290"/>
        <v/>
      </c>
      <c r="S621" s="122" t="str">
        <f>IF(AND(G621&lt;&gt;0,J621=1),"замінне значення",R621)</f>
        <v/>
      </c>
      <c r="T621" s="122" t="str">
        <f t="shared" si="291"/>
        <v/>
      </c>
    </row>
    <row r="622" spans="1:20" outlineLevel="1">
      <c r="A622" s="161"/>
      <c r="B622" s="95">
        <v>44586</v>
      </c>
      <c r="C622" s="96">
        <v>24.0833333333333</v>
      </c>
      <c r="D622" s="122"/>
      <c r="E622" s="122" t="str">
        <f t="shared" si="285"/>
        <v/>
      </c>
      <c r="F622" s="122"/>
      <c r="G622" s="122" t="str">
        <f t="shared" si="286"/>
        <v/>
      </c>
      <c r="H622" s="122"/>
      <c r="I622" s="122" t="str">
        <f t="shared" si="287"/>
        <v/>
      </c>
      <c r="J622" s="122"/>
      <c r="K622" s="122" t="str">
        <f t="shared" si="288"/>
        <v/>
      </c>
      <c r="L622" s="123" t="str">
        <f>IF(H622="","чи робить СНВВ?",IF(J622="","чи роблять агрегати?",IF($J622=0,"агрегати не працюють",IF(AND($H622=0,$J622=1),"СНВВ не працює","OK"))))</f>
        <v>чи робить СНВВ?</v>
      </c>
      <c r="M622" s="100"/>
      <c r="N622" s="122" t="str">
        <f>IF(OR(E622&lt;&gt;0, J622=0), "",D622)</f>
        <v/>
      </c>
      <c r="O622" s="122" t="str">
        <f t="shared" si="289"/>
        <v/>
      </c>
      <c r="P622" s="122" t="str">
        <f>IF(AND($E622&lt;&gt;0,$J622=1),"замінне значення",O622)</f>
        <v/>
      </c>
      <c r="Q622" s="122" t="str">
        <f>IF(OR(G622&lt;&gt;0, J622=0), "",F622)</f>
        <v/>
      </c>
      <c r="R622" s="122" t="str">
        <f t="shared" si="290"/>
        <v/>
      </c>
      <c r="S622" s="122" t="str">
        <f>IF(AND(G622&lt;&gt;0,J622=1),"замінне значення",R622)</f>
        <v/>
      </c>
      <c r="T622" s="122" t="str">
        <f t="shared" si="291"/>
        <v/>
      </c>
    </row>
    <row r="623" spans="1:20" outlineLevel="1">
      <c r="A623" s="161"/>
      <c r="B623" s="95">
        <v>44586</v>
      </c>
      <c r="C623" s="96">
        <v>24.125</v>
      </c>
      <c r="D623" s="122"/>
      <c r="E623" s="122" t="str">
        <f t="shared" si="285"/>
        <v/>
      </c>
      <c r="F623" s="122"/>
      <c r="G623" s="122" t="str">
        <f t="shared" si="286"/>
        <v/>
      </c>
      <c r="H623" s="122"/>
      <c r="I623" s="122" t="str">
        <f t="shared" si="287"/>
        <v/>
      </c>
      <c r="J623" s="122"/>
      <c r="K623" s="122" t="str">
        <f t="shared" si="288"/>
        <v/>
      </c>
      <c r="L623" s="123" t="str">
        <f>IF(H623="","чи робить СНВВ?",IF(J623="","чи роблять агрегати?",IF($J623=0,"агрегати не працюють",IF(AND($H623=0,$J623=1),"СНВВ не працює","OK"))))</f>
        <v>чи робить СНВВ?</v>
      </c>
      <c r="M623" s="100"/>
      <c r="N623" s="122" t="str">
        <f>IF(OR(E623&lt;&gt;0, J623=0), "",D623)</f>
        <v/>
      </c>
      <c r="O623" s="122" t="str">
        <f t="shared" si="289"/>
        <v/>
      </c>
      <c r="P623" s="122" t="str">
        <f>IF(AND($E623&lt;&gt;0,$J623=1),"замінне значення",O623)</f>
        <v/>
      </c>
      <c r="Q623" s="122" t="str">
        <f>IF(OR(G623&lt;&gt;0, J623=0), "",F623)</f>
        <v/>
      </c>
      <c r="R623" s="122" t="str">
        <f t="shared" si="290"/>
        <v/>
      </c>
      <c r="S623" s="122" t="str">
        <f>IF(AND(G623&lt;&gt;0,J623=1),"замінне значення",R623)</f>
        <v/>
      </c>
      <c r="T623" s="122" t="str">
        <f t="shared" si="291"/>
        <v/>
      </c>
    </row>
    <row r="624" spans="1:20" outlineLevel="1">
      <c r="A624" s="161"/>
      <c r="B624" s="95">
        <v>44586</v>
      </c>
      <c r="C624" s="96">
        <v>24.1666666666667</v>
      </c>
      <c r="D624" s="122"/>
      <c r="E624" s="122" t="str">
        <f t="shared" si="285"/>
        <v/>
      </c>
      <c r="F624" s="122"/>
      <c r="G624" s="122" t="str">
        <f t="shared" si="286"/>
        <v/>
      </c>
      <c r="H624" s="122"/>
      <c r="I624" s="122" t="str">
        <f t="shared" si="287"/>
        <v/>
      </c>
      <c r="J624" s="122"/>
      <c r="K624" s="122" t="str">
        <f t="shared" si="288"/>
        <v/>
      </c>
      <c r="L624" s="123" t="str">
        <f>IF(H624="","чи робить СНВВ?",IF(J624="","чи роблять агрегати?",IF($J624=0,"агрегати не працюють",IF(AND($H624=0,$J624=1),"СНВВ не працює","OK"))))</f>
        <v>чи робить СНВВ?</v>
      </c>
      <c r="M624" s="100"/>
      <c r="N624" s="122" t="str">
        <f>IF(OR(E624&lt;&gt;0, J624=0), "",D624)</f>
        <v/>
      </c>
      <c r="O624" s="122" t="str">
        <f t="shared" si="289"/>
        <v/>
      </c>
      <c r="P624" s="122" t="str">
        <f>IF(AND($E624&lt;&gt;0,$J624=1),"замінне значення",O624)</f>
        <v/>
      </c>
      <c r="Q624" s="122" t="str">
        <f>IF(OR(G624&lt;&gt;0, J624=0), "",F624)</f>
        <v/>
      </c>
      <c r="R624" s="122" t="str">
        <f t="shared" si="290"/>
        <v/>
      </c>
      <c r="S624" s="122" t="str">
        <f>IF(AND(G624&lt;&gt;0,J624=1),"замінне значення",R624)</f>
        <v/>
      </c>
      <c r="T624" s="122" t="str">
        <f t="shared" si="291"/>
        <v/>
      </c>
    </row>
    <row r="625" spans="1:20" outlineLevel="1">
      <c r="A625" s="161"/>
      <c r="B625" s="95">
        <v>44586</v>
      </c>
      <c r="C625" s="96">
        <v>24.2083333333333</v>
      </c>
      <c r="D625" s="122"/>
      <c r="E625" s="122" t="str">
        <f t="shared" si="285"/>
        <v/>
      </c>
      <c r="F625" s="122"/>
      <c r="G625" s="122" t="str">
        <f t="shared" si="286"/>
        <v/>
      </c>
      <c r="H625" s="122"/>
      <c r="I625" s="122" t="str">
        <f t="shared" si="287"/>
        <v/>
      </c>
      <c r="J625" s="122"/>
      <c r="K625" s="122" t="str">
        <f t="shared" si="288"/>
        <v/>
      </c>
      <c r="L625" s="123" t="str">
        <f>IF(H625="","чи робить СНВВ?",IF(J625="","чи роблять агрегати?",IF($J625=0,"агрегати не працюють",IF(AND($H625=0,$J625=1),"СНВВ не працює","OK"))))</f>
        <v>чи робить СНВВ?</v>
      </c>
      <c r="M625" s="100"/>
      <c r="N625" s="122" t="str">
        <f>IF(OR(E625&lt;&gt;0, J625=0), "",D625)</f>
        <v/>
      </c>
      <c r="O625" s="122" t="str">
        <f t="shared" si="289"/>
        <v/>
      </c>
      <c r="P625" s="122" t="str">
        <f>IF(AND($E625&lt;&gt;0,$J625=1),"замінне значення",O625)</f>
        <v/>
      </c>
      <c r="Q625" s="122" t="str">
        <f>IF(OR(G625&lt;&gt;0, J625=0), "",F625)</f>
        <v/>
      </c>
      <c r="R625" s="122" t="str">
        <f t="shared" si="290"/>
        <v/>
      </c>
      <c r="S625" s="122" t="str">
        <f>IF(AND(G625&lt;&gt;0,J625=1),"замінне значення",R625)</f>
        <v/>
      </c>
      <c r="T625" s="122" t="str">
        <f t="shared" si="291"/>
        <v/>
      </c>
    </row>
    <row r="626" spans="1:20" outlineLevel="1">
      <c r="A626" s="161"/>
      <c r="B626" s="95">
        <v>44586</v>
      </c>
      <c r="C626" s="96">
        <v>24.25</v>
      </c>
      <c r="D626" s="122"/>
      <c r="E626" s="122" t="str">
        <f t="shared" si="285"/>
        <v/>
      </c>
      <c r="F626" s="122"/>
      <c r="G626" s="122" t="str">
        <f t="shared" si="286"/>
        <v/>
      </c>
      <c r="H626" s="122"/>
      <c r="I626" s="122" t="str">
        <f t="shared" si="287"/>
        <v/>
      </c>
      <c r="J626" s="122"/>
      <c r="K626" s="122" t="str">
        <f t="shared" si="288"/>
        <v/>
      </c>
      <c r="L626" s="123" t="str">
        <f>IF(H626="","чи робить СНВВ?",IF(J626="","чи роблять агрегати?",IF($J626=0,"агрегати не працюють",IF(AND($H626=0,$J626=1),"СНВВ не працює","OK"))))</f>
        <v>чи робить СНВВ?</v>
      </c>
      <c r="M626" s="100"/>
      <c r="N626" s="122" t="str">
        <f>IF(OR(E626&lt;&gt;0, J626=0), "",D626)</f>
        <v/>
      </c>
      <c r="O626" s="122" t="str">
        <f t="shared" si="289"/>
        <v/>
      </c>
      <c r="P626" s="122" t="str">
        <f>IF(AND($E626&lt;&gt;0,$J626=1),"замінне значення",O626)</f>
        <v/>
      </c>
      <c r="Q626" s="122" t="str">
        <f>IF(OR(G626&lt;&gt;0, J626=0), "",F626)</f>
        <v/>
      </c>
      <c r="R626" s="122" t="str">
        <f t="shared" si="290"/>
        <v/>
      </c>
      <c r="S626" s="122" t="str">
        <f>IF(AND(G626&lt;&gt;0,J626=1),"замінне значення",R626)</f>
        <v/>
      </c>
      <c r="T626" s="122" t="str">
        <f t="shared" si="291"/>
        <v/>
      </c>
    </row>
    <row r="627" spans="1:20" outlineLevel="1">
      <c r="A627" s="161"/>
      <c r="B627" s="95">
        <v>44586</v>
      </c>
      <c r="C627" s="96">
        <v>24.2916666666667</v>
      </c>
      <c r="D627" s="122"/>
      <c r="E627" s="122" t="str">
        <f t="shared" si="285"/>
        <v/>
      </c>
      <c r="F627" s="122"/>
      <c r="G627" s="122" t="str">
        <f t="shared" si="286"/>
        <v/>
      </c>
      <c r="H627" s="122"/>
      <c r="I627" s="122" t="str">
        <f t="shared" si="287"/>
        <v/>
      </c>
      <c r="J627" s="122"/>
      <c r="K627" s="122" t="str">
        <f t="shared" si="288"/>
        <v/>
      </c>
      <c r="L627" s="123" t="str">
        <f>IF(H627="","чи робить СНВВ?",IF(J627="","чи роблять агрегати?",IF($J627=0,"агрегати не працюють",IF(AND($H627=0,$J627=1),"СНВВ не працює","OK"))))</f>
        <v>чи робить СНВВ?</v>
      </c>
      <c r="M627" s="100"/>
      <c r="N627" s="122" t="str">
        <f>IF(OR(E627&lt;&gt;0, J627=0), "",D627)</f>
        <v/>
      </c>
      <c r="O627" s="122" t="str">
        <f t="shared" si="289"/>
        <v/>
      </c>
      <c r="P627" s="122" t="str">
        <f>IF(AND($E627&lt;&gt;0,$J627=1),"замінне значення",O627)</f>
        <v/>
      </c>
      <c r="Q627" s="122" t="str">
        <f>IF(OR(G627&lt;&gt;0, J627=0), "",F627)</f>
        <v/>
      </c>
      <c r="R627" s="122" t="str">
        <f t="shared" si="290"/>
        <v/>
      </c>
      <c r="S627" s="122" t="str">
        <f>IF(AND(G627&lt;&gt;0,J627=1),"замінне значення",R627)</f>
        <v/>
      </c>
      <c r="T627" s="122" t="str">
        <f t="shared" si="291"/>
        <v/>
      </c>
    </row>
    <row r="628" spans="1:20" outlineLevel="1">
      <c r="A628" s="161"/>
      <c r="B628" s="95">
        <v>44586</v>
      </c>
      <c r="C628" s="96">
        <v>24.3333333333333</v>
      </c>
      <c r="D628" s="122"/>
      <c r="E628" s="122" t="str">
        <f t="shared" si="285"/>
        <v/>
      </c>
      <c r="F628" s="122"/>
      <c r="G628" s="122" t="str">
        <f t="shared" si="286"/>
        <v/>
      </c>
      <c r="H628" s="122"/>
      <c r="I628" s="122" t="str">
        <f t="shared" si="287"/>
        <v/>
      </c>
      <c r="J628" s="122"/>
      <c r="K628" s="122" t="str">
        <f t="shared" si="288"/>
        <v/>
      </c>
      <c r="L628" s="123" t="str">
        <f>IF(H628="","чи робить СНВВ?",IF(J628="","чи роблять агрегати?",IF($J628=0,"агрегати не працюють",IF(AND($H628=0,$J628=1),"СНВВ не працює","OK"))))</f>
        <v>чи робить СНВВ?</v>
      </c>
      <c r="M628" s="100"/>
      <c r="N628" s="122" t="str">
        <f>IF(OR(E628&lt;&gt;0, J628=0), "",D628)</f>
        <v/>
      </c>
      <c r="O628" s="122" t="str">
        <f t="shared" si="289"/>
        <v/>
      </c>
      <c r="P628" s="122" t="str">
        <f>IF(AND($E628&lt;&gt;0,$J628=1),"замінне значення",O628)</f>
        <v/>
      </c>
      <c r="Q628" s="122" t="str">
        <f>IF(OR(G628&lt;&gt;0, J628=0), "",F628)</f>
        <v/>
      </c>
      <c r="R628" s="122" t="str">
        <f t="shared" si="290"/>
        <v/>
      </c>
      <c r="S628" s="122" t="str">
        <f>IF(AND(G628&lt;&gt;0,J628=1),"замінне значення",R628)</f>
        <v/>
      </c>
      <c r="T628" s="122" t="str">
        <f t="shared" si="291"/>
        <v/>
      </c>
    </row>
    <row r="629" spans="1:20" outlineLevel="1">
      <c r="A629" s="161"/>
      <c r="B629" s="95">
        <v>44586</v>
      </c>
      <c r="C629" s="96">
        <v>24.375</v>
      </c>
      <c r="D629" s="122"/>
      <c r="E629" s="122" t="str">
        <f t="shared" si="285"/>
        <v/>
      </c>
      <c r="F629" s="122"/>
      <c r="G629" s="122" t="str">
        <f t="shared" si="286"/>
        <v/>
      </c>
      <c r="H629" s="122"/>
      <c r="I629" s="122" t="str">
        <f t="shared" si="287"/>
        <v/>
      </c>
      <c r="J629" s="122"/>
      <c r="K629" s="122" t="str">
        <f t="shared" si="288"/>
        <v/>
      </c>
      <c r="L629" s="123" t="str">
        <f>IF(H629="","чи робить СНВВ?",IF(J629="","чи роблять агрегати?",IF($J629=0,"агрегати не працюють",IF(AND($H629=0,$J629=1),"СНВВ не працює","OK"))))</f>
        <v>чи робить СНВВ?</v>
      </c>
      <c r="M629" s="100"/>
      <c r="N629" s="122" t="str">
        <f>IF(OR(E629&lt;&gt;0, J629=0), "",D629)</f>
        <v/>
      </c>
      <c r="O629" s="122" t="str">
        <f t="shared" si="289"/>
        <v/>
      </c>
      <c r="P629" s="122" t="str">
        <f>IF(AND($E629&lt;&gt;0,$J629=1),"замінне значення",O629)</f>
        <v/>
      </c>
      <c r="Q629" s="122" t="str">
        <f>IF(OR(G629&lt;&gt;0, J629=0), "",F629)</f>
        <v/>
      </c>
      <c r="R629" s="122" t="str">
        <f t="shared" si="290"/>
        <v/>
      </c>
      <c r="S629" s="122" t="str">
        <f>IF(AND(G629&lt;&gt;0,J629=1),"замінне значення",R629)</f>
        <v/>
      </c>
      <c r="T629" s="122" t="str">
        <f t="shared" si="291"/>
        <v/>
      </c>
    </row>
    <row r="630" spans="1:20" outlineLevel="1">
      <c r="A630" s="161"/>
      <c r="B630" s="95">
        <v>44586</v>
      </c>
      <c r="C630" s="96">
        <v>24.4166666666667</v>
      </c>
      <c r="D630" s="122"/>
      <c r="E630" s="122" t="str">
        <f t="shared" si="285"/>
        <v/>
      </c>
      <c r="F630" s="122"/>
      <c r="G630" s="122" t="str">
        <f t="shared" si="286"/>
        <v/>
      </c>
      <c r="H630" s="122"/>
      <c r="I630" s="122" t="str">
        <f t="shared" si="287"/>
        <v/>
      </c>
      <c r="J630" s="122"/>
      <c r="K630" s="122" t="str">
        <f t="shared" si="288"/>
        <v/>
      </c>
      <c r="L630" s="123" t="str">
        <f>IF(H630="","чи робить СНВВ?",IF(J630="","чи роблять агрегати?",IF($J630=0,"агрегати не працюють",IF(AND($H630=0,$J630=1),"СНВВ не працює","OK"))))</f>
        <v>чи робить СНВВ?</v>
      </c>
      <c r="M630" s="100"/>
      <c r="N630" s="122" t="str">
        <f>IF(OR(E630&lt;&gt;0, J630=0), "",D630)</f>
        <v/>
      </c>
      <c r="O630" s="122" t="str">
        <f t="shared" si="289"/>
        <v/>
      </c>
      <c r="P630" s="122" t="str">
        <f>IF(AND($E630&lt;&gt;0,$J630=1),"замінне значення",O630)</f>
        <v/>
      </c>
      <c r="Q630" s="122" t="str">
        <f>IF(OR(G630&lt;&gt;0, J630=0), "",F630)</f>
        <v/>
      </c>
      <c r="R630" s="122" t="str">
        <f t="shared" si="290"/>
        <v/>
      </c>
      <c r="S630" s="122" t="str">
        <f>IF(AND(G630&lt;&gt;0,J630=1),"замінне значення",R630)</f>
        <v/>
      </c>
      <c r="T630" s="122" t="str">
        <f t="shared" si="291"/>
        <v/>
      </c>
    </row>
    <row r="631" spans="1:20" outlineLevel="1">
      <c r="A631" s="161"/>
      <c r="B631" s="95">
        <v>44586</v>
      </c>
      <c r="C631" s="96">
        <v>24.4583333333333</v>
      </c>
      <c r="D631" s="122"/>
      <c r="E631" s="122" t="str">
        <f t="shared" si="285"/>
        <v/>
      </c>
      <c r="F631" s="122"/>
      <c r="G631" s="122" t="str">
        <f t="shared" si="286"/>
        <v/>
      </c>
      <c r="H631" s="122"/>
      <c r="I631" s="122" t="str">
        <f t="shared" si="287"/>
        <v/>
      </c>
      <c r="J631" s="122"/>
      <c r="K631" s="122" t="str">
        <f t="shared" si="288"/>
        <v/>
      </c>
      <c r="L631" s="123" t="str">
        <f>IF(H631="","чи робить СНВВ?",IF(J631="","чи роблять агрегати?",IF($J631=0,"агрегати не працюють",IF(AND($H631=0,$J631=1),"СНВВ не працює","OK"))))</f>
        <v>чи робить СНВВ?</v>
      </c>
      <c r="M631" s="100"/>
      <c r="N631" s="122" t="str">
        <f>IF(OR(E631&lt;&gt;0, J631=0), "",D631)</f>
        <v/>
      </c>
      <c r="O631" s="122" t="str">
        <f t="shared" si="289"/>
        <v/>
      </c>
      <c r="P631" s="122" t="str">
        <f>IF(AND($E631&lt;&gt;0,$J631=1),"замінне значення",O631)</f>
        <v/>
      </c>
      <c r="Q631" s="122" t="str">
        <f>IF(OR(G631&lt;&gt;0, J631=0), "",F631)</f>
        <v/>
      </c>
      <c r="R631" s="122" t="str">
        <f t="shared" si="290"/>
        <v/>
      </c>
      <c r="S631" s="122" t="str">
        <f>IF(AND(G631&lt;&gt;0,J631=1),"замінне значення",R631)</f>
        <v/>
      </c>
      <c r="T631" s="122" t="str">
        <f t="shared" si="291"/>
        <v/>
      </c>
    </row>
    <row r="632" spans="1:20" outlineLevel="1">
      <c r="A632" s="161"/>
      <c r="B632" s="95">
        <v>44586</v>
      </c>
      <c r="C632" s="96">
        <v>24.5</v>
      </c>
      <c r="D632" s="122"/>
      <c r="E632" s="122" t="str">
        <f t="shared" si="285"/>
        <v/>
      </c>
      <c r="F632" s="122"/>
      <c r="G632" s="122" t="str">
        <f t="shared" si="286"/>
        <v/>
      </c>
      <c r="H632" s="122"/>
      <c r="I632" s="122" t="str">
        <f t="shared" si="287"/>
        <v/>
      </c>
      <c r="J632" s="122"/>
      <c r="K632" s="122" t="str">
        <f t="shared" si="288"/>
        <v/>
      </c>
      <c r="L632" s="123" t="str">
        <f>IF(H632="","чи робить СНВВ?",IF(J632="","чи роблять агрегати?",IF($J632=0,"агрегати не працюють",IF(AND($H632=0,$J632=1),"СНВВ не працює","OK"))))</f>
        <v>чи робить СНВВ?</v>
      </c>
      <c r="M632" s="100"/>
      <c r="N632" s="122" t="str">
        <f>IF(OR(E632&lt;&gt;0, J632=0), "",D632)</f>
        <v/>
      </c>
      <c r="O632" s="122" t="str">
        <f t="shared" si="289"/>
        <v/>
      </c>
      <c r="P632" s="122" t="str">
        <f>IF(AND($E632&lt;&gt;0,$J632=1),"замінне значення",O632)</f>
        <v/>
      </c>
      <c r="Q632" s="122" t="str">
        <f>IF(OR(G632&lt;&gt;0, J632=0), "",F632)</f>
        <v/>
      </c>
      <c r="R632" s="122" t="str">
        <f t="shared" si="290"/>
        <v/>
      </c>
      <c r="S632" s="122" t="str">
        <f>IF(AND(G632&lt;&gt;0,J632=1),"замінне значення",R632)</f>
        <v/>
      </c>
      <c r="T632" s="122" t="str">
        <f t="shared" si="291"/>
        <v/>
      </c>
    </row>
    <row r="633" spans="1:20" outlineLevel="1">
      <c r="A633" s="161"/>
      <c r="B633" s="95">
        <v>44586</v>
      </c>
      <c r="C633" s="96">
        <v>24.5416666666667</v>
      </c>
      <c r="D633" s="122"/>
      <c r="E633" s="122" t="str">
        <f t="shared" si="285"/>
        <v/>
      </c>
      <c r="F633" s="122"/>
      <c r="G633" s="122" t="str">
        <f t="shared" si="286"/>
        <v/>
      </c>
      <c r="H633" s="122"/>
      <c r="I633" s="122" t="str">
        <f t="shared" si="287"/>
        <v/>
      </c>
      <c r="J633" s="122"/>
      <c r="K633" s="122" t="str">
        <f t="shared" si="288"/>
        <v/>
      </c>
      <c r="L633" s="123" t="str">
        <f>IF(H633="","чи робить СНВВ?",IF(J633="","чи роблять агрегати?",IF($J633=0,"агрегати не працюють",IF(AND($H633=0,$J633=1),"СНВВ не працює","OK"))))</f>
        <v>чи робить СНВВ?</v>
      </c>
      <c r="M633" s="100"/>
      <c r="N633" s="122" t="str">
        <f>IF(OR(E633&lt;&gt;0, J633=0), "",D633)</f>
        <v/>
      </c>
      <c r="O633" s="122" t="str">
        <f t="shared" si="289"/>
        <v/>
      </c>
      <c r="P633" s="122" t="str">
        <f>IF(AND($E633&lt;&gt;0,$J633=1),"замінне значення",O633)</f>
        <v/>
      </c>
      <c r="Q633" s="122" t="str">
        <f>IF(OR(G633&lt;&gt;0, J633=0), "",F633)</f>
        <v/>
      </c>
      <c r="R633" s="122" t="str">
        <f t="shared" si="290"/>
        <v/>
      </c>
      <c r="S633" s="122" t="str">
        <f>IF(AND(G633&lt;&gt;0,J633=1),"замінне значення",R633)</f>
        <v/>
      </c>
      <c r="T633" s="122" t="str">
        <f t="shared" si="291"/>
        <v/>
      </c>
    </row>
    <row r="634" spans="1:20" outlineLevel="1">
      <c r="A634" s="161"/>
      <c r="B634" s="95">
        <v>44586</v>
      </c>
      <c r="C634" s="96">
        <v>24.5833333333333</v>
      </c>
      <c r="D634" s="122"/>
      <c r="E634" s="122" t="str">
        <f t="shared" si="285"/>
        <v/>
      </c>
      <c r="F634" s="122"/>
      <c r="G634" s="122" t="str">
        <f t="shared" si="286"/>
        <v/>
      </c>
      <c r="H634" s="122"/>
      <c r="I634" s="122" t="str">
        <f t="shared" si="287"/>
        <v/>
      </c>
      <c r="J634" s="122"/>
      <c r="K634" s="122" t="str">
        <f t="shared" si="288"/>
        <v/>
      </c>
      <c r="L634" s="123" t="str">
        <f>IF(H634="","чи робить СНВВ?",IF(J634="","чи роблять агрегати?",IF($J634=0,"агрегати не працюють",IF(AND($H634=0,$J634=1),"СНВВ не працює","OK"))))</f>
        <v>чи робить СНВВ?</v>
      </c>
      <c r="M634" s="100"/>
      <c r="N634" s="122" t="str">
        <f>IF(OR(E634&lt;&gt;0, J634=0), "",D634)</f>
        <v/>
      </c>
      <c r="O634" s="122" t="str">
        <f t="shared" si="289"/>
        <v/>
      </c>
      <c r="P634" s="122" t="str">
        <f>IF(AND($E634&lt;&gt;0,$J634=1),"замінне значення",O634)</f>
        <v/>
      </c>
      <c r="Q634" s="122" t="str">
        <f>IF(OR(G634&lt;&gt;0, J634=0), "",F634)</f>
        <v/>
      </c>
      <c r="R634" s="122" t="str">
        <f t="shared" si="290"/>
        <v/>
      </c>
      <c r="S634" s="122" t="str">
        <f>IF(AND(G634&lt;&gt;0,J634=1),"замінне значення",R634)</f>
        <v/>
      </c>
      <c r="T634" s="122" t="str">
        <f t="shared" si="291"/>
        <v/>
      </c>
    </row>
    <row r="635" spans="1:20" outlineLevel="1">
      <c r="A635" s="161"/>
      <c r="B635" s="95">
        <v>44586</v>
      </c>
      <c r="C635" s="96">
        <v>24.625</v>
      </c>
      <c r="D635" s="122"/>
      <c r="E635" s="122" t="str">
        <f t="shared" si="285"/>
        <v/>
      </c>
      <c r="F635" s="122"/>
      <c r="G635" s="122" t="str">
        <f t="shared" si="286"/>
        <v/>
      </c>
      <c r="H635" s="122"/>
      <c r="I635" s="122" t="str">
        <f t="shared" si="287"/>
        <v/>
      </c>
      <c r="J635" s="122"/>
      <c r="K635" s="122" t="str">
        <f t="shared" si="288"/>
        <v/>
      </c>
      <c r="L635" s="123" t="str">
        <f>IF(H635="","чи робить СНВВ?",IF(J635="","чи роблять агрегати?",IF($J635=0,"агрегати не працюють",IF(AND($H635=0,$J635=1),"СНВВ не працює","OK"))))</f>
        <v>чи робить СНВВ?</v>
      </c>
      <c r="M635" s="100"/>
      <c r="N635" s="122" t="str">
        <f>IF(OR(E635&lt;&gt;0, J635=0), "",D635)</f>
        <v/>
      </c>
      <c r="O635" s="122" t="str">
        <f t="shared" si="289"/>
        <v/>
      </c>
      <c r="P635" s="122" t="str">
        <f>IF(AND($E635&lt;&gt;0,$J635=1),"замінне значення",O635)</f>
        <v/>
      </c>
      <c r="Q635" s="122" t="str">
        <f>IF(OR(G635&lt;&gt;0, J635=0), "",F635)</f>
        <v/>
      </c>
      <c r="R635" s="122" t="str">
        <f t="shared" si="290"/>
        <v/>
      </c>
      <c r="S635" s="122" t="str">
        <f>IF(AND(G635&lt;&gt;0,J635=1),"замінне значення",R635)</f>
        <v/>
      </c>
      <c r="T635" s="122" t="str">
        <f t="shared" si="291"/>
        <v/>
      </c>
    </row>
    <row r="636" spans="1:20" outlineLevel="1">
      <c r="A636" s="161"/>
      <c r="B636" s="95">
        <v>44586</v>
      </c>
      <c r="C636" s="96">
        <v>24.6666666666667</v>
      </c>
      <c r="D636" s="122"/>
      <c r="E636" s="122" t="str">
        <f t="shared" si="285"/>
        <v/>
      </c>
      <c r="F636" s="122"/>
      <c r="G636" s="122" t="str">
        <f t="shared" si="286"/>
        <v/>
      </c>
      <c r="H636" s="122"/>
      <c r="I636" s="122" t="str">
        <f t="shared" si="287"/>
        <v/>
      </c>
      <c r="J636" s="122"/>
      <c r="K636" s="122" t="str">
        <f t="shared" si="288"/>
        <v/>
      </c>
      <c r="L636" s="123" t="str">
        <f>IF(H636="","чи робить СНВВ?",IF(J636="","чи роблять агрегати?",IF($J636=0,"агрегати не працюють",IF(AND($H636=0,$J636=1),"СНВВ не працює","OK"))))</f>
        <v>чи робить СНВВ?</v>
      </c>
      <c r="M636" s="100"/>
      <c r="N636" s="122" t="str">
        <f>IF(OR(E636&lt;&gt;0, J636=0), "",D636)</f>
        <v/>
      </c>
      <c r="O636" s="122" t="str">
        <f t="shared" si="289"/>
        <v/>
      </c>
      <c r="P636" s="122" t="str">
        <f>IF(AND($E636&lt;&gt;0,$J636=1),"замінне значення",O636)</f>
        <v/>
      </c>
      <c r="Q636" s="122" t="str">
        <f>IF(OR(G636&lt;&gt;0, J636=0), "",F636)</f>
        <v/>
      </c>
      <c r="R636" s="122" t="str">
        <f t="shared" si="290"/>
        <v/>
      </c>
      <c r="S636" s="122" t="str">
        <f>IF(AND(G636&lt;&gt;0,J636=1),"замінне значення",R636)</f>
        <v/>
      </c>
      <c r="T636" s="122" t="str">
        <f t="shared" si="291"/>
        <v/>
      </c>
    </row>
    <row r="637" spans="1:20" outlineLevel="1">
      <c r="A637" s="161"/>
      <c r="B637" s="95">
        <v>44586</v>
      </c>
      <c r="C637" s="96">
        <v>24.7083333333333</v>
      </c>
      <c r="D637" s="122"/>
      <c r="E637" s="122" t="str">
        <f t="shared" si="285"/>
        <v/>
      </c>
      <c r="F637" s="122"/>
      <c r="G637" s="122" t="str">
        <f t="shared" si="286"/>
        <v/>
      </c>
      <c r="H637" s="122"/>
      <c r="I637" s="122" t="str">
        <f t="shared" si="287"/>
        <v/>
      </c>
      <c r="J637" s="122"/>
      <c r="K637" s="122" t="str">
        <f t="shared" si="288"/>
        <v/>
      </c>
      <c r="L637" s="123" t="str">
        <f>IF(H637="","чи робить СНВВ?",IF(J637="","чи роблять агрегати?",IF($J637=0,"агрегати не працюють",IF(AND($H637=0,$J637=1),"СНВВ не працює","OK"))))</f>
        <v>чи робить СНВВ?</v>
      </c>
      <c r="M637" s="100"/>
      <c r="N637" s="122" t="str">
        <f>IF(OR(E637&lt;&gt;0, J637=0), "",D637)</f>
        <v/>
      </c>
      <c r="O637" s="122" t="str">
        <f t="shared" si="289"/>
        <v/>
      </c>
      <c r="P637" s="122" t="str">
        <f>IF(AND($E637&lt;&gt;0,$J637=1),"замінне значення",O637)</f>
        <v/>
      </c>
      <c r="Q637" s="122" t="str">
        <f>IF(OR(G637&lt;&gt;0, J637=0), "",F637)</f>
        <v/>
      </c>
      <c r="R637" s="122" t="str">
        <f t="shared" si="290"/>
        <v/>
      </c>
      <c r="S637" s="122" t="str">
        <f>IF(AND(G637&lt;&gt;0,J637=1),"замінне значення",R637)</f>
        <v/>
      </c>
      <c r="T637" s="122" t="str">
        <f t="shared" si="291"/>
        <v/>
      </c>
    </row>
    <row r="638" spans="1:20" outlineLevel="1">
      <c r="A638" s="161"/>
      <c r="B638" s="95">
        <v>44586</v>
      </c>
      <c r="C638" s="96">
        <v>24.75</v>
      </c>
      <c r="D638" s="122"/>
      <c r="E638" s="122" t="str">
        <f t="shared" si="285"/>
        <v/>
      </c>
      <c r="F638" s="122"/>
      <c r="G638" s="122" t="str">
        <f t="shared" si="286"/>
        <v/>
      </c>
      <c r="H638" s="122"/>
      <c r="I638" s="122" t="str">
        <f t="shared" si="287"/>
        <v/>
      </c>
      <c r="J638" s="122"/>
      <c r="K638" s="122" t="str">
        <f t="shared" si="288"/>
        <v/>
      </c>
      <c r="L638" s="123" t="str">
        <f>IF(H638="","чи робить СНВВ?",IF(J638="","чи роблять агрегати?",IF($J638=0,"агрегати не працюють",IF(AND($H638=0,$J638=1),"СНВВ не працює","OK"))))</f>
        <v>чи робить СНВВ?</v>
      </c>
      <c r="M638" s="100"/>
      <c r="N638" s="122" t="str">
        <f>IF(OR(E638&lt;&gt;0, J638=0), "",D638)</f>
        <v/>
      </c>
      <c r="O638" s="122" t="str">
        <f t="shared" si="289"/>
        <v/>
      </c>
      <c r="P638" s="122" t="str">
        <f>IF(AND($E638&lt;&gt;0,$J638=1),"замінне значення",O638)</f>
        <v/>
      </c>
      <c r="Q638" s="122" t="str">
        <f>IF(OR(G638&lt;&gt;0, J638=0), "",F638)</f>
        <v/>
      </c>
      <c r="R638" s="122" t="str">
        <f t="shared" si="290"/>
        <v/>
      </c>
      <c r="S638" s="122" t="str">
        <f>IF(AND(G638&lt;&gt;0,J638=1),"замінне значення",R638)</f>
        <v/>
      </c>
      <c r="T638" s="122" t="str">
        <f t="shared" si="291"/>
        <v/>
      </c>
    </row>
    <row r="639" spans="1:20" outlineLevel="1">
      <c r="A639" s="161"/>
      <c r="B639" s="95">
        <v>44586</v>
      </c>
      <c r="C639" s="96">
        <v>24.7916666666667</v>
      </c>
      <c r="D639" s="122"/>
      <c r="E639" s="122" t="str">
        <f t="shared" si="285"/>
        <v/>
      </c>
      <c r="F639" s="122"/>
      <c r="G639" s="122" t="str">
        <f t="shared" si="286"/>
        <v/>
      </c>
      <c r="H639" s="122"/>
      <c r="I639" s="122" t="str">
        <f t="shared" si="287"/>
        <v/>
      </c>
      <c r="J639" s="122"/>
      <c r="K639" s="122" t="str">
        <f t="shared" si="288"/>
        <v/>
      </c>
      <c r="L639" s="123" t="str">
        <f>IF(H639="","чи робить СНВВ?",IF(J639="","чи роблять агрегати?",IF($J639=0,"агрегати не працюють",IF(AND($H639=0,$J639=1),"СНВВ не працює","OK"))))</f>
        <v>чи робить СНВВ?</v>
      </c>
      <c r="M639" s="100"/>
      <c r="N639" s="122" t="str">
        <f>IF(OR(E639&lt;&gt;0, J639=0), "",D639)</f>
        <v/>
      </c>
      <c r="O639" s="122" t="str">
        <f t="shared" si="289"/>
        <v/>
      </c>
      <c r="P639" s="122" t="str">
        <f>IF(AND($E639&lt;&gt;0,$J639=1),"замінне значення",O639)</f>
        <v/>
      </c>
      <c r="Q639" s="122" t="str">
        <f>IF(OR(G639&lt;&gt;0, J639=0), "",F639)</f>
        <v/>
      </c>
      <c r="R639" s="122" t="str">
        <f t="shared" si="290"/>
        <v/>
      </c>
      <c r="S639" s="122" t="str">
        <f>IF(AND(G639&lt;&gt;0,J639=1),"замінне значення",R639)</f>
        <v/>
      </c>
      <c r="T639" s="122" t="str">
        <f t="shared" si="291"/>
        <v/>
      </c>
    </row>
    <row r="640" spans="1:20" outlineLevel="1">
      <c r="A640" s="161"/>
      <c r="B640" s="95">
        <v>44586</v>
      </c>
      <c r="C640" s="96">
        <v>24.8333333333333</v>
      </c>
      <c r="D640" s="122"/>
      <c r="E640" s="122" t="str">
        <f t="shared" si="285"/>
        <v/>
      </c>
      <c r="F640" s="122"/>
      <c r="G640" s="122" t="str">
        <f t="shared" si="286"/>
        <v/>
      </c>
      <c r="H640" s="122"/>
      <c r="I640" s="122" t="str">
        <f t="shared" si="287"/>
        <v/>
      </c>
      <c r="J640" s="122"/>
      <c r="K640" s="122" t="str">
        <f t="shared" si="288"/>
        <v/>
      </c>
      <c r="L640" s="123" t="str">
        <f>IF(H640="","чи робить СНВВ?",IF(J640="","чи роблять агрегати?",IF($J640=0,"агрегати не працюють",IF(AND($H640=0,$J640=1),"СНВВ не працює","OK"))))</f>
        <v>чи робить СНВВ?</v>
      </c>
      <c r="M640" s="100"/>
      <c r="N640" s="122" t="str">
        <f>IF(OR(E640&lt;&gt;0, J640=0), "",D640)</f>
        <v/>
      </c>
      <c r="O640" s="122" t="str">
        <f t="shared" si="289"/>
        <v/>
      </c>
      <c r="P640" s="122" t="str">
        <f>IF(AND($E640&lt;&gt;0,$J640=1),"замінне значення",O640)</f>
        <v/>
      </c>
      <c r="Q640" s="122" t="str">
        <f>IF(OR(G640&lt;&gt;0, J640=0), "",F640)</f>
        <v/>
      </c>
      <c r="R640" s="122" t="str">
        <f t="shared" si="290"/>
        <v/>
      </c>
      <c r="S640" s="122" t="str">
        <f>IF(AND(G640&lt;&gt;0,J640=1),"замінне значення",R640)</f>
        <v/>
      </c>
      <c r="T640" s="122" t="str">
        <f t="shared" si="291"/>
        <v/>
      </c>
    </row>
    <row r="641" spans="1:20" outlineLevel="1">
      <c r="A641" s="161"/>
      <c r="B641" s="95">
        <v>44586</v>
      </c>
      <c r="C641" s="96">
        <v>24.875</v>
      </c>
      <c r="D641" s="122"/>
      <c r="E641" s="122" t="str">
        <f t="shared" si="285"/>
        <v/>
      </c>
      <c r="F641" s="122"/>
      <c r="G641" s="122" t="str">
        <f t="shared" si="286"/>
        <v/>
      </c>
      <c r="H641" s="122"/>
      <c r="I641" s="122" t="str">
        <f t="shared" si="287"/>
        <v/>
      </c>
      <c r="J641" s="122"/>
      <c r="K641" s="122" t="str">
        <f t="shared" si="288"/>
        <v/>
      </c>
      <c r="L641" s="123" t="str">
        <f>IF(H641="","чи робить СНВВ?",IF(J641="","чи роблять агрегати?",IF($J641=0,"агрегати не працюють",IF(AND($H641=0,$J641=1),"СНВВ не працює","OK"))))</f>
        <v>чи робить СНВВ?</v>
      </c>
      <c r="M641" s="100"/>
      <c r="N641" s="122" t="str">
        <f>IF(OR(E641&lt;&gt;0, J641=0), "",D641)</f>
        <v/>
      </c>
      <c r="O641" s="122" t="str">
        <f t="shared" si="289"/>
        <v/>
      </c>
      <c r="P641" s="122" t="str">
        <f>IF(AND($E641&lt;&gt;0,$J641=1),"замінне значення",O641)</f>
        <v/>
      </c>
      <c r="Q641" s="122" t="str">
        <f>IF(OR(G641&lt;&gt;0, J641=0), "",F641)</f>
        <v/>
      </c>
      <c r="R641" s="122" t="str">
        <f t="shared" si="290"/>
        <v/>
      </c>
      <c r="S641" s="122" t="str">
        <f>IF(AND(G641&lt;&gt;0,J641=1),"замінне значення",R641)</f>
        <v/>
      </c>
      <c r="T641" s="122" t="str">
        <f t="shared" si="291"/>
        <v/>
      </c>
    </row>
    <row r="642" spans="1:20" outlineLevel="1">
      <c r="A642" s="161"/>
      <c r="B642" s="95">
        <v>44586</v>
      </c>
      <c r="C642" s="96">
        <v>24.9166666666667</v>
      </c>
      <c r="D642" s="122"/>
      <c r="E642" s="122" t="str">
        <f t="shared" si="285"/>
        <v/>
      </c>
      <c r="F642" s="122"/>
      <c r="G642" s="122" t="str">
        <f t="shared" si="286"/>
        <v/>
      </c>
      <c r="H642" s="122"/>
      <c r="I642" s="122" t="str">
        <f t="shared" si="287"/>
        <v/>
      </c>
      <c r="J642" s="122"/>
      <c r="K642" s="122" t="str">
        <f t="shared" si="288"/>
        <v/>
      </c>
      <c r="L642" s="123" t="str">
        <f>IF(H642="","чи робить СНВВ?",IF(J642="","чи роблять агрегати?",IF($J642=0,"агрегати не працюють",IF(AND($H642=0,$J642=1),"СНВВ не працює","OK"))))</f>
        <v>чи робить СНВВ?</v>
      </c>
      <c r="M642" s="100"/>
      <c r="N642" s="122" t="str">
        <f>IF(OR(E642&lt;&gt;0, J642=0), "",D642)</f>
        <v/>
      </c>
      <c r="O642" s="122" t="str">
        <f t="shared" si="289"/>
        <v/>
      </c>
      <c r="P642" s="122" t="str">
        <f>IF(AND($E642&lt;&gt;0,$J642=1),"замінне значення",O642)</f>
        <v/>
      </c>
      <c r="Q642" s="122" t="str">
        <f>IF(OR(G642&lt;&gt;0, J642=0), "",F642)</f>
        <v/>
      </c>
      <c r="R642" s="122" t="str">
        <f t="shared" si="290"/>
        <v/>
      </c>
      <c r="S642" s="122" t="str">
        <f>IF(AND(G642&lt;&gt;0,J642=1),"замінне значення",R642)</f>
        <v/>
      </c>
      <c r="T642" s="122" t="str">
        <f t="shared" si="291"/>
        <v/>
      </c>
    </row>
    <row r="643" spans="1:20" outlineLevel="1">
      <c r="A643" s="161"/>
      <c r="B643" s="95">
        <v>44586</v>
      </c>
      <c r="C643" s="96">
        <v>24.9583333333333</v>
      </c>
      <c r="D643" s="122"/>
      <c r="E643" s="122" t="str">
        <f t="shared" si="285"/>
        <v/>
      </c>
      <c r="F643" s="122"/>
      <c r="G643" s="122" t="str">
        <f t="shared" si="286"/>
        <v/>
      </c>
      <c r="H643" s="122"/>
      <c r="I643" s="122" t="str">
        <f t="shared" si="287"/>
        <v/>
      </c>
      <c r="J643" s="122"/>
      <c r="K643" s="122" t="str">
        <f t="shared" si="288"/>
        <v/>
      </c>
      <c r="L643" s="123" t="str">
        <f>IF(H643="","чи робить СНВВ?",IF(J643="","чи роблять агрегати?",IF($J643=0,"агрегати не працюють",IF(AND($H643=0,$J643=1),"СНВВ не працює","OK"))))</f>
        <v>чи робить СНВВ?</v>
      </c>
      <c r="M643" s="100"/>
      <c r="N643" s="122" t="str">
        <f>IF(OR(E643&lt;&gt;0, J643=0), "",D643)</f>
        <v/>
      </c>
      <c r="O643" s="122" t="str">
        <f t="shared" si="289"/>
        <v/>
      </c>
      <c r="P643" s="122" t="str">
        <f>IF(AND($E643&lt;&gt;0,$J643=1),"замінне значення",O643)</f>
        <v/>
      </c>
      <c r="Q643" s="122" t="str">
        <f>IF(OR(G643&lt;&gt;0, J643=0), "",F643)</f>
        <v/>
      </c>
      <c r="R643" s="122" t="str">
        <f t="shared" si="290"/>
        <v/>
      </c>
      <c r="S643" s="122" t="str">
        <f>IF(AND(G643&lt;&gt;0,J643=1),"замінне значення",R643)</f>
        <v/>
      </c>
      <c r="T643" s="122" t="str">
        <f t="shared" si="291"/>
        <v/>
      </c>
    </row>
    <row r="644" spans="1:20">
      <c r="A644" s="204"/>
      <c r="B644" s="159" t="s">
        <v>109</v>
      </c>
      <c r="C644" s="159"/>
      <c r="D644" s="103">
        <f>SUM(D620:D643)</f>
        <v>0</v>
      </c>
      <c r="E644" s="104">
        <f>COUNTIF(E620:E643,"&gt;0")</f>
        <v>0</v>
      </c>
      <c r="F644" s="103">
        <f>SUM(F620:F643)</f>
        <v>0</v>
      </c>
      <c r="G644" s="104">
        <f>COUNTIF(G620:G643,"&gt;0")</f>
        <v>0</v>
      </c>
      <c r="H644" s="103">
        <f>SUM(H620:H643)</f>
        <v>0</v>
      </c>
      <c r="I644" s="104">
        <f>COUNTIF(I620:I643,"&gt;0")</f>
        <v>0</v>
      </c>
      <c r="J644" s="103">
        <f>SUM(J620:J643)</f>
        <v>0</v>
      </c>
      <c r="K644" s="104">
        <f>COUNTIF(K620:K643,"&gt;0")</f>
        <v>0</v>
      </c>
      <c r="L644" s="104">
        <f>COUNTIF(L620:L643,"СНВВ не працює")</f>
        <v>0</v>
      </c>
      <c r="M644" s="100"/>
      <c r="N644" s="103">
        <f t="shared" ref="N644" si="292">SUM(N620:N643)</f>
        <v>0</v>
      </c>
      <c r="O644" s="103">
        <f t="shared" ref="O644" si="293">SUM(O620:O643)</f>
        <v>0</v>
      </c>
      <c r="P644" s="103">
        <f t="shared" ref="P644" si="294">SUM(P620:P643)</f>
        <v>0</v>
      </c>
      <c r="Q644" s="103">
        <f t="shared" ref="Q644" si="295">SUM(Q620:Q643)</f>
        <v>0</v>
      </c>
      <c r="R644" s="103">
        <f t="shared" ref="R644" si="296">SUM(R620:R643)</f>
        <v>0</v>
      </c>
      <c r="S644" s="103">
        <f t="shared" ref="S644" si="297">SUM(S620:S643)</f>
        <v>0</v>
      </c>
      <c r="T644" s="103">
        <f t="shared" ref="T644" si="298">SUM(T620:T643)</f>
        <v>0</v>
      </c>
    </row>
    <row r="645" spans="1:20" ht="15.75" customHeight="1" outlineLevel="1">
      <c r="A645" s="160">
        <v>44587</v>
      </c>
      <c r="B645" s="95">
        <v>44587</v>
      </c>
      <c r="C645" s="96">
        <v>25</v>
      </c>
      <c r="D645" s="122"/>
      <c r="E645" s="122" t="str">
        <f t="shared" ref="E645:E668" si="299">IF(D645="","",IF(D645&lt;1,1,0))</f>
        <v/>
      </c>
      <c r="F645" s="122"/>
      <c r="G645" s="122" t="str">
        <f t="shared" ref="G645:G668" si="300">IF(F645="","",IF(F645&lt;1,1,0))</f>
        <v/>
      </c>
      <c r="H645" s="122"/>
      <c r="I645" s="122" t="str">
        <f t="shared" ref="I645:I668" si="301">IF(H645="","",IF(H645&lt;1,1,0))</f>
        <v/>
      </c>
      <c r="J645" s="122"/>
      <c r="K645" s="122" t="str">
        <f t="shared" ref="K645:K668" si="302">IF(J645="","",IF(J645&lt;1,1,0))</f>
        <v/>
      </c>
      <c r="L645" s="123" t="str">
        <f>IF(H645="","чи робить СНВВ?",IF(J645="","чи роблять агрегати?",IF($J645=0,"агрегати не працюють",IF(AND($H645=0,$J645=1),"СНВВ не працює","OK"))))</f>
        <v>чи робить СНВВ?</v>
      </c>
      <c r="M645" s="100"/>
      <c r="N645" s="122" t="str">
        <f>IF(OR(E645&lt;&gt;0, J645=0), "",D645)</f>
        <v/>
      </c>
      <c r="O645" s="122" t="str">
        <f t="shared" ref="O645:O668" si="303">IF(Q645="", "",(N645*$O$3+$O$4))</f>
        <v/>
      </c>
      <c r="P645" s="122" t="str">
        <f>IF(AND($E645&lt;&gt;0,$J645=1),"замінне значення",O645)</f>
        <v/>
      </c>
      <c r="Q645" s="122" t="str">
        <f>IF(OR(G645&lt;&gt;0, J645=0), "",F645)</f>
        <v/>
      </c>
      <c r="R645" s="122" t="str">
        <f t="shared" ref="R645:R668" si="304">IF(Q645="", "",(Q645*$Q$3+$Q$4))</f>
        <v/>
      </c>
      <c r="S645" s="122" t="str">
        <f>IF(AND(G645&lt;&gt;0,J645=1),"замінне значення",R645)</f>
        <v/>
      </c>
      <c r="T645" s="122" t="str">
        <f t="shared" ref="T645:T668" si="305">IFERROR(P645*S645,"")</f>
        <v/>
      </c>
    </row>
    <row r="646" spans="1:20" outlineLevel="1">
      <c r="A646" s="161"/>
      <c r="B646" s="95">
        <v>44587</v>
      </c>
      <c r="C646" s="96">
        <v>25.0416666666667</v>
      </c>
      <c r="D646" s="122"/>
      <c r="E646" s="122" t="str">
        <f t="shared" si="299"/>
        <v/>
      </c>
      <c r="F646" s="122"/>
      <c r="G646" s="122" t="str">
        <f t="shared" si="300"/>
        <v/>
      </c>
      <c r="H646" s="122"/>
      <c r="I646" s="122" t="str">
        <f t="shared" si="301"/>
        <v/>
      </c>
      <c r="J646" s="122"/>
      <c r="K646" s="122" t="str">
        <f t="shared" si="302"/>
        <v/>
      </c>
      <c r="L646" s="123" t="str">
        <f>IF(H646="","чи робить СНВВ?",IF(J646="","чи роблять агрегати?",IF($J646=0,"агрегати не працюють",IF(AND($H646=0,$J646=1),"СНВВ не працює","OK"))))</f>
        <v>чи робить СНВВ?</v>
      </c>
      <c r="M646" s="100"/>
      <c r="N646" s="122" t="str">
        <f>IF(OR(E646&lt;&gt;0, J646=0), "",D646)</f>
        <v/>
      </c>
      <c r="O646" s="122" t="str">
        <f t="shared" si="303"/>
        <v/>
      </c>
      <c r="P646" s="122" t="str">
        <f>IF(AND($E646&lt;&gt;0,$J646=1),"замінне значення",O646)</f>
        <v/>
      </c>
      <c r="Q646" s="122" t="str">
        <f>IF(OR(G646&lt;&gt;0, J646=0), "",F646)</f>
        <v/>
      </c>
      <c r="R646" s="122" t="str">
        <f t="shared" si="304"/>
        <v/>
      </c>
      <c r="S646" s="122" t="str">
        <f>IF(AND(G646&lt;&gt;0,J646=1),"замінне значення",R646)</f>
        <v/>
      </c>
      <c r="T646" s="122" t="str">
        <f t="shared" si="305"/>
        <v/>
      </c>
    </row>
    <row r="647" spans="1:20" outlineLevel="1">
      <c r="A647" s="161"/>
      <c r="B647" s="95">
        <v>44587</v>
      </c>
      <c r="C647" s="96">
        <v>25.0833333333333</v>
      </c>
      <c r="D647" s="122"/>
      <c r="E647" s="122" t="str">
        <f t="shared" si="299"/>
        <v/>
      </c>
      <c r="F647" s="122"/>
      <c r="G647" s="122" t="str">
        <f t="shared" si="300"/>
        <v/>
      </c>
      <c r="H647" s="122"/>
      <c r="I647" s="122" t="str">
        <f t="shared" si="301"/>
        <v/>
      </c>
      <c r="J647" s="122"/>
      <c r="K647" s="122" t="str">
        <f t="shared" si="302"/>
        <v/>
      </c>
      <c r="L647" s="123" t="str">
        <f>IF(H647="","чи робить СНВВ?",IF(J647="","чи роблять агрегати?",IF($J647=0,"агрегати не працюють",IF(AND($H647=0,$J647=1),"СНВВ не працює","OK"))))</f>
        <v>чи робить СНВВ?</v>
      </c>
      <c r="M647" s="100"/>
      <c r="N647" s="122" t="str">
        <f>IF(OR(E647&lt;&gt;0, J647=0), "",D647)</f>
        <v/>
      </c>
      <c r="O647" s="122" t="str">
        <f t="shared" si="303"/>
        <v/>
      </c>
      <c r="P647" s="122" t="str">
        <f>IF(AND($E647&lt;&gt;0,$J647=1),"замінне значення",O647)</f>
        <v/>
      </c>
      <c r="Q647" s="122" t="str">
        <f>IF(OR(G647&lt;&gt;0, J647=0), "",F647)</f>
        <v/>
      </c>
      <c r="R647" s="122" t="str">
        <f t="shared" si="304"/>
        <v/>
      </c>
      <c r="S647" s="122" t="str">
        <f>IF(AND(G647&lt;&gt;0,J647=1),"замінне значення",R647)</f>
        <v/>
      </c>
      <c r="T647" s="122" t="str">
        <f t="shared" si="305"/>
        <v/>
      </c>
    </row>
    <row r="648" spans="1:20" outlineLevel="1">
      <c r="A648" s="161"/>
      <c r="B648" s="95">
        <v>44587</v>
      </c>
      <c r="C648" s="96">
        <v>25.125</v>
      </c>
      <c r="D648" s="122"/>
      <c r="E648" s="122" t="str">
        <f t="shared" si="299"/>
        <v/>
      </c>
      <c r="F648" s="122"/>
      <c r="G648" s="122" t="str">
        <f t="shared" si="300"/>
        <v/>
      </c>
      <c r="H648" s="122"/>
      <c r="I648" s="122" t="str">
        <f t="shared" si="301"/>
        <v/>
      </c>
      <c r="J648" s="122"/>
      <c r="K648" s="122" t="str">
        <f t="shared" si="302"/>
        <v/>
      </c>
      <c r="L648" s="123" t="str">
        <f>IF(H648="","чи робить СНВВ?",IF(J648="","чи роблять агрегати?",IF($J648=0,"агрегати не працюють",IF(AND($H648=0,$J648=1),"СНВВ не працює","OK"))))</f>
        <v>чи робить СНВВ?</v>
      </c>
      <c r="M648" s="100"/>
      <c r="N648" s="122" t="str">
        <f>IF(OR(E648&lt;&gt;0, J648=0), "",D648)</f>
        <v/>
      </c>
      <c r="O648" s="122" t="str">
        <f t="shared" si="303"/>
        <v/>
      </c>
      <c r="P648" s="122" t="str">
        <f>IF(AND($E648&lt;&gt;0,$J648=1),"замінне значення",O648)</f>
        <v/>
      </c>
      <c r="Q648" s="122" t="str">
        <f>IF(OR(G648&lt;&gt;0, J648=0), "",F648)</f>
        <v/>
      </c>
      <c r="R648" s="122" t="str">
        <f t="shared" si="304"/>
        <v/>
      </c>
      <c r="S648" s="122" t="str">
        <f>IF(AND(G648&lt;&gt;0,J648=1),"замінне значення",R648)</f>
        <v/>
      </c>
      <c r="T648" s="122" t="str">
        <f t="shared" si="305"/>
        <v/>
      </c>
    </row>
    <row r="649" spans="1:20" outlineLevel="1">
      <c r="A649" s="161"/>
      <c r="B649" s="95">
        <v>44587</v>
      </c>
      <c r="C649" s="96">
        <v>25.1666666666667</v>
      </c>
      <c r="D649" s="122"/>
      <c r="E649" s="122" t="str">
        <f t="shared" si="299"/>
        <v/>
      </c>
      <c r="F649" s="122"/>
      <c r="G649" s="122" t="str">
        <f t="shared" si="300"/>
        <v/>
      </c>
      <c r="H649" s="122"/>
      <c r="I649" s="122" t="str">
        <f t="shared" si="301"/>
        <v/>
      </c>
      <c r="J649" s="122"/>
      <c r="K649" s="122" t="str">
        <f t="shared" si="302"/>
        <v/>
      </c>
      <c r="L649" s="123" t="str">
        <f>IF(H649="","чи робить СНВВ?",IF(J649="","чи роблять агрегати?",IF($J649=0,"агрегати не працюють",IF(AND($H649=0,$J649=1),"СНВВ не працює","OK"))))</f>
        <v>чи робить СНВВ?</v>
      </c>
      <c r="M649" s="100"/>
      <c r="N649" s="122" t="str">
        <f>IF(OR(E649&lt;&gt;0, J649=0), "",D649)</f>
        <v/>
      </c>
      <c r="O649" s="122" t="str">
        <f t="shared" si="303"/>
        <v/>
      </c>
      <c r="P649" s="122" t="str">
        <f>IF(AND($E649&lt;&gt;0,$J649=1),"замінне значення",O649)</f>
        <v/>
      </c>
      <c r="Q649" s="122" t="str">
        <f>IF(OR(G649&lt;&gt;0, J649=0), "",F649)</f>
        <v/>
      </c>
      <c r="R649" s="122" t="str">
        <f t="shared" si="304"/>
        <v/>
      </c>
      <c r="S649" s="122" t="str">
        <f>IF(AND(G649&lt;&gt;0,J649=1),"замінне значення",R649)</f>
        <v/>
      </c>
      <c r="T649" s="122" t="str">
        <f t="shared" si="305"/>
        <v/>
      </c>
    </row>
    <row r="650" spans="1:20" outlineLevel="1">
      <c r="A650" s="161"/>
      <c r="B650" s="95">
        <v>44587</v>
      </c>
      <c r="C650" s="96">
        <v>25.2083333333333</v>
      </c>
      <c r="D650" s="122"/>
      <c r="E650" s="122" t="str">
        <f t="shared" si="299"/>
        <v/>
      </c>
      <c r="F650" s="122"/>
      <c r="G650" s="122" t="str">
        <f t="shared" si="300"/>
        <v/>
      </c>
      <c r="H650" s="122"/>
      <c r="I650" s="122" t="str">
        <f t="shared" si="301"/>
        <v/>
      </c>
      <c r="J650" s="122"/>
      <c r="K650" s="122" t="str">
        <f t="shared" si="302"/>
        <v/>
      </c>
      <c r="L650" s="123" t="str">
        <f>IF(H650="","чи робить СНВВ?",IF(J650="","чи роблять агрегати?",IF($J650=0,"агрегати не працюють",IF(AND($H650=0,$J650=1),"СНВВ не працює","OK"))))</f>
        <v>чи робить СНВВ?</v>
      </c>
      <c r="M650" s="100"/>
      <c r="N650" s="122" t="str">
        <f>IF(OR(E650&lt;&gt;0, J650=0), "",D650)</f>
        <v/>
      </c>
      <c r="O650" s="122" t="str">
        <f t="shared" si="303"/>
        <v/>
      </c>
      <c r="P650" s="122" t="str">
        <f>IF(AND($E650&lt;&gt;0,$J650=1),"замінне значення",O650)</f>
        <v/>
      </c>
      <c r="Q650" s="122" t="str">
        <f>IF(OR(G650&lt;&gt;0, J650=0), "",F650)</f>
        <v/>
      </c>
      <c r="R650" s="122" t="str">
        <f t="shared" si="304"/>
        <v/>
      </c>
      <c r="S650" s="122" t="str">
        <f>IF(AND(G650&lt;&gt;0,J650=1),"замінне значення",R650)</f>
        <v/>
      </c>
      <c r="T650" s="122" t="str">
        <f t="shared" si="305"/>
        <v/>
      </c>
    </row>
    <row r="651" spans="1:20" outlineLevel="1">
      <c r="A651" s="161"/>
      <c r="B651" s="95">
        <v>44587</v>
      </c>
      <c r="C651" s="96">
        <v>25.25</v>
      </c>
      <c r="D651" s="122"/>
      <c r="E651" s="122" t="str">
        <f t="shared" si="299"/>
        <v/>
      </c>
      <c r="F651" s="122"/>
      <c r="G651" s="122" t="str">
        <f t="shared" si="300"/>
        <v/>
      </c>
      <c r="H651" s="122"/>
      <c r="I651" s="122" t="str">
        <f t="shared" si="301"/>
        <v/>
      </c>
      <c r="J651" s="122"/>
      <c r="K651" s="122" t="str">
        <f t="shared" si="302"/>
        <v/>
      </c>
      <c r="L651" s="123" t="str">
        <f>IF(H651="","чи робить СНВВ?",IF(J651="","чи роблять агрегати?",IF($J651=0,"агрегати не працюють",IF(AND($H651=0,$J651=1),"СНВВ не працює","OK"))))</f>
        <v>чи робить СНВВ?</v>
      </c>
      <c r="M651" s="100"/>
      <c r="N651" s="122" t="str">
        <f>IF(OR(E651&lt;&gt;0, J651=0), "",D651)</f>
        <v/>
      </c>
      <c r="O651" s="122" t="str">
        <f t="shared" si="303"/>
        <v/>
      </c>
      <c r="P651" s="122" t="str">
        <f>IF(AND($E651&lt;&gt;0,$J651=1),"замінне значення",O651)</f>
        <v/>
      </c>
      <c r="Q651" s="122" t="str">
        <f>IF(OR(G651&lt;&gt;0, J651=0), "",F651)</f>
        <v/>
      </c>
      <c r="R651" s="122" t="str">
        <f t="shared" si="304"/>
        <v/>
      </c>
      <c r="S651" s="122" t="str">
        <f>IF(AND(G651&lt;&gt;0,J651=1),"замінне значення",R651)</f>
        <v/>
      </c>
      <c r="T651" s="122" t="str">
        <f t="shared" si="305"/>
        <v/>
      </c>
    </row>
    <row r="652" spans="1:20" outlineLevel="1">
      <c r="A652" s="161"/>
      <c r="B652" s="95">
        <v>44587</v>
      </c>
      <c r="C652" s="96">
        <v>25.2916666666667</v>
      </c>
      <c r="D652" s="122"/>
      <c r="E652" s="122" t="str">
        <f t="shared" si="299"/>
        <v/>
      </c>
      <c r="F652" s="122"/>
      <c r="G652" s="122" t="str">
        <f t="shared" si="300"/>
        <v/>
      </c>
      <c r="H652" s="122"/>
      <c r="I652" s="122" t="str">
        <f t="shared" si="301"/>
        <v/>
      </c>
      <c r="J652" s="122"/>
      <c r="K652" s="122" t="str">
        <f t="shared" si="302"/>
        <v/>
      </c>
      <c r="L652" s="123" t="str">
        <f>IF(H652="","чи робить СНВВ?",IF(J652="","чи роблять агрегати?",IF($J652=0,"агрегати не працюють",IF(AND($H652=0,$J652=1),"СНВВ не працює","OK"))))</f>
        <v>чи робить СНВВ?</v>
      </c>
      <c r="M652" s="100"/>
      <c r="N652" s="122" t="str">
        <f>IF(OR(E652&lt;&gt;0, J652=0), "",D652)</f>
        <v/>
      </c>
      <c r="O652" s="122" t="str">
        <f t="shared" si="303"/>
        <v/>
      </c>
      <c r="P652" s="122" t="str">
        <f>IF(AND($E652&lt;&gt;0,$J652=1),"замінне значення",O652)</f>
        <v/>
      </c>
      <c r="Q652" s="122" t="str">
        <f>IF(OR(G652&lt;&gt;0, J652=0), "",F652)</f>
        <v/>
      </c>
      <c r="R652" s="122" t="str">
        <f t="shared" si="304"/>
        <v/>
      </c>
      <c r="S652" s="122" t="str">
        <f>IF(AND(G652&lt;&gt;0,J652=1),"замінне значення",R652)</f>
        <v/>
      </c>
      <c r="T652" s="122" t="str">
        <f t="shared" si="305"/>
        <v/>
      </c>
    </row>
    <row r="653" spans="1:20" outlineLevel="1">
      <c r="A653" s="161"/>
      <c r="B653" s="95">
        <v>44587</v>
      </c>
      <c r="C653" s="96">
        <v>25.3333333333333</v>
      </c>
      <c r="D653" s="122"/>
      <c r="E653" s="122" t="str">
        <f t="shared" si="299"/>
        <v/>
      </c>
      <c r="F653" s="122"/>
      <c r="G653" s="122" t="str">
        <f t="shared" si="300"/>
        <v/>
      </c>
      <c r="H653" s="122"/>
      <c r="I653" s="122" t="str">
        <f t="shared" si="301"/>
        <v/>
      </c>
      <c r="J653" s="122"/>
      <c r="K653" s="122" t="str">
        <f t="shared" si="302"/>
        <v/>
      </c>
      <c r="L653" s="123" t="str">
        <f>IF(H653="","чи робить СНВВ?",IF(J653="","чи роблять агрегати?",IF($J653=0,"агрегати не працюють",IF(AND($H653=0,$J653=1),"СНВВ не працює","OK"))))</f>
        <v>чи робить СНВВ?</v>
      </c>
      <c r="M653" s="100"/>
      <c r="N653" s="122" t="str">
        <f>IF(OR(E653&lt;&gt;0, J653=0), "",D653)</f>
        <v/>
      </c>
      <c r="O653" s="122" t="str">
        <f t="shared" si="303"/>
        <v/>
      </c>
      <c r="P653" s="122" t="str">
        <f>IF(AND($E653&lt;&gt;0,$J653=1),"замінне значення",O653)</f>
        <v/>
      </c>
      <c r="Q653" s="122" t="str">
        <f>IF(OR(G653&lt;&gt;0, J653=0), "",F653)</f>
        <v/>
      </c>
      <c r="R653" s="122" t="str">
        <f t="shared" si="304"/>
        <v/>
      </c>
      <c r="S653" s="122" t="str">
        <f>IF(AND(G653&lt;&gt;0,J653=1),"замінне значення",R653)</f>
        <v/>
      </c>
      <c r="T653" s="122" t="str">
        <f t="shared" si="305"/>
        <v/>
      </c>
    </row>
    <row r="654" spans="1:20" outlineLevel="1">
      <c r="A654" s="161"/>
      <c r="B654" s="95">
        <v>44587</v>
      </c>
      <c r="C654" s="96">
        <v>25.375</v>
      </c>
      <c r="D654" s="122"/>
      <c r="E654" s="122" t="str">
        <f t="shared" si="299"/>
        <v/>
      </c>
      <c r="F654" s="122"/>
      <c r="G654" s="122" t="str">
        <f t="shared" si="300"/>
        <v/>
      </c>
      <c r="H654" s="122"/>
      <c r="I654" s="122" t="str">
        <f t="shared" si="301"/>
        <v/>
      </c>
      <c r="J654" s="122"/>
      <c r="K654" s="122" t="str">
        <f t="shared" si="302"/>
        <v/>
      </c>
      <c r="L654" s="123" t="str">
        <f>IF(H654="","чи робить СНВВ?",IF(J654="","чи роблять агрегати?",IF($J654=0,"агрегати не працюють",IF(AND($H654=0,$J654=1),"СНВВ не працює","OK"))))</f>
        <v>чи робить СНВВ?</v>
      </c>
      <c r="M654" s="100"/>
      <c r="N654" s="122" t="str">
        <f>IF(OR(E654&lt;&gt;0, J654=0), "",D654)</f>
        <v/>
      </c>
      <c r="O654" s="122" t="str">
        <f t="shared" si="303"/>
        <v/>
      </c>
      <c r="P654" s="122" t="str">
        <f>IF(AND($E654&lt;&gt;0,$J654=1),"замінне значення",O654)</f>
        <v/>
      </c>
      <c r="Q654" s="122" t="str">
        <f>IF(OR(G654&lt;&gt;0, J654=0), "",F654)</f>
        <v/>
      </c>
      <c r="R654" s="122" t="str">
        <f t="shared" si="304"/>
        <v/>
      </c>
      <c r="S654" s="122" t="str">
        <f>IF(AND(G654&lt;&gt;0,J654=1),"замінне значення",R654)</f>
        <v/>
      </c>
      <c r="T654" s="122" t="str">
        <f t="shared" si="305"/>
        <v/>
      </c>
    </row>
    <row r="655" spans="1:20" outlineLevel="1">
      <c r="A655" s="161"/>
      <c r="B655" s="95">
        <v>44587</v>
      </c>
      <c r="C655" s="96">
        <v>25.4166666666667</v>
      </c>
      <c r="D655" s="122"/>
      <c r="E655" s="122" t="str">
        <f t="shared" si="299"/>
        <v/>
      </c>
      <c r="F655" s="122"/>
      <c r="G655" s="122" t="str">
        <f t="shared" si="300"/>
        <v/>
      </c>
      <c r="H655" s="122"/>
      <c r="I655" s="122" t="str">
        <f t="shared" si="301"/>
        <v/>
      </c>
      <c r="J655" s="122"/>
      <c r="K655" s="122" t="str">
        <f t="shared" si="302"/>
        <v/>
      </c>
      <c r="L655" s="123" t="str">
        <f>IF(H655="","чи робить СНВВ?",IF(J655="","чи роблять агрегати?",IF($J655=0,"агрегати не працюють",IF(AND($H655=0,$J655=1),"СНВВ не працює","OK"))))</f>
        <v>чи робить СНВВ?</v>
      </c>
      <c r="M655" s="100"/>
      <c r="N655" s="122" t="str">
        <f>IF(OR(E655&lt;&gt;0, J655=0), "",D655)</f>
        <v/>
      </c>
      <c r="O655" s="122" t="str">
        <f t="shared" si="303"/>
        <v/>
      </c>
      <c r="P655" s="122" t="str">
        <f>IF(AND($E655&lt;&gt;0,$J655=1),"замінне значення",O655)</f>
        <v/>
      </c>
      <c r="Q655" s="122" t="str">
        <f>IF(OR(G655&lt;&gt;0, J655=0), "",F655)</f>
        <v/>
      </c>
      <c r="R655" s="122" t="str">
        <f t="shared" si="304"/>
        <v/>
      </c>
      <c r="S655" s="122" t="str">
        <f>IF(AND(G655&lt;&gt;0,J655=1),"замінне значення",R655)</f>
        <v/>
      </c>
      <c r="T655" s="122" t="str">
        <f t="shared" si="305"/>
        <v/>
      </c>
    </row>
    <row r="656" spans="1:20" outlineLevel="1">
      <c r="A656" s="161"/>
      <c r="B656" s="95">
        <v>44587</v>
      </c>
      <c r="C656" s="96">
        <v>25.4583333333333</v>
      </c>
      <c r="D656" s="122"/>
      <c r="E656" s="122" t="str">
        <f t="shared" si="299"/>
        <v/>
      </c>
      <c r="F656" s="122"/>
      <c r="G656" s="122" t="str">
        <f t="shared" si="300"/>
        <v/>
      </c>
      <c r="H656" s="122"/>
      <c r="I656" s="122" t="str">
        <f t="shared" si="301"/>
        <v/>
      </c>
      <c r="J656" s="122"/>
      <c r="K656" s="122" t="str">
        <f t="shared" si="302"/>
        <v/>
      </c>
      <c r="L656" s="123" t="str">
        <f>IF(H656="","чи робить СНВВ?",IF(J656="","чи роблять агрегати?",IF($J656=0,"агрегати не працюють",IF(AND($H656=0,$J656=1),"СНВВ не працює","OK"))))</f>
        <v>чи робить СНВВ?</v>
      </c>
      <c r="M656" s="100"/>
      <c r="N656" s="122" t="str">
        <f>IF(OR(E656&lt;&gt;0, J656=0), "",D656)</f>
        <v/>
      </c>
      <c r="O656" s="122" t="str">
        <f t="shared" si="303"/>
        <v/>
      </c>
      <c r="P656" s="122" t="str">
        <f>IF(AND($E656&lt;&gt;0,$J656=1),"замінне значення",O656)</f>
        <v/>
      </c>
      <c r="Q656" s="122" t="str">
        <f>IF(OR(G656&lt;&gt;0, J656=0), "",F656)</f>
        <v/>
      </c>
      <c r="R656" s="122" t="str">
        <f t="shared" si="304"/>
        <v/>
      </c>
      <c r="S656" s="122" t="str">
        <f>IF(AND(G656&lt;&gt;0,J656=1),"замінне значення",R656)</f>
        <v/>
      </c>
      <c r="T656" s="122" t="str">
        <f t="shared" si="305"/>
        <v/>
      </c>
    </row>
    <row r="657" spans="1:20" outlineLevel="1">
      <c r="A657" s="161"/>
      <c r="B657" s="95">
        <v>44587</v>
      </c>
      <c r="C657" s="96">
        <v>25.5</v>
      </c>
      <c r="D657" s="122"/>
      <c r="E657" s="122" t="str">
        <f t="shared" si="299"/>
        <v/>
      </c>
      <c r="F657" s="122"/>
      <c r="G657" s="122" t="str">
        <f t="shared" si="300"/>
        <v/>
      </c>
      <c r="H657" s="122"/>
      <c r="I657" s="122" t="str">
        <f t="shared" si="301"/>
        <v/>
      </c>
      <c r="J657" s="122"/>
      <c r="K657" s="122" t="str">
        <f t="shared" si="302"/>
        <v/>
      </c>
      <c r="L657" s="123" t="str">
        <f>IF(H657="","чи робить СНВВ?",IF(J657="","чи роблять агрегати?",IF($J657=0,"агрегати не працюють",IF(AND($H657=0,$J657=1),"СНВВ не працює","OK"))))</f>
        <v>чи робить СНВВ?</v>
      </c>
      <c r="M657" s="100"/>
      <c r="N657" s="122" t="str">
        <f>IF(OR(E657&lt;&gt;0, J657=0), "",D657)</f>
        <v/>
      </c>
      <c r="O657" s="122" t="str">
        <f t="shared" si="303"/>
        <v/>
      </c>
      <c r="P657" s="122" t="str">
        <f>IF(AND($E657&lt;&gt;0,$J657=1),"замінне значення",O657)</f>
        <v/>
      </c>
      <c r="Q657" s="122" t="str">
        <f>IF(OR(G657&lt;&gt;0, J657=0), "",F657)</f>
        <v/>
      </c>
      <c r="R657" s="122" t="str">
        <f t="shared" si="304"/>
        <v/>
      </c>
      <c r="S657" s="122" t="str">
        <f>IF(AND(G657&lt;&gt;0,J657=1),"замінне значення",R657)</f>
        <v/>
      </c>
      <c r="T657" s="122" t="str">
        <f t="shared" si="305"/>
        <v/>
      </c>
    </row>
    <row r="658" spans="1:20" outlineLevel="1">
      <c r="A658" s="161"/>
      <c r="B658" s="95">
        <v>44587</v>
      </c>
      <c r="C658" s="96">
        <v>25.5416666666667</v>
      </c>
      <c r="D658" s="122"/>
      <c r="E658" s="122" t="str">
        <f t="shared" si="299"/>
        <v/>
      </c>
      <c r="F658" s="122"/>
      <c r="G658" s="122" t="str">
        <f t="shared" si="300"/>
        <v/>
      </c>
      <c r="H658" s="122"/>
      <c r="I658" s="122" t="str">
        <f t="shared" si="301"/>
        <v/>
      </c>
      <c r="J658" s="122"/>
      <c r="K658" s="122" t="str">
        <f t="shared" si="302"/>
        <v/>
      </c>
      <c r="L658" s="123" t="str">
        <f>IF(H658="","чи робить СНВВ?",IF(J658="","чи роблять агрегати?",IF($J658=0,"агрегати не працюють",IF(AND($H658=0,$J658=1),"СНВВ не працює","OK"))))</f>
        <v>чи робить СНВВ?</v>
      </c>
      <c r="M658" s="100"/>
      <c r="N658" s="122" t="str">
        <f>IF(OR(E658&lt;&gt;0, J658=0), "",D658)</f>
        <v/>
      </c>
      <c r="O658" s="122" t="str">
        <f t="shared" si="303"/>
        <v/>
      </c>
      <c r="P658" s="122" t="str">
        <f>IF(AND($E658&lt;&gt;0,$J658=1),"замінне значення",O658)</f>
        <v/>
      </c>
      <c r="Q658" s="122" t="str">
        <f>IF(OR(G658&lt;&gt;0, J658=0), "",F658)</f>
        <v/>
      </c>
      <c r="R658" s="122" t="str">
        <f t="shared" si="304"/>
        <v/>
      </c>
      <c r="S658" s="122" t="str">
        <f>IF(AND(G658&lt;&gt;0,J658=1),"замінне значення",R658)</f>
        <v/>
      </c>
      <c r="T658" s="122" t="str">
        <f t="shared" si="305"/>
        <v/>
      </c>
    </row>
    <row r="659" spans="1:20" outlineLevel="1">
      <c r="A659" s="161"/>
      <c r="B659" s="95">
        <v>44587</v>
      </c>
      <c r="C659" s="96">
        <v>25.5833333333333</v>
      </c>
      <c r="D659" s="122"/>
      <c r="E659" s="122" t="str">
        <f t="shared" si="299"/>
        <v/>
      </c>
      <c r="F659" s="122"/>
      <c r="G659" s="122" t="str">
        <f t="shared" si="300"/>
        <v/>
      </c>
      <c r="H659" s="122"/>
      <c r="I659" s="122" t="str">
        <f t="shared" si="301"/>
        <v/>
      </c>
      <c r="J659" s="122"/>
      <c r="K659" s="122" t="str">
        <f t="shared" si="302"/>
        <v/>
      </c>
      <c r="L659" s="123" t="str">
        <f>IF(H659="","чи робить СНВВ?",IF(J659="","чи роблять агрегати?",IF($J659=0,"агрегати не працюють",IF(AND($H659=0,$J659=1),"СНВВ не працює","OK"))))</f>
        <v>чи робить СНВВ?</v>
      </c>
      <c r="M659" s="100"/>
      <c r="N659" s="122" t="str">
        <f>IF(OR(E659&lt;&gt;0, J659=0), "",D659)</f>
        <v/>
      </c>
      <c r="O659" s="122" t="str">
        <f t="shared" si="303"/>
        <v/>
      </c>
      <c r="P659" s="122" t="str">
        <f>IF(AND($E659&lt;&gt;0,$J659=1),"замінне значення",O659)</f>
        <v/>
      </c>
      <c r="Q659" s="122" t="str">
        <f>IF(OR(G659&lt;&gt;0, J659=0), "",F659)</f>
        <v/>
      </c>
      <c r="R659" s="122" t="str">
        <f t="shared" si="304"/>
        <v/>
      </c>
      <c r="S659" s="122" t="str">
        <f>IF(AND(G659&lt;&gt;0,J659=1),"замінне значення",R659)</f>
        <v/>
      </c>
      <c r="T659" s="122" t="str">
        <f t="shared" si="305"/>
        <v/>
      </c>
    </row>
    <row r="660" spans="1:20" outlineLevel="1">
      <c r="A660" s="161"/>
      <c r="B660" s="95">
        <v>44587</v>
      </c>
      <c r="C660" s="96">
        <v>25.625</v>
      </c>
      <c r="D660" s="122"/>
      <c r="E660" s="122" t="str">
        <f t="shared" si="299"/>
        <v/>
      </c>
      <c r="F660" s="122"/>
      <c r="G660" s="122" t="str">
        <f t="shared" si="300"/>
        <v/>
      </c>
      <c r="H660" s="122"/>
      <c r="I660" s="122" t="str">
        <f t="shared" si="301"/>
        <v/>
      </c>
      <c r="J660" s="122"/>
      <c r="K660" s="122" t="str">
        <f t="shared" si="302"/>
        <v/>
      </c>
      <c r="L660" s="123" t="str">
        <f>IF(H660="","чи робить СНВВ?",IF(J660="","чи роблять агрегати?",IF($J660=0,"агрегати не працюють",IF(AND($H660=0,$J660=1),"СНВВ не працює","OK"))))</f>
        <v>чи робить СНВВ?</v>
      </c>
      <c r="M660" s="100"/>
      <c r="N660" s="122" t="str">
        <f>IF(OR(E660&lt;&gt;0, J660=0), "",D660)</f>
        <v/>
      </c>
      <c r="O660" s="122" t="str">
        <f t="shared" si="303"/>
        <v/>
      </c>
      <c r="P660" s="122" t="str">
        <f>IF(AND($E660&lt;&gt;0,$J660=1),"замінне значення",O660)</f>
        <v/>
      </c>
      <c r="Q660" s="122" t="str">
        <f>IF(OR(G660&lt;&gt;0, J660=0), "",F660)</f>
        <v/>
      </c>
      <c r="R660" s="122" t="str">
        <f t="shared" si="304"/>
        <v/>
      </c>
      <c r="S660" s="122" t="str">
        <f>IF(AND(G660&lt;&gt;0,J660=1),"замінне значення",R660)</f>
        <v/>
      </c>
      <c r="T660" s="122" t="str">
        <f t="shared" si="305"/>
        <v/>
      </c>
    </row>
    <row r="661" spans="1:20" outlineLevel="1">
      <c r="A661" s="161"/>
      <c r="B661" s="95">
        <v>44587</v>
      </c>
      <c r="C661" s="96">
        <v>25.6666666666667</v>
      </c>
      <c r="D661" s="122"/>
      <c r="E661" s="122" t="str">
        <f t="shared" si="299"/>
        <v/>
      </c>
      <c r="F661" s="122"/>
      <c r="G661" s="122" t="str">
        <f t="shared" si="300"/>
        <v/>
      </c>
      <c r="H661" s="122"/>
      <c r="I661" s="122" t="str">
        <f t="shared" si="301"/>
        <v/>
      </c>
      <c r="J661" s="122"/>
      <c r="K661" s="122" t="str">
        <f t="shared" si="302"/>
        <v/>
      </c>
      <c r="L661" s="123" t="str">
        <f>IF(H661="","чи робить СНВВ?",IF(J661="","чи роблять агрегати?",IF($J661=0,"агрегати не працюють",IF(AND($H661=0,$J661=1),"СНВВ не працює","OK"))))</f>
        <v>чи робить СНВВ?</v>
      </c>
      <c r="M661" s="100"/>
      <c r="N661" s="122" t="str">
        <f>IF(OR(E661&lt;&gt;0, J661=0), "",D661)</f>
        <v/>
      </c>
      <c r="O661" s="122" t="str">
        <f t="shared" si="303"/>
        <v/>
      </c>
      <c r="P661" s="122" t="str">
        <f>IF(AND($E661&lt;&gt;0,$J661=1),"замінне значення",O661)</f>
        <v/>
      </c>
      <c r="Q661" s="122" t="str">
        <f>IF(OR(G661&lt;&gt;0, J661=0), "",F661)</f>
        <v/>
      </c>
      <c r="R661" s="122" t="str">
        <f t="shared" si="304"/>
        <v/>
      </c>
      <c r="S661" s="122" t="str">
        <f>IF(AND(G661&lt;&gt;0,J661=1),"замінне значення",R661)</f>
        <v/>
      </c>
      <c r="T661" s="122" t="str">
        <f t="shared" si="305"/>
        <v/>
      </c>
    </row>
    <row r="662" spans="1:20" outlineLevel="1">
      <c r="A662" s="161"/>
      <c r="B662" s="95">
        <v>44587</v>
      </c>
      <c r="C662" s="96">
        <v>25.7083333333333</v>
      </c>
      <c r="D662" s="122"/>
      <c r="E662" s="122" t="str">
        <f t="shared" si="299"/>
        <v/>
      </c>
      <c r="F662" s="122"/>
      <c r="G662" s="122" t="str">
        <f t="shared" si="300"/>
        <v/>
      </c>
      <c r="H662" s="122"/>
      <c r="I662" s="122" t="str">
        <f t="shared" si="301"/>
        <v/>
      </c>
      <c r="J662" s="122"/>
      <c r="K662" s="122" t="str">
        <f t="shared" si="302"/>
        <v/>
      </c>
      <c r="L662" s="123" t="str">
        <f>IF(H662="","чи робить СНВВ?",IF(J662="","чи роблять агрегати?",IF($J662=0,"агрегати не працюють",IF(AND($H662=0,$J662=1),"СНВВ не працює","OK"))))</f>
        <v>чи робить СНВВ?</v>
      </c>
      <c r="M662" s="100"/>
      <c r="N662" s="122" t="str">
        <f>IF(OR(E662&lt;&gt;0, J662=0), "",D662)</f>
        <v/>
      </c>
      <c r="O662" s="122" t="str">
        <f t="shared" si="303"/>
        <v/>
      </c>
      <c r="P662" s="122" t="str">
        <f>IF(AND($E662&lt;&gt;0,$J662=1),"замінне значення",O662)</f>
        <v/>
      </c>
      <c r="Q662" s="122" t="str">
        <f>IF(OR(G662&lt;&gt;0, J662=0), "",F662)</f>
        <v/>
      </c>
      <c r="R662" s="122" t="str">
        <f t="shared" si="304"/>
        <v/>
      </c>
      <c r="S662" s="122" t="str">
        <f>IF(AND(G662&lt;&gt;0,J662=1),"замінне значення",R662)</f>
        <v/>
      </c>
      <c r="T662" s="122" t="str">
        <f t="shared" si="305"/>
        <v/>
      </c>
    </row>
    <row r="663" spans="1:20" outlineLevel="1">
      <c r="A663" s="161"/>
      <c r="B663" s="95">
        <v>44587</v>
      </c>
      <c r="C663" s="96">
        <v>25.75</v>
      </c>
      <c r="D663" s="122"/>
      <c r="E663" s="122" t="str">
        <f t="shared" si="299"/>
        <v/>
      </c>
      <c r="F663" s="122"/>
      <c r="G663" s="122" t="str">
        <f t="shared" si="300"/>
        <v/>
      </c>
      <c r="H663" s="122"/>
      <c r="I663" s="122" t="str">
        <f t="shared" si="301"/>
        <v/>
      </c>
      <c r="J663" s="122"/>
      <c r="K663" s="122" t="str">
        <f t="shared" si="302"/>
        <v/>
      </c>
      <c r="L663" s="123" t="str">
        <f>IF(H663="","чи робить СНВВ?",IF(J663="","чи роблять агрегати?",IF($J663=0,"агрегати не працюють",IF(AND($H663=0,$J663=1),"СНВВ не працює","OK"))))</f>
        <v>чи робить СНВВ?</v>
      </c>
      <c r="M663" s="100"/>
      <c r="N663" s="122" t="str">
        <f>IF(OR(E663&lt;&gt;0, J663=0), "",D663)</f>
        <v/>
      </c>
      <c r="O663" s="122" t="str">
        <f t="shared" si="303"/>
        <v/>
      </c>
      <c r="P663" s="122" t="str">
        <f>IF(AND($E663&lt;&gt;0,$J663=1),"замінне значення",O663)</f>
        <v/>
      </c>
      <c r="Q663" s="122" t="str">
        <f>IF(OR(G663&lt;&gt;0, J663=0), "",F663)</f>
        <v/>
      </c>
      <c r="R663" s="122" t="str">
        <f t="shared" si="304"/>
        <v/>
      </c>
      <c r="S663" s="122" t="str">
        <f>IF(AND(G663&lt;&gt;0,J663=1),"замінне значення",R663)</f>
        <v/>
      </c>
      <c r="T663" s="122" t="str">
        <f t="shared" si="305"/>
        <v/>
      </c>
    </row>
    <row r="664" spans="1:20" outlineLevel="1">
      <c r="A664" s="161"/>
      <c r="B664" s="95">
        <v>44587</v>
      </c>
      <c r="C664" s="96">
        <v>25.7916666666667</v>
      </c>
      <c r="D664" s="122"/>
      <c r="E664" s="122" t="str">
        <f t="shared" si="299"/>
        <v/>
      </c>
      <c r="F664" s="122"/>
      <c r="G664" s="122" t="str">
        <f t="shared" si="300"/>
        <v/>
      </c>
      <c r="H664" s="122"/>
      <c r="I664" s="122" t="str">
        <f t="shared" si="301"/>
        <v/>
      </c>
      <c r="J664" s="122"/>
      <c r="K664" s="122" t="str">
        <f t="shared" si="302"/>
        <v/>
      </c>
      <c r="L664" s="123" t="str">
        <f>IF(H664="","чи робить СНВВ?",IF(J664="","чи роблять агрегати?",IF($J664=0,"агрегати не працюють",IF(AND($H664=0,$J664=1),"СНВВ не працює","OK"))))</f>
        <v>чи робить СНВВ?</v>
      </c>
      <c r="M664" s="100"/>
      <c r="N664" s="122" t="str">
        <f>IF(OR(E664&lt;&gt;0, J664=0), "",D664)</f>
        <v/>
      </c>
      <c r="O664" s="122" t="str">
        <f t="shared" si="303"/>
        <v/>
      </c>
      <c r="P664" s="122" t="str">
        <f>IF(AND($E664&lt;&gt;0,$J664=1),"замінне значення",O664)</f>
        <v/>
      </c>
      <c r="Q664" s="122" t="str">
        <f>IF(OR(G664&lt;&gt;0, J664=0), "",F664)</f>
        <v/>
      </c>
      <c r="R664" s="122" t="str">
        <f t="shared" si="304"/>
        <v/>
      </c>
      <c r="S664" s="122" t="str">
        <f>IF(AND(G664&lt;&gt;0,J664=1),"замінне значення",R664)</f>
        <v/>
      </c>
      <c r="T664" s="122" t="str">
        <f t="shared" si="305"/>
        <v/>
      </c>
    </row>
    <row r="665" spans="1:20" outlineLevel="1">
      <c r="A665" s="161"/>
      <c r="B665" s="95">
        <v>44587</v>
      </c>
      <c r="C665" s="96">
        <v>25.8333333333333</v>
      </c>
      <c r="D665" s="122"/>
      <c r="E665" s="122" t="str">
        <f t="shared" si="299"/>
        <v/>
      </c>
      <c r="F665" s="122"/>
      <c r="G665" s="122" t="str">
        <f t="shared" si="300"/>
        <v/>
      </c>
      <c r="H665" s="122"/>
      <c r="I665" s="122" t="str">
        <f t="shared" si="301"/>
        <v/>
      </c>
      <c r="J665" s="122"/>
      <c r="K665" s="122" t="str">
        <f t="shared" si="302"/>
        <v/>
      </c>
      <c r="L665" s="123" t="str">
        <f>IF(H665="","чи робить СНВВ?",IF(J665="","чи роблять агрегати?",IF($J665=0,"агрегати не працюють",IF(AND($H665=0,$J665=1),"СНВВ не працює","OK"))))</f>
        <v>чи робить СНВВ?</v>
      </c>
      <c r="M665" s="100"/>
      <c r="N665" s="122" t="str">
        <f>IF(OR(E665&lt;&gt;0, J665=0), "",D665)</f>
        <v/>
      </c>
      <c r="O665" s="122" t="str">
        <f t="shared" si="303"/>
        <v/>
      </c>
      <c r="P665" s="122" t="str">
        <f>IF(AND($E665&lt;&gt;0,$J665=1),"замінне значення",O665)</f>
        <v/>
      </c>
      <c r="Q665" s="122" t="str">
        <f>IF(OR(G665&lt;&gt;0, J665=0), "",F665)</f>
        <v/>
      </c>
      <c r="R665" s="122" t="str">
        <f t="shared" si="304"/>
        <v/>
      </c>
      <c r="S665" s="122" t="str">
        <f>IF(AND(G665&lt;&gt;0,J665=1),"замінне значення",R665)</f>
        <v/>
      </c>
      <c r="T665" s="122" t="str">
        <f t="shared" si="305"/>
        <v/>
      </c>
    </row>
    <row r="666" spans="1:20" outlineLevel="1">
      <c r="A666" s="161"/>
      <c r="B666" s="95">
        <v>44587</v>
      </c>
      <c r="C666" s="96">
        <v>25.875</v>
      </c>
      <c r="D666" s="122"/>
      <c r="E666" s="122" t="str">
        <f t="shared" si="299"/>
        <v/>
      </c>
      <c r="F666" s="122"/>
      <c r="G666" s="122" t="str">
        <f t="shared" si="300"/>
        <v/>
      </c>
      <c r="H666" s="122"/>
      <c r="I666" s="122" t="str">
        <f t="shared" si="301"/>
        <v/>
      </c>
      <c r="J666" s="122"/>
      <c r="K666" s="122" t="str">
        <f t="shared" si="302"/>
        <v/>
      </c>
      <c r="L666" s="123" t="str">
        <f>IF(H666="","чи робить СНВВ?",IF(J666="","чи роблять агрегати?",IF($J666=0,"агрегати не працюють",IF(AND($H666=0,$J666=1),"СНВВ не працює","OK"))))</f>
        <v>чи робить СНВВ?</v>
      </c>
      <c r="M666" s="100"/>
      <c r="N666" s="122" t="str">
        <f>IF(OR(E666&lt;&gt;0, J666=0), "",D666)</f>
        <v/>
      </c>
      <c r="O666" s="122" t="str">
        <f t="shared" si="303"/>
        <v/>
      </c>
      <c r="P666" s="122" t="str">
        <f>IF(AND($E666&lt;&gt;0,$J666=1),"замінне значення",O666)</f>
        <v/>
      </c>
      <c r="Q666" s="122" t="str">
        <f>IF(OR(G666&lt;&gt;0, J666=0), "",F666)</f>
        <v/>
      </c>
      <c r="R666" s="122" t="str">
        <f t="shared" si="304"/>
        <v/>
      </c>
      <c r="S666" s="122" t="str">
        <f>IF(AND(G666&lt;&gt;0,J666=1),"замінне значення",R666)</f>
        <v/>
      </c>
      <c r="T666" s="122" t="str">
        <f t="shared" si="305"/>
        <v/>
      </c>
    </row>
    <row r="667" spans="1:20" outlineLevel="1">
      <c r="A667" s="161"/>
      <c r="B667" s="95">
        <v>44587</v>
      </c>
      <c r="C667" s="96">
        <v>25.9166666666667</v>
      </c>
      <c r="D667" s="122"/>
      <c r="E667" s="122" t="str">
        <f t="shared" si="299"/>
        <v/>
      </c>
      <c r="F667" s="122"/>
      <c r="G667" s="122" t="str">
        <f t="shared" si="300"/>
        <v/>
      </c>
      <c r="H667" s="122"/>
      <c r="I667" s="122" t="str">
        <f t="shared" si="301"/>
        <v/>
      </c>
      <c r="J667" s="122"/>
      <c r="K667" s="122" t="str">
        <f t="shared" si="302"/>
        <v/>
      </c>
      <c r="L667" s="123" t="str">
        <f>IF(H667="","чи робить СНВВ?",IF(J667="","чи роблять агрегати?",IF($J667=0,"агрегати не працюють",IF(AND($H667=0,$J667=1),"СНВВ не працює","OK"))))</f>
        <v>чи робить СНВВ?</v>
      </c>
      <c r="M667" s="100"/>
      <c r="N667" s="122" t="str">
        <f>IF(OR(E667&lt;&gt;0, J667=0), "",D667)</f>
        <v/>
      </c>
      <c r="O667" s="122" t="str">
        <f t="shared" si="303"/>
        <v/>
      </c>
      <c r="P667" s="122" t="str">
        <f>IF(AND($E667&lt;&gt;0,$J667=1),"замінне значення",O667)</f>
        <v/>
      </c>
      <c r="Q667" s="122" t="str">
        <f>IF(OR(G667&lt;&gt;0, J667=0), "",F667)</f>
        <v/>
      </c>
      <c r="R667" s="122" t="str">
        <f t="shared" si="304"/>
        <v/>
      </c>
      <c r="S667" s="122" t="str">
        <f>IF(AND(G667&lt;&gt;0,J667=1),"замінне значення",R667)</f>
        <v/>
      </c>
      <c r="T667" s="122" t="str">
        <f t="shared" si="305"/>
        <v/>
      </c>
    </row>
    <row r="668" spans="1:20" outlineLevel="1">
      <c r="A668" s="161"/>
      <c r="B668" s="95">
        <v>44587</v>
      </c>
      <c r="C668" s="96">
        <v>25.9583333333333</v>
      </c>
      <c r="D668" s="122"/>
      <c r="E668" s="122" t="str">
        <f t="shared" si="299"/>
        <v/>
      </c>
      <c r="F668" s="122"/>
      <c r="G668" s="122" t="str">
        <f t="shared" si="300"/>
        <v/>
      </c>
      <c r="H668" s="122"/>
      <c r="I668" s="122" t="str">
        <f t="shared" si="301"/>
        <v/>
      </c>
      <c r="J668" s="122"/>
      <c r="K668" s="122" t="str">
        <f t="shared" si="302"/>
        <v/>
      </c>
      <c r="L668" s="123" t="str">
        <f>IF(H668="","чи робить СНВВ?",IF(J668="","чи роблять агрегати?",IF($J668=0,"агрегати не працюють",IF(AND($H668=0,$J668=1),"СНВВ не працює","OK"))))</f>
        <v>чи робить СНВВ?</v>
      </c>
      <c r="M668" s="100"/>
      <c r="N668" s="122" t="str">
        <f>IF(OR(E668&lt;&gt;0, J668=0), "",D668)</f>
        <v/>
      </c>
      <c r="O668" s="122" t="str">
        <f t="shared" si="303"/>
        <v/>
      </c>
      <c r="P668" s="122" t="str">
        <f>IF(AND($E668&lt;&gt;0,$J668=1),"замінне значення",O668)</f>
        <v/>
      </c>
      <c r="Q668" s="122" t="str">
        <f>IF(OR(G668&lt;&gt;0, J668=0), "",F668)</f>
        <v/>
      </c>
      <c r="R668" s="122" t="str">
        <f t="shared" si="304"/>
        <v/>
      </c>
      <c r="S668" s="122" t="str">
        <f>IF(AND(G668&lt;&gt;0,J668=1),"замінне значення",R668)</f>
        <v/>
      </c>
      <c r="T668" s="122" t="str">
        <f t="shared" si="305"/>
        <v/>
      </c>
    </row>
    <row r="669" spans="1:20">
      <c r="A669" s="204"/>
      <c r="B669" s="159" t="s">
        <v>110</v>
      </c>
      <c r="C669" s="159"/>
      <c r="D669" s="103">
        <f>SUM(D645:D668)</f>
        <v>0</v>
      </c>
      <c r="E669" s="104">
        <f>COUNTIF(E645:E668,"&gt;0")</f>
        <v>0</v>
      </c>
      <c r="F669" s="103">
        <f>SUM(F645:F668)</f>
        <v>0</v>
      </c>
      <c r="G669" s="104">
        <f>COUNTIF(G645:G668,"&gt;0")</f>
        <v>0</v>
      </c>
      <c r="H669" s="103">
        <f>SUM(H645:H668)</f>
        <v>0</v>
      </c>
      <c r="I669" s="104">
        <f>COUNTIF(I645:I668,"&gt;0")</f>
        <v>0</v>
      </c>
      <c r="J669" s="103">
        <f>SUM(J645:J668)</f>
        <v>0</v>
      </c>
      <c r="K669" s="104">
        <f>COUNTIF(K645:K668,"&gt;0")</f>
        <v>0</v>
      </c>
      <c r="L669" s="104">
        <f>COUNTIF(L645:L668,"СНВВ не працює")</f>
        <v>0</v>
      </c>
      <c r="M669" s="100"/>
      <c r="N669" s="103">
        <f t="shared" ref="N669" si="306">SUM(N645:N668)</f>
        <v>0</v>
      </c>
      <c r="O669" s="103">
        <f t="shared" ref="O669" si="307">SUM(O645:O668)</f>
        <v>0</v>
      </c>
      <c r="P669" s="103">
        <f t="shared" ref="P669" si="308">SUM(P645:P668)</f>
        <v>0</v>
      </c>
      <c r="Q669" s="103">
        <f t="shared" ref="Q669" si="309">SUM(Q645:Q668)</f>
        <v>0</v>
      </c>
      <c r="R669" s="103">
        <f t="shared" ref="R669" si="310">SUM(R645:R668)</f>
        <v>0</v>
      </c>
      <c r="S669" s="103">
        <f t="shared" ref="S669" si="311">SUM(S645:S668)</f>
        <v>0</v>
      </c>
      <c r="T669" s="103">
        <f t="shared" ref="T669" si="312">SUM(T645:T668)</f>
        <v>0</v>
      </c>
    </row>
    <row r="670" spans="1:20" outlineLevel="1">
      <c r="A670" s="160">
        <v>44588</v>
      </c>
      <c r="B670" s="95">
        <v>44588</v>
      </c>
      <c r="C670" s="96">
        <v>26</v>
      </c>
      <c r="D670" s="122"/>
      <c r="E670" s="122" t="str">
        <f t="shared" ref="E670:E693" si="313">IF(D670="","",IF(D670&lt;1,1,0))</f>
        <v/>
      </c>
      <c r="F670" s="122"/>
      <c r="G670" s="122" t="str">
        <f t="shared" ref="G670:G693" si="314">IF(F670="","",IF(F670&lt;1,1,0))</f>
        <v/>
      </c>
      <c r="H670" s="122"/>
      <c r="I670" s="122" t="str">
        <f t="shared" ref="I670:I693" si="315">IF(H670="","",IF(H670&lt;1,1,0))</f>
        <v/>
      </c>
      <c r="J670" s="122"/>
      <c r="K670" s="122" t="str">
        <f t="shared" ref="K670:K693" si="316">IF(J670="","",IF(J670&lt;1,1,0))</f>
        <v/>
      </c>
      <c r="L670" s="123" t="str">
        <f>IF(H670="","чи робить СНВВ?",IF(J670="","чи роблять агрегати?",IF($J670=0,"агрегати не працюють",IF(AND($H670=0,$J670=1),"СНВВ не працює","OK"))))</f>
        <v>чи робить СНВВ?</v>
      </c>
      <c r="M670" s="100"/>
      <c r="N670" s="122" t="str">
        <f>IF(OR(E670&lt;&gt;0, J670=0), "",D670)</f>
        <v/>
      </c>
      <c r="O670" s="122" t="str">
        <f t="shared" ref="O670:O693" si="317">IF(Q670="", "",(N670*$O$3+$O$4))</f>
        <v/>
      </c>
      <c r="P670" s="122" t="str">
        <f>IF(AND($E670&lt;&gt;0,$J670=1),"замінне значення",O670)</f>
        <v/>
      </c>
      <c r="Q670" s="122" t="str">
        <f>IF(OR(G670&lt;&gt;0, J670=0), "",F670)</f>
        <v/>
      </c>
      <c r="R670" s="122" t="str">
        <f t="shared" ref="R670:R693" si="318">IF(Q670="", "",(Q670*$Q$3+$Q$4))</f>
        <v/>
      </c>
      <c r="S670" s="122" t="str">
        <f>IF(AND(G670&lt;&gt;0,J670=1),"замінне значення",R670)</f>
        <v/>
      </c>
      <c r="T670" s="122" t="str">
        <f t="shared" ref="T670:T693" si="319">IFERROR(P670*S670,"")</f>
        <v/>
      </c>
    </row>
    <row r="671" spans="1:20" outlineLevel="1">
      <c r="A671" s="161"/>
      <c r="B671" s="95">
        <v>44588</v>
      </c>
      <c r="C671" s="96">
        <v>26.0416666666667</v>
      </c>
      <c r="D671" s="122"/>
      <c r="E671" s="122" t="str">
        <f t="shared" si="313"/>
        <v/>
      </c>
      <c r="F671" s="122"/>
      <c r="G671" s="122" t="str">
        <f t="shared" si="314"/>
        <v/>
      </c>
      <c r="H671" s="122"/>
      <c r="I671" s="122" t="str">
        <f t="shared" si="315"/>
        <v/>
      </c>
      <c r="J671" s="122"/>
      <c r="K671" s="122" t="str">
        <f t="shared" si="316"/>
        <v/>
      </c>
      <c r="L671" s="123" t="str">
        <f>IF(H671="","чи робить СНВВ?",IF(J671="","чи роблять агрегати?",IF($J671=0,"агрегати не працюють",IF(AND($H671=0,$J671=1),"СНВВ не працює","OK"))))</f>
        <v>чи робить СНВВ?</v>
      </c>
      <c r="M671" s="100"/>
      <c r="N671" s="122" t="str">
        <f>IF(OR(E671&lt;&gt;0, J671=0), "",D671)</f>
        <v/>
      </c>
      <c r="O671" s="122" t="str">
        <f t="shared" si="317"/>
        <v/>
      </c>
      <c r="P671" s="122" t="str">
        <f>IF(AND($E671&lt;&gt;0,$J671=1),"замінне значення",O671)</f>
        <v/>
      </c>
      <c r="Q671" s="122" t="str">
        <f>IF(OR(G671&lt;&gt;0, J671=0), "",F671)</f>
        <v/>
      </c>
      <c r="R671" s="122" t="str">
        <f t="shared" si="318"/>
        <v/>
      </c>
      <c r="S671" s="122" t="str">
        <f>IF(AND(G671&lt;&gt;0,J671=1),"замінне значення",R671)</f>
        <v/>
      </c>
      <c r="T671" s="122" t="str">
        <f t="shared" si="319"/>
        <v/>
      </c>
    </row>
    <row r="672" spans="1:20" outlineLevel="1">
      <c r="A672" s="161"/>
      <c r="B672" s="95">
        <v>44588</v>
      </c>
      <c r="C672" s="96">
        <v>26.0833333333333</v>
      </c>
      <c r="D672" s="122"/>
      <c r="E672" s="122" t="str">
        <f t="shared" si="313"/>
        <v/>
      </c>
      <c r="F672" s="122"/>
      <c r="G672" s="122" t="str">
        <f t="shared" si="314"/>
        <v/>
      </c>
      <c r="H672" s="122"/>
      <c r="I672" s="122" t="str">
        <f t="shared" si="315"/>
        <v/>
      </c>
      <c r="J672" s="122"/>
      <c r="K672" s="122" t="str">
        <f t="shared" si="316"/>
        <v/>
      </c>
      <c r="L672" s="123" t="str">
        <f>IF(H672="","чи робить СНВВ?",IF(J672="","чи роблять агрегати?",IF($J672=0,"агрегати не працюють",IF(AND($H672=0,$J672=1),"СНВВ не працює","OK"))))</f>
        <v>чи робить СНВВ?</v>
      </c>
      <c r="M672" s="100"/>
      <c r="N672" s="122" t="str">
        <f>IF(OR(E672&lt;&gt;0, J672=0), "",D672)</f>
        <v/>
      </c>
      <c r="O672" s="122" t="str">
        <f t="shared" si="317"/>
        <v/>
      </c>
      <c r="P672" s="122" t="str">
        <f>IF(AND($E672&lt;&gt;0,$J672=1),"замінне значення",O672)</f>
        <v/>
      </c>
      <c r="Q672" s="122" t="str">
        <f>IF(OR(G672&lt;&gt;0, J672=0), "",F672)</f>
        <v/>
      </c>
      <c r="R672" s="122" t="str">
        <f t="shared" si="318"/>
        <v/>
      </c>
      <c r="S672" s="122" t="str">
        <f>IF(AND(G672&lt;&gt;0,J672=1),"замінне значення",R672)</f>
        <v/>
      </c>
      <c r="T672" s="122" t="str">
        <f t="shared" si="319"/>
        <v/>
      </c>
    </row>
    <row r="673" spans="1:20" outlineLevel="1">
      <c r="A673" s="161"/>
      <c r="B673" s="95">
        <v>44588</v>
      </c>
      <c r="C673" s="96">
        <v>26.125</v>
      </c>
      <c r="D673" s="122"/>
      <c r="E673" s="122" t="str">
        <f t="shared" si="313"/>
        <v/>
      </c>
      <c r="F673" s="122"/>
      <c r="G673" s="122" t="str">
        <f t="shared" si="314"/>
        <v/>
      </c>
      <c r="H673" s="122"/>
      <c r="I673" s="122" t="str">
        <f t="shared" si="315"/>
        <v/>
      </c>
      <c r="J673" s="122"/>
      <c r="K673" s="122" t="str">
        <f t="shared" si="316"/>
        <v/>
      </c>
      <c r="L673" s="123" t="str">
        <f>IF(H673="","чи робить СНВВ?",IF(J673="","чи роблять агрегати?",IF($J673=0,"агрегати не працюють",IF(AND($H673=0,$J673=1),"СНВВ не працює","OK"))))</f>
        <v>чи робить СНВВ?</v>
      </c>
      <c r="M673" s="100"/>
      <c r="N673" s="122" t="str">
        <f>IF(OR(E673&lt;&gt;0, J673=0), "",D673)</f>
        <v/>
      </c>
      <c r="O673" s="122" t="str">
        <f t="shared" si="317"/>
        <v/>
      </c>
      <c r="P673" s="122" t="str">
        <f>IF(AND($E673&lt;&gt;0,$J673=1),"замінне значення",O673)</f>
        <v/>
      </c>
      <c r="Q673" s="122" t="str">
        <f>IF(OR(G673&lt;&gt;0, J673=0), "",F673)</f>
        <v/>
      </c>
      <c r="R673" s="122" t="str">
        <f t="shared" si="318"/>
        <v/>
      </c>
      <c r="S673" s="122" t="str">
        <f>IF(AND(G673&lt;&gt;0,J673=1),"замінне значення",R673)</f>
        <v/>
      </c>
      <c r="T673" s="122" t="str">
        <f t="shared" si="319"/>
        <v/>
      </c>
    </row>
    <row r="674" spans="1:20" outlineLevel="1">
      <c r="A674" s="161"/>
      <c r="B674" s="95">
        <v>44588</v>
      </c>
      <c r="C674" s="96">
        <v>26.1666666666667</v>
      </c>
      <c r="D674" s="122"/>
      <c r="E674" s="122" t="str">
        <f t="shared" si="313"/>
        <v/>
      </c>
      <c r="F674" s="122"/>
      <c r="G674" s="122" t="str">
        <f t="shared" si="314"/>
        <v/>
      </c>
      <c r="H674" s="122"/>
      <c r="I674" s="122" t="str">
        <f t="shared" si="315"/>
        <v/>
      </c>
      <c r="J674" s="122"/>
      <c r="K674" s="122" t="str">
        <f t="shared" si="316"/>
        <v/>
      </c>
      <c r="L674" s="123" t="str">
        <f>IF(H674="","чи робить СНВВ?",IF(J674="","чи роблять агрегати?",IF($J674=0,"агрегати не працюють",IF(AND($H674=0,$J674=1),"СНВВ не працює","OK"))))</f>
        <v>чи робить СНВВ?</v>
      </c>
      <c r="M674" s="100"/>
      <c r="N674" s="122" t="str">
        <f>IF(OR(E674&lt;&gt;0, J674=0), "",D674)</f>
        <v/>
      </c>
      <c r="O674" s="122" t="str">
        <f t="shared" si="317"/>
        <v/>
      </c>
      <c r="P674" s="122" t="str">
        <f>IF(AND($E674&lt;&gt;0,$J674=1),"замінне значення",O674)</f>
        <v/>
      </c>
      <c r="Q674" s="122" t="str">
        <f>IF(OR(G674&lt;&gt;0, J674=0), "",F674)</f>
        <v/>
      </c>
      <c r="R674" s="122" t="str">
        <f t="shared" si="318"/>
        <v/>
      </c>
      <c r="S674" s="122" t="str">
        <f>IF(AND(G674&lt;&gt;0,J674=1),"замінне значення",R674)</f>
        <v/>
      </c>
      <c r="T674" s="122" t="str">
        <f t="shared" si="319"/>
        <v/>
      </c>
    </row>
    <row r="675" spans="1:20" outlineLevel="1">
      <c r="A675" s="161"/>
      <c r="B675" s="95">
        <v>44588</v>
      </c>
      <c r="C675" s="96">
        <v>26.2083333333333</v>
      </c>
      <c r="D675" s="122"/>
      <c r="E675" s="122" t="str">
        <f t="shared" si="313"/>
        <v/>
      </c>
      <c r="F675" s="122"/>
      <c r="G675" s="122" t="str">
        <f t="shared" si="314"/>
        <v/>
      </c>
      <c r="H675" s="122"/>
      <c r="I675" s="122" t="str">
        <f t="shared" si="315"/>
        <v/>
      </c>
      <c r="J675" s="122"/>
      <c r="K675" s="122" t="str">
        <f t="shared" si="316"/>
        <v/>
      </c>
      <c r="L675" s="123" t="str">
        <f>IF(H675="","чи робить СНВВ?",IF(J675="","чи роблять агрегати?",IF($J675=0,"агрегати не працюють",IF(AND($H675=0,$J675=1),"СНВВ не працює","OK"))))</f>
        <v>чи робить СНВВ?</v>
      </c>
      <c r="M675" s="100"/>
      <c r="N675" s="122" t="str">
        <f>IF(OR(E675&lt;&gt;0, J675=0), "",D675)</f>
        <v/>
      </c>
      <c r="O675" s="122" t="str">
        <f t="shared" si="317"/>
        <v/>
      </c>
      <c r="P675" s="122" t="str">
        <f>IF(AND($E675&lt;&gt;0,$J675=1),"замінне значення",O675)</f>
        <v/>
      </c>
      <c r="Q675" s="122" t="str">
        <f>IF(OR(G675&lt;&gt;0, J675=0), "",F675)</f>
        <v/>
      </c>
      <c r="R675" s="122" t="str">
        <f t="shared" si="318"/>
        <v/>
      </c>
      <c r="S675" s="122" t="str">
        <f>IF(AND(G675&lt;&gt;0,J675=1),"замінне значення",R675)</f>
        <v/>
      </c>
      <c r="T675" s="122" t="str">
        <f t="shared" si="319"/>
        <v/>
      </c>
    </row>
    <row r="676" spans="1:20" outlineLevel="1">
      <c r="A676" s="161"/>
      <c r="B676" s="95">
        <v>44588</v>
      </c>
      <c r="C676" s="96">
        <v>26.25</v>
      </c>
      <c r="D676" s="122"/>
      <c r="E676" s="122" t="str">
        <f t="shared" si="313"/>
        <v/>
      </c>
      <c r="F676" s="122"/>
      <c r="G676" s="122" t="str">
        <f t="shared" si="314"/>
        <v/>
      </c>
      <c r="H676" s="122"/>
      <c r="I676" s="122" t="str">
        <f t="shared" si="315"/>
        <v/>
      </c>
      <c r="J676" s="122"/>
      <c r="K676" s="122" t="str">
        <f t="shared" si="316"/>
        <v/>
      </c>
      <c r="L676" s="123" t="str">
        <f>IF(H676="","чи робить СНВВ?",IF(J676="","чи роблять агрегати?",IF($J676=0,"агрегати не працюють",IF(AND($H676=0,$J676=1),"СНВВ не працює","OK"))))</f>
        <v>чи робить СНВВ?</v>
      </c>
      <c r="M676" s="100"/>
      <c r="N676" s="122" t="str">
        <f>IF(OR(E676&lt;&gt;0, J676=0), "",D676)</f>
        <v/>
      </c>
      <c r="O676" s="122" t="str">
        <f t="shared" si="317"/>
        <v/>
      </c>
      <c r="P676" s="122" t="str">
        <f>IF(AND($E676&lt;&gt;0,$J676=1),"замінне значення",O676)</f>
        <v/>
      </c>
      <c r="Q676" s="122" t="str">
        <f>IF(OR(G676&lt;&gt;0, J676=0), "",F676)</f>
        <v/>
      </c>
      <c r="R676" s="122" t="str">
        <f t="shared" si="318"/>
        <v/>
      </c>
      <c r="S676" s="122" t="str">
        <f>IF(AND(G676&lt;&gt;0,J676=1),"замінне значення",R676)</f>
        <v/>
      </c>
      <c r="T676" s="122" t="str">
        <f t="shared" si="319"/>
        <v/>
      </c>
    </row>
    <row r="677" spans="1:20" outlineLevel="1">
      <c r="A677" s="161"/>
      <c r="B677" s="95">
        <v>44588</v>
      </c>
      <c r="C677" s="96">
        <v>26.2916666666667</v>
      </c>
      <c r="D677" s="122"/>
      <c r="E677" s="122" t="str">
        <f t="shared" si="313"/>
        <v/>
      </c>
      <c r="F677" s="122"/>
      <c r="G677" s="122" t="str">
        <f t="shared" si="314"/>
        <v/>
      </c>
      <c r="H677" s="122"/>
      <c r="I677" s="122" t="str">
        <f t="shared" si="315"/>
        <v/>
      </c>
      <c r="J677" s="122"/>
      <c r="K677" s="122" t="str">
        <f t="shared" si="316"/>
        <v/>
      </c>
      <c r="L677" s="123" t="str">
        <f>IF(H677="","чи робить СНВВ?",IF(J677="","чи роблять агрегати?",IF($J677=0,"агрегати не працюють",IF(AND($H677=0,$J677=1),"СНВВ не працює","OK"))))</f>
        <v>чи робить СНВВ?</v>
      </c>
      <c r="M677" s="100"/>
      <c r="N677" s="122" t="str">
        <f>IF(OR(E677&lt;&gt;0, J677=0), "",D677)</f>
        <v/>
      </c>
      <c r="O677" s="122" t="str">
        <f t="shared" si="317"/>
        <v/>
      </c>
      <c r="P677" s="122" t="str">
        <f>IF(AND($E677&lt;&gt;0,$J677=1),"замінне значення",O677)</f>
        <v/>
      </c>
      <c r="Q677" s="122" t="str">
        <f>IF(OR(G677&lt;&gt;0, J677=0), "",F677)</f>
        <v/>
      </c>
      <c r="R677" s="122" t="str">
        <f t="shared" si="318"/>
        <v/>
      </c>
      <c r="S677" s="122" t="str">
        <f>IF(AND(G677&lt;&gt;0,J677=1),"замінне значення",R677)</f>
        <v/>
      </c>
      <c r="T677" s="122" t="str">
        <f t="shared" si="319"/>
        <v/>
      </c>
    </row>
    <row r="678" spans="1:20" outlineLevel="1">
      <c r="A678" s="161"/>
      <c r="B678" s="95">
        <v>44588</v>
      </c>
      <c r="C678" s="96">
        <v>26.3333333333333</v>
      </c>
      <c r="D678" s="122"/>
      <c r="E678" s="122" t="str">
        <f t="shared" si="313"/>
        <v/>
      </c>
      <c r="F678" s="122"/>
      <c r="G678" s="122" t="str">
        <f t="shared" si="314"/>
        <v/>
      </c>
      <c r="H678" s="122"/>
      <c r="I678" s="122" t="str">
        <f t="shared" si="315"/>
        <v/>
      </c>
      <c r="J678" s="122"/>
      <c r="K678" s="122" t="str">
        <f t="shared" si="316"/>
        <v/>
      </c>
      <c r="L678" s="123" t="str">
        <f>IF(H678="","чи робить СНВВ?",IF(J678="","чи роблять агрегати?",IF($J678=0,"агрегати не працюють",IF(AND($H678=0,$J678=1),"СНВВ не працює","OK"))))</f>
        <v>чи робить СНВВ?</v>
      </c>
      <c r="M678" s="100"/>
      <c r="N678" s="122" t="str">
        <f>IF(OR(E678&lt;&gt;0, J678=0), "",D678)</f>
        <v/>
      </c>
      <c r="O678" s="122" t="str">
        <f t="shared" si="317"/>
        <v/>
      </c>
      <c r="P678" s="122" t="str">
        <f>IF(AND($E678&lt;&gt;0,$J678=1),"замінне значення",O678)</f>
        <v/>
      </c>
      <c r="Q678" s="122" t="str">
        <f>IF(OR(G678&lt;&gt;0, J678=0), "",F678)</f>
        <v/>
      </c>
      <c r="R678" s="122" t="str">
        <f t="shared" si="318"/>
        <v/>
      </c>
      <c r="S678" s="122" t="str">
        <f>IF(AND(G678&lt;&gt;0,J678=1),"замінне значення",R678)</f>
        <v/>
      </c>
      <c r="T678" s="122" t="str">
        <f t="shared" si="319"/>
        <v/>
      </c>
    </row>
    <row r="679" spans="1:20" outlineLevel="1">
      <c r="A679" s="161"/>
      <c r="B679" s="95">
        <v>44588</v>
      </c>
      <c r="C679" s="96">
        <v>26.375</v>
      </c>
      <c r="D679" s="122"/>
      <c r="E679" s="122" t="str">
        <f t="shared" si="313"/>
        <v/>
      </c>
      <c r="F679" s="122"/>
      <c r="G679" s="122" t="str">
        <f t="shared" si="314"/>
        <v/>
      </c>
      <c r="H679" s="122"/>
      <c r="I679" s="122" t="str">
        <f t="shared" si="315"/>
        <v/>
      </c>
      <c r="J679" s="122"/>
      <c r="K679" s="122" t="str">
        <f t="shared" si="316"/>
        <v/>
      </c>
      <c r="L679" s="123" t="str">
        <f>IF(H679="","чи робить СНВВ?",IF(J679="","чи роблять агрегати?",IF($J679=0,"агрегати не працюють",IF(AND($H679=0,$J679=1),"СНВВ не працює","OK"))))</f>
        <v>чи робить СНВВ?</v>
      </c>
      <c r="M679" s="100"/>
      <c r="N679" s="122" t="str">
        <f>IF(OR(E679&lt;&gt;0, J679=0), "",D679)</f>
        <v/>
      </c>
      <c r="O679" s="122" t="str">
        <f t="shared" si="317"/>
        <v/>
      </c>
      <c r="P679" s="122" t="str">
        <f>IF(AND($E679&lt;&gt;0,$J679=1),"замінне значення",O679)</f>
        <v/>
      </c>
      <c r="Q679" s="122" t="str">
        <f>IF(OR(G679&lt;&gt;0, J679=0), "",F679)</f>
        <v/>
      </c>
      <c r="R679" s="122" t="str">
        <f t="shared" si="318"/>
        <v/>
      </c>
      <c r="S679" s="122" t="str">
        <f>IF(AND(G679&lt;&gt;0,J679=1),"замінне значення",R679)</f>
        <v/>
      </c>
      <c r="T679" s="122" t="str">
        <f t="shared" si="319"/>
        <v/>
      </c>
    </row>
    <row r="680" spans="1:20" outlineLevel="1">
      <c r="A680" s="161"/>
      <c r="B680" s="95">
        <v>44588</v>
      </c>
      <c r="C680" s="96">
        <v>26.4166666666667</v>
      </c>
      <c r="D680" s="122"/>
      <c r="E680" s="122" t="str">
        <f t="shared" si="313"/>
        <v/>
      </c>
      <c r="F680" s="122"/>
      <c r="G680" s="122" t="str">
        <f t="shared" si="314"/>
        <v/>
      </c>
      <c r="H680" s="122"/>
      <c r="I680" s="122" t="str">
        <f t="shared" si="315"/>
        <v/>
      </c>
      <c r="J680" s="122"/>
      <c r="K680" s="122" t="str">
        <f t="shared" si="316"/>
        <v/>
      </c>
      <c r="L680" s="123" t="str">
        <f>IF(H680="","чи робить СНВВ?",IF(J680="","чи роблять агрегати?",IF($J680=0,"агрегати не працюють",IF(AND($H680=0,$J680=1),"СНВВ не працює","OK"))))</f>
        <v>чи робить СНВВ?</v>
      </c>
      <c r="M680" s="100"/>
      <c r="N680" s="122" t="str">
        <f>IF(OR(E680&lt;&gt;0, J680=0), "",D680)</f>
        <v/>
      </c>
      <c r="O680" s="122" t="str">
        <f t="shared" si="317"/>
        <v/>
      </c>
      <c r="P680" s="122" t="str">
        <f>IF(AND($E680&lt;&gt;0,$J680=1),"замінне значення",O680)</f>
        <v/>
      </c>
      <c r="Q680" s="122" t="str">
        <f>IF(OR(G680&lt;&gt;0, J680=0), "",F680)</f>
        <v/>
      </c>
      <c r="R680" s="122" t="str">
        <f t="shared" si="318"/>
        <v/>
      </c>
      <c r="S680" s="122" t="str">
        <f>IF(AND(G680&lt;&gt;0,J680=1),"замінне значення",R680)</f>
        <v/>
      </c>
      <c r="T680" s="122" t="str">
        <f t="shared" si="319"/>
        <v/>
      </c>
    </row>
    <row r="681" spans="1:20" outlineLevel="1">
      <c r="A681" s="161"/>
      <c r="B681" s="95">
        <v>44588</v>
      </c>
      <c r="C681" s="96">
        <v>26.4583333333333</v>
      </c>
      <c r="D681" s="122"/>
      <c r="E681" s="122" t="str">
        <f t="shared" si="313"/>
        <v/>
      </c>
      <c r="F681" s="122"/>
      <c r="G681" s="122" t="str">
        <f t="shared" si="314"/>
        <v/>
      </c>
      <c r="H681" s="122"/>
      <c r="I681" s="122" t="str">
        <f t="shared" si="315"/>
        <v/>
      </c>
      <c r="J681" s="122"/>
      <c r="K681" s="122" t="str">
        <f t="shared" si="316"/>
        <v/>
      </c>
      <c r="L681" s="123" t="str">
        <f>IF(H681="","чи робить СНВВ?",IF(J681="","чи роблять агрегати?",IF($J681=0,"агрегати не працюють",IF(AND($H681=0,$J681=1),"СНВВ не працює","OK"))))</f>
        <v>чи робить СНВВ?</v>
      </c>
      <c r="M681" s="100"/>
      <c r="N681" s="122" t="str">
        <f>IF(OR(E681&lt;&gt;0, J681=0), "",D681)</f>
        <v/>
      </c>
      <c r="O681" s="122" t="str">
        <f t="shared" si="317"/>
        <v/>
      </c>
      <c r="P681" s="122" t="str">
        <f>IF(AND($E681&lt;&gt;0,$J681=1),"замінне значення",O681)</f>
        <v/>
      </c>
      <c r="Q681" s="122" t="str">
        <f>IF(OR(G681&lt;&gt;0, J681=0), "",F681)</f>
        <v/>
      </c>
      <c r="R681" s="122" t="str">
        <f t="shared" si="318"/>
        <v/>
      </c>
      <c r="S681" s="122" t="str">
        <f>IF(AND(G681&lt;&gt;0,J681=1),"замінне значення",R681)</f>
        <v/>
      </c>
      <c r="T681" s="122" t="str">
        <f t="shared" si="319"/>
        <v/>
      </c>
    </row>
    <row r="682" spans="1:20" outlineLevel="1">
      <c r="A682" s="161"/>
      <c r="B682" s="95">
        <v>44588</v>
      </c>
      <c r="C682" s="96">
        <v>26.5</v>
      </c>
      <c r="D682" s="122"/>
      <c r="E682" s="122" t="str">
        <f t="shared" si="313"/>
        <v/>
      </c>
      <c r="F682" s="122"/>
      <c r="G682" s="122" t="str">
        <f t="shared" si="314"/>
        <v/>
      </c>
      <c r="H682" s="122"/>
      <c r="I682" s="122" t="str">
        <f t="shared" si="315"/>
        <v/>
      </c>
      <c r="J682" s="122"/>
      <c r="K682" s="122" t="str">
        <f t="shared" si="316"/>
        <v/>
      </c>
      <c r="L682" s="123" t="str">
        <f>IF(H682="","чи робить СНВВ?",IF(J682="","чи роблять агрегати?",IF($J682=0,"агрегати не працюють",IF(AND($H682=0,$J682=1),"СНВВ не працює","OK"))))</f>
        <v>чи робить СНВВ?</v>
      </c>
      <c r="M682" s="100"/>
      <c r="N682" s="122" t="str">
        <f>IF(OR(E682&lt;&gt;0, J682=0), "",D682)</f>
        <v/>
      </c>
      <c r="O682" s="122" t="str">
        <f t="shared" si="317"/>
        <v/>
      </c>
      <c r="P682" s="122" t="str">
        <f>IF(AND($E682&lt;&gt;0,$J682=1),"замінне значення",O682)</f>
        <v/>
      </c>
      <c r="Q682" s="122" t="str">
        <f>IF(OR(G682&lt;&gt;0, J682=0), "",F682)</f>
        <v/>
      </c>
      <c r="R682" s="122" t="str">
        <f t="shared" si="318"/>
        <v/>
      </c>
      <c r="S682" s="122" t="str">
        <f>IF(AND(G682&lt;&gt;0,J682=1),"замінне значення",R682)</f>
        <v/>
      </c>
      <c r="T682" s="122" t="str">
        <f t="shared" si="319"/>
        <v/>
      </c>
    </row>
    <row r="683" spans="1:20" outlineLevel="1">
      <c r="A683" s="161"/>
      <c r="B683" s="95">
        <v>44588</v>
      </c>
      <c r="C683" s="96">
        <v>26.5416666666667</v>
      </c>
      <c r="D683" s="122"/>
      <c r="E683" s="122" t="str">
        <f t="shared" si="313"/>
        <v/>
      </c>
      <c r="F683" s="122"/>
      <c r="G683" s="122" t="str">
        <f t="shared" si="314"/>
        <v/>
      </c>
      <c r="H683" s="122"/>
      <c r="I683" s="122" t="str">
        <f t="shared" si="315"/>
        <v/>
      </c>
      <c r="J683" s="122"/>
      <c r="K683" s="122" t="str">
        <f t="shared" si="316"/>
        <v/>
      </c>
      <c r="L683" s="123" t="str">
        <f>IF(H683="","чи робить СНВВ?",IF(J683="","чи роблять агрегати?",IF($J683=0,"агрегати не працюють",IF(AND($H683=0,$J683=1),"СНВВ не працює","OK"))))</f>
        <v>чи робить СНВВ?</v>
      </c>
      <c r="M683" s="100"/>
      <c r="N683" s="122" t="str">
        <f>IF(OR(E683&lt;&gt;0, J683=0), "",D683)</f>
        <v/>
      </c>
      <c r="O683" s="122" t="str">
        <f t="shared" si="317"/>
        <v/>
      </c>
      <c r="P683" s="122" t="str">
        <f>IF(AND($E683&lt;&gt;0,$J683=1),"замінне значення",O683)</f>
        <v/>
      </c>
      <c r="Q683" s="122" t="str">
        <f>IF(OR(G683&lt;&gt;0, J683=0), "",F683)</f>
        <v/>
      </c>
      <c r="R683" s="122" t="str">
        <f t="shared" si="318"/>
        <v/>
      </c>
      <c r="S683" s="122" t="str">
        <f>IF(AND(G683&lt;&gt;0,J683=1),"замінне значення",R683)</f>
        <v/>
      </c>
      <c r="T683" s="122" t="str">
        <f t="shared" si="319"/>
        <v/>
      </c>
    </row>
    <row r="684" spans="1:20" outlineLevel="1">
      <c r="A684" s="161"/>
      <c r="B684" s="95">
        <v>44588</v>
      </c>
      <c r="C684" s="96">
        <v>26.5833333333333</v>
      </c>
      <c r="D684" s="122"/>
      <c r="E684" s="122" t="str">
        <f t="shared" si="313"/>
        <v/>
      </c>
      <c r="F684" s="122"/>
      <c r="G684" s="122" t="str">
        <f t="shared" si="314"/>
        <v/>
      </c>
      <c r="H684" s="122"/>
      <c r="I684" s="122" t="str">
        <f t="shared" si="315"/>
        <v/>
      </c>
      <c r="J684" s="122"/>
      <c r="K684" s="122" t="str">
        <f t="shared" si="316"/>
        <v/>
      </c>
      <c r="L684" s="123" t="str">
        <f>IF(H684="","чи робить СНВВ?",IF(J684="","чи роблять агрегати?",IF($J684=0,"агрегати не працюють",IF(AND($H684=0,$J684=1),"СНВВ не працює","OK"))))</f>
        <v>чи робить СНВВ?</v>
      </c>
      <c r="M684" s="100"/>
      <c r="N684" s="122" t="str">
        <f>IF(OR(E684&lt;&gt;0, J684=0), "",D684)</f>
        <v/>
      </c>
      <c r="O684" s="122" t="str">
        <f t="shared" si="317"/>
        <v/>
      </c>
      <c r="P684" s="122" t="str">
        <f>IF(AND($E684&lt;&gt;0,$J684=1),"замінне значення",O684)</f>
        <v/>
      </c>
      <c r="Q684" s="122" t="str">
        <f>IF(OR(G684&lt;&gt;0, J684=0), "",F684)</f>
        <v/>
      </c>
      <c r="R684" s="122" t="str">
        <f t="shared" si="318"/>
        <v/>
      </c>
      <c r="S684" s="122" t="str">
        <f>IF(AND(G684&lt;&gt;0,J684=1),"замінне значення",R684)</f>
        <v/>
      </c>
      <c r="T684" s="122" t="str">
        <f t="shared" si="319"/>
        <v/>
      </c>
    </row>
    <row r="685" spans="1:20" outlineLevel="1">
      <c r="A685" s="161"/>
      <c r="B685" s="95">
        <v>44588</v>
      </c>
      <c r="C685" s="96">
        <v>26.625</v>
      </c>
      <c r="D685" s="122"/>
      <c r="E685" s="122" t="str">
        <f t="shared" si="313"/>
        <v/>
      </c>
      <c r="F685" s="122"/>
      <c r="G685" s="122" t="str">
        <f t="shared" si="314"/>
        <v/>
      </c>
      <c r="H685" s="122"/>
      <c r="I685" s="122" t="str">
        <f t="shared" si="315"/>
        <v/>
      </c>
      <c r="J685" s="122"/>
      <c r="K685" s="122" t="str">
        <f t="shared" si="316"/>
        <v/>
      </c>
      <c r="L685" s="123" t="str">
        <f>IF(H685="","чи робить СНВВ?",IF(J685="","чи роблять агрегати?",IF($J685=0,"агрегати не працюють",IF(AND($H685=0,$J685=1),"СНВВ не працює","OK"))))</f>
        <v>чи робить СНВВ?</v>
      </c>
      <c r="M685" s="100"/>
      <c r="N685" s="122" t="str">
        <f>IF(OR(E685&lt;&gt;0, J685=0), "",D685)</f>
        <v/>
      </c>
      <c r="O685" s="122" t="str">
        <f t="shared" si="317"/>
        <v/>
      </c>
      <c r="P685" s="122" t="str">
        <f>IF(AND($E685&lt;&gt;0,$J685=1),"замінне значення",O685)</f>
        <v/>
      </c>
      <c r="Q685" s="122" t="str">
        <f>IF(OR(G685&lt;&gt;0, J685=0), "",F685)</f>
        <v/>
      </c>
      <c r="R685" s="122" t="str">
        <f t="shared" si="318"/>
        <v/>
      </c>
      <c r="S685" s="122" t="str">
        <f>IF(AND(G685&lt;&gt;0,J685=1),"замінне значення",R685)</f>
        <v/>
      </c>
      <c r="T685" s="122" t="str">
        <f t="shared" si="319"/>
        <v/>
      </c>
    </row>
    <row r="686" spans="1:20" outlineLevel="1">
      <c r="A686" s="161"/>
      <c r="B686" s="95">
        <v>44588</v>
      </c>
      <c r="C686" s="96">
        <v>26.6666666666667</v>
      </c>
      <c r="D686" s="122"/>
      <c r="E686" s="122" t="str">
        <f t="shared" si="313"/>
        <v/>
      </c>
      <c r="F686" s="122"/>
      <c r="G686" s="122" t="str">
        <f t="shared" si="314"/>
        <v/>
      </c>
      <c r="H686" s="122"/>
      <c r="I686" s="122" t="str">
        <f t="shared" si="315"/>
        <v/>
      </c>
      <c r="J686" s="122"/>
      <c r="K686" s="122" t="str">
        <f t="shared" si="316"/>
        <v/>
      </c>
      <c r="L686" s="123" t="str">
        <f>IF(H686="","чи робить СНВВ?",IF(J686="","чи роблять агрегати?",IF($J686=0,"агрегати не працюють",IF(AND($H686=0,$J686=1),"СНВВ не працює","OK"))))</f>
        <v>чи робить СНВВ?</v>
      </c>
      <c r="M686" s="100"/>
      <c r="N686" s="122" t="str">
        <f>IF(OR(E686&lt;&gt;0, J686=0), "",D686)</f>
        <v/>
      </c>
      <c r="O686" s="122" t="str">
        <f t="shared" si="317"/>
        <v/>
      </c>
      <c r="P686" s="122" t="str">
        <f>IF(AND($E686&lt;&gt;0,$J686=1),"замінне значення",O686)</f>
        <v/>
      </c>
      <c r="Q686" s="122" t="str">
        <f>IF(OR(G686&lt;&gt;0, J686=0), "",F686)</f>
        <v/>
      </c>
      <c r="R686" s="122" t="str">
        <f t="shared" si="318"/>
        <v/>
      </c>
      <c r="S686" s="122" t="str">
        <f>IF(AND(G686&lt;&gt;0,J686=1),"замінне значення",R686)</f>
        <v/>
      </c>
      <c r="T686" s="122" t="str">
        <f t="shared" si="319"/>
        <v/>
      </c>
    </row>
    <row r="687" spans="1:20" outlineLevel="1">
      <c r="A687" s="161"/>
      <c r="B687" s="95">
        <v>44588</v>
      </c>
      <c r="C687" s="96">
        <v>26.7083333333333</v>
      </c>
      <c r="D687" s="122"/>
      <c r="E687" s="122" t="str">
        <f t="shared" si="313"/>
        <v/>
      </c>
      <c r="F687" s="122"/>
      <c r="G687" s="122" t="str">
        <f t="shared" si="314"/>
        <v/>
      </c>
      <c r="H687" s="122"/>
      <c r="I687" s="122" t="str">
        <f t="shared" si="315"/>
        <v/>
      </c>
      <c r="J687" s="122"/>
      <c r="K687" s="122" t="str">
        <f t="shared" si="316"/>
        <v/>
      </c>
      <c r="L687" s="123" t="str">
        <f>IF(H687="","чи робить СНВВ?",IF(J687="","чи роблять агрегати?",IF($J687=0,"агрегати не працюють",IF(AND($H687=0,$J687=1),"СНВВ не працює","OK"))))</f>
        <v>чи робить СНВВ?</v>
      </c>
      <c r="M687" s="100"/>
      <c r="N687" s="122" t="str">
        <f>IF(OR(E687&lt;&gt;0, J687=0), "",D687)</f>
        <v/>
      </c>
      <c r="O687" s="122" t="str">
        <f t="shared" si="317"/>
        <v/>
      </c>
      <c r="P687" s="122" t="str">
        <f>IF(AND($E687&lt;&gt;0,$J687=1),"замінне значення",O687)</f>
        <v/>
      </c>
      <c r="Q687" s="122" t="str">
        <f>IF(OR(G687&lt;&gt;0, J687=0), "",F687)</f>
        <v/>
      </c>
      <c r="R687" s="122" t="str">
        <f t="shared" si="318"/>
        <v/>
      </c>
      <c r="S687" s="122" t="str">
        <f>IF(AND(G687&lt;&gt;0,J687=1),"замінне значення",R687)</f>
        <v/>
      </c>
      <c r="T687" s="122" t="str">
        <f t="shared" si="319"/>
        <v/>
      </c>
    </row>
    <row r="688" spans="1:20" outlineLevel="1">
      <c r="A688" s="161"/>
      <c r="B688" s="95">
        <v>44588</v>
      </c>
      <c r="C688" s="96">
        <v>26.75</v>
      </c>
      <c r="D688" s="122"/>
      <c r="E688" s="122" t="str">
        <f t="shared" si="313"/>
        <v/>
      </c>
      <c r="F688" s="122"/>
      <c r="G688" s="122" t="str">
        <f t="shared" si="314"/>
        <v/>
      </c>
      <c r="H688" s="122"/>
      <c r="I688" s="122" t="str">
        <f t="shared" si="315"/>
        <v/>
      </c>
      <c r="J688" s="122"/>
      <c r="K688" s="122" t="str">
        <f t="shared" si="316"/>
        <v/>
      </c>
      <c r="L688" s="123" t="str">
        <f>IF(H688="","чи робить СНВВ?",IF(J688="","чи роблять агрегати?",IF($J688=0,"агрегати не працюють",IF(AND($H688=0,$J688=1),"СНВВ не працює","OK"))))</f>
        <v>чи робить СНВВ?</v>
      </c>
      <c r="M688" s="100"/>
      <c r="N688" s="122" t="str">
        <f>IF(OR(E688&lt;&gt;0, J688=0), "",D688)</f>
        <v/>
      </c>
      <c r="O688" s="122" t="str">
        <f t="shared" si="317"/>
        <v/>
      </c>
      <c r="P688" s="122" t="str">
        <f>IF(AND($E688&lt;&gt;0,$J688=1),"замінне значення",O688)</f>
        <v/>
      </c>
      <c r="Q688" s="122" t="str">
        <f>IF(OR(G688&lt;&gt;0, J688=0), "",F688)</f>
        <v/>
      </c>
      <c r="R688" s="122" t="str">
        <f t="shared" si="318"/>
        <v/>
      </c>
      <c r="S688" s="122" t="str">
        <f>IF(AND(G688&lt;&gt;0,J688=1),"замінне значення",R688)</f>
        <v/>
      </c>
      <c r="T688" s="122" t="str">
        <f t="shared" si="319"/>
        <v/>
      </c>
    </row>
    <row r="689" spans="1:20" outlineLevel="1">
      <c r="A689" s="161"/>
      <c r="B689" s="95">
        <v>44588</v>
      </c>
      <c r="C689" s="96">
        <v>26.7916666666667</v>
      </c>
      <c r="D689" s="122"/>
      <c r="E689" s="122" t="str">
        <f t="shared" si="313"/>
        <v/>
      </c>
      <c r="F689" s="122"/>
      <c r="G689" s="122" t="str">
        <f t="shared" si="314"/>
        <v/>
      </c>
      <c r="H689" s="122"/>
      <c r="I689" s="122" t="str">
        <f t="shared" si="315"/>
        <v/>
      </c>
      <c r="J689" s="122"/>
      <c r="K689" s="122" t="str">
        <f t="shared" si="316"/>
        <v/>
      </c>
      <c r="L689" s="123" t="str">
        <f>IF(H689="","чи робить СНВВ?",IF(J689="","чи роблять агрегати?",IF($J689=0,"агрегати не працюють",IF(AND($H689=0,$J689=1),"СНВВ не працює","OK"))))</f>
        <v>чи робить СНВВ?</v>
      </c>
      <c r="M689" s="100"/>
      <c r="N689" s="122" t="str">
        <f>IF(OR(E689&lt;&gt;0, J689=0), "",D689)</f>
        <v/>
      </c>
      <c r="O689" s="122" t="str">
        <f t="shared" si="317"/>
        <v/>
      </c>
      <c r="P689" s="122" t="str">
        <f>IF(AND($E689&lt;&gt;0,$J689=1),"замінне значення",O689)</f>
        <v/>
      </c>
      <c r="Q689" s="122" t="str">
        <f>IF(OR(G689&lt;&gt;0, J689=0), "",F689)</f>
        <v/>
      </c>
      <c r="R689" s="122" t="str">
        <f t="shared" si="318"/>
        <v/>
      </c>
      <c r="S689" s="122" t="str">
        <f>IF(AND(G689&lt;&gt;0,J689=1),"замінне значення",R689)</f>
        <v/>
      </c>
      <c r="T689" s="122" t="str">
        <f t="shared" si="319"/>
        <v/>
      </c>
    </row>
    <row r="690" spans="1:20" outlineLevel="1">
      <c r="A690" s="161"/>
      <c r="B690" s="95">
        <v>44588</v>
      </c>
      <c r="C690" s="96">
        <v>26.8333333333333</v>
      </c>
      <c r="D690" s="122"/>
      <c r="E690" s="122" t="str">
        <f t="shared" si="313"/>
        <v/>
      </c>
      <c r="F690" s="122"/>
      <c r="G690" s="122" t="str">
        <f t="shared" si="314"/>
        <v/>
      </c>
      <c r="H690" s="122"/>
      <c r="I690" s="122" t="str">
        <f t="shared" si="315"/>
        <v/>
      </c>
      <c r="J690" s="122"/>
      <c r="K690" s="122" t="str">
        <f t="shared" si="316"/>
        <v/>
      </c>
      <c r="L690" s="123" t="str">
        <f>IF(H690="","чи робить СНВВ?",IF(J690="","чи роблять агрегати?",IF($J690=0,"агрегати не працюють",IF(AND($H690=0,$J690=1),"СНВВ не працює","OK"))))</f>
        <v>чи робить СНВВ?</v>
      </c>
      <c r="M690" s="100"/>
      <c r="N690" s="122" t="str">
        <f>IF(OR(E690&lt;&gt;0, J690=0), "",D690)</f>
        <v/>
      </c>
      <c r="O690" s="122" t="str">
        <f t="shared" si="317"/>
        <v/>
      </c>
      <c r="P690" s="122" t="str">
        <f>IF(AND($E690&lt;&gt;0,$J690=1),"замінне значення",O690)</f>
        <v/>
      </c>
      <c r="Q690" s="122" t="str">
        <f>IF(OR(G690&lt;&gt;0, J690=0), "",F690)</f>
        <v/>
      </c>
      <c r="R690" s="122" t="str">
        <f t="shared" si="318"/>
        <v/>
      </c>
      <c r="S690" s="122" t="str">
        <f>IF(AND(G690&lt;&gt;0,J690=1),"замінне значення",R690)</f>
        <v/>
      </c>
      <c r="T690" s="122" t="str">
        <f t="shared" si="319"/>
        <v/>
      </c>
    </row>
    <row r="691" spans="1:20" outlineLevel="1">
      <c r="A691" s="161"/>
      <c r="B691" s="95">
        <v>44588</v>
      </c>
      <c r="C691" s="96">
        <v>26.875</v>
      </c>
      <c r="D691" s="122"/>
      <c r="E691" s="122" t="str">
        <f t="shared" si="313"/>
        <v/>
      </c>
      <c r="F691" s="122"/>
      <c r="G691" s="122" t="str">
        <f t="shared" si="314"/>
        <v/>
      </c>
      <c r="H691" s="122"/>
      <c r="I691" s="122" t="str">
        <f t="shared" si="315"/>
        <v/>
      </c>
      <c r="J691" s="122"/>
      <c r="K691" s="122" t="str">
        <f t="shared" si="316"/>
        <v/>
      </c>
      <c r="L691" s="123" t="str">
        <f>IF(H691="","чи робить СНВВ?",IF(J691="","чи роблять агрегати?",IF($J691=0,"агрегати не працюють",IF(AND($H691=0,$J691=1),"СНВВ не працює","OK"))))</f>
        <v>чи робить СНВВ?</v>
      </c>
      <c r="M691" s="100"/>
      <c r="N691" s="122" t="str">
        <f>IF(OR(E691&lt;&gt;0, J691=0), "",D691)</f>
        <v/>
      </c>
      <c r="O691" s="122" t="str">
        <f t="shared" si="317"/>
        <v/>
      </c>
      <c r="P691" s="122" t="str">
        <f>IF(AND($E691&lt;&gt;0,$J691=1),"замінне значення",O691)</f>
        <v/>
      </c>
      <c r="Q691" s="122" t="str">
        <f>IF(OR(G691&lt;&gt;0, J691=0), "",F691)</f>
        <v/>
      </c>
      <c r="R691" s="122" t="str">
        <f t="shared" si="318"/>
        <v/>
      </c>
      <c r="S691" s="122" t="str">
        <f>IF(AND(G691&lt;&gt;0,J691=1),"замінне значення",R691)</f>
        <v/>
      </c>
      <c r="T691" s="122" t="str">
        <f t="shared" si="319"/>
        <v/>
      </c>
    </row>
    <row r="692" spans="1:20" outlineLevel="1">
      <c r="A692" s="161"/>
      <c r="B692" s="95">
        <v>44588</v>
      </c>
      <c r="C692" s="96">
        <v>26.9166666666667</v>
      </c>
      <c r="D692" s="122"/>
      <c r="E692" s="122" t="str">
        <f t="shared" si="313"/>
        <v/>
      </c>
      <c r="F692" s="122"/>
      <c r="G692" s="122" t="str">
        <f t="shared" si="314"/>
        <v/>
      </c>
      <c r="H692" s="122"/>
      <c r="I692" s="122" t="str">
        <f t="shared" si="315"/>
        <v/>
      </c>
      <c r="J692" s="122"/>
      <c r="K692" s="122" t="str">
        <f t="shared" si="316"/>
        <v/>
      </c>
      <c r="L692" s="123" t="str">
        <f>IF(H692="","чи робить СНВВ?",IF(J692="","чи роблять агрегати?",IF($J692=0,"агрегати не працюють",IF(AND($H692=0,$J692=1),"СНВВ не працює","OK"))))</f>
        <v>чи робить СНВВ?</v>
      </c>
      <c r="M692" s="100"/>
      <c r="N692" s="122" t="str">
        <f>IF(OR(E692&lt;&gt;0, J692=0), "",D692)</f>
        <v/>
      </c>
      <c r="O692" s="122" t="str">
        <f t="shared" si="317"/>
        <v/>
      </c>
      <c r="P692" s="122" t="str">
        <f>IF(AND($E692&lt;&gt;0,$J692=1),"замінне значення",O692)</f>
        <v/>
      </c>
      <c r="Q692" s="122" t="str">
        <f>IF(OR(G692&lt;&gt;0, J692=0), "",F692)</f>
        <v/>
      </c>
      <c r="R692" s="122" t="str">
        <f t="shared" si="318"/>
        <v/>
      </c>
      <c r="S692" s="122" t="str">
        <f>IF(AND(G692&lt;&gt;0,J692=1),"замінне значення",R692)</f>
        <v/>
      </c>
      <c r="T692" s="122" t="str">
        <f t="shared" si="319"/>
        <v/>
      </c>
    </row>
    <row r="693" spans="1:20" outlineLevel="1">
      <c r="A693" s="161"/>
      <c r="B693" s="95">
        <v>44588</v>
      </c>
      <c r="C693" s="96">
        <v>26.9583333333333</v>
      </c>
      <c r="D693" s="122"/>
      <c r="E693" s="122" t="str">
        <f t="shared" si="313"/>
        <v/>
      </c>
      <c r="F693" s="122"/>
      <c r="G693" s="122" t="str">
        <f t="shared" si="314"/>
        <v/>
      </c>
      <c r="H693" s="122"/>
      <c r="I693" s="122" t="str">
        <f t="shared" si="315"/>
        <v/>
      </c>
      <c r="J693" s="122"/>
      <c r="K693" s="122" t="str">
        <f t="shared" si="316"/>
        <v/>
      </c>
      <c r="L693" s="123" t="str">
        <f>IF(H693="","чи робить СНВВ?",IF(J693="","чи роблять агрегати?",IF($J693=0,"агрегати не працюють",IF(AND($H693=0,$J693=1),"СНВВ не працює","OK"))))</f>
        <v>чи робить СНВВ?</v>
      </c>
      <c r="M693" s="100"/>
      <c r="N693" s="122" t="str">
        <f>IF(OR(E693&lt;&gt;0, J693=0), "",D693)</f>
        <v/>
      </c>
      <c r="O693" s="122" t="str">
        <f t="shared" si="317"/>
        <v/>
      </c>
      <c r="P693" s="122" t="str">
        <f>IF(AND($E693&lt;&gt;0,$J693=1),"замінне значення",O693)</f>
        <v/>
      </c>
      <c r="Q693" s="122" t="str">
        <f>IF(OR(G693&lt;&gt;0, J693=0), "",F693)</f>
        <v/>
      </c>
      <c r="R693" s="122" t="str">
        <f t="shared" si="318"/>
        <v/>
      </c>
      <c r="S693" s="122" t="str">
        <f>IF(AND(G693&lt;&gt;0,J693=1),"замінне значення",R693)</f>
        <v/>
      </c>
      <c r="T693" s="122" t="str">
        <f t="shared" si="319"/>
        <v/>
      </c>
    </row>
    <row r="694" spans="1:20">
      <c r="A694" s="204"/>
      <c r="B694" s="159" t="s">
        <v>111</v>
      </c>
      <c r="C694" s="159"/>
      <c r="D694" s="103">
        <f>SUM(D670:D693)</f>
        <v>0</v>
      </c>
      <c r="E694" s="104">
        <f>COUNTIF(E670:E693,"&gt;0")</f>
        <v>0</v>
      </c>
      <c r="F694" s="103">
        <f>SUM(F670:F693)</f>
        <v>0</v>
      </c>
      <c r="G694" s="104">
        <f>COUNTIF(G670:G693,"&gt;0")</f>
        <v>0</v>
      </c>
      <c r="H694" s="103">
        <f>SUM(H670:H693)</f>
        <v>0</v>
      </c>
      <c r="I694" s="104">
        <f>COUNTIF(I670:I693,"&gt;0")</f>
        <v>0</v>
      </c>
      <c r="J694" s="103">
        <f>SUM(J670:J693)</f>
        <v>0</v>
      </c>
      <c r="K694" s="104">
        <f>COUNTIF(K670:K693,"&gt;0")</f>
        <v>0</v>
      </c>
      <c r="L694" s="104">
        <f>COUNTIF(L670:L693,"СНВВ не працює")</f>
        <v>0</v>
      </c>
      <c r="M694" s="100"/>
      <c r="N694" s="103">
        <f t="shared" ref="N694" si="320">SUM(N670:N693)</f>
        <v>0</v>
      </c>
      <c r="O694" s="103">
        <f t="shared" ref="O694" si="321">SUM(O670:O693)</f>
        <v>0</v>
      </c>
      <c r="P694" s="103">
        <f t="shared" ref="P694" si="322">SUM(P670:P693)</f>
        <v>0</v>
      </c>
      <c r="Q694" s="103">
        <f t="shared" ref="Q694" si="323">SUM(Q670:Q693)</f>
        <v>0</v>
      </c>
      <c r="R694" s="103">
        <f t="shared" ref="R694" si="324">SUM(R670:R693)</f>
        <v>0</v>
      </c>
      <c r="S694" s="103">
        <f t="shared" ref="S694" si="325">SUM(S670:S693)</f>
        <v>0</v>
      </c>
      <c r="T694" s="103">
        <f t="shared" ref="T694" si="326">SUM(T670:T693)</f>
        <v>0</v>
      </c>
    </row>
    <row r="695" spans="1:20" ht="15.75" customHeight="1" outlineLevel="1">
      <c r="A695" s="160">
        <v>44589</v>
      </c>
      <c r="B695" s="95">
        <v>44589</v>
      </c>
      <c r="C695" s="96">
        <v>27</v>
      </c>
      <c r="D695" s="122"/>
      <c r="E695" s="122" t="str">
        <f t="shared" ref="E695:E718" si="327">IF(D695="","",IF(D695&lt;1,1,0))</f>
        <v/>
      </c>
      <c r="F695" s="122"/>
      <c r="G695" s="122" t="str">
        <f t="shared" ref="G695:G718" si="328">IF(F695="","",IF(F695&lt;1,1,0))</f>
        <v/>
      </c>
      <c r="H695" s="122"/>
      <c r="I695" s="122" t="str">
        <f t="shared" ref="I695:I718" si="329">IF(H695="","",IF(H695&lt;1,1,0))</f>
        <v/>
      </c>
      <c r="J695" s="122"/>
      <c r="K695" s="122" t="str">
        <f t="shared" ref="K695:K718" si="330">IF(J695="","",IF(J695&lt;1,1,0))</f>
        <v/>
      </c>
      <c r="L695" s="123" t="str">
        <f>IF(H695="","чи робить СНВВ?",IF(J695="","чи роблять агрегати?",IF($J695=0,"агрегати не працюють",IF(AND($H695=0,$J695=1),"СНВВ не працює","OK"))))</f>
        <v>чи робить СНВВ?</v>
      </c>
      <c r="M695" s="100"/>
      <c r="N695" s="122" t="str">
        <f>IF(OR(E695&lt;&gt;0, J695=0), "",D695)</f>
        <v/>
      </c>
      <c r="O695" s="122" t="str">
        <f t="shared" ref="O695:O718" si="331">IF(Q695="", "",(N695*$O$3+$O$4))</f>
        <v/>
      </c>
      <c r="P695" s="122" t="str">
        <f>IF(AND($E695&lt;&gt;0,$J695=1),"замінне значення",O695)</f>
        <v/>
      </c>
      <c r="Q695" s="122" t="str">
        <f>IF(OR(G695&lt;&gt;0, J695=0), "",F695)</f>
        <v/>
      </c>
      <c r="R695" s="122" t="str">
        <f t="shared" ref="R695:R718" si="332">IF(Q695="", "",(Q695*$Q$3+$Q$4))</f>
        <v/>
      </c>
      <c r="S695" s="122" t="str">
        <f>IF(AND(G695&lt;&gt;0,J695=1),"замінне значення",R695)</f>
        <v/>
      </c>
      <c r="T695" s="122" t="str">
        <f t="shared" ref="T695:T718" si="333">IFERROR(P695*S695,"")</f>
        <v/>
      </c>
    </row>
    <row r="696" spans="1:20" outlineLevel="1">
      <c r="A696" s="161"/>
      <c r="B696" s="95">
        <v>44589</v>
      </c>
      <c r="C696" s="96">
        <v>27.0416666666667</v>
      </c>
      <c r="D696" s="122"/>
      <c r="E696" s="122" t="str">
        <f t="shared" si="327"/>
        <v/>
      </c>
      <c r="F696" s="122"/>
      <c r="G696" s="122" t="str">
        <f t="shared" si="328"/>
        <v/>
      </c>
      <c r="H696" s="122"/>
      <c r="I696" s="122" t="str">
        <f t="shared" si="329"/>
        <v/>
      </c>
      <c r="J696" s="122"/>
      <c r="K696" s="122" t="str">
        <f t="shared" si="330"/>
        <v/>
      </c>
      <c r="L696" s="123" t="str">
        <f>IF(H696="","чи робить СНВВ?",IF(J696="","чи роблять агрегати?",IF($J696=0,"агрегати не працюють",IF(AND($H696=0,$J696=1),"СНВВ не працює","OK"))))</f>
        <v>чи робить СНВВ?</v>
      </c>
      <c r="M696" s="100"/>
      <c r="N696" s="122" t="str">
        <f>IF(OR(E696&lt;&gt;0, J696=0), "",D696)</f>
        <v/>
      </c>
      <c r="O696" s="122" t="str">
        <f t="shared" si="331"/>
        <v/>
      </c>
      <c r="P696" s="122" t="str">
        <f>IF(AND($E696&lt;&gt;0,$J696=1),"замінне значення",O696)</f>
        <v/>
      </c>
      <c r="Q696" s="122" t="str">
        <f>IF(OR(G696&lt;&gt;0, J696=0), "",F696)</f>
        <v/>
      </c>
      <c r="R696" s="122" t="str">
        <f t="shared" si="332"/>
        <v/>
      </c>
      <c r="S696" s="122" t="str">
        <f>IF(AND(G696&lt;&gt;0,J696=1),"замінне значення",R696)</f>
        <v/>
      </c>
      <c r="T696" s="122" t="str">
        <f t="shared" si="333"/>
        <v/>
      </c>
    </row>
    <row r="697" spans="1:20" outlineLevel="1">
      <c r="A697" s="161"/>
      <c r="B697" s="95">
        <v>44589</v>
      </c>
      <c r="C697" s="96">
        <v>27.0833333333333</v>
      </c>
      <c r="D697" s="122"/>
      <c r="E697" s="122" t="str">
        <f t="shared" si="327"/>
        <v/>
      </c>
      <c r="F697" s="122"/>
      <c r="G697" s="122" t="str">
        <f t="shared" si="328"/>
        <v/>
      </c>
      <c r="H697" s="122"/>
      <c r="I697" s="122" t="str">
        <f t="shared" si="329"/>
        <v/>
      </c>
      <c r="J697" s="122"/>
      <c r="K697" s="122" t="str">
        <f t="shared" si="330"/>
        <v/>
      </c>
      <c r="L697" s="123" t="str">
        <f>IF(H697="","чи робить СНВВ?",IF(J697="","чи роблять агрегати?",IF($J697=0,"агрегати не працюють",IF(AND($H697=0,$J697=1),"СНВВ не працює","OK"))))</f>
        <v>чи робить СНВВ?</v>
      </c>
      <c r="M697" s="100"/>
      <c r="N697" s="122" t="str">
        <f>IF(OR(E697&lt;&gt;0, J697=0), "",D697)</f>
        <v/>
      </c>
      <c r="O697" s="122" t="str">
        <f t="shared" si="331"/>
        <v/>
      </c>
      <c r="P697" s="122" t="str">
        <f>IF(AND($E697&lt;&gt;0,$J697=1),"замінне значення",O697)</f>
        <v/>
      </c>
      <c r="Q697" s="122" t="str">
        <f>IF(OR(G697&lt;&gt;0, J697=0), "",F697)</f>
        <v/>
      </c>
      <c r="R697" s="122" t="str">
        <f t="shared" si="332"/>
        <v/>
      </c>
      <c r="S697" s="122" t="str">
        <f>IF(AND(G697&lt;&gt;0,J697=1),"замінне значення",R697)</f>
        <v/>
      </c>
      <c r="T697" s="122" t="str">
        <f t="shared" si="333"/>
        <v/>
      </c>
    </row>
    <row r="698" spans="1:20" outlineLevel="1">
      <c r="A698" s="161"/>
      <c r="B698" s="95">
        <v>44589</v>
      </c>
      <c r="C698" s="96">
        <v>27.125</v>
      </c>
      <c r="D698" s="122"/>
      <c r="E698" s="122" t="str">
        <f t="shared" si="327"/>
        <v/>
      </c>
      <c r="F698" s="122"/>
      <c r="G698" s="122" t="str">
        <f t="shared" si="328"/>
        <v/>
      </c>
      <c r="H698" s="122"/>
      <c r="I698" s="122" t="str">
        <f t="shared" si="329"/>
        <v/>
      </c>
      <c r="J698" s="122"/>
      <c r="K698" s="122" t="str">
        <f t="shared" si="330"/>
        <v/>
      </c>
      <c r="L698" s="123" t="str">
        <f>IF(H698="","чи робить СНВВ?",IF(J698="","чи роблять агрегати?",IF($J698=0,"агрегати не працюють",IF(AND($H698=0,$J698=1),"СНВВ не працює","OK"))))</f>
        <v>чи робить СНВВ?</v>
      </c>
      <c r="M698" s="100"/>
      <c r="N698" s="122" t="str">
        <f>IF(OR(E698&lt;&gt;0, J698=0), "",D698)</f>
        <v/>
      </c>
      <c r="O698" s="122" t="str">
        <f t="shared" si="331"/>
        <v/>
      </c>
      <c r="P698" s="122" t="str">
        <f>IF(AND($E698&lt;&gt;0,$J698=1),"замінне значення",O698)</f>
        <v/>
      </c>
      <c r="Q698" s="122" t="str">
        <f>IF(OR(G698&lt;&gt;0, J698=0), "",F698)</f>
        <v/>
      </c>
      <c r="R698" s="122" t="str">
        <f t="shared" si="332"/>
        <v/>
      </c>
      <c r="S698" s="122" t="str">
        <f>IF(AND(G698&lt;&gt;0,J698=1),"замінне значення",R698)</f>
        <v/>
      </c>
      <c r="T698" s="122" t="str">
        <f t="shared" si="333"/>
        <v/>
      </c>
    </row>
    <row r="699" spans="1:20" outlineLevel="1">
      <c r="A699" s="161"/>
      <c r="B699" s="95">
        <v>44589</v>
      </c>
      <c r="C699" s="96">
        <v>27.1666666666667</v>
      </c>
      <c r="D699" s="122"/>
      <c r="E699" s="122" t="str">
        <f t="shared" si="327"/>
        <v/>
      </c>
      <c r="F699" s="122"/>
      <c r="G699" s="122" t="str">
        <f t="shared" si="328"/>
        <v/>
      </c>
      <c r="H699" s="122"/>
      <c r="I699" s="122" t="str">
        <f t="shared" si="329"/>
        <v/>
      </c>
      <c r="J699" s="122"/>
      <c r="K699" s="122" t="str">
        <f t="shared" si="330"/>
        <v/>
      </c>
      <c r="L699" s="123" t="str">
        <f>IF(H699="","чи робить СНВВ?",IF(J699="","чи роблять агрегати?",IF($J699=0,"агрегати не працюють",IF(AND($H699=0,$J699=1),"СНВВ не працює","OK"))))</f>
        <v>чи робить СНВВ?</v>
      </c>
      <c r="M699" s="100"/>
      <c r="N699" s="122" t="str">
        <f>IF(OR(E699&lt;&gt;0, J699=0), "",D699)</f>
        <v/>
      </c>
      <c r="O699" s="122" t="str">
        <f t="shared" si="331"/>
        <v/>
      </c>
      <c r="P699" s="122" t="str">
        <f>IF(AND($E699&lt;&gt;0,$J699=1),"замінне значення",O699)</f>
        <v/>
      </c>
      <c r="Q699" s="122" t="str">
        <f>IF(OR(G699&lt;&gt;0, J699=0), "",F699)</f>
        <v/>
      </c>
      <c r="R699" s="122" t="str">
        <f t="shared" si="332"/>
        <v/>
      </c>
      <c r="S699" s="122" t="str">
        <f>IF(AND(G699&lt;&gt;0,J699=1),"замінне значення",R699)</f>
        <v/>
      </c>
      <c r="T699" s="122" t="str">
        <f t="shared" si="333"/>
        <v/>
      </c>
    </row>
    <row r="700" spans="1:20" outlineLevel="1">
      <c r="A700" s="161"/>
      <c r="B700" s="95">
        <v>44589</v>
      </c>
      <c r="C700" s="96">
        <v>27.2083333333333</v>
      </c>
      <c r="D700" s="122"/>
      <c r="E700" s="122" t="str">
        <f t="shared" si="327"/>
        <v/>
      </c>
      <c r="F700" s="122"/>
      <c r="G700" s="122" t="str">
        <f t="shared" si="328"/>
        <v/>
      </c>
      <c r="H700" s="122"/>
      <c r="I700" s="122" t="str">
        <f t="shared" si="329"/>
        <v/>
      </c>
      <c r="J700" s="122"/>
      <c r="K700" s="122" t="str">
        <f t="shared" si="330"/>
        <v/>
      </c>
      <c r="L700" s="123" t="str">
        <f>IF(H700="","чи робить СНВВ?",IF(J700="","чи роблять агрегати?",IF($J700=0,"агрегати не працюють",IF(AND($H700=0,$J700=1),"СНВВ не працює","OK"))))</f>
        <v>чи робить СНВВ?</v>
      </c>
      <c r="M700" s="100"/>
      <c r="N700" s="122" t="str">
        <f>IF(OR(E700&lt;&gt;0, J700=0), "",D700)</f>
        <v/>
      </c>
      <c r="O700" s="122" t="str">
        <f t="shared" si="331"/>
        <v/>
      </c>
      <c r="P700" s="122" t="str">
        <f>IF(AND($E700&lt;&gt;0,$J700=1),"замінне значення",O700)</f>
        <v/>
      </c>
      <c r="Q700" s="122" t="str">
        <f>IF(OR(G700&lt;&gt;0, J700=0), "",F700)</f>
        <v/>
      </c>
      <c r="R700" s="122" t="str">
        <f t="shared" si="332"/>
        <v/>
      </c>
      <c r="S700" s="122" t="str">
        <f>IF(AND(G700&lt;&gt;0,J700=1),"замінне значення",R700)</f>
        <v/>
      </c>
      <c r="T700" s="122" t="str">
        <f t="shared" si="333"/>
        <v/>
      </c>
    </row>
    <row r="701" spans="1:20" outlineLevel="1">
      <c r="A701" s="161"/>
      <c r="B701" s="95">
        <v>44589</v>
      </c>
      <c r="C701" s="96">
        <v>27.25</v>
      </c>
      <c r="D701" s="122"/>
      <c r="E701" s="122" t="str">
        <f t="shared" si="327"/>
        <v/>
      </c>
      <c r="F701" s="122"/>
      <c r="G701" s="122" t="str">
        <f t="shared" si="328"/>
        <v/>
      </c>
      <c r="H701" s="122"/>
      <c r="I701" s="122" t="str">
        <f t="shared" si="329"/>
        <v/>
      </c>
      <c r="J701" s="122"/>
      <c r="K701" s="122" t="str">
        <f t="shared" si="330"/>
        <v/>
      </c>
      <c r="L701" s="123" t="str">
        <f>IF(H701="","чи робить СНВВ?",IF(J701="","чи роблять агрегати?",IF($J701=0,"агрегати не працюють",IF(AND($H701=0,$J701=1),"СНВВ не працює","OK"))))</f>
        <v>чи робить СНВВ?</v>
      </c>
      <c r="M701" s="100"/>
      <c r="N701" s="122" t="str">
        <f>IF(OR(E701&lt;&gt;0, J701=0), "",D701)</f>
        <v/>
      </c>
      <c r="O701" s="122" t="str">
        <f t="shared" si="331"/>
        <v/>
      </c>
      <c r="P701" s="122" t="str">
        <f>IF(AND($E701&lt;&gt;0,$J701=1),"замінне значення",O701)</f>
        <v/>
      </c>
      <c r="Q701" s="122" t="str">
        <f>IF(OR(G701&lt;&gt;0, J701=0), "",F701)</f>
        <v/>
      </c>
      <c r="R701" s="122" t="str">
        <f t="shared" si="332"/>
        <v/>
      </c>
      <c r="S701" s="122" t="str">
        <f>IF(AND(G701&lt;&gt;0,J701=1),"замінне значення",R701)</f>
        <v/>
      </c>
      <c r="T701" s="122" t="str">
        <f t="shared" si="333"/>
        <v/>
      </c>
    </row>
    <row r="702" spans="1:20" outlineLevel="1">
      <c r="A702" s="161"/>
      <c r="B702" s="95">
        <v>44589</v>
      </c>
      <c r="C702" s="96">
        <v>27.2916666666667</v>
      </c>
      <c r="D702" s="122"/>
      <c r="E702" s="122" t="str">
        <f t="shared" si="327"/>
        <v/>
      </c>
      <c r="F702" s="122"/>
      <c r="G702" s="122" t="str">
        <f t="shared" si="328"/>
        <v/>
      </c>
      <c r="H702" s="122"/>
      <c r="I702" s="122" t="str">
        <f t="shared" si="329"/>
        <v/>
      </c>
      <c r="J702" s="122"/>
      <c r="K702" s="122" t="str">
        <f t="shared" si="330"/>
        <v/>
      </c>
      <c r="L702" s="123" t="str">
        <f>IF(H702="","чи робить СНВВ?",IF(J702="","чи роблять агрегати?",IF($J702=0,"агрегати не працюють",IF(AND($H702=0,$J702=1),"СНВВ не працює","OK"))))</f>
        <v>чи робить СНВВ?</v>
      </c>
      <c r="M702" s="100"/>
      <c r="N702" s="122" t="str">
        <f>IF(OR(E702&lt;&gt;0, J702=0), "",D702)</f>
        <v/>
      </c>
      <c r="O702" s="122" t="str">
        <f t="shared" si="331"/>
        <v/>
      </c>
      <c r="P702" s="122" t="str">
        <f>IF(AND($E702&lt;&gt;0,$J702=1),"замінне значення",O702)</f>
        <v/>
      </c>
      <c r="Q702" s="122" t="str">
        <f>IF(OR(G702&lt;&gt;0, J702=0), "",F702)</f>
        <v/>
      </c>
      <c r="R702" s="122" t="str">
        <f t="shared" si="332"/>
        <v/>
      </c>
      <c r="S702" s="122" t="str">
        <f>IF(AND(G702&lt;&gt;0,J702=1),"замінне значення",R702)</f>
        <v/>
      </c>
      <c r="T702" s="122" t="str">
        <f t="shared" si="333"/>
        <v/>
      </c>
    </row>
    <row r="703" spans="1:20" outlineLevel="1">
      <c r="A703" s="161"/>
      <c r="B703" s="95">
        <v>44589</v>
      </c>
      <c r="C703" s="96">
        <v>27.3333333333333</v>
      </c>
      <c r="D703" s="122"/>
      <c r="E703" s="122" t="str">
        <f t="shared" si="327"/>
        <v/>
      </c>
      <c r="F703" s="122"/>
      <c r="G703" s="122" t="str">
        <f t="shared" si="328"/>
        <v/>
      </c>
      <c r="H703" s="122"/>
      <c r="I703" s="122" t="str">
        <f t="shared" si="329"/>
        <v/>
      </c>
      <c r="J703" s="122"/>
      <c r="K703" s="122" t="str">
        <f t="shared" si="330"/>
        <v/>
      </c>
      <c r="L703" s="123" t="str">
        <f>IF(H703="","чи робить СНВВ?",IF(J703="","чи роблять агрегати?",IF($J703=0,"агрегати не працюють",IF(AND($H703=0,$J703=1),"СНВВ не працює","OK"))))</f>
        <v>чи робить СНВВ?</v>
      </c>
      <c r="M703" s="100"/>
      <c r="N703" s="122" t="str">
        <f>IF(OR(E703&lt;&gt;0, J703=0), "",D703)</f>
        <v/>
      </c>
      <c r="O703" s="122" t="str">
        <f t="shared" si="331"/>
        <v/>
      </c>
      <c r="P703" s="122" t="str">
        <f>IF(AND($E703&lt;&gt;0,$J703=1),"замінне значення",O703)</f>
        <v/>
      </c>
      <c r="Q703" s="122" t="str">
        <f>IF(OR(G703&lt;&gt;0, J703=0), "",F703)</f>
        <v/>
      </c>
      <c r="R703" s="122" t="str">
        <f t="shared" si="332"/>
        <v/>
      </c>
      <c r="S703" s="122" t="str">
        <f>IF(AND(G703&lt;&gt;0,J703=1),"замінне значення",R703)</f>
        <v/>
      </c>
      <c r="T703" s="122" t="str">
        <f t="shared" si="333"/>
        <v/>
      </c>
    </row>
    <row r="704" spans="1:20" outlineLevel="1">
      <c r="A704" s="161"/>
      <c r="B704" s="95">
        <v>44589</v>
      </c>
      <c r="C704" s="96">
        <v>27.375</v>
      </c>
      <c r="D704" s="122"/>
      <c r="E704" s="122" t="str">
        <f t="shared" si="327"/>
        <v/>
      </c>
      <c r="F704" s="122"/>
      <c r="G704" s="122" t="str">
        <f t="shared" si="328"/>
        <v/>
      </c>
      <c r="H704" s="122"/>
      <c r="I704" s="122" t="str">
        <f t="shared" si="329"/>
        <v/>
      </c>
      <c r="J704" s="122"/>
      <c r="K704" s="122" t="str">
        <f t="shared" si="330"/>
        <v/>
      </c>
      <c r="L704" s="123" t="str">
        <f>IF(H704="","чи робить СНВВ?",IF(J704="","чи роблять агрегати?",IF($J704=0,"агрегати не працюють",IF(AND($H704=0,$J704=1),"СНВВ не працює","OK"))))</f>
        <v>чи робить СНВВ?</v>
      </c>
      <c r="M704" s="100"/>
      <c r="N704" s="122" t="str">
        <f>IF(OR(E704&lt;&gt;0, J704=0), "",D704)</f>
        <v/>
      </c>
      <c r="O704" s="122" t="str">
        <f t="shared" si="331"/>
        <v/>
      </c>
      <c r="P704" s="122" t="str">
        <f>IF(AND($E704&lt;&gt;0,$J704=1),"замінне значення",O704)</f>
        <v/>
      </c>
      <c r="Q704" s="122" t="str">
        <f>IF(OR(G704&lt;&gt;0, J704=0), "",F704)</f>
        <v/>
      </c>
      <c r="R704" s="122" t="str">
        <f t="shared" si="332"/>
        <v/>
      </c>
      <c r="S704" s="122" t="str">
        <f>IF(AND(G704&lt;&gt;0,J704=1),"замінне значення",R704)</f>
        <v/>
      </c>
      <c r="T704" s="122" t="str">
        <f t="shared" si="333"/>
        <v/>
      </c>
    </row>
    <row r="705" spans="1:20" outlineLevel="1">
      <c r="A705" s="161"/>
      <c r="B705" s="95">
        <v>44589</v>
      </c>
      <c r="C705" s="96">
        <v>27.4166666666667</v>
      </c>
      <c r="D705" s="122"/>
      <c r="E705" s="122" t="str">
        <f t="shared" si="327"/>
        <v/>
      </c>
      <c r="F705" s="122"/>
      <c r="G705" s="122" t="str">
        <f t="shared" si="328"/>
        <v/>
      </c>
      <c r="H705" s="122"/>
      <c r="I705" s="122" t="str">
        <f t="shared" si="329"/>
        <v/>
      </c>
      <c r="J705" s="122"/>
      <c r="K705" s="122" t="str">
        <f t="shared" si="330"/>
        <v/>
      </c>
      <c r="L705" s="123" t="str">
        <f>IF(H705="","чи робить СНВВ?",IF(J705="","чи роблять агрегати?",IF($J705=0,"агрегати не працюють",IF(AND($H705=0,$J705=1),"СНВВ не працює","OK"))))</f>
        <v>чи робить СНВВ?</v>
      </c>
      <c r="M705" s="100"/>
      <c r="N705" s="122" t="str">
        <f>IF(OR(E705&lt;&gt;0, J705=0), "",D705)</f>
        <v/>
      </c>
      <c r="O705" s="122" t="str">
        <f t="shared" si="331"/>
        <v/>
      </c>
      <c r="P705" s="122" t="str">
        <f>IF(AND($E705&lt;&gt;0,$J705=1),"замінне значення",O705)</f>
        <v/>
      </c>
      <c r="Q705" s="122" t="str">
        <f>IF(OR(G705&lt;&gt;0, J705=0), "",F705)</f>
        <v/>
      </c>
      <c r="R705" s="122" t="str">
        <f t="shared" si="332"/>
        <v/>
      </c>
      <c r="S705" s="122" t="str">
        <f>IF(AND(G705&lt;&gt;0,J705=1),"замінне значення",R705)</f>
        <v/>
      </c>
      <c r="T705" s="122" t="str">
        <f t="shared" si="333"/>
        <v/>
      </c>
    </row>
    <row r="706" spans="1:20" outlineLevel="1">
      <c r="A706" s="161"/>
      <c r="B706" s="95">
        <v>44589</v>
      </c>
      <c r="C706" s="96">
        <v>27.4583333333333</v>
      </c>
      <c r="D706" s="122"/>
      <c r="E706" s="122" t="str">
        <f t="shared" si="327"/>
        <v/>
      </c>
      <c r="F706" s="122"/>
      <c r="G706" s="122" t="str">
        <f t="shared" si="328"/>
        <v/>
      </c>
      <c r="H706" s="122"/>
      <c r="I706" s="122" t="str">
        <f t="shared" si="329"/>
        <v/>
      </c>
      <c r="J706" s="122"/>
      <c r="K706" s="122" t="str">
        <f t="shared" si="330"/>
        <v/>
      </c>
      <c r="L706" s="123" t="str">
        <f>IF(H706="","чи робить СНВВ?",IF(J706="","чи роблять агрегати?",IF($J706=0,"агрегати не працюють",IF(AND($H706=0,$J706=1),"СНВВ не працює","OK"))))</f>
        <v>чи робить СНВВ?</v>
      </c>
      <c r="M706" s="100"/>
      <c r="N706" s="122" t="str">
        <f>IF(OR(E706&lt;&gt;0, J706=0), "",D706)</f>
        <v/>
      </c>
      <c r="O706" s="122" t="str">
        <f t="shared" si="331"/>
        <v/>
      </c>
      <c r="P706" s="122" t="str">
        <f>IF(AND($E706&lt;&gt;0,$J706=1),"замінне значення",O706)</f>
        <v/>
      </c>
      <c r="Q706" s="122" t="str">
        <f>IF(OR(G706&lt;&gt;0, J706=0), "",F706)</f>
        <v/>
      </c>
      <c r="R706" s="122" t="str">
        <f t="shared" si="332"/>
        <v/>
      </c>
      <c r="S706" s="122" t="str">
        <f>IF(AND(G706&lt;&gt;0,J706=1),"замінне значення",R706)</f>
        <v/>
      </c>
      <c r="T706" s="122" t="str">
        <f t="shared" si="333"/>
        <v/>
      </c>
    </row>
    <row r="707" spans="1:20" outlineLevel="1">
      <c r="A707" s="161"/>
      <c r="B707" s="95">
        <v>44589</v>
      </c>
      <c r="C707" s="96">
        <v>27.5</v>
      </c>
      <c r="D707" s="122"/>
      <c r="E707" s="122" t="str">
        <f t="shared" si="327"/>
        <v/>
      </c>
      <c r="F707" s="122"/>
      <c r="G707" s="122" t="str">
        <f t="shared" si="328"/>
        <v/>
      </c>
      <c r="H707" s="122"/>
      <c r="I707" s="122" t="str">
        <f t="shared" si="329"/>
        <v/>
      </c>
      <c r="J707" s="122"/>
      <c r="K707" s="122" t="str">
        <f t="shared" si="330"/>
        <v/>
      </c>
      <c r="L707" s="123" t="str">
        <f>IF(H707="","чи робить СНВВ?",IF(J707="","чи роблять агрегати?",IF($J707=0,"агрегати не працюють",IF(AND($H707=0,$J707=1),"СНВВ не працює","OK"))))</f>
        <v>чи робить СНВВ?</v>
      </c>
      <c r="M707" s="100"/>
      <c r="N707" s="122" t="str">
        <f>IF(OR(E707&lt;&gt;0, J707=0), "",D707)</f>
        <v/>
      </c>
      <c r="O707" s="122" t="str">
        <f t="shared" si="331"/>
        <v/>
      </c>
      <c r="P707" s="122" t="str">
        <f>IF(AND($E707&lt;&gt;0,$J707=1),"замінне значення",O707)</f>
        <v/>
      </c>
      <c r="Q707" s="122" t="str">
        <f>IF(OR(G707&lt;&gt;0, J707=0), "",F707)</f>
        <v/>
      </c>
      <c r="R707" s="122" t="str">
        <f t="shared" si="332"/>
        <v/>
      </c>
      <c r="S707" s="122" t="str">
        <f>IF(AND(G707&lt;&gt;0,J707=1),"замінне значення",R707)</f>
        <v/>
      </c>
      <c r="T707" s="122" t="str">
        <f t="shared" si="333"/>
        <v/>
      </c>
    </row>
    <row r="708" spans="1:20" outlineLevel="1">
      <c r="A708" s="161"/>
      <c r="B708" s="95">
        <v>44589</v>
      </c>
      <c r="C708" s="96">
        <v>27.5416666666667</v>
      </c>
      <c r="D708" s="122"/>
      <c r="E708" s="122" t="str">
        <f t="shared" si="327"/>
        <v/>
      </c>
      <c r="F708" s="122"/>
      <c r="G708" s="122" t="str">
        <f t="shared" si="328"/>
        <v/>
      </c>
      <c r="H708" s="122"/>
      <c r="I708" s="122" t="str">
        <f t="shared" si="329"/>
        <v/>
      </c>
      <c r="J708" s="122"/>
      <c r="K708" s="122" t="str">
        <f t="shared" si="330"/>
        <v/>
      </c>
      <c r="L708" s="123" t="str">
        <f>IF(H708="","чи робить СНВВ?",IF(J708="","чи роблять агрегати?",IF($J708=0,"агрегати не працюють",IF(AND($H708=0,$J708=1),"СНВВ не працює","OK"))))</f>
        <v>чи робить СНВВ?</v>
      </c>
      <c r="M708" s="100"/>
      <c r="N708" s="122" t="str">
        <f>IF(OR(E708&lt;&gt;0, J708=0), "",D708)</f>
        <v/>
      </c>
      <c r="O708" s="122" t="str">
        <f t="shared" si="331"/>
        <v/>
      </c>
      <c r="P708" s="122" t="str">
        <f>IF(AND($E708&lt;&gt;0,$J708=1),"замінне значення",O708)</f>
        <v/>
      </c>
      <c r="Q708" s="122" t="str">
        <f>IF(OR(G708&lt;&gt;0, J708=0), "",F708)</f>
        <v/>
      </c>
      <c r="R708" s="122" t="str">
        <f t="shared" si="332"/>
        <v/>
      </c>
      <c r="S708" s="122" t="str">
        <f>IF(AND(G708&lt;&gt;0,J708=1),"замінне значення",R708)</f>
        <v/>
      </c>
      <c r="T708" s="122" t="str">
        <f t="shared" si="333"/>
        <v/>
      </c>
    </row>
    <row r="709" spans="1:20" outlineLevel="1">
      <c r="A709" s="161"/>
      <c r="B709" s="95">
        <v>44589</v>
      </c>
      <c r="C709" s="96">
        <v>27.5833333333333</v>
      </c>
      <c r="D709" s="122"/>
      <c r="E709" s="122" t="str">
        <f t="shared" si="327"/>
        <v/>
      </c>
      <c r="F709" s="122"/>
      <c r="G709" s="122" t="str">
        <f t="shared" si="328"/>
        <v/>
      </c>
      <c r="H709" s="122"/>
      <c r="I709" s="122" t="str">
        <f t="shared" si="329"/>
        <v/>
      </c>
      <c r="J709" s="122"/>
      <c r="K709" s="122" t="str">
        <f t="shared" si="330"/>
        <v/>
      </c>
      <c r="L709" s="123" t="str">
        <f>IF(H709="","чи робить СНВВ?",IF(J709="","чи роблять агрегати?",IF($J709=0,"агрегати не працюють",IF(AND($H709=0,$J709=1),"СНВВ не працює","OK"))))</f>
        <v>чи робить СНВВ?</v>
      </c>
      <c r="M709" s="100"/>
      <c r="N709" s="122" t="str">
        <f>IF(OR(E709&lt;&gt;0, J709=0), "",D709)</f>
        <v/>
      </c>
      <c r="O709" s="122" t="str">
        <f t="shared" si="331"/>
        <v/>
      </c>
      <c r="P709" s="122" t="str">
        <f>IF(AND($E709&lt;&gt;0,$J709=1),"замінне значення",O709)</f>
        <v/>
      </c>
      <c r="Q709" s="122" t="str">
        <f>IF(OR(G709&lt;&gt;0, J709=0), "",F709)</f>
        <v/>
      </c>
      <c r="R709" s="122" t="str">
        <f t="shared" si="332"/>
        <v/>
      </c>
      <c r="S709" s="122" t="str">
        <f>IF(AND(G709&lt;&gt;0,J709=1),"замінне значення",R709)</f>
        <v/>
      </c>
      <c r="T709" s="122" t="str">
        <f t="shared" si="333"/>
        <v/>
      </c>
    </row>
    <row r="710" spans="1:20" outlineLevel="1">
      <c r="A710" s="161"/>
      <c r="B710" s="95">
        <v>44589</v>
      </c>
      <c r="C710" s="96">
        <v>27.625</v>
      </c>
      <c r="D710" s="122"/>
      <c r="E710" s="122" t="str">
        <f t="shared" si="327"/>
        <v/>
      </c>
      <c r="F710" s="122"/>
      <c r="G710" s="122" t="str">
        <f t="shared" si="328"/>
        <v/>
      </c>
      <c r="H710" s="122"/>
      <c r="I710" s="122" t="str">
        <f t="shared" si="329"/>
        <v/>
      </c>
      <c r="J710" s="122"/>
      <c r="K710" s="122" t="str">
        <f t="shared" si="330"/>
        <v/>
      </c>
      <c r="L710" s="123" t="str">
        <f>IF(H710="","чи робить СНВВ?",IF(J710="","чи роблять агрегати?",IF($J710=0,"агрегати не працюють",IF(AND($H710=0,$J710=1),"СНВВ не працює","OK"))))</f>
        <v>чи робить СНВВ?</v>
      </c>
      <c r="M710" s="100"/>
      <c r="N710" s="122" t="str">
        <f>IF(OR(E710&lt;&gt;0, J710=0), "",D710)</f>
        <v/>
      </c>
      <c r="O710" s="122" t="str">
        <f t="shared" si="331"/>
        <v/>
      </c>
      <c r="P710" s="122" t="str">
        <f>IF(AND($E710&lt;&gt;0,$J710=1),"замінне значення",O710)</f>
        <v/>
      </c>
      <c r="Q710" s="122" t="str">
        <f>IF(OR(G710&lt;&gt;0, J710=0), "",F710)</f>
        <v/>
      </c>
      <c r="R710" s="122" t="str">
        <f t="shared" si="332"/>
        <v/>
      </c>
      <c r="S710" s="122" t="str">
        <f>IF(AND(G710&lt;&gt;0,J710=1),"замінне значення",R710)</f>
        <v/>
      </c>
      <c r="T710" s="122" t="str">
        <f t="shared" si="333"/>
        <v/>
      </c>
    </row>
    <row r="711" spans="1:20" outlineLevel="1">
      <c r="A711" s="161"/>
      <c r="B711" s="95">
        <v>44589</v>
      </c>
      <c r="C711" s="96">
        <v>27.6666666666667</v>
      </c>
      <c r="D711" s="122"/>
      <c r="E711" s="122" t="str">
        <f t="shared" si="327"/>
        <v/>
      </c>
      <c r="F711" s="122"/>
      <c r="G711" s="122" t="str">
        <f t="shared" si="328"/>
        <v/>
      </c>
      <c r="H711" s="122"/>
      <c r="I711" s="122" t="str">
        <f t="shared" si="329"/>
        <v/>
      </c>
      <c r="J711" s="122"/>
      <c r="K711" s="122" t="str">
        <f t="shared" si="330"/>
        <v/>
      </c>
      <c r="L711" s="123" t="str">
        <f>IF(H711="","чи робить СНВВ?",IF(J711="","чи роблять агрегати?",IF($J711=0,"агрегати не працюють",IF(AND($H711=0,$J711=1),"СНВВ не працює","OK"))))</f>
        <v>чи робить СНВВ?</v>
      </c>
      <c r="M711" s="100"/>
      <c r="N711" s="122" t="str">
        <f>IF(OR(E711&lt;&gt;0, J711=0), "",D711)</f>
        <v/>
      </c>
      <c r="O711" s="122" t="str">
        <f t="shared" si="331"/>
        <v/>
      </c>
      <c r="P711" s="122" t="str">
        <f>IF(AND($E711&lt;&gt;0,$J711=1),"замінне значення",O711)</f>
        <v/>
      </c>
      <c r="Q711" s="122" t="str">
        <f>IF(OR(G711&lt;&gt;0, J711=0), "",F711)</f>
        <v/>
      </c>
      <c r="R711" s="122" t="str">
        <f t="shared" si="332"/>
        <v/>
      </c>
      <c r="S711" s="122" t="str">
        <f>IF(AND(G711&lt;&gt;0,J711=1),"замінне значення",R711)</f>
        <v/>
      </c>
      <c r="T711" s="122" t="str">
        <f t="shared" si="333"/>
        <v/>
      </c>
    </row>
    <row r="712" spans="1:20" outlineLevel="1">
      <c r="A712" s="161"/>
      <c r="B712" s="95">
        <v>44589</v>
      </c>
      <c r="C712" s="96">
        <v>27.7083333333333</v>
      </c>
      <c r="D712" s="122"/>
      <c r="E712" s="122" t="str">
        <f t="shared" si="327"/>
        <v/>
      </c>
      <c r="F712" s="122"/>
      <c r="G712" s="122" t="str">
        <f t="shared" si="328"/>
        <v/>
      </c>
      <c r="H712" s="122"/>
      <c r="I712" s="122" t="str">
        <f t="shared" si="329"/>
        <v/>
      </c>
      <c r="J712" s="122"/>
      <c r="K712" s="122" t="str">
        <f t="shared" si="330"/>
        <v/>
      </c>
      <c r="L712" s="123" t="str">
        <f>IF(H712="","чи робить СНВВ?",IF(J712="","чи роблять агрегати?",IF($J712=0,"агрегати не працюють",IF(AND($H712=0,$J712=1),"СНВВ не працює","OK"))))</f>
        <v>чи робить СНВВ?</v>
      </c>
      <c r="M712" s="100"/>
      <c r="N712" s="122" t="str">
        <f>IF(OR(E712&lt;&gt;0, J712=0), "",D712)</f>
        <v/>
      </c>
      <c r="O712" s="122" t="str">
        <f t="shared" si="331"/>
        <v/>
      </c>
      <c r="P712" s="122" t="str">
        <f>IF(AND($E712&lt;&gt;0,$J712=1),"замінне значення",O712)</f>
        <v/>
      </c>
      <c r="Q712" s="122" t="str">
        <f>IF(OR(G712&lt;&gt;0, J712=0), "",F712)</f>
        <v/>
      </c>
      <c r="R712" s="122" t="str">
        <f t="shared" si="332"/>
        <v/>
      </c>
      <c r="S712" s="122" t="str">
        <f>IF(AND(G712&lt;&gt;0,J712=1),"замінне значення",R712)</f>
        <v/>
      </c>
      <c r="T712" s="122" t="str">
        <f t="shared" si="333"/>
        <v/>
      </c>
    </row>
    <row r="713" spans="1:20" outlineLevel="1">
      <c r="A713" s="161"/>
      <c r="B713" s="95">
        <v>44589</v>
      </c>
      <c r="C713" s="96">
        <v>27.75</v>
      </c>
      <c r="D713" s="122"/>
      <c r="E713" s="122" t="str">
        <f t="shared" si="327"/>
        <v/>
      </c>
      <c r="F713" s="122"/>
      <c r="G713" s="122" t="str">
        <f t="shared" si="328"/>
        <v/>
      </c>
      <c r="H713" s="122"/>
      <c r="I713" s="122" t="str">
        <f t="shared" si="329"/>
        <v/>
      </c>
      <c r="J713" s="122"/>
      <c r="K713" s="122" t="str">
        <f t="shared" si="330"/>
        <v/>
      </c>
      <c r="L713" s="123" t="str">
        <f>IF(H713="","чи робить СНВВ?",IF(J713="","чи роблять агрегати?",IF($J713=0,"агрегати не працюють",IF(AND($H713=0,$J713=1),"СНВВ не працює","OK"))))</f>
        <v>чи робить СНВВ?</v>
      </c>
      <c r="M713" s="100"/>
      <c r="N713" s="122" t="str">
        <f>IF(OR(E713&lt;&gt;0, J713=0), "",D713)</f>
        <v/>
      </c>
      <c r="O713" s="122" t="str">
        <f t="shared" si="331"/>
        <v/>
      </c>
      <c r="P713" s="122" t="str">
        <f>IF(AND($E713&lt;&gt;0,$J713=1),"замінне значення",O713)</f>
        <v/>
      </c>
      <c r="Q713" s="122" t="str">
        <f>IF(OR(G713&lt;&gt;0, J713=0), "",F713)</f>
        <v/>
      </c>
      <c r="R713" s="122" t="str">
        <f t="shared" si="332"/>
        <v/>
      </c>
      <c r="S713" s="122" t="str">
        <f>IF(AND(G713&lt;&gt;0,J713=1),"замінне значення",R713)</f>
        <v/>
      </c>
      <c r="T713" s="122" t="str">
        <f t="shared" si="333"/>
        <v/>
      </c>
    </row>
    <row r="714" spans="1:20" outlineLevel="1">
      <c r="A714" s="161"/>
      <c r="B714" s="95">
        <v>44589</v>
      </c>
      <c r="C714" s="96">
        <v>27.7916666666667</v>
      </c>
      <c r="D714" s="122"/>
      <c r="E714" s="122" t="str">
        <f t="shared" si="327"/>
        <v/>
      </c>
      <c r="F714" s="122"/>
      <c r="G714" s="122" t="str">
        <f t="shared" si="328"/>
        <v/>
      </c>
      <c r="H714" s="122"/>
      <c r="I714" s="122" t="str">
        <f t="shared" si="329"/>
        <v/>
      </c>
      <c r="J714" s="122"/>
      <c r="K714" s="122" t="str">
        <f t="shared" si="330"/>
        <v/>
      </c>
      <c r="L714" s="123" t="str">
        <f>IF(H714="","чи робить СНВВ?",IF(J714="","чи роблять агрегати?",IF($J714=0,"агрегати не працюють",IF(AND($H714=0,$J714=1),"СНВВ не працює","OK"))))</f>
        <v>чи робить СНВВ?</v>
      </c>
      <c r="M714" s="100"/>
      <c r="N714" s="122" t="str">
        <f>IF(OR(E714&lt;&gt;0, J714=0), "",D714)</f>
        <v/>
      </c>
      <c r="O714" s="122" t="str">
        <f t="shared" si="331"/>
        <v/>
      </c>
      <c r="P714" s="122" t="str">
        <f>IF(AND($E714&lt;&gt;0,$J714=1),"замінне значення",O714)</f>
        <v/>
      </c>
      <c r="Q714" s="122" t="str">
        <f>IF(OR(G714&lt;&gt;0, J714=0), "",F714)</f>
        <v/>
      </c>
      <c r="R714" s="122" t="str">
        <f t="shared" si="332"/>
        <v/>
      </c>
      <c r="S714" s="122" t="str">
        <f>IF(AND(G714&lt;&gt;0,J714=1),"замінне значення",R714)</f>
        <v/>
      </c>
      <c r="T714" s="122" t="str">
        <f t="shared" si="333"/>
        <v/>
      </c>
    </row>
    <row r="715" spans="1:20" outlineLevel="1">
      <c r="A715" s="161"/>
      <c r="B715" s="95">
        <v>44589</v>
      </c>
      <c r="C715" s="96">
        <v>27.8333333333333</v>
      </c>
      <c r="D715" s="122"/>
      <c r="E715" s="122" t="str">
        <f t="shared" si="327"/>
        <v/>
      </c>
      <c r="F715" s="122"/>
      <c r="G715" s="122" t="str">
        <f t="shared" si="328"/>
        <v/>
      </c>
      <c r="H715" s="122"/>
      <c r="I715" s="122" t="str">
        <f t="shared" si="329"/>
        <v/>
      </c>
      <c r="J715" s="122"/>
      <c r="K715" s="122" t="str">
        <f t="shared" si="330"/>
        <v/>
      </c>
      <c r="L715" s="123" t="str">
        <f>IF(H715="","чи робить СНВВ?",IF(J715="","чи роблять агрегати?",IF($J715=0,"агрегати не працюють",IF(AND($H715=0,$J715=1),"СНВВ не працює","OK"))))</f>
        <v>чи робить СНВВ?</v>
      </c>
      <c r="M715" s="100"/>
      <c r="N715" s="122" t="str">
        <f>IF(OR(E715&lt;&gt;0, J715=0), "",D715)</f>
        <v/>
      </c>
      <c r="O715" s="122" t="str">
        <f t="shared" si="331"/>
        <v/>
      </c>
      <c r="P715" s="122" t="str">
        <f>IF(AND($E715&lt;&gt;0,$J715=1),"замінне значення",O715)</f>
        <v/>
      </c>
      <c r="Q715" s="122" t="str">
        <f>IF(OR(G715&lt;&gt;0, J715=0), "",F715)</f>
        <v/>
      </c>
      <c r="R715" s="122" t="str">
        <f t="shared" si="332"/>
        <v/>
      </c>
      <c r="S715" s="122" t="str">
        <f>IF(AND(G715&lt;&gt;0,J715=1),"замінне значення",R715)</f>
        <v/>
      </c>
      <c r="T715" s="122" t="str">
        <f t="shared" si="333"/>
        <v/>
      </c>
    </row>
    <row r="716" spans="1:20" outlineLevel="1">
      <c r="A716" s="161"/>
      <c r="B716" s="95">
        <v>44589</v>
      </c>
      <c r="C716" s="96">
        <v>27.875</v>
      </c>
      <c r="D716" s="122"/>
      <c r="E716" s="122" t="str">
        <f t="shared" si="327"/>
        <v/>
      </c>
      <c r="F716" s="122"/>
      <c r="G716" s="122" t="str">
        <f t="shared" si="328"/>
        <v/>
      </c>
      <c r="H716" s="122"/>
      <c r="I716" s="122" t="str">
        <f t="shared" si="329"/>
        <v/>
      </c>
      <c r="J716" s="122"/>
      <c r="K716" s="122" t="str">
        <f t="shared" si="330"/>
        <v/>
      </c>
      <c r="L716" s="123" t="str">
        <f>IF(H716="","чи робить СНВВ?",IF(J716="","чи роблять агрегати?",IF($J716=0,"агрегати не працюють",IF(AND($H716=0,$J716=1),"СНВВ не працює","OK"))))</f>
        <v>чи робить СНВВ?</v>
      </c>
      <c r="M716" s="100"/>
      <c r="N716" s="122" t="str">
        <f>IF(OR(E716&lt;&gt;0, J716=0), "",D716)</f>
        <v/>
      </c>
      <c r="O716" s="122" t="str">
        <f t="shared" si="331"/>
        <v/>
      </c>
      <c r="P716" s="122" t="str">
        <f>IF(AND($E716&lt;&gt;0,$J716=1),"замінне значення",O716)</f>
        <v/>
      </c>
      <c r="Q716" s="122" t="str">
        <f>IF(OR(G716&lt;&gt;0, J716=0), "",F716)</f>
        <v/>
      </c>
      <c r="R716" s="122" t="str">
        <f t="shared" si="332"/>
        <v/>
      </c>
      <c r="S716" s="122" t="str">
        <f>IF(AND(G716&lt;&gt;0,J716=1),"замінне значення",R716)</f>
        <v/>
      </c>
      <c r="T716" s="122" t="str">
        <f t="shared" si="333"/>
        <v/>
      </c>
    </row>
    <row r="717" spans="1:20" outlineLevel="1">
      <c r="A717" s="161"/>
      <c r="B717" s="95">
        <v>44589</v>
      </c>
      <c r="C717" s="96">
        <v>27.9166666666667</v>
      </c>
      <c r="D717" s="122"/>
      <c r="E717" s="122" t="str">
        <f t="shared" si="327"/>
        <v/>
      </c>
      <c r="F717" s="122"/>
      <c r="G717" s="122" t="str">
        <f t="shared" si="328"/>
        <v/>
      </c>
      <c r="H717" s="122"/>
      <c r="I717" s="122" t="str">
        <f t="shared" si="329"/>
        <v/>
      </c>
      <c r="J717" s="122"/>
      <c r="K717" s="122" t="str">
        <f t="shared" si="330"/>
        <v/>
      </c>
      <c r="L717" s="123" t="str">
        <f>IF(H717="","чи робить СНВВ?",IF(J717="","чи роблять агрегати?",IF($J717=0,"агрегати не працюють",IF(AND($H717=0,$J717=1),"СНВВ не працює","OK"))))</f>
        <v>чи робить СНВВ?</v>
      </c>
      <c r="M717" s="100"/>
      <c r="N717" s="122" t="str">
        <f>IF(OR(E717&lt;&gt;0, J717=0), "",D717)</f>
        <v/>
      </c>
      <c r="O717" s="122" t="str">
        <f t="shared" si="331"/>
        <v/>
      </c>
      <c r="P717" s="122" t="str">
        <f>IF(AND($E717&lt;&gt;0,$J717=1),"замінне значення",O717)</f>
        <v/>
      </c>
      <c r="Q717" s="122" t="str">
        <f>IF(OR(G717&lt;&gt;0, J717=0), "",F717)</f>
        <v/>
      </c>
      <c r="R717" s="122" t="str">
        <f t="shared" si="332"/>
        <v/>
      </c>
      <c r="S717" s="122" t="str">
        <f>IF(AND(G717&lt;&gt;0,J717=1),"замінне значення",R717)</f>
        <v/>
      </c>
      <c r="T717" s="122" t="str">
        <f t="shared" si="333"/>
        <v/>
      </c>
    </row>
    <row r="718" spans="1:20" outlineLevel="1">
      <c r="A718" s="161"/>
      <c r="B718" s="95">
        <v>44589</v>
      </c>
      <c r="C718" s="96">
        <v>27.9583333333333</v>
      </c>
      <c r="D718" s="122"/>
      <c r="E718" s="122" t="str">
        <f t="shared" si="327"/>
        <v/>
      </c>
      <c r="F718" s="122"/>
      <c r="G718" s="122" t="str">
        <f t="shared" si="328"/>
        <v/>
      </c>
      <c r="H718" s="122"/>
      <c r="I718" s="122" t="str">
        <f t="shared" si="329"/>
        <v/>
      </c>
      <c r="J718" s="122"/>
      <c r="K718" s="122" t="str">
        <f t="shared" si="330"/>
        <v/>
      </c>
      <c r="L718" s="123" t="str">
        <f>IF(H718="","чи робить СНВВ?",IF(J718="","чи роблять агрегати?",IF($J718=0,"агрегати не працюють",IF(AND($H718=0,$J718=1),"СНВВ не працює","OK"))))</f>
        <v>чи робить СНВВ?</v>
      </c>
      <c r="M718" s="100"/>
      <c r="N718" s="122" t="str">
        <f>IF(OR(E718&lt;&gt;0, J718=0), "",D718)</f>
        <v/>
      </c>
      <c r="O718" s="122" t="str">
        <f t="shared" si="331"/>
        <v/>
      </c>
      <c r="P718" s="122" t="str">
        <f>IF(AND($E718&lt;&gt;0,$J718=1),"замінне значення",O718)</f>
        <v/>
      </c>
      <c r="Q718" s="122" t="str">
        <f>IF(OR(G718&lt;&gt;0, J718=0), "",F718)</f>
        <v/>
      </c>
      <c r="R718" s="122" t="str">
        <f t="shared" si="332"/>
        <v/>
      </c>
      <c r="S718" s="122" t="str">
        <f>IF(AND(G718&lt;&gt;0,J718=1),"замінне значення",R718)</f>
        <v/>
      </c>
      <c r="T718" s="122" t="str">
        <f t="shared" si="333"/>
        <v/>
      </c>
    </row>
    <row r="719" spans="1:20">
      <c r="A719" s="204"/>
      <c r="B719" s="159" t="s">
        <v>112</v>
      </c>
      <c r="C719" s="159"/>
      <c r="D719" s="103">
        <f>SUM(D695:D718)</f>
        <v>0</v>
      </c>
      <c r="E719" s="104">
        <f>COUNTIF(E695:E718,"&gt;0")</f>
        <v>0</v>
      </c>
      <c r="F719" s="103">
        <f>SUM(F695:F718)</f>
        <v>0</v>
      </c>
      <c r="G719" s="104">
        <f>COUNTIF(G695:G718,"&gt;0")</f>
        <v>0</v>
      </c>
      <c r="H719" s="103">
        <f>SUM(H695:H718)</f>
        <v>0</v>
      </c>
      <c r="I719" s="104">
        <f>COUNTIF(I695:I718,"&gt;0")</f>
        <v>0</v>
      </c>
      <c r="J719" s="103">
        <f>SUM(J695:J718)</f>
        <v>0</v>
      </c>
      <c r="K719" s="104">
        <f>COUNTIF(K695:K718,"&gt;0")</f>
        <v>0</v>
      </c>
      <c r="L719" s="104">
        <f>COUNTIF(L695:L718,"СНВВ не працює")</f>
        <v>0</v>
      </c>
      <c r="M719" s="100"/>
      <c r="N719" s="103">
        <f t="shared" ref="N719" si="334">SUM(N695:N718)</f>
        <v>0</v>
      </c>
      <c r="O719" s="103">
        <f t="shared" ref="O719" si="335">SUM(O695:O718)</f>
        <v>0</v>
      </c>
      <c r="P719" s="103">
        <f t="shared" ref="P719" si="336">SUM(P695:P718)</f>
        <v>0</v>
      </c>
      <c r="Q719" s="103">
        <f t="shared" ref="Q719" si="337">SUM(Q695:Q718)</f>
        <v>0</v>
      </c>
      <c r="R719" s="103">
        <f t="shared" ref="R719" si="338">SUM(R695:R718)</f>
        <v>0</v>
      </c>
      <c r="S719" s="103">
        <f t="shared" ref="S719" si="339">SUM(S695:S718)</f>
        <v>0</v>
      </c>
      <c r="T719" s="103">
        <f t="shared" ref="T719" si="340">SUM(T695:T718)</f>
        <v>0</v>
      </c>
    </row>
    <row r="720" spans="1:20" outlineLevel="1">
      <c r="A720" s="160">
        <v>44590</v>
      </c>
      <c r="B720" s="95">
        <v>44590</v>
      </c>
      <c r="C720" s="96">
        <v>28</v>
      </c>
      <c r="D720" s="122"/>
      <c r="E720" s="122" t="str">
        <f t="shared" ref="E720:E743" si="341">IF(D720="","",IF(D720&lt;1,1,0))</f>
        <v/>
      </c>
      <c r="F720" s="122"/>
      <c r="G720" s="122" t="str">
        <f t="shared" ref="G720:G743" si="342">IF(F720="","",IF(F720&lt;1,1,0))</f>
        <v/>
      </c>
      <c r="H720" s="122"/>
      <c r="I720" s="122" t="str">
        <f t="shared" ref="I720:I743" si="343">IF(H720="","",IF(H720&lt;1,1,0))</f>
        <v/>
      </c>
      <c r="J720" s="122"/>
      <c r="K720" s="122" t="str">
        <f t="shared" ref="K720:K743" si="344">IF(J720="","",IF(J720&lt;1,1,0))</f>
        <v/>
      </c>
      <c r="L720" s="123" t="str">
        <f>IF(H720="","чи робить СНВВ?",IF(J720="","чи роблять агрегати?",IF($J720=0,"агрегати не працюють",IF(AND($H720=0,$J720=1),"СНВВ не працює","OK"))))</f>
        <v>чи робить СНВВ?</v>
      </c>
      <c r="M720" s="100"/>
      <c r="N720" s="122" t="str">
        <f>IF(OR(E720&lt;&gt;0, J720=0), "",D720)</f>
        <v/>
      </c>
      <c r="O720" s="122" t="str">
        <f t="shared" ref="O720:O743" si="345">IF(Q720="", "",(N720*$O$3+$O$4))</f>
        <v/>
      </c>
      <c r="P720" s="122" t="str">
        <f>IF(AND($E720&lt;&gt;0,$J720=1),"замінне значення",O720)</f>
        <v/>
      </c>
      <c r="Q720" s="122" t="str">
        <f>IF(OR(G720&lt;&gt;0, J720=0), "",F720)</f>
        <v/>
      </c>
      <c r="R720" s="122" t="str">
        <f t="shared" ref="R720:R743" si="346">IF(Q720="", "",(Q720*$Q$3+$Q$4))</f>
        <v/>
      </c>
      <c r="S720" s="122" t="str">
        <f>IF(AND(G720&lt;&gt;0,J720=1),"замінне значення",R720)</f>
        <v/>
      </c>
      <c r="T720" s="122" t="str">
        <f t="shared" ref="T720:T743" si="347">IFERROR(P720*S720,"")</f>
        <v/>
      </c>
    </row>
    <row r="721" spans="1:20" outlineLevel="1">
      <c r="A721" s="161"/>
      <c r="B721" s="95">
        <v>44590</v>
      </c>
      <c r="C721" s="96">
        <v>28.0416666666667</v>
      </c>
      <c r="D721" s="122"/>
      <c r="E721" s="122" t="str">
        <f t="shared" si="341"/>
        <v/>
      </c>
      <c r="F721" s="122"/>
      <c r="G721" s="122" t="str">
        <f t="shared" si="342"/>
        <v/>
      </c>
      <c r="H721" s="122"/>
      <c r="I721" s="122" t="str">
        <f t="shared" si="343"/>
        <v/>
      </c>
      <c r="J721" s="122"/>
      <c r="K721" s="122" t="str">
        <f t="shared" si="344"/>
        <v/>
      </c>
      <c r="L721" s="123" t="str">
        <f>IF(H721="","чи робить СНВВ?",IF(J721="","чи роблять агрегати?",IF($J721=0,"агрегати не працюють",IF(AND($H721=0,$J721=1),"СНВВ не працює","OK"))))</f>
        <v>чи робить СНВВ?</v>
      </c>
      <c r="M721" s="100"/>
      <c r="N721" s="122" t="str">
        <f>IF(OR(E721&lt;&gt;0, J721=0), "",D721)</f>
        <v/>
      </c>
      <c r="O721" s="122" t="str">
        <f t="shared" si="345"/>
        <v/>
      </c>
      <c r="P721" s="122" t="str">
        <f>IF(AND($E721&lt;&gt;0,$J721=1),"замінне значення",O721)</f>
        <v/>
      </c>
      <c r="Q721" s="122" t="str">
        <f>IF(OR(G721&lt;&gt;0, J721=0), "",F721)</f>
        <v/>
      </c>
      <c r="R721" s="122" t="str">
        <f t="shared" si="346"/>
        <v/>
      </c>
      <c r="S721" s="122" t="str">
        <f>IF(AND(G721&lt;&gt;0,J721=1),"замінне значення",R721)</f>
        <v/>
      </c>
      <c r="T721" s="122" t="str">
        <f t="shared" si="347"/>
        <v/>
      </c>
    </row>
    <row r="722" spans="1:20" outlineLevel="1">
      <c r="A722" s="161"/>
      <c r="B722" s="95">
        <v>44590</v>
      </c>
      <c r="C722" s="96">
        <v>28.0833333333333</v>
      </c>
      <c r="D722" s="122"/>
      <c r="E722" s="122" t="str">
        <f t="shared" si="341"/>
        <v/>
      </c>
      <c r="F722" s="122"/>
      <c r="G722" s="122" t="str">
        <f t="shared" si="342"/>
        <v/>
      </c>
      <c r="H722" s="122"/>
      <c r="I722" s="122" t="str">
        <f t="shared" si="343"/>
        <v/>
      </c>
      <c r="J722" s="122"/>
      <c r="K722" s="122" t="str">
        <f t="shared" si="344"/>
        <v/>
      </c>
      <c r="L722" s="123" t="str">
        <f>IF(H722="","чи робить СНВВ?",IF(J722="","чи роблять агрегати?",IF($J722=0,"агрегати не працюють",IF(AND($H722=0,$J722=1),"СНВВ не працює","OK"))))</f>
        <v>чи робить СНВВ?</v>
      </c>
      <c r="M722" s="100"/>
      <c r="N722" s="122" t="str">
        <f>IF(OR(E722&lt;&gt;0, J722=0), "",D722)</f>
        <v/>
      </c>
      <c r="O722" s="122" t="str">
        <f t="shared" si="345"/>
        <v/>
      </c>
      <c r="P722" s="122" t="str">
        <f>IF(AND($E722&lt;&gt;0,$J722=1),"замінне значення",O722)</f>
        <v/>
      </c>
      <c r="Q722" s="122" t="str">
        <f>IF(OR(G722&lt;&gt;0, J722=0), "",F722)</f>
        <v/>
      </c>
      <c r="R722" s="122" t="str">
        <f t="shared" si="346"/>
        <v/>
      </c>
      <c r="S722" s="122" t="str">
        <f>IF(AND(G722&lt;&gt;0,J722=1),"замінне значення",R722)</f>
        <v/>
      </c>
      <c r="T722" s="122" t="str">
        <f t="shared" si="347"/>
        <v/>
      </c>
    </row>
    <row r="723" spans="1:20" outlineLevel="1">
      <c r="A723" s="161"/>
      <c r="B723" s="95">
        <v>44590</v>
      </c>
      <c r="C723" s="96">
        <v>28.125</v>
      </c>
      <c r="D723" s="122"/>
      <c r="E723" s="122" t="str">
        <f t="shared" si="341"/>
        <v/>
      </c>
      <c r="F723" s="122"/>
      <c r="G723" s="122" t="str">
        <f t="shared" si="342"/>
        <v/>
      </c>
      <c r="H723" s="122"/>
      <c r="I723" s="122" t="str">
        <f t="shared" si="343"/>
        <v/>
      </c>
      <c r="J723" s="122"/>
      <c r="K723" s="122" t="str">
        <f t="shared" si="344"/>
        <v/>
      </c>
      <c r="L723" s="123" t="str">
        <f>IF(H723="","чи робить СНВВ?",IF(J723="","чи роблять агрегати?",IF($J723=0,"агрегати не працюють",IF(AND($H723=0,$J723=1),"СНВВ не працює","OK"))))</f>
        <v>чи робить СНВВ?</v>
      </c>
      <c r="M723" s="100"/>
      <c r="N723" s="122" t="str">
        <f>IF(OR(E723&lt;&gt;0, J723=0), "",D723)</f>
        <v/>
      </c>
      <c r="O723" s="122" t="str">
        <f t="shared" si="345"/>
        <v/>
      </c>
      <c r="P723" s="122" t="str">
        <f>IF(AND($E723&lt;&gt;0,$J723=1),"замінне значення",O723)</f>
        <v/>
      </c>
      <c r="Q723" s="122" t="str">
        <f>IF(OR(G723&lt;&gt;0, J723=0), "",F723)</f>
        <v/>
      </c>
      <c r="R723" s="122" t="str">
        <f t="shared" si="346"/>
        <v/>
      </c>
      <c r="S723" s="122" t="str">
        <f>IF(AND(G723&lt;&gt;0,J723=1),"замінне значення",R723)</f>
        <v/>
      </c>
      <c r="T723" s="122" t="str">
        <f t="shared" si="347"/>
        <v/>
      </c>
    </row>
    <row r="724" spans="1:20" outlineLevel="1">
      <c r="A724" s="161"/>
      <c r="B724" s="95">
        <v>44590</v>
      </c>
      <c r="C724" s="96">
        <v>28.1666666666667</v>
      </c>
      <c r="D724" s="122"/>
      <c r="E724" s="122" t="str">
        <f t="shared" si="341"/>
        <v/>
      </c>
      <c r="F724" s="122"/>
      <c r="G724" s="122" t="str">
        <f t="shared" si="342"/>
        <v/>
      </c>
      <c r="H724" s="122"/>
      <c r="I724" s="122" t="str">
        <f t="shared" si="343"/>
        <v/>
      </c>
      <c r="J724" s="122"/>
      <c r="K724" s="122" t="str">
        <f t="shared" si="344"/>
        <v/>
      </c>
      <c r="L724" s="123" t="str">
        <f>IF(H724="","чи робить СНВВ?",IF(J724="","чи роблять агрегати?",IF($J724=0,"агрегати не працюють",IF(AND($H724=0,$J724=1),"СНВВ не працює","OK"))))</f>
        <v>чи робить СНВВ?</v>
      </c>
      <c r="M724" s="100"/>
      <c r="N724" s="122" t="str">
        <f>IF(OR(E724&lt;&gt;0, J724=0), "",D724)</f>
        <v/>
      </c>
      <c r="O724" s="122" t="str">
        <f t="shared" si="345"/>
        <v/>
      </c>
      <c r="P724" s="122" t="str">
        <f>IF(AND($E724&lt;&gt;0,$J724=1),"замінне значення",O724)</f>
        <v/>
      </c>
      <c r="Q724" s="122" t="str">
        <f>IF(OR(G724&lt;&gt;0, J724=0), "",F724)</f>
        <v/>
      </c>
      <c r="R724" s="122" t="str">
        <f t="shared" si="346"/>
        <v/>
      </c>
      <c r="S724" s="122" t="str">
        <f>IF(AND(G724&lt;&gt;0,J724=1),"замінне значення",R724)</f>
        <v/>
      </c>
      <c r="T724" s="122" t="str">
        <f t="shared" si="347"/>
        <v/>
      </c>
    </row>
    <row r="725" spans="1:20" outlineLevel="1">
      <c r="A725" s="161"/>
      <c r="B725" s="95">
        <v>44590</v>
      </c>
      <c r="C725" s="96">
        <v>28.2083333333333</v>
      </c>
      <c r="D725" s="122"/>
      <c r="E725" s="122" t="str">
        <f t="shared" si="341"/>
        <v/>
      </c>
      <c r="F725" s="122"/>
      <c r="G725" s="122" t="str">
        <f t="shared" si="342"/>
        <v/>
      </c>
      <c r="H725" s="122"/>
      <c r="I725" s="122" t="str">
        <f t="shared" si="343"/>
        <v/>
      </c>
      <c r="J725" s="122"/>
      <c r="K725" s="122" t="str">
        <f t="shared" si="344"/>
        <v/>
      </c>
      <c r="L725" s="123" t="str">
        <f>IF(H725="","чи робить СНВВ?",IF(J725="","чи роблять агрегати?",IF($J725=0,"агрегати не працюють",IF(AND($H725=0,$J725=1),"СНВВ не працює","OK"))))</f>
        <v>чи робить СНВВ?</v>
      </c>
      <c r="M725" s="100"/>
      <c r="N725" s="122" t="str">
        <f>IF(OR(E725&lt;&gt;0, J725=0), "",D725)</f>
        <v/>
      </c>
      <c r="O725" s="122" t="str">
        <f t="shared" si="345"/>
        <v/>
      </c>
      <c r="P725" s="122" t="str">
        <f>IF(AND($E725&lt;&gt;0,$J725=1),"замінне значення",O725)</f>
        <v/>
      </c>
      <c r="Q725" s="122" t="str">
        <f>IF(OR(G725&lt;&gt;0, J725=0), "",F725)</f>
        <v/>
      </c>
      <c r="R725" s="122" t="str">
        <f t="shared" si="346"/>
        <v/>
      </c>
      <c r="S725" s="122" t="str">
        <f>IF(AND(G725&lt;&gt;0,J725=1),"замінне значення",R725)</f>
        <v/>
      </c>
      <c r="T725" s="122" t="str">
        <f t="shared" si="347"/>
        <v/>
      </c>
    </row>
    <row r="726" spans="1:20" outlineLevel="1">
      <c r="A726" s="161"/>
      <c r="B726" s="95">
        <v>44590</v>
      </c>
      <c r="C726" s="96">
        <v>28.25</v>
      </c>
      <c r="D726" s="122"/>
      <c r="E726" s="122" t="str">
        <f t="shared" si="341"/>
        <v/>
      </c>
      <c r="F726" s="122"/>
      <c r="G726" s="122" t="str">
        <f t="shared" si="342"/>
        <v/>
      </c>
      <c r="H726" s="122"/>
      <c r="I726" s="122" t="str">
        <f t="shared" si="343"/>
        <v/>
      </c>
      <c r="J726" s="122"/>
      <c r="K726" s="122" t="str">
        <f t="shared" si="344"/>
        <v/>
      </c>
      <c r="L726" s="123" t="str">
        <f>IF(H726="","чи робить СНВВ?",IF(J726="","чи роблять агрегати?",IF($J726=0,"агрегати не працюють",IF(AND($H726=0,$J726=1),"СНВВ не працює","OK"))))</f>
        <v>чи робить СНВВ?</v>
      </c>
      <c r="M726" s="100"/>
      <c r="N726" s="122" t="str">
        <f>IF(OR(E726&lt;&gt;0, J726=0), "",D726)</f>
        <v/>
      </c>
      <c r="O726" s="122" t="str">
        <f t="shared" si="345"/>
        <v/>
      </c>
      <c r="P726" s="122" t="str">
        <f>IF(AND($E726&lt;&gt;0,$J726=1),"замінне значення",O726)</f>
        <v/>
      </c>
      <c r="Q726" s="122" t="str">
        <f>IF(OR(G726&lt;&gt;0, J726=0), "",F726)</f>
        <v/>
      </c>
      <c r="R726" s="122" t="str">
        <f t="shared" si="346"/>
        <v/>
      </c>
      <c r="S726" s="122" t="str">
        <f>IF(AND(G726&lt;&gt;0,J726=1),"замінне значення",R726)</f>
        <v/>
      </c>
      <c r="T726" s="122" t="str">
        <f t="shared" si="347"/>
        <v/>
      </c>
    </row>
    <row r="727" spans="1:20" outlineLevel="1">
      <c r="A727" s="161"/>
      <c r="B727" s="95">
        <v>44590</v>
      </c>
      <c r="C727" s="96">
        <v>28.2916666666667</v>
      </c>
      <c r="D727" s="122"/>
      <c r="E727" s="122" t="str">
        <f t="shared" si="341"/>
        <v/>
      </c>
      <c r="F727" s="122"/>
      <c r="G727" s="122" t="str">
        <f t="shared" si="342"/>
        <v/>
      </c>
      <c r="H727" s="122"/>
      <c r="I727" s="122" t="str">
        <f t="shared" si="343"/>
        <v/>
      </c>
      <c r="J727" s="122"/>
      <c r="K727" s="122" t="str">
        <f t="shared" si="344"/>
        <v/>
      </c>
      <c r="L727" s="123" t="str">
        <f>IF(H727="","чи робить СНВВ?",IF(J727="","чи роблять агрегати?",IF($J727=0,"агрегати не працюють",IF(AND($H727=0,$J727=1),"СНВВ не працює","OK"))))</f>
        <v>чи робить СНВВ?</v>
      </c>
      <c r="M727" s="100"/>
      <c r="N727" s="122" t="str">
        <f>IF(OR(E727&lt;&gt;0, J727=0), "",D727)</f>
        <v/>
      </c>
      <c r="O727" s="122" t="str">
        <f t="shared" si="345"/>
        <v/>
      </c>
      <c r="P727" s="122" t="str">
        <f>IF(AND($E727&lt;&gt;0,$J727=1),"замінне значення",O727)</f>
        <v/>
      </c>
      <c r="Q727" s="122" t="str">
        <f>IF(OR(G727&lt;&gt;0, J727=0), "",F727)</f>
        <v/>
      </c>
      <c r="R727" s="122" t="str">
        <f t="shared" si="346"/>
        <v/>
      </c>
      <c r="S727" s="122" t="str">
        <f>IF(AND(G727&lt;&gt;0,J727=1),"замінне значення",R727)</f>
        <v/>
      </c>
      <c r="T727" s="122" t="str">
        <f t="shared" si="347"/>
        <v/>
      </c>
    </row>
    <row r="728" spans="1:20" outlineLevel="1">
      <c r="A728" s="161"/>
      <c r="B728" s="95">
        <v>44590</v>
      </c>
      <c r="C728" s="96">
        <v>28.3333333333333</v>
      </c>
      <c r="D728" s="122"/>
      <c r="E728" s="122" t="str">
        <f t="shared" si="341"/>
        <v/>
      </c>
      <c r="F728" s="122"/>
      <c r="G728" s="122" t="str">
        <f t="shared" si="342"/>
        <v/>
      </c>
      <c r="H728" s="122"/>
      <c r="I728" s="122" t="str">
        <f t="shared" si="343"/>
        <v/>
      </c>
      <c r="J728" s="122"/>
      <c r="K728" s="122" t="str">
        <f t="shared" si="344"/>
        <v/>
      </c>
      <c r="L728" s="123" t="str">
        <f>IF(H728="","чи робить СНВВ?",IF(J728="","чи роблять агрегати?",IF($J728=0,"агрегати не працюють",IF(AND($H728=0,$J728=1),"СНВВ не працює","OK"))))</f>
        <v>чи робить СНВВ?</v>
      </c>
      <c r="M728" s="100"/>
      <c r="N728" s="122" t="str">
        <f>IF(OR(E728&lt;&gt;0, J728=0), "",D728)</f>
        <v/>
      </c>
      <c r="O728" s="122" t="str">
        <f t="shared" si="345"/>
        <v/>
      </c>
      <c r="P728" s="122" t="str">
        <f>IF(AND($E728&lt;&gt;0,$J728=1),"замінне значення",O728)</f>
        <v/>
      </c>
      <c r="Q728" s="122" t="str">
        <f>IF(OR(G728&lt;&gt;0, J728=0), "",F728)</f>
        <v/>
      </c>
      <c r="R728" s="122" t="str">
        <f t="shared" si="346"/>
        <v/>
      </c>
      <c r="S728" s="122" t="str">
        <f>IF(AND(G728&lt;&gt;0,J728=1),"замінне значення",R728)</f>
        <v/>
      </c>
      <c r="T728" s="122" t="str">
        <f t="shared" si="347"/>
        <v/>
      </c>
    </row>
    <row r="729" spans="1:20" outlineLevel="1">
      <c r="A729" s="161"/>
      <c r="B729" s="95">
        <v>44590</v>
      </c>
      <c r="C729" s="96">
        <v>28.375</v>
      </c>
      <c r="D729" s="122"/>
      <c r="E729" s="122" t="str">
        <f t="shared" si="341"/>
        <v/>
      </c>
      <c r="F729" s="122"/>
      <c r="G729" s="122" t="str">
        <f t="shared" si="342"/>
        <v/>
      </c>
      <c r="H729" s="122"/>
      <c r="I729" s="122" t="str">
        <f t="shared" si="343"/>
        <v/>
      </c>
      <c r="J729" s="122"/>
      <c r="K729" s="122" t="str">
        <f t="shared" si="344"/>
        <v/>
      </c>
      <c r="L729" s="123" t="str">
        <f>IF(H729="","чи робить СНВВ?",IF(J729="","чи роблять агрегати?",IF($J729=0,"агрегати не працюють",IF(AND($H729=0,$J729=1),"СНВВ не працює","OK"))))</f>
        <v>чи робить СНВВ?</v>
      </c>
      <c r="M729" s="100"/>
      <c r="N729" s="122" t="str">
        <f>IF(OR(E729&lt;&gt;0, J729=0), "",D729)</f>
        <v/>
      </c>
      <c r="O729" s="122" t="str">
        <f t="shared" si="345"/>
        <v/>
      </c>
      <c r="P729" s="122" t="str">
        <f>IF(AND($E729&lt;&gt;0,$J729=1),"замінне значення",O729)</f>
        <v/>
      </c>
      <c r="Q729" s="122" t="str">
        <f>IF(OR(G729&lt;&gt;0, J729=0), "",F729)</f>
        <v/>
      </c>
      <c r="R729" s="122" t="str">
        <f t="shared" si="346"/>
        <v/>
      </c>
      <c r="S729" s="122" t="str">
        <f>IF(AND(G729&lt;&gt;0,J729=1),"замінне значення",R729)</f>
        <v/>
      </c>
      <c r="T729" s="122" t="str">
        <f t="shared" si="347"/>
        <v/>
      </c>
    </row>
    <row r="730" spans="1:20" outlineLevel="1">
      <c r="A730" s="161"/>
      <c r="B730" s="95">
        <v>44590</v>
      </c>
      <c r="C730" s="96">
        <v>28.4166666666667</v>
      </c>
      <c r="D730" s="122"/>
      <c r="E730" s="122" t="str">
        <f t="shared" si="341"/>
        <v/>
      </c>
      <c r="F730" s="122"/>
      <c r="G730" s="122" t="str">
        <f t="shared" si="342"/>
        <v/>
      </c>
      <c r="H730" s="122"/>
      <c r="I730" s="122" t="str">
        <f t="shared" si="343"/>
        <v/>
      </c>
      <c r="J730" s="122"/>
      <c r="K730" s="122" t="str">
        <f t="shared" si="344"/>
        <v/>
      </c>
      <c r="L730" s="123" t="str">
        <f>IF(H730="","чи робить СНВВ?",IF(J730="","чи роблять агрегати?",IF($J730=0,"агрегати не працюють",IF(AND($H730=0,$J730=1),"СНВВ не працює","OK"))))</f>
        <v>чи робить СНВВ?</v>
      </c>
      <c r="M730" s="100"/>
      <c r="N730" s="122" t="str">
        <f>IF(OR(E730&lt;&gt;0, J730=0), "",D730)</f>
        <v/>
      </c>
      <c r="O730" s="122" t="str">
        <f t="shared" si="345"/>
        <v/>
      </c>
      <c r="P730" s="122" t="str">
        <f>IF(AND($E730&lt;&gt;0,$J730=1),"замінне значення",O730)</f>
        <v/>
      </c>
      <c r="Q730" s="122" t="str">
        <f>IF(OR(G730&lt;&gt;0, J730=0), "",F730)</f>
        <v/>
      </c>
      <c r="R730" s="122" t="str">
        <f t="shared" si="346"/>
        <v/>
      </c>
      <c r="S730" s="122" t="str">
        <f>IF(AND(G730&lt;&gt;0,J730=1),"замінне значення",R730)</f>
        <v/>
      </c>
      <c r="T730" s="122" t="str">
        <f t="shared" si="347"/>
        <v/>
      </c>
    </row>
    <row r="731" spans="1:20" outlineLevel="1">
      <c r="A731" s="161"/>
      <c r="B731" s="95">
        <v>44590</v>
      </c>
      <c r="C731" s="96">
        <v>28.4583333333333</v>
      </c>
      <c r="D731" s="122"/>
      <c r="E731" s="122" t="str">
        <f t="shared" si="341"/>
        <v/>
      </c>
      <c r="F731" s="122"/>
      <c r="G731" s="122" t="str">
        <f t="shared" si="342"/>
        <v/>
      </c>
      <c r="H731" s="122"/>
      <c r="I731" s="122" t="str">
        <f t="shared" si="343"/>
        <v/>
      </c>
      <c r="J731" s="122"/>
      <c r="K731" s="122" t="str">
        <f t="shared" si="344"/>
        <v/>
      </c>
      <c r="L731" s="123" t="str">
        <f>IF(H731="","чи робить СНВВ?",IF(J731="","чи роблять агрегати?",IF($J731=0,"агрегати не працюють",IF(AND($H731=0,$J731=1),"СНВВ не працює","OK"))))</f>
        <v>чи робить СНВВ?</v>
      </c>
      <c r="M731" s="100"/>
      <c r="N731" s="122" t="str">
        <f>IF(OR(E731&lt;&gt;0, J731=0), "",D731)</f>
        <v/>
      </c>
      <c r="O731" s="122" t="str">
        <f t="shared" si="345"/>
        <v/>
      </c>
      <c r="P731" s="122" t="str">
        <f>IF(AND($E731&lt;&gt;0,$J731=1),"замінне значення",O731)</f>
        <v/>
      </c>
      <c r="Q731" s="122" t="str">
        <f>IF(OR(G731&lt;&gt;0, J731=0), "",F731)</f>
        <v/>
      </c>
      <c r="R731" s="122" t="str">
        <f t="shared" si="346"/>
        <v/>
      </c>
      <c r="S731" s="122" t="str">
        <f>IF(AND(G731&lt;&gt;0,J731=1),"замінне значення",R731)</f>
        <v/>
      </c>
      <c r="T731" s="122" t="str">
        <f t="shared" si="347"/>
        <v/>
      </c>
    </row>
    <row r="732" spans="1:20" outlineLevel="1">
      <c r="A732" s="161"/>
      <c r="B732" s="95">
        <v>44590</v>
      </c>
      <c r="C732" s="96">
        <v>28.5</v>
      </c>
      <c r="D732" s="122"/>
      <c r="E732" s="122" t="str">
        <f t="shared" si="341"/>
        <v/>
      </c>
      <c r="F732" s="122"/>
      <c r="G732" s="122" t="str">
        <f t="shared" si="342"/>
        <v/>
      </c>
      <c r="H732" s="122"/>
      <c r="I732" s="122" t="str">
        <f t="shared" si="343"/>
        <v/>
      </c>
      <c r="J732" s="122"/>
      <c r="K732" s="122" t="str">
        <f t="shared" si="344"/>
        <v/>
      </c>
      <c r="L732" s="123" t="str">
        <f>IF(H732="","чи робить СНВВ?",IF(J732="","чи роблять агрегати?",IF($J732=0,"агрегати не працюють",IF(AND($H732=0,$J732=1),"СНВВ не працює","OK"))))</f>
        <v>чи робить СНВВ?</v>
      </c>
      <c r="M732" s="100"/>
      <c r="N732" s="122" t="str">
        <f>IF(OR(E732&lt;&gt;0, J732=0), "",D732)</f>
        <v/>
      </c>
      <c r="O732" s="122" t="str">
        <f t="shared" si="345"/>
        <v/>
      </c>
      <c r="P732" s="122" t="str">
        <f>IF(AND($E732&lt;&gt;0,$J732=1),"замінне значення",O732)</f>
        <v/>
      </c>
      <c r="Q732" s="122" t="str">
        <f>IF(OR(G732&lt;&gt;0, J732=0), "",F732)</f>
        <v/>
      </c>
      <c r="R732" s="122" t="str">
        <f t="shared" si="346"/>
        <v/>
      </c>
      <c r="S732" s="122" t="str">
        <f>IF(AND(G732&lt;&gt;0,J732=1),"замінне значення",R732)</f>
        <v/>
      </c>
      <c r="T732" s="122" t="str">
        <f t="shared" si="347"/>
        <v/>
      </c>
    </row>
    <row r="733" spans="1:20" outlineLevel="1">
      <c r="A733" s="161"/>
      <c r="B733" s="95">
        <v>44590</v>
      </c>
      <c r="C733" s="96">
        <v>28.5416666666667</v>
      </c>
      <c r="D733" s="122"/>
      <c r="E733" s="122" t="str">
        <f t="shared" si="341"/>
        <v/>
      </c>
      <c r="F733" s="122"/>
      <c r="G733" s="122" t="str">
        <f t="shared" si="342"/>
        <v/>
      </c>
      <c r="H733" s="122"/>
      <c r="I733" s="122" t="str">
        <f t="shared" si="343"/>
        <v/>
      </c>
      <c r="J733" s="122"/>
      <c r="K733" s="122" t="str">
        <f t="shared" si="344"/>
        <v/>
      </c>
      <c r="L733" s="123" t="str">
        <f>IF(H733="","чи робить СНВВ?",IF(J733="","чи роблять агрегати?",IF($J733=0,"агрегати не працюють",IF(AND($H733=0,$J733=1),"СНВВ не працює","OK"))))</f>
        <v>чи робить СНВВ?</v>
      </c>
      <c r="M733" s="100"/>
      <c r="N733" s="122" t="str">
        <f>IF(OR(E733&lt;&gt;0, J733=0), "",D733)</f>
        <v/>
      </c>
      <c r="O733" s="122" t="str">
        <f t="shared" si="345"/>
        <v/>
      </c>
      <c r="P733" s="122" t="str">
        <f>IF(AND($E733&lt;&gt;0,$J733=1),"замінне значення",O733)</f>
        <v/>
      </c>
      <c r="Q733" s="122" t="str">
        <f>IF(OR(G733&lt;&gt;0, J733=0), "",F733)</f>
        <v/>
      </c>
      <c r="R733" s="122" t="str">
        <f t="shared" si="346"/>
        <v/>
      </c>
      <c r="S733" s="122" t="str">
        <f>IF(AND(G733&lt;&gt;0,J733=1),"замінне значення",R733)</f>
        <v/>
      </c>
      <c r="T733" s="122" t="str">
        <f t="shared" si="347"/>
        <v/>
      </c>
    </row>
    <row r="734" spans="1:20" outlineLevel="1">
      <c r="A734" s="161"/>
      <c r="B734" s="95">
        <v>44590</v>
      </c>
      <c r="C734" s="96">
        <v>28.5833333333333</v>
      </c>
      <c r="D734" s="122"/>
      <c r="E734" s="122" t="str">
        <f t="shared" si="341"/>
        <v/>
      </c>
      <c r="F734" s="122"/>
      <c r="G734" s="122" t="str">
        <f t="shared" si="342"/>
        <v/>
      </c>
      <c r="H734" s="122"/>
      <c r="I734" s="122" t="str">
        <f t="shared" si="343"/>
        <v/>
      </c>
      <c r="J734" s="122"/>
      <c r="K734" s="122" t="str">
        <f t="shared" si="344"/>
        <v/>
      </c>
      <c r="L734" s="123" t="str">
        <f>IF(H734="","чи робить СНВВ?",IF(J734="","чи роблять агрегати?",IF($J734=0,"агрегати не працюють",IF(AND($H734=0,$J734=1),"СНВВ не працює","OK"))))</f>
        <v>чи робить СНВВ?</v>
      </c>
      <c r="M734" s="100"/>
      <c r="N734" s="122" t="str">
        <f>IF(OR(E734&lt;&gt;0, J734=0), "",D734)</f>
        <v/>
      </c>
      <c r="O734" s="122" t="str">
        <f t="shared" si="345"/>
        <v/>
      </c>
      <c r="P734" s="122" t="str">
        <f>IF(AND($E734&lt;&gt;0,$J734=1),"замінне значення",O734)</f>
        <v/>
      </c>
      <c r="Q734" s="122" t="str">
        <f>IF(OR(G734&lt;&gt;0, J734=0), "",F734)</f>
        <v/>
      </c>
      <c r="R734" s="122" t="str">
        <f t="shared" si="346"/>
        <v/>
      </c>
      <c r="S734" s="122" t="str">
        <f>IF(AND(G734&lt;&gt;0,J734=1),"замінне значення",R734)</f>
        <v/>
      </c>
      <c r="T734" s="122" t="str">
        <f t="shared" si="347"/>
        <v/>
      </c>
    </row>
    <row r="735" spans="1:20" outlineLevel="1">
      <c r="A735" s="161"/>
      <c r="B735" s="95">
        <v>44590</v>
      </c>
      <c r="C735" s="96">
        <v>28.625</v>
      </c>
      <c r="D735" s="122"/>
      <c r="E735" s="122" t="str">
        <f t="shared" si="341"/>
        <v/>
      </c>
      <c r="F735" s="122"/>
      <c r="G735" s="122" t="str">
        <f t="shared" si="342"/>
        <v/>
      </c>
      <c r="H735" s="122"/>
      <c r="I735" s="122" t="str">
        <f t="shared" si="343"/>
        <v/>
      </c>
      <c r="J735" s="122"/>
      <c r="K735" s="122" t="str">
        <f t="shared" si="344"/>
        <v/>
      </c>
      <c r="L735" s="123" t="str">
        <f>IF(H735="","чи робить СНВВ?",IF(J735="","чи роблять агрегати?",IF($J735=0,"агрегати не працюють",IF(AND($H735=0,$J735=1),"СНВВ не працює","OK"))))</f>
        <v>чи робить СНВВ?</v>
      </c>
      <c r="M735" s="100"/>
      <c r="N735" s="122" t="str">
        <f>IF(OR(E735&lt;&gt;0, J735=0), "",D735)</f>
        <v/>
      </c>
      <c r="O735" s="122" t="str">
        <f t="shared" si="345"/>
        <v/>
      </c>
      <c r="P735" s="122" t="str">
        <f>IF(AND($E735&lt;&gt;0,$J735=1),"замінне значення",O735)</f>
        <v/>
      </c>
      <c r="Q735" s="122" t="str">
        <f>IF(OR(G735&lt;&gt;0, J735=0), "",F735)</f>
        <v/>
      </c>
      <c r="R735" s="122" t="str">
        <f t="shared" si="346"/>
        <v/>
      </c>
      <c r="S735" s="122" t="str">
        <f>IF(AND(G735&lt;&gt;0,J735=1),"замінне значення",R735)</f>
        <v/>
      </c>
      <c r="T735" s="122" t="str">
        <f t="shared" si="347"/>
        <v/>
      </c>
    </row>
    <row r="736" spans="1:20" outlineLevel="1">
      <c r="A736" s="161"/>
      <c r="B736" s="95">
        <v>44590</v>
      </c>
      <c r="C736" s="96">
        <v>28.6666666666667</v>
      </c>
      <c r="D736" s="122"/>
      <c r="E736" s="122" t="str">
        <f t="shared" si="341"/>
        <v/>
      </c>
      <c r="F736" s="122"/>
      <c r="G736" s="122" t="str">
        <f t="shared" si="342"/>
        <v/>
      </c>
      <c r="H736" s="122"/>
      <c r="I736" s="122" t="str">
        <f t="shared" si="343"/>
        <v/>
      </c>
      <c r="J736" s="122"/>
      <c r="K736" s="122" t="str">
        <f t="shared" si="344"/>
        <v/>
      </c>
      <c r="L736" s="123" t="str">
        <f>IF(H736="","чи робить СНВВ?",IF(J736="","чи роблять агрегати?",IF($J736=0,"агрегати не працюють",IF(AND($H736=0,$J736=1),"СНВВ не працює","OK"))))</f>
        <v>чи робить СНВВ?</v>
      </c>
      <c r="M736" s="100"/>
      <c r="N736" s="122" t="str">
        <f>IF(OR(E736&lt;&gt;0, J736=0), "",D736)</f>
        <v/>
      </c>
      <c r="O736" s="122" t="str">
        <f t="shared" si="345"/>
        <v/>
      </c>
      <c r="P736" s="122" t="str">
        <f>IF(AND($E736&lt;&gt;0,$J736=1),"замінне значення",O736)</f>
        <v/>
      </c>
      <c r="Q736" s="122" t="str">
        <f>IF(OR(G736&lt;&gt;0, J736=0), "",F736)</f>
        <v/>
      </c>
      <c r="R736" s="122" t="str">
        <f t="shared" si="346"/>
        <v/>
      </c>
      <c r="S736" s="122" t="str">
        <f>IF(AND(G736&lt;&gt;0,J736=1),"замінне значення",R736)</f>
        <v/>
      </c>
      <c r="T736" s="122" t="str">
        <f t="shared" si="347"/>
        <v/>
      </c>
    </row>
    <row r="737" spans="1:20" outlineLevel="1">
      <c r="A737" s="161"/>
      <c r="B737" s="95">
        <v>44590</v>
      </c>
      <c r="C737" s="96">
        <v>28.7083333333333</v>
      </c>
      <c r="D737" s="122"/>
      <c r="E737" s="122" t="str">
        <f t="shared" si="341"/>
        <v/>
      </c>
      <c r="F737" s="122"/>
      <c r="G737" s="122" t="str">
        <f t="shared" si="342"/>
        <v/>
      </c>
      <c r="H737" s="122"/>
      <c r="I737" s="122" t="str">
        <f t="shared" si="343"/>
        <v/>
      </c>
      <c r="J737" s="122"/>
      <c r="K737" s="122" t="str">
        <f t="shared" si="344"/>
        <v/>
      </c>
      <c r="L737" s="123" t="str">
        <f>IF(H737="","чи робить СНВВ?",IF(J737="","чи роблять агрегати?",IF($J737=0,"агрегати не працюють",IF(AND($H737=0,$J737=1),"СНВВ не працює","OK"))))</f>
        <v>чи робить СНВВ?</v>
      </c>
      <c r="M737" s="100"/>
      <c r="N737" s="122" t="str">
        <f>IF(OR(E737&lt;&gt;0, J737=0), "",D737)</f>
        <v/>
      </c>
      <c r="O737" s="122" t="str">
        <f t="shared" si="345"/>
        <v/>
      </c>
      <c r="P737" s="122" t="str">
        <f>IF(AND($E737&lt;&gt;0,$J737=1),"замінне значення",O737)</f>
        <v/>
      </c>
      <c r="Q737" s="122" t="str">
        <f>IF(OR(G737&lt;&gt;0, J737=0), "",F737)</f>
        <v/>
      </c>
      <c r="R737" s="122" t="str">
        <f t="shared" si="346"/>
        <v/>
      </c>
      <c r="S737" s="122" t="str">
        <f>IF(AND(G737&lt;&gt;0,J737=1),"замінне значення",R737)</f>
        <v/>
      </c>
      <c r="T737" s="122" t="str">
        <f t="shared" si="347"/>
        <v/>
      </c>
    </row>
    <row r="738" spans="1:20" outlineLevel="1">
      <c r="A738" s="161"/>
      <c r="B738" s="95">
        <v>44590</v>
      </c>
      <c r="C738" s="96">
        <v>28.75</v>
      </c>
      <c r="D738" s="122"/>
      <c r="E738" s="122" t="str">
        <f t="shared" si="341"/>
        <v/>
      </c>
      <c r="F738" s="122"/>
      <c r="G738" s="122" t="str">
        <f t="shared" si="342"/>
        <v/>
      </c>
      <c r="H738" s="122"/>
      <c r="I738" s="122" t="str">
        <f t="shared" si="343"/>
        <v/>
      </c>
      <c r="J738" s="122"/>
      <c r="K738" s="122" t="str">
        <f t="shared" si="344"/>
        <v/>
      </c>
      <c r="L738" s="123" t="str">
        <f>IF(H738="","чи робить СНВВ?",IF(J738="","чи роблять агрегати?",IF($J738=0,"агрегати не працюють",IF(AND($H738=0,$J738=1),"СНВВ не працює","OK"))))</f>
        <v>чи робить СНВВ?</v>
      </c>
      <c r="M738" s="100"/>
      <c r="N738" s="122" t="str">
        <f>IF(OR(E738&lt;&gt;0, J738=0), "",D738)</f>
        <v/>
      </c>
      <c r="O738" s="122" t="str">
        <f t="shared" si="345"/>
        <v/>
      </c>
      <c r="P738" s="122" t="str">
        <f>IF(AND($E738&lt;&gt;0,$J738=1),"замінне значення",O738)</f>
        <v/>
      </c>
      <c r="Q738" s="122" t="str">
        <f>IF(OR(G738&lt;&gt;0, J738=0), "",F738)</f>
        <v/>
      </c>
      <c r="R738" s="122" t="str">
        <f t="shared" si="346"/>
        <v/>
      </c>
      <c r="S738" s="122" t="str">
        <f>IF(AND(G738&lt;&gt;0,J738=1),"замінне значення",R738)</f>
        <v/>
      </c>
      <c r="T738" s="122" t="str">
        <f t="shared" si="347"/>
        <v/>
      </c>
    </row>
    <row r="739" spans="1:20" outlineLevel="1">
      <c r="A739" s="161"/>
      <c r="B739" s="95">
        <v>44590</v>
      </c>
      <c r="C739" s="96">
        <v>28.7916666666667</v>
      </c>
      <c r="D739" s="122"/>
      <c r="E739" s="122" t="str">
        <f t="shared" si="341"/>
        <v/>
      </c>
      <c r="F739" s="122"/>
      <c r="G739" s="122" t="str">
        <f t="shared" si="342"/>
        <v/>
      </c>
      <c r="H739" s="122"/>
      <c r="I739" s="122" t="str">
        <f t="shared" si="343"/>
        <v/>
      </c>
      <c r="J739" s="122"/>
      <c r="K739" s="122" t="str">
        <f t="shared" si="344"/>
        <v/>
      </c>
      <c r="L739" s="123" t="str">
        <f>IF(H739="","чи робить СНВВ?",IF(J739="","чи роблять агрегати?",IF($J739=0,"агрегати не працюють",IF(AND($H739=0,$J739=1),"СНВВ не працює","OK"))))</f>
        <v>чи робить СНВВ?</v>
      </c>
      <c r="M739" s="100"/>
      <c r="N739" s="122" t="str">
        <f>IF(OR(E739&lt;&gt;0, J739=0), "",D739)</f>
        <v/>
      </c>
      <c r="O739" s="122" t="str">
        <f t="shared" si="345"/>
        <v/>
      </c>
      <c r="P739" s="122" t="str">
        <f>IF(AND($E739&lt;&gt;0,$J739=1),"замінне значення",O739)</f>
        <v/>
      </c>
      <c r="Q739" s="122" t="str">
        <f>IF(OR(G739&lt;&gt;0, J739=0), "",F739)</f>
        <v/>
      </c>
      <c r="R739" s="122" t="str">
        <f t="shared" si="346"/>
        <v/>
      </c>
      <c r="S739" s="122" t="str">
        <f>IF(AND(G739&lt;&gt;0,J739=1),"замінне значення",R739)</f>
        <v/>
      </c>
      <c r="T739" s="122" t="str">
        <f t="shared" si="347"/>
        <v/>
      </c>
    </row>
    <row r="740" spans="1:20" outlineLevel="1">
      <c r="A740" s="161"/>
      <c r="B740" s="95">
        <v>44590</v>
      </c>
      <c r="C740" s="96">
        <v>28.8333333333333</v>
      </c>
      <c r="D740" s="122"/>
      <c r="E740" s="122" t="str">
        <f t="shared" si="341"/>
        <v/>
      </c>
      <c r="F740" s="122"/>
      <c r="G740" s="122" t="str">
        <f t="shared" si="342"/>
        <v/>
      </c>
      <c r="H740" s="122"/>
      <c r="I740" s="122" t="str">
        <f t="shared" si="343"/>
        <v/>
      </c>
      <c r="J740" s="122"/>
      <c r="K740" s="122" t="str">
        <f t="shared" si="344"/>
        <v/>
      </c>
      <c r="L740" s="123" t="str">
        <f>IF(H740="","чи робить СНВВ?",IF(J740="","чи роблять агрегати?",IF($J740=0,"агрегати не працюють",IF(AND($H740=0,$J740=1),"СНВВ не працює","OK"))))</f>
        <v>чи робить СНВВ?</v>
      </c>
      <c r="M740" s="100"/>
      <c r="N740" s="122" t="str">
        <f>IF(OR(E740&lt;&gt;0, J740=0), "",D740)</f>
        <v/>
      </c>
      <c r="O740" s="122" t="str">
        <f t="shared" si="345"/>
        <v/>
      </c>
      <c r="P740" s="122" t="str">
        <f>IF(AND($E740&lt;&gt;0,$J740=1),"замінне значення",O740)</f>
        <v/>
      </c>
      <c r="Q740" s="122" t="str">
        <f>IF(OR(G740&lt;&gt;0, J740=0), "",F740)</f>
        <v/>
      </c>
      <c r="R740" s="122" t="str">
        <f t="shared" si="346"/>
        <v/>
      </c>
      <c r="S740" s="122" t="str">
        <f>IF(AND(G740&lt;&gt;0,J740=1),"замінне значення",R740)</f>
        <v/>
      </c>
      <c r="T740" s="122" t="str">
        <f t="shared" si="347"/>
        <v/>
      </c>
    </row>
    <row r="741" spans="1:20" outlineLevel="1">
      <c r="A741" s="161"/>
      <c r="B741" s="95">
        <v>44590</v>
      </c>
      <c r="C741" s="96">
        <v>28.875</v>
      </c>
      <c r="D741" s="122"/>
      <c r="E741" s="122" t="str">
        <f t="shared" si="341"/>
        <v/>
      </c>
      <c r="F741" s="122"/>
      <c r="G741" s="122" t="str">
        <f t="shared" si="342"/>
        <v/>
      </c>
      <c r="H741" s="122"/>
      <c r="I741" s="122" t="str">
        <f t="shared" si="343"/>
        <v/>
      </c>
      <c r="J741" s="122"/>
      <c r="K741" s="122" t="str">
        <f t="shared" si="344"/>
        <v/>
      </c>
      <c r="L741" s="123" t="str">
        <f>IF(H741="","чи робить СНВВ?",IF(J741="","чи роблять агрегати?",IF($J741=0,"агрегати не працюють",IF(AND($H741=0,$J741=1),"СНВВ не працює","OK"))))</f>
        <v>чи робить СНВВ?</v>
      </c>
      <c r="M741" s="100"/>
      <c r="N741" s="122" t="str">
        <f>IF(OR(E741&lt;&gt;0, J741=0), "",D741)</f>
        <v/>
      </c>
      <c r="O741" s="122" t="str">
        <f t="shared" si="345"/>
        <v/>
      </c>
      <c r="P741" s="122" t="str">
        <f>IF(AND($E741&lt;&gt;0,$J741=1),"замінне значення",O741)</f>
        <v/>
      </c>
      <c r="Q741" s="122" t="str">
        <f>IF(OR(G741&lt;&gt;0, J741=0), "",F741)</f>
        <v/>
      </c>
      <c r="R741" s="122" t="str">
        <f t="shared" si="346"/>
        <v/>
      </c>
      <c r="S741" s="122" t="str">
        <f>IF(AND(G741&lt;&gt;0,J741=1),"замінне значення",R741)</f>
        <v/>
      </c>
      <c r="T741" s="122" t="str">
        <f t="shared" si="347"/>
        <v/>
      </c>
    </row>
    <row r="742" spans="1:20" outlineLevel="1">
      <c r="A742" s="161"/>
      <c r="B742" s="95">
        <v>44590</v>
      </c>
      <c r="C742" s="96">
        <v>28.9166666666667</v>
      </c>
      <c r="D742" s="122"/>
      <c r="E742" s="122" t="str">
        <f t="shared" si="341"/>
        <v/>
      </c>
      <c r="F742" s="122"/>
      <c r="G742" s="122" t="str">
        <f t="shared" si="342"/>
        <v/>
      </c>
      <c r="H742" s="122"/>
      <c r="I742" s="122" t="str">
        <f t="shared" si="343"/>
        <v/>
      </c>
      <c r="J742" s="122"/>
      <c r="K742" s="122" t="str">
        <f t="shared" si="344"/>
        <v/>
      </c>
      <c r="L742" s="123" t="str">
        <f>IF(H742="","чи робить СНВВ?",IF(J742="","чи роблять агрегати?",IF($J742=0,"агрегати не працюють",IF(AND($H742=0,$J742=1),"СНВВ не працює","OK"))))</f>
        <v>чи робить СНВВ?</v>
      </c>
      <c r="M742" s="100"/>
      <c r="N742" s="122" t="str">
        <f>IF(OR(E742&lt;&gt;0, J742=0), "",D742)</f>
        <v/>
      </c>
      <c r="O742" s="122" t="str">
        <f t="shared" si="345"/>
        <v/>
      </c>
      <c r="P742" s="122" t="str">
        <f>IF(AND($E742&lt;&gt;0,$J742=1),"замінне значення",O742)</f>
        <v/>
      </c>
      <c r="Q742" s="122" t="str">
        <f>IF(OR(G742&lt;&gt;0, J742=0), "",F742)</f>
        <v/>
      </c>
      <c r="R742" s="122" t="str">
        <f t="shared" si="346"/>
        <v/>
      </c>
      <c r="S742" s="122" t="str">
        <f>IF(AND(G742&lt;&gt;0,J742=1),"замінне значення",R742)</f>
        <v/>
      </c>
      <c r="T742" s="122" t="str">
        <f t="shared" si="347"/>
        <v/>
      </c>
    </row>
    <row r="743" spans="1:20" outlineLevel="1">
      <c r="A743" s="161"/>
      <c r="B743" s="95">
        <v>44590</v>
      </c>
      <c r="C743" s="96">
        <v>28.9583333333333</v>
      </c>
      <c r="D743" s="122"/>
      <c r="E743" s="122" t="str">
        <f t="shared" si="341"/>
        <v/>
      </c>
      <c r="F743" s="122"/>
      <c r="G743" s="122" t="str">
        <f t="shared" si="342"/>
        <v/>
      </c>
      <c r="H743" s="122"/>
      <c r="I743" s="122" t="str">
        <f t="shared" si="343"/>
        <v/>
      </c>
      <c r="J743" s="122"/>
      <c r="K743" s="122" t="str">
        <f t="shared" si="344"/>
        <v/>
      </c>
      <c r="L743" s="123" t="str">
        <f>IF(H743="","чи робить СНВВ?",IF(J743="","чи роблять агрегати?",IF($J743=0,"агрегати не працюють",IF(AND($H743=0,$J743=1),"СНВВ не працює","OK"))))</f>
        <v>чи робить СНВВ?</v>
      </c>
      <c r="M743" s="100"/>
      <c r="N743" s="122" t="str">
        <f>IF(OR(E743&lt;&gt;0, J743=0), "",D743)</f>
        <v/>
      </c>
      <c r="O743" s="122" t="str">
        <f t="shared" si="345"/>
        <v/>
      </c>
      <c r="P743" s="122" t="str">
        <f>IF(AND($E743&lt;&gt;0,$J743=1),"замінне значення",O743)</f>
        <v/>
      </c>
      <c r="Q743" s="122" t="str">
        <f>IF(OR(G743&lt;&gt;0, J743=0), "",F743)</f>
        <v/>
      </c>
      <c r="R743" s="122" t="str">
        <f t="shared" si="346"/>
        <v/>
      </c>
      <c r="S743" s="122" t="str">
        <f>IF(AND(G743&lt;&gt;0,J743=1),"замінне значення",R743)</f>
        <v/>
      </c>
      <c r="T743" s="122" t="str">
        <f t="shared" si="347"/>
        <v/>
      </c>
    </row>
    <row r="744" spans="1:20">
      <c r="A744" s="204"/>
      <c r="B744" s="159" t="s">
        <v>113</v>
      </c>
      <c r="C744" s="159"/>
      <c r="D744" s="103">
        <f>SUM(D720:D743)</f>
        <v>0</v>
      </c>
      <c r="E744" s="104">
        <f>COUNTIF(E720:E743,"&gt;0")</f>
        <v>0</v>
      </c>
      <c r="F744" s="103">
        <f>SUM(F720:F743)</f>
        <v>0</v>
      </c>
      <c r="G744" s="104">
        <f>COUNTIF(G720:G743,"&gt;0")</f>
        <v>0</v>
      </c>
      <c r="H744" s="103">
        <f>SUM(H720:H743)</f>
        <v>0</v>
      </c>
      <c r="I744" s="104">
        <f>COUNTIF(I720:I743,"&gt;0")</f>
        <v>0</v>
      </c>
      <c r="J744" s="103">
        <f>SUM(J720:J743)</f>
        <v>0</v>
      </c>
      <c r="K744" s="104">
        <f>COUNTIF(K720:K743,"&gt;0")</f>
        <v>0</v>
      </c>
      <c r="L744" s="104">
        <f>COUNTIF(L720:L743,"СНВВ не працює")</f>
        <v>0</v>
      </c>
      <c r="M744" s="100"/>
      <c r="N744" s="103">
        <f t="shared" ref="N744" si="348">SUM(N720:N743)</f>
        <v>0</v>
      </c>
      <c r="O744" s="103">
        <f t="shared" ref="O744" si="349">SUM(O720:O743)</f>
        <v>0</v>
      </c>
      <c r="P744" s="103">
        <f t="shared" ref="P744" si="350">SUM(P720:P743)</f>
        <v>0</v>
      </c>
      <c r="Q744" s="103">
        <f t="shared" ref="Q744" si="351">SUM(Q720:Q743)</f>
        <v>0</v>
      </c>
      <c r="R744" s="103">
        <f t="shared" ref="R744" si="352">SUM(R720:R743)</f>
        <v>0</v>
      </c>
      <c r="S744" s="103">
        <f t="shared" ref="S744" si="353">SUM(S720:S743)</f>
        <v>0</v>
      </c>
      <c r="T744" s="103">
        <f t="shared" ref="T744" si="354">SUM(T720:T743)</f>
        <v>0</v>
      </c>
    </row>
    <row r="745" spans="1:20" ht="15.75" customHeight="1" outlineLevel="1">
      <c r="A745" s="160">
        <v>44591</v>
      </c>
      <c r="B745" s="95">
        <v>44591</v>
      </c>
      <c r="C745" s="96">
        <v>29</v>
      </c>
      <c r="D745" s="122"/>
      <c r="E745" s="122" t="str">
        <f t="shared" ref="E745:E768" si="355">IF(D745="","",IF(D745&lt;1,1,0))</f>
        <v/>
      </c>
      <c r="F745" s="122"/>
      <c r="G745" s="122" t="str">
        <f t="shared" ref="G745:G768" si="356">IF(F745="","",IF(F745&lt;1,1,0))</f>
        <v/>
      </c>
      <c r="H745" s="122"/>
      <c r="I745" s="122" t="str">
        <f t="shared" ref="I745:I768" si="357">IF(H745="","",IF(H745&lt;1,1,0))</f>
        <v/>
      </c>
      <c r="J745" s="122"/>
      <c r="K745" s="122" t="str">
        <f t="shared" ref="K745:K768" si="358">IF(J745="","",IF(J745&lt;1,1,0))</f>
        <v/>
      </c>
      <c r="L745" s="123" t="str">
        <f>IF(H745="","чи робить СНВВ?",IF(J745="","чи роблять агрегати?",IF($J745=0,"агрегати не працюють",IF(AND($H745=0,$J745=1),"СНВВ не працює","OK"))))</f>
        <v>чи робить СНВВ?</v>
      </c>
      <c r="M745" s="100"/>
      <c r="N745" s="122" t="str">
        <f>IF(OR(E745&lt;&gt;0, J745=0), "",D745)</f>
        <v/>
      </c>
      <c r="O745" s="122" t="str">
        <f t="shared" ref="O745:O768" si="359">IF(Q745="", "",(N745*$O$3+$O$4))</f>
        <v/>
      </c>
      <c r="P745" s="122" t="str">
        <f>IF(AND($E745&lt;&gt;0,$J745=1),"замінне значення",O745)</f>
        <v/>
      </c>
      <c r="Q745" s="122" t="str">
        <f>IF(OR(G745&lt;&gt;0, J745=0), "",F745)</f>
        <v/>
      </c>
      <c r="R745" s="122" t="str">
        <f t="shared" ref="R745:R768" si="360">IF(Q745="", "",(Q745*$Q$3+$Q$4))</f>
        <v/>
      </c>
      <c r="S745" s="122" t="str">
        <f>IF(AND(G745&lt;&gt;0,J745=1),"замінне значення",R745)</f>
        <v/>
      </c>
      <c r="T745" s="122" t="str">
        <f t="shared" ref="T745:T768" si="361">IFERROR(P745*S745,"")</f>
        <v/>
      </c>
    </row>
    <row r="746" spans="1:20" outlineLevel="1">
      <c r="A746" s="161"/>
      <c r="B746" s="95">
        <v>44591</v>
      </c>
      <c r="C746" s="96">
        <v>29.0416666666667</v>
      </c>
      <c r="D746" s="122"/>
      <c r="E746" s="122" t="str">
        <f t="shared" si="355"/>
        <v/>
      </c>
      <c r="F746" s="122"/>
      <c r="G746" s="122" t="str">
        <f t="shared" si="356"/>
        <v/>
      </c>
      <c r="H746" s="122"/>
      <c r="I746" s="122" t="str">
        <f t="shared" si="357"/>
        <v/>
      </c>
      <c r="J746" s="122"/>
      <c r="K746" s="122" t="str">
        <f t="shared" si="358"/>
        <v/>
      </c>
      <c r="L746" s="123" t="str">
        <f>IF(H746="","чи робить СНВВ?",IF(J746="","чи роблять агрегати?",IF($J746=0,"агрегати не працюють",IF(AND($H746=0,$J746=1),"СНВВ не працює","OK"))))</f>
        <v>чи робить СНВВ?</v>
      </c>
      <c r="M746" s="100"/>
      <c r="N746" s="122" t="str">
        <f>IF(OR(E746&lt;&gt;0, J746=0), "",D746)</f>
        <v/>
      </c>
      <c r="O746" s="122" t="str">
        <f t="shared" si="359"/>
        <v/>
      </c>
      <c r="P746" s="122" t="str">
        <f>IF(AND($E746&lt;&gt;0,$J746=1),"замінне значення",O746)</f>
        <v/>
      </c>
      <c r="Q746" s="122" t="str">
        <f>IF(OR(G746&lt;&gt;0, J746=0), "",F746)</f>
        <v/>
      </c>
      <c r="R746" s="122" t="str">
        <f t="shared" si="360"/>
        <v/>
      </c>
      <c r="S746" s="122" t="str">
        <f>IF(AND(G746&lt;&gt;0,J746=1),"замінне значення",R746)</f>
        <v/>
      </c>
      <c r="T746" s="122" t="str">
        <f t="shared" si="361"/>
        <v/>
      </c>
    </row>
    <row r="747" spans="1:20" outlineLevel="1">
      <c r="A747" s="161"/>
      <c r="B747" s="95">
        <v>44591</v>
      </c>
      <c r="C747" s="96">
        <v>29.0833333333333</v>
      </c>
      <c r="D747" s="122"/>
      <c r="E747" s="122" t="str">
        <f t="shared" si="355"/>
        <v/>
      </c>
      <c r="F747" s="122"/>
      <c r="G747" s="122" t="str">
        <f t="shared" si="356"/>
        <v/>
      </c>
      <c r="H747" s="122"/>
      <c r="I747" s="122" t="str">
        <f t="shared" si="357"/>
        <v/>
      </c>
      <c r="J747" s="122"/>
      <c r="K747" s="122" t="str">
        <f t="shared" si="358"/>
        <v/>
      </c>
      <c r="L747" s="123" t="str">
        <f>IF(H747="","чи робить СНВВ?",IF(J747="","чи роблять агрегати?",IF($J747=0,"агрегати не працюють",IF(AND($H747=0,$J747=1),"СНВВ не працює","OK"))))</f>
        <v>чи робить СНВВ?</v>
      </c>
      <c r="M747" s="100"/>
      <c r="N747" s="122" t="str">
        <f>IF(OR(E747&lt;&gt;0, J747=0), "",D747)</f>
        <v/>
      </c>
      <c r="O747" s="122" t="str">
        <f t="shared" si="359"/>
        <v/>
      </c>
      <c r="P747" s="122" t="str">
        <f>IF(AND($E747&lt;&gt;0,$J747=1),"замінне значення",O747)</f>
        <v/>
      </c>
      <c r="Q747" s="122" t="str">
        <f>IF(OR(G747&lt;&gt;0, J747=0), "",F747)</f>
        <v/>
      </c>
      <c r="R747" s="122" t="str">
        <f t="shared" si="360"/>
        <v/>
      </c>
      <c r="S747" s="122" t="str">
        <f>IF(AND(G747&lt;&gt;0,J747=1),"замінне значення",R747)</f>
        <v/>
      </c>
      <c r="T747" s="122" t="str">
        <f t="shared" si="361"/>
        <v/>
      </c>
    </row>
    <row r="748" spans="1:20" outlineLevel="1">
      <c r="A748" s="161"/>
      <c r="B748" s="95">
        <v>44591</v>
      </c>
      <c r="C748" s="96">
        <v>29.125</v>
      </c>
      <c r="D748" s="122"/>
      <c r="E748" s="122" t="str">
        <f t="shared" si="355"/>
        <v/>
      </c>
      <c r="F748" s="122"/>
      <c r="G748" s="122" t="str">
        <f t="shared" si="356"/>
        <v/>
      </c>
      <c r="H748" s="122"/>
      <c r="I748" s="122" t="str">
        <f t="shared" si="357"/>
        <v/>
      </c>
      <c r="J748" s="122"/>
      <c r="K748" s="122" t="str">
        <f t="shared" si="358"/>
        <v/>
      </c>
      <c r="L748" s="123" t="str">
        <f>IF(H748="","чи робить СНВВ?",IF(J748="","чи роблять агрегати?",IF($J748=0,"агрегати не працюють",IF(AND($H748=0,$J748=1),"СНВВ не працює","OK"))))</f>
        <v>чи робить СНВВ?</v>
      </c>
      <c r="M748" s="100"/>
      <c r="N748" s="122" t="str">
        <f>IF(OR(E748&lt;&gt;0, J748=0), "",D748)</f>
        <v/>
      </c>
      <c r="O748" s="122" t="str">
        <f t="shared" si="359"/>
        <v/>
      </c>
      <c r="P748" s="122" t="str">
        <f>IF(AND($E748&lt;&gt;0,$J748=1),"замінне значення",O748)</f>
        <v/>
      </c>
      <c r="Q748" s="122" t="str">
        <f>IF(OR(G748&lt;&gt;0, J748=0), "",F748)</f>
        <v/>
      </c>
      <c r="R748" s="122" t="str">
        <f t="shared" si="360"/>
        <v/>
      </c>
      <c r="S748" s="122" t="str">
        <f>IF(AND(G748&lt;&gt;0,J748=1),"замінне значення",R748)</f>
        <v/>
      </c>
      <c r="T748" s="122" t="str">
        <f t="shared" si="361"/>
        <v/>
      </c>
    </row>
    <row r="749" spans="1:20" outlineLevel="1">
      <c r="A749" s="161"/>
      <c r="B749" s="95">
        <v>44591</v>
      </c>
      <c r="C749" s="96">
        <v>29.1666666666667</v>
      </c>
      <c r="D749" s="122"/>
      <c r="E749" s="122" t="str">
        <f t="shared" si="355"/>
        <v/>
      </c>
      <c r="F749" s="122"/>
      <c r="G749" s="122" t="str">
        <f t="shared" si="356"/>
        <v/>
      </c>
      <c r="H749" s="122"/>
      <c r="I749" s="122" t="str">
        <f t="shared" si="357"/>
        <v/>
      </c>
      <c r="J749" s="122"/>
      <c r="K749" s="122" t="str">
        <f t="shared" si="358"/>
        <v/>
      </c>
      <c r="L749" s="123" t="str">
        <f>IF(H749="","чи робить СНВВ?",IF(J749="","чи роблять агрегати?",IF($J749=0,"агрегати не працюють",IF(AND($H749=0,$J749=1),"СНВВ не працює","OK"))))</f>
        <v>чи робить СНВВ?</v>
      </c>
      <c r="M749" s="100"/>
      <c r="N749" s="122" t="str">
        <f>IF(OR(E749&lt;&gt;0, J749=0), "",D749)</f>
        <v/>
      </c>
      <c r="O749" s="122" t="str">
        <f t="shared" si="359"/>
        <v/>
      </c>
      <c r="P749" s="122" t="str">
        <f>IF(AND($E749&lt;&gt;0,$J749=1),"замінне значення",O749)</f>
        <v/>
      </c>
      <c r="Q749" s="122" t="str">
        <f>IF(OR(G749&lt;&gt;0, J749=0), "",F749)</f>
        <v/>
      </c>
      <c r="R749" s="122" t="str">
        <f t="shared" si="360"/>
        <v/>
      </c>
      <c r="S749" s="122" t="str">
        <f>IF(AND(G749&lt;&gt;0,J749=1),"замінне значення",R749)</f>
        <v/>
      </c>
      <c r="T749" s="122" t="str">
        <f t="shared" si="361"/>
        <v/>
      </c>
    </row>
    <row r="750" spans="1:20" outlineLevel="1">
      <c r="A750" s="161"/>
      <c r="B750" s="95">
        <v>44591</v>
      </c>
      <c r="C750" s="96">
        <v>29.2083333333333</v>
      </c>
      <c r="D750" s="122"/>
      <c r="E750" s="122" t="str">
        <f t="shared" si="355"/>
        <v/>
      </c>
      <c r="F750" s="122"/>
      <c r="G750" s="122" t="str">
        <f t="shared" si="356"/>
        <v/>
      </c>
      <c r="H750" s="122"/>
      <c r="I750" s="122" t="str">
        <f t="shared" si="357"/>
        <v/>
      </c>
      <c r="J750" s="122"/>
      <c r="K750" s="122" t="str">
        <f t="shared" si="358"/>
        <v/>
      </c>
      <c r="L750" s="123" t="str">
        <f>IF(H750="","чи робить СНВВ?",IF(J750="","чи роблять агрегати?",IF($J750=0,"агрегати не працюють",IF(AND($H750=0,$J750=1),"СНВВ не працює","OK"))))</f>
        <v>чи робить СНВВ?</v>
      </c>
      <c r="M750" s="100"/>
      <c r="N750" s="122" t="str">
        <f>IF(OR(E750&lt;&gt;0, J750=0), "",D750)</f>
        <v/>
      </c>
      <c r="O750" s="122" t="str">
        <f t="shared" si="359"/>
        <v/>
      </c>
      <c r="P750" s="122" t="str">
        <f>IF(AND($E750&lt;&gt;0,$J750=1),"замінне значення",O750)</f>
        <v/>
      </c>
      <c r="Q750" s="122" t="str">
        <f>IF(OR(G750&lt;&gt;0, J750=0), "",F750)</f>
        <v/>
      </c>
      <c r="R750" s="122" t="str">
        <f t="shared" si="360"/>
        <v/>
      </c>
      <c r="S750" s="122" t="str">
        <f>IF(AND(G750&lt;&gt;0,J750=1),"замінне значення",R750)</f>
        <v/>
      </c>
      <c r="T750" s="122" t="str">
        <f t="shared" si="361"/>
        <v/>
      </c>
    </row>
    <row r="751" spans="1:20" outlineLevel="1">
      <c r="A751" s="161"/>
      <c r="B751" s="95">
        <v>44591</v>
      </c>
      <c r="C751" s="96">
        <v>29.25</v>
      </c>
      <c r="D751" s="122"/>
      <c r="E751" s="122" t="str">
        <f t="shared" si="355"/>
        <v/>
      </c>
      <c r="F751" s="122"/>
      <c r="G751" s="122" t="str">
        <f t="shared" si="356"/>
        <v/>
      </c>
      <c r="H751" s="122"/>
      <c r="I751" s="122" t="str">
        <f t="shared" si="357"/>
        <v/>
      </c>
      <c r="J751" s="122"/>
      <c r="K751" s="122" t="str">
        <f t="shared" si="358"/>
        <v/>
      </c>
      <c r="L751" s="123" t="str">
        <f>IF(H751="","чи робить СНВВ?",IF(J751="","чи роблять агрегати?",IF($J751=0,"агрегати не працюють",IF(AND($H751=0,$J751=1),"СНВВ не працює","OK"))))</f>
        <v>чи робить СНВВ?</v>
      </c>
      <c r="M751" s="100"/>
      <c r="N751" s="122" t="str">
        <f>IF(OR(E751&lt;&gt;0, J751=0), "",D751)</f>
        <v/>
      </c>
      <c r="O751" s="122" t="str">
        <f t="shared" si="359"/>
        <v/>
      </c>
      <c r="P751" s="122" t="str">
        <f>IF(AND($E751&lt;&gt;0,$J751=1),"замінне значення",O751)</f>
        <v/>
      </c>
      <c r="Q751" s="122" t="str">
        <f>IF(OR(G751&lt;&gt;0, J751=0), "",F751)</f>
        <v/>
      </c>
      <c r="R751" s="122" t="str">
        <f t="shared" si="360"/>
        <v/>
      </c>
      <c r="S751" s="122" t="str">
        <f>IF(AND(G751&lt;&gt;0,J751=1),"замінне значення",R751)</f>
        <v/>
      </c>
      <c r="T751" s="122" t="str">
        <f t="shared" si="361"/>
        <v/>
      </c>
    </row>
    <row r="752" spans="1:20" outlineLevel="1">
      <c r="A752" s="161"/>
      <c r="B752" s="95">
        <v>44591</v>
      </c>
      <c r="C752" s="96">
        <v>29.2916666666667</v>
      </c>
      <c r="D752" s="122"/>
      <c r="E752" s="122" t="str">
        <f t="shared" si="355"/>
        <v/>
      </c>
      <c r="F752" s="122"/>
      <c r="G752" s="122" t="str">
        <f t="shared" si="356"/>
        <v/>
      </c>
      <c r="H752" s="122"/>
      <c r="I752" s="122" t="str">
        <f t="shared" si="357"/>
        <v/>
      </c>
      <c r="J752" s="122"/>
      <c r="K752" s="122" t="str">
        <f t="shared" si="358"/>
        <v/>
      </c>
      <c r="L752" s="123" t="str">
        <f>IF(H752="","чи робить СНВВ?",IF(J752="","чи роблять агрегати?",IF($J752=0,"агрегати не працюють",IF(AND($H752=0,$J752=1),"СНВВ не працює","OK"))))</f>
        <v>чи робить СНВВ?</v>
      </c>
      <c r="M752" s="100"/>
      <c r="N752" s="122" t="str">
        <f>IF(OR(E752&lt;&gt;0, J752=0), "",D752)</f>
        <v/>
      </c>
      <c r="O752" s="122" t="str">
        <f t="shared" si="359"/>
        <v/>
      </c>
      <c r="P752" s="122" t="str">
        <f>IF(AND($E752&lt;&gt;0,$J752=1),"замінне значення",O752)</f>
        <v/>
      </c>
      <c r="Q752" s="122" t="str">
        <f>IF(OR(G752&lt;&gt;0, J752=0), "",F752)</f>
        <v/>
      </c>
      <c r="R752" s="122" t="str">
        <f t="shared" si="360"/>
        <v/>
      </c>
      <c r="S752" s="122" t="str">
        <f>IF(AND(G752&lt;&gt;0,J752=1),"замінне значення",R752)</f>
        <v/>
      </c>
      <c r="T752" s="122" t="str">
        <f t="shared" si="361"/>
        <v/>
      </c>
    </row>
    <row r="753" spans="1:20" outlineLevel="1">
      <c r="A753" s="161"/>
      <c r="B753" s="95">
        <v>44591</v>
      </c>
      <c r="C753" s="96">
        <v>29.3333333333333</v>
      </c>
      <c r="D753" s="122"/>
      <c r="E753" s="122" t="str">
        <f t="shared" si="355"/>
        <v/>
      </c>
      <c r="F753" s="122"/>
      <c r="G753" s="122" t="str">
        <f t="shared" si="356"/>
        <v/>
      </c>
      <c r="H753" s="122"/>
      <c r="I753" s="122" t="str">
        <f t="shared" si="357"/>
        <v/>
      </c>
      <c r="J753" s="122"/>
      <c r="K753" s="122" t="str">
        <f t="shared" si="358"/>
        <v/>
      </c>
      <c r="L753" s="123" t="str">
        <f>IF(H753="","чи робить СНВВ?",IF(J753="","чи роблять агрегати?",IF($J753=0,"агрегати не працюють",IF(AND($H753=0,$J753=1),"СНВВ не працює","OK"))))</f>
        <v>чи робить СНВВ?</v>
      </c>
      <c r="M753" s="100"/>
      <c r="N753" s="122" t="str">
        <f>IF(OR(E753&lt;&gt;0, J753=0), "",D753)</f>
        <v/>
      </c>
      <c r="O753" s="122" t="str">
        <f t="shared" si="359"/>
        <v/>
      </c>
      <c r="P753" s="122" t="str">
        <f>IF(AND($E753&lt;&gt;0,$J753=1),"замінне значення",O753)</f>
        <v/>
      </c>
      <c r="Q753" s="122" t="str">
        <f>IF(OR(G753&lt;&gt;0, J753=0), "",F753)</f>
        <v/>
      </c>
      <c r="R753" s="122" t="str">
        <f t="shared" si="360"/>
        <v/>
      </c>
      <c r="S753" s="122" t="str">
        <f>IF(AND(G753&lt;&gt;0,J753=1),"замінне значення",R753)</f>
        <v/>
      </c>
      <c r="T753" s="122" t="str">
        <f t="shared" si="361"/>
        <v/>
      </c>
    </row>
    <row r="754" spans="1:20" outlineLevel="1">
      <c r="A754" s="161"/>
      <c r="B754" s="95">
        <v>44591</v>
      </c>
      <c r="C754" s="96">
        <v>29.375</v>
      </c>
      <c r="D754" s="122"/>
      <c r="E754" s="122" t="str">
        <f t="shared" si="355"/>
        <v/>
      </c>
      <c r="F754" s="122"/>
      <c r="G754" s="122" t="str">
        <f t="shared" si="356"/>
        <v/>
      </c>
      <c r="H754" s="122"/>
      <c r="I754" s="122" t="str">
        <f t="shared" si="357"/>
        <v/>
      </c>
      <c r="J754" s="122"/>
      <c r="K754" s="122" t="str">
        <f t="shared" si="358"/>
        <v/>
      </c>
      <c r="L754" s="123" t="str">
        <f>IF(H754="","чи робить СНВВ?",IF(J754="","чи роблять агрегати?",IF($J754=0,"агрегати не працюють",IF(AND($H754=0,$J754=1),"СНВВ не працює","OK"))))</f>
        <v>чи робить СНВВ?</v>
      </c>
      <c r="M754" s="100"/>
      <c r="N754" s="122" t="str">
        <f>IF(OR(E754&lt;&gt;0, J754=0), "",D754)</f>
        <v/>
      </c>
      <c r="O754" s="122" t="str">
        <f t="shared" si="359"/>
        <v/>
      </c>
      <c r="P754" s="122" t="str">
        <f>IF(AND($E754&lt;&gt;0,$J754=1),"замінне значення",O754)</f>
        <v/>
      </c>
      <c r="Q754" s="122" t="str">
        <f>IF(OR(G754&lt;&gt;0, J754=0), "",F754)</f>
        <v/>
      </c>
      <c r="R754" s="122" t="str">
        <f t="shared" si="360"/>
        <v/>
      </c>
      <c r="S754" s="122" t="str">
        <f>IF(AND(G754&lt;&gt;0,J754=1),"замінне значення",R754)</f>
        <v/>
      </c>
      <c r="T754" s="122" t="str">
        <f t="shared" si="361"/>
        <v/>
      </c>
    </row>
    <row r="755" spans="1:20" outlineLevel="1">
      <c r="A755" s="161"/>
      <c r="B755" s="95">
        <v>44591</v>
      </c>
      <c r="C755" s="96">
        <v>29.4166666666667</v>
      </c>
      <c r="D755" s="122"/>
      <c r="E755" s="122" t="str">
        <f t="shared" si="355"/>
        <v/>
      </c>
      <c r="F755" s="122"/>
      <c r="G755" s="122" t="str">
        <f t="shared" si="356"/>
        <v/>
      </c>
      <c r="H755" s="122"/>
      <c r="I755" s="122" t="str">
        <f t="shared" si="357"/>
        <v/>
      </c>
      <c r="J755" s="122"/>
      <c r="K755" s="122" t="str">
        <f t="shared" si="358"/>
        <v/>
      </c>
      <c r="L755" s="123" t="str">
        <f>IF(H755="","чи робить СНВВ?",IF(J755="","чи роблять агрегати?",IF($J755=0,"агрегати не працюють",IF(AND($H755=0,$J755=1),"СНВВ не працює","OK"))))</f>
        <v>чи робить СНВВ?</v>
      </c>
      <c r="M755" s="100"/>
      <c r="N755" s="122" t="str">
        <f>IF(OR(E755&lt;&gt;0, J755=0), "",D755)</f>
        <v/>
      </c>
      <c r="O755" s="122" t="str">
        <f t="shared" si="359"/>
        <v/>
      </c>
      <c r="P755" s="122" t="str">
        <f>IF(AND($E755&lt;&gt;0,$J755=1),"замінне значення",O755)</f>
        <v/>
      </c>
      <c r="Q755" s="122" t="str">
        <f>IF(OR(G755&lt;&gt;0, J755=0), "",F755)</f>
        <v/>
      </c>
      <c r="R755" s="122" t="str">
        <f t="shared" si="360"/>
        <v/>
      </c>
      <c r="S755" s="122" t="str">
        <f>IF(AND(G755&lt;&gt;0,J755=1),"замінне значення",R755)</f>
        <v/>
      </c>
      <c r="T755" s="122" t="str">
        <f t="shared" si="361"/>
        <v/>
      </c>
    </row>
    <row r="756" spans="1:20" outlineLevel="1">
      <c r="A756" s="161"/>
      <c r="B756" s="95">
        <v>44591</v>
      </c>
      <c r="C756" s="96">
        <v>29.4583333333333</v>
      </c>
      <c r="D756" s="122"/>
      <c r="E756" s="122" t="str">
        <f t="shared" si="355"/>
        <v/>
      </c>
      <c r="F756" s="122"/>
      <c r="G756" s="122" t="str">
        <f t="shared" si="356"/>
        <v/>
      </c>
      <c r="H756" s="122"/>
      <c r="I756" s="122" t="str">
        <f t="shared" si="357"/>
        <v/>
      </c>
      <c r="J756" s="122"/>
      <c r="K756" s="122" t="str">
        <f t="shared" si="358"/>
        <v/>
      </c>
      <c r="L756" s="123" t="str">
        <f>IF(H756="","чи робить СНВВ?",IF(J756="","чи роблять агрегати?",IF($J756=0,"агрегати не працюють",IF(AND($H756=0,$J756=1),"СНВВ не працює","OK"))))</f>
        <v>чи робить СНВВ?</v>
      </c>
      <c r="M756" s="100"/>
      <c r="N756" s="122" t="str">
        <f>IF(OR(E756&lt;&gt;0, J756=0), "",D756)</f>
        <v/>
      </c>
      <c r="O756" s="122" t="str">
        <f t="shared" si="359"/>
        <v/>
      </c>
      <c r="P756" s="122" t="str">
        <f>IF(AND($E756&lt;&gt;0,$J756=1),"замінне значення",O756)</f>
        <v/>
      </c>
      <c r="Q756" s="122" t="str">
        <f>IF(OR(G756&lt;&gt;0, J756=0), "",F756)</f>
        <v/>
      </c>
      <c r="R756" s="122" t="str">
        <f t="shared" si="360"/>
        <v/>
      </c>
      <c r="S756" s="122" t="str">
        <f>IF(AND(G756&lt;&gt;0,J756=1),"замінне значення",R756)</f>
        <v/>
      </c>
      <c r="T756" s="122" t="str">
        <f t="shared" si="361"/>
        <v/>
      </c>
    </row>
    <row r="757" spans="1:20" outlineLevel="1">
      <c r="A757" s="161"/>
      <c r="B757" s="95">
        <v>44591</v>
      </c>
      <c r="C757" s="96">
        <v>29.5</v>
      </c>
      <c r="D757" s="122"/>
      <c r="E757" s="122" t="str">
        <f t="shared" si="355"/>
        <v/>
      </c>
      <c r="F757" s="122"/>
      <c r="G757" s="122" t="str">
        <f t="shared" si="356"/>
        <v/>
      </c>
      <c r="H757" s="122"/>
      <c r="I757" s="122" t="str">
        <f t="shared" si="357"/>
        <v/>
      </c>
      <c r="J757" s="122"/>
      <c r="K757" s="122" t="str">
        <f t="shared" si="358"/>
        <v/>
      </c>
      <c r="L757" s="123" t="str">
        <f>IF(H757="","чи робить СНВВ?",IF(J757="","чи роблять агрегати?",IF($J757=0,"агрегати не працюють",IF(AND($H757=0,$J757=1),"СНВВ не працює","OK"))))</f>
        <v>чи робить СНВВ?</v>
      </c>
      <c r="M757" s="100"/>
      <c r="N757" s="122" t="str">
        <f>IF(OR(E757&lt;&gt;0, J757=0), "",D757)</f>
        <v/>
      </c>
      <c r="O757" s="122" t="str">
        <f t="shared" si="359"/>
        <v/>
      </c>
      <c r="P757" s="122" t="str">
        <f>IF(AND($E757&lt;&gt;0,$J757=1),"замінне значення",O757)</f>
        <v/>
      </c>
      <c r="Q757" s="122" t="str">
        <f>IF(OR(G757&lt;&gt;0, J757=0), "",F757)</f>
        <v/>
      </c>
      <c r="R757" s="122" t="str">
        <f t="shared" si="360"/>
        <v/>
      </c>
      <c r="S757" s="122" t="str">
        <f>IF(AND(G757&lt;&gt;0,J757=1),"замінне значення",R757)</f>
        <v/>
      </c>
      <c r="T757" s="122" t="str">
        <f t="shared" si="361"/>
        <v/>
      </c>
    </row>
    <row r="758" spans="1:20" outlineLevel="1">
      <c r="A758" s="161"/>
      <c r="B758" s="95">
        <v>44591</v>
      </c>
      <c r="C758" s="96">
        <v>29.5416666666667</v>
      </c>
      <c r="D758" s="122"/>
      <c r="E758" s="122" t="str">
        <f t="shared" si="355"/>
        <v/>
      </c>
      <c r="F758" s="122"/>
      <c r="G758" s="122" t="str">
        <f t="shared" si="356"/>
        <v/>
      </c>
      <c r="H758" s="122"/>
      <c r="I758" s="122" t="str">
        <f t="shared" si="357"/>
        <v/>
      </c>
      <c r="J758" s="122"/>
      <c r="K758" s="122" t="str">
        <f t="shared" si="358"/>
        <v/>
      </c>
      <c r="L758" s="123" t="str">
        <f>IF(H758="","чи робить СНВВ?",IF(J758="","чи роблять агрегати?",IF($J758=0,"агрегати не працюють",IF(AND($H758=0,$J758=1),"СНВВ не працює","OK"))))</f>
        <v>чи робить СНВВ?</v>
      </c>
      <c r="M758" s="100"/>
      <c r="N758" s="122" t="str">
        <f>IF(OR(E758&lt;&gt;0, J758=0), "",D758)</f>
        <v/>
      </c>
      <c r="O758" s="122" t="str">
        <f t="shared" si="359"/>
        <v/>
      </c>
      <c r="P758" s="122" t="str">
        <f>IF(AND($E758&lt;&gt;0,$J758=1),"замінне значення",O758)</f>
        <v/>
      </c>
      <c r="Q758" s="122" t="str">
        <f>IF(OR(G758&lt;&gt;0, J758=0), "",F758)</f>
        <v/>
      </c>
      <c r="R758" s="122" t="str">
        <f t="shared" si="360"/>
        <v/>
      </c>
      <c r="S758" s="122" t="str">
        <f>IF(AND(G758&lt;&gt;0,J758=1),"замінне значення",R758)</f>
        <v/>
      </c>
      <c r="T758" s="122" t="str">
        <f t="shared" si="361"/>
        <v/>
      </c>
    </row>
    <row r="759" spans="1:20" outlineLevel="1">
      <c r="A759" s="161"/>
      <c r="B759" s="95">
        <v>44591</v>
      </c>
      <c r="C759" s="96">
        <v>29.5833333333333</v>
      </c>
      <c r="D759" s="122"/>
      <c r="E759" s="122" t="str">
        <f t="shared" si="355"/>
        <v/>
      </c>
      <c r="F759" s="122"/>
      <c r="G759" s="122" t="str">
        <f t="shared" si="356"/>
        <v/>
      </c>
      <c r="H759" s="122"/>
      <c r="I759" s="122" t="str">
        <f t="shared" si="357"/>
        <v/>
      </c>
      <c r="J759" s="122"/>
      <c r="K759" s="122" t="str">
        <f t="shared" si="358"/>
        <v/>
      </c>
      <c r="L759" s="123" t="str">
        <f>IF(H759="","чи робить СНВВ?",IF(J759="","чи роблять агрегати?",IF($J759=0,"агрегати не працюють",IF(AND($H759=0,$J759=1),"СНВВ не працює","OK"))))</f>
        <v>чи робить СНВВ?</v>
      </c>
      <c r="M759" s="100"/>
      <c r="N759" s="122" t="str">
        <f>IF(OR(E759&lt;&gt;0, J759=0), "",D759)</f>
        <v/>
      </c>
      <c r="O759" s="122" t="str">
        <f t="shared" si="359"/>
        <v/>
      </c>
      <c r="P759" s="122" t="str">
        <f>IF(AND($E759&lt;&gt;0,$J759=1),"замінне значення",O759)</f>
        <v/>
      </c>
      <c r="Q759" s="122" t="str">
        <f>IF(OR(G759&lt;&gt;0, J759=0), "",F759)</f>
        <v/>
      </c>
      <c r="R759" s="122" t="str">
        <f t="shared" si="360"/>
        <v/>
      </c>
      <c r="S759" s="122" t="str">
        <f>IF(AND(G759&lt;&gt;0,J759=1),"замінне значення",R759)</f>
        <v/>
      </c>
      <c r="T759" s="122" t="str">
        <f t="shared" si="361"/>
        <v/>
      </c>
    </row>
    <row r="760" spans="1:20" outlineLevel="1">
      <c r="A760" s="161"/>
      <c r="B760" s="95">
        <v>44591</v>
      </c>
      <c r="C760" s="96">
        <v>29.625</v>
      </c>
      <c r="D760" s="122"/>
      <c r="E760" s="122" t="str">
        <f t="shared" si="355"/>
        <v/>
      </c>
      <c r="F760" s="122"/>
      <c r="G760" s="122" t="str">
        <f t="shared" si="356"/>
        <v/>
      </c>
      <c r="H760" s="122"/>
      <c r="I760" s="122" t="str">
        <f t="shared" si="357"/>
        <v/>
      </c>
      <c r="J760" s="122"/>
      <c r="K760" s="122" t="str">
        <f t="shared" si="358"/>
        <v/>
      </c>
      <c r="L760" s="123" t="str">
        <f>IF(H760="","чи робить СНВВ?",IF(J760="","чи роблять агрегати?",IF($J760=0,"агрегати не працюють",IF(AND($H760=0,$J760=1),"СНВВ не працює","OK"))))</f>
        <v>чи робить СНВВ?</v>
      </c>
      <c r="M760" s="100"/>
      <c r="N760" s="122" t="str">
        <f>IF(OR(E760&lt;&gt;0, J760=0), "",D760)</f>
        <v/>
      </c>
      <c r="O760" s="122" t="str">
        <f t="shared" si="359"/>
        <v/>
      </c>
      <c r="P760" s="122" t="str">
        <f>IF(AND($E760&lt;&gt;0,$J760=1),"замінне значення",O760)</f>
        <v/>
      </c>
      <c r="Q760" s="122" t="str">
        <f>IF(OR(G760&lt;&gt;0, J760=0), "",F760)</f>
        <v/>
      </c>
      <c r="R760" s="122" t="str">
        <f t="shared" si="360"/>
        <v/>
      </c>
      <c r="S760" s="122" t="str">
        <f>IF(AND(G760&lt;&gt;0,J760=1),"замінне значення",R760)</f>
        <v/>
      </c>
      <c r="T760" s="122" t="str">
        <f t="shared" si="361"/>
        <v/>
      </c>
    </row>
    <row r="761" spans="1:20" outlineLevel="1">
      <c r="A761" s="161"/>
      <c r="B761" s="95">
        <v>44591</v>
      </c>
      <c r="C761" s="96">
        <v>29.6666666666667</v>
      </c>
      <c r="D761" s="122"/>
      <c r="E761" s="122" t="str">
        <f t="shared" si="355"/>
        <v/>
      </c>
      <c r="F761" s="122"/>
      <c r="G761" s="122" t="str">
        <f t="shared" si="356"/>
        <v/>
      </c>
      <c r="H761" s="122"/>
      <c r="I761" s="122" t="str">
        <f t="shared" si="357"/>
        <v/>
      </c>
      <c r="J761" s="122"/>
      <c r="K761" s="122" t="str">
        <f t="shared" si="358"/>
        <v/>
      </c>
      <c r="L761" s="123" t="str">
        <f>IF(H761="","чи робить СНВВ?",IF(J761="","чи роблять агрегати?",IF($J761=0,"агрегати не працюють",IF(AND($H761=0,$J761=1),"СНВВ не працює","OK"))))</f>
        <v>чи робить СНВВ?</v>
      </c>
      <c r="M761" s="100"/>
      <c r="N761" s="122" t="str">
        <f>IF(OR(E761&lt;&gt;0, J761=0), "",D761)</f>
        <v/>
      </c>
      <c r="O761" s="122" t="str">
        <f t="shared" si="359"/>
        <v/>
      </c>
      <c r="P761" s="122" t="str">
        <f>IF(AND($E761&lt;&gt;0,$J761=1),"замінне значення",O761)</f>
        <v/>
      </c>
      <c r="Q761" s="122" t="str">
        <f>IF(OR(G761&lt;&gt;0, J761=0), "",F761)</f>
        <v/>
      </c>
      <c r="R761" s="122" t="str">
        <f t="shared" si="360"/>
        <v/>
      </c>
      <c r="S761" s="122" t="str">
        <f>IF(AND(G761&lt;&gt;0,J761=1),"замінне значення",R761)</f>
        <v/>
      </c>
      <c r="T761" s="122" t="str">
        <f t="shared" si="361"/>
        <v/>
      </c>
    </row>
    <row r="762" spans="1:20" outlineLevel="1">
      <c r="A762" s="161"/>
      <c r="B762" s="95">
        <v>44591</v>
      </c>
      <c r="C762" s="96">
        <v>29.7083333333333</v>
      </c>
      <c r="D762" s="122"/>
      <c r="E762" s="122" t="str">
        <f t="shared" si="355"/>
        <v/>
      </c>
      <c r="F762" s="122"/>
      <c r="G762" s="122" t="str">
        <f t="shared" si="356"/>
        <v/>
      </c>
      <c r="H762" s="122"/>
      <c r="I762" s="122" t="str">
        <f t="shared" si="357"/>
        <v/>
      </c>
      <c r="J762" s="122"/>
      <c r="K762" s="122" t="str">
        <f t="shared" si="358"/>
        <v/>
      </c>
      <c r="L762" s="123" t="str">
        <f>IF(H762="","чи робить СНВВ?",IF(J762="","чи роблять агрегати?",IF($J762=0,"агрегати не працюють",IF(AND($H762=0,$J762=1),"СНВВ не працює","OK"))))</f>
        <v>чи робить СНВВ?</v>
      </c>
      <c r="M762" s="100"/>
      <c r="N762" s="122" t="str">
        <f>IF(OR(E762&lt;&gt;0, J762=0), "",D762)</f>
        <v/>
      </c>
      <c r="O762" s="122" t="str">
        <f t="shared" si="359"/>
        <v/>
      </c>
      <c r="P762" s="122" t="str">
        <f>IF(AND($E762&lt;&gt;0,$J762=1),"замінне значення",O762)</f>
        <v/>
      </c>
      <c r="Q762" s="122" t="str">
        <f>IF(OR(G762&lt;&gt;0, J762=0), "",F762)</f>
        <v/>
      </c>
      <c r="R762" s="122" t="str">
        <f t="shared" si="360"/>
        <v/>
      </c>
      <c r="S762" s="122" t="str">
        <f>IF(AND(G762&lt;&gt;0,J762=1),"замінне значення",R762)</f>
        <v/>
      </c>
      <c r="T762" s="122" t="str">
        <f t="shared" si="361"/>
        <v/>
      </c>
    </row>
    <row r="763" spans="1:20" outlineLevel="1">
      <c r="A763" s="161"/>
      <c r="B763" s="95">
        <v>44591</v>
      </c>
      <c r="C763" s="96">
        <v>29.75</v>
      </c>
      <c r="D763" s="122"/>
      <c r="E763" s="122" t="str">
        <f t="shared" si="355"/>
        <v/>
      </c>
      <c r="F763" s="122"/>
      <c r="G763" s="122" t="str">
        <f t="shared" si="356"/>
        <v/>
      </c>
      <c r="H763" s="122"/>
      <c r="I763" s="122" t="str">
        <f t="shared" si="357"/>
        <v/>
      </c>
      <c r="J763" s="122"/>
      <c r="K763" s="122" t="str">
        <f t="shared" si="358"/>
        <v/>
      </c>
      <c r="L763" s="123" t="str">
        <f>IF(H763="","чи робить СНВВ?",IF(J763="","чи роблять агрегати?",IF($J763=0,"агрегати не працюють",IF(AND($H763=0,$J763=1),"СНВВ не працює","OK"))))</f>
        <v>чи робить СНВВ?</v>
      </c>
      <c r="M763" s="100"/>
      <c r="N763" s="122" t="str">
        <f>IF(OR(E763&lt;&gt;0, J763=0), "",D763)</f>
        <v/>
      </c>
      <c r="O763" s="122" t="str">
        <f t="shared" si="359"/>
        <v/>
      </c>
      <c r="P763" s="122" t="str">
        <f>IF(AND($E763&lt;&gt;0,$J763=1),"замінне значення",O763)</f>
        <v/>
      </c>
      <c r="Q763" s="122" t="str">
        <f>IF(OR(G763&lt;&gt;0, J763=0), "",F763)</f>
        <v/>
      </c>
      <c r="R763" s="122" t="str">
        <f t="shared" si="360"/>
        <v/>
      </c>
      <c r="S763" s="122" t="str">
        <f>IF(AND(G763&lt;&gt;0,J763=1),"замінне значення",R763)</f>
        <v/>
      </c>
      <c r="T763" s="122" t="str">
        <f t="shared" si="361"/>
        <v/>
      </c>
    </row>
    <row r="764" spans="1:20" outlineLevel="1">
      <c r="A764" s="161"/>
      <c r="B764" s="95">
        <v>44591</v>
      </c>
      <c r="C764" s="96">
        <v>29.7916666666667</v>
      </c>
      <c r="D764" s="122"/>
      <c r="E764" s="122" t="str">
        <f t="shared" si="355"/>
        <v/>
      </c>
      <c r="F764" s="122"/>
      <c r="G764" s="122" t="str">
        <f t="shared" si="356"/>
        <v/>
      </c>
      <c r="H764" s="122"/>
      <c r="I764" s="122" t="str">
        <f t="shared" si="357"/>
        <v/>
      </c>
      <c r="J764" s="122"/>
      <c r="K764" s="122" t="str">
        <f t="shared" si="358"/>
        <v/>
      </c>
      <c r="L764" s="123" t="str">
        <f>IF(H764="","чи робить СНВВ?",IF(J764="","чи роблять агрегати?",IF($J764=0,"агрегати не працюють",IF(AND($H764=0,$J764=1),"СНВВ не працює","OK"))))</f>
        <v>чи робить СНВВ?</v>
      </c>
      <c r="M764" s="100"/>
      <c r="N764" s="122" t="str">
        <f>IF(OR(E764&lt;&gt;0, J764=0), "",D764)</f>
        <v/>
      </c>
      <c r="O764" s="122" t="str">
        <f t="shared" si="359"/>
        <v/>
      </c>
      <c r="P764" s="122" t="str">
        <f>IF(AND($E764&lt;&gt;0,$J764=1),"замінне значення",O764)</f>
        <v/>
      </c>
      <c r="Q764" s="122" t="str">
        <f>IF(OR(G764&lt;&gt;0, J764=0), "",F764)</f>
        <v/>
      </c>
      <c r="R764" s="122" t="str">
        <f t="shared" si="360"/>
        <v/>
      </c>
      <c r="S764" s="122" t="str">
        <f>IF(AND(G764&lt;&gt;0,J764=1),"замінне значення",R764)</f>
        <v/>
      </c>
      <c r="T764" s="122" t="str">
        <f t="shared" si="361"/>
        <v/>
      </c>
    </row>
    <row r="765" spans="1:20" outlineLevel="1">
      <c r="A765" s="161"/>
      <c r="B765" s="95">
        <v>44591</v>
      </c>
      <c r="C765" s="96">
        <v>29.8333333333333</v>
      </c>
      <c r="D765" s="122"/>
      <c r="E765" s="122" t="str">
        <f t="shared" si="355"/>
        <v/>
      </c>
      <c r="F765" s="122"/>
      <c r="G765" s="122" t="str">
        <f t="shared" si="356"/>
        <v/>
      </c>
      <c r="H765" s="122"/>
      <c r="I765" s="122" t="str">
        <f t="shared" si="357"/>
        <v/>
      </c>
      <c r="J765" s="122"/>
      <c r="K765" s="122" t="str">
        <f t="shared" si="358"/>
        <v/>
      </c>
      <c r="L765" s="123" t="str">
        <f>IF(H765="","чи робить СНВВ?",IF(J765="","чи роблять агрегати?",IF($J765=0,"агрегати не працюють",IF(AND($H765=0,$J765=1),"СНВВ не працює","OK"))))</f>
        <v>чи робить СНВВ?</v>
      </c>
      <c r="M765" s="100"/>
      <c r="N765" s="122" t="str">
        <f>IF(OR(E765&lt;&gt;0, J765=0), "",D765)</f>
        <v/>
      </c>
      <c r="O765" s="122" t="str">
        <f t="shared" si="359"/>
        <v/>
      </c>
      <c r="P765" s="122" t="str">
        <f>IF(AND($E765&lt;&gt;0,$J765=1),"замінне значення",O765)</f>
        <v/>
      </c>
      <c r="Q765" s="122" t="str">
        <f>IF(OR(G765&lt;&gt;0, J765=0), "",F765)</f>
        <v/>
      </c>
      <c r="R765" s="122" t="str">
        <f t="shared" si="360"/>
        <v/>
      </c>
      <c r="S765" s="122" t="str">
        <f>IF(AND(G765&lt;&gt;0,J765=1),"замінне значення",R765)</f>
        <v/>
      </c>
      <c r="T765" s="122" t="str">
        <f t="shared" si="361"/>
        <v/>
      </c>
    </row>
    <row r="766" spans="1:20" outlineLevel="1">
      <c r="A766" s="161"/>
      <c r="B766" s="95">
        <v>44591</v>
      </c>
      <c r="C766" s="96">
        <v>29.875</v>
      </c>
      <c r="D766" s="122"/>
      <c r="E766" s="122" t="str">
        <f t="shared" si="355"/>
        <v/>
      </c>
      <c r="F766" s="122"/>
      <c r="G766" s="122" t="str">
        <f t="shared" si="356"/>
        <v/>
      </c>
      <c r="H766" s="122"/>
      <c r="I766" s="122" t="str">
        <f t="shared" si="357"/>
        <v/>
      </c>
      <c r="J766" s="122"/>
      <c r="K766" s="122" t="str">
        <f t="shared" si="358"/>
        <v/>
      </c>
      <c r="L766" s="123" t="str">
        <f>IF(H766="","чи робить СНВВ?",IF(J766="","чи роблять агрегати?",IF($J766=0,"агрегати не працюють",IF(AND($H766=0,$J766=1),"СНВВ не працює","OK"))))</f>
        <v>чи робить СНВВ?</v>
      </c>
      <c r="M766" s="100"/>
      <c r="N766" s="122" t="str">
        <f>IF(OR(E766&lt;&gt;0, J766=0), "",D766)</f>
        <v/>
      </c>
      <c r="O766" s="122" t="str">
        <f t="shared" si="359"/>
        <v/>
      </c>
      <c r="P766" s="122" t="str">
        <f>IF(AND($E766&lt;&gt;0,$J766=1),"замінне значення",O766)</f>
        <v/>
      </c>
      <c r="Q766" s="122" t="str">
        <f>IF(OR(G766&lt;&gt;0, J766=0), "",F766)</f>
        <v/>
      </c>
      <c r="R766" s="122" t="str">
        <f t="shared" si="360"/>
        <v/>
      </c>
      <c r="S766" s="122" t="str">
        <f>IF(AND(G766&lt;&gt;0,J766=1),"замінне значення",R766)</f>
        <v/>
      </c>
      <c r="T766" s="122" t="str">
        <f t="shared" si="361"/>
        <v/>
      </c>
    </row>
    <row r="767" spans="1:20" outlineLevel="1">
      <c r="A767" s="161"/>
      <c r="B767" s="95">
        <v>44591</v>
      </c>
      <c r="C767" s="96">
        <v>29.9166666666667</v>
      </c>
      <c r="D767" s="122"/>
      <c r="E767" s="122" t="str">
        <f t="shared" si="355"/>
        <v/>
      </c>
      <c r="F767" s="122"/>
      <c r="G767" s="122" t="str">
        <f t="shared" si="356"/>
        <v/>
      </c>
      <c r="H767" s="122"/>
      <c r="I767" s="122" t="str">
        <f t="shared" si="357"/>
        <v/>
      </c>
      <c r="J767" s="122"/>
      <c r="K767" s="122" t="str">
        <f t="shared" si="358"/>
        <v/>
      </c>
      <c r="L767" s="123" t="str">
        <f>IF(H767="","чи робить СНВВ?",IF(J767="","чи роблять агрегати?",IF($J767=0,"агрегати не працюють",IF(AND($H767=0,$J767=1),"СНВВ не працює","OK"))))</f>
        <v>чи робить СНВВ?</v>
      </c>
      <c r="M767" s="100"/>
      <c r="N767" s="122" t="str">
        <f>IF(OR(E767&lt;&gt;0, J767=0), "",D767)</f>
        <v/>
      </c>
      <c r="O767" s="122" t="str">
        <f t="shared" si="359"/>
        <v/>
      </c>
      <c r="P767" s="122" t="str">
        <f>IF(AND($E767&lt;&gt;0,$J767=1),"замінне значення",O767)</f>
        <v/>
      </c>
      <c r="Q767" s="122" t="str">
        <f>IF(OR(G767&lt;&gt;0, J767=0), "",F767)</f>
        <v/>
      </c>
      <c r="R767" s="122" t="str">
        <f t="shared" si="360"/>
        <v/>
      </c>
      <c r="S767" s="122" t="str">
        <f>IF(AND(G767&lt;&gt;0,J767=1),"замінне значення",R767)</f>
        <v/>
      </c>
      <c r="T767" s="122" t="str">
        <f t="shared" si="361"/>
        <v/>
      </c>
    </row>
    <row r="768" spans="1:20" outlineLevel="1">
      <c r="A768" s="161"/>
      <c r="B768" s="95">
        <v>44591</v>
      </c>
      <c r="C768" s="96">
        <v>29.9583333333333</v>
      </c>
      <c r="D768" s="122"/>
      <c r="E768" s="122" t="str">
        <f t="shared" si="355"/>
        <v/>
      </c>
      <c r="F768" s="122"/>
      <c r="G768" s="122" t="str">
        <f t="shared" si="356"/>
        <v/>
      </c>
      <c r="H768" s="122"/>
      <c r="I768" s="122" t="str">
        <f t="shared" si="357"/>
        <v/>
      </c>
      <c r="J768" s="122"/>
      <c r="K768" s="122" t="str">
        <f t="shared" si="358"/>
        <v/>
      </c>
      <c r="L768" s="123" t="str">
        <f>IF(H768="","чи робить СНВВ?",IF(J768="","чи роблять агрегати?",IF($J768=0,"агрегати не працюють",IF(AND($H768=0,$J768=1),"СНВВ не працює","OK"))))</f>
        <v>чи робить СНВВ?</v>
      </c>
      <c r="M768" s="100"/>
      <c r="N768" s="122" t="str">
        <f>IF(OR(E768&lt;&gt;0, J768=0), "",D768)</f>
        <v/>
      </c>
      <c r="O768" s="122" t="str">
        <f t="shared" si="359"/>
        <v/>
      </c>
      <c r="P768" s="122" t="str">
        <f>IF(AND($E768&lt;&gt;0,$J768=1),"замінне значення",O768)</f>
        <v/>
      </c>
      <c r="Q768" s="122" t="str">
        <f>IF(OR(G768&lt;&gt;0, J768=0), "",F768)</f>
        <v/>
      </c>
      <c r="R768" s="122" t="str">
        <f t="shared" si="360"/>
        <v/>
      </c>
      <c r="S768" s="122" t="str">
        <f>IF(AND(G768&lt;&gt;0,J768=1),"замінне значення",R768)</f>
        <v/>
      </c>
      <c r="T768" s="122" t="str">
        <f t="shared" si="361"/>
        <v/>
      </c>
    </row>
    <row r="769" spans="1:20">
      <c r="A769" s="204"/>
      <c r="B769" s="159" t="s">
        <v>114</v>
      </c>
      <c r="C769" s="159"/>
      <c r="D769" s="103">
        <f>SUM(D745:D768)</f>
        <v>0</v>
      </c>
      <c r="E769" s="104">
        <f>COUNTIF(E745:E768,"&gt;0")</f>
        <v>0</v>
      </c>
      <c r="F769" s="103">
        <f>SUM(F745:F768)</f>
        <v>0</v>
      </c>
      <c r="G769" s="104">
        <f>COUNTIF(G745:G768,"&gt;0")</f>
        <v>0</v>
      </c>
      <c r="H769" s="103">
        <f>SUM(H745:H768)</f>
        <v>0</v>
      </c>
      <c r="I769" s="104">
        <f>COUNTIF(I745:I768,"&gt;0")</f>
        <v>0</v>
      </c>
      <c r="J769" s="103">
        <f>SUM(J745:J768)</f>
        <v>0</v>
      </c>
      <c r="K769" s="104">
        <f>COUNTIF(K745:K768,"&gt;0")</f>
        <v>0</v>
      </c>
      <c r="L769" s="104">
        <f>COUNTIF(L745:L768,"СНВВ не працює")</f>
        <v>0</v>
      </c>
      <c r="M769" s="100"/>
      <c r="N769" s="103">
        <f t="shared" ref="N769" si="362">SUM(N745:N768)</f>
        <v>0</v>
      </c>
      <c r="O769" s="103">
        <f t="shared" ref="O769" si="363">SUM(O745:O768)</f>
        <v>0</v>
      </c>
      <c r="P769" s="103">
        <f t="shared" ref="P769" si="364">SUM(P745:P768)</f>
        <v>0</v>
      </c>
      <c r="Q769" s="103">
        <f t="shared" ref="Q769" si="365">SUM(Q745:Q768)</f>
        <v>0</v>
      </c>
      <c r="R769" s="103">
        <f t="shared" ref="R769" si="366">SUM(R745:R768)</f>
        <v>0</v>
      </c>
      <c r="S769" s="103">
        <f t="shared" ref="S769" si="367">SUM(S745:S768)</f>
        <v>0</v>
      </c>
      <c r="T769" s="103">
        <f t="shared" ref="T769" si="368">SUM(T745:T768)</f>
        <v>0</v>
      </c>
    </row>
    <row r="770" spans="1:20" outlineLevel="1">
      <c r="A770" s="160">
        <v>44592</v>
      </c>
      <c r="B770" s="95">
        <v>44592</v>
      </c>
      <c r="C770" s="96">
        <v>30</v>
      </c>
      <c r="D770" s="122"/>
      <c r="E770" s="122" t="str">
        <f t="shared" ref="E770:E793" si="369">IF(D770="","",IF(D770&lt;1,1,0))</f>
        <v/>
      </c>
      <c r="F770" s="122"/>
      <c r="G770" s="122" t="str">
        <f t="shared" ref="G770:G793" si="370">IF(F770="","",IF(F770&lt;1,1,0))</f>
        <v/>
      </c>
      <c r="H770" s="122"/>
      <c r="I770" s="122" t="str">
        <f t="shared" ref="I770:I793" si="371">IF(H770="","",IF(H770&lt;1,1,0))</f>
        <v/>
      </c>
      <c r="J770" s="122"/>
      <c r="K770" s="122" t="str">
        <f t="shared" ref="K770:K793" si="372">IF(J770="","",IF(J770&lt;1,1,0))</f>
        <v/>
      </c>
      <c r="L770" s="123" t="str">
        <f>IF(H770="","чи робить СНВВ?",IF(J770="","чи роблять агрегати?",IF($J770=0,"агрегати не працюють",IF(AND($H770=0,$J770=1),"СНВВ не працює","OK"))))</f>
        <v>чи робить СНВВ?</v>
      </c>
      <c r="M770" s="100"/>
      <c r="N770" s="122" t="str">
        <f>IF(OR(E770&lt;&gt;0, J770=0), "",D770)</f>
        <v/>
      </c>
      <c r="O770" s="122" t="str">
        <f t="shared" ref="O770:O793" si="373">IF(Q770="", "",(N770*$O$3+$O$4))</f>
        <v/>
      </c>
      <c r="P770" s="122" t="str">
        <f>IF(AND($E770&lt;&gt;0,$J770=1),"замінне значення",O770)</f>
        <v/>
      </c>
      <c r="Q770" s="122" t="str">
        <f>IF(OR(G770&lt;&gt;0, J770=0), "",F770)</f>
        <v/>
      </c>
      <c r="R770" s="122" t="str">
        <f t="shared" ref="R770:R793" si="374">IF(Q770="", "",(Q770*$Q$3+$Q$4))</f>
        <v/>
      </c>
      <c r="S770" s="122" t="str">
        <f>IF(AND(G770&lt;&gt;0,J770=1),"замінне значення",R770)</f>
        <v/>
      </c>
      <c r="T770" s="122" t="str">
        <f t="shared" ref="T770:T793" si="375">IFERROR(P770*S770,"")</f>
        <v/>
      </c>
    </row>
    <row r="771" spans="1:20" outlineLevel="1">
      <c r="A771" s="161"/>
      <c r="B771" s="95">
        <v>44592</v>
      </c>
      <c r="C771" s="96">
        <v>30.0416666666667</v>
      </c>
      <c r="D771" s="122"/>
      <c r="E771" s="122" t="str">
        <f t="shared" si="369"/>
        <v/>
      </c>
      <c r="F771" s="122"/>
      <c r="G771" s="122" t="str">
        <f t="shared" si="370"/>
        <v/>
      </c>
      <c r="H771" s="122"/>
      <c r="I771" s="122" t="str">
        <f t="shared" si="371"/>
        <v/>
      </c>
      <c r="J771" s="122"/>
      <c r="K771" s="122" t="str">
        <f t="shared" si="372"/>
        <v/>
      </c>
      <c r="L771" s="123" t="str">
        <f>IF(H771="","чи робить СНВВ?",IF(J771="","чи роблять агрегати?",IF($J771=0,"агрегати не працюють",IF(AND($H771=0,$J771=1),"СНВВ не працює","OK"))))</f>
        <v>чи робить СНВВ?</v>
      </c>
      <c r="M771" s="100"/>
      <c r="N771" s="122" t="str">
        <f>IF(OR(E771&lt;&gt;0, J771=0), "",D771)</f>
        <v/>
      </c>
      <c r="O771" s="122" t="str">
        <f t="shared" si="373"/>
        <v/>
      </c>
      <c r="P771" s="122" t="str">
        <f>IF(AND($E771&lt;&gt;0,$J771=1),"замінне значення",O771)</f>
        <v/>
      </c>
      <c r="Q771" s="122" t="str">
        <f>IF(OR(G771&lt;&gt;0, J771=0), "",F771)</f>
        <v/>
      </c>
      <c r="R771" s="122" t="str">
        <f t="shared" si="374"/>
        <v/>
      </c>
      <c r="S771" s="122" t="str">
        <f>IF(AND(G771&lt;&gt;0,J771=1),"замінне значення",R771)</f>
        <v/>
      </c>
      <c r="T771" s="122" t="str">
        <f t="shared" si="375"/>
        <v/>
      </c>
    </row>
    <row r="772" spans="1:20" outlineLevel="1">
      <c r="A772" s="161"/>
      <c r="B772" s="95">
        <v>44592</v>
      </c>
      <c r="C772" s="96">
        <v>30.0833333333333</v>
      </c>
      <c r="D772" s="122"/>
      <c r="E772" s="122" t="str">
        <f t="shared" si="369"/>
        <v/>
      </c>
      <c r="F772" s="122"/>
      <c r="G772" s="122" t="str">
        <f t="shared" si="370"/>
        <v/>
      </c>
      <c r="H772" s="122"/>
      <c r="I772" s="122" t="str">
        <f t="shared" si="371"/>
        <v/>
      </c>
      <c r="J772" s="122"/>
      <c r="K772" s="122" t="str">
        <f t="shared" si="372"/>
        <v/>
      </c>
      <c r="L772" s="123" t="str">
        <f>IF(H772="","чи робить СНВВ?",IF(J772="","чи роблять агрегати?",IF($J772=0,"агрегати не працюють",IF(AND($H772=0,$J772=1),"СНВВ не працює","OK"))))</f>
        <v>чи робить СНВВ?</v>
      </c>
      <c r="M772" s="100"/>
      <c r="N772" s="122" t="str">
        <f>IF(OR(E772&lt;&gt;0, J772=0), "",D772)</f>
        <v/>
      </c>
      <c r="O772" s="122" t="str">
        <f t="shared" si="373"/>
        <v/>
      </c>
      <c r="P772" s="122" t="str">
        <f>IF(AND($E772&lt;&gt;0,$J772=1),"замінне значення",O772)</f>
        <v/>
      </c>
      <c r="Q772" s="122" t="str">
        <f>IF(OR(G772&lt;&gt;0, J772=0), "",F772)</f>
        <v/>
      </c>
      <c r="R772" s="122" t="str">
        <f t="shared" si="374"/>
        <v/>
      </c>
      <c r="S772" s="122" t="str">
        <f>IF(AND(G772&lt;&gt;0,J772=1),"замінне значення",R772)</f>
        <v/>
      </c>
      <c r="T772" s="122" t="str">
        <f t="shared" si="375"/>
        <v/>
      </c>
    </row>
    <row r="773" spans="1:20" outlineLevel="1">
      <c r="A773" s="161"/>
      <c r="B773" s="95">
        <v>44592</v>
      </c>
      <c r="C773" s="96">
        <v>30.125</v>
      </c>
      <c r="D773" s="122"/>
      <c r="E773" s="122" t="str">
        <f t="shared" si="369"/>
        <v/>
      </c>
      <c r="F773" s="122"/>
      <c r="G773" s="122" t="str">
        <f t="shared" si="370"/>
        <v/>
      </c>
      <c r="H773" s="122"/>
      <c r="I773" s="122" t="str">
        <f t="shared" si="371"/>
        <v/>
      </c>
      <c r="J773" s="122"/>
      <c r="K773" s="122" t="str">
        <f t="shared" si="372"/>
        <v/>
      </c>
      <c r="L773" s="123" t="str">
        <f>IF(H773="","чи робить СНВВ?",IF(J773="","чи роблять агрегати?",IF($J773=0,"агрегати не працюють",IF(AND($H773=0,$J773=1),"СНВВ не працює","OK"))))</f>
        <v>чи робить СНВВ?</v>
      </c>
      <c r="M773" s="100"/>
      <c r="N773" s="122" t="str">
        <f>IF(OR(E773&lt;&gt;0, J773=0), "",D773)</f>
        <v/>
      </c>
      <c r="O773" s="122" t="str">
        <f t="shared" si="373"/>
        <v/>
      </c>
      <c r="P773" s="122" t="str">
        <f>IF(AND($E773&lt;&gt;0,$J773=1),"замінне значення",O773)</f>
        <v/>
      </c>
      <c r="Q773" s="122" t="str">
        <f>IF(OR(G773&lt;&gt;0, J773=0), "",F773)</f>
        <v/>
      </c>
      <c r="R773" s="122" t="str">
        <f t="shared" si="374"/>
        <v/>
      </c>
      <c r="S773" s="122" t="str">
        <f>IF(AND(G773&lt;&gt;0,J773=1),"замінне значення",R773)</f>
        <v/>
      </c>
      <c r="T773" s="122" t="str">
        <f t="shared" si="375"/>
        <v/>
      </c>
    </row>
    <row r="774" spans="1:20" outlineLevel="1">
      <c r="A774" s="161"/>
      <c r="B774" s="95">
        <v>44592</v>
      </c>
      <c r="C774" s="96">
        <v>30.1666666666667</v>
      </c>
      <c r="D774" s="122"/>
      <c r="E774" s="122" t="str">
        <f t="shared" si="369"/>
        <v/>
      </c>
      <c r="F774" s="122"/>
      <c r="G774" s="122" t="str">
        <f t="shared" si="370"/>
        <v/>
      </c>
      <c r="H774" s="122"/>
      <c r="I774" s="122" t="str">
        <f t="shared" si="371"/>
        <v/>
      </c>
      <c r="J774" s="122"/>
      <c r="K774" s="122" t="str">
        <f t="shared" si="372"/>
        <v/>
      </c>
      <c r="L774" s="123" t="str">
        <f>IF(H774="","чи робить СНВВ?",IF(J774="","чи роблять агрегати?",IF($J774=0,"агрегати не працюють",IF(AND($H774=0,$J774=1),"СНВВ не працює","OK"))))</f>
        <v>чи робить СНВВ?</v>
      </c>
      <c r="M774" s="100"/>
      <c r="N774" s="122" t="str">
        <f>IF(OR(E774&lt;&gt;0, J774=0), "",D774)</f>
        <v/>
      </c>
      <c r="O774" s="122" t="str">
        <f t="shared" si="373"/>
        <v/>
      </c>
      <c r="P774" s="122" t="str">
        <f>IF(AND($E774&lt;&gt;0,$J774=1),"замінне значення",O774)</f>
        <v/>
      </c>
      <c r="Q774" s="122" t="str">
        <f>IF(OR(G774&lt;&gt;0, J774=0), "",F774)</f>
        <v/>
      </c>
      <c r="R774" s="122" t="str">
        <f t="shared" si="374"/>
        <v/>
      </c>
      <c r="S774" s="122" t="str">
        <f>IF(AND(G774&lt;&gt;0,J774=1),"замінне значення",R774)</f>
        <v/>
      </c>
      <c r="T774" s="122" t="str">
        <f t="shared" si="375"/>
        <v/>
      </c>
    </row>
    <row r="775" spans="1:20" outlineLevel="1">
      <c r="A775" s="161"/>
      <c r="B775" s="95">
        <v>44592</v>
      </c>
      <c r="C775" s="96">
        <v>30.2083333333333</v>
      </c>
      <c r="D775" s="122"/>
      <c r="E775" s="122" t="str">
        <f t="shared" si="369"/>
        <v/>
      </c>
      <c r="F775" s="122"/>
      <c r="G775" s="122" t="str">
        <f t="shared" si="370"/>
        <v/>
      </c>
      <c r="H775" s="122"/>
      <c r="I775" s="122" t="str">
        <f t="shared" si="371"/>
        <v/>
      </c>
      <c r="J775" s="122"/>
      <c r="K775" s="122" t="str">
        <f t="shared" si="372"/>
        <v/>
      </c>
      <c r="L775" s="123" t="str">
        <f>IF(H775="","чи робить СНВВ?",IF(J775="","чи роблять агрегати?",IF($J775=0,"агрегати не працюють",IF(AND($H775=0,$J775=1),"СНВВ не працює","OK"))))</f>
        <v>чи робить СНВВ?</v>
      </c>
      <c r="M775" s="100"/>
      <c r="N775" s="122" t="str">
        <f>IF(OR(E775&lt;&gt;0, J775=0), "",D775)</f>
        <v/>
      </c>
      <c r="O775" s="122" t="str">
        <f t="shared" si="373"/>
        <v/>
      </c>
      <c r="P775" s="122" t="str">
        <f>IF(AND($E775&lt;&gt;0,$J775=1),"замінне значення",O775)</f>
        <v/>
      </c>
      <c r="Q775" s="122" t="str">
        <f>IF(OR(G775&lt;&gt;0, J775=0), "",F775)</f>
        <v/>
      </c>
      <c r="R775" s="122" t="str">
        <f t="shared" si="374"/>
        <v/>
      </c>
      <c r="S775" s="122" t="str">
        <f>IF(AND(G775&lt;&gt;0,J775=1),"замінне значення",R775)</f>
        <v/>
      </c>
      <c r="T775" s="122" t="str">
        <f t="shared" si="375"/>
        <v/>
      </c>
    </row>
    <row r="776" spans="1:20" outlineLevel="1">
      <c r="A776" s="161"/>
      <c r="B776" s="95">
        <v>44592</v>
      </c>
      <c r="C776" s="96">
        <v>30.25</v>
      </c>
      <c r="D776" s="122"/>
      <c r="E776" s="122" t="str">
        <f t="shared" si="369"/>
        <v/>
      </c>
      <c r="F776" s="122"/>
      <c r="G776" s="122" t="str">
        <f t="shared" si="370"/>
        <v/>
      </c>
      <c r="H776" s="122"/>
      <c r="I776" s="122" t="str">
        <f t="shared" si="371"/>
        <v/>
      </c>
      <c r="J776" s="122"/>
      <c r="K776" s="122" t="str">
        <f t="shared" si="372"/>
        <v/>
      </c>
      <c r="L776" s="123" t="str">
        <f>IF(H776="","чи робить СНВВ?",IF(J776="","чи роблять агрегати?",IF($J776=0,"агрегати не працюють",IF(AND($H776=0,$J776=1),"СНВВ не працює","OK"))))</f>
        <v>чи робить СНВВ?</v>
      </c>
      <c r="M776" s="100"/>
      <c r="N776" s="122" t="str">
        <f>IF(OR(E776&lt;&gt;0, J776=0), "",D776)</f>
        <v/>
      </c>
      <c r="O776" s="122" t="str">
        <f t="shared" si="373"/>
        <v/>
      </c>
      <c r="P776" s="122" t="str">
        <f>IF(AND($E776&lt;&gt;0,$J776=1),"замінне значення",O776)</f>
        <v/>
      </c>
      <c r="Q776" s="122" t="str">
        <f>IF(OR(G776&lt;&gt;0, J776=0), "",F776)</f>
        <v/>
      </c>
      <c r="R776" s="122" t="str">
        <f t="shared" si="374"/>
        <v/>
      </c>
      <c r="S776" s="122" t="str">
        <f>IF(AND(G776&lt;&gt;0,J776=1),"замінне значення",R776)</f>
        <v/>
      </c>
      <c r="T776" s="122" t="str">
        <f t="shared" si="375"/>
        <v/>
      </c>
    </row>
    <row r="777" spans="1:20" outlineLevel="1">
      <c r="A777" s="161"/>
      <c r="B777" s="95">
        <v>44592</v>
      </c>
      <c r="C777" s="96">
        <v>30.2916666666667</v>
      </c>
      <c r="D777" s="122"/>
      <c r="E777" s="122" t="str">
        <f t="shared" si="369"/>
        <v/>
      </c>
      <c r="F777" s="122"/>
      <c r="G777" s="122" t="str">
        <f t="shared" si="370"/>
        <v/>
      </c>
      <c r="H777" s="122"/>
      <c r="I777" s="122" t="str">
        <f t="shared" si="371"/>
        <v/>
      </c>
      <c r="J777" s="122"/>
      <c r="K777" s="122" t="str">
        <f t="shared" si="372"/>
        <v/>
      </c>
      <c r="L777" s="123" t="str">
        <f>IF(H777="","чи робить СНВВ?",IF(J777="","чи роблять агрегати?",IF($J777=0,"агрегати не працюють",IF(AND($H777=0,$J777=1),"СНВВ не працює","OK"))))</f>
        <v>чи робить СНВВ?</v>
      </c>
      <c r="M777" s="100"/>
      <c r="N777" s="122" t="str">
        <f>IF(OR(E777&lt;&gt;0, J777=0), "",D777)</f>
        <v/>
      </c>
      <c r="O777" s="122" t="str">
        <f t="shared" si="373"/>
        <v/>
      </c>
      <c r="P777" s="122" t="str">
        <f>IF(AND($E777&lt;&gt;0,$J777=1),"замінне значення",O777)</f>
        <v/>
      </c>
      <c r="Q777" s="122" t="str">
        <f>IF(OR(G777&lt;&gt;0, J777=0), "",F777)</f>
        <v/>
      </c>
      <c r="R777" s="122" t="str">
        <f t="shared" si="374"/>
        <v/>
      </c>
      <c r="S777" s="122" t="str">
        <f>IF(AND(G777&lt;&gt;0,J777=1),"замінне значення",R777)</f>
        <v/>
      </c>
      <c r="T777" s="122" t="str">
        <f t="shared" si="375"/>
        <v/>
      </c>
    </row>
    <row r="778" spans="1:20" outlineLevel="1">
      <c r="A778" s="161"/>
      <c r="B778" s="95">
        <v>44592</v>
      </c>
      <c r="C778" s="96">
        <v>30.3333333333333</v>
      </c>
      <c r="D778" s="122"/>
      <c r="E778" s="122" t="str">
        <f t="shared" si="369"/>
        <v/>
      </c>
      <c r="F778" s="122"/>
      <c r="G778" s="122" t="str">
        <f t="shared" si="370"/>
        <v/>
      </c>
      <c r="H778" s="122"/>
      <c r="I778" s="122" t="str">
        <f t="shared" si="371"/>
        <v/>
      </c>
      <c r="J778" s="122"/>
      <c r="K778" s="122" t="str">
        <f t="shared" si="372"/>
        <v/>
      </c>
      <c r="L778" s="123" t="str">
        <f>IF(H778="","чи робить СНВВ?",IF(J778="","чи роблять агрегати?",IF($J778=0,"агрегати не працюють",IF(AND($H778=0,$J778=1),"СНВВ не працює","OK"))))</f>
        <v>чи робить СНВВ?</v>
      </c>
      <c r="M778" s="100"/>
      <c r="N778" s="122" t="str">
        <f>IF(OR(E778&lt;&gt;0, J778=0), "",D778)</f>
        <v/>
      </c>
      <c r="O778" s="122" t="str">
        <f t="shared" si="373"/>
        <v/>
      </c>
      <c r="P778" s="122" t="str">
        <f>IF(AND($E778&lt;&gt;0,$J778=1),"замінне значення",O778)</f>
        <v/>
      </c>
      <c r="Q778" s="122" t="str">
        <f>IF(OR(G778&lt;&gt;0, J778=0), "",F778)</f>
        <v/>
      </c>
      <c r="R778" s="122" t="str">
        <f t="shared" si="374"/>
        <v/>
      </c>
      <c r="S778" s="122" t="str">
        <f>IF(AND(G778&lt;&gt;0,J778=1),"замінне значення",R778)</f>
        <v/>
      </c>
      <c r="T778" s="122" t="str">
        <f t="shared" si="375"/>
        <v/>
      </c>
    </row>
    <row r="779" spans="1:20" outlineLevel="1">
      <c r="A779" s="161"/>
      <c r="B779" s="95">
        <v>44592</v>
      </c>
      <c r="C779" s="96">
        <v>30.375</v>
      </c>
      <c r="D779" s="122"/>
      <c r="E779" s="122" t="str">
        <f t="shared" si="369"/>
        <v/>
      </c>
      <c r="F779" s="122"/>
      <c r="G779" s="122" t="str">
        <f t="shared" si="370"/>
        <v/>
      </c>
      <c r="H779" s="122"/>
      <c r="I779" s="122" t="str">
        <f t="shared" si="371"/>
        <v/>
      </c>
      <c r="J779" s="122"/>
      <c r="K779" s="122" t="str">
        <f t="shared" si="372"/>
        <v/>
      </c>
      <c r="L779" s="123" t="str">
        <f>IF(H779="","чи робить СНВВ?",IF(J779="","чи роблять агрегати?",IF($J779=0,"агрегати не працюють",IF(AND($H779=0,$J779=1),"СНВВ не працює","OK"))))</f>
        <v>чи робить СНВВ?</v>
      </c>
      <c r="M779" s="100"/>
      <c r="N779" s="122" t="str">
        <f>IF(OR(E779&lt;&gt;0, J779=0), "",D779)</f>
        <v/>
      </c>
      <c r="O779" s="122" t="str">
        <f t="shared" si="373"/>
        <v/>
      </c>
      <c r="P779" s="122" t="str">
        <f>IF(AND($E779&lt;&gt;0,$J779=1),"замінне значення",O779)</f>
        <v/>
      </c>
      <c r="Q779" s="122" t="str">
        <f>IF(OR(G779&lt;&gt;0, J779=0), "",F779)</f>
        <v/>
      </c>
      <c r="R779" s="122" t="str">
        <f t="shared" si="374"/>
        <v/>
      </c>
      <c r="S779" s="122" t="str">
        <f>IF(AND(G779&lt;&gt;0,J779=1),"замінне значення",R779)</f>
        <v/>
      </c>
      <c r="T779" s="122" t="str">
        <f t="shared" si="375"/>
        <v/>
      </c>
    </row>
    <row r="780" spans="1:20" outlineLevel="1">
      <c r="A780" s="161"/>
      <c r="B780" s="95">
        <v>44592</v>
      </c>
      <c r="C780" s="96">
        <v>30.4166666666667</v>
      </c>
      <c r="D780" s="122"/>
      <c r="E780" s="122" t="str">
        <f t="shared" si="369"/>
        <v/>
      </c>
      <c r="F780" s="122"/>
      <c r="G780" s="122" t="str">
        <f t="shared" si="370"/>
        <v/>
      </c>
      <c r="H780" s="122"/>
      <c r="I780" s="122" t="str">
        <f t="shared" si="371"/>
        <v/>
      </c>
      <c r="J780" s="122"/>
      <c r="K780" s="122" t="str">
        <f t="shared" si="372"/>
        <v/>
      </c>
      <c r="L780" s="123" t="str">
        <f>IF(H780="","чи робить СНВВ?",IF(J780="","чи роблять агрегати?",IF($J780=0,"агрегати не працюють",IF(AND($H780=0,$J780=1),"СНВВ не працює","OK"))))</f>
        <v>чи робить СНВВ?</v>
      </c>
      <c r="M780" s="100"/>
      <c r="N780" s="122" t="str">
        <f>IF(OR(E780&lt;&gt;0, J780=0), "",D780)</f>
        <v/>
      </c>
      <c r="O780" s="122" t="str">
        <f t="shared" si="373"/>
        <v/>
      </c>
      <c r="P780" s="122" t="str">
        <f>IF(AND($E780&lt;&gt;0,$J780=1),"замінне значення",O780)</f>
        <v/>
      </c>
      <c r="Q780" s="122" t="str">
        <f>IF(OR(G780&lt;&gt;0, J780=0), "",F780)</f>
        <v/>
      </c>
      <c r="R780" s="122" t="str">
        <f t="shared" si="374"/>
        <v/>
      </c>
      <c r="S780" s="122" t="str">
        <f>IF(AND(G780&lt;&gt;0,J780=1),"замінне значення",R780)</f>
        <v/>
      </c>
      <c r="T780" s="122" t="str">
        <f t="shared" si="375"/>
        <v/>
      </c>
    </row>
    <row r="781" spans="1:20" outlineLevel="1">
      <c r="A781" s="161"/>
      <c r="B781" s="95">
        <v>44592</v>
      </c>
      <c r="C781" s="96">
        <v>30.4583333333333</v>
      </c>
      <c r="D781" s="122"/>
      <c r="E781" s="122" t="str">
        <f t="shared" si="369"/>
        <v/>
      </c>
      <c r="F781" s="122"/>
      <c r="G781" s="122" t="str">
        <f t="shared" si="370"/>
        <v/>
      </c>
      <c r="H781" s="122"/>
      <c r="I781" s="122" t="str">
        <f t="shared" si="371"/>
        <v/>
      </c>
      <c r="J781" s="122"/>
      <c r="K781" s="122" t="str">
        <f t="shared" si="372"/>
        <v/>
      </c>
      <c r="L781" s="123" t="str">
        <f>IF(H781="","чи робить СНВВ?",IF(J781="","чи роблять агрегати?",IF($J781=0,"агрегати не працюють",IF(AND($H781=0,$J781=1),"СНВВ не працює","OK"))))</f>
        <v>чи робить СНВВ?</v>
      </c>
      <c r="M781" s="100"/>
      <c r="N781" s="122" t="str">
        <f>IF(OR(E781&lt;&gt;0, J781=0), "",D781)</f>
        <v/>
      </c>
      <c r="O781" s="122" t="str">
        <f t="shared" si="373"/>
        <v/>
      </c>
      <c r="P781" s="122" t="str">
        <f>IF(AND($E781&lt;&gt;0,$J781=1),"замінне значення",O781)</f>
        <v/>
      </c>
      <c r="Q781" s="122" t="str">
        <f>IF(OR(G781&lt;&gt;0, J781=0), "",F781)</f>
        <v/>
      </c>
      <c r="R781" s="122" t="str">
        <f t="shared" si="374"/>
        <v/>
      </c>
      <c r="S781" s="122" t="str">
        <f>IF(AND(G781&lt;&gt;0,J781=1),"замінне значення",R781)</f>
        <v/>
      </c>
      <c r="T781" s="122" t="str">
        <f t="shared" si="375"/>
        <v/>
      </c>
    </row>
    <row r="782" spans="1:20" outlineLevel="1">
      <c r="A782" s="161"/>
      <c r="B782" s="95">
        <v>44592</v>
      </c>
      <c r="C782" s="96">
        <v>30.5</v>
      </c>
      <c r="D782" s="122"/>
      <c r="E782" s="122" t="str">
        <f t="shared" si="369"/>
        <v/>
      </c>
      <c r="F782" s="122"/>
      <c r="G782" s="122" t="str">
        <f t="shared" si="370"/>
        <v/>
      </c>
      <c r="H782" s="122"/>
      <c r="I782" s="122" t="str">
        <f t="shared" si="371"/>
        <v/>
      </c>
      <c r="J782" s="122"/>
      <c r="K782" s="122" t="str">
        <f t="shared" si="372"/>
        <v/>
      </c>
      <c r="L782" s="123" t="str">
        <f>IF(H782="","чи робить СНВВ?",IF(J782="","чи роблять агрегати?",IF($J782=0,"агрегати не працюють",IF(AND($H782=0,$J782=1),"СНВВ не працює","OK"))))</f>
        <v>чи робить СНВВ?</v>
      </c>
      <c r="M782" s="100"/>
      <c r="N782" s="122" t="str">
        <f>IF(OR(E782&lt;&gt;0, J782=0), "",D782)</f>
        <v/>
      </c>
      <c r="O782" s="122" t="str">
        <f t="shared" si="373"/>
        <v/>
      </c>
      <c r="P782" s="122" t="str">
        <f>IF(AND($E782&lt;&gt;0,$J782=1),"замінне значення",O782)</f>
        <v/>
      </c>
      <c r="Q782" s="122" t="str">
        <f>IF(OR(G782&lt;&gt;0, J782=0), "",F782)</f>
        <v/>
      </c>
      <c r="R782" s="122" t="str">
        <f t="shared" si="374"/>
        <v/>
      </c>
      <c r="S782" s="122" t="str">
        <f>IF(AND(G782&lt;&gt;0,J782=1),"замінне значення",R782)</f>
        <v/>
      </c>
      <c r="T782" s="122" t="str">
        <f t="shared" si="375"/>
        <v/>
      </c>
    </row>
    <row r="783" spans="1:20" outlineLevel="1">
      <c r="A783" s="161"/>
      <c r="B783" s="95">
        <v>44592</v>
      </c>
      <c r="C783" s="96">
        <v>30.5416666666667</v>
      </c>
      <c r="D783" s="122"/>
      <c r="E783" s="122" t="str">
        <f t="shared" si="369"/>
        <v/>
      </c>
      <c r="F783" s="122"/>
      <c r="G783" s="122" t="str">
        <f t="shared" si="370"/>
        <v/>
      </c>
      <c r="H783" s="122"/>
      <c r="I783" s="122" t="str">
        <f t="shared" si="371"/>
        <v/>
      </c>
      <c r="J783" s="122"/>
      <c r="K783" s="122" t="str">
        <f t="shared" si="372"/>
        <v/>
      </c>
      <c r="L783" s="123" t="str">
        <f>IF(H783="","чи робить СНВВ?",IF(J783="","чи роблять агрегати?",IF($J783=0,"агрегати не працюють",IF(AND($H783=0,$J783=1),"СНВВ не працює","OK"))))</f>
        <v>чи робить СНВВ?</v>
      </c>
      <c r="M783" s="100"/>
      <c r="N783" s="122" t="str">
        <f>IF(OR(E783&lt;&gt;0, J783=0), "",D783)</f>
        <v/>
      </c>
      <c r="O783" s="122" t="str">
        <f t="shared" si="373"/>
        <v/>
      </c>
      <c r="P783" s="122" t="str">
        <f>IF(AND($E783&lt;&gt;0,$J783=1),"замінне значення",O783)</f>
        <v/>
      </c>
      <c r="Q783" s="122" t="str">
        <f>IF(OR(G783&lt;&gt;0, J783=0), "",F783)</f>
        <v/>
      </c>
      <c r="R783" s="122" t="str">
        <f t="shared" si="374"/>
        <v/>
      </c>
      <c r="S783" s="122" t="str">
        <f>IF(AND(G783&lt;&gt;0,J783=1),"замінне значення",R783)</f>
        <v/>
      </c>
      <c r="T783" s="122" t="str">
        <f t="shared" si="375"/>
        <v/>
      </c>
    </row>
    <row r="784" spans="1:20" outlineLevel="1">
      <c r="A784" s="161"/>
      <c r="B784" s="95">
        <v>44592</v>
      </c>
      <c r="C784" s="96">
        <v>30.5833333333333</v>
      </c>
      <c r="D784" s="122"/>
      <c r="E784" s="122" t="str">
        <f t="shared" si="369"/>
        <v/>
      </c>
      <c r="F784" s="122"/>
      <c r="G784" s="122" t="str">
        <f t="shared" si="370"/>
        <v/>
      </c>
      <c r="H784" s="122"/>
      <c r="I784" s="122" t="str">
        <f t="shared" si="371"/>
        <v/>
      </c>
      <c r="J784" s="122"/>
      <c r="K784" s="122" t="str">
        <f t="shared" si="372"/>
        <v/>
      </c>
      <c r="L784" s="123" t="str">
        <f>IF(H784="","чи робить СНВВ?",IF(J784="","чи роблять агрегати?",IF($J784=0,"агрегати не працюють",IF(AND($H784=0,$J784=1),"СНВВ не працює","OK"))))</f>
        <v>чи робить СНВВ?</v>
      </c>
      <c r="M784" s="100"/>
      <c r="N784" s="122" t="str">
        <f>IF(OR(E784&lt;&gt;0, J784=0), "",D784)</f>
        <v/>
      </c>
      <c r="O784" s="122" t="str">
        <f t="shared" si="373"/>
        <v/>
      </c>
      <c r="P784" s="122" t="str">
        <f>IF(AND($E784&lt;&gt;0,$J784=1),"замінне значення",O784)</f>
        <v/>
      </c>
      <c r="Q784" s="122" t="str">
        <f>IF(OR(G784&lt;&gt;0, J784=0), "",F784)</f>
        <v/>
      </c>
      <c r="R784" s="122" t="str">
        <f t="shared" si="374"/>
        <v/>
      </c>
      <c r="S784" s="122" t="str">
        <f>IF(AND(G784&lt;&gt;0,J784=1),"замінне значення",R784)</f>
        <v/>
      </c>
      <c r="T784" s="122" t="str">
        <f t="shared" si="375"/>
        <v/>
      </c>
    </row>
    <row r="785" spans="1:20" outlineLevel="1">
      <c r="A785" s="161"/>
      <c r="B785" s="95">
        <v>44592</v>
      </c>
      <c r="C785" s="96">
        <v>30.625</v>
      </c>
      <c r="D785" s="122"/>
      <c r="E785" s="122" t="str">
        <f t="shared" si="369"/>
        <v/>
      </c>
      <c r="F785" s="122"/>
      <c r="G785" s="122" t="str">
        <f t="shared" si="370"/>
        <v/>
      </c>
      <c r="H785" s="122"/>
      <c r="I785" s="122" t="str">
        <f t="shared" si="371"/>
        <v/>
      </c>
      <c r="J785" s="122"/>
      <c r="K785" s="122" t="str">
        <f t="shared" si="372"/>
        <v/>
      </c>
      <c r="L785" s="123" t="str">
        <f>IF(H785="","чи робить СНВВ?",IF(J785="","чи роблять агрегати?",IF($J785=0,"агрегати не працюють",IF(AND($H785=0,$J785=1),"СНВВ не працює","OK"))))</f>
        <v>чи робить СНВВ?</v>
      </c>
      <c r="M785" s="100"/>
      <c r="N785" s="122" t="str">
        <f>IF(OR(E785&lt;&gt;0, J785=0), "",D785)</f>
        <v/>
      </c>
      <c r="O785" s="122" t="str">
        <f t="shared" si="373"/>
        <v/>
      </c>
      <c r="P785" s="122" t="str">
        <f>IF(AND($E785&lt;&gt;0,$J785=1),"замінне значення",O785)</f>
        <v/>
      </c>
      <c r="Q785" s="122" t="str">
        <f>IF(OR(G785&lt;&gt;0, J785=0), "",F785)</f>
        <v/>
      </c>
      <c r="R785" s="122" t="str">
        <f t="shared" si="374"/>
        <v/>
      </c>
      <c r="S785" s="122" t="str">
        <f>IF(AND(G785&lt;&gt;0,J785=1),"замінне значення",R785)</f>
        <v/>
      </c>
      <c r="T785" s="122" t="str">
        <f t="shared" si="375"/>
        <v/>
      </c>
    </row>
    <row r="786" spans="1:20" outlineLevel="1">
      <c r="A786" s="161"/>
      <c r="B786" s="95">
        <v>44592</v>
      </c>
      <c r="C786" s="96">
        <v>30.6666666666667</v>
      </c>
      <c r="D786" s="122"/>
      <c r="E786" s="122" t="str">
        <f t="shared" si="369"/>
        <v/>
      </c>
      <c r="F786" s="122"/>
      <c r="G786" s="122" t="str">
        <f t="shared" si="370"/>
        <v/>
      </c>
      <c r="H786" s="122"/>
      <c r="I786" s="122" t="str">
        <f t="shared" si="371"/>
        <v/>
      </c>
      <c r="J786" s="122"/>
      <c r="K786" s="122" t="str">
        <f t="shared" si="372"/>
        <v/>
      </c>
      <c r="L786" s="123" t="str">
        <f>IF(H786="","чи робить СНВВ?",IF(J786="","чи роблять агрегати?",IF($J786=0,"агрегати не працюють",IF(AND($H786=0,$J786=1),"СНВВ не працює","OK"))))</f>
        <v>чи робить СНВВ?</v>
      </c>
      <c r="M786" s="100"/>
      <c r="N786" s="122" t="str">
        <f>IF(OR(E786&lt;&gt;0, J786=0), "",D786)</f>
        <v/>
      </c>
      <c r="O786" s="122" t="str">
        <f t="shared" si="373"/>
        <v/>
      </c>
      <c r="P786" s="122" t="str">
        <f>IF(AND($E786&lt;&gt;0,$J786=1),"замінне значення",O786)</f>
        <v/>
      </c>
      <c r="Q786" s="122" t="str">
        <f>IF(OR(G786&lt;&gt;0, J786=0), "",F786)</f>
        <v/>
      </c>
      <c r="R786" s="122" t="str">
        <f t="shared" si="374"/>
        <v/>
      </c>
      <c r="S786" s="122" t="str">
        <f>IF(AND(G786&lt;&gt;0,J786=1),"замінне значення",R786)</f>
        <v/>
      </c>
      <c r="T786" s="122" t="str">
        <f t="shared" si="375"/>
        <v/>
      </c>
    </row>
    <row r="787" spans="1:20" outlineLevel="1">
      <c r="A787" s="161"/>
      <c r="B787" s="95">
        <v>44592</v>
      </c>
      <c r="C787" s="96">
        <v>30.7083333333333</v>
      </c>
      <c r="D787" s="122"/>
      <c r="E787" s="122" t="str">
        <f t="shared" si="369"/>
        <v/>
      </c>
      <c r="F787" s="122"/>
      <c r="G787" s="122" t="str">
        <f t="shared" si="370"/>
        <v/>
      </c>
      <c r="H787" s="122"/>
      <c r="I787" s="122" t="str">
        <f t="shared" si="371"/>
        <v/>
      </c>
      <c r="J787" s="122"/>
      <c r="K787" s="122" t="str">
        <f t="shared" si="372"/>
        <v/>
      </c>
      <c r="L787" s="123" t="str">
        <f>IF(H787="","чи робить СНВВ?",IF(J787="","чи роблять агрегати?",IF($J787=0,"агрегати не працюють",IF(AND($H787=0,$J787=1),"СНВВ не працює","OK"))))</f>
        <v>чи робить СНВВ?</v>
      </c>
      <c r="M787" s="100"/>
      <c r="N787" s="122" t="str">
        <f>IF(OR(E787&lt;&gt;0, J787=0), "",D787)</f>
        <v/>
      </c>
      <c r="O787" s="122" t="str">
        <f t="shared" si="373"/>
        <v/>
      </c>
      <c r="P787" s="122" t="str">
        <f>IF(AND($E787&lt;&gt;0,$J787=1),"замінне значення",O787)</f>
        <v/>
      </c>
      <c r="Q787" s="122" t="str">
        <f>IF(OR(G787&lt;&gt;0, J787=0), "",F787)</f>
        <v/>
      </c>
      <c r="R787" s="122" t="str">
        <f t="shared" si="374"/>
        <v/>
      </c>
      <c r="S787" s="122" t="str">
        <f>IF(AND(G787&lt;&gt;0,J787=1),"замінне значення",R787)</f>
        <v/>
      </c>
      <c r="T787" s="122" t="str">
        <f t="shared" si="375"/>
        <v/>
      </c>
    </row>
    <row r="788" spans="1:20" outlineLevel="1">
      <c r="A788" s="161"/>
      <c r="B788" s="95">
        <v>44592</v>
      </c>
      <c r="C788" s="96">
        <v>30.75</v>
      </c>
      <c r="D788" s="122"/>
      <c r="E788" s="122" t="str">
        <f t="shared" si="369"/>
        <v/>
      </c>
      <c r="F788" s="122"/>
      <c r="G788" s="122" t="str">
        <f t="shared" si="370"/>
        <v/>
      </c>
      <c r="H788" s="122"/>
      <c r="I788" s="122" t="str">
        <f t="shared" si="371"/>
        <v/>
      </c>
      <c r="J788" s="122"/>
      <c r="K788" s="122" t="str">
        <f t="shared" si="372"/>
        <v/>
      </c>
      <c r="L788" s="123" t="str">
        <f>IF(H788="","чи робить СНВВ?",IF(J788="","чи роблять агрегати?",IF($J788=0,"агрегати не працюють",IF(AND($H788=0,$J788=1),"СНВВ не працює","OK"))))</f>
        <v>чи робить СНВВ?</v>
      </c>
      <c r="M788" s="100"/>
      <c r="N788" s="122" t="str">
        <f>IF(OR(E788&lt;&gt;0, J788=0), "",D788)</f>
        <v/>
      </c>
      <c r="O788" s="122" t="str">
        <f t="shared" si="373"/>
        <v/>
      </c>
      <c r="P788" s="122" t="str">
        <f>IF(AND($E788&lt;&gt;0,$J788=1),"замінне значення",O788)</f>
        <v/>
      </c>
      <c r="Q788" s="122" t="str">
        <f>IF(OR(G788&lt;&gt;0, J788=0), "",F788)</f>
        <v/>
      </c>
      <c r="R788" s="122" t="str">
        <f t="shared" si="374"/>
        <v/>
      </c>
      <c r="S788" s="122" t="str">
        <f>IF(AND(G788&lt;&gt;0,J788=1),"замінне значення",R788)</f>
        <v/>
      </c>
      <c r="T788" s="122" t="str">
        <f t="shared" si="375"/>
        <v/>
      </c>
    </row>
    <row r="789" spans="1:20" outlineLevel="1">
      <c r="A789" s="161"/>
      <c r="B789" s="95">
        <v>44592</v>
      </c>
      <c r="C789" s="96">
        <v>30.7916666666667</v>
      </c>
      <c r="D789" s="122"/>
      <c r="E789" s="122" t="str">
        <f t="shared" si="369"/>
        <v/>
      </c>
      <c r="F789" s="122"/>
      <c r="G789" s="122" t="str">
        <f t="shared" si="370"/>
        <v/>
      </c>
      <c r="H789" s="122"/>
      <c r="I789" s="122" t="str">
        <f t="shared" si="371"/>
        <v/>
      </c>
      <c r="J789" s="122"/>
      <c r="K789" s="122" t="str">
        <f t="shared" si="372"/>
        <v/>
      </c>
      <c r="L789" s="123" t="str">
        <f>IF(H789="","чи робить СНВВ?",IF(J789="","чи роблять агрегати?",IF($J789=0,"агрегати не працюють",IF(AND($H789=0,$J789=1),"СНВВ не працює","OK"))))</f>
        <v>чи робить СНВВ?</v>
      </c>
      <c r="M789" s="100"/>
      <c r="N789" s="122" t="str">
        <f>IF(OR(E789&lt;&gt;0, J789=0), "",D789)</f>
        <v/>
      </c>
      <c r="O789" s="122" t="str">
        <f t="shared" si="373"/>
        <v/>
      </c>
      <c r="P789" s="122" t="str">
        <f>IF(AND($E789&lt;&gt;0,$J789=1),"замінне значення",O789)</f>
        <v/>
      </c>
      <c r="Q789" s="122" t="str">
        <f>IF(OR(G789&lt;&gt;0, J789=0), "",F789)</f>
        <v/>
      </c>
      <c r="R789" s="122" t="str">
        <f t="shared" si="374"/>
        <v/>
      </c>
      <c r="S789" s="122" t="str">
        <f>IF(AND(G789&lt;&gt;0,J789=1),"замінне значення",R789)</f>
        <v/>
      </c>
      <c r="T789" s="122" t="str">
        <f t="shared" si="375"/>
        <v/>
      </c>
    </row>
    <row r="790" spans="1:20" outlineLevel="1">
      <c r="A790" s="161"/>
      <c r="B790" s="95">
        <v>44592</v>
      </c>
      <c r="C790" s="96">
        <v>30.8333333333333</v>
      </c>
      <c r="D790" s="122"/>
      <c r="E790" s="122" t="str">
        <f t="shared" si="369"/>
        <v/>
      </c>
      <c r="F790" s="122"/>
      <c r="G790" s="122" t="str">
        <f t="shared" si="370"/>
        <v/>
      </c>
      <c r="H790" s="122"/>
      <c r="I790" s="122" t="str">
        <f t="shared" si="371"/>
        <v/>
      </c>
      <c r="J790" s="122"/>
      <c r="K790" s="122" t="str">
        <f t="shared" si="372"/>
        <v/>
      </c>
      <c r="L790" s="123" t="str">
        <f>IF(H790="","чи робить СНВВ?",IF(J790="","чи роблять агрегати?",IF($J790=0,"агрегати не працюють",IF(AND($H790=0,$J790=1),"СНВВ не працює","OK"))))</f>
        <v>чи робить СНВВ?</v>
      </c>
      <c r="M790" s="100"/>
      <c r="N790" s="122" t="str">
        <f>IF(OR(E790&lt;&gt;0, J790=0), "",D790)</f>
        <v/>
      </c>
      <c r="O790" s="122" t="str">
        <f t="shared" si="373"/>
        <v/>
      </c>
      <c r="P790" s="122" t="str">
        <f>IF(AND($E790&lt;&gt;0,$J790=1),"замінне значення",O790)</f>
        <v/>
      </c>
      <c r="Q790" s="122" t="str">
        <f>IF(OR(G790&lt;&gt;0, J790=0), "",F790)</f>
        <v/>
      </c>
      <c r="R790" s="122" t="str">
        <f t="shared" si="374"/>
        <v/>
      </c>
      <c r="S790" s="122" t="str">
        <f>IF(AND(G790&lt;&gt;0,J790=1),"замінне значення",R790)</f>
        <v/>
      </c>
      <c r="T790" s="122" t="str">
        <f t="shared" si="375"/>
        <v/>
      </c>
    </row>
    <row r="791" spans="1:20" outlineLevel="1">
      <c r="A791" s="161"/>
      <c r="B791" s="95">
        <v>44592</v>
      </c>
      <c r="C791" s="96">
        <v>30.875</v>
      </c>
      <c r="D791" s="122"/>
      <c r="E791" s="122" t="str">
        <f t="shared" si="369"/>
        <v/>
      </c>
      <c r="F791" s="122"/>
      <c r="G791" s="122" t="str">
        <f t="shared" si="370"/>
        <v/>
      </c>
      <c r="H791" s="122"/>
      <c r="I791" s="122" t="str">
        <f t="shared" si="371"/>
        <v/>
      </c>
      <c r="J791" s="122"/>
      <c r="K791" s="122" t="str">
        <f t="shared" si="372"/>
        <v/>
      </c>
      <c r="L791" s="123" t="str">
        <f>IF(H791="","чи робить СНВВ?",IF(J791="","чи роблять агрегати?",IF($J791=0,"агрегати не працюють",IF(AND($H791=0,$J791=1),"СНВВ не працює","OK"))))</f>
        <v>чи робить СНВВ?</v>
      </c>
      <c r="M791" s="100"/>
      <c r="N791" s="122" t="str">
        <f>IF(OR(E791&lt;&gt;0, J791=0), "",D791)</f>
        <v/>
      </c>
      <c r="O791" s="122" t="str">
        <f t="shared" si="373"/>
        <v/>
      </c>
      <c r="P791" s="122" t="str">
        <f>IF(AND($E791&lt;&gt;0,$J791=1),"замінне значення",O791)</f>
        <v/>
      </c>
      <c r="Q791" s="122" t="str">
        <f>IF(OR(G791&lt;&gt;0, J791=0), "",F791)</f>
        <v/>
      </c>
      <c r="R791" s="122" t="str">
        <f t="shared" si="374"/>
        <v/>
      </c>
      <c r="S791" s="122" t="str">
        <f>IF(AND(G791&lt;&gt;0,J791=1),"замінне значення",R791)</f>
        <v/>
      </c>
      <c r="T791" s="122" t="str">
        <f t="shared" si="375"/>
        <v/>
      </c>
    </row>
    <row r="792" spans="1:20" outlineLevel="1">
      <c r="A792" s="161"/>
      <c r="B792" s="95">
        <v>44592</v>
      </c>
      <c r="C792" s="96">
        <v>30.9166666666667</v>
      </c>
      <c r="D792" s="122"/>
      <c r="E792" s="122" t="str">
        <f t="shared" si="369"/>
        <v/>
      </c>
      <c r="F792" s="122"/>
      <c r="G792" s="122" t="str">
        <f t="shared" si="370"/>
        <v/>
      </c>
      <c r="H792" s="122"/>
      <c r="I792" s="122" t="str">
        <f t="shared" si="371"/>
        <v/>
      </c>
      <c r="J792" s="122"/>
      <c r="K792" s="122" t="str">
        <f t="shared" si="372"/>
        <v/>
      </c>
      <c r="L792" s="123" t="str">
        <f>IF(H792="","чи робить СНВВ?",IF(J792="","чи роблять агрегати?",IF($J792=0,"агрегати не працюють",IF(AND($H792=0,$J792=1),"СНВВ не працює","OK"))))</f>
        <v>чи робить СНВВ?</v>
      </c>
      <c r="M792" s="100"/>
      <c r="N792" s="122" t="str">
        <f>IF(OR(E792&lt;&gt;0, J792=0), "",D792)</f>
        <v/>
      </c>
      <c r="O792" s="122" t="str">
        <f t="shared" si="373"/>
        <v/>
      </c>
      <c r="P792" s="122" t="str">
        <f>IF(AND($E792&lt;&gt;0,$J792=1),"замінне значення",O792)</f>
        <v/>
      </c>
      <c r="Q792" s="122" t="str">
        <f>IF(OR(G792&lt;&gt;0, J792=0), "",F792)</f>
        <v/>
      </c>
      <c r="R792" s="122" t="str">
        <f t="shared" si="374"/>
        <v/>
      </c>
      <c r="S792" s="122" t="str">
        <f>IF(AND(G792&lt;&gt;0,J792=1),"замінне значення",R792)</f>
        <v/>
      </c>
      <c r="T792" s="122" t="str">
        <f t="shared" si="375"/>
        <v/>
      </c>
    </row>
    <row r="793" spans="1:20" outlineLevel="1">
      <c r="A793" s="161"/>
      <c r="B793" s="95">
        <v>44592</v>
      </c>
      <c r="C793" s="96">
        <v>30.9583333333333</v>
      </c>
      <c r="D793" s="122"/>
      <c r="E793" s="122" t="str">
        <f t="shared" si="369"/>
        <v/>
      </c>
      <c r="F793" s="122"/>
      <c r="G793" s="122" t="str">
        <f t="shared" si="370"/>
        <v/>
      </c>
      <c r="H793" s="122"/>
      <c r="I793" s="122" t="str">
        <f t="shared" si="371"/>
        <v/>
      </c>
      <c r="J793" s="122"/>
      <c r="K793" s="122" t="str">
        <f t="shared" si="372"/>
        <v/>
      </c>
      <c r="L793" s="123" t="str">
        <f>IF(H793="","чи робить СНВВ?",IF(J793="","чи роблять агрегати?",IF($J793=0,"агрегати не працюють",IF(AND($H793=0,$J793=1),"СНВВ не працює","OK"))))</f>
        <v>чи робить СНВВ?</v>
      </c>
      <c r="M793" s="100"/>
      <c r="N793" s="122" t="str">
        <f>IF(OR(E793&lt;&gt;0, J793=0), "",D793)</f>
        <v/>
      </c>
      <c r="O793" s="122" t="str">
        <f t="shared" si="373"/>
        <v/>
      </c>
      <c r="P793" s="122" t="str">
        <f>IF(AND($E793&lt;&gt;0,$J793=1),"замінне значення",O793)</f>
        <v/>
      </c>
      <c r="Q793" s="122" t="str">
        <f>IF(OR(G793&lt;&gt;0, J793=0), "",F793)</f>
        <v/>
      </c>
      <c r="R793" s="122" t="str">
        <f t="shared" si="374"/>
        <v/>
      </c>
      <c r="S793" s="122" t="str">
        <f>IF(AND(G793&lt;&gt;0,J793=1),"замінне значення",R793)</f>
        <v/>
      </c>
      <c r="T793" s="122" t="str">
        <f t="shared" si="375"/>
        <v/>
      </c>
    </row>
    <row r="794" spans="1:20">
      <c r="A794" s="204"/>
      <c r="B794" s="159" t="s">
        <v>115</v>
      </c>
      <c r="C794" s="159"/>
      <c r="D794" s="103">
        <f>SUM(D770:D793)</f>
        <v>0</v>
      </c>
      <c r="E794" s="104">
        <f>COUNTIF(E770:E793,"&gt;0")</f>
        <v>0</v>
      </c>
      <c r="F794" s="103">
        <f>SUM(F770:F793)</f>
        <v>0</v>
      </c>
      <c r="G794" s="104">
        <f>COUNTIF(G770:G793,"&gt;0")</f>
        <v>0</v>
      </c>
      <c r="H794" s="103">
        <f>SUM(H770:H793)</f>
        <v>0</v>
      </c>
      <c r="I794" s="104">
        <f>COUNTIF(I770:I793,"&gt;0")</f>
        <v>0</v>
      </c>
      <c r="J794" s="103">
        <f>SUM(J770:J793)</f>
        <v>0</v>
      </c>
      <c r="K794" s="104">
        <f>COUNTIF(K770:K793,"&gt;0")</f>
        <v>0</v>
      </c>
      <c r="L794" s="104">
        <f>COUNTIF(L770:L793,"СНВВ не працює")</f>
        <v>0</v>
      </c>
      <c r="M794" s="100"/>
      <c r="N794" s="103">
        <f t="shared" ref="N794" si="376">SUM(N770:N793)</f>
        <v>0</v>
      </c>
      <c r="O794" s="103">
        <f t="shared" ref="O794" si="377">SUM(O770:O793)</f>
        <v>0</v>
      </c>
      <c r="P794" s="103">
        <f t="shared" ref="P794" si="378">SUM(P770:P793)</f>
        <v>0</v>
      </c>
      <c r="Q794" s="103">
        <f t="shared" ref="Q794" si="379">SUM(Q770:Q793)</f>
        <v>0</v>
      </c>
      <c r="R794" s="103">
        <f t="shared" ref="R794" si="380">SUM(R770:R793)</f>
        <v>0</v>
      </c>
      <c r="S794" s="103">
        <f t="shared" ref="S794" si="381">SUM(S770:S793)</f>
        <v>0</v>
      </c>
      <c r="T794" s="103">
        <f t="shared" ref="T794" si="382">SUM(T770:T793)</f>
        <v>0</v>
      </c>
    </row>
    <row r="795" spans="1:20">
      <c r="A795" s="205"/>
      <c r="B795" s="158" t="s">
        <v>78</v>
      </c>
      <c r="C795" s="158"/>
      <c r="D795" s="102">
        <f t="shared" ref="D795:L795" si="383">D44+D69+D94+D119+D144+D169+D194+D219+D244+D269+D294+D319+D344+D369+D394+D419+D444+D469+D494+D519+D544+D569+D594+D619+D644+D669+D694+D719+D744+D769+D794</f>
        <v>0</v>
      </c>
      <c r="E795" s="101">
        <f t="shared" si="383"/>
        <v>0</v>
      </c>
      <c r="F795" s="102">
        <f t="shared" si="383"/>
        <v>0</v>
      </c>
      <c r="G795" s="101">
        <f t="shared" si="383"/>
        <v>0</v>
      </c>
      <c r="H795" s="102">
        <f t="shared" si="383"/>
        <v>0</v>
      </c>
      <c r="I795" s="101">
        <f t="shared" si="383"/>
        <v>0</v>
      </c>
      <c r="J795" s="102">
        <f t="shared" si="383"/>
        <v>0</v>
      </c>
      <c r="K795" s="101">
        <f t="shared" si="383"/>
        <v>0</v>
      </c>
      <c r="L795" s="101">
        <f t="shared" si="383"/>
        <v>0</v>
      </c>
      <c r="M795" s="100"/>
      <c r="N795" s="102">
        <f t="shared" ref="N795:T795" si="384">N44+N69+N94+N119+N144+N169+N194+N219+N244+N269+N294+N319+N344+N369+N394+N419+N444+N469+N494+N519+N544+N569+N594+N619+N644+N669+N694+N719+N744+N769+N794</f>
        <v>0</v>
      </c>
      <c r="O795" s="102">
        <f t="shared" si="384"/>
        <v>0</v>
      </c>
      <c r="P795" s="102">
        <f t="shared" si="384"/>
        <v>0</v>
      </c>
      <c r="Q795" s="102">
        <f t="shared" si="384"/>
        <v>0</v>
      </c>
      <c r="R795" s="102">
        <f t="shared" si="384"/>
        <v>0</v>
      </c>
      <c r="S795" s="102">
        <f t="shared" si="384"/>
        <v>0</v>
      </c>
      <c r="T795" s="102">
        <f t="shared" si="384"/>
        <v>0</v>
      </c>
    </row>
    <row r="796" spans="1:20" ht="15.75" customHeight="1" outlineLevel="1">
      <c r="A796" s="160">
        <v>44593</v>
      </c>
      <c r="B796" s="208">
        <v>44593</v>
      </c>
      <c r="C796" s="96">
        <v>30</v>
      </c>
      <c r="D796" s="122"/>
      <c r="E796" s="122" t="str">
        <f t="shared" ref="E796:E819" si="385">IF(D796="","",IF(D796&lt;1,1,0))</f>
        <v/>
      </c>
      <c r="F796" s="122"/>
      <c r="G796" s="122" t="str">
        <f t="shared" ref="G796:G819" si="386">IF(F796="","",IF(F796&lt;1,1,0))</f>
        <v/>
      </c>
      <c r="H796" s="122"/>
      <c r="I796" s="122" t="str">
        <f t="shared" ref="I796:I819" si="387">IF(H796="","",IF(H796&lt;1,1,0))</f>
        <v/>
      </c>
      <c r="J796" s="122"/>
      <c r="K796" s="122" t="str">
        <f t="shared" ref="K796:K819" si="388">IF(J796="","",IF(J796&lt;1,1,0))</f>
        <v/>
      </c>
      <c r="L796" s="123" t="str">
        <f>IF(H796="","чи робить СНВВ?",IF(J796="","чи роблять агрегати?",IF($J796=0,"агрегати не працюють",IF(AND($H796=0,$J796=1),"СНВВ не працює","OK"))))</f>
        <v>чи робить СНВВ?</v>
      </c>
      <c r="M796" s="100"/>
      <c r="N796" s="122" t="str">
        <f>IF(OR(E796&lt;&gt;0, J796=0), "",D796)</f>
        <v/>
      </c>
      <c r="O796" s="122" t="str">
        <f t="shared" ref="O796:O819" si="389">IF(Q796="", "",(N796*$O$3+$O$4))</f>
        <v/>
      </c>
      <c r="P796" s="122" t="str">
        <f>IF(AND($E796&lt;&gt;0,$J796=1),"замінне значення",O796)</f>
        <v/>
      </c>
      <c r="Q796" s="122" t="str">
        <f>IF(OR(G796&lt;&gt;0, J796=0), "",F796)</f>
        <v/>
      </c>
      <c r="R796" s="122" t="str">
        <f t="shared" ref="R796:R859" si="390">IF(Q796="", "",(Q796*$Q$3+$Q$4))</f>
        <v/>
      </c>
      <c r="S796" s="122" t="str">
        <f>IF(AND(G796&lt;&gt;0,J796=1),"замінне значення",R796)</f>
        <v/>
      </c>
      <c r="T796" s="122" t="str">
        <f t="shared" ref="T796:T859" si="391">IFERROR(P796*S796,"")</f>
        <v/>
      </c>
    </row>
    <row r="797" spans="1:20" outlineLevel="1">
      <c r="A797" s="161"/>
      <c r="B797" s="208">
        <v>44593</v>
      </c>
      <c r="C797" s="96">
        <v>30.0416666666667</v>
      </c>
      <c r="D797" s="122"/>
      <c r="E797" s="122" t="str">
        <f t="shared" si="385"/>
        <v/>
      </c>
      <c r="F797" s="122"/>
      <c r="G797" s="122" t="str">
        <f t="shared" si="386"/>
        <v/>
      </c>
      <c r="H797" s="122"/>
      <c r="I797" s="122" t="str">
        <f t="shared" si="387"/>
        <v/>
      </c>
      <c r="J797" s="122"/>
      <c r="K797" s="122" t="str">
        <f t="shared" si="388"/>
        <v/>
      </c>
      <c r="L797" s="123" t="str">
        <f>IF(H797="","чи робить СНВВ?",IF(J797="","чи роблять агрегати?",IF($J797=0,"агрегати не працюють",IF(AND($H797=0,$J797=1),"СНВВ не працює","OK"))))</f>
        <v>чи робить СНВВ?</v>
      </c>
      <c r="M797" s="100"/>
      <c r="N797" s="122" t="str">
        <f>IF(OR(E797&lt;&gt;0, J797=0), "",D797)</f>
        <v/>
      </c>
      <c r="O797" s="122" t="str">
        <f t="shared" si="389"/>
        <v/>
      </c>
      <c r="P797" s="122" t="str">
        <f>IF(AND($E797&lt;&gt;0,$J797=1),"замінне значення",O797)</f>
        <v/>
      </c>
      <c r="Q797" s="122" t="str">
        <f>IF(OR(G797&lt;&gt;0, J797=0), "",F797)</f>
        <v/>
      </c>
      <c r="R797" s="122" t="str">
        <f t="shared" si="390"/>
        <v/>
      </c>
      <c r="S797" s="122" t="str">
        <f>IF(AND(G797&lt;&gt;0,J797=1),"замінне значення",R797)</f>
        <v/>
      </c>
      <c r="T797" s="122" t="str">
        <f t="shared" si="391"/>
        <v/>
      </c>
    </row>
    <row r="798" spans="1:20" outlineLevel="1">
      <c r="A798" s="161"/>
      <c r="B798" s="208">
        <v>44593</v>
      </c>
      <c r="C798" s="96">
        <v>30.0833333333333</v>
      </c>
      <c r="D798" s="122"/>
      <c r="E798" s="122" t="str">
        <f t="shared" si="385"/>
        <v/>
      </c>
      <c r="F798" s="122"/>
      <c r="G798" s="122" t="str">
        <f t="shared" si="386"/>
        <v/>
      </c>
      <c r="H798" s="122"/>
      <c r="I798" s="122" t="str">
        <f t="shared" si="387"/>
        <v/>
      </c>
      <c r="J798" s="122"/>
      <c r="K798" s="122" t="str">
        <f t="shared" si="388"/>
        <v/>
      </c>
      <c r="L798" s="123" t="str">
        <f>IF(H798="","чи робить СНВВ?",IF(J798="","чи роблять агрегати?",IF($J798=0,"агрегати не працюють",IF(AND($H798=0,$J798=1),"СНВВ не працює","OK"))))</f>
        <v>чи робить СНВВ?</v>
      </c>
      <c r="M798" s="100"/>
      <c r="N798" s="122" t="str">
        <f>IF(OR(E798&lt;&gt;0, J798=0), "",D798)</f>
        <v/>
      </c>
      <c r="O798" s="122" t="str">
        <f t="shared" si="389"/>
        <v/>
      </c>
      <c r="P798" s="122" t="str">
        <f>IF(AND($E798&lt;&gt;0,$J798=1),"замінне значення",O798)</f>
        <v/>
      </c>
      <c r="Q798" s="122" t="str">
        <f>IF(OR(G798&lt;&gt;0, J798=0), "",F798)</f>
        <v/>
      </c>
      <c r="R798" s="122" t="str">
        <f t="shared" si="390"/>
        <v/>
      </c>
      <c r="S798" s="122" t="str">
        <f>IF(AND(G798&lt;&gt;0,J798=1),"замінне значення",R798)</f>
        <v/>
      </c>
      <c r="T798" s="122" t="str">
        <f t="shared" si="391"/>
        <v/>
      </c>
    </row>
    <row r="799" spans="1:20" outlineLevel="1">
      <c r="A799" s="161"/>
      <c r="B799" s="208">
        <v>44593</v>
      </c>
      <c r="C799" s="96">
        <v>30.125</v>
      </c>
      <c r="D799" s="122"/>
      <c r="E799" s="122" t="str">
        <f t="shared" si="385"/>
        <v/>
      </c>
      <c r="F799" s="122"/>
      <c r="G799" s="122" t="str">
        <f t="shared" si="386"/>
        <v/>
      </c>
      <c r="H799" s="122"/>
      <c r="I799" s="122" t="str">
        <f t="shared" si="387"/>
        <v/>
      </c>
      <c r="J799" s="122"/>
      <c r="K799" s="122" t="str">
        <f t="shared" si="388"/>
        <v/>
      </c>
      <c r="L799" s="123" t="str">
        <f>IF(H799="","чи робить СНВВ?",IF(J799="","чи роблять агрегати?",IF($J799=0,"агрегати не працюють",IF(AND($H799=0,$J799=1),"СНВВ не працює","OK"))))</f>
        <v>чи робить СНВВ?</v>
      </c>
      <c r="M799" s="100"/>
      <c r="N799" s="122" t="str">
        <f>IF(OR(E799&lt;&gt;0, J799=0), "",D799)</f>
        <v/>
      </c>
      <c r="O799" s="122" t="str">
        <f t="shared" si="389"/>
        <v/>
      </c>
      <c r="P799" s="122" t="str">
        <f>IF(AND($E799&lt;&gt;0,$J799=1),"замінне значення",O799)</f>
        <v/>
      </c>
      <c r="Q799" s="122" t="str">
        <f>IF(OR(G799&lt;&gt;0, J799=0), "",F799)</f>
        <v/>
      </c>
      <c r="R799" s="122" t="str">
        <f t="shared" si="390"/>
        <v/>
      </c>
      <c r="S799" s="122" t="str">
        <f>IF(AND(G799&lt;&gt;0,J799=1),"замінне значення",R799)</f>
        <v/>
      </c>
      <c r="T799" s="122" t="str">
        <f t="shared" si="391"/>
        <v/>
      </c>
    </row>
    <row r="800" spans="1:20" outlineLevel="1">
      <c r="A800" s="161"/>
      <c r="B800" s="208">
        <v>44593</v>
      </c>
      <c r="C800" s="96">
        <v>30.1666666666667</v>
      </c>
      <c r="D800" s="122"/>
      <c r="E800" s="122" t="str">
        <f t="shared" si="385"/>
        <v/>
      </c>
      <c r="F800" s="122"/>
      <c r="G800" s="122" t="str">
        <f t="shared" si="386"/>
        <v/>
      </c>
      <c r="H800" s="122"/>
      <c r="I800" s="122" t="str">
        <f t="shared" si="387"/>
        <v/>
      </c>
      <c r="J800" s="122"/>
      <c r="K800" s="122" t="str">
        <f t="shared" si="388"/>
        <v/>
      </c>
      <c r="L800" s="123" t="str">
        <f>IF(H800="","чи робить СНВВ?",IF(J800="","чи роблять агрегати?",IF($J800=0,"агрегати не працюють",IF(AND($H800=0,$J800=1),"СНВВ не працює","OK"))))</f>
        <v>чи робить СНВВ?</v>
      </c>
      <c r="M800" s="100"/>
      <c r="N800" s="122" t="str">
        <f>IF(OR(E800&lt;&gt;0, J800=0), "",D800)</f>
        <v/>
      </c>
      <c r="O800" s="122" t="str">
        <f t="shared" si="389"/>
        <v/>
      </c>
      <c r="P800" s="122" t="str">
        <f>IF(AND($E800&lt;&gt;0,$J800=1),"замінне значення",O800)</f>
        <v/>
      </c>
      <c r="Q800" s="122" t="str">
        <f>IF(OR(G800&lt;&gt;0, J800=0), "",F800)</f>
        <v/>
      </c>
      <c r="R800" s="122" t="str">
        <f t="shared" si="390"/>
        <v/>
      </c>
      <c r="S800" s="122" t="str">
        <f>IF(AND(G800&lt;&gt;0,J800=1),"замінне значення",R800)</f>
        <v/>
      </c>
      <c r="T800" s="122" t="str">
        <f t="shared" si="391"/>
        <v/>
      </c>
    </row>
    <row r="801" spans="1:20" outlineLevel="1">
      <c r="A801" s="161"/>
      <c r="B801" s="208">
        <v>44593</v>
      </c>
      <c r="C801" s="96">
        <v>30.2083333333333</v>
      </c>
      <c r="D801" s="122"/>
      <c r="E801" s="122" t="str">
        <f t="shared" si="385"/>
        <v/>
      </c>
      <c r="F801" s="122"/>
      <c r="G801" s="122" t="str">
        <f t="shared" si="386"/>
        <v/>
      </c>
      <c r="H801" s="122"/>
      <c r="I801" s="122" t="str">
        <f t="shared" si="387"/>
        <v/>
      </c>
      <c r="J801" s="122"/>
      <c r="K801" s="122" t="str">
        <f t="shared" si="388"/>
        <v/>
      </c>
      <c r="L801" s="123" t="str">
        <f>IF(H801="","чи робить СНВВ?",IF(J801="","чи роблять агрегати?",IF($J801=0,"агрегати не працюють",IF(AND($H801=0,$J801=1),"СНВВ не працює","OK"))))</f>
        <v>чи робить СНВВ?</v>
      </c>
      <c r="M801" s="100"/>
      <c r="N801" s="122" t="str">
        <f>IF(OR(E801&lt;&gt;0, J801=0), "",D801)</f>
        <v/>
      </c>
      <c r="O801" s="122" t="str">
        <f t="shared" si="389"/>
        <v/>
      </c>
      <c r="P801" s="122" t="str">
        <f>IF(AND($E801&lt;&gt;0,$J801=1),"замінне значення",O801)</f>
        <v/>
      </c>
      <c r="Q801" s="122" t="str">
        <f>IF(OR(G801&lt;&gt;0, J801=0), "",F801)</f>
        <v/>
      </c>
      <c r="R801" s="122" t="str">
        <f t="shared" si="390"/>
        <v/>
      </c>
      <c r="S801" s="122" t="str">
        <f>IF(AND(G801&lt;&gt;0,J801=1),"замінне значення",R801)</f>
        <v/>
      </c>
      <c r="T801" s="122" t="str">
        <f t="shared" si="391"/>
        <v/>
      </c>
    </row>
    <row r="802" spans="1:20" outlineLevel="1">
      <c r="A802" s="161"/>
      <c r="B802" s="208">
        <v>44593</v>
      </c>
      <c r="C802" s="96">
        <v>30.25</v>
      </c>
      <c r="D802" s="122"/>
      <c r="E802" s="122" t="str">
        <f t="shared" si="385"/>
        <v/>
      </c>
      <c r="F802" s="122"/>
      <c r="G802" s="122" t="str">
        <f t="shared" si="386"/>
        <v/>
      </c>
      <c r="H802" s="122"/>
      <c r="I802" s="122" t="str">
        <f t="shared" si="387"/>
        <v/>
      </c>
      <c r="J802" s="122"/>
      <c r="K802" s="122" t="str">
        <f t="shared" si="388"/>
        <v/>
      </c>
      <c r="L802" s="123" t="str">
        <f>IF(H802="","чи робить СНВВ?",IF(J802="","чи роблять агрегати?",IF($J802=0,"агрегати не працюють",IF(AND($H802=0,$J802=1),"СНВВ не працює","OK"))))</f>
        <v>чи робить СНВВ?</v>
      </c>
      <c r="M802" s="100"/>
      <c r="N802" s="122" t="str">
        <f>IF(OR(E802&lt;&gt;0, J802=0), "",D802)</f>
        <v/>
      </c>
      <c r="O802" s="122" t="str">
        <f t="shared" si="389"/>
        <v/>
      </c>
      <c r="P802" s="122" t="str">
        <f>IF(AND($E802&lt;&gt;0,$J802=1),"замінне значення",O802)</f>
        <v/>
      </c>
      <c r="Q802" s="122" t="str">
        <f>IF(OR(G802&lt;&gt;0, J802=0), "",F802)</f>
        <v/>
      </c>
      <c r="R802" s="122" t="str">
        <f t="shared" si="390"/>
        <v/>
      </c>
      <c r="S802" s="122" t="str">
        <f>IF(AND(G802&lt;&gt;0,J802=1),"замінне значення",R802)</f>
        <v/>
      </c>
      <c r="T802" s="122" t="str">
        <f t="shared" si="391"/>
        <v/>
      </c>
    </row>
    <row r="803" spans="1:20" outlineLevel="1">
      <c r="A803" s="161"/>
      <c r="B803" s="208">
        <v>44593</v>
      </c>
      <c r="C803" s="96">
        <v>30.2916666666667</v>
      </c>
      <c r="D803" s="122"/>
      <c r="E803" s="122" t="str">
        <f t="shared" si="385"/>
        <v/>
      </c>
      <c r="F803" s="122"/>
      <c r="G803" s="122" t="str">
        <f t="shared" si="386"/>
        <v/>
      </c>
      <c r="H803" s="122"/>
      <c r="I803" s="122" t="str">
        <f t="shared" si="387"/>
        <v/>
      </c>
      <c r="J803" s="122"/>
      <c r="K803" s="122" t="str">
        <f t="shared" si="388"/>
        <v/>
      </c>
      <c r="L803" s="123" t="str">
        <f>IF(H803="","чи робить СНВВ?",IF(J803="","чи роблять агрегати?",IF($J803=0,"агрегати не працюють",IF(AND($H803=0,$J803=1),"СНВВ не працює","OK"))))</f>
        <v>чи робить СНВВ?</v>
      </c>
      <c r="M803" s="100"/>
      <c r="N803" s="122" t="str">
        <f>IF(OR(E803&lt;&gt;0, J803=0), "",D803)</f>
        <v/>
      </c>
      <c r="O803" s="122" t="str">
        <f t="shared" si="389"/>
        <v/>
      </c>
      <c r="P803" s="122" t="str">
        <f>IF(AND($E803&lt;&gt;0,$J803=1),"замінне значення",O803)</f>
        <v/>
      </c>
      <c r="Q803" s="122" t="str">
        <f>IF(OR(G803&lt;&gt;0, J803=0), "",F803)</f>
        <v/>
      </c>
      <c r="R803" s="122" t="str">
        <f t="shared" si="390"/>
        <v/>
      </c>
      <c r="S803" s="122" t="str">
        <f>IF(AND(G803&lt;&gt;0,J803=1),"замінне значення",R803)</f>
        <v/>
      </c>
      <c r="T803" s="122" t="str">
        <f t="shared" si="391"/>
        <v/>
      </c>
    </row>
    <row r="804" spans="1:20" outlineLevel="1">
      <c r="A804" s="161"/>
      <c r="B804" s="208">
        <v>44593</v>
      </c>
      <c r="C804" s="96">
        <v>30.3333333333333</v>
      </c>
      <c r="D804" s="122"/>
      <c r="E804" s="122" t="str">
        <f t="shared" si="385"/>
        <v/>
      </c>
      <c r="F804" s="122"/>
      <c r="G804" s="122" t="str">
        <f t="shared" si="386"/>
        <v/>
      </c>
      <c r="H804" s="122"/>
      <c r="I804" s="122" t="str">
        <f t="shared" si="387"/>
        <v/>
      </c>
      <c r="J804" s="122"/>
      <c r="K804" s="122" t="str">
        <f t="shared" si="388"/>
        <v/>
      </c>
      <c r="L804" s="123" t="str">
        <f>IF(H804="","чи робить СНВВ?",IF(J804="","чи роблять агрегати?",IF($J804=0,"агрегати не працюють",IF(AND($H804=0,$J804=1),"СНВВ не працює","OK"))))</f>
        <v>чи робить СНВВ?</v>
      </c>
      <c r="M804" s="100"/>
      <c r="N804" s="122" t="str">
        <f>IF(OR(E804&lt;&gt;0, J804=0), "",D804)</f>
        <v/>
      </c>
      <c r="O804" s="122" t="str">
        <f t="shared" si="389"/>
        <v/>
      </c>
      <c r="P804" s="122" t="str">
        <f>IF(AND($E804&lt;&gt;0,$J804=1),"замінне значення",O804)</f>
        <v/>
      </c>
      <c r="Q804" s="122" t="str">
        <f>IF(OR(G804&lt;&gt;0, J804=0), "",F804)</f>
        <v/>
      </c>
      <c r="R804" s="122" t="str">
        <f t="shared" si="390"/>
        <v/>
      </c>
      <c r="S804" s="122" t="str">
        <f>IF(AND(G804&lt;&gt;0,J804=1),"замінне значення",R804)</f>
        <v/>
      </c>
      <c r="T804" s="122" t="str">
        <f t="shared" si="391"/>
        <v/>
      </c>
    </row>
    <row r="805" spans="1:20" outlineLevel="1">
      <c r="A805" s="161"/>
      <c r="B805" s="208">
        <v>44593</v>
      </c>
      <c r="C805" s="96">
        <v>30.375</v>
      </c>
      <c r="D805" s="122"/>
      <c r="E805" s="122" t="str">
        <f t="shared" si="385"/>
        <v/>
      </c>
      <c r="F805" s="122"/>
      <c r="G805" s="122" t="str">
        <f t="shared" si="386"/>
        <v/>
      </c>
      <c r="H805" s="122"/>
      <c r="I805" s="122" t="str">
        <f t="shared" si="387"/>
        <v/>
      </c>
      <c r="J805" s="122"/>
      <c r="K805" s="122" t="str">
        <f t="shared" si="388"/>
        <v/>
      </c>
      <c r="L805" s="123" t="str">
        <f>IF(H805="","чи робить СНВВ?",IF(J805="","чи роблять агрегати?",IF($J805=0,"агрегати не працюють",IF(AND($H805=0,$J805=1),"СНВВ не працює","OK"))))</f>
        <v>чи робить СНВВ?</v>
      </c>
      <c r="M805" s="100"/>
      <c r="N805" s="122" t="str">
        <f>IF(OR(E805&lt;&gt;0, J805=0), "",D805)</f>
        <v/>
      </c>
      <c r="O805" s="122" t="str">
        <f t="shared" si="389"/>
        <v/>
      </c>
      <c r="P805" s="122" t="str">
        <f>IF(AND($E805&lt;&gt;0,$J805=1),"замінне значення",O805)</f>
        <v/>
      </c>
      <c r="Q805" s="122" t="str">
        <f>IF(OR(G805&lt;&gt;0, J805=0), "",F805)</f>
        <v/>
      </c>
      <c r="R805" s="122" t="str">
        <f t="shared" si="390"/>
        <v/>
      </c>
      <c r="S805" s="122" t="str">
        <f>IF(AND(G805&lt;&gt;0,J805=1),"замінне значення",R805)</f>
        <v/>
      </c>
      <c r="T805" s="122" t="str">
        <f t="shared" si="391"/>
        <v/>
      </c>
    </row>
    <row r="806" spans="1:20" outlineLevel="1">
      <c r="A806" s="161"/>
      <c r="B806" s="208">
        <v>44593</v>
      </c>
      <c r="C806" s="96">
        <v>30.4166666666667</v>
      </c>
      <c r="D806" s="122"/>
      <c r="E806" s="122" t="str">
        <f t="shared" si="385"/>
        <v/>
      </c>
      <c r="F806" s="122"/>
      <c r="G806" s="122" t="str">
        <f t="shared" si="386"/>
        <v/>
      </c>
      <c r="H806" s="122"/>
      <c r="I806" s="122" t="str">
        <f t="shared" si="387"/>
        <v/>
      </c>
      <c r="J806" s="122"/>
      <c r="K806" s="122" t="str">
        <f t="shared" si="388"/>
        <v/>
      </c>
      <c r="L806" s="123" t="str">
        <f>IF(H806="","чи робить СНВВ?",IF(J806="","чи роблять агрегати?",IF($J806=0,"агрегати не працюють",IF(AND($H806=0,$J806=1),"СНВВ не працює","OK"))))</f>
        <v>чи робить СНВВ?</v>
      </c>
      <c r="M806" s="100"/>
      <c r="N806" s="122" t="str">
        <f>IF(OR(E806&lt;&gt;0, J806=0), "",D806)</f>
        <v/>
      </c>
      <c r="O806" s="122" t="str">
        <f t="shared" si="389"/>
        <v/>
      </c>
      <c r="P806" s="122" t="str">
        <f>IF(AND($E806&lt;&gt;0,$J806=1),"замінне значення",O806)</f>
        <v/>
      </c>
      <c r="Q806" s="122" t="str">
        <f>IF(OR(G806&lt;&gt;0, J806=0), "",F806)</f>
        <v/>
      </c>
      <c r="R806" s="122" t="str">
        <f t="shared" si="390"/>
        <v/>
      </c>
      <c r="S806" s="122" t="str">
        <f>IF(AND(G806&lt;&gt;0,J806=1),"замінне значення",R806)</f>
        <v/>
      </c>
      <c r="T806" s="122" t="str">
        <f t="shared" si="391"/>
        <v/>
      </c>
    </row>
    <row r="807" spans="1:20" outlineLevel="1">
      <c r="A807" s="161"/>
      <c r="B807" s="208">
        <v>44593</v>
      </c>
      <c r="C807" s="96">
        <v>30.4583333333333</v>
      </c>
      <c r="D807" s="122"/>
      <c r="E807" s="122" t="str">
        <f t="shared" si="385"/>
        <v/>
      </c>
      <c r="F807" s="122"/>
      <c r="G807" s="122" t="str">
        <f t="shared" si="386"/>
        <v/>
      </c>
      <c r="H807" s="122"/>
      <c r="I807" s="122" t="str">
        <f t="shared" si="387"/>
        <v/>
      </c>
      <c r="J807" s="122"/>
      <c r="K807" s="122" t="str">
        <f t="shared" si="388"/>
        <v/>
      </c>
      <c r="L807" s="123" t="str">
        <f>IF(H807="","чи робить СНВВ?",IF(J807="","чи роблять агрегати?",IF($J807=0,"агрегати не працюють",IF(AND($H807=0,$J807=1),"СНВВ не працює","OK"))))</f>
        <v>чи робить СНВВ?</v>
      </c>
      <c r="M807" s="100"/>
      <c r="N807" s="122" t="str">
        <f>IF(OR(E807&lt;&gt;0, J807=0), "",D807)</f>
        <v/>
      </c>
      <c r="O807" s="122" t="str">
        <f t="shared" si="389"/>
        <v/>
      </c>
      <c r="P807" s="122" t="str">
        <f>IF(AND($E807&lt;&gt;0,$J807=1),"замінне значення",O807)</f>
        <v/>
      </c>
      <c r="Q807" s="122" t="str">
        <f>IF(OR(G807&lt;&gt;0, J807=0), "",F807)</f>
        <v/>
      </c>
      <c r="R807" s="122" t="str">
        <f t="shared" si="390"/>
        <v/>
      </c>
      <c r="S807" s="122" t="str">
        <f>IF(AND(G807&lt;&gt;0,J807=1),"замінне значення",R807)</f>
        <v/>
      </c>
      <c r="T807" s="122" t="str">
        <f t="shared" si="391"/>
        <v/>
      </c>
    </row>
    <row r="808" spans="1:20" outlineLevel="1">
      <c r="A808" s="161"/>
      <c r="B808" s="208">
        <v>44593</v>
      </c>
      <c r="C808" s="96">
        <v>30.5</v>
      </c>
      <c r="D808" s="122"/>
      <c r="E808" s="122" t="str">
        <f t="shared" si="385"/>
        <v/>
      </c>
      <c r="F808" s="122"/>
      <c r="G808" s="122" t="str">
        <f t="shared" si="386"/>
        <v/>
      </c>
      <c r="H808" s="122"/>
      <c r="I808" s="122" t="str">
        <f t="shared" si="387"/>
        <v/>
      </c>
      <c r="J808" s="122"/>
      <c r="K808" s="122" t="str">
        <f t="shared" si="388"/>
        <v/>
      </c>
      <c r="L808" s="123" t="str">
        <f>IF(H808="","чи робить СНВВ?",IF(J808="","чи роблять агрегати?",IF($J808=0,"агрегати не працюють",IF(AND($H808=0,$J808=1),"СНВВ не працює","OK"))))</f>
        <v>чи робить СНВВ?</v>
      </c>
      <c r="M808" s="100"/>
      <c r="N808" s="122" t="str">
        <f>IF(OR(E808&lt;&gt;0, J808=0), "",D808)</f>
        <v/>
      </c>
      <c r="O808" s="122" t="str">
        <f t="shared" si="389"/>
        <v/>
      </c>
      <c r="P808" s="122" t="str">
        <f>IF(AND($E808&lt;&gt;0,$J808=1),"замінне значення",O808)</f>
        <v/>
      </c>
      <c r="Q808" s="122" t="str">
        <f>IF(OR(G808&lt;&gt;0, J808=0), "",F808)</f>
        <v/>
      </c>
      <c r="R808" s="122" t="str">
        <f t="shared" si="390"/>
        <v/>
      </c>
      <c r="S808" s="122" t="str">
        <f>IF(AND(G808&lt;&gt;0,J808=1),"замінне значення",R808)</f>
        <v/>
      </c>
      <c r="T808" s="122" t="str">
        <f t="shared" si="391"/>
        <v/>
      </c>
    </row>
    <row r="809" spans="1:20" outlineLevel="1">
      <c r="A809" s="161"/>
      <c r="B809" s="208">
        <v>44593</v>
      </c>
      <c r="C809" s="96">
        <v>30.5416666666667</v>
      </c>
      <c r="D809" s="122"/>
      <c r="E809" s="122" t="str">
        <f t="shared" si="385"/>
        <v/>
      </c>
      <c r="F809" s="122"/>
      <c r="G809" s="122" t="str">
        <f t="shared" si="386"/>
        <v/>
      </c>
      <c r="H809" s="122"/>
      <c r="I809" s="122" t="str">
        <f t="shared" si="387"/>
        <v/>
      </c>
      <c r="J809" s="122"/>
      <c r="K809" s="122" t="str">
        <f t="shared" si="388"/>
        <v/>
      </c>
      <c r="L809" s="123" t="str">
        <f>IF(H809="","чи робить СНВВ?",IF(J809="","чи роблять агрегати?",IF($J809=0,"агрегати не працюють",IF(AND($H809=0,$J809=1),"СНВВ не працює","OK"))))</f>
        <v>чи робить СНВВ?</v>
      </c>
      <c r="M809" s="100"/>
      <c r="N809" s="122" t="str">
        <f>IF(OR(E809&lt;&gt;0, J809=0), "",D809)</f>
        <v/>
      </c>
      <c r="O809" s="122" t="str">
        <f t="shared" si="389"/>
        <v/>
      </c>
      <c r="P809" s="122" t="str">
        <f>IF(AND($E809&lt;&gt;0,$J809=1),"замінне значення",O809)</f>
        <v/>
      </c>
      <c r="Q809" s="122" t="str">
        <f>IF(OR(G809&lt;&gt;0, J809=0), "",F809)</f>
        <v/>
      </c>
      <c r="R809" s="122" t="str">
        <f t="shared" si="390"/>
        <v/>
      </c>
      <c r="S809" s="122" t="str">
        <f>IF(AND(G809&lt;&gt;0,J809=1),"замінне значення",R809)</f>
        <v/>
      </c>
      <c r="T809" s="122" t="str">
        <f t="shared" si="391"/>
        <v/>
      </c>
    </row>
    <row r="810" spans="1:20" outlineLevel="1">
      <c r="A810" s="161"/>
      <c r="B810" s="208">
        <v>44593</v>
      </c>
      <c r="C810" s="96">
        <v>30.5833333333333</v>
      </c>
      <c r="D810" s="122"/>
      <c r="E810" s="122" t="str">
        <f t="shared" si="385"/>
        <v/>
      </c>
      <c r="F810" s="122"/>
      <c r="G810" s="122" t="str">
        <f t="shared" si="386"/>
        <v/>
      </c>
      <c r="H810" s="122"/>
      <c r="I810" s="122" t="str">
        <f t="shared" si="387"/>
        <v/>
      </c>
      <c r="J810" s="122"/>
      <c r="K810" s="122" t="str">
        <f t="shared" si="388"/>
        <v/>
      </c>
      <c r="L810" s="123" t="str">
        <f>IF(H810="","чи робить СНВВ?",IF(J810="","чи роблять агрегати?",IF($J810=0,"агрегати не працюють",IF(AND($H810=0,$J810=1),"СНВВ не працює","OK"))))</f>
        <v>чи робить СНВВ?</v>
      </c>
      <c r="M810" s="100"/>
      <c r="N810" s="122" t="str">
        <f>IF(OR(E810&lt;&gt;0, J810=0), "",D810)</f>
        <v/>
      </c>
      <c r="O810" s="122" t="str">
        <f t="shared" si="389"/>
        <v/>
      </c>
      <c r="P810" s="122" t="str">
        <f>IF(AND($E810&lt;&gt;0,$J810=1),"замінне значення",O810)</f>
        <v/>
      </c>
      <c r="Q810" s="122" t="str">
        <f>IF(OR(G810&lt;&gt;0, J810=0), "",F810)</f>
        <v/>
      </c>
      <c r="R810" s="122" t="str">
        <f t="shared" si="390"/>
        <v/>
      </c>
      <c r="S810" s="122" t="str">
        <f>IF(AND(G810&lt;&gt;0,J810=1),"замінне значення",R810)</f>
        <v/>
      </c>
      <c r="T810" s="122" t="str">
        <f t="shared" si="391"/>
        <v/>
      </c>
    </row>
    <row r="811" spans="1:20" outlineLevel="1">
      <c r="A811" s="161"/>
      <c r="B811" s="208">
        <v>44593</v>
      </c>
      <c r="C811" s="96">
        <v>30.625</v>
      </c>
      <c r="D811" s="122"/>
      <c r="E811" s="122" t="str">
        <f t="shared" si="385"/>
        <v/>
      </c>
      <c r="F811" s="122"/>
      <c r="G811" s="122" t="str">
        <f t="shared" si="386"/>
        <v/>
      </c>
      <c r="H811" s="122"/>
      <c r="I811" s="122" t="str">
        <f t="shared" si="387"/>
        <v/>
      </c>
      <c r="J811" s="122"/>
      <c r="K811" s="122" t="str">
        <f t="shared" si="388"/>
        <v/>
      </c>
      <c r="L811" s="123" t="str">
        <f>IF(H811="","чи робить СНВВ?",IF(J811="","чи роблять агрегати?",IF($J811=0,"агрегати не працюють",IF(AND($H811=0,$J811=1),"СНВВ не працює","OK"))))</f>
        <v>чи робить СНВВ?</v>
      </c>
      <c r="M811" s="100"/>
      <c r="N811" s="122" t="str">
        <f>IF(OR(E811&lt;&gt;0, J811=0), "",D811)</f>
        <v/>
      </c>
      <c r="O811" s="122" t="str">
        <f t="shared" si="389"/>
        <v/>
      </c>
      <c r="P811" s="122" t="str">
        <f>IF(AND($E811&lt;&gt;0,$J811=1),"замінне значення",O811)</f>
        <v/>
      </c>
      <c r="Q811" s="122" t="str">
        <f>IF(OR(G811&lt;&gt;0, J811=0), "",F811)</f>
        <v/>
      </c>
      <c r="R811" s="122" t="str">
        <f t="shared" si="390"/>
        <v/>
      </c>
      <c r="S811" s="122" t="str">
        <f>IF(AND(G811&lt;&gt;0,J811=1),"замінне значення",R811)</f>
        <v/>
      </c>
      <c r="T811" s="122" t="str">
        <f t="shared" si="391"/>
        <v/>
      </c>
    </row>
    <row r="812" spans="1:20" outlineLevel="1">
      <c r="A812" s="161"/>
      <c r="B812" s="208">
        <v>44593</v>
      </c>
      <c r="C812" s="96">
        <v>30.6666666666667</v>
      </c>
      <c r="D812" s="122"/>
      <c r="E812" s="122" t="str">
        <f t="shared" si="385"/>
        <v/>
      </c>
      <c r="F812" s="122"/>
      <c r="G812" s="122" t="str">
        <f t="shared" si="386"/>
        <v/>
      </c>
      <c r="H812" s="122"/>
      <c r="I812" s="122" t="str">
        <f t="shared" si="387"/>
        <v/>
      </c>
      <c r="J812" s="122"/>
      <c r="K812" s="122" t="str">
        <f t="shared" si="388"/>
        <v/>
      </c>
      <c r="L812" s="123" t="str">
        <f>IF(H812="","чи робить СНВВ?",IF(J812="","чи роблять агрегати?",IF($J812=0,"агрегати не працюють",IF(AND($H812=0,$J812=1),"СНВВ не працює","OK"))))</f>
        <v>чи робить СНВВ?</v>
      </c>
      <c r="M812" s="100"/>
      <c r="N812" s="122" t="str">
        <f>IF(OR(E812&lt;&gt;0, J812=0), "",D812)</f>
        <v/>
      </c>
      <c r="O812" s="122" t="str">
        <f t="shared" si="389"/>
        <v/>
      </c>
      <c r="P812" s="122" t="str">
        <f>IF(AND($E812&lt;&gt;0,$J812=1),"замінне значення",O812)</f>
        <v/>
      </c>
      <c r="Q812" s="122" t="str">
        <f>IF(OR(G812&lt;&gt;0, J812=0), "",F812)</f>
        <v/>
      </c>
      <c r="R812" s="122" t="str">
        <f t="shared" si="390"/>
        <v/>
      </c>
      <c r="S812" s="122" t="str">
        <f>IF(AND(G812&lt;&gt;0,J812=1),"замінне значення",R812)</f>
        <v/>
      </c>
      <c r="T812" s="122" t="str">
        <f t="shared" si="391"/>
        <v/>
      </c>
    </row>
    <row r="813" spans="1:20" outlineLevel="1">
      <c r="A813" s="161"/>
      <c r="B813" s="208">
        <v>44593</v>
      </c>
      <c r="C813" s="96">
        <v>30.7083333333333</v>
      </c>
      <c r="D813" s="122"/>
      <c r="E813" s="122" t="str">
        <f t="shared" si="385"/>
        <v/>
      </c>
      <c r="F813" s="122"/>
      <c r="G813" s="122" t="str">
        <f t="shared" si="386"/>
        <v/>
      </c>
      <c r="H813" s="122"/>
      <c r="I813" s="122" t="str">
        <f t="shared" si="387"/>
        <v/>
      </c>
      <c r="J813" s="122"/>
      <c r="K813" s="122" t="str">
        <f t="shared" si="388"/>
        <v/>
      </c>
      <c r="L813" s="123" t="str">
        <f>IF(H813="","чи робить СНВВ?",IF(J813="","чи роблять агрегати?",IF($J813=0,"агрегати не працюють",IF(AND($H813=0,$J813=1),"СНВВ не працює","OK"))))</f>
        <v>чи робить СНВВ?</v>
      </c>
      <c r="M813" s="100"/>
      <c r="N813" s="122" t="str">
        <f>IF(OR(E813&lt;&gt;0, J813=0), "",D813)</f>
        <v/>
      </c>
      <c r="O813" s="122" t="str">
        <f t="shared" si="389"/>
        <v/>
      </c>
      <c r="P813" s="122" t="str">
        <f>IF(AND($E813&lt;&gt;0,$J813=1),"замінне значення",O813)</f>
        <v/>
      </c>
      <c r="Q813" s="122" t="str">
        <f>IF(OR(G813&lt;&gt;0, J813=0), "",F813)</f>
        <v/>
      </c>
      <c r="R813" s="122" t="str">
        <f t="shared" si="390"/>
        <v/>
      </c>
      <c r="S813" s="122" t="str">
        <f>IF(AND(G813&lt;&gt;0,J813=1),"замінне значення",R813)</f>
        <v/>
      </c>
      <c r="T813" s="122" t="str">
        <f t="shared" si="391"/>
        <v/>
      </c>
    </row>
    <row r="814" spans="1:20" outlineLevel="1">
      <c r="A814" s="161"/>
      <c r="B814" s="208">
        <v>44593</v>
      </c>
      <c r="C814" s="96">
        <v>30.75</v>
      </c>
      <c r="D814" s="122"/>
      <c r="E814" s="122" t="str">
        <f t="shared" si="385"/>
        <v/>
      </c>
      <c r="F814" s="122"/>
      <c r="G814" s="122" t="str">
        <f t="shared" si="386"/>
        <v/>
      </c>
      <c r="H814" s="122"/>
      <c r="I814" s="122" t="str">
        <f t="shared" si="387"/>
        <v/>
      </c>
      <c r="J814" s="122"/>
      <c r="K814" s="122" t="str">
        <f t="shared" si="388"/>
        <v/>
      </c>
      <c r="L814" s="123" t="str">
        <f>IF(H814="","чи робить СНВВ?",IF(J814="","чи роблять агрегати?",IF($J814=0,"агрегати не працюють",IF(AND($H814=0,$J814=1),"СНВВ не працює","OK"))))</f>
        <v>чи робить СНВВ?</v>
      </c>
      <c r="M814" s="100"/>
      <c r="N814" s="122" t="str">
        <f>IF(OR(E814&lt;&gt;0, J814=0), "",D814)</f>
        <v/>
      </c>
      <c r="O814" s="122" t="str">
        <f t="shared" si="389"/>
        <v/>
      </c>
      <c r="P814" s="122" t="str">
        <f>IF(AND($E814&lt;&gt;0,$J814=1),"замінне значення",O814)</f>
        <v/>
      </c>
      <c r="Q814" s="122" t="str">
        <f>IF(OR(G814&lt;&gt;0, J814=0), "",F814)</f>
        <v/>
      </c>
      <c r="R814" s="122" t="str">
        <f t="shared" si="390"/>
        <v/>
      </c>
      <c r="S814" s="122" t="str">
        <f>IF(AND(G814&lt;&gt;0,J814=1),"замінне значення",R814)</f>
        <v/>
      </c>
      <c r="T814" s="122" t="str">
        <f t="shared" si="391"/>
        <v/>
      </c>
    </row>
    <row r="815" spans="1:20" outlineLevel="1">
      <c r="A815" s="161"/>
      <c r="B815" s="208">
        <v>44593</v>
      </c>
      <c r="C815" s="96">
        <v>30.7916666666667</v>
      </c>
      <c r="D815" s="122"/>
      <c r="E815" s="122" t="str">
        <f t="shared" si="385"/>
        <v/>
      </c>
      <c r="F815" s="122"/>
      <c r="G815" s="122" t="str">
        <f t="shared" si="386"/>
        <v/>
      </c>
      <c r="H815" s="122"/>
      <c r="I815" s="122" t="str">
        <f t="shared" si="387"/>
        <v/>
      </c>
      <c r="J815" s="122"/>
      <c r="K815" s="122" t="str">
        <f t="shared" si="388"/>
        <v/>
      </c>
      <c r="L815" s="123" t="str">
        <f>IF(H815="","чи робить СНВВ?",IF(J815="","чи роблять агрегати?",IF($J815=0,"агрегати не працюють",IF(AND($H815=0,$J815=1),"СНВВ не працює","OK"))))</f>
        <v>чи робить СНВВ?</v>
      </c>
      <c r="M815" s="100"/>
      <c r="N815" s="122" t="str">
        <f>IF(OR(E815&lt;&gt;0, J815=0), "",D815)</f>
        <v/>
      </c>
      <c r="O815" s="122" t="str">
        <f t="shared" si="389"/>
        <v/>
      </c>
      <c r="P815" s="122" t="str">
        <f>IF(AND($E815&lt;&gt;0,$J815=1),"замінне значення",O815)</f>
        <v/>
      </c>
      <c r="Q815" s="122" t="str">
        <f>IF(OR(G815&lt;&gt;0, J815=0), "",F815)</f>
        <v/>
      </c>
      <c r="R815" s="122" t="str">
        <f t="shared" si="390"/>
        <v/>
      </c>
      <c r="S815" s="122" t="str">
        <f>IF(AND(G815&lt;&gt;0,J815=1),"замінне значення",R815)</f>
        <v/>
      </c>
      <c r="T815" s="122" t="str">
        <f t="shared" si="391"/>
        <v/>
      </c>
    </row>
    <row r="816" spans="1:20" outlineLevel="1">
      <c r="A816" s="161"/>
      <c r="B816" s="208">
        <v>44593</v>
      </c>
      <c r="C816" s="96">
        <v>30.8333333333333</v>
      </c>
      <c r="D816" s="122"/>
      <c r="E816" s="122" t="str">
        <f t="shared" si="385"/>
        <v/>
      </c>
      <c r="F816" s="122"/>
      <c r="G816" s="122" t="str">
        <f t="shared" si="386"/>
        <v/>
      </c>
      <c r="H816" s="122"/>
      <c r="I816" s="122" t="str">
        <f t="shared" si="387"/>
        <v/>
      </c>
      <c r="J816" s="122"/>
      <c r="K816" s="122" t="str">
        <f t="shared" si="388"/>
        <v/>
      </c>
      <c r="L816" s="123" t="str">
        <f>IF(H816="","чи робить СНВВ?",IF(J816="","чи роблять агрегати?",IF($J816=0,"агрегати не працюють",IF(AND($H816=0,$J816=1),"СНВВ не працює","OK"))))</f>
        <v>чи робить СНВВ?</v>
      </c>
      <c r="M816" s="100"/>
      <c r="N816" s="122" t="str">
        <f>IF(OR(E816&lt;&gt;0, J816=0), "",D816)</f>
        <v/>
      </c>
      <c r="O816" s="122" t="str">
        <f t="shared" si="389"/>
        <v/>
      </c>
      <c r="P816" s="122" t="str">
        <f>IF(AND($E816&lt;&gt;0,$J816=1),"замінне значення",O816)</f>
        <v/>
      </c>
      <c r="Q816" s="122" t="str">
        <f>IF(OR(G816&lt;&gt;0, J816=0), "",F816)</f>
        <v/>
      </c>
      <c r="R816" s="122" t="str">
        <f t="shared" si="390"/>
        <v/>
      </c>
      <c r="S816" s="122" t="str">
        <f>IF(AND(G816&lt;&gt;0,J816=1),"замінне значення",R816)</f>
        <v/>
      </c>
      <c r="T816" s="122" t="str">
        <f t="shared" si="391"/>
        <v/>
      </c>
    </row>
    <row r="817" spans="1:20" outlineLevel="1">
      <c r="A817" s="161"/>
      <c r="B817" s="208">
        <v>44593</v>
      </c>
      <c r="C817" s="96">
        <v>30.875</v>
      </c>
      <c r="D817" s="122"/>
      <c r="E817" s="122" t="str">
        <f t="shared" si="385"/>
        <v/>
      </c>
      <c r="F817" s="122"/>
      <c r="G817" s="122" t="str">
        <f t="shared" si="386"/>
        <v/>
      </c>
      <c r="H817" s="122"/>
      <c r="I817" s="122" t="str">
        <f t="shared" si="387"/>
        <v/>
      </c>
      <c r="J817" s="122"/>
      <c r="K817" s="122" t="str">
        <f t="shared" si="388"/>
        <v/>
      </c>
      <c r="L817" s="123" t="str">
        <f>IF(H817="","чи робить СНВВ?",IF(J817="","чи роблять агрегати?",IF($J817=0,"агрегати не працюють",IF(AND($H817=0,$J817=1),"СНВВ не працює","OK"))))</f>
        <v>чи робить СНВВ?</v>
      </c>
      <c r="M817" s="100"/>
      <c r="N817" s="122" t="str">
        <f>IF(OR(E817&lt;&gt;0, J817=0), "",D817)</f>
        <v/>
      </c>
      <c r="O817" s="122" t="str">
        <f t="shared" si="389"/>
        <v/>
      </c>
      <c r="P817" s="122" t="str">
        <f>IF(AND($E817&lt;&gt;0,$J817=1),"замінне значення",O817)</f>
        <v/>
      </c>
      <c r="Q817" s="122" t="str">
        <f>IF(OR(G817&lt;&gt;0, J817=0), "",F817)</f>
        <v/>
      </c>
      <c r="R817" s="122" t="str">
        <f t="shared" si="390"/>
        <v/>
      </c>
      <c r="S817" s="122" t="str">
        <f>IF(AND(G817&lt;&gt;0,J817=1),"замінне значення",R817)</f>
        <v/>
      </c>
      <c r="T817" s="122" t="str">
        <f t="shared" si="391"/>
        <v/>
      </c>
    </row>
    <row r="818" spans="1:20" outlineLevel="1">
      <c r="A818" s="161"/>
      <c r="B818" s="208">
        <v>44593</v>
      </c>
      <c r="C818" s="96">
        <v>30.9166666666667</v>
      </c>
      <c r="D818" s="122"/>
      <c r="E818" s="122" t="str">
        <f t="shared" si="385"/>
        <v/>
      </c>
      <c r="F818" s="122"/>
      <c r="G818" s="122" t="str">
        <f t="shared" si="386"/>
        <v/>
      </c>
      <c r="H818" s="122"/>
      <c r="I818" s="122" t="str">
        <f t="shared" si="387"/>
        <v/>
      </c>
      <c r="J818" s="122"/>
      <c r="K818" s="122" t="str">
        <f t="shared" si="388"/>
        <v/>
      </c>
      <c r="L818" s="123" t="str">
        <f>IF(H818="","чи робить СНВВ?",IF(J818="","чи роблять агрегати?",IF($J818=0,"агрегати не працюють",IF(AND($H818=0,$J818=1),"СНВВ не працює","OK"))))</f>
        <v>чи робить СНВВ?</v>
      </c>
      <c r="M818" s="100"/>
      <c r="N818" s="122" t="str">
        <f>IF(OR(E818&lt;&gt;0, J818=0), "",D818)</f>
        <v/>
      </c>
      <c r="O818" s="122" t="str">
        <f t="shared" si="389"/>
        <v/>
      </c>
      <c r="P818" s="122" t="str">
        <f>IF(AND($E818&lt;&gt;0,$J818=1),"замінне значення",O818)</f>
        <v/>
      </c>
      <c r="Q818" s="122" t="str">
        <f>IF(OR(G818&lt;&gt;0, J818=0), "",F818)</f>
        <v/>
      </c>
      <c r="R818" s="122" t="str">
        <f t="shared" si="390"/>
        <v/>
      </c>
      <c r="S818" s="122" t="str">
        <f>IF(AND(G818&lt;&gt;0,J818=1),"замінне значення",R818)</f>
        <v/>
      </c>
      <c r="T818" s="122" t="str">
        <f t="shared" si="391"/>
        <v/>
      </c>
    </row>
    <row r="819" spans="1:20" outlineLevel="1">
      <c r="A819" s="161"/>
      <c r="B819" s="208">
        <v>44593</v>
      </c>
      <c r="C819" s="96">
        <v>30.9583333333333</v>
      </c>
      <c r="D819" s="122"/>
      <c r="E819" s="122" t="str">
        <f t="shared" si="385"/>
        <v/>
      </c>
      <c r="F819" s="122"/>
      <c r="G819" s="122" t="str">
        <f t="shared" si="386"/>
        <v/>
      </c>
      <c r="H819" s="122"/>
      <c r="I819" s="122" t="str">
        <f t="shared" si="387"/>
        <v/>
      </c>
      <c r="J819" s="122"/>
      <c r="K819" s="122" t="str">
        <f t="shared" si="388"/>
        <v/>
      </c>
      <c r="L819" s="123" t="str">
        <f>IF(H819="","чи робить СНВВ?",IF(J819="","чи роблять агрегати?",IF($J819=0,"агрегати не працюють",IF(AND($H819=0,$J819=1),"СНВВ не працює","OK"))))</f>
        <v>чи робить СНВВ?</v>
      </c>
      <c r="M819" s="100"/>
      <c r="N819" s="122" t="str">
        <f>IF(OR(E819&lt;&gt;0, J819=0), "",D819)</f>
        <v/>
      </c>
      <c r="O819" s="122" t="str">
        <f t="shared" si="389"/>
        <v/>
      </c>
      <c r="P819" s="122" t="str">
        <f>IF(AND($E819&lt;&gt;0,$J819=1),"замінне значення",O819)</f>
        <v/>
      </c>
      <c r="Q819" s="122" t="str">
        <f>IF(OR(G819&lt;&gt;0, J819=0), "",F819)</f>
        <v/>
      </c>
      <c r="R819" s="122" t="str">
        <f t="shared" si="390"/>
        <v/>
      </c>
      <c r="S819" s="122" t="str">
        <f>IF(AND(G819&lt;&gt;0,J819=1),"замінне значення",R819)</f>
        <v/>
      </c>
      <c r="T819" s="122" t="str">
        <f t="shared" si="391"/>
        <v/>
      </c>
    </row>
    <row r="820" spans="1:20">
      <c r="A820" s="204"/>
      <c r="B820" s="159" t="s">
        <v>116</v>
      </c>
      <c r="C820" s="159"/>
      <c r="D820" s="103">
        <f t="shared" ref="D820" si="392">SUM(D796:D819)</f>
        <v>0</v>
      </c>
      <c r="E820" s="104">
        <f t="shared" ref="E820" si="393">COUNTIF(E796:E819,"&gt;0")</f>
        <v>0</v>
      </c>
      <c r="F820" s="103">
        <f t="shared" ref="F820" si="394">SUM(F796:F819)</f>
        <v>0</v>
      </c>
      <c r="G820" s="104">
        <f t="shared" ref="G820" si="395">COUNTIF(G796:G819,"&gt;0")</f>
        <v>0</v>
      </c>
      <c r="H820" s="103">
        <f t="shared" ref="H820" si="396">SUM(H796:H819)</f>
        <v>0</v>
      </c>
      <c r="I820" s="104">
        <f t="shared" ref="I820" si="397">COUNTIF(I796:I819,"&gt;0")</f>
        <v>0</v>
      </c>
      <c r="J820" s="103">
        <f t="shared" ref="J820" si="398">SUM(J796:J819)</f>
        <v>0</v>
      </c>
      <c r="K820" s="104">
        <f t="shared" ref="K820" si="399">COUNTIF(K796:K819,"&gt;0")</f>
        <v>0</v>
      </c>
      <c r="L820" s="104">
        <f t="shared" ref="L820" si="400">COUNTIF(L796:L819,"СНВВ не працює")</f>
        <v>0</v>
      </c>
      <c r="M820" s="100"/>
      <c r="N820" s="103">
        <f t="shared" ref="N820:N870" si="401">SUM(N796:N819)</f>
        <v>0</v>
      </c>
      <c r="O820" s="103">
        <f t="shared" ref="O820:T845" si="402">SUM(O796:O819)</f>
        <v>0</v>
      </c>
      <c r="P820" s="103">
        <f t="shared" si="402"/>
        <v>0</v>
      </c>
      <c r="Q820" s="103">
        <f t="shared" si="402"/>
        <v>0</v>
      </c>
      <c r="R820" s="103">
        <f t="shared" si="402"/>
        <v>0</v>
      </c>
      <c r="S820" s="103">
        <f t="shared" si="402"/>
        <v>0</v>
      </c>
      <c r="T820" s="103">
        <f t="shared" si="402"/>
        <v>0</v>
      </c>
    </row>
    <row r="821" spans="1:20" outlineLevel="1">
      <c r="A821" s="160">
        <v>44594</v>
      </c>
      <c r="B821" s="208">
        <v>44594</v>
      </c>
      <c r="C821" s="96">
        <v>31</v>
      </c>
      <c r="D821" s="122"/>
      <c r="E821" s="122" t="str">
        <f t="shared" ref="E821:E844" si="403">IF(D821="","",IF(D821&lt;1,1,0))</f>
        <v/>
      </c>
      <c r="F821" s="122"/>
      <c r="G821" s="122" t="str">
        <f t="shared" ref="G821:G844" si="404">IF(F821="","",IF(F821&lt;1,1,0))</f>
        <v/>
      </c>
      <c r="H821" s="122"/>
      <c r="I821" s="122" t="str">
        <f t="shared" ref="I821:I844" si="405">IF(H821="","",IF(H821&lt;1,1,0))</f>
        <v/>
      </c>
      <c r="J821" s="122"/>
      <c r="K821" s="122" t="str">
        <f t="shared" ref="K821:K844" si="406">IF(J821="","",IF(J821&lt;1,1,0))</f>
        <v/>
      </c>
      <c r="L821" s="123" t="str">
        <f>IF(H821="","чи робить СНВВ?",IF(J821="","чи роблять агрегати?",IF($J821=0,"агрегати не працюють",IF(AND($H821=0,$J821=1),"СНВВ не працює","OK"))))</f>
        <v>чи робить СНВВ?</v>
      </c>
      <c r="M821" s="100"/>
      <c r="N821" s="122" t="str">
        <f>IF(OR(E821&lt;&gt;0, J821=0), "",D821)</f>
        <v/>
      </c>
      <c r="O821" s="122" t="str">
        <f t="shared" ref="O821:O844" si="407">IF(Q821="", "",(N821*$O$3+$O$4))</f>
        <v/>
      </c>
      <c r="P821" s="122" t="str">
        <f>IF(AND($E821&lt;&gt;0,$J821=1),"замінне значення",O821)</f>
        <v/>
      </c>
      <c r="Q821" s="122" t="str">
        <f>IF(OR(G821&lt;&gt;0, J821=0), "",F821)</f>
        <v/>
      </c>
      <c r="R821" s="122" t="str">
        <f t="shared" ref="R821:R884" si="408">IF(Q821="", "",(Q821*$Q$3+$Q$4))</f>
        <v/>
      </c>
      <c r="S821" s="122" t="str">
        <f>IF(AND(G821&lt;&gt;0,J821=1),"замінне значення",R821)</f>
        <v/>
      </c>
      <c r="T821" s="122" t="str">
        <f t="shared" ref="T821:T884" si="409">IFERROR(P821*S821,"")</f>
        <v/>
      </c>
    </row>
    <row r="822" spans="1:20" outlineLevel="1">
      <c r="A822" s="161"/>
      <c r="B822" s="208">
        <v>44594</v>
      </c>
      <c r="C822" s="96">
        <v>31.0416666666667</v>
      </c>
      <c r="D822" s="122"/>
      <c r="E822" s="122" t="str">
        <f t="shared" si="403"/>
        <v/>
      </c>
      <c r="F822" s="122"/>
      <c r="G822" s="122" t="str">
        <f t="shared" si="404"/>
        <v/>
      </c>
      <c r="H822" s="122"/>
      <c r="I822" s="122" t="str">
        <f t="shared" si="405"/>
        <v/>
      </c>
      <c r="J822" s="122"/>
      <c r="K822" s="122" t="str">
        <f t="shared" si="406"/>
        <v/>
      </c>
      <c r="L822" s="123" t="str">
        <f>IF(H822="","чи робить СНВВ?",IF(J822="","чи роблять агрегати?",IF($J822=0,"агрегати не працюють",IF(AND($H822=0,$J822=1),"СНВВ не працює","OK"))))</f>
        <v>чи робить СНВВ?</v>
      </c>
      <c r="M822" s="100"/>
      <c r="N822" s="122" t="str">
        <f>IF(OR(E822&lt;&gt;0, J822=0), "",D822)</f>
        <v/>
      </c>
      <c r="O822" s="122" t="str">
        <f t="shared" si="407"/>
        <v/>
      </c>
      <c r="P822" s="122" t="str">
        <f>IF(AND($E822&lt;&gt;0,$J822=1),"замінне значення",O822)</f>
        <v/>
      </c>
      <c r="Q822" s="122" t="str">
        <f>IF(OR(G822&lt;&gt;0, J822=0), "",F822)</f>
        <v/>
      </c>
      <c r="R822" s="122" t="str">
        <f t="shared" si="408"/>
        <v/>
      </c>
      <c r="S822" s="122" t="str">
        <f>IF(AND(G822&lt;&gt;0,J822=1),"замінне значення",R822)</f>
        <v/>
      </c>
      <c r="T822" s="122" t="str">
        <f t="shared" si="409"/>
        <v/>
      </c>
    </row>
    <row r="823" spans="1:20" outlineLevel="1">
      <c r="A823" s="161"/>
      <c r="B823" s="208">
        <v>44594</v>
      </c>
      <c r="C823" s="96">
        <v>31.0833333333333</v>
      </c>
      <c r="D823" s="122"/>
      <c r="E823" s="122" t="str">
        <f t="shared" si="403"/>
        <v/>
      </c>
      <c r="F823" s="122"/>
      <c r="G823" s="122" t="str">
        <f t="shared" si="404"/>
        <v/>
      </c>
      <c r="H823" s="122"/>
      <c r="I823" s="122" t="str">
        <f t="shared" si="405"/>
        <v/>
      </c>
      <c r="J823" s="122"/>
      <c r="K823" s="122" t="str">
        <f t="shared" si="406"/>
        <v/>
      </c>
      <c r="L823" s="123" t="str">
        <f>IF(H823="","чи робить СНВВ?",IF(J823="","чи роблять агрегати?",IF($J823=0,"агрегати не працюють",IF(AND($H823=0,$J823=1),"СНВВ не працює","OK"))))</f>
        <v>чи робить СНВВ?</v>
      </c>
      <c r="M823" s="100"/>
      <c r="N823" s="122" t="str">
        <f>IF(OR(E823&lt;&gt;0, J823=0), "",D823)</f>
        <v/>
      </c>
      <c r="O823" s="122" t="str">
        <f t="shared" si="407"/>
        <v/>
      </c>
      <c r="P823" s="122" t="str">
        <f>IF(AND($E823&lt;&gt;0,$J823=1),"замінне значення",O823)</f>
        <v/>
      </c>
      <c r="Q823" s="122" t="str">
        <f>IF(OR(G823&lt;&gt;0, J823=0), "",F823)</f>
        <v/>
      </c>
      <c r="R823" s="122" t="str">
        <f t="shared" si="408"/>
        <v/>
      </c>
      <c r="S823" s="122" t="str">
        <f>IF(AND(G823&lt;&gt;0,J823=1),"замінне значення",R823)</f>
        <v/>
      </c>
      <c r="T823" s="122" t="str">
        <f t="shared" si="409"/>
        <v/>
      </c>
    </row>
    <row r="824" spans="1:20" outlineLevel="1">
      <c r="A824" s="161"/>
      <c r="B824" s="208">
        <v>44594</v>
      </c>
      <c r="C824" s="96">
        <v>31.125</v>
      </c>
      <c r="D824" s="122"/>
      <c r="E824" s="122" t="str">
        <f t="shared" si="403"/>
        <v/>
      </c>
      <c r="F824" s="122"/>
      <c r="G824" s="122" t="str">
        <f t="shared" si="404"/>
        <v/>
      </c>
      <c r="H824" s="122"/>
      <c r="I824" s="122" t="str">
        <f t="shared" si="405"/>
        <v/>
      </c>
      <c r="J824" s="122"/>
      <c r="K824" s="122" t="str">
        <f t="shared" si="406"/>
        <v/>
      </c>
      <c r="L824" s="123" t="str">
        <f>IF(H824="","чи робить СНВВ?",IF(J824="","чи роблять агрегати?",IF($J824=0,"агрегати не працюють",IF(AND($H824=0,$J824=1),"СНВВ не працює","OK"))))</f>
        <v>чи робить СНВВ?</v>
      </c>
      <c r="M824" s="100"/>
      <c r="N824" s="122" t="str">
        <f>IF(OR(E824&lt;&gt;0, J824=0), "",D824)</f>
        <v/>
      </c>
      <c r="O824" s="122" t="str">
        <f t="shared" si="407"/>
        <v/>
      </c>
      <c r="P824" s="122" t="str">
        <f>IF(AND($E824&lt;&gt;0,$J824=1),"замінне значення",O824)</f>
        <v/>
      </c>
      <c r="Q824" s="122" t="str">
        <f>IF(OR(G824&lt;&gt;0, J824=0), "",F824)</f>
        <v/>
      </c>
      <c r="R824" s="122" t="str">
        <f t="shared" si="408"/>
        <v/>
      </c>
      <c r="S824" s="122" t="str">
        <f>IF(AND(G824&lt;&gt;0,J824=1),"замінне значення",R824)</f>
        <v/>
      </c>
      <c r="T824" s="122" t="str">
        <f t="shared" si="409"/>
        <v/>
      </c>
    </row>
    <row r="825" spans="1:20" outlineLevel="1">
      <c r="A825" s="161"/>
      <c r="B825" s="208">
        <v>44594</v>
      </c>
      <c r="C825" s="96">
        <v>31.1666666666667</v>
      </c>
      <c r="D825" s="122"/>
      <c r="E825" s="122" t="str">
        <f t="shared" si="403"/>
        <v/>
      </c>
      <c r="F825" s="122"/>
      <c r="G825" s="122" t="str">
        <f t="shared" si="404"/>
        <v/>
      </c>
      <c r="H825" s="122"/>
      <c r="I825" s="122" t="str">
        <f t="shared" si="405"/>
        <v/>
      </c>
      <c r="J825" s="122"/>
      <c r="K825" s="122" t="str">
        <f t="shared" si="406"/>
        <v/>
      </c>
      <c r="L825" s="123" t="str">
        <f>IF(H825="","чи робить СНВВ?",IF(J825="","чи роблять агрегати?",IF($J825=0,"агрегати не працюють",IF(AND($H825=0,$J825=1),"СНВВ не працює","OK"))))</f>
        <v>чи робить СНВВ?</v>
      </c>
      <c r="M825" s="100"/>
      <c r="N825" s="122" t="str">
        <f>IF(OR(E825&lt;&gt;0, J825=0), "",D825)</f>
        <v/>
      </c>
      <c r="O825" s="122" t="str">
        <f t="shared" si="407"/>
        <v/>
      </c>
      <c r="P825" s="122" t="str">
        <f>IF(AND($E825&lt;&gt;0,$J825=1),"замінне значення",O825)</f>
        <v/>
      </c>
      <c r="Q825" s="122" t="str">
        <f>IF(OR(G825&lt;&gt;0, J825=0), "",F825)</f>
        <v/>
      </c>
      <c r="R825" s="122" t="str">
        <f t="shared" si="408"/>
        <v/>
      </c>
      <c r="S825" s="122" t="str">
        <f>IF(AND(G825&lt;&gt;0,J825=1),"замінне значення",R825)</f>
        <v/>
      </c>
      <c r="T825" s="122" t="str">
        <f t="shared" si="409"/>
        <v/>
      </c>
    </row>
    <row r="826" spans="1:20" outlineLevel="1">
      <c r="A826" s="161"/>
      <c r="B826" s="208">
        <v>44594</v>
      </c>
      <c r="C826" s="96">
        <v>31.2083333333333</v>
      </c>
      <c r="D826" s="122"/>
      <c r="E826" s="122" t="str">
        <f t="shared" si="403"/>
        <v/>
      </c>
      <c r="F826" s="122"/>
      <c r="G826" s="122" t="str">
        <f t="shared" si="404"/>
        <v/>
      </c>
      <c r="H826" s="122"/>
      <c r="I826" s="122" t="str">
        <f t="shared" si="405"/>
        <v/>
      </c>
      <c r="J826" s="122"/>
      <c r="K826" s="122" t="str">
        <f t="shared" si="406"/>
        <v/>
      </c>
      <c r="L826" s="123" t="str">
        <f>IF(H826="","чи робить СНВВ?",IF(J826="","чи роблять агрегати?",IF($J826=0,"агрегати не працюють",IF(AND($H826=0,$J826=1),"СНВВ не працює","OK"))))</f>
        <v>чи робить СНВВ?</v>
      </c>
      <c r="M826" s="100"/>
      <c r="N826" s="122" t="str">
        <f>IF(OR(E826&lt;&gt;0, J826=0), "",D826)</f>
        <v/>
      </c>
      <c r="O826" s="122" t="str">
        <f t="shared" si="407"/>
        <v/>
      </c>
      <c r="P826" s="122" t="str">
        <f>IF(AND($E826&lt;&gt;0,$J826=1),"замінне значення",O826)</f>
        <v/>
      </c>
      <c r="Q826" s="122" t="str">
        <f>IF(OR(G826&lt;&gt;0, J826=0), "",F826)</f>
        <v/>
      </c>
      <c r="R826" s="122" t="str">
        <f t="shared" si="408"/>
        <v/>
      </c>
      <c r="S826" s="122" t="str">
        <f>IF(AND(G826&lt;&gt;0,J826=1),"замінне значення",R826)</f>
        <v/>
      </c>
      <c r="T826" s="122" t="str">
        <f t="shared" si="409"/>
        <v/>
      </c>
    </row>
    <row r="827" spans="1:20" outlineLevel="1">
      <c r="A827" s="161"/>
      <c r="B827" s="208">
        <v>44594</v>
      </c>
      <c r="C827" s="96">
        <v>31.25</v>
      </c>
      <c r="D827" s="122"/>
      <c r="E827" s="122" t="str">
        <f t="shared" si="403"/>
        <v/>
      </c>
      <c r="F827" s="122"/>
      <c r="G827" s="122" t="str">
        <f t="shared" si="404"/>
        <v/>
      </c>
      <c r="H827" s="122"/>
      <c r="I827" s="122" t="str">
        <f t="shared" si="405"/>
        <v/>
      </c>
      <c r="J827" s="122"/>
      <c r="K827" s="122" t="str">
        <f t="shared" si="406"/>
        <v/>
      </c>
      <c r="L827" s="123" t="str">
        <f>IF(H827="","чи робить СНВВ?",IF(J827="","чи роблять агрегати?",IF($J827=0,"агрегати не працюють",IF(AND($H827=0,$J827=1),"СНВВ не працює","OK"))))</f>
        <v>чи робить СНВВ?</v>
      </c>
      <c r="M827" s="100"/>
      <c r="N827" s="122" t="str">
        <f>IF(OR(E827&lt;&gt;0, J827=0), "",D827)</f>
        <v/>
      </c>
      <c r="O827" s="122" t="str">
        <f t="shared" si="407"/>
        <v/>
      </c>
      <c r="P827" s="122" t="str">
        <f>IF(AND($E827&lt;&gt;0,$J827=1),"замінне значення",O827)</f>
        <v/>
      </c>
      <c r="Q827" s="122" t="str">
        <f>IF(OR(G827&lt;&gt;0, J827=0), "",F827)</f>
        <v/>
      </c>
      <c r="R827" s="122" t="str">
        <f t="shared" si="408"/>
        <v/>
      </c>
      <c r="S827" s="122" t="str">
        <f>IF(AND(G827&lt;&gt;0,J827=1),"замінне значення",R827)</f>
        <v/>
      </c>
      <c r="T827" s="122" t="str">
        <f t="shared" si="409"/>
        <v/>
      </c>
    </row>
    <row r="828" spans="1:20" outlineLevel="1">
      <c r="A828" s="161"/>
      <c r="B828" s="208">
        <v>44594</v>
      </c>
      <c r="C828" s="96">
        <v>31.2916666666667</v>
      </c>
      <c r="D828" s="122"/>
      <c r="E828" s="122" t="str">
        <f t="shared" si="403"/>
        <v/>
      </c>
      <c r="F828" s="122"/>
      <c r="G828" s="122" t="str">
        <f t="shared" si="404"/>
        <v/>
      </c>
      <c r="H828" s="122"/>
      <c r="I828" s="122" t="str">
        <f t="shared" si="405"/>
        <v/>
      </c>
      <c r="J828" s="122"/>
      <c r="K828" s="122" t="str">
        <f t="shared" si="406"/>
        <v/>
      </c>
      <c r="L828" s="123" t="str">
        <f>IF(H828="","чи робить СНВВ?",IF(J828="","чи роблять агрегати?",IF($J828=0,"агрегати не працюють",IF(AND($H828=0,$J828=1),"СНВВ не працює","OK"))))</f>
        <v>чи робить СНВВ?</v>
      </c>
      <c r="M828" s="100"/>
      <c r="N828" s="122" t="str">
        <f>IF(OR(E828&lt;&gt;0, J828=0), "",D828)</f>
        <v/>
      </c>
      <c r="O828" s="122" t="str">
        <f t="shared" si="407"/>
        <v/>
      </c>
      <c r="P828" s="122" t="str">
        <f>IF(AND($E828&lt;&gt;0,$J828=1),"замінне значення",O828)</f>
        <v/>
      </c>
      <c r="Q828" s="122" t="str">
        <f>IF(OR(G828&lt;&gt;0, J828=0), "",F828)</f>
        <v/>
      </c>
      <c r="R828" s="122" t="str">
        <f t="shared" si="408"/>
        <v/>
      </c>
      <c r="S828" s="122" t="str">
        <f>IF(AND(G828&lt;&gt;0,J828=1),"замінне значення",R828)</f>
        <v/>
      </c>
      <c r="T828" s="122" t="str">
        <f t="shared" si="409"/>
        <v/>
      </c>
    </row>
    <row r="829" spans="1:20" outlineLevel="1">
      <c r="A829" s="161"/>
      <c r="B829" s="208">
        <v>44594</v>
      </c>
      <c r="C829" s="96">
        <v>31.3333333333333</v>
      </c>
      <c r="D829" s="122"/>
      <c r="E829" s="122" t="str">
        <f t="shared" si="403"/>
        <v/>
      </c>
      <c r="F829" s="122"/>
      <c r="G829" s="122" t="str">
        <f t="shared" si="404"/>
        <v/>
      </c>
      <c r="H829" s="122"/>
      <c r="I829" s="122" t="str">
        <f t="shared" si="405"/>
        <v/>
      </c>
      <c r="J829" s="122"/>
      <c r="K829" s="122" t="str">
        <f t="shared" si="406"/>
        <v/>
      </c>
      <c r="L829" s="123" t="str">
        <f>IF(H829="","чи робить СНВВ?",IF(J829="","чи роблять агрегати?",IF($J829=0,"агрегати не працюють",IF(AND($H829=0,$J829=1),"СНВВ не працює","OK"))))</f>
        <v>чи робить СНВВ?</v>
      </c>
      <c r="M829" s="100"/>
      <c r="N829" s="122" t="str">
        <f>IF(OR(E829&lt;&gt;0, J829=0), "",D829)</f>
        <v/>
      </c>
      <c r="O829" s="122" t="str">
        <f t="shared" si="407"/>
        <v/>
      </c>
      <c r="P829" s="122" t="str">
        <f>IF(AND($E829&lt;&gt;0,$J829=1),"замінне значення",O829)</f>
        <v/>
      </c>
      <c r="Q829" s="122" t="str">
        <f>IF(OR(G829&lt;&gt;0, J829=0), "",F829)</f>
        <v/>
      </c>
      <c r="R829" s="122" t="str">
        <f t="shared" si="408"/>
        <v/>
      </c>
      <c r="S829" s="122" t="str">
        <f>IF(AND(G829&lt;&gt;0,J829=1),"замінне значення",R829)</f>
        <v/>
      </c>
      <c r="T829" s="122" t="str">
        <f t="shared" si="409"/>
        <v/>
      </c>
    </row>
    <row r="830" spans="1:20" outlineLevel="1">
      <c r="A830" s="161"/>
      <c r="B830" s="208">
        <v>44594</v>
      </c>
      <c r="C830" s="96">
        <v>31.375</v>
      </c>
      <c r="D830" s="122"/>
      <c r="E830" s="122" t="str">
        <f t="shared" si="403"/>
        <v/>
      </c>
      <c r="F830" s="122"/>
      <c r="G830" s="122" t="str">
        <f t="shared" si="404"/>
        <v/>
      </c>
      <c r="H830" s="122"/>
      <c r="I830" s="122" t="str">
        <f t="shared" si="405"/>
        <v/>
      </c>
      <c r="J830" s="122"/>
      <c r="K830" s="122" t="str">
        <f t="shared" si="406"/>
        <v/>
      </c>
      <c r="L830" s="123" t="str">
        <f>IF(H830="","чи робить СНВВ?",IF(J830="","чи роблять агрегати?",IF($J830=0,"агрегати не працюють",IF(AND($H830=0,$J830=1),"СНВВ не працює","OK"))))</f>
        <v>чи робить СНВВ?</v>
      </c>
      <c r="M830" s="100"/>
      <c r="N830" s="122" t="str">
        <f>IF(OR(E830&lt;&gt;0, J830=0), "",D830)</f>
        <v/>
      </c>
      <c r="O830" s="122" t="str">
        <f t="shared" si="407"/>
        <v/>
      </c>
      <c r="P830" s="122" t="str">
        <f>IF(AND($E830&lt;&gt;0,$J830=1),"замінне значення",O830)</f>
        <v/>
      </c>
      <c r="Q830" s="122" t="str">
        <f>IF(OR(G830&lt;&gt;0, J830=0), "",F830)</f>
        <v/>
      </c>
      <c r="R830" s="122" t="str">
        <f t="shared" si="408"/>
        <v/>
      </c>
      <c r="S830" s="122" t="str">
        <f>IF(AND(G830&lt;&gt;0,J830=1),"замінне значення",R830)</f>
        <v/>
      </c>
      <c r="T830" s="122" t="str">
        <f t="shared" si="409"/>
        <v/>
      </c>
    </row>
    <row r="831" spans="1:20" outlineLevel="1">
      <c r="A831" s="161"/>
      <c r="B831" s="208">
        <v>44594</v>
      </c>
      <c r="C831" s="96">
        <v>31.4166666666667</v>
      </c>
      <c r="D831" s="122"/>
      <c r="E831" s="122" t="str">
        <f t="shared" si="403"/>
        <v/>
      </c>
      <c r="F831" s="122"/>
      <c r="G831" s="122" t="str">
        <f t="shared" si="404"/>
        <v/>
      </c>
      <c r="H831" s="122"/>
      <c r="I831" s="122" t="str">
        <f t="shared" si="405"/>
        <v/>
      </c>
      <c r="J831" s="122"/>
      <c r="K831" s="122" t="str">
        <f t="shared" si="406"/>
        <v/>
      </c>
      <c r="L831" s="123" t="str">
        <f>IF(H831="","чи робить СНВВ?",IF(J831="","чи роблять агрегати?",IF($J831=0,"агрегати не працюють",IF(AND($H831=0,$J831=1),"СНВВ не працює","OK"))))</f>
        <v>чи робить СНВВ?</v>
      </c>
      <c r="M831" s="100"/>
      <c r="N831" s="122" t="str">
        <f>IF(OR(E831&lt;&gt;0, J831=0), "",D831)</f>
        <v/>
      </c>
      <c r="O831" s="122" t="str">
        <f t="shared" si="407"/>
        <v/>
      </c>
      <c r="P831" s="122" t="str">
        <f>IF(AND($E831&lt;&gt;0,$J831=1),"замінне значення",O831)</f>
        <v/>
      </c>
      <c r="Q831" s="122" t="str">
        <f>IF(OR(G831&lt;&gt;0, J831=0), "",F831)</f>
        <v/>
      </c>
      <c r="R831" s="122" t="str">
        <f t="shared" si="408"/>
        <v/>
      </c>
      <c r="S831" s="122" t="str">
        <f>IF(AND(G831&lt;&gt;0,J831=1),"замінне значення",R831)</f>
        <v/>
      </c>
      <c r="T831" s="122" t="str">
        <f t="shared" si="409"/>
        <v/>
      </c>
    </row>
    <row r="832" spans="1:20" outlineLevel="1">
      <c r="A832" s="161"/>
      <c r="B832" s="208">
        <v>44594</v>
      </c>
      <c r="C832" s="96">
        <v>31.4583333333333</v>
      </c>
      <c r="D832" s="122"/>
      <c r="E832" s="122" t="str">
        <f t="shared" si="403"/>
        <v/>
      </c>
      <c r="F832" s="122"/>
      <c r="G832" s="122" t="str">
        <f t="shared" si="404"/>
        <v/>
      </c>
      <c r="H832" s="122"/>
      <c r="I832" s="122" t="str">
        <f t="shared" si="405"/>
        <v/>
      </c>
      <c r="J832" s="122"/>
      <c r="K832" s="122" t="str">
        <f t="shared" si="406"/>
        <v/>
      </c>
      <c r="L832" s="123" t="str">
        <f>IF(H832="","чи робить СНВВ?",IF(J832="","чи роблять агрегати?",IF($J832=0,"агрегати не працюють",IF(AND($H832=0,$J832=1),"СНВВ не працює","OK"))))</f>
        <v>чи робить СНВВ?</v>
      </c>
      <c r="M832" s="100"/>
      <c r="N832" s="122" t="str">
        <f>IF(OR(E832&lt;&gt;0, J832=0), "",D832)</f>
        <v/>
      </c>
      <c r="O832" s="122" t="str">
        <f t="shared" si="407"/>
        <v/>
      </c>
      <c r="P832" s="122" t="str">
        <f>IF(AND($E832&lt;&gt;0,$J832=1),"замінне значення",O832)</f>
        <v/>
      </c>
      <c r="Q832" s="122" t="str">
        <f>IF(OR(G832&lt;&gt;0, J832=0), "",F832)</f>
        <v/>
      </c>
      <c r="R832" s="122" t="str">
        <f t="shared" si="408"/>
        <v/>
      </c>
      <c r="S832" s="122" t="str">
        <f>IF(AND(G832&lt;&gt;0,J832=1),"замінне значення",R832)</f>
        <v/>
      </c>
      <c r="T832" s="122" t="str">
        <f t="shared" si="409"/>
        <v/>
      </c>
    </row>
    <row r="833" spans="1:20" outlineLevel="1">
      <c r="A833" s="161"/>
      <c r="B833" s="208">
        <v>44594</v>
      </c>
      <c r="C833" s="96">
        <v>31.5</v>
      </c>
      <c r="D833" s="122"/>
      <c r="E833" s="122" t="str">
        <f t="shared" si="403"/>
        <v/>
      </c>
      <c r="F833" s="122"/>
      <c r="G833" s="122" t="str">
        <f t="shared" si="404"/>
        <v/>
      </c>
      <c r="H833" s="122"/>
      <c r="I833" s="122" t="str">
        <f t="shared" si="405"/>
        <v/>
      </c>
      <c r="J833" s="122"/>
      <c r="K833" s="122" t="str">
        <f t="shared" si="406"/>
        <v/>
      </c>
      <c r="L833" s="123" t="str">
        <f>IF(H833="","чи робить СНВВ?",IF(J833="","чи роблять агрегати?",IF($J833=0,"агрегати не працюють",IF(AND($H833=0,$J833=1),"СНВВ не працює","OK"))))</f>
        <v>чи робить СНВВ?</v>
      </c>
      <c r="M833" s="100"/>
      <c r="N833" s="122" t="str">
        <f>IF(OR(E833&lt;&gt;0, J833=0), "",D833)</f>
        <v/>
      </c>
      <c r="O833" s="122" t="str">
        <f t="shared" si="407"/>
        <v/>
      </c>
      <c r="P833" s="122" t="str">
        <f>IF(AND($E833&lt;&gt;0,$J833=1),"замінне значення",O833)</f>
        <v/>
      </c>
      <c r="Q833" s="122" t="str">
        <f>IF(OR(G833&lt;&gt;0, J833=0), "",F833)</f>
        <v/>
      </c>
      <c r="R833" s="122" t="str">
        <f t="shared" si="408"/>
        <v/>
      </c>
      <c r="S833" s="122" t="str">
        <f>IF(AND(G833&lt;&gt;0,J833=1),"замінне значення",R833)</f>
        <v/>
      </c>
      <c r="T833" s="122" t="str">
        <f t="shared" si="409"/>
        <v/>
      </c>
    </row>
    <row r="834" spans="1:20" outlineLevel="1">
      <c r="A834" s="161"/>
      <c r="B834" s="208">
        <v>44594</v>
      </c>
      <c r="C834" s="96">
        <v>31.5416666666667</v>
      </c>
      <c r="D834" s="122"/>
      <c r="E834" s="122" t="str">
        <f t="shared" si="403"/>
        <v/>
      </c>
      <c r="F834" s="122"/>
      <c r="G834" s="122" t="str">
        <f t="shared" si="404"/>
        <v/>
      </c>
      <c r="H834" s="122"/>
      <c r="I834" s="122" t="str">
        <f t="shared" si="405"/>
        <v/>
      </c>
      <c r="J834" s="122"/>
      <c r="K834" s="122" t="str">
        <f t="shared" si="406"/>
        <v/>
      </c>
      <c r="L834" s="123" t="str">
        <f>IF(H834="","чи робить СНВВ?",IF(J834="","чи роблять агрегати?",IF($J834=0,"агрегати не працюють",IF(AND($H834=0,$J834=1),"СНВВ не працює","OK"))))</f>
        <v>чи робить СНВВ?</v>
      </c>
      <c r="M834" s="100"/>
      <c r="N834" s="122" t="str">
        <f>IF(OR(E834&lt;&gt;0, J834=0), "",D834)</f>
        <v/>
      </c>
      <c r="O834" s="122" t="str">
        <f t="shared" si="407"/>
        <v/>
      </c>
      <c r="P834" s="122" t="str">
        <f>IF(AND($E834&lt;&gt;0,$J834=1),"замінне значення",O834)</f>
        <v/>
      </c>
      <c r="Q834" s="122" t="str">
        <f>IF(OR(G834&lt;&gt;0, J834=0), "",F834)</f>
        <v/>
      </c>
      <c r="R834" s="122" t="str">
        <f t="shared" si="408"/>
        <v/>
      </c>
      <c r="S834" s="122" t="str">
        <f>IF(AND(G834&lt;&gt;0,J834=1),"замінне значення",R834)</f>
        <v/>
      </c>
      <c r="T834" s="122" t="str">
        <f t="shared" si="409"/>
        <v/>
      </c>
    </row>
    <row r="835" spans="1:20" outlineLevel="1">
      <c r="A835" s="161"/>
      <c r="B835" s="208">
        <v>44594</v>
      </c>
      <c r="C835" s="96">
        <v>31.5833333333333</v>
      </c>
      <c r="D835" s="122"/>
      <c r="E835" s="122" t="str">
        <f t="shared" si="403"/>
        <v/>
      </c>
      <c r="F835" s="122"/>
      <c r="G835" s="122" t="str">
        <f t="shared" si="404"/>
        <v/>
      </c>
      <c r="H835" s="122"/>
      <c r="I835" s="122" t="str">
        <f t="shared" si="405"/>
        <v/>
      </c>
      <c r="J835" s="122"/>
      <c r="K835" s="122" t="str">
        <f t="shared" si="406"/>
        <v/>
      </c>
      <c r="L835" s="123" t="str">
        <f>IF(H835="","чи робить СНВВ?",IF(J835="","чи роблять агрегати?",IF($J835=0,"агрегати не працюють",IF(AND($H835=0,$J835=1),"СНВВ не працює","OK"))))</f>
        <v>чи робить СНВВ?</v>
      </c>
      <c r="M835" s="100"/>
      <c r="N835" s="122" t="str">
        <f>IF(OR(E835&lt;&gt;0, J835=0), "",D835)</f>
        <v/>
      </c>
      <c r="O835" s="122" t="str">
        <f t="shared" si="407"/>
        <v/>
      </c>
      <c r="P835" s="122" t="str">
        <f>IF(AND($E835&lt;&gt;0,$J835=1),"замінне значення",O835)</f>
        <v/>
      </c>
      <c r="Q835" s="122" t="str">
        <f>IF(OR(G835&lt;&gt;0, J835=0), "",F835)</f>
        <v/>
      </c>
      <c r="R835" s="122" t="str">
        <f t="shared" si="408"/>
        <v/>
      </c>
      <c r="S835" s="122" t="str">
        <f>IF(AND(G835&lt;&gt;0,J835=1),"замінне значення",R835)</f>
        <v/>
      </c>
      <c r="T835" s="122" t="str">
        <f t="shared" si="409"/>
        <v/>
      </c>
    </row>
    <row r="836" spans="1:20" outlineLevel="1">
      <c r="A836" s="161"/>
      <c r="B836" s="208">
        <v>44594</v>
      </c>
      <c r="C836" s="96">
        <v>31.625</v>
      </c>
      <c r="D836" s="122"/>
      <c r="E836" s="122" t="str">
        <f t="shared" si="403"/>
        <v/>
      </c>
      <c r="F836" s="122"/>
      <c r="G836" s="122" t="str">
        <f t="shared" si="404"/>
        <v/>
      </c>
      <c r="H836" s="122"/>
      <c r="I836" s="122" t="str">
        <f t="shared" si="405"/>
        <v/>
      </c>
      <c r="J836" s="122"/>
      <c r="K836" s="122" t="str">
        <f t="shared" si="406"/>
        <v/>
      </c>
      <c r="L836" s="123" t="str">
        <f>IF(H836="","чи робить СНВВ?",IF(J836="","чи роблять агрегати?",IF($J836=0,"агрегати не працюють",IF(AND($H836=0,$J836=1),"СНВВ не працює","OK"))))</f>
        <v>чи робить СНВВ?</v>
      </c>
      <c r="M836" s="100"/>
      <c r="N836" s="122" t="str">
        <f>IF(OR(E836&lt;&gt;0, J836=0), "",D836)</f>
        <v/>
      </c>
      <c r="O836" s="122" t="str">
        <f t="shared" si="407"/>
        <v/>
      </c>
      <c r="P836" s="122" t="str">
        <f>IF(AND($E836&lt;&gt;0,$J836=1),"замінне значення",O836)</f>
        <v/>
      </c>
      <c r="Q836" s="122" t="str">
        <f>IF(OR(G836&lt;&gt;0, J836=0), "",F836)</f>
        <v/>
      </c>
      <c r="R836" s="122" t="str">
        <f t="shared" si="408"/>
        <v/>
      </c>
      <c r="S836" s="122" t="str">
        <f>IF(AND(G836&lt;&gt;0,J836=1),"замінне значення",R836)</f>
        <v/>
      </c>
      <c r="T836" s="122" t="str">
        <f t="shared" si="409"/>
        <v/>
      </c>
    </row>
    <row r="837" spans="1:20" outlineLevel="1">
      <c r="A837" s="161"/>
      <c r="B837" s="208">
        <v>44594</v>
      </c>
      <c r="C837" s="96">
        <v>31.6666666666667</v>
      </c>
      <c r="D837" s="122"/>
      <c r="E837" s="122" t="str">
        <f t="shared" si="403"/>
        <v/>
      </c>
      <c r="F837" s="122"/>
      <c r="G837" s="122" t="str">
        <f t="shared" si="404"/>
        <v/>
      </c>
      <c r="H837" s="122"/>
      <c r="I837" s="122" t="str">
        <f t="shared" si="405"/>
        <v/>
      </c>
      <c r="J837" s="122"/>
      <c r="K837" s="122" t="str">
        <f t="shared" si="406"/>
        <v/>
      </c>
      <c r="L837" s="123" t="str">
        <f>IF(H837="","чи робить СНВВ?",IF(J837="","чи роблять агрегати?",IF($J837=0,"агрегати не працюють",IF(AND($H837=0,$J837=1),"СНВВ не працює","OK"))))</f>
        <v>чи робить СНВВ?</v>
      </c>
      <c r="M837" s="100"/>
      <c r="N837" s="122" t="str">
        <f>IF(OR(E837&lt;&gt;0, J837=0), "",D837)</f>
        <v/>
      </c>
      <c r="O837" s="122" t="str">
        <f t="shared" si="407"/>
        <v/>
      </c>
      <c r="P837" s="122" t="str">
        <f>IF(AND($E837&lt;&gt;0,$J837=1),"замінне значення",O837)</f>
        <v/>
      </c>
      <c r="Q837" s="122" t="str">
        <f>IF(OR(G837&lt;&gt;0, J837=0), "",F837)</f>
        <v/>
      </c>
      <c r="R837" s="122" t="str">
        <f t="shared" si="408"/>
        <v/>
      </c>
      <c r="S837" s="122" t="str">
        <f>IF(AND(G837&lt;&gt;0,J837=1),"замінне значення",R837)</f>
        <v/>
      </c>
      <c r="T837" s="122" t="str">
        <f t="shared" si="409"/>
        <v/>
      </c>
    </row>
    <row r="838" spans="1:20" outlineLevel="1">
      <c r="A838" s="161"/>
      <c r="B838" s="208">
        <v>44594</v>
      </c>
      <c r="C838" s="96">
        <v>31.7083333333333</v>
      </c>
      <c r="D838" s="122"/>
      <c r="E838" s="122" t="str">
        <f t="shared" si="403"/>
        <v/>
      </c>
      <c r="F838" s="122"/>
      <c r="G838" s="122" t="str">
        <f t="shared" si="404"/>
        <v/>
      </c>
      <c r="H838" s="122"/>
      <c r="I838" s="122" t="str">
        <f t="shared" si="405"/>
        <v/>
      </c>
      <c r="J838" s="122"/>
      <c r="K838" s="122" t="str">
        <f t="shared" si="406"/>
        <v/>
      </c>
      <c r="L838" s="123" t="str">
        <f>IF(H838="","чи робить СНВВ?",IF(J838="","чи роблять агрегати?",IF($J838=0,"агрегати не працюють",IF(AND($H838=0,$J838=1),"СНВВ не працює","OK"))))</f>
        <v>чи робить СНВВ?</v>
      </c>
      <c r="M838" s="100"/>
      <c r="N838" s="122" t="str">
        <f>IF(OR(E838&lt;&gt;0, J838=0), "",D838)</f>
        <v/>
      </c>
      <c r="O838" s="122" t="str">
        <f t="shared" si="407"/>
        <v/>
      </c>
      <c r="P838" s="122" t="str">
        <f>IF(AND($E838&lt;&gt;0,$J838=1),"замінне значення",O838)</f>
        <v/>
      </c>
      <c r="Q838" s="122" t="str">
        <f>IF(OR(G838&lt;&gt;0, J838=0), "",F838)</f>
        <v/>
      </c>
      <c r="R838" s="122" t="str">
        <f t="shared" si="408"/>
        <v/>
      </c>
      <c r="S838" s="122" t="str">
        <f>IF(AND(G838&lt;&gt;0,J838=1),"замінне значення",R838)</f>
        <v/>
      </c>
      <c r="T838" s="122" t="str">
        <f t="shared" si="409"/>
        <v/>
      </c>
    </row>
    <row r="839" spans="1:20" outlineLevel="1">
      <c r="A839" s="161"/>
      <c r="B839" s="208">
        <v>44594</v>
      </c>
      <c r="C839" s="96">
        <v>31.75</v>
      </c>
      <c r="D839" s="122"/>
      <c r="E839" s="122" t="str">
        <f t="shared" si="403"/>
        <v/>
      </c>
      <c r="F839" s="122"/>
      <c r="G839" s="122" t="str">
        <f t="shared" si="404"/>
        <v/>
      </c>
      <c r="H839" s="122"/>
      <c r="I839" s="122" t="str">
        <f t="shared" si="405"/>
        <v/>
      </c>
      <c r="J839" s="122"/>
      <c r="K839" s="122" t="str">
        <f t="shared" si="406"/>
        <v/>
      </c>
      <c r="L839" s="123" t="str">
        <f>IF(H839="","чи робить СНВВ?",IF(J839="","чи роблять агрегати?",IF($J839=0,"агрегати не працюють",IF(AND($H839=0,$J839=1),"СНВВ не працює","OK"))))</f>
        <v>чи робить СНВВ?</v>
      </c>
      <c r="M839" s="100"/>
      <c r="N839" s="122" t="str">
        <f>IF(OR(E839&lt;&gt;0, J839=0), "",D839)</f>
        <v/>
      </c>
      <c r="O839" s="122" t="str">
        <f t="shared" si="407"/>
        <v/>
      </c>
      <c r="P839" s="122" t="str">
        <f>IF(AND($E839&lt;&gt;0,$J839=1),"замінне значення",O839)</f>
        <v/>
      </c>
      <c r="Q839" s="122" t="str">
        <f>IF(OR(G839&lt;&gt;0, J839=0), "",F839)</f>
        <v/>
      </c>
      <c r="R839" s="122" t="str">
        <f t="shared" si="408"/>
        <v/>
      </c>
      <c r="S839" s="122" t="str">
        <f>IF(AND(G839&lt;&gt;0,J839=1),"замінне значення",R839)</f>
        <v/>
      </c>
      <c r="T839" s="122" t="str">
        <f t="shared" si="409"/>
        <v/>
      </c>
    </row>
    <row r="840" spans="1:20" outlineLevel="1">
      <c r="A840" s="161"/>
      <c r="B840" s="208">
        <v>44594</v>
      </c>
      <c r="C840" s="96">
        <v>31.7916666666667</v>
      </c>
      <c r="D840" s="122"/>
      <c r="E840" s="122" t="str">
        <f t="shared" si="403"/>
        <v/>
      </c>
      <c r="F840" s="122"/>
      <c r="G840" s="122" t="str">
        <f t="shared" si="404"/>
        <v/>
      </c>
      <c r="H840" s="122"/>
      <c r="I840" s="122" t="str">
        <f t="shared" si="405"/>
        <v/>
      </c>
      <c r="J840" s="122"/>
      <c r="K840" s="122" t="str">
        <f t="shared" si="406"/>
        <v/>
      </c>
      <c r="L840" s="123" t="str">
        <f>IF(H840="","чи робить СНВВ?",IF(J840="","чи роблять агрегати?",IF($J840=0,"агрегати не працюють",IF(AND($H840=0,$J840=1),"СНВВ не працює","OK"))))</f>
        <v>чи робить СНВВ?</v>
      </c>
      <c r="M840" s="100"/>
      <c r="N840" s="122" t="str">
        <f>IF(OR(E840&lt;&gt;0, J840=0), "",D840)</f>
        <v/>
      </c>
      <c r="O840" s="122" t="str">
        <f t="shared" si="407"/>
        <v/>
      </c>
      <c r="P840" s="122" t="str">
        <f>IF(AND($E840&lt;&gt;0,$J840=1),"замінне значення",O840)</f>
        <v/>
      </c>
      <c r="Q840" s="122" t="str">
        <f>IF(OR(G840&lt;&gt;0, J840=0), "",F840)</f>
        <v/>
      </c>
      <c r="R840" s="122" t="str">
        <f t="shared" si="408"/>
        <v/>
      </c>
      <c r="S840" s="122" t="str">
        <f>IF(AND(G840&lt;&gt;0,J840=1),"замінне значення",R840)</f>
        <v/>
      </c>
      <c r="T840" s="122" t="str">
        <f t="shared" si="409"/>
        <v/>
      </c>
    </row>
    <row r="841" spans="1:20" outlineLevel="1">
      <c r="A841" s="161"/>
      <c r="B841" s="208">
        <v>44594</v>
      </c>
      <c r="C841" s="96">
        <v>31.8333333333333</v>
      </c>
      <c r="D841" s="122"/>
      <c r="E841" s="122" t="str">
        <f t="shared" si="403"/>
        <v/>
      </c>
      <c r="F841" s="122"/>
      <c r="G841" s="122" t="str">
        <f t="shared" si="404"/>
        <v/>
      </c>
      <c r="H841" s="122"/>
      <c r="I841" s="122" t="str">
        <f t="shared" si="405"/>
        <v/>
      </c>
      <c r="J841" s="122"/>
      <c r="K841" s="122" t="str">
        <f t="shared" si="406"/>
        <v/>
      </c>
      <c r="L841" s="123" t="str">
        <f>IF(H841="","чи робить СНВВ?",IF(J841="","чи роблять агрегати?",IF($J841=0,"агрегати не працюють",IF(AND($H841=0,$J841=1),"СНВВ не працює","OK"))))</f>
        <v>чи робить СНВВ?</v>
      </c>
      <c r="M841" s="100"/>
      <c r="N841" s="122" t="str">
        <f>IF(OR(E841&lt;&gt;0, J841=0), "",D841)</f>
        <v/>
      </c>
      <c r="O841" s="122" t="str">
        <f t="shared" si="407"/>
        <v/>
      </c>
      <c r="P841" s="122" t="str">
        <f>IF(AND($E841&lt;&gt;0,$J841=1),"замінне значення",O841)</f>
        <v/>
      </c>
      <c r="Q841" s="122" t="str">
        <f>IF(OR(G841&lt;&gt;0, J841=0), "",F841)</f>
        <v/>
      </c>
      <c r="R841" s="122" t="str">
        <f t="shared" si="408"/>
        <v/>
      </c>
      <c r="S841" s="122" t="str">
        <f>IF(AND(G841&lt;&gt;0,J841=1),"замінне значення",R841)</f>
        <v/>
      </c>
      <c r="T841" s="122" t="str">
        <f t="shared" si="409"/>
        <v/>
      </c>
    </row>
    <row r="842" spans="1:20" outlineLevel="1">
      <c r="A842" s="161"/>
      <c r="B842" s="208">
        <v>44594</v>
      </c>
      <c r="C842" s="96">
        <v>31.875</v>
      </c>
      <c r="D842" s="122"/>
      <c r="E842" s="122" t="str">
        <f t="shared" si="403"/>
        <v/>
      </c>
      <c r="F842" s="122"/>
      <c r="G842" s="122" t="str">
        <f t="shared" si="404"/>
        <v/>
      </c>
      <c r="H842" s="122"/>
      <c r="I842" s="122" t="str">
        <f t="shared" si="405"/>
        <v/>
      </c>
      <c r="J842" s="122"/>
      <c r="K842" s="122" t="str">
        <f t="shared" si="406"/>
        <v/>
      </c>
      <c r="L842" s="123" t="str">
        <f>IF(H842="","чи робить СНВВ?",IF(J842="","чи роблять агрегати?",IF($J842=0,"агрегати не працюють",IF(AND($H842=0,$J842=1),"СНВВ не працює","OK"))))</f>
        <v>чи робить СНВВ?</v>
      </c>
      <c r="M842" s="100"/>
      <c r="N842" s="122" t="str">
        <f>IF(OR(E842&lt;&gt;0, J842=0), "",D842)</f>
        <v/>
      </c>
      <c r="O842" s="122" t="str">
        <f t="shared" si="407"/>
        <v/>
      </c>
      <c r="P842" s="122" t="str">
        <f>IF(AND($E842&lt;&gt;0,$J842=1),"замінне значення",O842)</f>
        <v/>
      </c>
      <c r="Q842" s="122" t="str">
        <f>IF(OR(G842&lt;&gt;0, J842=0), "",F842)</f>
        <v/>
      </c>
      <c r="R842" s="122" t="str">
        <f t="shared" si="408"/>
        <v/>
      </c>
      <c r="S842" s="122" t="str">
        <f>IF(AND(G842&lt;&gt;0,J842=1),"замінне значення",R842)</f>
        <v/>
      </c>
      <c r="T842" s="122" t="str">
        <f t="shared" si="409"/>
        <v/>
      </c>
    </row>
    <row r="843" spans="1:20" outlineLevel="1">
      <c r="A843" s="161"/>
      <c r="B843" s="208">
        <v>44594</v>
      </c>
      <c r="C843" s="96">
        <v>31.9166666666667</v>
      </c>
      <c r="D843" s="122"/>
      <c r="E843" s="122" t="str">
        <f t="shared" si="403"/>
        <v/>
      </c>
      <c r="F843" s="122"/>
      <c r="G843" s="122" t="str">
        <f t="shared" si="404"/>
        <v/>
      </c>
      <c r="H843" s="122"/>
      <c r="I843" s="122" t="str">
        <f t="shared" si="405"/>
        <v/>
      </c>
      <c r="J843" s="122"/>
      <c r="K843" s="122" t="str">
        <f t="shared" si="406"/>
        <v/>
      </c>
      <c r="L843" s="123" t="str">
        <f>IF(H843="","чи робить СНВВ?",IF(J843="","чи роблять агрегати?",IF($J843=0,"агрегати не працюють",IF(AND($H843=0,$J843=1),"СНВВ не працює","OK"))))</f>
        <v>чи робить СНВВ?</v>
      </c>
      <c r="M843" s="100"/>
      <c r="N843" s="122" t="str">
        <f>IF(OR(E843&lt;&gt;0, J843=0), "",D843)</f>
        <v/>
      </c>
      <c r="O843" s="122" t="str">
        <f t="shared" si="407"/>
        <v/>
      </c>
      <c r="P843" s="122" t="str">
        <f>IF(AND($E843&lt;&gt;0,$J843=1),"замінне значення",O843)</f>
        <v/>
      </c>
      <c r="Q843" s="122" t="str">
        <f>IF(OR(G843&lt;&gt;0, J843=0), "",F843)</f>
        <v/>
      </c>
      <c r="R843" s="122" t="str">
        <f t="shared" si="408"/>
        <v/>
      </c>
      <c r="S843" s="122" t="str">
        <f>IF(AND(G843&lt;&gt;0,J843=1),"замінне значення",R843)</f>
        <v/>
      </c>
      <c r="T843" s="122" t="str">
        <f t="shared" si="409"/>
        <v/>
      </c>
    </row>
    <row r="844" spans="1:20" outlineLevel="1">
      <c r="A844" s="161"/>
      <c r="B844" s="208">
        <v>44594</v>
      </c>
      <c r="C844" s="96">
        <v>31.9583333333333</v>
      </c>
      <c r="D844" s="122"/>
      <c r="E844" s="122" t="str">
        <f t="shared" si="403"/>
        <v/>
      </c>
      <c r="F844" s="122"/>
      <c r="G844" s="122" t="str">
        <f t="shared" si="404"/>
        <v/>
      </c>
      <c r="H844" s="122"/>
      <c r="I844" s="122" t="str">
        <f t="shared" si="405"/>
        <v/>
      </c>
      <c r="J844" s="122"/>
      <c r="K844" s="122" t="str">
        <f t="shared" si="406"/>
        <v/>
      </c>
      <c r="L844" s="123" t="str">
        <f>IF(H844="","чи робить СНВВ?",IF(J844="","чи роблять агрегати?",IF($J844=0,"агрегати не працюють",IF(AND($H844=0,$J844=1),"СНВВ не працює","OK"))))</f>
        <v>чи робить СНВВ?</v>
      </c>
      <c r="M844" s="100"/>
      <c r="N844" s="122" t="str">
        <f>IF(OR(E844&lt;&gt;0, J844=0), "",D844)</f>
        <v/>
      </c>
      <c r="O844" s="122" t="str">
        <f t="shared" si="407"/>
        <v/>
      </c>
      <c r="P844" s="122" t="str">
        <f>IF(AND($E844&lt;&gt;0,$J844=1),"замінне значення",O844)</f>
        <v/>
      </c>
      <c r="Q844" s="122" t="str">
        <f>IF(OR(G844&lt;&gt;0, J844=0), "",F844)</f>
        <v/>
      </c>
      <c r="R844" s="122" t="str">
        <f t="shared" si="408"/>
        <v/>
      </c>
      <c r="S844" s="122" t="str">
        <f>IF(AND(G844&lt;&gt;0,J844=1),"замінне значення",R844)</f>
        <v/>
      </c>
      <c r="T844" s="122" t="str">
        <f t="shared" si="409"/>
        <v/>
      </c>
    </row>
    <row r="845" spans="1:20">
      <c r="A845" s="204"/>
      <c r="B845" s="159" t="s">
        <v>117</v>
      </c>
      <c r="C845" s="159"/>
      <c r="D845" s="103">
        <f t="shared" ref="D845" si="410">SUM(D821:D844)</f>
        <v>0</v>
      </c>
      <c r="E845" s="104">
        <f t="shared" ref="E845" si="411">COUNTIF(E821:E844,"&gt;0")</f>
        <v>0</v>
      </c>
      <c r="F845" s="103">
        <f t="shared" ref="F845" si="412">SUM(F821:F844)</f>
        <v>0</v>
      </c>
      <c r="G845" s="104">
        <f t="shared" ref="G845" si="413">COUNTIF(G821:G844,"&gt;0")</f>
        <v>0</v>
      </c>
      <c r="H845" s="103">
        <f t="shared" ref="H845" si="414">SUM(H821:H844)</f>
        <v>0</v>
      </c>
      <c r="I845" s="104">
        <f t="shared" ref="I845" si="415">COUNTIF(I821:I844,"&gt;0")</f>
        <v>0</v>
      </c>
      <c r="J845" s="103">
        <f t="shared" ref="J845" si="416">SUM(J821:J844)</f>
        <v>0</v>
      </c>
      <c r="K845" s="104">
        <f t="shared" ref="K845" si="417">COUNTIF(K821:K844,"&gt;0")</f>
        <v>0</v>
      </c>
      <c r="L845" s="104">
        <f t="shared" ref="L845" si="418">COUNTIF(L821:L844,"СНВВ не працює")</f>
        <v>0</v>
      </c>
      <c r="M845" s="100"/>
      <c r="N845" s="103">
        <f t="shared" si="401"/>
        <v>0</v>
      </c>
      <c r="O845" s="103">
        <f t="shared" si="402"/>
        <v>0</v>
      </c>
      <c r="P845" s="103">
        <f t="shared" si="402"/>
        <v>0</v>
      </c>
      <c r="Q845" s="103">
        <f t="shared" si="402"/>
        <v>0</v>
      </c>
      <c r="R845" s="103">
        <f t="shared" si="402"/>
        <v>0</v>
      </c>
      <c r="S845" s="103">
        <f t="shared" si="402"/>
        <v>0</v>
      </c>
      <c r="T845" s="103">
        <f t="shared" si="402"/>
        <v>0</v>
      </c>
    </row>
    <row r="846" spans="1:20" ht="15.75" customHeight="1" outlineLevel="1">
      <c r="A846" s="160">
        <v>44595</v>
      </c>
      <c r="B846" s="208">
        <v>44595</v>
      </c>
      <c r="C846" s="96">
        <v>32</v>
      </c>
      <c r="D846" s="122"/>
      <c r="E846" s="122" t="str">
        <f t="shared" ref="E846:E869" si="419">IF(D846="","",IF(D846&lt;1,1,0))</f>
        <v/>
      </c>
      <c r="F846" s="122"/>
      <c r="G846" s="122" t="str">
        <f t="shared" ref="G846:G869" si="420">IF(F846="","",IF(F846&lt;1,1,0))</f>
        <v/>
      </c>
      <c r="H846" s="122"/>
      <c r="I846" s="122" t="str">
        <f t="shared" ref="I846:I869" si="421">IF(H846="","",IF(H846&lt;1,1,0))</f>
        <v/>
      </c>
      <c r="J846" s="122"/>
      <c r="K846" s="122" t="str">
        <f t="shared" ref="K846:K869" si="422">IF(J846="","",IF(J846&lt;1,1,0))</f>
        <v/>
      </c>
      <c r="L846" s="123" t="str">
        <f>IF(H846="","чи робить СНВВ?",IF(J846="","чи роблять агрегати?",IF($J846=0,"агрегати не працюють",IF(AND($H846=0,$J846=1),"СНВВ не працює","OK"))))</f>
        <v>чи робить СНВВ?</v>
      </c>
      <c r="M846" s="100"/>
      <c r="N846" s="122" t="str">
        <f>IF(OR(E846&lt;&gt;0, J846=0), "",D846)</f>
        <v/>
      </c>
      <c r="O846" s="122" t="str">
        <f t="shared" ref="O846:O869" si="423">IF(Q846="", "",(N846*$O$3+$O$4))</f>
        <v/>
      </c>
      <c r="P846" s="122" t="str">
        <f>IF(AND($E846&lt;&gt;0,$J846=1),"замінне значення",O846)</f>
        <v/>
      </c>
      <c r="Q846" s="122" t="str">
        <f>IF(OR(G846&lt;&gt;0, J846=0), "",F846)</f>
        <v/>
      </c>
      <c r="R846" s="122" t="str">
        <f t="shared" ref="R846:R909" si="424">IF(Q846="", "",(Q846*$Q$3+$Q$4))</f>
        <v/>
      </c>
      <c r="S846" s="122" t="str">
        <f>IF(AND(G846&lt;&gt;0,J846=1),"замінне значення",R846)</f>
        <v/>
      </c>
      <c r="T846" s="122" t="str">
        <f t="shared" ref="T846:T909" si="425">IFERROR(P846*S846,"")</f>
        <v/>
      </c>
    </row>
    <row r="847" spans="1:20" outlineLevel="1">
      <c r="A847" s="161"/>
      <c r="B847" s="208">
        <v>44595</v>
      </c>
      <c r="C847" s="96">
        <v>32.0416666666667</v>
      </c>
      <c r="D847" s="122"/>
      <c r="E847" s="122" t="str">
        <f t="shared" si="419"/>
        <v/>
      </c>
      <c r="F847" s="122"/>
      <c r="G847" s="122" t="str">
        <f t="shared" si="420"/>
        <v/>
      </c>
      <c r="H847" s="122"/>
      <c r="I847" s="122" t="str">
        <f t="shared" si="421"/>
        <v/>
      </c>
      <c r="J847" s="122"/>
      <c r="K847" s="122" t="str">
        <f t="shared" si="422"/>
        <v/>
      </c>
      <c r="L847" s="123" t="str">
        <f>IF(H847="","чи робить СНВВ?",IF(J847="","чи роблять агрегати?",IF($J847=0,"агрегати не працюють",IF(AND($H847=0,$J847=1),"СНВВ не працює","OK"))))</f>
        <v>чи робить СНВВ?</v>
      </c>
      <c r="M847" s="100"/>
      <c r="N847" s="122" t="str">
        <f>IF(OR(E847&lt;&gt;0, J847=0), "",D847)</f>
        <v/>
      </c>
      <c r="O847" s="122" t="str">
        <f t="shared" si="423"/>
        <v/>
      </c>
      <c r="P847" s="122" t="str">
        <f>IF(AND($E847&lt;&gt;0,$J847=1),"замінне значення",O847)</f>
        <v/>
      </c>
      <c r="Q847" s="122" t="str">
        <f>IF(OR(G847&lt;&gt;0, J847=0), "",F847)</f>
        <v/>
      </c>
      <c r="R847" s="122" t="str">
        <f t="shared" si="424"/>
        <v/>
      </c>
      <c r="S847" s="122" t="str">
        <f>IF(AND(G847&lt;&gt;0,J847=1),"замінне значення",R847)</f>
        <v/>
      </c>
      <c r="T847" s="122" t="str">
        <f t="shared" si="425"/>
        <v/>
      </c>
    </row>
    <row r="848" spans="1:20" outlineLevel="1">
      <c r="A848" s="161"/>
      <c r="B848" s="208">
        <v>44595</v>
      </c>
      <c r="C848" s="96">
        <v>32.0833333333333</v>
      </c>
      <c r="D848" s="122"/>
      <c r="E848" s="122" t="str">
        <f t="shared" si="419"/>
        <v/>
      </c>
      <c r="F848" s="122"/>
      <c r="G848" s="122" t="str">
        <f t="shared" si="420"/>
        <v/>
      </c>
      <c r="H848" s="122"/>
      <c r="I848" s="122" t="str">
        <f t="shared" si="421"/>
        <v/>
      </c>
      <c r="J848" s="122"/>
      <c r="K848" s="122" t="str">
        <f t="shared" si="422"/>
        <v/>
      </c>
      <c r="L848" s="123" t="str">
        <f>IF(H848="","чи робить СНВВ?",IF(J848="","чи роблять агрегати?",IF($J848=0,"агрегати не працюють",IF(AND($H848=0,$J848=1),"СНВВ не працює","OK"))))</f>
        <v>чи робить СНВВ?</v>
      </c>
      <c r="M848" s="100"/>
      <c r="N848" s="122" t="str">
        <f>IF(OR(E848&lt;&gt;0, J848=0), "",D848)</f>
        <v/>
      </c>
      <c r="O848" s="122" t="str">
        <f t="shared" si="423"/>
        <v/>
      </c>
      <c r="P848" s="122" t="str">
        <f>IF(AND($E848&lt;&gt;0,$J848=1),"замінне значення",O848)</f>
        <v/>
      </c>
      <c r="Q848" s="122" t="str">
        <f>IF(OR(G848&lt;&gt;0, J848=0), "",F848)</f>
        <v/>
      </c>
      <c r="R848" s="122" t="str">
        <f t="shared" si="424"/>
        <v/>
      </c>
      <c r="S848" s="122" t="str">
        <f>IF(AND(G848&lt;&gt;0,J848=1),"замінне значення",R848)</f>
        <v/>
      </c>
      <c r="T848" s="122" t="str">
        <f t="shared" si="425"/>
        <v/>
      </c>
    </row>
    <row r="849" spans="1:20" outlineLevel="1">
      <c r="A849" s="161"/>
      <c r="B849" s="208">
        <v>44595</v>
      </c>
      <c r="C849" s="96">
        <v>32.125</v>
      </c>
      <c r="D849" s="122"/>
      <c r="E849" s="122" t="str">
        <f t="shared" si="419"/>
        <v/>
      </c>
      <c r="F849" s="122"/>
      <c r="G849" s="122" t="str">
        <f t="shared" si="420"/>
        <v/>
      </c>
      <c r="H849" s="122"/>
      <c r="I849" s="122" t="str">
        <f t="shared" si="421"/>
        <v/>
      </c>
      <c r="J849" s="122"/>
      <c r="K849" s="122" t="str">
        <f t="shared" si="422"/>
        <v/>
      </c>
      <c r="L849" s="123" t="str">
        <f>IF(H849="","чи робить СНВВ?",IF(J849="","чи роблять агрегати?",IF($J849=0,"агрегати не працюють",IF(AND($H849=0,$J849=1),"СНВВ не працює","OK"))))</f>
        <v>чи робить СНВВ?</v>
      </c>
      <c r="M849" s="100"/>
      <c r="N849" s="122" t="str">
        <f>IF(OR(E849&lt;&gt;0, J849=0), "",D849)</f>
        <v/>
      </c>
      <c r="O849" s="122" t="str">
        <f t="shared" si="423"/>
        <v/>
      </c>
      <c r="P849" s="122" t="str">
        <f>IF(AND($E849&lt;&gt;0,$J849=1),"замінне значення",O849)</f>
        <v/>
      </c>
      <c r="Q849" s="122" t="str">
        <f>IF(OR(G849&lt;&gt;0, J849=0), "",F849)</f>
        <v/>
      </c>
      <c r="R849" s="122" t="str">
        <f t="shared" si="424"/>
        <v/>
      </c>
      <c r="S849" s="122" t="str">
        <f>IF(AND(G849&lt;&gt;0,J849=1),"замінне значення",R849)</f>
        <v/>
      </c>
      <c r="T849" s="122" t="str">
        <f t="shared" si="425"/>
        <v/>
      </c>
    </row>
    <row r="850" spans="1:20" outlineLevel="1">
      <c r="A850" s="161"/>
      <c r="B850" s="208">
        <v>44595</v>
      </c>
      <c r="C850" s="96">
        <v>32.1666666666667</v>
      </c>
      <c r="D850" s="122"/>
      <c r="E850" s="122" t="str">
        <f t="shared" si="419"/>
        <v/>
      </c>
      <c r="F850" s="122"/>
      <c r="G850" s="122" t="str">
        <f t="shared" si="420"/>
        <v/>
      </c>
      <c r="H850" s="122"/>
      <c r="I850" s="122" t="str">
        <f t="shared" si="421"/>
        <v/>
      </c>
      <c r="J850" s="122"/>
      <c r="K850" s="122" t="str">
        <f t="shared" si="422"/>
        <v/>
      </c>
      <c r="L850" s="123" t="str">
        <f>IF(H850="","чи робить СНВВ?",IF(J850="","чи роблять агрегати?",IF($J850=0,"агрегати не працюють",IF(AND($H850=0,$J850=1),"СНВВ не працює","OK"))))</f>
        <v>чи робить СНВВ?</v>
      </c>
      <c r="M850" s="100"/>
      <c r="N850" s="122" t="str">
        <f>IF(OR(E850&lt;&gt;0, J850=0), "",D850)</f>
        <v/>
      </c>
      <c r="O850" s="122" t="str">
        <f t="shared" si="423"/>
        <v/>
      </c>
      <c r="P850" s="122" t="str">
        <f>IF(AND($E850&lt;&gt;0,$J850=1),"замінне значення",O850)</f>
        <v/>
      </c>
      <c r="Q850" s="122" t="str">
        <f>IF(OR(G850&lt;&gt;0, J850=0), "",F850)</f>
        <v/>
      </c>
      <c r="R850" s="122" t="str">
        <f t="shared" si="424"/>
        <v/>
      </c>
      <c r="S850" s="122" t="str">
        <f>IF(AND(G850&lt;&gt;0,J850=1),"замінне значення",R850)</f>
        <v/>
      </c>
      <c r="T850" s="122" t="str">
        <f t="shared" si="425"/>
        <v/>
      </c>
    </row>
    <row r="851" spans="1:20" outlineLevel="1">
      <c r="A851" s="161"/>
      <c r="B851" s="208">
        <v>44595</v>
      </c>
      <c r="C851" s="96">
        <v>32.2083333333333</v>
      </c>
      <c r="D851" s="122"/>
      <c r="E851" s="122" t="str">
        <f t="shared" si="419"/>
        <v/>
      </c>
      <c r="F851" s="122"/>
      <c r="G851" s="122" t="str">
        <f t="shared" si="420"/>
        <v/>
      </c>
      <c r="H851" s="122"/>
      <c r="I851" s="122" t="str">
        <f t="shared" si="421"/>
        <v/>
      </c>
      <c r="J851" s="122"/>
      <c r="K851" s="122" t="str">
        <f t="shared" si="422"/>
        <v/>
      </c>
      <c r="L851" s="123" t="str">
        <f>IF(H851="","чи робить СНВВ?",IF(J851="","чи роблять агрегати?",IF($J851=0,"агрегати не працюють",IF(AND($H851=0,$J851=1),"СНВВ не працює","OK"))))</f>
        <v>чи робить СНВВ?</v>
      </c>
      <c r="M851" s="100"/>
      <c r="N851" s="122" t="str">
        <f>IF(OR(E851&lt;&gt;0, J851=0), "",D851)</f>
        <v/>
      </c>
      <c r="O851" s="122" t="str">
        <f t="shared" si="423"/>
        <v/>
      </c>
      <c r="P851" s="122" t="str">
        <f>IF(AND($E851&lt;&gt;0,$J851=1),"замінне значення",O851)</f>
        <v/>
      </c>
      <c r="Q851" s="122" t="str">
        <f>IF(OR(G851&lt;&gt;0, J851=0), "",F851)</f>
        <v/>
      </c>
      <c r="R851" s="122" t="str">
        <f t="shared" si="424"/>
        <v/>
      </c>
      <c r="S851" s="122" t="str">
        <f>IF(AND(G851&lt;&gt;0,J851=1),"замінне значення",R851)</f>
        <v/>
      </c>
      <c r="T851" s="122" t="str">
        <f t="shared" si="425"/>
        <v/>
      </c>
    </row>
    <row r="852" spans="1:20" outlineLevel="1">
      <c r="A852" s="161"/>
      <c r="B852" s="208">
        <v>44595</v>
      </c>
      <c r="C852" s="96">
        <v>32.25</v>
      </c>
      <c r="D852" s="122"/>
      <c r="E852" s="122" t="str">
        <f t="shared" si="419"/>
        <v/>
      </c>
      <c r="F852" s="122"/>
      <c r="G852" s="122" t="str">
        <f t="shared" si="420"/>
        <v/>
      </c>
      <c r="H852" s="122"/>
      <c r="I852" s="122" t="str">
        <f t="shared" si="421"/>
        <v/>
      </c>
      <c r="J852" s="122"/>
      <c r="K852" s="122" t="str">
        <f t="shared" si="422"/>
        <v/>
      </c>
      <c r="L852" s="123" t="str">
        <f>IF(H852="","чи робить СНВВ?",IF(J852="","чи роблять агрегати?",IF($J852=0,"агрегати не працюють",IF(AND($H852=0,$J852=1),"СНВВ не працює","OK"))))</f>
        <v>чи робить СНВВ?</v>
      </c>
      <c r="M852" s="100"/>
      <c r="N852" s="122" t="str">
        <f>IF(OR(E852&lt;&gt;0, J852=0), "",D852)</f>
        <v/>
      </c>
      <c r="O852" s="122" t="str">
        <f t="shared" si="423"/>
        <v/>
      </c>
      <c r="P852" s="122" t="str">
        <f>IF(AND($E852&lt;&gt;0,$J852=1),"замінне значення",O852)</f>
        <v/>
      </c>
      <c r="Q852" s="122" t="str">
        <f>IF(OR(G852&lt;&gt;0, J852=0), "",F852)</f>
        <v/>
      </c>
      <c r="R852" s="122" t="str">
        <f t="shared" si="424"/>
        <v/>
      </c>
      <c r="S852" s="122" t="str">
        <f>IF(AND(G852&lt;&gt;0,J852=1),"замінне значення",R852)</f>
        <v/>
      </c>
      <c r="T852" s="122" t="str">
        <f t="shared" si="425"/>
        <v/>
      </c>
    </row>
    <row r="853" spans="1:20" outlineLevel="1">
      <c r="A853" s="161"/>
      <c r="B853" s="208">
        <v>44595</v>
      </c>
      <c r="C853" s="96">
        <v>32.2916666666667</v>
      </c>
      <c r="D853" s="122"/>
      <c r="E853" s="122" t="str">
        <f t="shared" si="419"/>
        <v/>
      </c>
      <c r="F853" s="122"/>
      <c r="G853" s="122" t="str">
        <f t="shared" si="420"/>
        <v/>
      </c>
      <c r="H853" s="122"/>
      <c r="I853" s="122" t="str">
        <f t="shared" si="421"/>
        <v/>
      </c>
      <c r="J853" s="122"/>
      <c r="K853" s="122" t="str">
        <f t="shared" si="422"/>
        <v/>
      </c>
      <c r="L853" s="123" t="str">
        <f>IF(H853="","чи робить СНВВ?",IF(J853="","чи роблять агрегати?",IF($J853=0,"агрегати не працюють",IF(AND($H853=0,$J853=1),"СНВВ не працює","OK"))))</f>
        <v>чи робить СНВВ?</v>
      </c>
      <c r="M853" s="100"/>
      <c r="N853" s="122" t="str">
        <f>IF(OR(E853&lt;&gt;0, J853=0), "",D853)</f>
        <v/>
      </c>
      <c r="O853" s="122" t="str">
        <f t="shared" si="423"/>
        <v/>
      </c>
      <c r="P853" s="122" t="str">
        <f>IF(AND($E853&lt;&gt;0,$J853=1),"замінне значення",O853)</f>
        <v/>
      </c>
      <c r="Q853" s="122" t="str">
        <f>IF(OR(G853&lt;&gt;0, J853=0), "",F853)</f>
        <v/>
      </c>
      <c r="R853" s="122" t="str">
        <f t="shared" si="424"/>
        <v/>
      </c>
      <c r="S853" s="122" t="str">
        <f>IF(AND(G853&lt;&gt;0,J853=1),"замінне значення",R853)</f>
        <v/>
      </c>
      <c r="T853" s="122" t="str">
        <f t="shared" si="425"/>
        <v/>
      </c>
    </row>
    <row r="854" spans="1:20" outlineLevel="1">
      <c r="A854" s="161"/>
      <c r="B854" s="208">
        <v>44595</v>
      </c>
      <c r="C854" s="96">
        <v>32.3333333333333</v>
      </c>
      <c r="D854" s="122"/>
      <c r="E854" s="122" t="str">
        <f t="shared" si="419"/>
        <v/>
      </c>
      <c r="F854" s="122"/>
      <c r="G854" s="122" t="str">
        <f t="shared" si="420"/>
        <v/>
      </c>
      <c r="H854" s="122"/>
      <c r="I854" s="122" t="str">
        <f t="shared" si="421"/>
        <v/>
      </c>
      <c r="J854" s="122"/>
      <c r="K854" s="122" t="str">
        <f t="shared" si="422"/>
        <v/>
      </c>
      <c r="L854" s="123" t="str">
        <f>IF(H854="","чи робить СНВВ?",IF(J854="","чи роблять агрегати?",IF($J854=0,"агрегати не працюють",IF(AND($H854=0,$J854=1),"СНВВ не працює","OK"))))</f>
        <v>чи робить СНВВ?</v>
      </c>
      <c r="M854" s="100"/>
      <c r="N854" s="122" t="str">
        <f>IF(OR(E854&lt;&gt;0, J854=0), "",D854)</f>
        <v/>
      </c>
      <c r="O854" s="122" t="str">
        <f t="shared" si="423"/>
        <v/>
      </c>
      <c r="P854" s="122" t="str">
        <f>IF(AND($E854&lt;&gt;0,$J854=1),"замінне значення",O854)</f>
        <v/>
      </c>
      <c r="Q854" s="122" t="str">
        <f>IF(OR(G854&lt;&gt;0, J854=0), "",F854)</f>
        <v/>
      </c>
      <c r="R854" s="122" t="str">
        <f t="shared" si="424"/>
        <v/>
      </c>
      <c r="S854" s="122" t="str">
        <f>IF(AND(G854&lt;&gt;0,J854=1),"замінне значення",R854)</f>
        <v/>
      </c>
      <c r="T854" s="122" t="str">
        <f t="shared" si="425"/>
        <v/>
      </c>
    </row>
    <row r="855" spans="1:20" outlineLevel="1">
      <c r="A855" s="161"/>
      <c r="B855" s="208">
        <v>44595</v>
      </c>
      <c r="C855" s="96">
        <v>32.375</v>
      </c>
      <c r="D855" s="122"/>
      <c r="E855" s="122" t="str">
        <f t="shared" si="419"/>
        <v/>
      </c>
      <c r="F855" s="122"/>
      <c r="G855" s="122" t="str">
        <f t="shared" si="420"/>
        <v/>
      </c>
      <c r="H855" s="122"/>
      <c r="I855" s="122" t="str">
        <f t="shared" si="421"/>
        <v/>
      </c>
      <c r="J855" s="122"/>
      <c r="K855" s="122" t="str">
        <f t="shared" si="422"/>
        <v/>
      </c>
      <c r="L855" s="123" t="str">
        <f>IF(H855="","чи робить СНВВ?",IF(J855="","чи роблять агрегати?",IF($J855=0,"агрегати не працюють",IF(AND($H855=0,$J855=1),"СНВВ не працює","OK"))))</f>
        <v>чи робить СНВВ?</v>
      </c>
      <c r="M855" s="100"/>
      <c r="N855" s="122" t="str">
        <f>IF(OR(E855&lt;&gt;0, J855=0), "",D855)</f>
        <v/>
      </c>
      <c r="O855" s="122" t="str">
        <f t="shared" si="423"/>
        <v/>
      </c>
      <c r="P855" s="122" t="str">
        <f>IF(AND($E855&lt;&gt;0,$J855=1),"замінне значення",O855)</f>
        <v/>
      </c>
      <c r="Q855" s="122" t="str">
        <f>IF(OR(G855&lt;&gt;0, J855=0), "",F855)</f>
        <v/>
      </c>
      <c r="R855" s="122" t="str">
        <f t="shared" si="424"/>
        <v/>
      </c>
      <c r="S855" s="122" t="str">
        <f>IF(AND(G855&lt;&gt;0,J855=1),"замінне значення",R855)</f>
        <v/>
      </c>
      <c r="T855" s="122" t="str">
        <f t="shared" si="425"/>
        <v/>
      </c>
    </row>
    <row r="856" spans="1:20" outlineLevel="1">
      <c r="A856" s="161"/>
      <c r="B856" s="208">
        <v>44595</v>
      </c>
      <c r="C856" s="96">
        <v>32.4166666666667</v>
      </c>
      <c r="D856" s="122"/>
      <c r="E856" s="122" t="str">
        <f t="shared" si="419"/>
        <v/>
      </c>
      <c r="F856" s="122"/>
      <c r="G856" s="122" t="str">
        <f t="shared" si="420"/>
        <v/>
      </c>
      <c r="H856" s="122"/>
      <c r="I856" s="122" t="str">
        <f t="shared" si="421"/>
        <v/>
      </c>
      <c r="J856" s="122"/>
      <c r="K856" s="122" t="str">
        <f t="shared" si="422"/>
        <v/>
      </c>
      <c r="L856" s="123" t="str">
        <f>IF(H856="","чи робить СНВВ?",IF(J856="","чи роблять агрегати?",IF($J856=0,"агрегати не працюють",IF(AND($H856=0,$J856=1),"СНВВ не працює","OK"))))</f>
        <v>чи робить СНВВ?</v>
      </c>
      <c r="M856" s="100"/>
      <c r="N856" s="122" t="str">
        <f>IF(OR(E856&lt;&gt;0, J856=0), "",D856)</f>
        <v/>
      </c>
      <c r="O856" s="122" t="str">
        <f t="shared" si="423"/>
        <v/>
      </c>
      <c r="P856" s="122" t="str">
        <f>IF(AND($E856&lt;&gt;0,$J856=1),"замінне значення",O856)</f>
        <v/>
      </c>
      <c r="Q856" s="122" t="str">
        <f>IF(OR(G856&lt;&gt;0, J856=0), "",F856)</f>
        <v/>
      </c>
      <c r="R856" s="122" t="str">
        <f t="shared" si="424"/>
        <v/>
      </c>
      <c r="S856" s="122" t="str">
        <f>IF(AND(G856&lt;&gt;0,J856=1),"замінне значення",R856)</f>
        <v/>
      </c>
      <c r="T856" s="122" t="str">
        <f t="shared" si="425"/>
        <v/>
      </c>
    </row>
    <row r="857" spans="1:20" outlineLevel="1">
      <c r="A857" s="161"/>
      <c r="B857" s="208">
        <v>44595</v>
      </c>
      <c r="C857" s="96">
        <v>32.4583333333333</v>
      </c>
      <c r="D857" s="122"/>
      <c r="E857" s="122" t="str">
        <f t="shared" si="419"/>
        <v/>
      </c>
      <c r="F857" s="122"/>
      <c r="G857" s="122" t="str">
        <f t="shared" si="420"/>
        <v/>
      </c>
      <c r="H857" s="122"/>
      <c r="I857" s="122" t="str">
        <f t="shared" si="421"/>
        <v/>
      </c>
      <c r="J857" s="122"/>
      <c r="K857" s="122" t="str">
        <f t="shared" si="422"/>
        <v/>
      </c>
      <c r="L857" s="123" t="str">
        <f>IF(H857="","чи робить СНВВ?",IF(J857="","чи роблять агрегати?",IF($J857=0,"агрегати не працюють",IF(AND($H857=0,$J857=1),"СНВВ не працює","OK"))))</f>
        <v>чи робить СНВВ?</v>
      </c>
      <c r="M857" s="100"/>
      <c r="N857" s="122" t="str">
        <f>IF(OR(E857&lt;&gt;0, J857=0), "",D857)</f>
        <v/>
      </c>
      <c r="O857" s="122" t="str">
        <f t="shared" si="423"/>
        <v/>
      </c>
      <c r="P857" s="122" t="str">
        <f>IF(AND($E857&lt;&gt;0,$J857=1),"замінне значення",O857)</f>
        <v/>
      </c>
      <c r="Q857" s="122" t="str">
        <f>IF(OR(G857&lt;&gt;0, J857=0), "",F857)</f>
        <v/>
      </c>
      <c r="R857" s="122" t="str">
        <f t="shared" si="424"/>
        <v/>
      </c>
      <c r="S857" s="122" t="str">
        <f>IF(AND(G857&lt;&gt;0,J857=1),"замінне значення",R857)</f>
        <v/>
      </c>
      <c r="T857" s="122" t="str">
        <f t="shared" si="425"/>
        <v/>
      </c>
    </row>
    <row r="858" spans="1:20" outlineLevel="1">
      <c r="A858" s="161"/>
      <c r="B858" s="208">
        <v>44595</v>
      </c>
      <c r="C858" s="96">
        <v>32.5</v>
      </c>
      <c r="D858" s="122"/>
      <c r="E858" s="122" t="str">
        <f t="shared" si="419"/>
        <v/>
      </c>
      <c r="F858" s="122"/>
      <c r="G858" s="122" t="str">
        <f t="shared" si="420"/>
        <v/>
      </c>
      <c r="H858" s="122"/>
      <c r="I858" s="122" t="str">
        <f t="shared" si="421"/>
        <v/>
      </c>
      <c r="J858" s="122"/>
      <c r="K858" s="122" t="str">
        <f t="shared" si="422"/>
        <v/>
      </c>
      <c r="L858" s="123" t="str">
        <f>IF(H858="","чи робить СНВВ?",IF(J858="","чи роблять агрегати?",IF($J858=0,"агрегати не працюють",IF(AND($H858=0,$J858=1),"СНВВ не працює","OK"))))</f>
        <v>чи робить СНВВ?</v>
      </c>
      <c r="M858" s="100"/>
      <c r="N858" s="122" t="str">
        <f>IF(OR(E858&lt;&gt;0, J858=0), "",D858)</f>
        <v/>
      </c>
      <c r="O858" s="122" t="str">
        <f t="shared" si="423"/>
        <v/>
      </c>
      <c r="P858" s="122" t="str">
        <f>IF(AND($E858&lt;&gt;0,$J858=1),"замінне значення",O858)</f>
        <v/>
      </c>
      <c r="Q858" s="122" t="str">
        <f>IF(OR(G858&lt;&gt;0, J858=0), "",F858)</f>
        <v/>
      </c>
      <c r="R858" s="122" t="str">
        <f t="shared" si="424"/>
        <v/>
      </c>
      <c r="S858" s="122" t="str">
        <f>IF(AND(G858&lt;&gt;0,J858=1),"замінне значення",R858)</f>
        <v/>
      </c>
      <c r="T858" s="122" t="str">
        <f t="shared" si="425"/>
        <v/>
      </c>
    </row>
    <row r="859" spans="1:20" outlineLevel="1">
      <c r="A859" s="161"/>
      <c r="B859" s="208">
        <v>44595</v>
      </c>
      <c r="C859" s="96">
        <v>32.5416666666667</v>
      </c>
      <c r="D859" s="122"/>
      <c r="E859" s="122" t="str">
        <f t="shared" si="419"/>
        <v/>
      </c>
      <c r="F859" s="122"/>
      <c r="G859" s="122" t="str">
        <f t="shared" si="420"/>
        <v/>
      </c>
      <c r="H859" s="122"/>
      <c r="I859" s="122" t="str">
        <f t="shared" si="421"/>
        <v/>
      </c>
      <c r="J859" s="122"/>
      <c r="K859" s="122" t="str">
        <f t="shared" si="422"/>
        <v/>
      </c>
      <c r="L859" s="123" t="str">
        <f>IF(H859="","чи робить СНВВ?",IF(J859="","чи роблять агрегати?",IF($J859=0,"агрегати не працюють",IF(AND($H859=0,$J859=1),"СНВВ не працює","OK"))))</f>
        <v>чи робить СНВВ?</v>
      </c>
      <c r="M859" s="100"/>
      <c r="N859" s="122" t="str">
        <f>IF(OR(E859&lt;&gt;0, J859=0), "",D859)</f>
        <v/>
      </c>
      <c r="O859" s="122" t="str">
        <f t="shared" si="423"/>
        <v/>
      </c>
      <c r="P859" s="122" t="str">
        <f>IF(AND($E859&lt;&gt;0,$J859=1),"замінне значення",O859)</f>
        <v/>
      </c>
      <c r="Q859" s="122" t="str">
        <f>IF(OR(G859&lt;&gt;0, J859=0), "",F859)</f>
        <v/>
      </c>
      <c r="R859" s="122" t="str">
        <f t="shared" si="424"/>
        <v/>
      </c>
      <c r="S859" s="122" t="str">
        <f>IF(AND(G859&lt;&gt;0,J859=1),"замінне значення",R859)</f>
        <v/>
      </c>
      <c r="T859" s="122" t="str">
        <f t="shared" si="425"/>
        <v/>
      </c>
    </row>
    <row r="860" spans="1:20" outlineLevel="1">
      <c r="A860" s="161"/>
      <c r="B860" s="208">
        <v>44595</v>
      </c>
      <c r="C860" s="96">
        <v>32.5833333333333</v>
      </c>
      <c r="D860" s="122"/>
      <c r="E860" s="122" t="str">
        <f t="shared" si="419"/>
        <v/>
      </c>
      <c r="F860" s="122"/>
      <c r="G860" s="122" t="str">
        <f t="shared" si="420"/>
        <v/>
      </c>
      <c r="H860" s="122"/>
      <c r="I860" s="122" t="str">
        <f t="shared" si="421"/>
        <v/>
      </c>
      <c r="J860" s="122"/>
      <c r="K860" s="122" t="str">
        <f t="shared" si="422"/>
        <v/>
      </c>
      <c r="L860" s="123" t="str">
        <f>IF(H860="","чи робить СНВВ?",IF(J860="","чи роблять агрегати?",IF($J860=0,"агрегати не працюють",IF(AND($H860=0,$J860=1),"СНВВ не працює","OK"))))</f>
        <v>чи робить СНВВ?</v>
      </c>
      <c r="M860" s="100"/>
      <c r="N860" s="122" t="str">
        <f>IF(OR(E860&lt;&gt;0, J860=0), "",D860)</f>
        <v/>
      </c>
      <c r="O860" s="122" t="str">
        <f t="shared" si="423"/>
        <v/>
      </c>
      <c r="P860" s="122" t="str">
        <f>IF(AND($E860&lt;&gt;0,$J860=1),"замінне значення",O860)</f>
        <v/>
      </c>
      <c r="Q860" s="122" t="str">
        <f>IF(OR(G860&lt;&gt;0, J860=0), "",F860)</f>
        <v/>
      </c>
      <c r="R860" s="122" t="str">
        <f t="shared" si="424"/>
        <v/>
      </c>
      <c r="S860" s="122" t="str">
        <f>IF(AND(G860&lt;&gt;0,J860=1),"замінне значення",R860)</f>
        <v/>
      </c>
      <c r="T860" s="122" t="str">
        <f t="shared" si="425"/>
        <v/>
      </c>
    </row>
    <row r="861" spans="1:20" outlineLevel="1">
      <c r="A861" s="161"/>
      <c r="B861" s="208">
        <v>44595</v>
      </c>
      <c r="C861" s="96">
        <v>32.625</v>
      </c>
      <c r="D861" s="122"/>
      <c r="E861" s="122" t="str">
        <f t="shared" si="419"/>
        <v/>
      </c>
      <c r="F861" s="122"/>
      <c r="G861" s="122" t="str">
        <f t="shared" si="420"/>
        <v/>
      </c>
      <c r="H861" s="122"/>
      <c r="I861" s="122" t="str">
        <f t="shared" si="421"/>
        <v/>
      </c>
      <c r="J861" s="122"/>
      <c r="K861" s="122" t="str">
        <f t="shared" si="422"/>
        <v/>
      </c>
      <c r="L861" s="123" t="str">
        <f>IF(H861="","чи робить СНВВ?",IF(J861="","чи роблять агрегати?",IF($J861=0,"агрегати не працюють",IF(AND($H861=0,$J861=1),"СНВВ не працює","OK"))))</f>
        <v>чи робить СНВВ?</v>
      </c>
      <c r="M861" s="100"/>
      <c r="N861" s="122" t="str">
        <f>IF(OR(E861&lt;&gt;0, J861=0), "",D861)</f>
        <v/>
      </c>
      <c r="O861" s="122" t="str">
        <f t="shared" si="423"/>
        <v/>
      </c>
      <c r="P861" s="122" t="str">
        <f>IF(AND($E861&lt;&gt;0,$J861=1),"замінне значення",O861)</f>
        <v/>
      </c>
      <c r="Q861" s="122" t="str">
        <f>IF(OR(G861&lt;&gt;0, J861=0), "",F861)</f>
        <v/>
      </c>
      <c r="R861" s="122" t="str">
        <f t="shared" si="424"/>
        <v/>
      </c>
      <c r="S861" s="122" t="str">
        <f>IF(AND(G861&lt;&gt;0,J861=1),"замінне значення",R861)</f>
        <v/>
      </c>
      <c r="T861" s="122" t="str">
        <f t="shared" si="425"/>
        <v/>
      </c>
    </row>
    <row r="862" spans="1:20" outlineLevel="1">
      <c r="A862" s="161"/>
      <c r="B862" s="208">
        <v>44595</v>
      </c>
      <c r="C862" s="96">
        <v>32.6666666666667</v>
      </c>
      <c r="D862" s="122"/>
      <c r="E862" s="122" t="str">
        <f t="shared" si="419"/>
        <v/>
      </c>
      <c r="F862" s="122"/>
      <c r="G862" s="122" t="str">
        <f t="shared" si="420"/>
        <v/>
      </c>
      <c r="H862" s="122"/>
      <c r="I862" s="122" t="str">
        <f t="shared" si="421"/>
        <v/>
      </c>
      <c r="J862" s="122"/>
      <c r="K862" s="122" t="str">
        <f t="shared" si="422"/>
        <v/>
      </c>
      <c r="L862" s="123" t="str">
        <f>IF(H862="","чи робить СНВВ?",IF(J862="","чи роблять агрегати?",IF($J862=0,"агрегати не працюють",IF(AND($H862=0,$J862=1),"СНВВ не працює","OK"))))</f>
        <v>чи робить СНВВ?</v>
      </c>
      <c r="M862" s="100"/>
      <c r="N862" s="122" t="str">
        <f>IF(OR(E862&lt;&gt;0, J862=0), "",D862)</f>
        <v/>
      </c>
      <c r="O862" s="122" t="str">
        <f t="shared" si="423"/>
        <v/>
      </c>
      <c r="P862" s="122" t="str">
        <f>IF(AND($E862&lt;&gt;0,$J862=1),"замінне значення",O862)</f>
        <v/>
      </c>
      <c r="Q862" s="122" t="str">
        <f>IF(OR(G862&lt;&gt;0, J862=0), "",F862)</f>
        <v/>
      </c>
      <c r="R862" s="122" t="str">
        <f t="shared" si="424"/>
        <v/>
      </c>
      <c r="S862" s="122" t="str">
        <f>IF(AND(G862&lt;&gt;0,J862=1),"замінне значення",R862)</f>
        <v/>
      </c>
      <c r="T862" s="122" t="str">
        <f t="shared" si="425"/>
        <v/>
      </c>
    </row>
    <row r="863" spans="1:20" outlineLevel="1">
      <c r="A863" s="161"/>
      <c r="B863" s="208">
        <v>44595</v>
      </c>
      <c r="C863" s="96">
        <v>32.7083333333333</v>
      </c>
      <c r="D863" s="122"/>
      <c r="E863" s="122" t="str">
        <f t="shared" si="419"/>
        <v/>
      </c>
      <c r="F863" s="122"/>
      <c r="G863" s="122" t="str">
        <f t="shared" si="420"/>
        <v/>
      </c>
      <c r="H863" s="122"/>
      <c r="I863" s="122" t="str">
        <f t="shared" si="421"/>
        <v/>
      </c>
      <c r="J863" s="122"/>
      <c r="K863" s="122" t="str">
        <f t="shared" si="422"/>
        <v/>
      </c>
      <c r="L863" s="123" t="str">
        <f>IF(H863="","чи робить СНВВ?",IF(J863="","чи роблять агрегати?",IF($J863=0,"агрегати не працюють",IF(AND($H863=0,$J863=1),"СНВВ не працює","OK"))))</f>
        <v>чи робить СНВВ?</v>
      </c>
      <c r="M863" s="100"/>
      <c r="N863" s="122" t="str">
        <f>IF(OR(E863&lt;&gt;0, J863=0), "",D863)</f>
        <v/>
      </c>
      <c r="O863" s="122" t="str">
        <f t="shared" si="423"/>
        <v/>
      </c>
      <c r="P863" s="122" t="str">
        <f>IF(AND($E863&lt;&gt;0,$J863=1),"замінне значення",O863)</f>
        <v/>
      </c>
      <c r="Q863" s="122" t="str">
        <f>IF(OR(G863&lt;&gt;0, J863=0), "",F863)</f>
        <v/>
      </c>
      <c r="R863" s="122" t="str">
        <f t="shared" si="424"/>
        <v/>
      </c>
      <c r="S863" s="122" t="str">
        <f>IF(AND(G863&lt;&gt;0,J863=1),"замінне значення",R863)</f>
        <v/>
      </c>
      <c r="T863" s="122" t="str">
        <f t="shared" si="425"/>
        <v/>
      </c>
    </row>
    <row r="864" spans="1:20" outlineLevel="1">
      <c r="A864" s="161"/>
      <c r="B864" s="208">
        <v>44595</v>
      </c>
      <c r="C864" s="96">
        <v>32.75</v>
      </c>
      <c r="D864" s="122"/>
      <c r="E864" s="122" t="str">
        <f t="shared" si="419"/>
        <v/>
      </c>
      <c r="F864" s="122"/>
      <c r="G864" s="122" t="str">
        <f t="shared" si="420"/>
        <v/>
      </c>
      <c r="H864" s="122"/>
      <c r="I864" s="122" t="str">
        <f t="shared" si="421"/>
        <v/>
      </c>
      <c r="J864" s="122"/>
      <c r="K864" s="122" t="str">
        <f t="shared" si="422"/>
        <v/>
      </c>
      <c r="L864" s="123" t="str">
        <f>IF(H864="","чи робить СНВВ?",IF(J864="","чи роблять агрегати?",IF($J864=0,"агрегати не працюють",IF(AND($H864=0,$J864=1),"СНВВ не працює","OK"))))</f>
        <v>чи робить СНВВ?</v>
      </c>
      <c r="M864" s="100"/>
      <c r="N864" s="122" t="str">
        <f>IF(OR(E864&lt;&gt;0, J864=0), "",D864)</f>
        <v/>
      </c>
      <c r="O864" s="122" t="str">
        <f t="shared" si="423"/>
        <v/>
      </c>
      <c r="P864" s="122" t="str">
        <f>IF(AND($E864&lt;&gt;0,$J864=1),"замінне значення",O864)</f>
        <v/>
      </c>
      <c r="Q864" s="122" t="str">
        <f>IF(OR(G864&lt;&gt;0, J864=0), "",F864)</f>
        <v/>
      </c>
      <c r="R864" s="122" t="str">
        <f t="shared" si="424"/>
        <v/>
      </c>
      <c r="S864" s="122" t="str">
        <f>IF(AND(G864&lt;&gt;0,J864=1),"замінне значення",R864)</f>
        <v/>
      </c>
      <c r="T864" s="122" t="str">
        <f t="shared" si="425"/>
        <v/>
      </c>
    </row>
    <row r="865" spans="1:20" outlineLevel="1">
      <c r="A865" s="161"/>
      <c r="B865" s="208">
        <v>44595</v>
      </c>
      <c r="C865" s="96">
        <v>32.7916666666667</v>
      </c>
      <c r="D865" s="122"/>
      <c r="E865" s="122" t="str">
        <f t="shared" si="419"/>
        <v/>
      </c>
      <c r="F865" s="122"/>
      <c r="G865" s="122" t="str">
        <f t="shared" si="420"/>
        <v/>
      </c>
      <c r="H865" s="122"/>
      <c r="I865" s="122" t="str">
        <f t="shared" si="421"/>
        <v/>
      </c>
      <c r="J865" s="122"/>
      <c r="K865" s="122" t="str">
        <f t="shared" si="422"/>
        <v/>
      </c>
      <c r="L865" s="123" t="str">
        <f>IF(H865="","чи робить СНВВ?",IF(J865="","чи роблять агрегати?",IF($J865=0,"агрегати не працюють",IF(AND($H865=0,$J865=1),"СНВВ не працює","OK"))))</f>
        <v>чи робить СНВВ?</v>
      </c>
      <c r="M865" s="100"/>
      <c r="N865" s="122" t="str">
        <f>IF(OR(E865&lt;&gt;0, J865=0), "",D865)</f>
        <v/>
      </c>
      <c r="O865" s="122" t="str">
        <f t="shared" si="423"/>
        <v/>
      </c>
      <c r="P865" s="122" t="str">
        <f>IF(AND($E865&lt;&gt;0,$J865=1),"замінне значення",O865)</f>
        <v/>
      </c>
      <c r="Q865" s="122" t="str">
        <f>IF(OR(G865&lt;&gt;0, J865=0), "",F865)</f>
        <v/>
      </c>
      <c r="R865" s="122" t="str">
        <f t="shared" si="424"/>
        <v/>
      </c>
      <c r="S865" s="122" t="str">
        <f>IF(AND(G865&lt;&gt;0,J865=1),"замінне значення",R865)</f>
        <v/>
      </c>
      <c r="T865" s="122" t="str">
        <f t="shared" si="425"/>
        <v/>
      </c>
    </row>
    <row r="866" spans="1:20" outlineLevel="1">
      <c r="A866" s="161"/>
      <c r="B866" s="208">
        <v>44595</v>
      </c>
      <c r="C866" s="96">
        <v>32.8333333333333</v>
      </c>
      <c r="D866" s="122"/>
      <c r="E866" s="122" t="str">
        <f t="shared" si="419"/>
        <v/>
      </c>
      <c r="F866" s="122"/>
      <c r="G866" s="122" t="str">
        <f t="shared" si="420"/>
        <v/>
      </c>
      <c r="H866" s="122"/>
      <c r="I866" s="122" t="str">
        <f t="shared" si="421"/>
        <v/>
      </c>
      <c r="J866" s="122"/>
      <c r="K866" s="122" t="str">
        <f t="shared" si="422"/>
        <v/>
      </c>
      <c r="L866" s="123" t="str">
        <f>IF(H866="","чи робить СНВВ?",IF(J866="","чи роблять агрегати?",IF($J866=0,"агрегати не працюють",IF(AND($H866=0,$J866=1),"СНВВ не працює","OK"))))</f>
        <v>чи робить СНВВ?</v>
      </c>
      <c r="M866" s="100"/>
      <c r="N866" s="122" t="str">
        <f>IF(OR(E866&lt;&gt;0, J866=0), "",D866)</f>
        <v/>
      </c>
      <c r="O866" s="122" t="str">
        <f t="shared" si="423"/>
        <v/>
      </c>
      <c r="P866" s="122" t="str">
        <f>IF(AND($E866&lt;&gt;0,$J866=1),"замінне значення",O866)</f>
        <v/>
      </c>
      <c r="Q866" s="122" t="str">
        <f>IF(OR(G866&lt;&gt;0, J866=0), "",F866)</f>
        <v/>
      </c>
      <c r="R866" s="122" t="str">
        <f t="shared" si="424"/>
        <v/>
      </c>
      <c r="S866" s="122" t="str">
        <f>IF(AND(G866&lt;&gt;0,J866=1),"замінне значення",R866)</f>
        <v/>
      </c>
      <c r="T866" s="122" t="str">
        <f t="shared" si="425"/>
        <v/>
      </c>
    </row>
    <row r="867" spans="1:20" outlineLevel="1">
      <c r="A867" s="161"/>
      <c r="B867" s="208">
        <v>44595</v>
      </c>
      <c r="C867" s="96">
        <v>32.875</v>
      </c>
      <c r="D867" s="122"/>
      <c r="E867" s="122" t="str">
        <f t="shared" si="419"/>
        <v/>
      </c>
      <c r="F867" s="122"/>
      <c r="G867" s="122" t="str">
        <f t="shared" si="420"/>
        <v/>
      </c>
      <c r="H867" s="122"/>
      <c r="I867" s="122" t="str">
        <f t="shared" si="421"/>
        <v/>
      </c>
      <c r="J867" s="122"/>
      <c r="K867" s="122" t="str">
        <f t="shared" si="422"/>
        <v/>
      </c>
      <c r="L867" s="123" t="str">
        <f>IF(H867="","чи робить СНВВ?",IF(J867="","чи роблять агрегати?",IF($J867=0,"агрегати не працюють",IF(AND($H867=0,$J867=1),"СНВВ не працює","OK"))))</f>
        <v>чи робить СНВВ?</v>
      </c>
      <c r="M867" s="100"/>
      <c r="N867" s="122" t="str">
        <f>IF(OR(E867&lt;&gt;0, J867=0), "",D867)</f>
        <v/>
      </c>
      <c r="O867" s="122" t="str">
        <f t="shared" si="423"/>
        <v/>
      </c>
      <c r="P867" s="122" t="str">
        <f>IF(AND($E867&lt;&gt;0,$J867=1),"замінне значення",O867)</f>
        <v/>
      </c>
      <c r="Q867" s="122" t="str">
        <f>IF(OR(G867&lt;&gt;0, J867=0), "",F867)</f>
        <v/>
      </c>
      <c r="R867" s="122" t="str">
        <f t="shared" si="424"/>
        <v/>
      </c>
      <c r="S867" s="122" t="str">
        <f>IF(AND(G867&lt;&gt;0,J867=1),"замінне значення",R867)</f>
        <v/>
      </c>
      <c r="T867" s="122" t="str">
        <f t="shared" si="425"/>
        <v/>
      </c>
    </row>
    <row r="868" spans="1:20" outlineLevel="1">
      <c r="A868" s="161"/>
      <c r="B868" s="208">
        <v>44595</v>
      </c>
      <c r="C868" s="96">
        <v>32.9166666666667</v>
      </c>
      <c r="D868" s="122"/>
      <c r="E868" s="122" t="str">
        <f t="shared" si="419"/>
        <v/>
      </c>
      <c r="F868" s="122"/>
      <c r="G868" s="122" t="str">
        <f t="shared" si="420"/>
        <v/>
      </c>
      <c r="H868" s="122"/>
      <c r="I868" s="122" t="str">
        <f t="shared" si="421"/>
        <v/>
      </c>
      <c r="J868" s="122"/>
      <c r="K868" s="122" t="str">
        <f t="shared" si="422"/>
        <v/>
      </c>
      <c r="L868" s="123" t="str">
        <f>IF(H868="","чи робить СНВВ?",IF(J868="","чи роблять агрегати?",IF($J868=0,"агрегати не працюють",IF(AND($H868=0,$J868=1),"СНВВ не працює","OK"))))</f>
        <v>чи робить СНВВ?</v>
      </c>
      <c r="M868" s="100"/>
      <c r="N868" s="122" t="str">
        <f>IF(OR(E868&lt;&gt;0, J868=0), "",D868)</f>
        <v/>
      </c>
      <c r="O868" s="122" t="str">
        <f t="shared" si="423"/>
        <v/>
      </c>
      <c r="P868" s="122" t="str">
        <f>IF(AND($E868&lt;&gt;0,$J868=1),"замінне значення",O868)</f>
        <v/>
      </c>
      <c r="Q868" s="122" t="str">
        <f>IF(OR(G868&lt;&gt;0, J868=0), "",F868)</f>
        <v/>
      </c>
      <c r="R868" s="122" t="str">
        <f t="shared" si="424"/>
        <v/>
      </c>
      <c r="S868" s="122" t="str">
        <f>IF(AND(G868&lt;&gt;0,J868=1),"замінне значення",R868)</f>
        <v/>
      </c>
      <c r="T868" s="122" t="str">
        <f t="shared" si="425"/>
        <v/>
      </c>
    </row>
    <row r="869" spans="1:20" outlineLevel="1">
      <c r="A869" s="161"/>
      <c r="B869" s="208">
        <v>44595</v>
      </c>
      <c r="C869" s="96">
        <v>32.9583333333333</v>
      </c>
      <c r="D869" s="122"/>
      <c r="E869" s="122" t="str">
        <f t="shared" si="419"/>
        <v/>
      </c>
      <c r="F869" s="122"/>
      <c r="G869" s="122" t="str">
        <f t="shared" si="420"/>
        <v/>
      </c>
      <c r="H869" s="122"/>
      <c r="I869" s="122" t="str">
        <f t="shared" si="421"/>
        <v/>
      </c>
      <c r="J869" s="122"/>
      <c r="K869" s="122" t="str">
        <f t="shared" si="422"/>
        <v/>
      </c>
      <c r="L869" s="123" t="str">
        <f>IF(H869="","чи робить СНВВ?",IF(J869="","чи роблять агрегати?",IF($J869=0,"агрегати не працюють",IF(AND($H869=0,$J869=1),"СНВВ не працює","OK"))))</f>
        <v>чи робить СНВВ?</v>
      </c>
      <c r="M869" s="100"/>
      <c r="N869" s="122" t="str">
        <f>IF(OR(E869&lt;&gt;0, J869=0), "",D869)</f>
        <v/>
      </c>
      <c r="O869" s="122" t="str">
        <f t="shared" si="423"/>
        <v/>
      </c>
      <c r="P869" s="122" t="str">
        <f>IF(AND($E869&lt;&gt;0,$J869=1),"замінне значення",O869)</f>
        <v/>
      </c>
      <c r="Q869" s="122" t="str">
        <f>IF(OR(G869&lt;&gt;0, J869=0), "",F869)</f>
        <v/>
      </c>
      <c r="R869" s="122" t="str">
        <f t="shared" si="424"/>
        <v/>
      </c>
      <c r="S869" s="122" t="str">
        <f>IF(AND(G869&lt;&gt;0,J869=1),"замінне значення",R869)</f>
        <v/>
      </c>
      <c r="T869" s="122" t="str">
        <f t="shared" si="425"/>
        <v/>
      </c>
    </row>
    <row r="870" spans="1:20">
      <c r="A870" s="204"/>
      <c r="B870" s="159" t="s">
        <v>118</v>
      </c>
      <c r="C870" s="159"/>
      <c r="D870" s="103">
        <f t="shared" ref="D870" si="426">SUM(D846:D869)</f>
        <v>0</v>
      </c>
      <c r="E870" s="104">
        <f t="shared" ref="E870" si="427">COUNTIF(E846:E869,"&gt;0")</f>
        <v>0</v>
      </c>
      <c r="F870" s="103">
        <f t="shared" ref="F870" si="428">SUM(F846:F869)</f>
        <v>0</v>
      </c>
      <c r="G870" s="104">
        <f t="shared" ref="G870" si="429">COUNTIF(G846:G869,"&gt;0")</f>
        <v>0</v>
      </c>
      <c r="H870" s="103">
        <f t="shared" ref="H870" si="430">SUM(H846:H869)</f>
        <v>0</v>
      </c>
      <c r="I870" s="104">
        <f t="shared" ref="I870" si="431">COUNTIF(I846:I869,"&gt;0")</f>
        <v>0</v>
      </c>
      <c r="J870" s="103">
        <f t="shared" ref="J870" si="432">SUM(J846:J869)</f>
        <v>0</v>
      </c>
      <c r="K870" s="104">
        <f t="shared" ref="K870" si="433">COUNTIF(K846:K869,"&gt;0")</f>
        <v>0</v>
      </c>
      <c r="L870" s="104">
        <f t="shared" ref="L870" si="434">COUNTIF(L846:L869,"СНВВ не працює")</f>
        <v>0</v>
      </c>
      <c r="M870" s="100"/>
      <c r="N870" s="103">
        <f t="shared" si="401"/>
        <v>0</v>
      </c>
      <c r="O870" s="103">
        <f t="shared" ref="O870:T895" si="435">SUM(O846:O869)</f>
        <v>0</v>
      </c>
      <c r="P870" s="103">
        <f t="shared" si="435"/>
        <v>0</v>
      </c>
      <c r="Q870" s="103">
        <f t="shared" si="435"/>
        <v>0</v>
      </c>
      <c r="R870" s="103">
        <f t="shared" si="435"/>
        <v>0</v>
      </c>
      <c r="S870" s="103">
        <f t="shared" si="435"/>
        <v>0</v>
      </c>
      <c r="T870" s="103">
        <f t="shared" si="435"/>
        <v>0</v>
      </c>
    </row>
    <row r="871" spans="1:20" outlineLevel="1">
      <c r="A871" s="160">
        <v>44596</v>
      </c>
      <c r="B871" s="208">
        <v>44596</v>
      </c>
      <c r="C871" s="96">
        <v>33</v>
      </c>
      <c r="D871" s="122"/>
      <c r="E871" s="122" t="str">
        <f t="shared" ref="E871:E894" si="436">IF(D871="","",IF(D871&lt;1,1,0))</f>
        <v/>
      </c>
      <c r="F871" s="122"/>
      <c r="G871" s="122" t="str">
        <f t="shared" ref="G871:G894" si="437">IF(F871="","",IF(F871&lt;1,1,0))</f>
        <v/>
      </c>
      <c r="H871" s="122"/>
      <c r="I871" s="122" t="str">
        <f t="shared" ref="I871:I894" si="438">IF(H871="","",IF(H871&lt;1,1,0))</f>
        <v/>
      </c>
      <c r="J871" s="122"/>
      <c r="K871" s="122" t="str">
        <f t="shared" ref="K871:K894" si="439">IF(J871="","",IF(J871&lt;1,1,0))</f>
        <v/>
      </c>
      <c r="L871" s="123" t="str">
        <f>IF(H871="","чи робить СНВВ?",IF(J871="","чи роблять агрегати?",IF($J871=0,"агрегати не працюють",IF(AND($H871=0,$J871=1),"СНВВ не працює","OK"))))</f>
        <v>чи робить СНВВ?</v>
      </c>
      <c r="M871" s="100"/>
      <c r="N871" s="122" t="str">
        <f>IF(OR(E871&lt;&gt;0, J871=0), "",D871)</f>
        <v/>
      </c>
      <c r="O871" s="122" t="str">
        <f t="shared" ref="O871:O894" si="440">IF(Q871="", "",(N871*$O$3+$O$4))</f>
        <v/>
      </c>
      <c r="P871" s="122" t="str">
        <f>IF(AND($E871&lt;&gt;0,$J871=1),"замінне значення",O871)</f>
        <v/>
      </c>
      <c r="Q871" s="122" t="str">
        <f>IF(OR(G871&lt;&gt;0, J871=0), "",F871)</f>
        <v/>
      </c>
      <c r="R871" s="122" t="str">
        <f t="shared" ref="R871:R934" si="441">IF(Q871="", "",(Q871*$Q$3+$Q$4))</f>
        <v/>
      </c>
      <c r="S871" s="122" t="str">
        <f>IF(AND(G871&lt;&gt;0,J871=1),"замінне значення",R871)</f>
        <v/>
      </c>
      <c r="T871" s="122" t="str">
        <f t="shared" ref="T871:T934" si="442">IFERROR(P871*S871,"")</f>
        <v/>
      </c>
    </row>
    <row r="872" spans="1:20" outlineLevel="1">
      <c r="A872" s="161"/>
      <c r="B872" s="208">
        <v>44596</v>
      </c>
      <c r="C872" s="96">
        <v>33.0416666666667</v>
      </c>
      <c r="D872" s="122"/>
      <c r="E872" s="122" t="str">
        <f t="shared" si="436"/>
        <v/>
      </c>
      <c r="F872" s="122"/>
      <c r="G872" s="122" t="str">
        <f t="shared" si="437"/>
        <v/>
      </c>
      <c r="H872" s="122"/>
      <c r="I872" s="122" t="str">
        <f t="shared" si="438"/>
        <v/>
      </c>
      <c r="J872" s="122"/>
      <c r="K872" s="122" t="str">
        <f t="shared" si="439"/>
        <v/>
      </c>
      <c r="L872" s="123" t="str">
        <f>IF(H872="","чи робить СНВВ?",IF(J872="","чи роблять агрегати?",IF($J872=0,"агрегати не працюють",IF(AND($H872=0,$J872=1),"СНВВ не працює","OK"))))</f>
        <v>чи робить СНВВ?</v>
      </c>
      <c r="M872" s="100"/>
      <c r="N872" s="122" t="str">
        <f>IF(OR(E872&lt;&gt;0, J872=0), "",D872)</f>
        <v/>
      </c>
      <c r="O872" s="122" t="str">
        <f t="shared" si="440"/>
        <v/>
      </c>
      <c r="P872" s="122" t="str">
        <f>IF(AND($E872&lt;&gt;0,$J872=1),"замінне значення",O872)</f>
        <v/>
      </c>
      <c r="Q872" s="122" t="str">
        <f>IF(OR(G872&lt;&gt;0, J872=0), "",F872)</f>
        <v/>
      </c>
      <c r="R872" s="122" t="str">
        <f t="shared" si="441"/>
        <v/>
      </c>
      <c r="S872" s="122" t="str">
        <f>IF(AND(G872&lt;&gt;0,J872=1),"замінне значення",R872)</f>
        <v/>
      </c>
      <c r="T872" s="122" t="str">
        <f t="shared" si="442"/>
        <v/>
      </c>
    </row>
    <row r="873" spans="1:20" outlineLevel="1">
      <c r="A873" s="161"/>
      <c r="B873" s="208">
        <v>44596</v>
      </c>
      <c r="C873" s="96">
        <v>33.0833333333333</v>
      </c>
      <c r="D873" s="122"/>
      <c r="E873" s="122" t="str">
        <f t="shared" si="436"/>
        <v/>
      </c>
      <c r="F873" s="122"/>
      <c r="G873" s="122" t="str">
        <f t="shared" si="437"/>
        <v/>
      </c>
      <c r="H873" s="122"/>
      <c r="I873" s="122" t="str">
        <f t="shared" si="438"/>
        <v/>
      </c>
      <c r="J873" s="122"/>
      <c r="K873" s="122" t="str">
        <f t="shared" si="439"/>
        <v/>
      </c>
      <c r="L873" s="123" t="str">
        <f>IF(H873="","чи робить СНВВ?",IF(J873="","чи роблять агрегати?",IF($J873=0,"агрегати не працюють",IF(AND($H873=0,$J873=1),"СНВВ не працює","OK"))))</f>
        <v>чи робить СНВВ?</v>
      </c>
      <c r="M873" s="100"/>
      <c r="N873" s="122" t="str">
        <f>IF(OR(E873&lt;&gt;0, J873=0), "",D873)</f>
        <v/>
      </c>
      <c r="O873" s="122" t="str">
        <f t="shared" si="440"/>
        <v/>
      </c>
      <c r="P873" s="122" t="str">
        <f>IF(AND($E873&lt;&gt;0,$J873=1),"замінне значення",O873)</f>
        <v/>
      </c>
      <c r="Q873" s="122" t="str">
        <f>IF(OR(G873&lt;&gt;0, J873=0), "",F873)</f>
        <v/>
      </c>
      <c r="R873" s="122" t="str">
        <f t="shared" si="441"/>
        <v/>
      </c>
      <c r="S873" s="122" t="str">
        <f>IF(AND(G873&lt;&gt;0,J873=1),"замінне значення",R873)</f>
        <v/>
      </c>
      <c r="T873" s="122" t="str">
        <f t="shared" si="442"/>
        <v/>
      </c>
    </row>
    <row r="874" spans="1:20" outlineLevel="1">
      <c r="A874" s="161"/>
      <c r="B874" s="208">
        <v>44596</v>
      </c>
      <c r="C874" s="96">
        <v>33.125</v>
      </c>
      <c r="D874" s="122"/>
      <c r="E874" s="122" t="str">
        <f t="shared" si="436"/>
        <v/>
      </c>
      <c r="F874" s="122"/>
      <c r="G874" s="122" t="str">
        <f t="shared" si="437"/>
        <v/>
      </c>
      <c r="H874" s="122"/>
      <c r="I874" s="122" t="str">
        <f t="shared" si="438"/>
        <v/>
      </c>
      <c r="J874" s="122"/>
      <c r="K874" s="122" t="str">
        <f t="shared" si="439"/>
        <v/>
      </c>
      <c r="L874" s="123" t="str">
        <f>IF(H874="","чи робить СНВВ?",IF(J874="","чи роблять агрегати?",IF($J874=0,"агрегати не працюють",IF(AND($H874=0,$J874=1),"СНВВ не працює","OK"))))</f>
        <v>чи робить СНВВ?</v>
      </c>
      <c r="M874" s="100"/>
      <c r="N874" s="122" t="str">
        <f>IF(OR(E874&lt;&gt;0, J874=0), "",D874)</f>
        <v/>
      </c>
      <c r="O874" s="122" t="str">
        <f t="shared" si="440"/>
        <v/>
      </c>
      <c r="P874" s="122" t="str">
        <f>IF(AND($E874&lt;&gt;0,$J874=1),"замінне значення",O874)</f>
        <v/>
      </c>
      <c r="Q874" s="122" t="str">
        <f>IF(OR(G874&lt;&gt;0, J874=0), "",F874)</f>
        <v/>
      </c>
      <c r="R874" s="122" t="str">
        <f t="shared" si="441"/>
        <v/>
      </c>
      <c r="S874" s="122" t="str">
        <f>IF(AND(G874&lt;&gt;0,J874=1),"замінне значення",R874)</f>
        <v/>
      </c>
      <c r="T874" s="122" t="str">
        <f t="shared" si="442"/>
        <v/>
      </c>
    </row>
    <row r="875" spans="1:20" outlineLevel="1">
      <c r="A875" s="161"/>
      <c r="B875" s="208">
        <v>44596</v>
      </c>
      <c r="C875" s="96">
        <v>33.1666666666667</v>
      </c>
      <c r="D875" s="122"/>
      <c r="E875" s="122" t="str">
        <f t="shared" si="436"/>
        <v/>
      </c>
      <c r="F875" s="122"/>
      <c r="G875" s="122" t="str">
        <f t="shared" si="437"/>
        <v/>
      </c>
      <c r="H875" s="122"/>
      <c r="I875" s="122" t="str">
        <f t="shared" si="438"/>
        <v/>
      </c>
      <c r="J875" s="122"/>
      <c r="K875" s="122" t="str">
        <f t="shared" si="439"/>
        <v/>
      </c>
      <c r="L875" s="123" t="str">
        <f>IF(H875="","чи робить СНВВ?",IF(J875="","чи роблять агрегати?",IF($J875=0,"агрегати не працюють",IF(AND($H875=0,$J875=1),"СНВВ не працює","OK"))))</f>
        <v>чи робить СНВВ?</v>
      </c>
      <c r="M875" s="100"/>
      <c r="N875" s="122" t="str">
        <f>IF(OR(E875&lt;&gt;0, J875=0), "",D875)</f>
        <v/>
      </c>
      <c r="O875" s="122" t="str">
        <f t="shared" si="440"/>
        <v/>
      </c>
      <c r="P875" s="122" t="str">
        <f>IF(AND($E875&lt;&gt;0,$J875=1),"замінне значення",O875)</f>
        <v/>
      </c>
      <c r="Q875" s="122" t="str">
        <f>IF(OR(G875&lt;&gt;0, J875=0), "",F875)</f>
        <v/>
      </c>
      <c r="R875" s="122" t="str">
        <f t="shared" si="441"/>
        <v/>
      </c>
      <c r="S875" s="122" t="str">
        <f>IF(AND(G875&lt;&gt;0,J875=1),"замінне значення",R875)</f>
        <v/>
      </c>
      <c r="T875" s="122" t="str">
        <f t="shared" si="442"/>
        <v/>
      </c>
    </row>
    <row r="876" spans="1:20" outlineLevel="1">
      <c r="A876" s="161"/>
      <c r="B876" s="208">
        <v>44596</v>
      </c>
      <c r="C876" s="96">
        <v>33.2083333333333</v>
      </c>
      <c r="D876" s="122"/>
      <c r="E876" s="122" t="str">
        <f t="shared" si="436"/>
        <v/>
      </c>
      <c r="F876" s="122"/>
      <c r="G876" s="122" t="str">
        <f t="shared" si="437"/>
        <v/>
      </c>
      <c r="H876" s="122"/>
      <c r="I876" s="122" t="str">
        <f t="shared" si="438"/>
        <v/>
      </c>
      <c r="J876" s="122"/>
      <c r="K876" s="122" t="str">
        <f t="shared" si="439"/>
        <v/>
      </c>
      <c r="L876" s="123" t="str">
        <f>IF(H876="","чи робить СНВВ?",IF(J876="","чи роблять агрегати?",IF($J876=0,"агрегати не працюють",IF(AND($H876=0,$J876=1),"СНВВ не працює","OK"))))</f>
        <v>чи робить СНВВ?</v>
      </c>
      <c r="M876" s="100"/>
      <c r="N876" s="122" t="str">
        <f>IF(OR(E876&lt;&gt;0, J876=0), "",D876)</f>
        <v/>
      </c>
      <c r="O876" s="122" t="str">
        <f t="shared" si="440"/>
        <v/>
      </c>
      <c r="P876" s="122" t="str">
        <f>IF(AND($E876&lt;&gt;0,$J876=1),"замінне значення",O876)</f>
        <v/>
      </c>
      <c r="Q876" s="122" t="str">
        <f>IF(OR(G876&lt;&gt;0, J876=0), "",F876)</f>
        <v/>
      </c>
      <c r="R876" s="122" t="str">
        <f t="shared" si="441"/>
        <v/>
      </c>
      <c r="S876" s="122" t="str">
        <f>IF(AND(G876&lt;&gt;0,J876=1),"замінне значення",R876)</f>
        <v/>
      </c>
      <c r="T876" s="122" t="str">
        <f t="shared" si="442"/>
        <v/>
      </c>
    </row>
    <row r="877" spans="1:20" outlineLevel="1">
      <c r="A877" s="161"/>
      <c r="B877" s="208">
        <v>44596</v>
      </c>
      <c r="C877" s="96">
        <v>33.25</v>
      </c>
      <c r="D877" s="122"/>
      <c r="E877" s="122" t="str">
        <f t="shared" si="436"/>
        <v/>
      </c>
      <c r="F877" s="122"/>
      <c r="G877" s="122" t="str">
        <f t="shared" si="437"/>
        <v/>
      </c>
      <c r="H877" s="122"/>
      <c r="I877" s="122" t="str">
        <f t="shared" si="438"/>
        <v/>
      </c>
      <c r="J877" s="122"/>
      <c r="K877" s="122" t="str">
        <f t="shared" si="439"/>
        <v/>
      </c>
      <c r="L877" s="123" t="str">
        <f>IF(H877="","чи робить СНВВ?",IF(J877="","чи роблять агрегати?",IF($J877=0,"агрегати не працюють",IF(AND($H877=0,$J877=1),"СНВВ не працює","OK"))))</f>
        <v>чи робить СНВВ?</v>
      </c>
      <c r="M877" s="100"/>
      <c r="N877" s="122" t="str">
        <f>IF(OR(E877&lt;&gt;0, J877=0), "",D877)</f>
        <v/>
      </c>
      <c r="O877" s="122" t="str">
        <f t="shared" si="440"/>
        <v/>
      </c>
      <c r="P877" s="122" t="str">
        <f>IF(AND($E877&lt;&gt;0,$J877=1),"замінне значення",O877)</f>
        <v/>
      </c>
      <c r="Q877" s="122" t="str">
        <f>IF(OR(G877&lt;&gt;0, J877=0), "",F877)</f>
        <v/>
      </c>
      <c r="R877" s="122" t="str">
        <f t="shared" si="441"/>
        <v/>
      </c>
      <c r="S877" s="122" t="str">
        <f>IF(AND(G877&lt;&gt;0,J877=1),"замінне значення",R877)</f>
        <v/>
      </c>
      <c r="T877" s="122" t="str">
        <f t="shared" si="442"/>
        <v/>
      </c>
    </row>
    <row r="878" spans="1:20" outlineLevel="1">
      <c r="A878" s="161"/>
      <c r="B878" s="208">
        <v>44596</v>
      </c>
      <c r="C878" s="96">
        <v>33.2916666666667</v>
      </c>
      <c r="D878" s="122"/>
      <c r="E878" s="122" t="str">
        <f t="shared" si="436"/>
        <v/>
      </c>
      <c r="F878" s="122"/>
      <c r="G878" s="122" t="str">
        <f t="shared" si="437"/>
        <v/>
      </c>
      <c r="H878" s="122"/>
      <c r="I878" s="122" t="str">
        <f t="shared" si="438"/>
        <v/>
      </c>
      <c r="J878" s="122"/>
      <c r="K878" s="122" t="str">
        <f t="shared" si="439"/>
        <v/>
      </c>
      <c r="L878" s="123" t="str">
        <f>IF(H878="","чи робить СНВВ?",IF(J878="","чи роблять агрегати?",IF($J878=0,"агрегати не працюють",IF(AND($H878=0,$J878=1),"СНВВ не працює","OK"))))</f>
        <v>чи робить СНВВ?</v>
      </c>
      <c r="M878" s="100"/>
      <c r="N878" s="122" t="str">
        <f>IF(OR(E878&lt;&gt;0, J878=0), "",D878)</f>
        <v/>
      </c>
      <c r="O878" s="122" t="str">
        <f t="shared" si="440"/>
        <v/>
      </c>
      <c r="P878" s="122" t="str">
        <f>IF(AND($E878&lt;&gt;0,$J878=1),"замінне значення",O878)</f>
        <v/>
      </c>
      <c r="Q878" s="122" t="str">
        <f>IF(OR(G878&lt;&gt;0, J878=0), "",F878)</f>
        <v/>
      </c>
      <c r="R878" s="122" t="str">
        <f t="shared" si="441"/>
        <v/>
      </c>
      <c r="S878" s="122" t="str">
        <f>IF(AND(G878&lt;&gt;0,J878=1),"замінне значення",R878)</f>
        <v/>
      </c>
      <c r="T878" s="122" t="str">
        <f t="shared" si="442"/>
        <v/>
      </c>
    </row>
    <row r="879" spans="1:20" outlineLevel="1">
      <c r="A879" s="161"/>
      <c r="B879" s="208">
        <v>44596</v>
      </c>
      <c r="C879" s="96">
        <v>33.3333333333333</v>
      </c>
      <c r="D879" s="122"/>
      <c r="E879" s="122" t="str">
        <f t="shared" si="436"/>
        <v/>
      </c>
      <c r="F879" s="122"/>
      <c r="G879" s="122" t="str">
        <f t="shared" si="437"/>
        <v/>
      </c>
      <c r="H879" s="122"/>
      <c r="I879" s="122" t="str">
        <f t="shared" si="438"/>
        <v/>
      </c>
      <c r="J879" s="122"/>
      <c r="K879" s="122" t="str">
        <f t="shared" si="439"/>
        <v/>
      </c>
      <c r="L879" s="123" t="str">
        <f>IF(H879="","чи робить СНВВ?",IF(J879="","чи роблять агрегати?",IF($J879=0,"агрегати не працюють",IF(AND($H879=0,$J879=1),"СНВВ не працює","OK"))))</f>
        <v>чи робить СНВВ?</v>
      </c>
      <c r="M879" s="100"/>
      <c r="N879" s="122" t="str">
        <f>IF(OR(E879&lt;&gt;0, J879=0), "",D879)</f>
        <v/>
      </c>
      <c r="O879" s="122" t="str">
        <f t="shared" si="440"/>
        <v/>
      </c>
      <c r="P879" s="122" t="str">
        <f>IF(AND($E879&lt;&gt;0,$J879=1),"замінне значення",O879)</f>
        <v/>
      </c>
      <c r="Q879" s="122" t="str">
        <f>IF(OR(G879&lt;&gt;0, J879=0), "",F879)</f>
        <v/>
      </c>
      <c r="R879" s="122" t="str">
        <f t="shared" si="441"/>
        <v/>
      </c>
      <c r="S879" s="122" t="str">
        <f>IF(AND(G879&lt;&gt;0,J879=1),"замінне значення",R879)</f>
        <v/>
      </c>
      <c r="T879" s="122" t="str">
        <f t="shared" si="442"/>
        <v/>
      </c>
    </row>
    <row r="880" spans="1:20" outlineLevel="1">
      <c r="A880" s="161"/>
      <c r="B880" s="208">
        <v>44596</v>
      </c>
      <c r="C880" s="96">
        <v>33.375</v>
      </c>
      <c r="D880" s="122"/>
      <c r="E880" s="122" t="str">
        <f t="shared" si="436"/>
        <v/>
      </c>
      <c r="F880" s="122"/>
      <c r="G880" s="122" t="str">
        <f t="shared" si="437"/>
        <v/>
      </c>
      <c r="H880" s="122"/>
      <c r="I880" s="122" t="str">
        <f t="shared" si="438"/>
        <v/>
      </c>
      <c r="J880" s="122"/>
      <c r="K880" s="122" t="str">
        <f t="shared" si="439"/>
        <v/>
      </c>
      <c r="L880" s="123" t="str">
        <f>IF(H880="","чи робить СНВВ?",IF(J880="","чи роблять агрегати?",IF($J880=0,"агрегати не працюють",IF(AND($H880=0,$J880=1),"СНВВ не працює","OK"))))</f>
        <v>чи робить СНВВ?</v>
      </c>
      <c r="M880" s="100"/>
      <c r="N880" s="122" t="str">
        <f>IF(OR(E880&lt;&gt;0, J880=0), "",D880)</f>
        <v/>
      </c>
      <c r="O880" s="122" t="str">
        <f t="shared" si="440"/>
        <v/>
      </c>
      <c r="P880" s="122" t="str">
        <f>IF(AND($E880&lt;&gt;0,$J880=1),"замінне значення",O880)</f>
        <v/>
      </c>
      <c r="Q880" s="122" t="str">
        <f>IF(OR(G880&lt;&gt;0, J880=0), "",F880)</f>
        <v/>
      </c>
      <c r="R880" s="122" t="str">
        <f t="shared" si="441"/>
        <v/>
      </c>
      <c r="S880" s="122" t="str">
        <f>IF(AND(G880&lt;&gt;0,J880=1),"замінне значення",R880)</f>
        <v/>
      </c>
      <c r="T880" s="122" t="str">
        <f t="shared" si="442"/>
        <v/>
      </c>
    </row>
    <row r="881" spans="1:20" outlineLevel="1">
      <c r="A881" s="161"/>
      <c r="B881" s="208">
        <v>44596</v>
      </c>
      <c r="C881" s="96">
        <v>33.4166666666667</v>
      </c>
      <c r="D881" s="122"/>
      <c r="E881" s="122" t="str">
        <f t="shared" si="436"/>
        <v/>
      </c>
      <c r="F881" s="122"/>
      <c r="G881" s="122" t="str">
        <f t="shared" si="437"/>
        <v/>
      </c>
      <c r="H881" s="122"/>
      <c r="I881" s="122" t="str">
        <f t="shared" si="438"/>
        <v/>
      </c>
      <c r="J881" s="122"/>
      <c r="K881" s="122" t="str">
        <f t="shared" si="439"/>
        <v/>
      </c>
      <c r="L881" s="123" t="str">
        <f>IF(H881="","чи робить СНВВ?",IF(J881="","чи роблять агрегати?",IF($J881=0,"агрегати не працюють",IF(AND($H881=0,$J881=1),"СНВВ не працює","OK"))))</f>
        <v>чи робить СНВВ?</v>
      </c>
      <c r="M881" s="100"/>
      <c r="N881" s="122" t="str">
        <f>IF(OR(E881&lt;&gt;0, J881=0), "",D881)</f>
        <v/>
      </c>
      <c r="O881" s="122" t="str">
        <f t="shared" si="440"/>
        <v/>
      </c>
      <c r="P881" s="122" t="str">
        <f>IF(AND($E881&lt;&gt;0,$J881=1),"замінне значення",O881)</f>
        <v/>
      </c>
      <c r="Q881" s="122" t="str">
        <f>IF(OR(G881&lt;&gt;0, J881=0), "",F881)</f>
        <v/>
      </c>
      <c r="R881" s="122" t="str">
        <f t="shared" si="441"/>
        <v/>
      </c>
      <c r="S881" s="122" t="str">
        <f>IF(AND(G881&lt;&gt;0,J881=1),"замінне значення",R881)</f>
        <v/>
      </c>
      <c r="T881" s="122" t="str">
        <f t="shared" si="442"/>
        <v/>
      </c>
    </row>
    <row r="882" spans="1:20" outlineLevel="1">
      <c r="A882" s="161"/>
      <c r="B882" s="208">
        <v>44596</v>
      </c>
      <c r="C882" s="96">
        <v>33.4583333333333</v>
      </c>
      <c r="D882" s="122"/>
      <c r="E882" s="122" t="str">
        <f t="shared" si="436"/>
        <v/>
      </c>
      <c r="F882" s="122"/>
      <c r="G882" s="122" t="str">
        <f t="shared" si="437"/>
        <v/>
      </c>
      <c r="H882" s="122"/>
      <c r="I882" s="122" t="str">
        <f t="shared" si="438"/>
        <v/>
      </c>
      <c r="J882" s="122"/>
      <c r="K882" s="122" t="str">
        <f t="shared" si="439"/>
        <v/>
      </c>
      <c r="L882" s="123" t="str">
        <f>IF(H882="","чи робить СНВВ?",IF(J882="","чи роблять агрегати?",IF($J882=0,"агрегати не працюють",IF(AND($H882=0,$J882=1),"СНВВ не працює","OK"))))</f>
        <v>чи робить СНВВ?</v>
      </c>
      <c r="M882" s="100"/>
      <c r="N882" s="122" t="str">
        <f>IF(OR(E882&lt;&gt;0, J882=0), "",D882)</f>
        <v/>
      </c>
      <c r="O882" s="122" t="str">
        <f t="shared" si="440"/>
        <v/>
      </c>
      <c r="P882" s="122" t="str">
        <f>IF(AND($E882&lt;&gt;0,$J882=1),"замінне значення",O882)</f>
        <v/>
      </c>
      <c r="Q882" s="122" t="str">
        <f>IF(OR(G882&lt;&gt;0, J882=0), "",F882)</f>
        <v/>
      </c>
      <c r="R882" s="122" t="str">
        <f t="shared" si="441"/>
        <v/>
      </c>
      <c r="S882" s="122" t="str">
        <f>IF(AND(G882&lt;&gt;0,J882=1),"замінне значення",R882)</f>
        <v/>
      </c>
      <c r="T882" s="122" t="str">
        <f t="shared" si="442"/>
        <v/>
      </c>
    </row>
    <row r="883" spans="1:20" outlineLevel="1">
      <c r="A883" s="161"/>
      <c r="B883" s="208">
        <v>44596</v>
      </c>
      <c r="C883" s="96">
        <v>33.5</v>
      </c>
      <c r="D883" s="122"/>
      <c r="E883" s="122" t="str">
        <f t="shared" si="436"/>
        <v/>
      </c>
      <c r="F883" s="122"/>
      <c r="G883" s="122" t="str">
        <f t="shared" si="437"/>
        <v/>
      </c>
      <c r="H883" s="122"/>
      <c r="I883" s="122" t="str">
        <f t="shared" si="438"/>
        <v/>
      </c>
      <c r="J883" s="122"/>
      <c r="K883" s="122" t="str">
        <f t="shared" si="439"/>
        <v/>
      </c>
      <c r="L883" s="123" t="str">
        <f>IF(H883="","чи робить СНВВ?",IF(J883="","чи роблять агрегати?",IF($J883=0,"агрегати не працюють",IF(AND($H883=0,$J883=1),"СНВВ не працює","OK"))))</f>
        <v>чи робить СНВВ?</v>
      </c>
      <c r="M883" s="100"/>
      <c r="N883" s="122" t="str">
        <f>IF(OR(E883&lt;&gt;0, J883=0), "",D883)</f>
        <v/>
      </c>
      <c r="O883" s="122" t="str">
        <f t="shared" si="440"/>
        <v/>
      </c>
      <c r="P883" s="122" t="str">
        <f>IF(AND($E883&lt;&gt;0,$J883=1),"замінне значення",O883)</f>
        <v/>
      </c>
      <c r="Q883" s="122" t="str">
        <f>IF(OR(G883&lt;&gt;0, J883=0), "",F883)</f>
        <v/>
      </c>
      <c r="R883" s="122" t="str">
        <f t="shared" si="441"/>
        <v/>
      </c>
      <c r="S883" s="122" t="str">
        <f>IF(AND(G883&lt;&gt;0,J883=1),"замінне значення",R883)</f>
        <v/>
      </c>
      <c r="T883" s="122" t="str">
        <f t="shared" si="442"/>
        <v/>
      </c>
    </row>
    <row r="884" spans="1:20" outlineLevel="1">
      <c r="A884" s="161"/>
      <c r="B884" s="208">
        <v>44596</v>
      </c>
      <c r="C884" s="96">
        <v>33.5416666666667</v>
      </c>
      <c r="D884" s="122"/>
      <c r="E884" s="122" t="str">
        <f t="shared" si="436"/>
        <v/>
      </c>
      <c r="F884" s="122"/>
      <c r="G884" s="122" t="str">
        <f t="shared" si="437"/>
        <v/>
      </c>
      <c r="H884" s="122"/>
      <c r="I884" s="122" t="str">
        <f t="shared" si="438"/>
        <v/>
      </c>
      <c r="J884" s="122"/>
      <c r="K884" s="122" t="str">
        <f t="shared" si="439"/>
        <v/>
      </c>
      <c r="L884" s="123" t="str">
        <f>IF(H884="","чи робить СНВВ?",IF(J884="","чи роблять агрегати?",IF($J884=0,"агрегати не працюють",IF(AND($H884=0,$J884=1),"СНВВ не працює","OK"))))</f>
        <v>чи робить СНВВ?</v>
      </c>
      <c r="M884" s="100"/>
      <c r="N884" s="122" t="str">
        <f>IF(OR(E884&lt;&gt;0, J884=0), "",D884)</f>
        <v/>
      </c>
      <c r="O884" s="122" t="str">
        <f t="shared" si="440"/>
        <v/>
      </c>
      <c r="P884" s="122" t="str">
        <f>IF(AND($E884&lt;&gt;0,$J884=1),"замінне значення",O884)</f>
        <v/>
      </c>
      <c r="Q884" s="122" t="str">
        <f>IF(OR(G884&lt;&gt;0, J884=0), "",F884)</f>
        <v/>
      </c>
      <c r="R884" s="122" t="str">
        <f t="shared" si="441"/>
        <v/>
      </c>
      <c r="S884" s="122" t="str">
        <f>IF(AND(G884&lt;&gt;0,J884=1),"замінне значення",R884)</f>
        <v/>
      </c>
      <c r="T884" s="122" t="str">
        <f t="shared" si="442"/>
        <v/>
      </c>
    </row>
    <row r="885" spans="1:20" outlineLevel="1">
      <c r="A885" s="161"/>
      <c r="B885" s="208">
        <v>44596</v>
      </c>
      <c r="C885" s="96">
        <v>33.5833333333333</v>
      </c>
      <c r="D885" s="122"/>
      <c r="E885" s="122" t="str">
        <f t="shared" si="436"/>
        <v/>
      </c>
      <c r="F885" s="122"/>
      <c r="G885" s="122" t="str">
        <f t="shared" si="437"/>
        <v/>
      </c>
      <c r="H885" s="122"/>
      <c r="I885" s="122" t="str">
        <f t="shared" si="438"/>
        <v/>
      </c>
      <c r="J885" s="122"/>
      <c r="K885" s="122" t="str">
        <f t="shared" si="439"/>
        <v/>
      </c>
      <c r="L885" s="123" t="str">
        <f>IF(H885="","чи робить СНВВ?",IF(J885="","чи роблять агрегати?",IF($J885=0,"агрегати не працюють",IF(AND($H885=0,$J885=1),"СНВВ не працює","OK"))))</f>
        <v>чи робить СНВВ?</v>
      </c>
      <c r="M885" s="100"/>
      <c r="N885" s="122" t="str">
        <f>IF(OR(E885&lt;&gt;0, J885=0), "",D885)</f>
        <v/>
      </c>
      <c r="O885" s="122" t="str">
        <f t="shared" si="440"/>
        <v/>
      </c>
      <c r="P885" s="122" t="str">
        <f>IF(AND($E885&lt;&gt;0,$J885=1),"замінне значення",O885)</f>
        <v/>
      </c>
      <c r="Q885" s="122" t="str">
        <f>IF(OR(G885&lt;&gt;0, J885=0), "",F885)</f>
        <v/>
      </c>
      <c r="R885" s="122" t="str">
        <f t="shared" si="441"/>
        <v/>
      </c>
      <c r="S885" s="122" t="str">
        <f>IF(AND(G885&lt;&gt;0,J885=1),"замінне значення",R885)</f>
        <v/>
      </c>
      <c r="T885" s="122" t="str">
        <f t="shared" si="442"/>
        <v/>
      </c>
    </row>
    <row r="886" spans="1:20" outlineLevel="1">
      <c r="A886" s="161"/>
      <c r="B886" s="208">
        <v>44596</v>
      </c>
      <c r="C886" s="96">
        <v>33.625</v>
      </c>
      <c r="D886" s="122"/>
      <c r="E886" s="122" t="str">
        <f t="shared" si="436"/>
        <v/>
      </c>
      <c r="F886" s="122"/>
      <c r="G886" s="122" t="str">
        <f t="shared" si="437"/>
        <v/>
      </c>
      <c r="H886" s="122"/>
      <c r="I886" s="122" t="str">
        <f t="shared" si="438"/>
        <v/>
      </c>
      <c r="J886" s="122"/>
      <c r="K886" s="122" t="str">
        <f t="shared" si="439"/>
        <v/>
      </c>
      <c r="L886" s="123" t="str">
        <f>IF(H886="","чи робить СНВВ?",IF(J886="","чи роблять агрегати?",IF($J886=0,"агрегати не працюють",IF(AND($H886=0,$J886=1),"СНВВ не працює","OK"))))</f>
        <v>чи робить СНВВ?</v>
      </c>
      <c r="M886" s="100"/>
      <c r="N886" s="122" t="str">
        <f>IF(OR(E886&lt;&gt;0, J886=0), "",D886)</f>
        <v/>
      </c>
      <c r="O886" s="122" t="str">
        <f t="shared" si="440"/>
        <v/>
      </c>
      <c r="P886" s="122" t="str">
        <f>IF(AND($E886&lt;&gt;0,$J886=1),"замінне значення",O886)</f>
        <v/>
      </c>
      <c r="Q886" s="122" t="str">
        <f>IF(OR(G886&lt;&gt;0, J886=0), "",F886)</f>
        <v/>
      </c>
      <c r="R886" s="122" t="str">
        <f t="shared" si="441"/>
        <v/>
      </c>
      <c r="S886" s="122" t="str">
        <f>IF(AND(G886&lt;&gt;0,J886=1),"замінне значення",R886)</f>
        <v/>
      </c>
      <c r="T886" s="122" t="str">
        <f t="shared" si="442"/>
        <v/>
      </c>
    </row>
    <row r="887" spans="1:20" outlineLevel="1">
      <c r="A887" s="161"/>
      <c r="B887" s="208">
        <v>44596</v>
      </c>
      <c r="C887" s="96">
        <v>33.6666666666667</v>
      </c>
      <c r="D887" s="122"/>
      <c r="E887" s="122" t="str">
        <f t="shared" si="436"/>
        <v/>
      </c>
      <c r="F887" s="122"/>
      <c r="G887" s="122" t="str">
        <f t="shared" si="437"/>
        <v/>
      </c>
      <c r="H887" s="122"/>
      <c r="I887" s="122" t="str">
        <f t="shared" si="438"/>
        <v/>
      </c>
      <c r="J887" s="122"/>
      <c r="K887" s="122" t="str">
        <f t="shared" si="439"/>
        <v/>
      </c>
      <c r="L887" s="123" t="str">
        <f>IF(H887="","чи робить СНВВ?",IF(J887="","чи роблять агрегати?",IF($J887=0,"агрегати не працюють",IF(AND($H887=0,$J887=1),"СНВВ не працює","OK"))))</f>
        <v>чи робить СНВВ?</v>
      </c>
      <c r="M887" s="100"/>
      <c r="N887" s="122" t="str">
        <f>IF(OR(E887&lt;&gt;0, J887=0), "",D887)</f>
        <v/>
      </c>
      <c r="O887" s="122" t="str">
        <f t="shared" si="440"/>
        <v/>
      </c>
      <c r="P887" s="122" t="str">
        <f>IF(AND($E887&lt;&gt;0,$J887=1),"замінне значення",O887)</f>
        <v/>
      </c>
      <c r="Q887" s="122" t="str">
        <f>IF(OR(G887&lt;&gt;0, J887=0), "",F887)</f>
        <v/>
      </c>
      <c r="R887" s="122" t="str">
        <f t="shared" si="441"/>
        <v/>
      </c>
      <c r="S887" s="122" t="str">
        <f>IF(AND(G887&lt;&gt;0,J887=1),"замінне значення",R887)</f>
        <v/>
      </c>
      <c r="T887" s="122" t="str">
        <f t="shared" si="442"/>
        <v/>
      </c>
    </row>
    <row r="888" spans="1:20" outlineLevel="1">
      <c r="A888" s="161"/>
      <c r="B888" s="208">
        <v>44596</v>
      </c>
      <c r="C888" s="96">
        <v>33.7083333333333</v>
      </c>
      <c r="D888" s="122"/>
      <c r="E888" s="122" t="str">
        <f t="shared" si="436"/>
        <v/>
      </c>
      <c r="F888" s="122"/>
      <c r="G888" s="122" t="str">
        <f t="shared" si="437"/>
        <v/>
      </c>
      <c r="H888" s="122"/>
      <c r="I888" s="122" t="str">
        <f t="shared" si="438"/>
        <v/>
      </c>
      <c r="J888" s="122"/>
      <c r="K888" s="122" t="str">
        <f t="shared" si="439"/>
        <v/>
      </c>
      <c r="L888" s="123" t="str">
        <f>IF(H888="","чи робить СНВВ?",IF(J888="","чи роблять агрегати?",IF($J888=0,"агрегати не працюють",IF(AND($H888=0,$J888=1),"СНВВ не працює","OK"))))</f>
        <v>чи робить СНВВ?</v>
      </c>
      <c r="M888" s="100"/>
      <c r="N888" s="122" t="str">
        <f>IF(OR(E888&lt;&gt;0, J888=0), "",D888)</f>
        <v/>
      </c>
      <c r="O888" s="122" t="str">
        <f t="shared" si="440"/>
        <v/>
      </c>
      <c r="P888" s="122" t="str">
        <f>IF(AND($E888&lt;&gt;0,$J888=1),"замінне значення",O888)</f>
        <v/>
      </c>
      <c r="Q888" s="122" t="str">
        <f>IF(OR(G888&lt;&gt;0, J888=0), "",F888)</f>
        <v/>
      </c>
      <c r="R888" s="122" t="str">
        <f t="shared" si="441"/>
        <v/>
      </c>
      <c r="S888" s="122" t="str">
        <f>IF(AND(G888&lt;&gt;0,J888=1),"замінне значення",R888)</f>
        <v/>
      </c>
      <c r="T888" s="122" t="str">
        <f t="shared" si="442"/>
        <v/>
      </c>
    </row>
    <row r="889" spans="1:20" outlineLevel="1">
      <c r="A889" s="161"/>
      <c r="B889" s="208">
        <v>44596</v>
      </c>
      <c r="C889" s="96">
        <v>33.75</v>
      </c>
      <c r="D889" s="122"/>
      <c r="E889" s="122" t="str">
        <f t="shared" si="436"/>
        <v/>
      </c>
      <c r="F889" s="122"/>
      <c r="G889" s="122" t="str">
        <f t="shared" si="437"/>
        <v/>
      </c>
      <c r="H889" s="122"/>
      <c r="I889" s="122" t="str">
        <f t="shared" si="438"/>
        <v/>
      </c>
      <c r="J889" s="122"/>
      <c r="K889" s="122" t="str">
        <f t="shared" si="439"/>
        <v/>
      </c>
      <c r="L889" s="123" t="str">
        <f>IF(H889="","чи робить СНВВ?",IF(J889="","чи роблять агрегати?",IF($J889=0,"агрегати не працюють",IF(AND($H889=0,$J889=1),"СНВВ не працює","OK"))))</f>
        <v>чи робить СНВВ?</v>
      </c>
      <c r="M889" s="100"/>
      <c r="N889" s="122" t="str">
        <f>IF(OR(E889&lt;&gt;0, J889=0), "",D889)</f>
        <v/>
      </c>
      <c r="O889" s="122" t="str">
        <f t="shared" si="440"/>
        <v/>
      </c>
      <c r="P889" s="122" t="str">
        <f>IF(AND($E889&lt;&gt;0,$J889=1),"замінне значення",O889)</f>
        <v/>
      </c>
      <c r="Q889" s="122" t="str">
        <f>IF(OR(G889&lt;&gt;0, J889=0), "",F889)</f>
        <v/>
      </c>
      <c r="R889" s="122" t="str">
        <f t="shared" si="441"/>
        <v/>
      </c>
      <c r="S889" s="122" t="str">
        <f>IF(AND(G889&lt;&gt;0,J889=1),"замінне значення",R889)</f>
        <v/>
      </c>
      <c r="T889" s="122" t="str">
        <f t="shared" si="442"/>
        <v/>
      </c>
    </row>
    <row r="890" spans="1:20" outlineLevel="1">
      <c r="A890" s="161"/>
      <c r="B890" s="208">
        <v>44596</v>
      </c>
      <c r="C890" s="96">
        <v>33.7916666666667</v>
      </c>
      <c r="D890" s="122"/>
      <c r="E890" s="122" t="str">
        <f t="shared" si="436"/>
        <v/>
      </c>
      <c r="F890" s="122"/>
      <c r="G890" s="122" t="str">
        <f t="shared" si="437"/>
        <v/>
      </c>
      <c r="H890" s="122"/>
      <c r="I890" s="122" t="str">
        <f t="shared" si="438"/>
        <v/>
      </c>
      <c r="J890" s="122"/>
      <c r="K890" s="122" t="str">
        <f t="shared" si="439"/>
        <v/>
      </c>
      <c r="L890" s="123" t="str">
        <f>IF(H890="","чи робить СНВВ?",IF(J890="","чи роблять агрегати?",IF($J890=0,"агрегати не працюють",IF(AND($H890=0,$J890=1),"СНВВ не працює","OK"))))</f>
        <v>чи робить СНВВ?</v>
      </c>
      <c r="M890" s="100"/>
      <c r="N890" s="122" t="str">
        <f>IF(OR(E890&lt;&gt;0, J890=0), "",D890)</f>
        <v/>
      </c>
      <c r="O890" s="122" t="str">
        <f t="shared" si="440"/>
        <v/>
      </c>
      <c r="P890" s="122" t="str">
        <f>IF(AND($E890&lt;&gt;0,$J890=1),"замінне значення",O890)</f>
        <v/>
      </c>
      <c r="Q890" s="122" t="str">
        <f>IF(OR(G890&lt;&gt;0, J890=0), "",F890)</f>
        <v/>
      </c>
      <c r="R890" s="122" t="str">
        <f t="shared" si="441"/>
        <v/>
      </c>
      <c r="S890" s="122" t="str">
        <f>IF(AND(G890&lt;&gt;0,J890=1),"замінне значення",R890)</f>
        <v/>
      </c>
      <c r="T890" s="122" t="str">
        <f t="shared" si="442"/>
        <v/>
      </c>
    </row>
    <row r="891" spans="1:20" outlineLevel="1">
      <c r="A891" s="161"/>
      <c r="B891" s="208">
        <v>44596</v>
      </c>
      <c r="C891" s="96">
        <v>33.8333333333333</v>
      </c>
      <c r="D891" s="122"/>
      <c r="E891" s="122" t="str">
        <f t="shared" si="436"/>
        <v/>
      </c>
      <c r="F891" s="122"/>
      <c r="G891" s="122" t="str">
        <f t="shared" si="437"/>
        <v/>
      </c>
      <c r="H891" s="122"/>
      <c r="I891" s="122" t="str">
        <f t="shared" si="438"/>
        <v/>
      </c>
      <c r="J891" s="122"/>
      <c r="K891" s="122" t="str">
        <f t="shared" si="439"/>
        <v/>
      </c>
      <c r="L891" s="123" t="str">
        <f>IF(H891="","чи робить СНВВ?",IF(J891="","чи роблять агрегати?",IF($J891=0,"агрегати не працюють",IF(AND($H891=0,$J891=1),"СНВВ не працює","OK"))))</f>
        <v>чи робить СНВВ?</v>
      </c>
      <c r="M891" s="100"/>
      <c r="N891" s="122" t="str">
        <f>IF(OR(E891&lt;&gt;0, J891=0), "",D891)</f>
        <v/>
      </c>
      <c r="O891" s="122" t="str">
        <f t="shared" si="440"/>
        <v/>
      </c>
      <c r="P891" s="122" t="str">
        <f>IF(AND($E891&lt;&gt;0,$J891=1),"замінне значення",O891)</f>
        <v/>
      </c>
      <c r="Q891" s="122" t="str">
        <f>IF(OR(G891&lt;&gt;0, J891=0), "",F891)</f>
        <v/>
      </c>
      <c r="R891" s="122" t="str">
        <f t="shared" si="441"/>
        <v/>
      </c>
      <c r="S891" s="122" t="str">
        <f>IF(AND(G891&lt;&gt;0,J891=1),"замінне значення",R891)</f>
        <v/>
      </c>
      <c r="T891" s="122" t="str">
        <f t="shared" si="442"/>
        <v/>
      </c>
    </row>
    <row r="892" spans="1:20" outlineLevel="1">
      <c r="A892" s="161"/>
      <c r="B892" s="208">
        <v>44596</v>
      </c>
      <c r="C892" s="96">
        <v>33.875</v>
      </c>
      <c r="D892" s="122"/>
      <c r="E892" s="122" t="str">
        <f t="shared" si="436"/>
        <v/>
      </c>
      <c r="F892" s="122"/>
      <c r="G892" s="122" t="str">
        <f t="shared" si="437"/>
        <v/>
      </c>
      <c r="H892" s="122"/>
      <c r="I892" s="122" t="str">
        <f t="shared" si="438"/>
        <v/>
      </c>
      <c r="J892" s="122"/>
      <c r="K892" s="122" t="str">
        <f t="shared" si="439"/>
        <v/>
      </c>
      <c r="L892" s="123" t="str">
        <f>IF(H892="","чи робить СНВВ?",IF(J892="","чи роблять агрегати?",IF($J892=0,"агрегати не працюють",IF(AND($H892=0,$J892=1),"СНВВ не працює","OK"))))</f>
        <v>чи робить СНВВ?</v>
      </c>
      <c r="M892" s="100"/>
      <c r="N892" s="122" t="str">
        <f>IF(OR(E892&lt;&gt;0, J892=0), "",D892)</f>
        <v/>
      </c>
      <c r="O892" s="122" t="str">
        <f t="shared" si="440"/>
        <v/>
      </c>
      <c r="P892" s="122" t="str">
        <f>IF(AND($E892&lt;&gt;0,$J892=1),"замінне значення",O892)</f>
        <v/>
      </c>
      <c r="Q892" s="122" t="str">
        <f>IF(OR(G892&lt;&gt;0, J892=0), "",F892)</f>
        <v/>
      </c>
      <c r="R892" s="122" t="str">
        <f t="shared" si="441"/>
        <v/>
      </c>
      <c r="S892" s="122" t="str">
        <f>IF(AND(G892&lt;&gt;0,J892=1),"замінне значення",R892)</f>
        <v/>
      </c>
      <c r="T892" s="122" t="str">
        <f t="shared" si="442"/>
        <v/>
      </c>
    </row>
    <row r="893" spans="1:20" outlineLevel="1">
      <c r="A893" s="161"/>
      <c r="B893" s="208">
        <v>44596</v>
      </c>
      <c r="C893" s="96">
        <v>33.9166666666667</v>
      </c>
      <c r="D893" s="122"/>
      <c r="E893" s="122" t="str">
        <f t="shared" si="436"/>
        <v/>
      </c>
      <c r="F893" s="122"/>
      <c r="G893" s="122" t="str">
        <f t="shared" si="437"/>
        <v/>
      </c>
      <c r="H893" s="122"/>
      <c r="I893" s="122" t="str">
        <f t="shared" si="438"/>
        <v/>
      </c>
      <c r="J893" s="122"/>
      <c r="K893" s="122" t="str">
        <f t="shared" si="439"/>
        <v/>
      </c>
      <c r="L893" s="123" t="str">
        <f>IF(H893="","чи робить СНВВ?",IF(J893="","чи роблять агрегати?",IF($J893=0,"агрегати не працюють",IF(AND($H893=0,$J893=1),"СНВВ не працює","OK"))))</f>
        <v>чи робить СНВВ?</v>
      </c>
      <c r="M893" s="100"/>
      <c r="N893" s="122" t="str">
        <f>IF(OR(E893&lt;&gt;0, J893=0), "",D893)</f>
        <v/>
      </c>
      <c r="O893" s="122" t="str">
        <f t="shared" si="440"/>
        <v/>
      </c>
      <c r="P893" s="122" t="str">
        <f>IF(AND($E893&lt;&gt;0,$J893=1),"замінне значення",O893)</f>
        <v/>
      </c>
      <c r="Q893" s="122" t="str">
        <f>IF(OR(G893&lt;&gt;0, J893=0), "",F893)</f>
        <v/>
      </c>
      <c r="R893" s="122" t="str">
        <f t="shared" si="441"/>
        <v/>
      </c>
      <c r="S893" s="122" t="str">
        <f>IF(AND(G893&lt;&gt;0,J893=1),"замінне значення",R893)</f>
        <v/>
      </c>
      <c r="T893" s="122" t="str">
        <f t="shared" si="442"/>
        <v/>
      </c>
    </row>
    <row r="894" spans="1:20" outlineLevel="1">
      <c r="A894" s="161"/>
      <c r="B894" s="208">
        <v>44596</v>
      </c>
      <c r="C894" s="96">
        <v>33.9583333333333</v>
      </c>
      <c r="D894" s="122"/>
      <c r="E894" s="122" t="str">
        <f t="shared" si="436"/>
        <v/>
      </c>
      <c r="F894" s="122"/>
      <c r="G894" s="122" t="str">
        <f t="shared" si="437"/>
        <v/>
      </c>
      <c r="H894" s="122"/>
      <c r="I894" s="122" t="str">
        <f t="shared" si="438"/>
        <v/>
      </c>
      <c r="J894" s="122"/>
      <c r="K894" s="122" t="str">
        <f t="shared" si="439"/>
        <v/>
      </c>
      <c r="L894" s="123" t="str">
        <f>IF(H894="","чи робить СНВВ?",IF(J894="","чи роблять агрегати?",IF($J894=0,"агрегати не працюють",IF(AND($H894=0,$J894=1),"СНВВ не працює","OK"))))</f>
        <v>чи робить СНВВ?</v>
      </c>
      <c r="M894" s="100"/>
      <c r="N894" s="122" t="str">
        <f>IF(OR(E894&lt;&gt;0, J894=0), "",D894)</f>
        <v/>
      </c>
      <c r="O894" s="122" t="str">
        <f t="shared" si="440"/>
        <v/>
      </c>
      <c r="P894" s="122" t="str">
        <f>IF(AND($E894&lt;&gt;0,$J894=1),"замінне значення",O894)</f>
        <v/>
      </c>
      <c r="Q894" s="122" t="str">
        <f>IF(OR(G894&lt;&gt;0, J894=0), "",F894)</f>
        <v/>
      </c>
      <c r="R894" s="122" t="str">
        <f t="shared" si="441"/>
        <v/>
      </c>
      <c r="S894" s="122" t="str">
        <f>IF(AND(G894&lt;&gt;0,J894=1),"замінне значення",R894)</f>
        <v/>
      </c>
      <c r="T894" s="122" t="str">
        <f t="shared" si="442"/>
        <v/>
      </c>
    </row>
    <row r="895" spans="1:20">
      <c r="A895" s="204"/>
      <c r="B895" s="159" t="s">
        <v>119</v>
      </c>
      <c r="C895" s="159"/>
      <c r="D895" s="103">
        <f t="shared" ref="D895" si="443">SUM(D871:D894)</f>
        <v>0</v>
      </c>
      <c r="E895" s="104">
        <f t="shared" ref="E895" si="444">COUNTIF(E871:E894,"&gt;0")</f>
        <v>0</v>
      </c>
      <c r="F895" s="103">
        <f t="shared" ref="F895" si="445">SUM(F871:F894)</f>
        <v>0</v>
      </c>
      <c r="G895" s="104">
        <f t="shared" ref="G895" si="446">COUNTIF(G871:G894,"&gt;0")</f>
        <v>0</v>
      </c>
      <c r="H895" s="103">
        <f t="shared" ref="H895" si="447">SUM(H871:H894)</f>
        <v>0</v>
      </c>
      <c r="I895" s="104">
        <f t="shared" ref="I895" si="448">COUNTIF(I871:I894,"&gt;0")</f>
        <v>0</v>
      </c>
      <c r="J895" s="103">
        <f t="shared" ref="J895" si="449">SUM(J871:J894)</f>
        <v>0</v>
      </c>
      <c r="K895" s="104">
        <f t="shared" ref="K895" si="450">COUNTIF(K871:K894,"&gt;0")</f>
        <v>0</v>
      </c>
      <c r="L895" s="104">
        <f t="shared" ref="L895" si="451">COUNTIF(L871:L894,"СНВВ не працює")</f>
        <v>0</v>
      </c>
      <c r="M895" s="100"/>
      <c r="N895" s="103">
        <f t="shared" ref="N895:N945" si="452">SUM(N871:N894)</f>
        <v>0</v>
      </c>
      <c r="O895" s="103">
        <f t="shared" si="435"/>
        <v>0</v>
      </c>
      <c r="P895" s="103">
        <f t="shared" si="435"/>
        <v>0</v>
      </c>
      <c r="Q895" s="103">
        <f t="shared" si="435"/>
        <v>0</v>
      </c>
      <c r="R895" s="103">
        <f t="shared" si="435"/>
        <v>0</v>
      </c>
      <c r="S895" s="103">
        <f t="shared" si="435"/>
        <v>0</v>
      </c>
      <c r="T895" s="103">
        <f t="shared" si="435"/>
        <v>0</v>
      </c>
    </row>
    <row r="896" spans="1:20" ht="15.75" customHeight="1" outlineLevel="1">
      <c r="A896" s="160">
        <v>44597</v>
      </c>
      <c r="B896" s="208">
        <v>44597</v>
      </c>
      <c r="C896" s="96">
        <v>34</v>
      </c>
      <c r="D896" s="122"/>
      <c r="E896" s="122" t="str">
        <f t="shared" ref="E896:E919" si="453">IF(D896="","",IF(D896&lt;1,1,0))</f>
        <v/>
      </c>
      <c r="F896" s="122"/>
      <c r="G896" s="122" t="str">
        <f t="shared" ref="G896:G919" si="454">IF(F896="","",IF(F896&lt;1,1,0))</f>
        <v/>
      </c>
      <c r="H896" s="122"/>
      <c r="I896" s="122" t="str">
        <f t="shared" ref="I896:I919" si="455">IF(H896="","",IF(H896&lt;1,1,0))</f>
        <v/>
      </c>
      <c r="J896" s="122"/>
      <c r="K896" s="122" t="str">
        <f t="shared" ref="K896:K919" si="456">IF(J896="","",IF(J896&lt;1,1,0))</f>
        <v/>
      </c>
      <c r="L896" s="123" t="str">
        <f>IF(H896="","чи робить СНВВ?",IF(J896="","чи роблять агрегати?",IF($J896=0,"агрегати не працюють",IF(AND($H896=0,$J896=1),"СНВВ не працює","OK"))))</f>
        <v>чи робить СНВВ?</v>
      </c>
      <c r="M896" s="100"/>
      <c r="N896" s="122" t="str">
        <f>IF(OR(E896&lt;&gt;0, J896=0), "",D896)</f>
        <v/>
      </c>
      <c r="O896" s="122" t="str">
        <f t="shared" ref="O896:O919" si="457">IF(Q896="", "",(N896*$O$3+$O$4))</f>
        <v/>
      </c>
      <c r="P896" s="122" t="str">
        <f>IF(AND($E896&lt;&gt;0,$J896=1),"замінне значення",O896)</f>
        <v/>
      </c>
      <c r="Q896" s="122" t="str">
        <f>IF(OR(G896&lt;&gt;0, J896=0), "",F896)</f>
        <v/>
      </c>
      <c r="R896" s="122" t="str">
        <f t="shared" ref="R896:R959" si="458">IF(Q896="", "",(Q896*$Q$3+$Q$4))</f>
        <v/>
      </c>
      <c r="S896" s="122" t="str">
        <f>IF(AND(G896&lt;&gt;0,J896=1),"замінне значення",R896)</f>
        <v/>
      </c>
      <c r="T896" s="122" t="str">
        <f t="shared" ref="T896:T959" si="459">IFERROR(P896*S896,"")</f>
        <v/>
      </c>
    </row>
    <row r="897" spans="1:20" outlineLevel="1">
      <c r="A897" s="161"/>
      <c r="B897" s="208">
        <v>44597</v>
      </c>
      <c r="C897" s="96">
        <v>34.0416666666667</v>
      </c>
      <c r="D897" s="122"/>
      <c r="E897" s="122" t="str">
        <f t="shared" si="453"/>
        <v/>
      </c>
      <c r="F897" s="122"/>
      <c r="G897" s="122" t="str">
        <f t="shared" si="454"/>
        <v/>
      </c>
      <c r="H897" s="122"/>
      <c r="I897" s="122" t="str">
        <f t="shared" si="455"/>
        <v/>
      </c>
      <c r="J897" s="122"/>
      <c r="K897" s="122" t="str">
        <f t="shared" si="456"/>
        <v/>
      </c>
      <c r="L897" s="123" t="str">
        <f>IF(H897="","чи робить СНВВ?",IF(J897="","чи роблять агрегати?",IF($J897=0,"агрегати не працюють",IF(AND($H897=0,$J897=1),"СНВВ не працює","OK"))))</f>
        <v>чи робить СНВВ?</v>
      </c>
      <c r="M897" s="100"/>
      <c r="N897" s="122" t="str">
        <f>IF(OR(E897&lt;&gt;0, J897=0), "",D897)</f>
        <v/>
      </c>
      <c r="O897" s="122" t="str">
        <f t="shared" si="457"/>
        <v/>
      </c>
      <c r="P897" s="122" t="str">
        <f>IF(AND($E897&lt;&gt;0,$J897=1),"замінне значення",O897)</f>
        <v/>
      </c>
      <c r="Q897" s="122" t="str">
        <f>IF(OR(G897&lt;&gt;0, J897=0), "",F897)</f>
        <v/>
      </c>
      <c r="R897" s="122" t="str">
        <f t="shared" si="458"/>
        <v/>
      </c>
      <c r="S897" s="122" t="str">
        <f>IF(AND(G897&lt;&gt;0,J897=1),"замінне значення",R897)</f>
        <v/>
      </c>
      <c r="T897" s="122" t="str">
        <f t="shared" si="459"/>
        <v/>
      </c>
    </row>
    <row r="898" spans="1:20" outlineLevel="1">
      <c r="A898" s="161"/>
      <c r="B898" s="208">
        <v>44597</v>
      </c>
      <c r="C898" s="96">
        <v>34.0833333333333</v>
      </c>
      <c r="D898" s="122"/>
      <c r="E898" s="122" t="str">
        <f t="shared" si="453"/>
        <v/>
      </c>
      <c r="F898" s="122"/>
      <c r="G898" s="122" t="str">
        <f t="shared" si="454"/>
        <v/>
      </c>
      <c r="H898" s="122"/>
      <c r="I898" s="122" t="str">
        <f t="shared" si="455"/>
        <v/>
      </c>
      <c r="J898" s="122"/>
      <c r="K898" s="122" t="str">
        <f t="shared" si="456"/>
        <v/>
      </c>
      <c r="L898" s="123" t="str">
        <f>IF(H898="","чи робить СНВВ?",IF(J898="","чи роблять агрегати?",IF($J898=0,"агрегати не працюють",IF(AND($H898=0,$J898=1),"СНВВ не працює","OK"))))</f>
        <v>чи робить СНВВ?</v>
      </c>
      <c r="M898" s="100"/>
      <c r="N898" s="122" t="str">
        <f>IF(OR(E898&lt;&gt;0, J898=0), "",D898)</f>
        <v/>
      </c>
      <c r="O898" s="122" t="str">
        <f t="shared" si="457"/>
        <v/>
      </c>
      <c r="P898" s="122" t="str">
        <f>IF(AND($E898&lt;&gt;0,$J898=1),"замінне значення",O898)</f>
        <v/>
      </c>
      <c r="Q898" s="122" t="str">
        <f>IF(OR(G898&lt;&gt;0, J898=0), "",F898)</f>
        <v/>
      </c>
      <c r="R898" s="122" t="str">
        <f t="shared" si="458"/>
        <v/>
      </c>
      <c r="S898" s="122" t="str">
        <f>IF(AND(G898&lt;&gt;0,J898=1),"замінне значення",R898)</f>
        <v/>
      </c>
      <c r="T898" s="122" t="str">
        <f t="shared" si="459"/>
        <v/>
      </c>
    </row>
    <row r="899" spans="1:20" outlineLevel="1">
      <c r="A899" s="161"/>
      <c r="B899" s="208">
        <v>44597</v>
      </c>
      <c r="C899" s="96">
        <v>34.125</v>
      </c>
      <c r="D899" s="122"/>
      <c r="E899" s="122" t="str">
        <f t="shared" si="453"/>
        <v/>
      </c>
      <c r="F899" s="122"/>
      <c r="G899" s="122" t="str">
        <f t="shared" si="454"/>
        <v/>
      </c>
      <c r="H899" s="122"/>
      <c r="I899" s="122" t="str">
        <f t="shared" si="455"/>
        <v/>
      </c>
      <c r="J899" s="122"/>
      <c r="K899" s="122" t="str">
        <f t="shared" si="456"/>
        <v/>
      </c>
      <c r="L899" s="123" t="str">
        <f>IF(H899="","чи робить СНВВ?",IF(J899="","чи роблять агрегати?",IF($J899=0,"агрегати не працюють",IF(AND($H899=0,$J899=1),"СНВВ не працює","OK"))))</f>
        <v>чи робить СНВВ?</v>
      </c>
      <c r="M899" s="100"/>
      <c r="N899" s="122" t="str">
        <f>IF(OR(E899&lt;&gt;0, J899=0), "",D899)</f>
        <v/>
      </c>
      <c r="O899" s="122" t="str">
        <f t="shared" si="457"/>
        <v/>
      </c>
      <c r="P899" s="122" t="str">
        <f>IF(AND($E899&lt;&gt;0,$J899=1),"замінне значення",O899)</f>
        <v/>
      </c>
      <c r="Q899" s="122" t="str">
        <f>IF(OR(G899&lt;&gt;0, J899=0), "",F899)</f>
        <v/>
      </c>
      <c r="R899" s="122" t="str">
        <f t="shared" si="458"/>
        <v/>
      </c>
      <c r="S899" s="122" t="str">
        <f>IF(AND(G899&lt;&gt;0,J899=1),"замінне значення",R899)</f>
        <v/>
      </c>
      <c r="T899" s="122" t="str">
        <f t="shared" si="459"/>
        <v/>
      </c>
    </row>
    <row r="900" spans="1:20" outlineLevel="1">
      <c r="A900" s="161"/>
      <c r="B900" s="208">
        <v>44597</v>
      </c>
      <c r="C900" s="96">
        <v>34.1666666666667</v>
      </c>
      <c r="D900" s="122"/>
      <c r="E900" s="122" t="str">
        <f t="shared" si="453"/>
        <v/>
      </c>
      <c r="F900" s="122"/>
      <c r="G900" s="122" t="str">
        <f t="shared" si="454"/>
        <v/>
      </c>
      <c r="H900" s="122"/>
      <c r="I900" s="122" t="str">
        <f t="shared" si="455"/>
        <v/>
      </c>
      <c r="J900" s="122"/>
      <c r="K900" s="122" t="str">
        <f t="shared" si="456"/>
        <v/>
      </c>
      <c r="L900" s="123" t="str">
        <f>IF(H900="","чи робить СНВВ?",IF(J900="","чи роблять агрегати?",IF($J900=0,"агрегати не працюють",IF(AND($H900=0,$J900=1),"СНВВ не працює","OK"))))</f>
        <v>чи робить СНВВ?</v>
      </c>
      <c r="M900" s="100"/>
      <c r="N900" s="122" t="str">
        <f>IF(OR(E900&lt;&gt;0, J900=0), "",D900)</f>
        <v/>
      </c>
      <c r="O900" s="122" t="str">
        <f t="shared" si="457"/>
        <v/>
      </c>
      <c r="P900" s="122" t="str">
        <f>IF(AND($E900&lt;&gt;0,$J900=1),"замінне значення",O900)</f>
        <v/>
      </c>
      <c r="Q900" s="122" t="str">
        <f>IF(OR(G900&lt;&gt;0, J900=0), "",F900)</f>
        <v/>
      </c>
      <c r="R900" s="122" t="str">
        <f t="shared" si="458"/>
        <v/>
      </c>
      <c r="S900" s="122" t="str">
        <f>IF(AND(G900&lt;&gt;0,J900=1),"замінне значення",R900)</f>
        <v/>
      </c>
      <c r="T900" s="122" t="str">
        <f t="shared" si="459"/>
        <v/>
      </c>
    </row>
    <row r="901" spans="1:20" outlineLevel="1">
      <c r="A901" s="161"/>
      <c r="B901" s="208">
        <v>44597</v>
      </c>
      <c r="C901" s="96">
        <v>34.2083333333333</v>
      </c>
      <c r="D901" s="122"/>
      <c r="E901" s="122" t="str">
        <f t="shared" si="453"/>
        <v/>
      </c>
      <c r="F901" s="122"/>
      <c r="G901" s="122" t="str">
        <f t="shared" si="454"/>
        <v/>
      </c>
      <c r="H901" s="122"/>
      <c r="I901" s="122" t="str">
        <f t="shared" si="455"/>
        <v/>
      </c>
      <c r="J901" s="122"/>
      <c r="K901" s="122" t="str">
        <f t="shared" si="456"/>
        <v/>
      </c>
      <c r="L901" s="123" t="str">
        <f>IF(H901="","чи робить СНВВ?",IF(J901="","чи роблять агрегати?",IF($J901=0,"агрегати не працюють",IF(AND($H901=0,$J901=1),"СНВВ не працює","OK"))))</f>
        <v>чи робить СНВВ?</v>
      </c>
      <c r="M901" s="100"/>
      <c r="N901" s="122" t="str">
        <f>IF(OR(E901&lt;&gt;0, J901=0), "",D901)</f>
        <v/>
      </c>
      <c r="O901" s="122" t="str">
        <f t="shared" si="457"/>
        <v/>
      </c>
      <c r="P901" s="122" t="str">
        <f>IF(AND($E901&lt;&gt;0,$J901=1),"замінне значення",O901)</f>
        <v/>
      </c>
      <c r="Q901" s="122" t="str">
        <f>IF(OR(G901&lt;&gt;0, J901=0), "",F901)</f>
        <v/>
      </c>
      <c r="R901" s="122" t="str">
        <f t="shared" si="458"/>
        <v/>
      </c>
      <c r="S901" s="122" t="str">
        <f>IF(AND(G901&lt;&gt;0,J901=1),"замінне значення",R901)</f>
        <v/>
      </c>
      <c r="T901" s="122" t="str">
        <f t="shared" si="459"/>
        <v/>
      </c>
    </row>
    <row r="902" spans="1:20" outlineLevel="1">
      <c r="A902" s="161"/>
      <c r="B902" s="208">
        <v>44597</v>
      </c>
      <c r="C902" s="96">
        <v>34.25</v>
      </c>
      <c r="D902" s="122"/>
      <c r="E902" s="122" t="str">
        <f t="shared" si="453"/>
        <v/>
      </c>
      <c r="F902" s="122"/>
      <c r="G902" s="122" t="str">
        <f t="shared" si="454"/>
        <v/>
      </c>
      <c r="H902" s="122"/>
      <c r="I902" s="122" t="str">
        <f t="shared" si="455"/>
        <v/>
      </c>
      <c r="J902" s="122"/>
      <c r="K902" s="122" t="str">
        <f t="shared" si="456"/>
        <v/>
      </c>
      <c r="L902" s="123" t="str">
        <f>IF(H902="","чи робить СНВВ?",IF(J902="","чи роблять агрегати?",IF($J902=0,"агрегати не працюють",IF(AND($H902=0,$J902=1),"СНВВ не працює","OK"))))</f>
        <v>чи робить СНВВ?</v>
      </c>
      <c r="M902" s="100"/>
      <c r="N902" s="122" t="str">
        <f>IF(OR(E902&lt;&gt;0, J902=0), "",D902)</f>
        <v/>
      </c>
      <c r="O902" s="122" t="str">
        <f t="shared" si="457"/>
        <v/>
      </c>
      <c r="P902" s="122" t="str">
        <f>IF(AND($E902&lt;&gt;0,$J902=1),"замінне значення",O902)</f>
        <v/>
      </c>
      <c r="Q902" s="122" t="str">
        <f>IF(OR(G902&lt;&gt;0, J902=0), "",F902)</f>
        <v/>
      </c>
      <c r="R902" s="122" t="str">
        <f t="shared" si="458"/>
        <v/>
      </c>
      <c r="S902" s="122" t="str">
        <f>IF(AND(G902&lt;&gt;0,J902=1),"замінне значення",R902)</f>
        <v/>
      </c>
      <c r="T902" s="122" t="str">
        <f t="shared" si="459"/>
        <v/>
      </c>
    </row>
    <row r="903" spans="1:20" outlineLevel="1">
      <c r="A903" s="161"/>
      <c r="B903" s="208">
        <v>44597</v>
      </c>
      <c r="C903" s="96">
        <v>34.2916666666667</v>
      </c>
      <c r="D903" s="122"/>
      <c r="E903" s="122" t="str">
        <f t="shared" si="453"/>
        <v/>
      </c>
      <c r="F903" s="122"/>
      <c r="G903" s="122" t="str">
        <f t="shared" si="454"/>
        <v/>
      </c>
      <c r="H903" s="122"/>
      <c r="I903" s="122" t="str">
        <f t="shared" si="455"/>
        <v/>
      </c>
      <c r="J903" s="122"/>
      <c r="K903" s="122" t="str">
        <f t="shared" si="456"/>
        <v/>
      </c>
      <c r="L903" s="123" t="str">
        <f>IF(H903="","чи робить СНВВ?",IF(J903="","чи роблять агрегати?",IF($J903=0,"агрегати не працюють",IF(AND($H903=0,$J903=1),"СНВВ не працює","OK"))))</f>
        <v>чи робить СНВВ?</v>
      </c>
      <c r="M903" s="100"/>
      <c r="N903" s="122" t="str">
        <f>IF(OR(E903&lt;&gt;0, J903=0), "",D903)</f>
        <v/>
      </c>
      <c r="O903" s="122" t="str">
        <f t="shared" si="457"/>
        <v/>
      </c>
      <c r="P903" s="122" t="str">
        <f>IF(AND($E903&lt;&gt;0,$J903=1),"замінне значення",O903)</f>
        <v/>
      </c>
      <c r="Q903" s="122" t="str">
        <f>IF(OR(G903&lt;&gt;0, J903=0), "",F903)</f>
        <v/>
      </c>
      <c r="R903" s="122" t="str">
        <f t="shared" si="458"/>
        <v/>
      </c>
      <c r="S903" s="122" t="str">
        <f>IF(AND(G903&lt;&gt;0,J903=1),"замінне значення",R903)</f>
        <v/>
      </c>
      <c r="T903" s="122" t="str">
        <f t="shared" si="459"/>
        <v/>
      </c>
    </row>
    <row r="904" spans="1:20" outlineLevel="1">
      <c r="A904" s="161"/>
      <c r="B904" s="208">
        <v>44597</v>
      </c>
      <c r="C904" s="96">
        <v>34.3333333333333</v>
      </c>
      <c r="D904" s="122"/>
      <c r="E904" s="122" t="str">
        <f t="shared" si="453"/>
        <v/>
      </c>
      <c r="F904" s="122"/>
      <c r="G904" s="122" t="str">
        <f t="shared" si="454"/>
        <v/>
      </c>
      <c r="H904" s="122"/>
      <c r="I904" s="122" t="str">
        <f t="shared" si="455"/>
        <v/>
      </c>
      <c r="J904" s="122"/>
      <c r="K904" s="122" t="str">
        <f t="shared" si="456"/>
        <v/>
      </c>
      <c r="L904" s="123" t="str">
        <f>IF(H904="","чи робить СНВВ?",IF(J904="","чи роблять агрегати?",IF($J904=0,"агрегати не працюють",IF(AND($H904=0,$J904=1),"СНВВ не працює","OK"))))</f>
        <v>чи робить СНВВ?</v>
      </c>
      <c r="M904" s="100"/>
      <c r="N904" s="122" t="str">
        <f>IF(OR(E904&lt;&gt;0, J904=0), "",D904)</f>
        <v/>
      </c>
      <c r="O904" s="122" t="str">
        <f t="shared" si="457"/>
        <v/>
      </c>
      <c r="P904" s="122" t="str">
        <f>IF(AND($E904&lt;&gt;0,$J904=1),"замінне значення",O904)</f>
        <v/>
      </c>
      <c r="Q904" s="122" t="str">
        <f>IF(OR(G904&lt;&gt;0, J904=0), "",F904)</f>
        <v/>
      </c>
      <c r="R904" s="122" t="str">
        <f t="shared" si="458"/>
        <v/>
      </c>
      <c r="S904" s="122" t="str">
        <f>IF(AND(G904&lt;&gt;0,J904=1),"замінне значення",R904)</f>
        <v/>
      </c>
      <c r="T904" s="122" t="str">
        <f t="shared" si="459"/>
        <v/>
      </c>
    </row>
    <row r="905" spans="1:20" outlineLevel="1">
      <c r="A905" s="161"/>
      <c r="B905" s="208">
        <v>44597</v>
      </c>
      <c r="C905" s="96">
        <v>34.375</v>
      </c>
      <c r="D905" s="122"/>
      <c r="E905" s="122" t="str">
        <f t="shared" si="453"/>
        <v/>
      </c>
      <c r="F905" s="122"/>
      <c r="G905" s="122" t="str">
        <f t="shared" si="454"/>
        <v/>
      </c>
      <c r="H905" s="122"/>
      <c r="I905" s="122" t="str">
        <f t="shared" si="455"/>
        <v/>
      </c>
      <c r="J905" s="122"/>
      <c r="K905" s="122" t="str">
        <f t="shared" si="456"/>
        <v/>
      </c>
      <c r="L905" s="123" t="str">
        <f>IF(H905="","чи робить СНВВ?",IF(J905="","чи роблять агрегати?",IF($J905=0,"агрегати не працюють",IF(AND($H905=0,$J905=1),"СНВВ не працює","OK"))))</f>
        <v>чи робить СНВВ?</v>
      </c>
      <c r="M905" s="100"/>
      <c r="N905" s="122" t="str">
        <f>IF(OR(E905&lt;&gt;0, J905=0), "",D905)</f>
        <v/>
      </c>
      <c r="O905" s="122" t="str">
        <f t="shared" si="457"/>
        <v/>
      </c>
      <c r="P905" s="122" t="str">
        <f>IF(AND($E905&lt;&gt;0,$J905=1),"замінне значення",O905)</f>
        <v/>
      </c>
      <c r="Q905" s="122" t="str">
        <f>IF(OR(G905&lt;&gt;0, J905=0), "",F905)</f>
        <v/>
      </c>
      <c r="R905" s="122" t="str">
        <f t="shared" si="458"/>
        <v/>
      </c>
      <c r="S905" s="122" t="str">
        <f>IF(AND(G905&lt;&gt;0,J905=1),"замінне значення",R905)</f>
        <v/>
      </c>
      <c r="T905" s="122" t="str">
        <f t="shared" si="459"/>
        <v/>
      </c>
    </row>
    <row r="906" spans="1:20" outlineLevel="1">
      <c r="A906" s="161"/>
      <c r="B906" s="208">
        <v>44597</v>
      </c>
      <c r="C906" s="96">
        <v>34.4166666666667</v>
      </c>
      <c r="D906" s="122"/>
      <c r="E906" s="122" t="str">
        <f t="shared" si="453"/>
        <v/>
      </c>
      <c r="F906" s="122"/>
      <c r="G906" s="122" t="str">
        <f t="shared" si="454"/>
        <v/>
      </c>
      <c r="H906" s="122"/>
      <c r="I906" s="122" t="str">
        <f t="shared" si="455"/>
        <v/>
      </c>
      <c r="J906" s="122"/>
      <c r="K906" s="122" t="str">
        <f t="shared" si="456"/>
        <v/>
      </c>
      <c r="L906" s="123" t="str">
        <f>IF(H906="","чи робить СНВВ?",IF(J906="","чи роблять агрегати?",IF($J906=0,"агрегати не працюють",IF(AND($H906=0,$J906=1),"СНВВ не працює","OK"))))</f>
        <v>чи робить СНВВ?</v>
      </c>
      <c r="M906" s="100"/>
      <c r="N906" s="122" t="str">
        <f>IF(OR(E906&lt;&gt;0, J906=0), "",D906)</f>
        <v/>
      </c>
      <c r="O906" s="122" t="str">
        <f t="shared" si="457"/>
        <v/>
      </c>
      <c r="P906" s="122" t="str">
        <f>IF(AND($E906&lt;&gt;0,$J906=1),"замінне значення",O906)</f>
        <v/>
      </c>
      <c r="Q906" s="122" t="str">
        <f>IF(OR(G906&lt;&gt;0, J906=0), "",F906)</f>
        <v/>
      </c>
      <c r="R906" s="122" t="str">
        <f t="shared" si="458"/>
        <v/>
      </c>
      <c r="S906" s="122" t="str">
        <f>IF(AND(G906&lt;&gt;0,J906=1),"замінне значення",R906)</f>
        <v/>
      </c>
      <c r="T906" s="122" t="str">
        <f t="shared" si="459"/>
        <v/>
      </c>
    </row>
    <row r="907" spans="1:20" outlineLevel="1">
      <c r="A907" s="161"/>
      <c r="B907" s="208">
        <v>44597</v>
      </c>
      <c r="C907" s="96">
        <v>34.4583333333333</v>
      </c>
      <c r="D907" s="122"/>
      <c r="E907" s="122" t="str">
        <f t="shared" si="453"/>
        <v/>
      </c>
      <c r="F907" s="122"/>
      <c r="G907" s="122" t="str">
        <f t="shared" si="454"/>
        <v/>
      </c>
      <c r="H907" s="122"/>
      <c r="I907" s="122" t="str">
        <f t="shared" si="455"/>
        <v/>
      </c>
      <c r="J907" s="122"/>
      <c r="K907" s="122" t="str">
        <f t="shared" si="456"/>
        <v/>
      </c>
      <c r="L907" s="123" t="str">
        <f>IF(H907="","чи робить СНВВ?",IF(J907="","чи роблять агрегати?",IF($J907=0,"агрегати не працюють",IF(AND($H907=0,$J907=1),"СНВВ не працює","OK"))))</f>
        <v>чи робить СНВВ?</v>
      </c>
      <c r="M907" s="100"/>
      <c r="N907" s="122" t="str">
        <f>IF(OR(E907&lt;&gt;0, J907=0), "",D907)</f>
        <v/>
      </c>
      <c r="O907" s="122" t="str">
        <f t="shared" si="457"/>
        <v/>
      </c>
      <c r="P907" s="122" t="str">
        <f>IF(AND($E907&lt;&gt;0,$J907=1),"замінне значення",O907)</f>
        <v/>
      </c>
      <c r="Q907" s="122" t="str">
        <f>IF(OR(G907&lt;&gt;0, J907=0), "",F907)</f>
        <v/>
      </c>
      <c r="R907" s="122" t="str">
        <f t="shared" si="458"/>
        <v/>
      </c>
      <c r="S907" s="122" t="str">
        <f>IF(AND(G907&lt;&gt;0,J907=1),"замінне значення",R907)</f>
        <v/>
      </c>
      <c r="T907" s="122" t="str">
        <f t="shared" si="459"/>
        <v/>
      </c>
    </row>
    <row r="908" spans="1:20" outlineLevel="1">
      <c r="A908" s="161"/>
      <c r="B908" s="208">
        <v>44597</v>
      </c>
      <c r="C908" s="96">
        <v>34.5</v>
      </c>
      <c r="D908" s="122"/>
      <c r="E908" s="122" t="str">
        <f t="shared" si="453"/>
        <v/>
      </c>
      <c r="F908" s="122"/>
      <c r="G908" s="122" t="str">
        <f t="shared" si="454"/>
        <v/>
      </c>
      <c r="H908" s="122"/>
      <c r="I908" s="122" t="str">
        <f t="shared" si="455"/>
        <v/>
      </c>
      <c r="J908" s="122"/>
      <c r="K908" s="122" t="str">
        <f t="shared" si="456"/>
        <v/>
      </c>
      <c r="L908" s="123" t="str">
        <f>IF(H908="","чи робить СНВВ?",IF(J908="","чи роблять агрегати?",IF($J908=0,"агрегати не працюють",IF(AND($H908=0,$J908=1),"СНВВ не працює","OK"))))</f>
        <v>чи робить СНВВ?</v>
      </c>
      <c r="M908" s="100"/>
      <c r="N908" s="122" t="str">
        <f>IF(OR(E908&lt;&gt;0, J908=0), "",D908)</f>
        <v/>
      </c>
      <c r="O908" s="122" t="str">
        <f t="shared" si="457"/>
        <v/>
      </c>
      <c r="P908" s="122" t="str">
        <f>IF(AND($E908&lt;&gt;0,$J908=1),"замінне значення",O908)</f>
        <v/>
      </c>
      <c r="Q908" s="122" t="str">
        <f>IF(OR(G908&lt;&gt;0, J908=0), "",F908)</f>
        <v/>
      </c>
      <c r="R908" s="122" t="str">
        <f t="shared" si="458"/>
        <v/>
      </c>
      <c r="S908" s="122" t="str">
        <f>IF(AND(G908&lt;&gt;0,J908=1),"замінне значення",R908)</f>
        <v/>
      </c>
      <c r="T908" s="122" t="str">
        <f t="shared" si="459"/>
        <v/>
      </c>
    </row>
    <row r="909" spans="1:20" outlineLevel="1">
      <c r="A909" s="161"/>
      <c r="B909" s="208">
        <v>44597</v>
      </c>
      <c r="C909" s="96">
        <v>34.5416666666667</v>
      </c>
      <c r="D909" s="122"/>
      <c r="E909" s="122" t="str">
        <f t="shared" si="453"/>
        <v/>
      </c>
      <c r="F909" s="122"/>
      <c r="G909" s="122" t="str">
        <f t="shared" si="454"/>
        <v/>
      </c>
      <c r="H909" s="122"/>
      <c r="I909" s="122" t="str">
        <f t="shared" si="455"/>
        <v/>
      </c>
      <c r="J909" s="122"/>
      <c r="K909" s="122" t="str">
        <f t="shared" si="456"/>
        <v/>
      </c>
      <c r="L909" s="123" t="str">
        <f>IF(H909="","чи робить СНВВ?",IF(J909="","чи роблять агрегати?",IF($J909=0,"агрегати не працюють",IF(AND($H909=0,$J909=1),"СНВВ не працює","OK"))))</f>
        <v>чи робить СНВВ?</v>
      </c>
      <c r="M909" s="100"/>
      <c r="N909" s="122" t="str">
        <f>IF(OR(E909&lt;&gt;0, J909=0), "",D909)</f>
        <v/>
      </c>
      <c r="O909" s="122" t="str">
        <f t="shared" si="457"/>
        <v/>
      </c>
      <c r="P909" s="122" t="str">
        <f>IF(AND($E909&lt;&gt;0,$J909=1),"замінне значення",O909)</f>
        <v/>
      </c>
      <c r="Q909" s="122" t="str">
        <f>IF(OR(G909&lt;&gt;0, J909=0), "",F909)</f>
        <v/>
      </c>
      <c r="R909" s="122" t="str">
        <f t="shared" si="458"/>
        <v/>
      </c>
      <c r="S909" s="122" t="str">
        <f>IF(AND(G909&lt;&gt;0,J909=1),"замінне значення",R909)</f>
        <v/>
      </c>
      <c r="T909" s="122" t="str">
        <f t="shared" si="459"/>
        <v/>
      </c>
    </row>
    <row r="910" spans="1:20" outlineLevel="1">
      <c r="A910" s="161"/>
      <c r="B910" s="208">
        <v>44597</v>
      </c>
      <c r="C910" s="96">
        <v>34.5833333333333</v>
      </c>
      <c r="D910" s="122"/>
      <c r="E910" s="122" t="str">
        <f t="shared" si="453"/>
        <v/>
      </c>
      <c r="F910" s="122"/>
      <c r="G910" s="122" t="str">
        <f t="shared" si="454"/>
        <v/>
      </c>
      <c r="H910" s="122"/>
      <c r="I910" s="122" t="str">
        <f t="shared" si="455"/>
        <v/>
      </c>
      <c r="J910" s="122"/>
      <c r="K910" s="122" t="str">
        <f t="shared" si="456"/>
        <v/>
      </c>
      <c r="L910" s="123" t="str">
        <f>IF(H910="","чи робить СНВВ?",IF(J910="","чи роблять агрегати?",IF($J910=0,"агрегати не працюють",IF(AND($H910=0,$J910=1),"СНВВ не працює","OK"))))</f>
        <v>чи робить СНВВ?</v>
      </c>
      <c r="M910" s="100"/>
      <c r="N910" s="122" t="str">
        <f>IF(OR(E910&lt;&gt;0, J910=0), "",D910)</f>
        <v/>
      </c>
      <c r="O910" s="122" t="str">
        <f t="shared" si="457"/>
        <v/>
      </c>
      <c r="P910" s="122" t="str">
        <f>IF(AND($E910&lt;&gt;0,$J910=1),"замінне значення",O910)</f>
        <v/>
      </c>
      <c r="Q910" s="122" t="str">
        <f>IF(OR(G910&lt;&gt;0, J910=0), "",F910)</f>
        <v/>
      </c>
      <c r="R910" s="122" t="str">
        <f t="shared" si="458"/>
        <v/>
      </c>
      <c r="S910" s="122" t="str">
        <f>IF(AND(G910&lt;&gt;0,J910=1),"замінне значення",R910)</f>
        <v/>
      </c>
      <c r="T910" s="122" t="str">
        <f t="shared" si="459"/>
        <v/>
      </c>
    </row>
    <row r="911" spans="1:20" outlineLevel="1">
      <c r="A911" s="161"/>
      <c r="B911" s="208">
        <v>44597</v>
      </c>
      <c r="C911" s="96">
        <v>34.625</v>
      </c>
      <c r="D911" s="122"/>
      <c r="E911" s="122" t="str">
        <f t="shared" si="453"/>
        <v/>
      </c>
      <c r="F911" s="122"/>
      <c r="G911" s="122" t="str">
        <f t="shared" si="454"/>
        <v/>
      </c>
      <c r="H911" s="122"/>
      <c r="I911" s="122" t="str">
        <f t="shared" si="455"/>
        <v/>
      </c>
      <c r="J911" s="122"/>
      <c r="K911" s="122" t="str">
        <f t="shared" si="456"/>
        <v/>
      </c>
      <c r="L911" s="123" t="str">
        <f>IF(H911="","чи робить СНВВ?",IF(J911="","чи роблять агрегати?",IF($J911=0,"агрегати не працюють",IF(AND($H911=0,$J911=1),"СНВВ не працює","OK"))))</f>
        <v>чи робить СНВВ?</v>
      </c>
      <c r="M911" s="100"/>
      <c r="N911" s="122" t="str">
        <f>IF(OR(E911&lt;&gt;0, J911=0), "",D911)</f>
        <v/>
      </c>
      <c r="O911" s="122" t="str">
        <f t="shared" si="457"/>
        <v/>
      </c>
      <c r="P911" s="122" t="str">
        <f>IF(AND($E911&lt;&gt;0,$J911=1),"замінне значення",O911)</f>
        <v/>
      </c>
      <c r="Q911" s="122" t="str">
        <f>IF(OR(G911&lt;&gt;0, J911=0), "",F911)</f>
        <v/>
      </c>
      <c r="R911" s="122" t="str">
        <f t="shared" si="458"/>
        <v/>
      </c>
      <c r="S911" s="122" t="str">
        <f>IF(AND(G911&lt;&gt;0,J911=1),"замінне значення",R911)</f>
        <v/>
      </c>
      <c r="T911" s="122" t="str">
        <f t="shared" si="459"/>
        <v/>
      </c>
    </row>
    <row r="912" spans="1:20" outlineLevel="1">
      <c r="A912" s="161"/>
      <c r="B912" s="208">
        <v>44597</v>
      </c>
      <c r="C912" s="96">
        <v>34.6666666666667</v>
      </c>
      <c r="D912" s="122"/>
      <c r="E912" s="122" t="str">
        <f t="shared" si="453"/>
        <v/>
      </c>
      <c r="F912" s="122"/>
      <c r="G912" s="122" t="str">
        <f t="shared" si="454"/>
        <v/>
      </c>
      <c r="H912" s="122"/>
      <c r="I912" s="122" t="str">
        <f t="shared" si="455"/>
        <v/>
      </c>
      <c r="J912" s="122"/>
      <c r="K912" s="122" t="str">
        <f t="shared" si="456"/>
        <v/>
      </c>
      <c r="L912" s="123" t="str">
        <f>IF(H912="","чи робить СНВВ?",IF(J912="","чи роблять агрегати?",IF($J912=0,"агрегати не працюють",IF(AND($H912=0,$J912=1),"СНВВ не працює","OK"))))</f>
        <v>чи робить СНВВ?</v>
      </c>
      <c r="M912" s="100"/>
      <c r="N912" s="122" t="str">
        <f>IF(OR(E912&lt;&gt;0, J912=0), "",D912)</f>
        <v/>
      </c>
      <c r="O912" s="122" t="str">
        <f t="shared" si="457"/>
        <v/>
      </c>
      <c r="P912" s="122" t="str">
        <f>IF(AND($E912&lt;&gt;0,$J912=1),"замінне значення",O912)</f>
        <v/>
      </c>
      <c r="Q912" s="122" t="str">
        <f>IF(OR(G912&lt;&gt;0, J912=0), "",F912)</f>
        <v/>
      </c>
      <c r="R912" s="122" t="str">
        <f t="shared" si="458"/>
        <v/>
      </c>
      <c r="S912" s="122" t="str">
        <f>IF(AND(G912&lt;&gt;0,J912=1),"замінне значення",R912)</f>
        <v/>
      </c>
      <c r="T912" s="122" t="str">
        <f t="shared" si="459"/>
        <v/>
      </c>
    </row>
    <row r="913" spans="1:20" outlineLevel="1">
      <c r="A913" s="161"/>
      <c r="B913" s="208">
        <v>44597</v>
      </c>
      <c r="C913" s="96">
        <v>34.7083333333333</v>
      </c>
      <c r="D913" s="122"/>
      <c r="E913" s="122" t="str">
        <f t="shared" si="453"/>
        <v/>
      </c>
      <c r="F913" s="122"/>
      <c r="G913" s="122" t="str">
        <f t="shared" si="454"/>
        <v/>
      </c>
      <c r="H913" s="122"/>
      <c r="I913" s="122" t="str">
        <f t="shared" si="455"/>
        <v/>
      </c>
      <c r="J913" s="122"/>
      <c r="K913" s="122" t="str">
        <f t="shared" si="456"/>
        <v/>
      </c>
      <c r="L913" s="123" t="str">
        <f>IF(H913="","чи робить СНВВ?",IF(J913="","чи роблять агрегати?",IF($J913=0,"агрегати не працюють",IF(AND($H913=0,$J913=1),"СНВВ не працює","OK"))))</f>
        <v>чи робить СНВВ?</v>
      </c>
      <c r="M913" s="100"/>
      <c r="N913" s="122" t="str">
        <f>IF(OR(E913&lt;&gt;0, J913=0), "",D913)</f>
        <v/>
      </c>
      <c r="O913" s="122" t="str">
        <f t="shared" si="457"/>
        <v/>
      </c>
      <c r="P913" s="122" t="str">
        <f>IF(AND($E913&lt;&gt;0,$J913=1),"замінне значення",O913)</f>
        <v/>
      </c>
      <c r="Q913" s="122" t="str">
        <f>IF(OR(G913&lt;&gt;0, J913=0), "",F913)</f>
        <v/>
      </c>
      <c r="R913" s="122" t="str">
        <f t="shared" si="458"/>
        <v/>
      </c>
      <c r="S913" s="122" t="str">
        <f>IF(AND(G913&lt;&gt;0,J913=1),"замінне значення",R913)</f>
        <v/>
      </c>
      <c r="T913" s="122" t="str">
        <f t="shared" si="459"/>
        <v/>
      </c>
    </row>
    <row r="914" spans="1:20" outlineLevel="1">
      <c r="A914" s="161"/>
      <c r="B914" s="208">
        <v>44597</v>
      </c>
      <c r="C914" s="96">
        <v>34.75</v>
      </c>
      <c r="D914" s="122"/>
      <c r="E914" s="122" t="str">
        <f t="shared" si="453"/>
        <v/>
      </c>
      <c r="F914" s="122"/>
      <c r="G914" s="122" t="str">
        <f t="shared" si="454"/>
        <v/>
      </c>
      <c r="H914" s="122"/>
      <c r="I914" s="122" t="str">
        <f t="shared" si="455"/>
        <v/>
      </c>
      <c r="J914" s="122"/>
      <c r="K914" s="122" t="str">
        <f t="shared" si="456"/>
        <v/>
      </c>
      <c r="L914" s="123" t="str">
        <f>IF(H914="","чи робить СНВВ?",IF(J914="","чи роблять агрегати?",IF($J914=0,"агрегати не працюють",IF(AND($H914=0,$J914=1),"СНВВ не працює","OK"))))</f>
        <v>чи робить СНВВ?</v>
      </c>
      <c r="M914" s="100"/>
      <c r="N914" s="122" t="str">
        <f>IF(OR(E914&lt;&gt;0, J914=0), "",D914)</f>
        <v/>
      </c>
      <c r="O914" s="122" t="str">
        <f t="shared" si="457"/>
        <v/>
      </c>
      <c r="P914" s="122" t="str">
        <f>IF(AND($E914&lt;&gt;0,$J914=1),"замінне значення",O914)</f>
        <v/>
      </c>
      <c r="Q914" s="122" t="str">
        <f>IF(OR(G914&lt;&gt;0, J914=0), "",F914)</f>
        <v/>
      </c>
      <c r="R914" s="122" t="str">
        <f t="shared" si="458"/>
        <v/>
      </c>
      <c r="S914" s="122" t="str">
        <f>IF(AND(G914&lt;&gt;0,J914=1),"замінне значення",R914)</f>
        <v/>
      </c>
      <c r="T914" s="122" t="str">
        <f t="shared" si="459"/>
        <v/>
      </c>
    </row>
    <row r="915" spans="1:20" outlineLevel="1">
      <c r="A915" s="161"/>
      <c r="B915" s="208">
        <v>44597</v>
      </c>
      <c r="C915" s="96">
        <v>34.7916666666667</v>
      </c>
      <c r="D915" s="122"/>
      <c r="E915" s="122" t="str">
        <f t="shared" si="453"/>
        <v/>
      </c>
      <c r="F915" s="122"/>
      <c r="G915" s="122" t="str">
        <f t="shared" si="454"/>
        <v/>
      </c>
      <c r="H915" s="122"/>
      <c r="I915" s="122" t="str">
        <f t="shared" si="455"/>
        <v/>
      </c>
      <c r="J915" s="122"/>
      <c r="K915" s="122" t="str">
        <f t="shared" si="456"/>
        <v/>
      </c>
      <c r="L915" s="123" t="str">
        <f>IF(H915="","чи робить СНВВ?",IF(J915="","чи роблять агрегати?",IF($J915=0,"агрегати не працюють",IF(AND($H915=0,$J915=1),"СНВВ не працює","OK"))))</f>
        <v>чи робить СНВВ?</v>
      </c>
      <c r="M915" s="100"/>
      <c r="N915" s="122" t="str">
        <f>IF(OR(E915&lt;&gt;0, J915=0), "",D915)</f>
        <v/>
      </c>
      <c r="O915" s="122" t="str">
        <f t="shared" si="457"/>
        <v/>
      </c>
      <c r="P915" s="122" t="str">
        <f>IF(AND($E915&lt;&gt;0,$J915=1),"замінне значення",O915)</f>
        <v/>
      </c>
      <c r="Q915" s="122" t="str">
        <f>IF(OR(G915&lt;&gt;0, J915=0), "",F915)</f>
        <v/>
      </c>
      <c r="R915" s="122" t="str">
        <f t="shared" si="458"/>
        <v/>
      </c>
      <c r="S915" s="122" t="str">
        <f>IF(AND(G915&lt;&gt;0,J915=1),"замінне значення",R915)</f>
        <v/>
      </c>
      <c r="T915" s="122" t="str">
        <f t="shared" si="459"/>
        <v/>
      </c>
    </row>
    <row r="916" spans="1:20" outlineLevel="1">
      <c r="A916" s="161"/>
      <c r="B916" s="208">
        <v>44597</v>
      </c>
      <c r="C916" s="96">
        <v>34.8333333333333</v>
      </c>
      <c r="D916" s="122"/>
      <c r="E916" s="122" t="str">
        <f t="shared" si="453"/>
        <v/>
      </c>
      <c r="F916" s="122"/>
      <c r="G916" s="122" t="str">
        <f t="shared" si="454"/>
        <v/>
      </c>
      <c r="H916" s="122"/>
      <c r="I916" s="122" t="str">
        <f t="shared" si="455"/>
        <v/>
      </c>
      <c r="J916" s="122"/>
      <c r="K916" s="122" t="str">
        <f t="shared" si="456"/>
        <v/>
      </c>
      <c r="L916" s="123" t="str">
        <f>IF(H916="","чи робить СНВВ?",IF(J916="","чи роблять агрегати?",IF($J916=0,"агрегати не працюють",IF(AND($H916=0,$J916=1),"СНВВ не працює","OK"))))</f>
        <v>чи робить СНВВ?</v>
      </c>
      <c r="M916" s="100"/>
      <c r="N916" s="122" t="str">
        <f>IF(OR(E916&lt;&gt;0, J916=0), "",D916)</f>
        <v/>
      </c>
      <c r="O916" s="122" t="str">
        <f t="shared" si="457"/>
        <v/>
      </c>
      <c r="P916" s="122" t="str">
        <f>IF(AND($E916&lt;&gt;0,$J916=1),"замінне значення",O916)</f>
        <v/>
      </c>
      <c r="Q916" s="122" t="str">
        <f>IF(OR(G916&lt;&gt;0, J916=0), "",F916)</f>
        <v/>
      </c>
      <c r="R916" s="122" t="str">
        <f t="shared" si="458"/>
        <v/>
      </c>
      <c r="S916" s="122" t="str">
        <f>IF(AND(G916&lt;&gt;0,J916=1),"замінне значення",R916)</f>
        <v/>
      </c>
      <c r="T916" s="122" t="str">
        <f t="shared" si="459"/>
        <v/>
      </c>
    </row>
    <row r="917" spans="1:20" outlineLevel="1">
      <c r="A917" s="161"/>
      <c r="B917" s="208">
        <v>44597</v>
      </c>
      <c r="C917" s="96">
        <v>34.875</v>
      </c>
      <c r="D917" s="122"/>
      <c r="E917" s="122" t="str">
        <f t="shared" si="453"/>
        <v/>
      </c>
      <c r="F917" s="122"/>
      <c r="G917" s="122" t="str">
        <f t="shared" si="454"/>
        <v/>
      </c>
      <c r="H917" s="122"/>
      <c r="I917" s="122" t="str">
        <f t="shared" si="455"/>
        <v/>
      </c>
      <c r="J917" s="122"/>
      <c r="K917" s="122" t="str">
        <f t="shared" si="456"/>
        <v/>
      </c>
      <c r="L917" s="123" t="str">
        <f>IF(H917="","чи робить СНВВ?",IF(J917="","чи роблять агрегати?",IF($J917=0,"агрегати не працюють",IF(AND($H917=0,$J917=1),"СНВВ не працює","OK"))))</f>
        <v>чи робить СНВВ?</v>
      </c>
      <c r="M917" s="100"/>
      <c r="N917" s="122" t="str">
        <f>IF(OR(E917&lt;&gt;0, J917=0), "",D917)</f>
        <v/>
      </c>
      <c r="O917" s="122" t="str">
        <f t="shared" si="457"/>
        <v/>
      </c>
      <c r="P917" s="122" t="str">
        <f>IF(AND($E917&lt;&gt;0,$J917=1),"замінне значення",O917)</f>
        <v/>
      </c>
      <c r="Q917" s="122" t="str">
        <f>IF(OR(G917&lt;&gt;0, J917=0), "",F917)</f>
        <v/>
      </c>
      <c r="R917" s="122" t="str">
        <f t="shared" si="458"/>
        <v/>
      </c>
      <c r="S917" s="122" t="str">
        <f>IF(AND(G917&lt;&gt;0,J917=1),"замінне значення",R917)</f>
        <v/>
      </c>
      <c r="T917" s="122" t="str">
        <f t="shared" si="459"/>
        <v/>
      </c>
    </row>
    <row r="918" spans="1:20" outlineLevel="1">
      <c r="A918" s="161"/>
      <c r="B918" s="208">
        <v>44597</v>
      </c>
      <c r="C918" s="96">
        <v>34.9166666666667</v>
      </c>
      <c r="D918" s="122"/>
      <c r="E918" s="122" t="str">
        <f t="shared" si="453"/>
        <v/>
      </c>
      <c r="F918" s="122"/>
      <c r="G918" s="122" t="str">
        <f t="shared" si="454"/>
        <v/>
      </c>
      <c r="H918" s="122"/>
      <c r="I918" s="122" t="str">
        <f t="shared" si="455"/>
        <v/>
      </c>
      <c r="J918" s="122"/>
      <c r="K918" s="122" t="str">
        <f t="shared" si="456"/>
        <v/>
      </c>
      <c r="L918" s="123" t="str">
        <f>IF(H918="","чи робить СНВВ?",IF(J918="","чи роблять агрегати?",IF($J918=0,"агрегати не працюють",IF(AND($H918=0,$J918=1),"СНВВ не працює","OK"))))</f>
        <v>чи робить СНВВ?</v>
      </c>
      <c r="M918" s="100"/>
      <c r="N918" s="122" t="str">
        <f>IF(OR(E918&lt;&gt;0, J918=0), "",D918)</f>
        <v/>
      </c>
      <c r="O918" s="122" t="str">
        <f t="shared" si="457"/>
        <v/>
      </c>
      <c r="P918" s="122" t="str">
        <f>IF(AND($E918&lt;&gt;0,$J918=1),"замінне значення",O918)</f>
        <v/>
      </c>
      <c r="Q918" s="122" t="str">
        <f>IF(OR(G918&lt;&gt;0, J918=0), "",F918)</f>
        <v/>
      </c>
      <c r="R918" s="122" t="str">
        <f t="shared" si="458"/>
        <v/>
      </c>
      <c r="S918" s="122" t="str">
        <f>IF(AND(G918&lt;&gt;0,J918=1),"замінне значення",R918)</f>
        <v/>
      </c>
      <c r="T918" s="122" t="str">
        <f t="shared" si="459"/>
        <v/>
      </c>
    </row>
    <row r="919" spans="1:20" outlineLevel="1">
      <c r="A919" s="161"/>
      <c r="B919" s="208">
        <v>44597</v>
      </c>
      <c r="C919" s="96">
        <v>34.9583333333333</v>
      </c>
      <c r="D919" s="122"/>
      <c r="E919" s="122" t="str">
        <f t="shared" si="453"/>
        <v/>
      </c>
      <c r="F919" s="122"/>
      <c r="G919" s="122" t="str">
        <f t="shared" si="454"/>
        <v/>
      </c>
      <c r="H919" s="122"/>
      <c r="I919" s="122" t="str">
        <f t="shared" si="455"/>
        <v/>
      </c>
      <c r="J919" s="122"/>
      <c r="K919" s="122" t="str">
        <f t="shared" si="456"/>
        <v/>
      </c>
      <c r="L919" s="123" t="str">
        <f>IF(H919="","чи робить СНВВ?",IF(J919="","чи роблять агрегати?",IF($J919=0,"агрегати не працюють",IF(AND($H919=0,$J919=1),"СНВВ не працює","OK"))))</f>
        <v>чи робить СНВВ?</v>
      </c>
      <c r="M919" s="100"/>
      <c r="N919" s="122" t="str">
        <f>IF(OR(E919&lt;&gt;0, J919=0), "",D919)</f>
        <v/>
      </c>
      <c r="O919" s="122" t="str">
        <f t="shared" si="457"/>
        <v/>
      </c>
      <c r="P919" s="122" t="str">
        <f>IF(AND($E919&lt;&gt;0,$J919=1),"замінне значення",O919)</f>
        <v/>
      </c>
      <c r="Q919" s="122" t="str">
        <f>IF(OR(G919&lt;&gt;0, J919=0), "",F919)</f>
        <v/>
      </c>
      <c r="R919" s="122" t="str">
        <f t="shared" si="458"/>
        <v/>
      </c>
      <c r="S919" s="122" t="str">
        <f>IF(AND(G919&lt;&gt;0,J919=1),"замінне значення",R919)</f>
        <v/>
      </c>
      <c r="T919" s="122" t="str">
        <f t="shared" si="459"/>
        <v/>
      </c>
    </row>
    <row r="920" spans="1:20">
      <c r="A920" s="204"/>
      <c r="B920" s="159" t="s">
        <v>120</v>
      </c>
      <c r="C920" s="159"/>
      <c r="D920" s="103">
        <f t="shared" ref="D920" si="460">SUM(D896:D919)</f>
        <v>0</v>
      </c>
      <c r="E920" s="104">
        <f t="shared" ref="E920" si="461">COUNTIF(E896:E919,"&gt;0")</f>
        <v>0</v>
      </c>
      <c r="F920" s="103">
        <f t="shared" ref="F920" si="462">SUM(F896:F919)</f>
        <v>0</v>
      </c>
      <c r="G920" s="104">
        <f t="shared" ref="G920" si="463">COUNTIF(G896:G919,"&gt;0")</f>
        <v>0</v>
      </c>
      <c r="H920" s="103">
        <f t="shared" ref="H920" si="464">SUM(H896:H919)</f>
        <v>0</v>
      </c>
      <c r="I920" s="104">
        <f t="shared" ref="I920" si="465">COUNTIF(I896:I919,"&gt;0")</f>
        <v>0</v>
      </c>
      <c r="J920" s="103">
        <f t="shared" ref="J920" si="466">SUM(J896:J919)</f>
        <v>0</v>
      </c>
      <c r="K920" s="104">
        <f t="shared" ref="K920" si="467">COUNTIF(K896:K919,"&gt;0")</f>
        <v>0</v>
      </c>
      <c r="L920" s="104">
        <f t="shared" ref="L920" si="468">COUNTIF(L896:L919,"СНВВ не працює")</f>
        <v>0</v>
      </c>
      <c r="M920" s="100"/>
      <c r="N920" s="103">
        <f t="shared" si="452"/>
        <v>0</v>
      </c>
      <c r="O920" s="103">
        <f t="shared" ref="O920:T945" si="469">SUM(O896:O919)</f>
        <v>0</v>
      </c>
      <c r="P920" s="103">
        <f t="shared" si="469"/>
        <v>0</v>
      </c>
      <c r="Q920" s="103">
        <f t="shared" si="469"/>
        <v>0</v>
      </c>
      <c r="R920" s="103">
        <f t="shared" si="469"/>
        <v>0</v>
      </c>
      <c r="S920" s="103">
        <f t="shared" si="469"/>
        <v>0</v>
      </c>
      <c r="T920" s="103">
        <f t="shared" si="469"/>
        <v>0</v>
      </c>
    </row>
    <row r="921" spans="1:20" outlineLevel="1">
      <c r="A921" s="160">
        <v>44598</v>
      </c>
      <c r="B921" s="208">
        <v>44598</v>
      </c>
      <c r="C921" s="96">
        <v>35</v>
      </c>
      <c r="D921" s="122"/>
      <c r="E921" s="122" t="str">
        <f t="shared" ref="E921:E944" si="470">IF(D921="","",IF(D921&lt;1,1,0))</f>
        <v/>
      </c>
      <c r="F921" s="122"/>
      <c r="G921" s="122" t="str">
        <f t="shared" ref="G921:G944" si="471">IF(F921="","",IF(F921&lt;1,1,0))</f>
        <v/>
      </c>
      <c r="H921" s="122"/>
      <c r="I921" s="122" t="str">
        <f t="shared" ref="I921:I944" si="472">IF(H921="","",IF(H921&lt;1,1,0))</f>
        <v/>
      </c>
      <c r="J921" s="122"/>
      <c r="K921" s="122" t="str">
        <f t="shared" ref="K921:K944" si="473">IF(J921="","",IF(J921&lt;1,1,0))</f>
        <v/>
      </c>
      <c r="L921" s="123" t="str">
        <f>IF(H921="","чи робить СНВВ?",IF(J921="","чи роблять агрегати?",IF($J921=0,"агрегати не працюють",IF(AND($H921=0,$J921=1),"СНВВ не працює","OK"))))</f>
        <v>чи робить СНВВ?</v>
      </c>
      <c r="M921" s="100"/>
      <c r="N921" s="122" t="str">
        <f>IF(OR(E921&lt;&gt;0, J921=0), "",D921)</f>
        <v/>
      </c>
      <c r="O921" s="122" t="str">
        <f t="shared" ref="O921:O944" si="474">IF(Q921="", "",(N921*$O$3+$O$4))</f>
        <v/>
      </c>
      <c r="P921" s="122" t="str">
        <f>IF(AND($E921&lt;&gt;0,$J921=1),"замінне значення",O921)</f>
        <v/>
      </c>
      <c r="Q921" s="122" t="str">
        <f>IF(OR(G921&lt;&gt;0, J921=0), "",F921)</f>
        <v/>
      </c>
      <c r="R921" s="122" t="str">
        <f t="shared" ref="R921:R984" si="475">IF(Q921="", "",(Q921*$Q$3+$Q$4))</f>
        <v/>
      </c>
      <c r="S921" s="122" t="str">
        <f>IF(AND(G921&lt;&gt;0,J921=1),"замінне значення",R921)</f>
        <v/>
      </c>
      <c r="T921" s="122" t="str">
        <f t="shared" ref="T921:T984" si="476">IFERROR(P921*S921,"")</f>
        <v/>
      </c>
    </row>
    <row r="922" spans="1:20" outlineLevel="1">
      <c r="A922" s="161"/>
      <c r="B922" s="208">
        <v>44598</v>
      </c>
      <c r="C922" s="96">
        <v>35.0416666666667</v>
      </c>
      <c r="D922" s="122"/>
      <c r="E922" s="122" t="str">
        <f t="shared" si="470"/>
        <v/>
      </c>
      <c r="F922" s="122"/>
      <c r="G922" s="122" t="str">
        <f t="shared" si="471"/>
        <v/>
      </c>
      <c r="H922" s="122"/>
      <c r="I922" s="122" t="str">
        <f t="shared" si="472"/>
        <v/>
      </c>
      <c r="J922" s="122"/>
      <c r="K922" s="122" t="str">
        <f t="shared" si="473"/>
        <v/>
      </c>
      <c r="L922" s="123" t="str">
        <f>IF(H922="","чи робить СНВВ?",IF(J922="","чи роблять агрегати?",IF($J922=0,"агрегати не працюють",IF(AND($H922=0,$J922=1),"СНВВ не працює","OK"))))</f>
        <v>чи робить СНВВ?</v>
      </c>
      <c r="M922" s="100"/>
      <c r="N922" s="122" t="str">
        <f>IF(OR(E922&lt;&gt;0, J922=0), "",D922)</f>
        <v/>
      </c>
      <c r="O922" s="122" t="str">
        <f t="shared" si="474"/>
        <v/>
      </c>
      <c r="P922" s="122" t="str">
        <f>IF(AND($E922&lt;&gt;0,$J922=1),"замінне значення",O922)</f>
        <v/>
      </c>
      <c r="Q922" s="122" t="str">
        <f>IF(OR(G922&lt;&gt;0, J922=0), "",F922)</f>
        <v/>
      </c>
      <c r="R922" s="122" t="str">
        <f t="shared" si="475"/>
        <v/>
      </c>
      <c r="S922" s="122" t="str">
        <f>IF(AND(G922&lt;&gt;0,J922=1),"замінне значення",R922)</f>
        <v/>
      </c>
      <c r="T922" s="122" t="str">
        <f t="shared" si="476"/>
        <v/>
      </c>
    </row>
    <row r="923" spans="1:20" outlineLevel="1">
      <c r="A923" s="161"/>
      <c r="B923" s="208">
        <v>44598</v>
      </c>
      <c r="C923" s="96">
        <v>35.0833333333333</v>
      </c>
      <c r="D923" s="122"/>
      <c r="E923" s="122" t="str">
        <f t="shared" si="470"/>
        <v/>
      </c>
      <c r="F923" s="122"/>
      <c r="G923" s="122" t="str">
        <f t="shared" si="471"/>
        <v/>
      </c>
      <c r="H923" s="122"/>
      <c r="I923" s="122" t="str">
        <f t="shared" si="472"/>
        <v/>
      </c>
      <c r="J923" s="122"/>
      <c r="K923" s="122" t="str">
        <f t="shared" si="473"/>
        <v/>
      </c>
      <c r="L923" s="123" t="str">
        <f>IF(H923="","чи робить СНВВ?",IF(J923="","чи роблять агрегати?",IF($J923=0,"агрегати не працюють",IF(AND($H923=0,$J923=1),"СНВВ не працює","OK"))))</f>
        <v>чи робить СНВВ?</v>
      </c>
      <c r="M923" s="100"/>
      <c r="N923" s="122" t="str">
        <f>IF(OR(E923&lt;&gt;0, J923=0), "",D923)</f>
        <v/>
      </c>
      <c r="O923" s="122" t="str">
        <f t="shared" si="474"/>
        <v/>
      </c>
      <c r="P923" s="122" t="str">
        <f>IF(AND($E923&lt;&gt;0,$J923=1),"замінне значення",O923)</f>
        <v/>
      </c>
      <c r="Q923" s="122" t="str">
        <f>IF(OR(G923&lt;&gt;0, J923=0), "",F923)</f>
        <v/>
      </c>
      <c r="R923" s="122" t="str">
        <f t="shared" si="475"/>
        <v/>
      </c>
      <c r="S923" s="122" t="str">
        <f>IF(AND(G923&lt;&gt;0,J923=1),"замінне значення",R923)</f>
        <v/>
      </c>
      <c r="T923" s="122" t="str">
        <f t="shared" si="476"/>
        <v/>
      </c>
    </row>
    <row r="924" spans="1:20" outlineLevel="1">
      <c r="A924" s="161"/>
      <c r="B924" s="208">
        <v>44598</v>
      </c>
      <c r="C924" s="96">
        <v>35.125</v>
      </c>
      <c r="D924" s="122"/>
      <c r="E924" s="122" t="str">
        <f t="shared" si="470"/>
        <v/>
      </c>
      <c r="F924" s="122"/>
      <c r="G924" s="122" t="str">
        <f t="shared" si="471"/>
        <v/>
      </c>
      <c r="H924" s="122"/>
      <c r="I924" s="122" t="str">
        <f t="shared" si="472"/>
        <v/>
      </c>
      <c r="J924" s="122"/>
      <c r="K924" s="122" t="str">
        <f t="shared" si="473"/>
        <v/>
      </c>
      <c r="L924" s="123" t="str">
        <f>IF(H924="","чи робить СНВВ?",IF(J924="","чи роблять агрегати?",IF($J924=0,"агрегати не працюють",IF(AND($H924=0,$J924=1),"СНВВ не працює","OK"))))</f>
        <v>чи робить СНВВ?</v>
      </c>
      <c r="M924" s="100"/>
      <c r="N924" s="122" t="str">
        <f>IF(OR(E924&lt;&gt;0, J924=0), "",D924)</f>
        <v/>
      </c>
      <c r="O924" s="122" t="str">
        <f t="shared" si="474"/>
        <v/>
      </c>
      <c r="P924" s="122" t="str">
        <f>IF(AND($E924&lt;&gt;0,$J924=1),"замінне значення",O924)</f>
        <v/>
      </c>
      <c r="Q924" s="122" t="str">
        <f>IF(OR(G924&lt;&gt;0, J924=0), "",F924)</f>
        <v/>
      </c>
      <c r="R924" s="122" t="str">
        <f t="shared" si="475"/>
        <v/>
      </c>
      <c r="S924" s="122" t="str">
        <f>IF(AND(G924&lt;&gt;0,J924=1),"замінне значення",R924)</f>
        <v/>
      </c>
      <c r="T924" s="122" t="str">
        <f t="shared" si="476"/>
        <v/>
      </c>
    </row>
    <row r="925" spans="1:20" outlineLevel="1">
      <c r="A925" s="161"/>
      <c r="B925" s="208">
        <v>44598</v>
      </c>
      <c r="C925" s="96">
        <v>35.1666666666667</v>
      </c>
      <c r="D925" s="122"/>
      <c r="E925" s="122" t="str">
        <f t="shared" si="470"/>
        <v/>
      </c>
      <c r="F925" s="122"/>
      <c r="G925" s="122" t="str">
        <f t="shared" si="471"/>
        <v/>
      </c>
      <c r="H925" s="122"/>
      <c r="I925" s="122" t="str">
        <f t="shared" si="472"/>
        <v/>
      </c>
      <c r="J925" s="122"/>
      <c r="K925" s="122" t="str">
        <f t="shared" si="473"/>
        <v/>
      </c>
      <c r="L925" s="123" t="str">
        <f>IF(H925="","чи робить СНВВ?",IF(J925="","чи роблять агрегати?",IF($J925=0,"агрегати не працюють",IF(AND($H925=0,$J925=1),"СНВВ не працює","OK"))))</f>
        <v>чи робить СНВВ?</v>
      </c>
      <c r="M925" s="100"/>
      <c r="N925" s="122" t="str">
        <f>IF(OR(E925&lt;&gt;0, J925=0), "",D925)</f>
        <v/>
      </c>
      <c r="O925" s="122" t="str">
        <f t="shared" si="474"/>
        <v/>
      </c>
      <c r="P925" s="122" t="str">
        <f>IF(AND($E925&lt;&gt;0,$J925=1),"замінне значення",O925)</f>
        <v/>
      </c>
      <c r="Q925" s="122" t="str">
        <f>IF(OR(G925&lt;&gt;0, J925=0), "",F925)</f>
        <v/>
      </c>
      <c r="R925" s="122" t="str">
        <f t="shared" si="475"/>
        <v/>
      </c>
      <c r="S925" s="122" t="str">
        <f>IF(AND(G925&lt;&gt;0,J925=1),"замінне значення",R925)</f>
        <v/>
      </c>
      <c r="T925" s="122" t="str">
        <f t="shared" si="476"/>
        <v/>
      </c>
    </row>
    <row r="926" spans="1:20" outlineLevel="1">
      <c r="A926" s="161"/>
      <c r="B926" s="208">
        <v>44598</v>
      </c>
      <c r="C926" s="96">
        <v>35.2083333333333</v>
      </c>
      <c r="D926" s="122"/>
      <c r="E926" s="122" t="str">
        <f t="shared" si="470"/>
        <v/>
      </c>
      <c r="F926" s="122"/>
      <c r="G926" s="122" t="str">
        <f t="shared" si="471"/>
        <v/>
      </c>
      <c r="H926" s="122"/>
      <c r="I926" s="122" t="str">
        <f t="shared" si="472"/>
        <v/>
      </c>
      <c r="J926" s="122"/>
      <c r="K926" s="122" t="str">
        <f t="shared" si="473"/>
        <v/>
      </c>
      <c r="L926" s="123" t="str">
        <f>IF(H926="","чи робить СНВВ?",IF(J926="","чи роблять агрегати?",IF($J926=0,"агрегати не працюють",IF(AND($H926=0,$J926=1),"СНВВ не працює","OK"))))</f>
        <v>чи робить СНВВ?</v>
      </c>
      <c r="M926" s="100"/>
      <c r="N926" s="122" t="str">
        <f>IF(OR(E926&lt;&gt;0, J926=0), "",D926)</f>
        <v/>
      </c>
      <c r="O926" s="122" t="str">
        <f t="shared" si="474"/>
        <v/>
      </c>
      <c r="P926" s="122" t="str">
        <f>IF(AND($E926&lt;&gt;0,$J926=1),"замінне значення",O926)</f>
        <v/>
      </c>
      <c r="Q926" s="122" t="str">
        <f>IF(OR(G926&lt;&gt;0, J926=0), "",F926)</f>
        <v/>
      </c>
      <c r="R926" s="122" t="str">
        <f t="shared" si="475"/>
        <v/>
      </c>
      <c r="S926" s="122" t="str">
        <f>IF(AND(G926&lt;&gt;0,J926=1),"замінне значення",R926)</f>
        <v/>
      </c>
      <c r="T926" s="122" t="str">
        <f t="shared" si="476"/>
        <v/>
      </c>
    </row>
    <row r="927" spans="1:20" outlineLevel="1">
      <c r="A927" s="161"/>
      <c r="B927" s="208">
        <v>44598</v>
      </c>
      <c r="C927" s="96">
        <v>35.25</v>
      </c>
      <c r="D927" s="122"/>
      <c r="E927" s="122" t="str">
        <f t="shared" si="470"/>
        <v/>
      </c>
      <c r="F927" s="122"/>
      <c r="G927" s="122" t="str">
        <f t="shared" si="471"/>
        <v/>
      </c>
      <c r="H927" s="122"/>
      <c r="I927" s="122" t="str">
        <f t="shared" si="472"/>
        <v/>
      </c>
      <c r="J927" s="122"/>
      <c r="K927" s="122" t="str">
        <f t="shared" si="473"/>
        <v/>
      </c>
      <c r="L927" s="123" t="str">
        <f>IF(H927="","чи робить СНВВ?",IF(J927="","чи роблять агрегати?",IF($J927=0,"агрегати не працюють",IF(AND($H927=0,$J927=1),"СНВВ не працює","OK"))))</f>
        <v>чи робить СНВВ?</v>
      </c>
      <c r="M927" s="100"/>
      <c r="N927" s="122" t="str">
        <f>IF(OR(E927&lt;&gt;0, J927=0), "",D927)</f>
        <v/>
      </c>
      <c r="O927" s="122" t="str">
        <f t="shared" si="474"/>
        <v/>
      </c>
      <c r="P927" s="122" t="str">
        <f>IF(AND($E927&lt;&gt;0,$J927=1),"замінне значення",O927)</f>
        <v/>
      </c>
      <c r="Q927" s="122" t="str">
        <f>IF(OR(G927&lt;&gt;0, J927=0), "",F927)</f>
        <v/>
      </c>
      <c r="R927" s="122" t="str">
        <f t="shared" si="475"/>
        <v/>
      </c>
      <c r="S927" s="122" t="str">
        <f>IF(AND(G927&lt;&gt;0,J927=1),"замінне значення",R927)</f>
        <v/>
      </c>
      <c r="T927" s="122" t="str">
        <f t="shared" si="476"/>
        <v/>
      </c>
    </row>
    <row r="928" spans="1:20" outlineLevel="1">
      <c r="A928" s="161"/>
      <c r="B928" s="208">
        <v>44598</v>
      </c>
      <c r="C928" s="96">
        <v>35.2916666666667</v>
      </c>
      <c r="D928" s="122"/>
      <c r="E928" s="122" t="str">
        <f t="shared" si="470"/>
        <v/>
      </c>
      <c r="F928" s="122"/>
      <c r="G928" s="122" t="str">
        <f t="shared" si="471"/>
        <v/>
      </c>
      <c r="H928" s="122"/>
      <c r="I928" s="122" t="str">
        <f t="shared" si="472"/>
        <v/>
      </c>
      <c r="J928" s="122"/>
      <c r="K928" s="122" t="str">
        <f t="shared" si="473"/>
        <v/>
      </c>
      <c r="L928" s="123" t="str">
        <f>IF(H928="","чи робить СНВВ?",IF(J928="","чи роблять агрегати?",IF($J928=0,"агрегати не працюють",IF(AND($H928=0,$J928=1),"СНВВ не працює","OK"))))</f>
        <v>чи робить СНВВ?</v>
      </c>
      <c r="M928" s="100"/>
      <c r="N928" s="122" t="str">
        <f>IF(OR(E928&lt;&gt;0, J928=0), "",D928)</f>
        <v/>
      </c>
      <c r="O928" s="122" t="str">
        <f t="shared" si="474"/>
        <v/>
      </c>
      <c r="P928" s="122" t="str">
        <f>IF(AND($E928&lt;&gt;0,$J928=1),"замінне значення",O928)</f>
        <v/>
      </c>
      <c r="Q928" s="122" t="str">
        <f>IF(OR(G928&lt;&gt;0, J928=0), "",F928)</f>
        <v/>
      </c>
      <c r="R928" s="122" t="str">
        <f t="shared" si="475"/>
        <v/>
      </c>
      <c r="S928" s="122" t="str">
        <f>IF(AND(G928&lt;&gt;0,J928=1),"замінне значення",R928)</f>
        <v/>
      </c>
      <c r="T928" s="122" t="str">
        <f t="shared" si="476"/>
        <v/>
      </c>
    </row>
    <row r="929" spans="1:20" outlineLevel="1">
      <c r="A929" s="161"/>
      <c r="B929" s="208">
        <v>44598</v>
      </c>
      <c r="C929" s="96">
        <v>35.3333333333333</v>
      </c>
      <c r="D929" s="122"/>
      <c r="E929" s="122" t="str">
        <f t="shared" si="470"/>
        <v/>
      </c>
      <c r="F929" s="122"/>
      <c r="G929" s="122" t="str">
        <f t="shared" si="471"/>
        <v/>
      </c>
      <c r="H929" s="122"/>
      <c r="I929" s="122" t="str">
        <f t="shared" si="472"/>
        <v/>
      </c>
      <c r="J929" s="122"/>
      <c r="K929" s="122" t="str">
        <f t="shared" si="473"/>
        <v/>
      </c>
      <c r="L929" s="123" t="str">
        <f>IF(H929="","чи робить СНВВ?",IF(J929="","чи роблять агрегати?",IF($J929=0,"агрегати не працюють",IF(AND($H929=0,$J929=1),"СНВВ не працює","OK"))))</f>
        <v>чи робить СНВВ?</v>
      </c>
      <c r="M929" s="100"/>
      <c r="N929" s="122" t="str">
        <f>IF(OR(E929&lt;&gt;0, J929=0), "",D929)</f>
        <v/>
      </c>
      <c r="O929" s="122" t="str">
        <f t="shared" si="474"/>
        <v/>
      </c>
      <c r="P929" s="122" t="str">
        <f>IF(AND($E929&lt;&gt;0,$J929=1),"замінне значення",O929)</f>
        <v/>
      </c>
      <c r="Q929" s="122" t="str">
        <f>IF(OR(G929&lt;&gt;0, J929=0), "",F929)</f>
        <v/>
      </c>
      <c r="R929" s="122" t="str">
        <f t="shared" si="475"/>
        <v/>
      </c>
      <c r="S929" s="122" t="str">
        <f>IF(AND(G929&lt;&gt;0,J929=1),"замінне значення",R929)</f>
        <v/>
      </c>
      <c r="T929" s="122" t="str">
        <f t="shared" si="476"/>
        <v/>
      </c>
    </row>
    <row r="930" spans="1:20" outlineLevel="1">
      <c r="A930" s="161"/>
      <c r="B930" s="208">
        <v>44598</v>
      </c>
      <c r="C930" s="96">
        <v>35.375</v>
      </c>
      <c r="D930" s="122"/>
      <c r="E930" s="122" t="str">
        <f t="shared" si="470"/>
        <v/>
      </c>
      <c r="F930" s="122"/>
      <c r="G930" s="122" t="str">
        <f t="shared" si="471"/>
        <v/>
      </c>
      <c r="H930" s="122"/>
      <c r="I930" s="122" t="str">
        <f t="shared" si="472"/>
        <v/>
      </c>
      <c r="J930" s="122"/>
      <c r="K930" s="122" t="str">
        <f t="shared" si="473"/>
        <v/>
      </c>
      <c r="L930" s="123" t="str">
        <f>IF(H930="","чи робить СНВВ?",IF(J930="","чи роблять агрегати?",IF($J930=0,"агрегати не працюють",IF(AND($H930=0,$J930=1),"СНВВ не працює","OK"))))</f>
        <v>чи робить СНВВ?</v>
      </c>
      <c r="M930" s="100"/>
      <c r="N930" s="122" t="str">
        <f>IF(OR(E930&lt;&gt;0, J930=0), "",D930)</f>
        <v/>
      </c>
      <c r="O930" s="122" t="str">
        <f t="shared" si="474"/>
        <v/>
      </c>
      <c r="P930" s="122" t="str">
        <f>IF(AND($E930&lt;&gt;0,$J930=1),"замінне значення",O930)</f>
        <v/>
      </c>
      <c r="Q930" s="122" t="str">
        <f>IF(OR(G930&lt;&gt;0, J930=0), "",F930)</f>
        <v/>
      </c>
      <c r="R930" s="122" t="str">
        <f t="shared" si="475"/>
        <v/>
      </c>
      <c r="S930" s="122" t="str">
        <f>IF(AND(G930&lt;&gt;0,J930=1),"замінне значення",R930)</f>
        <v/>
      </c>
      <c r="T930" s="122" t="str">
        <f t="shared" si="476"/>
        <v/>
      </c>
    </row>
    <row r="931" spans="1:20" outlineLevel="1">
      <c r="A931" s="161"/>
      <c r="B931" s="208">
        <v>44598</v>
      </c>
      <c r="C931" s="96">
        <v>35.4166666666667</v>
      </c>
      <c r="D931" s="122"/>
      <c r="E931" s="122" t="str">
        <f t="shared" si="470"/>
        <v/>
      </c>
      <c r="F931" s="122"/>
      <c r="G931" s="122" t="str">
        <f t="shared" si="471"/>
        <v/>
      </c>
      <c r="H931" s="122"/>
      <c r="I931" s="122" t="str">
        <f t="shared" si="472"/>
        <v/>
      </c>
      <c r="J931" s="122"/>
      <c r="K931" s="122" t="str">
        <f t="shared" si="473"/>
        <v/>
      </c>
      <c r="L931" s="123" t="str">
        <f>IF(H931="","чи робить СНВВ?",IF(J931="","чи роблять агрегати?",IF($J931=0,"агрегати не працюють",IF(AND($H931=0,$J931=1),"СНВВ не працює","OK"))))</f>
        <v>чи робить СНВВ?</v>
      </c>
      <c r="M931" s="100"/>
      <c r="N931" s="122" t="str">
        <f>IF(OR(E931&lt;&gt;0, J931=0), "",D931)</f>
        <v/>
      </c>
      <c r="O931" s="122" t="str">
        <f t="shared" si="474"/>
        <v/>
      </c>
      <c r="P931" s="122" t="str">
        <f>IF(AND($E931&lt;&gt;0,$J931=1),"замінне значення",O931)</f>
        <v/>
      </c>
      <c r="Q931" s="122" t="str">
        <f>IF(OR(G931&lt;&gt;0, J931=0), "",F931)</f>
        <v/>
      </c>
      <c r="R931" s="122" t="str">
        <f t="shared" si="475"/>
        <v/>
      </c>
      <c r="S931" s="122" t="str">
        <f>IF(AND(G931&lt;&gt;0,J931=1),"замінне значення",R931)</f>
        <v/>
      </c>
      <c r="T931" s="122" t="str">
        <f t="shared" si="476"/>
        <v/>
      </c>
    </row>
    <row r="932" spans="1:20" outlineLevel="1">
      <c r="A932" s="161"/>
      <c r="B932" s="208">
        <v>44598</v>
      </c>
      <c r="C932" s="96">
        <v>35.4583333333333</v>
      </c>
      <c r="D932" s="122"/>
      <c r="E932" s="122" t="str">
        <f t="shared" si="470"/>
        <v/>
      </c>
      <c r="F932" s="122"/>
      <c r="G932" s="122" t="str">
        <f t="shared" si="471"/>
        <v/>
      </c>
      <c r="H932" s="122"/>
      <c r="I932" s="122" t="str">
        <f t="shared" si="472"/>
        <v/>
      </c>
      <c r="J932" s="122"/>
      <c r="K932" s="122" t="str">
        <f t="shared" si="473"/>
        <v/>
      </c>
      <c r="L932" s="123" t="str">
        <f>IF(H932="","чи робить СНВВ?",IF(J932="","чи роблять агрегати?",IF($J932=0,"агрегати не працюють",IF(AND($H932=0,$J932=1),"СНВВ не працює","OK"))))</f>
        <v>чи робить СНВВ?</v>
      </c>
      <c r="M932" s="100"/>
      <c r="N932" s="122" t="str">
        <f>IF(OR(E932&lt;&gt;0, J932=0), "",D932)</f>
        <v/>
      </c>
      <c r="O932" s="122" t="str">
        <f t="shared" si="474"/>
        <v/>
      </c>
      <c r="P932" s="122" t="str">
        <f>IF(AND($E932&lt;&gt;0,$J932=1),"замінне значення",O932)</f>
        <v/>
      </c>
      <c r="Q932" s="122" t="str">
        <f>IF(OR(G932&lt;&gt;0, J932=0), "",F932)</f>
        <v/>
      </c>
      <c r="R932" s="122" t="str">
        <f t="shared" si="475"/>
        <v/>
      </c>
      <c r="S932" s="122" t="str">
        <f>IF(AND(G932&lt;&gt;0,J932=1),"замінне значення",R932)</f>
        <v/>
      </c>
      <c r="T932" s="122" t="str">
        <f t="shared" si="476"/>
        <v/>
      </c>
    </row>
    <row r="933" spans="1:20" outlineLevel="1">
      <c r="A933" s="161"/>
      <c r="B933" s="208">
        <v>44598</v>
      </c>
      <c r="C933" s="96">
        <v>35.5</v>
      </c>
      <c r="D933" s="122"/>
      <c r="E933" s="122" t="str">
        <f t="shared" si="470"/>
        <v/>
      </c>
      <c r="F933" s="122"/>
      <c r="G933" s="122" t="str">
        <f t="shared" si="471"/>
        <v/>
      </c>
      <c r="H933" s="122"/>
      <c r="I933" s="122" t="str">
        <f t="shared" si="472"/>
        <v/>
      </c>
      <c r="J933" s="122"/>
      <c r="K933" s="122" t="str">
        <f t="shared" si="473"/>
        <v/>
      </c>
      <c r="L933" s="123" t="str">
        <f>IF(H933="","чи робить СНВВ?",IF(J933="","чи роблять агрегати?",IF($J933=0,"агрегати не працюють",IF(AND($H933=0,$J933=1),"СНВВ не працює","OK"))))</f>
        <v>чи робить СНВВ?</v>
      </c>
      <c r="M933" s="100"/>
      <c r="N933" s="122" t="str">
        <f>IF(OR(E933&lt;&gt;0, J933=0), "",D933)</f>
        <v/>
      </c>
      <c r="O933" s="122" t="str">
        <f t="shared" si="474"/>
        <v/>
      </c>
      <c r="P933" s="122" t="str">
        <f>IF(AND($E933&lt;&gt;0,$J933=1),"замінне значення",O933)</f>
        <v/>
      </c>
      <c r="Q933" s="122" t="str">
        <f>IF(OR(G933&lt;&gt;0, J933=0), "",F933)</f>
        <v/>
      </c>
      <c r="R933" s="122" t="str">
        <f t="shared" si="475"/>
        <v/>
      </c>
      <c r="S933" s="122" t="str">
        <f>IF(AND(G933&lt;&gt;0,J933=1),"замінне значення",R933)</f>
        <v/>
      </c>
      <c r="T933" s="122" t="str">
        <f t="shared" si="476"/>
        <v/>
      </c>
    </row>
    <row r="934" spans="1:20" outlineLevel="1">
      <c r="A934" s="161"/>
      <c r="B934" s="208">
        <v>44598</v>
      </c>
      <c r="C934" s="96">
        <v>35.5416666666667</v>
      </c>
      <c r="D934" s="122"/>
      <c r="E934" s="122" t="str">
        <f t="shared" si="470"/>
        <v/>
      </c>
      <c r="F934" s="122"/>
      <c r="G934" s="122" t="str">
        <f t="shared" si="471"/>
        <v/>
      </c>
      <c r="H934" s="122"/>
      <c r="I934" s="122" t="str">
        <f t="shared" si="472"/>
        <v/>
      </c>
      <c r="J934" s="122"/>
      <c r="K934" s="122" t="str">
        <f t="shared" si="473"/>
        <v/>
      </c>
      <c r="L934" s="123" t="str">
        <f>IF(H934="","чи робить СНВВ?",IF(J934="","чи роблять агрегати?",IF($J934=0,"агрегати не працюють",IF(AND($H934=0,$J934=1),"СНВВ не працює","OK"))))</f>
        <v>чи робить СНВВ?</v>
      </c>
      <c r="M934" s="100"/>
      <c r="N934" s="122" t="str">
        <f>IF(OR(E934&lt;&gt;0, J934=0), "",D934)</f>
        <v/>
      </c>
      <c r="O934" s="122" t="str">
        <f t="shared" si="474"/>
        <v/>
      </c>
      <c r="P934" s="122" t="str">
        <f>IF(AND($E934&lt;&gt;0,$J934=1),"замінне значення",O934)</f>
        <v/>
      </c>
      <c r="Q934" s="122" t="str">
        <f>IF(OR(G934&lt;&gt;0, J934=0), "",F934)</f>
        <v/>
      </c>
      <c r="R934" s="122" t="str">
        <f t="shared" si="475"/>
        <v/>
      </c>
      <c r="S934" s="122" t="str">
        <f>IF(AND(G934&lt;&gt;0,J934=1),"замінне значення",R934)</f>
        <v/>
      </c>
      <c r="T934" s="122" t="str">
        <f t="shared" si="476"/>
        <v/>
      </c>
    </row>
    <row r="935" spans="1:20" outlineLevel="1">
      <c r="A935" s="161"/>
      <c r="B935" s="208">
        <v>44598</v>
      </c>
      <c r="C935" s="96">
        <v>35.5833333333333</v>
      </c>
      <c r="D935" s="122"/>
      <c r="E935" s="122" t="str">
        <f t="shared" si="470"/>
        <v/>
      </c>
      <c r="F935" s="122"/>
      <c r="G935" s="122" t="str">
        <f t="shared" si="471"/>
        <v/>
      </c>
      <c r="H935" s="122"/>
      <c r="I935" s="122" t="str">
        <f t="shared" si="472"/>
        <v/>
      </c>
      <c r="J935" s="122"/>
      <c r="K935" s="122" t="str">
        <f t="shared" si="473"/>
        <v/>
      </c>
      <c r="L935" s="123" t="str">
        <f>IF(H935="","чи робить СНВВ?",IF(J935="","чи роблять агрегати?",IF($J935=0,"агрегати не працюють",IF(AND($H935=0,$J935=1),"СНВВ не працює","OK"))))</f>
        <v>чи робить СНВВ?</v>
      </c>
      <c r="M935" s="100"/>
      <c r="N935" s="122" t="str">
        <f>IF(OR(E935&lt;&gt;0, J935=0), "",D935)</f>
        <v/>
      </c>
      <c r="O935" s="122" t="str">
        <f t="shared" si="474"/>
        <v/>
      </c>
      <c r="P935" s="122" t="str">
        <f>IF(AND($E935&lt;&gt;0,$J935=1),"замінне значення",O935)</f>
        <v/>
      </c>
      <c r="Q935" s="122" t="str">
        <f>IF(OR(G935&lt;&gt;0, J935=0), "",F935)</f>
        <v/>
      </c>
      <c r="R935" s="122" t="str">
        <f t="shared" si="475"/>
        <v/>
      </c>
      <c r="S935" s="122" t="str">
        <f>IF(AND(G935&lt;&gt;0,J935=1),"замінне значення",R935)</f>
        <v/>
      </c>
      <c r="T935" s="122" t="str">
        <f t="shared" si="476"/>
        <v/>
      </c>
    </row>
    <row r="936" spans="1:20" outlineLevel="1">
      <c r="A936" s="161"/>
      <c r="B936" s="208">
        <v>44598</v>
      </c>
      <c r="C936" s="96">
        <v>35.625</v>
      </c>
      <c r="D936" s="122"/>
      <c r="E936" s="122" t="str">
        <f t="shared" si="470"/>
        <v/>
      </c>
      <c r="F936" s="122"/>
      <c r="G936" s="122" t="str">
        <f t="shared" si="471"/>
        <v/>
      </c>
      <c r="H936" s="122"/>
      <c r="I936" s="122" t="str">
        <f t="shared" si="472"/>
        <v/>
      </c>
      <c r="J936" s="122"/>
      <c r="K936" s="122" t="str">
        <f t="shared" si="473"/>
        <v/>
      </c>
      <c r="L936" s="123" t="str">
        <f>IF(H936="","чи робить СНВВ?",IF(J936="","чи роблять агрегати?",IF($J936=0,"агрегати не працюють",IF(AND($H936=0,$J936=1),"СНВВ не працює","OK"))))</f>
        <v>чи робить СНВВ?</v>
      </c>
      <c r="M936" s="100"/>
      <c r="N936" s="122" t="str">
        <f>IF(OR(E936&lt;&gt;0, J936=0), "",D936)</f>
        <v/>
      </c>
      <c r="O936" s="122" t="str">
        <f t="shared" si="474"/>
        <v/>
      </c>
      <c r="P936" s="122" t="str">
        <f>IF(AND($E936&lt;&gt;0,$J936=1),"замінне значення",O936)</f>
        <v/>
      </c>
      <c r="Q936" s="122" t="str">
        <f>IF(OR(G936&lt;&gt;0, J936=0), "",F936)</f>
        <v/>
      </c>
      <c r="R936" s="122" t="str">
        <f t="shared" si="475"/>
        <v/>
      </c>
      <c r="S936" s="122" t="str">
        <f>IF(AND(G936&lt;&gt;0,J936=1),"замінне значення",R936)</f>
        <v/>
      </c>
      <c r="T936" s="122" t="str">
        <f t="shared" si="476"/>
        <v/>
      </c>
    </row>
    <row r="937" spans="1:20" outlineLevel="1">
      <c r="A937" s="161"/>
      <c r="B937" s="208">
        <v>44598</v>
      </c>
      <c r="C937" s="96">
        <v>35.6666666666667</v>
      </c>
      <c r="D937" s="122"/>
      <c r="E937" s="122" t="str">
        <f t="shared" si="470"/>
        <v/>
      </c>
      <c r="F937" s="122"/>
      <c r="G937" s="122" t="str">
        <f t="shared" si="471"/>
        <v/>
      </c>
      <c r="H937" s="122"/>
      <c r="I937" s="122" t="str">
        <f t="shared" si="472"/>
        <v/>
      </c>
      <c r="J937" s="122"/>
      <c r="K937" s="122" t="str">
        <f t="shared" si="473"/>
        <v/>
      </c>
      <c r="L937" s="123" t="str">
        <f>IF(H937="","чи робить СНВВ?",IF(J937="","чи роблять агрегати?",IF($J937=0,"агрегати не працюють",IF(AND($H937=0,$J937=1),"СНВВ не працює","OK"))))</f>
        <v>чи робить СНВВ?</v>
      </c>
      <c r="M937" s="100"/>
      <c r="N937" s="122" t="str">
        <f>IF(OR(E937&lt;&gt;0, J937=0), "",D937)</f>
        <v/>
      </c>
      <c r="O937" s="122" t="str">
        <f t="shared" si="474"/>
        <v/>
      </c>
      <c r="P937" s="122" t="str">
        <f>IF(AND($E937&lt;&gt;0,$J937=1),"замінне значення",O937)</f>
        <v/>
      </c>
      <c r="Q937" s="122" t="str">
        <f>IF(OR(G937&lt;&gt;0, J937=0), "",F937)</f>
        <v/>
      </c>
      <c r="R937" s="122" t="str">
        <f t="shared" si="475"/>
        <v/>
      </c>
      <c r="S937" s="122" t="str">
        <f>IF(AND(G937&lt;&gt;0,J937=1),"замінне значення",R937)</f>
        <v/>
      </c>
      <c r="T937" s="122" t="str">
        <f t="shared" si="476"/>
        <v/>
      </c>
    </row>
    <row r="938" spans="1:20" outlineLevel="1">
      <c r="A938" s="161"/>
      <c r="B938" s="208">
        <v>44598</v>
      </c>
      <c r="C938" s="96">
        <v>35.7083333333333</v>
      </c>
      <c r="D938" s="122"/>
      <c r="E938" s="122" t="str">
        <f t="shared" si="470"/>
        <v/>
      </c>
      <c r="F938" s="122"/>
      <c r="G938" s="122" t="str">
        <f t="shared" si="471"/>
        <v/>
      </c>
      <c r="H938" s="122"/>
      <c r="I938" s="122" t="str">
        <f t="shared" si="472"/>
        <v/>
      </c>
      <c r="J938" s="122"/>
      <c r="K938" s="122" t="str">
        <f t="shared" si="473"/>
        <v/>
      </c>
      <c r="L938" s="123" t="str">
        <f>IF(H938="","чи робить СНВВ?",IF(J938="","чи роблять агрегати?",IF($J938=0,"агрегати не працюють",IF(AND($H938=0,$J938=1),"СНВВ не працює","OK"))))</f>
        <v>чи робить СНВВ?</v>
      </c>
      <c r="M938" s="100"/>
      <c r="N938" s="122" t="str">
        <f>IF(OR(E938&lt;&gt;0, J938=0), "",D938)</f>
        <v/>
      </c>
      <c r="O938" s="122" t="str">
        <f t="shared" si="474"/>
        <v/>
      </c>
      <c r="P938" s="122" t="str">
        <f>IF(AND($E938&lt;&gt;0,$J938=1),"замінне значення",O938)</f>
        <v/>
      </c>
      <c r="Q938" s="122" t="str">
        <f>IF(OR(G938&lt;&gt;0, J938=0), "",F938)</f>
        <v/>
      </c>
      <c r="R938" s="122" t="str">
        <f t="shared" si="475"/>
        <v/>
      </c>
      <c r="S938" s="122" t="str">
        <f>IF(AND(G938&lt;&gt;0,J938=1),"замінне значення",R938)</f>
        <v/>
      </c>
      <c r="T938" s="122" t="str">
        <f t="shared" si="476"/>
        <v/>
      </c>
    </row>
    <row r="939" spans="1:20" outlineLevel="1">
      <c r="A939" s="161"/>
      <c r="B939" s="208">
        <v>44598</v>
      </c>
      <c r="C939" s="96">
        <v>35.75</v>
      </c>
      <c r="D939" s="122"/>
      <c r="E939" s="122" t="str">
        <f t="shared" si="470"/>
        <v/>
      </c>
      <c r="F939" s="122"/>
      <c r="G939" s="122" t="str">
        <f t="shared" si="471"/>
        <v/>
      </c>
      <c r="H939" s="122"/>
      <c r="I939" s="122" t="str">
        <f t="shared" si="472"/>
        <v/>
      </c>
      <c r="J939" s="122"/>
      <c r="K939" s="122" t="str">
        <f t="shared" si="473"/>
        <v/>
      </c>
      <c r="L939" s="123" t="str">
        <f>IF(H939="","чи робить СНВВ?",IF(J939="","чи роблять агрегати?",IF($J939=0,"агрегати не працюють",IF(AND($H939=0,$J939=1),"СНВВ не працює","OK"))))</f>
        <v>чи робить СНВВ?</v>
      </c>
      <c r="M939" s="100"/>
      <c r="N939" s="122" t="str">
        <f>IF(OR(E939&lt;&gt;0, J939=0), "",D939)</f>
        <v/>
      </c>
      <c r="O939" s="122" t="str">
        <f t="shared" si="474"/>
        <v/>
      </c>
      <c r="P939" s="122" t="str">
        <f>IF(AND($E939&lt;&gt;0,$J939=1),"замінне значення",O939)</f>
        <v/>
      </c>
      <c r="Q939" s="122" t="str">
        <f>IF(OR(G939&lt;&gt;0, J939=0), "",F939)</f>
        <v/>
      </c>
      <c r="R939" s="122" t="str">
        <f t="shared" si="475"/>
        <v/>
      </c>
      <c r="S939" s="122" t="str">
        <f>IF(AND(G939&lt;&gt;0,J939=1),"замінне значення",R939)</f>
        <v/>
      </c>
      <c r="T939" s="122" t="str">
        <f t="shared" si="476"/>
        <v/>
      </c>
    </row>
    <row r="940" spans="1:20" outlineLevel="1">
      <c r="A940" s="161"/>
      <c r="B940" s="208">
        <v>44598</v>
      </c>
      <c r="C940" s="96">
        <v>35.7916666666667</v>
      </c>
      <c r="D940" s="122"/>
      <c r="E940" s="122" t="str">
        <f t="shared" si="470"/>
        <v/>
      </c>
      <c r="F940" s="122"/>
      <c r="G940" s="122" t="str">
        <f t="shared" si="471"/>
        <v/>
      </c>
      <c r="H940" s="122"/>
      <c r="I940" s="122" t="str">
        <f t="shared" si="472"/>
        <v/>
      </c>
      <c r="J940" s="122"/>
      <c r="K940" s="122" t="str">
        <f t="shared" si="473"/>
        <v/>
      </c>
      <c r="L940" s="123" t="str">
        <f>IF(H940="","чи робить СНВВ?",IF(J940="","чи роблять агрегати?",IF($J940=0,"агрегати не працюють",IF(AND($H940=0,$J940=1),"СНВВ не працює","OK"))))</f>
        <v>чи робить СНВВ?</v>
      </c>
      <c r="M940" s="100"/>
      <c r="N940" s="122" t="str">
        <f>IF(OR(E940&lt;&gt;0, J940=0), "",D940)</f>
        <v/>
      </c>
      <c r="O940" s="122" t="str">
        <f t="shared" si="474"/>
        <v/>
      </c>
      <c r="P940" s="122" t="str">
        <f>IF(AND($E940&lt;&gt;0,$J940=1),"замінне значення",O940)</f>
        <v/>
      </c>
      <c r="Q940" s="122" t="str">
        <f>IF(OR(G940&lt;&gt;0, J940=0), "",F940)</f>
        <v/>
      </c>
      <c r="R940" s="122" t="str">
        <f t="shared" si="475"/>
        <v/>
      </c>
      <c r="S940" s="122" t="str">
        <f>IF(AND(G940&lt;&gt;0,J940=1),"замінне значення",R940)</f>
        <v/>
      </c>
      <c r="T940" s="122" t="str">
        <f t="shared" si="476"/>
        <v/>
      </c>
    </row>
    <row r="941" spans="1:20" outlineLevel="1">
      <c r="A941" s="161"/>
      <c r="B941" s="208">
        <v>44598</v>
      </c>
      <c r="C941" s="96">
        <v>35.8333333333333</v>
      </c>
      <c r="D941" s="122"/>
      <c r="E941" s="122" t="str">
        <f t="shared" si="470"/>
        <v/>
      </c>
      <c r="F941" s="122"/>
      <c r="G941" s="122" t="str">
        <f t="shared" si="471"/>
        <v/>
      </c>
      <c r="H941" s="122"/>
      <c r="I941" s="122" t="str">
        <f t="shared" si="472"/>
        <v/>
      </c>
      <c r="J941" s="122"/>
      <c r="K941" s="122" t="str">
        <f t="shared" si="473"/>
        <v/>
      </c>
      <c r="L941" s="123" t="str">
        <f>IF(H941="","чи робить СНВВ?",IF(J941="","чи роблять агрегати?",IF($J941=0,"агрегати не працюють",IF(AND($H941=0,$J941=1),"СНВВ не працює","OK"))))</f>
        <v>чи робить СНВВ?</v>
      </c>
      <c r="M941" s="100"/>
      <c r="N941" s="122" t="str">
        <f>IF(OR(E941&lt;&gt;0, J941=0), "",D941)</f>
        <v/>
      </c>
      <c r="O941" s="122" t="str">
        <f t="shared" si="474"/>
        <v/>
      </c>
      <c r="P941" s="122" t="str">
        <f>IF(AND($E941&lt;&gt;0,$J941=1),"замінне значення",O941)</f>
        <v/>
      </c>
      <c r="Q941" s="122" t="str">
        <f>IF(OR(G941&lt;&gt;0, J941=0), "",F941)</f>
        <v/>
      </c>
      <c r="R941" s="122" t="str">
        <f t="shared" si="475"/>
        <v/>
      </c>
      <c r="S941" s="122" t="str">
        <f>IF(AND(G941&lt;&gt;0,J941=1),"замінне значення",R941)</f>
        <v/>
      </c>
      <c r="T941" s="122" t="str">
        <f t="shared" si="476"/>
        <v/>
      </c>
    </row>
    <row r="942" spans="1:20" outlineLevel="1">
      <c r="A942" s="161"/>
      <c r="B942" s="208">
        <v>44598</v>
      </c>
      <c r="C942" s="96">
        <v>35.875</v>
      </c>
      <c r="D942" s="122"/>
      <c r="E942" s="122" t="str">
        <f t="shared" si="470"/>
        <v/>
      </c>
      <c r="F942" s="122"/>
      <c r="G942" s="122" t="str">
        <f t="shared" si="471"/>
        <v/>
      </c>
      <c r="H942" s="122"/>
      <c r="I942" s="122" t="str">
        <f t="shared" si="472"/>
        <v/>
      </c>
      <c r="J942" s="122"/>
      <c r="K942" s="122" t="str">
        <f t="shared" si="473"/>
        <v/>
      </c>
      <c r="L942" s="123" t="str">
        <f>IF(H942="","чи робить СНВВ?",IF(J942="","чи роблять агрегати?",IF($J942=0,"агрегати не працюють",IF(AND($H942=0,$J942=1),"СНВВ не працює","OK"))))</f>
        <v>чи робить СНВВ?</v>
      </c>
      <c r="M942" s="100"/>
      <c r="N942" s="122" t="str">
        <f>IF(OR(E942&lt;&gt;0, J942=0), "",D942)</f>
        <v/>
      </c>
      <c r="O942" s="122" t="str">
        <f t="shared" si="474"/>
        <v/>
      </c>
      <c r="P942" s="122" t="str">
        <f>IF(AND($E942&lt;&gt;0,$J942=1),"замінне значення",O942)</f>
        <v/>
      </c>
      <c r="Q942" s="122" t="str">
        <f>IF(OR(G942&lt;&gt;0, J942=0), "",F942)</f>
        <v/>
      </c>
      <c r="R942" s="122" t="str">
        <f t="shared" si="475"/>
        <v/>
      </c>
      <c r="S942" s="122" t="str">
        <f>IF(AND(G942&lt;&gt;0,J942=1),"замінне значення",R942)</f>
        <v/>
      </c>
      <c r="T942" s="122" t="str">
        <f t="shared" si="476"/>
        <v/>
      </c>
    </row>
    <row r="943" spans="1:20" outlineLevel="1">
      <c r="A943" s="161"/>
      <c r="B943" s="208">
        <v>44598</v>
      </c>
      <c r="C943" s="96">
        <v>35.9166666666667</v>
      </c>
      <c r="D943" s="122"/>
      <c r="E943" s="122" t="str">
        <f t="shared" si="470"/>
        <v/>
      </c>
      <c r="F943" s="122"/>
      <c r="G943" s="122" t="str">
        <f t="shared" si="471"/>
        <v/>
      </c>
      <c r="H943" s="122"/>
      <c r="I943" s="122" t="str">
        <f t="shared" si="472"/>
        <v/>
      </c>
      <c r="J943" s="122"/>
      <c r="K943" s="122" t="str">
        <f t="shared" si="473"/>
        <v/>
      </c>
      <c r="L943" s="123" t="str">
        <f>IF(H943="","чи робить СНВВ?",IF(J943="","чи роблять агрегати?",IF($J943=0,"агрегати не працюють",IF(AND($H943=0,$J943=1),"СНВВ не працює","OK"))))</f>
        <v>чи робить СНВВ?</v>
      </c>
      <c r="M943" s="100"/>
      <c r="N943" s="122" t="str">
        <f>IF(OR(E943&lt;&gt;0, J943=0), "",D943)</f>
        <v/>
      </c>
      <c r="O943" s="122" t="str">
        <f t="shared" si="474"/>
        <v/>
      </c>
      <c r="P943" s="122" t="str">
        <f>IF(AND($E943&lt;&gt;0,$J943=1),"замінне значення",O943)</f>
        <v/>
      </c>
      <c r="Q943" s="122" t="str">
        <f>IF(OR(G943&lt;&gt;0, J943=0), "",F943)</f>
        <v/>
      </c>
      <c r="R943" s="122" t="str">
        <f t="shared" si="475"/>
        <v/>
      </c>
      <c r="S943" s="122" t="str">
        <f>IF(AND(G943&lt;&gt;0,J943=1),"замінне значення",R943)</f>
        <v/>
      </c>
      <c r="T943" s="122" t="str">
        <f t="shared" si="476"/>
        <v/>
      </c>
    </row>
    <row r="944" spans="1:20" outlineLevel="1">
      <c r="A944" s="161"/>
      <c r="B944" s="208">
        <v>44598</v>
      </c>
      <c r="C944" s="96">
        <v>35.9583333333333</v>
      </c>
      <c r="D944" s="122"/>
      <c r="E944" s="122" t="str">
        <f t="shared" si="470"/>
        <v/>
      </c>
      <c r="F944" s="122"/>
      <c r="G944" s="122" t="str">
        <f t="shared" si="471"/>
        <v/>
      </c>
      <c r="H944" s="122"/>
      <c r="I944" s="122" t="str">
        <f t="shared" si="472"/>
        <v/>
      </c>
      <c r="J944" s="122"/>
      <c r="K944" s="122" t="str">
        <f t="shared" si="473"/>
        <v/>
      </c>
      <c r="L944" s="123" t="str">
        <f>IF(H944="","чи робить СНВВ?",IF(J944="","чи роблять агрегати?",IF($J944=0,"агрегати не працюють",IF(AND($H944=0,$J944=1),"СНВВ не працює","OK"))))</f>
        <v>чи робить СНВВ?</v>
      </c>
      <c r="M944" s="100"/>
      <c r="N944" s="122" t="str">
        <f>IF(OR(E944&lt;&gt;0, J944=0), "",D944)</f>
        <v/>
      </c>
      <c r="O944" s="122" t="str">
        <f t="shared" si="474"/>
        <v/>
      </c>
      <c r="P944" s="122" t="str">
        <f>IF(AND($E944&lt;&gt;0,$J944=1),"замінне значення",O944)</f>
        <v/>
      </c>
      <c r="Q944" s="122" t="str">
        <f>IF(OR(G944&lt;&gt;0, J944=0), "",F944)</f>
        <v/>
      </c>
      <c r="R944" s="122" t="str">
        <f t="shared" si="475"/>
        <v/>
      </c>
      <c r="S944" s="122" t="str">
        <f>IF(AND(G944&lt;&gt;0,J944=1),"замінне значення",R944)</f>
        <v/>
      </c>
      <c r="T944" s="122" t="str">
        <f t="shared" si="476"/>
        <v/>
      </c>
    </row>
    <row r="945" spans="1:20">
      <c r="A945" s="204"/>
      <c r="B945" s="159" t="s">
        <v>121</v>
      </c>
      <c r="C945" s="159"/>
      <c r="D945" s="103">
        <f t="shared" ref="D945" si="477">SUM(D921:D944)</f>
        <v>0</v>
      </c>
      <c r="E945" s="104">
        <f t="shared" ref="E945" si="478">COUNTIF(E921:E944,"&gt;0")</f>
        <v>0</v>
      </c>
      <c r="F945" s="103">
        <f t="shared" ref="F945" si="479">SUM(F921:F944)</f>
        <v>0</v>
      </c>
      <c r="G945" s="104">
        <f t="shared" ref="G945" si="480">COUNTIF(G921:G944,"&gt;0")</f>
        <v>0</v>
      </c>
      <c r="H945" s="103">
        <f t="shared" ref="H945" si="481">SUM(H921:H944)</f>
        <v>0</v>
      </c>
      <c r="I945" s="104">
        <f t="shared" ref="I945" si="482">COUNTIF(I921:I944,"&gt;0")</f>
        <v>0</v>
      </c>
      <c r="J945" s="103">
        <f t="shared" ref="J945" si="483">SUM(J921:J944)</f>
        <v>0</v>
      </c>
      <c r="K945" s="104">
        <f t="shared" ref="K945" si="484">COUNTIF(K921:K944,"&gt;0")</f>
        <v>0</v>
      </c>
      <c r="L945" s="104">
        <f t="shared" ref="L945" si="485">COUNTIF(L921:L944,"СНВВ не працює")</f>
        <v>0</v>
      </c>
      <c r="M945" s="100"/>
      <c r="N945" s="103">
        <f t="shared" si="452"/>
        <v>0</v>
      </c>
      <c r="O945" s="103">
        <f t="shared" si="469"/>
        <v>0</v>
      </c>
      <c r="P945" s="103">
        <f t="shared" si="469"/>
        <v>0</v>
      </c>
      <c r="Q945" s="103">
        <f t="shared" si="469"/>
        <v>0</v>
      </c>
      <c r="R945" s="103">
        <f t="shared" si="469"/>
        <v>0</v>
      </c>
      <c r="S945" s="103">
        <f t="shared" si="469"/>
        <v>0</v>
      </c>
      <c r="T945" s="103">
        <f t="shared" si="469"/>
        <v>0</v>
      </c>
    </row>
    <row r="946" spans="1:20" ht="15.75" customHeight="1" outlineLevel="1">
      <c r="A946" s="160">
        <v>44599</v>
      </c>
      <c r="B946" s="208">
        <v>44599</v>
      </c>
      <c r="C946" s="96">
        <v>36</v>
      </c>
      <c r="D946" s="122"/>
      <c r="E946" s="122" t="str">
        <f t="shared" ref="E946:E969" si="486">IF(D946="","",IF(D946&lt;1,1,0))</f>
        <v/>
      </c>
      <c r="F946" s="122"/>
      <c r="G946" s="122" t="str">
        <f t="shared" ref="G946:G969" si="487">IF(F946="","",IF(F946&lt;1,1,0))</f>
        <v/>
      </c>
      <c r="H946" s="122"/>
      <c r="I946" s="122" t="str">
        <f t="shared" ref="I946:I969" si="488">IF(H946="","",IF(H946&lt;1,1,0))</f>
        <v/>
      </c>
      <c r="J946" s="122"/>
      <c r="K946" s="122" t="str">
        <f t="shared" ref="K946:K969" si="489">IF(J946="","",IF(J946&lt;1,1,0))</f>
        <v/>
      </c>
      <c r="L946" s="123" t="str">
        <f>IF(H946="","чи робить СНВВ?",IF(J946="","чи роблять агрегати?",IF($J946=0,"агрегати не працюють",IF(AND($H946=0,$J946=1),"СНВВ не працює","OK"))))</f>
        <v>чи робить СНВВ?</v>
      </c>
      <c r="M946" s="100"/>
      <c r="N946" s="122" t="str">
        <f>IF(OR(E946&lt;&gt;0, J946=0), "",D946)</f>
        <v/>
      </c>
      <c r="O946" s="122" t="str">
        <f t="shared" ref="O946:O969" si="490">IF(Q946="", "",(N946*$O$3+$O$4))</f>
        <v/>
      </c>
      <c r="P946" s="122" t="str">
        <f>IF(AND($E946&lt;&gt;0,$J946=1),"замінне значення",O946)</f>
        <v/>
      </c>
      <c r="Q946" s="122" t="str">
        <f>IF(OR(G946&lt;&gt;0, J946=0), "",F946)</f>
        <v/>
      </c>
      <c r="R946" s="122" t="str">
        <f t="shared" ref="R946:R1009" si="491">IF(Q946="", "",(Q946*$Q$3+$Q$4))</f>
        <v/>
      </c>
      <c r="S946" s="122" t="str">
        <f>IF(AND(G946&lt;&gt;0,J946=1),"замінне значення",R946)</f>
        <v/>
      </c>
      <c r="T946" s="122" t="str">
        <f t="shared" ref="T946:T1009" si="492">IFERROR(P946*S946,"")</f>
        <v/>
      </c>
    </row>
    <row r="947" spans="1:20" outlineLevel="1">
      <c r="A947" s="161"/>
      <c r="B947" s="208">
        <v>44599</v>
      </c>
      <c r="C947" s="96">
        <v>36.0416666666667</v>
      </c>
      <c r="D947" s="122"/>
      <c r="E947" s="122" t="str">
        <f t="shared" si="486"/>
        <v/>
      </c>
      <c r="F947" s="122"/>
      <c r="G947" s="122" t="str">
        <f t="shared" si="487"/>
        <v/>
      </c>
      <c r="H947" s="122"/>
      <c r="I947" s="122" t="str">
        <f t="shared" si="488"/>
        <v/>
      </c>
      <c r="J947" s="122"/>
      <c r="K947" s="122" t="str">
        <f t="shared" si="489"/>
        <v/>
      </c>
      <c r="L947" s="123" t="str">
        <f>IF(H947="","чи робить СНВВ?",IF(J947="","чи роблять агрегати?",IF($J947=0,"агрегати не працюють",IF(AND($H947=0,$J947=1),"СНВВ не працює","OK"))))</f>
        <v>чи робить СНВВ?</v>
      </c>
      <c r="M947" s="100"/>
      <c r="N947" s="122" t="str">
        <f>IF(OR(E947&lt;&gt;0, J947=0), "",D947)</f>
        <v/>
      </c>
      <c r="O947" s="122" t="str">
        <f t="shared" si="490"/>
        <v/>
      </c>
      <c r="P947" s="122" t="str">
        <f>IF(AND($E947&lt;&gt;0,$J947=1),"замінне значення",O947)</f>
        <v/>
      </c>
      <c r="Q947" s="122" t="str">
        <f>IF(OR(G947&lt;&gt;0, J947=0), "",F947)</f>
        <v/>
      </c>
      <c r="R947" s="122" t="str">
        <f t="shared" si="491"/>
        <v/>
      </c>
      <c r="S947" s="122" t="str">
        <f>IF(AND(G947&lt;&gt;0,J947=1),"замінне значення",R947)</f>
        <v/>
      </c>
      <c r="T947" s="122" t="str">
        <f t="shared" si="492"/>
        <v/>
      </c>
    </row>
    <row r="948" spans="1:20" outlineLevel="1">
      <c r="A948" s="161"/>
      <c r="B948" s="208">
        <v>44599</v>
      </c>
      <c r="C948" s="96">
        <v>36.0833333333333</v>
      </c>
      <c r="D948" s="122"/>
      <c r="E948" s="122" t="str">
        <f t="shared" si="486"/>
        <v/>
      </c>
      <c r="F948" s="122"/>
      <c r="G948" s="122" t="str">
        <f t="shared" si="487"/>
        <v/>
      </c>
      <c r="H948" s="122"/>
      <c r="I948" s="122" t="str">
        <f t="shared" si="488"/>
        <v/>
      </c>
      <c r="J948" s="122"/>
      <c r="K948" s="122" t="str">
        <f t="shared" si="489"/>
        <v/>
      </c>
      <c r="L948" s="123" t="str">
        <f>IF(H948="","чи робить СНВВ?",IF(J948="","чи роблять агрегати?",IF($J948=0,"агрегати не працюють",IF(AND($H948=0,$J948=1),"СНВВ не працює","OK"))))</f>
        <v>чи робить СНВВ?</v>
      </c>
      <c r="M948" s="100"/>
      <c r="N948" s="122" t="str">
        <f>IF(OR(E948&lt;&gt;0, J948=0), "",D948)</f>
        <v/>
      </c>
      <c r="O948" s="122" t="str">
        <f t="shared" si="490"/>
        <v/>
      </c>
      <c r="P948" s="122" t="str">
        <f>IF(AND($E948&lt;&gt;0,$J948=1),"замінне значення",O948)</f>
        <v/>
      </c>
      <c r="Q948" s="122" t="str">
        <f>IF(OR(G948&lt;&gt;0, J948=0), "",F948)</f>
        <v/>
      </c>
      <c r="R948" s="122" t="str">
        <f t="shared" si="491"/>
        <v/>
      </c>
      <c r="S948" s="122" t="str">
        <f>IF(AND(G948&lt;&gt;0,J948=1),"замінне значення",R948)</f>
        <v/>
      </c>
      <c r="T948" s="122" t="str">
        <f t="shared" si="492"/>
        <v/>
      </c>
    </row>
    <row r="949" spans="1:20" outlineLevel="1">
      <c r="A949" s="161"/>
      <c r="B949" s="208">
        <v>44599</v>
      </c>
      <c r="C949" s="96">
        <v>36.125</v>
      </c>
      <c r="D949" s="122"/>
      <c r="E949" s="122" t="str">
        <f t="shared" si="486"/>
        <v/>
      </c>
      <c r="F949" s="122"/>
      <c r="G949" s="122" t="str">
        <f t="shared" si="487"/>
        <v/>
      </c>
      <c r="H949" s="122"/>
      <c r="I949" s="122" t="str">
        <f t="shared" si="488"/>
        <v/>
      </c>
      <c r="J949" s="122"/>
      <c r="K949" s="122" t="str">
        <f t="shared" si="489"/>
        <v/>
      </c>
      <c r="L949" s="123" t="str">
        <f>IF(H949="","чи робить СНВВ?",IF(J949="","чи роблять агрегати?",IF($J949=0,"агрегати не працюють",IF(AND($H949=0,$J949=1),"СНВВ не працює","OK"))))</f>
        <v>чи робить СНВВ?</v>
      </c>
      <c r="M949" s="100"/>
      <c r="N949" s="122" t="str">
        <f>IF(OR(E949&lt;&gt;0, J949=0), "",D949)</f>
        <v/>
      </c>
      <c r="O949" s="122" t="str">
        <f t="shared" si="490"/>
        <v/>
      </c>
      <c r="P949" s="122" t="str">
        <f>IF(AND($E949&lt;&gt;0,$J949=1),"замінне значення",O949)</f>
        <v/>
      </c>
      <c r="Q949" s="122" t="str">
        <f>IF(OR(G949&lt;&gt;0, J949=0), "",F949)</f>
        <v/>
      </c>
      <c r="R949" s="122" t="str">
        <f t="shared" si="491"/>
        <v/>
      </c>
      <c r="S949" s="122" t="str">
        <f>IF(AND(G949&lt;&gt;0,J949=1),"замінне значення",R949)</f>
        <v/>
      </c>
      <c r="T949" s="122" t="str">
        <f t="shared" si="492"/>
        <v/>
      </c>
    </row>
    <row r="950" spans="1:20" outlineLevel="1">
      <c r="A950" s="161"/>
      <c r="B950" s="208">
        <v>44599</v>
      </c>
      <c r="C950" s="96">
        <v>36.1666666666667</v>
      </c>
      <c r="D950" s="122"/>
      <c r="E950" s="122" t="str">
        <f t="shared" si="486"/>
        <v/>
      </c>
      <c r="F950" s="122"/>
      <c r="G950" s="122" t="str">
        <f t="shared" si="487"/>
        <v/>
      </c>
      <c r="H950" s="122"/>
      <c r="I950" s="122" t="str">
        <f t="shared" si="488"/>
        <v/>
      </c>
      <c r="J950" s="122"/>
      <c r="K950" s="122" t="str">
        <f t="shared" si="489"/>
        <v/>
      </c>
      <c r="L950" s="123" t="str">
        <f>IF(H950="","чи робить СНВВ?",IF(J950="","чи роблять агрегати?",IF($J950=0,"агрегати не працюють",IF(AND($H950=0,$J950=1),"СНВВ не працює","OK"))))</f>
        <v>чи робить СНВВ?</v>
      </c>
      <c r="M950" s="100"/>
      <c r="N950" s="122" t="str">
        <f>IF(OR(E950&lt;&gt;0, J950=0), "",D950)</f>
        <v/>
      </c>
      <c r="O950" s="122" t="str">
        <f t="shared" si="490"/>
        <v/>
      </c>
      <c r="P950" s="122" t="str">
        <f>IF(AND($E950&lt;&gt;0,$J950=1),"замінне значення",O950)</f>
        <v/>
      </c>
      <c r="Q950" s="122" t="str">
        <f>IF(OR(G950&lt;&gt;0, J950=0), "",F950)</f>
        <v/>
      </c>
      <c r="R950" s="122" t="str">
        <f t="shared" si="491"/>
        <v/>
      </c>
      <c r="S950" s="122" t="str">
        <f>IF(AND(G950&lt;&gt;0,J950=1),"замінне значення",R950)</f>
        <v/>
      </c>
      <c r="T950" s="122" t="str">
        <f t="shared" si="492"/>
        <v/>
      </c>
    </row>
    <row r="951" spans="1:20" outlineLevel="1">
      <c r="A951" s="161"/>
      <c r="B951" s="208">
        <v>44599</v>
      </c>
      <c r="C951" s="96">
        <v>36.2083333333333</v>
      </c>
      <c r="D951" s="122"/>
      <c r="E951" s="122" t="str">
        <f t="shared" si="486"/>
        <v/>
      </c>
      <c r="F951" s="122"/>
      <c r="G951" s="122" t="str">
        <f t="shared" si="487"/>
        <v/>
      </c>
      <c r="H951" s="122"/>
      <c r="I951" s="122" t="str">
        <f t="shared" si="488"/>
        <v/>
      </c>
      <c r="J951" s="122"/>
      <c r="K951" s="122" t="str">
        <f t="shared" si="489"/>
        <v/>
      </c>
      <c r="L951" s="123" t="str">
        <f>IF(H951="","чи робить СНВВ?",IF(J951="","чи роблять агрегати?",IF($J951=0,"агрегати не працюють",IF(AND($H951=0,$J951=1),"СНВВ не працює","OK"))))</f>
        <v>чи робить СНВВ?</v>
      </c>
      <c r="M951" s="100"/>
      <c r="N951" s="122" t="str">
        <f>IF(OR(E951&lt;&gt;0, J951=0), "",D951)</f>
        <v/>
      </c>
      <c r="O951" s="122" t="str">
        <f t="shared" si="490"/>
        <v/>
      </c>
      <c r="P951" s="122" t="str">
        <f>IF(AND($E951&lt;&gt;0,$J951=1),"замінне значення",O951)</f>
        <v/>
      </c>
      <c r="Q951" s="122" t="str">
        <f>IF(OR(G951&lt;&gt;0, J951=0), "",F951)</f>
        <v/>
      </c>
      <c r="R951" s="122" t="str">
        <f t="shared" si="491"/>
        <v/>
      </c>
      <c r="S951" s="122" t="str">
        <f>IF(AND(G951&lt;&gt;0,J951=1),"замінне значення",R951)</f>
        <v/>
      </c>
      <c r="T951" s="122" t="str">
        <f t="shared" si="492"/>
        <v/>
      </c>
    </row>
    <row r="952" spans="1:20" outlineLevel="1">
      <c r="A952" s="161"/>
      <c r="B952" s="208">
        <v>44599</v>
      </c>
      <c r="C952" s="96">
        <v>36.25</v>
      </c>
      <c r="D952" s="122"/>
      <c r="E952" s="122" t="str">
        <f t="shared" si="486"/>
        <v/>
      </c>
      <c r="F952" s="122"/>
      <c r="G952" s="122" t="str">
        <f t="shared" si="487"/>
        <v/>
      </c>
      <c r="H952" s="122"/>
      <c r="I952" s="122" t="str">
        <f t="shared" si="488"/>
        <v/>
      </c>
      <c r="J952" s="122"/>
      <c r="K952" s="122" t="str">
        <f t="shared" si="489"/>
        <v/>
      </c>
      <c r="L952" s="123" t="str">
        <f>IF(H952="","чи робить СНВВ?",IF(J952="","чи роблять агрегати?",IF($J952=0,"агрегати не працюють",IF(AND($H952=0,$J952=1),"СНВВ не працює","OK"))))</f>
        <v>чи робить СНВВ?</v>
      </c>
      <c r="M952" s="100"/>
      <c r="N952" s="122" t="str">
        <f>IF(OR(E952&lt;&gt;0, J952=0), "",D952)</f>
        <v/>
      </c>
      <c r="O952" s="122" t="str">
        <f t="shared" si="490"/>
        <v/>
      </c>
      <c r="P952" s="122" t="str">
        <f>IF(AND($E952&lt;&gt;0,$J952=1),"замінне значення",O952)</f>
        <v/>
      </c>
      <c r="Q952" s="122" t="str">
        <f>IF(OR(G952&lt;&gt;0, J952=0), "",F952)</f>
        <v/>
      </c>
      <c r="R952" s="122" t="str">
        <f t="shared" si="491"/>
        <v/>
      </c>
      <c r="S952" s="122" t="str">
        <f>IF(AND(G952&lt;&gt;0,J952=1),"замінне значення",R952)</f>
        <v/>
      </c>
      <c r="T952" s="122" t="str">
        <f t="shared" si="492"/>
        <v/>
      </c>
    </row>
    <row r="953" spans="1:20" outlineLevel="1">
      <c r="A953" s="161"/>
      <c r="B953" s="208">
        <v>44599</v>
      </c>
      <c r="C953" s="96">
        <v>36.2916666666667</v>
      </c>
      <c r="D953" s="122"/>
      <c r="E953" s="122" t="str">
        <f t="shared" si="486"/>
        <v/>
      </c>
      <c r="F953" s="122"/>
      <c r="G953" s="122" t="str">
        <f t="shared" si="487"/>
        <v/>
      </c>
      <c r="H953" s="122"/>
      <c r="I953" s="122" t="str">
        <f t="shared" si="488"/>
        <v/>
      </c>
      <c r="J953" s="122"/>
      <c r="K953" s="122" t="str">
        <f t="shared" si="489"/>
        <v/>
      </c>
      <c r="L953" s="123" t="str">
        <f>IF(H953="","чи робить СНВВ?",IF(J953="","чи роблять агрегати?",IF($J953=0,"агрегати не працюють",IF(AND($H953=0,$J953=1),"СНВВ не працює","OK"))))</f>
        <v>чи робить СНВВ?</v>
      </c>
      <c r="M953" s="100"/>
      <c r="N953" s="122" t="str">
        <f>IF(OR(E953&lt;&gt;0, J953=0), "",D953)</f>
        <v/>
      </c>
      <c r="O953" s="122" t="str">
        <f t="shared" si="490"/>
        <v/>
      </c>
      <c r="P953" s="122" t="str">
        <f>IF(AND($E953&lt;&gt;0,$J953=1),"замінне значення",O953)</f>
        <v/>
      </c>
      <c r="Q953" s="122" t="str">
        <f>IF(OR(G953&lt;&gt;0, J953=0), "",F953)</f>
        <v/>
      </c>
      <c r="R953" s="122" t="str">
        <f t="shared" si="491"/>
        <v/>
      </c>
      <c r="S953" s="122" t="str">
        <f>IF(AND(G953&lt;&gt;0,J953=1),"замінне значення",R953)</f>
        <v/>
      </c>
      <c r="T953" s="122" t="str">
        <f t="shared" si="492"/>
        <v/>
      </c>
    </row>
    <row r="954" spans="1:20" outlineLevel="1">
      <c r="A954" s="161"/>
      <c r="B954" s="208">
        <v>44599</v>
      </c>
      <c r="C954" s="96">
        <v>36.3333333333333</v>
      </c>
      <c r="D954" s="122"/>
      <c r="E954" s="122" t="str">
        <f t="shared" si="486"/>
        <v/>
      </c>
      <c r="F954" s="122"/>
      <c r="G954" s="122" t="str">
        <f t="shared" si="487"/>
        <v/>
      </c>
      <c r="H954" s="122"/>
      <c r="I954" s="122" t="str">
        <f t="shared" si="488"/>
        <v/>
      </c>
      <c r="J954" s="122"/>
      <c r="K954" s="122" t="str">
        <f t="shared" si="489"/>
        <v/>
      </c>
      <c r="L954" s="123" t="str">
        <f>IF(H954="","чи робить СНВВ?",IF(J954="","чи роблять агрегати?",IF($J954=0,"агрегати не працюють",IF(AND($H954=0,$J954=1),"СНВВ не працює","OK"))))</f>
        <v>чи робить СНВВ?</v>
      </c>
      <c r="M954" s="100"/>
      <c r="N954" s="122" t="str">
        <f>IF(OR(E954&lt;&gt;0, J954=0), "",D954)</f>
        <v/>
      </c>
      <c r="O954" s="122" t="str">
        <f t="shared" si="490"/>
        <v/>
      </c>
      <c r="P954" s="122" t="str">
        <f>IF(AND($E954&lt;&gt;0,$J954=1),"замінне значення",O954)</f>
        <v/>
      </c>
      <c r="Q954" s="122" t="str">
        <f>IF(OR(G954&lt;&gt;0, J954=0), "",F954)</f>
        <v/>
      </c>
      <c r="R954" s="122" t="str">
        <f t="shared" si="491"/>
        <v/>
      </c>
      <c r="S954" s="122" t="str">
        <f>IF(AND(G954&lt;&gt;0,J954=1),"замінне значення",R954)</f>
        <v/>
      </c>
      <c r="T954" s="122" t="str">
        <f t="shared" si="492"/>
        <v/>
      </c>
    </row>
    <row r="955" spans="1:20" outlineLevel="1">
      <c r="A955" s="161"/>
      <c r="B955" s="208">
        <v>44599</v>
      </c>
      <c r="C955" s="96">
        <v>36.375</v>
      </c>
      <c r="D955" s="122"/>
      <c r="E955" s="122" t="str">
        <f t="shared" si="486"/>
        <v/>
      </c>
      <c r="F955" s="122"/>
      <c r="G955" s="122" t="str">
        <f t="shared" si="487"/>
        <v/>
      </c>
      <c r="H955" s="122"/>
      <c r="I955" s="122" t="str">
        <f t="shared" si="488"/>
        <v/>
      </c>
      <c r="J955" s="122"/>
      <c r="K955" s="122" t="str">
        <f t="shared" si="489"/>
        <v/>
      </c>
      <c r="L955" s="123" t="str">
        <f>IF(H955="","чи робить СНВВ?",IF(J955="","чи роблять агрегати?",IF($J955=0,"агрегати не працюють",IF(AND($H955=0,$J955=1),"СНВВ не працює","OK"))))</f>
        <v>чи робить СНВВ?</v>
      </c>
      <c r="M955" s="100"/>
      <c r="N955" s="122" t="str">
        <f>IF(OR(E955&lt;&gt;0, J955=0), "",D955)</f>
        <v/>
      </c>
      <c r="O955" s="122" t="str">
        <f t="shared" si="490"/>
        <v/>
      </c>
      <c r="P955" s="122" t="str">
        <f>IF(AND($E955&lt;&gt;0,$J955=1),"замінне значення",O955)</f>
        <v/>
      </c>
      <c r="Q955" s="122" t="str">
        <f>IF(OR(G955&lt;&gt;0, J955=0), "",F955)</f>
        <v/>
      </c>
      <c r="R955" s="122" t="str">
        <f t="shared" si="491"/>
        <v/>
      </c>
      <c r="S955" s="122" t="str">
        <f>IF(AND(G955&lt;&gt;0,J955=1),"замінне значення",R955)</f>
        <v/>
      </c>
      <c r="T955" s="122" t="str">
        <f t="shared" si="492"/>
        <v/>
      </c>
    </row>
    <row r="956" spans="1:20" outlineLevel="1">
      <c r="A956" s="161"/>
      <c r="B956" s="208">
        <v>44599</v>
      </c>
      <c r="C956" s="96">
        <v>36.4166666666667</v>
      </c>
      <c r="D956" s="122"/>
      <c r="E956" s="122" t="str">
        <f t="shared" si="486"/>
        <v/>
      </c>
      <c r="F956" s="122"/>
      <c r="G956" s="122" t="str">
        <f t="shared" si="487"/>
        <v/>
      </c>
      <c r="H956" s="122"/>
      <c r="I956" s="122" t="str">
        <f t="shared" si="488"/>
        <v/>
      </c>
      <c r="J956" s="122"/>
      <c r="K956" s="122" t="str">
        <f t="shared" si="489"/>
        <v/>
      </c>
      <c r="L956" s="123" t="str">
        <f>IF(H956="","чи робить СНВВ?",IF(J956="","чи роблять агрегати?",IF($J956=0,"агрегати не працюють",IF(AND($H956=0,$J956=1),"СНВВ не працює","OK"))))</f>
        <v>чи робить СНВВ?</v>
      </c>
      <c r="M956" s="100"/>
      <c r="N956" s="122" t="str">
        <f>IF(OR(E956&lt;&gt;0, J956=0), "",D956)</f>
        <v/>
      </c>
      <c r="O956" s="122" t="str">
        <f t="shared" si="490"/>
        <v/>
      </c>
      <c r="P956" s="122" t="str">
        <f>IF(AND($E956&lt;&gt;0,$J956=1),"замінне значення",O956)</f>
        <v/>
      </c>
      <c r="Q956" s="122" t="str">
        <f>IF(OR(G956&lt;&gt;0, J956=0), "",F956)</f>
        <v/>
      </c>
      <c r="R956" s="122" t="str">
        <f t="shared" si="491"/>
        <v/>
      </c>
      <c r="S956" s="122" t="str">
        <f>IF(AND(G956&lt;&gt;0,J956=1),"замінне значення",R956)</f>
        <v/>
      </c>
      <c r="T956" s="122" t="str">
        <f t="shared" si="492"/>
        <v/>
      </c>
    </row>
    <row r="957" spans="1:20" outlineLevel="1">
      <c r="A957" s="161"/>
      <c r="B957" s="208">
        <v>44599</v>
      </c>
      <c r="C957" s="96">
        <v>36.4583333333333</v>
      </c>
      <c r="D957" s="122"/>
      <c r="E957" s="122" t="str">
        <f t="shared" si="486"/>
        <v/>
      </c>
      <c r="F957" s="122"/>
      <c r="G957" s="122" t="str">
        <f t="shared" si="487"/>
        <v/>
      </c>
      <c r="H957" s="122"/>
      <c r="I957" s="122" t="str">
        <f t="shared" si="488"/>
        <v/>
      </c>
      <c r="J957" s="122"/>
      <c r="K957" s="122" t="str">
        <f t="shared" si="489"/>
        <v/>
      </c>
      <c r="L957" s="123" t="str">
        <f>IF(H957="","чи робить СНВВ?",IF(J957="","чи роблять агрегати?",IF($J957=0,"агрегати не працюють",IF(AND($H957=0,$J957=1),"СНВВ не працює","OK"))))</f>
        <v>чи робить СНВВ?</v>
      </c>
      <c r="M957" s="100"/>
      <c r="N957" s="122" t="str">
        <f>IF(OR(E957&lt;&gt;0, J957=0), "",D957)</f>
        <v/>
      </c>
      <c r="O957" s="122" t="str">
        <f t="shared" si="490"/>
        <v/>
      </c>
      <c r="P957" s="122" t="str">
        <f>IF(AND($E957&lt;&gt;0,$J957=1),"замінне значення",O957)</f>
        <v/>
      </c>
      <c r="Q957" s="122" t="str">
        <f>IF(OR(G957&lt;&gt;0, J957=0), "",F957)</f>
        <v/>
      </c>
      <c r="R957" s="122" t="str">
        <f t="shared" si="491"/>
        <v/>
      </c>
      <c r="S957" s="122" t="str">
        <f>IF(AND(G957&lt;&gt;0,J957=1),"замінне значення",R957)</f>
        <v/>
      </c>
      <c r="T957" s="122" t="str">
        <f t="shared" si="492"/>
        <v/>
      </c>
    </row>
    <row r="958" spans="1:20" outlineLevel="1">
      <c r="A958" s="161"/>
      <c r="B958" s="208">
        <v>44599</v>
      </c>
      <c r="C958" s="96">
        <v>36.5</v>
      </c>
      <c r="D958" s="122"/>
      <c r="E958" s="122" t="str">
        <f t="shared" si="486"/>
        <v/>
      </c>
      <c r="F958" s="122"/>
      <c r="G958" s="122" t="str">
        <f t="shared" si="487"/>
        <v/>
      </c>
      <c r="H958" s="122"/>
      <c r="I958" s="122" t="str">
        <f t="shared" si="488"/>
        <v/>
      </c>
      <c r="J958" s="122"/>
      <c r="K958" s="122" t="str">
        <f t="shared" si="489"/>
        <v/>
      </c>
      <c r="L958" s="123" t="str">
        <f>IF(H958="","чи робить СНВВ?",IF(J958="","чи роблять агрегати?",IF($J958=0,"агрегати не працюють",IF(AND($H958=0,$J958=1),"СНВВ не працює","OK"))))</f>
        <v>чи робить СНВВ?</v>
      </c>
      <c r="M958" s="100"/>
      <c r="N958" s="122" t="str">
        <f>IF(OR(E958&lt;&gt;0, J958=0), "",D958)</f>
        <v/>
      </c>
      <c r="O958" s="122" t="str">
        <f t="shared" si="490"/>
        <v/>
      </c>
      <c r="P958" s="122" t="str">
        <f>IF(AND($E958&lt;&gt;0,$J958=1),"замінне значення",O958)</f>
        <v/>
      </c>
      <c r="Q958" s="122" t="str">
        <f>IF(OR(G958&lt;&gt;0, J958=0), "",F958)</f>
        <v/>
      </c>
      <c r="R958" s="122" t="str">
        <f t="shared" si="491"/>
        <v/>
      </c>
      <c r="S958" s="122" t="str">
        <f>IF(AND(G958&lt;&gt;0,J958=1),"замінне значення",R958)</f>
        <v/>
      </c>
      <c r="T958" s="122" t="str">
        <f t="shared" si="492"/>
        <v/>
      </c>
    </row>
    <row r="959" spans="1:20" outlineLevel="1">
      <c r="A959" s="161"/>
      <c r="B959" s="208">
        <v>44599</v>
      </c>
      <c r="C959" s="96">
        <v>36.5416666666667</v>
      </c>
      <c r="D959" s="122"/>
      <c r="E959" s="122" t="str">
        <f t="shared" si="486"/>
        <v/>
      </c>
      <c r="F959" s="122"/>
      <c r="G959" s="122" t="str">
        <f t="shared" si="487"/>
        <v/>
      </c>
      <c r="H959" s="122"/>
      <c r="I959" s="122" t="str">
        <f t="shared" si="488"/>
        <v/>
      </c>
      <c r="J959" s="122"/>
      <c r="K959" s="122" t="str">
        <f t="shared" si="489"/>
        <v/>
      </c>
      <c r="L959" s="123" t="str">
        <f>IF(H959="","чи робить СНВВ?",IF(J959="","чи роблять агрегати?",IF($J959=0,"агрегати не працюють",IF(AND($H959=0,$J959=1),"СНВВ не працює","OK"))))</f>
        <v>чи робить СНВВ?</v>
      </c>
      <c r="M959" s="100"/>
      <c r="N959" s="122" t="str">
        <f>IF(OR(E959&lt;&gt;0, J959=0), "",D959)</f>
        <v/>
      </c>
      <c r="O959" s="122" t="str">
        <f t="shared" si="490"/>
        <v/>
      </c>
      <c r="P959" s="122" t="str">
        <f>IF(AND($E959&lt;&gt;0,$J959=1),"замінне значення",O959)</f>
        <v/>
      </c>
      <c r="Q959" s="122" t="str">
        <f>IF(OR(G959&lt;&gt;0, J959=0), "",F959)</f>
        <v/>
      </c>
      <c r="R959" s="122" t="str">
        <f t="shared" si="491"/>
        <v/>
      </c>
      <c r="S959" s="122" t="str">
        <f>IF(AND(G959&lt;&gt;0,J959=1),"замінне значення",R959)</f>
        <v/>
      </c>
      <c r="T959" s="122" t="str">
        <f t="shared" si="492"/>
        <v/>
      </c>
    </row>
    <row r="960" spans="1:20" outlineLevel="1">
      <c r="A960" s="161"/>
      <c r="B960" s="208">
        <v>44599</v>
      </c>
      <c r="C960" s="96">
        <v>36.5833333333333</v>
      </c>
      <c r="D960" s="122"/>
      <c r="E960" s="122" t="str">
        <f t="shared" si="486"/>
        <v/>
      </c>
      <c r="F960" s="122"/>
      <c r="G960" s="122" t="str">
        <f t="shared" si="487"/>
        <v/>
      </c>
      <c r="H960" s="122"/>
      <c r="I960" s="122" t="str">
        <f t="shared" si="488"/>
        <v/>
      </c>
      <c r="J960" s="122"/>
      <c r="K960" s="122" t="str">
        <f t="shared" si="489"/>
        <v/>
      </c>
      <c r="L960" s="123" t="str">
        <f>IF(H960="","чи робить СНВВ?",IF(J960="","чи роблять агрегати?",IF($J960=0,"агрегати не працюють",IF(AND($H960=0,$J960=1),"СНВВ не працює","OK"))))</f>
        <v>чи робить СНВВ?</v>
      </c>
      <c r="M960" s="100"/>
      <c r="N960" s="122" t="str">
        <f>IF(OR(E960&lt;&gt;0, J960=0), "",D960)</f>
        <v/>
      </c>
      <c r="O960" s="122" t="str">
        <f t="shared" si="490"/>
        <v/>
      </c>
      <c r="P960" s="122" t="str">
        <f>IF(AND($E960&lt;&gt;0,$J960=1),"замінне значення",O960)</f>
        <v/>
      </c>
      <c r="Q960" s="122" t="str">
        <f>IF(OR(G960&lt;&gt;0, J960=0), "",F960)</f>
        <v/>
      </c>
      <c r="R960" s="122" t="str">
        <f t="shared" si="491"/>
        <v/>
      </c>
      <c r="S960" s="122" t="str">
        <f>IF(AND(G960&lt;&gt;0,J960=1),"замінне значення",R960)</f>
        <v/>
      </c>
      <c r="T960" s="122" t="str">
        <f t="shared" si="492"/>
        <v/>
      </c>
    </row>
    <row r="961" spans="1:20" outlineLevel="1">
      <c r="A961" s="161"/>
      <c r="B961" s="208">
        <v>44599</v>
      </c>
      <c r="C961" s="96">
        <v>36.625</v>
      </c>
      <c r="D961" s="122"/>
      <c r="E961" s="122" t="str">
        <f t="shared" si="486"/>
        <v/>
      </c>
      <c r="F961" s="122"/>
      <c r="G961" s="122" t="str">
        <f t="shared" si="487"/>
        <v/>
      </c>
      <c r="H961" s="122"/>
      <c r="I961" s="122" t="str">
        <f t="shared" si="488"/>
        <v/>
      </c>
      <c r="J961" s="122"/>
      <c r="K961" s="122" t="str">
        <f t="shared" si="489"/>
        <v/>
      </c>
      <c r="L961" s="123" t="str">
        <f>IF(H961="","чи робить СНВВ?",IF(J961="","чи роблять агрегати?",IF($J961=0,"агрегати не працюють",IF(AND($H961=0,$J961=1),"СНВВ не працює","OK"))))</f>
        <v>чи робить СНВВ?</v>
      </c>
      <c r="M961" s="100"/>
      <c r="N961" s="122" t="str">
        <f>IF(OR(E961&lt;&gt;0, J961=0), "",D961)</f>
        <v/>
      </c>
      <c r="O961" s="122" t="str">
        <f t="shared" si="490"/>
        <v/>
      </c>
      <c r="P961" s="122" t="str">
        <f>IF(AND($E961&lt;&gt;0,$J961=1),"замінне значення",O961)</f>
        <v/>
      </c>
      <c r="Q961" s="122" t="str">
        <f>IF(OR(G961&lt;&gt;0, J961=0), "",F961)</f>
        <v/>
      </c>
      <c r="R961" s="122" t="str">
        <f t="shared" si="491"/>
        <v/>
      </c>
      <c r="S961" s="122" t="str">
        <f>IF(AND(G961&lt;&gt;0,J961=1),"замінне значення",R961)</f>
        <v/>
      </c>
      <c r="T961" s="122" t="str">
        <f t="shared" si="492"/>
        <v/>
      </c>
    </row>
    <row r="962" spans="1:20" outlineLevel="1">
      <c r="A962" s="161"/>
      <c r="B962" s="208">
        <v>44599</v>
      </c>
      <c r="C962" s="96">
        <v>36.6666666666667</v>
      </c>
      <c r="D962" s="122"/>
      <c r="E962" s="122" t="str">
        <f t="shared" si="486"/>
        <v/>
      </c>
      <c r="F962" s="122"/>
      <c r="G962" s="122" t="str">
        <f t="shared" si="487"/>
        <v/>
      </c>
      <c r="H962" s="122"/>
      <c r="I962" s="122" t="str">
        <f t="shared" si="488"/>
        <v/>
      </c>
      <c r="J962" s="122"/>
      <c r="K962" s="122" t="str">
        <f t="shared" si="489"/>
        <v/>
      </c>
      <c r="L962" s="123" t="str">
        <f>IF(H962="","чи робить СНВВ?",IF(J962="","чи роблять агрегати?",IF($J962=0,"агрегати не працюють",IF(AND($H962=0,$J962=1),"СНВВ не працює","OK"))))</f>
        <v>чи робить СНВВ?</v>
      </c>
      <c r="M962" s="100"/>
      <c r="N962" s="122" t="str">
        <f>IF(OR(E962&lt;&gt;0, J962=0), "",D962)</f>
        <v/>
      </c>
      <c r="O962" s="122" t="str">
        <f t="shared" si="490"/>
        <v/>
      </c>
      <c r="P962" s="122" t="str">
        <f>IF(AND($E962&lt;&gt;0,$J962=1),"замінне значення",O962)</f>
        <v/>
      </c>
      <c r="Q962" s="122" t="str">
        <f>IF(OR(G962&lt;&gt;0, J962=0), "",F962)</f>
        <v/>
      </c>
      <c r="R962" s="122" t="str">
        <f t="shared" si="491"/>
        <v/>
      </c>
      <c r="S962" s="122" t="str">
        <f>IF(AND(G962&lt;&gt;0,J962=1),"замінне значення",R962)</f>
        <v/>
      </c>
      <c r="T962" s="122" t="str">
        <f t="shared" si="492"/>
        <v/>
      </c>
    </row>
    <row r="963" spans="1:20" outlineLevel="1">
      <c r="A963" s="161"/>
      <c r="B963" s="208">
        <v>44599</v>
      </c>
      <c r="C963" s="96">
        <v>36.7083333333333</v>
      </c>
      <c r="D963" s="122"/>
      <c r="E963" s="122" t="str">
        <f t="shared" si="486"/>
        <v/>
      </c>
      <c r="F963" s="122"/>
      <c r="G963" s="122" t="str">
        <f t="shared" si="487"/>
        <v/>
      </c>
      <c r="H963" s="122"/>
      <c r="I963" s="122" t="str">
        <f t="shared" si="488"/>
        <v/>
      </c>
      <c r="J963" s="122"/>
      <c r="K963" s="122" t="str">
        <f t="shared" si="489"/>
        <v/>
      </c>
      <c r="L963" s="123" t="str">
        <f>IF(H963="","чи робить СНВВ?",IF(J963="","чи роблять агрегати?",IF($J963=0,"агрегати не працюють",IF(AND($H963=0,$J963=1),"СНВВ не працює","OK"))))</f>
        <v>чи робить СНВВ?</v>
      </c>
      <c r="M963" s="100"/>
      <c r="N963" s="122" t="str">
        <f>IF(OR(E963&lt;&gt;0, J963=0), "",D963)</f>
        <v/>
      </c>
      <c r="O963" s="122" t="str">
        <f t="shared" si="490"/>
        <v/>
      </c>
      <c r="P963" s="122" t="str">
        <f>IF(AND($E963&lt;&gt;0,$J963=1),"замінне значення",O963)</f>
        <v/>
      </c>
      <c r="Q963" s="122" t="str">
        <f>IF(OR(G963&lt;&gt;0, J963=0), "",F963)</f>
        <v/>
      </c>
      <c r="R963" s="122" t="str">
        <f t="shared" si="491"/>
        <v/>
      </c>
      <c r="S963" s="122" t="str">
        <f>IF(AND(G963&lt;&gt;0,J963=1),"замінне значення",R963)</f>
        <v/>
      </c>
      <c r="T963" s="122" t="str">
        <f t="shared" si="492"/>
        <v/>
      </c>
    </row>
    <row r="964" spans="1:20" outlineLevel="1">
      <c r="A964" s="161"/>
      <c r="B964" s="208">
        <v>44599</v>
      </c>
      <c r="C964" s="96">
        <v>36.75</v>
      </c>
      <c r="D964" s="122"/>
      <c r="E964" s="122" t="str">
        <f t="shared" si="486"/>
        <v/>
      </c>
      <c r="F964" s="122"/>
      <c r="G964" s="122" t="str">
        <f t="shared" si="487"/>
        <v/>
      </c>
      <c r="H964" s="122"/>
      <c r="I964" s="122" t="str">
        <f t="shared" si="488"/>
        <v/>
      </c>
      <c r="J964" s="122"/>
      <c r="K964" s="122" t="str">
        <f t="shared" si="489"/>
        <v/>
      </c>
      <c r="L964" s="123" t="str">
        <f>IF(H964="","чи робить СНВВ?",IF(J964="","чи роблять агрегати?",IF($J964=0,"агрегати не працюють",IF(AND($H964=0,$J964=1),"СНВВ не працює","OK"))))</f>
        <v>чи робить СНВВ?</v>
      </c>
      <c r="M964" s="100"/>
      <c r="N964" s="122" t="str">
        <f>IF(OR(E964&lt;&gt;0, J964=0), "",D964)</f>
        <v/>
      </c>
      <c r="O964" s="122" t="str">
        <f t="shared" si="490"/>
        <v/>
      </c>
      <c r="P964" s="122" t="str">
        <f>IF(AND($E964&lt;&gt;0,$J964=1),"замінне значення",O964)</f>
        <v/>
      </c>
      <c r="Q964" s="122" t="str">
        <f>IF(OR(G964&lt;&gt;0, J964=0), "",F964)</f>
        <v/>
      </c>
      <c r="R964" s="122" t="str">
        <f t="shared" si="491"/>
        <v/>
      </c>
      <c r="S964" s="122" t="str">
        <f>IF(AND(G964&lt;&gt;0,J964=1),"замінне значення",R964)</f>
        <v/>
      </c>
      <c r="T964" s="122" t="str">
        <f t="shared" si="492"/>
        <v/>
      </c>
    </row>
    <row r="965" spans="1:20" outlineLevel="1">
      <c r="A965" s="161"/>
      <c r="B965" s="208">
        <v>44599</v>
      </c>
      <c r="C965" s="96">
        <v>36.7916666666667</v>
      </c>
      <c r="D965" s="122"/>
      <c r="E965" s="122" t="str">
        <f t="shared" si="486"/>
        <v/>
      </c>
      <c r="F965" s="122"/>
      <c r="G965" s="122" t="str">
        <f t="shared" si="487"/>
        <v/>
      </c>
      <c r="H965" s="122"/>
      <c r="I965" s="122" t="str">
        <f t="shared" si="488"/>
        <v/>
      </c>
      <c r="J965" s="122"/>
      <c r="K965" s="122" t="str">
        <f t="shared" si="489"/>
        <v/>
      </c>
      <c r="L965" s="123" t="str">
        <f>IF(H965="","чи робить СНВВ?",IF(J965="","чи роблять агрегати?",IF($J965=0,"агрегати не працюють",IF(AND($H965=0,$J965=1),"СНВВ не працює","OK"))))</f>
        <v>чи робить СНВВ?</v>
      </c>
      <c r="M965" s="100"/>
      <c r="N965" s="122" t="str">
        <f>IF(OR(E965&lt;&gt;0, J965=0), "",D965)</f>
        <v/>
      </c>
      <c r="O965" s="122" t="str">
        <f t="shared" si="490"/>
        <v/>
      </c>
      <c r="P965" s="122" t="str">
        <f>IF(AND($E965&lt;&gt;0,$J965=1),"замінне значення",O965)</f>
        <v/>
      </c>
      <c r="Q965" s="122" t="str">
        <f>IF(OR(G965&lt;&gt;0, J965=0), "",F965)</f>
        <v/>
      </c>
      <c r="R965" s="122" t="str">
        <f t="shared" si="491"/>
        <v/>
      </c>
      <c r="S965" s="122" t="str">
        <f>IF(AND(G965&lt;&gt;0,J965=1),"замінне значення",R965)</f>
        <v/>
      </c>
      <c r="T965" s="122" t="str">
        <f t="shared" si="492"/>
        <v/>
      </c>
    </row>
    <row r="966" spans="1:20" outlineLevel="1">
      <c r="A966" s="161"/>
      <c r="B966" s="208">
        <v>44599</v>
      </c>
      <c r="C966" s="96">
        <v>36.8333333333333</v>
      </c>
      <c r="D966" s="122"/>
      <c r="E966" s="122" t="str">
        <f t="shared" si="486"/>
        <v/>
      </c>
      <c r="F966" s="122"/>
      <c r="G966" s="122" t="str">
        <f t="shared" si="487"/>
        <v/>
      </c>
      <c r="H966" s="122"/>
      <c r="I966" s="122" t="str">
        <f t="shared" si="488"/>
        <v/>
      </c>
      <c r="J966" s="122"/>
      <c r="K966" s="122" t="str">
        <f t="shared" si="489"/>
        <v/>
      </c>
      <c r="L966" s="123" t="str">
        <f>IF(H966="","чи робить СНВВ?",IF(J966="","чи роблять агрегати?",IF($J966=0,"агрегати не працюють",IF(AND($H966=0,$J966=1),"СНВВ не працює","OK"))))</f>
        <v>чи робить СНВВ?</v>
      </c>
      <c r="M966" s="100"/>
      <c r="N966" s="122" t="str">
        <f>IF(OR(E966&lt;&gt;0, J966=0), "",D966)</f>
        <v/>
      </c>
      <c r="O966" s="122" t="str">
        <f t="shared" si="490"/>
        <v/>
      </c>
      <c r="P966" s="122" t="str">
        <f>IF(AND($E966&lt;&gt;0,$J966=1),"замінне значення",O966)</f>
        <v/>
      </c>
      <c r="Q966" s="122" t="str">
        <f>IF(OR(G966&lt;&gt;0, J966=0), "",F966)</f>
        <v/>
      </c>
      <c r="R966" s="122" t="str">
        <f t="shared" si="491"/>
        <v/>
      </c>
      <c r="S966" s="122" t="str">
        <f>IF(AND(G966&lt;&gt;0,J966=1),"замінне значення",R966)</f>
        <v/>
      </c>
      <c r="T966" s="122" t="str">
        <f t="shared" si="492"/>
        <v/>
      </c>
    </row>
    <row r="967" spans="1:20" outlineLevel="1">
      <c r="A967" s="161"/>
      <c r="B967" s="208">
        <v>44599</v>
      </c>
      <c r="C967" s="96">
        <v>36.875</v>
      </c>
      <c r="D967" s="122"/>
      <c r="E967" s="122" t="str">
        <f t="shared" si="486"/>
        <v/>
      </c>
      <c r="F967" s="122"/>
      <c r="G967" s="122" t="str">
        <f t="shared" si="487"/>
        <v/>
      </c>
      <c r="H967" s="122"/>
      <c r="I967" s="122" t="str">
        <f t="shared" si="488"/>
        <v/>
      </c>
      <c r="J967" s="122"/>
      <c r="K967" s="122" t="str">
        <f t="shared" si="489"/>
        <v/>
      </c>
      <c r="L967" s="123" t="str">
        <f>IF(H967="","чи робить СНВВ?",IF(J967="","чи роблять агрегати?",IF($J967=0,"агрегати не працюють",IF(AND($H967=0,$J967=1),"СНВВ не працює","OK"))))</f>
        <v>чи робить СНВВ?</v>
      </c>
      <c r="M967" s="100"/>
      <c r="N967" s="122" t="str">
        <f>IF(OR(E967&lt;&gt;0, J967=0), "",D967)</f>
        <v/>
      </c>
      <c r="O967" s="122" t="str">
        <f t="shared" si="490"/>
        <v/>
      </c>
      <c r="P967" s="122" t="str">
        <f>IF(AND($E967&lt;&gt;0,$J967=1),"замінне значення",O967)</f>
        <v/>
      </c>
      <c r="Q967" s="122" t="str">
        <f>IF(OR(G967&lt;&gt;0, J967=0), "",F967)</f>
        <v/>
      </c>
      <c r="R967" s="122" t="str">
        <f t="shared" si="491"/>
        <v/>
      </c>
      <c r="S967" s="122" t="str">
        <f>IF(AND(G967&lt;&gt;0,J967=1),"замінне значення",R967)</f>
        <v/>
      </c>
      <c r="T967" s="122" t="str">
        <f t="shared" si="492"/>
        <v/>
      </c>
    </row>
    <row r="968" spans="1:20" outlineLevel="1">
      <c r="A968" s="161"/>
      <c r="B968" s="208">
        <v>44599</v>
      </c>
      <c r="C968" s="96">
        <v>36.9166666666667</v>
      </c>
      <c r="D968" s="122"/>
      <c r="E968" s="122" t="str">
        <f t="shared" si="486"/>
        <v/>
      </c>
      <c r="F968" s="122"/>
      <c r="G968" s="122" t="str">
        <f t="shared" si="487"/>
        <v/>
      </c>
      <c r="H968" s="122"/>
      <c r="I968" s="122" t="str">
        <f t="shared" si="488"/>
        <v/>
      </c>
      <c r="J968" s="122"/>
      <c r="K968" s="122" t="str">
        <f t="shared" si="489"/>
        <v/>
      </c>
      <c r="L968" s="123" t="str">
        <f>IF(H968="","чи робить СНВВ?",IF(J968="","чи роблять агрегати?",IF($J968=0,"агрегати не працюють",IF(AND($H968=0,$J968=1),"СНВВ не працює","OK"))))</f>
        <v>чи робить СНВВ?</v>
      </c>
      <c r="M968" s="100"/>
      <c r="N968" s="122" t="str">
        <f>IF(OR(E968&lt;&gt;0, J968=0), "",D968)</f>
        <v/>
      </c>
      <c r="O968" s="122" t="str">
        <f t="shared" si="490"/>
        <v/>
      </c>
      <c r="P968" s="122" t="str">
        <f>IF(AND($E968&lt;&gt;0,$J968=1),"замінне значення",O968)</f>
        <v/>
      </c>
      <c r="Q968" s="122" t="str">
        <f>IF(OR(G968&lt;&gt;0, J968=0), "",F968)</f>
        <v/>
      </c>
      <c r="R968" s="122" t="str">
        <f t="shared" si="491"/>
        <v/>
      </c>
      <c r="S968" s="122" t="str">
        <f>IF(AND(G968&lt;&gt;0,J968=1),"замінне значення",R968)</f>
        <v/>
      </c>
      <c r="T968" s="122" t="str">
        <f t="shared" si="492"/>
        <v/>
      </c>
    </row>
    <row r="969" spans="1:20" outlineLevel="1">
      <c r="A969" s="161"/>
      <c r="B969" s="208">
        <v>44599</v>
      </c>
      <c r="C969" s="96">
        <v>36.9583333333333</v>
      </c>
      <c r="D969" s="122"/>
      <c r="E969" s="122" t="str">
        <f t="shared" si="486"/>
        <v/>
      </c>
      <c r="F969" s="122"/>
      <c r="G969" s="122" t="str">
        <f t="shared" si="487"/>
        <v/>
      </c>
      <c r="H969" s="122"/>
      <c r="I969" s="122" t="str">
        <f t="shared" si="488"/>
        <v/>
      </c>
      <c r="J969" s="122"/>
      <c r="K969" s="122" t="str">
        <f t="shared" si="489"/>
        <v/>
      </c>
      <c r="L969" s="123" t="str">
        <f>IF(H969="","чи робить СНВВ?",IF(J969="","чи роблять агрегати?",IF($J969=0,"агрегати не працюють",IF(AND($H969=0,$J969=1),"СНВВ не працює","OK"))))</f>
        <v>чи робить СНВВ?</v>
      </c>
      <c r="M969" s="100"/>
      <c r="N969" s="122" t="str">
        <f>IF(OR(E969&lt;&gt;0, J969=0), "",D969)</f>
        <v/>
      </c>
      <c r="O969" s="122" t="str">
        <f t="shared" si="490"/>
        <v/>
      </c>
      <c r="P969" s="122" t="str">
        <f>IF(AND($E969&lt;&gt;0,$J969=1),"замінне значення",O969)</f>
        <v/>
      </c>
      <c r="Q969" s="122" t="str">
        <f>IF(OR(G969&lt;&gt;0, J969=0), "",F969)</f>
        <v/>
      </c>
      <c r="R969" s="122" t="str">
        <f t="shared" si="491"/>
        <v/>
      </c>
      <c r="S969" s="122" t="str">
        <f>IF(AND(G969&lt;&gt;0,J969=1),"замінне значення",R969)</f>
        <v/>
      </c>
      <c r="T969" s="122" t="str">
        <f t="shared" si="492"/>
        <v/>
      </c>
    </row>
    <row r="970" spans="1:20">
      <c r="A970" s="204"/>
      <c r="B970" s="159" t="s">
        <v>122</v>
      </c>
      <c r="C970" s="159"/>
      <c r="D970" s="103">
        <f t="shared" ref="D970" si="493">SUM(D946:D969)</f>
        <v>0</v>
      </c>
      <c r="E970" s="104">
        <f t="shared" ref="E970" si="494">COUNTIF(E946:E969,"&gt;0")</f>
        <v>0</v>
      </c>
      <c r="F970" s="103">
        <f t="shared" ref="F970" si="495">SUM(F946:F969)</f>
        <v>0</v>
      </c>
      <c r="G970" s="104">
        <f t="shared" ref="G970" si="496">COUNTIF(G946:G969,"&gt;0")</f>
        <v>0</v>
      </c>
      <c r="H970" s="103">
        <f t="shared" ref="H970" si="497">SUM(H946:H969)</f>
        <v>0</v>
      </c>
      <c r="I970" s="104">
        <f t="shared" ref="I970" si="498">COUNTIF(I946:I969,"&gt;0")</f>
        <v>0</v>
      </c>
      <c r="J970" s="103">
        <f t="shared" ref="J970" si="499">SUM(J946:J969)</f>
        <v>0</v>
      </c>
      <c r="K970" s="104">
        <f t="shared" ref="K970" si="500">COUNTIF(K946:K969,"&gt;0")</f>
        <v>0</v>
      </c>
      <c r="L970" s="104">
        <f t="shared" ref="L970" si="501">COUNTIF(L946:L969,"СНВВ не працює")</f>
        <v>0</v>
      </c>
      <c r="M970" s="100"/>
      <c r="N970" s="103">
        <f t="shared" ref="N970:N1020" si="502">SUM(N946:N969)</f>
        <v>0</v>
      </c>
      <c r="O970" s="103">
        <f t="shared" ref="O970:T995" si="503">SUM(O946:O969)</f>
        <v>0</v>
      </c>
      <c r="P970" s="103">
        <f t="shared" si="503"/>
        <v>0</v>
      </c>
      <c r="Q970" s="103">
        <f t="shared" si="503"/>
        <v>0</v>
      </c>
      <c r="R970" s="103">
        <f t="shared" si="503"/>
        <v>0</v>
      </c>
      <c r="S970" s="103">
        <f t="shared" si="503"/>
        <v>0</v>
      </c>
      <c r="T970" s="103">
        <f t="shared" si="503"/>
        <v>0</v>
      </c>
    </row>
    <row r="971" spans="1:20" outlineLevel="1">
      <c r="A971" s="160">
        <v>44600</v>
      </c>
      <c r="B971" s="208">
        <v>44600</v>
      </c>
      <c r="C971" s="96">
        <v>37</v>
      </c>
      <c r="D971" s="122"/>
      <c r="E971" s="122" t="str">
        <f t="shared" ref="E971:E994" si="504">IF(D971="","",IF(D971&lt;1,1,0))</f>
        <v/>
      </c>
      <c r="F971" s="122"/>
      <c r="G971" s="122" t="str">
        <f t="shared" ref="G971:G994" si="505">IF(F971="","",IF(F971&lt;1,1,0))</f>
        <v/>
      </c>
      <c r="H971" s="122"/>
      <c r="I971" s="122" t="str">
        <f t="shared" ref="I971:I994" si="506">IF(H971="","",IF(H971&lt;1,1,0))</f>
        <v/>
      </c>
      <c r="J971" s="122"/>
      <c r="K971" s="122" t="str">
        <f t="shared" ref="K971:K994" si="507">IF(J971="","",IF(J971&lt;1,1,0))</f>
        <v/>
      </c>
      <c r="L971" s="123" t="str">
        <f>IF(H971="","чи робить СНВВ?",IF(J971="","чи роблять агрегати?",IF($J971=0,"агрегати не працюють",IF(AND($H971=0,$J971=1),"СНВВ не працює","OK"))))</f>
        <v>чи робить СНВВ?</v>
      </c>
      <c r="M971" s="100"/>
      <c r="N971" s="122" t="str">
        <f>IF(OR(E971&lt;&gt;0, J971=0), "",D971)</f>
        <v/>
      </c>
      <c r="O971" s="122" t="str">
        <f t="shared" ref="O971:O994" si="508">IF(Q971="", "",(N971*$O$3+$O$4))</f>
        <v/>
      </c>
      <c r="P971" s="122" t="str">
        <f>IF(AND($E971&lt;&gt;0,$J971=1),"замінне значення",O971)</f>
        <v/>
      </c>
      <c r="Q971" s="122" t="str">
        <f>IF(OR(G971&lt;&gt;0, J971=0), "",F971)</f>
        <v/>
      </c>
      <c r="R971" s="122" t="str">
        <f t="shared" ref="R971:R1034" si="509">IF(Q971="", "",(Q971*$Q$3+$Q$4))</f>
        <v/>
      </c>
      <c r="S971" s="122" t="str">
        <f>IF(AND(G971&lt;&gt;0,J971=1),"замінне значення",R971)</f>
        <v/>
      </c>
      <c r="T971" s="122" t="str">
        <f t="shared" ref="T971:T1034" si="510">IFERROR(P971*S971,"")</f>
        <v/>
      </c>
    </row>
    <row r="972" spans="1:20" outlineLevel="1">
      <c r="A972" s="161"/>
      <c r="B972" s="208">
        <v>44600</v>
      </c>
      <c r="C972" s="96">
        <v>37.0416666666667</v>
      </c>
      <c r="D972" s="122"/>
      <c r="E972" s="122" t="str">
        <f t="shared" si="504"/>
        <v/>
      </c>
      <c r="F972" s="122"/>
      <c r="G972" s="122" t="str">
        <f t="shared" si="505"/>
        <v/>
      </c>
      <c r="H972" s="122"/>
      <c r="I972" s="122" t="str">
        <f t="shared" si="506"/>
        <v/>
      </c>
      <c r="J972" s="122"/>
      <c r="K972" s="122" t="str">
        <f t="shared" si="507"/>
        <v/>
      </c>
      <c r="L972" s="123" t="str">
        <f>IF(H972="","чи робить СНВВ?",IF(J972="","чи роблять агрегати?",IF($J972=0,"агрегати не працюють",IF(AND($H972=0,$J972=1),"СНВВ не працює","OK"))))</f>
        <v>чи робить СНВВ?</v>
      </c>
      <c r="M972" s="100"/>
      <c r="N972" s="122" t="str">
        <f>IF(OR(E972&lt;&gt;0, J972=0), "",D972)</f>
        <v/>
      </c>
      <c r="O972" s="122" t="str">
        <f t="shared" si="508"/>
        <v/>
      </c>
      <c r="P972" s="122" t="str">
        <f>IF(AND($E972&lt;&gt;0,$J972=1),"замінне значення",O972)</f>
        <v/>
      </c>
      <c r="Q972" s="122" t="str">
        <f>IF(OR(G972&lt;&gt;0, J972=0), "",F972)</f>
        <v/>
      </c>
      <c r="R972" s="122" t="str">
        <f t="shared" si="509"/>
        <v/>
      </c>
      <c r="S972" s="122" t="str">
        <f>IF(AND(G972&lt;&gt;0,J972=1),"замінне значення",R972)</f>
        <v/>
      </c>
      <c r="T972" s="122" t="str">
        <f t="shared" si="510"/>
        <v/>
      </c>
    </row>
    <row r="973" spans="1:20" outlineLevel="1">
      <c r="A973" s="161"/>
      <c r="B973" s="208">
        <v>44600</v>
      </c>
      <c r="C973" s="96">
        <v>37.0833333333333</v>
      </c>
      <c r="D973" s="122"/>
      <c r="E973" s="122" t="str">
        <f t="shared" si="504"/>
        <v/>
      </c>
      <c r="F973" s="122"/>
      <c r="G973" s="122" t="str">
        <f t="shared" si="505"/>
        <v/>
      </c>
      <c r="H973" s="122"/>
      <c r="I973" s="122" t="str">
        <f t="shared" si="506"/>
        <v/>
      </c>
      <c r="J973" s="122"/>
      <c r="K973" s="122" t="str">
        <f t="shared" si="507"/>
        <v/>
      </c>
      <c r="L973" s="123" t="str">
        <f>IF(H973="","чи робить СНВВ?",IF(J973="","чи роблять агрегати?",IF($J973=0,"агрегати не працюють",IF(AND($H973=0,$J973=1),"СНВВ не працює","OK"))))</f>
        <v>чи робить СНВВ?</v>
      </c>
      <c r="M973" s="100"/>
      <c r="N973" s="122" t="str">
        <f>IF(OR(E973&lt;&gt;0, J973=0), "",D973)</f>
        <v/>
      </c>
      <c r="O973" s="122" t="str">
        <f t="shared" si="508"/>
        <v/>
      </c>
      <c r="P973" s="122" t="str">
        <f>IF(AND($E973&lt;&gt;0,$J973=1),"замінне значення",O973)</f>
        <v/>
      </c>
      <c r="Q973" s="122" t="str">
        <f>IF(OR(G973&lt;&gt;0, J973=0), "",F973)</f>
        <v/>
      </c>
      <c r="R973" s="122" t="str">
        <f t="shared" si="509"/>
        <v/>
      </c>
      <c r="S973" s="122" t="str">
        <f>IF(AND(G973&lt;&gt;0,J973=1),"замінне значення",R973)</f>
        <v/>
      </c>
      <c r="T973" s="122" t="str">
        <f t="shared" si="510"/>
        <v/>
      </c>
    </row>
    <row r="974" spans="1:20" outlineLevel="1">
      <c r="A974" s="161"/>
      <c r="B974" s="208">
        <v>44600</v>
      </c>
      <c r="C974" s="96">
        <v>37.125</v>
      </c>
      <c r="D974" s="122"/>
      <c r="E974" s="122" t="str">
        <f t="shared" si="504"/>
        <v/>
      </c>
      <c r="F974" s="122"/>
      <c r="G974" s="122" t="str">
        <f t="shared" si="505"/>
        <v/>
      </c>
      <c r="H974" s="122"/>
      <c r="I974" s="122" t="str">
        <f t="shared" si="506"/>
        <v/>
      </c>
      <c r="J974" s="122"/>
      <c r="K974" s="122" t="str">
        <f t="shared" si="507"/>
        <v/>
      </c>
      <c r="L974" s="123" t="str">
        <f>IF(H974="","чи робить СНВВ?",IF(J974="","чи роблять агрегати?",IF($J974=0,"агрегати не працюють",IF(AND($H974=0,$J974=1),"СНВВ не працює","OK"))))</f>
        <v>чи робить СНВВ?</v>
      </c>
      <c r="M974" s="100"/>
      <c r="N974" s="122" t="str">
        <f>IF(OR(E974&lt;&gt;0, J974=0), "",D974)</f>
        <v/>
      </c>
      <c r="O974" s="122" t="str">
        <f t="shared" si="508"/>
        <v/>
      </c>
      <c r="P974" s="122" t="str">
        <f>IF(AND($E974&lt;&gt;0,$J974=1),"замінне значення",O974)</f>
        <v/>
      </c>
      <c r="Q974" s="122" t="str">
        <f>IF(OR(G974&lt;&gt;0, J974=0), "",F974)</f>
        <v/>
      </c>
      <c r="R974" s="122" t="str">
        <f t="shared" si="509"/>
        <v/>
      </c>
      <c r="S974" s="122" t="str">
        <f>IF(AND(G974&lt;&gt;0,J974=1),"замінне значення",R974)</f>
        <v/>
      </c>
      <c r="T974" s="122" t="str">
        <f t="shared" si="510"/>
        <v/>
      </c>
    </row>
    <row r="975" spans="1:20" outlineLevel="1">
      <c r="A975" s="161"/>
      <c r="B975" s="208">
        <v>44600</v>
      </c>
      <c r="C975" s="96">
        <v>37.1666666666667</v>
      </c>
      <c r="D975" s="122"/>
      <c r="E975" s="122" t="str">
        <f t="shared" si="504"/>
        <v/>
      </c>
      <c r="F975" s="122"/>
      <c r="G975" s="122" t="str">
        <f t="shared" si="505"/>
        <v/>
      </c>
      <c r="H975" s="122"/>
      <c r="I975" s="122" t="str">
        <f t="shared" si="506"/>
        <v/>
      </c>
      <c r="J975" s="122"/>
      <c r="K975" s="122" t="str">
        <f t="shared" si="507"/>
        <v/>
      </c>
      <c r="L975" s="123" t="str">
        <f>IF(H975="","чи робить СНВВ?",IF(J975="","чи роблять агрегати?",IF($J975=0,"агрегати не працюють",IF(AND($H975=0,$J975=1),"СНВВ не працює","OK"))))</f>
        <v>чи робить СНВВ?</v>
      </c>
      <c r="M975" s="100"/>
      <c r="N975" s="122" t="str">
        <f>IF(OR(E975&lt;&gt;0, J975=0), "",D975)</f>
        <v/>
      </c>
      <c r="O975" s="122" t="str">
        <f t="shared" si="508"/>
        <v/>
      </c>
      <c r="P975" s="122" t="str">
        <f>IF(AND($E975&lt;&gt;0,$J975=1),"замінне значення",O975)</f>
        <v/>
      </c>
      <c r="Q975" s="122" t="str">
        <f>IF(OR(G975&lt;&gt;0, J975=0), "",F975)</f>
        <v/>
      </c>
      <c r="R975" s="122" t="str">
        <f t="shared" si="509"/>
        <v/>
      </c>
      <c r="S975" s="122" t="str">
        <f>IF(AND(G975&lt;&gt;0,J975=1),"замінне значення",R975)</f>
        <v/>
      </c>
      <c r="T975" s="122" t="str">
        <f t="shared" si="510"/>
        <v/>
      </c>
    </row>
    <row r="976" spans="1:20" outlineLevel="1">
      <c r="A976" s="161"/>
      <c r="B976" s="208">
        <v>44600</v>
      </c>
      <c r="C976" s="96">
        <v>37.2083333333333</v>
      </c>
      <c r="D976" s="122"/>
      <c r="E976" s="122" t="str">
        <f t="shared" si="504"/>
        <v/>
      </c>
      <c r="F976" s="122"/>
      <c r="G976" s="122" t="str">
        <f t="shared" si="505"/>
        <v/>
      </c>
      <c r="H976" s="122"/>
      <c r="I976" s="122" t="str">
        <f t="shared" si="506"/>
        <v/>
      </c>
      <c r="J976" s="122"/>
      <c r="K976" s="122" t="str">
        <f t="shared" si="507"/>
        <v/>
      </c>
      <c r="L976" s="123" t="str">
        <f>IF(H976="","чи робить СНВВ?",IF(J976="","чи роблять агрегати?",IF($J976=0,"агрегати не працюють",IF(AND($H976=0,$J976=1),"СНВВ не працює","OK"))))</f>
        <v>чи робить СНВВ?</v>
      </c>
      <c r="M976" s="100"/>
      <c r="N976" s="122" t="str">
        <f>IF(OR(E976&lt;&gt;0, J976=0), "",D976)</f>
        <v/>
      </c>
      <c r="O976" s="122" t="str">
        <f t="shared" si="508"/>
        <v/>
      </c>
      <c r="P976" s="122" t="str">
        <f>IF(AND($E976&lt;&gt;0,$J976=1),"замінне значення",O976)</f>
        <v/>
      </c>
      <c r="Q976" s="122" t="str">
        <f>IF(OR(G976&lt;&gt;0, J976=0), "",F976)</f>
        <v/>
      </c>
      <c r="R976" s="122" t="str">
        <f t="shared" si="509"/>
        <v/>
      </c>
      <c r="S976" s="122" t="str">
        <f>IF(AND(G976&lt;&gt;0,J976=1),"замінне значення",R976)</f>
        <v/>
      </c>
      <c r="T976" s="122" t="str">
        <f t="shared" si="510"/>
        <v/>
      </c>
    </row>
    <row r="977" spans="1:20" outlineLevel="1">
      <c r="A977" s="161"/>
      <c r="B977" s="208">
        <v>44600</v>
      </c>
      <c r="C977" s="96">
        <v>37.25</v>
      </c>
      <c r="D977" s="122"/>
      <c r="E977" s="122" t="str">
        <f t="shared" si="504"/>
        <v/>
      </c>
      <c r="F977" s="122"/>
      <c r="G977" s="122" t="str">
        <f t="shared" si="505"/>
        <v/>
      </c>
      <c r="H977" s="122"/>
      <c r="I977" s="122" t="str">
        <f t="shared" si="506"/>
        <v/>
      </c>
      <c r="J977" s="122"/>
      <c r="K977" s="122" t="str">
        <f t="shared" si="507"/>
        <v/>
      </c>
      <c r="L977" s="123" t="str">
        <f>IF(H977="","чи робить СНВВ?",IF(J977="","чи роблять агрегати?",IF($J977=0,"агрегати не працюють",IF(AND($H977=0,$J977=1),"СНВВ не працює","OK"))))</f>
        <v>чи робить СНВВ?</v>
      </c>
      <c r="M977" s="100"/>
      <c r="N977" s="122" t="str">
        <f>IF(OR(E977&lt;&gt;0, J977=0), "",D977)</f>
        <v/>
      </c>
      <c r="O977" s="122" t="str">
        <f t="shared" si="508"/>
        <v/>
      </c>
      <c r="P977" s="122" t="str">
        <f>IF(AND($E977&lt;&gt;0,$J977=1),"замінне значення",O977)</f>
        <v/>
      </c>
      <c r="Q977" s="122" t="str">
        <f>IF(OR(G977&lt;&gt;0, J977=0), "",F977)</f>
        <v/>
      </c>
      <c r="R977" s="122" t="str">
        <f t="shared" si="509"/>
        <v/>
      </c>
      <c r="S977" s="122" t="str">
        <f>IF(AND(G977&lt;&gt;0,J977=1),"замінне значення",R977)</f>
        <v/>
      </c>
      <c r="T977" s="122" t="str">
        <f t="shared" si="510"/>
        <v/>
      </c>
    </row>
    <row r="978" spans="1:20" outlineLevel="1">
      <c r="A978" s="161"/>
      <c r="B978" s="208">
        <v>44600</v>
      </c>
      <c r="C978" s="96">
        <v>37.2916666666667</v>
      </c>
      <c r="D978" s="122"/>
      <c r="E978" s="122" t="str">
        <f t="shared" si="504"/>
        <v/>
      </c>
      <c r="F978" s="122"/>
      <c r="G978" s="122" t="str">
        <f t="shared" si="505"/>
        <v/>
      </c>
      <c r="H978" s="122"/>
      <c r="I978" s="122" t="str">
        <f t="shared" si="506"/>
        <v/>
      </c>
      <c r="J978" s="122"/>
      <c r="K978" s="122" t="str">
        <f t="shared" si="507"/>
        <v/>
      </c>
      <c r="L978" s="123" t="str">
        <f>IF(H978="","чи робить СНВВ?",IF(J978="","чи роблять агрегати?",IF($J978=0,"агрегати не працюють",IF(AND($H978=0,$J978=1),"СНВВ не працює","OK"))))</f>
        <v>чи робить СНВВ?</v>
      </c>
      <c r="M978" s="100"/>
      <c r="N978" s="122" t="str">
        <f>IF(OR(E978&lt;&gt;0, J978=0), "",D978)</f>
        <v/>
      </c>
      <c r="O978" s="122" t="str">
        <f t="shared" si="508"/>
        <v/>
      </c>
      <c r="P978" s="122" t="str">
        <f>IF(AND($E978&lt;&gt;0,$J978=1),"замінне значення",O978)</f>
        <v/>
      </c>
      <c r="Q978" s="122" t="str">
        <f>IF(OR(G978&lt;&gt;0, J978=0), "",F978)</f>
        <v/>
      </c>
      <c r="R978" s="122" t="str">
        <f t="shared" si="509"/>
        <v/>
      </c>
      <c r="S978" s="122" t="str">
        <f>IF(AND(G978&lt;&gt;0,J978=1),"замінне значення",R978)</f>
        <v/>
      </c>
      <c r="T978" s="122" t="str">
        <f t="shared" si="510"/>
        <v/>
      </c>
    </row>
    <row r="979" spans="1:20" outlineLevel="1">
      <c r="A979" s="161"/>
      <c r="B979" s="208">
        <v>44600</v>
      </c>
      <c r="C979" s="96">
        <v>37.3333333333333</v>
      </c>
      <c r="D979" s="122"/>
      <c r="E979" s="122" t="str">
        <f t="shared" si="504"/>
        <v/>
      </c>
      <c r="F979" s="122"/>
      <c r="G979" s="122" t="str">
        <f t="shared" si="505"/>
        <v/>
      </c>
      <c r="H979" s="122"/>
      <c r="I979" s="122" t="str">
        <f t="shared" si="506"/>
        <v/>
      </c>
      <c r="J979" s="122"/>
      <c r="K979" s="122" t="str">
        <f t="shared" si="507"/>
        <v/>
      </c>
      <c r="L979" s="123" t="str">
        <f>IF(H979="","чи робить СНВВ?",IF(J979="","чи роблять агрегати?",IF($J979=0,"агрегати не працюють",IF(AND($H979=0,$J979=1),"СНВВ не працює","OK"))))</f>
        <v>чи робить СНВВ?</v>
      </c>
      <c r="M979" s="100"/>
      <c r="N979" s="122" t="str">
        <f>IF(OR(E979&lt;&gt;0, J979=0), "",D979)</f>
        <v/>
      </c>
      <c r="O979" s="122" t="str">
        <f t="shared" si="508"/>
        <v/>
      </c>
      <c r="P979" s="122" t="str">
        <f>IF(AND($E979&lt;&gt;0,$J979=1),"замінне значення",O979)</f>
        <v/>
      </c>
      <c r="Q979" s="122" t="str">
        <f>IF(OR(G979&lt;&gt;0, J979=0), "",F979)</f>
        <v/>
      </c>
      <c r="R979" s="122" t="str">
        <f t="shared" si="509"/>
        <v/>
      </c>
      <c r="S979" s="122" t="str">
        <f>IF(AND(G979&lt;&gt;0,J979=1),"замінне значення",R979)</f>
        <v/>
      </c>
      <c r="T979" s="122" t="str">
        <f t="shared" si="510"/>
        <v/>
      </c>
    </row>
    <row r="980" spans="1:20" outlineLevel="1">
      <c r="A980" s="161"/>
      <c r="B980" s="208">
        <v>44600</v>
      </c>
      <c r="C980" s="96">
        <v>37.375</v>
      </c>
      <c r="D980" s="122"/>
      <c r="E980" s="122" t="str">
        <f t="shared" si="504"/>
        <v/>
      </c>
      <c r="F980" s="122"/>
      <c r="G980" s="122" t="str">
        <f t="shared" si="505"/>
        <v/>
      </c>
      <c r="H980" s="122"/>
      <c r="I980" s="122" t="str">
        <f t="shared" si="506"/>
        <v/>
      </c>
      <c r="J980" s="122"/>
      <c r="K980" s="122" t="str">
        <f t="shared" si="507"/>
        <v/>
      </c>
      <c r="L980" s="123" t="str">
        <f>IF(H980="","чи робить СНВВ?",IF(J980="","чи роблять агрегати?",IF($J980=0,"агрегати не працюють",IF(AND($H980=0,$J980=1),"СНВВ не працює","OK"))))</f>
        <v>чи робить СНВВ?</v>
      </c>
      <c r="M980" s="100"/>
      <c r="N980" s="122" t="str">
        <f>IF(OR(E980&lt;&gt;0, J980=0), "",D980)</f>
        <v/>
      </c>
      <c r="O980" s="122" t="str">
        <f t="shared" si="508"/>
        <v/>
      </c>
      <c r="P980" s="122" t="str">
        <f>IF(AND($E980&lt;&gt;0,$J980=1),"замінне значення",O980)</f>
        <v/>
      </c>
      <c r="Q980" s="122" t="str">
        <f>IF(OR(G980&lt;&gt;0, J980=0), "",F980)</f>
        <v/>
      </c>
      <c r="R980" s="122" t="str">
        <f t="shared" si="509"/>
        <v/>
      </c>
      <c r="S980" s="122" t="str">
        <f>IF(AND(G980&lt;&gt;0,J980=1),"замінне значення",R980)</f>
        <v/>
      </c>
      <c r="T980" s="122" t="str">
        <f t="shared" si="510"/>
        <v/>
      </c>
    </row>
    <row r="981" spans="1:20" outlineLevel="1">
      <c r="A981" s="161"/>
      <c r="B981" s="208">
        <v>44600</v>
      </c>
      <c r="C981" s="96">
        <v>37.4166666666667</v>
      </c>
      <c r="D981" s="122"/>
      <c r="E981" s="122" t="str">
        <f t="shared" si="504"/>
        <v/>
      </c>
      <c r="F981" s="122"/>
      <c r="G981" s="122" t="str">
        <f t="shared" si="505"/>
        <v/>
      </c>
      <c r="H981" s="122"/>
      <c r="I981" s="122" t="str">
        <f t="shared" si="506"/>
        <v/>
      </c>
      <c r="J981" s="122"/>
      <c r="K981" s="122" t="str">
        <f t="shared" si="507"/>
        <v/>
      </c>
      <c r="L981" s="123" t="str">
        <f>IF(H981="","чи робить СНВВ?",IF(J981="","чи роблять агрегати?",IF($J981=0,"агрегати не працюють",IF(AND($H981=0,$J981=1),"СНВВ не працює","OK"))))</f>
        <v>чи робить СНВВ?</v>
      </c>
      <c r="M981" s="100"/>
      <c r="N981" s="122" t="str">
        <f>IF(OR(E981&lt;&gt;0, J981=0), "",D981)</f>
        <v/>
      </c>
      <c r="O981" s="122" t="str">
        <f t="shared" si="508"/>
        <v/>
      </c>
      <c r="P981" s="122" t="str">
        <f>IF(AND($E981&lt;&gt;0,$J981=1),"замінне значення",O981)</f>
        <v/>
      </c>
      <c r="Q981" s="122" t="str">
        <f>IF(OR(G981&lt;&gt;0, J981=0), "",F981)</f>
        <v/>
      </c>
      <c r="R981" s="122" t="str">
        <f t="shared" si="509"/>
        <v/>
      </c>
      <c r="S981" s="122" t="str">
        <f>IF(AND(G981&lt;&gt;0,J981=1),"замінне значення",R981)</f>
        <v/>
      </c>
      <c r="T981" s="122" t="str">
        <f t="shared" si="510"/>
        <v/>
      </c>
    </row>
    <row r="982" spans="1:20" outlineLevel="1">
      <c r="A982" s="161"/>
      <c r="B982" s="208">
        <v>44600</v>
      </c>
      <c r="C982" s="96">
        <v>37.4583333333333</v>
      </c>
      <c r="D982" s="122"/>
      <c r="E982" s="122" t="str">
        <f t="shared" si="504"/>
        <v/>
      </c>
      <c r="F982" s="122"/>
      <c r="G982" s="122" t="str">
        <f t="shared" si="505"/>
        <v/>
      </c>
      <c r="H982" s="122"/>
      <c r="I982" s="122" t="str">
        <f t="shared" si="506"/>
        <v/>
      </c>
      <c r="J982" s="122"/>
      <c r="K982" s="122" t="str">
        <f t="shared" si="507"/>
        <v/>
      </c>
      <c r="L982" s="123" t="str">
        <f>IF(H982="","чи робить СНВВ?",IF(J982="","чи роблять агрегати?",IF($J982=0,"агрегати не працюють",IF(AND($H982=0,$J982=1),"СНВВ не працює","OK"))))</f>
        <v>чи робить СНВВ?</v>
      </c>
      <c r="M982" s="100"/>
      <c r="N982" s="122" t="str">
        <f>IF(OR(E982&lt;&gt;0, J982=0), "",D982)</f>
        <v/>
      </c>
      <c r="O982" s="122" t="str">
        <f t="shared" si="508"/>
        <v/>
      </c>
      <c r="P982" s="122" t="str">
        <f>IF(AND($E982&lt;&gt;0,$J982=1),"замінне значення",O982)</f>
        <v/>
      </c>
      <c r="Q982" s="122" t="str">
        <f>IF(OR(G982&lt;&gt;0, J982=0), "",F982)</f>
        <v/>
      </c>
      <c r="R982" s="122" t="str">
        <f t="shared" si="509"/>
        <v/>
      </c>
      <c r="S982" s="122" t="str">
        <f>IF(AND(G982&lt;&gt;0,J982=1),"замінне значення",R982)</f>
        <v/>
      </c>
      <c r="T982" s="122" t="str">
        <f t="shared" si="510"/>
        <v/>
      </c>
    </row>
    <row r="983" spans="1:20" outlineLevel="1">
      <c r="A983" s="161"/>
      <c r="B983" s="208">
        <v>44600</v>
      </c>
      <c r="C983" s="96">
        <v>37.5</v>
      </c>
      <c r="D983" s="122"/>
      <c r="E983" s="122" t="str">
        <f t="shared" si="504"/>
        <v/>
      </c>
      <c r="F983" s="122"/>
      <c r="G983" s="122" t="str">
        <f t="shared" si="505"/>
        <v/>
      </c>
      <c r="H983" s="122"/>
      <c r="I983" s="122" t="str">
        <f t="shared" si="506"/>
        <v/>
      </c>
      <c r="J983" s="122"/>
      <c r="K983" s="122" t="str">
        <f t="shared" si="507"/>
        <v/>
      </c>
      <c r="L983" s="123" t="str">
        <f>IF(H983="","чи робить СНВВ?",IF(J983="","чи роблять агрегати?",IF($J983=0,"агрегати не працюють",IF(AND($H983=0,$J983=1),"СНВВ не працює","OK"))))</f>
        <v>чи робить СНВВ?</v>
      </c>
      <c r="M983" s="100"/>
      <c r="N983" s="122" t="str">
        <f>IF(OR(E983&lt;&gt;0, J983=0), "",D983)</f>
        <v/>
      </c>
      <c r="O983" s="122" t="str">
        <f t="shared" si="508"/>
        <v/>
      </c>
      <c r="P983" s="122" t="str">
        <f>IF(AND($E983&lt;&gt;0,$J983=1),"замінне значення",O983)</f>
        <v/>
      </c>
      <c r="Q983" s="122" t="str">
        <f>IF(OR(G983&lt;&gt;0, J983=0), "",F983)</f>
        <v/>
      </c>
      <c r="R983" s="122" t="str">
        <f t="shared" si="509"/>
        <v/>
      </c>
      <c r="S983" s="122" t="str">
        <f>IF(AND(G983&lt;&gt;0,J983=1),"замінне значення",R983)</f>
        <v/>
      </c>
      <c r="T983" s="122" t="str">
        <f t="shared" si="510"/>
        <v/>
      </c>
    </row>
    <row r="984" spans="1:20" outlineLevel="1">
      <c r="A984" s="161"/>
      <c r="B984" s="208">
        <v>44600</v>
      </c>
      <c r="C984" s="96">
        <v>37.5416666666667</v>
      </c>
      <c r="D984" s="122"/>
      <c r="E984" s="122" t="str">
        <f t="shared" si="504"/>
        <v/>
      </c>
      <c r="F984" s="122"/>
      <c r="G984" s="122" t="str">
        <f t="shared" si="505"/>
        <v/>
      </c>
      <c r="H984" s="122"/>
      <c r="I984" s="122" t="str">
        <f t="shared" si="506"/>
        <v/>
      </c>
      <c r="J984" s="122"/>
      <c r="K984" s="122" t="str">
        <f t="shared" si="507"/>
        <v/>
      </c>
      <c r="L984" s="123" t="str">
        <f>IF(H984="","чи робить СНВВ?",IF(J984="","чи роблять агрегати?",IF($J984=0,"агрегати не працюють",IF(AND($H984=0,$J984=1),"СНВВ не працює","OK"))))</f>
        <v>чи робить СНВВ?</v>
      </c>
      <c r="M984" s="100"/>
      <c r="N984" s="122" t="str">
        <f>IF(OR(E984&lt;&gt;0, J984=0), "",D984)</f>
        <v/>
      </c>
      <c r="O984" s="122" t="str">
        <f t="shared" si="508"/>
        <v/>
      </c>
      <c r="P984" s="122" t="str">
        <f>IF(AND($E984&lt;&gt;0,$J984=1),"замінне значення",O984)</f>
        <v/>
      </c>
      <c r="Q984" s="122" t="str">
        <f>IF(OR(G984&lt;&gt;0, J984=0), "",F984)</f>
        <v/>
      </c>
      <c r="R984" s="122" t="str">
        <f t="shared" si="509"/>
        <v/>
      </c>
      <c r="S984" s="122" t="str">
        <f>IF(AND(G984&lt;&gt;0,J984=1),"замінне значення",R984)</f>
        <v/>
      </c>
      <c r="T984" s="122" t="str">
        <f t="shared" si="510"/>
        <v/>
      </c>
    </row>
    <row r="985" spans="1:20" outlineLevel="1">
      <c r="A985" s="161"/>
      <c r="B985" s="208">
        <v>44600</v>
      </c>
      <c r="C985" s="96">
        <v>37.5833333333333</v>
      </c>
      <c r="D985" s="122"/>
      <c r="E985" s="122" t="str">
        <f t="shared" si="504"/>
        <v/>
      </c>
      <c r="F985" s="122"/>
      <c r="G985" s="122" t="str">
        <f t="shared" si="505"/>
        <v/>
      </c>
      <c r="H985" s="122"/>
      <c r="I985" s="122" t="str">
        <f t="shared" si="506"/>
        <v/>
      </c>
      <c r="J985" s="122"/>
      <c r="K985" s="122" t="str">
        <f t="shared" si="507"/>
        <v/>
      </c>
      <c r="L985" s="123" t="str">
        <f>IF(H985="","чи робить СНВВ?",IF(J985="","чи роблять агрегати?",IF($J985=0,"агрегати не працюють",IF(AND($H985=0,$J985=1),"СНВВ не працює","OK"))))</f>
        <v>чи робить СНВВ?</v>
      </c>
      <c r="M985" s="100"/>
      <c r="N985" s="122" t="str">
        <f>IF(OR(E985&lt;&gt;0, J985=0), "",D985)</f>
        <v/>
      </c>
      <c r="O985" s="122" t="str">
        <f t="shared" si="508"/>
        <v/>
      </c>
      <c r="P985" s="122" t="str">
        <f>IF(AND($E985&lt;&gt;0,$J985=1),"замінне значення",O985)</f>
        <v/>
      </c>
      <c r="Q985" s="122" t="str">
        <f>IF(OR(G985&lt;&gt;0, J985=0), "",F985)</f>
        <v/>
      </c>
      <c r="R985" s="122" t="str">
        <f t="shared" si="509"/>
        <v/>
      </c>
      <c r="S985" s="122" t="str">
        <f>IF(AND(G985&lt;&gt;0,J985=1),"замінне значення",R985)</f>
        <v/>
      </c>
      <c r="T985" s="122" t="str">
        <f t="shared" si="510"/>
        <v/>
      </c>
    </row>
    <row r="986" spans="1:20" outlineLevel="1">
      <c r="A986" s="161"/>
      <c r="B986" s="208">
        <v>44600</v>
      </c>
      <c r="C986" s="96">
        <v>37.625</v>
      </c>
      <c r="D986" s="122"/>
      <c r="E986" s="122" t="str">
        <f t="shared" si="504"/>
        <v/>
      </c>
      <c r="F986" s="122"/>
      <c r="G986" s="122" t="str">
        <f t="shared" si="505"/>
        <v/>
      </c>
      <c r="H986" s="122"/>
      <c r="I986" s="122" t="str">
        <f t="shared" si="506"/>
        <v/>
      </c>
      <c r="J986" s="122"/>
      <c r="K986" s="122" t="str">
        <f t="shared" si="507"/>
        <v/>
      </c>
      <c r="L986" s="123" t="str">
        <f>IF(H986="","чи робить СНВВ?",IF(J986="","чи роблять агрегати?",IF($J986=0,"агрегати не працюють",IF(AND($H986=0,$J986=1),"СНВВ не працює","OK"))))</f>
        <v>чи робить СНВВ?</v>
      </c>
      <c r="M986" s="100"/>
      <c r="N986" s="122" t="str">
        <f>IF(OR(E986&lt;&gt;0, J986=0), "",D986)</f>
        <v/>
      </c>
      <c r="O986" s="122" t="str">
        <f t="shared" si="508"/>
        <v/>
      </c>
      <c r="P986" s="122" t="str">
        <f>IF(AND($E986&lt;&gt;0,$J986=1),"замінне значення",O986)</f>
        <v/>
      </c>
      <c r="Q986" s="122" t="str">
        <f>IF(OR(G986&lt;&gt;0, J986=0), "",F986)</f>
        <v/>
      </c>
      <c r="R986" s="122" t="str">
        <f t="shared" si="509"/>
        <v/>
      </c>
      <c r="S986" s="122" t="str">
        <f>IF(AND(G986&lt;&gt;0,J986=1),"замінне значення",R986)</f>
        <v/>
      </c>
      <c r="T986" s="122" t="str">
        <f t="shared" si="510"/>
        <v/>
      </c>
    </row>
    <row r="987" spans="1:20" outlineLevel="1">
      <c r="A987" s="161"/>
      <c r="B987" s="208">
        <v>44600</v>
      </c>
      <c r="C987" s="96">
        <v>37.6666666666667</v>
      </c>
      <c r="D987" s="122"/>
      <c r="E987" s="122" t="str">
        <f t="shared" si="504"/>
        <v/>
      </c>
      <c r="F987" s="122"/>
      <c r="G987" s="122" t="str">
        <f t="shared" si="505"/>
        <v/>
      </c>
      <c r="H987" s="122"/>
      <c r="I987" s="122" t="str">
        <f t="shared" si="506"/>
        <v/>
      </c>
      <c r="J987" s="122"/>
      <c r="K987" s="122" t="str">
        <f t="shared" si="507"/>
        <v/>
      </c>
      <c r="L987" s="123" t="str">
        <f>IF(H987="","чи робить СНВВ?",IF(J987="","чи роблять агрегати?",IF($J987=0,"агрегати не працюють",IF(AND($H987=0,$J987=1),"СНВВ не працює","OK"))))</f>
        <v>чи робить СНВВ?</v>
      </c>
      <c r="M987" s="100"/>
      <c r="N987" s="122" t="str">
        <f>IF(OR(E987&lt;&gt;0, J987=0), "",D987)</f>
        <v/>
      </c>
      <c r="O987" s="122" t="str">
        <f t="shared" si="508"/>
        <v/>
      </c>
      <c r="P987" s="122" t="str">
        <f>IF(AND($E987&lt;&gt;0,$J987=1),"замінне значення",O987)</f>
        <v/>
      </c>
      <c r="Q987" s="122" t="str">
        <f>IF(OR(G987&lt;&gt;0, J987=0), "",F987)</f>
        <v/>
      </c>
      <c r="R987" s="122" t="str">
        <f t="shared" si="509"/>
        <v/>
      </c>
      <c r="S987" s="122" t="str">
        <f>IF(AND(G987&lt;&gt;0,J987=1),"замінне значення",R987)</f>
        <v/>
      </c>
      <c r="T987" s="122" t="str">
        <f t="shared" si="510"/>
        <v/>
      </c>
    </row>
    <row r="988" spans="1:20" outlineLevel="1">
      <c r="A988" s="161"/>
      <c r="B988" s="208">
        <v>44600</v>
      </c>
      <c r="C988" s="96">
        <v>37.7083333333333</v>
      </c>
      <c r="D988" s="122"/>
      <c r="E988" s="122" t="str">
        <f t="shared" si="504"/>
        <v/>
      </c>
      <c r="F988" s="122"/>
      <c r="G988" s="122" t="str">
        <f t="shared" si="505"/>
        <v/>
      </c>
      <c r="H988" s="122"/>
      <c r="I988" s="122" t="str">
        <f t="shared" si="506"/>
        <v/>
      </c>
      <c r="J988" s="122"/>
      <c r="K988" s="122" t="str">
        <f t="shared" si="507"/>
        <v/>
      </c>
      <c r="L988" s="123" t="str">
        <f>IF(H988="","чи робить СНВВ?",IF(J988="","чи роблять агрегати?",IF($J988=0,"агрегати не працюють",IF(AND($H988=0,$J988=1),"СНВВ не працює","OK"))))</f>
        <v>чи робить СНВВ?</v>
      </c>
      <c r="M988" s="100"/>
      <c r="N988" s="122" t="str">
        <f>IF(OR(E988&lt;&gt;0, J988=0), "",D988)</f>
        <v/>
      </c>
      <c r="O988" s="122" t="str">
        <f t="shared" si="508"/>
        <v/>
      </c>
      <c r="P988" s="122" t="str">
        <f>IF(AND($E988&lt;&gt;0,$J988=1),"замінне значення",O988)</f>
        <v/>
      </c>
      <c r="Q988" s="122" t="str">
        <f>IF(OR(G988&lt;&gt;0, J988=0), "",F988)</f>
        <v/>
      </c>
      <c r="R988" s="122" t="str">
        <f t="shared" si="509"/>
        <v/>
      </c>
      <c r="S988" s="122" t="str">
        <f>IF(AND(G988&lt;&gt;0,J988=1),"замінне значення",R988)</f>
        <v/>
      </c>
      <c r="T988" s="122" t="str">
        <f t="shared" si="510"/>
        <v/>
      </c>
    </row>
    <row r="989" spans="1:20" outlineLevel="1">
      <c r="A989" s="161"/>
      <c r="B989" s="208">
        <v>44600</v>
      </c>
      <c r="C989" s="96">
        <v>37.75</v>
      </c>
      <c r="D989" s="122"/>
      <c r="E989" s="122" t="str">
        <f t="shared" si="504"/>
        <v/>
      </c>
      <c r="F989" s="122"/>
      <c r="G989" s="122" t="str">
        <f t="shared" si="505"/>
        <v/>
      </c>
      <c r="H989" s="122"/>
      <c r="I989" s="122" t="str">
        <f t="shared" si="506"/>
        <v/>
      </c>
      <c r="J989" s="122"/>
      <c r="K989" s="122" t="str">
        <f t="shared" si="507"/>
        <v/>
      </c>
      <c r="L989" s="123" t="str">
        <f>IF(H989="","чи робить СНВВ?",IF(J989="","чи роблять агрегати?",IF($J989=0,"агрегати не працюють",IF(AND($H989=0,$J989=1),"СНВВ не працює","OK"))))</f>
        <v>чи робить СНВВ?</v>
      </c>
      <c r="M989" s="100"/>
      <c r="N989" s="122" t="str">
        <f>IF(OR(E989&lt;&gt;0, J989=0), "",D989)</f>
        <v/>
      </c>
      <c r="O989" s="122" t="str">
        <f t="shared" si="508"/>
        <v/>
      </c>
      <c r="P989" s="122" t="str">
        <f>IF(AND($E989&lt;&gt;0,$J989=1),"замінне значення",O989)</f>
        <v/>
      </c>
      <c r="Q989" s="122" t="str">
        <f>IF(OR(G989&lt;&gt;0, J989=0), "",F989)</f>
        <v/>
      </c>
      <c r="R989" s="122" t="str">
        <f t="shared" si="509"/>
        <v/>
      </c>
      <c r="S989" s="122" t="str">
        <f>IF(AND(G989&lt;&gt;0,J989=1),"замінне значення",R989)</f>
        <v/>
      </c>
      <c r="T989" s="122" t="str">
        <f t="shared" si="510"/>
        <v/>
      </c>
    </row>
    <row r="990" spans="1:20" outlineLevel="1">
      <c r="A990" s="161"/>
      <c r="B990" s="208">
        <v>44600</v>
      </c>
      <c r="C990" s="96">
        <v>37.7916666666667</v>
      </c>
      <c r="D990" s="122"/>
      <c r="E990" s="122" t="str">
        <f t="shared" si="504"/>
        <v/>
      </c>
      <c r="F990" s="122"/>
      <c r="G990" s="122" t="str">
        <f t="shared" si="505"/>
        <v/>
      </c>
      <c r="H990" s="122"/>
      <c r="I990" s="122" t="str">
        <f t="shared" si="506"/>
        <v/>
      </c>
      <c r="J990" s="122"/>
      <c r="K990" s="122" t="str">
        <f t="shared" si="507"/>
        <v/>
      </c>
      <c r="L990" s="123" t="str">
        <f>IF(H990="","чи робить СНВВ?",IF(J990="","чи роблять агрегати?",IF($J990=0,"агрегати не працюють",IF(AND($H990=0,$J990=1),"СНВВ не працює","OK"))))</f>
        <v>чи робить СНВВ?</v>
      </c>
      <c r="M990" s="100"/>
      <c r="N990" s="122" t="str">
        <f>IF(OR(E990&lt;&gt;0, J990=0), "",D990)</f>
        <v/>
      </c>
      <c r="O990" s="122" t="str">
        <f t="shared" si="508"/>
        <v/>
      </c>
      <c r="P990" s="122" t="str">
        <f>IF(AND($E990&lt;&gt;0,$J990=1),"замінне значення",O990)</f>
        <v/>
      </c>
      <c r="Q990" s="122" t="str">
        <f>IF(OR(G990&lt;&gt;0, J990=0), "",F990)</f>
        <v/>
      </c>
      <c r="R990" s="122" t="str">
        <f t="shared" si="509"/>
        <v/>
      </c>
      <c r="S990" s="122" t="str">
        <f>IF(AND(G990&lt;&gt;0,J990=1),"замінне значення",R990)</f>
        <v/>
      </c>
      <c r="T990" s="122" t="str">
        <f t="shared" si="510"/>
        <v/>
      </c>
    </row>
    <row r="991" spans="1:20" outlineLevel="1">
      <c r="A991" s="161"/>
      <c r="B991" s="208">
        <v>44600</v>
      </c>
      <c r="C991" s="96">
        <v>37.8333333333333</v>
      </c>
      <c r="D991" s="122"/>
      <c r="E991" s="122" t="str">
        <f t="shared" si="504"/>
        <v/>
      </c>
      <c r="F991" s="122"/>
      <c r="G991" s="122" t="str">
        <f t="shared" si="505"/>
        <v/>
      </c>
      <c r="H991" s="122"/>
      <c r="I991" s="122" t="str">
        <f t="shared" si="506"/>
        <v/>
      </c>
      <c r="J991" s="122"/>
      <c r="K991" s="122" t="str">
        <f t="shared" si="507"/>
        <v/>
      </c>
      <c r="L991" s="123" t="str">
        <f>IF(H991="","чи робить СНВВ?",IF(J991="","чи роблять агрегати?",IF($J991=0,"агрегати не працюють",IF(AND($H991=0,$J991=1),"СНВВ не працює","OK"))))</f>
        <v>чи робить СНВВ?</v>
      </c>
      <c r="M991" s="100"/>
      <c r="N991" s="122" t="str">
        <f>IF(OR(E991&lt;&gt;0, J991=0), "",D991)</f>
        <v/>
      </c>
      <c r="O991" s="122" t="str">
        <f t="shared" si="508"/>
        <v/>
      </c>
      <c r="P991" s="122" t="str">
        <f>IF(AND($E991&lt;&gt;0,$J991=1),"замінне значення",O991)</f>
        <v/>
      </c>
      <c r="Q991" s="122" t="str">
        <f>IF(OR(G991&lt;&gt;0, J991=0), "",F991)</f>
        <v/>
      </c>
      <c r="R991" s="122" t="str">
        <f t="shared" si="509"/>
        <v/>
      </c>
      <c r="S991" s="122" t="str">
        <f>IF(AND(G991&lt;&gt;0,J991=1),"замінне значення",R991)</f>
        <v/>
      </c>
      <c r="T991" s="122" t="str">
        <f t="shared" si="510"/>
        <v/>
      </c>
    </row>
    <row r="992" spans="1:20" outlineLevel="1">
      <c r="A992" s="161"/>
      <c r="B992" s="208">
        <v>44600</v>
      </c>
      <c r="C992" s="96">
        <v>37.875</v>
      </c>
      <c r="D992" s="122"/>
      <c r="E992" s="122" t="str">
        <f t="shared" si="504"/>
        <v/>
      </c>
      <c r="F992" s="122"/>
      <c r="G992" s="122" t="str">
        <f t="shared" si="505"/>
        <v/>
      </c>
      <c r="H992" s="122"/>
      <c r="I992" s="122" t="str">
        <f t="shared" si="506"/>
        <v/>
      </c>
      <c r="J992" s="122"/>
      <c r="K992" s="122" t="str">
        <f t="shared" si="507"/>
        <v/>
      </c>
      <c r="L992" s="123" t="str">
        <f>IF(H992="","чи робить СНВВ?",IF(J992="","чи роблять агрегати?",IF($J992=0,"агрегати не працюють",IF(AND($H992=0,$J992=1),"СНВВ не працює","OK"))))</f>
        <v>чи робить СНВВ?</v>
      </c>
      <c r="M992" s="100"/>
      <c r="N992" s="122" t="str">
        <f>IF(OR(E992&lt;&gt;0, J992=0), "",D992)</f>
        <v/>
      </c>
      <c r="O992" s="122" t="str">
        <f t="shared" si="508"/>
        <v/>
      </c>
      <c r="P992" s="122" t="str">
        <f>IF(AND($E992&lt;&gt;0,$J992=1),"замінне значення",O992)</f>
        <v/>
      </c>
      <c r="Q992" s="122" t="str">
        <f>IF(OR(G992&lt;&gt;0, J992=0), "",F992)</f>
        <v/>
      </c>
      <c r="R992" s="122" t="str">
        <f t="shared" si="509"/>
        <v/>
      </c>
      <c r="S992" s="122" t="str">
        <f>IF(AND(G992&lt;&gt;0,J992=1),"замінне значення",R992)</f>
        <v/>
      </c>
      <c r="T992" s="122" t="str">
        <f t="shared" si="510"/>
        <v/>
      </c>
    </row>
    <row r="993" spans="1:20" outlineLevel="1">
      <c r="A993" s="161"/>
      <c r="B993" s="208">
        <v>44600</v>
      </c>
      <c r="C993" s="96">
        <v>37.9166666666667</v>
      </c>
      <c r="D993" s="122"/>
      <c r="E993" s="122" t="str">
        <f t="shared" si="504"/>
        <v/>
      </c>
      <c r="F993" s="122"/>
      <c r="G993" s="122" t="str">
        <f t="shared" si="505"/>
        <v/>
      </c>
      <c r="H993" s="122"/>
      <c r="I993" s="122" t="str">
        <f t="shared" si="506"/>
        <v/>
      </c>
      <c r="J993" s="122"/>
      <c r="K993" s="122" t="str">
        <f t="shared" si="507"/>
        <v/>
      </c>
      <c r="L993" s="123" t="str">
        <f>IF(H993="","чи робить СНВВ?",IF(J993="","чи роблять агрегати?",IF($J993=0,"агрегати не працюють",IF(AND($H993=0,$J993=1),"СНВВ не працює","OK"))))</f>
        <v>чи робить СНВВ?</v>
      </c>
      <c r="M993" s="100"/>
      <c r="N993" s="122" t="str">
        <f>IF(OR(E993&lt;&gt;0, J993=0), "",D993)</f>
        <v/>
      </c>
      <c r="O993" s="122" t="str">
        <f t="shared" si="508"/>
        <v/>
      </c>
      <c r="P993" s="122" t="str">
        <f>IF(AND($E993&lt;&gt;0,$J993=1),"замінне значення",O993)</f>
        <v/>
      </c>
      <c r="Q993" s="122" t="str">
        <f>IF(OR(G993&lt;&gt;0, J993=0), "",F993)</f>
        <v/>
      </c>
      <c r="R993" s="122" t="str">
        <f t="shared" si="509"/>
        <v/>
      </c>
      <c r="S993" s="122" t="str">
        <f>IF(AND(G993&lt;&gt;0,J993=1),"замінне значення",R993)</f>
        <v/>
      </c>
      <c r="T993" s="122" t="str">
        <f t="shared" si="510"/>
        <v/>
      </c>
    </row>
    <row r="994" spans="1:20" outlineLevel="1">
      <c r="A994" s="161"/>
      <c r="B994" s="208">
        <v>44600</v>
      </c>
      <c r="C994" s="96">
        <v>37.9583333333333</v>
      </c>
      <c r="D994" s="122"/>
      <c r="E994" s="122" t="str">
        <f t="shared" si="504"/>
        <v/>
      </c>
      <c r="F994" s="122"/>
      <c r="G994" s="122" t="str">
        <f t="shared" si="505"/>
        <v/>
      </c>
      <c r="H994" s="122"/>
      <c r="I994" s="122" t="str">
        <f t="shared" si="506"/>
        <v/>
      </c>
      <c r="J994" s="122"/>
      <c r="K994" s="122" t="str">
        <f t="shared" si="507"/>
        <v/>
      </c>
      <c r="L994" s="123" t="str">
        <f>IF(H994="","чи робить СНВВ?",IF(J994="","чи роблять агрегати?",IF($J994=0,"агрегати не працюють",IF(AND($H994=0,$J994=1),"СНВВ не працює","OK"))))</f>
        <v>чи робить СНВВ?</v>
      </c>
      <c r="M994" s="100"/>
      <c r="N994" s="122" t="str">
        <f>IF(OR(E994&lt;&gt;0, J994=0), "",D994)</f>
        <v/>
      </c>
      <c r="O994" s="122" t="str">
        <f t="shared" si="508"/>
        <v/>
      </c>
      <c r="P994" s="122" t="str">
        <f>IF(AND($E994&lt;&gt;0,$J994=1),"замінне значення",O994)</f>
        <v/>
      </c>
      <c r="Q994" s="122" t="str">
        <f>IF(OR(G994&lt;&gt;0, J994=0), "",F994)</f>
        <v/>
      </c>
      <c r="R994" s="122" t="str">
        <f t="shared" si="509"/>
        <v/>
      </c>
      <c r="S994" s="122" t="str">
        <f>IF(AND(G994&lt;&gt;0,J994=1),"замінне значення",R994)</f>
        <v/>
      </c>
      <c r="T994" s="122" t="str">
        <f t="shared" si="510"/>
        <v/>
      </c>
    </row>
    <row r="995" spans="1:20">
      <c r="A995" s="204"/>
      <c r="B995" s="159" t="s">
        <v>123</v>
      </c>
      <c r="C995" s="159"/>
      <c r="D995" s="103">
        <f t="shared" ref="D995" si="511">SUM(D971:D994)</f>
        <v>0</v>
      </c>
      <c r="E995" s="104">
        <f t="shared" ref="E995" si="512">COUNTIF(E971:E994,"&gt;0")</f>
        <v>0</v>
      </c>
      <c r="F995" s="103">
        <f t="shared" ref="F995" si="513">SUM(F971:F994)</f>
        <v>0</v>
      </c>
      <c r="G995" s="104">
        <f t="shared" ref="G995" si="514">COUNTIF(G971:G994,"&gt;0")</f>
        <v>0</v>
      </c>
      <c r="H995" s="103">
        <f t="shared" ref="H995" si="515">SUM(H971:H994)</f>
        <v>0</v>
      </c>
      <c r="I995" s="104">
        <f t="shared" ref="I995" si="516">COUNTIF(I971:I994,"&gt;0")</f>
        <v>0</v>
      </c>
      <c r="J995" s="103">
        <f t="shared" ref="J995" si="517">SUM(J971:J994)</f>
        <v>0</v>
      </c>
      <c r="K995" s="104">
        <f t="shared" ref="K995" si="518">COUNTIF(K971:K994,"&gt;0")</f>
        <v>0</v>
      </c>
      <c r="L995" s="104">
        <f t="shared" ref="L995" si="519">COUNTIF(L971:L994,"СНВВ не працює")</f>
        <v>0</v>
      </c>
      <c r="M995" s="100"/>
      <c r="N995" s="103">
        <f t="shared" si="502"/>
        <v>0</v>
      </c>
      <c r="O995" s="103">
        <f t="shared" si="503"/>
        <v>0</v>
      </c>
      <c r="P995" s="103">
        <f t="shared" si="503"/>
        <v>0</v>
      </c>
      <c r="Q995" s="103">
        <f t="shared" si="503"/>
        <v>0</v>
      </c>
      <c r="R995" s="103">
        <f t="shared" si="503"/>
        <v>0</v>
      </c>
      <c r="S995" s="103">
        <f t="shared" si="503"/>
        <v>0</v>
      </c>
      <c r="T995" s="103">
        <f t="shared" si="503"/>
        <v>0</v>
      </c>
    </row>
    <row r="996" spans="1:20" ht="15.75" customHeight="1" outlineLevel="1">
      <c r="A996" s="160">
        <v>44601</v>
      </c>
      <c r="B996" s="208">
        <v>44601</v>
      </c>
      <c r="C996" s="96">
        <v>38</v>
      </c>
      <c r="D996" s="122"/>
      <c r="E996" s="122" t="str">
        <f t="shared" ref="E996:E1019" si="520">IF(D996="","",IF(D996&lt;1,1,0))</f>
        <v/>
      </c>
      <c r="F996" s="122"/>
      <c r="G996" s="122" t="str">
        <f t="shared" ref="G996:G1019" si="521">IF(F996="","",IF(F996&lt;1,1,0))</f>
        <v/>
      </c>
      <c r="H996" s="122"/>
      <c r="I996" s="122" t="str">
        <f t="shared" ref="I996:I1019" si="522">IF(H996="","",IF(H996&lt;1,1,0))</f>
        <v/>
      </c>
      <c r="J996" s="122"/>
      <c r="K996" s="122" t="str">
        <f t="shared" ref="K996:K1019" si="523">IF(J996="","",IF(J996&lt;1,1,0))</f>
        <v/>
      </c>
      <c r="L996" s="123" t="str">
        <f>IF(H996="","чи робить СНВВ?",IF(J996="","чи роблять агрегати?",IF($J996=0,"агрегати не працюють",IF(AND($H996=0,$J996=1),"СНВВ не працює","OK"))))</f>
        <v>чи робить СНВВ?</v>
      </c>
      <c r="M996" s="100"/>
      <c r="N996" s="122" t="str">
        <f>IF(OR(E996&lt;&gt;0, J996=0), "",D996)</f>
        <v/>
      </c>
      <c r="O996" s="122" t="str">
        <f t="shared" ref="O996:O1019" si="524">IF(Q996="", "",(N996*$O$3+$O$4))</f>
        <v/>
      </c>
      <c r="P996" s="122" t="str">
        <f>IF(AND($E996&lt;&gt;0,$J996=1),"замінне значення",O996)</f>
        <v/>
      </c>
      <c r="Q996" s="122" t="str">
        <f>IF(OR(G996&lt;&gt;0, J996=0), "",F996)</f>
        <v/>
      </c>
      <c r="R996" s="122" t="str">
        <f t="shared" ref="R996:R1059" si="525">IF(Q996="", "",(Q996*$Q$3+$Q$4))</f>
        <v/>
      </c>
      <c r="S996" s="122" t="str">
        <f>IF(AND(G996&lt;&gt;0,J996=1),"замінне значення",R996)</f>
        <v/>
      </c>
      <c r="T996" s="122" t="str">
        <f t="shared" ref="T996:T1059" si="526">IFERROR(P996*S996,"")</f>
        <v/>
      </c>
    </row>
    <row r="997" spans="1:20" outlineLevel="1">
      <c r="A997" s="161"/>
      <c r="B997" s="208">
        <v>44601</v>
      </c>
      <c r="C997" s="96">
        <v>38.0416666666667</v>
      </c>
      <c r="D997" s="122"/>
      <c r="E997" s="122" t="str">
        <f t="shared" si="520"/>
        <v/>
      </c>
      <c r="F997" s="122"/>
      <c r="G997" s="122" t="str">
        <f t="shared" si="521"/>
        <v/>
      </c>
      <c r="H997" s="122"/>
      <c r="I997" s="122" t="str">
        <f t="shared" si="522"/>
        <v/>
      </c>
      <c r="J997" s="122"/>
      <c r="K997" s="122" t="str">
        <f t="shared" si="523"/>
        <v/>
      </c>
      <c r="L997" s="123" t="str">
        <f>IF(H997="","чи робить СНВВ?",IF(J997="","чи роблять агрегати?",IF($J997=0,"агрегати не працюють",IF(AND($H997=0,$J997=1),"СНВВ не працює","OK"))))</f>
        <v>чи робить СНВВ?</v>
      </c>
      <c r="M997" s="100"/>
      <c r="N997" s="122" t="str">
        <f>IF(OR(E997&lt;&gt;0, J997=0), "",D997)</f>
        <v/>
      </c>
      <c r="O997" s="122" t="str">
        <f t="shared" si="524"/>
        <v/>
      </c>
      <c r="P997" s="122" t="str">
        <f>IF(AND($E997&lt;&gt;0,$J997=1),"замінне значення",O997)</f>
        <v/>
      </c>
      <c r="Q997" s="122" t="str">
        <f>IF(OR(G997&lt;&gt;0, J997=0), "",F997)</f>
        <v/>
      </c>
      <c r="R997" s="122" t="str">
        <f t="shared" si="525"/>
        <v/>
      </c>
      <c r="S997" s="122" t="str">
        <f>IF(AND(G997&lt;&gt;0,J997=1),"замінне значення",R997)</f>
        <v/>
      </c>
      <c r="T997" s="122" t="str">
        <f t="shared" si="526"/>
        <v/>
      </c>
    </row>
    <row r="998" spans="1:20" outlineLevel="1">
      <c r="A998" s="161"/>
      <c r="B998" s="208">
        <v>44601</v>
      </c>
      <c r="C998" s="96">
        <v>38.0833333333333</v>
      </c>
      <c r="D998" s="122"/>
      <c r="E998" s="122" t="str">
        <f t="shared" si="520"/>
        <v/>
      </c>
      <c r="F998" s="122"/>
      <c r="G998" s="122" t="str">
        <f t="shared" si="521"/>
        <v/>
      </c>
      <c r="H998" s="122"/>
      <c r="I998" s="122" t="str">
        <f t="shared" si="522"/>
        <v/>
      </c>
      <c r="J998" s="122"/>
      <c r="K998" s="122" t="str">
        <f t="shared" si="523"/>
        <v/>
      </c>
      <c r="L998" s="123" t="str">
        <f>IF(H998="","чи робить СНВВ?",IF(J998="","чи роблять агрегати?",IF($J998=0,"агрегати не працюють",IF(AND($H998=0,$J998=1),"СНВВ не працює","OK"))))</f>
        <v>чи робить СНВВ?</v>
      </c>
      <c r="M998" s="100"/>
      <c r="N998" s="122" t="str">
        <f>IF(OR(E998&lt;&gt;0, J998=0), "",D998)</f>
        <v/>
      </c>
      <c r="O998" s="122" t="str">
        <f t="shared" si="524"/>
        <v/>
      </c>
      <c r="P998" s="122" t="str">
        <f>IF(AND($E998&lt;&gt;0,$J998=1),"замінне значення",O998)</f>
        <v/>
      </c>
      <c r="Q998" s="122" t="str">
        <f>IF(OR(G998&lt;&gt;0, J998=0), "",F998)</f>
        <v/>
      </c>
      <c r="R998" s="122" t="str">
        <f t="shared" si="525"/>
        <v/>
      </c>
      <c r="S998" s="122" t="str">
        <f>IF(AND(G998&lt;&gt;0,J998=1),"замінне значення",R998)</f>
        <v/>
      </c>
      <c r="T998" s="122" t="str">
        <f t="shared" si="526"/>
        <v/>
      </c>
    </row>
    <row r="999" spans="1:20" outlineLevel="1">
      <c r="A999" s="161"/>
      <c r="B999" s="208">
        <v>44601</v>
      </c>
      <c r="C999" s="96">
        <v>38.125</v>
      </c>
      <c r="D999" s="122"/>
      <c r="E999" s="122" t="str">
        <f t="shared" si="520"/>
        <v/>
      </c>
      <c r="F999" s="122"/>
      <c r="G999" s="122" t="str">
        <f t="shared" si="521"/>
        <v/>
      </c>
      <c r="H999" s="122"/>
      <c r="I999" s="122" t="str">
        <f t="shared" si="522"/>
        <v/>
      </c>
      <c r="J999" s="122"/>
      <c r="K999" s="122" t="str">
        <f t="shared" si="523"/>
        <v/>
      </c>
      <c r="L999" s="123" t="str">
        <f>IF(H999="","чи робить СНВВ?",IF(J999="","чи роблять агрегати?",IF($J999=0,"агрегати не працюють",IF(AND($H999=0,$J999=1),"СНВВ не працює","OK"))))</f>
        <v>чи робить СНВВ?</v>
      </c>
      <c r="M999" s="100"/>
      <c r="N999" s="122" t="str">
        <f>IF(OR(E999&lt;&gt;0, J999=0), "",D999)</f>
        <v/>
      </c>
      <c r="O999" s="122" t="str">
        <f t="shared" si="524"/>
        <v/>
      </c>
      <c r="P999" s="122" t="str">
        <f>IF(AND($E999&lt;&gt;0,$J999=1),"замінне значення",O999)</f>
        <v/>
      </c>
      <c r="Q999" s="122" t="str">
        <f>IF(OR(G999&lt;&gt;0, J999=0), "",F999)</f>
        <v/>
      </c>
      <c r="R999" s="122" t="str">
        <f t="shared" si="525"/>
        <v/>
      </c>
      <c r="S999" s="122" t="str">
        <f>IF(AND(G999&lt;&gt;0,J999=1),"замінне значення",R999)</f>
        <v/>
      </c>
      <c r="T999" s="122" t="str">
        <f t="shared" si="526"/>
        <v/>
      </c>
    </row>
    <row r="1000" spans="1:20" outlineLevel="1">
      <c r="A1000" s="161"/>
      <c r="B1000" s="208">
        <v>44601</v>
      </c>
      <c r="C1000" s="96">
        <v>38.1666666666667</v>
      </c>
      <c r="D1000" s="122"/>
      <c r="E1000" s="122" t="str">
        <f t="shared" si="520"/>
        <v/>
      </c>
      <c r="F1000" s="122"/>
      <c r="G1000" s="122" t="str">
        <f t="shared" si="521"/>
        <v/>
      </c>
      <c r="H1000" s="122"/>
      <c r="I1000" s="122" t="str">
        <f t="shared" si="522"/>
        <v/>
      </c>
      <c r="J1000" s="122"/>
      <c r="K1000" s="122" t="str">
        <f t="shared" si="523"/>
        <v/>
      </c>
      <c r="L1000" s="123" t="str">
        <f>IF(H1000="","чи робить СНВВ?",IF(J1000="","чи роблять агрегати?",IF($J1000=0,"агрегати не працюють",IF(AND($H1000=0,$J1000=1),"СНВВ не працює","OK"))))</f>
        <v>чи робить СНВВ?</v>
      </c>
      <c r="M1000" s="100"/>
      <c r="N1000" s="122" t="str">
        <f>IF(OR(E1000&lt;&gt;0, J1000=0), "",D1000)</f>
        <v/>
      </c>
      <c r="O1000" s="122" t="str">
        <f t="shared" si="524"/>
        <v/>
      </c>
      <c r="P1000" s="122" t="str">
        <f>IF(AND($E1000&lt;&gt;0,$J1000=1),"замінне значення",O1000)</f>
        <v/>
      </c>
      <c r="Q1000" s="122" t="str">
        <f>IF(OR(G1000&lt;&gt;0, J1000=0), "",F1000)</f>
        <v/>
      </c>
      <c r="R1000" s="122" t="str">
        <f t="shared" si="525"/>
        <v/>
      </c>
      <c r="S1000" s="122" t="str">
        <f>IF(AND(G1000&lt;&gt;0,J1000=1),"замінне значення",R1000)</f>
        <v/>
      </c>
      <c r="T1000" s="122" t="str">
        <f t="shared" si="526"/>
        <v/>
      </c>
    </row>
    <row r="1001" spans="1:20" outlineLevel="1">
      <c r="A1001" s="161"/>
      <c r="B1001" s="208">
        <v>44601</v>
      </c>
      <c r="C1001" s="96">
        <v>38.2083333333333</v>
      </c>
      <c r="D1001" s="122"/>
      <c r="E1001" s="122" t="str">
        <f t="shared" si="520"/>
        <v/>
      </c>
      <c r="F1001" s="122"/>
      <c r="G1001" s="122" t="str">
        <f t="shared" si="521"/>
        <v/>
      </c>
      <c r="H1001" s="122"/>
      <c r="I1001" s="122" t="str">
        <f t="shared" si="522"/>
        <v/>
      </c>
      <c r="J1001" s="122"/>
      <c r="K1001" s="122" t="str">
        <f t="shared" si="523"/>
        <v/>
      </c>
      <c r="L1001" s="123" t="str">
        <f>IF(H1001="","чи робить СНВВ?",IF(J1001="","чи роблять агрегати?",IF($J1001=0,"агрегати не працюють",IF(AND($H1001=0,$J1001=1),"СНВВ не працює","OK"))))</f>
        <v>чи робить СНВВ?</v>
      </c>
      <c r="M1001" s="100"/>
      <c r="N1001" s="122" t="str">
        <f>IF(OR(E1001&lt;&gt;0, J1001=0), "",D1001)</f>
        <v/>
      </c>
      <c r="O1001" s="122" t="str">
        <f t="shared" si="524"/>
        <v/>
      </c>
      <c r="P1001" s="122" t="str">
        <f>IF(AND($E1001&lt;&gt;0,$J1001=1),"замінне значення",O1001)</f>
        <v/>
      </c>
      <c r="Q1001" s="122" t="str">
        <f>IF(OR(G1001&lt;&gt;0, J1001=0), "",F1001)</f>
        <v/>
      </c>
      <c r="R1001" s="122" t="str">
        <f t="shared" si="525"/>
        <v/>
      </c>
      <c r="S1001" s="122" t="str">
        <f>IF(AND(G1001&lt;&gt;0,J1001=1),"замінне значення",R1001)</f>
        <v/>
      </c>
      <c r="T1001" s="122" t="str">
        <f t="shared" si="526"/>
        <v/>
      </c>
    </row>
    <row r="1002" spans="1:20" outlineLevel="1">
      <c r="A1002" s="161"/>
      <c r="B1002" s="208">
        <v>44601</v>
      </c>
      <c r="C1002" s="96">
        <v>38.25</v>
      </c>
      <c r="D1002" s="122"/>
      <c r="E1002" s="122" t="str">
        <f t="shared" si="520"/>
        <v/>
      </c>
      <c r="F1002" s="122"/>
      <c r="G1002" s="122" t="str">
        <f t="shared" si="521"/>
        <v/>
      </c>
      <c r="H1002" s="122"/>
      <c r="I1002" s="122" t="str">
        <f t="shared" si="522"/>
        <v/>
      </c>
      <c r="J1002" s="122"/>
      <c r="K1002" s="122" t="str">
        <f t="shared" si="523"/>
        <v/>
      </c>
      <c r="L1002" s="123" t="str">
        <f>IF(H1002="","чи робить СНВВ?",IF(J1002="","чи роблять агрегати?",IF($J1002=0,"агрегати не працюють",IF(AND($H1002=0,$J1002=1),"СНВВ не працює","OK"))))</f>
        <v>чи робить СНВВ?</v>
      </c>
      <c r="M1002" s="100"/>
      <c r="N1002" s="122" t="str">
        <f>IF(OR(E1002&lt;&gt;0, J1002=0), "",D1002)</f>
        <v/>
      </c>
      <c r="O1002" s="122" t="str">
        <f t="shared" si="524"/>
        <v/>
      </c>
      <c r="P1002" s="122" t="str">
        <f>IF(AND($E1002&lt;&gt;0,$J1002=1),"замінне значення",O1002)</f>
        <v/>
      </c>
      <c r="Q1002" s="122" t="str">
        <f>IF(OR(G1002&lt;&gt;0, J1002=0), "",F1002)</f>
        <v/>
      </c>
      <c r="R1002" s="122" t="str">
        <f t="shared" si="525"/>
        <v/>
      </c>
      <c r="S1002" s="122" t="str">
        <f>IF(AND(G1002&lt;&gt;0,J1002=1),"замінне значення",R1002)</f>
        <v/>
      </c>
      <c r="T1002" s="122" t="str">
        <f t="shared" si="526"/>
        <v/>
      </c>
    </row>
    <row r="1003" spans="1:20" outlineLevel="1">
      <c r="A1003" s="161"/>
      <c r="B1003" s="208">
        <v>44601</v>
      </c>
      <c r="C1003" s="96">
        <v>38.2916666666667</v>
      </c>
      <c r="D1003" s="122"/>
      <c r="E1003" s="122" t="str">
        <f t="shared" si="520"/>
        <v/>
      </c>
      <c r="F1003" s="122"/>
      <c r="G1003" s="122" t="str">
        <f t="shared" si="521"/>
        <v/>
      </c>
      <c r="H1003" s="122"/>
      <c r="I1003" s="122" t="str">
        <f t="shared" si="522"/>
        <v/>
      </c>
      <c r="J1003" s="122"/>
      <c r="K1003" s="122" t="str">
        <f t="shared" si="523"/>
        <v/>
      </c>
      <c r="L1003" s="123" t="str">
        <f>IF(H1003="","чи робить СНВВ?",IF(J1003="","чи роблять агрегати?",IF($J1003=0,"агрегати не працюють",IF(AND($H1003=0,$J1003=1),"СНВВ не працює","OK"))))</f>
        <v>чи робить СНВВ?</v>
      </c>
      <c r="M1003" s="100"/>
      <c r="N1003" s="122" t="str">
        <f>IF(OR(E1003&lt;&gt;0, J1003=0), "",D1003)</f>
        <v/>
      </c>
      <c r="O1003" s="122" t="str">
        <f t="shared" si="524"/>
        <v/>
      </c>
      <c r="P1003" s="122" t="str">
        <f>IF(AND($E1003&lt;&gt;0,$J1003=1),"замінне значення",O1003)</f>
        <v/>
      </c>
      <c r="Q1003" s="122" t="str">
        <f>IF(OR(G1003&lt;&gt;0, J1003=0), "",F1003)</f>
        <v/>
      </c>
      <c r="R1003" s="122" t="str">
        <f t="shared" si="525"/>
        <v/>
      </c>
      <c r="S1003" s="122" t="str">
        <f>IF(AND(G1003&lt;&gt;0,J1003=1),"замінне значення",R1003)</f>
        <v/>
      </c>
      <c r="T1003" s="122" t="str">
        <f t="shared" si="526"/>
        <v/>
      </c>
    </row>
    <row r="1004" spans="1:20" outlineLevel="1">
      <c r="A1004" s="161"/>
      <c r="B1004" s="208">
        <v>44601</v>
      </c>
      <c r="C1004" s="96">
        <v>38.3333333333333</v>
      </c>
      <c r="D1004" s="122"/>
      <c r="E1004" s="122" t="str">
        <f t="shared" si="520"/>
        <v/>
      </c>
      <c r="F1004" s="122"/>
      <c r="G1004" s="122" t="str">
        <f t="shared" si="521"/>
        <v/>
      </c>
      <c r="H1004" s="122"/>
      <c r="I1004" s="122" t="str">
        <f t="shared" si="522"/>
        <v/>
      </c>
      <c r="J1004" s="122"/>
      <c r="K1004" s="122" t="str">
        <f t="shared" si="523"/>
        <v/>
      </c>
      <c r="L1004" s="123" t="str">
        <f>IF(H1004="","чи робить СНВВ?",IF(J1004="","чи роблять агрегати?",IF($J1004=0,"агрегати не працюють",IF(AND($H1004=0,$J1004=1),"СНВВ не працює","OK"))))</f>
        <v>чи робить СНВВ?</v>
      </c>
      <c r="M1004" s="100"/>
      <c r="N1004" s="122" t="str">
        <f>IF(OR(E1004&lt;&gt;0, J1004=0), "",D1004)</f>
        <v/>
      </c>
      <c r="O1004" s="122" t="str">
        <f t="shared" si="524"/>
        <v/>
      </c>
      <c r="P1004" s="122" t="str">
        <f>IF(AND($E1004&lt;&gt;0,$J1004=1),"замінне значення",O1004)</f>
        <v/>
      </c>
      <c r="Q1004" s="122" t="str">
        <f>IF(OR(G1004&lt;&gt;0, J1004=0), "",F1004)</f>
        <v/>
      </c>
      <c r="R1004" s="122" t="str">
        <f t="shared" si="525"/>
        <v/>
      </c>
      <c r="S1004" s="122" t="str">
        <f>IF(AND(G1004&lt;&gt;0,J1004=1),"замінне значення",R1004)</f>
        <v/>
      </c>
      <c r="T1004" s="122" t="str">
        <f t="shared" si="526"/>
        <v/>
      </c>
    </row>
    <row r="1005" spans="1:20" outlineLevel="1">
      <c r="A1005" s="161"/>
      <c r="B1005" s="208">
        <v>44601</v>
      </c>
      <c r="C1005" s="96">
        <v>38.375</v>
      </c>
      <c r="D1005" s="122"/>
      <c r="E1005" s="122" t="str">
        <f t="shared" si="520"/>
        <v/>
      </c>
      <c r="F1005" s="122"/>
      <c r="G1005" s="122" t="str">
        <f t="shared" si="521"/>
        <v/>
      </c>
      <c r="H1005" s="122"/>
      <c r="I1005" s="122" t="str">
        <f t="shared" si="522"/>
        <v/>
      </c>
      <c r="J1005" s="122"/>
      <c r="K1005" s="122" t="str">
        <f t="shared" si="523"/>
        <v/>
      </c>
      <c r="L1005" s="123" t="str">
        <f>IF(H1005="","чи робить СНВВ?",IF(J1005="","чи роблять агрегати?",IF($J1005=0,"агрегати не працюють",IF(AND($H1005=0,$J1005=1),"СНВВ не працює","OK"))))</f>
        <v>чи робить СНВВ?</v>
      </c>
      <c r="M1005" s="100"/>
      <c r="N1005" s="122" t="str">
        <f>IF(OR(E1005&lt;&gt;0, J1005=0), "",D1005)</f>
        <v/>
      </c>
      <c r="O1005" s="122" t="str">
        <f t="shared" si="524"/>
        <v/>
      </c>
      <c r="P1005" s="122" t="str">
        <f>IF(AND($E1005&lt;&gt;0,$J1005=1),"замінне значення",O1005)</f>
        <v/>
      </c>
      <c r="Q1005" s="122" t="str">
        <f>IF(OR(G1005&lt;&gt;0, J1005=0), "",F1005)</f>
        <v/>
      </c>
      <c r="R1005" s="122" t="str">
        <f t="shared" si="525"/>
        <v/>
      </c>
      <c r="S1005" s="122" t="str">
        <f>IF(AND(G1005&lt;&gt;0,J1005=1),"замінне значення",R1005)</f>
        <v/>
      </c>
      <c r="T1005" s="122" t="str">
        <f t="shared" si="526"/>
        <v/>
      </c>
    </row>
    <row r="1006" spans="1:20" outlineLevel="1">
      <c r="A1006" s="161"/>
      <c r="B1006" s="208">
        <v>44601</v>
      </c>
      <c r="C1006" s="96">
        <v>38.4166666666667</v>
      </c>
      <c r="D1006" s="122"/>
      <c r="E1006" s="122" t="str">
        <f t="shared" si="520"/>
        <v/>
      </c>
      <c r="F1006" s="122"/>
      <c r="G1006" s="122" t="str">
        <f t="shared" si="521"/>
        <v/>
      </c>
      <c r="H1006" s="122"/>
      <c r="I1006" s="122" t="str">
        <f t="shared" si="522"/>
        <v/>
      </c>
      <c r="J1006" s="122"/>
      <c r="K1006" s="122" t="str">
        <f t="shared" si="523"/>
        <v/>
      </c>
      <c r="L1006" s="123" t="str">
        <f>IF(H1006="","чи робить СНВВ?",IF(J1006="","чи роблять агрегати?",IF($J1006=0,"агрегати не працюють",IF(AND($H1006=0,$J1006=1),"СНВВ не працює","OK"))))</f>
        <v>чи робить СНВВ?</v>
      </c>
      <c r="M1006" s="100"/>
      <c r="N1006" s="122" t="str">
        <f>IF(OR(E1006&lt;&gt;0, J1006=0), "",D1006)</f>
        <v/>
      </c>
      <c r="O1006" s="122" t="str">
        <f t="shared" si="524"/>
        <v/>
      </c>
      <c r="P1006" s="122" t="str">
        <f>IF(AND($E1006&lt;&gt;0,$J1006=1),"замінне значення",O1006)</f>
        <v/>
      </c>
      <c r="Q1006" s="122" t="str">
        <f>IF(OR(G1006&lt;&gt;0, J1006=0), "",F1006)</f>
        <v/>
      </c>
      <c r="R1006" s="122" t="str">
        <f t="shared" si="525"/>
        <v/>
      </c>
      <c r="S1006" s="122" t="str">
        <f>IF(AND(G1006&lt;&gt;0,J1006=1),"замінне значення",R1006)</f>
        <v/>
      </c>
      <c r="T1006" s="122" t="str">
        <f t="shared" si="526"/>
        <v/>
      </c>
    </row>
    <row r="1007" spans="1:20" outlineLevel="1">
      <c r="A1007" s="161"/>
      <c r="B1007" s="208">
        <v>44601</v>
      </c>
      <c r="C1007" s="96">
        <v>38.4583333333333</v>
      </c>
      <c r="D1007" s="122"/>
      <c r="E1007" s="122" t="str">
        <f t="shared" si="520"/>
        <v/>
      </c>
      <c r="F1007" s="122"/>
      <c r="G1007" s="122" t="str">
        <f t="shared" si="521"/>
        <v/>
      </c>
      <c r="H1007" s="122"/>
      <c r="I1007" s="122" t="str">
        <f t="shared" si="522"/>
        <v/>
      </c>
      <c r="J1007" s="122"/>
      <c r="K1007" s="122" t="str">
        <f t="shared" si="523"/>
        <v/>
      </c>
      <c r="L1007" s="123" t="str">
        <f>IF(H1007="","чи робить СНВВ?",IF(J1007="","чи роблять агрегати?",IF($J1007=0,"агрегати не працюють",IF(AND($H1007=0,$J1007=1),"СНВВ не працює","OK"))))</f>
        <v>чи робить СНВВ?</v>
      </c>
      <c r="M1007" s="100"/>
      <c r="N1007" s="122" t="str">
        <f>IF(OR(E1007&lt;&gt;0, J1007=0), "",D1007)</f>
        <v/>
      </c>
      <c r="O1007" s="122" t="str">
        <f t="shared" si="524"/>
        <v/>
      </c>
      <c r="P1007" s="122" t="str">
        <f>IF(AND($E1007&lt;&gt;0,$J1007=1),"замінне значення",O1007)</f>
        <v/>
      </c>
      <c r="Q1007" s="122" t="str">
        <f>IF(OR(G1007&lt;&gt;0, J1007=0), "",F1007)</f>
        <v/>
      </c>
      <c r="R1007" s="122" t="str">
        <f t="shared" si="525"/>
        <v/>
      </c>
      <c r="S1007" s="122" t="str">
        <f>IF(AND(G1007&lt;&gt;0,J1007=1),"замінне значення",R1007)</f>
        <v/>
      </c>
      <c r="T1007" s="122" t="str">
        <f t="shared" si="526"/>
        <v/>
      </c>
    </row>
    <row r="1008" spans="1:20" outlineLevel="1">
      <c r="A1008" s="161"/>
      <c r="B1008" s="208">
        <v>44601</v>
      </c>
      <c r="C1008" s="96">
        <v>38.5</v>
      </c>
      <c r="D1008" s="122"/>
      <c r="E1008" s="122" t="str">
        <f t="shared" si="520"/>
        <v/>
      </c>
      <c r="F1008" s="122"/>
      <c r="G1008" s="122" t="str">
        <f t="shared" si="521"/>
        <v/>
      </c>
      <c r="H1008" s="122"/>
      <c r="I1008" s="122" t="str">
        <f t="shared" si="522"/>
        <v/>
      </c>
      <c r="J1008" s="122"/>
      <c r="K1008" s="122" t="str">
        <f t="shared" si="523"/>
        <v/>
      </c>
      <c r="L1008" s="123" t="str">
        <f>IF(H1008="","чи робить СНВВ?",IF(J1008="","чи роблять агрегати?",IF($J1008=0,"агрегати не працюють",IF(AND($H1008=0,$J1008=1),"СНВВ не працює","OK"))))</f>
        <v>чи робить СНВВ?</v>
      </c>
      <c r="M1008" s="100"/>
      <c r="N1008" s="122" t="str">
        <f>IF(OR(E1008&lt;&gt;0, J1008=0), "",D1008)</f>
        <v/>
      </c>
      <c r="O1008" s="122" t="str">
        <f t="shared" si="524"/>
        <v/>
      </c>
      <c r="P1008" s="122" t="str">
        <f>IF(AND($E1008&lt;&gt;0,$J1008=1),"замінне значення",O1008)</f>
        <v/>
      </c>
      <c r="Q1008" s="122" t="str">
        <f>IF(OR(G1008&lt;&gt;0, J1008=0), "",F1008)</f>
        <v/>
      </c>
      <c r="R1008" s="122" t="str">
        <f t="shared" si="525"/>
        <v/>
      </c>
      <c r="S1008" s="122" t="str">
        <f>IF(AND(G1008&lt;&gt;0,J1008=1),"замінне значення",R1008)</f>
        <v/>
      </c>
      <c r="T1008" s="122" t="str">
        <f t="shared" si="526"/>
        <v/>
      </c>
    </row>
    <row r="1009" spans="1:20" outlineLevel="1">
      <c r="A1009" s="161"/>
      <c r="B1009" s="208">
        <v>44601</v>
      </c>
      <c r="C1009" s="96">
        <v>38.5416666666667</v>
      </c>
      <c r="D1009" s="122"/>
      <c r="E1009" s="122" t="str">
        <f t="shared" si="520"/>
        <v/>
      </c>
      <c r="F1009" s="122"/>
      <c r="G1009" s="122" t="str">
        <f t="shared" si="521"/>
        <v/>
      </c>
      <c r="H1009" s="122"/>
      <c r="I1009" s="122" t="str">
        <f t="shared" si="522"/>
        <v/>
      </c>
      <c r="J1009" s="122"/>
      <c r="K1009" s="122" t="str">
        <f t="shared" si="523"/>
        <v/>
      </c>
      <c r="L1009" s="123" t="str">
        <f>IF(H1009="","чи робить СНВВ?",IF(J1009="","чи роблять агрегати?",IF($J1009=0,"агрегати не працюють",IF(AND($H1009=0,$J1009=1),"СНВВ не працює","OK"))))</f>
        <v>чи робить СНВВ?</v>
      </c>
      <c r="M1009" s="100"/>
      <c r="N1009" s="122" t="str">
        <f>IF(OR(E1009&lt;&gt;0, J1009=0), "",D1009)</f>
        <v/>
      </c>
      <c r="O1009" s="122" t="str">
        <f t="shared" si="524"/>
        <v/>
      </c>
      <c r="P1009" s="122" t="str">
        <f>IF(AND($E1009&lt;&gt;0,$J1009=1),"замінне значення",O1009)</f>
        <v/>
      </c>
      <c r="Q1009" s="122" t="str">
        <f>IF(OR(G1009&lt;&gt;0, J1009=0), "",F1009)</f>
        <v/>
      </c>
      <c r="R1009" s="122" t="str">
        <f t="shared" si="525"/>
        <v/>
      </c>
      <c r="S1009" s="122" t="str">
        <f>IF(AND(G1009&lt;&gt;0,J1009=1),"замінне значення",R1009)</f>
        <v/>
      </c>
      <c r="T1009" s="122" t="str">
        <f t="shared" si="526"/>
        <v/>
      </c>
    </row>
    <row r="1010" spans="1:20" outlineLevel="1">
      <c r="A1010" s="161"/>
      <c r="B1010" s="208">
        <v>44601</v>
      </c>
      <c r="C1010" s="96">
        <v>38.5833333333333</v>
      </c>
      <c r="D1010" s="122"/>
      <c r="E1010" s="122" t="str">
        <f t="shared" si="520"/>
        <v/>
      </c>
      <c r="F1010" s="122"/>
      <c r="G1010" s="122" t="str">
        <f t="shared" si="521"/>
        <v/>
      </c>
      <c r="H1010" s="122"/>
      <c r="I1010" s="122" t="str">
        <f t="shared" si="522"/>
        <v/>
      </c>
      <c r="J1010" s="122"/>
      <c r="K1010" s="122" t="str">
        <f t="shared" si="523"/>
        <v/>
      </c>
      <c r="L1010" s="123" t="str">
        <f>IF(H1010="","чи робить СНВВ?",IF(J1010="","чи роблять агрегати?",IF($J1010=0,"агрегати не працюють",IF(AND($H1010=0,$J1010=1),"СНВВ не працює","OK"))))</f>
        <v>чи робить СНВВ?</v>
      </c>
      <c r="M1010" s="100"/>
      <c r="N1010" s="122" t="str">
        <f>IF(OR(E1010&lt;&gt;0, J1010=0), "",D1010)</f>
        <v/>
      </c>
      <c r="O1010" s="122" t="str">
        <f t="shared" si="524"/>
        <v/>
      </c>
      <c r="P1010" s="122" t="str">
        <f>IF(AND($E1010&lt;&gt;0,$J1010=1),"замінне значення",O1010)</f>
        <v/>
      </c>
      <c r="Q1010" s="122" t="str">
        <f>IF(OR(G1010&lt;&gt;0, J1010=0), "",F1010)</f>
        <v/>
      </c>
      <c r="R1010" s="122" t="str">
        <f t="shared" si="525"/>
        <v/>
      </c>
      <c r="S1010" s="122" t="str">
        <f>IF(AND(G1010&lt;&gt;0,J1010=1),"замінне значення",R1010)</f>
        <v/>
      </c>
      <c r="T1010" s="122" t="str">
        <f t="shared" si="526"/>
        <v/>
      </c>
    </row>
    <row r="1011" spans="1:20" outlineLevel="1">
      <c r="A1011" s="161"/>
      <c r="B1011" s="208">
        <v>44601</v>
      </c>
      <c r="C1011" s="96">
        <v>38.625</v>
      </c>
      <c r="D1011" s="122"/>
      <c r="E1011" s="122" t="str">
        <f t="shared" si="520"/>
        <v/>
      </c>
      <c r="F1011" s="122"/>
      <c r="G1011" s="122" t="str">
        <f t="shared" si="521"/>
        <v/>
      </c>
      <c r="H1011" s="122"/>
      <c r="I1011" s="122" t="str">
        <f t="shared" si="522"/>
        <v/>
      </c>
      <c r="J1011" s="122"/>
      <c r="K1011" s="122" t="str">
        <f t="shared" si="523"/>
        <v/>
      </c>
      <c r="L1011" s="123" t="str">
        <f>IF(H1011="","чи робить СНВВ?",IF(J1011="","чи роблять агрегати?",IF($J1011=0,"агрегати не працюють",IF(AND($H1011=0,$J1011=1),"СНВВ не працює","OK"))))</f>
        <v>чи робить СНВВ?</v>
      </c>
      <c r="M1011" s="100"/>
      <c r="N1011" s="122" t="str">
        <f>IF(OR(E1011&lt;&gt;0, J1011=0), "",D1011)</f>
        <v/>
      </c>
      <c r="O1011" s="122" t="str">
        <f t="shared" si="524"/>
        <v/>
      </c>
      <c r="P1011" s="122" t="str">
        <f>IF(AND($E1011&lt;&gt;0,$J1011=1),"замінне значення",O1011)</f>
        <v/>
      </c>
      <c r="Q1011" s="122" t="str">
        <f>IF(OR(G1011&lt;&gt;0, J1011=0), "",F1011)</f>
        <v/>
      </c>
      <c r="R1011" s="122" t="str">
        <f t="shared" si="525"/>
        <v/>
      </c>
      <c r="S1011" s="122" t="str">
        <f>IF(AND(G1011&lt;&gt;0,J1011=1),"замінне значення",R1011)</f>
        <v/>
      </c>
      <c r="T1011" s="122" t="str">
        <f t="shared" si="526"/>
        <v/>
      </c>
    </row>
    <row r="1012" spans="1:20" outlineLevel="1">
      <c r="A1012" s="161"/>
      <c r="B1012" s="208">
        <v>44601</v>
      </c>
      <c r="C1012" s="96">
        <v>38.6666666666667</v>
      </c>
      <c r="D1012" s="122"/>
      <c r="E1012" s="122" t="str">
        <f t="shared" si="520"/>
        <v/>
      </c>
      <c r="F1012" s="122"/>
      <c r="G1012" s="122" t="str">
        <f t="shared" si="521"/>
        <v/>
      </c>
      <c r="H1012" s="122"/>
      <c r="I1012" s="122" t="str">
        <f t="shared" si="522"/>
        <v/>
      </c>
      <c r="J1012" s="122"/>
      <c r="K1012" s="122" t="str">
        <f t="shared" si="523"/>
        <v/>
      </c>
      <c r="L1012" s="123" t="str">
        <f>IF(H1012="","чи робить СНВВ?",IF(J1012="","чи роблять агрегати?",IF($J1012=0,"агрегати не працюють",IF(AND($H1012=0,$J1012=1),"СНВВ не працює","OK"))))</f>
        <v>чи робить СНВВ?</v>
      </c>
      <c r="M1012" s="100"/>
      <c r="N1012" s="122" t="str">
        <f>IF(OR(E1012&lt;&gt;0, J1012=0), "",D1012)</f>
        <v/>
      </c>
      <c r="O1012" s="122" t="str">
        <f t="shared" si="524"/>
        <v/>
      </c>
      <c r="P1012" s="122" t="str">
        <f>IF(AND($E1012&lt;&gt;0,$J1012=1),"замінне значення",O1012)</f>
        <v/>
      </c>
      <c r="Q1012" s="122" t="str">
        <f>IF(OR(G1012&lt;&gt;0, J1012=0), "",F1012)</f>
        <v/>
      </c>
      <c r="R1012" s="122" t="str">
        <f t="shared" si="525"/>
        <v/>
      </c>
      <c r="S1012" s="122" t="str">
        <f>IF(AND(G1012&lt;&gt;0,J1012=1),"замінне значення",R1012)</f>
        <v/>
      </c>
      <c r="T1012" s="122" t="str">
        <f t="shared" si="526"/>
        <v/>
      </c>
    </row>
    <row r="1013" spans="1:20" outlineLevel="1">
      <c r="A1013" s="161"/>
      <c r="B1013" s="208">
        <v>44601</v>
      </c>
      <c r="C1013" s="96">
        <v>38.7083333333333</v>
      </c>
      <c r="D1013" s="122"/>
      <c r="E1013" s="122" t="str">
        <f t="shared" si="520"/>
        <v/>
      </c>
      <c r="F1013" s="122"/>
      <c r="G1013" s="122" t="str">
        <f t="shared" si="521"/>
        <v/>
      </c>
      <c r="H1013" s="122"/>
      <c r="I1013" s="122" t="str">
        <f t="shared" si="522"/>
        <v/>
      </c>
      <c r="J1013" s="122"/>
      <c r="K1013" s="122" t="str">
        <f t="shared" si="523"/>
        <v/>
      </c>
      <c r="L1013" s="123" t="str">
        <f>IF(H1013="","чи робить СНВВ?",IF(J1013="","чи роблять агрегати?",IF($J1013=0,"агрегати не працюють",IF(AND($H1013=0,$J1013=1),"СНВВ не працює","OK"))))</f>
        <v>чи робить СНВВ?</v>
      </c>
      <c r="M1013" s="100"/>
      <c r="N1013" s="122" t="str">
        <f>IF(OR(E1013&lt;&gt;0, J1013=0), "",D1013)</f>
        <v/>
      </c>
      <c r="O1013" s="122" t="str">
        <f t="shared" si="524"/>
        <v/>
      </c>
      <c r="P1013" s="122" t="str">
        <f>IF(AND($E1013&lt;&gt;0,$J1013=1),"замінне значення",O1013)</f>
        <v/>
      </c>
      <c r="Q1013" s="122" t="str">
        <f>IF(OR(G1013&lt;&gt;0, J1013=0), "",F1013)</f>
        <v/>
      </c>
      <c r="R1013" s="122" t="str">
        <f t="shared" si="525"/>
        <v/>
      </c>
      <c r="S1013" s="122" t="str">
        <f>IF(AND(G1013&lt;&gt;0,J1013=1),"замінне значення",R1013)</f>
        <v/>
      </c>
      <c r="T1013" s="122" t="str">
        <f t="shared" si="526"/>
        <v/>
      </c>
    </row>
    <row r="1014" spans="1:20" outlineLevel="1">
      <c r="A1014" s="161"/>
      <c r="B1014" s="208">
        <v>44601</v>
      </c>
      <c r="C1014" s="96">
        <v>38.75</v>
      </c>
      <c r="D1014" s="122"/>
      <c r="E1014" s="122" t="str">
        <f t="shared" si="520"/>
        <v/>
      </c>
      <c r="F1014" s="122"/>
      <c r="G1014" s="122" t="str">
        <f t="shared" si="521"/>
        <v/>
      </c>
      <c r="H1014" s="122"/>
      <c r="I1014" s="122" t="str">
        <f t="shared" si="522"/>
        <v/>
      </c>
      <c r="J1014" s="122"/>
      <c r="K1014" s="122" t="str">
        <f t="shared" si="523"/>
        <v/>
      </c>
      <c r="L1014" s="123" t="str">
        <f>IF(H1014="","чи робить СНВВ?",IF(J1014="","чи роблять агрегати?",IF($J1014=0,"агрегати не працюють",IF(AND($H1014=0,$J1014=1),"СНВВ не працює","OK"))))</f>
        <v>чи робить СНВВ?</v>
      </c>
      <c r="M1014" s="100"/>
      <c r="N1014" s="122" t="str">
        <f>IF(OR(E1014&lt;&gt;0, J1014=0), "",D1014)</f>
        <v/>
      </c>
      <c r="O1014" s="122" t="str">
        <f t="shared" si="524"/>
        <v/>
      </c>
      <c r="P1014" s="122" t="str">
        <f>IF(AND($E1014&lt;&gt;0,$J1014=1),"замінне значення",O1014)</f>
        <v/>
      </c>
      <c r="Q1014" s="122" t="str">
        <f>IF(OR(G1014&lt;&gt;0, J1014=0), "",F1014)</f>
        <v/>
      </c>
      <c r="R1014" s="122" t="str">
        <f t="shared" si="525"/>
        <v/>
      </c>
      <c r="S1014" s="122" t="str">
        <f>IF(AND(G1014&lt;&gt;0,J1014=1),"замінне значення",R1014)</f>
        <v/>
      </c>
      <c r="T1014" s="122" t="str">
        <f t="shared" si="526"/>
        <v/>
      </c>
    </row>
    <row r="1015" spans="1:20" outlineLevel="1">
      <c r="A1015" s="161"/>
      <c r="B1015" s="208">
        <v>44601</v>
      </c>
      <c r="C1015" s="96">
        <v>38.7916666666667</v>
      </c>
      <c r="D1015" s="122"/>
      <c r="E1015" s="122" t="str">
        <f t="shared" si="520"/>
        <v/>
      </c>
      <c r="F1015" s="122"/>
      <c r="G1015" s="122" t="str">
        <f t="shared" si="521"/>
        <v/>
      </c>
      <c r="H1015" s="122"/>
      <c r="I1015" s="122" t="str">
        <f t="shared" si="522"/>
        <v/>
      </c>
      <c r="J1015" s="122"/>
      <c r="K1015" s="122" t="str">
        <f t="shared" si="523"/>
        <v/>
      </c>
      <c r="L1015" s="123" t="str">
        <f>IF(H1015="","чи робить СНВВ?",IF(J1015="","чи роблять агрегати?",IF($J1015=0,"агрегати не працюють",IF(AND($H1015=0,$J1015=1),"СНВВ не працює","OK"))))</f>
        <v>чи робить СНВВ?</v>
      </c>
      <c r="M1015" s="100"/>
      <c r="N1015" s="122" t="str">
        <f>IF(OR(E1015&lt;&gt;0, J1015=0), "",D1015)</f>
        <v/>
      </c>
      <c r="O1015" s="122" t="str">
        <f t="shared" si="524"/>
        <v/>
      </c>
      <c r="P1015" s="122" t="str">
        <f>IF(AND($E1015&lt;&gt;0,$J1015=1),"замінне значення",O1015)</f>
        <v/>
      </c>
      <c r="Q1015" s="122" t="str">
        <f>IF(OR(G1015&lt;&gt;0, J1015=0), "",F1015)</f>
        <v/>
      </c>
      <c r="R1015" s="122" t="str">
        <f t="shared" si="525"/>
        <v/>
      </c>
      <c r="S1015" s="122" t="str">
        <f>IF(AND(G1015&lt;&gt;0,J1015=1),"замінне значення",R1015)</f>
        <v/>
      </c>
      <c r="T1015" s="122" t="str">
        <f t="shared" si="526"/>
        <v/>
      </c>
    </row>
    <row r="1016" spans="1:20" outlineLevel="1">
      <c r="A1016" s="161"/>
      <c r="B1016" s="208">
        <v>44601</v>
      </c>
      <c r="C1016" s="96">
        <v>38.8333333333333</v>
      </c>
      <c r="D1016" s="122"/>
      <c r="E1016" s="122" t="str">
        <f t="shared" si="520"/>
        <v/>
      </c>
      <c r="F1016" s="122"/>
      <c r="G1016" s="122" t="str">
        <f t="shared" si="521"/>
        <v/>
      </c>
      <c r="H1016" s="122"/>
      <c r="I1016" s="122" t="str">
        <f t="shared" si="522"/>
        <v/>
      </c>
      <c r="J1016" s="122"/>
      <c r="K1016" s="122" t="str">
        <f t="shared" si="523"/>
        <v/>
      </c>
      <c r="L1016" s="123" t="str">
        <f>IF(H1016="","чи робить СНВВ?",IF(J1016="","чи роблять агрегати?",IF($J1016=0,"агрегати не працюють",IF(AND($H1016=0,$J1016=1),"СНВВ не працює","OK"))))</f>
        <v>чи робить СНВВ?</v>
      </c>
      <c r="M1016" s="100"/>
      <c r="N1016" s="122" t="str">
        <f>IF(OR(E1016&lt;&gt;0, J1016=0), "",D1016)</f>
        <v/>
      </c>
      <c r="O1016" s="122" t="str">
        <f t="shared" si="524"/>
        <v/>
      </c>
      <c r="P1016" s="122" t="str">
        <f>IF(AND($E1016&lt;&gt;0,$J1016=1),"замінне значення",O1016)</f>
        <v/>
      </c>
      <c r="Q1016" s="122" t="str">
        <f>IF(OR(G1016&lt;&gt;0, J1016=0), "",F1016)</f>
        <v/>
      </c>
      <c r="R1016" s="122" t="str">
        <f t="shared" si="525"/>
        <v/>
      </c>
      <c r="S1016" s="122" t="str">
        <f>IF(AND(G1016&lt;&gt;0,J1016=1),"замінне значення",R1016)</f>
        <v/>
      </c>
      <c r="T1016" s="122" t="str">
        <f t="shared" si="526"/>
        <v/>
      </c>
    </row>
    <row r="1017" spans="1:20" outlineLevel="1">
      <c r="A1017" s="161"/>
      <c r="B1017" s="208">
        <v>44601</v>
      </c>
      <c r="C1017" s="96">
        <v>38.875</v>
      </c>
      <c r="D1017" s="122"/>
      <c r="E1017" s="122" t="str">
        <f t="shared" si="520"/>
        <v/>
      </c>
      <c r="F1017" s="122"/>
      <c r="G1017" s="122" t="str">
        <f t="shared" si="521"/>
        <v/>
      </c>
      <c r="H1017" s="122"/>
      <c r="I1017" s="122" t="str">
        <f t="shared" si="522"/>
        <v/>
      </c>
      <c r="J1017" s="122"/>
      <c r="K1017" s="122" t="str">
        <f t="shared" si="523"/>
        <v/>
      </c>
      <c r="L1017" s="123" t="str">
        <f>IF(H1017="","чи робить СНВВ?",IF(J1017="","чи роблять агрегати?",IF($J1017=0,"агрегати не працюють",IF(AND($H1017=0,$J1017=1),"СНВВ не працює","OK"))))</f>
        <v>чи робить СНВВ?</v>
      </c>
      <c r="M1017" s="100"/>
      <c r="N1017" s="122" t="str">
        <f>IF(OR(E1017&lt;&gt;0, J1017=0), "",D1017)</f>
        <v/>
      </c>
      <c r="O1017" s="122" t="str">
        <f t="shared" si="524"/>
        <v/>
      </c>
      <c r="P1017" s="122" t="str">
        <f>IF(AND($E1017&lt;&gt;0,$J1017=1),"замінне значення",O1017)</f>
        <v/>
      </c>
      <c r="Q1017" s="122" t="str">
        <f>IF(OR(G1017&lt;&gt;0, J1017=0), "",F1017)</f>
        <v/>
      </c>
      <c r="R1017" s="122" t="str">
        <f t="shared" si="525"/>
        <v/>
      </c>
      <c r="S1017" s="122" t="str">
        <f>IF(AND(G1017&lt;&gt;0,J1017=1),"замінне значення",R1017)</f>
        <v/>
      </c>
      <c r="T1017" s="122" t="str">
        <f t="shared" si="526"/>
        <v/>
      </c>
    </row>
    <row r="1018" spans="1:20" outlineLevel="1">
      <c r="A1018" s="161"/>
      <c r="B1018" s="208">
        <v>44601</v>
      </c>
      <c r="C1018" s="96">
        <v>38.9166666666667</v>
      </c>
      <c r="D1018" s="122"/>
      <c r="E1018" s="122" t="str">
        <f t="shared" si="520"/>
        <v/>
      </c>
      <c r="F1018" s="122"/>
      <c r="G1018" s="122" t="str">
        <f t="shared" si="521"/>
        <v/>
      </c>
      <c r="H1018" s="122"/>
      <c r="I1018" s="122" t="str">
        <f t="shared" si="522"/>
        <v/>
      </c>
      <c r="J1018" s="122"/>
      <c r="K1018" s="122" t="str">
        <f t="shared" si="523"/>
        <v/>
      </c>
      <c r="L1018" s="123" t="str">
        <f>IF(H1018="","чи робить СНВВ?",IF(J1018="","чи роблять агрегати?",IF($J1018=0,"агрегати не працюють",IF(AND($H1018=0,$J1018=1),"СНВВ не працює","OK"))))</f>
        <v>чи робить СНВВ?</v>
      </c>
      <c r="M1018" s="100"/>
      <c r="N1018" s="122" t="str">
        <f>IF(OR(E1018&lt;&gt;0, J1018=0), "",D1018)</f>
        <v/>
      </c>
      <c r="O1018" s="122" t="str">
        <f t="shared" si="524"/>
        <v/>
      </c>
      <c r="P1018" s="122" t="str">
        <f>IF(AND($E1018&lt;&gt;0,$J1018=1),"замінне значення",O1018)</f>
        <v/>
      </c>
      <c r="Q1018" s="122" t="str">
        <f>IF(OR(G1018&lt;&gt;0, J1018=0), "",F1018)</f>
        <v/>
      </c>
      <c r="R1018" s="122" t="str">
        <f t="shared" si="525"/>
        <v/>
      </c>
      <c r="S1018" s="122" t="str">
        <f>IF(AND(G1018&lt;&gt;0,J1018=1),"замінне значення",R1018)</f>
        <v/>
      </c>
      <c r="T1018" s="122" t="str">
        <f t="shared" si="526"/>
        <v/>
      </c>
    </row>
    <row r="1019" spans="1:20" outlineLevel="1">
      <c r="A1019" s="161"/>
      <c r="B1019" s="208">
        <v>44601</v>
      </c>
      <c r="C1019" s="96">
        <v>38.9583333333333</v>
      </c>
      <c r="D1019" s="122"/>
      <c r="E1019" s="122" t="str">
        <f t="shared" si="520"/>
        <v/>
      </c>
      <c r="F1019" s="122"/>
      <c r="G1019" s="122" t="str">
        <f t="shared" si="521"/>
        <v/>
      </c>
      <c r="H1019" s="122"/>
      <c r="I1019" s="122" t="str">
        <f t="shared" si="522"/>
        <v/>
      </c>
      <c r="J1019" s="122"/>
      <c r="K1019" s="122" t="str">
        <f t="shared" si="523"/>
        <v/>
      </c>
      <c r="L1019" s="123" t="str">
        <f>IF(H1019="","чи робить СНВВ?",IF(J1019="","чи роблять агрегати?",IF($J1019=0,"агрегати не працюють",IF(AND($H1019=0,$J1019=1),"СНВВ не працює","OK"))))</f>
        <v>чи робить СНВВ?</v>
      </c>
      <c r="M1019" s="100"/>
      <c r="N1019" s="122" t="str">
        <f>IF(OR(E1019&lt;&gt;0, J1019=0), "",D1019)</f>
        <v/>
      </c>
      <c r="O1019" s="122" t="str">
        <f t="shared" si="524"/>
        <v/>
      </c>
      <c r="P1019" s="122" t="str">
        <f>IF(AND($E1019&lt;&gt;0,$J1019=1),"замінне значення",O1019)</f>
        <v/>
      </c>
      <c r="Q1019" s="122" t="str">
        <f>IF(OR(G1019&lt;&gt;0, J1019=0), "",F1019)</f>
        <v/>
      </c>
      <c r="R1019" s="122" t="str">
        <f t="shared" si="525"/>
        <v/>
      </c>
      <c r="S1019" s="122" t="str">
        <f>IF(AND(G1019&lt;&gt;0,J1019=1),"замінне значення",R1019)</f>
        <v/>
      </c>
      <c r="T1019" s="122" t="str">
        <f t="shared" si="526"/>
        <v/>
      </c>
    </row>
    <row r="1020" spans="1:20">
      <c r="A1020" s="204"/>
      <c r="B1020" s="159" t="s">
        <v>124</v>
      </c>
      <c r="C1020" s="159"/>
      <c r="D1020" s="103">
        <f t="shared" ref="D1020" si="527">SUM(D996:D1019)</f>
        <v>0</v>
      </c>
      <c r="E1020" s="104">
        <f t="shared" ref="E1020" si="528">COUNTIF(E996:E1019,"&gt;0")</f>
        <v>0</v>
      </c>
      <c r="F1020" s="103">
        <f t="shared" ref="F1020" si="529">SUM(F996:F1019)</f>
        <v>0</v>
      </c>
      <c r="G1020" s="104">
        <f t="shared" ref="G1020" si="530">COUNTIF(G996:G1019,"&gt;0")</f>
        <v>0</v>
      </c>
      <c r="H1020" s="103">
        <f t="shared" ref="H1020" si="531">SUM(H996:H1019)</f>
        <v>0</v>
      </c>
      <c r="I1020" s="104">
        <f t="shared" ref="I1020" si="532">COUNTIF(I996:I1019,"&gt;0")</f>
        <v>0</v>
      </c>
      <c r="J1020" s="103">
        <f t="shared" ref="J1020" si="533">SUM(J996:J1019)</f>
        <v>0</v>
      </c>
      <c r="K1020" s="104">
        <f t="shared" ref="K1020" si="534">COUNTIF(K996:K1019,"&gt;0")</f>
        <v>0</v>
      </c>
      <c r="L1020" s="104">
        <f t="shared" ref="L1020" si="535">COUNTIF(L996:L1019,"СНВВ не працює")</f>
        <v>0</v>
      </c>
      <c r="M1020" s="100"/>
      <c r="N1020" s="103">
        <f t="shared" si="502"/>
        <v>0</v>
      </c>
      <c r="O1020" s="103">
        <f t="shared" ref="O1020:T1045" si="536">SUM(O996:O1019)</f>
        <v>0</v>
      </c>
      <c r="P1020" s="103">
        <f t="shared" si="536"/>
        <v>0</v>
      </c>
      <c r="Q1020" s="103">
        <f t="shared" si="536"/>
        <v>0</v>
      </c>
      <c r="R1020" s="103">
        <f t="shared" si="536"/>
        <v>0</v>
      </c>
      <c r="S1020" s="103">
        <f t="shared" si="536"/>
        <v>0</v>
      </c>
      <c r="T1020" s="103">
        <f t="shared" si="536"/>
        <v>0</v>
      </c>
    </row>
    <row r="1021" spans="1:20" outlineLevel="1">
      <c r="A1021" s="160">
        <v>44602</v>
      </c>
      <c r="B1021" s="208">
        <v>44602</v>
      </c>
      <c r="C1021" s="96">
        <v>39</v>
      </c>
      <c r="D1021" s="122"/>
      <c r="E1021" s="122" t="str">
        <f t="shared" ref="E1021:E1044" si="537">IF(D1021="","",IF(D1021&lt;1,1,0))</f>
        <v/>
      </c>
      <c r="F1021" s="122"/>
      <c r="G1021" s="122" t="str">
        <f t="shared" ref="G1021:G1044" si="538">IF(F1021="","",IF(F1021&lt;1,1,0))</f>
        <v/>
      </c>
      <c r="H1021" s="122"/>
      <c r="I1021" s="122" t="str">
        <f t="shared" ref="I1021:I1044" si="539">IF(H1021="","",IF(H1021&lt;1,1,0))</f>
        <v/>
      </c>
      <c r="J1021" s="122"/>
      <c r="K1021" s="122" t="str">
        <f t="shared" ref="K1021:K1044" si="540">IF(J1021="","",IF(J1021&lt;1,1,0))</f>
        <v/>
      </c>
      <c r="L1021" s="123" t="str">
        <f>IF(H1021="","чи робить СНВВ?",IF(J1021="","чи роблять агрегати?",IF($J1021=0,"агрегати не працюють",IF(AND($H1021=0,$J1021=1),"СНВВ не працює","OK"))))</f>
        <v>чи робить СНВВ?</v>
      </c>
      <c r="M1021" s="100"/>
      <c r="N1021" s="122" t="str">
        <f>IF(OR(E1021&lt;&gt;0, J1021=0), "",D1021)</f>
        <v/>
      </c>
      <c r="O1021" s="122" t="str">
        <f t="shared" ref="O1021:O1044" si="541">IF(Q1021="", "",(N1021*$O$3+$O$4))</f>
        <v/>
      </c>
      <c r="P1021" s="122" t="str">
        <f>IF(AND($E1021&lt;&gt;0,$J1021=1),"замінне значення",O1021)</f>
        <v/>
      </c>
      <c r="Q1021" s="122" t="str">
        <f>IF(OR(G1021&lt;&gt;0, J1021=0), "",F1021)</f>
        <v/>
      </c>
      <c r="R1021" s="122" t="str">
        <f t="shared" ref="R1021:R1084" si="542">IF(Q1021="", "",(Q1021*$Q$3+$Q$4))</f>
        <v/>
      </c>
      <c r="S1021" s="122" t="str">
        <f>IF(AND(G1021&lt;&gt;0,J1021=1),"замінне значення",R1021)</f>
        <v/>
      </c>
      <c r="T1021" s="122" t="str">
        <f t="shared" ref="T1021:T1084" si="543">IFERROR(P1021*S1021,"")</f>
        <v/>
      </c>
    </row>
    <row r="1022" spans="1:20" outlineLevel="1">
      <c r="A1022" s="161"/>
      <c r="B1022" s="208">
        <v>44602</v>
      </c>
      <c r="C1022" s="96">
        <v>39.0416666666667</v>
      </c>
      <c r="D1022" s="122"/>
      <c r="E1022" s="122" t="str">
        <f t="shared" si="537"/>
        <v/>
      </c>
      <c r="F1022" s="122"/>
      <c r="G1022" s="122" t="str">
        <f t="shared" si="538"/>
        <v/>
      </c>
      <c r="H1022" s="122"/>
      <c r="I1022" s="122" t="str">
        <f t="shared" si="539"/>
        <v/>
      </c>
      <c r="J1022" s="122"/>
      <c r="K1022" s="122" t="str">
        <f t="shared" si="540"/>
        <v/>
      </c>
      <c r="L1022" s="123" t="str">
        <f>IF(H1022="","чи робить СНВВ?",IF(J1022="","чи роблять агрегати?",IF($J1022=0,"агрегати не працюють",IF(AND($H1022=0,$J1022=1),"СНВВ не працює","OK"))))</f>
        <v>чи робить СНВВ?</v>
      </c>
      <c r="M1022" s="100"/>
      <c r="N1022" s="122" t="str">
        <f>IF(OR(E1022&lt;&gt;0, J1022=0), "",D1022)</f>
        <v/>
      </c>
      <c r="O1022" s="122" t="str">
        <f t="shared" si="541"/>
        <v/>
      </c>
      <c r="P1022" s="122" t="str">
        <f>IF(AND($E1022&lt;&gt;0,$J1022=1),"замінне значення",O1022)</f>
        <v/>
      </c>
      <c r="Q1022" s="122" t="str">
        <f>IF(OR(G1022&lt;&gt;0, J1022=0), "",F1022)</f>
        <v/>
      </c>
      <c r="R1022" s="122" t="str">
        <f t="shared" si="542"/>
        <v/>
      </c>
      <c r="S1022" s="122" t="str">
        <f>IF(AND(G1022&lt;&gt;0,J1022=1),"замінне значення",R1022)</f>
        <v/>
      </c>
      <c r="T1022" s="122" t="str">
        <f t="shared" si="543"/>
        <v/>
      </c>
    </row>
    <row r="1023" spans="1:20" outlineLevel="1">
      <c r="A1023" s="161"/>
      <c r="B1023" s="208">
        <v>44602</v>
      </c>
      <c r="C1023" s="96">
        <v>39.0833333333333</v>
      </c>
      <c r="D1023" s="122"/>
      <c r="E1023" s="122" t="str">
        <f t="shared" si="537"/>
        <v/>
      </c>
      <c r="F1023" s="122"/>
      <c r="G1023" s="122" t="str">
        <f t="shared" si="538"/>
        <v/>
      </c>
      <c r="H1023" s="122"/>
      <c r="I1023" s="122" t="str">
        <f t="shared" si="539"/>
        <v/>
      </c>
      <c r="J1023" s="122"/>
      <c r="K1023" s="122" t="str">
        <f t="shared" si="540"/>
        <v/>
      </c>
      <c r="L1023" s="123" t="str">
        <f>IF(H1023="","чи робить СНВВ?",IF(J1023="","чи роблять агрегати?",IF($J1023=0,"агрегати не працюють",IF(AND($H1023=0,$J1023=1),"СНВВ не працює","OK"))))</f>
        <v>чи робить СНВВ?</v>
      </c>
      <c r="M1023" s="100"/>
      <c r="N1023" s="122" t="str">
        <f>IF(OR(E1023&lt;&gt;0, J1023=0), "",D1023)</f>
        <v/>
      </c>
      <c r="O1023" s="122" t="str">
        <f t="shared" si="541"/>
        <v/>
      </c>
      <c r="P1023" s="122" t="str">
        <f>IF(AND($E1023&lt;&gt;0,$J1023=1),"замінне значення",O1023)</f>
        <v/>
      </c>
      <c r="Q1023" s="122" t="str">
        <f>IF(OR(G1023&lt;&gt;0, J1023=0), "",F1023)</f>
        <v/>
      </c>
      <c r="R1023" s="122" t="str">
        <f t="shared" si="542"/>
        <v/>
      </c>
      <c r="S1023" s="122" t="str">
        <f>IF(AND(G1023&lt;&gt;0,J1023=1),"замінне значення",R1023)</f>
        <v/>
      </c>
      <c r="T1023" s="122" t="str">
        <f t="shared" si="543"/>
        <v/>
      </c>
    </row>
    <row r="1024" spans="1:20" outlineLevel="1">
      <c r="A1024" s="161"/>
      <c r="B1024" s="208">
        <v>44602</v>
      </c>
      <c r="C1024" s="96">
        <v>39.125</v>
      </c>
      <c r="D1024" s="122"/>
      <c r="E1024" s="122" t="str">
        <f t="shared" si="537"/>
        <v/>
      </c>
      <c r="F1024" s="122"/>
      <c r="G1024" s="122" t="str">
        <f t="shared" si="538"/>
        <v/>
      </c>
      <c r="H1024" s="122"/>
      <c r="I1024" s="122" t="str">
        <f t="shared" si="539"/>
        <v/>
      </c>
      <c r="J1024" s="122"/>
      <c r="K1024" s="122" t="str">
        <f t="shared" si="540"/>
        <v/>
      </c>
      <c r="L1024" s="123" t="str">
        <f>IF(H1024="","чи робить СНВВ?",IF(J1024="","чи роблять агрегати?",IF($J1024=0,"агрегати не працюють",IF(AND($H1024=0,$J1024=1),"СНВВ не працює","OK"))))</f>
        <v>чи робить СНВВ?</v>
      </c>
      <c r="M1024" s="100"/>
      <c r="N1024" s="122" t="str">
        <f>IF(OR(E1024&lt;&gt;0, J1024=0), "",D1024)</f>
        <v/>
      </c>
      <c r="O1024" s="122" t="str">
        <f t="shared" si="541"/>
        <v/>
      </c>
      <c r="P1024" s="122" t="str">
        <f>IF(AND($E1024&lt;&gt;0,$J1024=1),"замінне значення",O1024)</f>
        <v/>
      </c>
      <c r="Q1024" s="122" t="str">
        <f>IF(OR(G1024&lt;&gt;0, J1024=0), "",F1024)</f>
        <v/>
      </c>
      <c r="R1024" s="122" t="str">
        <f t="shared" si="542"/>
        <v/>
      </c>
      <c r="S1024" s="122" t="str">
        <f>IF(AND(G1024&lt;&gt;0,J1024=1),"замінне значення",R1024)</f>
        <v/>
      </c>
      <c r="T1024" s="122" t="str">
        <f t="shared" si="543"/>
        <v/>
      </c>
    </row>
    <row r="1025" spans="1:20" outlineLevel="1">
      <c r="A1025" s="161"/>
      <c r="B1025" s="208">
        <v>44602</v>
      </c>
      <c r="C1025" s="96">
        <v>39.1666666666667</v>
      </c>
      <c r="D1025" s="122"/>
      <c r="E1025" s="122" t="str">
        <f t="shared" si="537"/>
        <v/>
      </c>
      <c r="F1025" s="122"/>
      <c r="G1025" s="122" t="str">
        <f t="shared" si="538"/>
        <v/>
      </c>
      <c r="H1025" s="122"/>
      <c r="I1025" s="122" t="str">
        <f t="shared" si="539"/>
        <v/>
      </c>
      <c r="J1025" s="122"/>
      <c r="K1025" s="122" t="str">
        <f t="shared" si="540"/>
        <v/>
      </c>
      <c r="L1025" s="123" t="str">
        <f>IF(H1025="","чи робить СНВВ?",IF(J1025="","чи роблять агрегати?",IF($J1025=0,"агрегати не працюють",IF(AND($H1025=0,$J1025=1),"СНВВ не працює","OK"))))</f>
        <v>чи робить СНВВ?</v>
      </c>
      <c r="M1025" s="100"/>
      <c r="N1025" s="122" t="str">
        <f>IF(OR(E1025&lt;&gt;0, J1025=0), "",D1025)</f>
        <v/>
      </c>
      <c r="O1025" s="122" t="str">
        <f t="shared" si="541"/>
        <v/>
      </c>
      <c r="P1025" s="122" t="str">
        <f>IF(AND($E1025&lt;&gt;0,$J1025=1),"замінне значення",O1025)</f>
        <v/>
      </c>
      <c r="Q1025" s="122" t="str">
        <f>IF(OR(G1025&lt;&gt;0, J1025=0), "",F1025)</f>
        <v/>
      </c>
      <c r="R1025" s="122" t="str">
        <f t="shared" si="542"/>
        <v/>
      </c>
      <c r="S1025" s="122" t="str">
        <f>IF(AND(G1025&lt;&gt;0,J1025=1),"замінне значення",R1025)</f>
        <v/>
      </c>
      <c r="T1025" s="122" t="str">
        <f t="shared" si="543"/>
        <v/>
      </c>
    </row>
    <row r="1026" spans="1:20" outlineLevel="1">
      <c r="A1026" s="161"/>
      <c r="B1026" s="208">
        <v>44602</v>
      </c>
      <c r="C1026" s="96">
        <v>39.2083333333333</v>
      </c>
      <c r="D1026" s="122"/>
      <c r="E1026" s="122" t="str">
        <f t="shared" si="537"/>
        <v/>
      </c>
      <c r="F1026" s="122"/>
      <c r="G1026" s="122" t="str">
        <f t="shared" si="538"/>
        <v/>
      </c>
      <c r="H1026" s="122"/>
      <c r="I1026" s="122" t="str">
        <f t="shared" si="539"/>
        <v/>
      </c>
      <c r="J1026" s="122"/>
      <c r="K1026" s="122" t="str">
        <f t="shared" si="540"/>
        <v/>
      </c>
      <c r="L1026" s="123" t="str">
        <f>IF(H1026="","чи робить СНВВ?",IF(J1026="","чи роблять агрегати?",IF($J1026=0,"агрегати не працюють",IF(AND($H1026=0,$J1026=1),"СНВВ не працює","OK"))))</f>
        <v>чи робить СНВВ?</v>
      </c>
      <c r="M1026" s="100"/>
      <c r="N1026" s="122" t="str">
        <f>IF(OR(E1026&lt;&gt;0, J1026=0), "",D1026)</f>
        <v/>
      </c>
      <c r="O1026" s="122" t="str">
        <f t="shared" si="541"/>
        <v/>
      </c>
      <c r="P1026" s="122" t="str">
        <f>IF(AND($E1026&lt;&gt;0,$J1026=1),"замінне значення",O1026)</f>
        <v/>
      </c>
      <c r="Q1026" s="122" t="str">
        <f>IF(OR(G1026&lt;&gt;0, J1026=0), "",F1026)</f>
        <v/>
      </c>
      <c r="R1026" s="122" t="str">
        <f t="shared" si="542"/>
        <v/>
      </c>
      <c r="S1026" s="122" t="str">
        <f>IF(AND(G1026&lt;&gt;0,J1026=1),"замінне значення",R1026)</f>
        <v/>
      </c>
      <c r="T1026" s="122" t="str">
        <f t="shared" si="543"/>
        <v/>
      </c>
    </row>
    <row r="1027" spans="1:20" outlineLevel="1">
      <c r="A1027" s="161"/>
      <c r="B1027" s="208">
        <v>44602</v>
      </c>
      <c r="C1027" s="96">
        <v>39.25</v>
      </c>
      <c r="D1027" s="122"/>
      <c r="E1027" s="122" t="str">
        <f t="shared" si="537"/>
        <v/>
      </c>
      <c r="F1027" s="122"/>
      <c r="G1027" s="122" t="str">
        <f t="shared" si="538"/>
        <v/>
      </c>
      <c r="H1027" s="122"/>
      <c r="I1027" s="122" t="str">
        <f t="shared" si="539"/>
        <v/>
      </c>
      <c r="J1027" s="122"/>
      <c r="K1027" s="122" t="str">
        <f t="shared" si="540"/>
        <v/>
      </c>
      <c r="L1027" s="123" t="str">
        <f>IF(H1027="","чи робить СНВВ?",IF(J1027="","чи роблять агрегати?",IF($J1027=0,"агрегати не працюють",IF(AND($H1027=0,$J1027=1),"СНВВ не працює","OK"))))</f>
        <v>чи робить СНВВ?</v>
      </c>
      <c r="M1027" s="100"/>
      <c r="N1027" s="122" t="str">
        <f>IF(OR(E1027&lt;&gt;0, J1027=0), "",D1027)</f>
        <v/>
      </c>
      <c r="O1027" s="122" t="str">
        <f t="shared" si="541"/>
        <v/>
      </c>
      <c r="P1027" s="122" t="str">
        <f>IF(AND($E1027&lt;&gt;0,$J1027=1),"замінне значення",O1027)</f>
        <v/>
      </c>
      <c r="Q1027" s="122" t="str">
        <f>IF(OR(G1027&lt;&gt;0, J1027=0), "",F1027)</f>
        <v/>
      </c>
      <c r="R1027" s="122" t="str">
        <f t="shared" si="542"/>
        <v/>
      </c>
      <c r="S1027" s="122" t="str">
        <f>IF(AND(G1027&lt;&gt;0,J1027=1),"замінне значення",R1027)</f>
        <v/>
      </c>
      <c r="T1027" s="122" t="str">
        <f t="shared" si="543"/>
        <v/>
      </c>
    </row>
    <row r="1028" spans="1:20" outlineLevel="1">
      <c r="A1028" s="161"/>
      <c r="B1028" s="208">
        <v>44602</v>
      </c>
      <c r="C1028" s="96">
        <v>39.2916666666667</v>
      </c>
      <c r="D1028" s="122"/>
      <c r="E1028" s="122" t="str">
        <f t="shared" si="537"/>
        <v/>
      </c>
      <c r="F1028" s="122"/>
      <c r="G1028" s="122" t="str">
        <f t="shared" si="538"/>
        <v/>
      </c>
      <c r="H1028" s="122"/>
      <c r="I1028" s="122" t="str">
        <f t="shared" si="539"/>
        <v/>
      </c>
      <c r="J1028" s="122"/>
      <c r="K1028" s="122" t="str">
        <f t="shared" si="540"/>
        <v/>
      </c>
      <c r="L1028" s="123" t="str">
        <f>IF(H1028="","чи робить СНВВ?",IF(J1028="","чи роблять агрегати?",IF($J1028=0,"агрегати не працюють",IF(AND($H1028=0,$J1028=1),"СНВВ не працює","OK"))))</f>
        <v>чи робить СНВВ?</v>
      </c>
      <c r="M1028" s="100"/>
      <c r="N1028" s="122" t="str">
        <f>IF(OR(E1028&lt;&gt;0, J1028=0), "",D1028)</f>
        <v/>
      </c>
      <c r="O1028" s="122" t="str">
        <f t="shared" si="541"/>
        <v/>
      </c>
      <c r="P1028" s="122" t="str">
        <f>IF(AND($E1028&lt;&gt;0,$J1028=1),"замінне значення",O1028)</f>
        <v/>
      </c>
      <c r="Q1028" s="122" t="str">
        <f>IF(OR(G1028&lt;&gt;0, J1028=0), "",F1028)</f>
        <v/>
      </c>
      <c r="R1028" s="122" t="str">
        <f t="shared" si="542"/>
        <v/>
      </c>
      <c r="S1028" s="122" t="str">
        <f>IF(AND(G1028&lt;&gt;0,J1028=1),"замінне значення",R1028)</f>
        <v/>
      </c>
      <c r="T1028" s="122" t="str">
        <f t="shared" si="543"/>
        <v/>
      </c>
    </row>
    <row r="1029" spans="1:20" outlineLevel="1">
      <c r="A1029" s="161"/>
      <c r="B1029" s="208">
        <v>44602</v>
      </c>
      <c r="C1029" s="96">
        <v>39.3333333333333</v>
      </c>
      <c r="D1029" s="122"/>
      <c r="E1029" s="122" t="str">
        <f t="shared" si="537"/>
        <v/>
      </c>
      <c r="F1029" s="122"/>
      <c r="G1029" s="122" t="str">
        <f t="shared" si="538"/>
        <v/>
      </c>
      <c r="H1029" s="122"/>
      <c r="I1029" s="122" t="str">
        <f t="shared" si="539"/>
        <v/>
      </c>
      <c r="J1029" s="122"/>
      <c r="K1029" s="122" t="str">
        <f t="shared" si="540"/>
        <v/>
      </c>
      <c r="L1029" s="123" t="str">
        <f>IF(H1029="","чи робить СНВВ?",IF(J1029="","чи роблять агрегати?",IF($J1029=0,"агрегати не працюють",IF(AND($H1029=0,$J1029=1),"СНВВ не працює","OK"))))</f>
        <v>чи робить СНВВ?</v>
      </c>
      <c r="M1029" s="100"/>
      <c r="N1029" s="122" t="str">
        <f>IF(OR(E1029&lt;&gt;0, J1029=0), "",D1029)</f>
        <v/>
      </c>
      <c r="O1029" s="122" t="str">
        <f t="shared" si="541"/>
        <v/>
      </c>
      <c r="P1029" s="122" t="str">
        <f>IF(AND($E1029&lt;&gt;0,$J1029=1),"замінне значення",O1029)</f>
        <v/>
      </c>
      <c r="Q1029" s="122" t="str">
        <f>IF(OR(G1029&lt;&gt;0, J1029=0), "",F1029)</f>
        <v/>
      </c>
      <c r="R1029" s="122" t="str">
        <f t="shared" si="542"/>
        <v/>
      </c>
      <c r="S1029" s="122" t="str">
        <f>IF(AND(G1029&lt;&gt;0,J1029=1),"замінне значення",R1029)</f>
        <v/>
      </c>
      <c r="T1029" s="122" t="str">
        <f t="shared" si="543"/>
        <v/>
      </c>
    </row>
    <row r="1030" spans="1:20" outlineLevel="1">
      <c r="A1030" s="161"/>
      <c r="B1030" s="208">
        <v>44602</v>
      </c>
      <c r="C1030" s="96">
        <v>39.375</v>
      </c>
      <c r="D1030" s="122"/>
      <c r="E1030" s="122" t="str">
        <f t="shared" si="537"/>
        <v/>
      </c>
      <c r="F1030" s="122"/>
      <c r="G1030" s="122" t="str">
        <f t="shared" si="538"/>
        <v/>
      </c>
      <c r="H1030" s="122"/>
      <c r="I1030" s="122" t="str">
        <f t="shared" si="539"/>
        <v/>
      </c>
      <c r="J1030" s="122"/>
      <c r="K1030" s="122" t="str">
        <f t="shared" si="540"/>
        <v/>
      </c>
      <c r="L1030" s="123" t="str">
        <f>IF(H1030="","чи робить СНВВ?",IF(J1030="","чи роблять агрегати?",IF($J1030=0,"агрегати не працюють",IF(AND($H1030=0,$J1030=1),"СНВВ не працює","OK"))))</f>
        <v>чи робить СНВВ?</v>
      </c>
      <c r="M1030" s="100"/>
      <c r="N1030" s="122" t="str">
        <f>IF(OR(E1030&lt;&gt;0, J1030=0), "",D1030)</f>
        <v/>
      </c>
      <c r="O1030" s="122" t="str">
        <f t="shared" si="541"/>
        <v/>
      </c>
      <c r="P1030" s="122" t="str">
        <f>IF(AND($E1030&lt;&gt;0,$J1030=1),"замінне значення",O1030)</f>
        <v/>
      </c>
      <c r="Q1030" s="122" t="str">
        <f>IF(OR(G1030&lt;&gt;0, J1030=0), "",F1030)</f>
        <v/>
      </c>
      <c r="R1030" s="122" t="str">
        <f t="shared" si="542"/>
        <v/>
      </c>
      <c r="S1030" s="122" t="str">
        <f>IF(AND(G1030&lt;&gt;0,J1030=1),"замінне значення",R1030)</f>
        <v/>
      </c>
      <c r="T1030" s="122" t="str">
        <f t="shared" si="543"/>
        <v/>
      </c>
    </row>
    <row r="1031" spans="1:20" outlineLevel="1">
      <c r="A1031" s="161"/>
      <c r="B1031" s="208">
        <v>44602</v>
      </c>
      <c r="C1031" s="96">
        <v>39.4166666666667</v>
      </c>
      <c r="D1031" s="122"/>
      <c r="E1031" s="122" t="str">
        <f t="shared" si="537"/>
        <v/>
      </c>
      <c r="F1031" s="122"/>
      <c r="G1031" s="122" t="str">
        <f t="shared" si="538"/>
        <v/>
      </c>
      <c r="H1031" s="122"/>
      <c r="I1031" s="122" t="str">
        <f t="shared" si="539"/>
        <v/>
      </c>
      <c r="J1031" s="122"/>
      <c r="K1031" s="122" t="str">
        <f t="shared" si="540"/>
        <v/>
      </c>
      <c r="L1031" s="123" t="str">
        <f>IF(H1031="","чи робить СНВВ?",IF(J1031="","чи роблять агрегати?",IF($J1031=0,"агрегати не працюють",IF(AND($H1031=0,$J1031=1),"СНВВ не працює","OK"))))</f>
        <v>чи робить СНВВ?</v>
      </c>
      <c r="M1031" s="100"/>
      <c r="N1031" s="122" t="str">
        <f>IF(OR(E1031&lt;&gt;0, J1031=0), "",D1031)</f>
        <v/>
      </c>
      <c r="O1031" s="122" t="str">
        <f t="shared" si="541"/>
        <v/>
      </c>
      <c r="P1031" s="122" t="str">
        <f>IF(AND($E1031&lt;&gt;0,$J1031=1),"замінне значення",O1031)</f>
        <v/>
      </c>
      <c r="Q1031" s="122" t="str">
        <f>IF(OR(G1031&lt;&gt;0, J1031=0), "",F1031)</f>
        <v/>
      </c>
      <c r="R1031" s="122" t="str">
        <f t="shared" si="542"/>
        <v/>
      </c>
      <c r="S1031" s="122" t="str">
        <f>IF(AND(G1031&lt;&gt;0,J1031=1),"замінне значення",R1031)</f>
        <v/>
      </c>
      <c r="T1031" s="122" t="str">
        <f t="shared" si="543"/>
        <v/>
      </c>
    </row>
    <row r="1032" spans="1:20" outlineLevel="1">
      <c r="A1032" s="161"/>
      <c r="B1032" s="208">
        <v>44602</v>
      </c>
      <c r="C1032" s="96">
        <v>39.4583333333333</v>
      </c>
      <c r="D1032" s="122"/>
      <c r="E1032" s="122" t="str">
        <f t="shared" si="537"/>
        <v/>
      </c>
      <c r="F1032" s="122"/>
      <c r="G1032" s="122" t="str">
        <f t="shared" si="538"/>
        <v/>
      </c>
      <c r="H1032" s="122"/>
      <c r="I1032" s="122" t="str">
        <f t="shared" si="539"/>
        <v/>
      </c>
      <c r="J1032" s="122"/>
      <c r="K1032" s="122" t="str">
        <f t="shared" si="540"/>
        <v/>
      </c>
      <c r="L1032" s="123" t="str">
        <f>IF(H1032="","чи робить СНВВ?",IF(J1032="","чи роблять агрегати?",IF($J1032=0,"агрегати не працюють",IF(AND($H1032=0,$J1032=1),"СНВВ не працює","OK"))))</f>
        <v>чи робить СНВВ?</v>
      </c>
      <c r="M1032" s="100"/>
      <c r="N1032" s="122" t="str">
        <f>IF(OR(E1032&lt;&gt;0, J1032=0), "",D1032)</f>
        <v/>
      </c>
      <c r="O1032" s="122" t="str">
        <f t="shared" si="541"/>
        <v/>
      </c>
      <c r="P1032" s="122" t="str">
        <f>IF(AND($E1032&lt;&gt;0,$J1032=1),"замінне значення",O1032)</f>
        <v/>
      </c>
      <c r="Q1032" s="122" t="str">
        <f>IF(OR(G1032&lt;&gt;0, J1032=0), "",F1032)</f>
        <v/>
      </c>
      <c r="R1032" s="122" t="str">
        <f t="shared" si="542"/>
        <v/>
      </c>
      <c r="S1032" s="122" t="str">
        <f>IF(AND(G1032&lt;&gt;0,J1032=1),"замінне значення",R1032)</f>
        <v/>
      </c>
      <c r="T1032" s="122" t="str">
        <f t="shared" si="543"/>
        <v/>
      </c>
    </row>
    <row r="1033" spans="1:20" outlineLevel="1">
      <c r="A1033" s="161"/>
      <c r="B1033" s="208">
        <v>44602</v>
      </c>
      <c r="C1033" s="96">
        <v>39.5</v>
      </c>
      <c r="D1033" s="122"/>
      <c r="E1033" s="122" t="str">
        <f t="shared" si="537"/>
        <v/>
      </c>
      <c r="F1033" s="122"/>
      <c r="G1033" s="122" t="str">
        <f t="shared" si="538"/>
        <v/>
      </c>
      <c r="H1033" s="122"/>
      <c r="I1033" s="122" t="str">
        <f t="shared" si="539"/>
        <v/>
      </c>
      <c r="J1033" s="122"/>
      <c r="K1033" s="122" t="str">
        <f t="shared" si="540"/>
        <v/>
      </c>
      <c r="L1033" s="123" t="str">
        <f>IF(H1033="","чи робить СНВВ?",IF(J1033="","чи роблять агрегати?",IF($J1033=0,"агрегати не працюють",IF(AND($H1033=0,$J1033=1),"СНВВ не працює","OK"))))</f>
        <v>чи робить СНВВ?</v>
      </c>
      <c r="M1033" s="100"/>
      <c r="N1033" s="122" t="str">
        <f>IF(OR(E1033&lt;&gt;0, J1033=0), "",D1033)</f>
        <v/>
      </c>
      <c r="O1033" s="122" t="str">
        <f t="shared" si="541"/>
        <v/>
      </c>
      <c r="P1033" s="122" t="str">
        <f>IF(AND($E1033&lt;&gt;0,$J1033=1),"замінне значення",O1033)</f>
        <v/>
      </c>
      <c r="Q1033" s="122" t="str">
        <f>IF(OR(G1033&lt;&gt;0, J1033=0), "",F1033)</f>
        <v/>
      </c>
      <c r="R1033" s="122" t="str">
        <f t="shared" si="542"/>
        <v/>
      </c>
      <c r="S1033" s="122" t="str">
        <f>IF(AND(G1033&lt;&gt;0,J1033=1),"замінне значення",R1033)</f>
        <v/>
      </c>
      <c r="T1033" s="122" t="str">
        <f t="shared" si="543"/>
        <v/>
      </c>
    </row>
    <row r="1034" spans="1:20" outlineLevel="1">
      <c r="A1034" s="161"/>
      <c r="B1034" s="208">
        <v>44602</v>
      </c>
      <c r="C1034" s="96">
        <v>39.5416666666667</v>
      </c>
      <c r="D1034" s="122"/>
      <c r="E1034" s="122" t="str">
        <f t="shared" si="537"/>
        <v/>
      </c>
      <c r="F1034" s="122"/>
      <c r="G1034" s="122" t="str">
        <f t="shared" si="538"/>
        <v/>
      </c>
      <c r="H1034" s="122"/>
      <c r="I1034" s="122" t="str">
        <f t="shared" si="539"/>
        <v/>
      </c>
      <c r="J1034" s="122"/>
      <c r="K1034" s="122" t="str">
        <f t="shared" si="540"/>
        <v/>
      </c>
      <c r="L1034" s="123" t="str">
        <f>IF(H1034="","чи робить СНВВ?",IF(J1034="","чи роблять агрегати?",IF($J1034=0,"агрегати не працюють",IF(AND($H1034=0,$J1034=1),"СНВВ не працює","OK"))))</f>
        <v>чи робить СНВВ?</v>
      </c>
      <c r="M1034" s="100"/>
      <c r="N1034" s="122" t="str">
        <f>IF(OR(E1034&lt;&gt;0, J1034=0), "",D1034)</f>
        <v/>
      </c>
      <c r="O1034" s="122" t="str">
        <f t="shared" si="541"/>
        <v/>
      </c>
      <c r="P1034" s="122" t="str">
        <f>IF(AND($E1034&lt;&gt;0,$J1034=1),"замінне значення",O1034)</f>
        <v/>
      </c>
      <c r="Q1034" s="122" t="str">
        <f>IF(OR(G1034&lt;&gt;0, J1034=0), "",F1034)</f>
        <v/>
      </c>
      <c r="R1034" s="122" t="str">
        <f t="shared" si="542"/>
        <v/>
      </c>
      <c r="S1034" s="122" t="str">
        <f>IF(AND(G1034&lt;&gt;0,J1034=1),"замінне значення",R1034)</f>
        <v/>
      </c>
      <c r="T1034" s="122" t="str">
        <f t="shared" si="543"/>
        <v/>
      </c>
    </row>
    <row r="1035" spans="1:20" outlineLevel="1">
      <c r="A1035" s="161"/>
      <c r="B1035" s="208">
        <v>44602</v>
      </c>
      <c r="C1035" s="96">
        <v>39.5833333333333</v>
      </c>
      <c r="D1035" s="122"/>
      <c r="E1035" s="122" t="str">
        <f t="shared" si="537"/>
        <v/>
      </c>
      <c r="F1035" s="122"/>
      <c r="G1035" s="122" t="str">
        <f t="shared" si="538"/>
        <v/>
      </c>
      <c r="H1035" s="122"/>
      <c r="I1035" s="122" t="str">
        <f t="shared" si="539"/>
        <v/>
      </c>
      <c r="J1035" s="122"/>
      <c r="K1035" s="122" t="str">
        <f t="shared" si="540"/>
        <v/>
      </c>
      <c r="L1035" s="123" t="str">
        <f>IF(H1035="","чи робить СНВВ?",IF(J1035="","чи роблять агрегати?",IF($J1035=0,"агрегати не працюють",IF(AND($H1035=0,$J1035=1),"СНВВ не працює","OK"))))</f>
        <v>чи робить СНВВ?</v>
      </c>
      <c r="M1035" s="100"/>
      <c r="N1035" s="122" t="str">
        <f>IF(OR(E1035&lt;&gt;0, J1035=0), "",D1035)</f>
        <v/>
      </c>
      <c r="O1035" s="122" t="str">
        <f t="shared" si="541"/>
        <v/>
      </c>
      <c r="P1035" s="122" t="str">
        <f>IF(AND($E1035&lt;&gt;0,$J1035=1),"замінне значення",O1035)</f>
        <v/>
      </c>
      <c r="Q1035" s="122" t="str">
        <f>IF(OR(G1035&lt;&gt;0, J1035=0), "",F1035)</f>
        <v/>
      </c>
      <c r="R1035" s="122" t="str">
        <f t="shared" si="542"/>
        <v/>
      </c>
      <c r="S1035" s="122" t="str">
        <f>IF(AND(G1035&lt;&gt;0,J1035=1),"замінне значення",R1035)</f>
        <v/>
      </c>
      <c r="T1035" s="122" t="str">
        <f t="shared" si="543"/>
        <v/>
      </c>
    </row>
    <row r="1036" spans="1:20" outlineLevel="1">
      <c r="A1036" s="161"/>
      <c r="B1036" s="208">
        <v>44602</v>
      </c>
      <c r="C1036" s="96">
        <v>39.625</v>
      </c>
      <c r="D1036" s="122"/>
      <c r="E1036" s="122" t="str">
        <f t="shared" si="537"/>
        <v/>
      </c>
      <c r="F1036" s="122"/>
      <c r="G1036" s="122" t="str">
        <f t="shared" si="538"/>
        <v/>
      </c>
      <c r="H1036" s="122"/>
      <c r="I1036" s="122" t="str">
        <f t="shared" si="539"/>
        <v/>
      </c>
      <c r="J1036" s="122"/>
      <c r="K1036" s="122" t="str">
        <f t="shared" si="540"/>
        <v/>
      </c>
      <c r="L1036" s="123" t="str">
        <f>IF(H1036="","чи робить СНВВ?",IF(J1036="","чи роблять агрегати?",IF($J1036=0,"агрегати не працюють",IF(AND($H1036=0,$J1036=1),"СНВВ не працює","OK"))))</f>
        <v>чи робить СНВВ?</v>
      </c>
      <c r="M1036" s="100"/>
      <c r="N1036" s="122" t="str">
        <f>IF(OR(E1036&lt;&gt;0, J1036=0), "",D1036)</f>
        <v/>
      </c>
      <c r="O1036" s="122" t="str">
        <f t="shared" si="541"/>
        <v/>
      </c>
      <c r="P1036" s="122" t="str">
        <f>IF(AND($E1036&lt;&gt;0,$J1036=1),"замінне значення",O1036)</f>
        <v/>
      </c>
      <c r="Q1036" s="122" t="str">
        <f>IF(OR(G1036&lt;&gt;0, J1036=0), "",F1036)</f>
        <v/>
      </c>
      <c r="R1036" s="122" t="str">
        <f t="shared" si="542"/>
        <v/>
      </c>
      <c r="S1036" s="122" t="str">
        <f>IF(AND(G1036&lt;&gt;0,J1036=1),"замінне значення",R1036)</f>
        <v/>
      </c>
      <c r="T1036" s="122" t="str">
        <f t="shared" si="543"/>
        <v/>
      </c>
    </row>
    <row r="1037" spans="1:20" outlineLevel="1">
      <c r="A1037" s="161"/>
      <c r="B1037" s="208">
        <v>44602</v>
      </c>
      <c r="C1037" s="96">
        <v>39.6666666666667</v>
      </c>
      <c r="D1037" s="122"/>
      <c r="E1037" s="122" t="str">
        <f t="shared" si="537"/>
        <v/>
      </c>
      <c r="F1037" s="122"/>
      <c r="G1037" s="122" t="str">
        <f t="shared" si="538"/>
        <v/>
      </c>
      <c r="H1037" s="122"/>
      <c r="I1037" s="122" t="str">
        <f t="shared" si="539"/>
        <v/>
      </c>
      <c r="J1037" s="122"/>
      <c r="K1037" s="122" t="str">
        <f t="shared" si="540"/>
        <v/>
      </c>
      <c r="L1037" s="123" t="str">
        <f>IF(H1037="","чи робить СНВВ?",IF(J1037="","чи роблять агрегати?",IF($J1037=0,"агрегати не працюють",IF(AND($H1037=0,$J1037=1),"СНВВ не працює","OK"))))</f>
        <v>чи робить СНВВ?</v>
      </c>
      <c r="M1037" s="100"/>
      <c r="N1037" s="122" t="str">
        <f>IF(OR(E1037&lt;&gt;0, J1037=0), "",D1037)</f>
        <v/>
      </c>
      <c r="O1037" s="122" t="str">
        <f t="shared" si="541"/>
        <v/>
      </c>
      <c r="P1037" s="122" t="str">
        <f>IF(AND($E1037&lt;&gt;0,$J1037=1),"замінне значення",O1037)</f>
        <v/>
      </c>
      <c r="Q1037" s="122" t="str">
        <f>IF(OR(G1037&lt;&gt;0, J1037=0), "",F1037)</f>
        <v/>
      </c>
      <c r="R1037" s="122" t="str">
        <f t="shared" si="542"/>
        <v/>
      </c>
      <c r="S1037" s="122" t="str">
        <f>IF(AND(G1037&lt;&gt;0,J1037=1),"замінне значення",R1037)</f>
        <v/>
      </c>
      <c r="T1037" s="122" t="str">
        <f t="shared" si="543"/>
        <v/>
      </c>
    </row>
    <row r="1038" spans="1:20" outlineLevel="1">
      <c r="A1038" s="161"/>
      <c r="B1038" s="208">
        <v>44602</v>
      </c>
      <c r="C1038" s="96">
        <v>39.7083333333333</v>
      </c>
      <c r="D1038" s="122"/>
      <c r="E1038" s="122" t="str">
        <f t="shared" si="537"/>
        <v/>
      </c>
      <c r="F1038" s="122"/>
      <c r="G1038" s="122" t="str">
        <f t="shared" si="538"/>
        <v/>
      </c>
      <c r="H1038" s="122"/>
      <c r="I1038" s="122" t="str">
        <f t="shared" si="539"/>
        <v/>
      </c>
      <c r="J1038" s="122"/>
      <c r="K1038" s="122" t="str">
        <f t="shared" si="540"/>
        <v/>
      </c>
      <c r="L1038" s="123" t="str">
        <f>IF(H1038="","чи робить СНВВ?",IF(J1038="","чи роблять агрегати?",IF($J1038=0,"агрегати не працюють",IF(AND($H1038=0,$J1038=1),"СНВВ не працює","OK"))))</f>
        <v>чи робить СНВВ?</v>
      </c>
      <c r="M1038" s="100"/>
      <c r="N1038" s="122" t="str">
        <f>IF(OR(E1038&lt;&gt;0, J1038=0), "",D1038)</f>
        <v/>
      </c>
      <c r="O1038" s="122" t="str">
        <f t="shared" si="541"/>
        <v/>
      </c>
      <c r="P1038" s="122" t="str">
        <f>IF(AND($E1038&lt;&gt;0,$J1038=1),"замінне значення",O1038)</f>
        <v/>
      </c>
      <c r="Q1038" s="122" t="str">
        <f>IF(OR(G1038&lt;&gt;0, J1038=0), "",F1038)</f>
        <v/>
      </c>
      <c r="R1038" s="122" t="str">
        <f t="shared" si="542"/>
        <v/>
      </c>
      <c r="S1038" s="122" t="str">
        <f>IF(AND(G1038&lt;&gt;0,J1038=1),"замінне значення",R1038)</f>
        <v/>
      </c>
      <c r="T1038" s="122" t="str">
        <f t="shared" si="543"/>
        <v/>
      </c>
    </row>
    <row r="1039" spans="1:20" outlineLevel="1">
      <c r="A1039" s="161"/>
      <c r="B1039" s="208">
        <v>44602</v>
      </c>
      <c r="C1039" s="96">
        <v>39.75</v>
      </c>
      <c r="D1039" s="122"/>
      <c r="E1039" s="122" t="str">
        <f t="shared" si="537"/>
        <v/>
      </c>
      <c r="F1039" s="122"/>
      <c r="G1039" s="122" t="str">
        <f t="shared" si="538"/>
        <v/>
      </c>
      <c r="H1039" s="122"/>
      <c r="I1039" s="122" t="str">
        <f t="shared" si="539"/>
        <v/>
      </c>
      <c r="J1039" s="122"/>
      <c r="K1039" s="122" t="str">
        <f t="shared" si="540"/>
        <v/>
      </c>
      <c r="L1039" s="123" t="str">
        <f>IF(H1039="","чи робить СНВВ?",IF(J1039="","чи роблять агрегати?",IF($J1039=0,"агрегати не працюють",IF(AND($H1039=0,$J1039=1),"СНВВ не працює","OK"))))</f>
        <v>чи робить СНВВ?</v>
      </c>
      <c r="M1039" s="100"/>
      <c r="N1039" s="122" t="str">
        <f>IF(OR(E1039&lt;&gt;0, J1039=0), "",D1039)</f>
        <v/>
      </c>
      <c r="O1039" s="122" t="str">
        <f t="shared" si="541"/>
        <v/>
      </c>
      <c r="P1039" s="122" t="str">
        <f>IF(AND($E1039&lt;&gt;0,$J1039=1),"замінне значення",O1039)</f>
        <v/>
      </c>
      <c r="Q1039" s="122" t="str">
        <f>IF(OR(G1039&lt;&gt;0, J1039=0), "",F1039)</f>
        <v/>
      </c>
      <c r="R1039" s="122" t="str">
        <f t="shared" si="542"/>
        <v/>
      </c>
      <c r="S1039" s="122" t="str">
        <f>IF(AND(G1039&lt;&gt;0,J1039=1),"замінне значення",R1039)</f>
        <v/>
      </c>
      <c r="T1039" s="122" t="str">
        <f t="shared" si="543"/>
        <v/>
      </c>
    </row>
    <row r="1040" spans="1:20" outlineLevel="1">
      <c r="A1040" s="161"/>
      <c r="B1040" s="208">
        <v>44602</v>
      </c>
      <c r="C1040" s="96">
        <v>39.7916666666667</v>
      </c>
      <c r="D1040" s="122"/>
      <c r="E1040" s="122" t="str">
        <f t="shared" si="537"/>
        <v/>
      </c>
      <c r="F1040" s="122"/>
      <c r="G1040" s="122" t="str">
        <f t="shared" si="538"/>
        <v/>
      </c>
      <c r="H1040" s="122"/>
      <c r="I1040" s="122" t="str">
        <f t="shared" si="539"/>
        <v/>
      </c>
      <c r="J1040" s="122"/>
      <c r="K1040" s="122" t="str">
        <f t="shared" si="540"/>
        <v/>
      </c>
      <c r="L1040" s="123" t="str">
        <f>IF(H1040="","чи робить СНВВ?",IF(J1040="","чи роблять агрегати?",IF($J1040=0,"агрегати не працюють",IF(AND($H1040=0,$J1040=1),"СНВВ не працює","OK"))))</f>
        <v>чи робить СНВВ?</v>
      </c>
      <c r="M1040" s="100"/>
      <c r="N1040" s="122" t="str">
        <f>IF(OR(E1040&lt;&gt;0, J1040=0), "",D1040)</f>
        <v/>
      </c>
      <c r="O1040" s="122" t="str">
        <f t="shared" si="541"/>
        <v/>
      </c>
      <c r="P1040" s="122" t="str">
        <f>IF(AND($E1040&lt;&gt;0,$J1040=1),"замінне значення",O1040)</f>
        <v/>
      </c>
      <c r="Q1040" s="122" t="str">
        <f>IF(OR(G1040&lt;&gt;0, J1040=0), "",F1040)</f>
        <v/>
      </c>
      <c r="R1040" s="122" t="str">
        <f t="shared" si="542"/>
        <v/>
      </c>
      <c r="S1040" s="122" t="str">
        <f>IF(AND(G1040&lt;&gt;0,J1040=1),"замінне значення",R1040)</f>
        <v/>
      </c>
      <c r="T1040" s="122" t="str">
        <f t="shared" si="543"/>
        <v/>
      </c>
    </row>
    <row r="1041" spans="1:20" outlineLevel="1">
      <c r="A1041" s="161"/>
      <c r="B1041" s="208">
        <v>44602</v>
      </c>
      <c r="C1041" s="96">
        <v>39.8333333333333</v>
      </c>
      <c r="D1041" s="122"/>
      <c r="E1041" s="122" t="str">
        <f t="shared" si="537"/>
        <v/>
      </c>
      <c r="F1041" s="122"/>
      <c r="G1041" s="122" t="str">
        <f t="shared" si="538"/>
        <v/>
      </c>
      <c r="H1041" s="122"/>
      <c r="I1041" s="122" t="str">
        <f t="shared" si="539"/>
        <v/>
      </c>
      <c r="J1041" s="122"/>
      <c r="K1041" s="122" t="str">
        <f t="shared" si="540"/>
        <v/>
      </c>
      <c r="L1041" s="123" t="str">
        <f>IF(H1041="","чи робить СНВВ?",IF(J1041="","чи роблять агрегати?",IF($J1041=0,"агрегати не працюють",IF(AND($H1041=0,$J1041=1),"СНВВ не працює","OK"))))</f>
        <v>чи робить СНВВ?</v>
      </c>
      <c r="M1041" s="100"/>
      <c r="N1041" s="122" t="str">
        <f>IF(OR(E1041&lt;&gt;0, J1041=0), "",D1041)</f>
        <v/>
      </c>
      <c r="O1041" s="122" t="str">
        <f t="shared" si="541"/>
        <v/>
      </c>
      <c r="P1041" s="122" t="str">
        <f>IF(AND($E1041&lt;&gt;0,$J1041=1),"замінне значення",O1041)</f>
        <v/>
      </c>
      <c r="Q1041" s="122" t="str">
        <f>IF(OR(G1041&lt;&gt;0, J1041=0), "",F1041)</f>
        <v/>
      </c>
      <c r="R1041" s="122" t="str">
        <f t="shared" si="542"/>
        <v/>
      </c>
      <c r="S1041" s="122" t="str">
        <f>IF(AND(G1041&lt;&gt;0,J1041=1),"замінне значення",R1041)</f>
        <v/>
      </c>
      <c r="T1041" s="122" t="str">
        <f t="shared" si="543"/>
        <v/>
      </c>
    </row>
    <row r="1042" spans="1:20" outlineLevel="1">
      <c r="A1042" s="161"/>
      <c r="B1042" s="208">
        <v>44602</v>
      </c>
      <c r="C1042" s="96">
        <v>39.875</v>
      </c>
      <c r="D1042" s="122"/>
      <c r="E1042" s="122" t="str">
        <f t="shared" si="537"/>
        <v/>
      </c>
      <c r="F1042" s="122"/>
      <c r="G1042" s="122" t="str">
        <f t="shared" si="538"/>
        <v/>
      </c>
      <c r="H1042" s="122"/>
      <c r="I1042" s="122" t="str">
        <f t="shared" si="539"/>
        <v/>
      </c>
      <c r="J1042" s="122"/>
      <c r="K1042" s="122" t="str">
        <f t="shared" si="540"/>
        <v/>
      </c>
      <c r="L1042" s="123" t="str">
        <f>IF(H1042="","чи робить СНВВ?",IF(J1042="","чи роблять агрегати?",IF($J1042=0,"агрегати не працюють",IF(AND($H1042=0,$J1042=1),"СНВВ не працює","OK"))))</f>
        <v>чи робить СНВВ?</v>
      </c>
      <c r="M1042" s="100"/>
      <c r="N1042" s="122" t="str">
        <f>IF(OR(E1042&lt;&gt;0, J1042=0), "",D1042)</f>
        <v/>
      </c>
      <c r="O1042" s="122" t="str">
        <f t="shared" si="541"/>
        <v/>
      </c>
      <c r="P1042" s="122" t="str">
        <f>IF(AND($E1042&lt;&gt;0,$J1042=1),"замінне значення",O1042)</f>
        <v/>
      </c>
      <c r="Q1042" s="122" t="str">
        <f>IF(OR(G1042&lt;&gt;0, J1042=0), "",F1042)</f>
        <v/>
      </c>
      <c r="R1042" s="122" t="str">
        <f t="shared" si="542"/>
        <v/>
      </c>
      <c r="S1042" s="122" t="str">
        <f>IF(AND(G1042&lt;&gt;0,J1042=1),"замінне значення",R1042)</f>
        <v/>
      </c>
      <c r="T1042" s="122" t="str">
        <f t="shared" si="543"/>
        <v/>
      </c>
    </row>
    <row r="1043" spans="1:20" outlineLevel="1">
      <c r="A1043" s="161"/>
      <c r="B1043" s="208">
        <v>44602</v>
      </c>
      <c r="C1043" s="96">
        <v>39.9166666666667</v>
      </c>
      <c r="D1043" s="122"/>
      <c r="E1043" s="122" t="str">
        <f t="shared" si="537"/>
        <v/>
      </c>
      <c r="F1043" s="122"/>
      <c r="G1043" s="122" t="str">
        <f t="shared" si="538"/>
        <v/>
      </c>
      <c r="H1043" s="122"/>
      <c r="I1043" s="122" t="str">
        <f t="shared" si="539"/>
        <v/>
      </c>
      <c r="J1043" s="122"/>
      <c r="K1043" s="122" t="str">
        <f t="shared" si="540"/>
        <v/>
      </c>
      <c r="L1043" s="123" t="str">
        <f>IF(H1043="","чи робить СНВВ?",IF(J1043="","чи роблять агрегати?",IF($J1043=0,"агрегати не працюють",IF(AND($H1043=0,$J1043=1),"СНВВ не працює","OK"))))</f>
        <v>чи робить СНВВ?</v>
      </c>
      <c r="M1043" s="100"/>
      <c r="N1043" s="122" t="str">
        <f>IF(OR(E1043&lt;&gt;0, J1043=0), "",D1043)</f>
        <v/>
      </c>
      <c r="O1043" s="122" t="str">
        <f t="shared" si="541"/>
        <v/>
      </c>
      <c r="P1043" s="122" t="str">
        <f>IF(AND($E1043&lt;&gt;0,$J1043=1),"замінне значення",O1043)</f>
        <v/>
      </c>
      <c r="Q1043" s="122" t="str">
        <f>IF(OR(G1043&lt;&gt;0, J1043=0), "",F1043)</f>
        <v/>
      </c>
      <c r="R1043" s="122" t="str">
        <f t="shared" si="542"/>
        <v/>
      </c>
      <c r="S1043" s="122" t="str">
        <f>IF(AND(G1043&lt;&gt;0,J1043=1),"замінне значення",R1043)</f>
        <v/>
      </c>
      <c r="T1043" s="122" t="str">
        <f t="shared" si="543"/>
        <v/>
      </c>
    </row>
    <row r="1044" spans="1:20" outlineLevel="1">
      <c r="A1044" s="161"/>
      <c r="B1044" s="208">
        <v>44602</v>
      </c>
      <c r="C1044" s="96">
        <v>39.9583333333333</v>
      </c>
      <c r="D1044" s="122"/>
      <c r="E1044" s="122" t="str">
        <f t="shared" si="537"/>
        <v/>
      </c>
      <c r="F1044" s="122"/>
      <c r="G1044" s="122" t="str">
        <f t="shared" si="538"/>
        <v/>
      </c>
      <c r="H1044" s="122"/>
      <c r="I1044" s="122" t="str">
        <f t="shared" si="539"/>
        <v/>
      </c>
      <c r="J1044" s="122"/>
      <c r="K1044" s="122" t="str">
        <f t="shared" si="540"/>
        <v/>
      </c>
      <c r="L1044" s="123" t="str">
        <f>IF(H1044="","чи робить СНВВ?",IF(J1044="","чи роблять агрегати?",IF($J1044=0,"агрегати не працюють",IF(AND($H1044=0,$J1044=1),"СНВВ не працює","OK"))))</f>
        <v>чи робить СНВВ?</v>
      </c>
      <c r="M1044" s="100"/>
      <c r="N1044" s="122" t="str">
        <f>IF(OR(E1044&lt;&gt;0, J1044=0), "",D1044)</f>
        <v/>
      </c>
      <c r="O1044" s="122" t="str">
        <f t="shared" si="541"/>
        <v/>
      </c>
      <c r="P1044" s="122" t="str">
        <f>IF(AND($E1044&lt;&gt;0,$J1044=1),"замінне значення",O1044)</f>
        <v/>
      </c>
      <c r="Q1044" s="122" t="str">
        <f>IF(OR(G1044&lt;&gt;0, J1044=0), "",F1044)</f>
        <v/>
      </c>
      <c r="R1044" s="122" t="str">
        <f t="shared" si="542"/>
        <v/>
      </c>
      <c r="S1044" s="122" t="str">
        <f>IF(AND(G1044&lt;&gt;0,J1044=1),"замінне значення",R1044)</f>
        <v/>
      </c>
      <c r="T1044" s="122" t="str">
        <f t="shared" si="543"/>
        <v/>
      </c>
    </row>
    <row r="1045" spans="1:20">
      <c r="A1045" s="204"/>
      <c r="B1045" s="159" t="s">
        <v>125</v>
      </c>
      <c r="C1045" s="159"/>
      <c r="D1045" s="103">
        <f t="shared" ref="D1045" si="544">SUM(D1021:D1044)</f>
        <v>0</v>
      </c>
      <c r="E1045" s="104">
        <f t="shared" ref="E1045" si="545">COUNTIF(E1021:E1044,"&gt;0")</f>
        <v>0</v>
      </c>
      <c r="F1045" s="103">
        <f t="shared" ref="F1045" si="546">SUM(F1021:F1044)</f>
        <v>0</v>
      </c>
      <c r="G1045" s="104">
        <f t="shared" ref="G1045" si="547">COUNTIF(G1021:G1044,"&gt;0")</f>
        <v>0</v>
      </c>
      <c r="H1045" s="103">
        <f t="shared" ref="H1045" si="548">SUM(H1021:H1044)</f>
        <v>0</v>
      </c>
      <c r="I1045" s="104">
        <f t="shared" ref="I1045" si="549">COUNTIF(I1021:I1044,"&gt;0")</f>
        <v>0</v>
      </c>
      <c r="J1045" s="103">
        <f t="shared" ref="J1045" si="550">SUM(J1021:J1044)</f>
        <v>0</v>
      </c>
      <c r="K1045" s="104">
        <f t="shared" ref="K1045" si="551">COUNTIF(K1021:K1044,"&gt;0")</f>
        <v>0</v>
      </c>
      <c r="L1045" s="104">
        <f t="shared" ref="L1045" si="552">COUNTIF(L1021:L1044,"СНВВ не працює")</f>
        <v>0</v>
      </c>
      <c r="M1045" s="100"/>
      <c r="N1045" s="103">
        <f t="shared" ref="N1045:N1095" si="553">SUM(N1021:N1044)</f>
        <v>0</v>
      </c>
      <c r="O1045" s="103">
        <f t="shared" si="536"/>
        <v>0</v>
      </c>
      <c r="P1045" s="103">
        <f t="shared" si="536"/>
        <v>0</v>
      </c>
      <c r="Q1045" s="103">
        <f t="shared" si="536"/>
        <v>0</v>
      </c>
      <c r="R1045" s="103">
        <f t="shared" si="536"/>
        <v>0</v>
      </c>
      <c r="S1045" s="103">
        <f t="shared" si="536"/>
        <v>0</v>
      </c>
      <c r="T1045" s="103">
        <f t="shared" si="536"/>
        <v>0</v>
      </c>
    </row>
    <row r="1046" spans="1:20" ht="15.75" customHeight="1" outlineLevel="1">
      <c r="A1046" s="160">
        <v>44603</v>
      </c>
      <c r="B1046" s="208">
        <v>44603</v>
      </c>
      <c r="C1046" s="96">
        <v>40</v>
      </c>
      <c r="D1046" s="122"/>
      <c r="E1046" s="122" t="str">
        <f t="shared" ref="E1046:E1069" si="554">IF(D1046="","",IF(D1046&lt;1,1,0))</f>
        <v/>
      </c>
      <c r="F1046" s="122"/>
      <c r="G1046" s="122" t="str">
        <f t="shared" ref="G1046:G1069" si="555">IF(F1046="","",IF(F1046&lt;1,1,0))</f>
        <v/>
      </c>
      <c r="H1046" s="122"/>
      <c r="I1046" s="122" t="str">
        <f t="shared" ref="I1046:I1069" si="556">IF(H1046="","",IF(H1046&lt;1,1,0))</f>
        <v/>
      </c>
      <c r="J1046" s="122"/>
      <c r="K1046" s="122" t="str">
        <f t="shared" ref="K1046:K1069" si="557">IF(J1046="","",IF(J1046&lt;1,1,0))</f>
        <v/>
      </c>
      <c r="L1046" s="123" t="str">
        <f>IF(H1046="","чи робить СНВВ?",IF(J1046="","чи роблять агрегати?",IF($J1046=0,"агрегати не працюють",IF(AND($H1046=0,$J1046=1),"СНВВ не працює","OK"))))</f>
        <v>чи робить СНВВ?</v>
      </c>
      <c r="M1046" s="100"/>
      <c r="N1046" s="122" t="str">
        <f>IF(OR(E1046&lt;&gt;0, J1046=0), "",D1046)</f>
        <v/>
      </c>
      <c r="O1046" s="122" t="str">
        <f t="shared" ref="O1046:O1069" si="558">IF(Q1046="", "",(N1046*$O$3+$O$4))</f>
        <v/>
      </c>
      <c r="P1046" s="122" t="str">
        <f>IF(AND($E1046&lt;&gt;0,$J1046=1),"замінне значення",O1046)</f>
        <v/>
      </c>
      <c r="Q1046" s="122" t="str">
        <f>IF(OR(G1046&lt;&gt;0, J1046=0), "",F1046)</f>
        <v/>
      </c>
      <c r="R1046" s="122" t="str">
        <f t="shared" ref="R1046:R1109" si="559">IF(Q1046="", "",(Q1046*$Q$3+$Q$4))</f>
        <v/>
      </c>
      <c r="S1046" s="122" t="str">
        <f>IF(AND(G1046&lt;&gt;0,J1046=1),"замінне значення",R1046)</f>
        <v/>
      </c>
      <c r="T1046" s="122" t="str">
        <f t="shared" ref="T1046:T1109" si="560">IFERROR(P1046*S1046,"")</f>
        <v/>
      </c>
    </row>
    <row r="1047" spans="1:20" outlineLevel="1">
      <c r="A1047" s="161"/>
      <c r="B1047" s="208">
        <v>44603</v>
      </c>
      <c r="C1047" s="96">
        <v>40.0416666666667</v>
      </c>
      <c r="D1047" s="122"/>
      <c r="E1047" s="122" t="str">
        <f t="shared" si="554"/>
        <v/>
      </c>
      <c r="F1047" s="122"/>
      <c r="G1047" s="122" t="str">
        <f t="shared" si="555"/>
        <v/>
      </c>
      <c r="H1047" s="122"/>
      <c r="I1047" s="122" t="str">
        <f t="shared" si="556"/>
        <v/>
      </c>
      <c r="J1047" s="122"/>
      <c r="K1047" s="122" t="str">
        <f t="shared" si="557"/>
        <v/>
      </c>
      <c r="L1047" s="123" t="str">
        <f>IF(H1047="","чи робить СНВВ?",IF(J1047="","чи роблять агрегати?",IF($J1047=0,"агрегати не працюють",IF(AND($H1047=0,$J1047=1),"СНВВ не працює","OK"))))</f>
        <v>чи робить СНВВ?</v>
      </c>
      <c r="M1047" s="100"/>
      <c r="N1047" s="122" t="str">
        <f>IF(OR(E1047&lt;&gt;0, J1047=0), "",D1047)</f>
        <v/>
      </c>
      <c r="O1047" s="122" t="str">
        <f t="shared" si="558"/>
        <v/>
      </c>
      <c r="P1047" s="122" t="str">
        <f>IF(AND($E1047&lt;&gt;0,$J1047=1),"замінне значення",O1047)</f>
        <v/>
      </c>
      <c r="Q1047" s="122" t="str">
        <f>IF(OR(G1047&lt;&gt;0, J1047=0), "",F1047)</f>
        <v/>
      </c>
      <c r="R1047" s="122" t="str">
        <f t="shared" si="559"/>
        <v/>
      </c>
      <c r="S1047" s="122" t="str">
        <f>IF(AND(G1047&lt;&gt;0,J1047=1),"замінне значення",R1047)</f>
        <v/>
      </c>
      <c r="T1047" s="122" t="str">
        <f t="shared" si="560"/>
        <v/>
      </c>
    </row>
    <row r="1048" spans="1:20" outlineLevel="1">
      <c r="A1048" s="161"/>
      <c r="B1048" s="208">
        <v>44603</v>
      </c>
      <c r="C1048" s="96">
        <v>40.0833333333333</v>
      </c>
      <c r="D1048" s="122"/>
      <c r="E1048" s="122" t="str">
        <f t="shared" si="554"/>
        <v/>
      </c>
      <c r="F1048" s="122"/>
      <c r="G1048" s="122" t="str">
        <f t="shared" si="555"/>
        <v/>
      </c>
      <c r="H1048" s="122"/>
      <c r="I1048" s="122" t="str">
        <f t="shared" si="556"/>
        <v/>
      </c>
      <c r="J1048" s="122"/>
      <c r="K1048" s="122" t="str">
        <f t="shared" si="557"/>
        <v/>
      </c>
      <c r="L1048" s="123" t="str">
        <f>IF(H1048="","чи робить СНВВ?",IF(J1048="","чи роблять агрегати?",IF($J1048=0,"агрегати не працюють",IF(AND($H1048=0,$J1048=1),"СНВВ не працює","OK"))))</f>
        <v>чи робить СНВВ?</v>
      </c>
      <c r="M1048" s="100"/>
      <c r="N1048" s="122" t="str">
        <f>IF(OR(E1048&lt;&gt;0, J1048=0), "",D1048)</f>
        <v/>
      </c>
      <c r="O1048" s="122" t="str">
        <f t="shared" si="558"/>
        <v/>
      </c>
      <c r="P1048" s="122" t="str">
        <f>IF(AND($E1048&lt;&gt;0,$J1048=1),"замінне значення",O1048)</f>
        <v/>
      </c>
      <c r="Q1048" s="122" t="str">
        <f>IF(OR(G1048&lt;&gt;0, J1048=0), "",F1048)</f>
        <v/>
      </c>
      <c r="R1048" s="122" t="str">
        <f t="shared" si="559"/>
        <v/>
      </c>
      <c r="S1048" s="122" t="str">
        <f>IF(AND(G1048&lt;&gt;0,J1048=1),"замінне значення",R1048)</f>
        <v/>
      </c>
      <c r="T1048" s="122" t="str">
        <f t="shared" si="560"/>
        <v/>
      </c>
    </row>
    <row r="1049" spans="1:20" outlineLevel="1">
      <c r="A1049" s="161"/>
      <c r="B1049" s="208">
        <v>44603</v>
      </c>
      <c r="C1049" s="96">
        <v>40.125</v>
      </c>
      <c r="D1049" s="122"/>
      <c r="E1049" s="122" t="str">
        <f t="shared" si="554"/>
        <v/>
      </c>
      <c r="F1049" s="122"/>
      <c r="G1049" s="122" t="str">
        <f t="shared" si="555"/>
        <v/>
      </c>
      <c r="H1049" s="122"/>
      <c r="I1049" s="122" t="str">
        <f t="shared" si="556"/>
        <v/>
      </c>
      <c r="J1049" s="122"/>
      <c r="K1049" s="122" t="str">
        <f t="shared" si="557"/>
        <v/>
      </c>
      <c r="L1049" s="123" t="str">
        <f>IF(H1049="","чи робить СНВВ?",IF(J1049="","чи роблять агрегати?",IF($J1049=0,"агрегати не працюють",IF(AND($H1049=0,$J1049=1),"СНВВ не працює","OK"))))</f>
        <v>чи робить СНВВ?</v>
      </c>
      <c r="M1049" s="100"/>
      <c r="N1049" s="122" t="str">
        <f>IF(OR(E1049&lt;&gt;0, J1049=0), "",D1049)</f>
        <v/>
      </c>
      <c r="O1049" s="122" t="str">
        <f t="shared" si="558"/>
        <v/>
      </c>
      <c r="P1049" s="122" t="str">
        <f>IF(AND($E1049&lt;&gt;0,$J1049=1),"замінне значення",O1049)</f>
        <v/>
      </c>
      <c r="Q1049" s="122" t="str">
        <f>IF(OR(G1049&lt;&gt;0, J1049=0), "",F1049)</f>
        <v/>
      </c>
      <c r="R1049" s="122" t="str">
        <f t="shared" si="559"/>
        <v/>
      </c>
      <c r="S1049" s="122" t="str">
        <f>IF(AND(G1049&lt;&gt;0,J1049=1),"замінне значення",R1049)</f>
        <v/>
      </c>
      <c r="T1049" s="122" t="str">
        <f t="shared" si="560"/>
        <v/>
      </c>
    </row>
    <row r="1050" spans="1:20" outlineLevel="1">
      <c r="A1050" s="161"/>
      <c r="B1050" s="208">
        <v>44603</v>
      </c>
      <c r="C1050" s="96">
        <v>40.1666666666667</v>
      </c>
      <c r="D1050" s="122"/>
      <c r="E1050" s="122" t="str">
        <f t="shared" si="554"/>
        <v/>
      </c>
      <c r="F1050" s="122"/>
      <c r="G1050" s="122" t="str">
        <f t="shared" si="555"/>
        <v/>
      </c>
      <c r="H1050" s="122"/>
      <c r="I1050" s="122" t="str">
        <f t="shared" si="556"/>
        <v/>
      </c>
      <c r="J1050" s="122"/>
      <c r="K1050" s="122" t="str">
        <f t="shared" si="557"/>
        <v/>
      </c>
      <c r="L1050" s="123" t="str">
        <f>IF(H1050="","чи робить СНВВ?",IF(J1050="","чи роблять агрегати?",IF($J1050=0,"агрегати не працюють",IF(AND($H1050=0,$J1050=1),"СНВВ не працює","OK"))))</f>
        <v>чи робить СНВВ?</v>
      </c>
      <c r="M1050" s="100"/>
      <c r="N1050" s="122" t="str">
        <f>IF(OR(E1050&lt;&gt;0, J1050=0), "",D1050)</f>
        <v/>
      </c>
      <c r="O1050" s="122" t="str">
        <f t="shared" si="558"/>
        <v/>
      </c>
      <c r="P1050" s="122" t="str">
        <f>IF(AND($E1050&lt;&gt;0,$J1050=1),"замінне значення",O1050)</f>
        <v/>
      </c>
      <c r="Q1050" s="122" t="str">
        <f>IF(OR(G1050&lt;&gt;0, J1050=0), "",F1050)</f>
        <v/>
      </c>
      <c r="R1050" s="122" t="str">
        <f t="shared" si="559"/>
        <v/>
      </c>
      <c r="S1050" s="122" t="str">
        <f>IF(AND(G1050&lt;&gt;0,J1050=1),"замінне значення",R1050)</f>
        <v/>
      </c>
      <c r="T1050" s="122" t="str">
        <f t="shared" si="560"/>
        <v/>
      </c>
    </row>
    <row r="1051" spans="1:20" outlineLevel="1">
      <c r="A1051" s="161"/>
      <c r="B1051" s="208">
        <v>44603</v>
      </c>
      <c r="C1051" s="96">
        <v>40.2083333333333</v>
      </c>
      <c r="D1051" s="122"/>
      <c r="E1051" s="122" t="str">
        <f t="shared" si="554"/>
        <v/>
      </c>
      <c r="F1051" s="122"/>
      <c r="G1051" s="122" t="str">
        <f t="shared" si="555"/>
        <v/>
      </c>
      <c r="H1051" s="122"/>
      <c r="I1051" s="122" t="str">
        <f t="shared" si="556"/>
        <v/>
      </c>
      <c r="J1051" s="122"/>
      <c r="K1051" s="122" t="str">
        <f t="shared" si="557"/>
        <v/>
      </c>
      <c r="L1051" s="123" t="str">
        <f>IF(H1051="","чи робить СНВВ?",IF(J1051="","чи роблять агрегати?",IF($J1051=0,"агрегати не працюють",IF(AND($H1051=0,$J1051=1),"СНВВ не працює","OK"))))</f>
        <v>чи робить СНВВ?</v>
      </c>
      <c r="M1051" s="100"/>
      <c r="N1051" s="122" t="str">
        <f>IF(OR(E1051&lt;&gt;0, J1051=0), "",D1051)</f>
        <v/>
      </c>
      <c r="O1051" s="122" t="str">
        <f t="shared" si="558"/>
        <v/>
      </c>
      <c r="P1051" s="122" t="str">
        <f>IF(AND($E1051&lt;&gt;0,$J1051=1),"замінне значення",O1051)</f>
        <v/>
      </c>
      <c r="Q1051" s="122" t="str">
        <f>IF(OR(G1051&lt;&gt;0, J1051=0), "",F1051)</f>
        <v/>
      </c>
      <c r="R1051" s="122" t="str">
        <f t="shared" si="559"/>
        <v/>
      </c>
      <c r="S1051" s="122" t="str">
        <f>IF(AND(G1051&lt;&gt;0,J1051=1),"замінне значення",R1051)</f>
        <v/>
      </c>
      <c r="T1051" s="122" t="str">
        <f t="shared" si="560"/>
        <v/>
      </c>
    </row>
    <row r="1052" spans="1:20" outlineLevel="1">
      <c r="A1052" s="161"/>
      <c r="B1052" s="208">
        <v>44603</v>
      </c>
      <c r="C1052" s="96">
        <v>40.25</v>
      </c>
      <c r="D1052" s="122"/>
      <c r="E1052" s="122" t="str">
        <f t="shared" si="554"/>
        <v/>
      </c>
      <c r="F1052" s="122"/>
      <c r="G1052" s="122" t="str">
        <f t="shared" si="555"/>
        <v/>
      </c>
      <c r="H1052" s="122"/>
      <c r="I1052" s="122" t="str">
        <f t="shared" si="556"/>
        <v/>
      </c>
      <c r="J1052" s="122"/>
      <c r="K1052" s="122" t="str">
        <f t="shared" si="557"/>
        <v/>
      </c>
      <c r="L1052" s="123" t="str">
        <f>IF(H1052="","чи робить СНВВ?",IF(J1052="","чи роблять агрегати?",IF($J1052=0,"агрегати не працюють",IF(AND($H1052=0,$J1052=1),"СНВВ не працює","OK"))))</f>
        <v>чи робить СНВВ?</v>
      </c>
      <c r="M1052" s="100"/>
      <c r="N1052" s="122" t="str">
        <f>IF(OR(E1052&lt;&gt;0, J1052=0), "",D1052)</f>
        <v/>
      </c>
      <c r="O1052" s="122" t="str">
        <f t="shared" si="558"/>
        <v/>
      </c>
      <c r="P1052" s="122" t="str">
        <f>IF(AND($E1052&lt;&gt;0,$J1052=1),"замінне значення",O1052)</f>
        <v/>
      </c>
      <c r="Q1052" s="122" t="str">
        <f>IF(OR(G1052&lt;&gt;0, J1052=0), "",F1052)</f>
        <v/>
      </c>
      <c r="R1052" s="122" t="str">
        <f t="shared" si="559"/>
        <v/>
      </c>
      <c r="S1052" s="122" t="str">
        <f>IF(AND(G1052&lt;&gt;0,J1052=1),"замінне значення",R1052)</f>
        <v/>
      </c>
      <c r="T1052" s="122" t="str">
        <f t="shared" si="560"/>
        <v/>
      </c>
    </row>
    <row r="1053" spans="1:20" outlineLevel="1">
      <c r="A1053" s="161"/>
      <c r="B1053" s="208">
        <v>44603</v>
      </c>
      <c r="C1053" s="96">
        <v>40.2916666666667</v>
      </c>
      <c r="D1053" s="122"/>
      <c r="E1053" s="122" t="str">
        <f t="shared" si="554"/>
        <v/>
      </c>
      <c r="F1053" s="122"/>
      <c r="G1053" s="122" t="str">
        <f t="shared" si="555"/>
        <v/>
      </c>
      <c r="H1053" s="122"/>
      <c r="I1053" s="122" t="str">
        <f t="shared" si="556"/>
        <v/>
      </c>
      <c r="J1053" s="122"/>
      <c r="K1053" s="122" t="str">
        <f t="shared" si="557"/>
        <v/>
      </c>
      <c r="L1053" s="123" t="str">
        <f>IF(H1053="","чи робить СНВВ?",IF(J1053="","чи роблять агрегати?",IF($J1053=0,"агрегати не працюють",IF(AND($H1053=0,$J1053=1),"СНВВ не працює","OK"))))</f>
        <v>чи робить СНВВ?</v>
      </c>
      <c r="M1053" s="100"/>
      <c r="N1053" s="122" t="str">
        <f>IF(OR(E1053&lt;&gt;0, J1053=0), "",D1053)</f>
        <v/>
      </c>
      <c r="O1053" s="122" t="str">
        <f t="shared" si="558"/>
        <v/>
      </c>
      <c r="P1053" s="122" t="str">
        <f>IF(AND($E1053&lt;&gt;0,$J1053=1),"замінне значення",O1053)</f>
        <v/>
      </c>
      <c r="Q1053" s="122" t="str">
        <f>IF(OR(G1053&lt;&gt;0, J1053=0), "",F1053)</f>
        <v/>
      </c>
      <c r="R1053" s="122" t="str">
        <f t="shared" si="559"/>
        <v/>
      </c>
      <c r="S1053" s="122" t="str">
        <f>IF(AND(G1053&lt;&gt;0,J1053=1),"замінне значення",R1053)</f>
        <v/>
      </c>
      <c r="T1053" s="122" t="str">
        <f t="shared" si="560"/>
        <v/>
      </c>
    </row>
    <row r="1054" spans="1:20" outlineLevel="1">
      <c r="A1054" s="161"/>
      <c r="B1054" s="208">
        <v>44603</v>
      </c>
      <c r="C1054" s="96">
        <v>40.3333333333333</v>
      </c>
      <c r="D1054" s="122"/>
      <c r="E1054" s="122" t="str">
        <f t="shared" si="554"/>
        <v/>
      </c>
      <c r="F1054" s="122"/>
      <c r="G1054" s="122" t="str">
        <f t="shared" si="555"/>
        <v/>
      </c>
      <c r="H1054" s="122"/>
      <c r="I1054" s="122" t="str">
        <f t="shared" si="556"/>
        <v/>
      </c>
      <c r="J1054" s="122"/>
      <c r="K1054" s="122" t="str">
        <f t="shared" si="557"/>
        <v/>
      </c>
      <c r="L1054" s="123" t="str">
        <f>IF(H1054="","чи робить СНВВ?",IF(J1054="","чи роблять агрегати?",IF($J1054=0,"агрегати не працюють",IF(AND($H1054=0,$J1054=1),"СНВВ не працює","OK"))))</f>
        <v>чи робить СНВВ?</v>
      </c>
      <c r="M1054" s="100"/>
      <c r="N1054" s="122" t="str">
        <f>IF(OR(E1054&lt;&gt;0, J1054=0), "",D1054)</f>
        <v/>
      </c>
      <c r="O1054" s="122" t="str">
        <f t="shared" si="558"/>
        <v/>
      </c>
      <c r="P1054" s="122" t="str">
        <f>IF(AND($E1054&lt;&gt;0,$J1054=1),"замінне значення",O1054)</f>
        <v/>
      </c>
      <c r="Q1054" s="122" t="str">
        <f>IF(OR(G1054&lt;&gt;0, J1054=0), "",F1054)</f>
        <v/>
      </c>
      <c r="R1054" s="122" t="str">
        <f t="shared" si="559"/>
        <v/>
      </c>
      <c r="S1054" s="122" t="str">
        <f>IF(AND(G1054&lt;&gt;0,J1054=1),"замінне значення",R1054)</f>
        <v/>
      </c>
      <c r="T1054" s="122" t="str">
        <f t="shared" si="560"/>
        <v/>
      </c>
    </row>
    <row r="1055" spans="1:20" outlineLevel="1">
      <c r="A1055" s="161"/>
      <c r="B1055" s="208">
        <v>44603</v>
      </c>
      <c r="C1055" s="96">
        <v>40.375</v>
      </c>
      <c r="D1055" s="122"/>
      <c r="E1055" s="122" t="str">
        <f t="shared" si="554"/>
        <v/>
      </c>
      <c r="F1055" s="122"/>
      <c r="G1055" s="122" t="str">
        <f t="shared" si="555"/>
        <v/>
      </c>
      <c r="H1055" s="122"/>
      <c r="I1055" s="122" t="str">
        <f t="shared" si="556"/>
        <v/>
      </c>
      <c r="J1055" s="122"/>
      <c r="K1055" s="122" t="str">
        <f t="shared" si="557"/>
        <v/>
      </c>
      <c r="L1055" s="123" t="str">
        <f>IF(H1055="","чи робить СНВВ?",IF(J1055="","чи роблять агрегати?",IF($J1055=0,"агрегати не працюють",IF(AND($H1055=0,$J1055=1),"СНВВ не працює","OK"))))</f>
        <v>чи робить СНВВ?</v>
      </c>
      <c r="M1055" s="100"/>
      <c r="N1055" s="122" t="str">
        <f>IF(OR(E1055&lt;&gt;0, J1055=0), "",D1055)</f>
        <v/>
      </c>
      <c r="O1055" s="122" t="str">
        <f t="shared" si="558"/>
        <v/>
      </c>
      <c r="P1055" s="122" t="str">
        <f>IF(AND($E1055&lt;&gt;0,$J1055=1),"замінне значення",O1055)</f>
        <v/>
      </c>
      <c r="Q1055" s="122" t="str">
        <f>IF(OR(G1055&lt;&gt;0, J1055=0), "",F1055)</f>
        <v/>
      </c>
      <c r="R1055" s="122" t="str">
        <f t="shared" si="559"/>
        <v/>
      </c>
      <c r="S1055" s="122" t="str">
        <f>IF(AND(G1055&lt;&gt;0,J1055=1),"замінне значення",R1055)</f>
        <v/>
      </c>
      <c r="T1055" s="122" t="str">
        <f t="shared" si="560"/>
        <v/>
      </c>
    </row>
    <row r="1056" spans="1:20" outlineLevel="1">
      <c r="A1056" s="161"/>
      <c r="B1056" s="208">
        <v>44603</v>
      </c>
      <c r="C1056" s="96">
        <v>40.4166666666667</v>
      </c>
      <c r="D1056" s="122"/>
      <c r="E1056" s="122" t="str">
        <f t="shared" si="554"/>
        <v/>
      </c>
      <c r="F1056" s="122"/>
      <c r="G1056" s="122" t="str">
        <f t="shared" si="555"/>
        <v/>
      </c>
      <c r="H1056" s="122"/>
      <c r="I1056" s="122" t="str">
        <f t="shared" si="556"/>
        <v/>
      </c>
      <c r="J1056" s="122"/>
      <c r="K1056" s="122" t="str">
        <f t="shared" si="557"/>
        <v/>
      </c>
      <c r="L1056" s="123" t="str">
        <f>IF(H1056="","чи робить СНВВ?",IF(J1056="","чи роблять агрегати?",IF($J1056=0,"агрегати не працюють",IF(AND($H1056=0,$J1056=1),"СНВВ не працює","OK"))))</f>
        <v>чи робить СНВВ?</v>
      </c>
      <c r="M1056" s="100"/>
      <c r="N1056" s="122" t="str">
        <f>IF(OR(E1056&lt;&gt;0, J1056=0), "",D1056)</f>
        <v/>
      </c>
      <c r="O1056" s="122" t="str">
        <f t="shared" si="558"/>
        <v/>
      </c>
      <c r="P1056" s="122" t="str">
        <f>IF(AND($E1056&lt;&gt;0,$J1056=1),"замінне значення",O1056)</f>
        <v/>
      </c>
      <c r="Q1056" s="122" t="str">
        <f>IF(OR(G1056&lt;&gt;0, J1056=0), "",F1056)</f>
        <v/>
      </c>
      <c r="R1056" s="122" t="str">
        <f t="shared" si="559"/>
        <v/>
      </c>
      <c r="S1056" s="122" t="str">
        <f>IF(AND(G1056&lt;&gt;0,J1056=1),"замінне значення",R1056)</f>
        <v/>
      </c>
      <c r="T1056" s="122" t="str">
        <f t="shared" si="560"/>
        <v/>
      </c>
    </row>
    <row r="1057" spans="1:20" outlineLevel="1">
      <c r="A1057" s="161"/>
      <c r="B1057" s="208">
        <v>44603</v>
      </c>
      <c r="C1057" s="96">
        <v>40.4583333333333</v>
      </c>
      <c r="D1057" s="122"/>
      <c r="E1057" s="122" t="str">
        <f t="shared" si="554"/>
        <v/>
      </c>
      <c r="F1057" s="122"/>
      <c r="G1057" s="122" t="str">
        <f t="shared" si="555"/>
        <v/>
      </c>
      <c r="H1057" s="122"/>
      <c r="I1057" s="122" t="str">
        <f t="shared" si="556"/>
        <v/>
      </c>
      <c r="J1057" s="122"/>
      <c r="K1057" s="122" t="str">
        <f t="shared" si="557"/>
        <v/>
      </c>
      <c r="L1057" s="123" t="str">
        <f>IF(H1057="","чи робить СНВВ?",IF(J1057="","чи роблять агрегати?",IF($J1057=0,"агрегати не працюють",IF(AND($H1057=0,$J1057=1),"СНВВ не працює","OK"))))</f>
        <v>чи робить СНВВ?</v>
      </c>
      <c r="M1057" s="100"/>
      <c r="N1057" s="122" t="str">
        <f>IF(OR(E1057&lt;&gt;0, J1057=0), "",D1057)</f>
        <v/>
      </c>
      <c r="O1057" s="122" t="str">
        <f t="shared" si="558"/>
        <v/>
      </c>
      <c r="P1057" s="122" t="str">
        <f>IF(AND($E1057&lt;&gt;0,$J1057=1),"замінне значення",O1057)</f>
        <v/>
      </c>
      <c r="Q1057" s="122" t="str">
        <f>IF(OR(G1057&lt;&gt;0, J1057=0), "",F1057)</f>
        <v/>
      </c>
      <c r="R1057" s="122" t="str">
        <f t="shared" si="559"/>
        <v/>
      </c>
      <c r="S1057" s="122" t="str">
        <f>IF(AND(G1057&lt;&gt;0,J1057=1),"замінне значення",R1057)</f>
        <v/>
      </c>
      <c r="T1057" s="122" t="str">
        <f t="shared" si="560"/>
        <v/>
      </c>
    </row>
    <row r="1058" spans="1:20" outlineLevel="1">
      <c r="A1058" s="161"/>
      <c r="B1058" s="208">
        <v>44603</v>
      </c>
      <c r="C1058" s="96">
        <v>40.5</v>
      </c>
      <c r="D1058" s="122"/>
      <c r="E1058" s="122" t="str">
        <f t="shared" si="554"/>
        <v/>
      </c>
      <c r="F1058" s="122"/>
      <c r="G1058" s="122" t="str">
        <f t="shared" si="555"/>
        <v/>
      </c>
      <c r="H1058" s="122"/>
      <c r="I1058" s="122" t="str">
        <f t="shared" si="556"/>
        <v/>
      </c>
      <c r="J1058" s="122"/>
      <c r="K1058" s="122" t="str">
        <f t="shared" si="557"/>
        <v/>
      </c>
      <c r="L1058" s="123" t="str">
        <f>IF(H1058="","чи робить СНВВ?",IF(J1058="","чи роблять агрегати?",IF($J1058=0,"агрегати не працюють",IF(AND($H1058=0,$J1058=1),"СНВВ не працює","OK"))))</f>
        <v>чи робить СНВВ?</v>
      </c>
      <c r="M1058" s="100"/>
      <c r="N1058" s="122" t="str">
        <f>IF(OR(E1058&lt;&gt;0, J1058=0), "",D1058)</f>
        <v/>
      </c>
      <c r="O1058" s="122" t="str">
        <f t="shared" si="558"/>
        <v/>
      </c>
      <c r="P1058" s="122" t="str">
        <f>IF(AND($E1058&lt;&gt;0,$J1058=1),"замінне значення",O1058)</f>
        <v/>
      </c>
      <c r="Q1058" s="122" t="str">
        <f>IF(OR(G1058&lt;&gt;0, J1058=0), "",F1058)</f>
        <v/>
      </c>
      <c r="R1058" s="122" t="str">
        <f t="shared" si="559"/>
        <v/>
      </c>
      <c r="S1058" s="122" t="str">
        <f>IF(AND(G1058&lt;&gt;0,J1058=1),"замінне значення",R1058)</f>
        <v/>
      </c>
      <c r="T1058" s="122" t="str">
        <f t="shared" si="560"/>
        <v/>
      </c>
    </row>
    <row r="1059" spans="1:20" outlineLevel="1">
      <c r="A1059" s="161"/>
      <c r="B1059" s="208">
        <v>44603</v>
      </c>
      <c r="C1059" s="96">
        <v>40.5416666666667</v>
      </c>
      <c r="D1059" s="122"/>
      <c r="E1059" s="122" t="str">
        <f t="shared" si="554"/>
        <v/>
      </c>
      <c r="F1059" s="122"/>
      <c r="G1059" s="122" t="str">
        <f t="shared" si="555"/>
        <v/>
      </c>
      <c r="H1059" s="122"/>
      <c r="I1059" s="122" t="str">
        <f t="shared" si="556"/>
        <v/>
      </c>
      <c r="J1059" s="122"/>
      <c r="K1059" s="122" t="str">
        <f t="shared" si="557"/>
        <v/>
      </c>
      <c r="L1059" s="123" t="str">
        <f>IF(H1059="","чи робить СНВВ?",IF(J1059="","чи роблять агрегати?",IF($J1059=0,"агрегати не працюють",IF(AND($H1059=0,$J1059=1),"СНВВ не працює","OK"))))</f>
        <v>чи робить СНВВ?</v>
      </c>
      <c r="M1059" s="100"/>
      <c r="N1059" s="122" t="str">
        <f>IF(OR(E1059&lt;&gt;0, J1059=0), "",D1059)</f>
        <v/>
      </c>
      <c r="O1059" s="122" t="str">
        <f t="shared" si="558"/>
        <v/>
      </c>
      <c r="P1059" s="122" t="str">
        <f>IF(AND($E1059&lt;&gt;0,$J1059=1),"замінне значення",O1059)</f>
        <v/>
      </c>
      <c r="Q1059" s="122" t="str">
        <f>IF(OR(G1059&lt;&gt;0, J1059=0), "",F1059)</f>
        <v/>
      </c>
      <c r="R1059" s="122" t="str">
        <f t="shared" si="559"/>
        <v/>
      </c>
      <c r="S1059" s="122" t="str">
        <f>IF(AND(G1059&lt;&gt;0,J1059=1),"замінне значення",R1059)</f>
        <v/>
      </c>
      <c r="T1059" s="122" t="str">
        <f t="shared" si="560"/>
        <v/>
      </c>
    </row>
    <row r="1060" spans="1:20" outlineLevel="1">
      <c r="A1060" s="161"/>
      <c r="B1060" s="208">
        <v>44603</v>
      </c>
      <c r="C1060" s="96">
        <v>40.5833333333333</v>
      </c>
      <c r="D1060" s="122"/>
      <c r="E1060" s="122" t="str">
        <f t="shared" si="554"/>
        <v/>
      </c>
      <c r="F1060" s="122"/>
      <c r="G1060" s="122" t="str">
        <f t="shared" si="555"/>
        <v/>
      </c>
      <c r="H1060" s="122"/>
      <c r="I1060" s="122" t="str">
        <f t="shared" si="556"/>
        <v/>
      </c>
      <c r="J1060" s="122"/>
      <c r="K1060" s="122" t="str">
        <f t="shared" si="557"/>
        <v/>
      </c>
      <c r="L1060" s="123" t="str">
        <f>IF(H1060="","чи робить СНВВ?",IF(J1060="","чи роблять агрегати?",IF($J1060=0,"агрегати не працюють",IF(AND($H1060=0,$J1060=1),"СНВВ не працює","OK"))))</f>
        <v>чи робить СНВВ?</v>
      </c>
      <c r="M1060" s="100"/>
      <c r="N1060" s="122" t="str">
        <f>IF(OR(E1060&lt;&gt;0, J1060=0), "",D1060)</f>
        <v/>
      </c>
      <c r="O1060" s="122" t="str">
        <f t="shared" si="558"/>
        <v/>
      </c>
      <c r="P1060" s="122" t="str">
        <f>IF(AND($E1060&lt;&gt;0,$J1060=1),"замінне значення",O1060)</f>
        <v/>
      </c>
      <c r="Q1060" s="122" t="str">
        <f>IF(OR(G1060&lt;&gt;0, J1060=0), "",F1060)</f>
        <v/>
      </c>
      <c r="R1060" s="122" t="str">
        <f t="shared" si="559"/>
        <v/>
      </c>
      <c r="S1060" s="122" t="str">
        <f>IF(AND(G1060&lt;&gt;0,J1060=1),"замінне значення",R1060)</f>
        <v/>
      </c>
      <c r="T1060" s="122" t="str">
        <f t="shared" si="560"/>
        <v/>
      </c>
    </row>
    <row r="1061" spans="1:20" outlineLevel="1">
      <c r="A1061" s="161"/>
      <c r="B1061" s="208">
        <v>44603</v>
      </c>
      <c r="C1061" s="96">
        <v>40.625</v>
      </c>
      <c r="D1061" s="122"/>
      <c r="E1061" s="122" t="str">
        <f t="shared" si="554"/>
        <v/>
      </c>
      <c r="F1061" s="122"/>
      <c r="G1061" s="122" t="str">
        <f t="shared" si="555"/>
        <v/>
      </c>
      <c r="H1061" s="122"/>
      <c r="I1061" s="122" t="str">
        <f t="shared" si="556"/>
        <v/>
      </c>
      <c r="J1061" s="122"/>
      <c r="K1061" s="122" t="str">
        <f t="shared" si="557"/>
        <v/>
      </c>
      <c r="L1061" s="123" t="str">
        <f>IF(H1061="","чи робить СНВВ?",IF(J1061="","чи роблять агрегати?",IF($J1061=0,"агрегати не працюють",IF(AND($H1061=0,$J1061=1),"СНВВ не працює","OK"))))</f>
        <v>чи робить СНВВ?</v>
      </c>
      <c r="M1061" s="100"/>
      <c r="N1061" s="122" t="str">
        <f>IF(OR(E1061&lt;&gt;0, J1061=0), "",D1061)</f>
        <v/>
      </c>
      <c r="O1061" s="122" t="str">
        <f t="shared" si="558"/>
        <v/>
      </c>
      <c r="P1061" s="122" t="str">
        <f>IF(AND($E1061&lt;&gt;0,$J1061=1),"замінне значення",O1061)</f>
        <v/>
      </c>
      <c r="Q1061" s="122" t="str">
        <f>IF(OR(G1061&lt;&gt;0, J1061=0), "",F1061)</f>
        <v/>
      </c>
      <c r="R1061" s="122" t="str">
        <f t="shared" si="559"/>
        <v/>
      </c>
      <c r="S1061" s="122" t="str">
        <f>IF(AND(G1061&lt;&gt;0,J1061=1),"замінне значення",R1061)</f>
        <v/>
      </c>
      <c r="T1061" s="122" t="str">
        <f t="shared" si="560"/>
        <v/>
      </c>
    </row>
    <row r="1062" spans="1:20" outlineLevel="1">
      <c r="A1062" s="161"/>
      <c r="B1062" s="208">
        <v>44603</v>
      </c>
      <c r="C1062" s="96">
        <v>40.6666666666667</v>
      </c>
      <c r="D1062" s="122"/>
      <c r="E1062" s="122" t="str">
        <f t="shared" si="554"/>
        <v/>
      </c>
      <c r="F1062" s="122"/>
      <c r="G1062" s="122" t="str">
        <f t="shared" si="555"/>
        <v/>
      </c>
      <c r="H1062" s="122"/>
      <c r="I1062" s="122" t="str">
        <f t="shared" si="556"/>
        <v/>
      </c>
      <c r="J1062" s="122"/>
      <c r="K1062" s="122" t="str">
        <f t="shared" si="557"/>
        <v/>
      </c>
      <c r="L1062" s="123" t="str">
        <f>IF(H1062="","чи робить СНВВ?",IF(J1062="","чи роблять агрегати?",IF($J1062=0,"агрегати не працюють",IF(AND($H1062=0,$J1062=1),"СНВВ не працює","OK"))))</f>
        <v>чи робить СНВВ?</v>
      </c>
      <c r="M1062" s="100"/>
      <c r="N1062" s="122" t="str">
        <f>IF(OR(E1062&lt;&gt;0, J1062=0), "",D1062)</f>
        <v/>
      </c>
      <c r="O1062" s="122" t="str">
        <f t="shared" si="558"/>
        <v/>
      </c>
      <c r="P1062" s="122" t="str">
        <f>IF(AND($E1062&lt;&gt;0,$J1062=1),"замінне значення",O1062)</f>
        <v/>
      </c>
      <c r="Q1062" s="122" t="str">
        <f>IF(OR(G1062&lt;&gt;0, J1062=0), "",F1062)</f>
        <v/>
      </c>
      <c r="R1062" s="122" t="str">
        <f t="shared" si="559"/>
        <v/>
      </c>
      <c r="S1062" s="122" t="str">
        <f>IF(AND(G1062&lt;&gt;0,J1062=1),"замінне значення",R1062)</f>
        <v/>
      </c>
      <c r="T1062" s="122" t="str">
        <f t="shared" si="560"/>
        <v/>
      </c>
    </row>
    <row r="1063" spans="1:20" outlineLevel="1">
      <c r="A1063" s="161"/>
      <c r="B1063" s="208">
        <v>44603</v>
      </c>
      <c r="C1063" s="96">
        <v>40.7083333333333</v>
      </c>
      <c r="D1063" s="122"/>
      <c r="E1063" s="122" t="str">
        <f t="shared" si="554"/>
        <v/>
      </c>
      <c r="F1063" s="122"/>
      <c r="G1063" s="122" t="str">
        <f t="shared" si="555"/>
        <v/>
      </c>
      <c r="H1063" s="122"/>
      <c r="I1063" s="122" t="str">
        <f t="shared" si="556"/>
        <v/>
      </c>
      <c r="J1063" s="122"/>
      <c r="K1063" s="122" t="str">
        <f t="shared" si="557"/>
        <v/>
      </c>
      <c r="L1063" s="123" t="str">
        <f>IF(H1063="","чи робить СНВВ?",IF(J1063="","чи роблять агрегати?",IF($J1063=0,"агрегати не працюють",IF(AND($H1063=0,$J1063=1),"СНВВ не працює","OK"))))</f>
        <v>чи робить СНВВ?</v>
      </c>
      <c r="M1063" s="100"/>
      <c r="N1063" s="122" t="str">
        <f>IF(OR(E1063&lt;&gt;0, J1063=0), "",D1063)</f>
        <v/>
      </c>
      <c r="O1063" s="122" t="str">
        <f t="shared" si="558"/>
        <v/>
      </c>
      <c r="P1063" s="122" t="str">
        <f>IF(AND($E1063&lt;&gt;0,$J1063=1),"замінне значення",O1063)</f>
        <v/>
      </c>
      <c r="Q1063" s="122" t="str">
        <f>IF(OR(G1063&lt;&gt;0, J1063=0), "",F1063)</f>
        <v/>
      </c>
      <c r="R1063" s="122" t="str">
        <f t="shared" si="559"/>
        <v/>
      </c>
      <c r="S1063" s="122" t="str">
        <f>IF(AND(G1063&lt;&gt;0,J1063=1),"замінне значення",R1063)</f>
        <v/>
      </c>
      <c r="T1063" s="122" t="str">
        <f t="shared" si="560"/>
        <v/>
      </c>
    </row>
    <row r="1064" spans="1:20" outlineLevel="1">
      <c r="A1064" s="161"/>
      <c r="B1064" s="208">
        <v>44603</v>
      </c>
      <c r="C1064" s="96">
        <v>40.75</v>
      </c>
      <c r="D1064" s="122"/>
      <c r="E1064" s="122" t="str">
        <f t="shared" si="554"/>
        <v/>
      </c>
      <c r="F1064" s="122"/>
      <c r="G1064" s="122" t="str">
        <f t="shared" si="555"/>
        <v/>
      </c>
      <c r="H1064" s="122"/>
      <c r="I1064" s="122" t="str">
        <f t="shared" si="556"/>
        <v/>
      </c>
      <c r="J1064" s="122"/>
      <c r="K1064" s="122" t="str">
        <f t="shared" si="557"/>
        <v/>
      </c>
      <c r="L1064" s="123" t="str">
        <f>IF(H1064="","чи робить СНВВ?",IF(J1064="","чи роблять агрегати?",IF($J1064=0,"агрегати не працюють",IF(AND($H1064=0,$J1064=1),"СНВВ не працює","OK"))))</f>
        <v>чи робить СНВВ?</v>
      </c>
      <c r="M1064" s="100"/>
      <c r="N1064" s="122" t="str">
        <f>IF(OR(E1064&lt;&gt;0, J1064=0), "",D1064)</f>
        <v/>
      </c>
      <c r="O1064" s="122" t="str">
        <f t="shared" si="558"/>
        <v/>
      </c>
      <c r="P1064" s="122" t="str">
        <f>IF(AND($E1064&lt;&gt;0,$J1064=1),"замінне значення",O1064)</f>
        <v/>
      </c>
      <c r="Q1064" s="122" t="str">
        <f>IF(OR(G1064&lt;&gt;0, J1064=0), "",F1064)</f>
        <v/>
      </c>
      <c r="R1064" s="122" t="str">
        <f t="shared" si="559"/>
        <v/>
      </c>
      <c r="S1064" s="122" t="str">
        <f>IF(AND(G1064&lt;&gt;0,J1064=1),"замінне значення",R1064)</f>
        <v/>
      </c>
      <c r="T1064" s="122" t="str">
        <f t="shared" si="560"/>
        <v/>
      </c>
    </row>
    <row r="1065" spans="1:20" outlineLevel="1">
      <c r="A1065" s="161"/>
      <c r="B1065" s="208">
        <v>44603</v>
      </c>
      <c r="C1065" s="96">
        <v>40.7916666666667</v>
      </c>
      <c r="D1065" s="122"/>
      <c r="E1065" s="122" t="str">
        <f t="shared" si="554"/>
        <v/>
      </c>
      <c r="F1065" s="122"/>
      <c r="G1065" s="122" t="str">
        <f t="shared" si="555"/>
        <v/>
      </c>
      <c r="H1065" s="122"/>
      <c r="I1065" s="122" t="str">
        <f t="shared" si="556"/>
        <v/>
      </c>
      <c r="J1065" s="122"/>
      <c r="K1065" s="122" t="str">
        <f t="shared" si="557"/>
        <v/>
      </c>
      <c r="L1065" s="123" t="str">
        <f>IF(H1065="","чи робить СНВВ?",IF(J1065="","чи роблять агрегати?",IF($J1065=0,"агрегати не працюють",IF(AND($H1065=0,$J1065=1),"СНВВ не працює","OK"))))</f>
        <v>чи робить СНВВ?</v>
      </c>
      <c r="M1065" s="100"/>
      <c r="N1065" s="122" t="str">
        <f>IF(OR(E1065&lt;&gt;0, J1065=0), "",D1065)</f>
        <v/>
      </c>
      <c r="O1065" s="122" t="str">
        <f t="shared" si="558"/>
        <v/>
      </c>
      <c r="P1065" s="122" t="str">
        <f>IF(AND($E1065&lt;&gt;0,$J1065=1),"замінне значення",O1065)</f>
        <v/>
      </c>
      <c r="Q1065" s="122" t="str">
        <f>IF(OR(G1065&lt;&gt;0, J1065=0), "",F1065)</f>
        <v/>
      </c>
      <c r="R1065" s="122" t="str">
        <f t="shared" si="559"/>
        <v/>
      </c>
      <c r="S1065" s="122" t="str">
        <f>IF(AND(G1065&lt;&gt;0,J1065=1),"замінне значення",R1065)</f>
        <v/>
      </c>
      <c r="T1065" s="122" t="str">
        <f t="shared" si="560"/>
        <v/>
      </c>
    </row>
    <row r="1066" spans="1:20" outlineLevel="1">
      <c r="A1066" s="161"/>
      <c r="B1066" s="208">
        <v>44603</v>
      </c>
      <c r="C1066" s="96">
        <v>40.8333333333333</v>
      </c>
      <c r="D1066" s="122"/>
      <c r="E1066" s="122" t="str">
        <f t="shared" si="554"/>
        <v/>
      </c>
      <c r="F1066" s="122"/>
      <c r="G1066" s="122" t="str">
        <f t="shared" si="555"/>
        <v/>
      </c>
      <c r="H1066" s="122"/>
      <c r="I1066" s="122" t="str">
        <f t="shared" si="556"/>
        <v/>
      </c>
      <c r="J1066" s="122"/>
      <c r="K1066" s="122" t="str">
        <f t="shared" si="557"/>
        <v/>
      </c>
      <c r="L1066" s="123" t="str">
        <f>IF(H1066="","чи робить СНВВ?",IF(J1066="","чи роблять агрегати?",IF($J1066=0,"агрегати не працюють",IF(AND($H1066=0,$J1066=1),"СНВВ не працює","OK"))))</f>
        <v>чи робить СНВВ?</v>
      </c>
      <c r="M1066" s="100"/>
      <c r="N1066" s="122" t="str">
        <f>IF(OR(E1066&lt;&gt;0, J1066=0), "",D1066)</f>
        <v/>
      </c>
      <c r="O1066" s="122" t="str">
        <f t="shared" si="558"/>
        <v/>
      </c>
      <c r="P1066" s="122" t="str">
        <f>IF(AND($E1066&lt;&gt;0,$J1066=1),"замінне значення",O1066)</f>
        <v/>
      </c>
      <c r="Q1066" s="122" t="str">
        <f>IF(OR(G1066&lt;&gt;0, J1066=0), "",F1066)</f>
        <v/>
      </c>
      <c r="R1066" s="122" t="str">
        <f t="shared" si="559"/>
        <v/>
      </c>
      <c r="S1066" s="122" t="str">
        <f>IF(AND(G1066&lt;&gt;0,J1066=1),"замінне значення",R1066)</f>
        <v/>
      </c>
      <c r="T1066" s="122" t="str">
        <f t="shared" si="560"/>
        <v/>
      </c>
    </row>
    <row r="1067" spans="1:20" outlineLevel="1">
      <c r="A1067" s="161"/>
      <c r="B1067" s="208">
        <v>44603</v>
      </c>
      <c r="C1067" s="96">
        <v>40.875</v>
      </c>
      <c r="D1067" s="122"/>
      <c r="E1067" s="122" t="str">
        <f t="shared" si="554"/>
        <v/>
      </c>
      <c r="F1067" s="122"/>
      <c r="G1067" s="122" t="str">
        <f t="shared" si="555"/>
        <v/>
      </c>
      <c r="H1067" s="122"/>
      <c r="I1067" s="122" t="str">
        <f t="shared" si="556"/>
        <v/>
      </c>
      <c r="J1067" s="122"/>
      <c r="K1067" s="122" t="str">
        <f t="shared" si="557"/>
        <v/>
      </c>
      <c r="L1067" s="123" t="str">
        <f>IF(H1067="","чи робить СНВВ?",IF(J1067="","чи роблять агрегати?",IF($J1067=0,"агрегати не працюють",IF(AND($H1067=0,$J1067=1),"СНВВ не працює","OK"))))</f>
        <v>чи робить СНВВ?</v>
      </c>
      <c r="M1067" s="100"/>
      <c r="N1067" s="122" t="str">
        <f>IF(OR(E1067&lt;&gt;0, J1067=0), "",D1067)</f>
        <v/>
      </c>
      <c r="O1067" s="122" t="str">
        <f t="shared" si="558"/>
        <v/>
      </c>
      <c r="P1067" s="122" t="str">
        <f>IF(AND($E1067&lt;&gt;0,$J1067=1),"замінне значення",O1067)</f>
        <v/>
      </c>
      <c r="Q1067" s="122" t="str">
        <f>IF(OR(G1067&lt;&gt;0, J1067=0), "",F1067)</f>
        <v/>
      </c>
      <c r="R1067" s="122" t="str">
        <f t="shared" si="559"/>
        <v/>
      </c>
      <c r="S1067" s="122" t="str">
        <f>IF(AND(G1067&lt;&gt;0,J1067=1),"замінне значення",R1067)</f>
        <v/>
      </c>
      <c r="T1067" s="122" t="str">
        <f t="shared" si="560"/>
        <v/>
      </c>
    </row>
    <row r="1068" spans="1:20" outlineLevel="1">
      <c r="A1068" s="161"/>
      <c r="B1068" s="208">
        <v>44603</v>
      </c>
      <c r="C1068" s="96">
        <v>40.9166666666667</v>
      </c>
      <c r="D1068" s="122"/>
      <c r="E1068" s="122" t="str">
        <f t="shared" si="554"/>
        <v/>
      </c>
      <c r="F1068" s="122"/>
      <c r="G1068" s="122" t="str">
        <f t="shared" si="555"/>
        <v/>
      </c>
      <c r="H1068" s="122"/>
      <c r="I1068" s="122" t="str">
        <f t="shared" si="556"/>
        <v/>
      </c>
      <c r="J1068" s="122"/>
      <c r="K1068" s="122" t="str">
        <f t="shared" si="557"/>
        <v/>
      </c>
      <c r="L1068" s="123" t="str">
        <f>IF(H1068="","чи робить СНВВ?",IF(J1068="","чи роблять агрегати?",IF($J1068=0,"агрегати не працюють",IF(AND($H1068=0,$J1068=1),"СНВВ не працює","OK"))))</f>
        <v>чи робить СНВВ?</v>
      </c>
      <c r="M1068" s="100"/>
      <c r="N1068" s="122" t="str">
        <f>IF(OR(E1068&lt;&gt;0, J1068=0), "",D1068)</f>
        <v/>
      </c>
      <c r="O1068" s="122" t="str">
        <f t="shared" si="558"/>
        <v/>
      </c>
      <c r="P1068" s="122" t="str">
        <f>IF(AND($E1068&lt;&gt;0,$J1068=1),"замінне значення",O1068)</f>
        <v/>
      </c>
      <c r="Q1068" s="122" t="str">
        <f>IF(OR(G1068&lt;&gt;0, J1068=0), "",F1068)</f>
        <v/>
      </c>
      <c r="R1068" s="122" t="str">
        <f t="shared" si="559"/>
        <v/>
      </c>
      <c r="S1068" s="122" t="str">
        <f>IF(AND(G1068&lt;&gt;0,J1068=1),"замінне значення",R1068)</f>
        <v/>
      </c>
      <c r="T1068" s="122" t="str">
        <f t="shared" si="560"/>
        <v/>
      </c>
    </row>
    <row r="1069" spans="1:20" outlineLevel="1">
      <c r="A1069" s="161"/>
      <c r="B1069" s="208">
        <v>44603</v>
      </c>
      <c r="C1069" s="96">
        <v>40.9583333333333</v>
      </c>
      <c r="D1069" s="122"/>
      <c r="E1069" s="122" t="str">
        <f t="shared" si="554"/>
        <v/>
      </c>
      <c r="F1069" s="122"/>
      <c r="G1069" s="122" t="str">
        <f t="shared" si="555"/>
        <v/>
      </c>
      <c r="H1069" s="122"/>
      <c r="I1069" s="122" t="str">
        <f t="shared" si="556"/>
        <v/>
      </c>
      <c r="J1069" s="122"/>
      <c r="K1069" s="122" t="str">
        <f t="shared" si="557"/>
        <v/>
      </c>
      <c r="L1069" s="123" t="str">
        <f>IF(H1069="","чи робить СНВВ?",IF(J1069="","чи роблять агрегати?",IF($J1069=0,"агрегати не працюють",IF(AND($H1069=0,$J1069=1),"СНВВ не працює","OK"))))</f>
        <v>чи робить СНВВ?</v>
      </c>
      <c r="M1069" s="100"/>
      <c r="N1069" s="122" t="str">
        <f>IF(OR(E1069&lt;&gt;0, J1069=0), "",D1069)</f>
        <v/>
      </c>
      <c r="O1069" s="122" t="str">
        <f t="shared" si="558"/>
        <v/>
      </c>
      <c r="P1069" s="122" t="str">
        <f>IF(AND($E1069&lt;&gt;0,$J1069=1),"замінне значення",O1069)</f>
        <v/>
      </c>
      <c r="Q1069" s="122" t="str">
        <f>IF(OR(G1069&lt;&gt;0, J1069=0), "",F1069)</f>
        <v/>
      </c>
      <c r="R1069" s="122" t="str">
        <f t="shared" si="559"/>
        <v/>
      </c>
      <c r="S1069" s="122" t="str">
        <f>IF(AND(G1069&lt;&gt;0,J1069=1),"замінне значення",R1069)</f>
        <v/>
      </c>
      <c r="T1069" s="122" t="str">
        <f t="shared" si="560"/>
        <v/>
      </c>
    </row>
    <row r="1070" spans="1:20">
      <c r="A1070" s="204"/>
      <c r="B1070" s="159" t="s">
        <v>126</v>
      </c>
      <c r="C1070" s="159"/>
      <c r="D1070" s="103">
        <f t="shared" ref="D1070" si="561">SUM(D1046:D1069)</f>
        <v>0</v>
      </c>
      <c r="E1070" s="104">
        <f t="shared" ref="E1070" si="562">COUNTIF(E1046:E1069,"&gt;0")</f>
        <v>0</v>
      </c>
      <c r="F1070" s="103">
        <f t="shared" ref="F1070" si="563">SUM(F1046:F1069)</f>
        <v>0</v>
      </c>
      <c r="G1070" s="104">
        <f t="shared" ref="G1070" si="564">COUNTIF(G1046:G1069,"&gt;0")</f>
        <v>0</v>
      </c>
      <c r="H1070" s="103">
        <f t="shared" ref="H1070" si="565">SUM(H1046:H1069)</f>
        <v>0</v>
      </c>
      <c r="I1070" s="104">
        <f t="shared" ref="I1070" si="566">COUNTIF(I1046:I1069,"&gt;0")</f>
        <v>0</v>
      </c>
      <c r="J1070" s="103">
        <f t="shared" ref="J1070" si="567">SUM(J1046:J1069)</f>
        <v>0</v>
      </c>
      <c r="K1070" s="104">
        <f t="shared" ref="K1070" si="568">COUNTIF(K1046:K1069,"&gt;0")</f>
        <v>0</v>
      </c>
      <c r="L1070" s="104">
        <f t="shared" ref="L1070" si="569">COUNTIF(L1046:L1069,"СНВВ не працює")</f>
        <v>0</v>
      </c>
      <c r="M1070" s="100"/>
      <c r="N1070" s="103">
        <f t="shared" si="553"/>
        <v>0</v>
      </c>
      <c r="O1070" s="103">
        <f t="shared" ref="O1070:T1095" si="570">SUM(O1046:O1069)</f>
        <v>0</v>
      </c>
      <c r="P1070" s="103">
        <f t="shared" si="570"/>
        <v>0</v>
      </c>
      <c r="Q1070" s="103">
        <f t="shared" si="570"/>
        <v>0</v>
      </c>
      <c r="R1070" s="103">
        <f t="shared" si="570"/>
        <v>0</v>
      </c>
      <c r="S1070" s="103">
        <f t="shared" si="570"/>
        <v>0</v>
      </c>
      <c r="T1070" s="103">
        <f t="shared" si="570"/>
        <v>0</v>
      </c>
    </row>
    <row r="1071" spans="1:20" outlineLevel="1">
      <c r="A1071" s="160">
        <v>44604</v>
      </c>
      <c r="B1071" s="208">
        <v>44604</v>
      </c>
      <c r="C1071" s="96">
        <v>41</v>
      </c>
      <c r="D1071" s="122"/>
      <c r="E1071" s="122" t="str">
        <f t="shared" ref="E1071:E1094" si="571">IF(D1071="","",IF(D1071&lt;1,1,0))</f>
        <v/>
      </c>
      <c r="F1071" s="122"/>
      <c r="G1071" s="122" t="str">
        <f t="shared" ref="G1071:G1094" si="572">IF(F1071="","",IF(F1071&lt;1,1,0))</f>
        <v/>
      </c>
      <c r="H1071" s="122"/>
      <c r="I1071" s="122" t="str">
        <f t="shared" ref="I1071:I1094" si="573">IF(H1071="","",IF(H1071&lt;1,1,0))</f>
        <v/>
      </c>
      <c r="J1071" s="122"/>
      <c r="K1071" s="122" t="str">
        <f t="shared" ref="K1071:K1094" si="574">IF(J1071="","",IF(J1071&lt;1,1,0))</f>
        <v/>
      </c>
      <c r="L1071" s="123" t="str">
        <f>IF(H1071="","чи робить СНВВ?",IF(J1071="","чи роблять агрегати?",IF($J1071=0,"агрегати не працюють",IF(AND($H1071=0,$J1071=1),"СНВВ не працює","OK"))))</f>
        <v>чи робить СНВВ?</v>
      </c>
      <c r="M1071" s="100"/>
      <c r="N1071" s="122" t="str">
        <f>IF(OR(E1071&lt;&gt;0, J1071=0), "",D1071)</f>
        <v/>
      </c>
      <c r="O1071" s="122" t="str">
        <f t="shared" ref="O1071:O1094" si="575">IF(Q1071="", "",(N1071*$O$3+$O$4))</f>
        <v/>
      </c>
      <c r="P1071" s="122" t="str">
        <f>IF(AND($E1071&lt;&gt;0,$J1071=1),"замінне значення",O1071)</f>
        <v/>
      </c>
      <c r="Q1071" s="122" t="str">
        <f>IF(OR(G1071&lt;&gt;0, J1071=0), "",F1071)</f>
        <v/>
      </c>
      <c r="R1071" s="122" t="str">
        <f t="shared" ref="R1071:R1134" si="576">IF(Q1071="", "",(Q1071*$Q$3+$Q$4))</f>
        <v/>
      </c>
      <c r="S1071" s="122" t="str">
        <f>IF(AND(G1071&lt;&gt;0,J1071=1),"замінне значення",R1071)</f>
        <v/>
      </c>
      <c r="T1071" s="122" t="str">
        <f t="shared" ref="T1071:T1134" si="577">IFERROR(P1071*S1071,"")</f>
        <v/>
      </c>
    </row>
    <row r="1072" spans="1:20" outlineLevel="1">
      <c r="A1072" s="161"/>
      <c r="B1072" s="208">
        <v>44604</v>
      </c>
      <c r="C1072" s="96">
        <v>41.0416666666667</v>
      </c>
      <c r="D1072" s="122"/>
      <c r="E1072" s="122" t="str">
        <f t="shared" si="571"/>
        <v/>
      </c>
      <c r="F1072" s="122"/>
      <c r="G1072" s="122" t="str">
        <f t="shared" si="572"/>
        <v/>
      </c>
      <c r="H1072" s="122"/>
      <c r="I1072" s="122" t="str">
        <f t="shared" si="573"/>
        <v/>
      </c>
      <c r="J1072" s="122"/>
      <c r="K1072" s="122" t="str">
        <f t="shared" si="574"/>
        <v/>
      </c>
      <c r="L1072" s="123" t="str">
        <f>IF(H1072="","чи робить СНВВ?",IF(J1072="","чи роблять агрегати?",IF($J1072=0,"агрегати не працюють",IF(AND($H1072=0,$J1072=1),"СНВВ не працює","OK"))))</f>
        <v>чи робить СНВВ?</v>
      </c>
      <c r="M1072" s="100"/>
      <c r="N1072" s="122" t="str">
        <f>IF(OR(E1072&lt;&gt;0, J1072=0), "",D1072)</f>
        <v/>
      </c>
      <c r="O1072" s="122" t="str">
        <f t="shared" si="575"/>
        <v/>
      </c>
      <c r="P1072" s="122" t="str">
        <f>IF(AND($E1072&lt;&gt;0,$J1072=1),"замінне значення",O1072)</f>
        <v/>
      </c>
      <c r="Q1072" s="122" t="str">
        <f>IF(OR(G1072&lt;&gt;0, J1072=0), "",F1072)</f>
        <v/>
      </c>
      <c r="R1072" s="122" t="str">
        <f t="shared" si="576"/>
        <v/>
      </c>
      <c r="S1072" s="122" t="str">
        <f>IF(AND(G1072&lt;&gt;0,J1072=1),"замінне значення",R1072)</f>
        <v/>
      </c>
      <c r="T1072" s="122" t="str">
        <f t="shared" si="577"/>
        <v/>
      </c>
    </row>
    <row r="1073" spans="1:20" outlineLevel="1">
      <c r="A1073" s="161"/>
      <c r="B1073" s="208">
        <v>44604</v>
      </c>
      <c r="C1073" s="96">
        <v>41.0833333333333</v>
      </c>
      <c r="D1073" s="122"/>
      <c r="E1073" s="122" t="str">
        <f t="shared" si="571"/>
        <v/>
      </c>
      <c r="F1073" s="122"/>
      <c r="G1073" s="122" t="str">
        <f t="shared" si="572"/>
        <v/>
      </c>
      <c r="H1073" s="122"/>
      <c r="I1073" s="122" t="str">
        <f t="shared" si="573"/>
        <v/>
      </c>
      <c r="J1073" s="122"/>
      <c r="K1073" s="122" t="str">
        <f t="shared" si="574"/>
        <v/>
      </c>
      <c r="L1073" s="123" t="str">
        <f>IF(H1073="","чи робить СНВВ?",IF(J1073="","чи роблять агрегати?",IF($J1073=0,"агрегати не працюють",IF(AND($H1073=0,$J1073=1),"СНВВ не працює","OK"))))</f>
        <v>чи робить СНВВ?</v>
      </c>
      <c r="M1073" s="100"/>
      <c r="N1073" s="122" t="str">
        <f>IF(OR(E1073&lt;&gt;0, J1073=0), "",D1073)</f>
        <v/>
      </c>
      <c r="O1073" s="122" t="str">
        <f t="shared" si="575"/>
        <v/>
      </c>
      <c r="P1073" s="122" t="str">
        <f>IF(AND($E1073&lt;&gt;0,$J1073=1),"замінне значення",O1073)</f>
        <v/>
      </c>
      <c r="Q1073" s="122" t="str">
        <f>IF(OR(G1073&lt;&gt;0, J1073=0), "",F1073)</f>
        <v/>
      </c>
      <c r="R1073" s="122" t="str">
        <f t="shared" si="576"/>
        <v/>
      </c>
      <c r="S1073" s="122" t="str">
        <f>IF(AND(G1073&lt;&gt;0,J1073=1),"замінне значення",R1073)</f>
        <v/>
      </c>
      <c r="T1073" s="122" t="str">
        <f t="shared" si="577"/>
        <v/>
      </c>
    </row>
    <row r="1074" spans="1:20" outlineLevel="1">
      <c r="A1074" s="161"/>
      <c r="B1074" s="208">
        <v>44604</v>
      </c>
      <c r="C1074" s="96">
        <v>41.125</v>
      </c>
      <c r="D1074" s="122"/>
      <c r="E1074" s="122" t="str">
        <f t="shared" si="571"/>
        <v/>
      </c>
      <c r="F1074" s="122"/>
      <c r="G1074" s="122" t="str">
        <f t="shared" si="572"/>
        <v/>
      </c>
      <c r="H1074" s="122"/>
      <c r="I1074" s="122" t="str">
        <f t="shared" si="573"/>
        <v/>
      </c>
      <c r="J1074" s="122"/>
      <c r="K1074" s="122" t="str">
        <f t="shared" si="574"/>
        <v/>
      </c>
      <c r="L1074" s="123" t="str">
        <f>IF(H1074="","чи робить СНВВ?",IF(J1074="","чи роблять агрегати?",IF($J1074=0,"агрегати не працюють",IF(AND($H1074=0,$J1074=1),"СНВВ не працює","OK"))))</f>
        <v>чи робить СНВВ?</v>
      </c>
      <c r="M1074" s="100"/>
      <c r="N1074" s="122" t="str">
        <f>IF(OR(E1074&lt;&gt;0, J1074=0), "",D1074)</f>
        <v/>
      </c>
      <c r="O1074" s="122" t="str">
        <f t="shared" si="575"/>
        <v/>
      </c>
      <c r="P1074" s="122" t="str">
        <f>IF(AND($E1074&lt;&gt;0,$J1074=1),"замінне значення",O1074)</f>
        <v/>
      </c>
      <c r="Q1074" s="122" t="str">
        <f>IF(OR(G1074&lt;&gt;0, J1074=0), "",F1074)</f>
        <v/>
      </c>
      <c r="R1074" s="122" t="str">
        <f t="shared" si="576"/>
        <v/>
      </c>
      <c r="S1074" s="122" t="str">
        <f>IF(AND(G1074&lt;&gt;0,J1074=1),"замінне значення",R1074)</f>
        <v/>
      </c>
      <c r="T1074" s="122" t="str">
        <f t="shared" si="577"/>
        <v/>
      </c>
    </row>
    <row r="1075" spans="1:20" outlineLevel="1">
      <c r="A1075" s="161"/>
      <c r="B1075" s="208">
        <v>44604</v>
      </c>
      <c r="C1075" s="96">
        <v>41.1666666666667</v>
      </c>
      <c r="D1075" s="122"/>
      <c r="E1075" s="122" t="str">
        <f t="shared" si="571"/>
        <v/>
      </c>
      <c r="F1075" s="122"/>
      <c r="G1075" s="122" t="str">
        <f t="shared" si="572"/>
        <v/>
      </c>
      <c r="H1075" s="122"/>
      <c r="I1075" s="122" t="str">
        <f t="shared" si="573"/>
        <v/>
      </c>
      <c r="J1075" s="122"/>
      <c r="K1075" s="122" t="str">
        <f t="shared" si="574"/>
        <v/>
      </c>
      <c r="L1075" s="123" t="str">
        <f>IF(H1075="","чи робить СНВВ?",IF(J1075="","чи роблять агрегати?",IF($J1075=0,"агрегати не працюють",IF(AND($H1075=0,$J1075=1),"СНВВ не працює","OK"))))</f>
        <v>чи робить СНВВ?</v>
      </c>
      <c r="M1075" s="100"/>
      <c r="N1075" s="122" t="str">
        <f>IF(OR(E1075&lt;&gt;0, J1075=0), "",D1075)</f>
        <v/>
      </c>
      <c r="O1075" s="122" t="str">
        <f t="shared" si="575"/>
        <v/>
      </c>
      <c r="P1075" s="122" t="str">
        <f>IF(AND($E1075&lt;&gt;0,$J1075=1),"замінне значення",O1075)</f>
        <v/>
      </c>
      <c r="Q1075" s="122" t="str">
        <f>IF(OR(G1075&lt;&gt;0, J1075=0), "",F1075)</f>
        <v/>
      </c>
      <c r="R1075" s="122" t="str">
        <f t="shared" si="576"/>
        <v/>
      </c>
      <c r="S1075" s="122" t="str">
        <f>IF(AND(G1075&lt;&gt;0,J1075=1),"замінне значення",R1075)</f>
        <v/>
      </c>
      <c r="T1075" s="122" t="str">
        <f t="shared" si="577"/>
        <v/>
      </c>
    </row>
    <row r="1076" spans="1:20" outlineLevel="1">
      <c r="A1076" s="161"/>
      <c r="B1076" s="208">
        <v>44604</v>
      </c>
      <c r="C1076" s="96">
        <v>41.2083333333333</v>
      </c>
      <c r="D1076" s="122"/>
      <c r="E1076" s="122" t="str">
        <f t="shared" si="571"/>
        <v/>
      </c>
      <c r="F1076" s="122"/>
      <c r="G1076" s="122" t="str">
        <f t="shared" si="572"/>
        <v/>
      </c>
      <c r="H1076" s="122"/>
      <c r="I1076" s="122" t="str">
        <f t="shared" si="573"/>
        <v/>
      </c>
      <c r="J1076" s="122"/>
      <c r="K1076" s="122" t="str">
        <f t="shared" si="574"/>
        <v/>
      </c>
      <c r="L1076" s="123" t="str">
        <f>IF(H1076="","чи робить СНВВ?",IF(J1076="","чи роблять агрегати?",IF($J1076=0,"агрегати не працюють",IF(AND($H1076=0,$J1076=1),"СНВВ не працює","OK"))))</f>
        <v>чи робить СНВВ?</v>
      </c>
      <c r="M1076" s="100"/>
      <c r="N1076" s="122" t="str">
        <f>IF(OR(E1076&lt;&gt;0, J1076=0), "",D1076)</f>
        <v/>
      </c>
      <c r="O1076" s="122" t="str">
        <f t="shared" si="575"/>
        <v/>
      </c>
      <c r="P1076" s="122" t="str">
        <f>IF(AND($E1076&lt;&gt;0,$J1076=1),"замінне значення",O1076)</f>
        <v/>
      </c>
      <c r="Q1076" s="122" t="str">
        <f>IF(OR(G1076&lt;&gt;0, J1076=0), "",F1076)</f>
        <v/>
      </c>
      <c r="R1076" s="122" t="str">
        <f t="shared" si="576"/>
        <v/>
      </c>
      <c r="S1076" s="122" t="str">
        <f>IF(AND(G1076&lt;&gt;0,J1076=1),"замінне значення",R1076)</f>
        <v/>
      </c>
      <c r="T1076" s="122" t="str">
        <f t="shared" si="577"/>
        <v/>
      </c>
    </row>
    <row r="1077" spans="1:20" outlineLevel="1">
      <c r="A1077" s="161"/>
      <c r="B1077" s="208">
        <v>44604</v>
      </c>
      <c r="C1077" s="96">
        <v>41.25</v>
      </c>
      <c r="D1077" s="122"/>
      <c r="E1077" s="122" t="str">
        <f t="shared" si="571"/>
        <v/>
      </c>
      <c r="F1077" s="122"/>
      <c r="G1077" s="122" t="str">
        <f t="shared" si="572"/>
        <v/>
      </c>
      <c r="H1077" s="122"/>
      <c r="I1077" s="122" t="str">
        <f t="shared" si="573"/>
        <v/>
      </c>
      <c r="J1077" s="122"/>
      <c r="K1077" s="122" t="str">
        <f t="shared" si="574"/>
        <v/>
      </c>
      <c r="L1077" s="123" t="str">
        <f>IF(H1077="","чи робить СНВВ?",IF(J1077="","чи роблять агрегати?",IF($J1077=0,"агрегати не працюють",IF(AND($H1077=0,$J1077=1),"СНВВ не працює","OK"))))</f>
        <v>чи робить СНВВ?</v>
      </c>
      <c r="M1077" s="100"/>
      <c r="N1077" s="122" t="str">
        <f>IF(OR(E1077&lt;&gt;0, J1077=0), "",D1077)</f>
        <v/>
      </c>
      <c r="O1077" s="122" t="str">
        <f t="shared" si="575"/>
        <v/>
      </c>
      <c r="P1077" s="122" t="str">
        <f>IF(AND($E1077&lt;&gt;0,$J1077=1),"замінне значення",O1077)</f>
        <v/>
      </c>
      <c r="Q1077" s="122" t="str">
        <f>IF(OR(G1077&lt;&gt;0, J1077=0), "",F1077)</f>
        <v/>
      </c>
      <c r="R1077" s="122" t="str">
        <f t="shared" si="576"/>
        <v/>
      </c>
      <c r="S1077" s="122" t="str">
        <f>IF(AND(G1077&lt;&gt;0,J1077=1),"замінне значення",R1077)</f>
        <v/>
      </c>
      <c r="T1077" s="122" t="str">
        <f t="shared" si="577"/>
        <v/>
      </c>
    </row>
    <row r="1078" spans="1:20" outlineLevel="1">
      <c r="A1078" s="161"/>
      <c r="B1078" s="208">
        <v>44604</v>
      </c>
      <c r="C1078" s="96">
        <v>41.2916666666667</v>
      </c>
      <c r="D1078" s="122"/>
      <c r="E1078" s="122" t="str">
        <f t="shared" si="571"/>
        <v/>
      </c>
      <c r="F1078" s="122"/>
      <c r="G1078" s="122" t="str">
        <f t="shared" si="572"/>
        <v/>
      </c>
      <c r="H1078" s="122"/>
      <c r="I1078" s="122" t="str">
        <f t="shared" si="573"/>
        <v/>
      </c>
      <c r="J1078" s="122"/>
      <c r="K1078" s="122" t="str">
        <f t="shared" si="574"/>
        <v/>
      </c>
      <c r="L1078" s="123" t="str">
        <f>IF(H1078="","чи робить СНВВ?",IF(J1078="","чи роблять агрегати?",IF($J1078=0,"агрегати не працюють",IF(AND($H1078=0,$J1078=1),"СНВВ не працює","OK"))))</f>
        <v>чи робить СНВВ?</v>
      </c>
      <c r="M1078" s="100"/>
      <c r="N1078" s="122" t="str">
        <f>IF(OR(E1078&lt;&gt;0, J1078=0), "",D1078)</f>
        <v/>
      </c>
      <c r="O1078" s="122" t="str">
        <f t="shared" si="575"/>
        <v/>
      </c>
      <c r="P1078" s="122" t="str">
        <f>IF(AND($E1078&lt;&gt;0,$J1078=1),"замінне значення",O1078)</f>
        <v/>
      </c>
      <c r="Q1078" s="122" t="str">
        <f>IF(OR(G1078&lt;&gt;0, J1078=0), "",F1078)</f>
        <v/>
      </c>
      <c r="R1078" s="122" t="str">
        <f t="shared" si="576"/>
        <v/>
      </c>
      <c r="S1078" s="122" t="str">
        <f>IF(AND(G1078&lt;&gt;0,J1078=1),"замінне значення",R1078)</f>
        <v/>
      </c>
      <c r="T1078" s="122" t="str">
        <f t="shared" si="577"/>
        <v/>
      </c>
    </row>
    <row r="1079" spans="1:20" outlineLevel="1">
      <c r="A1079" s="161"/>
      <c r="B1079" s="208">
        <v>44604</v>
      </c>
      <c r="C1079" s="96">
        <v>41.3333333333333</v>
      </c>
      <c r="D1079" s="122"/>
      <c r="E1079" s="122" t="str">
        <f t="shared" si="571"/>
        <v/>
      </c>
      <c r="F1079" s="122"/>
      <c r="G1079" s="122" t="str">
        <f t="shared" si="572"/>
        <v/>
      </c>
      <c r="H1079" s="122"/>
      <c r="I1079" s="122" t="str">
        <f t="shared" si="573"/>
        <v/>
      </c>
      <c r="J1079" s="122"/>
      <c r="K1079" s="122" t="str">
        <f t="shared" si="574"/>
        <v/>
      </c>
      <c r="L1079" s="123" t="str">
        <f>IF(H1079="","чи робить СНВВ?",IF(J1079="","чи роблять агрегати?",IF($J1079=0,"агрегати не працюють",IF(AND($H1079=0,$J1079=1),"СНВВ не працює","OK"))))</f>
        <v>чи робить СНВВ?</v>
      </c>
      <c r="M1079" s="100"/>
      <c r="N1079" s="122" t="str">
        <f>IF(OR(E1079&lt;&gt;0, J1079=0), "",D1079)</f>
        <v/>
      </c>
      <c r="O1079" s="122" t="str">
        <f t="shared" si="575"/>
        <v/>
      </c>
      <c r="P1079" s="122" t="str">
        <f>IF(AND($E1079&lt;&gt;0,$J1079=1),"замінне значення",O1079)</f>
        <v/>
      </c>
      <c r="Q1079" s="122" t="str">
        <f>IF(OR(G1079&lt;&gt;0, J1079=0), "",F1079)</f>
        <v/>
      </c>
      <c r="R1079" s="122" t="str">
        <f t="shared" si="576"/>
        <v/>
      </c>
      <c r="S1079" s="122" t="str">
        <f>IF(AND(G1079&lt;&gt;0,J1079=1),"замінне значення",R1079)</f>
        <v/>
      </c>
      <c r="T1079" s="122" t="str">
        <f t="shared" si="577"/>
        <v/>
      </c>
    </row>
    <row r="1080" spans="1:20" outlineLevel="1">
      <c r="A1080" s="161"/>
      <c r="B1080" s="208">
        <v>44604</v>
      </c>
      <c r="C1080" s="96">
        <v>41.375</v>
      </c>
      <c r="D1080" s="122"/>
      <c r="E1080" s="122" t="str">
        <f t="shared" si="571"/>
        <v/>
      </c>
      <c r="F1080" s="122"/>
      <c r="G1080" s="122" t="str">
        <f t="shared" si="572"/>
        <v/>
      </c>
      <c r="H1080" s="122"/>
      <c r="I1080" s="122" t="str">
        <f t="shared" si="573"/>
        <v/>
      </c>
      <c r="J1080" s="122"/>
      <c r="K1080" s="122" t="str">
        <f t="shared" si="574"/>
        <v/>
      </c>
      <c r="L1080" s="123" t="str">
        <f>IF(H1080="","чи робить СНВВ?",IF(J1080="","чи роблять агрегати?",IF($J1080=0,"агрегати не працюють",IF(AND($H1080=0,$J1080=1),"СНВВ не працює","OK"))))</f>
        <v>чи робить СНВВ?</v>
      </c>
      <c r="M1080" s="100"/>
      <c r="N1080" s="122" t="str">
        <f>IF(OR(E1080&lt;&gt;0, J1080=0), "",D1080)</f>
        <v/>
      </c>
      <c r="O1080" s="122" t="str">
        <f t="shared" si="575"/>
        <v/>
      </c>
      <c r="P1080" s="122" t="str">
        <f>IF(AND($E1080&lt;&gt;0,$J1080=1),"замінне значення",O1080)</f>
        <v/>
      </c>
      <c r="Q1080" s="122" t="str">
        <f>IF(OR(G1080&lt;&gt;0, J1080=0), "",F1080)</f>
        <v/>
      </c>
      <c r="R1080" s="122" t="str">
        <f t="shared" si="576"/>
        <v/>
      </c>
      <c r="S1080" s="122" t="str">
        <f>IF(AND(G1080&lt;&gt;0,J1080=1),"замінне значення",R1080)</f>
        <v/>
      </c>
      <c r="T1080" s="122" t="str">
        <f t="shared" si="577"/>
        <v/>
      </c>
    </row>
    <row r="1081" spans="1:20" outlineLevel="1">
      <c r="A1081" s="161"/>
      <c r="B1081" s="208">
        <v>44604</v>
      </c>
      <c r="C1081" s="96">
        <v>41.4166666666667</v>
      </c>
      <c r="D1081" s="122"/>
      <c r="E1081" s="122" t="str">
        <f t="shared" si="571"/>
        <v/>
      </c>
      <c r="F1081" s="122"/>
      <c r="G1081" s="122" t="str">
        <f t="shared" si="572"/>
        <v/>
      </c>
      <c r="H1081" s="122"/>
      <c r="I1081" s="122" t="str">
        <f t="shared" si="573"/>
        <v/>
      </c>
      <c r="J1081" s="122"/>
      <c r="K1081" s="122" t="str">
        <f t="shared" si="574"/>
        <v/>
      </c>
      <c r="L1081" s="123" t="str">
        <f>IF(H1081="","чи робить СНВВ?",IF(J1081="","чи роблять агрегати?",IF($J1081=0,"агрегати не працюють",IF(AND($H1081=0,$J1081=1),"СНВВ не працює","OK"))))</f>
        <v>чи робить СНВВ?</v>
      </c>
      <c r="M1081" s="100"/>
      <c r="N1081" s="122" t="str">
        <f>IF(OR(E1081&lt;&gt;0, J1081=0), "",D1081)</f>
        <v/>
      </c>
      <c r="O1081" s="122" t="str">
        <f t="shared" si="575"/>
        <v/>
      </c>
      <c r="P1081" s="122" t="str">
        <f>IF(AND($E1081&lt;&gt;0,$J1081=1),"замінне значення",O1081)</f>
        <v/>
      </c>
      <c r="Q1081" s="122" t="str">
        <f>IF(OR(G1081&lt;&gt;0, J1081=0), "",F1081)</f>
        <v/>
      </c>
      <c r="R1081" s="122" t="str">
        <f t="shared" si="576"/>
        <v/>
      </c>
      <c r="S1081" s="122" t="str">
        <f>IF(AND(G1081&lt;&gt;0,J1081=1),"замінне значення",R1081)</f>
        <v/>
      </c>
      <c r="T1081" s="122" t="str">
        <f t="shared" si="577"/>
        <v/>
      </c>
    </row>
    <row r="1082" spans="1:20" outlineLevel="1">
      <c r="A1082" s="161"/>
      <c r="B1082" s="208">
        <v>44604</v>
      </c>
      <c r="C1082" s="96">
        <v>41.4583333333333</v>
      </c>
      <c r="D1082" s="122"/>
      <c r="E1082" s="122" t="str">
        <f t="shared" si="571"/>
        <v/>
      </c>
      <c r="F1082" s="122"/>
      <c r="G1082" s="122" t="str">
        <f t="shared" si="572"/>
        <v/>
      </c>
      <c r="H1082" s="122"/>
      <c r="I1082" s="122" t="str">
        <f t="shared" si="573"/>
        <v/>
      </c>
      <c r="J1082" s="122"/>
      <c r="K1082" s="122" t="str">
        <f t="shared" si="574"/>
        <v/>
      </c>
      <c r="L1082" s="123" t="str">
        <f>IF(H1082="","чи робить СНВВ?",IF(J1082="","чи роблять агрегати?",IF($J1082=0,"агрегати не працюють",IF(AND($H1082=0,$J1082=1),"СНВВ не працює","OK"))))</f>
        <v>чи робить СНВВ?</v>
      </c>
      <c r="M1082" s="100"/>
      <c r="N1082" s="122" t="str">
        <f>IF(OR(E1082&lt;&gt;0, J1082=0), "",D1082)</f>
        <v/>
      </c>
      <c r="O1082" s="122" t="str">
        <f t="shared" si="575"/>
        <v/>
      </c>
      <c r="P1082" s="122" t="str">
        <f>IF(AND($E1082&lt;&gt;0,$J1082=1),"замінне значення",O1082)</f>
        <v/>
      </c>
      <c r="Q1082" s="122" t="str">
        <f>IF(OR(G1082&lt;&gt;0, J1082=0), "",F1082)</f>
        <v/>
      </c>
      <c r="R1082" s="122" t="str">
        <f t="shared" si="576"/>
        <v/>
      </c>
      <c r="S1082" s="122" t="str">
        <f>IF(AND(G1082&lt;&gt;0,J1082=1),"замінне значення",R1082)</f>
        <v/>
      </c>
      <c r="T1082" s="122" t="str">
        <f t="shared" si="577"/>
        <v/>
      </c>
    </row>
    <row r="1083" spans="1:20" outlineLevel="1">
      <c r="A1083" s="161"/>
      <c r="B1083" s="208">
        <v>44604</v>
      </c>
      <c r="C1083" s="96">
        <v>41.5</v>
      </c>
      <c r="D1083" s="122"/>
      <c r="E1083" s="122" t="str">
        <f t="shared" si="571"/>
        <v/>
      </c>
      <c r="F1083" s="122"/>
      <c r="G1083" s="122" t="str">
        <f t="shared" si="572"/>
        <v/>
      </c>
      <c r="H1083" s="122"/>
      <c r="I1083" s="122" t="str">
        <f t="shared" si="573"/>
        <v/>
      </c>
      <c r="J1083" s="122"/>
      <c r="K1083" s="122" t="str">
        <f t="shared" si="574"/>
        <v/>
      </c>
      <c r="L1083" s="123" t="str">
        <f>IF(H1083="","чи робить СНВВ?",IF(J1083="","чи роблять агрегати?",IF($J1083=0,"агрегати не працюють",IF(AND($H1083=0,$J1083=1),"СНВВ не працює","OK"))))</f>
        <v>чи робить СНВВ?</v>
      </c>
      <c r="M1083" s="100"/>
      <c r="N1083" s="122" t="str">
        <f>IF(OR(E1083&lt;&gt;0, J1083=0), "",D1083)</f>
        <v/>
      </c>
      <c r="O1083" s="122" t="str">
        <f t="shared" si="575"/>
        <v/>
      </c>
      <c r="P1083" s="122" t="str">
        <f>IF(AND($E1083&lt;&gt;0,$J1083=1),"замінне значення",O1083)</f>
        <v/>
      </c>
      <c r="Q1083" s="122" t="str">
        <f>IF(OR(G1083&lt;&gt;0, J1083=0), "",F1083)</f>
        <v/>
      </c>
      <c r="R1083" s="122" t="str">
        <f t="shared" si="576"/>
        <v/>
      </c>
      <c r="S1083" s="122" t="str">
        <f>IF(AND(G1083&lt;&gt;0,J1083=1),"замінне значення",R1083)</f>
        <v/>
      </c>
      <c r="T1083" s="122" t="str">
        <f t="shared" si="577"/>
        <v/>
      </c>
    </row>
    <row r="1084" spans="1:20" outlineLevel="1">
      <c r="A1084" s="161"/>
      <c r="B1084" s="208">
        <v>44604</v>
      </c>
      <c r="C1084" s="96">
        <v>41.5416666666667</v>
      </c>
      <c r="D1084" s="122"/>
      <c r="E1084" s="122" t="str">
        <f t="shared" si="571"/>
        <v/>
      </c>
      <c r="F1084" s="122"/>
      <c r="G1084" s="122" t="str">
        <f t="shared" si="572"/>
        <v/>
      </c>
      <c r="H1084" s="122"/>
      <c r="I1084" s="122" t="str">
        <f t="shared" si="573"/>
        <v/>
      </c>
      <c r="J1084" s="122"/>
      <c r="K1084" s="122" t="str">
        <f t="shared" si="574"/>
        <v/>
      </c>
      <c r="L1084" s="123" t="str">
        <f>IF(H1084="","чи робить СНВВ?",IF(J1084="","чи роблять агрегати?",IF($J1084=0,"агрегати не працюють",IF(AND($H1084=0,$J1084=1),"СНВВ не працює","OK"))))</f>
        <v>чи робить СНВВ?</v>
      </c>
      <c r="M1084" s="100"/>
      <c r="N1084" s="122" t="str">
        <f>IF(OR(E1084&lt;&gt;0, J1084=0), "",D1084)</f>
        <v/>
      </c>
      <c r="O1084" s="122" t="str">
        <f t="shared" si="575"/>
        <v/>
      </c>
      <c r="P1084" s="122" t="str">
        <f>IF(AND($E1084&lt;&gt;0,$J1084=1),"замінне значення",O1084)</f>
        <v/>
      </c>
      <c r="Q1084" s="122" t="str">
        <f>IF(OR(G1084&lt;&gt;0, J1084=0), "",F1084)</f>
        <v/>
      </c>
      <c r="R1084" s="122" t="str">
        <f t="shared" si="576"/>
        <v/>
      </c>
      <c r="S1084" s="122" t="str">
        <f>IF(AND(G1084&lt;&gt;0,J1084=1),"замінне значення",R1084)</f>
        <v/>
      </c>
      <c r="T1084" s="122" t="str">
        <f t="shared" si="577"/>
        <v/>
      </c>
    </row>
    <row r="1085" spans="1:20" outlineLevel="1">
      <c r="A1085" s="161"/>
      <c r="B1085" s="208">
        <v>44604</v>
      </c>
      <c r="C1085" s="96">
        <v>41.5833333333333</v>
      </c>
      <c r="D1085" s="122"/>
      <c r="E1085" s="122" t="str">
        <f t="shared" si="571"/>
        <v/>
      </c>
      <c r="F1085" s="122"/>
      <c r="G1085" s="122" t="str">
        <f t="shared" si="572"/>
        <v/>
      </c>
      <c r="H1085" s="122"/>
      <c r="I1085" s="122" t="str">
        <f t="shared" si="573"/>
        <v/>
      </c>
      <c r="J1085" s="122"/>
      <c r="K1085" s="122" t="str">
        <f t="shared" si="574"/>
        <v/>
      </c>
      <c r="L1085" s="123" t="str">
        <f>IF(H1085="","чи робить СНВВ?",IF(J1085="","чи роблять агрегати?",IF($J1085=0,"агрегати не працюють",IF(AND($H1085=0,$J1085=1),"СНВВ не працює","OK"))))</f>
        <v>чи робить СНВВ?</v>
      </c>
      <c r="M1085" s="100"/>
      <c r="N1085" s="122" t="str">
        <f>IF(OR(E1085&lt;&gt;0, J1085=0), "",D1085)</f>
        <v/>
      </c>
      <c r="O1085" s="122" t="str">
        <f t="shared" si="575"/>
        <v/>
      </c>
      <c r="P1085" s="122" t="str">
        <f>IF(AND($E1085&lt;&gt;0,$J1085=1),"замінне значення",O1085)</f>
        <v/>
      </c>
      <c r="Q1085" s="122" t="str">
        <f>IF(OR(G1085&lt;&gt;0, J1085=0), "",F1085)</f>
        <v/>
      </c>
      <c r="R1085" s="122" t="str">
        <f t="shared" si="576"/>
        <v/>
      </c>
      <c r="S1085" s="122" t="str">
        <f>IF(AND(G1085&lt;&gt;0,J1085=1),"замінне значення",R1085)</f>
        <v/>
      </c>
      <c r="T1085" s="122" t="str">
        <f t="shared" si="577"/>
        <v/>
      </c>
    </row>
    <row r="1086" spans="1:20" outlineLevel="1">
      <c r="A1086" s="161"/>
      <c r="B1086" s="208">
        <v>44604</v>
      </c>
      <c r="C1086" s="96">
        <v>41.625</v>
      </c>
      <c r="D1086" s="122"/>
      <c r="E1086" s="122" t="str">
        <f t="shared" si="571"/>
        <v/>
      </c>
      <c r="F1086" s="122"/>
      <c r="G1086" s="122" t="str">
        <f t="shared" si="572"/>
        <v/>
      </c>
      <c r="H1086" s="122"/>
      <c r="I1086" s="122" t="str">
        <f t="shared" si="573"/>
        <v/>
      </c>
      <c r="J1086" s="122"/>
      <c r="K1086" s="122" t="str">
        <f t="shared" si="574"/>
        <v/>
      </c>
      <c r="L1086" s="123" t="str">
        <f>IF(H1086="","чи робить СНВВ?",IF(J1086="","чи роблять агрегати?",IF($J1086=0,"агрегати не працюють",IF(AND($H1086=0,$J1086=1),"СНВВ не працює","OK"))))</f>
        <v>чи робить СНВВ?</v>
      </c>
      <c r="M1086" s="100"/>
      <c r="N1086" s="122" t="str">
        <f>IF(OR(E1086&lt;&gt;0, J1086=0), "",D1086)</f>
        <v/>
      </c>
      <c r="O1086" s="122" t="str">
        <f t="shared" si="575"/>
        <v/>
      </c>
      <c r="P1086" s="122" t="str">
        <f>IF(AND($E1086&lt;&gt;0,$J1086=1),"замінне значення",O1086)</f>
        <v/>
      </c>
      <c r="Q1086" s="122" t="str">
        <f>IF(OR(G1086&lt;&gt;0, J1086=0), "",F1086)</f>
        <v/>
      </c>
      <c r="R1086" s="122" t="str">
        <f t="shared" si="576"/>
        <v/>
      </c>
      <c r="S1086" s="122" t="str">
        <f>IF(AND(G1086&lt;&gt;0,J1086=1),"замінне значення",R1086)</f>
        <v/>
      </c>
      <c r="T1086" s="122" t="str">
        <f t="shared" si="577"/>
        <v/>
      </c>
    </row>
    <row r="1087" spans="1:20" outlineLevel="1">
      <c r="A1087" s="161"/>
      <c r="B1087" s="208">
        <v>44604</v>
      </c>
      <c r="C1087" s="96">
        <v>41.6666666666667</v>
      </c>
      <c r="D1087" s="122"/>
      <c r="E1087" s="122" t="str">
        <f t="shared" si="571"/>
        <v/>
      </c>
      <c r="F1087" s="122"/>
      <c r="G1087" s="122" t="str">
        <f t="shared" si="572"/>
        <v/>
      </c>
      <c r="H1087" s="122"/>
      <c r="I1087" s="122" t="str">
        <f t="shared" si="573"/>
        <v/>
      </c>
      <c r="J1087" s="122"/>
      <c r="K1087" s="122" t="str">
        <f t="shared" si="574"/>
        <v/>
      </c>
      <c r="L1087" s="123" t="str">
        <f>IF(H1087="","чи робить СНВВ?",IF(J1087="","чи роблять агрегати?",IF($J1087=0,"агрегати не працюють",IF(AND($H1087=0,$J1087=1),"СНВВ не працює","OK"))))</f>
        <v>чи робить СНВВ?</v>
      </c>
      <c r="M1087" s="100"/>
      <c r="N1087" s="122" t="str">
        <f>IF(OR(E1087&lt;&gt;0, J1087=0), "",D1087)</f>
        <v/>
      </c>
      <c r="O1087" s="122" t="str">
        <f t="shared" si="575"/>
        <v/>
      </c>
      <c r="P1087" s="122" t="str">
        <f>IF(AND($E1087&lt;&gt;0,$J1087=1),"замінне значення",O1087)</f>
        <v/>
      </c>
      <c r="Q1087" s="122" t="str">
        <f>IF(OR(G1087&lt;&gt;0, J1087=0), "",F1087)</f>
        <v/>
      </c>
      <c r="R1087" s="122" t="str">
        <f t="shared" si="576"/>
        <v/>
      </c>
      <c r="S1087" s="122" t="str">
        <f>IF(AND(G1087&lt;&gt;0,J1087=1),"замінне значення",R1087)</f>
        <v/>
      </c>
      <c r="T1087" s="122" t="str">
        <f t="shared" si="577"/>
        <v/>
      </c>
    </row>
    <row r="1088" spans="1:20" outlineLevel="1">
      <c r="A1088" s="161"/>
      <c r="B1088" s="208">
        <v>44604</v>
      </c>
      <c r="C1088" s="96">
        <v>41.7083333333333</v>
      </c>
      <c r="D1088" s="122"/>
      <c r="E1088" s="122" t="str">
        <f t="shared" si="571"/>
        <v/>
      </c>
      <c r="F1088" s="122"/>
      <c r="G1088" s="122" t="str">
        <f t="shared" si="572"/>
        <v/>
      </c>
      <c r="H1088" s="122"/>
      <c r="I1088" s="122" t="str">
        <f t="shared" si="573"/>
        <v/>
      </c>
      <c r="J1088" s="122"/>
      <c r="K1088" s="122" t="str">
        <f t="shared" si="574"/>
        <v/>
      </c>
      <c r="L1088" s="123" t="str">
        <f>IF(H1088="","чи робить СНВВ?",IF(J1088="","чи роблять агрегати?",IF($J1088=0,"агрегати не працюють",IF(AND($H1088=0,$J1088=1),"СНВВ не працює","OK"))))</f>
        <v>чи робить СНВВ?</v>
      </c>
      <c r="M1088" s="100"/>
      <c r="N1088" s="122" t="str">
        <f>IF(OR(E1088&lt;&gt;0, J1088=0), "",D1088)</f>
        <v/>
      </c>
      <c r="O1088" s="122" t="str">
        <f t="shared" si="575"/>
        <v/>
      </c>
      <c r="P1088" s="122" t="str">
        <f>IF(AND($E1088&lt;&gt;0,$J1088=1),"замінне значення",O1088)</f>
        <v/>
      </c>
      <c r="Q1088" s="122" t="str">
        <f>IF(OR(G1088&lt;&gt;0, J1088=0), "",F1088)</f>
        <v/>
      </c>
      <c r="R1088" s="122" t="str">
        <f t="shared" si="576"/>
        <v/>
      </c>
      <c r="S1088" s="122" t="str">
        <f>IF(AND(G1088&lt;&gt;0,J1088=1),"замінне значення",R1088)</f>
        <v/>
      </c>
      <c r="T1088" s="122" t="str">
        <f t="shared" si="577"/>
        <v/>
      </c>
    </row>
    <row r="1089" spans="1:20" outlineLevel="1">
      <c r="A1089" s="161"/>
      <c r="B1089" s="208">
        <v>44604</v>
      </c>
      <c r="C1089" s="96">
        <v>41.75</v>
      </c>
      <c r="D1089" s="122"/>
      <c r="E1089" s="122" t="str">
        <f t="shared" si="571"/>
        <v/>
      </c>
      <c r="F1089" s="122"/>
      <c r="G1089" s="122" t="str">
        <f t="shared" si="572"/>
        <v/>
      </c>
      <c r="H1089" s="122"/>
      <c r="I1089" s="122" t="str">
        <f t="shared" si="573"/>
        <v/>
      </c>
      <c r="J1089" s="122"/>
      <c r="K1089" s="122" t="str">
        <f t="shared" si="574"/>
        <v/>
      </c>
      <c r="L1089" s="123" t="str">
        <f>IF(H1089="","чи робить СНВВ?",IF(J1089="","чи роблять агрегати?",IF($J1089=0,"агрегати не працюють",IF(AND($H1089=0,$J1089=1),"СНВВ не працює","OK"))))</f>
        <v>чи робить СНВВ?</v>
      </c>
      <c r="M1089" s="100"/>
      <c r="N1089" s="122" t="str">
        <f>IF(OR(E1089&lt;&gt;0, J1089=0), "",D1089)</f>
        <v/>
      </c>
      <c r="O1089" s="122" t="str">
        <f t="shared" si="575"/>
        <v/>
      </c>
      <c r="P1089" s="122" t="str">
        <f>IF(AND($E1089&lt;&gt;0,$J1089=1),"замінне значення",O1089)</f>
        <v/>
      </c>
      <c r="Q1089" s="122" t="str">
        <f>IF(OR(G1089&lt;&gt;0, J1089=0), "",F1089)</f>
        <v/>
      </c>
      <c r="R1089" s="122" t="str">
        <f t="shared" si="576"/>
        <v/>
      </c>
      <c r="S1089" s="122" t="str">
        <f>IF(AND(G1089&lt;&gt;0,J1089=1),"замінне значення",R1089)</f>
        <v/>
      </c>
      <c r="T1089" s="122" t="str">
        <f t="shared" si="577"/>
        <v/>
      </c>
    </row>
    <row r="1090" spans="1:20" outlineLevel="1">
      <c r="A1090" s="161"/>
      <c r="B1090" s="208">
        <v>44604</v>
      </c>
      <c r="C1090" s="96">
        <v>41.7916666666667</v>
      </c>
      <c r="D1090" s="122"/>
      <c r="E1090" s="122" t="str">
        <f t="shared" si="571"/>
        <v/>
      </c>
      <c r="F1090" s="122"/>
      <c r="G1090" s="122" t="str">
        <f t="shared" si="572"/>
        <v/>
      </c>
      <c r="H1090" s="122"/>
      <c r="I1090" s="122" t="str">
        <f t="shared" si="573"/>
        <v/>
      </c>
      <c r="J1090" s="122"/>
      <c r="K1090" s="122" t="str">
        <f t="shared" si="574"/>
        <v/>
      </c>
      <c r="L1090" s="123" t="str">
        <f>IF(H1090="","чи робить СНВВ?",IF(J1090="","чи роблять агрегати?",IF($J1090=0,"агрегати не працюють",IF(AND($H1090=0,$J1090=1),"СНВВ не працює","OK"))))</f>
        <v>чи робить СНВВ?</v>
      </c>
      <c r="M1090" s="100"/>
      <c r="N1090" s="122" t="str">
        <f>IF(OR(E1090&lt;&gt;0, J1090=0), "",D1090)</f>
        <v/>
      </c>
      <c r="O1090" s="122" t="str">
        <f t="shared" si="575"/>
        <v/>
      </c>
      <c r="P1090" s="122" t="str">
        <f>IF(AND($E1090&lt;&gt;0,$J1090=1),"замінне значення",O1090)</f>
        <v/>
      </c>
      <c r="Q1090" s="122" t="str">
        <f>IF(OR(G1090&lt;&gt;0, J1090=0), "",F1090)</f>
        <v/>
      </c>
      <c r="R1090" s="122" t="str">
        <f t="shared" si="576"/>
        <v/>
      </c>
      <c r="S1090" s="122" t="str">
        <f>IF(AND(G1090&lt;&gt;0,J1090=1),"замінне значення",R1090)</f>
        <v/>
      </c>
      <c r="T1090" s="122" t="str">
        <f t="shared" si="577"/>
        <v/>
      </c>
    </row>
    <row r="1091" spans="1:20" outlineLevel="1">
      <c r="A1091" s="161"/>
      <c r="B1091" s="208">
        <v>44604</v>
      </c>
      <c r="C1091" s="96">
        <v>41.8333333333333</v>
      </c>
      <c r="D1091" s="122"/>
      <c r="E1091" s="122" t="str">
        <f t="shared" si="571"/>
        <v/>
      </c>
      <c r="F1091" s="122"/>
      <c r="G1091" s="122" t="str">
        <f t="shared" si="572"/>
        <v/>
      </c>
      <c r="H1091" s="122"/>
      <c r="I1091" s="122" t="str">
        <f t="shared" si="573"/>
        <v/>
      </c>
      <c r="J1091" s="122"/>
      <c r="K1091" s="122" t="str">
        <f t="shared" si="574"/>
        <v/>
      </c>
      <c r="L1091" s="123" t="str">
        <f>IF(H1091="","чи робить СНВВ?",IF(J1091="","чи роблять агрегати?",IF($J1091=0,"агрегати не працюють",IF(AND($H1091=0,$J1091=1),"СНВВ не працює","OK"))))</f>
        <v>чи робить СНВВ?</v>
      </c>
      <c r="M1091" s="100"/>
      <c r="N1091" s="122" t="str">
        <f>IF(OR(E1091&lt;&gt;0, J1091=0), "",D1091)</f>
        <v/>
      </c>
      <c r="O1091" s="122" t="str">
        <f t="shared" si="575"/>
        <v/>
      </c>
      <c r="P1091" s="122" t="str">
        <f>IF(AND($E1091&lt;&gt;0,$J1091=1),"замінне значення",O1091)</f>
        <v/>
      </c>
      <c r="Q1091" s="122" t="str">
        <f>IF(OR(G1091&lt;&gt;0, J1091=0), "",F1091)</f>
        <v/>
      </c>
      <c r="R1091" s="122" t="str">
        <f t="shared" si="576"/>
        <v/>
      </c>
      <c r="S1091" s="122" t="str">
        <f>IF(AND(G1091&lt;&gt;0,J1091=1),"замінне значення",R1091)</f>
        <v/>
      </c>
      <c r="T1091" s="122" t="str">
        <f t="shared" si="577"/>
        <v/>
      </c>
    </row>
    <row r="1092" spans="1:20" outlineLevel="1">
      <c r="A1092" s="161"/>
      <c r="B1092" s="208">
        <v>44604</v>
      </c>
      <c r="C1092" s="96">
        <v>41.875</v>
      </c>
      <c r="D1092" s="122"/>
      <c r="E1092" s="122" t="str">
        <f t="shared" si="571"/>
        <v/>
      </c>
      <c r="F1092" s="122"/>
      <c r="G1092" s="122" t="str">
        <f t="shared" si="572"/>
        <v/>
      </c>
      <c r="H1092" s="122"/>
      <c r="I1092" s="122" t="str">
        <f t="shared" si="573"/>
        <v/>
      </c>
      <c r="J1092" s="122"/>
      <c r="K1092" s="122" t="str">
        <f t="shared" si="574"/>
        <v/>
      </c>
      <c r="L1092" s="123" t="str">
        <f>IF(H1092="","чи робить СНВВ?",IF(J1092="","чи роблять агрегати?",IF($J1092=0,"агрегати не працюють",IF(AND($H1092=0,$J1092=1),"СНВВ не працює","OK"))))</f>
        <v>чи робить СНВВ?</v>
      </c>
      <c r="M1092" s="100"/>
      <c r="N1092" s="122" t="str">
        <f>IF(OR(E1092&lt;&gt;0, J1092=0), "",D1092)</f>
        <v/>
      </c>
      <c r="O1092" s="122" t="str">
        <f t="shared" si="575"/>
        <v/>
      </c>
      <c r="P1092" s="122" t="str">
        <f>IF(AND($E1092&lt;&gt;0,$J1092=1),"замінне значення",O1092)</f>
        <v/>
      </c>
      <c r="Q1092" s="122" t="str">
        <f>IF(OR(G1092&lt;&gt;0, J1092=0), "",F1092)</f>
        <v/>
      </c>
      <c r="R1092" s="122" t="str">
        <f t="shared" si="576"/>
        <v/>
      </c>
      <c r="S1092" s="122" t="str">
        <f>IF(AND(G1092&lt;&gt;0,J1092=1),"замінне значення",R1092)</f>
        <v/>
      </c>
      <c r="T1092" s="122" t="str">
        <f t="shared" si="577"/>
        <v/>
      </c>
    </row>
    <row r="1093" spans="1:20" outlineLevel="1">
      <c r="A1093" s="161"/>
      <c r="B1093" s="208">
        <v>44604</v>
      </c>
      <c r="C1093" s="96">
        <v>41.9166666666667</v>
      </c>
      <c r="D1093" s="122"/>
      <c r="E1093" s="122" t="str">
        <f t="shared" si="571"/>
        <v/>
      </c>
      <c r="F1093" s="122"/>
      <c r="G1093" s="122" t="str">
        <f t="shared" si="572"/>
        <v/>
      </c>
      <c r="H1093" s="122"/>
      <c r="I1093" s="122" t="str">
        <f t="shared" si="573"/>
        <v/>
      </c>
      <c r="J1093" s="122"/>
      <c r="K1093" s="122" t="str">
        <f t="shared" si="574"/>
        <v/>
      </c>
      <c r="L1093" s="123" t="str">
        <f>IF(H1093="","чи робить СНВВ?",IF(J1093="","чи роблять агрегати?",IF($J1093=0,"агрегати не працюють",IF(AND($H1093=0,$J1093=1),"СНВВ не працює","OK"))))</f>
        <v>чи робить СНВВ?</v>
      </c>
      <c r="M1093" s="100"/>
      <c r="N1093" s="122" t="str">
        <f>IF(OR(E1093&lt;&gt;0, J1093=0), "",D1093)</f>
        <v/>
      </c>
      <c r="O1093" s="122" t="str">
        <f t="shared" si="575"/>
        <v/>
      </c>
      <c r="P1093" s="122" t="str">
        <f>IF(AND($E1093&lt;&gt;0,$J1093=1),"замінне значення",O1093)</f>
        <v/>
      </c>
      <c r="Q1093" s="122" t="str">
        <f>IF(OR(G1093&lt;&gt;0, J1093=0), "",F1093)</f>
        <v/>
      </c>
      <c r="R1093" s="122" t="str">
        <f t="shared" si="576"/>
        <v/>
      </c>
      <c r="S1093" s="122" t="str">
        <f>IF(AND(G1093&lt;&gt;0,J1093=1),"замінне значення",R1093)</f>
        <v/>
      </c>
      <c r="T1093" s="122" t="str">
        <f t="shared" si="577"/>
        <v/>
      </c>
    </row>
    <row r="1094" spans="1:20" outlineLevel="1">
      <c r="A1094" s="161"/>
      <c r="B1094" s="208">
        <v>44604</v>
      </c>
      <c r="C1094" s="96">
        <v>41.9583333333333</v>
      </c>
      <c r="D1094" s="122"/>
      <c r="E1094" s="122" t="str">
        <f t="shared" si="571"/>
        <v/>
      </c>
      <c r="F1094" s="122"/>
      <c r="G1094" s="122" t="str">
        <f t="shared" si="572"/>
        <v/>
      </c>
      <c r="H1094" s="122"/>
      <c r="I1094" s="122" t="str">
        <f t="shared" si="573"/>
        <v/>
      </c>
      <c r="J1094" s="122"/>
      <c r="K1094" s="122" t="str">
        <f t="shared" si="574"/>
        <v/>
      </c>
      <c r="L1094" s="123" t="str">
        <f>IF(H1094="","чи робить СНВВ?",IF(J1094="","чи роблять агрегати?",IF($J1094=0,"агрегати не працюють",IF(AND($H1094=0,$J1094=1),"СНВВ не працює","OK"))))</f>
        <v>чи робить СНВВ?</v>
      </c>
      <c r="M1094" s="100"/>
      <c r="N1094" s="122" t="str">
        <f>IF(OR(E1094&lt;&gt;0, J1094=0), "",D1094)</f>
        <v/>
      </c>
      <c r="O1094" s="122" t="str">
        <f t="shared" si="575"/>
        <v/>
      </c>
      <c r="P1094" s="122" t="str">
        <f>IF(AND($E1094&lt;&gt;0,$J1094=1),"замінне значення",O1094)</f>
        <v/>
      </c>
      <c r="Q1094" s="122" t="str">
        <f>IF(OR(G1094&lt;&gt;0, J1094=0), "",F1094)</f>
        <v/>
      </c>
      <c r="R1094" s="122" t="str">
        <f t="shared" si="576"/>
        <v/>
      </c>
      <c r="S1094" s="122" t="str">
        <f>IF(AND(G1094&lt;&gt;0,J1094=1),"замінне значення",R1094)</f>
        <v/>
      </c>
      <c r="T1094" s="122" t="str">
        <f t="shared" si="577"/>
        <v/>
      </c>
    </row>
    <row r="1095" spans="1:20">
      <c r="A1095" s="204"/>
      <c r="B1095" s="159" t="s">
        <v>127</v>
      </c>
      <c r="C1095" s="159"/>
      <c r="D1095" s="103">
        <f t="shared" ref="D1095" si="578">SUM(D1071:D1094)</f>
        <v>0</v>
      </c>
      <c r="E1095" s="104">
        <f t="shared" ref="E1095" si="579">COUNTIF(E1071:E1094,"&gt;0")</f>
        <v>0</v>
      </c>
      <c r="F1095" s="103">
        <f t="shared" ref="F1095" si="580">SUM(F1071:F1094)</f>
        <v>0</v>
      </c>
      <c r="G1095" s="104">
        <f t="shared" ref="G1095" si="581">COUNTIF(G1071:G1094,"&gt;0")</f>
        <v>0</v>
      </c>
      <c r="H1095" s="103">
        <f t="shared" ref="H1095" si="582">SUM(H1071:H1094)</f>
        <v>0</v>
      </c>
      <c r="I1095" s="104">
        <f t="shared" ref="I1095" si="583">COUNTIF(I1071:I1094,"&gt;0")</f>
        <v>0</v>
      </c>
      <c r="J1095" s="103">
        <f t="shared" ref="J1095" si="584">SUM(J1071:J1094)</f>
        <v>0</v>
      </c>
      <c r="K1095" s="104">
        <f t="shared" ref="K1095" si="585">COUNTIF(K1071:K1094,"&gt;0")</f>
        <v>0</v>
      </c>
      <c r="L1095" s="104">
        <f t="shared" ref="L1095" si="586">COUNTIF(L1071:L1094,"СНВВ не працює")</f>
        <v>0</v>
      </c>
      <c r="M1095" s="100"/>
      <c r="N1095" s="103">
        <f t="shared" si="553"/>
        <v>0</v>
      </c>
      <c r="O1095" s="103">
        <f t="shared" si="570"/>
        <v>0</v>
      </c>
      <c r="P1095" s="103">
        <f t="shared" si="570"/>
        <v>0</v>
      </c>
      <c r="Q1095" s="103">
        <f t="shared" si="570"/>
        <v>0</v>
      </c>
      <c r="R1095" s="103">
        <f t="shared" si="570"/>
        <v>0</v>
      </c>
      <c r="S1095" s="103">
        <f t="shared" si="570"/>
        <v>0</v>
      </c>
      <c r="T1095" s="103">
        <f t="shared" si="570"/>
        <v>0</v>
      </c>
    </row>
    <row r="1096" spans="1:20" ht="15.75" customHeight="1" outlineLevel="1">
      <c r="A1096" s="160">
        <v>44605</v>
      </c>
      <c r="B1096" s="208">
        <v>44605</v>
      </c>
      <c r="C1096" s="96">
        <v>42</v>
      </c>
      <c r="D1096" s="122"/>
      <c r="E1096" s="122" t="str">
        <f t="shared" ref="E1096:E1119" si="587">IF(D1096="","",IF(D1096&lt;1,1,0))</f>
        <v/>
      </c>
      <c r="F1096" s="122"/>
      <c r="G1096" s="122" t="str">
        <f t="shared" ref="G1096:G1119" si="588">IF(F1096="","",IF(F1096&lt;1,1,0))</f>
        <v/>
      </c>
      <c r="H1096" s="122"/>
      <c r="I1096" s="122" t="str">
        <f t="shared" ref="I1096:I1119" si="589">IF(H1096="","",IF(H1096&lt;1,1,0))</f>
        <v/>
      </c>
      <c r="J1096" s="122"/>
      <c r="K1096" s="122" t="str">
        <f t="shared" ref="K1096:K1119" si="590">IF(J1096="","",IF(J1096&lt;1,1,0))</f>
        <v/>
      </c>
      <c r="L1096" s="123" t="str">
        <f>IF(H1096="","чи робить СНВВ?",IF(J1096="","чи роблять агрегати?",IF($J1096=0,"агрегати не працюють",IF(AND($H1096=0,$J1096=1),"СНВВ не працює","OK"))))</f>
        <v>чи робить СНВВ?</v>
      </c>
      <c r="M1096" s="100"/>
      <c r="N1096" s="122" t="str">
        <f>IF(OR(E1096&lt;&gt;0, J1096=0), "",D1096)</f>
        <v/>
      </c>
      <c r="O1096" s="122" t="str">
        <f t="shared" ref="O1096:O1119" si="591">IF(Q1096="", "",(N1096*$O$3+$O$4))</f>
        <v/>
      </c>
      <c r="P1096" s="122" t="str">
        <f>IF(AND($E1096&lt;&gt;0,$J1096=1),"замінне значення",O1096)</f>
        <v/>
      </c>
      <c r="Q1096" s="122" t="str">
        <f>IF(OR(G1096&lt;&gt;0, J1096=0), "",F1096)</f>
        <v/>
      </c>
      <c r="R1096" s="122" t="str">
        <f t="shared" ref="R1096:R1159" si="592">IF(Q1096="", "",(Q1096*$Q$3+$Q$4))</f>
        <v/>
      </c>
      <c r="S1096" s="122" t="str">
        <f>IF(AND(G1096&lt;&gt;0,J1096=1),"замінне значення",R1096)</f>
        <v/>
      </c>
      <c r="T1096" s="122" t="str">
        <f t="shared" ref="T1096:T1159" si="593">IFERROR(P1096*S1096,"")</f>
        <v/>
      </c>
    </row>
    <row r="1097" spans="1:20" outlineLevel="1">
      <c r="A1097" s="161"/>
      <c r="B1097" s="208">
        <v>44605</v>
      </c>
      <c r="C1097" s="96">
        <v>42.0416666666667</v>
      </c>
      <c r="D1097" s="122"/>
      <c r="E1097" s="122" t="str">
        <f t="shared" si="587"/>
        <v/>
      </c>
      <c r="F1097" s="122"/>
      <c r="G1097" s="122" t="str">
        <f t="shared" si="588"/>
        <v/>
      </c>
      <c r="H1097" s="122"/>
      <c r="I1097" s="122" t="str">
        <f t="shared" si="589"/>
        <v/>
      </c>
      <c r="J1097" s="122"/>
      <c r="K1097" s="122" t="str">
        <f t="shared" si="590"/>
        <v/>
      </c>
      <c r="L1097" s="123" t="str">
        <f>IF(H1097="","чи робить СНВВ?",IF(J1097="","чи роблять агрегати?",IF($J1097=0,"агрегати не працюють",IF(AND($H1097=0,$J1097=1),"СНВВ не працює","OK"))))</f>
        <v>чи робить СНВВ?</v>
      </c>
      <c r="M1097" s="100"/>
      <c r="N1097" s="122" t="str">
        <f>IF(OR(E1097&lt;&gt;0, J1097=0), "",D1097)</f>
        <v/>
      </c>
      <c r="O1097" s="122" t="str">
        <f t="shared" si="591"/>
        <v/>
      </c>
      <c r="P1097" s="122" t="str">
        <f>IF(AND($E1097&lt;&gt;0,$J1097=1),"замінне значення",O1097)</f>
        <v/>
      </c>
      <c r="Q1097" s="122" t="str">
        <f>IF(OR(G1097&lt;&gt;0, J1097=0), "",F1097)</f>
        <v/>
      </c>
      <c r="R1097" s="122" t="str">
        <f t="shared" si="592"/>
        <v/>
      </c>
      <c r="S1097" s="122" t="str">
        <f>IF(AND(G1097&lt;&gt;0,J1097=1),"замінне значення",R1097)</f>
        <v/>
      </c>
      <c r="T1097" s="122" t="str">
        <f t="shared" si="593"/>
        <v/>
      </c>
    </row>
    <row r="1098" spans="1:20" outlineLevel="1">
      <c r="A1098" s="161"/>
      <c r="B1098" s="208">
        <v>44605</v>
      </c>
      <c r="C1098" s="96">
        <v>42.0833333333333</v>
      </c>
      <c r="D1098" s="122"/>
      <c r="E1098" s="122" t="str">
        <f t="shared" si="587"/>
        <v/>
      </c>
      <c r="F1098" s="122"/>
      <c r="G1098" s="122" t="str">
        <f t="shared" si="588"/>
        <v/>
      </c>
      <c r="H1098" s="122"/>
      <c r="I1098" s="122" t="str">
        <f t="shared" si="589"/>
        <v/>
      </c>
      <c r="J1098" s="122"/>
      <c r="K1098" s="122" t="str">
        <f t="shared" si="590"/>
        <v/>
      </c>
      <c r="L1098" s="123" t="str">
        <f>IF(H1098="","чи робить СНВВ?",IF(J1098="","чи роблять агрегати?",IF($J1098=0,"агрегати не працюють",IF(AND($H1098=0,$J1098=1),"СНВВ не працює","OK"))))</f>
        <v>чи робить СНВВ?</v>
      </c>
      <c r="M1098" s="100"/>
      <c r="N1098" s="122" t="str">
        <f>IF(OR(E1098&lt;&gt;0, J1098=0), "",D1098)</f>
        <v/>
      </c>
      <c r="O1098" s="122" t="str">
        <f t="shared" si="591"/>
        <v/>
      </c>
      <c r="P1098" s="122" t="str">
        <f>IF(AND($E1098&lt;&gt;0,$J1098=1),"замінне значення",O1098)</f>
        <v/>
      </c>
      <c r="Q1098" s="122" t="str">
        <f>IF(OR(G1098&lt;&gt;0, J1098=0), "",F1098)</f>
        <v/>
      </c>
      <c r="R1098" s="122" t="str">
        <f t="shared" si="592"/>
        <v/>
      </c>
      <c r="S1098" s="122" t="str">
        <f>IF(AND(G1098&lt;&gt;0,J1098=1),"замінне значення",R1098)</f>
        <v/>
      </c>
      <c r="T1098" s="122" t="str">
        <f t="shared" si="593"/>
        <v/>
      </c>
    </row>
    <row r="1099" spans="1:20" outlineLevel="1">
      <c r="A1099" s="161"/>
      <c r="B1099" s="208">
        <v>44605</v>
      </c>
      <c r="C1099" s="96">
        <v>42.125</v>
      </c>
      <c r="D1099" s="122"/>
      <c r="E1099" s="122" t="str">
        <f t="shared" si="587"/>
        <v/>
      </c>
      <c r="F1099" s="122"/>
      <c r="G1099" s="122" t="str">
        <f t="shared" si="588"/>
        <v/>
      </c>
      <c r="H1099" s="122"/>
      <c r="I1099" s="122" t="str">
        <f t="shared" si="589"/>
        <v/>
      </c>
      <c r="J1099" s="122"/>
      <c r="K1099" s="122" t="str">
        <f t="shared" si="590"/>
        <v/>
      </c>
      <c r="L1099" s="123" t="str">
        <f>IF(H1099="","чи робить СНВВ?",IF(J1099="","чи роблять агрегати?",IF($J1099=0,"агрегати не працюють",IF(AND($H1099=0,$J1099=1),"СНВВ не працює","OK"))))</f>
        <v>чи робить СНВВ?</v>
      </c>
      <c r="M1099" s="100"/>
      <c r="N1099" s="122" t="str">
        <f>IF(OR(E1099&lt;&gt;0, J1099=0), "",D1099)</f>
        <v/>
      </c>
      <c r="O1099" s="122" t="str">
        <f t="shared" si="591"/>
        <v/>
      </c>
      <c r="P1099" s="122" t="str">
        <f>IF(AND($E1099&lt;&gt;0,$J1099=1),"замінне значення",O1099)</f>
        <v/>
      </c>
      <c r="Q1099" s="122" t="str">
        <f>IF(OR(G1099&lt;&gt;0, J1099=0), "",F1099)</f>
        <v/>
      </c>
      <c r="R1099" s="122" t="str">
        <f t="shared" si="592"/>
        <v/>
      </c>
      <c r="S1099" s="122" t="str">
        <f>IF(AND(G1099&lt;&gt;0,J1099=1),"замінне значення",R1099)</f>
        <v/>
      </c>
      <c r="T1099" s="122" t="str">
        <f t="shared" si="593"/>
        <v/>
      </c>
    </row>
    <row r="1100" spans="1:20" outlineLevel="1">
      <c r="A1100" s="161"/>
      <c r="B1100" s="208">
        <v>44605</v>
      </c>
      <c r="C1100" s="96">
        <v>42.1666666666667</v>
      </c>
      <c r="D1100" s="122"/>
      <c r="E1100" s="122" t="str">
        <f t="shared" si="587"/>
        <v/>
      </c>
      <c r="F1100" s="122"/>
      <c r="G1100" s="122" t="str">
        <f t="shared" si="588"/>
        <v/>
      </c>
      <c r="H1100" s="122"/>
      <c r="I1100" s="122" t="str">
        <f t="shared" si="589"/>
        <v/>
      </c>
      <c r="J1100" s="122"/>
      <c r="K1100" s="122" t="str">
        <f t="shared" si="590"/>
        <v/>
      </c>
      <c r="L1100" s="123" t="str">
        <f>IF(H1100="","чи робить СНВВ?",IF(J1100="","чи роблять агрегати?",IF($J1100=0,"агрегати не працюють",IF(AND($H1100=0,$J1100=1),"СНВВ не працює","OK"))))</f>
        <v>чи робить СНВВ?</v>
      </c>
      <c r="M1100" s="100"/>
      <c r="N1100" s="122" t="str">
        <f>IF(OR(E1100&lt;&gt;0, J1100=0), "",D1100)</f>
        <v/>
      </c>
      <c r="O1100" s="122" t="str">
        <f t="shared" si="591"/>
        <v/>
      </c>
      <c r="P1100" s="122" t="str">
        <f>IF(AND($E1100&lt;&gt;0,$J1100=1),"замінне значення",O1100)</f>
        <v/>
      </c>
      <c r="Q1100" s="122" t="str">
        <f>IF(OR(G1100&lt;&gt;0, J1100=0), "",F1100)</f>
        <v/>
      </c>
      <c r="R1100" s="122" t="str">
        <f t="shared" si="592"/>
        <v/>
      </c>
      <c r="S1100" s="122" t="str">
        <f>IF(AND(G1100&lt;&gt;0,J1100=1),"замінне значення",R1100)</f>
        <v/>
      </c>
      <c r="T1100" s="122" t="str">
        <f t="shared" si="593"/>
        <v/>
      </c>
    </row>
    <row r="1101" spans="1:20" outlineLevel="1">
      <c r="A1101" s="161"/>
      <c r="B1101" s="208">
        <v>44605</v>
      </c>
      <c r="C1101" s="96">
        <v>42.2083333333333</v>
      </c>
      <c r="D1101" s="122"/>
      <c r="E1101" s="122" t="str">
        <f t="shared" si="587"/>
        <v/>
      </c>
      <c r="F1101" s="122"/>
      <c r="G1101" s="122" t="str">
        <f t="shared" si="588"/>
        <v/>
      </c>
      <c r="H1101" s="122"/>
      <c r="I1101" s="122" t="str">
        <f t="shared" si="589"/>
        <v/>
      </c>
      <c r="J1101" s="122"/>
      <c r="K1101" s="122" t="str">
        <f t="shared" si="590"/>
        <v/>
      </c>
      <c r="L1101" s="123" t="str">
        <f>IF(H1101="","чи робить СНВВ?",IF(J1101="","чи роблять агрегати?",IF($J1101=0,"агрегати не працюють",IF(AND($H1101=0,$J1101=1),"СНВВ не працює","OK"))))</f>
        <v>чи робить СНВВ?</v>
      </c>
      <c r="M1101" s="100"/>
      <c r="N1101" s="122" t="str">
        <f>IF(OR(E1101&lt;&gt;0, J1101=0), "",D1101)</f>
        <v/>
      </c>
      <c r="O1101" s="122" t="str">
        <f t="shared" si="591"/>
        <v/>
      </c>
      <c r="P1101" s="122" t="str">
        <f>IF(AND($E1101&lt;&gt;0,$J1101=1),"замінне значення",O1101)</f>
        <v/>
      </c>
      <c r="Q1101" s="122" t="str">
        <f>IF(OR(G1101&lt;&gt;0, J1101=0), "",F1101)</f>
        <v/>
      </c>
      <c r="R1101" s="122" t="str">
        <f t="shared" si="592"/>
        <v/>
      </c>
      <c r="S1101" s="122" t="str">
        <f>IF(AND(G1101&lt;&gt;0,J1101=1),"замінне значення",R1101)</f>
        <v/>
      </c>
      <c r="T1101" s="122" t="str">
        <f t="shared" si="593"/>
        <v/>
      </c>
    </row>
    <row r="1102" spans="1:20" outlineLevel="1">
      <c r="A1102" s="161"/>
      <c r="B1102" s="208">
        <v>44605</v>
      </c>
      <c r="C1102" s="96">
        <v>42.25</v>
      </c>
      <c r="D1102" s="122"/>
      <c r="E1102" s="122" t="str">
        <f t="shared" si="587"/>
        <v/>
      </c>
      <c r="F1102" s="122"/>
      <c r="G1102" s="122" t="str">
        <f t="shared" si="588"/>
        <v/>
      </c>
      <c r="H1102" s="122"/>
      <c r="I1102" s="122" t="str">
        <f t="shared" si="589"/>
        <v/>
      </c>
      <c r="J1102" s="122"/>
      <c r="K1102" s="122" t="str">
        <f t="shared" si="590"/>
        <v/>
      </c>
      <c r="L1102" s="123" t="str">
        <f>IF(H1102="","чи робить СНВВ?",IF(J1102="","чи роблять агрегати?",IF($J1102=0,"агрегати не працюють",IF(AND($H1102=0,$J1102=1),"СНВВ не працює","OK"))))</f>
        <v>чи робить СНВВ?</v>
      </c>
      <c r="M1102" s="100"/>
      <c r="N1102" s="122" t="str">
        <f>IF(OR(E1102&lt;&gt;0, J1102=0), "",D1102)</f>
        <v/>
      </c>
      <c r="O1102" s="122" t="str">
        <f t="shared" si="591"/>
        <v/>
      </c>
      <c r="P1102" s="122" t="str">
        <f>IF(AND($E1102&lt;&gt;0,$J1102=1),"замінне значення",O1102)</f>
        <v/>
      </c>
      <c r="Q1102" s="122" t="str">
        <f>IF(OR(G1102&lt;&gt;0, J1102=0), "",F1102)</f>
        <v/>
      </c>
      <c r="R1102" s="122" t="str">
        <f t="shared" si="592"/>
        <v/>
      </c>
      <c r="S1102" s="122" t="str">
        <f>IF(AND(G1102&lt;&gt;0,J1102=1),"замінне значення",R1102)</f>
        <v/>
      </c>
      <c r="T1102" s="122" t="str">
        <f t="shared" si="593"/>
        <v/>
      </c>
    </row>
    <row r="1103" spans="1:20" outlineLevel="1">
      <c r="A1103" s="161"/>
      <c r="B1103" s="208">
        <v>44605</v>
      </c>
      <c r="C1103" s="96">
        <v>42.2916666666667</v>
      </c>
      <c r="D1103" s="122"/>
      <c r="E1103" s="122" t="str">
        <f t="shared" si="587"/>
        <v/>
      </c>
      <c r="F1103" s="122"/>
      <c r="G1103" s="122" t="str">
        <f t="shared" si="588"/>
        <v/>
      </c>
      <c r="H1103" s="122"/>
      <c r="I1103" s="122" t="str">
        <f t="shared" si="589"/>
        <v/>
      </c>
      <c r="J1103" s="122"/>
      <c r="K1103" s="122" t="str">
        <f t="shared" si="590"/>
        <v/>
      </c>
      <c r="L1103" s="123" t="str">
        <f>IF(H1103="","чи робить СНВВ?",IF(J1103="","чи роблять агрегати?",IF($J1103=0,"агрегати не працюють",IF(AND($H1103=0,$J1103=1),"СНВВ не працює","OK"))))</f>
        <v>чи робить СНВВ?</v>
      </c>
      <c r="M1103" s="100"/>
      <c r="N1103" s="122" t="str">
        <f>IF(OR(E1103&lt;&gt;0, J1103=0), "",D1103)</f>
        <v/>
      </c>
      <c r="O1103" s="122" t="str">
        <f t="shared" si="591"/>
        <v/>
      </c>
      <c r="P1103" s="122" t="str">
        <f>IF(AND($E1103&lt;&gt;0,$J1103=1),"замінне значення",O1103)</f>
        <v/>
      </c>
      <c r="Q1103" s="122" t="str">
        <f>IF(OR(G1103&lt;&gt;0, J1103=0), "",F1103)</f>
        <v/>
      </c>
      <c r="R1103" s="122" t="str">
        <f t="shared" si="592"/>
        <v/>
      </c>
      <c r="S1103" s="122" t="str">
        <f>IF(AND(G1103&lt;&gt;0,J1103=1),"замінне значення",R1103)</f>
        <v/>
      </c>
      <c r="T1103" s="122" t="str">
        <f t="shared" si="593"/>
        <v/>
      </c>
    </row>
    <row r="1104" spans="1:20" outlineLevel="1">
      <c r="A1104" s="161"/>
      <c r="B1104" s="208">
        <v>44605</v>
      </c>
      <c r="C1104" s="96">
        <v>42.3333333333333</v>
      </c>
      <c r="D1104" s="122"/>
      <c r="E1104" s="122" t="str">
        <f t="shared" si="587"/>
        <v/>
      </c>
      <c r="F1104" s="122"/>
      <c r="G1104" s="122" t="str">
        <f t="shared" si="588"/>
        <v/>
      </c>
      <c r="H1104" s="122"/>
      <c r="I1104" s="122" t="str">
        <f t="shared" si="589"/>
        <v/>
      </c>
      <c r="J1104" s="122"/>
      <c r="K1104" s="122" t="str">
        <f t="shared" si="590"/>
        <v/>
      </c>
      <c r="L1104" s="123" t="str">
        <f>IF(H1104="","чи робить СНВВ?",IF(J1104="","чи роблять агрегати?",IF($J1104=0,"агрегати не працюють",IF(AND($H1104=0,$J1104=1),"СНВВ не працює","OK"))))</f>
        <v>чи робить СНВВ?</v>
      </c>
      <c r="M1104" s="100"/>
      <c r="N1104" s="122" t="str">
        <f>IF(OR(E1104&lt;&gt;0, J1104=0), "",D1104)</f>
        <v/>
      </c>
      <c r="O1104" s="122" t="str">
        <f t="shared" si="591"/>
        <v/>
      </c>
      <c r="P1104" s="122" t="str">
        <f>IF(AND($E1104&lt;&gt;0,$J1104=1),"замінне значення",O1104)</f>
        <v/>
      </c>
      <c r="Q1104" s="122" t="str">
        <f>IF(OR(G1104&lt;&gt;0, J1104=0), "",F1104)</f>
        <v/>
      </c>
      <c r="R1104" s="122" t="str">
        <f t="shared" si="592"/>
        <v/>
      </c>
      <c r="S1104" s="122" t="str">
        <f>IF(AND(G1104&lt;&gt;0,J1104=1),"замінне значення",R1104)</f>
        <v/>
      </c>
      <c r="T1104" s="122" t="str">
        <f t="shared" si="593"/>
        <v/>
      </c>
    </row>
    <row r="1105" spans="1:20" outlineLevel="1">
      <c r="A1105" s="161"/>
      <c r="B1105" s="208">
        <v>44605</v>
      </c>
      <c r="C1105" s="96">
        <v>42.375</v>
      </c>
      <c r="D1105" s="122"/>
      <c r="E1105" s="122" t="str">
        <f t="shared" si="587"/>
        <v/>
      </c>
      <c r="F1105" s="122"/>
      <c r="G1105" s="122" t="str">
        <f t="shared" si="588"/>
        <v/>
      </c>
      <c r="H1105" s="122"/>
      <c r="I1105" s="122" t="str">
        <f t="shared" si="589"/>
        <v/>
      </c>
      <c r="J1105" s="122"/>
      <c r="K1105" s="122" t="str">
        <f t="shared" si="590"/>
        <v/>
      </c>
      <c r="L1105" s="123" t="str">
        <f>IF(H1105="","чи робить СНВВ?",IF(J1105="","чи роблять агрегати?",IF($J1105=0,"агрегати не працюють",IF(AND($H1105=0,$J1105=1),"СНВВ не працює","OK"))))</f>
        <v>чи робить СНВВ?</v>
      </c>
      <c r="M1105" s="100"/>
      <c r="N1105" s="122" t="str">
        <f>IF(OR(E1105&lt;&gt;0, J1105=0), "",D1105)</f>
        <v/>
      </c>
      <c r="O1105" s="122" t="str">
        <f t="shared" si="591"/>
        <v/>
      </c>
      <c r="P1105" s="122" t="str">
        <f>IF(AND($E1105&lt;&gt;0,$J1105=1),"замінне значення",O1105)</f>
        <v/>
      </c>
      <c r="Q1105" s="122" t="str">
        <f>IF(OR(G1105&lt;&gt;0, J1105=0), "",F1105)</f>
        <v/>
      </c>
      <c r="R1105" s="122" t="str">
        <f t="shared" si="592"/>
        <v/>
      </c>
      <c r="S1105" s="122" t="str">
        <f>IF(AND(G1105&lt;&gt;0,J1105=1),"замінне значення",R1105)</f>
        <v/>
      </c>
      <c r="T1105" s="122" t="str">
        <f t="shared" si="593"/>
        <v/>
      </c>
    </row>
    <row r="1106" spans="1:20" outlineLevel="1">
      <c r="A1106" s="161"/>
      <c r="B1106" s="208">
        <v>44605</v>
      </c>
      <c r="C1106" s="96">
        <v>42.4166666666667</v>
      </c>
      <c r="D1106" s="122"/>
      <c r="E1106" s="122" t="str">
        <f t="shared" si="587"/>
        <v/>
      </c>
      <c r="F1106" s="122"/>
      <c r="G1106" s="122" t="str">
        <f t="shared" si="588"/>
        <v/>
      </c>
      <c r="H1106" s="122"/>
      <c r="I1106" s="122" t="str">
        <f t="shared" si="589"/>
        <v/>
      </c>
      <c r="J1106" s="122"/>
      <c r="K1106" s="122" t="str">
        <f t="shared" si="590"/>
        <v/>
      </c>
      <c r="L1106" s="123" t="str">
        <f>IF(H1106="","чи робить СНВВ?",IF(J1106="","чи роблять агрегати?",IF($J1106=0,"агрегати не працюють",IF(AND($H1106=0,$J1106=1),"СНВВ не працює","OK"))))</f>
        <v>чи робить СНВВ?</v>
      </c>
      <c r="M1106" s="100"/>
      <c r="N1106" s="122" t="str">
        <f>IF(OR(E1106&lt;&gt;0, J1106=0), "",D1106)</f>
        <v/>
      </c>
      <c r="O1106" s="122" t="str">
        <f t="shared" si="591"/>
        <v/>
      </c>
      <c r="P1106" s="122" t="str">
        <f>IF(AND($E1106&lt;&gt;0,$J1106=1),"замінне значення",O1106)</f>
        <v/>
      </c>
      <c r="Q1106" s="122" t="str">
        <f>IF(OR(G1106&lt;&gt;0, J1106=0), "",F1106)</f>
        <v/>
      </c>
      <c r="R1106" s="122" t="str">
        <f t="shared" si="592"/>
        <v/>
      </c>
      <c r="S1106" s="122" t="str">
        <f>IF(AND(G1106&lt;&gt;0,J1106=1),"замінне значення",R1106)</f>
        <v/>
      </c>
      <c r="T1106" s="122" t="str">
        <f t="shared" si="593"/>
        <v/>
      </c>
    </row>
    <row r="1107" spans="1:20" outlineLevel="1">
      <c r="A1107" s="161"/>
      <c r="B1107" s="208">
        <v>44605</v>
      </c>
      <c r="C1107" s="96">
        <v>42.4583333333333</v>
      </c>
      <c r="D1107" s="122"/>
      <c r="E1107" s="122" t="str">
        <f t="shared" si="587"/>
        <v/>
      </c>
      <c r="F1107" s="122"/>
      <c r="G1107" s="122" t="str">
        <f t="shared" si="588"/>
        <v/>
      </c>
      <c r="H1107" s="122"/>
      <c r="I1107" s="122" t="str">
        <f t="shared" si="589"/>
        <v/>
      </c>
      <c r="J1107" s="122"/>
      <c r="K1107" s="122" t="str">
        <f t="shared" si="590"/>
        <v/>
      </c>
      <c r="L1107" s="123" t="str">
        <f>IF(H1107="","чи робить СНВВ?",IF(J1107="","чи роблять агрегати?",IF($J1107=0,"агрегати не працюють",IF(AND($H1107=0,$J1107=1),"СНВВ не працює","OK"))))</f>
        <v>чи робить СНВВ?</v>
      </c>
      <c r="M1107" s="100"/>
      <c r="N1107" s="122" t="str">
        <f>IF(OR(E1107&lt;&gt;0, J1107=0), "",D1107)</f>
        <v/>
      </c>
      <c r="O1107" s="122" t="str">
        <f t="shared" si="591"/>
        <v/>
      </c>
      <c r="P1107" s="122" t="str">
        <f>IF(AND($E1107&lt;&gt;0,$J1107=1),"замінне значення",O1107)</f>
        <v/>
      </c>
      <c r="Q1107" s="122" t="str">
        <f>IF(OR(G1107&lt;&gt;0, J1107=0), "",F1107)</f>
        <v/>
      </c>
      <c r="R1107" s="122" t="str">
        <f t="shared" si="592"/>
        <v/>
      </c>
      <c r="S1107" s="122" t="str">
        <f>IF(AND(G1107&lt;&gt;0,J1107=1),"замінне значення",R1107)</f>
        <v/>
      </c>
      <c r="T1107" s="122" t="str">
        <f t="shared" si="593"/>
        <v/>
      </c>
    </row>
    <row r="1108" spans="1:20" outlineLevel="1">
      <c r="A1108" s="161"/>
      <c r="B1108" s="208">
        <v>44605</v>
      </c>
      <c r="C1108" s="96">
        <v>42.5</v>
      </c>
      <c r="D1108" s="122"/>
      <c r="E1108" s="122" t="str">
        <f t="shared" si="587"/>
        <v/>
      </c>
      <c r="F1108" s="122"/>
      <c r="G1108" s="122" t="str">
        <f t="shared" si="588"/>
        <v/>
      </c>
      <c r="H1108" s="122"/>
      <c r="I1108" s="122" t="str">
        <f t="shared" si="589"/>
        <v/>
      </c>
      <c r="J1108" s="122"/>
      <c r="K1108" s="122" t="str">
        <f t="shared" si="590"/>
        <v/>
      </c>
      <c r="L1108" s="123" t="str">
        <f>IF(H1108="","чи робить СНВВ?",IF(J1108="","чи роблять агрегати?",IF($J1108=0,"агрегати не працюють",IF(AND($H1108=0,$J1108=1),"СНВВ не працює","OK"))))</f>
        <v>чи робить СНВВ?</v>
      </c>
      <c r="M1108" s="100"/>
      <c r="N1108" s="122" t="str">
        <f>IF(OR(E1108&lt;&gt;0, J1108=0), "",D1108)</f>
        <v/>
      </c>
      <c r="O1108" s="122" t="str">
        <f t="shared" si="591"/>
        <v/>
      </c>
      <c r="P1108" s="122" t="str">
        <f>IF(AND($E1108&lt;&gt;0,$J1108=1),"замінне значення",O1108)</f>
        <v/>
      </c>
      <c r="Q1108" s="122" t="str">
        <f>IF(OR(G1108&lt;&gt;0, J1108=0), "",F1108)</f>
        <v/>
      </c>
      <c r="R1108" s="122" t="str">
        <f t="shared" si="592"/>
        <v/>
      </c>
      <c r="S1108" s="122" t="str">
        <f>IF(AND(G1108&lt;&gt;0,J1108=1),"замінне значення",R1108)</f>
        <v/>
      </c>
      <c r="T1108" s="122" t="str">
        <f t="shared" si="593"/>
        <v/>
      </c>
    </row>
    <row r="1109" spans="1:20" outlineLevel="1">
      <c r="A1109" s="161"/>
      <c r="B1109" s="208">
        <v>44605</v>
      </c>
      <c r="C1109" s="96">
        <v>42.5416666666667</v>
      </c>
      <c r="D1109" s="122"/>
      <c r="E1109" s="122" t="str">
        <f t="shared" si="587"/>
        <v/>
      </c>
      <c r="F1109" s="122"/>
      <c r="G1109" s="122" t="str">
        <f t="shared" si="588"/>
        <v/>
      </c>
      <c r="H1109" s="122"/>
      <c r="I1109" s="122" t="str">
        <f t="shared" si="589"/>
        <v/>
      </c>
      <c r="J1109" s="122"/>
      <c r="K1109" s="122" t="str">
        <f t="shared" si="590"/>
        <v/>
      </c>
      <c r="L1109" s="123" t="str">
        <f>IF(H1109="","чи робить СНВВ?",IF(J1109="","чи роблять агрегати?",IF($J1109=0,"агрегати не працюють",IF(AND($H1109=0,$J1109=1),"СНВВ не працює","OK"))))</f>
        <v>чи робить СНВВ?</v>
      </c>
      <c r="M1109" s="100"/>
      <c r="N1109" s="122" t="str">
        <f>IF(OR(E1109&lt;&gt;0, J1109=0), "",D1109)</f>
        <v/>
      </c>
      <c r="O1109" s="122" t="str">
        <f t="shared" si="591"/>
        <v/>
      </c>
      <c r="P1109" s="122" t="str">
        <f>IF(AND($E1109&lt;&gt;0,$J1109=1),"замінне значення",O1109)</f>
        <v/>
      </c>
      <c r="Q1109" s="122" t="str">
        <f>IF(OR(G1109&lt;&gt;0, J1109=0), "",F1109)</f>
        <v/>
      </c>
      <c r="R1109" s="122" t="str">
        <f t="shared" si="592"/>
        <v/>
      </c>
      <c r="S1109" s="122" t="str">
        <f>IF(AND(G1109&lt;&gt;0,J1109=1),"замінне значення",R1109)</f>
        <v/>
      </c>
      <c r="T1109" s="122" t="str">
        <f t="shared" si="593"/>
        <v/>
      </c>
    </row>
    <row r="1110" spans="1:20" outlineLevel="1">
      <c r="A1110" s="161"/>
      <c r="B1110" s="208">
        <v>44605</v>
      </c>
      <c r="C1110" s="96">
        <v>42.5833333333333</v>
      </c>
      <c r="D1110" s="122"/>
      <c r="E1110" s="122" t="str">
        <f t="shared" si="587"/>
        <v/>
      </c>
      <c r="F1110" s="122"/>
      <c r="G1110" s="122" t="str">
        <f t="shared" si="588"/>
        <v/>
      </c>
      <c r="H1110" s="122"/>
      <c r="I1110" s="122" t="str">
        <f t="shared" si="589"/>
        <v/>
      </c>
      <c r="J1110" s="122"/>
      <c r="K1110" s="122" t="str">
        <f t="shared" si="590"/>
        <v/>
      </c>
      <c r="L1110" s="123" t="str">
        <f>IF(H1110="","чи робить СНВВ?",IF(J1110="","чи роблять агрегати?",IF($J1110=0,"агрегати не працюють",IF(AND($H1110=0,$J1110=1),"СНВВ не працює","OK"))))</f>
        <v>чи робить СНВВ?</v>
      </c>
      <c r="M1110" s="100"/>
      <c r="N1110" s="122" t="str">
        <f>IF(OR(E1110&lt;&gt;0, J1110=0), "",D1110)</f>
        <v/>
      </c>
      <c r="O1110" s="122" t="str">
        <f t="shared" si="591"/>
        <v/>
      </c>
      <c r="P1110" s="122" t="str">
        <f>IF(AND($E1110&lt;&gt;0,$J1110=1),"замінне значення",O1110)</f>
        <v/>
      </c>
      <c r="Q1110" s="122" t="str">
        <f>IF(OR(G1110&lt;&gt;0, J1110=0), "",F1110)</f>
        <v/>
      </c>
      <c r="R1110" s="122" t="str">
        <f t="shared" si="592"/>
        <v/>
      </c>
      <c r="S1110" s="122" t="str">
        <f>IF(AND(G1110&lt;&gt;0,J1110=1),"замінне значення",R1110)</f>
        <v/>
      </c>
      <c r="T1110" s="122" t="str">
        <f t="shared" si="593"/>
        <v/>
      </c>
    </row>
    <row r="1111" spans="1:20" outlineLevel="1">
      <c r="A1111" s="161"/>
      <c r="B1111" s="208">
        <v>44605</v>
      </c>
      <c r="C1111" s="96">
        <v>42.625</v>
      </c>
      <c r="D1111" s="122"/>
      <c r="E1111" s="122" t="str">
        <f t="shared" si="587"/>
        <v/>
      </c>
      <c r="F1111" s="122"/>
      <c r="G1111" s="122" t="str">
        <f t="shared" si="588"/>
        <v/>
      </c>
      <c r="H1111" s="122"/>
      <c r="I1111" s="122" t="str">
        <f t="shared" si="589"/>
        <v/>
      </c>
      <c r="J1111" s="122"/>
      <c r="K1111" s="122" t="str">
        <f t="shared" si="590"/>
        <v/>
      </c>
      <c r="L1111" s="123" t="str">
        <f>IF(H1111="","чи робить СНВВ?",IF(J1111="","чи роблять агрегати?",IF($J1111=0,"агрегати не працюють",IF(AND($H1111=0,$J1111=1),"СНВВ не працює","OK"))))</f>
        <v>чи робить СНВВ?</v>
      </c>
      <c r="M1111" s="100"/>
      <c r="N1111" s="122" t="str">
        <f>IF(OR(E1111&lt;&gt;0, J1111=0), "",D1111)</f>
        <v/>
      </c>
      <c r="O1111" s="122" t="str">
        <f t="shared" si="591"/>
        <v/>
      </c>
      <c r="P1111" s="122" t="str">
        <f>IF(AND($E1111&lt;&gt;0,$J1111=1),"замінне значення",O1111)</f>
        <v/>
      </c>
      <c r="Q1111" s="122" t="str">
        <f>IF(OR(G1111&lt;&gt;0, J1111=0), "",F1111)</f>
        <v/>
      </c>
      <c r="R1111" s="122" t="str">
        <f t="shared" si="592"/>
        <v/>
      </c>
      <c r="S1111" s="122" t="str">
        <f>IF(AND(G1111&lt;&gt;0,J1111=1),"замінне значення",R1111)</f>
        <v/>
      </c>
      <c r="T1111" s="122" t="str">
        <f t="shared" si="593"/>
        <v/>
      </c>
    </row>
    <row r="1112" spans="1:20" outlineLevel="1">
      <c r="A1112" s="161"/>
      <c r="B1112" s="208">
        <v>44605</v>
      </c>
      <c r="C1112" s="96">
        <v>42.6666666666667</v>
      </c>
      <c r="D1112" s="122"/>
      <c r="E1112" s="122" t="str">
        <f t="shared" si="587"/>
        <v/>
      </c>
      <c r="F1112" s="122"/>
      <c r="G1112" s="122" t="str">
        <f t="shared" si="588"/>
        <v/>
      </c>
      <c r="H1112" s="122"/>
      <c r="I1112" s="122" t="str">
        <f t="shared" si="589"/>
        <v/>
      </c>
      <c r="J1112" s="122"/>
      <c r="K1112" s="122" t="str">
        <f t="shared" si="590"/>
        <v/>
      </c>
      <c r="L1112" s="123" t="str">
        <f>IF(H1112="","чи робить СНВВ?",IF(J1112="","чи роблять агрегати?",IF($J1112=0,"агрегати не працюють",IF(AND($H1112=0,$J1112=1),"СНВВ не працює","OK"))))</f>
        <v>чи робить СНВВ?</v>
      </c>
      <c r="M1112" s="100"/>
      <c r="N1112" s="122" t="str">
        <f>IF(OR(E1112&lt;&gt;0, J1112=0), "",D1112)</f>
        <v/>
      </c>
      <c r="O1112" s="122" t="str">
        <f t="shared" si="591"/>
        <v/>
      </c>
      <c r="P1112" s="122" t="str">
        <f>IF(AND($E1112&lt;&gt;0,$J1112=1),"замінне значення",O1112)</f>
        <v/>
      </c>
      <c r="Q1112" s="122" t="str">
        <f>IF(OR(G1112&lt;&gt;0, J1112=0), "",F1112)</f>
        <v/>
      </c>
      <c r="R1112" s="122" t="str">
        <f t="shared" si="592"/>
        <v/>
      </c>
      <c r="S1112" s="122" t="str">
        <f>IF(AND(G1112&lt;&gt;0,J1112=1),"замінне значення",R1112)</f>
        <v/>
      </c>
      <c r="T1112" s="122" t="str">
        <f t="shared" si="593"/>
        <v/>
      </c>
    </row>
    <row r="1113" spans="1:20" outlineLevel="1">
      <c r="A1113" s="161"/>
      <c r="B1113" s="208">
        <v>44605</v>
      </c>
      <c r="C1113" s="96">
        <v>42.7083333333333</v>
      </c>
      <c r="D1113" s="122"/>
      <c r="E1113" s="122" t="str">
        <f t="shared" si="587"/>
        <v/>
      </c>
      <c r="F1113" s="122"/>
      <c r="G1113" s="122" t="str">
        <f t="shared" si="588"/>
        <v/>
      </c>
      <c r="H1113" s="122"/>
      <c r="I1113" s="122" t="str">
        <f t="shared" si="589"/>
        <v/>
      </c>
      <c r="J1113" s="122"/>
      <c r="K1113" s="122" t="str">
        <f t="shared" si="590"/>
        <v/>
      </c>
      <c r="L1113" s="123" t="str">
        <f>IF(H1113="","чи робить СНВВ?",IF(J1113="","чи роблять агрегати?",IF($J1113=0,"агрегати не працюють",IF(AND($H1113=0,$J1113=1),"СНВВ не працює","OK"))))</f>
        <v>чи робить СНВВ?</v>
      </c>
      <c r="M1113" s="100"/>
      <c r="N1113" s="122" t="str">
        <f>IF(OR(E1113&lt;&gt;0, J1113=0), "",D1113)</f>
        <v/>
      </c>
      <c r="O1113" s="122" t="str">
        <f t="shared" si="591"/>
        <v/>
      </c>
      <c r="P1113" s="122" t="str">
        <f>IF(AND($E1113&lt;&gt;0,$J1113=1),"замінне значення",O1113)</f>
        <v/>
      </c>
      <c r="Q1113" s="122" t="str">
        <f>IF(OR(G1113&lt;&gt;0, J1113=0), "",F1113)</f>
        <v/>
      </c>
      <c r="R1113" s="122" t="str">
        <f t="shared" si="592"/>
        <v/>
      </c>
      <c r="S1113" s="122" t="str">
        <f>IF(AND(G1113&lt;&gt;0,J1113=1),"замінне значення",R1113)</f>
        <v/>
      </c>
      <c r="T1113" s="122" t="str">
        <f t="shared" si="593"/>
        <v/>
      </c>
    </row>
    <row r="1114" spans="1:20" outlineLevel="1">
      <c r="A1114" s="161"/>
      <c r="B1114" s="208">
        <v>44605</v>
      </c>
      <c r="C1114" s="96">
        <v>42.75</v>
      </c>
      <c r="D1114" s="122"/>
      <c r="E1114" s="122" t="str">
        <f t="shared" si="587"/>
        <v/>
      </c>
      <c r="F1114" s="122"/>
      <c r="G1114" s="122" t="str">
        <f t="shared" si="588"/>
        <v/>
      </c>
      <c r="H1114" s="122"/>
      <c r="I1114" s="122" t="str">
        <f t="shared" si="589"/>
        <v/>
      </c>
      <c r="J1114" s="122"/>
      <c r="K1114" s="122" t="str">
        <f t="shared" si="590"/>
        <v/>
      </c>
      <c r="L1114" s="123" t="str">
        <f>IF(H1114="","чи робить СНВВ?",IF(J1114="","чи роблять агрегати?",IF($J1114=0,"агрегати не працюють",IF(AND($H1114=0,$J1114=1),"СНВВ не працює","OK"))))</f>
        <v>чи робить СНВВ?</v>
      </c>
      <c r="M1114" s="100"/>
      <c r="N1114" s="122" t="str">
        <f>IF(OR(E1114&lt;&gt;0, J1114=0), "",D1114)</f>
        <v/>
      </c>
      <c r="O1114" s="122" t="str">
        <f t="shared" si="591"/>
        <v/>
      </c>
      <c r="P1114" s="122" t="str">
        <f>IF(AND($E1114&lt;&gt;0,$J1114=1),"замінне значення",O1114)</f>
        <v/>
      </c>
      <c r="Q1114" s="122" t="str">
        <f>IF(OR(G1114&lt;&gt;0, J1114=0), "",F1114)</f>
        <v/>
      </c>
      <c r="R1114" s="122" t="str">
        <f t="shared" si="592"/>
        <v/>
      </c>
      <c r="S1114" s="122" t="str">
        <f>IF(AND(G1114&lt;&gt;0,J1114=1),"замінне значення",R1114)</f>
        <v/>
      </c>
      <c r="T1114" s="122" t="str">
        <f t="shared" si="593"/>
        <v/>
      </c>
    </row>
    <row r="1115" spans="1:20" outlineLevel="1">
      <c r="A1115" s="161"/>
      <c r="B1115" s="208">
        <v>44605</v>
      </c>
      <c r="C1115" s="96">
        <v>42.7916666666667</v>
      </c>
      <c r="D1115" s="122"/>
      <c r="E1115" s="122" t="str">
        <f t="shared" si="587"/>
        <v/>
      </c>
      <c r="F1115" s="122"/>
      <c r="G1115" s="122" t="str">
        <f t="shared" si="588"/>
        <v/>
      </c>
      <c r="H1115" s="122"/>
      <c r="I1115" s="122" t="str">
        <f t="shared" si="589"/>
        <v/>
      </c>
      <c r="J1115" s="122"/>
      <c r="K1115" s="122" t="str">
        <f t="shared" si="590"/>
        <v/>
      </c>
      <c r="L1115" s="123" t="str">
        <f>IF(H1115="","чи робить СНВВ?",IF(J1115="","чи роблять агрегати?",IF($J1115=0,"агрегати не працюють",IF(AND($H1115=0,$J1115=1),"СНВВ не працює","OK"))))</f>
        <v>чи робить СНВВ?</v>
      </c>
      <c r="M1115" s="100"/>
      <c r="N1115" s="122" t="str">
        <f>IF(OR(E1115&lt;&gt;0, J1115=0), "",D1115)</f>
        <v/>
      </c>
      <c r="O1115" s="122" t="str">
        <f t="shared" si="591"/>
        <v/>
      </c>
      <c r="P1115" s="122" t="str">
        <f>IF(AND($E1115&lt;&gt;0,$J1115=1),"замінне значення",O1115)</f>
        <v/>
      </c>
      <c r="Q1115" s="122" t="str">
        <f>IF(OR(G1115&lt;&gt;0, J1115=0), "",F1115)</f>
        <v/>
      </c>
      <c r="R1115" s="122" t="str">
        <f t="shared" si="592"/>
        <v/>
      </c>
      <c r="S1115" s="122" t="str">
        <f>IF(AND(G1115&lt;&gt;0,J1115=1),"замінне значення",R1115)</f>
        <v/>
      </c>
      <c r="T1115" s="122" t="str">
        <f t="shared" si="593"/>
        <v/>
      </c>
    </row>
    <row r="1116" spans="1:20" outlineLevel="1">
      <c r="A1116" s="161"/>
      <c r="B1116" s="208">
        <v>44605</v>
      </c>
      <c r="C1116" s="96">
        <v>42.8333333333333</v>
      </c>
      <c r="D1116" s="122"/>
      <c r="E1116" s="122" t="str">
        <f t="shared" si="587"/>
        <v/>
      </c>
      <c r="F1116" s="122"/>
      <c r="G1116" s="122" t="str">
        <f t="shared" si="588"/>
        <v/>
      </c>
      <c r="H1116" s="122"/>
      <c r="I1116" s="122" t="str">
        <f t="shared" si="589"/>
        <v/>
      </c>
      <c r="J1116" s="122"/>
      <c r="K1116" s="122" t="str">
        <f t="shared" si="590"/>
        <v/>
      </c>
      <c r="L1116" s="123" t="str">
        <f>IF(H1116="","чи робить СНВВ?",IF(J1116="","чи роблять агрегати?",IF($J1116=0,"агрегати не працюють",IF(AND($H1116=0,$J1116=1),"СНВВ не працює","OK"))))</f>
        <v>чи робить СНВВ?</v>
      </c>
      <c r="M1116" s="100"/>
      <c r="N1116" s="122" t="str">
        <f>IF(OR(E1116&lt;&gt;0, J1116=0), "",D1116)</f>
        <v/>
      </c>
      <c r="O1116" s="122" t="str">
        <f t="shared" si="591"/>
        <v/>
      </c>
      <c r="P1116" s="122" t="str">
        <f>IF(AND($E1116&lt;&gt;0,$J1116=1),"замінне значення",O1116)</f>
        <v/>
      </c>
      <c r="Q1116" s="122" t="str">
        <f>IF(OR(G1116&lt;&gt;0, J1116=0), "",F1116)</f>
        <v/>
      </c>
      <c r="R1116" s="122" t="str">
        <f t="shared" si="592"/>
        <v/>
      </c>
      <c r="S1116" s="122" t="str">
        <f>IF(AND(G1116&lt;&gt;0,J1116=1),"замінне значення",R1116)</f>
        <v/>
      </c>
      <c r="T1116" s="122" t="str">
        <f t="shared" si="593"/>
        <v/>
      </c>
    </row>
    <row r="1117" spans="1:20" outlineLevel="1">
      <c r="A1117" s="161"/>
      <c r="B1117" s="208">
        <v>44605</v>
      </c>
      <c r="C1117" s="96">
        <v>42.875</v>
      </c>
      <c r="D1117" s="122"/>
      <c r="E1117" s="122" t="str">
        <f t="shared" si="587"/>
        <v/>
      </c>
      <c r="F1117" s="122"/>
      <c r="G1117" s="122" t="str">
        <f t="shared" si="588"/>
        <v/>
      </c>
      <c r="H1117" s="122"/>
      <c r="I1117" s="122" t="str">
        <f t="shared" si="589"/>
        <v/>
      </c>
      <c r="J1117" s="122"/>
      <c r="K1117" s="122" t="str">
        <f t="shared" si="590"/>
        <v/>
      </c>
      <c r="L1117" s="123" t="str">
        <f>IF(H1117="","чи робить СНВВ?",IF(J1117="","чи роблять агрегати?",IF($J1117=0,"агрегати не працюють",IF(AND($H1117=0,$J1117=1),"СНВВ не працює","OK"))))</f>
        <v>чи робить СНВВ?</v>
      </c>
      <c r="M1117" s="100"/>
      <c r="N1117" s="122" t="str">
        <f>IF(OR(E1117&lt;&gt;0, J1117=0), "",D1117)</f>
        <v/>
      </c>
      <c r="O1117" s="122" t="str">
        <f t="shared" si="591"/>
        <v/>
      </c>
      <c r="P1117" s="122" t="str">
        <f>IF(AND($E1117&lt;&gt;0,$J1117=1),"замінне значення",O1117)</f>
        <v/>
      </c>
      <c r="Q1117" s="122" t="str">
        <f>IF(OR(G1117&lt;&gt;0, J1117=0), "",F1117)</f>
        <v/>
      </c>
      <c r="R1117" s="122" t="str">
        <f t="shared" si="592"/>
        <v/>
      </c>
      <c r="S1117" s="122" t="str">
        <f>IF(AND(G1117&lt;&gt;0,J1117=1),"замінне значення",R1117)</f>
        <v/>
      </c>
      <c r="T1117" s="122" t="str">
        <f t="shared" si="593"/>
        <v/>
      </c>
    </row>
    <row r="1118" spans="1:20" outlineLevel="1">
      <c r="A1118" s="161"/>
      <c r="B1118" s="208">
        <v>44605</v>
      </c>
      <c r="C1118" s="96">
        <v>42.9166666666667</v>
      </c>
      <c r="D1118" s="122"/>
      <c r="E1118" s="122" t="str">
        <f t="shared" si="587"/>
        <v/>
      </c>
      <c r="F1118" s="122"/>
      <c r="G1118" s="122" t="str">
        <f t="shared" si="588"/>
        <v/>
      </c>
      <c r="H1118" s="122"/>
      <c r="I1118" s="122" t="str">
        <f t="shared" si="589"/>
        <v/>
      </c>
      <c r="J1118" s="122"/>
      <c r="K1118" s="122" t="str">
        <f t="shared" si="590"/>
        <v/>
      </c>
      <c r="L1118" s="123" t="str">
        <f>IF(H1118="","чи робить СНВВ?",IF(J1118="","чи роблять агрегати?",IF($J1118=0,"агрегати не працюють",IF(AND($H1118=0,$J1118=1),"СНВВ не працює","OK"))))</f>
        <v>чи робить СНВВ?</v>
      </c>
      <c r="M1118" s="100"/>
      <c r="N1118" s="122" t="str">
        <f>IF(OR(E1118&lt;&gt;0, J1118=0), "",D1118)</f>
        <v/>
      </c>
      <c r="O1118" s="122" t="str">
        <f t="shared" si="591"/>
        <v/>
      </c>
      <c r="P1118" s="122" t="str">
        <f>IF(AND($E1118&lt;&gt;0,$J1118=1),"замінне значення",O1118)</f>
        <v/>
      </c>
      <c r="Q1118" s="122" t="str">
        <f>IF(OR(G1118&lt;&gt;0, J1118=0), "",F1118)</f>
        <v/>
      </c>
      <c r="R1118" s="122" t="str">
        <f t="shared" si="592"/>
        <v/>
      </c>
      <c r="S1118" s="122" t="str">
        <f>IF(AND(G1118&lt;&gt;0,J1118=1),"замінне значення",R1118)</f>
        <v/>
      </c>
      <c r="T1118" s="122" t="str">
        <f t="shared" si="593"/>
        <v/>
      </c>
    </row>
    <row r="1119" spans="1:20" outlineLevel="1">
      <c r="A1119" s="161"/>
      <c r="B1119" s="208">
        <v>44605</v>
      </c>
      <c r="C1119" s="96">
        <v>42.9583333333333</v>
      </c>
      <c r="D1119" s="122"/>
      <c r="E1119" s="122" t="str">
        <f t="shared" si="587"/>
        <v/>
      </c>
      <c r="F1119" s="122"/>
      <c r="G1119" s="122" t="str">
        <f t="shared" si="588"/>
        <v/>
      </c>
      <c r="H1119" s="122"/>
      <c r="I1119" s="122" t="str">
        <f t="shared" si="589"/>
        <v/>
      </c>
      <c r="J1119" s="122"/>
      <c r="K1119" s="122" t="str">
        <f t="shared" si="590"/>
        <v/>
      </c>
      <c r="L1119" s="123" t="str">
        <f>IF(H1119="","чи робить СНВВ?",IF(J1119="","чи роблять агрегати?",IF($J1119=0,"агрегати не працюють",IF(AND($H1119=0,$J1119=1),"СНВВ не працює","OK"))))</f>
        <v>чи робить СНВВ?</v>
      </c>
      <c r="M1119" s="100"/>
      <c r="N1119" s="122" t="str">
        <f>IF(OR(E1119&lt;&gt;0, J1119=0), "",D1119)</f>
        <v/>
      </c>
      <c r="O1119" s="122" t="str">
        <f t="shared" si="591"/>
        <v/>
      </c>
      <c r="P1119" s="122" t="str">
        <f>IF(AND($E1119&lt;&gt;0,$J1119=1),"замінне значення",O1119)</f>
        <v/>
      </c>
      <c r="Q1119" s="122" t="str">
        <f>IF(OR(G1119&lt;&gt;0, J1119=0), "",F1119)</f>
        <v/>
      </c>
      <c r="R1119" s="122" t="str">
        <f t="shared" si="592"/>
        <v/>
      </c>
      <c r="S1119" s="122" t="str">
        <f>IF(AND(G1119&lt;&gt;0,J1119=1),"замінне значення",R1119)</f>
        <v/>
      </c>
      <c r="T1119" s="122" t="str">
        <f t="shared" si="593"/>
        <v/>
      </c>
    </row>
    <row r="1120" spans="1:20">
      <c r="A1120" s="204"/>
      <c r="B1120" s="159" t="s">
        <v>128</v>
      </c>
      <c r="C1120" s="159"/>
      <c r="D1120" s="103">
        <f t="shared" ref="D1120" si="594">SUM(D1096:D1119)</f>
        <v>0</v>
      </c>
      <c r="E1120" s="104">
        <f t="shared" ref="E1120" si="595">COUNTIF(E1096:E1119,"&gt;0")</f>
        <v>0</v>
      </c>
      <c r="F1120" s="103">
        <f t="shared" ref="F1120" si="596">SUM(F1096:F1119)</f>
        <v>0</v>
      </c>
      <c r="G1120" s="104">
        <f t="shared" ref="G1120" si="597">COUNTIF(G1096:G1119,"&gt;0")</f>
        <v>0</v>
      </c>
      <c r="H1120" s="103">
        <f t="shared" ref="H1120" si="598">SUM(H1096:H1119)</f>
        <v>0</v>
      </c>
      <c r="I1120" s="104">
        <f t="shared" ref="I1120" si="599">COUNTIF(I1096:I1119,"&gt;0")</f>
        <v>0</v>
      </c>
      <c r="J1120" s="103">
        <f t="shared" ref="J1120" si="600">SUM(J1096:J1119)</f>
        <v>0</v>
      </c>
      <c r="K1120" s="104">
        <f t="shared" ref="K1120" si="601">COUNTIF(K1096:K1119,"&gt;0")</f>
        <v>0</v>
      </c>
      <c r="L1120" s="104">
        <f t="shared" ref="L1120" si="602">COUNTIF(L1096:L1119,"СНВВ не працює")</f>
        <v>0</v>
      </c>
      <c r="M1120" s="100"/>
      <c r="N1120" s="103">
        <f t="shared" ref="N1120:N1170" si="603">SUM(N1096:N1119)</f>
        <v>0</v>
      </c>
      <c r="O1120" s="103">
        <f t="shared" ref="O1120:T1145" si="604">SUM(O1096:O1119)</f>
        <v>0</v>
      </c>
      <c r="P1120" s="103">
        <f t="shared" si="604"/>
        <v>0</v>
      </c>
      <c r="Q1120" s="103">
        <f t="shared" si="604"/>
        <v>0</v>
      </c>
      <c r="R1120" s="103">
        <f t="shared" si="604"/>
        <v>0</v>
      </c>
      <c r="S1120" s="103">
        <f t="shared" si="604"/>
        <v>0</v>
      </c>
      <c r="T1120" s="103">
        <f t="shared" si="604"/>
        <v>0</v>
      </c>
    </row>
    <row r="1121" spans="1:20" outlineLevel="1">
      <c r="A1121" s="160">
        <v>44606</v>
      </c>
      <c r="B1121" s="208">
        <v>44606</v>
      </c>
      <c r="C1121" s="96">
        <v>43</v>
      </c>
      <c r="D1121" s="122"/>
      <c r="E1121" s="122" t="str">
        <f t="shared" ref="E1121:E1144" si="605">IF(D1121="","",IF(D1121&lt;1,1,0))</f>
        <v/>
      </c>
      <c r="F1121" s="122"/>
      <c r="G1121" s="122" t="str">
        <f t="shared" ref="G1121:G1144" si="606">IF(F1121="","",IF(F1121&lt;1,1,0))</f>
        <v/>
      </c>
      <c r="H1121" s="122"/>
      <c r="I1121" s="122" t="str">
        <f t="shared" ref="I1121:I1144" si="607">IF(H1121="","",IF(H1121&lt;1,1,0))</f>
        <v/>
      </c>
      <c r="J1121" s="122"/>
      <c r="K1121" s="122" t="str">
        <f t="shared" ref="K1121:K1144" si="608">IF(J1121="","",IF(J1121&lt;1,1,0))</f>
        <v/>
      </c>
      <c r="L1121" s="123" t="str">
        <f>IF(H1121="","чи робить СНВВ?",IF(J1121="","чи роблять агрегати?",IF($J1121=0,"агрегати не працюють",IF(AND($H1121=0,$J1121=1),"СНВВ не працює","OK"))))</f>
        <v>чи робить СНВВ?</v>
      </c>
      <c r="M1121" s="100"/>
      <c r="N1121" s="122" t="str">
        <f>IF(OR(E1121&lt;&gt;0, J1121=0), "",D1121)</f>
        <v/>
      </c>
      <c r="O1121" s="122" t="str">
        <f t="shared" ref="O1121:O1144" si="609">IF(Q1121="", "",(N1121*$O$3+$O$4))</f>
        <v/>
      </c>
      <c r="P1121" s="122" t="str">
        <f>IF(AND($E1121&lt;&gt;0,$J1121=1),"замінне значення",O1121)</f>
        <v/>
      </c>
      <c r="Q1121" s="122" t="str">
        <f>IF(OR(G1121&lt;&gt;0, J1121=0), "",F1121)</f>
        <v/>
      </c>
      <c r="R1121" s="122" t="str">
        <f t="shared" ref="R1121:R1184" si="610">IF(Q1121="", "",(Q1121*$Q$3+$Q$4))</f>
        <v/>
      </c>
      <c r="S1121" s="122" t="str">
        <f>IF(AND(G1121&lt;&gt;0,J1121=1),"замінне значення",R1121)</f>
        <v/>
      </c>
      <c r="T1121" s="122" t="str">
        <f t="shared" ref="T1121:T1184" si="611">IFERROR(P1121*S1121,"")</f>
        <v/>
      </c>
    </row>
    <row r="1122" spans="1:20" outlineLevel="1">
      <c r="A1122" s="161"/>
      <c r="B1122" s="208">
        <v>44606</v>
      </c>
      <c r="C1122" s="96">
        <v>43.0416666666667</v>
      </c>
      <c r="D1122" s="122"/>
      <c r="E1122" s="122" t="str">
        <f t="shared" si="605"/>
        <v/>
      </c>
      <c r="F1122" s="122"/>
      <c r="G1122" s="122" t="str">
        <f t="shared" si="606"/>
        <v/>
      </c>
      <c r="H1122" s="122"/>
      <c r="I1122" s="122" t="str">
        <f t="shared" si="607"/>
        <v/>
      </c>
      <c r="J1122" s="122"/>
      <c r="K1122" s="122" t="str">
        <f t="shared" si="608"/>
        <v/>
      </c>
      <c r="L1122" s="123" t="str">
        <f>IF(H1122="","чи робить СНВВ?",IF(J1122="","чи роблять агрегати?",IF($J1122=0,"агрегати не працюють",IF(AND($H1122=0,$J1122=1),"СНВВ не працює","OK"))))</f>
        <v>чи робить СНВВ?</v>
      </c>
      <c r="M1122" s="100"/>
      <c r="N1122" s="122" t="str">
        <f>IF(OR(E1122&lt;&gt;0, J1122=0), "",D1122)</f>
        <v/>
      </c>
      <c r="O1122" s="122" t="str">
        <f t="shared" si="609"/>
        <v/>
      </c>
      <c r="P1122" s="122" t="str">
        <f>IF(AND($E1122&lt;&gt;0,$J1122=1),"замінне значення",O1122)</f>
        <v/>
      </c>
      <c r="Q1122" s="122" t="str">
        <f>IF(OR(G1122&lt;&gt;0, J1122=0), "",F1122)</f>
        <v/>
      </c>
      <c r="R1122" s="122" t="str">
        <f t="shared" si="610"/>
        <v/>
      </c>
      <c r="S1122" s="122" t="str">
        <f>IF(AND(G1122&lt;&gt;0,J1122=1),"замінне значення",R1122)</f>
        <v/>
      </c>
      <c r="T1122" s="122" t="str">
        <f t="shared" si="611"/>
        <v/>
      </c>
    </row>
    <row r="1123" spans="1:20" outlineLevel="1">
      <c r="A1123" s="161"/>
      <c r="B1123" s="208">
        <v>44606</v>
      </c>
      <c r="C1123" s="96">
        <v>43.0833333333333</v>
      </c>
      <c r="D1123" s="122"/>
      <c r="E1123" s="122" t="str">
        <f t="shared" si="605"/>
        <v/>
      </c>
      <c r="F1123" s="122"/>
      <c r="G1123" s="122" t="str">
        <f t="shared" si="606"/>
        <v/>
      </c>
      <c r="H1123" s="122"/>
      <c r="I1123" s="122" t="str">
        <f t="shared" si="607"/>
        <v/>
      </c>
      <c r="J1123" s="122"/>
      <c r="K1123" s="122" t="str">
        <f t="shared" si="608"/>
        <v/>
      </c>
      <c r="L1123" s="123" t="str">
        <f>IF(H1123="","чи робить СНВВ?",IF(J1123="","чи роблять агрегати?",IF($J1123=0,"агрегати не працюють",IF(AND($H1123=0,$J1123=1),"СНВВ не працює","OK"))))</f>
        <v>чи робить СНВВ?</v>
      </c>
      <c r="M1123" s="100"/>
      <c r="N1123" s="122" t="str">
        <f>IF(OR(E1123&lt;&gt;0, J1123=0), "",D1123)</f>
        <v/>
      </c>
      <c r="O1123" s="122" t="str">
        <f t="shared" si="609"/>
        <v/>
      </c>
      <c r="P1123" s="122" t="str">
        <f>IF(AND($E1123&lt;&gt;0,$J1123=1),"замінне значення",O1123)</f>
        <v/>
      </c>
      <c r="Q1123" s="122" t="str">
        <f>IF(OR(G1123&lt;&gt;0, J1123=0), "",F1123)</f>
        <v/>
      </c>
      <c r="R1123" s="122" t="str">
        <f t="shared" si="610"/>
        <v/>
      </c>
      <c r="S1123" s="122" t="str">
        <f>IF(AND(G1123&lt;&gt;0,J1123=1),"замінне значення",R1123)</f>
        <v/>
      </c>
      <c r="T1123" s="122" t="str">
        <f t="shared" si="611"/>
        <v/>
      </c>
    </row>
    <row r="1124" spans="1:20" outlineLevel="1">
      <c r="A1124" s="161"/>
      <c r="B1124" s="208">
        <v>44606</v>
      </c>
      <c r="C1124" s="96">
        <v>43.125</v>
      </c>
      <c r="D1124" s="122"/>
      <c r="E1124" s="122" t="str">
        <f t="shared" si="605"/>
        <v/>
      </c>
      <c r="F1124" s="122"/>
      <c r="G1124" s="122" t="str">
        <f t="shared" si="606"/>
        <v/>
      </c>
      <c r="H1124" s="122"/>
      <c r="I1124" s="122" t="str">
        <f t="shared" si="607"/>
        <v/>
      </c>
      <c r="J1124" s="122"/>
      <c r="K1124" s="122" t="str">
        <f t="shared" si="608"/>
        <v/>
      </c>
      <c r="L1124" s="123" t="str">
        <f>IF(H1124="","чи робить СНВВ?",IF(J1124="","чи роблять агрегати?",IF($J1124=0,"агрегати не працюють",IF(AND($H1124=0,$J1124=1),"СНВВ не працює","OK"))))</f>
        <v>чи робить СНВВ?</v>
      </c>
      <c r="M1124" s="100"/>
      <c r="N1124" s="122" t="str">
        <f>IF(OR(E1124&lt;&gt;0, J1124=0), "",D1124)</f>
        <v/>
      </c>
      <c r="O1124" s="122" t="str">
        <f t="shared" si="609"/>
        <v/>
      </c>
      <c r="P1124" s="122" t="str">
        <f>IF(AND($E1124&lt;&gt;0,$J1124=1),"замінне значення",O1124)</f>
        <v/>
      </c>
      <c r="Q1124" s="122" t="str">
        <f>IF(OR(G1124&lt;&gt;0, J1124=0), "",F1124)</f>
        <v/>
      </c>
      <c r="R1124" s="122" t="str">
        <f t="shared" si="610"/>
        <v/>
      </c>
      <c r="S1124" s="122" t="str">
        <f>IF(AND(G1124&lt;&gt;0,J1124=1),"замінне значення",R1124)</f>
        <v/>
      </c>
      <c r="T1124" s="122" t="str">
        <f t="shared" si="611"/>
        <v/>
      </c>
    </row>
    <row r="1125" spans="1:20" outlineLevel="1">
      <c r="A1125" s="161"/>
      <c r="B1125" s="208">
        <v>44606</v>
      </c>
      <c r="C1125" s="96">
        <v>43.1666666666667</v>
      </c>
      <c r="D1125" s="122"/>
      <c r="E1125" s="122" t="str">
        <f t="shared" si="605"/>
        <v/>
      </c>
      <c r="F1125" s="122"/>
      <c r="G1125" s="122" t="str">
        <f t="shared" si="606"/>
        <v/>
      </c>
      <c r="H1125" s="122"/>
      <c r="I1125" s="122" t="str">
        <f t="shared" si="607"/>
        <v/>
      </c>
      <c r="J1125" s="122"/>
      <c r="K1125" s="122" t="str">
        <f t="shared" si="608"/>
        <v/>
      </c>
      <c r="L1125" s="123" t="str">
        <f>IF(H1125="","чи робить СНВВ?",IF(J1125="","чи роблять агрегати?",IF($J1125=0,"агрегати не працюють",IF(AND($H1125=0,$J1125=1),"СНВВ не працює","OK"))))</f>
        <v>чи робить СНВВ?</v>
      </c>
      <c r="M1125" s="100"/>
      <c r="N1125" s="122" t="str">
        <f>IF(OR(E1125&lt;&gt;0, J1125=0), "",D1125)</f>
        <v/>
      </c>
      <c r="O1125" s="122" t="str">
        <f t="shared" si="609"/>
        <v/>
      </c>
      <c r="P1125" s="122" t="str">
        <f>IF(AND($E1125&lt;&gt;0,$J1125=1),"замінне значення",O1125)</f>
        <v/>
      </c>
      <c r="Q1125" s="122" t="str">
        <f>IF(OR(G1125&lt;&gt;0, J1125=0), "",F1125)</f>
        <v/>
      </c>
      <c r="R1125" s="122" t="str">
        <f t="shared" si="610"/>
        <v/>
      </c>
      <c r="S1125" s="122" t="str">
        <f>IF(AND(G1125&lt;&gt;0,J1125=1),"замінне значення",R1125)</f>
        <v/>
      </c>
      <c r="T1125" s="122" t="str">
        <f t="shared" si="611"/>
        <v/>
      </c>
    </row>
    <row r="1126" spans="1:20" outlineLevel="1">
      <c r="A1126" s="161"/>
      <c r="B1126" s="208">
        <v>44606</v>
      </c>
      <c r="C1126" s="96">
        <v>43.2083333333333</v>
      </c>
      <c r="D1126" s="122"/>
      <c r="E1126" s="122" t="str">
        <f t="shared" si="605"/>
        <v/>
      </c>
      <c r="F1126" s="122"/>
      <c r="G1126" s="122" t="str">
        <f t="shared" si="606"/>
        <v/>
      </c>
      <c r="H1126" s="122"/>
      <c r="I1126" s="122" t="str">
        <f t="shared" si="607"/>
        <v/>
      </c>
      <c r="J1126" s="122"/>
      <c r="K1126" s="122" t="str">
        <f t="shared" si="608"/>
        <v/>
      </c>
      <c r="L1126" s="123" t="str">
        <f>IF(H1126="","чи робить СНВВ?",IF(J1126="","чи роблять агрегати?",IF($J1126=0,"агрегати не працюють",IF(AND($H1126=0,$J1126=1),"СНВВ не працює","OK"))))</f>
        <v>чи робить СНВВ?</v>
      </c>
      <c r="M1126" s="100"/>
      <c r="N1126" s="122" t="str">
        <f>IF(OR(E1126&lt;&gt;0, J1126=0), "",D1126)</f>
        <v/>
      </c>
      <c r="O1126" s="122" t="str">
        <f t="shared" si="609"/>
        <v/>
      </c>
      <c r="P1126" s="122" t="str">
        <f>IF(AND($E1126&lt;&gt;0,$J1126=1),"замінне значення",O1126)</f>
        <v/>
      </c>
      <c r="Q1126" s="122" t="str">
        <f>IF(OR(G1126&lt;&gt;0, J1126=0), "",F1126)</f>
        <v/>
      </c>
      <c r="R1126" s="122" t="str">
        <f t="shared" si="610"/>
        <v/>
      </c>
      <c r="S1126" s="122" t="str">
        <f>IF(AND(G1126&lt;&gt;0,J1126=1),"замінне значення",R1126)</f>
        <v/>
      </c>
      <c r="T1126" s="122" t="str">
        <f t="shared" si="611"/>
        <v/>
      </c>
    </row>
    <row r="1127" spans="1:20" outlineLevel="1">
      <c r="A1127" s="161"/>
      <c r="B1127" s="208">
        <v>44606</v>
      </c>
      <c r="C1127" s="96">
        <v>43.25</v>
      </c>
      <c r="D1127" s="122"/>
      <c r="E1127" s="122" t="str">
        <f t="shared" si="605"/>
        <v/>
      </c>
      <c r="F1127" s="122"/>
      <c r="G1127" s="122" t="str">
        <f t="shared" si="606"/>
        <v/>
      </c>
      <c r="H1127" s="122"/>
      <c r="I1127" s="122" t="str">
        <f t="shared" si="607"/>
        <v/>
      </c>
      <c r="J1127" s="122"/>
      <c r="K1127" s="122" t="str">
        <f t="shared" si="608"/>
        <v/>
      </c>
      <c r="L1127" s="123" t="str">
        <f>IF(H1127="","чи робить СНВВ?",IF(J1127="","чи роблять агрегати?",IF($J1127=0,"агрегати не працюють",IF(AND($H1127=0,$J1127=1),"СНВВ не працює","OK"))))</f>
        <v>чи робить СНВВ?</v>
      </c>
      <c r="M1127" s="100"/>
      <c r="N1127" s="122" t="str">
        <f>IF(OR(E1127&lt;&gt;0, J1127=0), "",D1127)</f>
        <v/>
      </c>
      <c r="O1127" s="122" t="str">
        <f t="shared" si="609"/>
        <v/>
      </c>
      <c r="P1127" s="122" t="str">
        <f>IF(AND($E1127&lt;&gt;0,$J1127=1),"замінне значення",O1127)</f>
        <v/>
      </c>
      <c r="Q1127" s="122" t="str">
        <f>IF(OR(G1127&lt;&gt;0, J1127=0), "",F1127)</f>
        <v/>
      </c>
      <c r="R1127" s="122" t="str">
        <f t="shared" si="610"/>
        <v/>
      </c>
      <c r="S1127" s="122" t="str">
        <f>IF(AND(G1127&lt;&gt;0,J1127=1),"замінне значення",R1127)</f>
        <v/>
      </c>
      <c r="T1127" s="122" t="str">
        <f t="shared" si="611"/>
        <v/>
      </c>
    </row>
    <row r="1128" spans="1:20" outlineLevel="1">
      <c r="A1128" s="161"/>
      <c r="B1128" s="208">
        <v>44606</v>
      </c>
      <c r="C1128" s="96">
        <v>43.2916666666667</v>
      </c>
      <c r="D1128" s="122"/>
      <c r="E1128" s="122" t="str">
        <f t="shared" si="605"/>
        <v/>
      </c>
      <c r="F1128" s="122"/>
      <c r="G1128" s="122" t="str">
        <f t="shared" si="606"/>
        <v/>
      </c>
      <c r="H1128" s="122"/>
      <c r="I1128" s="122" t="str">
        <f t="shared" si="607"/>
        <v/>
      </c>
      <c r="J1128" s="122"/>
      <c r="K1128" s="122" t="str">
        <f t="shared" si="608"/>
        <v/>
      </c>
      <c r="L1128" s="123" t="str">
        <f>IF(H1128="","чи робить СНВВ?",IF(J1128="","чи роблять агрегати?",IF($J1128=0,"агрегати не працюють",IF(AND($H1128=0,$J1128=1),"СНВВ не працює","OK"))))</f>
        <v>чи робить СНВВ?</v>
      </c>
      <c r="M1128" s="100"/>
      <c r="N1128" s="122" t="str">
        <f>IF(OR(E1128&lt;&gt;0, J1128=0), "",D1128)</f>
        <v/>
      </c>
      <c r="O1128" s="122" t="str">
        <f t="shared" si="609"/>
        <v/>
      </c>
      <c r="P1128" s="122" t="str">
        <f>IF(AND($E1128&lt;&gt;0,$J1128=1),"замінне значення",O1128)</f>
        <v/>
      </c>
      <c r="Q1128" s="122" t="str">
        <f>IF(OR(G1128&lt;&gt;0, J1128=0), "",F1128)</f>
        <v/>
      </c>
      <c r="R1128" s="122" t="str">
        <f t="shared" si="610"/>
        <v/>
      </c>
      <c r="S1128" s="122" t="str">
        <f>IF(AND(G1128&lt;&gt;0,J1128=1),"замінне значення",R1128)</f>
        <v/>
      </c>
      <c r="T1128" s="122" t="str">
        <f t="shared" si="611"/>
        <v/>
      </c>
    </row>
    <row r="1129" spans="1:20" outlineLevel="1">
      <c r="A1129" s="161"/>
      <c r="B1129" s="208">
        <v>44606</v>
      </c>
      <c r="C1129" s="96">
        <v>43.3333333333333</v>
      </c>
      <c r="D1129" s="122"/>
      <c r="E1129" s="122" t="str">
        <f t="shared" si="605"/>
        <v/>
      </c>
      <c r="F1129" s="122"/>
      <c r="G1129" s="122" t="str">
        <f t="shared" si="606"/>
        <v/>
      </c>
      <c r="H1129" s="122"/>
      <c r="I1129" s="122" t="str">
        <f t="shared" si="607"/>
        <v/>
      </c>
      <c r="J1129" s="122"/>
      <c r="K1129" s="122" t="str">
        <f t="shared" si="608"/>
        <v/>
      </c>
      <c r="L1129" s="123" t="str">
        <f>IF(H1129="","чи робить СНВВ?",IF(J1129="","чи роблять агрегати?",IF($J1129=0,"агрегати не працюють",IF(AND($H1129=0,$J1129=1),"СНВВ не працює","OK"))))</f>
        <v>чи робить СНВВ?</v>
      </c>
      <c r="M1129" s="100"/>
      <c r="N1129" s="122" t="str">
        <f>IF(OR(E1129&lt;&gt;0, J1129=0), "",D1129)</f>
        <v/>
      </c>
      <c r="O1129" s="122" t="str">
        <f t="shared" si="609"/>
        <v/>
      </c>
      <c r="P1129" s="122" t="str">
        <f>IF(AND($E1129&lt;&gt;0,$J1129=1),"замінне значення",O1129)</f>
        <v/>
      </c>
      <c r="Q1129" s="122" t="str">
        <f>IF(OR(G1129&lt;&gt;0, J1129=0), "",F1129)</f>
        <v/>
      </c>
      <c r="R1129" s="122" t="str">
        <f t="shared" si="610"/>
        <v/>
      </c>
      <c r="S1129" s="122" t="str">
        <f>IF(AND(G1129&lt;&gt;0,J1129=1),"замінне значення",R1129)</f>
        <v/>
      </c>
      <c r="T1129" s="122" t="str">
        <f t="shared" si="611"/>
        <v/>
      </c>
    </row>
    <row r="1130" spans="1:20" outlineLevel="1">
      <c r="A1130" s="161"/>
      <c r="B1130" s="208">
        <v>44606</v>
      </c>
      <c r="C1130" s="96">
        <v>43.375</v>
      </c>
      <c r="D1130" s="122"/>
      <c r="E1130" s="122" t="str">
        <f t="shared" si="605"/>
        <v/>
      </c>
      <c r="F1130" s="122"/>
      <c r="G1130" s="122" t="str">
        <f t="shared" si="606"/>
        <v/>
      </c>
      <c r="H1130" s="122"/>
      <c r="I1130" s="122" t="str">
        <f t="shared" si="607"/>
        <v/>
      </c>
      <c r="J1130" s="122"/>
      <c r="K1130" s="122" t="str">
        <f t="shared" si="608"/>
        <v/>
      </c>
      <c r="L1130" s="123" t="str">
        <f>IF(H1130="","чи робить СНВВ?",IF(J1130="","чи роблять агрегати?",IF($J1130=0,"агрегати не працюють",IF(AND($H1130=0,$J1130=1),"СНВВ не працює","OK"))))</f>
        <v>чи робить СНВВ?</v>
      </c>
      <c r="M1130" s="100"/>
      <c r="N1130" s="122" t="str">
        <f>IF(OR(E1130&lt;&gt;0, J1130=0), "",D1130)</f>
        <v/>
      </c>
      <c r="O1130" s="122" t="str">
        <f t="shared" si="609"/>
        <v/>
      </c>
      <c r="P1130" s="122" t="str">
        <f>IF(AND($E1130&lt;&gt;0,$J1130=1),"замінне значення",O1130)</f>
        <v/>
      </c>
      <c r="Q1130" s="122" t="str">
        <f>IF(OR(G1130&lt;&gt;0, J1130=0), "",F1130)</f>
        <v/>
      </c>
      <c r="R1130" s="122" t="str">
        <f t="shared" si="610"/>
        <v/>
      </c>
      <c r="S1130" s="122" t="str">
        <f>IF(AND(G1130&lt;&gt;0,J1130=1),"замінне значення",R1130)</f>
        <v/>
      </c>
      <c r="T1130" s="122" t="str">
        <f t="shared" si="611"/>
        <v/>
      </c>
    </row>
    <row r="1131" spans="1:20" outlineLevel="1">
      <c r="A1131" s="161"/>
      <c r="B1131" s="208">
        <v>44606</v>
      </c>
      <c r="C1131" s="96">
        <v>43.4166666666667</v>
      </c>
      <c r="D1131" s="122"/>
      <c r="E1131" s="122" t="str">
        <f t="shared" si="605"/>
        <v/>
      </c>
      <c r="F1131" s="122"/>
      <c r="G1131" s="122" t="str">
        <f t="shared" si="606"/>
        <v/>
      </c>
      <c r="H1131" s="122"/>
      <c r="I1131" s="122" t="str">
        <f t="shared" si="607"/>
        <v/>
      </c>
      <c r="J1131" s="122"/>
      <c r="K1131" s="122" t="str">
        <f t="shared" si="608"/>
        <v/>
      </c>
      <c r="L1131" s="123" t="str">
        <f>IF(H1131="","чи робить СНВВ?",IF(J1131="","чи роблять агрегати?",IF($J1131=0,"агрегати не працюють",IF(AND($H1131=0,$J1131=1),"СНВВ не працює","OK"))))</f>
        <v>чи робить СНВВ?</v>
      </c>
      <c r="M1131" s="100"/>
      <c r="N1131" s="122" t="str">
        <f>IF(OR(E1131&lt;&gt;0, J1131=0), "",D1131)</f>
        <v/>
      </c>
      <c r="O1131" s="122" t="str">
        <f t="shared" si="609"/>
        <v/>
      </c>
      <c r="P1131" s="122" t="str">
        <f>IF(AND($E1131&lt;&gt;0,$J1131=1),"замінне значення",O1131)</f>
        <v/>
      </c>
      <c r="Q1131" s="122" t="str">
        <f>IF(OR(G1131&lt;&gt;0, J1131=0), "",F1131)</f>
        <v/>
      </c>
      <c r="R1131" s="122" t="str">
        <f t="shared" si="610"/>
        <v/>
      </c>
      <c r="S1131" s="122" t="str">
        <f>IF(AND(G1131&lt;&gt;0,J1131=1),"замінне значення",R1131)</f>
        <v/>
      </c>
      <c r="T1131" s="122" t="str">
        <f t="shared" si="611"/>
        <v/>
      </c>
    </row>
    <row r="1132" spans="1:20" outlineLevel="1">
      <c r="A1132" s="161"/>
      <c r="B1132" s="208">
        <v>44606</v>
      </c>
      <c r="C1132" s="96">
        <v>43.4583333333333</v>
      </c>
      <c r="D1132" s="122"/>
      <c r="E1132" s="122" t="str">
        <f t="shared" si="605"/>
        <v/>
      </c>
      <c r="F1132" s="122"/>
      <c r="G1132" s="122" t="str">
        <f t="shared" si="606"/>
        <v/>
      </c>
      <c r="H1132" s="122"/>
      <c r="I1132" s="122" t="str">
        <f t="shared" si="607"/>
        <v/>
      </c>
      <c r="J1132" s="122"/>
      <c r="K1132" s="122" t="str">
        <f t="shared" si="608"/>
        <v/>
      </c>
      <c r="L1132" s="123" t="str">
        <f>IF(H1132="","чи робить СНВВ?",IF(J1132="","чи роблять агрегати?",IF($J1132=0,"агрегати не працюють",IF(AND($H1132=0,$J1132=1),"СНВВ не працює","OK"))))</f>
        <v>чи робить СНВВ?</v>
      </c>
      <c r="M1132" s="100"/>
      <c r="N1132" s="122" t="str">
        <f>IF(OR(E1132&lt;&gt;0, J1132=0), "",D1132)</f>
        <v/>
      </c>
      <c r="O1132" s="122" t="str">
        <f t="shared" si="609"/>
        <v/>
      </c>
      <c r="P1132" s="122" t="str">
        <f>IF(AND($E1132&lt;&gt;0,$J1132=1),"замінне значення",O1132)</f>
        <v/>
      </c>
      <c r="Q1132" s="122" t="str">
        <f>IF(OR(G1132&lt;&gt;0, J1132=0), "",F1132)</f>
        <v/>
      </c>
      <c r="R1132" s="122" t="str">
        <f t="shared" si="610"/>
        <v/>
      </c>
      <c r="S1132" s="122" t="str">
        <f>IF(AND(G1132&lt;&gt;0,J1132=1),"замінне значення",R1132)</f>
        <v/>
      </c>
      <c r="T1132" s="122" t="str">
        <f t="shared" si="611"/>
        <v/>
      </c>
    </row>
    <row r="1133" spans="1:20" outlineLevel="1">
      <c r="A1133" s="161"/>
      <c r="B1133" s="208">
        <v>44606</v>
      </c>
      <c r="C1133" s="96">
        <v>43.5</v>
      </c>
      <c r="D1133" s="122"/>
      <c r="E1133" s="122" t="str">
        <f t="shared" si="605"/>
        <v/>
      </c>
      <c r="F1133" s="122"/>
      <c r="G1133" s="122" t="str">
        <f t="shared" si="606"/>
        <v/>
      </c>
      <c r="H1133" s="122"/>
      <c r="I1133" s="122" t="str">
        <f t="shared" si="607"/>
        <v/>
      </c>
      <c r="J1133" s="122"/>
      <c r="K1133" s="122" t="str">
        <f t="shared" si="608"/>
        <v/>
      </c>
      <c r="L1133" s="123" t="str">
        <f>IF(H1133="","чи робить СНВВ?",IF(J1133="","чи роблять агрегати?",IF($J1133=0,"агрегати не працюють",IF(AND($H1133=0,$J1133=1),"СНВВ не працює","OK"))))</f>
        <v>чи робить СНВВ?</v>
      </c>
      <c r="M1133" s="100"/>
      <c r="N1133" s="122" t="str">
        <f>IF(OR(E1133&lt;&gt;0, J1133=0), "",D1133)</f>
        <v/>
      </c>
      <c r="O1133" s="122" t="str">
        <f t="shared" si="609"/>
        <v/>
      </c>
      <c r="P1133" s="122" t="str">
        <f>IF(AND($E1133&lt;&gt;0,$J1133=1),"замінне значення",O1133)</f>
        <v/>
      </c>
      <c r="Q1133" s="122" t="str">
        <f>IF(OR(G1133&lt;&gt;0, J1133=0), "",F1133)</f>
        <v/>
      </c>
      <c r="R1133" s="122" t="str">
        <f t="shared" si="610"/>
        <v/>
      </c>
      <c r="S1133" s="122" t="str">
        <f>IF(AND(G1133&lt;&gt;0,J1133=1),"замінне значення",R1133)</f>
        <v/>
      </c>
      <c r="T1133" s="122" t="str">
        <f t="shared" si="611"/>
        <v/>
      </c>
    </row>
    <row r="1134" spans="1:20" outlineLevel="1">
      <c r="A1134" s="161"/>
      <c r="B1134" s="208">
        <v>44606</v>
      </c>
      <c r="C1134" s="96">
        <v>43.5416666666667</v>
      </c>
      <c r="D1134" s="122"/>
      <c r="E1134" s="122" t="str">
        <f t="shared" si="605"/>
        <v/>
      </c>
      <c r="F1134" s="122"/>
      <c r="G1134" s="122" t="str">
        <f t="shared" si="606"/>
        <v/>
      </c>
      <c r="H1134" s="122"/>
      <c r="I1134" s="122" t="str">
        <f t="shared" si="607"/>
        <v/>
      </c>
      <c r="J1134" s="122"/>
      <c r="K1134" s="122" t="str">
        <f t="shared" si="608"/>
        <v/>
      </c>
      <c r="L1134" s="123" t="str">
        <f>IF(H1134="","чи робить СНВВ?",IF(J1134="","чи роблять агрегати?",IF($J1134=0,"агрегати не працюють",IF(AND($H1134=0,$J1134=1),"СНВВ не працює","OK"))))</f>
        <v>чи робить СНВВ?</v>
      </c>
      <c r="M1134" s="100"/>
      <c r="N1134" s="122" t="str">
        <f>IF(OR(E1134&lt;&gt;0, J1134=0), "",D1134)</f>
        <v/>
      </c>
      <c r="O1134" s="122" t="str">
        <f t="shared" si="609"/>
        <v/>
      </c>
      <c r="P1134" s="122" t="str">
        <f>IF(AND($E1134&lt;&gt;0,$J1134=1),"замінне значення",O1134)</f>
        <v/>
      </c>
      <c r="Q1134" s="122" t="str">
        <f>IF(OR(G1134&lt;&gt;0, J1134=0), "",F1134)</f>
        <v/>
      </c>
      <c r="R1134" s="122" t="str">
        <f t="shared" si="610"/>
        <v/>
      </c>
      <c r="S1134" s="122" t="str">
        <f>IF(AND(G1134&lt;&gt;0,J1134=1),"замінне значення",R1134)</f>
        <v/>
      </c>
      <c r="T1134" s="122" t="str">
        <f t="shared" si="611"/>
        <v/>
      </c>
    </row>
    <row r="1135" spans="1:20" outlineLevel="1">
      <c r="A1135" s="161"/>
      <c r="B1135" s="208">
        <v>44606</v>
      </c>
      <c r="C1135" s="96">
        <v>43.5833333333333</v>
      </c>
      <c r="D1135" s="122"/>
      <c r="E1135" s="122" t="str">
        <f t="shared" si="605"/>
        <v/>
      </c>
      <c r="F1135" s="122"/>
      <c r="G1135" s="122" t="str">
        <f t="shared" si="606"/>
        <v/>
      </c>
      <c r="H1135" s="122"/>
      <c r="I1135" s="122" t="str">
        <f t="shared" si="607"/>
        <v/>
      </c>
      <c r="J1135" s="122"/>
      <c r="K1135" s="122" t="str">
        <f t="shared" si="608"/>
        <v/>
      </c>
      <c r="L1135" s="123" t="str">
        <f>IF(H1135="","чи робить СНВВ?",IF(J1135="","чи роблять агрегати?",IF($J1135=0,"агрегати не працюють",IF(AND($H1135=0,$J1135=1),"СНВВ не працює","OK"))))</f>
        <v>чи робить СНВВ?</v>
      </c>
      <c r="M1135" s="100"/>
      <c r="N1135" s="122" t="str">
        <f>IF(OR(E1135&lt;&gt;0, J1135=0), "",D1135)</f>
        <v/>
      </c>
      <c r="O1135" s="122" t="str">
        <f t="shared" si="609"/>
        <v/>
      </c>
      <c r="P1135" s="122" t="str">
        <f>IF(AND($E1135&lt;&gt;0,$J1135=1),"замінне значення",O1135)</f>
        <v/>
      </c>
      <c r="Q1135" s="122" t="str">
        <f>IF(OR(G1135&lt;&gt;0, J1135=0), "",F1135)</f>
        <v/>
      </c>
      <c r="R1135" s="122" t="str">
        <f t="shared" si="610"/>
        <v/>
      </c>
      <c r="S1135" s="122" t="str">
        <f>IF(AND(G1135&lt;&gt;0,J1135=1),"замінне значення",R1135)</f>
        <v/>
      </c>
      <c r="T1135" s="122" t="str">
        <f t="shared" si="611"/>
        <v/>
      </c>
    </row>
    <row r="1136" spans="1:20" outlineLevel="1">
      <c r="A1136" s="161"/>
      <c r="B1136" s="208">
        <v>44606</v>
      </c>
      <c r="C1136" s="96">
        <v>43.625</v>
      </c>
      <c r="D1136" s="122"/>
      <c r="E1136" s="122" t="str">
        <f t="shared" si="605"/>
        <v/>
      </c>
      <c r="F1136" s="122"/>
      <c r="G1136" s="122" t="str">
        <f t="shared" si="606"/>
        <v/>
      </c>
      <c r="H1136" s="122"/>
      <c r="I1136" s="122" t="str">
        <f t="shared" si="607"/>
        <v/>
      </c>
      <c r="J1136" s="122"/>
      <c r="K1136" s="122" t="str">
        <f t="shared" si="608"/>
        <v/>
      </c>
      <c r="L1136" s="123" t="str">
        <f>IF(H1136="","чи робить СНВВ?",IF(J1136="","чи роблять агрегати?",IF($J1136=0,"агрегати не працюють",IF(AND($H1136=0,$J1136=1),"СНВВ не працює","OK"))))</f>
        <v>чи робить СНВВ?</v>
      </c>
      <c r="M1136" s="100"/>
      <c r="N1136" s="122" t="str">
        <f>IF(OR(E1136&lt;&gt;0, J1136=0), "",D1136)</f>
        <v/>
      </c>
      <c r="O1136" s="122" t="str">
        <f t="shared" si="609"/>
        <v/>
      </c>
      <c r="P1136" s="122" t="str">
        <f>IF(AND($E1136&lt;&gt;0,$J1136=1),"замінне значення",O1136)</f>
        <v/>
      </c>
      <c r="Q1136" s="122" t="str">
        <f>IF(OR(G1136&lt;&gt;0, J1136=0), "",F1136)</f>
        <v/>
      </c>
      <c r="R1136" s="122" t="str">
        <f t="shared" si="610"/>
        <v/>
      </c>
      <c r="S1136" s="122" t="str">
        <f>IF(AND(G1136&lt;&gt;0,J1136=1),"замінне значення",R1136)</f>
        <v/>
      </c>
      <c r="T1136" s="122" t="str">
        <f t="shared" si="611"/>
        <v/>
      </c>
    </row>
    <row r="1137" spans="1:20" outlineLevel="1">
      <c r="A1137" s="161"/>
      <c r="B1137" s="208">
        <v>44606</v>
      </c>
      <c r="C1137" s="96">
        <v>43.6666666666667</v>
      </c>
      <c r="D1137" s="122"/>
      <c r="E1137" s="122" t="str">
        <f t="shared" si="605"/>
        <v/>
      </c>
      <c r="F1137" s="122"/>
      <c r="G1137" s="122" t="str">
        <f t="shared" si="606"/>
        <v/>
      </c>
      <c r="H1137" s="122"/>
      <c r="I1137" s="122" t="str">
        <f t="shared" si="607"/>
        <v/>
      </c>
      <c r="J1137" s="122"/>
      <c r="K1137" s="122" t="str">
        <f t="shared" si="608"/>
        <v/>
      </c>
      <c r="L1137" s="123" t="str">
        <f>IF(H1137="","чи робить СНВВ?",IF(J1137="","чи роблять агрегати?",IF($J1137=0,"агрегати не працюють",IF(AND($H1137=0,$J1137=1),"СНВВ не працює","OK"))))</f>
        <v>чи робить СНВВ?</v>
      </c>
      <c r="M1137" s="100"/>
      <c r="N1137" s="122" t="str">
        <f>IF(OR(E1137&lt;&gt;0, J1137=0), "",D1137)</f>
        <v/>
      </c>
      <c r="O1137" s="122" t="str">
        <f t="shared" si="609"/>
        <v/>
      </c>
      <c r="P1137" s="122" t="str">
        <f>IF(AND($E1137&lt;&gt;0,$J1137=1),"замінне значення",O1137)</f>
        <v/>
      </c>
      <c r="Q1137" s="122" t="str">
        <f>IF(OR(G1137&lt;&gt;0, J1137=0), "",F1137)</f>
        <v/>
      </c>
      <c r="R1137" s="122" t="str">
        <f t="shared" si="610"/>
        <v/>
      </c>
      <c r="S1137" s="122" t="str">
        <f>IF(AND(G1137&lt;&gt;0,J1137=1),"замінне значення",R1137)</f>
        <v/>
      </c>
      <c r="T1137" s="122" t="str">
        <f t="shared" si="611"/>
        <v/>
      </c>
    </row>
    <row r="1138" spans="1:20" outlineLevel="1">
      <c r="A1138" s="161"/>
      <c r="B1138" s="208">
        <v>44606</v>
      </c>
      <c r="C1138" s="96">
        <v>43.7083333333333</v>
      </c>
      <c r="D1138" s="122"/>
      <c r="E1138" s="122" t="str">
        <f t="shared" si="605"/>
        <v/>
      </c>
      <c r="F1138" s="122"/>
      <c r="G1138" s="122" t="str">
        <f t="shared" si="606"/>
        <v/>
      </c>
      <c r="H1138" s="122"/>
      <c r="I1138" s="122" t="str">
        <f t="shared" si="607"/>
        <v/>
      </c>
      <c r="J1138" s="122"/>
      <c r="K1138" s="122" t="str">
        <f t="shared" si="608"/>
        <v/>
      </c>
      <c r="L1138" s="123" t="str">
        <f>IF(H1138="","чи робить СНВВ?",IF(J1138="","чи роблять агрегати?",IF($J1138=0,"агрегати не працюють",IF(AND($H1138=0,$J1138=1),"СНВВ не працює","OK"))))</f>
        <v>чи робить СНВВ?</v>
      </c>
      <c r="M1138" s="100"/>
      <c r="N1138" s="122" t="str">
        <f>IF(OR(E1138&lt;&gt;0, J1138=0), "",D1138)</f>
        <v/>
      </c>
      <c r="O1138" s="122" t="str">
        <f t="shared" si="609"/>
        <v/>
      </c>
      <c r="P1138" s="122" t="str">
        <f>IF(AND($E1138&lt;&gt;0,$J1138=1),"замінне значення",O1138)</f>
        <v/>
      </c>
      <c r="Q1138" s="122" t="str">
        <f>IF(OR(G1138&lt;&gt;0, J1138=0), "",F1138)</f>
        <v/>
      </c>
      <c r="R1138" s="122" t="str">
        <f t="shared" si="610"/>
        <v/>
      </c>
      <c r="S1138" s="122" t="str">
        <f>IF(AND(G1138&lt;&gt;0,J1138=1),"замінне значення",R1138)</f>
        <v/>
      </c>
      <c r="T1138" s="122" t="str">
        <f t="shared" si="611"/>
        <v/>
      </c>
    </row>
    <row r="1139" spans="1:20" outlineLevel="1">
      <c r="A1139" s="161"/>
      <c r="B1139" s="208">
        <v>44606</v>
      </c>
      <c r="C1139" s="96">
        <v>43.75</v>
      </c>
      <c r="D1139" s="122"/>
      <c r="E1139" s="122" t="str">
        <f t="shared" si="605"/>
        <v/>
      </c>
      <c r="F1139" s="122"/>
      <c r="G1139" s="122" t="str">
        <f t="shared" si="606"/>
        <v/>
      </c>
      <c r="H1139" s="122"/>
      <c r="I1139" s="122" t="str">
        <f t="shared" si="607"/>
        <v/>
      </c>
      <c r="J1139" s="122"/>
      <c r="K1139" s="122" t="str">
        <f t="shared" si="608"/>
        <v/>
      </c>
      <c r="L1139" s="123" t="str">
        <f>IF(H1139="","чи робить СНВВ?",IF(J1139="","чи роблять агрегати?",IF($J1139=0,"агрегати не працюють",IF(AND($H1139=0,$J1139=1),"СНВВ не працює","OK"))))</f>
        <v>чи робить СНВВ?</v>
      </c>
      <c r="M1139" s="100"/>
      <c r="N1139" s="122" t="str">
        <f>IF(OR(E1139&lt;&gt;0, J1139=0), "",D1139)</f>
        <v/>
      </c>
      <c r="O1139" s="122" t="str">
        <f t="shared" si="609"/>
        <v/>
      </c>
      <c r="P1139" s="122" t="str">
        <f>IF(AND($E1139&lt;&gt;0,$J1139=1),"замінне значення",O1139)</f>
        <v/>
      </c>
      <c r="Q1139" s="122" t="str">
        <f>IF(OR(G1139&lt;&gt;0, J1139=0), "",F1139)</f>
        <v/>
      </c>
      <c r="R1139" s="122" t="str">
        <f t="shared" si="610"/>
        <v/>
      </c>
      <c r="S1139" s="122" t="str">
        <f>IF(AND(G1139&lt;&gt;0,J1139=1),"замінне значення",R1139)</f>
        <v/>
      </c>
      <c r="T1139" s="122" t="str">
        <f t="shared" si="611"/>
        <v/>
      </c>
    </row>
    <row r="1140" spans="1:20" outlineLevel="1">
      <c r="A1140" s="161"/>
      <c r="B1140" s="208">
        <v>44606</v>
      </c>
      <c r="C1140" s="96">
        <v>43.7916666666667</v>
      </c>
      <c r="D1140" s="122"/>
      <c r="E1140" s="122" t="str">
        <f t="shared" si="605"/>
        <v/>
      </c>
      <c r="F1140" s="122"/>
      <c r="G1140" s="122" t="str">
        <f t="shared" si="606"/>
        <v/>
      </c>
      <c r="H1140" s="122"/>
      <c r="I1140" s="122" t="str">
        <f t="shared" si="607"/>
        <v/>
      </c>
      <c r="J1140" s="122"/>
      <c r="K1140" s="122" t="str">
        <f t="shared" si="608"/>
        <v/>
      </c>
      <c r="L1140" s="123" t="str">
        <f>IF(H1140="","чи робить СНВВ?",IF(J1140="","чи роблять агрегати?",IF($J1140=0,"агрегати не працюють",IF(AND($H1140=0,$J1140=1),"СНВВ не працює","OK"))))</f>
        <v>чи робить СНВВ?</v>
      </c>
      <c r="M1140" s="100"/>
      <c r="N1140" s="122" t="str">
        <f>IF(OR(E1140&lt;&gt;0, J1140=0), "",D1140)</f>
        <v/>
      </c>
      <c r="O1140" s="122" t="str">
        <f t="shared" si="609"/>
        <v/>
      </c>
      <c r="P1140" s="122" t="str">
        <f>IF(AND($E1140&lt;&gt;0,$J1140=1),"замінне значення",O1140)</f>
        <v/>
      </c>
      <c r="Q1140" s="122" t="str">
        <f>IF(OR(G1140&lt;&gt;0, J1140=0), "",F1140)</f>
        <v/>
      </c>
      <c r="R1140" s="122" t="str">
        <f t="shared" si="610"/>
        <v/>
      </c>
      <c r="S1140" s="122" t="str">
        <f>IF(AND(G1140&lt;&gt;0,J1140=1),"замінне значення",R1140)</f>
        <v/>
      </c>
      <c r="T1140" s="122" t="str">
        <f t="shared" si="611"/>
        <v/>
      </c>
    </row>
    <row r="1141" spans="1:20" outlineLevel="1">
      <c r="A1141" s="161"/>
      <c r="B1141" s="208">
        <v>44606</v>
      </c>
      <c r="C1141" s="96">
        <v>43.8333333333333</v>
      </c>
      <c r="D1141" s="122"/>
      <c r="E1141" s="122" t="str">
        <f t="shared" si="605"/>
        <v/>
      </c>
      <c r="F1141" s="122"/>
      <c r="G1141" s="122" t="str">
        <f t="shared" si="606"/>
        <v/>
      </c>
      <c r="H1141" s="122"/>
      <c r="I1141" s="122" t="str">
        <f t="shared" si="607"/>
        <v/>
      </c>
      <c r="J1141" s="122"/>
      <c r="K1141" s="122" t="str">
        <f t="shared" si="608"/>
        <v/>
      </c>
      <c r="L1141" s="123" t="str">
        <f>IF(H1141="","чи робить СНВВ?",IF(J1141="","чи роблять агрегати?",IF($J1141=0,"агрегати не працюють",IF(AND($H1141=0,$J1141=1),"СНВВ не працює","OK"))))</f>
        <v>чи робить СНВВ?</v>
      </c>
      <c r="M1141" s="100"/>
      <c r="N1141" s="122" t="str">
        <f>IF(OR(E1141&lt;&gt;0, J1141=0), "",D1141)</f>
        <v/>
      </c>
      <c r="O1141" s="122" t="str">
        <f t="shared" si="609"/>
        <v/>
      </c>
      <c r="P1141" s="122" t="str">
        <f>IF(AND($E1141&lt;&gt;0,$J1141=1),"замінне значення",O1141)</f>
        <v/>
      </c>
      <c r="Q1141" s="122" t="str">
        <f>IF(OR(G1141&lt;&gt;0, J1141=0), "",F1141)</f>
        <v/>
      </c>
      <c r="R1141" s="122" t="str">
        <f t="shared" si="610"/>
        <v/>
      </c>
      <c r="S1141" s="122" t="str">
        <f>IF(AND(G1141&lt;&gt;0,J1141=1),"замінне значення",R1141)</f>
        <v/>
      </c>
      <c r="T1141" s="122" t="str">
        <f t="shared" si="611"/>
        <v/>
      </c>
    </row>
    <row r="1142" spans="1:20" outlineLevel="1">
      <c r="A1142" s="161"/>
      <c r="B1142" s="208">
        <v>44606</v>
      </c>
      <c r="C1142" s="96">
        <v>43.875</v>
      </c>
      <c r="D1142" s="122"/>
      <c r="E1142" s="122" t="str">
        <f t="shared" si="605"/>
        <v/>
      </c>
      <c r="F1142" s="122"/>
      <c r="G1142" s="122" t="str">
        <f t="shared" si="606"/>
        <v/>
      </c>
      <c r="H1142" s="122"/>
      <c r="I1142" s="122" t="str">
        <f t="shared" si="607"/>
        <v/>
      </c>
      <c r="J1142" s="122"/>
      <c r="K1142" s="122" t="str">
        <f t="shared" si="608"/>
        <v/>
      </c>
      <c r="L1142" s="123" t="str">
        <f>IF(H1142="","чи робить СНВВ?",IF(J1142="","чи роблять агрегати?",IF($J1142=0,"агрегати не працюють",IF(AND($H1142=0,$J1142=1),"СНВВ не працює","OK"))))</f>
        <v>чи робить СНВВ?</v>
      </c>
      <c r="M1142" s="100"/>
      <c r="N1142" s="122" t="str">
        <f>IF(OR(E1142&lt;&gt;0, J1142=0), "",D1142)</f>
        <v/>
      </c>
      <c r="O1142" s="122" t="str">
        <f t="shared" si="609"/>
        <v/>
      </c>
      <c r="P1142" s="122" t="str">
        <f>IF(AND($E1142&lt;&gt;0,$J1142=1),"замінне значення",O1142)</f>
        <v/>
      </c>
      <c r="Q1142" s="122" t="str">
        <f>IF(OR(G1142&lt;&gt;0, J1142=0), "",F1142)</f>
        <v/>
      </c>
      <c r="R1142" s="122" t="str">
        <f t="shared" si="610"/>
        <v/>
      </c>
      <c r="S1142" s="122" t="str">
        <f>IF(AND(G1142&lt;&gt;0,J1142=1),"замінне значення",R1142)</f>
        <v/>
      </c>
      <c r="T1142" s="122" t="str">
        <f t="shared" si="611"/>
        <v/>
      </c>
    </row>
    <row r="1143" spans="1:20" outlineLevel="1">
      <c r="A1143" s="161"/>
      <c r="B1143" s="208">
        <v>44606</v>
      </c>
      <c r="C1143" s="96">
        <v>43.9166666666667</v>
      </c>
      <c r="D1143" s="122"/>
      <c r="E1143" s="122" t="str">
        <f t="shared" si="605"/>
        <v/>
      </c>
      <c r="F1143" s="122"/>
      <c r="G1143" s="122" t="str">
        <f t="shared" si="606"/>
        <v/>
      </c>
      <c r="H1143" s="122"/>
      <c r="I1143" s="122" t="str">
        <f t="shared" si="607"/>
        <v/>
      </c>
      <c r="J1143" s="122"/>
      <c r="K1143" s="122" t="str">
        <f t="shared" si="608"/>
        <v/>
      </c>
      <c r="L1143" s="123" t="str">
        <f>IF(H1143="","чи робить СНВВ?",IF(J1143="","чи роблять агрегати?",IF($J1143=0,"агрегати не працюють",IF(AND($H1143=0,$J1143=1),"СНВВ не працює","OK"))))</f>
        <v>чи робить СНВВ?</v>
      </c>
      <c r="M1143" s="100"/>
      <c r="N1143" s="122" t="str">
        <f>IF(OR(E1143&lt;&gt;0, J1143=0), "",D1143)</f>
        <v/>
      </c>
      <c r="O1143" s="122" t="str">
        <f t="shared" si="609"/>
        <v/>
      </c>
      <c r="P1143" s="122" t="str">
        <f>IF(AND($E1143&lt;&gt;0,$J1143=1),"замінне значення",O1143)</f>
        <v/>
      </c>
      <c r="Q1143" s="122" t="str">
        <f>IF(OR(G1143&lt;&gt;0, J1143=0), "",F1143)</f>
        <v/>
      </c>
      <c r="R1143" s="122" t="str">
        <f t="shared" si="610"/>
        <v/>
      </c>
      <c r="S1143" s="122" t="str">
        <f>IF(AND(G1143&lt;&gt;0,J1143=1),"замінне значення",R1143)</f>
        <v/>
      </c>
      <c r="T1143" s="122" t="str">
        <f t="shared" si="611"/>
        <v/>
      </c>
    </row>
    <row r="1144" spans="1:20" outlineLevel="1">
      <c r="A1144" s="161"/>
      <c r="B1144" s="208">
        <v>44606</v>
      </c>
      <c r="C1144" s="96">
        <v>43.9583333333333</v>
      </c>
      <c r="D1144" s="122"/>
      <c r="E1144" s="122" t="str">
        <f t="shared" si="605"/>
        <v/>
      </c>
      <c r="F1144" s="122"/>
      <c r="G1144" s="122" t="str">
        <f t="shared" si="606"/>
        <v/>
      </c>
      <c r="H1144" s="122"/>
      <c r="I1144" s="122" t="str">
        <f t="shared" si="607"/>
        <v/>
      </c>
      <c r="J1144" s="122"/>
      <c r="K1144" s="122" t="str">
        <f t="shared" si="608"/>
        <v/>
      </c>
      <c r="L1144" s="123" t="str">
        <f>IF(H1144="","чи робить СНВВ?",IF(J1144="","чи роблять агрегати?",IF($J1144=0,"агрегати не працюють",IF(AND($H1144=0,$J1144=1),"СНВВ не працює","OK"))))</f>
        <v>чи робить СНВВ?</v>
      </c>
      <c r="M1144" s="100"/>
      <c r="N1144" s="122" t="str">
        <f>IF(OR(E1144&lt;&gt;0, J1144=0), "",D1144)</f>
        <v/>
      </c>
      <c r="O1144" s="122" t="str">
        <f t="shared" si="609"/>
        <v/>
      </c>
      <c r="P1144" s="122" t="str">
        <f>IF(AND($E1144&lt;&gt;0,$J1144=1),"замінне значення",O1144)</f>
        <v/>
      </c>
      <c r="Q1144" s="122" t="str">
        <f>IF(OR(G1144&lt;&gt;0, J1144=0), "",F1144)</f>
        <v/>
      </c>
      <c r="R1144" s="122" t="str">
        <f t="shared" si="610"/>
        <v/>
      </c>
      <c r="S1144" s="122" t="str">
        <f>IF(AND(G1144&lt;&gt;0,J1144=1),"замінне значення",R1144)</f>
        <v/>
      </c>
      <c r="T1144" s="122" t="str">
        <f t="shared" si="611"/>
        <v/>
      </c>
    </row>
    <row r="1145" spans="1:20">
      <c r="A1145" s="204"/>
      <c r="B1145" s="159" t="s">
        <v>129</v>
      </c>
      <c r="C1145" s="159"/>
      <c r="D1145" s="103">
        <f t="shared" ref="D1145" si="612">SUM(D1121:D1144)</f>
        <v>0</v>
      </c>
      <c r="E1145" s="104">
        <f t="shared" ref="E1145" si="613">COUNTIF(E1121:E1144,"&gt;0")</f>
        <v>0</v>
      </c>
      <c r="F1145" s="103">
        <f t="shared" ref="F1145" si="614">SUM(F1121:F1144)</f>
        <v>0</v>
      </c>
      <c r="G1145" s="104">
        <f t="shared" ref="G1145" si="615">COUNTIF(G1121:G1144,"&gt;0")</f>
        <v>0</v>
      </c>
      <c r="H1145" s="103">
        <f t="shared" ref="H1145" si="616">SUM(H1121:H1144)</f>
        <v>0</v>
      </c>
      <c r="I1145" s="104">
        <f t="shared" ref="I1145" si="617">COUNTIF(I1121:I1144,"&gt;0")</f>
        <v>0</v>
      </c>
      <c r="J1145" s="103">
        <f t="shared" ref="J1145" si="618">SUM(J1121:J1144)</f>
        <v>0</v>
      </c>
      <c r="K1145" s="104">
        <f t="shared" ref="K1145" si="619">COUNTIF(K1121:K1144,"&gt;0")</f>
        <v>0</v>
      </c>
      <c r="L1145" s="104">
        <f t="shared" ref="L1145" si="620">COUNTIF(L1121:L1144,"СНВВ не працює")</f>
        <v>0</v>
      </c>
      <c r="M1145" s="100"/>
      <c r="N1145" s="103">
        <f t="shared" si="603"/>
        <v>0</v>
      </c>
      <c r="O1145" s="103">
        <f t="shared" si="604"/>
        <v>0</v>
      </c>
      <c r="P1145" s="103">
        <f t="shared" si="604"/>
        <v>0</v>
      </c>
      <c r="Q1145" s="103">
        <f t="shared" si="604"/>
        <v>0</v>
      </c>
      <c r="R1145" s="103">
        <f t="shared" si="604"/>
        <v>0</v>
      </c>
      <c r="S1145" s="103">
        <f t="shared" si="604"/>
        <v>0</v>
      </c>
      <c r="T1145" s="103">
        <f t="shared" si="604"/>
        <v>0</v>
      </c>
    </row>
    <row r="1146" spans="1:20" ht="15.75" customHeight="1" outlineLevel="1">
      <c r="A1146" s="160">
        <v>44607</v>
      </c>
      <c r="B1146" s="208">
        <v>44607</v>
      </c>
      <c r="C1146" s="96">
        <v>44</v>
      </c>
      <c r="D1146" s="122"/>
      <c r="E1146" s="122" t="str">
        <f t="shared" ref="E1146:E1169" si="621">IF(D1146="","",IF(D1146&lt;1,1,0))</f>
        <v/>
      </c>
      <c r="F1146" s="122"/>
      <c r="G1146" s="122" t="str">
        <f t="shared" ref="G1146:G1169" si="622">IF(F1146="","",IF(F1146&lt;1,1,0))</f>
        <v/>
      </c>
      <c r="H1146" s="122"/>
      <c r="I1146" s="122" t="str">
        <f t="shared" ref="I1146:I1169" si="623">IF(H1146="","",IF(H1146&lt;1,1,0))</f>
        <v/>
      </c>
      <c r="J1146" s="122"/>
      <c r="K1146" s="122" t="str">
        <f t="shared" ref="K1146:K1169" si="624">IF(J1146="","",IF(J1146&lt;1,1,0))</f>
        <v/>
      </c>
      <c r="L1146" s="123" t="str">
        <f>IF(H1146="","чи робить СНВВ?",IF(J1146="","чи роблять агрегати?",IF($J1146=0,"агрегати не працюють",IF(AND($H1146=0,$J1146=1),"СНВВ не працює","OK"))))</f>
        <v>чи робить СНВВ?</v>
      </c>
      <c r="M1146" s="100"/>
      <c r="N1146" s="122" t="str">
        <f>IF(OR(E1146&lt;&gt;0, J1146=0), "",D1146)</f>
        <v/>
      </c>
      <c r="O1146" s="122" t="str">
        <f t="shared" ref="O1146:O1169" si="625">IF(Q1146="", "",(N1146*$O$3+$O$4))</f>
        <v/>
      </c>
      <c r="P1146" s="122" t="str">
        <f>IF(AND($E1146&lt;&gt;0,$J1146=1),"замінне значення",O1146)</f>
        <v/>
      </c>
      <c r="Q1146" s="122" t="str">
        <f>IF(OR(G1146&lt;&gt;0, J1146=0), "",F1146)</f>
        <v/>
      </c>
      <c r="R1146" s="122" t="str">
        <f t="shared" ref="R1146:R1209" si="626">IF(Q1146="", "",(Q1146*$Q$3+$Q$4))</f>
        <v/>
      </c>
      <c r="S1146" s="122" t="str">
        <f>IF(AND(G1146&lt;&gt;0,J1146=1),"замінне значення",R1146)</f>
        <v/>
      </c>
      <c r="T1146" s="122" t="str">
        <f t="shared" ref="T1146:T1209" si="627">IFERROR(P1146*S1146,"")</f>
        <v/>
      </c>
    </row>
    <row r="1147" spans="1:20" outlineLevel="1">
      <c r="A1147" s="161"/>
      <c r="B1147" s="208">
        <v>44607</v>
      </c>
      <c r="C1147" s="96">
        <v>44.0416666666667</v>
      </c>
      <c r="D1147" s="122"/>
      <c r="E1147" s="122" t="str">
        <f t="shared" si="621"/>
        <v/>
      </c>
      <c r="F1147" s="122"/>
      <c r="G1147" s="122" t="str">
        <f t="shared" si="622"/>
        <v/>
      </c>
      <c r="H1147" s="122"/>
      <c r="I1147" s="122" t="str">
        <f t="shared" si="623"/>
        <v/>
      </c>
      <c r="J1147" s="122"/>
      <c r="K1147" s="122" t="str">
        <f t="shared" si="624"/>
        <v/>
      </c>
      <c r="L1147" s="123" t="str">
        <f>IF(H1147="","чи робить СНВВ?",IF(J1147="","чи роблять агрегати?",IF($J1147=0,"агрегати не працюють",IF(AND($H1147=0,$J1147=1),"СНВВ не працює","OK"))))</f>
        <v>чи робить СНВВ?</v>
      </c>
      <c r="M1147" s="100"/>
      <c r="N1147" s="122" t="str">
        <f>IF(OR(E1147&lt;&gt;0, J1147=0), "",D1147)</f>
        <v/>
      </c>
      <c r="O1147" s="122" t="str">
        <f t="shared" si="625"/>
        <v/>
      </c>
      <c r="P1147" s="122" t="str">
        <f>IF(AND($E1147&lt;&gt;0,$J1147=1),"замінне значення",O1147)</f>
        <v/>
      </c>
      <c r="Q1147" s="122" t="str">
        <f>IF(OR(G1147&lt;&gt;0, J1147=0), "",F1147)</f>
        <v/>
      </c>
      <c r="R1147" s="122" t="str">
        <f t="shared" si="626"/>
        <v/>
      </c>
      <c r="S1147" s="122" t="str">
        <f>IF(AND(G1147&lt;&gt;0,J1147=1),"замінне значення",R1147)</f>
        <v/>
      </c>
      <c r="T1147" s="122" t="str">
        <f t="shared" si="627"/>
        <v/>
      </c>
    </row>
    <row r="1148" spans="1:20" outlineLevel="1">
      <c r="A1148" s="161"/>
      <c r="B1148" s="208">
        <v>44607</v>
      </c>
      <c r="C1148" s="96">
        <v>44.0833333333333</v>
      </c>
      <c r="D1148" s="122"/>
      <c r="E1148" s="122" t="str">
        <f t="shared" si="621"/>
        <v/>
      </c>
      <c r="F1148" s="122"/>
      <c r="G1148" s="122" t="str">
        <f t="shared" si="622"/>
        <v/>
      </c>
      <c r="H1148" s="122"/>
      <c r="I1148" s="122" t="str">
        <f t="shared" si="623"/>
        <v/>
      </c>
      <c r="J1148" s="122"/>
      <c r="K1148" s="122" t="str">
        <f t="shared" si="624"/>
        <v/>
      </c>
      <c r="L1148" s="123" t="str">
        <f>IF(H1148="","чи робить СНВВ?",IF(J1148="","чи роблять агрегати?",IF($J1148=0,"агрегати не працюють",IF(AND($H1148=0,$J1148=1),"СНВВ не працює","OK"))))</f>
        <v>чи робить СНВВ?</v>
      </c>
      <c r="M1148" s="100"/>
      <c r="N1148" s="122" t="str">
        <f>IF(OR(E1148&lt;&gt;0, J1148=0), "",D1148)</f>
        <v/>
      </c>
      <c r="O1148" s="122" t="str">
        <f t="shared" si="625"/>
        <v/>
      </c>
      <c r="P1148" s="122" t="str">
        <f>IF(AND($E1148&lt;&gt;0,$J1148=1),"замінне значення",O1148)</f>
        <v/>
      </c>
      <c r="Q1148" s="122" t="str">
        <f>IF(OR(G1148&lt;&gt;0, J1148=0), "",F1148)</f>
        <v/>
      </c>
      <c r="R1148" s="122" t="str">
        <f t="shared" si="626"/>
        <v/>
      </c>
      <c r="S1148" s="122" t="str">
        <f>IF(AND(G1148&lt;&gt;0,J1148=1),"замінне значення",R1148)</f>
        <v/>
      </c>
      <c r="T1148" s="122" t="str">
        <f t="shared" si="627"/>
        <v/>
      </c>
    </row>
    <row r="1149" spans="1:20" outlineLevel="1">
      <c r="A1149" s="161"/>
      <c r="B1149" s="208">
        <v>44607</v>
      </c>
      <c r="C1149" s="96">
        <v>44.125</v>
      </c>
      <c r="D1149" s="122"/>
      <c r="E1149" s="122" t="str">
        <f t="shared" si="621"/>
        <v/>
      </c>
      <c r="F1149" s="122"/>
      <c r="G1149" s="122" t="str">
        <f t="shared" si="622"/>
        <v/>
      </c>
      <c r="H1149" s="122"/>
      <c r="I1149" s="122" t="str">
        <f t="shared" si="623"/>
        <v/>
      </c>
      <c r="J1149" s="122"/>
      <c r="K1149" s="122" t="str">
        <f t="shared" si="624"/>
        <v/>
      </c>
      <c r="L1149" s="123" t="str">
        <f>IF(H1149="","чи робить СНВВ?",IF(J1149="","чи роблять агрегати?",IF($J1149=0,"агрегати не працюють",IF(AND($H1149=0,$J1149=1),"СНВВ не працює","OK"))))</f>
        <v>чи робить СНВВ?</v>
      </c>
      <c r="M1149" s="100"/>
      <c r="N1149" s="122" t="str">
        <f>IF(OR(E1149&lt;&gt;0, J1149=0), "",D1149)</f>
        <v/>
      </c>
      <c r="O1149" s="122" t="str">
        <f t="shared" si="625"/>
        <v/>
      </c>
      <c r="P1149" s="122" t="str">
        <f>IF(AND($E1149&lt;&gt;0,$J1149=1),"замінне значення",O1149)</f>
        <v/>
      </c>
      <c r="Q1149" s="122" t="str">
        <f>IF(OR(G1149&lt;&gt;0, J1149=0), "",F1149)</f>
        <v/>
      </c>
      <c r="R1149" s="122" t="str">
        <f t="shared" si="626"/>
        <v/>
      </c>
      <c r="S1149" s="122" t="str">
        <f>IF(AND(G1149&lt;&gt;0,J1149=1),"замінне значення",R1149)</f>
        <v/>
      </c>
      <c r="T1149" s="122" t="str">
        <f t="shared" si="627"/>
        <v/>
      </c>
    </row>
    <row r="1150" spans="1:20" outlineLevel="1">
      <c r="A1150" s="161"/>
      <c r="B1150" s="208">
        <v>44607</v>
      </c>
      <c r="C1150" s="96">
        <v>44.1666666666667</v>
      </c>
      <c r="D1150" s="122"/>
      <c r="E1150" s="122" t="str">
        <f t="shared" si="621"/>
        <v/>
      </c>
      <c r="F1150" s="122"/>
      <c r="G1150" s="122" t="str">
        <f t="shared" si="622"/>
        <v/>
      </c>
      <c r="H1150" s="122"/>
      <c r="I1150" s="122" t="str">
        <f t="shared" si="623"/>
        <v/>
      </c>
      <c r="J1150" s="122"/>
      <c r="K1150" s="122" t="str">
        <f t="shared" si="624"/>
        <v/>
      </c>
      <c r="L1150" s="123" t="str">
        <f>IF(H1150="","чи робить СНВВ?",IF(J1150="","чи роблять агрегати?",IF($J1150=0,"агрегати не працюють",IF(AND($H1150=0,$J1150=1),"СНВВ не працює","OK"))))</f>
        <v>чи робить СНВВ?</v>
      </c>
      <c r="M1150" s="100"/>
      <c r="N1150" s="122" t="str">
        <f>IF(OR(E1150&lt;&gt;0, J1150=0), "",D1150)</f>
        <v/>
      </c>
      <c r="O1150" s="122" t="str">
        <f t="shared" si="625"/>
        <v/>
      </c>
      <c r="P1150" s="122" t="str">
        <f>IF(AND($E1150&lt;&gt;0,$J1150=1),"замінне значення",O1150)</f>
        <v/>
      </c>
      <c r="Q1150" s="122" t="str">
        <f>IF(OR(G1150&lt;&gt;0, J1150=0), "",F1150)</f>
        <v/>
      </c>
      <c r="R1150" s="122" t="str">
        <f t="shared" si="626"/>
        <v/>
      </c>
      <c r="S1150" s="122" t="str">
        <f>IF(AND(G1150&lt;&gt;0,J1150=1),"замінне значення",R1150)</f>
        <v/>
      </c>
      <c r="T1150" s="122" t="str">
        <f t="shared" si="627"/>
        <v/>
      </c>
    </row>
    <row r="1151" spans="1:20" outlineLevel="1">
      <c r="A1151" s="161"/>
      <c r="B1151" s="208">
        <v>44607</v>
      </c>
      <c r="C1151" s="96">
        <v>44.2083333333333</v>
      </c>
      <c r="D1151" s="122"/>
      <c r="E1151" s="122" t="str">
        <f t="shared" si="621"/>
        <v/>
      </c>
      <c r="F1151" s="122"/>
      <c r="G1151" s="122" t="str">
        <f t="shared" si="622"/>
        <v/>
      </c>
      <c r="H1151" s="122"/>
      <c r="I1151" s="122" t="str">
        <f t="shared" si="623"/>
        <v/>
      </c>
      <c r="J1151" s="122"/>
      <c r="K1151" s="122" t="str">
        <f t="shared" si="624"/>
        <v/>
      </c>
      <c r="L1151" s="123" t="str">
        <f>IF(H1151="","чи робить СНВВ?",IF(J1151="","чи роблять агрегати?",IF($J1151=0,"агрегати не працюють",IF(AND($H1151=0,$J1151=1),"СНВВ не працює","OK"))))</f>
        <v>чи робить СНВВ?</v>
      </c>
      <c r="M1151" s="100"/>
      <c r="N1151" s="122" t="str">
        <f>IF(OR(E1151&lt;&gt;0, J1151=0), "",D1151)</f>
        <v/>
      </c>
      <c r="O1151" s="122" t="str">
        <f t="shared" si="625"/>
        <v/>
      </c>
      <c r="P1151" s="122" t="str">
        <f>IF(AND($E1151&lt;&gt;0,$J1151=1),"замінне значення",O1151)</f>
        <v/>
      </c>
      <c r="Q1151" s="122" t="str">
        <f>IF(OR(G1151&lt;&gt;0, J1151=0), "",F1151)</f>
        <v/>
      </c>
      <c r="R1151" s="122" t="str">
        <f t="shared" si="626"/>
        <v/>
      </c>
      <c r="S1151" s="122" t="str">
        <f>IF(AND(G1151&lt;&gt;0,J1151=1),"замінне значення",R1151)</f>
        <v/>
      </c>
      <c r="T1151" s="122" t="str">
        <f t="shared" si="627"/>
        <v/>
      </c>
    </row>
    <row r="1152" spans="1:20" outlineLevel="1">
      <c r="A1152" s="161"/>
      <c r="B1152" s="208">
        <v>44607</v>
      </c>
      <c r="C1152" s="96">
        <v>44.25</v>
      </c>
      <c r="D1152" s="122"/>
      <c r="E1152" s="122" t="str">
        <f t="shared" si="621"/>
        <v/>
      </c>
      <c r="F1152" s="122"/>
      <c r="G1152" s="122" t="str">
        <f t="shared" si="622"/>
        <v/>
      </c>
      <c r="H1152" s="122"/>
      <c r="I1152" s="122" t="str">
        <f t="shared" si="623"/>
        <v/>
      </c>
      <c r="J1152" s="122"/>
      <c r="K1152" s="122" t="str">
        <f t="shared" si="624"/>
        <v/>
      </c>
      <c r="L1152" s="123" t="str">
        <f>IF(H1152="","чи робить СНВВ?",IF(J1152="","чи роблять агрегати?",IF($J1152=0,"агрегати не працюють",IF(AND($H1152=0,$J1152=1),"СНВВ не працює","OK"))))</f>
        <v>чи робить СНВВ?</v>
      </c>
      <c r="M1152" s="100"/>
      <c r="N1152" s="122" t="str">
        <f>IF(OR(E1152&lt;&gt;0, J1152=0), "",D1152)</f>
        <v/>
      </c>
      <c r="O1152" s="122" t="str">
        <f t="shared" si="625"/>
        <v/>
      </c>
      <c r="P1152" s="122" t="str">
        <f>IF(AND($E1152&lt;&gt;0,$J1152=1),"замінне значення",O1152)</f>
        <v/>
      </c>
      <c r="Q1152" s="122" t="str">
        <f>IF(OR(G1152&lt;&gt;0, J1152=0), "",F1152)</f>
        <v/>
      </c>
      <c r="R1152" s="122" t="str">
        <f t="shared" si="626"/>
        <v/>
      </c>
      <c r="S1152" s="122" t="str">
        <f>IF(AND(G1152&lt;&gt;0,J1152=1),"замінне значення",R1152)</f>
        <v/>
      </c>
      <c r="T1152" s="122" t="str">
        <f t="shared" si="627"/>
        <v/>
      </c>
    </row>
    <row r="1153" spans="1:20" outlineLevel="1">
      <c r="A1153" s="161"/>
      <c r="B1153" s="208">
        <v>44607</v>
      </c>
      <c r="C1153" s="96">
        <v>44.2916666666667</v>
      </c>
      <c r="D1153" s="122"/>
      <c r="E1153" s="122" t="str">
        <f t="shared" si="621"/>
        <v/>
      </c>
      <c r="F1153" s="122"/>
      <c r="G1153" s="122" t="str">
        <f t="shared" si="622"/>
        <v/>
      </c>
      <c r="H1153" s="122"/>
      <c r="I1153" s="122" t="str">
        <f t="shared" si="623"/>
        <v/>
      </c>
      <c r="J1153" s="122"/>
      <c r="K1153" s="122" t="str">
        <f t="shared" si="624"/>
        <v/>
      </c>
      <c r="L1153" s="123" t="str">
        <f>IF(H1153="","чи робить СНВВ?",IF(J1153="","чи роблять агрегати?",IF($J1153=0,"агрегати не працюють",IF(AND($H1153=0,$J1153=1),"СНВВ не працює","OK"))))</f>
        <v>чи робить СНВВ?</v>
      </c>
      <c r="M1153" s="100"/>
      <c r="N1153" s="122" t="str">
        <f>IF(OR(E1153&lt;&gt;0, J1153=0), "",D1153)</f>
        <v/>
      </c>
      <c r="O1153" s="122" t="str">
        <f t="shared" si="625"/>
        <v/>
      </c>
      <c r="P1153" s="122" t="str">
        <f>IF(AND($E1153&lt;&gt;0,$J1153=1),"замінне значення",O1153)</f>
        <v/>
      </c>
      <c r="Q1153" s="122" t="str">
        <f>IF(OR(G1153&lt;&gt;0, J1153=0), "",F1153)</f>
        <v/>
      </c>
      <c r="R1153" s="122" t="str">
        <f t="shared" si="626"/>
        <v/>
      </c>
      <c r="S1153" s="122" t="str">
        <f>IF(AND(G1153&lt;&gt;0,J1153=1),"замінне значення",R1153)</f>
        <v/>
      </c>
      <c r="T1153" s="122" t="str">
        <f t="shared" si="627"/>
        <v/>
      </c>
    </row>
    <row r="1154" spans="1:20" outlineLevel="1">
      <c r="A1154" s="161"/>
      <c r="B1154" s="208">
        <v>44607</v>
      </c>
      <c r="C1154" s="96">
        <v>44.3333333333333</v>
      </c>
      <c r="D1154" s="122"/>
      <c r="E1154" s="122" t="str">
        <f t="shared" si="621"/>
        <v/>
      </c>
      <c r="F1154" s="122"/>
      <c r="G1154" s="122" t="str">
        <f t="shared" si="622"/>
        <v/>
      </c>
      <c r="H1154" s="122"/>
      <c r="I1154" s="122" t="str">
        <f t="shared" si="623"/>
        <v/>
      </c>
      <c r="J1154" s="122"/>
      <c r="K1154" s="122" t="str">
        <f t="shared" si="624"/>
        <v/>
      </c>
      <c r="L1154" s="123" t="str">
        <f>IF(H1154="","чи робить СНВВ?",IF(J1154="","чи роблять агрегати?",IF($J1154=0,"агрегати не працюють",IF(AND($H1154=0,$J1154=1),"СНВВ не працює","OK"))))</f>
        <v>чи робить СНВВ?</v>
      </c>
      <c r="M1154" s="100"/>
      <c r="N1154" s="122" t="str">
        <f>IF(OR(E1154&lt;&gt;0, J1154=0), "",D1154)</f>
        <v/>
      </c>
      <c r="O1154" s="122" t="str">
        <f t="shared" si="625"/>
        <v/>
      </c>
      <c r="P1154" s="122" t="str">
        <f>IF(AND($E1154&lt;&gt;0,$J1154=1),"замінне значення",O1154)</f>
        <v/>
      </c>
      <c r="Q1154" s="122" t="str">
        <f>IF(OR(G1154&lt;&gt;0, J1154=0), "",F1154)</f>
        <v/>
      </c>
      <c r="R1154" s="122" t="str">
        <f t="shared" si="626"/>
        <v/>
      </c>
      <c r="S1154" s="122" t="str">
        <f>IF(AND(G1154&lt;&gt;0,J1154=1),"замінне значення",R1154)</f>
        <v/>
      </c>
      <c r="T1154" s="122" t="str">
        <f t="shared" si="627"/>
        <v/>
      </c>
    </row>
    <row r="1155" spans="1:20" outlineLevel="1">
      <c r="A1155" s="161"/>
      <c r="B1155" s="208">
        <v>44607</v>
      </c>
      <c r="C1155" s="96">
        <v>44.375</v>
      </c>
      <c r="D1155" s="122"/>
      <c r="E1155" s="122" t="str">
        <f t="shared" si="621"/>
        <v/>
      </c>
      <c r="F1155" s="122"/>
      <c r="G1155" s="122" t="str">
        <f t="shared" si="622"/>
        <v/>
      </c>
      <c r="H1155" s="122"/>
      <c r="I1155" s="122" t="str">
        <f t="shared" si="623"/>
        <v/>
      </c>
      <c r="J1155" s="122"/>
      <c r="K1155" s="122" t="str">
        <f t="shared" si="624"/>
        <v/>
      </c>
      <c r="L1155" s="123" t="str">
        <f>IF(H1155="","чи робить СНВВ?",IF(J1155="","чи роблять агрегати?",IF($J1155=0,"агрегати не працюють",IF(AND($H1155=0,$J1155=1),"СНВВ не працює","OK"))))</f>
        <v>чи робить СНВВ?</v>
      </c>
      <c r="M1155" s="100"/>
      <c r="N1155" s="122" t="str">
        <f>IF(OR(E1155&lt;&gt;0, J1155=0), "",D1155)</f>
        <v/>
      </c>
      <c r="O1155" s="122" t="str">
        <f t="shared" si="625"/>
        <v/>
      </c>
      <c r="P1155" s="122" t="str">
        <f>IF(AND($E1155&lt;&gt;0,$J1155=1),"замінне значення",O1155)</f>
        <v/>
      </c>
      <c r="Q1155" s="122" t="str">
        <f>IF(OR(G1155&lt;&gt;0, J1155=0), "",F1155)</f>
        <v/>
      </c>
      <c r="R1155" s="122" t="str">
        <f t="shared" si="626"/>
        <v/>
      </c>
      <c r="S1155" s="122" t="str">
        <f>IF(AND(G1155&lt;&gt;0,J1155=1),"замінне значення",R1155)</f>
        <v/>
      </c>
      <c r="T1155" s="122" t="str">
        <f t="shared" si="627"/>
        <v/>
      </c>
    </row>
    <row r="1156" spans="1:20" outlineLevel="1">
      <c r="A1156" s="161"/>
      <c r="B1156" s="208">
        <v>44607</v>
      </c>
      <c r="C1156" s="96">
        <v>44.4166666666667</v>
      </c>
      <c r="D1156" s="122"/>
      <c r="E1156" s="122" t="str">
        <f t="shared" si="621"/>
        <v/>
      </c>
      <c r="F1156" s="122"/>
      <c r="G1156" s="122" t="str">
        <f t="shared" si="622"/>
        <v/>
      </c>
      <c r="H1156" s="122"/>
      <c r="I1156" s="122" t="str">
        <f t="shared" si="623"/>
        <v/>
      </c>
      <c r="J1156" s="122"/>
      <c r="K1156" s="122" t="str">
        <f t="shared" si="624"/>
        <v/>
      </c>
      <c r="L1156" s="123" t="str">
        <f>IF(H1156="","чи робить СНВВ?",IF(J1156="","чи роблять агрегати?",IF($J1156=0,"агрегати не працюють",IF(AND($H1156=0,$J1156=1),"СНВВ не працює","OK"))))</f>
        <v>чи робить СНВВ?</v>
      </c>
      <c r="M1156" s="100"/>
      <c r="N1156" s="122" t="str">
        <f>IF(OR(E1156&lt;&gt;0, J1156=0), "",D1156)</f>
        <v/>
      </c>
      <c r="O1156" s="122" t="str">
        <f t="shared" si="625"/>
        <v/>
      </c>
      <c r="P1156" s="122" t="str">
        <f>IF(AND($E1156&lt;&gt;0,$J1156=1),"замінне значення",O1156)</f>
        <v/>
      </c>
      <c r="Q1156" s="122" t="str">
        <f>IF(OR(G1156&lt;&gt;0, J1156=0), "",F1156)</f>
        <v/>
      </c>
      <c r="R1156" s="122" t="str">
        <f t="shared" si="626"/>
        <v/>
      </c>
      <c r="S1156" s="122" t="str">
        <f>IF(AND(G1156&lt;&gt;0,J1156=1),"замінне значення",R1156)</f>
        <v/>
      </c>
      <c r="T1156" s="122" t="str">
        <f t="shared" si="627"/>
        <v/>
      </c>
    </row>
    <row r="1157" spans="1:20" outlineLevel="1">
      <c r="A1157" s="161"/>
      <c r="B1157" s="208">
        <v>44607</v>
      </c>
      <c r="C1157" s="96">
        <v>44.4583333333333</v>
      </c>
      <c r="D1157" s="122"/>
      <c r="E1157" s="122" t="str">
        <f t="shared" si="621"/>
        <v/>
      </c>
      <c r="F1157" s="122"/>
      <c r="G1157" s="122" t="str">
        <f t="shared" si="622"/>
        <v/>
      </c>
      <c r="H1157" s="122"/>
      <c r="I1157" s="122" t="str">
        <f t="shared" si="623"/>
        <v/>
      </c>
      <c r="J1157" s="122"/>
      <c r="K1157" s="122" t="str">
        <f t="shared" si="624"/>
        <v/>
      </c>
      <c r="L1157" s="123" t="str">
        <f>IF(H1157="","чи робить СНВВ?",IF(J1157="","чи роблять агрегати?",IF($J1157=0,"агрегати не працюють",IF(AND($H1157=0,$J1157=1),"СНВВ не працює","OK"))))</f>
        <v>чи робить СНВВ?</v>
      </c>
      <c r="M1157" s="100"/>
      <c r="N1157" s="122" t="str">
        <f>IF(OR(E1157&lt;&gt;0, J1157=0), "",D1157)</f>
        <v/>
      </c>
      <c r="O1157" s="122" t="str">
        <f t="shared" si="625"/>
        <v/>
      </c>
      <c r="P1157" s="122" t="str">
        <f>IF(AND($E1157&lt;&gt;0,$J1157=1),"замінне значення",O1157)</f>
        <v/>
      </c>
      <c r="Q1157" s="122" t="str">
        <f>IF(OR(G1157&lt;&gt;0, J1157=0), "",F1157)</f>
        <v/>
      </c>
      <c r="R1157" s="122" t="str">
        <f t="shared" si="626"/>
        <v/>
      </c>
      <c r="S1157" s="122" t="str">
        <f>IF(AND(G1157&lt;&gt;0,J1157=1),"замінне значення",R1157)</f>
        <v/>
      </c>
      <c r="T1157" s="122" t="str">
        <f t="shared" si="627"/>
        <v/>
      </c>
    </row>
    <row r="1158" spans="1:20" outlineLevel="1">
      <c r="A1158" s="161"/>
      <c r="B1158" s="208">
        <v>44607</v>
      </c>
      <c r="C1158" s="96">
        <v>44.5</v>
      </c>
      <c r="D1158" s="122"/>
      <c r="E1158" s="122" t="str">
        <f t="shared" si="621"/>
        <v/>
      </c>
      <c r="F1158" s="122"/>
      <c r="G1158" s="122" t="str">
        <f t="shared" si="622"/>
        <v/>
      </c>
      <c r="H1158" s="122"/>
      <c r="I1158" s="122" t="str">
        <f t="shared" si="623"/>
        <v/>
      </c>
      <c r="J1158" s="122"/>
      <c r="K1158" s="122" t="str">
        <f t="shared" si="624"/>
        <v/>
      </c>
      <c r="L1158" s="123" t="str">
        <f>IF(H1158="","чи робить СНВВ?",IF(J1158="","чи роблять агрегати?",IF($J1158=0,"агрегати не працюють",IF(AND($H1158=0,$J1158=1),"СНВВ не працює","OK"))))</f>
        <v>чи робить СНВВ?</v>
      </c>
      <c r="M1158" s="100"/>
      <c r="N1158" s="122" t="str">
        <f>IF(OR(E1158&lt;&gt;0, J1158=0), "",D1158)</f>
        <v/>
      </c>
      <c r="O1158" s="122" t="str">
        <f t="shared" si="625"/>
        <v/>
      </c>
      <c r="P1158" s="122" t="str">
        <f>IF(AND($E1158&lt;&gt;0,$J1158=1),"замінне значення",O1158)</f>
        <v/>
      </c>
      <c r="Q1158" s="122" t="str">
        <f>IF(OR(G1158&lt;&gt;0, J1158=0), "",F1158)</f>
        <v/>
      </c>
      <c r="R1158" s="122" t="str">
        <f t="shared" si="626"/>
        <v/>
      </c>
      <c r="S1158" s="122" t="str">
        <f>IF(AND(G1158&lt;&gt;0,J1158=1),"замінне значення",R1158)</f>
        <v/>
      </c>
      <c r="T1158" s="122" t="str">
        <f t="shared" si="627"/>
        <v/>
      </c>
    </row>
    <row r="1159" spans="1:20" outlineLevel="1">
      <c r="A1159" s="161"/>
      <c r="B1159" s="208">
        <v>44607</v>
      </c>
      <c r="C1159" s="96">
        <v>44.5416666666667</v>
      </c>
      <c r="D1159" s="122"/>
      <c r="E1159" s="122" t="str">
        <f t="shared" si="621"/>
        <v/>
      </c>
      <c r="F1159" s="122"/>
      <c r="G1159" s="122" t="str">
        <f t="shared" si="622"/>
        <v/>
      </c>
      <c r="H1159" s="122"/>
      <c r="I1159" s="122" t="str">
        <f t="shared" si="623"/>
        <v/>
      </c>
      <c r="J1159" s="122"/>
      <c r="K1159" s="122" t="str">
        <f t="shared" si="624"/>
        <v/>
      </c>
      <c r="L1159" s="123" t="str">
        <f>IF(H1159="","чи робить СНВВ?",IF(J1159="","чи роблять агрегати?",IF($J1159=0,"агрегати не працюють",IF(AND($H1159=0,$J1159=1),"СНВВ не працює","OK"))))</f>
        <v>чи робить СНВВ?</v>
      </c>
      <c r="M1159" s="100"/>
      <c r="N1159" s="122" t="str">
        <f>IF(OR(E1159&lt;&gt;0, J1159=0), "",D1159)</f>
        <v/>
      </c>
      <c r="O1159" s="122" t="str">
        <f t="shared" si="625"/>
        <v/>
      </c>
      <c r="P1159" s="122" t="str">
        <f>IF(AND($E1159&lt;&gt;0,$J1159=1),"замінне значення",O1159)</f>
        <v/>
      </c>
      <c r="Q1159" s="122" t="str">
        <f>IF(OR(G1159&lt;&gt;0, J1159=0), "",F1159)</f>
        <v/>
      </c>
      <c r="R1159" s="122" t="str">
        <f t="shared" si="626"/>
        <v/>
      </c>
      <c r="S1159" s="122" t="str">
        <f>IF(AND(G1159&lt;&gt;0,J1159=1),"замінне значення",R1159)</f>
        <v/>
      </c>
      <c r="T1159" s="122" t="str">
        <f t="shared" si="627"/>
        <v/>
      </c>
    </row>
    <row r="1160" spans="1:20" outlineLevel="1">
      <c r="A1160" s="161"/>
      <c r="B1160" s="208">
        <v>44607</v>
      </c>
      <c r="C1160" s="96">
        <v>44.5833333333333</v>
      </c>
      <c r="D1160" s="122"/>
      <c r="E1160" s="122" t="str">
        <f t="shared" si="621"/>
        <v/>
      </c>
      <c r="F1160" s="122"/>
      <c r="G1160" s="122" t="str">
        <f t="shared" si="622"/>
        <v/>
      </c>
      <c r="H1160" s="122"/>
      <c r="I1160" s="122" t="str">
        <f t="shared" si="623"/>
        <v/>
      </c>
      <c r="J1160" s="122"/>
      <c r="K1160" s="122" t="str">
        <f t="shared" si="624"/>
        <v/>
      </c>
      <c r="L1160" s="123" t="str">
        <f>IF(H1160="","чи робить СНВВ?",IF(J1160="","чи роблять агрегати?",IF($J1160=0,"агрегати не працюють",IF(AND($H1160=0,$J1160=1),"СНВВ не працює","OK"))))</f>
        <v>чи робить СНВВ?</v>
      </c>
      <c r="M1160" s="100"/>
      <c r="N1160" s="122" t="str">
        <f>IF(OR(E1160&lt;&gt;0, J1160=0), "",D1160)</f>
        <v/>
      </c>
      <c r="O1160" s="122" t="str">
        <f t="shared" si="625"/>
        <v/>
      </c>
      <c r="P1160" s="122" t="str">
        <f>IF(AND($E1160&lt;&gt;0,$J1160=1),"замінне значення",O1160)</f>
        <v/>
      </c>
      <c r="Q1160" s="122" t="str">
        <f>IF(OR(G1160&lt;&gt;0, J1160=0), "",F1160)</f>
        <v/>
      </c>
      <c r="R1160" s="122" t="str">
        <f t="shared" si="626"/>
        <v/>
      </c>
      <c r="S1160" s="122" t="str">
        <f>IF(AND(G1160&lt;&gt;0,J1160=1),"замінне значення",R1160)</f>
        <v/>
      </c>
      <c r="T1160" s="122" t="str">
        <f t="shared" si="627"/>
        <v/>
      </c>
    </row>
    <row r="1161" spans="1:20" outlineLevel="1">
      <c r="A1161" s="161"/>
      <c r="B1161" s="208">
        <v>44607</v>
      </c>
      <c r="C1161" s="96">
        <v>44.625</v>
      </c>
      <c r="D1161" s="122"/>
      <c r="E1161" s="122" t="str">
        <f t="shared" si="621"/>
        <v/>
      </c>
      <c r="F1161" s="122"/>
      <c r="G1161" s="122" t="str">
        <f t="shared" si="622"/>
        <v/>
      </c>
      <c r="H1161" s="122"/>
      <c r="I1161" s="122" t="str">
        <f t="shared" si="623"/>
        <v/>
      </c>
      <c r="J1161" s="122"/>
      <c r="K1161" s="122" t="str">
        <f t="shared" si="624"/>
        <v/>
      </c>
      <c r="L1161" s="123" t="str">
        <f>IF(H1161="","чи робить СНВВ?",IF(J1161="","чи роблять агрегати?",IF($J1161=0,"агрегати не працюють",IF(AND($H1161=0,$J1161=1),"СНВВ не працює","OK"))))</f>
        <v>чи робить СНВВ?</v>
      </c>
      <c r="M1161" s="100"/>
      <c r="N1161" s="122" t="str">
        <f>IF(OR(E1161&lt;&gt;0, J1161=0), "",D1161)</f>
        <v/>
      </c>
      <c r="O1161" s="122" t="str">
        <f t="shared" si="625"/>
        <v/>
      </c>
      <c r="P1161" s="122" t="str">
        <f>IF(AND($E1161&lt;&gt;0,$J1161=1),"замінне значення",O1161)</f>
        <v/>
      </c>
      <c r="Q1161" s="122" t="str">
        <f>IF(OR(G1161&lt;&gt;0, J1161=0), "",F1161)</f>
        <v/>
      </c>
      <c r="R1161" s="122" t="str">
        <f t="shared" si="626"/>
        <v/>
      </c>
      <c r="S1161" s="122" t="str">
        <f>IF(AND(G1161&lt;&gt;0,J1161=1),"замінне значення",R1161)</f>
        <v/>
      </c>
      <c r="T1161" s="122" t="str">
        <f t="shared" si="627"/>
        <v/>
      </c>
    </row>
    <row r="1162" spans="1:20" outlineLevel="1">
      <c r="A1162" s="161"/>
      <c r="B1162" s="208">
        <v>44607</v>
      </c>
      <c r="C1162" s="96">
        <v>44.6666666666667</v>
      </c>
      <c r="D1162" s="122"/>
      <c r="E1162" s="122" t="str">
        <f t="shared" si="621"/>
        <v/>
      </c>
      <c r="F1162" s="122"/>
      <c r="G1162" s="122" t="str">
        <f t="shared" si="622"/>
        <v/>
      </c>
      <c r="H1162" s="122"/>
      <c r="I1162" s="122" t="str">
        <f t="shared" si="623"/>
        <v/>
      </c>
      <c r="J1162" s="122"/>
      <c r="K1162" s="122" t="str">
        <f t="shared" si="624"/>
        <v/>
      </c>
      <c r="L1162" s="123" t="str">
        <f>IF(H1162="","чи робить СНВВ?",IF(J1162="","чи роблять агрегати?",IF($J1162=0,"агрегати не працюють",IF(AND($H1162=0,$J1162=1),"СНВВ не працює","OK"))))</f>
        <v>чи робить СНВВ?</v>
      </c>
      <c r="M1162" s="100"/>
      <c r="N1162" s="122" t="str">
        <f>IF(OR(E1162&lt;&gt;0, J1162=0), "",D1162)</f>
        <v/>
      </c>
      <c r="O1162" s="122" t="str">
        <f t="shared" si="625"/>
        <v/>
      </c>
      <c r="P1162" s="122" t="str">
        <f>IF(AND($E1162&lt;&gt;0,$J1162=1),"замінне значення",O1162)</f>
        <v/>
      </c>
      <c r="Q1162" s="122" t="str">
        <f>IF(OR(G1162&lt;&gt;0, J1162=0), "",F1162)</f>
        <v/>
      </c>
      <c r="R1162" s="122" t="str">
        <f t="shared" si="626"/>
        <v/>
      </c>
      <c r="S1162" s="122" t="str">
        <f>IF(AND(G1162&lt;&gt;0,J1162=1),"замінне значення",R1162)</f>
        <v/>
      </c>
      <c r="T1162" s="122" t="str">
        <f t="shared" si="627"/>
        <v/>
      </c>
    </row>
    <row r="1163" spans="1:20" outlineLevel="1">
      <c r="A1163" s="161"/>
      <c r="B1163" s="208">
        <v>44607</v>
      </c>
      <c r="C1163" s="96">
        <v>44.7083333333333</v>
      </c>
      <c r="D1163" s="122"/>
      <c r="E1163" s="122" t="str">
        <f t="shared" si="621"/>
        <v/>
      </c>
      <c r="F1163" s="122"/>
      <c r="G1163" s="122" t="str">
        <f t="shared" si="622"/>
        <v/>
      </c>
      <c r="H1163" s="122"/>
      <c r="I1163" s="122" t="str">
        <f t="shared" si="623"/>
        <v/>
      </c>
      <c r="J1163" s="122"/>
      <c r="K1163" s="122" t="str">
        <f t="shared" si="624"/>
        <v/>
      </c>
      <c r="L1163" s="123" t="str">
        <f>IF(H1163="","чи робить СНВВ?",IF(J1163="","чи роблять агрегати?",IF($J1163=0,"агрегати не працюють",IF(AND($H1163=0,$J1163=1),"СНВВ не працює","OK"))))</f>
        <v>чи робить СНВВ?</v>
      </c>
      <c r="M1163" s="100"/>
      <c r="N1163" s="122" t="str">
        <f>IF(OR(E1163&lt;&gt;0, J1163=0), "",D1163)</f>
        <v/>
      </c>
      <c r="O1163" s="122" t="str">
        <f t="shared" si="625"/>
        <v/>
      </c>
      <c r="P1163" s="122" t="str">
        <f>IF(AND($E1163&lt;&gt;0,$J1163=1),"замінне значення",O1163)</f>
        <v/>
      </c>
      <c r="Q1163" s="122" t="str">
        <f>IF(OR(G1163&lt;&gt;0, J1163=0), "",F1163)</f>
        <v/>
      </c>
      <c r="R1163" s="122" t="str">
        <f t="shared" si="626"/>
        <v/>
      </c>
      <c r="S1163" s="122" t="str">
        <f>IF(AND(G1163&lt;&gt;0,J1163=1),"замінне значення",R1163)</f>
        <v/>
      </c>
      <c r="T1163" s="122" t="str">
        <f t="shared" si="627"/>
        <v/>
      </c>
    </row>
    <row r="1164" spans="1:20" outlineLevel="1">
      <c r="A1164" s="161"/>
      <c r="B1164" s="208">
        <v>44607</v>
      </c>
      <c r="C1164" s="96">
        <v>44.75</v>
      </c>
      <c r="D1164" s="122"/>
      <c r="E1164" s="122" t="str">
        <f t="shared" si="621"/>
        <v/>
      </c>
      <c r="F1164" s="122"/>
      <c r="G1164" s="122" t="str">
        <f t="shared" si="622"/>
        <v/>
      </c>
      <c r="H1164" s="122"/>
      <c r="I1164" s="122" t="str">
        <f t="shared" si="623"/>
        <v/>
      </c>
      <c r="J1164" s="122"/>
      <c r="K1164" s="122" t="str">
        <f t="shared" si="624"/>
        <v/>
      </c>
      <c r="L1164" s="123" t="str">
        <f>IF(H1164="","чи робить СНВВ?",IF(J1164="","чи роблять агрегати?",IF($J1164=0,"агрегати не працюють",IF(AND($H1164=0,$J1164=1),"СНВВ не працює","OK"))))</f>
        <v>чи робить СНВВ?</v>
      </c>
      <c r="M1164" s="100"/>
      <c r="N1164" s="122" t="str">
        <f>IF(OR(E1164&lt;&gt;0, J1164=0), "",D1164)</f>
        <v/>
      </c>
      <c r="O1164" s="122" t="str">
        <f t="shared" si="625"/>
        <v/>
      </c>
      <c r="P1164" s="122" t="str">
        <f>IF(AND($E1164&lt;&gt;0,$J1164=1),"замінне значення",O1164)</f>
        <v/>
      </c>
      <c r="Q1164" s="122" t="str">
        <f>IF(OR(G1164&lt;&gt;0, J1164=0), "",F1164)</f>
        <v/>
      </c>
      <c r="R1164" s="122" t="str">
        <f t="shared" si="626"/>
        <v/>
      </c>
      <c r="S1164" s="122" t="str">
        <f>IF(AND(G1164&lt;&gt;0,J1164=1),"замінне значення",R1164)</f>
        <v/>
      </c>
      <c r="T1164" s="122" t="str">
        <f t="shared" si="627"/>
        <v/>
      </c>
    </row>
    <row r="1165" spans="1:20" outlineLevel="1">
      <c r="A1165" s="161"/>
      <c r="B1165" s="208">
        <v>44607</v>
      </c>
      <c r="C1165" s="96">
        <v>44.7916666666667</v>
      </c>
      <c r="D1165" s="122"/>
      <c r="E1165" s="122" t="str">
        <f t="shared" si="621"/>
        <v/>
      </c>
      <c r="F1165" s="122"/>
      <c r="G1165" s="122" t="str">
        <f t="shared" si="622"/>
        <v/>
      </c>
      <c r="H1165" s="122"/>
      <c r="I1165" s="122" t="str">
        <f t="shared" si="623"/>
        <v/>
      </c>
      <c r="J1165" s="122"/>
      <c r="K1165" s="122" t="str">
        <f t="shared" si="624"/>
        <v/>
      </c>
      <c r="L1165" s="123" t="str">
        <f>IF(H1165="","чи робить СНВВ?",IF(J1165="","чи роблять агрегати?",IF($J1165=0,"агрегати не працюють",IF(AND($H1165=0,$J1165=1),"СНВВ не працює","OK"))))</f>
        <v>чи робить СНВВ?</v>
      </c>
      <c r="M1165" s="100"/>
      <c r="N1165" s="122" t="str">
        <f>IF(OR(E1165&lt;&gt;0, J1165=0), "",D1165)</f>
        <v/>
      </c>
      <c r="O1165" s="122" t="str">
        <f t="shared" si="625"/>
        <v/>
      </c>
      <c r="P1165" s="122" t="str">
        <f>IF(AND($E1165&lt;&gt;0,$J1165=1),"замінне значення",O1165)</f>
        <v/>
      </c>
      <c r="Q1165" s="122" t="str">
        <f>IF(OR(G1165&lt;&gt;0, J1165=0), "",F1165)</f>
        <v/>
      </c>
      <c r="R1165" s="122" t="str">
        <f t="shared" si="626"/>
        <v/>
      </c>
      <c r="S1165" s="122" t="str">
        <f>IF(AND(G1165&lt;&gt;0,J1165=1),"замінне значення",R1165)</f>
        <v/>
      </c>
      <c r="T1165" s="122" t="str">
        <f t="shared" si="627"/>
        <v/>
      </c>
    </row>
    <row r="1166" spans="1:20" outlineLevel="1">
      <c r="A1166" s="161"/>
      <c r="B1166" s="208">
        <v>44607</v>
      </c>
      <c r="C1166" s="96">
        <v>44.8333333333333</v>
      </c>
      <c r="D1166" s="122"/>
      <c r="E1166" s="122" t="str">
        <f t="shared" si="621"/>
        <v/>
      </c>
      <c r="F1166" s="122"/>
      <c r="G1166" s="122" t="str">
        <f t="shared" si="622"/>
        <v/>
      </c>
      <c r="H1166" s="122"/>
      <c r="I1166" s="122" t="str">
        <f t="shared" si="623"/>
        <v/>
      </c>
      <c r="J1166" s="122"/>
      <c r="K1166" s="122" t="str">
        <f t="shared" si="624"/>
        <v/>
      </c>
      <c r="L1166" s="123" t="str">
        <f>IF(H1166="","чи робить СНВВ?",IF(J1166="","чи роблять агрегати?",IF($J1166=0,"агрегати не працюють",IF(AND($H1166=0,$J1166=1),"СНВВ не працює","OK"))))</f>
        <v>чи робить СНВВ?</v>
      </c>
      <c r="M1166" s="100"/>
      <c r="N1166" s="122" t="str">
        <f>IF(OR(E1166&lt;&gt;0, J1166=0), "",D1166)</f>
        <v/>
      </c>
      <c r="O1166" s="122" t="str">
        <f t="shared" si="625"/>
        <v/>
      </c>
      <c r="P1166" s="122" t="str">
        <f>IF(AND($E1166&lt;&gt;0,$J1166=1),"замінне значення",O1166)</f>
        <v/>
      </c>
      <c r="Q1166" s="122" t="str">
        <f>IF(OR(G1166&lt;&gt;0, J1166=0), "",F1166)</f>
        <v/>
      </c>
      <c r="R1166" s="122" t="str">
        <f t="shared" si="626"/>
        <v/>
      </c>
      <c r="S1166" s="122" t="str">
        <f>IF(AND(G1166&lt;&gt;0,J1166=1),"замінне значення",R1166)</f>
        <v/>
      </c>
      <c r="T1166" s="122" t="str">
        <f t="shared" si="627"/>
        <v/>
      </c>
    </row>
    <row r="1167" spans="1:20" outlineLevel="1">
      <c r="A1167" s="161"/>
      <c r="B1167" s="208">
        <v>44607</v>
      </c>
      <c r="C1167" s="96">
        <v>44.875</v>
      </c>
      <c r="D1167" s="122"/>
      <c r="E1167" s="122" t="str">
        <f t="shared" si="621"/>
        <v/>
      </c>
      <c r="F1167" s="122"/>
      <c r="G1167" s="122" t="str">
        <f t="shared" si="622"/>
        <v/>
      </c>
      <c r="H1167" s="122"/>
      <c r="I1167" s="122" t="str">
        <f t="shared" si="623"/>
        <v/>
      </c>
      <c r="J1167" s="122"/>
      <c r="K1167" s="122" t="str">
        <f t="shared" si="624"/>
        <v/>
      </c>
      <c r="L1167" s="123" t="str">
        <f>IF(H1167="","чи робить СНВВ?",IF(J1167="","чи роблять агрегати?",IF($J1167=0,"агрегати не працюють",IF(AND($H1167=0,$J1167=1),"СНВВ не працює","OK"))))</f>
        <v>чи робить СНВВ?</v>
      </c>
      <c r="M1167" s="100"/>
      <c r="N1167" s="122" t="str">
        <f>IF(OR(E1167&lt;&gt;0, J1167=0), "",D1167)</f>
        <v/>
      </c>
      <c r="O1167" s="122" t="str">
        <f t="shared" si="625"/>
        <v/>
      </c>
      <c r="P1167" s="122" t="str">
        <f>IF(AND($E1167&lt;&gt;0,$J1167=1),"замінне значення",O1167)</f>
        <v/>
      </c>
      <c r="Q1167" s="122" t="str">
        <f>IF(OR(G1167&lt;&gt;0, J1167=0), "",F1167)</f>
        <v/>
      </c>
      <c r="R1167" s="122" t="str">
        <f t="shared" si="626"/>
        <v/>
      </c>
      <c r="S1167" s="122" t="str">
        <f>IF(AND(G1167&lt;&gt;0,J1167=1),"замінне значення",R1167)</f>
        <v/>
      </c>
      <c r="T1167" s="122" t="str">
        <f t="shared" si="627"/>
        <v/>
      </c>
    </row>
    <row r="1168" spans="1:20" outlineLevel="1">
      <c r="A1168" s="161"/>
      <c r="B1168" s="208">
        <v>44607</v>
      </c>
      <c r="C1168" s="96">
        <v>44.9166666666667</v>
      </c>
      <c r="D1168" s="122"/>
      <c r="E1168" s="122" t="str">
        <f t="shared" si="621"/>
        <v/>
      </c>
      <c r="F1168" s="122"/>
      <c r="G1168" s="122" t="str">
        <f t="shared" si="622"/>
        <v/>
      </c>
      <c r="H1168" s="122"/>
      <c r="I1168" s="122" t="str">
        <f t="shared" si="623"/>
        <v/>
      </c>
      <c r="J1168" s="122"/>
      <c r="K1168" s="122" t="str">
        <f t="shared" si="624"/>
        <v/>
      </c>
      <c r="L1168" s="123" t="str">
        <f>IF(H1168="","чи робить СНВВ?",IF(J1168="","чи роблять агрегати?",IF($J1168=0,"агрегати не працюють",IF(AND($H1168=0,$J1168=1),"СНВВ не працює","OK"))))</f>
        <v>чи робить СНВВ?</v>
      </c>
      <c r="M1168" s="100"/>
      <c r="N1168" s="122" t="str">
        <f>IF(OR(E1168&lt;&gt;0, J1168=0), "",D1168)</f>
        <v/>
      </c>
      <c r="O1168" s="122" t="str">
        <f t="shared" si="625"/>
        <v/>
      </c>
      <c r="P1168" s="122" t="str">
        <f>IF(AND($E1168&lt;&gt;0,$J1168=1),"замінне значення",O1168)</f>
        <v/>
      </c>
      <c r="Q1168" s="122" t="str">
        <f>IF(OR(G1168&lt;&gt;0, J1168=0), "",F1168)</f>
        <v/>
      </c>
      <c r="R1168" s="122" t="str">
        <f t="shared" si="626"/>
        <v/>
      </c>
      <c r="S1168" s="122" t="str">
        <f>IF(AND(G1168&lt;&gt;0,J1168=1),"замінне значення",R1168)</f>
        <v/>
      </c>
      <c r="T1168" s="122" t="str">
        <f t="shared" si="627"/>
        <v/>
      </c>
    </row>
    <row r="1169" spans="1:20" outlineLevel="1">
      <c r="A1169" s="161"/>
      <c r="B1169" s="208">
        <v>44607</v>
      </c>
      <c r="C1169" s="96">
        <v>44.9583333333333</v>
      </c>
      <c r="D1169" s="122"/>
      <c r="E1169" s="122" t="str">
        <f t="shared" si="621"/>
        <v/>
      </c>
      <c r="F1169" s="122"/>
      <c r="G1169" s="122" t="str">
        <f t="shared" si="622"/>
        <v/>
      </c>
      <c r="H1169" s="122"/>
      <c r="I1169" s="122" t="str">
        <f t="shared" si="623"/>
        <v/>
      </c>
      <c r="J1169" s="122"/>
      <c r="K1169" s="122" t="str">
        <f t="shared" si="624"/>
        <v/>
      </c>
      <c r="L1169" s="123" t="str">
        <f>IF(H1169="","чи робить СНВВ?",IF(J1169="","чи роблять агрегати?",IF($J1169=0,"агрегати не працюють",IF(AND($H1169=0,$J1169=1),"СНВВ не працює","OK"))))</f>
        <v>чи робить СНВВ?</v>
      </c>
      <c r="M1169" s="100"/>
      <c r="N1169" s="122" t="str">
        <f>IF(OR(E1169&lt;&gt;0, J1169=0), "",D1169)</f>
        <v/>
      </c>
      <c r="O1169" s="122" t="str">
        <f t="shared" si="625"/>
        <v/>
      </c>
      <c r="P1169" s="122" t="str">
        <f>IF(AND($E1169&lt;&gt;0,$J1169=1),"замінне значення",O1169)</f>
        <v/>
      </c>
      <c r="Q1169" s="122" t="str">
        <f>IF(OR(G1169&lt;&gt;0, J1169=0), "",F1169)</f>
        <v/>
      </c>
      <c r="R1169" s="122" t="str">
        <f t="shared" si="626"/>
        <v/>
      </c>
      <c r="S1169" s="122" t="str">
        <f>IF(AND(G1169&lt;&gt;0,J1169=1),"замінне значення",R1169)</f>
        <v/>
      </c>
      <c r="T1169" s="122" t="str">
        <f t="shared" si="627"/>
        <v/>
      </c>
    </row>
    <row r="1170" spans="1:20">
      <c r="A1170" s="204"/>
      <c r="B1170" s="159" t="s">
        <v>130</v>
      </c>
      <c r="C1170" s="159"/>
      <c r="D1170" s="103">
        <f t="shared" ref="D1170" si="628">SUM(D1146:D1169)</f>
        <v>0</v>
      </c>
      <c r="E1170" s="104">
        <f t="shared" ref="E1170" si="629">COUNTIF(E1146:E1169,"&gt;0")</f>
        <v>0</v>
      </c>
      <c r="F1170" s="103">
        <f t="shared" ref="F1170" si="630">SUM(F1146:F1169)</f>
        <v>0</v>
      </c>
      <c r="G1170" s="104">
        <f t="shared" ref="G1170" si="631">COUNTIF(G1146:G1169,"&gt;0")</f>
        <v>0</v>
      </c>
      <c r="H1170" s="103">
        <f t="shared" ref="H1170" si="632">SUM(H1146:H1169)</f>
        <v>0</v>
      </c>
      <c r="I1170" s="104">
        <f t="shared" ref="I1170" si="633">COUNTIF(I1146:I1169,"&gt;0")</f>
        <v>0</v>
      </c>
      <c r="J1170" s="103">
        <f t="shared" ref="J1170" si="634">SUM(J1146:J1169)</f>
        <v>0</v>
      </c>
      <c r="K1170" s="104">
        <f t="shared" ref="K1170" si="635">COUNTIF(K1146:K1169,"&gt;0")</f>
        <v>0</v>
      </c>
      <c r="L1170" s="104">
        <f t="shared" ref="L1170" si="636">COUNTIF(L1146:L1169,"СНВВ не працює")</f>
        <v>0</v>
      </c>
      <c r="M1170" s="100"/>
      <c r="N1170" s="103">
        <f t="shared" si="603"/>
        <v>0</v>
      </c>
      <c r="O1170" s="103">
        <f t="shared" ref="O1170:T1195" si="637">SUM(O1146:O1169)</f>
        <v>0</v>
      </c>
      <c r="P1170" s="103">
        <f t="shared" si="637"/>
        <v>0</v>
      </c>
      <c r="Q1170" s="103">
        <f t="shared" si="637"/>
        <v>0</v>
      </c>
      <c r="R1170" s="103">
        <f t="shared" si="637"/>
        <v>0</v>
      </c>
      <c r="S1170" s="103">
        <f t="shared" si="637"/>
        <v>0</v>
      </c>
      <c r="T1170" s="103">
        <f t="shared" si="637"/>
        <v>0</v>
      </c>
    </row>
    <row r="1171" spans="1:20" outlineLevel="1">
      <c r="A1171" s="160">
        <v>44608</v>
      </c>
      <c r="B1171" s="208">
        <v>44608</v>
      </c>
      <c r="C1171" s="96">
        <v>45</v>
      </c>
      <c r="D1171" s="122"/>
      <c r="E1171" s="122" t="str">
        <f t="shared" ref="E1171:E1194" si="638">IF(D1171="","",IF(D1171&lt;1,1,0))</f>
        <v/>
      </c>
      <c r="F1171" s="122"/>
      <c r="G1171" s="122" t="str">
        <f t="shared" ref="G1171:G1194" si="639">IF(F1171="","",IF(F1171&lt;1,1,0))</f>
        <v/>
      </c>
      <c r="H1171" s="122"/>
      <c r="I1171" s="122" t="str">
        <f t="shared" ref="I1171:I1194" si="640">IF(H1171="","",IF(H1171&lt;1,1,0))</f>
        <v/>
      </c>
      <c r="J1171" s="122"/>
      <c r="K1171" s="122" t="str">
        <f t="shared" ref="K1171:K1194" si="641">IF(J1171="","",IF(J1171&lt;1,1,0))</f>
        <v/>
      </c>
      <c r="L1171" s="123" t="str">
        <f>IF(H1171="","чи робить СНВВ?",IF(J1171="","чи роблять агрегати?",IF($J1171=0,"агрегати не працюють",IF(AND($H1171=0,$J1171=1),"СНВВ не працює","OK"))))</f>
        <v>чи робить СНВВ?</v>
      </c>
      <c r="M1171" s="100"/>
      <c r="N1171" s="122" t="str">
        <f>IF(OR(E1171&lt;&gt;0, J1171=0), "",D1171)</f>
        <v/>
      </c>
      <c r="O1171" s="122" t="str">
        <f t="shared" ref="O1171:O1194" si="642">IF(Q1171="", "",(N1171*$O$3+$O$4))</f>
        <v/>
      </c>
      <c r="P1171" s="122" t="str">
        <f>IF(AND($E1171&lt;&gt;0,$J1171=1),"замінне значення",O1171)</f>
        <v/>
      </c>
      <c r="Q1171" s="122" t="str">
        <f>IF(OR(G1171&lt;&gt;0, J1171=0), "",F1171)</f>
        <v/>
      </c>
      <c r="R1171" s="122" t="str">
        <f t="shared" ref="R1171:R1234" si="643">IF(Q1171="", "",(Q1171*$Q$3+$Q$4))</f>
        <v/>
      </c>
      <c r="S1171" s="122" t="str">
        <f>IF(AND(G1171&lt;&gt;0,J1171=1),"замінне значення",R1171)</f>
        <v/>
      </c>
      <c r="T1171" s="122" t="str">
        <f t="shared" ref="T1171:T1234" si="644">IFERROR(P1171*S1171,"")</f>
        <v/>
      </c>
    </row>
    <row r="1172" spans="1:20" outlineLevel="1">
      <c r="A1172" s="161"/>
      <c r="B1172" s="208">
        <v>44608</v>
      </c>
      <c r="C1172" s="96">
        <v>45.0416666666667</v>
      </c>
      <c r="D1172" s="122"/>
      <c r="E1172" s="122" t="str">
        <f t="shared" si="638"/>
        <v/>
      </c>
      <c r="F1172" s="122"/>
      <c r="G1172" s="122" t="str">
        <f t="shared" si="639"/>
        <v/>
      </c>
      <c r="H1172" s="122"/>
      <c r="I1172" s="122" t="str">
        <f t="shared" si="640"/>
        <v/>
      </c>
      <c r="J1172" s="122"/>
      <c r="K1172" s="122" t="str">
        <f t="shared" si="641"/>
        <v/>
      </c>
      <c r="L1172" s="123" t="str">
        <f>IF(H1172="","чи робить СНВВ?",IF(J1172="","чи роблять агрегати?",IF($J1172=0,"агрегати не працюють",IF(AND($H1172=0,$J1172=1),"СНВВ не працює","OK"))))</f>
        <v>чи робить СНВВ?</v>
      </c>
      <c r="M1172" s="100"/>
      <c r="N1172" s="122" t="str">
        <f>IF(OR(E1172&lt;&gt;0, J1172=0), "",D1172)</f>
        <v/>
      </c>
      <c r="O1172" s="122" t="str">
        <f t="shared" si="642"/>
        <v/>
      </c>
      <c r="P1172" s="122" t="str">
        <f>IF(AND($E1172&lt;&gt;0,$J1172=1),"замінне значення",O1172)</f>
        <v/>
      </c>
      <c r="Q1172" s="122" t="str">
        <f>IF(OR(G1172&lt;&gt;0, J1172=0), "",F1172)</f>
        <v/>
      </c>
      <c r="R1172" s="122" t="str">
        <f t="shared" si="643"/>
        <v/>
      </c>
      <c r="S1172" s="122" t="str">
        <f>IF(AND(G1172&lt;&gt;0,J1172=1),"замінне значення",R1172)</f>
        <v/>
      </c>
      <c r="T1172" s="122" t="str">
        <f t="shared" si="644"/>
        <v/>
      </c>
    </row>
    <row r="1173" spans="1:20" outlineLevel="1">
      <c r="A1173" s="161"/>
      <c r="B1173" s="208">
        <v>44608</v>
      </c>
      <c r="C1173" s="96">
        <v>45.0833333333333</v>
      </c>
      <c r="D1173" s="122"/>
      <c r="E1173" s="122" t="str">
        <f t="shared" si="638"/>
        <v/>
      </c>
      <c r="F1173" s="122"/>
      <c r="G1173" s="122" t="str">
        <f t="shared" si="639"/>
        <v/>
      </c>
      <c r="H1173" s="122"/>
      <c r="I1173" s="122" t="str">
        <f t="shared" si="640"/>
        <v/>
      </c>
      <c r="J1173" s="122"/>
      <c r="K1173" s="122" t="str">
        <f t="shared" si="641"/>
        <v/>
      </c>
      <c r="L1173" s="123" t="str">
        <f>IF(H1173="","чи робить СНВВ?",IF(J1173="","чи роблять агрегати?",IF($J1173=0,"агрегати не працюють",IF(AND($H1173=0,$J1173=1),"СНВВ не працює","OK"))))</f>
        <v>чи робить СНВВ?</v>
      </c>
      <c r="M1173" s="100"/>
      <c r="N1173" s="122" t="str">
        <f>IF(OR(E1173&lt;&gt;0, J1173=0), "",D1173)</f>
        <v/>
      </c>
      <c r="O1173" s="122" t="str">
        <f t="shared" si="642"/>
        <v/>
      </c>
      <c r="P1173" s="122" t="str">
        <f>IF(AND($E1173&lt;&gt;0,$J1173=1),"замінне значення",O1173)</f>
        <v/>
      </c>
      <c r="Q1173" s="122" t="str">
        <f>IF(OR(G1173&lt;&gt;0, J1173=0), "",F1173)</f>
        <v/>
      </c>
      <c r="R1173" s="122" t="str">
        <f t="shared" si="643"/>
        <v/>
      </c>
      <c r="S1173" s="122" t="str">
        <f>IF(AND(G1173&lt;&gt;0,J1173=1),"замінне значення",R1173)</f>
        <v/>
      </c>
      <c r="T1173" s="122" t="str">
        <f t="shared" si="644"/>
        <v/>
      </c>
    </row>
    <row r="1174" spans="1:20" outlineLevel="1">
      <c r="A1174" s="161"/>
      <c r="B1174" s="208">
        <v>44608</v>
      </c>
      <c r="C1174" s="96">
        <v>45.125</v>
      </c>
      <c r="D1174" s="122"/>
      <c r="E1174" s="122" t="str">
        <f t="shared" si="638"/>
        <v/>
      </c>
      <c r="F1174" s="122"/>
      <c r="G1174" s="122" t="str">
        <f t="shared" si="639"/>
        <v/>
      </c>
      <c r="H1174" s="122"/>
      <c r="I1174" s="122" t="str">
        <f t="shared" si="640"/>
        <v/>
      </c>
      <c r="J1174" s="122"/>
      <c r="K1174" s="122" t="str">
        <f t="shared" si="641"/>
        <v/>
      </c>
      <c r="L1174" s="123" t="str">
        <f>IF(H1174="","чи робить СНВВ?",IF(J1174="","чи роблять агрегати?",IF($J1174=0,"агрегати не працюють",IF(AND($H1174=0,$J1174=1),"СНВВ не працює","OK"))))</f>
        <v>чи робить СНВВ?</v>
      </c>
      <c r="M1174" s="100"/>
      <c r="N1174" s="122" t="str">
        <f>IF(OR(E1174&lt;&gt;0, J1174=0), "",D1174)</f>
        <v/>
      </c>
      <c r="O1174" s="122" t="str">
        <f t="shared" si="642"/>
        <v/>
      </c>
      <c r="P1174" s="122" t="str">
        <f>IF(AND($E1174&lt;&gt;0,$J1174=1),"замінне значення",O1174)</f>
        <v/>
      </c>
      <c r="Q1174" s="122" t="str">
        <f>IF(OR(G1174&lt;&gt;0, J1174=0), "",F1174)</f>
        <v/>
      </c>
      <c r="R1174" s="122" t="str">
        <f t="shared" si="643"/>
        <v/>
      </c>
      <c r="S1174" s="122" t="str">
        <f>IF(AND(G1174&lt;&gt;0,J1174=1),"замінне значення",R1174)</f>
        <v/>
      </c>
      <c r="T1174" s="122" t="str">
        <f t="shared" si="644"/>
        <v/>
      </c>
    </row>
    <row r="1175" spans="1:20" outlineLevel="1">
      <c r="A1175" s="161"/>
      <c r="B1175" s="208">
        <v>44608</v>
      </c>
      <c r="C1175" s="96">
        <v>45.1666666666667</v>
      </c>
      <c r="D1175" s="122"/>
      <c r="E1175" s="122" t="str">
        <f t="shared" si="638"/>
        <v/>
      </c>
      <c r="F1175" s="122"/>
      <c r="G1175" s="122" t="str">
        <f t="shared" si="639"/>
        <v/>
      </c>
      <c r="H1175" s="122"/>
      <c r="I1175" s="122" t="str">
        <f t="shared" si="640"/>
        <v/>
      </c>
      <c r="J1175" s="122"/>
      <c r="K1175" s="122" t="str">
        <f t="shared" si="641"/>
        <v/>
      </c>
      <c r="L1175" s="123" t="str">
        <f>IF(H1175="","чи робить СНВВ?",IF(J1175="","чи роблять агрегати?",IF($J1175=0,"агрегати не працюють",IF(AND($H1175=0,$J1175=1),"СНВВ не працює","OK"))))</f>
        <v>чи робить СНВВ?</v>
      </c>
      <c r="M1175" s="100"/>
      <c r="N1175" s="122" t="str">
        <f>IF(OR(E1175&lt;&gt;0, J1175=0), "",D1175)</f>
        <v/>
      </c>
      <c r="O1175" s="122" t="str">
        <f t="shared" si="642"/>
        <v/>
      </c>
      <c r="P1175" s="122" t="str">
        <f>IF(AND($E1175&lt;&gt;0,$J1175=1),"замінне значення",O1175)</f>
        <v/>
      </c>
      <c r="Q1175" s="122" t="str">
        <f>IF(OR(G1175&lt;&gt;0, J1175=0), "",F1175)</f>
        <v/>
      </c>
      <c r="R1175" s="122" t="str">
        <f t="shared" si="643"/>
        <v/>
      </c>
      <c r="S1175" s="122" t="str">
        <f>IF(AND(G1175&lt;&gt;0,J1175=1),"замінне значення",R1175)</f>
        <v/>
      </c>
      <c r="T1175" s="122" t="str">
        <f t="shared" si="644"/>
        <v/>
      </c>
    </row>
    <row r="1176" spans="1:20" outlineLevel="1">
      <c r="A1176" s="161"/>
      <c r="B1176" s="208">
        <v>44608</v>
      </c>
      <c r="C1176" s="96">
        <v>45.2083333333333</v>
      </c>
      <c r="D1176" s="122"/>
      <c r="E1176" s="122" t="str">
        <f t="shared" si="638"/>
        <v/>
      </c>
      <c r="F1176" s="122"/>
      <c r="G1176" s="122" t="str">
        <f t="shared" si="639"/>
        <v/>
      </c>
      <c r="H1176" s="122"/>
      <c r="I1176" s="122" t="str">
        <f t="shared" si="640"/>
        <v/>
      </c>
      <c r="J1176" s="122"/>
      <c r="K1176" s="122" t="str">
        <f t="shared" si="641"/>
        <v/>
      </c>
      <c r="L1176" s="123" t="str">
        <f>IF(H1176="","чи робить СНВВ?",IF(J1176="","чи роблять агрегати?",IF($J1176=0,"агрегати не працюють",IF(AND($H1176=0,$J1176=1),"СНВВ не працює","OK"))))</f>
        <v>чи робить СНВВ?</v>
      </c>
      <c r="M1176" s="100"/>
      <c r="N1176" s="122" t="str">
        <f>IF(OR(E1176&lt;&gt;0, J1176=0), "",D1176)</f>
        <v/>
      </c>
      <c r="O1176" s="122" t="str">
        <f t="shared" si="642"/>
        <v/>
      </c>
      <c r="P1176" s="122" t="str">
        <f>IF(AND($E1176&lt;&gt;0,$J1176=1),"замінне значення",O1176)</f>
        <v/>
      </c>
      <c r="Q1176" s="122" t="str">
        <f>IF(OR(G1176&lt;&gt;0, J1176=0), "",F1176)</f>
        <v/>
      </c>
      <c r="R1176" s="122" t="str">
        <f t="shared" si="643"/>
        <v/>
      </c>
      <c r="S1176" s="122" t="str">
        <f>IF(AND(G1176&lt;&gt;0,J1176=1),"замінне значення",R1176)</f>
        <v/>
      </c>
      <c r="T1176" s="122" t="str">
        <f t="shared" si="644"/>
        <v/>
      </c>
    </row>
    <row r="1177" spans="1:20" outlineLevel="1">
      <c r="A1177" s="161"/>
      <c r="B1177" s="208">
        <v>44608</v>
      </c>
      <c r="C1177" s="96">
        <v>45.25</v>
      </c>
      <c r="D1177" s="122"/>
      <c r="E1177" s="122" t="str">
        <f t="shared" si="638"/>
        <v/>
      </c>
      <c r="F1177" s="122"/>
      <c r="G1177" s="122" t="str">
        <f t="shared" si="639"/>
        <v/>
      </c>
      <c r="H1177" s="122"/>
      <c r="I1177" s="122" t="str">
        <f t="shared" si="640"/>
        <v/>
      </c>
      <c r="J1177" s="122"/>
      <c r="K1177" s="122" t="str">
        <f t="shared" si="641"/>
        <v/>
      </c>
      <c r="L1177" s="123" t="str">
        <f>IF(H1177="","чи робить СНВВ?",IF(J1177="","чи роблять агрегати?",IF($J1177=0,"агрегати не працюють",IF(AND($H1177=0,$J1177=1),"СНВВ не працює","OK"))))</f>
        <v>чи робить СНВВ?</v>
      </c>
      <c r="M1177" s="100"/>
      <c r="N1177" s="122" t="str">
        <f>IF(OR(E1177&lt;&gt;0, J1177=0), "",D1177)</f>
        <v/>
      </c>
      <c r="O1177" s="122" t="str">
        <f t="shared" si="642"/>
        <v/>
      </c>
      <c r="P1177" s="122" t="str">
        <f>IF(AND($E1177&lt;&gt;0,$J1177=1),"замінне значення",O1177)</f>
        <v/>
      </c>
      <c r="Q1177" s="122" t="str">
        <f>IF(OR(G1177&lt;&gt;0, J1177=0), "",F1177)</f>
        <v/>
      </c>
      <c r="R1177" s="122" t="str">
        <f t="shared" si="643"/>
        <v/>
      </c>
      <c r="S1177" s="122" t="str">
        <f>IF(AND(G1177&lt;&gt;0,J1177=1),"замінне значення",R1177)</f>
        <v/>
      </c>
      <c r="T1177" s="122" t="str">
        <f t="shared" si="644"/>
        <v/>
      </c>
    </row>
    <row r="1178" spans="1:20" outlineLevel="1">
      <c r="A1178" s="161"/>
      <c r="B1178" s="208">
        <v>44608</v>
      </c>
      <c r="C1178" s="96">
        <v>45.2916666666667</v>
      </c>
      <c r="D1178" s="122"/>
      <c r="E1178" s="122" t="str">
        <f t="shared" si="638"/>
        <v/>
      </c>
      <c r="F1178" s="122"/>
      <c r="G1178" s="122" t="str">
        <f t="shared" si="639"/>
        <v/>
      </c>
      <c r="H1178" s="122"/>
      <c r="I1178" s="122" t="str">
        <f t="shared" si="640"/>
        <v/>
      </c>
      <c r="J1178" s="122"/>
      <c r="K1178" s="122" t="str">
        <f t="shared" si="641"/>
        <v/>
      </c>
      <c r="L1178" s="123" t="str">
        <f>IF(H1178="","чи робить СНВВ?",IF(J1178="","чи роблять агрегати?",IF($J1178=0,"агрегати не працюють",IF(AND($H1178=0,$J1178=1),"СНВВ не працює","OK"))))</f>
        <v>чи робить СНВВ?</v>
      </c>
      <c r="M1178" s="100"/>
      <c r="N1178" s="122" t="str">
        <f>IF(OR(E1178&lt;&gt;0, J1178=0), "",D1178)</f>
        <v/>
      </c>
      <c r="O1178" s="122" t="str">
        <f t="shared" si="642"/>
        <v/>
      </c>
      <c r="P1178" s="122" t="str">
        <f>IF(AND($E1178&lt;&gt;0,$J1178=1),"замінне значення",O1178)</f>
        <v/>
      </c>
      <c r="Q1178" s="122" t="str">
        <f>IF(OR(G1178&lt;&gt;0, J1178=0), "",F1178)</f>
        <v/>
      </c>
      <c r="R1178" s="122" t="str">
        <f t="shared" si="643"/>
        <v/>
      </c>
      <c r="S1178" s="122" t="str">
        <f>IF(AND(G1178&lt;&gt;0,J1178=1),"замінне значення",R1178)</f>
        <v/>
      </c>
      <c r="T1178" s="122" t="str">
        <f t="shared" si="644"/>
        <v/>
      </c>
    </row>
    <row r="1179" spans="1:20" outlineLevel="1">
      <c r="A1179" s="161"/>
      <c r="B1179" s="208">
        <v>44608</v>
      </c>
      <c r="C1179" s="96">
        <v>45.3333333333333</v>
      </c>
      <c r="D1179" s="122"/>
      <c r="E1179" s="122" t="str">
        <f t="shared" si="638"/>
        <v/>
      </c>
      <c r="F1179" s="122"/>
      <c r="G1179" s="122" t="str">
        <f t="shared" si="639"/>
        <v/>
      </c>
      <c r="H1179" s="122"/>
      <c r="I1179" s="122" t="str">
        <f t="shared" si="640"/>
        <v/>
      </c>
      <c r="J1179" s="122"/>
      <c r="K1179" s="122" t="str">
        <f t="shared" si="641"/>
        <v/>
      </c>
      <c r="L1179" s="123" t="str">
        <f>IF(H1179="","чи робить СНВВ?",IF(J1179="","чи роблять агрегати?",IF($J1179=0,"агрегати не працюють",IF(AND($H1179=0,$J1179=1),"СНВВ не працює","OK"))))</f>
        <v>чи робить СНВВ?</v>
      </c>
      <c r="M1179" s="100"/>
      <c r="N1179" s="122" t="str">
        <f>IF(OR(E1179&lt;&gt;0, J1179=0), "",D1179)</f>
        <v/>
      </c>
      <c r="O1179" s="122" t="str">
        <f t="shared" si="642"/>
        <v/>
      </c>
      <c r="P1179" s="122" t="str">
        <f>IF(AND($E1179&lt;&gt;0,$J1179=1),"замінне значення",O1179)</f>
        <v/>
      </c>
      <c r="Q1179" s="122" t="str">
        <f>IF(OR(G1179&lt;&gt;0, J1179=0), "",F1179)</f>
        <v/>
      </c>
      <c r="R1179" s="122" t="str">
        <f t="shared" si="643"/>
        <v/>
      </c>
      <c r="S1179" s="122" t="str">
        <f>IF(AND(G1179&lt;&gt;0,J1179=1),"замінне значення",R1179)</f>
        <v/>
      </c>
      <c r="T1179" s="122" t="str">
        <f t="shared" si="644"/>
        <v/>
      </c>
    </row>
    <row r="1180" spans="1:20" outlineLevel="1">
      <c r="A1180" s="161"/>
      <c r="B1180" s="208">
        <v>44608</v>
      </c>
      <c r="C1180" s="96">
        <v>45.375</v>
      </c>
      <c r="D1180" s="122"/>
      <c r="E1180" s="122" t="str">
        <f t="shared" si="638"/>
        <v/>
      </c>
      <c r="F1180" s="122"/>
      <c r="G1180" s="122" t="str">
        <f t="shared" si="639"/>
        <v/>
      </c>
      <c r="H1180" s="122"/>
      <c r="I1180" s="122" t="str">
        <f t="shared" si="640"/>
        <v/>
      </c>
      <c r="J1180" s="122"/>
      <c r="K1180" s="122" t="str">
        <f t="shared" si="641"/>
        <v/>
      </c>
      <c r="L1180" s="123" t="str">
        <f>IF(H1180="","чи робить СНВВ?",IF(J1180="","чи роблять агрегати?",IF($J1180=0,"агрегати не працюють",IF(AND($H1180=0,$J1180=1),"СНВВ не працює","OK"))))</f>
        <v>чи робить СНВВ?</v>
      </c>
      <c r="M1180" s="100"/>
      <c r="N1180" s="122" t="str">
        <f>IF(OR(E1180&lt;&gt;0, J1180=0), "",D1180)</f>
        <v/>
      </c>
      <c r="O1180" s="122" t="str">
        <f t="shared" si="642"/>
        <v/>
      </c>
      <c r="P1180" s="122" t="str">
        <f>IF(AND($E1180&lt;&gt;0,$J1180=1),"замінне значення",O1180)</f>
        <v/>
      </c>
      <c r="Q1180" s="122" t="str">
        <f>IF(OR(G1180&lt;&gt;0, J1180=0), "",F1180)</f>
        <v/>
      </c>
      <c r="R1180" s="122" t="str">
        <f t="shared" si="643"/>
        <v/>
      </c>
      <c r="S1180" s="122" t="str">
        <f>IF(AND(G1180&lt;&gt;0,J1180=1),"замінне значення",R1180)</f>
        <v/>
      </c>
      <c r="T1180" s="122" t="str">
        <f t="shared" si="644"/>
        <v/>
      </c>
    </row>
    <row r="1181" spans="1:20" outlineLevel="1">
      <c r="A1181" s="161"/>
      <c r="B1181" s="208">
        <v>44608</v>
      </c>
      <c r="C1181" s="96">
        <v>45.4166666666667</v>
      </c>
      <c r="D1181" s="122"/>
      <c r="E1181" s="122" t="str">
        <f t="shared" si="638"/>
        <v/>
      </c>
      <c r="F1181" s="122"/>
      <c r="G1181" s="122" t="str">
        <f t="shared" si="639"/>
        <v/>
      </c>
      <c r="H1181" s="122"/>
      <c r="I1181" s="122" t="str">
        <f t="shared" si="640"/>
        <v/>
      </c>
      <c r="J1181" s="122"/>
      <c r="K1181" s="122" t="str">
        <f t="shared" si="641"/>
        <v/>
      </c>
      <c r="L1181" s="123" t="str">
        <f>IF(H1181="","чи робить СНВВ?",IF(J1181="","чи роблять агрегати?",IF($J1181=0,"агрегати не працюють",IF(AND($H1181=0,$J1181=1),"СНВВ не працює","OK"))))</f>
        <v>чи робить СНВВ?</v>
      </c>
      <c r="M1181" s="100"/>
      <c r="N1181" s="122" t="str">
        <f>IF(OR(E1181&lt;&gt;0, J1181=0), "",D1181)</f>
        <v/>
      </c>
      <c r="O1181" s="122" t="str">
        <f t="shared" si="642"/>
        <v/>
      </c>
      <c r="P1181" s="122" t="str">
        <f>IF(AND($E1181&lt;&gt;0,$J1181=1),"замінне значення",O1181)</f>
        <v/>
      </c>
      <c r="Q1181" s="122" t="str">
        <f>IF(OR(G1181&lt;&gt;0, J1181=0), "",F1181)</f>
        <v/>
      </c>
      <c r="R1181" s="122" t="str">
        <f t="shared" si="643"/>
        <v/>
      </c>
      <c r="S1181" s="122" t="str">
        <f>IF(AND(G1181&lt;&gt;0,J1181=1),"замінне значення",R1181)</f>
        <v/>
      </c>
      <c r="T1181" s="122" t="str">
        <f t="shared" si="644"/>
        <v/>
      </c>
    </row>
    <row r="1182" spans="1:20" outlineLevel="1">
      <c r="A1182" s="161"/>
      <c r="B1182" s="208">
        <v>44608</v>
      </c>
      <c r="C1182" s="96">
        <v>45.4583333333333</v>
      </c>
      <c r="D1182" s="122"/>
      <c r="E1182" s="122" t="str">
        <f t="shared" si="638"/>
        <v/>
      </c>
      <c r="F1182" s="122"/>
      <c r="G1182" s="122" t="str">
        <f t="shared" si="639"/>
        <v/>
      </c>
      <c r="H1182" s="122"/>
      <c r="I1182" s="122" t="str">
        <f t="shared" si="640"/>
        <v/>
      </c>
      <c r="J1182" s="122"/>
      <c r="K1182" s="122" t="str">
        <f t="shared" si="641"/>
        <v/>
      </c>
      <c r="L1182" s="123" t="str">
        <f>IF(H1182="","чи робить СНВВ?",IF(J1182="","чи роблять агрегати?",IF($J1182=0,"агрегати не працюють",IF(AND($H1182=0,$J1182=1),"СНВВ не працює","OK"))))</f>
        <v>чи робить СНВВ?</v>
      </c>
      <c r="M1182" s="100"/>
      <c r="N1182" s="122" t="str">
        <f>IF(OR(E1182&lt;&gt;0, J1182=0), "",D1182)</f>
        <v/>
      </c>
      <c r="O1182" s="122" t="str">
        <f t="shared" si="642"/>
        <v/>
      </c>
      <c r="P1182" s="122" t="str">
        <f>IF(AND($E1182&lt;&gt;0,$J1182=1),"замінне значення",O1182)</f>
        <v/>
      </c>
      <c r="Q1182" s="122" t="str">
        <f>IF(OR(G1182&lt;&gt;0, J1182=0), "",F1182)</f>
        <v/>
      </c>
      <c r="R1182" s="122" t="str">
        <f t="shared" si="643"/>
        <v/>
      </c>
      <c r="S1182" s="122" t="str">
        <f>IF(AND(G1182&lt;&gt;0,J1182=1),"замінне значення",R1182)</f>
        <v/>
      </c>
      <c r="T1182" s="122" t="str">
        <f t="shared" si="644"/>
        <v/>
      </c>
    </row>
    <row r="1183" spans="1:20" outlineLevel="1">
      <c r="A1183" s="161"/>
      <c r="B1183" s="208">
        <v>44608</v>
      </c>
      <c r="C1183" s="96">
        <v>45.5</v>
      </c>
      <c r="D1183" s="122"/>
      <c r="E1183" s="122" t="str">
        <f t="shared" si="638"/>
        <v/>
      </c>
      <c r="F1183" s="122"/>
      <c r="G1183" s="122" t="str">
        <f t="shared" si="639"/>
        <v/>
      </c>
      <c r="H1183" s="122"/>
      <c r="I1183" s="122" t="str">
        <f t="shared" si="640"/>
        <v/>
      </c>
      <c r="J1183" s="122"/>
      <c r="K1183" s="122" t="str">
        <f t="shared" si="641"/>
        <v/>
      </c>
      <c r="L1183" s="123" t="str">
        <f>IF(H1183="","чи робить СНВВ?",IF(J1183="","чи роблять агрегати?",IF($J1183=0,"агрегати не працюють",IF(AND($H1183=0,$J1183=1),"СНВВ не працює","OK"))))</f>
        <v>чи робить СНВВ?</v>
      </c>
      <c r="M1183" s="100"/>
      <c r="N1183" s="122" t="str">
        <f>IF(OR(E1183&lt;&gt;0, J1183=0), "",D1183)</f>
        <v/>
      </c>
      <c r="O1183" s="122" t="str">
        <f t="shared" si="642"/>
        <v/>
      </c>
      <c r="P1183" s="122" t="str">
        <f>IF(AND($E1183&lt;&gt;0,$J1183=1),"замінне значення",O1183)</f>
        <v/>
      </c>
      <c r="Q1183" s="122" t="str">
        <f>IF(OR(G1183&lt;&gt;0, J1183=0), "",F1183)</f>
        <v/>
      </c>
      <c r="R1183" s="122" t="str">
        <f t="shared" si="643"/>
        <v/>
      </c>
      <c r="S1183" s="122" t="str">
        <f>IF(AND(G1183&lt;&gt;0,J1183=1),"замінне значення",R1183)</f>
        <v/>
      </c>
      <c r="T1183" s="122" t="str">
        <f t="shared" si="644"/>
        <v/>
      </c>
    </row>
    <row r="1184" spans="1:20" outlineLevel="1">
      <c r="A1184" s="161"/>
      <c r="B1184" s="208">
        <v>44608</v>
      </c>
      <c r="C1184" s="96">
        <v>45.5416666666667</v>
      </c>
      <c r="D1184" s="122"/>
      <c r="E1184" s="122" t="str">
        <f t="shared" si="638"/>
        <v/>
      </c>
      <c r="F1184" s="122"/>
      <c r="G1184" s="122" t="str">
        <f t="shared" si="639"/>
        <v/>
      </c>
      <c r="H1184" s="122"/>
      <c r="I1184" s="122" t="str">
        <f t="shared" si="640"/>
        <v/>
      </c>
      <c r="J1184" s="122"/>
      <c r="K1184" s="122" t="str">
        <f t="shared" si="641"/>
        <v/>
      </c>
      <c r="L1184" s="123" t="str">
        <f>IF(H1184="","чи робить СНВВ?",IF(J1184="","чи роблять агрегати?",IF($J1184=0,"агрегати не працюють",IF(AND($H1184=0,$J1184=1),"СНВВ не працює","OK"))))</f>
        <v>чи робить СНВВ?</v>
      </c>
      <c r="M1184" s="100"/>
      <c r="N1184" s="122" t="str">
        <f>IF(OR(E1184&lt;&gt;0, J1184=0), "",D1184)</f>
        <v/>
      </c>
      <c r="O1184" s="122" t="str">
        <f t="shared" si="642"/>
        <v/>
      </c>
      <c r="P1184" s="122" t="str">
        <f>IF(AND($E1184&lt;&gt;0,$J1184=1),"замінне значення",O1184)</f>
        <v/>
      </c>
      <c r="Q1184" s="122" t="str">
        <f>IF(OR(G1184&lt;&gt;0, J1184=0), "",F1184)</f>
        <v/>
      </c>
      <c r="R1184" s="122" t="str">
        <f t="shared" si="643"/>
        <v/>
      </c>
      <c r="S1184" s="122" t="str">
        <f>IF(AND(G1184&lt;&gt;0,J1184=1),"замінне значення",R1184)</f>
        <v/>
      </c>
      <c r="T1184" s="122" t="str">
        <f t="shared" si="644"/>
        <v/>
      </c>
    </row>
    <row r="1185" spans="1:20" outlineLevel="1">
      <c r="A1185" s="161"/>
      <c r="B1185" s="208">
        <v>44608</v>
      </c>
      <c r="C1185" s="96">
        <v>45.5833333333333</v>
      </c>
      <c r="D1185" s="122"/>
      <c r="E1185" s="122" t="str">
        <f t="shared" si="638"/>
        <v/>
      </c>
      <c r="F1185" s="122"/>
      <c r="G1185" s="122" t="str">
        <f t="shared" si="639"/>
        <v/>
      </c>
      <c r="H1185" s="122"/>
      <c r="I1185" s="122" t="str">
        <f t="shared" si="640"/>
        <v/>
      </c>
      <c r="J1185" s="122"/>
      <c r="K1185" s="122" t="str">
        <f t="shared" si="641"/>
        <v/>
      </c>
      <c r="L1185" s="123" t="str">
        <f>IF(H1185="","чи робить СНВВ?",IF(J1185="","чи роблять агрегати?",IF($J1185=0,"агрегати не працюють",IF(AND($H1185=0,$J1185=1),"СНВВ не працює","OK"))))</f>
        <v>чи робить СНВВ?</v>
      </c>
      <c r="M1185" s="100"/>
      <c r="N1185" s="122" t="str">
        <f>IF(OR(E1185&lt;&gt;0, J1185=0), "",D1185)</f>
        <v/>
      </c>
      <c r="O1185" s="122" t="str">
        <f t="shared" si="642"/>
        <v/>
      </c>
      <c r="P1185" s="122" t="str">
        <f>IF(AND($E1185&lt;&gt;0,$J1185=1),"замінне значення",O1185)</f>
        <v/>
      </c>
      <c r="Q1185" s="122" t="str">
        <f>IF(OR(G1185&lt;&gt;0, J1185=0), "",F1185)</f>
        <v/>
      </c>
      <c r="R1185" s="122" t="str">
        <f t="shared" si="643"/>
        <v/>
      </c>
      <c r="S1185" s="122" t="str">
        <f>IF(AND(G1185&lt;&gt;0,J1185=1),"замінне значення",R1185)</f>
        <v/>
      </c>
      <c r="T1185" s="122" t="str">
        <f t="shared" si="644"/>
        <v/>
      </c>
    </row>
    <row r="1186" spans="1:20" outlineLevel="1">
      <c r="A1186" s="161"/>
      <c r="B1186" s="208">
        <v>44608</v>
      </c>
      <c r="C1186" s="96">
        <v>45.625</v>
      </c>
      <c r="D1186" s="122"/>
      <c r="E1186" s="122" t="str">
        <f t="shared" si="638"/>
        <v/>
      </c>
      <c r="F1186" s="122"/>
      <c r="G1186" s="122" t="str">
        <f t="shared" si="639"/>
        <v/>
      </c>
      <c r="H1186" s="122"/>
      <c r="I1186" s="122" t="str">
        <f t="shared" si="640"/>
        <v/>
      </c>
      <c r="J1186" s="122"/>
      <c r="K1186" s="122" t="str">
        <f t="shared" si="641"/>
        <v/>
      </c>
      <c r="L1186" s="123" t="str">
        <f>IF(H1186="","чи робить СНВВ?",IF(J1186="","чи роблять агрегати?",IF($J1186=0,"агрегати не працюють",IF(AND($H1186=0,$J1186=1),"СНВВ не працює","OK"))))</f>
        <v>чи робить СНВВ?</v>
      </c>
      <c r="M1186" s="100"/>
      <c r="N1186" s="122" t="str">
        <f>IF(OR(E1186&lt;&gt;0, J1186=0), "",D1186)</f>
        <v/>
      </c>
      <c r="O1186" s="122" t="str">
        <f t="shared" si="642"/>
        <v/>
      </c>
      <c r="P1186" s="122" t="str">
        <f>IF(AND($E1186&lt;&gt;0,$J1186=1),"замінне значення",O1186)</f>
        <v/>
      </c>
      <c r="Q1186" s="122" t="str">
        <f>IF(OR(G1186&lt;&gt;0, J1186=0), "",F1186)</f>
        <v/>
      </c>
      <c r="R1186" s="122" t="str">
        <f t="shared" si="643"/>
        <v/>
      </c>
      <c r="S1186" s="122" t="str">
        <f>IF(AND(G1186&lt;&gt;0,J1186=1),"замінне значення",R1186)</f>
        <v/>
      </c>
      <c r="T1186" s="122" t="str">
        <f t="shared" si="644"/>
        <v/>
      </c>
    </row>
    <row r="1187" spans="1:20" outlineLevel="1">
      <c r="A1187" s="161"/>
      <c r="B1187" s="208">
        <v>44608</v>
      </c>
      <c r="C1187" s="96">
        <v>45.6666666666667</v>
      </c>
      <c r="D1187" s="122"/>
      <c r="E1187" s="122" t="str">
        <f t="shared" si="638"/>
        <v/>
      </c>
      <c r="F1187" s="122"/>
      <c r="G1187" s="122" t="str">
        <f t="shared" si="639"/>
        <v/>
      </c>
      <c r="H1187" s="122"/>
      <c r="I1187" s="122" t="str">
        <f t="shared" si="640"/>
        <v/>
      </c>
      <c r="J1187" s="122"/>
      <c r="K1187" s="122" t="str">
        <f t="shared" si="641"/>
        <v/>
      </c>
      <c r="L1187" s="123" t="str">
        <f>IF(H1187="","чи робить СНВВ?",IF(J1187="","чи роблять агрегати?",IF($J1187=0,"агрегати не працюють",IF(AND($H1187=0,$J1187=1),"СНВВ не працює","OK"))))</f>
        <v>чи робить СНВВ?</v>
      </c>
      <c r="M1187" s="100"/>
      <c r="N1187" s="122" t="str">
        <f>IF(OR(E1187&lt;&gt;0, J1187=0), "",D1187)</f>
        <v/>
      </c>
      <c r="O1187" s="122" t="str">
        <f t="shared" si="642"/>
        <v/>
      </c>
      <c r="P1187" s="122" t="str">
        <f>IF(AND($E1187&lt;&gt;0,$J1187=1),"замінне значення",O1187)</f>
        <v/>
      </c>
      <c r="Q1187" s="122" t="str">
        <f>IF(OR(G1187&lt;&gt;0, J1187=0), "",F1187)</f>
        <v/>
      </c>
      <c r="R1187" s="122" t="str">
        <f t="shared" si="643"/>
        <v/>
      </c>
      <c r="S1187" s="122" t="str">
        <f>IF(AND(G1187&lt;&gt;0,J1187=1),"замінне значення",R1187)</f>
        <v/>
      </c>
      <c r="T1187" s="122" t="str">
        <f t="shared" si="644"/>
        <v/>
      </c>
    </row>
    <row r="1188" spans="1:20" outlineLevel="1">
      <c r="A1188" s="161"/>
      <c r="B1188" s="208">
        <v>44608</v>
      </c>
      <c r="C1188" s="96">
        <v>45.7083333333333</v>
      </c>
      <c r="D1188" s="122"/>
      <c r="E1188" s="122" t="str">
        <f t="shared" si="638"/>
        <v/>
      </c>
      <c r="F1188" s="122"/>
      <c r="G1188" s="122" t="str">
        <f t="shared" si="639"/>
        <v/>
      </c>
      <c r="H1188" s="122"/>
      <c r="I1188" s="122" t="str">
        <f t="shared" si="640"/>
        <v/>
      </c>
      <c r="J1188" s="122"/>
      <c r="K1188" s="122" t="str">
        <f t="shared" si="641"/>
        <v/>
      </c>
      <c r="L1188" s="123" t="str">
        <f>IF(H1188="","чи робить СНВВ?",IF(J1188="","чи роблять агрегати?",IF($J1188=0,"агрегати не працюють",IF(AND($H1188=0,$J1188=1),"СНВВ не працює","OK"))))</f>
        <v>чи робить СНВВ?</v>
      </c>
      <c r="M1188" s="100"/>
      <c r="N1188" s="122" t="str">
        <f>IF(OR(E1188&lt;&gt;0, J1188=0), "",D1188)</f>
        <v/>
      </c>
      <c r="O1188" s="122" t="str">
        <f t="shared" si="642"/>
        <v/>
      </c>
      <c r="P1188" s="122" t="str">
        <f>IF(AND($E1188&lt;&gt;0,$J1188=1),"замінне значення",O1188)</f>
        <v/>
      </c>
      <c r="Q1188" s="122" t="str">
        <f>IF(OR(G1188&lt;&gt;0, J1188=0), "",F1188)</f>
        <v/>
      </c>
      <c r="R1188" s="122" t="str">
        <f t="shared" si="643"/>
        <v/>
      </c>
      <c r="S1188" s="122" t="str">
        <f>IF(AND(G1188&lt;&gt;0,J1188=1),"замінне значення",R1188)</f>
        <v/>
      </c>
      <c r="T1188" s="122" t="str">
        <f t="shared" si="644"/>
        <v/>
      </c>
    </row>
    <row r="1189" spans="1:20" outlineLevel="1">
      <c r="A1189" s="161"/>
      <c r="B1189" s="208">
        <v>44608</v>
      </c>
      <c r="C1189" s="96">
        <v>45.75</v>
      </c>
      <c r="D1189" s="122"/>
      <c r="E1189" s="122" t="str">
        <f t="shared" si="638"/>
        <v/>
      </c>
      <c r="F1189" s="122"/>
      <c r="G1189" s="122" t="str">
        <f t="shared" si="639"/>
        <v/>
      </c>
      <c r="H1189" s="122"/>
      <c r="I1189" s="122" t="str">
        <f t="shared" si="640"/>
        <v/>
      </c>
      <c r="J1189" s="122"/>
      <c r="K1189" s="122" t="str">
        <f t="shared" si="641"/>
        <v/>
      </c>
      <c r="L1189" s="123" t="str">
        <f>IF(H1189="","чи робить СНВВ?",IF(J1189="","чи роблять агрегати?",IF($J1189=0,"агрегати не працюють",IF(AND($H1189=0,$J1189=1),"СНВВ не працює","OK"))))</f>
        <v>чи робить СНВВ?</v>
      </c>
      <c r="M1189" s="100"/>
      <c r="N1189" s="122" t="str">
        <f>IF(OR(E1189&lt;&gt;0, J1189=0), "",D1189)</f>
        <v/>
      </c>
      <c r="O1189" s="122" t="str">
        <f t="shared" si="642"/>
        <v/>
      </c>
      <c r="P1189" s="122" t="str">
        <f>IF(AND($E1189&lt;&gt;0,$J1189=1),"замінне значення",O1189)</f>
        <v/>
      </c>
      <c r="Q1189" s="122" t="str">
        <f>IF(OR(G1189&lt;&gt;0, J1189=0), "",F1189)</f>
        <v/>
      </c>
      <c r="R1189" s="122" t="str">
        <f t="shared" si="643"/>
        <v/>
      </c>
      <c r="S1189" s="122" t="str">
        <f>IF(AND(G1189&lt;&gt;0,J1189=1),"замінне значення",R1189)</f>
        <v/>
      </c>
      <c r="T1189" s="122" t="str">
        <f t="shared" si="644"/>
        <v/>
      </c>
    </row>
    <row r="1190" spans="1:20" outlineLevel="1">
      <c r="A1190" s="161"/>
      <c r="B1190" s="208">
        <v>44608</v>
      </c>
      <c r="C1190" s="96">
        <v>45.7916666666667</v>
      </c>
      <c r="D1190" s="122"/>
      <c r="E1190" s="122" t="str">
        <f t="shared" si="638"/>
        <v/>
      </c>
      <c r="F1190" s="122"/>
      <c r="G1190" s="122" t="str">
        <f t="shared" si="639"/>
        <v/>
      </c>
      <c r="H1190" s="122"/>
      <c r="I1190" s="122" t="str">
        <f t="shared" si="640"/>
        <v/>
      </c>
      <c r="J1190" s="122"/>
      <c r="K1190" s="122" t="str">
        <f t="shared" si="641"/>
        <v/>
      </c>
      <c r="L1190" s="123" t="str">
        <f>IF(H1190="","чи робить СНВВ?",IF(J1190="","чи роблять агрегати?",IF($J1190=0,"агрегати не працюють",IF(AND($H1190=0,$J1190=1),"СНВВ не працює","OK"))))</f>
        <v>чи робить СНВВ?</v>
      </c>
      <c r="M1190" s="100"/>
      <c r="N1190" s="122" t="str">
        <f>IF(OR(E1190&lt;&gt;0, J1190=0), "",D1190)</f>
        <v/>
      </c>
      <c r="O1190" s="122" t="str">
        <f t="shared" si="642"/>
        <v/>
      </c>
      <c r="P1190" s="122" t="str">
        <f>IF(AND($E1190&lt;&gt;0,$J1190=1),"замінне значення",O1190)</f>
        <v/>
      </c>
      <c r="Q1190" s="122" t="str">
        <f>IF(OR(G1190&lt;&gt;0, J1190=0), "",F1190)</f>
        <v/>
      </c>
      <c r="R1190" s="122" t="str">
        <f t="shared" si="643"/>
        <v/>
      </c>
      <c r="S1190" s="122" t="str">
        <f>IF(AND(G1190&lt;&gt;0,J1190=1),"замінне значення",R1190)</f>
        <v/>
      </c>
      <c r="T1190" s="122" t="str">
        <f t="shared" si="644"/>
        <v/>
      </c>
    </row>
    <row r="1191" spans="1:20" outlineLevel="1">
      <c r="A1191" s="161"/>
      <c r="B1191" s="208">
        <v>44608</v>
      </c>
      <c r="C1191" s="96">
        <v>45.8333333333333</v>
      </c>
      <c r="D1191" s="122"/>
      <c r="E1191" s="122" t="str">
        <f t="shared" si="638"/>
        <v/>
      </c>
      <c r="F1191" s="122"/>
      <c r="G1191" s="122" t="str">
        <f t="shared" si="639"/>
        <v/>
      </c>
      <c r="H1191" s="122"/>
      <c r="I1191" s="122" t="str">
        <f t="shared" si="640"/>
        <v/>
      </c>
      <c r="J1191" s="122"/>
      <c r="K1191" s="122" t="str">
        <f t="shared" si="641"/>
        <v/>
      </c>
      <c r="L1191" s="123" t="str">
        <f>IF(H1191="","чи робить СНВВ?",IF(J1191="","чи роблять агрегати?",IF($J1191=0,"агрегати не працюють",IF(AND($H1191=0,$J1191=1),"СНВВ не працює","OK"))))</f>
        <v>чи робить СНВВ?</v>
      </c>
      <c r="M1191" s="100"/>
      <c r="N1191" s="122" t="str">
        <f>IF(OR(E1191&lt;&gt;0, J1191=0), "",D1191)</f>
        <v/>
      </c>
      <c r="O1191" s="122" t="str">
        <f t="shared" si="642"/>
        <v/>
      </c>
      <c r="P1191" s="122" t="str">
        <f>IF(AND($E1191&lt;&gt;0,$J1191=1),"замінне значення",O1191)</f>
        <v/>
      </c>
      <c r="Q1191" s="122" t="str">
        <f>IF(OR(G1191&lt;&gt;0, J1191=0), "",F1191)</f>
        <v/>
      </c>
      <c r="R1191" s="122" t="str">
        <f t="shared" si="643"/>
        <v/>
      </c>
      <c r="S1191" s="122" t="str">
        <f>IF(AND(G1191&lt;&gt;0,J1191=1),"замінне значення",R1191)</f>
        <v/>
      </c>
      <c r="T1191" s="122" t="str">
        <f t="shared" si="644"/>
        <v/>
      </c>
    </row>
    <row r="1192" spans="1:20" outlineLevel="1">
      <c r="A1192" s="161"/>
      <c r="B1192" s="208">
        <v>44608</v>
      </c>
      <c r="C1192" s="96">
        <v>45.875</v>
      </c>
      <c r="D1192" s="122"/>
      <c r="E1192" s="122" t="str">
        <f t="shared" si="638"/>
        <v/>
      </c>
      <c r="F1192" s="122"/>
      <c r="G1192" s="122" t="str">
        <f t="shared" si="639"/>
        <v/>
      </c>
      <c r="H1192" s="122"/>
      <c r="I1192" s="122" t="str">
        <f t="shared" si="640"/>
        <v/>
      </c>
      <c r="J1192" s="122"/>
      <c r="K1192" s="122" t="str">
        <f t="shared" si="641"/>
        <v/>
      </c>
      <c r="L1192" s="123" t="str">
        <f>IF(H1192="","чи робить СНВВ?",IF(J1192="","чи роблять агрегати?",IF($J1192=0,"агрегати не працюють",IF(AND($H1192=0,$J1192=1),"СНВВ не працює","OK"))))</f>
        <v>чи робить СНВВ?</v>
      </c>
      <c r="M1192" s="100"/>
      <c r="N1192" s="122" t="str">
        <f>IF(OR(E1192&lt;&gt;0, J1192=0), "",D1192)</f>
        <v/>
      </c>
      <c r="O1192" s="122" t="str">
        <f t="shared" si="642"/>
        <v/>
      </c>
      <c r="P1192" s="122" t="str">
        <f>IF(AND($E1192&lt;&gt;0,$J1192=1),"замінне значення",O1192)</f>
        <v/>
      </c>
      <c r="Q1192" s="122" t="str">
        <f>IF(OR(G1192&lt;&gt;0, J1192=0), "",F1192)</f>
        <v/>
      </c>
      <c r="R1192" s="122" t="str">
        <f t="shared" si="643"/>
        <v/>
      </c>
      <c r="S1192" s="122" t="str">
        <f>IF(AND(G1192&lt;&gt;0,J1192=1),"замінне значення",R1192)</f>
        <v/>
      </c>
      <c r="T1192" s="122" t="str">
        <f t="shared" si="644"/>
        <v/>
      </c>
    </row>
    <row r="1193" spans="1:20" outlineLevel="1">
      <c r="A1193" s="161"/>
      <c r="B1193" s="208">
        <v>44608</v>
      </c>
      <c r="C1193" s="96">
        <v>45.9166666666667</v>
      </c>
      <c r="D1193" s="122"/>
      <c r="E1193" s="122" t="str">
        <f t="shared" si="638"/>
        <v/>
      </c>
      <c r="F1193" s="122"/>
      <c r="G1193" s="122" t="str">
        <f t="shared" si="639"/>
        <v/>
      </c>
      <c r="H1193" s="122"/>
      <c r="I1193" s="122" t="str">
        <f t="shared" si="640"/>
        <v/>
      </c>
      <c r="J1193" s="122"/>
      <c r="K1193" s="122" t="str">
        <f t="shared" si="641"/>
        <v/>
      </c>
      <c r="L1193" s="123" t="str">
        <f>IF(H1193="","чи робить СНВВ?",IF(J1193="","чи роблять агрегати?",IF($J1193=0,"агрегати не працюють",IF(AND($H1193=0,$J1193=1),"СНВВ не працює","OK"))))</f>
        <v>чи робить СНВВ?</v>
      </c>
      <c r="M1193" s="100"/>
      <c r="N1193" s="122" t="str">
        <f>IF(OR(E1193&lt;&gt;0, J1193=0), "",D1193)</f>
        <v/>
      </c>
      <c r="O1193" s="122" t="str">
        <f t="shared" si="642"/>
        <v/>
      </c>
      <c r="P1193" s="122" t="str">
        <f>IF(AND($E1193&lt;&gt;0,$J1193=1),"замінне значення",O1193)</f>
        <v/>
      </c>
      <c r="Q1193" s="122" t="str">
        <f>IF(OR(G1193&lt;&gt;0, J1193=0), "",F1193)</f>
        <v/>
      </c>
      <c r="R1193" s="122" t="str">
        <f t="shared" si="643"/>
        <v/>
      </c>
      <c r="S1193" s="122" t="str">
        <f>IF(AND(G1193&lt;&gt;0,J1193=1),"замінне значення",R1193)</f>
        <v/>
      </c>
      <c r="T1193" s="122" t="str">
        <f t="shared" si="644"/>
        <v/>
      </c>
    </row>
    <row r="1194" spans="1:20" outlineLevel="1">
      <c r="A1194" s="161"/>
      <c r="B1194" s="208">
        <v>44608</v>
      </c>
      <c r="C1194" s="96">
        <v>45.9583333333333</v>
      </c>
      <c r="D1194" s="122"/>
      <c r="E1194" s="122" t="str">
        <f t="shared" si="638"/>
        <v/>
      </c>
      <c r="F1194" s="122"/>
      <c r="G1194" s="122" t="str">
        <f t="shared" si="639"/>
        <v/>
      </c>
      <c r="H1194" s="122"/>
      <c r="I1194" s="122" t="str">
        <f t="shared" si="640"/>
        <v/>
      </c>
      <c r="J1194" s="122"/>
      <c r="K1194" s="122" t="str">
        <f t="shared" si="641"/>
        <v/>
      </c>
      <c r="L1194" s="123" t="str">
        <f>IF(H1194="","чи робить СНВВ?",IF(J1194="","чи роблять агрегати?",IF($J1194=0,"агрегати не працюють",IF(AND($H1194=0,$J1194=1),"СНВВ не працює","OK"))))</f>
        <v>чи робить СНВВ?</v>
      </c>
      <c r="M1194" s="100"/>
      <c r="N1194" s="122" t="str">
        <f>IF(OR(E1194&lt;&gt;0, J1194=0), "",D1194)</f>
        <v/>
      </c>
      <c r="O1194" s="122" t="str">
        <f t="shared" si="642"/>
        <v/>
      </c>
      <c r="P1194" s="122" t="str">
        <f>IF(AND($E1194&lt;&gt;0,$J1194=1),"замінне значення",O1194)</f>
        <v/>
      </c>
      <c r="Q1194" s="122" t="str">
        <f>IF(OR(G1194&lt;&gt;0, J1194=0), "",F1194)</f>
        <v/>
      </c>
      <c r="R1194" s="122" t="str">
        <f t="shared" si="643"/>
        <v/>
      </c>
      <c r="S1194" s="122" t="str">
        <f>IF(AND(G1194&lt;&gt;0,J1194=1),"замінне значення",R1194)</f>
        <v/>
      </c>
      <c r="T1194" s="122" t="str">
        <f t="shared" si="644"/>
        <v/>
      </c>
    </row>
    <row r="1195" spans="1:20">
      <c r="A1195" s="204"/>
      <c r="B1195" s="159" t="s">
        <v>131</v>
      </c>
      <c r="C1195" s="159"/>
      <c r="D1195" s="103">
        <f t="shared" ref="D1195" si="645">SUM(D1171:D1194)</f>
        <v>0</v>
      </c>
      <c r="E1195" s="104">
        <f t="shared" ref="E1195" si="646">COUNTIF(E1171:E1194,"&gt;0")</f>
        <v>0</v>
      </c>
      <c r="F1195" s="103">
        <f t="shared" ref="F1195" si="647">SUM(F1171:F1194)</f>
        <v>0</v>
      </c>
      <c r="G1195" s="104">
        <f t="shared" ref="G1195" si="648">COUNTIF(G1171:G1194,"&gt;0")</f>
        <v>0</v>
      </c>
      <c r="H1195" s="103">
        <f t="shared" ref="H1195" si="649">SUM(H1171:H1194)</f>
        <v>0</v>
      </c>
      <c r="I1195" s="104">
        <f t="shared" ref="I1195" si="650">COUNTIF(I1171:I1194,"&gt;0")</f>
        <v>0</v>
      </c>
      <c r="J1195" s="103">
        <f t="shared" ref="J1195" si="651">SUM(J1171:J1194)</f>
        <v>0</v>
      </c>
      <c r="K1195" s="104">
        <f t="shared" ref="K1195" si="652">COUNTIF(K1171:K1194,"&gt;0")</f>
        <v>0</v>
      </c>
      <c r="L1195" s="104">
        <f t="shared" ref="L1195" si="653">COUNTIF(L1171:L1194,"СНВВ не працює")</f>
        <v>0</v>
      </c>
      <c r="M1195" s="100"/>
      <c r="N1195" s="103">
        <f t="shared" ref="N1195:N1245" si="654">SUM(N1171:N1194)</f>
        <v>0</v>
      </c>
      <c r="O1195" s="103">
        <f t="shared" si="637"/>
        <v>0</v>
      </c>
      <c r="P1195" s="103">
        <f t="shared" si="637"/>
        <v>0</v>
      </c>
      <c r="Q1195" s="103">
        <f t="shared" si="637"/>
        <v>0</v>
      </c>
      <c r="R1195" s="103">
        <f t="shared" si="637"/>
        <v>0</v>
      </c>
      <c r="S1195" s="103">
        <f t="shared" si="637"/>
        <v>0</v>
      </c>
      <c r="T1195" s="103">
        <f t="shared" si="637"/>
        <v>0</v>
      </c>
    </row>
    <row r="1196" spans="1:20" ht="15.75" customHeight="1" outlineLevel="1">
      <c r="A1196" s="160">
        <v>44609</v>
      </c>
      <c r="B1196" s="208">
        <v>44609</v>
      </c>
      <c r="C1196" s="96">
        <v>46</v>
      </c>
      <c r="D1196" s="122"/>
      <c r="E1196" s="122" t="str">
        <f t="shared" ref="E1196:E1219" si="655">IF(D1196="","",IF(D1196&lt;1,1,0))</f>
        <v/>
      </c>
      <c r="F1196" s="122"/>
      <c r="G1196" s="122" t="str">
        <f t="shared" ref="G1196:G1219" si="656">IF(F1196="","",IF(F1196&lt;1,1,0))</f>
        <v/>
      </c>
      <c r="H1196" s="122"/>
      <c r="I1196" s="122" t="str">
        <f t="shared" ref="I1196:I1219" si="657">IF(H1196="","",IF(H1196&lt;1,1,0))</f>
        <v/>
      </c>
      <c r="J1196" s="122"/>
      <c r="K1196" s="122" t="str">
        <f t="shared" ref="K1196:K1219" si="658">IF(J1196="","",IF(J1196&lt;1,1,0))</f>
        <v/>
      </c>
      <c r="L1196" s="123" t="str">
        <f>IF(H1196="","чи робить СНВВ?",IF(J1196="","чи роблять агрегати?",IF($J1196=0,"агрегати не працюють",IF(AND($H1196=0,$J1196=1),"СНВВ не працює","OK"))))</f>
        <v>чи робить СНВВ?</v>
      </c>
      <c r="M1196" s="100"/>
      <c r="N1196" s="122" t="str">
        <f>IF(OR(E1196&lt;&gt;0, J1196=0), "",D1196)</f>
        <v/>
      </c>
      <c r="O1196" s="122" t="str">
        <f t="shared" ref="O1196:O1219" si="659">IF(Q1196="", "",(N1196*$O$3+$O$4))</f>
        <v/>
      </c>
      <c r="P1196" s="122" t="str">
        <f>IF(AND($E1196&lt;&gt;0,$J1196=1),"замінне значення",O1196)</f>
        <v/>
      </c>
      <c r="Q1196" s="122" t="str">
        <f>IF(OR(G1196&lt;&gt;0, J1196=0), "",F1196)</f>
        <v/>
      </c>
      <c r="R1196" s="122" t="str">
        <f t="shared" ref="R1196:R1259" si="660">IF(Q1196="", "",(Q1196*$Q$3+$Q$4))</f>
        <v/>
      </c>
      <c r="S1196" s="122" t="str">
        <f>IF(AND(G1196&lt;&gt;0,J1196=1),"замінне значення",R1196)</f>
        <v/>
      </c>
      <c r="T1196" s="122" t="str">
        <f t="shared" ref="T1196:T1259" si="661">IFERROR(P1196*S1196,"")</f>
        <v/>
      </c>
    </row>
    <row r="1197" spans="1:20" outlineLevel="1">
      <c r="A1197" s="161"/>
      <c r="B1197" s="208">
        <v>44609</v>
      </c>
      <c r="C1197" s="96">
        <v>46.0416666666667</v>
      </c>
      <c r="D1197" s="122"/>
      <c r="E1197" s="122" t="str">
        <f t="shared" si="655"/>
        <v/>
      </c>
      <c r="F1197" s="122"/>
      <c r="G1197" s="122" t="str">
        <f t="shared" si="656"/>
        <v/>
      </c>
      <c r="H1197" s="122"/>
      <c r="I1197" s="122" t="str">
        <f t="shared" si="657"/>
        <v/>
      </c>
      <c r="J1197" s="122"/>
      <c r="K1197" s="122" t="str">
        <f t="shared" si="658"/>
        <v/>
      </c>
      <c r="L1197" s="123" t="str">
        <f>IF(H1197="","чи робить СНВВ?",IF(J1197="","чи роблять агрегати?",IF($J1197=0,"агрегати не працюють",IF(AND($H1197=0,$J1197=1),"СНВВ не працює","OK"))))</f>
        <v>чи робить СНВВ?</v>
      </c>
      <c r="M1197" s="100"/>
      <c r="N1197" s="122" t="str">
        <f>IF(OR(E1197&lt;&gt;0, J1197=0), "",D1197)</f>
        <v/>
      </c>
      <c r="O1197" s="122" t="str">
        <f t="shared" si="659"/>
        <v/>
      </c>
      <c r="P1197" s="122" t="str">
        <f>IF(AND($E1197&lt;&gt;0,$J1197=1),"замінне значення",O1197)</f>
        <v/>
      </c>
      <c r="Q1197" s="122" t="str">
        <f>IF(OR(G1197&lt;&gt;0, J1197=0), "",F1197)</f>
        <v/>
      </c>
      <c r="R1197" s="122" t="str">
        <f t="shared" si="660"/>
        <v/>
      </c>
      <c r="S1197" s="122" t="str">
        <f>IF(AND(G1197&lt;&gt;0,J1197=1),"замінне значення",R1197)</f>
        <v/>
      </c>
      <c r="T1197" s="122" t="str">
        <f t="shared" si="661"/>
        <v/>
      </c>
    </row>
    <row r="1198" spans="1:20" outlineLevel="1">
      <c r="A1198" s="161"/>
      <c r="B1198" s="208">
        <v>44609</v>
      </c>
      <c r="C1198" s="96">
        <v>46.0833333333333</v>
      </c>
      <c r="D1198" s="122"/>
      <c r="E1198" s="122" t="str">
        <f t="shared" si="655"/>
        <v/>
      </c>
      <c r="F1198" s="122"/>
      <c r="G1198" s="122" t="str">
        <f t="shared" si="656"/>
        <v/>
      </c>
      <c r="H1198" s="122"/>
      <c r="I1198" s="122" t="str">
        <f t="shared" si="657"/>
        <v/>
      </c>
      <c r="J1198" s="122"/>
      <c r="K1198" s="122" t="str">
        <f t="shared" si="658"/>
        <v/>
      </c>
      <c r="L1198" s="123" t="str">
        <f>IF(H1198="","чи робить СНВВ?",IF(J1198="","чи роблять агрегати?",IF($J1198=0,"агрегати не працюють",IF(AND($H1198=0,$J1198=1),"СНВВ не працює","OK"))))</f>
        <v>чи робить СНВВ?</v>
      </c>
      <c r="M1198" s="100"/>
      <c r="N1198" s="122" t="str">
        <f>IF(OR(E1198&lt;&gt;0, J1198=0), "",D1198)</f>
        <v/>
      </c>
      <c r="O1198" s="122" t="str">
        <f t="shared" si="659"/>
        <v/>
      </c>
      <c r="P1198" s="122" t="str">
        <f>IF(AND($E1198&lt;&gt;0,$J1198=1),"замінне значення",O1198)</f>
        <v/>
      </c>
      <c r="Q1198" s="122" t="str">
        <f>IF(OR(G1198&lt;&gt;0, J1198=0), "",F1198)</f>
        <v/>
      </c>
      <c r="R1198" s="122" t="str">
        <f t="shared" si="660"/>
        <v/>
      </c>
      <c r="S1198" s="122" t="str">
        <f>IF(AND(G1198&lt;&gt;0,J1198=1),"замінне значення",R1198)</f>
        <v/>
      </c>
      <c r="T1198" s="122" t="str">
        <f t="shared" si="661"/>
        <v/>
      </c>
    </row>
    <row r="1199" spans="1:20" outlineLevel="1">
      <c r="A1199" s="161"/>
      <c r="B1199" s="208">
        <v>44609</v>
      </c>
      <c r="C1199" s="96">
        <v>46.125</v>
      </c>
      <c r="D1199" s="122"/>
      <c r="E1199" s="122" t="str">
        <f t="shared" si="655"/>
        <v/>
      </c>
      <c r="F1199" s="122"/>
      <c r="G1199" s="122" t="str">
        <f t="shared" si="656"/>
        <v/>
      </c>
      <c r="H1199" s="122"/>
      <c r="I1199" s="122" t="str">
        <f t="shared" si="657"/>
        <v/>
      </c>
      <c r="J1199" s="122"/>
      <c r="K1199" s="122" t="str">
        <f t="shared" si="658"/>
        <v/>
      </c>
      <c r="L1199" s="123" t="str">
        <f>IF(H1199="","чи робить СНВВ?",IF(J1199="","чи роблять агрегати?",IF($J1199=0,"агрегати не працюють",IF(AND($H1199=0,$J1199=1),"СНВВ не працює","OK"))))</f>
        <v>чи робить СНВВ?</v>
      </c>
      <c r="M1199" s="100"/>
      <c r="N1199" s="122" t="str">
        <f>IF(OR(E1199&lt;&gt;0, J1199=0), "",D1199)</f>
        <v/>
      </c>
      <c r="O1199" s="122" t="str">
        <f t="shared" si="659"/>
        <v/>
      </c>
      <c r="P1199" s="122" t="str">
        <f>IF(AND($E1199&lt;&gt;0,$J1199=1),"замінне значення",O1199)</f>
        <v/>
      </c>
      <c r="Q1199" s="122" t="str">
        <f>IF(OR(G1199&lt;&gt;0, J1199=0), "",F1199)</f>
        <v/>
      </c>
      <c r="R1199" s="122" t="str">
        <f t="shared" si="660"/>
        <v/>
      </c>
      <c r="S1199" s="122" t="str">
        <f>IF(AND(G1199&lt;&gt;0,J1199=1),"замінне значення",R1199)</f>
        <v/>
      </c>
      <c r="T1199" s="122" t="str">
        <f t="shared" si="661"/>
        <v/>
      </c>
    </row>
    <row r="1200" spans="1:20" outlineLevel="1">
      <c r="A1200" s="161"/>
      <c r="B1200" s="208">
        <v>44609</v>
      </c>
      <c r="C1200" s="96">
        <v>46.1666666666667</v>
      </c>
      <c r="D1200" s="122"/>
      <c r="E1200" s="122" t="str">
        <f t="shared" si="655"/>
        <v/>
      </c>
      <c r="F1200" s="122"/>
      <c r="G1200" s="122" t="str">
        <f t="shared" si="656"/>
        <v/>
      </c>
      <c r="H1200" s="122"/>
      <c r="I1200" s="122" t="str">
        <f t="shared" si="657"/>
        <v/>
      </c>
      <c r="J1200" s="122"/>
      <c r="K1200" s="122" t="str">
        <f t="shared" si="658"/>
        <v/>
      </c>
      <c r="L1200" s="123" t="str">
        <f>IF(H1200="","чи робить СНВВ?",IF(J1200="","чи роблять агрегати?",IF($J1200=0,"агрегати не працюють",IF(AND($H1200=0,$J1200=1),"СНВВ не працює","OK"))))</f>
        <v>чи робить СНВВ?</v>
      </c>
      <c r="M1200" s="100"/>
      <c r="N1200" s="122" t="str">
        <f>IF(OR(E1200&lt;&gt;0, J1200=0), "",D1200)</f>
        <v/>
      </c>
      <c r="O1200" s="122" t="str">
        <f t="shared" si="659"/>
        <v/>
      </c>
      <c r="P1200" s="122" t="str">
        <f>IF(AND($E1200&lt;&gt;0,$J1200=1),"замінне значення",O1200)</f>
        <v/>
      </c>
      <c r="Q1200" s="122" t="str">
        <f>IF(OR(G1200&lt;&gt;0, J1200=0), "",F1200)</f>
        <v/>
      </c>
      <c r="R1200" s="122" t="str">
        <f t="shared" si="660"/>
        <v/>
      </c>
      <c r="S1200" s="122" t="str">
        <f>IF(AND(G1200&lt;&gt;0,J1200=1),"замінне значення",R1200)</f>
        <v/>
      </c>
      <c r="T1200" s="122" t="str">
        <f t="shared" si="661"/>
        <v/>
      </c>
    </row>
    <row r="1201" spans="1:20" outlineLevel="1">
      <c r="A1201" s="161"/>
      <c r="B1201" s="208">
        <v>44609</v>
      </c>
      <c r="C1201" s="96">
        <v>46.2083333333333</v>
      </c>
      <c r="D1201" s="122"/>
      <c r="E1201" s="122" t="str">
        <f t="shared" si="655"/>
        <v/>
      </c>
      <c r="F1201" s="122"/>
      <c r="G1201" s="122" t="str">
        <f t="shared" si="656"/>
        <v/>
      </c>
      <c r="H1201" s="122"/>
      <c r="I1201" s="122" t="str">
        <f t="shared" si="657"/>
        <v/>
      </c>
      <c r="J1201" s="122"/>
      <c r="K1201" s="122" t="str">
        <f t="shared" si="658"/>
        <v/>
      </c>
      <c r="L1201" s="123" t="str">
        <f>IF(H1201="","чи робить СНВВ?",IF(J1201="","чи роблять агрегати?",IF($J1201=0,"агрегати не працюють",IF(AND($H1201=0,$J1201=1),"СНВВ не працює","OK"))))</f>
        <v>чи робить СНВВ?</v>
      </c>
      <c r="M1201" s="100"/>
      <c r="N1201" s="122" t="str">
        <f>IF(OR(E1201&lt;&gt;0, J1201=0), "",D1201)</f>
        <v/>
      </c>
      <c r="O1201" s="122" t="str">
        <f t="shared" si="659"/>
        <v/>
      </c>
      <c r="P1201" s="122" t="str">
        <f>IF(AND($E1201&lt;&gt;0,$J1201=1),"замінне значення",O1201)</f>
        <v/>
      </c>
      <c r="Q1201" s="122" t="str">
        <f>IF(OR(G1201&lt;&gt;0, J1201=0), "",F1201)</f>
        <v/>
      </c>
      <c r="R1201" s="122" t="str">
        <f t="shared" si="660"/>
        <v/>
      </c>
      <c r="S1201" s="122" t="str">
        <f>IF(AND(G1201&lt;&gt;0,J1201=1),"замінне значення",R1201)</f>
        <v/>
      </c>
      <c r="T1201" s="122" t="str">
        <f t="shared" si="661"/>
        <v/>
      </c>
    </row>
    <row r="1202" spans="1:20" outlineLevel="1">
      <c r="A1202" s="161"/>
      <c r="B1202" s="208">
        <v>44609</v>
      </c>
      <c r="C1202" s="96">
        <v>46.25</v>
      </c>
      <c r="D1202" s="122"/>
      <c r="E1202" s="122" t="str">
        <f t="shared" si="655"/>
        <v/>
      </c>
      <c r="F1202" s="122"/>
      <c r="G1202" s="122" t="str">
        <f t="shared" si="656"/>
        <v/>
      </c>
      <c r="H1202" s="122"/>
      <c r="I1202" s="122" t="str">
        <f t="shared" si="657"/>
        <v/>
      </c>
      <c r="J1202" s="122"/>
      <c r="K1202" s="122" t="str">
        <f t="shared" si="658"/>
        <v/>
      </c>
      <c r="L1202" s="123" t="str">
        <f>IF(H1202="","чи робить СНВВ?",IF(J1202="","чи роблять агрегати?",IF($J1202=0,"агрегати не працюють",IF(AND($H1202=0,$J1202=1),"СНВВ не працює","OK"))))</f>
        <v>чи робить СНВВ?</v>
      </c>
      <c r="M1202" s="100"/>
      <c r="N1202" s="122" t="str">
        <f>IF(OR(E1202&lt;&gt;0, J1202=0), "",D1202)</f>
        <v/>
      </c>
      <c r="O1202" s="122" t="str">
        <f t="shared" si="659"/>
        <v/>
      </c>
      <c r="P1202" s="122" t="str">
        <f>IF(AND($E1202&lt;&gt;0,$J1202=1),"замінне значення",O1202)</f>
        <v/>
      </c>
      <c r="Q1202" s="122" t="str">
        <f>IF(OR(G1202&lt;&gt;0, J1202=0), "",F1202)</f>
        <v/>
      </c>
      <c r="R1202" s="122" t="str">
        <f t="shared" si="660"/>
        <v/>
      </c>
      <c r="S1202" s="122" t="str">
        <f>IF(AND(G1202&lt;&gt;0,J1202=1),"замінне значення",R1202)</f>
        <v/>
      </c>
      <c r="T1202" s="122" t="str">
        <f t="shared" si="661"/>
        <v/>
      </c>
    </row>
    <row r="1203" spans="1:20" outlineLevel="1">
      <c r="A1203" s="161"/>
      <c r="B1203" s="208">
        <v>44609</v>
      </c>
      <c r="C1203" s="96">
        <v>46.2916666666667</v>
      </c>
      <c r="D1203" s="122"/>
      <c r="E1203" s="122" t="str">
        <f t="shared" si="655"/>
        <v/>
      </c>
      <c r="F1203" s="122"/>
      <c r="G1203" s="122" t="str">
        <f t="shared" si="656"/>
        <v/>
      </c>
      <c r="H1203" s="122"/>
      <c r="I1203" s="122" t="str">
        <f t="shared" si="657"/>
        <v/>
      </c>
      <c r="J1203" s="122"/>
      <c r="K1203" s="122" t="str">
        <f t="shared" si="658"/>
        <v/>
      </c>
      <c r="L1203" s="123" t="str">
        <f>IF(H1203="","чи робить СНВВ?",IF(J1203="","чи роблять агрегати?",IF($J1203=0,"агрегати не працюють",IF(AND($H1203=0,$J1203=1),"СНВВ не працює","OK"))))</f>
        <v>чи робить СНВВ?</v>
      </c>
      <c r="M1203" s="100"/>
      <c r="N1203" s="122" t="str">
        <f>IF(OR(E1203&lt;&gt;0, J1203=0), "",D1203)</f>
        <v/>
      </c>
      <c r="O1203" s="122" t="str">
        <f t="shared" si="659"/>
        <v/>
      </c>
      <c r="P1203" s="122" t="str">
        <f>IF(AND($E1203&lt;&gt;0,$J1203=1),"замінне значення",O1203)</f>
        <v/>
      </c>
      <c r="Q1203" s="122" t="str">
        <f>IF(OR(G1203&lt;&gt;0, J1203=0), "",F1203)</f>
        <v/>
      </c>
      <c r="R1203" s="122" t="str">
        <f t="shared" si="660"/>
        <v/>
      </c>
      <c r="S1203" s="122" t="str">
        <f>IF(AND(G1203&lt;&gt;0,J1203=1),"замінне значення",R1203)</f>
        <v/>
      </c>
      <c r="T1203" s="122" t="str">
        <f t="shared" si="661"/>
        <v/>
      </c>
    </row>
    <row r="1204" spans="1:20" outlineLevel="1">
      <c r="A1204" s="161"/>
      <c r="B1204" s="208">
        <v>44609</v>
      </c>
      <c r="C1204" s="96">
        <v>46.3333333333333</v>
      </c>
      <c r="D1204" s="122"/>
      <c r="E1204" s="122" t="str">
        <f t="shared" si="655"/>
        <v/>
      </c>
      <c r="F1204" s="122"/>
      <c r="G1204" s="122" t="str">
        <f t="shared" si="656"/>
        <v/>
      </c>
      <c r="H1204" s="122"/>
      <c r="I1204" s="122" t="str">
        <f t="shared" si="657"/>
        <v/>
      </c>
      <c r="J1204" s="122"/>
      <c r="K1204" s="122" t="str">
        <f t="shared" si="658"/>
        <v/>
      </c>
      <c r="L1204" s="123" t="str">
        <f>IF(H1204="","чи робить СНВВ?",IF(J1204="","чи роблять агрегати?",IF($J1204=0,"агрегати не працюють",IF(AND($H1204=0,$J1204=1),"СНВВ не працює","OK"))))</f>
        <v>чи робить СНВВ?</v>
      </c>
      <c r="M1204" s="100"/>
      <c r="N1204" s="122" t="str">
        <f>IF(OR(E1204&lt;&gt;0, J1204=0), "",D1204)</f>
        <v/>
      </c>
      <c r="O1204" s="122" t="str">
        <f t="shared" si="659"/>
        <v/>
      </c>
      <c r="P1204" s="122" t="str">
        <f>IF(AND($E1204&lt;&gt;0,$J1204=1),"замінне значення",O1204)</f>
        <v/>
      </c>
      <c r="Q1204" s="122" t="str">
        <f>IF(OR(G1204&lt;&gt;0, J1204=0), "",F1204)</f>
        <v/>
      </c>
      <c r="R1204" s="122" t="str">
        <f t="shared" si="660"/>
        <v/>
      </c>
      <c r="S1204" s="122" t="str">
        <f>IF(AND(G1204&lt;&gt;0,J1204=1),"замінне значення",R1204)</f>
        <v/>
      </c>
      <c r="T1204" s="122" t="str">
        <f t="shared" si="661"/>
        <v/>
      </c>
    </row>
    <row r="1205" spans="1:20" outlineLevel="1">
      <c r="A1205" s="161"/>
      <c r="B1205" s="208">
        <v>44609</v>
      </c>
      <c r="C1205" s="96">
        <v>46.375</v>
      </c>
      <c r="D1205" s="122"/>
      <c r="E1205" s="122" t="str">
        <f t="shared" si="655"/>
        <v/>
      </c>
      <c r="F1205" s="122"/>
      <c r="G1205" s="122" t="str">
        <f t="shared" si="656"/>
        <v/>
      </c>
      <c r="H1205" s="122"/>
      <c r="I1205" s="122" t="str">
        <f t="shared" si="657"/>
        <v/>
      </c>
      <c r="J1205" s="122"/>
      <c r="K1205" s="122" t="str">
        <f t="shared" si="658"/>
        <v/>
      </c>
      <c r="L1205" s="123" t="str">
        <f>IF(H1205="","чи робить СНВВ?",IF(J1205="","чи роблять агрегати?",IF($J1205=0,"агрегати не працюють",IF(AND($H1205=0,$J1205=1),"СНВВ не працює","OK"))))</f>
        <v>чи робить СНВВ?</v>
      </c>
      <c r="M1205" s="100"/>
      <c r="N1205" s="122" t="str">
        <f>IF(OR(E1205&lt;&gt;0, J1205=0), "",D1205)</f>
        <v/>
      </c>
      <c r="O1205" s="122" t="str">
        <f t="shared" si="659"/>
        <v/>
      </c>
      <c r="P1205" s="122" t="str">
        <f>IF(AND($E1205&lt;&gt;0,$J1205=1),"замінне значення",O1205)</f>
        <v/>
      </c>
      <c r="Q1205" s="122" t="str">
        <f>IF(OR(G1205&lt;&gt;0, J1205=0), "",F1205)</f>
        <v/>
      </c>
      <c r="R1205" s="122" t="str">
        <f t="shared" si="660"/>
        <v/>
      </c>
      <c r="S1205" s="122" t="str">
        <f>IF(AND(G1205&lt;&gt;0,J1205=1),"замінне значення",R1205)</f>
        <v/>
      </c>
      <c r="T1205" s="122" t="str">
        <f t="shared" si="661"/>
        <v/>
      </c>
    </row>
    <row r="1206" spans="1:20" outlineLevel="1">
      <c r="A1206" s="161"/>
      <c r="B1206" s="208">
        <v>44609</v>
      </c>
      <c r="C1206" s="96">
        <v>46.4166666666667</v>
      </c>
      <c r="D1206" s="122"/>
      <c r="E1206" s="122" t="str">
        <f t="shared" si="655"/>
        <v/>
      </c>
      <c r="F1206" s="122"/>
      <c r="G1206" s="122" t="str">
        <f t="shared" si="656"/>
        <v/>
      </c>
      <c r="H1206" s="122"/>
      <c r="I1206" s="122" t="str">
        <f t="shared" si="657"/>
        <v/>
      </c>
      <c r="J1206" s="122"/>
      <c r="K1206" s="122" t="str">
        <f t="shared" si="658"/>
        <v/>
      </c>
      <c r="L1206" s="123" t="str">
        <f>IF(H1206="","чи робить СНВВ?",IF(J1206="","чи роблять агрегати?",IF($J1206=0,"агрегати не працюють",IF(AND($H1206=0,$J1206=1),"СНВВ не працює","OK"))))</f>
        <v>чи робить СНВВ?</v>
      </c>
      <c r="M1206" s="100"/>
      <c r="N1206" s="122" t="str">
        <f>IF(OR(E1206&lt;&gt;0, J1206=0), "",D1206)</f>
        <v/>
      </c>
      <c r="O1206" s="122" t="str">
        <f t="shared" si="659"/>
        <v/>
      </c>
      <c r="P1206" s="122" t="str">
        <f>IF(AND($E1206&lt;&gt;0,$J1206=1),"замінне значення",O1206)</f>
        <v/>
      </c>
      <c r="Q1206" s="122" t="str">
        <f>IF(OR(G1206&lt;&gt;0, J1206=0), "",F1206)</f>
        <v/>
      </c>
      <c r="R1206" s="122" t="str">
        <f t="shared" si="660"/>
        <v/>
      </c>
      <c r="S1206" s="122" t="str">
        <f>IF(AND(G1206&lt;&gt;0,J1206=1),"замінне значення",R1206)</f>
        <v/>
      </c>
      <c r="T1206" s="122" t="str">
        <f t="shared" si="661"/>
        <v/>
      </c>
    </row>
    <row r="1207" spans="1:20" outlineLevel="1">
      <c r="A1207" s="161"/>
      <c r="B1207" s="208">
        <v>44609</v>
      </c>
      <c r="C1207" s="96">
        <v>46.4583333333333</v>
      </c>
      <c r="D1207" s="122"/>
      <c r="E1207" s="122" t="str">
        <f t="shared" si="655"/>
        <v/>
      </c>
      <c r="F1207" s="122"/>
      <c r="G1207" s="122" t="str">
        <f t="shared" si="656"/>
        <v/>
      </c>
      <c r="H1207" s="122"/>
      <c r="I1207" s="122" t="str">
        <f t="shared" si="657"/>
        <v/>
      </c>
      <c r="J1207" s="122"/>
      <c r="K1207" s="122" t="str">
        <f t="shared" si="658"/>
        <v/>
      </c>
      <c r="L1207" s="123" t="str">
        <f>IF(H1207="","чи робить СНВВ?",IF(J1207="","чи роблять агрегати?",IF($J1207=0,"агрегати не працюють",IF(AND($H1207=0,$J1207=1),"СНВВ не працює","OK"))))</f>
        <v>чи робить СНВВ?</v>
      </c>
      <c r="M1207" s="100"/>
      <c r="N1207" s="122" t="str">
        <f>IF(OR(E1207&lt;&gt;0, J1207=0), "",D1207)</f>
        <v/>
      </c>
      <c r="O1207" s="122" t="str">
        <f t="shared" si="659"/>
        <v/>
      </c>
      <c r="P1207" s="122" t="str">
        <f>IF(AND($E1207&lt;&gt;0,$J1207=1),"замінне значення",O1207)</f>
        <v/>
      </c>
      <c r="Q1207" s="122" t="str">
        <f>IF(OR(G1207&lt;&gt;0, J1207=0), "",F1207)</f>
        <v/>
      </c>
      <c r="R1207" s="122" t="str">
        <f t="shared" si="660"/>
        <v/>
      </c>
      <c r="S1207" s="122" t="str">
        <f>IF(AND(G1207&lt;&gt;0,J1207=1),"замінне значення",R1207)</f>
        <v/>
      </c>
      <c r="T1207" s="122" t="str">
        <f t="shared" si="661"/>
        <v/>
      </c>
    </row>
    <row r="1208" spans="1:20" outlineLevel="1">
      <c r="A1208" s="161"/>
      <c r="B1208" s="208">
        <v>44609</v>
      </c>
      <c r="C1208" s="96">
        <v>46.5</v>
      </c>
      <c r="D1208" s="122"/>
      <c r="E1208" s="122" t="str">
        <f t="shared" si="655"/>
        <v/>
      </c>
      <c r="F1208" s="122"/>
      <c r="G1208" s="122" t="str">
        <f t="shared" si="656"/>
        <v/>
      </c>
      <c r="H1208" s="122"/>
      <c r="I1208" s="122" t="str">
        <f t="shared" si="657"/>
        <v/>
      </c>
      <c r="J1208" s="122"/>
      <c r="K1208" s="122" t="str">
        <f t="shared" si="658"/>
        <v/>
      </c>
      <c r="L1208" s="123" t="str">
        <f>IF(H1208="","чи робить СНВВ?",IF(J1208="","чи роблять агрегати?",IF($J1208=0,"агрегати не працюють",IF(AND($H1208=0,$J1208=1),"СНВВ не працює","OK"))))</f>
        <v>чи робить СНВВ?</v>
      </c>
      <c r="M1208" s="100"/>
      <c r="N1208" s="122" t="str">
        <f>IF(OR(E1208&lt;&gt;0, J1208=0), "",D1208)</f>
        <v/>
      </c>
      <c r="O1208" s="122" t="str">
        <f t="shared" si="659"/>
        <v/>
      </c>
      <c r="P1208" s="122" t="str">
        <f>IF(AND($E1208&lt;&gt;0,$J1208=1),"замінне значення",O1208)</f>
        <v/>
      </c>
      <c r="Q1208" s="122" t="str">
        <f>IF(OR(G1208&lt;&gt;0, J1208=0), "",F1208)</f>
        <v/>
      </c>
      <c r="R1208" s="122" t="str">
        <f t="shared" si="660"/>
        <v/>
      </c>
      <c r="S1208" s="122" t="str">
        <f>IF(AND(G1208&lt;&gt;0,J1208=1),"замінне значення",R1208)</f>
        <v/>
      </c>
      <c r="T1208" s="122" t="str">
        <f t="shared" si="661"/>
        <v/>
      </c>
    </row>
    <row r="1209" spans="1:20" outlineLevel="1">
      <c r="A1209" s="161"/>
      <c r="B1209" s="208">
        <v>44609</v>
      </c>
      <c r="C1209" s="96">
        <v>46.5416666666667</v>
      </c>
      <c r="D1209" s="122"/>
      <c r="E1209" s="122" t="str">
        <f t="shared" si="655"/>
        <v/>
      </c>
      <c r="F1209" s="122"/>
      <c r="G1209" s="122" t="str">
        <f t="shared" si="656"/>
        <v/>
      </c>
      <c r="H1209" s="122"/>
      <c r="I1209" s="122" t="str">
        <f t="shared" si="657"/>
        <v/>
      </c>
      <c r="J1209" s="122"/>
      <c r="K1209" s="122" t="str">
        <f t="shared" si="658"/>
        <v/>
      </c>
      <c r="L1209" s="123" t="str">
        <f>IF(H1209="","чи робить СНВВ?",IF(J1209="","чи роблять агрегати?",IF($J1209=0,"агрегати не працюють",IF(AND($H1209=0,$J1209=1),"СНВВ не працює","OK"))))</f>
        <v>чи робить СНВВ?</v>
      </c>
      <c r="M1209" s="100"/>
      <c r="N1209" s="122" t="str">
        <f>IF(OR(E1209&lt;&gt;0, J1209=0), "",D1209)</f>
        <v/>
      </c>
      <c r="O1209" s="122" t="str">
        <f t="shared" si="659"/>
        <v/>
      </c>
      <c r="P1209" s="122" t="str">
        <f>IF(AND($E1209&lt;&gt;0,$J1209=1),"замінне значення",O1209)</f>
        <v/>
      </c>
      <c r="Q1209" s="122" t="str">
        <f>IF(OR(G1209&lt;&gt;0, J1209=0), "",F1209)</f>
        <v/>
      </c>
      <c r="R1209" s="122" t="str">
        <f t="shared" si="660"/>
        <v/>
      </c>
      <c r="S1209" s="122" t="str">
        <f>IF(AND(G1209&lt;&gt;0,J1209=1),"замінне значення",R1209)</f>
        <v/>
      </c>
      <c r="T1209" s="122" t="str">
        <f t="shared" si="661"/>
        <v/>
      </c>
    </row>
    <row r="1210" spans="1:20" outlineLevel="1">
      <c r="A1210" s="161"/>
      <c r="B1210" s="208">
        <v>44609</v>
      </c>
      <c r="C1210" s="96">
        <v>46.5833333333333</v>
      </c>
      <c r="D1210" s="122"/>
      <c r="E1210" s="122" t="str">
        <f t="shared" si="655"/>
        <v/>
      </c>
      <c r="F1210" s="122"/>
      <c r="G1210" s="122" t="str">
        <f t="shared" si="656"/>
        <v/>
      </c>
      <c r="H1210" s="122"/>
      <c r="I1210" s="122" t="str">
        <f t="shared" si="657"/>
        <v/>
      </c>
      <c r="J1210" s="122"/>
      <c r="K1210" s="122" t="str">
        <f t="shared" si="658"/>
        <v/>
      </c>
      <c r="L1210" s="123" t="str">
        <f>IF(H1210="","чи робить СНВВ?",IF(J1210="","чи роблять агрегати?",IF($J1210=0,"агрегати не працюють",IF(AND($H1210=0,$J1210=1),"СНВВ не працює","OK"))))</f>
        <v>чи робить СНВВ?</v>
      </c>
      <c r="M1210" s="100"/>
      <c r="N1210" s="122" t="str">
        <f>IF(OR(E1210&lt;&gt;0, J1210=0), "",D1210)</f>
        <v/>
      </c>
      <c r="O1210" s="122" t="str">
        <f t="shared" si="659"/>
        <v/>
      </c>
      <c r="P1210" s="122" t="str">
        <f>IF(AND($E1210&lt;&gt;0,$J1210=1),"замінне значення",O1210)</f>
        <v/>
      </c>
      <c r="Q1210" s="122" t="str">
        <f>IF(OR(G1210&lt;&gt;0, J1210=0), "",F1210)</f>
        <v/>
      </c>
      <c r="R1210" s="122" t="str">
        <f t="shared" si="660"/>
        <v/>
      </c>
      <c r="S1210" s="122" t="str">
        <f>IF(AND(G1210&lt;&gt;0,J1210=1),"замінне значення",R1210)</f>
        <v/>
      </c>
      <c r="T1210" s="122" t="str">
        <f t="shared" si="661"/>
        <v/>
      </c>
    </row>
    <row r="1211" spans="1:20" outlineLevel="1">
      <c r="A1211" s="161"/>
      <c r="B1211" s="208">
        <v>44609</v>
      </c>
      <c r="C1211" s="96">
        <v>46.625</v>
      </c>
      <c r="D1211" s="122"/>
      <c r="E1211" s="122" t="str">
        <f t="shared" si="655"/>
        <v/>
      </c>
      <c r="F1211" s="122"/>
      <c r="G1211" s="122" t="str">
        <f t="shared" si="656"/>
        <v/>
      </c>
      <c r="H1211" s="122"/>
      <c r="I1211" s="122" t="str">
        <f t="shared" si="657"/>
        <v/>
      </c>
      <c r="J1211" s="122"/>
      <c r="K1211" s="122" t="str">
        <f t="shared" si="658"/>
        <v/>
      </c>
      <c r="L1211" s="123" t="str">
        <f>IF(H1211="","чи робить СНВВ?",IF(J1211="","чи роблять агрегати?",IF($J1211=0,"агрегати не працюють",IF(AND($H1211=0,$J1211=1),"СНВВ не працює","OK"))))</f>
        <v>чи робить СНВВ?</v>
      </c>
      <c r="M1211" s="100"/>
      <c r="N1211" s="122" t="str">
        <f>IF(OR(E1211&lt;&gt;0, J1211=0), "",D1211)</f>
        <v/>
      </c>
      <c r="O1211" s="122" t="str">
        <f t="shared" si="659"/>
        <v/>
      </c>
      <c r="P1211" s="122" t="str">
        <f>IF(AND($E1211&lt;&gt;0,$J1211=1),"замінне значення",O1211)</f>
        <v/>
      </c>
      <c r="Q1211" s="122" t="str">
        <f>IF(OR(G1211&lt;&gt;0, J1211=0), "",F1211)</f>
        <v/>
      </c>
      <c r="R1211" s="122" t="str">
        <f t="shared" si="660"/>
        <v/>
      </c>
      <c r="S1211" s="122" t="str">
        <f>IF(AND(G1211&lt;&gt;0,J1211=1),"замінне значення",R1211)</f>
        <v/>
      </c>
      <c r="T1211" s="122" t="str">
        <f t="shared" si="661"/>
        <v/>
      </c>
    </row>
    <row r="1212" spans="1:20" outlineLevel="1">
      <c r="A1212" s="161"/>
      <c r="B1212" s="208">
        <v>44609</v>
      </c>
      <c r="C1212" s="96">
        <v>46.6666666666667</v>
      </c>
      <c r="D1212" s="122"/>
      <c r="E1212" s="122" t="str">
        <f t="shared" si="655"/>
        <v/>
      </c>
      <c r="F1212" s="122"/>
      <c r="G1212" s="122" t="str">
        <f t="shared" si="656"/>
        <v/>
      </c>
      <c r="H1212" s="122"/>
      <c r="I1212" s="122" t="str">
        <f t="shared" si="657"/>
        <v/>
      </c>
      <c r="J1212" s="122"/>
      <c r="K1212" s="122" t="str">
        <f t="shared" si="658"/>
        <v/>
      </c>
      <c r="L1212" s="123" t="str">
        <f>IF(H1212="","чи робить СНВВ?",IF(J1212="","чи роблять агрегати?",IF($J1212=0,"агрегати не працюють",IF(AND($H1212=0,$J1212=1),"СНВВ не працює","OK"))))</f>
        <v>чи робить СНВВ?</v>
      </c>
      <c r="M1212" s="100"/>
      <c r="N1212" s="122" t="str">
        <f>IF(OR(E1212&lt;&gt;0, J1212=0), "",D1212)</f>
        <v/>
      </c>
      <c r="O1212" s="122" t="str">
        <f t="shared" si="659"/>
        <v/>
      </c>
      <c r="P1212" s="122" t="str">
        <f>IF(AND($E1212&lt;&gt;0,$J1212=1),"замінне значення",O1212)</f>
        <v/>
      </c>
      <c r="Q1212" s="122" t="str">
        <f>IF(OR(G1212&lt;&gt;0, J1212=0), "",F1212)</f>
        <v/>
      </c>
      <c r="R1212" s="122" t="str">
        <f t="shared" si="660"/>
        <v/>
      </c>
      <c r="S1212" s="122" t="str">
        <f>IF(AND(G1212&lt;&gt;0,J1212=1),"замінне значення",R1212)</f>
        <v/>
      </c>
      <c r="T1212" s="122" t="str">
        <f t="shared" si="661"/>
        <v/>
      </c>
    </row>
    <row r="1213" spans="1:20" outlineLevel="1">
      <c r="A1213" s="161"/>
      <c r="B1213" s="208">
        <v>44609</v>
      </c>
      <c r="C1213" s="96">
        <v>46.7083333333333</v>
      </c>
      <c r="D1213" s="122"/>
      <c r="E1213" s="122" t="str">
        <f t="shared" si="655"/>
        <v/>
      </c>
      <c r="F1213" s="122"/>
      <c r="G1213" s="122" t="str">
        <f t="shared" si="656"/>
        <v/>
      </c>
      <c r="H1213" s="122"/>
      <c r="I1213" s="122" t="str">
        <f t="shared" si="657"/>
        <v/>
      </c>
      <c r="J1213" s="122"/>
      <c r="K1213" s="122" t="str">
        <f t="shared" si="658"/>
        <v/>
      </c>
      <c r="L1213" s="123" t="str">
        <f>IF(H1213="","чи робить СНВВ?",IF(J1213="","чи роблять агрегати?",IF($J1213=0,"агрегати не працюють",IF(AND($H1213=0,$J1213=1),"СНВВ не працює","OK"))))</f>
        <v>чи робить СНВВ?</v>
      </c>
      <c r="M1213" s="100"/>
      <c r="N1213" s="122" t="str">
        <f>IF(OR(E1213&lt;&gt;0, J1213=0), "",D1213)</f>
        <v/>
      </c>
      <c r="O1213" s="122" t="str">
        <f t="shared" si="659"/>
        <v/>
      </c>
      <c r="P1213" s="122" t="str">
        <f>IF(AND($E1213&lt;&gt;0,$J1213=1),"замінне значення",O1213)</f>
        <v/>
      </c>
      <c r="Q1213" s="122" t="str">
        <f>IF(OR(G1213&lt;&gt;0, J1213=0), "",F1213)</f>
        <v/>
      </c>
      <c r="R1213" s="122" t="str">
        <f t="shared" si="660"/>
        <v/>
      </c>
      <c r="S1213" s="122" t="str">
        <f>IF(AND(G1213&lt;&gt;0,J1213=1),"замінне значення",R1213)</f>
        <v/>
      </c>
      <c r="T1213" s="122" t="str">
        <f t="shared" si="661"/>
        <v/>
      </c>
    </row>
    <row r="1214" spans="1:20" outlineLevel="1">
      <c r="A1214" s="161"/>
      <c r="B1214" s="208">
        <v>44609</v>
      </c>
      <c r="C1214" s="96">
        <v>46.75</v>
      </c>
      <c r="D1214" s="122"/>
      <c r="E1214" s="122" t="str">
        <f t="shared" si="655"/>
        <v/>
      </c>
      <c r="F1214" s="122"/>
      <c r="G1214" s="122" t="str">
        <f t="shared" si="656"/>
        <v/>
      </c>
      <c r="H1214" s="122"/>
      <c r="I1214" s="122" t="str">
        <f t="shared" si="657"/>
        <v/>
      </c>
      <c r="J1214" s="122"/>
      <c r="K1214" s="122" t="str">
        <f t="shared" si="658"/>
        <v/>
      </c>
      <c r="L1214" s="123" t="str">
        <f>IF(H1214="","чи робить СНВВ?",IF(J1214="","чи роблять агрегати?",IF($J1214=0,"агрегати не працюють",IF(AND($H1214=0,$J1214=1),"СНВВ не працює","OK"))))</f>
        <v>чи робить СНВВ?</v>
      </c>
      <c r="M1214" s="100"/>
      <c r="N1214" s="122" t="str">
        <f>IF(OR(E1214&lt;&gt;0, J1214=0), "",D1214)</f>
        <v/>
      </c>
      <c r="O1214" s="122" t="str">
        <f t="shared" si="659"/>
        <v/>
      </c>
      <c r="P1214" s="122" t="str">
        <f>IF(AND($E1214&lt;&gt;0,$J1214=1),"замінне значення",O1214)</f>
        <v/>
      </c>
      <c r="Q1214" s="122" t="str">
        <f>IF(OR(G1214&lt;&gt;0, J1214=0), "",F1214)</f>
        <v/>
      </c>
      <c r="R1214" s="122" t="str">
        <f t="shared" si="660"/>
        <v/>
      </c>
      <c r="S1214" s="122" t="str">
        <f>IF(AND(G1214&lt;&gt;0,J1214=1),"замінне значення",R1214)</f>
        <v/>
      </c>
      <c r="T1214" s="122" t="str">
        <f t="shared" si="661"/>
        <v/>
      </c>
    </row>
    <row r="1215" spans="1:20" outlineLevel="1">
      <c r="A1215" s="161"/>
      <c r="B1215" s="208">
        <v>44609</v>
      </c>
      <c r="C1215" s="96">
        <v>46.7916666666667</v>
      </c>
      <c r="D1215" s="122"/>
      <c r="E1215" s="122" t="str">
        <f t="shared" si="655"/>
        <v/>
      </c>
      <c r="F1215" s="122"/>
      <c r="G1215" s="122" t="str">
        <f t="shared" si="656"/>
        <v/>
      </c>
      <c r="H1215" s="122"/>
      <c r="I1215" s="122" t="str">
        <f t="shared" si="657"/>
        <v/>
      </c>
      <c r="J1215" s="122"/>
      <c r="K1215" s="122" t="str">
        <f t="shared" si="658"/>
        <v/>
      </c>
      <c r="L1215" s="123" t="str">
        <f>IF(H1215="","чи робить СНВВ?",IF(J1215="","чи роблять агрегати?",IF($J1215=0,"агрегати не працюють",IF(AND($H1215=0,$J1215=1),"СНВВ не працює","OK"))))</f>
        <v>чи робить СНВВ?</v>
      </c>
      <c r="M1215" s="100"/>
      <c r="N1215" s="122" t="str">
        <f>IF(OR(E1215&lt;&gt;0, J1215=0), "",D1215)</f>
        <v/>
      </c>
      <c r="O1215" s="122" t="str">
        <f t="shared" si="659"/>
        <v/>
      </c>
      <c r="P1215" s="122" t="str">
        <f>IF(AND($E1215&lt;&gt;0,$J1215=1),"замінне значення",O1215)</f>
        <v/>
      </c>
      <c r="Q1215" s="122" t="str">
        <f>IF(OR(G1215&lt;&gt;0, J1215=0), "",F1215)</f>
        <v/>
      </c>
      <c r="R1215" s="122" t="str">
        <f t="shared" si="660"/>
        <v/>
      </c>
      <c r="S1215" s="122" t="str">
        <f>IF(AND(G1215&lt;&gt;0,J1215=1),"замінне значення",R1215)</f>
        <v/>
      </c>
      <c r="T1215" s="122" t="str">
        <f t="shared" si="661"/>
        <v/>
      </c>
    </row>
    <row r="1216" spans="1:20" outlineLevel="1">
      <c r="A1216" s="161"/>
      <c r="B1216" s="208">
        <v>44609</v>
      </c>
      <c r="C1216" s="96">
        <v>46.8333333333333</v>
      </c>
      <c r="D1216" s="122"/>
      <c r="E1216" s="122" t="str">
        <f t="shared" si="655"/>
        <v/>
      </c>
      <c r="F1216" s="122"/>
      <c r="G1216" s="122" t="str">
        <f t="shared" si="656"/>
        <v/>
      </c>
      <c r="H1216" s="122"/>
      <c r="I1216" s="122" t="str">
        <f t="shared" si="657"/>
        <v/>
      </c>
      <c r="J1216" s="122"/>
      <c r="K1216" s="122" t="str">
        <f t="shared" si="658"/>
        <v/>
      </c>
      <c r="L1216" s="123" t="str">
        <f>IF(H1216="","чи робить СНВВ?",IF(J1216="","чи роблять агрегати?",IF($J1216=0,"агрегати не працюють",IF(AND($H1216=0,$J1216=1),"СНВВ не працює","OK"))))</f>
        <v>чи робить СНВВ?</v>
      </c>
      <c r="M1216" s="100"/>
      <c r="N1216" s="122" t="str">
        <f>IF(OR(E1216&lt;&gt;0, J1216=0), "",D1216)</f>
        <v/>
      </c>
      <c r="O1216" s="122" t="str">
        <f t="shared" si="659"/>
        <v/>
      </c>
      <c r="P1216" s="122" t="str">
        <f>IF(AND($E1216&lt;&gt;0,$J1216=1),"замінне значення",O1216)</f>
        <v/>
      </c>
      <c r="Q1216" s="122" t="str">
        <f>IF(OR(G1216&lt;&gt;0, J1216=0), "",F1216)</f>
        <v/>
      </c>
      <c r="R1216" s="122" t="str">
        <f t="shared" si="660"/>
        <v/>
      </c>
      <c r="S1216" s="122" t="str">
        <f>IF(AND(G1216&lt;&gt;0,J1216=1),"замінне значення",R1216)</f>
        <v/>
      </c>
      <c r="T1216" s="122" t="str">
        <f t="shared" si="661"/>
        <v/>
      </c>
    </row>
    <row r="1217" spans="1:20" outlineLevel="1">
      <c r="A1217" s="161"/>
      <c r="B1217" s="208">
        <v>44609</v>
      </c>
      <c r="C1217" s="96">
        <v>46.875</v>
      </c>
      <c r="D1217" s="122"/>
      <c r="E1217" s="122" t="str">
        <f t="shared" si="655"/>
        <v/>
      </c>
      <c r="F1217" s="122"/>
      <c r="G1217" s="122" t="str">
        <f t="shared" si="656"/>
        <v/>
      </c>
      <c r="H1217" s="122"/>
      <c r="I1217" s="122" t="str">
        <f t="shared" si="657"/>
        <v/>
      </c>
      <c r="J1217" s="122"/>
      <c r="K1217" s="122" t="str">
        <f t="shared" si="658"/>
        <v/>
      </c>
      <c r="L1217" s="123" t="str">
        <f>IF(H1217="","чи робить СНВВ?",IF(J1217="","чи роблять агрегати?",IF($J1217=0,"агрегати не працюють",IF(AND($H1217=0,$J1217=1),"СНВВ не працює","OK"))))</f>
        <v>чи робить СНВВ?</v>
      </c>
      <c r="M1217" s="100"/>
      <c r="N1217" s="122" t="str">
        <f>IF(OR(E1217&lt;&gt;0, J1217=0), "",D1217)</f>
        <v/>
      </c>
      <c r="O1217" s="122" t="str">
        <f t="shared" si="659"/>
        <v/>
      </c>
      <c r="P1217" s="122" t="str">
        <f>IF(AND($E1217&lt;&gt;0,$J1217=1),"замінне значення",O1217)</f>
        <v/>
      </c>
      <c r="Q1217" s="122" t="str">
        <f>IF(OR(G1217&lt;&gt;0, J1217=0), "",F1217)</f>
        <v/>
      </c>
      <c r="R1217" s="122" t="str">
        <f t="shared" si="660"/>
        <v/>
      </c>
      <c r="S1217" s="122" t="str">
        <f>IF(AND(G1217&lt;&gt;0,J1217=1),"замінне значення",R1217)</f>
        <v/>
      </c>
      <c r="T1217" s="122" t="str">
        <f t="shared" si="661"/>
        <v/>
      </c>
    </row>
    <row r="1218" spans="1:20" outlineLevel="1">
      <c r="A1218" s="161"/>
      <c r="B1218" s="208">
        <v>44609</v>
      </c>
      <c r="C1218" s="96">
        <v>46.9166666666667</v>
      </c>
      <c r="D1218" s="122"/>
      <c r="E1218" s="122" t="str">
        <f t="shared" si="655"/>
        <v/>
      </c>
      <c r="F1218" s="122"/>
      <c r="G1218" s="122" t="str">
        <f t="shared" si="656"/>
        <v/>
      </c>
      <c r="H1218" s="122"/>
      <c r="I1218" s="122" t="str">
        <f t="shared" si="657"/>
        <v/>
      </c>
      <c r="J1218" s="122"/>
      <c r="K1218" s="122" t="str">
        <f t="shared" si="658"/>
        <v/>
      </c>
      <c r="L1218" s="123" t="str">
        <f>IF(H1218="","чи робить СНВВ?",IF(J1218="","чи роблять агрегати?",IF($J1218=0,"агрегати не працюють",IF(AND($H1218=0,$J1218=1),"СНВВ не працює","OK"))))</f>
        <v>чи робить СНВВ?</v>
      </c>
      <c r="M1218" s="100"/>
      <c r="N1218" s="122" t="str">
        <f>IF(OR(E1218&lt;&gt;0, J1218=0), "",D1218)</f>
        <v/>
      </c>
      <c r="O1218" s="122" t="str">
        <f t="shared" si="659"/>
        <v/>
      </c>
      <c r="P1218" s="122" t="str">
        <f>IF(AND($E1218&lt;&gt;0,$J1218=1),"замінне значення",O1218)</f>
        <v/>
      </c>
      <c r="Q1218" s="122" t="str">
        <f>IF(OR(G1218&lt;&gt;0, J1218=0), "",F1218)</f>
        <v/>
      </c>
      <c r="R1218" s="122" t="str">
        <f t="shared" si="660"/>
        <v/>
      </c>
      <c r="S1218" s="122" t="str">
        <f>IF(AND(G1218&lt;&gt;0,J1218=1),"замінне значення",R1218)</f>
        <v/>
      </c>
      <c r="T1218" s="122" t="str">
        <f t="shared" si="661"/>
        <v/>
      </c>
    </row>
    <row r="1219" spans="1:20" outlineLevel="1">
      <c r="A1219" s="161"/>
      <c r="B1219" s="208">
        <v>44609</v>
      </c>
      <c r="C1219" s="96">
        <v>46.9583333333333</v>
      </c>
      <c r="D1219" s="122"/>
      <c r="E1219" s="122" t="str">
        <f t="shared" si="655"/>
        <v/>
      </c>
      <c r="F1219" s="122"/>
      <c r="G1219" s="122" t="str">
        <f t="shared" si="656"/>
        <v/>
      </c>
      <c r="H1219" s="122"/>
      <c r="I1219" s="122" t="str">
        <f t="shared" si="657"/>
        <v/>
      </c>
      <c r="J1219" s="122"/>
      <c r="K1219" s="122" t="str">
        <f t="shared" si="658"/>
        <v/>
      </c>
      <c r="L1219" s="123" t="str">
        <f>IF(H1219="","чи робить СНВВ?",IF(J1219="","чи роблять агрегати?",IF($J1219=0,"агрегати не працюють",IF(AND($H1219=0,$J1219=1),"СНВВ не працює","OK"))))</f>
        <v>чи робить СНВВ?</v>
      </c>
      <c r="M1219" s="100"/>
      <c r="N1219" s="122" t="str">
        <f>IF(OR(E1219&lt;&gt;0, J1219=0), "",D1219)</f>
        <v/>
      </c>
      <c r="O1219" s="122" t="str">
        <f t="shared" si="659"/>
        <v/>
      </c>
      <c r="P1219" s="122" t="str">
        <f>IF(AND($E1219&lt;&gt;0,$J1219=1),"замінне значення",O1219)</f>
        <v/>
      </c>
      <c r="Q1219" s="122" t="str">
        <f>IF(OR(G1219&lt;&gt;0, J1219=0), "",F1219)</f>
        <v/>
      </c>
      <c r="R1219" s="122" t="str">
        <f t="shared" si="660"/>
        <v/>
      </c>
      <c r="S1219" s="122" t="str">
        <f>IF(AND(G1219&lt;&gt;0,J1219=1),"замінне значення",R1219)</f>
        <v/>
      </c>
      <c r="T1219" s="122" t="str">
        <f t="shared" si="661"/>
        <v/>
      </c>
    </row>
    <row r="1220" spans="1:20">
      <c r="A1220" s="204"/>
      <c r="B1220" s="159" t="s">
        <v>132</v>
      </c>
      <c r="C1220" s="159"/>
      <c r="D1220" s="103">
        <f t="shared" ref="D1220" si="662">SUM(D1196:D1219)</f>
        <v>0</v>
      </c>
      <c r="E1220" s="104">
        <f t="shared" ref="E1220" si="663">COUNTIF(E1196:E1219,"&gt;0")</f>
        <v>0</v>
      </c>
      <c r="F1220" s="103">
        <f t="shared" ref="F1220" si="664">SUM(F1196:F1219)</f>
        <v>0</v>
      </c>
      <c r="G1220" s="104">
        <f t="shared" ref="G1220" si="665">COUNTIF(G1196:G1219,"&gt;0")</f>
        <v>0</v>
      </c>
      <c r="H1220" s="103">
        <f t="shared" ref="H1220" si="666">SUM(H1196:H1219)</f>
        <v>0</v>
      </c>
      <c r="I1220" s="104">
        <f t="shared" ref="I1220" si="667">COUNTIF(I1196:I1219,"&gt;0")</f>
        <v>0</v>
      </c>
      <c r="J1220" s="103">
        <f t="shared" ref="J1220" si="668">SUM(J1196:J1219)</f>
        <v>0</v>
      </c>
      <c r="K1220" s="104">
        <f t="shared" ref="K1220" si="669">COUNTIF(K1196:K1219,"&gt;0")</f>
        <v>0</v>
      </c>
      <c r="L1220" s="104">
        <f t="shared" ref="L1220" si="670">COUNTIF(L1196:L1219,"СНВВ не працює")</f>
        <v>0</v>
      </c>
      <c r="M1220" s="100"/>
      <c r="N1220" s="103">
        <f t="shared" si="654"/>
        <v>0</v>
      </c>
      <c r="O1220" s="103">
        <f t="shared" ref="O1220:T1245" si="671">SUM(O1196:O1219)</f>
        <v>0</v>
      </c>
      <c r="P1220" s="103">
        <f t="shared" si="671"/>
        <v>0</v>
      </c>
      <c r="Q1220" s="103">
        <f t="shared" si="671"/>
        <v>0</v>
      </c>
      <c r="R1220" s="103">
        <f t="shared" si="671"/>
        <v>0</v>
      </c>
      <c r="S1220" s="103">
        <f t="shared" si="671"/>
        <v>0</v>
      </c>
      <c r="T1220" s="103">
        <f t="shared" si="671"/>
        <v>0</v>
      </c>
    </row>
    <row r="1221" spans="1:20" outlineLevel="1">
      <c r="A1221" s="160">
        <v>44610</v>
      </c>
      <c r="B1221" s="208">
        <v>44610</v>
      </c>
      <c r="C1221" s="96">
        <v>47</v>
      </c>
      <c r="D1221" s="122"/>
      <c r="E1221" s="122" t="str">
        <f t="shared" ref="E1221:E1244" si="672">IF(D1221="","",IF(D1221&lt;1,1,0))</f>
        <v/>
      </c>
      <c r="F1221" s="122"/>
      <c r="G1221" s="122" t="str">
        <f t="shared" ref="G1221:G1244" si="673">IF(F1221="","",IF(F1221&lt;1,1,0))</f>
        <v/>
      </c>
      <c r="H1221" s="122"/>
      <c r="I1221" s="122" t="str">
        <f t="shared" ref="I1221:I1244" si="674">IF(H1221="","",IF(H1221&lt;1,1,0))</f>
        <v/>
      </c>
      <c r="J1221" s="122"/>
      <c r="K1221" s="122" t="str">
        <f t="shared" ref="K1221:K1244" si="675">IF(J1221="","",IF(J1221&lt;1,1,0))</f>
        <v/>
      </c>
      <c r="L1221" s="123" t="str">
        <f>IF(H1221="","чи робить СНВВ?",IF(J1221="","чи роблять агрегати?",IF($J1221=0,"агрегати не працюють",IF(AND($H1221=0,$J1221=1),"СНВВ не працює","OK"))))</f>
        <v>чи робить СНВВ?</v>
      </c>
      <c r="M1221" s="100"/>
      <c r="N1221" s="122" t="str">
        <f>IF(OR(E1221&lt;&gt;0, J1221=0), "",D1221)</f>
        <v/>
      </c>
      <c r="O1221" s="122" t="str">
        <f t="shared" ref="O1221:O1244" si="676">IF(Q1221="", "",(N1221*$O$3+$O$4))</f>
        <v/>
      </c>
      <c r="P1221" s="122" t="str">
        <f>IF(AND($E1221&lt;&gt;0,$J1221=1),"замінне значення",O1221)</f>
        <v/>
      </c>
      <c r="Q1221" s="122" t="str">
        <f>IF(OR(G1221&lt;&gt;0, J1221=0), "",F1221)</f>
        <v/>
      </c>
      <c r="R1221" s="122" t="str">
        <f t="shared" ref="R1221:R1284" si="677">IF(Q1221="", "",(Q1221*$Q$3+$Q$4))</f>
        <v/>
      </c>
      <c r="S1221" s="122" t="str">
        <f>IF(AND(G1221&lt;&gt;0,J1221=1),"замінне значення",R1221)</f>
        <v/>
      </c>
      <c r="T1221" s="122" t="str">
        <f t="shared" ref="T1221:T1284" si="678">IFERROR(P1221*S1221,"")</f>
        <v/>
      </c>
    </row>
    <row r="1222" spans="1:20" outlineLevel="1">
      <c r="A1222" s="161"/>
      <c r="B1222" s="208">
        <v>44610</v>
      </c>
      <c r="C1222" s="96">
        <v>47.0416666666667</v>
      </c>
      <c r="D1222" s="122"/>
      <c r="E1222" s="122" t="str">
        <f t="shared" si="672"/>
        <v/>
      </c>
      <c r="F1222" s="122"/>
      <c r="G1222" s="122" t="str">
        <f t="shared" si="673"/>
        <v/>
      </c>
      <c r="H1222" s="122"/>
      <c r="I1222" s="122" t="str">
        <f t="shared" si="674"/>
        <v/>
      </c>
      <c r="J1222" s="122"/>
      <c r="K1222" s="122" t="str">
        <f t="shared" si="675"/>
        <v/>
      </c>
      <c r="L1222" s="123" t="str">
        <f>IF(H1222="","чи робить СНВВ?",IF(J1222="","чи роблять агрегати?",IF($J1222=0,"агрегати не працюють",IF(AND($H1222=0,$J1222=1),"СНВВ не працює","OK"))))</f>
        <v>чи робить СНВВ?</v>
      </c>
      <c r="M1222" s="100"/>
      <c r="N1222" s="122" t="str">
        <f>IF(OR(E1222&lt;&gt;0, J1222=0), "",D1222)</f>
        <v/>
      </c>
      <c r="O1222" s="122" t="str">
        <f t="shared" si="676"/>
        <v/>
      </c>
      <c r="P1222" s="122" t="str">
        <f>IF(AND($E1222&lt;&gt;0,$J1222=1),"замінне значення",O1222)</f>
        <v/>
      </c>
      <c r="Q1222" s="122" t="str">
        <f>IF(OR(G1222&lt;&gt;0, J1222=0), "",F1222)</f>
        <v/>
      </c>
      <c r="R1222" s="122" t="str">
        <f t="shared" si="677"/>
        <v/>
      </c>
      <c r="S1222" s="122" t="str">
        <f>IF(AND(G1222&lt;&gt;0,J1222=1),"замінне значення",R1222)</f>
        <v/>
      </c>
      <c r="T1222" s="122" t="str">
        <f t="shared" si="678"/>
        <v/>
      </c>
    </row>
    <row r="1223" spans="1:20" outlineLevel="1">
      <c r="A1223" s="161"/>
      <c r="B1223" s="208">
        <v>44610</v>
      </c>
      <c r="C1223" s="96">
        <v>47.0833333333333</v>
      </c>
      <c r="D1223" s="122"/>
      <c r="E1223" s="122" t="str">
        <f t="shared" si="672"/>
        <v/>
      </c>
      <c r="F1223" s="122"/>
      <c r="G1223" s="122" t="str">
        <f t="shared" si="673"/>
        <v/>
      </c>
      <c r="H1223" s="122"/>
      <c r="I1223" s="122" t="str">
        <f t="shared" si="674"/>
        <v/>
      </c>
      <c r="J1223" s="122"/>
      <c r="K1223" s="122" t="str">
        <f t="shared" si="675"/>
        <v/>
      </c>
      <c r="L1223" s="123" t="str">
        <f>IF(H1223="","чи робить СНВВ?",IF(J1223="","чи роблять агрегати?",IF($J1223=0,"агрегати не працюють",IF(AND($H1223=0,$J1223=1),"СНВВ не працює","OK"))))</f>
        <v>чи робить СНВВ?</v>
      </c>
      <c r="M1223" s="100"/>
      <c r="N1223" s="122" t="str">
        <f>IF(OR(E1223&lt;&gt;0, J1223=0), "",D1223)</f>
        <v/>
      </c>
      <c r="O1223" s="122" t="str">
        <f t="shared" si="676"/>
        <v/>
      </c>
      <c r="P1223" s="122" t="str">
        <f>IF(AND($E1223&lt;&gt;0,$J1223=1),"замінне значення",O1223)</f>
        <v/>
      </c>
      <c r="Q1223" s="122" t="str">
        <f>IF(OR(G1223&lt;&gt;0, J1223=0), "",F1223)</f>
        <v/>
      </c>
      <c r="R1223" s="122" t="str">
        <f t="shared" si="677"/>
        <v/>
      </c>
      <c r="S1223" s="122" t="str">
        <f>IF(AND(G1223&lt;&gt;0,J1223=1),"замінне значення",R1223)</f>
        <v/>
      </c>
      <c r="T1223" s="122" t="str">
        <f t="shared" si="678"/>
        <v/>
      </c>
    </row>
    <row r="1224" spans="1:20" outlineLevel="1">
      <c r="A1224" s="161"/>
      <c r="B1224" s="208">
        <v>44610</v>
      </c>
      <c r="C1224" s="96">
        <v>47.125</v>
      </c>
      <c r="D1224" s="122"/>
      <c r="E1224" s="122" t="str">
        <f t="shared" si="672"/>
        <v/>
      </c>
      <c r="F1224" s="122"/>
      <c r="G1224" s="122" t="str">
        <f t="shared" si="673"/>
        <v/>
      </c>
      <c r="H1224" s="122"/>
      <c r="I1224" s="122" t="str">
        <f t="shared" si="674"/>
        <v/>
      </c>
      <c r="J1224" s="122"/>
      <c r="K1224" s="122" t="str">
        <f t="shared" si="675"/>
        <v/>
      </c>
      <c r="L1224" s="123" t="str">
        <f>IF(H1224="","чи робить СНВВ?",IF(J1224="","чи роблять агрегати?",IF($J1224=0,"агрегати не працюють",IF(AND($H1224=0,$J1224=1),"СНВВ не працює","OK"))))</f>
        <v>чи робить СНВВ?</v>
      </c>
      <c r="M1224" s="100"/>
      <c r="N1224" s="122" t="str">
        <f>IF(OR(E1224&lt;&gt;0, J1224=0), "",D1224)</f>
        <v/>
      </c>
      <c r="O1224" s="122" t="str">
        <f t="shared" si="676"/>
        <v/>
      </c>
      <c r="P1224" s="122" t="str">
        <f>IF(AND($E1224&lt;&gt;0,$J1224=1),"замінне значення",O1224)</f>
        <v/>
      </c>
      <c r="Q1224" s="122" t="str">
        <f>IF(OR(G1224&lt;&gt;0, J1224=0), "",F1224)</f>
        <v/>
      </c>
      <c r="R1224" s="122" t="str">
        <f t="shared" si="677"/>
        <v/>
      </c>
      <c r="S1224" s="122" t="str">
        <f>IF(AND(G1224&lt;&gt;0,J1224=1),"замінне значення",R1224)</f>
        <v/>
      </c>
      <c r="T1224" s="122" t="str">
        <f t="shared" si="678"/>
        <v/>
      </c>
    </row>
    <row r="1225" spans="1:20" outlineLevel="1">
      <c r="A1225" s="161"/>
      <c r="B1225" s="208">
        <v>44610</v>
      </c>
      <c r="C1225" s="96">
        <v>47.1666666666667</v>
      </c>
      <c r="D1225" s="122"/>
      <c r="E1225" s="122" t="str">
        <f t="shared" si="672"/>
        <v/>
      </c>
      <c r="F1225" s="122"/>
      <c r="G1225" s="122" t="str">
        <f t="shared" si="673"/>
        <v/>
      </c>
      <c r="H1225" s="122"/>
      <c r="I1225" s="122" t="str">
        <f t="shared" si="674"/>
        <v/>
      </c>
      <c r="J1225" s="122"/>
      <c r="K1225" s="122" t="str">
        <f t="shared" si="675"/>
        <v/>
      </c>
      <c r="L1225" s="123" t="str">
        <f>IF(H1225="","чи робить СНВВ?",IF(J1225="","чи роблять агрегати?",IF($J1225=0,"агрегати не працюють",IF(AND($H1225=0,$J1225=1),"СНВВ не працює","OK"))))</f>
        <v>чи робить СНВВ?</v>
      </c>
      <c r="M1225" s="100"/>
      <c r="N1225" s="122" t="str">
        <f>IF(OR(E1225&lt;&gt;0, J1225=0), "",D1225)</f>
        <v/>
      </c>
      <c r="O1225" s="122" t="str">
        <f t="shared" si="676"/>
        <v/>
      </c>
      <c r="P1225" s="122" t="str">
        <f>IF(AND($E1225&lt;&gt;0,$J1225=1),"замінне значення",O1225)</f>
        <v/>
      </c>
      <c r="Q1225" s="122" t="str">
        <f>IF(OR(G1225&lt;&gt;0, J1225=0), "",F1225)</f>
        <v/>
      </c>
      <c r="R1225" s="122" t="str">
        <f t="shared" si="677"/>
        <v/>
      </c>
      <c r="S1225" s="122" t="str">
        <f>IF(AND(G1225&lt;&gt;0,J1225=1),"замінне значення",R1225)</f>
        <v/>
      </c>
      <c r="T1225" s="122" t="str">
        <f t="shared" si="678"/>
        <v/>
      </c>
    </row>
    <row r="1226" spans="1:20" outlineLevel="1">
      <c r="A1226" s="161"/>
      <c r="B1226" s="208">
        <v>44610</v>
      </c>
      <c r="C1226" s="96">
        <v>47.2083333333333</v>
      </c>
      <c r="D1226" s="122"/>
      <c r="E1226" s="122" t="str">
        <f t="shared" si="672"/>
        <v/>
      </c>
      <c r="F1226" s="122"/>
      <c r="G1226" s="122" t="str">
        <f t="shared" si="673"/>
        <v/>
      </c>
      <c r="H1226" s="122"/>
      <c r="I1226" s="122" t="str">
        <f t="shared" si="674"/>
        <v/>
      </c>
      <c r="J1226" s="122"/>
      <c r="K1226" s="122" t="str">
        <f t="shared" si="675"/>
        <v/>
      </c>
      <c r="L1226" s="123" t="str">
        <f>IF(H1226="","чи робить СНВВ?",IF(J1226="","чи роблять агрегати?",IF($J1226=0,"агрегати не працюють",IF(AND($H1226=0,$J1226=1),"СНВВ не працює","OK"))))</f>
        <v>чи робить СНВВ?</v>
      </c>
      <c r="M1226" s="100"/>
      <c r="N1226" s="122" t="str">
        <f>IF(OR(E1226&lt;&gt;0, J1226=0), "",D1226)</f>
        <v/>
      </c>
      <c r="O1226" s="122" t="str">
        <f t="shared" si="676"/>
        <v/>
      </c>
      <c r="P1226" s="122" t="str">
        <f>IF(AND($E1226&lt;&gt;0,$J1226=1),"замінне значення",O1226)</f>
        <v/>
      </c>
      <c r="Q1226" s="122" t="str">
        <f>IF(OR(G1226&lt;&gt;0, J1226=0), "",F1226)</f>
        <v/>
      </c>
      <c r="R1226" s="122" t="str">
        <f t="shared" si="677"/>
        <v/>
      </c>
      <c r="S1226" s="122" t="str">
        <f>IF(AND(G1226&lt;&gt;0,J1226=1),"замінне значення",R1226)</f>
        <v/>
      </c>
      <c r="T1226" s="122" t="str">
        <f t="shared" si="678"/>
        <v/>
      </c>
    </row>
    <row r="1227" spans="1:20" outlineLevel="1">
      <c r="A1227" s="161"/>
      <c r="B1227" s="208">
        <v>44610</v>
      </c>
      <c r="C1227" s="96">
        <v>47.25</v>
      </c>
      <c r="D1227" s="122"/>
      <c r="E1227" s="122" t="str">
        <f t="shared" si="672"/>
        <v/>
      </c>
      <c r="F1227" s="122"/>
      <c r="G1227" s="122" t="str">
        <f t="shared" si="673"/>
        <v/>
      </c>
      <c r="H1227" s="122"/>
      <c r="I1227" s="122" t="str">
        <f t="shared" si="674"/>
        <v/>
      </c>
      <c r="J1227" s="122"/>
      <c r="K1227" s="122" t="str">
        <f t="shared" si="675"/>
        <v/>
      </c>
      <c r="L1227" s="123" t="str">
        <f>IF(H1227="","чи робить СНВВ?",IF(J1227="","чи роблять агрегати?",IF($J1227=0,"агрегати не працюють",IF(AND($H1227=0,$J1227=1),"СНВВ не працює","OK"))))</f>
        <v>чи робить СНВВ?</v>
      </c>
      <c r="M1227" s="100"/>
      <c r="N1227" s="122" t="str">
        <f>IF(OR(E1227&lt;&gt;0, J1227=0), "",D1227)</f>
        <v/>
      </c>
      <c r="O1227" s="122" t="str">
        <f t="shared" si="676"/>
        <v/>
      </c>
      <c r="P1227" s="122" t="str">
        <f>IF(AND($E1227&lt;&gt;0,$J1227=1),"замінне значення",O1227)</f>
        <v/>
      </c>
      <c r="Q1227" s="122" t="str">
        <f>IF(OR(G1227&lt;&gt;0, J1227=0), "",F1227)</f>
        <v/>
      </c>
      <c r="R1227" s="122" t="str">
        <f t="shared" si="677"/>
        <v/>
      </c>
      <c r="S1227" s="122" t="str">
        <f>IF(AND(G1227&lt;&gt;0,J1227=1),"замінне значення",R1227)</f>
        <v/>
      </c>
      <c r="T1227" s="122" t="str">
        <f t="shared" si="678"/>
        <v/>
      </c>
    </row>
    <row r="1228" spans="1:20" outlineLevel="1">
      <c r="A1228" s="161"/>
      <c r="B1228" s="208">
        <v>44610</v>
      </c>
      <c r="C1228" s="96">
        <v>47.2916666666667</v>
      </c>
      <c r="D1228" s="122"/>
      <c r="E1228" s="122" t="str">
        <f t="shared" si="672"/>
        <v/>
      </c>
      <c r="F1228" s="122"/>
      <c r="G1228" s="122" t="str">
        <f t="shared" si="673"/>
        <v/>
      </c>
      <c r="H1228" s="122"/>
      <c r="I1228" s="122" t="str">
        <f t="shared" si="674"/>
        <v/>
      </c>
      <c r="J1228" s="122"/>
      <c r="K1228" s="122" t="str">
        <f t="shared" si="675"/>
        <v/>
      </c>
      <c r="L1228" s="123" t="str">
        <f>IF(H1228="","чи робить СНВВ?",IF(J1228="","чи роблять агрегати?",IF($J1228=0,"агрегати не працюють",IF(AND($H1228=0,$J1228=1),"СНВВ не працює","OK"))))</f>
        <v>чи робить СНВВ?</v>
      </c>
      <c r="M1228" s="100"/>
      <c r="N1228" s="122" t="str">
        <f>IF(OR(E1228&lt;&gt;0, J1228=0), "",D1228)</f>
        <v/>
      </c>
      <c r="O1228" s="122" t="str">
        <f t="shared" si="676"/>
        <v/>
      </c>
      <c r="P1228" s="122" t="str">
        <f>IF(AND($E1228&lt;&gt;0,$J1228=1),"замінне значення",O1228)</f>
        <v/>
      </c>
      <c r="Q1228" s="122" t="str">
        <f>IF(OR(G1228&lt;&gt;0, J1228=0), "",F1228)</f>
        <v/>
      </c>
      <c r="R1228" s="122" t="str">
        <f t="shared" si="677"/>
        <v/>
      </c>
      <c r="S1228" s="122" t="str">
        <f>IF(AND(G1228&lt;&gt;0,J1228=1),"замінне значення",R1228)</f>
        <v/>
      </c>
      <c r="T1228" s="122" t="str">
        <f t="shared" si="678"/>
        <v/>
      </c>
    </row>
    <row r="1229" spans="1:20" outlineLevel="1">
      <c r="A1229" s="161"/>
      <c r="B1229" s="208">
        <v>44610</v>
      </c>
      <c r="C1229" s="96">
        <v>47.3333333333333</v>
      </c>
      <c r="D1229" s="122"/>
      <c r="E1229" s="122" t="str">
        <f t="shared" si="672"/>
        <v/>
      </c>
      <c r="F1229" s="122"/>
      <c r="G1229" s="122" t="str">
        <f t="shared" si="673"/>
        <v/>
      </c>
      <c r="H1229" s="122"/>
      <c r="I1229" s="122" t="str">
        <f t="shared" si="674"/>
        <v/>
      </c>
      <c r="J1229" s="122"/>
      <c r="K1229" s="122" t="str">
        <f t="shared" si="675"/>
        <v/>
      </c>
      <c r="L1229" s="123" t="str">
        <f>IF(H1229="","чи робить СНВВ?",IF(J1229="","чи роблять агрегати?",IF($J1229=0,"агрегати не працюють",IF(AND($H1229=0,$J1229=1),"СНВВ не працює","OK"))))</f>
        <v>чи робить СНВВ?</v>
      </c>
      <c r="M1229" s="100"/>
      <c r="N1229" s="122" t="str">
        <f>IF(OR(E1229&lt;&gt;0, J1229=0), "",D1229)</f>
        <v/>
      </c>
      <c r="O1229" s="122" t="str">
        <f t="shared" si="676"/>
        <v/>
      </c>
      <c r="P1229" s="122" t="str">
        <f>IF(AND($E1229&lt;&gt;0,$J1229=1),"замінне значення",O1229)</f>
        <v/>
      </c>
      <c r="Q1229" s="122" t="str">
        <f>IF(OR(G1229&lt;&gt;0, J1229=0), "",F1229)</f>
        <v/>
      </c>
      <c r="R1229" s="122" t="str">
        <f t="shared" si="677"/>
        <v/>
      </c>
      <c r="S1229" s="122" t="str">
        <f>IF(AND(G1229&lt;&gt;0,J1229=1),"замінне значення",R1229)</f>
        <v/>
      </c>
      <c r="T1229" s="122" t="str">
        <f t="shared" si="678"/>
        <v/>
      </c>
    </row>
    <row r="1230" spans="1:20" outlineLevel="1">
      <c r="A1230" s="161"/>
      <c r="B1230" s="208">
        <v>44610</v>
      </c>
      <c r="C1230" s="96">
        <v>47.375</v>
      </c>
      <c r="D1230" s="122"/>
      <c r="E1230" s="122" t="str">
        <f t="shared" si="672"/>
        <v/>
      </c>
      <c r="F1230" s="122"/>
      <c r="G1230" s="122" t="str">
        <f t="shared" si="673"/>
        <v/>
      </c>
      <c r="H1230" s="122"/>
      <c r="I1230" s="122" t="str">
        <f t="shared" si="674"/>
        <v/>
      </c>
      <c r="J1230" s="122"/>
      <c r="K1230" s="122" t="str">
        <f t="shared" si="675"/>
        <v/>
      </c>
      <c r="L1230" s="123" t="str">
        <f>IF(H1230="","чи робить СНВВ?",IF(J1230="","чи роблять агрегати?",IF($J1230=0,"агрегати не працюють",IF(AND($H1230=0,$J1230=1),"СНВВ не працює","OK"))))</f>
        <v>чи робить СНВВ?</v>
      </c>
      <c r="M1230" s="100"/>
      <c r="N1230" s="122" t="str">
        <f>IF(OR(E1230&lt;&gt;0, J1230=0), "",D1230)</f>
        <v/>
      </c>
      <c r="O1230" s="122" t="str">
        <f t="shared" si="676"/>
        <v/>
      </c>
      <c r="P1230" s="122" t="str">
        <f>IF(AND($E1230&lt;&gt;0,$J1230=1),"замінне значення",O1230)</f>
        <v/>
      </c>
      <c r="Q1230" s="122" t="str">
        <f>IF(OR(G1230&lt;&gt;0, J1230=0), "",F1230)</f>
        <v/>
      </c>
      <c r="R1230" s="122" t="str">
        <f t="shared" si="677"/>
        <v/>
      </c>
      <c r="S1230" s="122" t="str">
        <f>IF(AND(G1230&lt;&gt;0,J1230=1),"замінне значення",R1230)</f>
        <v/>
      </c>
      <c r="T1230" s="122" t="str">
        <f t="shared" si="678"/>
        <v/>
      </c>
    </row>
    <row r="1231" spans="1:20" outlineLevel="1">
      <c r="A1231" s="161"/>
      <c r="B1231" s="208">
        <v>44610</v>
      </c>
      <c r="C1231" s="96">
        <v>47.4166666666667</v>
      </c>
      <c r="D1231" s="122"/>
      <c r="E1231" s="122" t="str">
        <f t="shared" si="672"/>
        <v/>
      </c>
      <c r="F1231" s="122"/>
      <c r="G1231" s="122" t="str">
        <f t="shared" si="673"/>
        <v/>
      </c>
      <c r="H1231" s="122"/>
      <c r="I1231" s="122" t="str">
        <f t="shared" si="674"/>
        <v/>
      </c>
      <c r="J1231" s="122"/>
      <c r="K1231" s="122" t="str">
        <f t="shared" si="675"/>
        <v/>
      </c>
      <c r="L1231" s="123" t="str">
        <f>IF(H1231="","чи робить СНВВ?",IF(J1231="","чи роблять агрегати?",IF($J1231=0,"агрегати не працюють",IF(AND($H1231=0,$J1231=1),"СНВВ не працює","OK"))))</f>
        <v>чи робить СНВВ?</v>
      </c>
      <c r="M1231" s="100"/>
      <c r="N1231" s="122" t="str">
        <f>IF(OR(E1231&lt;&gt;0, J1231=0), "",D1231)</f>
        <v/>
      </c>
      <c r="O1231" s="122" t="str">
        <f t="shared" si="676"/>
        <v/>
      </c>
      <c r="P1231" s="122" t="str">
        <f>IF(AND($E1231&lt;&gt;0,$J1231=1),"замінне значення",O1231)</f>
        <v/>
      </c>
      <c r="Q1231" s="122" t="str">
        <f>IF(OR(G1231&lt;&gt;0, J1231=0), "",F1231)</f>
        <v/>
      </c>
      <c r="R1231" s="122" t="str">
        <f t="shared" si="677"/>
        <v/>
      </c>
      <c r="S1231" s="122" t="str">
        <f>IF(AND(G1231&lt;&gt;0,J1231=1),"замінне значення",R1231)</f>
        <v/>
      </c>
      <c r="T1231" s="122" t="str">
        <f t="shared" si="678"/>
        <v/>
      </c>
    </row>
    <row r="1232" spans="1:20" outlineLevel="1">
      <c r="A1232" s="161"/>
      <c r="B1232" s="208">
        <v>44610</v>
      </c>
      <c r="C1232" s="96">
        <v>47.4583333333333</v>
      </c>
      <c r="D1232" s="122"/>
      <c r="E1232" s="122" t="str">
        <f t="shared" si="672"/>
        <v/>
      </c>
      <c r="F1232" s="122"/>
      <c r="G1232" s="122" t="str">
        <f t="shared" si="673"/>
        <v/>
      </c>
      <c r="H1232" s="122"/>
      <c r="I1232" s="122" t="str">
        <f t="shared" si="674"/>
        <v/>
      </c>
      <c r="J1232" s="122"/>
      <c r="K1232" s="122" t="str">
        <f t="shared" si="675"/>
        <v/>
      </c>
      <c r="L1232" s="123" t="str">
        <f>IF(H1232="","чи робить СНВВ?",IF(J1232="","чи роблять агрегати?",IF($J1232=0,"агрегати не працюють",IF(AND($H1232=0,$J1232=1),"СНВВ не працює","OK"))))</f>
        <v>чи робить СНВВ?</v>
      </c>
      <c r="M1232" s="100"/>
      <c r="N1232" s="122" t="str">
        <f>IF(OR(E1232&lt;&gt;0, J1232=0), "",D1232)</f>
        <v/>
      </c>
      <c r="O1232" s="122" t="str">
        <f t="shared" si="676"/>
        <v/>
      </c>
      <c r="P1232" s="122" t="str">
        <f>IF(AND($E1232&lt;&gt;0,$J1232=1),"замінне значення",O1232)</f>
        <v/>
      </c>
      <c r="Q1232" s="122" t="str">
        <f>IF(OR(G1232&lt;&gt;0, J1232=0), "",F1232)</f>
        <v/>
      </c>
      <c r="R1232" s="122" t="str">
        <f t="shared" si="677"/>
        <v/>
      </c>
      <c r="S1232" s="122" t="str">
        <f>IF(AND(G1232&lt;&gt;0,J1232=1),"замінне значення",R1232)</f>
        <v/>
      </c>
      <c r="T1232" s="122" t="str">
        <f t="shared" si="678"/>
        <v/>
      </c>
    </row>
    <row r="1233" spans="1:20" outlineLevel="1">
      <c r="A1233" s="161"/>
      <c r="B1233" s="208">
        <v>44610</v>
      </c>
      <c r="C1233" s="96">
        <v>47.5</v>
      </c>
      <c r="D1233" s="122"/>
      <c r="E1233" s="122" t="str">
        <f t="shared" si="672"/>
        <v/>
      </c>
      <c r="F1233" s="122"/>
      <c r="G1233" s="122" t="str">
        <f t="shared" si="673"/>
        <v/>
      </c>
      <c r="H1233" s="122"/>
      <c r="I1233" s="122" t="str">
        <f t="shared" si="674"/>
        <v/>
      </c>
      <c r="J1233" s="122"/>
      <c r="K1233" s="122" t="str">
        <f t="shared" si="675"/>
        <v/>
      </c>
      <c r="L1233" s="123" t="str">
        <f>IF(H1233="","чи робить СНВВ?",IF(J1233="","чи роблять агрегати?",IF($J1233=0,"агрегати не працюють",IF(AND($H1233=0,$J1233=1),"СНВВ не працює","OK"))))</f>
        <v>чи робить СНВВ?</v>
      </c>
      <c r="M1233" s="100"/>
      <c r="N1233" s="122" t="str">
        <f>IF(OR(E1233&lt;&gt;0, J1233=0), "",D1233)</f>
        <v/>
      </c>
      <c r="O1233" s="122" t="str">
        <f t="shared" si="676"/>
        <v/>
      </c>
      <c r="P1233" s="122" t="str">
        <f>IF(AND($E1233&lt;&gt;0,$J1233=1),"замінне значення",O1233)</f>
        <v/>
      </c>
      <c r="Q1233" s="122" t="str">
        <f>IF(OR(G1233&lt;&gt;0, J1233=0), "",F1233)</f>
        <v/>
      </c>
      <c r="R1233" s="122" t="str">
        <f t="shared" si="677"/>
        <v/>
      </c>
      <c r="S1233" s="122" t="str">
        <f>IF(AND(G1233&lt;&gt;0,J1233=1),"замінне значення",R1233)</f>
        <v/>
      </c>
      <c r="T1233" s="122" t="str">
        <f t="shared" si="678"/>
        <v/>
      </c>
    </row>
    <row r="1234" spans="1:20" outlineLevel="1">
      <c r="A1234" s="161"/>
      <c r="B1234" s="208">
        <v>44610</v>
      </c>
      <c r="C1234" s="96">
        <v>47.5416666666667</v>
      </c>
      <c r="D1234" s="122"/>
      <c r="E1234" s="122" t="str">
        <f t="shared" si="672"/>
        <v/>
      </c>
      <c r="F1234" s="122"/>
      <c r="G1234" s="122" t="str">
        <f t="shared" si="673"/>
        <v/>
      </c>
      <c r="H1234" s="122"/>
      <c r="I1234" s="122" t="str">
        <f t="shared" si="674"/>
        <v/>
      </c>
      <c r="J1234" s="122"/>
      <c r="K1234" s="122" t="str">
        <f t="shared" si="675"/>
        <v/>
      </c>
      <c r="L1234" s="123" t="str">
        <f>IF(H1234="","чи робить СНВВ?",IF(J1234="","чи роблять агрегати?",IF($J1234=0,"агрегати не працюють",IF(AND($H1234=0,$J1234=1),"СНВВ не працює","OK"))))</f>
        <v>чи робить СНВВ?</v>
      </c>
      <c r="M1234" s="100"/>
      <c r="N1234" s="122" t="str">
        <f>IF(OR(E1234&lt;&gt;0, J1234=0), "",D1234)</f>
        <v/>
      </c>
      <c r="O1234" s="122" t="str">
        <f t="shared" si="676"/>
        <v/>
      </c>
      <c r="P1234" s="122" t="str">
        <f>IF(AND($E1234&lt;&gt;0,$J1234=1),"замінне значення",O1234)</f>
        <v/>
      </c>
      <c r="Q1234" s="122" t="str">
        <f>IF(OR(G1234&lt;&gt;0, J1234=0), "",F1234)</f>
        <v/>
      </c>
      <c r="R1234" s="122" t="str">
        <f t="shared" si="677"/>
        <v/>
      </c>
      <c r="S1234" s="122" t="str">
        <f>IF(AND(G1234&lt;&gt;0,J1234=1),"замінне значення",R1234)</f>
        <v/>
      </c>
      <c r="T1234" s="122" t="str">
        <f t="shared" si="678"/>
        <v/>
      </c>
    </row>
    <row r="1235" spans="1:20" outlineLevel="1">
      <c r="A1235" s="161"/>
      <c r="B1235" s="208">
        <v>44610</v>
      </c>
      <c r="C1235" s="96">
        <v>47.5833333333333</v>
      </c>
      <c r="D1235" s="122"/>
      <c r="E1235" s="122" t="str">
        <f t="shared" si="672"/>
        <v/>
      </c>
      <c r="F1235" s="122"/>
      <c r="G1235" s="122" t="str">
        <f t="shared" si="673"/>
        <v/>
      </c>
      <c r="H1235" s="122"/>
      <c r="I1235" s="122" t="str">
        <f t="shared" si="674"/>
        <v/>
      </c>
      <c r="J1235" s="122"/>
      <c r="K1235" s="122" t="str">
        <f t="shared" si="675"/>
        <v/>
      </c>
      <c r="L1235" s="123" t="str">
        <f>IF(H1235="","чи робить СНВВ?",IF(J1235="","чи роблять агрегати?",IF($J1235=0,"агрегати не працюють",IF(AND($H1235=0,$J1235=1),"СНВВ не працює","OK"))))</f>
        <v>чи робить СНВВ?</v>
      </c>
      <c r="M1235" s="100"/>
      <c r="N1235" s="122" t="str">
        <f>IF(OR(E1235&lt;&gt;0, J1235=0), "",D1235)</f>
        <v/>
      </c>
      <c r="O1235" s="122" t="str">
        <f t="shared" si="676"/>
        <v/>
      </c>
      <c r="P1235" s="122" t="str">
        <f>IF(AND($E1235&lt;&gt;0,$J1235=1),"замінне значення",O1235)</f>
        <v/>
      </c>
      <c r="Q1235" s="122" t="str">
        <f>IF(OR(G1235&lt;&gt;0, J1235=0), "",F1235)</f>
        <v/>
      </c>
      <c r="R1235" s="122" t="str">
        <f t="shared" si="677"/>
        <v/>
      </c>
      <c r="S1235" s="122" t="str">
        <f>IF(AND(G1235&lt;&gt;0,J1235=1),"замінне значення",R1235)</f>
        <v/>
      </c>
      <c r="T1235" s="122" t="str">
        <f t="shared" si="678"/>
        <v/>
      </c>
    </row>
    <row r="1236" spans="1:20" outlineLevel="1">
      <c r="A1236" s="161"/>
      <c r="B1236" s="208">
        <v>44610</v>
      </c>
      <c r="C1236" s="96">
        <v>47.625</v>
      </c>
      <c r="D1236" s="122"/>
      <c r="E1236" s="122" t="str">
        <f t="shared" si="672"/>
        <v/>
      </c>
      <c r="F1236" s="122"/>
      <c r="G1236" s="122" t="str">
        <f t="shared" si="673"/>
        <v/>
      </c>
      <c r="H1236" s="122"/>
      <c r="I1236" s="122" t="str">
        <f t="shared" si="674"/>
        <v/>
      </c>
      <c r="J1236" s="122"/>
      <c r="K1236" s="122" t="str">
        <f t="shared" si="675"/>
        <v/>
      </c>
      <c r="L1236" s="123" t="str">
        <f>IF(H1236="","чи робить СНВВ?",IF(J1236="","чи роблять агрегати?",IF($J1236=0,"агрегати не працюють",IF(AND($H1236=0,$J1236=1),"СНВВ не працює","OK"))))</f>
        <v>чи робить СНВВ?</v>
      </c>
      <c r="M1236" s="100"/>
      <c r="N1236" s="122" t="str">
        <f>IF(OR(E1236&lt;&gt;0, J1236=0), "",D1236)</f>
        <v/>
      </c>
      <c r="O1236" s="122" t="str">
        <f t="shared" si="676"/>
        <v/>
      </c>
      <c r="P1236" s="122" t="str">
        <f>IF(AND($E1236&lt;&gt;0,$J1236=1),"замінне значення",O1236)</f>
        <v/>
      </c>
      <c r="Q1236" s="122" t="str">
        <f>IF(OR(G1236&lt;&gt;0, J1236=0), "",F1236)</f>
        <v/>
      </c>
      <c r="R1236" s="122" t="str">
        <f t="shared" si="677"/>
        <v/>
      </c>
      <c r="S1236" s="122" t="str">
        <f>IF(AND(G1236&lt;&gt;0,J1236=1),"замінне значення",R1236)</f>
        <v/>
      </c>
      <c r="T1236" s="122" t="str">
        <f t="shared" si="678"/>
        <v/>
      </c>
    </row>
    <row r="1237" spans="1:20" outlineLevel="1">
      <c r="A1237" s="161"/>
      <c r="B1237" s="208">
        <v>44610</v>
      </c>
      <c r="C1237" s="96">
        <v>47.6666666666667</v>
      </c>
      <c r="D1237" s="122"/>
      <c r="E1237" s="122" t="str">
        <f t="shared" si="672"/>
        <v/>
      </c>
      <c r="F1237" s="122"/>
      <c r="G1237" s="122" t="str">
        <f t="shared" si="673"/>
        <v/>
      </c>
      <c r="H1237" s="122"/>
      <c r="I1237" s="122" t="str">
        <f t="shared" si="674"/>
        <v/>
      </c>
      <c r="J1237" s="122"/>
      <c r="K1237" s="122" t="str">
        <f t="shared" si="675"/>
        <v/>
      </c>
      <c r="L1237" s="123" t="str">
        <f>IF(H1237="","чи робить СНВВ?",IF(J1237="","чи роблять агрегати?",IF($J1237=0,"агрегати не працюють",IF(AND($H1237=0,$J1237=1),"СНВВ не працює","OK"))))</f>
        <v>чи робить СНВВ?</v>
      </c>
      <c r="M1237" s="100"/>
      <c r="N1237" s="122" t="str">
        <f>IF(OR(E1237&lt;&gt;0, J1237=0), "",D1237)</f>
        <v/>
      </c>
      <c r="O1237" s="122" t="str">
        <f t="shared" si="676"/>
        <v/>
      </c>
      <c r="P1237" s="122" t="str">
        <f>IF(AND($E1237&lt;&gt;0,$J1237=1),"замінне значення",O1237)</f>
        <v/>
      </c>
      <c r="Q1237" s="122" t="str">
        <f>IF(OR(G1237&lt;&gt;0, J1237=0), "",F1237)</f>
        <v/>
      </c>
      <c r="R1237" s="122" t="str">
        <f t="shared" si="677"/>
        <v/>
      </c>
      <c r="S1237" s="122" t="str">
        <f>IF(AND(G1237&lt;&gt;0,J1237=1),"замінне значення",R1237)</f>
        <v/>
      </c>
      <c r="T1237" s="122" t="str">
        <f t="shared" si="678"/>
        <v/>
      </c>
    </row>
    <row r="1238" spans="1:20" outlineLevel="1">
      <c r="A1238" s="161"/>
      <c r="B1238" s="208">
        <v>44610</v>
      </c>
      <c r="C1238" s="96">
        <v>47.7083333333333</v>
      </c>
      <c r="D1238" s="122"/>
      <c r="E1238" s="122" t="str">
        <f t="shared" si="672"/>
        <v/>
      </c>
      <c r="F1238" s="122"/>
      <c r="G1238" s="122" t="str">
        <f t="shared" si="673"/>
        <v/>
      </c>
      <c r="H1238" s="122"/>
      <c r="I1238" s="122" t="str">
        <f t="shared" si="674"/>
        <v/>
      </c>
      <c r="J1238" s="122"/>
      <c r="K1238" s="122" t="str">
        <f t="shared" si="675"/>
        <v/>
      </c>
      <c r="L1238" s="123" t="str">
        <f>IF(H1238="","чи робить СНВВ?",IF(J1238="","чи роблять агрегати?",IF($J1238=0,"агрегати не працюють",IF(AND($H1238=0,$J1238=1),"СНВВ не працює","OK"))))</f>
        <v>чи робить СНВВ?</v>
      </c>
      <c r="M1238" s="100"/>
      <c r="N1238" s="122" t="str">
        <f>IF(OR(E1238&lt;&gt;0, J1238=0), "",D1238)</f>
        <v/>
      </c>
      <c r="O1238" s="122" t="str">
        <f t="shared" si="676"/>
        <v/>
      </c>
      <c r="P1238" s="122" t="str">
        <f>IF(AND($E1238&lt;&gt;0,$J1238=1),"замінне значення",O1238)</f>
        <v/>
      </c>
      <c r="Q1238" s="122" t="str">
        <f>IF(OR(G1238&lt;&gt;0, J1238=0), "",F1238)</f>
        <v/>
      </c>
      <c r="R1238" s="122" t="str">
        <f t="shared" si="677"/>
        <v/>
      </c>
      <c r="S1238" s="122" t="str">
        <f>IF(AND(G1238&lt;&gt;0,J1238=1),"замінне значення",R1238)</f>
        <v/>
      </c>
      <c r="T1238" s="122" t="str">
        <f t="shared" si="678"/>
        <v/>
      </c>
    </row>
    <row r="1239" spans="1:20" outlineLevel="1">
      <c r="A1239" s="161"/>
      <c r="B1239" s="208">
        <v>44610</v>
      </c>
      <c r="C1239" s="96">
        <v>47.75</v>
      </c>
      <c r="D1239" s="122"/>
      <c r="E1239" s="122" t="str">
        <f t="shared" si="672"/>
        <v/>
      </c>
      <c r="F1239" s="122"/>
      <c r="G1239" s="122" t="str">
        <f t="shared" si="673"/>
        <v/>
      </c>
      <c r="H1239" s="122"/>
      <c r="I1239" s="122" t="str">
        <f t="shared" si="674"/>
        <v/>
      </c>
      <c r="J1239" s="122"/>
      <c r="K1239" s="122" t="str">
        <f t="shared" si="675"/>
        <v/>
      </c>
      <c r="L1239" s="123" t="str">
        <f>IF(H1239="","чи робить СНВВ?",IF(J1239="","чи роблять агрегати?",IF($J1239=0,"агрегати не працюють",IF(AND($H1239=0,$J1239=1),"СНВВ не працює","OK"))))</f>
        <v>чи робить СНВВ?</v>
      </c>
      <c r="M1239" s="100"/>
      <c r="N1239" s="122" t="str">
        <f>IF(OR(E1239&lt;&gt;0, J1239=0), "",D1239)</f>
        <v/>
      </c>
      <c r="O1239" s="122" t="str">
        <f t="shared" si="676"/>
        <v/>
      </c>
      <c r="P1239" s="122" t="str">
        <f>IF(AND($E1239&lt;&gt;0,$J1239=1),"замінне значення",O1239)</f>
        <v/>
      </c>
      <c r="Q1239" s="122" t="str">
        <f>IF(OR(G1239&lt;&gt;0, J1239=0), "",F1239)</f>
        <v/>
      </c>
      <c r="R1239" s="122" t="str">
        <f t="shared" si="677"/>
        <v/>
      </c>
      <c r="S1239" s="122" t="str">
        <f>IF(AND(G1239&lt;&gt;0,J1239=1),"замінне значення",R1239)</f>
        <v/>
      </c>
      <c r="T1239" s="122" t="str">
        <f t="shared" si="678"/>
        <v/>
      </c>
    </row>
    <row r="1240" spans="1:20" outlineLevel="1">
      <c r="A1240" s="161"/>
      <c r="B1240" s="208">
        <v>44610</v>
      </c>
      <c r="C1240" s="96">
        <v>47.7916666666667</v>
      </c>
      <c r="D1240" s="122"/>
      <c r="E1240" s="122" t="str">
        <f t="shared" si="672"/>
        <v/>
      </c>
      <c r="F1240" s="122"/>
      <c r="G1240" s="122" t="str">
        <f t="shared" si="673"/>
        <v/>
      </c>
      <c r="H1240" s="122"/>
      <c r="I1240" s="122" t="str">
        <f t="shared" si="674"/>
        <v/>
      </c>
      <c r="J1240" s="122"/>
      <c r="K1240" s="122" t="str">
        <f t="shared" si="675"/>
        <v/>
      </c>
      <c r="L1240" s="123" t="str">
        <f>IF(H1240="","чи робить СНВВ?",IF(J1240="","чи роблять агрегати?",IF($J1240=0,"агрегати не працюють",IF(AND($H1240=0,$J1240=1),"СНВВ не працює","OK"))))</f>
        <v>чи робить СНВВ?</v>
      </c>
      <c r="M1240" s="100"/>
      <c r="N1240" s="122" t="str">
        <f>IF(OR(E1240&lt;&gt;0, J1240=0), "",D1240)</f>
        <v/>
      </c>
      <c r="O1240" s="122" t="str">
        <f t="shared" si="676"/>
        <v/>
      </c>
      <c r="P1240" s="122" t="str">
        <f>IF(AND($E1240&lt;&gt;0,$J1240=1),"замінне значення",O1240)</f>
        <v/>
      </c>
      <c r="Q1240" s="122" t="str">
        <f>IF(OR(G1240&lt;&gt;0, J1240=0), "",F1240)</f>
        <v/>
      </c>
      <c r="R1240" s="122" t="str">
        <f t="shared" si="677"/>
        <v/>
      </c>
      <c r="S1240" s="122" t="str">
        <f>IF(AND(G1240&lt;&gt;0,J1240=1),"замінне значення",R1240)</f>
        <v/>
      </c>
      <c r="T1240" s="122" t="str">
        <f t="shared" si="678"/>
        <v/>
      </c>
    </row>
    <row r="1241" spans="1:20" outlineLevel="1">
      <c r="A1241" s="161"/>
      <c r="B1241" s="208">
        <v>44610</v>
      </c>
      <c r="C1241" s="96">
        <v>47.8333333333333</v>
      </c>
      <c r="D1241" s="122"/>
      <c r="E1241" s="122" t="str">
        <f t="shared" si="672"/>
        <v/>
      </c>
      <c r="F1241" s="122"/>
      <c r="G1241" s="122" t="str">
        <f t="shared" si="673"/>
        <v/>
      </c>
      <c r="H1241" s="122"/>
      <c r="I1241" s="122" t="str">
        <f t="shared" si="674"/>
        <v/>
      </c>
      <c r="J1241" s="122"/>
      <c r="K1241" s="122" t="str">
        <f t="shared" si="675"/>
        <v/>
      </c>
      <c r="L1241" s="123" t="str">
        <f>IF(H1241="","чи робить СНВВ?",IF(J1241="","чи роблять агрегати?",IF($J1241=0,"агрегати не працюють",IF(AND($H1241=0,$J1241=1),"СНВВ не працює","OK"))))</f>
        <v>чи робить СНВВ?</v>
      </c>
      <c r="M1241" s="100"/>
      <c r="N1241" s="122" t="str">
        <f>IF(OR(E1241&lt;&gt;0, J1241=0), "",D1241)</f>
        <v/>
      </c>
      <c r="O1241" s="122" t="str">
        <f t="shared" si="676"/>
        <v/>
      </c>
      <c r="P1241" s="122" t="str">
        <f>IF(AND($E1241&lt;&gt;0,$J1241=1),"замінне значення",O1241)</f>
        <v/>
      </c>
      <c r="Q1241" s="122" t="str">
        <f>IF(OR(G1241&lt;&gt;0, J1241=0), "",F1241)</f>
        <v/>
      </c>
      <c r="R1241" s="122" t="str">
        <f t="shared" si="677"/>
        <v/>
      </c>
      <c r="S1241" s="122" t="str">
        <f>IF(AND(G1241&lt;&gt;0,J1241=1),"замінне значення",R1241)</f>
        <v/>
      </c>
      <c r="T1241" s="122" t="str">
        <f t="shared" si="678"/>
        <v/>
      </c>
    </row>
    <row r="1242" spans="1:20" outlineLevel="1">
      <c r="A1242" s="161"/>
      <c r="B1242" s="208">
        <v>44610</v>
      </c>
      <c r="C1242" s="96">
        <v>47.875</v>
      </c>
      <c r="D1242" s="122"/>
      <c r="E1242" s="122" t="str">
        <f t="shared" si="672"/>
        <v/>
      </c>
      <c r="F1242" s="122"/>
      <c r="G1242" s="122" t="str">
        <f t="shared" si="673"/>
        <v/>
      </c>
      <c r="H1242" s="122"/>
      <c r="I1242" s="122" t="str">
        <f t="shared" si="674"/>
        <v/>
      </c>
      <c r="J1242" s="122"/>
      <c r="K1242" s="122" t="str">
        <f t="shared" si="675"/>
        <v/>
      </c>
      <c r="L1242" s="123" t="str">
        <f>IF(H1242="","чи робить СНВВ?",IF(J1242="","чи роблять агрегати?",IF($J1242=0,"агрегати не працюють",IF(AND($H1242=0,$J1242=1),"СНВВ не працює","OK"))))</f>
        <v>чи робить СНВВ?</v>
      </c>
      <c r="M1242" s="100"/>
      <c r="N1242" s="122" t="str">
        <f>IF(OR(E1242&lt;&gt;0, J1242=0), "",D1242)</f>
        <v/>
      </c>
      <c r="O1242" s="122" t="str">
        <f t="shared" si="676"/>
        <v/>
      </c>
      <c r="P1242" s="122" t="str">
        <f>IF(AND($E1242&lt;&gt;0,$J1242=1),"замінне значення",O1242)</f>
        <v/>
      </c>
      <c r="Q1242" s="122" t="str">
        <f>IF(OR(G1242&lt;&gt;0, J1242=0), "",F1242)</f>
        <v/>
      </c>
      <c r="R1242" s="122" t="str">
        <f t="shared" si="677"/>
        <v/>
      </c>
      <c r="S1242" s="122" t="str">
        <f>IF(AND(G1242&lt;&gt;0,J1242=1),"замінне значення",R1242)</f>
        <v/>
      </c>
      <c r="T1242" s="122" t="str">
        <f t="shared" si="678"/>
        <v/>
      </c>
    </row>
    <row r="1243" spans="1:20" outlineLevel="1">
      <c r="A1243" s="161"/>
      <c r="B1243" s="208">
        <v>44610</v>
      </c>
      <c r="C1243" s="96">
        <v>47.9166666666667</v>
      </c>
      <c r="D1243" s="122"/>
      <c r="E1243" s="122" t="str">
        <f t="shared" si="672"/>
        <v/>
      </c>
      <c r="F1243" s="122"/>
      <c r="G1243" s="122" t="str">
        <f t="shared" si="673"/>
        <v/>
      </c>
      <c r="H1243" s="122"/>
      <c r="I1243" s="122" t="str">
        <f t="shared" si="674"/>
        <v/>
      </c>
      <c r="J1243" s="122"/>
      <c r="K1243" s="122" t="str">
        <f t="shared" si="675"/>
        <v/>
      </c>
      <c r="L1243" s="123" t="str">
        <f>IF(H1243="","чи робить СНВВ?",IF(J1243="","чи роблять агрегати?",IF($J1243=0,"агрегати не працюють",IF(AND($H1243=0,$J1243=1),"СНВВ не працює","OK"))))</f>
        <v>чи робить СНВВ?</v>
      </c>
      <c r="M1243" s="100"/>
      <c r="N1243" s="122" t="str">
        <f>IF(OR(E1243&lt;&gt;0, J1243=0), "",D1243)</f>
        <v/>
      </c>
      <c r="O1243" s="122" t="str">
        <f t="shared" si="676"/>
        <v/>
      </c>
      <c r="P1243" s="122" t="str">
        <f>IF(AND($E1243&lt;&gt;0,$J1243=1),"замінне значення",O1243)</f>
        <v/>
      </c>
      <c r="Q1243" s="122" t="str">
        <f>IF(OR(G1243&lt;&gt;0, J1243=0), "",F1243)</f>
        <v/>
      </c>
      <c r="R1243" s="122" t="str">
        <f t="shared" si="677"/>
        <v/>
      </c>
      <c r="S1243" s="122" t="str">
        <f>IF(AND(G1243&lt;&gt;0,J1243=1),"замінне значення",R1243)</f>
        <v/>
      </c>
      <c r="T1243" s="122" t="str">
        <f t="shared" si="678"/>
        <v/>
      </c>
    </row>
    <row r="1244" spans="1:20" outlineLevel="1">
      <c r="A1244" s="161"/>
      <c r="B1244" s="208">
        <v>44610</v>
      </c>
      <c r="C1244" s="96">
        <v>47.9583333333333</v>
      </c>
      <c r="D1244" s="122"/>
      <c r="E1244" s="122" t="str">
        <f t="shared" si="672"/>
        <v/>
      </c>
      <c r="F1244" s="122"/>
      <c r="G1244" s="122" t="str">
        <f t="shared" si="673"/>
        <v/>
      </c>
      <c r="H1244" s="122"/>
      <c r="I1244" s="122" t="str">
        <f t="shared" si="674"/>
        <v/>
      </c>
      <c r="J1244" s="122"/>
      <c r="K1244" s="122" t="str">
        <f t="shared" si="675"/>
        <v/>
      </c>
      <c r="L1244" s="123" t="str">
        <f>IF(H1244="","чи робить СНВВ?",IF(J1244="","чи роблять агрегати?",IF($J1244=0,"агрегати не працюють",IF(AND($H1244=0,$J1244=1),"СНВВ не працює","OK"))))</f>
        <v>чи робить СНВВ?</v>
      </c>
      <c r="M1244" s="100"/>
      <c r="N1244" s="122" t="str">
        <f>IF(OR(E1244&lt;&gt;0, J1244=0), "",D1244)</f>
        <v/>
      </c>
      <c r="O1244" s="122" t="str">
        <f t="shared" si="676"/>
        <v/>
      </c>
      <c r="P1244" s="122" t="str">
        <f>IF(AND($E1244&lt;&gt;0,$J1244=1),"замінне значення",O1244)</f>
        <v/>
      </c>
      <c r="Q1244" s="122" t="str">
        <f>IF(OR(G1244&lt;&gt;0, J1244=0), "",F1244)</f>
        <v/>
      </c>
      <c r="R1244" s="122" t="str">
        <f t="shared" si="677"/>
        <v/>
      </c>
      <c r="S1244" s="122" t="str">
        <f>IF(AND(G1244&lt;&gt;0,J1244=1),"замінне значення",R1244)</f>
        <v/>
      </c>
      <c r="T1244" s="122" t="str">
        <f t="shared" si="678"/>
        <v/>
      </c>
    </row>
    <row r="1245" spans="1:20">
      <c r="A1245" s="204"/>
      <c r="B1245" s="159" t="s">
        <v>133</v>
      </c>
      <c r="C1245" s="159"/>
      <c r="D1245" s="103">
        <f t="shared" ref="D1245" si="679">SUM(D1221:D1244)</f>
        <v>0</v>
      </c>
      <c r="E1245" s="104">
        <f t="shared" ref="E1245" si="680">COUNTIF(E1221:E1244,"&gt;0")</f>
        <v>0</v>
      </c>
      <c r="F1245" s="103">
        <f t="shared" ref="F1245" si="681">SUM(F1221:F1244)</f>
        <v>0</v>
      </c>
      <c r="G1245" s="104">
        <f t="shared" ref="G1245" si="682">COUNTIF(G1221:G1244,"&gt;0")</f>
        <v>0</v>
      </c>
      <c r="H1245" s="103">
        <f t="shared" ref="H1245" si="683">SUM(H1221:H1244)</f>
        <v>0</v>
      </c>
      <c r="I1245" s="104">
        <f t="shared" ref="I1245" si="684">COUNTIF(I1221:I1244,"&gt;0")</f>
        <v>0</v>
      </c>
      <c r="J1245" s="103">
        <f t="shared" ref="J1245" si="685">SUM(J1221:J1244)</f>
        <v>0</v>
      </c>
      <c r="K1245" s="104">
        <f t="shared" ref="K1245" si="686">COUNTIF(K1221:K1244,"&gt;0")</f>
        <v>0</v>
      </c>
      <c r="L1245" s="104">
        <f t="shared" ref="L1245" si="687">COUNTIF(L1221:L1244,"СНВВ не працює")</f>
        <v>0</v>
      </c>
      <c r="M1245" s="100"/>
      <c r="N1245" s="103">
        <f t="shared" si="654"/>
        <v>0</v>
      </c>
      <c r="O1245" s="103">
        <f t="shared" si="671"/>
        <v>0</v>
      </c>
      <c r="P1245" s="103">
        <f t="shared" si="671"/>
        <v>0</v>
      </c>
      <c r="Q1245" s="103">
        <f t="shared" si="671"/>
        <v>0</v>
      </c>
      <c r="R1245" s="103">
        <f t="shared" si="671"/>
        <v>0</v>
      </c>
      <c r="S1245" s="103">
        <f t="shared" si="671"/>
        <v>0</v>
      </c>
      <c r="T1245" s="103">
        <f t="shared" si="671"/>
        <v>0</v>
      </c>
    </row>
    <row r="1246" spans="1:20" ht="15.75" customHeight="1" outlineLevel="1">
      <c r="A1246" s="160">
        <v>44611</v>
      </c>
      <c r="B1246" s="208">
        <v>44611</v>
      </c>
      <c r="C1246" s="96">
        <v>48</v>
      </c>
      <c r="D1246" s="122"/>
      <c r="E1246" s="122" t="str">
        <f t="shared" ref="E1246:E1269" si="688">IF(D1246="","",IF(D1246&lt;1,1,0))</f>
        <v/>
      </c>
      <c r="F1246" s="122"/>
      <c r="G1246" s="122" t="str">
        <f t="shared" ref="G1246:G1269" si="689">IF(F1246="","",IF(F1246&lt;1,1,0))</f>
        <v/>
      </c>
      <c r="H1246" s="122"/>
      <c r="I1246" s="122" t="str">
        <f t="shared" ref="I1246:I1269" si="690">IF(H1246="","",IF(H1246&lt;1,1,0))</f>
        <v/>
      </c>
      <c r="J1246" s="122"/>
      <c r="K1246" s="122" t="str">
        <f t="shared" ref="K1246:K1269" si="691">IF(J1246="","",IF(J1246&lt;1,1,0))</f>
        <v/>
      </c>
      <c r="L1246" s="123" t="str">
        <f>IF(H1246="","чи робить СНВВ?",IF(J1246="","чи роблять агрегати?",IF($J1246=0,"агрегати не працюють",IF(AND($H1246=0,$J1246=1),"СНВВ не працює","OK"))))</f>
        <v>чи робить СНВВ?</v>
      </c>
      <c r="M1246" s="100"/>
      <c r="N1246" s="122" t="str">
        <f>IF(OR(E1246&lt;&gt;0, J1246=0), "",D1246)</f>
        <v/>
      </c>
      <c r="O1246" s="122" t="str">
        <f t="shared" ref="O1246:O1269" si="692">IF(Q1246="", "",(N1246*$O$3+$O$4))</f>
        <v/>
      </c>
      <c r="P1246" s="122" t="str">
        <f>IF(AND($E1246&lt;&gt;0,$J1246=1),"замінне значення",O1246)</f>
        <v/>
      </c>
      <c r="Q1246" s="122" t="str">
        <f>IF(OR(G1246&lt;&gt;0, J1246=0), "",F1246)</f>
        <v/>
      </c>
      <c r="R1246" s="122" t="str">
        <f t="shared" ref="R1246:R1309" si="693">IF(Q1246="", "",(Q1246*$Q$3+$Q$4))</f>
        <v/>
      </c>
      <c r="S1246" s="122" t="str">
        <f>IF(AND(G1246&lt;&gt;0,J1246=1),"замінне значення",R1246)</f>
        <v/>
      </c>
      <c r="T1246" s="122" t="str">
        <f t="shared" ref="T1246:T1309" si="694">IFERROR(P1246*S1246,"")</f>
        <v/>
      </c>
    </row>
    <row r="1247" spans="1:20" outlineLevel="1">
      <c r="A1247" s="161"/>
      <c r="B1247" s="208">
        <v>44611</v>
      </c>
      <c r="C1247" s="96">
        <v>48.0416666666667</v>
      </c>
      <c r="D1247" s="122"/>
      <c r="E1247" s="122" t="str">
        <f t="shared" si="688"/>
        <v/>
      </c>
      <c r="F1247" s="122"/>
      <c r="G1247" s="122" t="str">
        <f t="shared" si="689"/>
        <v/>
      </c>
      <c r="H1247" s="122"/>
      <c r="I1247" s="122" t="str">
        <f t="shared" si="690"/>
        <v/>
      </c>
      <c r="J1247" s="122"/>
      <c r="K1247" s="122" t="str">
        <f t="shared" si="691"/>
        <v/>
      </c>
      <c r="L1247" s="123" t="str">
        <f>IF(H1247="","чи робить СНВВ?",IF(J1247="","чи роблять агрегати?",IF($J1247=0,"агрегати не працюють",IF(AND($H1247=0,$J1247=1),"СНВВ не працює","OK"))))</f>
        <v>чи робить СНВВ?</v>
      </c>
      <c r="M1247" s="100"/>
      <c r="N1247" s="122" t="str">
        <f>IF(OR(E1247&lt;&gt;0, J1247=0), "",D1247)</f>
        <v/>
      </c>
      <c r="O1247" s="122" t="str">
        <f t="shared" si="692"/>
        <v/>
      </c>
      <c r="P1247" s="122" t="str">
        <f>IF(AND($E1247&lt;&gt;0,$J1247=1),"замінне значення",O1247)</f>
        <v/>
      </c>
      <c r="Q1247" s="122" t="str">
        <f>IF(OR(G1247&lt;&gt;0, J1247=0), "",F1247)</f>
        <v/>
      </c>
      <c r="R1247" s="122" t="str">
        <f t="shared" si="693"/>
        <v/>
      </c>
      <c r="S1247" s="122" t="str">
        <f>IF(AND(G1247&lt;&gt;0,J1247=1),"замінне значення",R1247)</f>
        <v/>
      </c>
      <c r="T1247" s="122" t="str">
        <f t="shared" si="694"/>
        <v/>
      </c>
    </row>
    <row r="1248" spans="1:20" outlineLevel="1">
      <c r="A1248" s="161"/>
      <c r="B1248" s="208">
        <v>44611</v>
      </c>
      <c r="C1248" s="96">
        <v>48.0833333333333</v>
      </c>
      <c r="D1248" s="122"/>
      <c r="E1248" s="122" t="str">
        <f t="shared" si="688"/>
        <v/>
      </c>
      <c r="F1248" s="122"/>
      <c r="G1248" s="122" t="str">
        <f t="shared" si="689"/>
        <v/>
      </c>
      <c r="H1248" s="122"/>
      <c r="I1248" s="122" t="str">
        <f t="shared" si="690"/>
        <v/>
      </c>
      <c r="J1248" s="122"/>
      <c r="K1248" s="122" t="str">
        <f t="shared" si="691"/>
        <v/>
      </c>
      <c r="L1248" s="123" t="str">
        <f>IF(H1248="","чи робить СНВВ?",IF(J1248="","чи роблять агрегати?",IF($J1248=0,"агрегати не працюють",IF(AND($H1248=0,$J1248=1),"СНВВ не працює","OK"))))</f>
        <v>чи робить СНВВ?</v>
      </c>
      <c r="M1248" s="100"/>
      <c r="N1248" s="122" t="str">
        <f>IF(OR(E1248&lt;&gt;0, J1248=0), "",D1248)</f>
        <v/>
      </c>
      <c r="O1248" s="122" t="str">
        <f t="shared" si="692"/>
        <v/>
      </c>
      <c r="P1248" s="122" t="str">
        <f>IF(AND($E1248&lt;&gt;0,$J1248=1),"замінне значення",O1248)</f>
        <v/>
      </c>
      <c r="Q1248" s="122" t="str">
        <f>IF(OR(G1248&lt;&gt;0, J1248=0), "",F1248)</f>
        <v/>
      </c>
      <c r="R1248" s="122" t="str">
        <f t="shared" si="693"/>
        <v/>
      </c>
      <c r="S1248" s="122" t="str">
        <f>IF(AND(G1248&lt;&gt;0,J1248=1),"замінне значення",R1248)</f>
        <v/>
      </c>
      <c r="T1248" s="122" t="str">
        <f t="shared" si="694"/>
        <v/>
      </c>
    </row>
    <row r="1249" spans="1:20" outlineLevel="1">
      <c r="A1249" s="161"/>
      <c r="B1249" s="208">
        <v>44611</v>
      </c>
      <c r="C1249" s="96">
        <v>48.125</v>
      </c>
      <c r="D1249" s="122"/>
      <c r="E1249" s="122" t="str">
        <f t="shared" si="688"/>
        <v/>
      </c>
      <c r="F1249" s="122"/>
      <c r="G1249" s="122" t="str">
        <f t="shared" si="689"/>
        <v/>
      </c>
      <c r="H1249" s="122"/>
      <c r="I1249" s="122" t="str">
        <f t="shared" si="690"/>
        <v/>
      </c>
      <c r="J1249" s="122"/>
      <c r="K1249" s="122" t="str">
        <f t="shared" si="691"/>
        <v/>
      </c>
      <c r="L1249" s="123" t="str">
        <f>IF(H1249="","чи робить СНВВ?",IF(J1249="","чи роблять агрегати?",IF($J1249=0,"агрегати не працюють",IF(AND($H1249=0,$J1249=1),"СНВВ не працює","OK"))))</f>
        <v>чи робить СНВВ?</v>
      </c>
      <c r="M1249" s="100"/>
      <c r="N1249" s="122" t="str">
        <f>IF(OR(E1249&lt;&gt;0, J1249=0), "",D1249)</f>
        <v/>
      </c>
      <c r="O1249" s="122" t="str">
        <f t="shared" si="692"/>
        <v/>
      </c>
      <c r="P1249" s="122" t="str">
        <f>IF(AND($E1249&lt;&gt;0,$J1249=1),"замінне значення",O1249)</f>
        <v/>
      </c>
      <c r="Q1249" s="122" t="str">
        <f>IF(OR(G1249&lt;&gt;0, J1249=0), "",F1249)</f>
        <v/>
      </c>
      <c r="R1249" s="122" t="str">
        <f t="shared" si="693"/>
        <v/>
      </c>
      <c r="S1249" s="122" t="str">
        <f>IF(AND(G1249&lt;&gt;0,J1249=1),"замінне значення",R1249)</f>
        <v/>
      </c>
      <c r="T1249" s="122" t="str">
        <f t="shared" si="694"/>
        <v/>
      </c>
    </row>
    <row r="1250" spans="1:20" outlineLevel="1">
      <c r="A1250" s="161"/>
      <c r="B1250" s="208">
        <v>44611</v>
      </c>
      <c r="C1250" s="96">
        <v>48.1666666666667</v>
      </c>
      <c r="D1250" s="122"/>
      <c r="E1250" s="122" t="str">
        <f t="shared" si="688"/>
        <v/>
      </c>
      <c r="F1250" s="122"/>
      <c r="G1250" s="122" t="str">
        <f t="shared" si="689"/>
        <v/>
      </c>
      <c r="H1250" s="122"/>
      <c r="I1250" s="122" t="str">
        <f t="shared" si="690"/>
        <v/>
      </c>
      <c r="J1250" s="122"/>
      <c r="K1250" s="122" t="str">
        <f t="shared" si="691"/>
        <v/>
      </c>
      <c r="L1250" s="123" t="str">
        <f>IF(H1250="","чи робить СНВВ?",IF(J1250="","чи роблять агрегати?",IF($J1250=0,"агрегати не працюють",IF(AND($H1250=0,$J1250=1),"СНВВ не працює","OK"))))</f>
        <v>чи робить СНВВ?</v>
      </c>
      <c r="M1250" s="100"/>
      <c r="N1250" s="122" t="str">
        <f>IF(OR(E1250&lt;&gt;0, J1250=0), "",D1250)</f>
        <v/>
      </c>
      <c r="O1250" s="122" t="str">
        <f t="shared" si="692"/>
        <v/>
      </c>
      <c r="P1250" s="122" t="str">
        <f>IF(AND($E1250&lt;&gt;0,$J1250=1),"замінне значення",O1250)</f>
        <v/>
      </c>
      <c r="Q1250" s="122" t="str">
        <f>IF(OR(G1250&lt;&gt;0, J1250=0), "",F1250)</f>
        <v/>
      </c>
      <c r="R1250" s="122" t="str">
        <f t="shared" si="693"/>
        <v/>
      </c>
      <c r="S1250" s="122" t="str">
        <f>IF(AND(G1250&lt;&gt;0,J1250=1),"замінне значення",R1250)</f>
        <v/>
      </c>
      <c r="T1250" s="122" t="str">
        <f t="shared" si="694"/>
        <v/>
      </c>
    </row>
    <row r="1251" spans="1:20" outlineLevel="1">
      <c r="A1251" s="161"/>
      <c r="B1251" s="208">
        <v>44611</v>
      </c>
      <c r="C1251" s="96">
        <v>48.2083333333333</v>
      </c>
      <c r="D1251" s="122"/>
      <c r="E1251" s="122" t="str">
        <f t="shared" si="688"/>
        <v/>
      </c>
      <c r="F1251" s="122"/>
      <c r="G1251" s="122" t="str">
        <f t="shared" si="689"/>
        <v/>
      </c>
      <c r="H1251" s="122"/>
      <c r="I1251" s="122" t="str">
        <f t="shared" si="690"/>
        <v/>
      </c>
      <c r="J1251" s="122"/>
      <c r="K1251" s="122" t="str">
        <f t="shared" si="691"/>
        <v/>
      </c>
      <c r="L1251" s="123" t="str">
        <f>IF(H1251="","чи робить СНВВ?",IF(J1251="","чи роблять агрегати?",IF($J1251=0,"агрегати не працюють",IF(AND($H1251=0,$J1251=1),"СНВВ не працює","OK"))))</f>
        <v>чи робить СНВВ?</v>
      </c>
      <c r="M1251" s="100"/>
      <c r="N1251" s="122" t="str">
        <f>IF(OR(E1251&lt;&gt;0, J1251=0), "",D1251)</f>
        <v/>
      </c>
      <c r="O1251" s="122" t="str">
        <f t="shared" si="692"/>
        <v/>
      </c>
      <c r="P1251" s="122" t="str">
        <f>IF(AND($E1251&lt;&gt;0,$J1251=1),"замінне значення",O1251)</f>
        <v/>
      </c>
      <c r="Q1251" s="122" t="str">
        <f>IF(OR(G1251&lt;&gt;0, J1251=0), "",F1251)</f>
        <v/>
      </c>
      <c r="R1251" s="122" t="str">
        <f t="shared" si="693"/>
        <v/>
      </c>
      <c r="S1251" s="122" t="str">
        <f>IF(AND(G1251&lt;&gt;0,J1251=1),"замінне значення",R1251)</f>
        <v/>
      </c>
      <c r="T1251" s="122" t="str">
        <f t="shared" si="694"/>
        <v/>
      </c>
    </row>
    <row r="1252" spans="1:20" outlineLevel="1">
      <c r="A1252" s="161"/>
      <c r="B1252" s="208">
        <v>44611</v>
      </c>
      <c r="C1252" s="96">
        <v>48.25</v>
      </c>
      <c r="D1252" s="122"/>
      <c r="E1252" s="122" t="str">
        <f t="shared" si="688"/>
        <v/>
      </c>
      <c r="F1252" s="122"/>
      <c r="G1252" s="122" t="str">
        <f t="shared" si="689"/>
        <v/>
      </c>
      <c r="H1252" s="122"/>
      <c r="I1252" s="122" t="str">
        <f t="shared" si="690"/>
        <v/>
      </c>
      <c r="J1252" s="122"/>
      <c r="K1252" s="122" t="str">
        <f t="shared" si="691"/>
        <v/>
      </c>
      <c r="L1252" s="123" t="str">
        <f>IF(H1252="","чи робить СНВВ?",IF(J1252="","чи роблять агрегати?",IF($J1252=0,"агрегати не працюють",IF(AND($H1252=0,$J1252=1),"СНВВ не працює","OK"))))</f>
        <v>чи робить СНВВ?</v>
      </c>
      <c r="M1252" s="100"/>
      <c r="N1252" s="122" t="str">
        <f>IF(OR(E1252&lt;&gt;0, J1252=0), "",D1252)</f>
        <v/>
      </c>
      <c r="O1252" s="122" t="str">
        <f t="shared" si="692"/>
        <v/>
      </c>
      <c r="P1252" s="122" t="str">
        <f>IF(AND($E1252&lt;&gt;0,$J1252=1),"замінне значення",O1252)</f>
        <v/>
      </c>
      <c r="Q1252" s="122" t="str">
        <f>IF(OR(G1252&lt;&gt;0, J1252=0), "",F1252)</f>
        <v/>
      </c>
      <c r="R1252" s="122" t="str">
        <f t="shared" si="693"/>
        <v/>
      </c>
      <c r="S1252" s="122" t="str">
        <f>IF(AND(G1252&lt;&gt;0,J1252=1),"замінне значення",R1252)</f>
        <v/>
      </c>
      <c r="T1252" s="122" t="str">
        <f t="shared" si="694"/>
        <v/>
      </c>
    </row>
    <row r="1253" spans="1:20" outlineLevel="1">
      <c r="A1253" s="161"/>
      <c r="B1253" s="208">
        <v>44611</v>
      </c>
      <c r="C1253" s="96">
        <v>48.2916666666667</v>
      </c>
      <c r="D1253" s="122"/>
      <c r="E1253" s="122" t="str">
        <f t="shared" si="688"/>
        <v/>
      </c>
      <c r="F1253" s="122"/>
      <c r="G1253" s="122" t="str">
        <f t="shared" si="689"/>
        <v/>
      </c>
      <c r="H1253" s="122"/>
      <c r="I1253" s="122" t="str">
        <f t="shared" si="690"/>
        <v/>
      </c>
      <c r="J1253" s="122"/>
      <c r="K1253" s="122" t="str">
        <f t="shared" si="691"/>
        <v/>
      </c>
      <c r="L1253" s="123" t="str">
        <f>IF(H1253="","чи робить СНВВ?",IF(J1253="","чи роблять агрегати?",IF($J1253=0,"агрегати не працюють",IF(AND($H1253=0,$J1253=1),"СНВВ не працює","OK"))))</f>
        <v>чи робить СНВВ?</v>
      </c>
      <c r="M1253" s="100"/>
      <c r="N1253" s="122" t="str">
        <f>IF(OR(E1253&lt;&gt;0, J1253=0), "",D1253)</f>
        <v/>
      </c>
      <c r="O1253" s="122" t="str">
        <f t="shared" si="692"/>
        <v/>
      </c>
      <c r="P1253" s="122" t="str">
        <f>IF(AND($E1253&lt;&gt;0,$J1253=1),"замінне значення",O1253)</f>
        <v/>
      </c>
      <c r="Q1253" s="122" t="str">
        <f>IF(OR(G1253&lt;&gt;0, J1253=0), "",F1253)</f>
        <v/>
      </c>
      <c r="R1253" s="122" t="str">
        <f t="shared" si="693"/>
        <v/>
      </c>
      <c r="S1253" s="122" t="str">
        <f>IF(AND(G1253&lt;&gt;0,J1253=1),"замінне значення",R1253)</f>
        <v/>
      </c>
      <c r="T1253" s="122" t="str">
        <f t="shared" si="694"/>
        <v/>
      </c>
    </row>
    <row r="1254" spans="1:20" outlineLevel="1">
      <c r="A1254" s="161"/>
      <c r="B1254" s="208">
        <v>44611</v>
      </c>
      <c r="C1254" s="96">
        <v>48.3333333333333</v>
      </c>
      <c r="D1254" s="122"/>
      <c r="E1254" s="122" t="str">
        <f t="shared" si="688"/>
        <v/>
      </c>
      <c r="F1254" s="122"/>
      <c r="G1254" s="122" t="str">
        <f t="shared" si="689"/>
        <v/>
      </c>
      <c r="H1254" s="122"/>
      <c r="I1254" s="122" t="str">
        <f t="shared" si="690"/>
        <v/>
      </c>
      <c r="J1254" s="122"/>
      <c r="K1254" s="122" t="str">
        <f t="shared" si="691"/>
        <v/>
      </c>
      <c r="L1254" s="123" t="str">
        <f>IF(H1254="","чи робить СНВВ?",IF(J1254="","чи роблять агрегати?",IF($J1254=0,"агрегати не працюють",IF(AND($H1254=0,$J1254=1),"СНВВ не працює","OK"))))</f>
        <v>чи робить СНВВ?</v>
      </c>
      <c r="M1254" s="100"/>
      <c r="N1254" s="122" t="str">
        <f>IF(OR(E1254&lt;&gt;0, J1254=0), "",D1254)</f>
        <v/>
      </c>
      <c r="O1254" s="122" t="str">
        <f t="shared" si="692"/>
        <v/>
      </c>
      <c r="P1254" s="122" t="str">
        <f>IF(AND($E1254&lt;&gt;0,$J1254=1),"замінне значення",O1254)</f>
        <v/>
      </c>
      <c r="Q1254" s="122" t="str">
        <f>IF(OR(G1254&lt;&gt;0, J1254=0), "",F1254)</f>
        <v/>
      </c>
      <c r="R1254" s="122" t="str">
        <f t="shared" si="693"/>
        <v/>
      </c>
      <c r="S1254" s="122" t="str">
        <f>IF(AND(G1254&lt;&gt;0,J1254=1),"замінне значення",R1254)</f>
        <v/>
      </c>
      <c r="T1254" s="122" t="str">
        <f t="shared" si="694"/>
        <v/>
      </c>
    </row>
    <row r="1255" spans="1:20" outlineLevel="1">
      <c r="A1255" s="161"/>
      <c r="B1255" s="208">
        <v>44611</v>
      </c>
      <c r="C1255" s="96">
        <v>48.375</v>
      </c>
      <c r="D1255" s="122"/>
      <c r="E1255" s="122" t="str">
        <f t="shared" si="688"/>
        <v/>
      </c>
      <c r="F1255" s="122"/>
      <c r="G1255" s="122" t="str">
        <f t="shared" si="689"/>
        <v/>
      </c>
      <c r="H1255" s="122"/>
      <c r="I1255" s="122" t="str">
        <f t="shared" si="690"/>
        <v/>
      </c>
      <c r="J1255" s="122"/>
      <c r="K1255" s="122" t="str">
        <f t="shared" si="691"/>
        <v/>
      </c>
      <c r="L1255" s="123" t="str">
        <f>IF(H1255="","чи робить СНВВ?",IF(J1255="","чи роблять агрегати?",IF($J1255=0,"агрегати не працюють",IF(AND($H1255=0,$J1255=1),"СНВВ не працює","OK"))))</f>
        <v>чи робить СНВВ?</v>
      </c>
      <c r="M1255" s="100"/>
      <c r="N1255" s="122" t="str">
        <f>IF(OR(E1255&lt;&gt;0, J1255=0), "",D1255)</f>
        <v/>
      </c>
      <c r="O1255" s="122" t="str">
        <f t="shared" si="692"/>
        <v/>
      </c>
      <c r="P1255" s="122" t="str">
        <f>IF(AND($E1255&lt;&gt;0,$J1255=1),"замінне значення",O1255)</f>
        <v/>
      </c>
      <c r="Q1255" s="122" t="str">
        <f>IF(OR(G1255&lt;&gt;0, J1255=0), "",F1255)</f>
        <v/>
      </c>
      <c r="R1255" s="122" t="str">
        <f t="shared" si="693"/>
        <v/>
      </c>
      <c r="S1255" s="122" t="str">
        <f>IF(AND(G1255&lt;&gt;0,J1255=1),"замінне значення",R1255)</f>
        <v/>
      </c>
      <c r="T1255" s="122" t="str">
        <f t="shared" si="694"/>
        <v/>
      </c>
    </row>
    <row r="1256" spans="1:20" outlineLevel="1">
      <c r="A1256" s="161"/>
      <c r="B1256" s="208">
        <v>44611</v>
      </c>
      <c r="C1256" s="96">
        <v>48.4166666666667</v>
      </c>
      <c r="D1256" s="122"/>
      <c r="E1256" s="122" t="str">
        <f t="shared" si="688"/>
        <v/>
      </c>
      <c r="F1256" s="122"/>
      <c r="G1256" s="122" t="str">
        <f t="shared" si="689"/>
        <v/>
      </c>
      <c r="H1256" s="122"/>
      <c r="I1256" s="122" t="str">
        <f t="shared" si="690"/>
        <v/>
      </c>
      <c r="J1256" s="122"/>
      <c r="K1256" s="122" t="str">
        <f t="shared" si="691"/>
        <v/>
      </c>
      <c r="L1256" s="123" t="str">
        <f>IF(H1256="","чи робить СНВВ?",IF(J1256="","чи роблять агрегати?",IF($J1256=0,"агрегати не працюють",IF(AND($H1256=0,$J1256=1),"СНВВ не працює","OK"))))</f>
        <v>чи робить СНВВ?</v>
      </c>
      <c r="M1256" s="100"/>
      <c r="N1256" s="122" t="str">
        <f>IF(OR(E1256&lt;&gt;0, J1256=0), "",D1256)</f>
        <v/>
      </c>
      <c r="O1256" s="122" t="str">
        <f t="shared" si="692"/>
        <v/>
      </c>
      <c r="P1256" s="122" t="str">
        <f>IF(AND($E1256&lt;&gt;0,$J1256=1),"замінне значення",O1256)</f>
        <v/>
      </c>
      <c r="Q1256" s="122" t="str">
        <f>IF(OR(G1256&lt;&gt;0, J1256=0), "",F1256)</f>
        <v/>
      </c>
      <c r="R1256" s="122" t="str">
        <f t="shared" si="693"/>
        <v/>
      </c>
      <c r="S1256" s="122" t="str">
        <f>IF(AND(G1256&lt;&gt;0,J1256=1),"замінне значення",R1256)</f>
        <v/>
      </c>
      <c r="T1256" s="122" t="str">
        <f t="shared" si="694"/>
        <v/>
      </c>
    </row>
    <row r="1257" spans="1:20" outlineLevel="1">
      <c r="A1257" s="161"/>
      <c r="B1257" s="208">
        <v>44611</v>
      </c>
      <c r="C1257" s="96">
        <v>48.4583333333333</v>
      </c>
      <c r="D1257" s="122"/>
      <c r="E1257" s="122" t="str">
        <f t="shared" si="688"/>
        <v/>
      </c>
      <c r="F1257" s="122"/>
      <c r="G1257" s="122" t="str">
        <f t="shared" si="689"/>
        <v/>
      </c>
      <c r="H1257" s="122"/>
      <c r="I1257" s="122" t="str">
        <f t="shared" si="690"/>
        <v/>
      </c>
      <c r="J1257" s="122"/>
      <c r="K1257" s="122" t="str">
        <f t="shared" si="691"/>
        <v/>
      </c>
      <c r="L1257" s="123" t="str">
        <f>IF(H1257="","чи робить СНВВ?",IF(J1257="","чи роблять агрегати?",IF($J1257=0,"агрегати не працюють",IF(AND($H1257=0,$J1257=1),"СНВВ не працює","OK"))))</f>
        <v>чи робить СНВВ?</v>
      </c>
      <c r="M1257" s="100"/>
      <c r="N1257" s="122" t="str">
        <f>IF(OR(E1257&lt;&gt;0, J1257=0), "",D1257)</f>
        <v/>
      </c>
      <c r="O1257" s="122" t="str">
        <f t="shared" si="692"/>
        <v/>
      </c>
      <c r="P1257" s="122" t="str">
        <f>IF(AND($E1257&lt;&gt;0,$J1257=1),"замінне значення",O1257)</f>
        <v/>
      </c>
      <c r="Q1257" s="122" t="str">
        <f>IF(OR(G1257&lt;&gt;0, J1257=0), "",F1257)</f>
        <v/>
      </c>
      <c r="R1257" s="122" t="str">
        <f t="shared" si="693"/>
        <v/>
      </c>
      <c r="S1257" s="122" t="str">
        <f>IF(AND(G1257&lt;&gt;0,J1257=1),"замінне значення",R1257)</f>
        <v/>
      </c>
      <c r="T1257" s="122" t="str">
        <f t="shared" si="694"/>
        <v/>
      </c>
    </row>
    <row r="1258" spans="1:20" outlineLevel="1">
      <c r="A1258" s="161"/>
      <c r="B1258" s="208">
        <v>44611</v>
      </c>
      <c r="C1258" s="96">
        <v>48.5</v>
      </c>
      <c r="D1258" s="122"/>
      <c r="E1258" s="122" t="str">
        <f t="shared" si="688"/>
        <v/>
      </c>
      <c r="F1258" s="122"/>
      <c r="G1258" s="122" t="str">
        <f t="shared" si="689"/>
        <v/>
      </c>
      <c r="H1258" s="122"/>
      <c r="I1258" s="122" t="str">
        <f t="shared" si="690"/>
        <v/>
      </c>
      <c r="J1258" s="122"/>
      <c r="K1258" s="122" t="str">
        <f t="shared" si="691"/>
        <v/>
      </c>
      <c r="L1258" s="123" t="str">
        <f>IF(H1258="","чи робить СНВВ?",IF(J1258="","чи роблять агрегати?",IF($J1258=0,"агрегати не працюють",IF(AND($H1258=0,$J1258=1),"СНВВ не працює","OK"))))</f>
        <v>чи робить СНВВ?</v>
      </c>
      <c r="M1258" s="100"/>
      <c r="N1258" s="122" t="str">
        <f>IF(OR(E1258&lt;&gt;0, J1258=0), "",D1258)</f>
        <v/>
      </c>
      <c r="O1258" s="122" t="str">
        <f t="shared" si="692"/>
        <v/>
      </c>
      <c r="P1258" s="122" t="str">
        <f>IF(AND($E1258&lt;&gt;0,$J1258=1),"замінне значення",O1258)</f>
        <v/>
      </c>
      <c r="Q1258" s="122" t="str">
        <f>IF(OR(G1258&lt;&gt;0, J1258=0), "",F1258)</f>
        <v/>
      </c>
      <c r="R1258" s="122" t="str">
        <f t="shared" si="693"/>
        <v/>
      </c>
      <c r="S1258" s="122" t="str">
        <f>IF(AND(G1258&lt;&gt;0,J1258=1),"замінне значення",R1258)</f>
        <v/>
      </c>
      <c r="T1258" s="122" t="str">
        <f t="shared" si="694"/>
        <v/>
      </c>
    </row>
    <row r="1259" spans="1:20" outlineLevel="1">
      <c r="A1259" s="161"/>
      <c r="B1259" s="208">
        <v>44611</v>
      </c>
      <c r="C1259" s="96">
        <v>48.5416666666667</v>
      </c>
      <c r="D1259" s="122"/>
      <c r="E1259" s="122" t="str">
        <f t="shared" si="688"/>
        <v/>
      </c>
      <c r="F1259" s="122"/>
      <c r="G1259" s="122" t="str">
        <f t="shared" si="689"/>
        <v/>
      </c>
      <c r="H1259" s="122"/>
      <c r="I1259" s="122" t="str">
        <f t="shared" si="690"/>
        <v/>
      </c>
      <c r="J1259" s="122"/>
      <c r="K1259" s="122" t="str">
        <f t="shared" si="691"/>
        <v/>
      </c>
      <c r="L1259" s="123" t="str">
        <f>IF(H1259="","чи робить СНВВ?",IF(J1259="","чи роблять агрегати?",IF($J1259=0,"агрегати не працюють",IF(AND($H1259=0,$J1259=1),"СНВВ не працює","OK"))))</f>
        <v>чи робить СНВВ?</v>
      </c>
      <c r="M1259" s="100"/>
      <c r="N1259" s="122" t="str">
        <f>IF(OR(E1259&lt;&gt;0, J1259=0), "",D1259)</f>
        <v/>
      </c>
      <c r="O1259" s="122" t="str">
        <f t="shared" si="692"/>
        <v/>
      </c>
      <c r="P1259" s="122" t="str">
        <f>IF(AND($E1259&lt;&gt;0,$J1259=1),"замінне значення",O1259)</f>
        <v/>
      </c>
      <c r="Q1259" s="122" t="str">
        <f>IF(OR(G1259&lt;&gt;0, J1259=0), "",F1259)</f>
        <v/>
      </c>
      <c r="R1259" s="122" t="str">
        <f t="shared" si="693"/>
        <v/>
      </c>
      <c r="S1259" s="122" t="str">
        <f>IF(AND(G1259&lt;&gt;0,J1259=1),"замінне значення",R1259)</f>
        <v/>
      </c>
      <c r="T1259" s="122" t="str">
        <f t="shared" si="694"/>
        <v/>
      </c>
    </row>
    <row r="1260" spans="1:20" outlineLevel="1">
      <c r="A1260" s="161"/>
      <c r="B1260" s="208">
        <v>44611</v>
      </c>
      <c r="C1260" s="96">
        <v>48.5833333333333</v>
      </c>
      <c r="D1260" s="122"/>
      <c r="E1260" s="122" t="str">
        <f t="shared" si="688"/>
        <v/>
      </c>
      <c r="F1260" s="122"/>
      <c r="G1260" s="122" t="str">
        <f t="shared" si="689"/>
        <v/>
      </c>
      <c r="H1260" s="122"/>
      <c r="I1260" s="122" t="str">
        <f t="shared" si="690"/>
        <v/>
      </c>
      <c r="J1260" s="122"/>
      <c r="K1260" s="122" t="str">
        <f t="shared" si="691"/>
        <v/>
      </c>
      <c r="L1260" s="123" t="str">
        <f>IF(H1260="","чи робить СНВВ?",IF(J1260="","чи роблять агрегати?",IF($J1260=0,"агрегати не працюють",IF(AND($H1260=0,$J1260=1),"СНВВ не працює","OK"))))</f>
        <v>чи робить СНВВ?</v>
      </c>
      <c r="M1260" s="100"/>
      <c r="N1260" s="122" t="str">
        <f>IF(OR(E1260&lt;&gt;0, J1260=0), "",D1260)</f>
        <v/>
      </c>
      <c r="O1260" s="122" t="str">
        <f t="shared" si="692"/>
        <v/>
      </c>
      <c r="P1260" s="122" t="str">
        <f>IF(AND($E1260&lt;&gt;0,$J1260=1),"замінне значення",O1260)</f>
        <v/>
      </c>
      <c r="Q1260" s="122" t="str">
        <f>IF(OR(G1260&lt;&gt;0, J1260=0), "",F1260)</f>
        <v/>
      </c>
      <c r="R1260" s="122" t="str">
        <f t="shared" si="693"/>
        <v/>
      </c>
      <c r="S1260" s="122" t="str">
        <f>IF(AND(G1260&lt;&gt;0,J1260=1),"замінне значення",R1260)</f>
        <v/>
      </c>
      <c r="T1260" s="122" t="str">
        <f t="shared" si="694"/>
        <v/>
      </c>
    </row>
    <row r="1261" spans="1:20" outlineLevel="1">
      <c r="A1261" s="161"/>
      <c r="B1261" s="208">
        <v>44611</v>
      </c>
      <c r="C1261" s="96">
        <v>48.625</v>
      </c>
      <c r="D1261" s="122"/>
      <c r="E1261" s="122" t="str">
        <f t="shared" si="688"/>
        <v/>
      </c>
      <c r="F1261" s="122"/>
      <c r="G1261" s="122" t="str">
        <f t="shared" si="689"/>
        <v/>
      </c>
      <c r="H1261" s="122"/>
      <c r="I1261" s="122" t="str">
        <f t="shared" si="690"/>
        <v/>
      </c>
      <c r="J1261" s="122"/>
      <c r="K1261" s="122" t="str">
        <f t="shared" si="691"/>
        <v/>
      </c>
      <c r="L1261" s="123" t="str">
        <f>IF(H1261="","чи робить СНВВ?",IF(J1261="","чи роблять агрегати?",IF($J1261=0,"агрегати не працюють",IF(AND($H1261=0,$J1261=1),"СНВВ не працює","OK"))))</f>
        <v>чи робить СНВВ?</v>
      </c>
      <c r="M1261" s="100"/>
      <c r="N1261" s="122" t="str">
        <f>IF(OR(E1261&lt;&gt;0, J1261=0), "",D1261)</f>
        <v/>
      </c>
      <c r="O1261" s="122" t="str">
        <f t="shared" si="692"/>
        <v/>
      </c>
      <c r="P1261" s="122" t="str">
        <f>IF(AND($E1261&lt;&gt;0,$J1261=1),"замінне значення",O1261)</f>
        <v/>
      </c>
      <c r="Q1261" s="122" t="str">
        <f>IF(OR(G1261&lt;&gt;0, J1261=0), "",F1261)</f>
        <v/>
      </c>
      <c r="R1261" s="122" t="str">
        <f t="shared" si="693"/>
        <v/>
      </c>
      <c r="S1261" s="122" t="str">
        <f>IF(AND(G1261&lt;&gt;0,J1261=1),"замінне значення",R1261)</f>
        <v/>
      </c>
      <c r="T1261" s="122" t="str">
        <f t="shared" si="694"/>
        <v/>
      </c>
    </row>
    <row r="1262" spans="1:20" outlineLevel="1">
      <c r="A1262" s="161"/>
      <c r="B1262" s="208">
        <v>44611</v>
      </c>
      <c r="C1262" s="96">
        <v>48.6666666666667</v>
      </c>
      <c r="D1262" s="122"/>
      <c r="E1262" s="122" t="str">
        <f t="shared" si="688"/>
        <v/>
      </c>
      <c r="F1262" s="122"/>
      <c r="G1262" s="122" t="str">
        <f t="shared" si="689"/>
        <v/>
      </c>
      <c r="H1262" s="122"/>
      <c r="I1262" s="122" t="str">
        <f t="shared" si="690"/>
        <v/>
      </c>
      <c r="J1262" s="122"/>
      <c r="K1262" s="122" t="str">
        <f t="shared" si="691"/>
        <v/>
      </c>
      <c r="L1262" s="123" t="str">
        <f>IF(H1262="","чи робить СНВВ?",IF(J1262="","чи роблять агрегати?",IF($J1262=0,"агрегати не працюють",IF(AND($H1262=0,$J1262=1),"СНВВ не працює","OK"))))</f>
        <v>чи робить СНВВ?</v>
      </c>
      <c r="M1262" s="100"/>
      <c r="N1262" s="122" t="str">
        <f>IF(OR(E1262&lt;&gt;0, J1262=0), "",D1262)</f>
        <v/>
      </c>
      <c r="O1262" s="122" t="str">
        <f t="shared" si="692"/>
        <v/>
      </c>
      <c r="P1262" s="122" t="str">
        <f>IF(AND($E1262&lt;&gt;0,$J1262=1),"замінне значення",O1262)</f>
        <v/>
      </c>
      <c r="Q1262" s="122" t="str">
        <f>IF(OR(G1262&lt;&gt;0, J1262=0), "",F1262)</f>
        <v/>
      </c>
      <c r="R1262" s="122" t="str">
        <f t="shared" si="693"/>
        <v/>
      </c>
      <c r="S1262" s="122" t="str">
        <f>IF(AND(G1262&lt;&gt;0,J1262=1),"замінне значення",R1262)</f>
        <v/>
      </c>
      <c r="T1262" s="122" t="str">
        <f t="shared" si="694"/>
        <v/>
      </c>
    </row>
    <row r="1263" spans="1:20" outlineLevel="1">
      <c r="A1263" s="161"/>
      <c r="B1263" s="208">
        <v>44611</v>
      </c>
      <c r="C1263" s="96">
        <v>48.7083333333333</v>
      </c>
      <c r="D1263" s="122"/>
      <c r="E1263" s="122" t="str">
        <f t="shared" si="688"/>
        <v/>
      </c>
      <c r="F1263" s="122"/>
      <c r="G1263" s="122" t="str">
        <f t="shared" si="689"/>
        <v/>
      </c>
      <c r="H1263" s="122"/>
      <c r="I1263" s="122" t="str">
        <f t="shared" si="690"/>
        <v/>
      </c>
      <c r="J1263" s="122"/>
      <c r="K1263" s="122" t="str">
        <f t="shared" si="691"/>
        <v/>
      </c>
      <c r="L1263" s="123" t="str">
        <f>IF(H1263="","чи робить СНВВ?",IF(J1263="","чи роблять агрегати?",IF($J1263=0,"агрегати не працюють",IF(AND($H1263=0,$J1263=1),"СНВВ не працює","OK"))))</f>
        <v>чи робить СНВВ?</v>
      </c>
      <c r="M1263" s="100"/>
      <c r="N1263" s="122" t="str">
        <f>IF(OR(E1263&lt;&gt;0, J1263=0), "",D1263)</f>
        <v/>
      </c>
      <c r="O1263" s="122" t="str">
        <f t="shared" si="692"/>
        <v/>
      </c>
      <c r="P1263" s="122" t="str">
        <f>IF(AND($E1263&lt;&gt;0,$J1263=1),"замінне значення",O1263)</f>
        <v/>
      </c>
      <c r="Q1263" s="122" t="str">
        <f>IF(OR(G1263&lt;&gt;0, J1263=0), "",F1263)</f>
        <v/>
      </c>
      <c r="R1263" s="122" t="str">
        <f t="shared" si="693"/>
        <v/>
      </c>
      <c r="S1263" s="122" t="str">
        <f>IF(AND(G1263&lt;&gt;0,J1263=1),"замінне значення",R1263)</f>
        <v/>
      </c>
      <c r="T1263" s="122" t="str">
        <f t="shared" si="694"/>
        <v/>
      </c>
    </row>
    <row r="1264" spans="1:20" outlineLevel="1">
      <c r="A1264" s="161"/>
      <c r="B1264" s="208">
        <v>44611</v>
      </c>
      <c r="C1264" s="96">
        <v>48.75</v>
      </c>
      <c r="D1264" s="122"/>
      <c r="E1264" s="122" t="str">
        <f t="shared" si="688"/>
        <v/>
      </c>
      <c r="F1264" s="122"/>
      <c r="G1264" s="122" t="str">
        <f t="shared" si="689"/>
        <v/>
      </c>
      <c r="H1264" s="122"/>
      <c r="I1264" s="122" t="str">
        <f t="shared" si="690"/>
        <v/>
      </c>
      <c r="J1264" s="122"/>
      <c r="K1264" s="122" t="str">
        <f t="shared" si="691"/>
        <v/>
      </c>
      <c r="L1264" s="123" t="str">
        <f>IF(H1264="","чи робить СНВВ?",IF(J1264="","чи роблять агрегати?",IF($J1264=0,"агрегати не працюють",IF(AND($H1264=0,$J1264=1),"СНВВ не працює","OK"))))</f>
        <v>чи робить СНВВ?</v>
      </c>
      <c r="M1264" s="100"/>
      <c r="N1264" s="122" t="str">
        <f>IF(OR(E1264&lt;&gt;0, J1264=0), "",D1264)</f>
        <v/>
      </c>
      <c r="O1264" s="122" t="str">
        <f t="shared" si="692"/>
        <v/>
      </c>
      <c r="P1264" s="122" t="str">
        <f>IF(AND($E1264&lt;&gt;0,$J1264=1),"замінне значення",O1264)</f>
        <v/>
      </c>
      <c r="Q1264" s="122" t="str">
        <f>IF(OR(G1264&lt;&gt;0, J1264=0), "",F1264)</f>
        <v/>
      </c>
      <c r="R1264" s="122" t="str">
        <f t="shared" si="693"/>
        <v/>
      </c>
      <c r="S1264" s="122" t="str">
        <f>IF(AND(G1264&lt;&gt;0,J1264=1),"замінне значення",R1264)</f>
        <v/>
      </c>
      <c r="T1264" s="122" t="str">
        <f t="shared" si="694"/>
        <v/>
      </c>
    </row>
    <row r="1265" spans="1:20" outlineLevel="1">
      <c r="A1265" s="161"/>
      <c r="B1265" s="208">
        <v>44611</v>
      </c>
      <c r="C1265" s="96">
        <v>48.7916666666667</v>
      </c>
      <c r="D1265" s="122"/>
      <c r="E1265" s="122" t="str">
        <f t="shared" si="688"/>
        <v/>
      </c>
      <c r="F1265" s="122"/>
      <c r="G1265" s="122" t="str">
        <f t="shared" si="689"/>
        <v/>
      </c>
      <c r="H1265" s="122"/>
      <c r="I1265" s="122" t="str">
        <f t="shared" si="690"/>
        <v/>
      </c>
      <c r="J1265" s="122"/>
      <c r="K1265" s="122" t="str">
        <f t="shared" si="691"/>
        <v/>
      </c>
      <c r="L1265" s="123" t="str">
        <f>IF(H1265="","чи робить СНВВ?",IF(J1265="","чи роблять агрегати?",IF($J1265=0,"агрегати не працюють",IF(AND($H1265=0,$J1265=1),"СНВВ не працює","OK"))))</f>
        <v>чи робить СНВВ?</v>
      </c>
      <c r="M1265" s="100"/>
      <c r="N1265" s="122" t="str">
        <f>IF(OR(E1265&lt;&gt;0, J1265=0), "",D1265)</f>
        <v/>
      </c>
      <c r="O1265" s="122" t="str">
        <f t="shared" si="692"/>
        <v/>
      </c>
      <c r="P1265" s="122" t="str">
        <f>IF(AND($E1265&lt;&gt;0,$J1265=1),"замінне значення",O1265)</f>
        <v/>
      </c>
      <c r="Q1265" s="122" t="str">
        <f>IF(OR(G1265&lt;&gt;0, J1265=0), "",F1265)</f>
        <v/>
      </c>
      <c r="R1265" s="122" t="str">
        <f t="shared" si="693"/>
        <v/>
      </c>
      <c r="S1265" s="122" t="str">
        <f>IF(AND(G1265&lt;&gt;0,J1265=1),"замінне значення",R1265)</f>
        <v/>
      </c>
      <c r="T1265" s="122" t="str">
        <f t="shared" si="694"/>
        <v/>
      </c>
    </row>
    <row r="1266" spans="1:20" outlineLevel="1">
      <c r="A1266" s="161"/>
      <c r="B1266" s="208">
        <v>44611</v>
      </c>
      <c r="C1266" s="96">
        <v>48.8333333333333</v>
      </c>
      <c r="D1266" s="122"/>
      <c r="E1266" s="122" t="str">
        <f t="shared" si="688"/>
        <v/>
      </c>
      <c r="F1266" s="122"/>
      <c r="G1266" s="122" t="str">
        <f t="shared" si="689"/>
        <v/>
      </c>
      <c r="H1266" s="122"/>
      <c r="I1266" s="122" t="str">
        <f t="shared" si="690"/>
        <v/>
      </c>
      <c r="J1266" s="122"/>
      <c r="K1266" s="122" t="str">
        <f t="shared" si="691"/>
        <v/>
      </c>
      <c r="L1266" s="123" t="str">
        <f>IF(H1266="","чи робить СНВВ?",IF(J1266="","чи роблять агрегати?",IF($J1266=0,"агрегати не працюють",IF(AND($H1266=0,$J1266=1),"СНВВ не працює","OK"))))</f>
        <v>чи робить СНВВ?</v>
      </c>
      <c r="M1266" s="100"/>
      <c r="N1266" s="122" t="str">
        <f>IF(OR(E1266&lt;&gt;0, J1266=0), "",D1266)</f>
        <v/>
      </c>
      <c r="O1266" s="122" t="str">
        <f t="shared" si="692"/>
        <v/>
      </c>
      <c r="P1266" s="122" t="str">
        <f>IF(AND($E1266&lt;&gt;0,$J1266=1),"замінне значення",O1266)</f>
        <v/>
      </c>
      <c r="Q1266" s="122" t="str">
        <f>IF(OR(G1266&lt;&gt;0, J1266=0), "",F1266)</f>
        <v/>
      </c>
      <c r="R1266" s="122" t="str">
        <f t="shared" si="693"/>
        <v/>
      </c>
      <c r="S1266" s="122" t="str">
        <f>IF(AND(G1266&lt;&gt;0,J1266=1),"замінне значення",R1266)</f>
        <v/>
      </c>
      <c r="T1266" s="122" t="str">
        <f t="shared" si="694"/>
        <v/>
      </c>
    </row>
    <row r="1267" spans="1:20" outlineLevel="1">
      <c r="A1267" s="161"/>
      <c r="B1267" s="208">
        <v>44611</v>
      </c>
      <c r="C1267" s="96">
        <v>48.875</v>
      </c>
      <c r="D1267" s="122"/>
      <c r="E1267" s="122" t="str">
        <f t="shared" si="688"/>
        <v/>
      </c>
      <c r="F1267" s="122"/>
      <c r="G1267" s="122" t="str">
        <f t="shared" si="689"/>
        <v/>
      </c>
      <c r="H1267" s="122"/>
      <c r="I1267" s="122" t="str">
        <f t="shared" si="690"/>
        <v/>
      </c>
      <c r="J1267" s="122"/>
      <c r="K1267" s="122" t="str">
        <f t="shared" si="691"/>
        <v/>
      </c>
      <c r="L1267" s="123" t="str">
        <f>IF(H1267="","чи робить СНВВ?",IF(J1267="","чи роблять агрегати?",IF($J1267=0,"агрегати не працюють",IF(AND($H1267=0,$J1267=1),"СНВВ не працює","OK"))))</f>
        <v>чи робить СНВВ?</v>
      </c>
      <c r="M1267" s="100"/>
      <c r="N1267" s="122" t="str">
        <f>IF(OR(E1267&lt;&gt;0, J1267=0), "",D1267)</f>
        <v/>
      </c>
      <c r="O1267" s="122" t="str">
        <f t="shared" si="692"/>
        <v/>
      </c>
      <c r="P1267" s="122" t="str">
        <f>IF(AND($E1267&lt;&gt;0,$J1267=1),"замінне значення",O1267)</f>
        <v/>
      </c>
      <c r="Q1267" s="122" t="str">
        <f>IF(OR(G1267&lt;&gt;0, J1267=0), "",F1267)</f>
        <v/>
      </c>
      <c r="R1267" s="122" t="str">
        <f t="shared" si="693"/>
        <v/>
      </c>
      <c r="S1267" s="122" t="str">
        <f>IF(AND(G1267&lt;&gt;0,J1267=1),"замінне значення",R1267)</f>
        <v/>
      </c>
      <c r="T1267" s="122" t="str">
        <f t="shared" si="694"/>
        <v/>
      </c>
    </row>
    <row r="1268" spans="1:20" outlineLevel="1">
      <c r="A1268" s="161"/>
      <c r="B1268" s="208">
        <v>44611</v>
      </c>
      <c r="C1268" s="96">
        <v>48.9166666666667</v>
      </c>
      <c r="D1268" s="122"/>
      <c r="E1268" s="122" t="str">
        <f t="shared" si="688"/>
        <v/>
      </c>
      <c r="F1268" s="122"/>
      <c r="G1268" s="122" t="str">
        <f t="shared" si="689"/>
        <v/>
      </c>
      <c r="H1268" s="122"/>
      <c r="I1268" s="122" t="str">
        <f t="shared" si="690"/>
        <v/>
      </c>
      <c r="J1268" s="122"/>
      <c r="K1268" s="122" t="str">
        <f t="shared" si="691"/>
        <v/>
      </c>
      <c r="L1268" s="123" t="str">
        <f>IF(H1268="","чи робить СНВВ?",IF(J1268="","чи роблять агрегати?",IF($J1268=0,"агрегати не працюють",IF(AND($H1268=0,$J1268=1),"СНВВ не працює","OK"))))</f>
        <v>чи робить СНВВ?</v>
      </c>
      <c r="M1268" s="100"/>
      <c r="N1268" s="122" t="str">
        <f>IF(OR(E1268&lt;&gt;0, J1268=0), "",D1268)</f>
        <v/>
      </c>
      <c r="O1268" s="122" t="str">
        <f t="shared" si="692"/>
        <v/>
      </c>
      <c r="P1268" s="122" t="str">
        <f>IF(AND($E1268&lt;&gt;0,$J1268=1),"замінне значення",O1268)</f>
        <v/>
      </c>
      <c r="Q1268" s="122" t="str">
        <f>IF(OR(G1268&lt;&gt;0, J1268=0), "",F1268)</f>
        <v/>
      </c>
      <c r="R1268" s="122" t="str">
        <f t="shared" si="693"/>
        <v/>
      </c>
      <c r="S1268" s="122" t="str">
        <f>IF(AND(G1268&lt;&gt;0,J1268=1),"замінне значення",R1268)</f>
        <v/>
      </c>
      <c r="T1268" s="122" t="str">
        <f t="shared" si="694"/>
        <v/>
      </c>
    </row>
    <row r="1269" spans="1:20" outlineLevel="1">
      <c r="A1269" s="161"/>
      <c r="B1269" s="208">
        <v>44611</v>
      </c>
      <c r="C1269" s="96">
        <v>48.9583333333333</v>
      </c>
      <c r="D1269" s="122"/>
      <c r="E1269" s="122" t="str">
        <f t="shared" si="688"/>
        <v/>
      </c>
      <c r="F1269" s="122"/>
      <c r="G1269" s="122" t="str">
        <f t="shared" si="689"/>
        <v/>
      </c>
      <c r="H1269" s="122"/>
      <c r="I1269" s="122" t="str">
        <f t="shared" si="690"/>
        <v/>
      </c>
      <c r="J1269" s="122"/>
      <c r="K1269" s="122" t="str">
        <f t="shared" si="691"/>
        <v/>
      </c>
      <c r="L1269" s="123" t="str">
        <f>IF(H1269="","чи робить СНВВ?",IF(J1269="","чи роблять агрегати?",IF($J1269=0,"агрегати не працюють",IF(AND($H1269=0,$J1269=1),"СНВВ не працює","OK"))))</f>
        <v>чи робить СНВВ?</v>
      </c>
      <c r="M1269" s="100"/>
      <c r="N1269" s="122" t="str">
        <f>IF(OR(E1269&lt;&gt;0, J1269=0), "",D1269)</f>
        <v/>
      </c>
      <c r="O1269" s="122" t="str">
        <f t="shared" si="692"/>
        <v/>
      </c>
      <c r="P1269" s="122" t="str">
        <f>IF(AND($E1269&lt;&gt;0,$J1269=1),"замінне значення",O1269)</f>
        <v/>
      </c>
      <c r="Q1269" s="122" t="str">
        <f>IF(OR(G1269&lt;&gt;0, J1269=0), "",F1269)</f>
        <v/>
      </c>
      <c r="R1269" s="122" t="str">
        <f t="shared" si="693"/>
        <v/>
      </c>
      <c r="S1269" s="122" t="str">
        <f>IF(AND(G1269&lt;&gt;0,J1269=1),"замінне значення",R1269)</f>
        <v/>
      </c>
      <c r="T1269" s="122" t="str">
        <f t="shared" si="694"/>
        <v/>
      </c>
    </row>
    <row r="1270" spans="1:20">
      <c r="A1270" s="204"/>
      <c r="B1270" s="159" t="s">
        <v>134</v>
      </c>
      <c r="C1270" s="159"/>
      <c r="D1270" s="103">
        <f t="shared" ref="D1270" si="695">SUM(D1246:D1269)</f>
        <v>0</v>
      </c>
      <c r="E1270" s="104">
        <f t="shared" ref="E1270" si="696">COUNTIF(E1246:E1269,"&gt;0")</f>
        <v>0</v>
      </c>
      <c r="F1270" s="103">
        <f t="shared" ref="F1270" si="697">SUM(F1246:F1269)</f>
        <v>0</v>
      </c>
      <c r="G1270" s="104">
        <f t="shared" ref="G1270" si="698">COUNTIF(G1246:G1269,"&gt;0")</f>
        <v>0</v>
      </c>
      <c r="H1270" s="103">
        <f t="shared" ref="H1270" si="699">SUM(H1246:H1269)</f>
        <v>0</v>
      </c>
      <c r="I1270" s="104">
        <f t="shared" ref="I1270" si="700">COUNTIF(I1246:I1269,"&gt;0")</f>
        <v>0</v>
      </c>
      <c r="J1270" s="103">
        <f t="shared" ref="J1270" si="701">SUM(J1246:J1269)</f>
        <v>0</v>
      </c>
      <c r="K1270" s="104">
        <f t="shared" ref="K1270" si="702">COUNTIF(K1246:K1269,"&gt;0")</f>
        <v>0</v>
      </c>
      <c r="L1270" s="104">
        <f t="shared" ref="L1270" si="703">COUNTIF(L1246:L1269,"СНВВ не працює")</f>
        <v>0</v>
      </c>
      <c r="M1270" s="100"/>
      <c r="N1270" s="103">
        <f t="shared" ref="N1270:N1320" si="704">SUM(N1246:N1269)</f>
        <v>0</v>
      </c>
      <c r="O1270" s="103">
        <f t="shared" ref="O1270:T1295" si="705">SUM(O1246:O1269)</f>
        <v>0</v>
      </c>
      <c r="P1270" s="103">
        <f t="shared" si="705"/>
        <v>0</v>
      </c>
      <c r="Q1270" s="103">
        <f t="shared" si="705"/>
        <v>0</v>
      </c>
      <c r="R1270" s="103">
        <f t="shared" si="705"/>
        <v>0</v>
      </c>
      <c r="S1270" s="103">
        <f t="shared" si="705"/>
        <v>0</v>
      </c>
      <c r="T1270" s="103">
        <f t="shared" si="705"/>
        <v>0</v>
      </c>
    </row>
    <row r="1271" spans="1:20" outlineLevel="1">
      <c r="A1271" s="160">
        <v>44612</v>
      </c>
      <c r="B1271" s="208">
        <v>44612</v>
      </c>
      <c r="C1271" s="96">
        <v>49</v>
      </c>
      <c r="D1271" s="122"/>
      <c r="E1271" s="122" t="str">
        <f t="shared" ref="E1271:E1294" si="706">IF(D1271="","",IF(D1271&lt;1,1,0))</f>
        <v/>
      </c>
      <c r="F1271" s="122"/>
      <c r="G1271" s="122" t="str">
        <f t="shared" ref="G1271:G1294" si="707">IF(F1271="","",IF(F1271&lt;1,1,0))</f>
        <v/>
      </c>
      <c r="H1271" s="122"/>
      <c r="I1271" s="122" t="str">
        <f t="shared" ref="I1271:I1294" si="708">IF(H1271="","",IF(H1271&lt;1,1,0))</f>
        <v/>
      </c>
      <c r="J1271" s="122"/>
      <c r="K1271" s="122" t="str">
        <f t="shared" ref="K1271:K1294" si="709">IF(J1271="","",IF(J1271&lt;1,1,0))</f>
        <v/>
      </c>
      <c r="L1271" s="123" t="str">
        <f>IF(H1271="","чи робить СНВВ?",IF(J1271="","чи роблять агрегати?",IF($J1271=0,"агрегати не працюють",IF(AND($H1271=0,$J1271=1),"СНВВ не працює","OK"))))</f>
        <v>чи робить СНВВ?</v>
      </c>
      <c r="M1271" s="100"/>
      <c r="N1271" s="122" t="str">
        <f>IF(OR(E1271&lt;&gt;0, J1271=0), "",D1271)</f>
        <v/>
      </c>
      <c r="O1271" s="122" t="str">
        <f t="shared" ref="O1271:O1294" si="710">IF(Q1271="", "",(N1271*$O$3+$O$4))</f>
        <v/>
      </c>
      <c r="P1271" s="122" t="str">
        <f>IF(AND($E1271&lt;&gt;0,$J1271=1),"замінне значення",O1271)</f>
        <v/>
      </c>
      <c r="Q1271" s="122" t="str">
        <f>IF(OR(G1271&lt;&gt;0, J1271=0), "",F1271)</f>
        <v/>
      </c>
      <c r="R1271" s="122" t="str">
        <f t="shared" ref="R1271:R1334" si="711">IF(Q1271="", "",(Q1271*$Q$3+$Q$4))</f>
        <v/>
      </c>
      <c r="S1271" s="122" t="str">
        <f>IF(AND(G1271&lt;&gt;0,J1271=1),"замінне значення",R1271)</f>
        <v/>
      </c>
      <c r="T1271" s="122" t="str">
        <f t="shared" ref="T1271:T1334" si="712">IFERROR(P1271*S1271,"")</f>
        <v/>
      </c>
    </row>
    <row r="1272" spans="1:20" outlineLevel="1">
      <c r="A1272" s="161"/>
      <c r="B1272" s="208">
        <v>44612</v>
      </c>
      <c r="C1272" s="96">
        <v>49.0416666666667</v>
      </c>
      <c r="D1272" s="122"/>
      <c r="E1272" s="122" t="str">
        <f t="shared" si="706"/>
        <v/>
      </c>
      <c r="F1272" s="122"/>
      <c r="G1272" s="122" t="str">
        <f t="shared" si="707"/>
        <v/>
      </c>
      <c r="H1272" s="122"/>
      <c r="I1272" s="122" t="str">
        <f t="shared" si="708"/>
        <v/>
      </c>
      <c r="J1272" s="122"/>
      <c r="K1272" s="122" t="str">
        <f t="shared" si="709"/>
        <v/>
      </c>
      <c r="L1272" s="123" t="str">
        <f>IF(H1272="","чи робить СНВВ?",IF(J1272="","чи роблять агрегати?",IF($J1272=0,"агрегати не працюють",IF(AND($H1272=0,$J1272=1),"СНВВ не працює","OK"))))</f>
        <v>чи робить СНВВ?</v>
      </c>
      <c r="M1272" s="100"/>
      <c r="N1272" s="122" t="str">
        <f>IF(OR(E1272&lt;&gt;0, J1272=0), "",D1272)</f>
        <v/>
      </c>
      <c r="O1272" s="122" t="str">
        <f t="shared" si="710"/>
        <v/>
      </c>
      <c r="P1272" s="122" t="str">
        <f>IF(AND($E1272&lt;&gt;0,$J1272=1),"замінне значення",O1272)</f>
        <v/>
      </c>
      <c r="Q1272" s="122" t="str">
        <f>IF(OR(G1272&lt;&gt;0, J1272=0), "",F1272)</f>
        <v/>
      </c>
      <c r="R1272" s="122" t="str">
        <f t="shared" si="711"/>
        <v/>
      </c>
      <c r="S1272" s="122" t="str">
        <f>IF(AND(G1272&lt;&gt;0,J1272=1),"замінне значення",R1272)</f>
        <v/>
      </c>
      <c r="T1272" s="122" t="str">
        <f t="shared" si="712"/>
        <v/>
      </c>
    </row>
    <row r="1273" spans="1:20" outlineLevel="1">
      <c r="A1273" s="161"/>
      <c r="B1273" s="208">
        <v>44612</v>
      </c>
      <c r="C1273" s="96">
        <v>49.0833333333333</v>
      </c>
      <c r="D1273" s="122"/>
      <c r="E1273" s="122" t="str">
        <f t="shared" si="706"/>
        <v/>
      </c>
      <c r="F1273" s="122"/>
      <c r="G1273" s="122" t="str">
        <f t="shared" si="707"/>
        <v/>
      </c>
      <c r="H1273" s="122"/>
      <c r="I1273" s="122" t="str">
        <f t="shared" si="708"/>
        <v/>
      </c>
      <c r="J1273" s="122"/>
      <c r="K1273" s="122" t="str">
        <f t="shared" si="709"/>
        <v/>
      </c>
      <c r="L1273" s="123" t="str">
        <f>IF(H1273="","чи робить СНВВ?",IF(J1273="","чи роблять агрегати?",IF($J1273=0,"агрегати не працюють",IF(AND($H1273=0,$J1273=1),"СНВВ не працює","OK"))))</f>
        <v>чи робить СНВВ?</v>
      </c>
      <c r="M1273" s="100"/>
      <c r="N1273" s="122" t="str">
        <f>IF(OR(E1273&lt;&gt;0, J1273=0), "",D1273)</f>
        <v/>
      </c>
      <c r="O1273" s="122" t="str">
        <f t="shared" si="710"/>
        <v/>
      </c>
      <c r="P1273" s="122" t="str">
        <f>IF(AND($E1273&lt;&gt;0,$J1273=1),"замінне значення",O1273)</f>
        <v/>
      </c>
      <c r="Q1273" s="122" t="str">
        <f>IF(OR(G1273&lt;&gt;0, J1273=0), "",F1273)</f>
        <v/>
      </c>
      <c r="R1273" s="122" t="str">
        <f t="shared" si="711"/>
        <v/>
      </c>
      <c r="S1273" s="122" t="str">
        <f>IF(AND(G1273&lt;&gt;0,J1273=1),"замінне значення",R1273)</f>
        <v/>
      </c>
      <c r="T1273" s="122" t="str">
        <f t="shared" si="712"/>
        <v/>
      </c>
    </row>
    <row r="1274" spans="1:20" outlineLevel="1">
      <c r="A1274" s="161"/>
      <c r="B1274" s="208">
        <v>44612</v>
      </c>
      <c r="C1274" s="96">
        <v>49.125</v>
      </c>
      <c r="D1274" s="122"/>
      <c r="E1274" s="122" t="str">
        <f t="shared" si="706"/>
        <v/>
      </c>
      <c r="F1274" s="122"/>
      <c r="G1274" s="122" t="str">
        <f t="shared" si="707"/>
        <v/>
      </c>
      <c r="H1274" s="122"/>
      <c r="I1274" s="122" t="str">
        <f t="shared" si="708"/>
        <v/>
      </c>
      <c r="J1274" s="122"/>
      <c r="K1274" s="122" t="str">
        <f t="shared" si="709"/>
        <v/>
      </c>
      <c r="L1274" s="123" t="str">
        <f>IF(H1274="","чи робить СНВВ?",IF(J1274="","чи роблять агрегати?",IF($J1274=0,"агрегати не працюють",IF(AND($H1274=0,$J1274=1),"СНВВ не працює","OK"))))</f>
        <v>чи робить СНВВ?</v>
      </c>
      <c r="M1274" s="100"/>
      <c r="N1274" s="122" t="str">
        <f>IF(OR(E1274&lt;&gt;0, J1274=0), "",D1274)</f>
        <v/>
      </c>
      <c r="O1274" s="122" t="str">
        <f t="shared" si="710"/>
        <v/>
      </c>
      <c r="P1274" s="122" t="str">
        <f>IF(AND($E1274&lt;&gt;0,$J1274=1),"замінне значення",O1274)</f>
        <v/>
      </c>
      <c r="Q1274" s="122" t="str">
        <f>IF(OR(G1274&lt;&gt;0, J1274=0), "",F1274)</f>
        <v/>
      </c>
      <c r="R1274" s="122" t="str">
        <f t="shared" si="711"/>
        <v/>
      </c>
      <c r="S1274" s="122" t="str">
        <f>IF(AND(G1274&lt;&gt;0,J1274=1),"замінне значення",R1274)</f>
        <v/>
      </c>
      <c r="T1274" s="122" t="str">
        <f t="shared" si="712"/>
        <v/>
      </c>
    </row>
    <row r="1275" spans="1:20" outlineLevel="1">
      <c r="A1275" s="161"/>
      <c r="B1275" s="208">
        <v>44612</v>
      </c>
      <c r="C1275" s="96">
        <v>49.1666666666667</v>
      </c>
      <c r="D1275" s="122"/>
      <c r="E1275" s="122" t="str">
        <f t="shared" si="706"/>
        <v/>
      </c>
      <c r="F1275" s="122"/>
      <c r="G1275" s="122" t="str">
        <f t="shared" si="707"/>
        <v/>
      </c>
      <c r="H1275" s="122"/>
      <c r="I1275" s="122" t="str">
        <f t="shared" si="708"/>
        <v/>
      </c>
      <c r="J1275" s="122"/>
      <c r="K1275" s="122" t="str">
        <f t="shared" si="709"/>
        <v/>
      </c>
      <c r="L1275" s="123" t="str">
        <f>IF(H1275="","чи робить СНВВ?",IF(J1275="","чи роблять агрегати?",IF($J1275=0,"агрегати не працюють",IF(AND($H1275=0,$J1275=1),"СНВВ не працює","OK"))))</f>
        <v>чи робить СНВВ?</v>
      </c>
      <c r="M1275" s="100"/>
      <c r="N1275" s="122" t="str">
        <f>IF(OR(E1275&lt;&gt;0, J1275=0), "",D1275)</f>
        <v/>
      </c>
      <c r="O1275" s="122" t="str">
        <f t="shared" si="710"/>
        <v/>
      </c>
      <c r="P1275" s="122" t="str">
        <f>IF(AND($E1275&lt;&gt;0,$J1275=1),"замінне значення",O1275)</f>
        <v/>
      </c>
      <c r="Q1275" s="122" t="str">
        <f>IF(OR(G1275&lt;&gt;0, J1275=0), "",F1275)</f>
        <v/>
      </c>
      <c r="R1275" s="122" t="str">
        <f t="shared" si="711"/>
        <v/>
      </c>
      <c r="S1275" s="122" t="str">
        <f>IF(AND(G1275&lt;&gt;0,J1275=1),"замінне значення",R1275)</f>
        <v/>
      </c>
      <c r="T1275" s="122" t="str">
        <f t="shared" si="712"/>
        <v/>
      </c>
    </row>
    <row r="1276" spans="1:20" outlineLevel="1">
      <c r="A1276" s="161"/>
      <c r="B1276" s="208">
        <v>44612</v>
      </c>
      <c r="C1276" s="96">
        <v>49.2083333333333</v>
      </c>
      <c r="D1276" s="122"/>
      <c r="E1276" s="122" t="str">
        <f t="shared" si="706"/>
        <v/>
      </c>
      <c r="F1276" s="122"/>
      <c r="G1276" s="122" t="str">
        <f t="shared" si="707"/>
        <v/>
      </c>
      <c r="H1276" s="122"/>
      <c r="I1276" s="122" t="str">
        <f t="shared" si="708"/>
        <v/>
      </c>
      <c r="J1276" s="122"/>
      <c r="K1276" s="122" t="str">
        <f t="shared" si="709"/>
        <v/>
      </c>
      <c r="L1276" s="123" t="str">
        <f>IF(H1276="","чи робить СНВВ?",IF(J1276="","чи роблять агрегати?",IF($J1276=0,"агрегати не працюють",IF(AND($H1276=0,$J1276=1),"СНВВ не працює","OK"))))</f>
        <v>чи робить СНВВ?</v>
      </c>
      <c r="M1276" s="100"/>
      <c r="N1276" s="122" t="str">
        <f>IF(OR(E1276&lt;&gt;0, J1276=0), "",D1276)</f>
        <v/>
      </c>
      <c r="O1276" s="122" t="str">
        <f t="shared" si="710"/>
        <v/>
      </c>
      <c r="P1276" s="122" t="str">
        <f>IF(AND($E1276&lt;&gt;0,$J1276=1),"замінне значення",O1276)</f>
        <v/>
      </c>
      <c r="Q1276" s="122" t="str">
        <f>IF(OR(G1276&lt;&gt;0, J1276=0), "",F1276)</f>
        <v/>
      </c>
      <c r="R1276" s="122" t="str">
        <f t="shared" si="711"/>
        <v/>
      </c>
      <c r="S1276" s="122" t="str">
        <f>IF(AND(G1276&lt;&gt;0,J1276=1),"замінне значення",R1276)</f>
        <v/>
      </c>
      <c r="T1276" s="122" t="str">
        <f t="shared" si="712"/>
        <v/>
      </c>
    </row>
    <row r="1277" spans="1:20" outlineLevel="1">
      <c r="A1277" s="161"/>
      <c r="B1277" s="208">
        <v>44612</v>
      </c>
      <c r="C1277" s="96">
        <v>49.25</v>
      </c>
      <c r="D1277" s="122"/>
      <c r="E1277" s="122" t="str">
        <f t="shared" si="706"/>
        <v/>
      </c>
      <c r="F1277" s="122"/>
      <c r="G1277" s="122" t="str">
        <f t="shared" si="707"/>
        <v/>
      </c>
      <c r="H1277" s="122"/>
      <c r="I1277" s="122" t="str">
        <f t="shared" si="708"/>
        <v/>
      </c>
      <c r="J1277" s="122"/>
      <c r="K1277" s="122" t="str">
        <f t="shared" si="709"/>
        <v/>
      </c>
      <c r="L1277" s="123" t="str">
        <f>IF(H1277="","чи робить СНВВ?",IF(J1277="","чи роблять агрегати?",IF($J1277=0,"агрегати не працюють",IF(AND($H1277=0,$J1277=1),"СНВВ не працює","OK"))))</f>
        <v>чи робить СНВВ?</v>
      </c>
      <c r="M1277" s="100"/>
      <c r="N1277" s="122" t="str">
        <f>IF(OR(E1277&lt;&gt;0, J1277=0), "",D1277)</f>
        <v/>
      </c>
      <c r="O1277" s="122" t="str">
        <f t="shared" si="710"/>
        <v/>
      </c>
      <c r="P1277" s="122" t="str">
        <f>IF(AND($E1277&lt;&gt;0,$J1277=1),"замінне значення",O1277)</f>
        <v/>
      </c>
      <c r="Q1277" s="122" t="str">
        <f>IF(OR(G1277&lt;&gt;0, J1277=0), "",F1277)</f>
        <v/>
      </c>
      <c r="R1277" s="122" t="str">
        <f t="shared" si="711"/>
        <v/>
      </c>
      <c r="S1277" s="122" t="str">
        <f>IF(AND(G1277&lt;&gt;0,J1277=1),"замінне значення",R1277)</f>
        <v/>
      </c>
      <c r="T1277" s="122" t="str">
        <f t="shared" si="712"/>
        <v/>
      </c>
    </row>
    <row r="1278" spans="1:20" outlineLevel="1">
      <c r="A1278" s="161"/>
      <c r="B1278" s="208">
        <v>44612</v>
      </c>
      <c r="C1278" s="96">
        <v>49.2916666666667</v>
      </c>
      <c r="D1278" s="122"/>
      <c r="E1278" s="122" t="str">
        <f t="shared" si="706"/>
        <v/>
      </c>
      <c r="F1278" s="122"/>
      <c r="G1278" s="122" t="str">
        <f t="shared" si="707"/>
        <v/>
      </c>
      <c r="H1278" s="122"/>
      <c r="I1278" s="122" t="str">
        <f t="shared" si="708"/>
        <v/>
      </c>
      <c r="J1278" s="122"/>
      <c r="K1278" s="122" t="str">
        <f t="shared" si="709"/>
        <v/>
      </c>
      <c r="L1278" s="123" t="str">
        <f>IF(H1278="","чи робить СНВВ?",IF(J1278="","чи роблять агрегати?",IF($J1278=0,"агрегати не працюють",IF(AND($H1278=0,$J1278=1),"СНВВ не працює","OK"))))</f>
        <v>чи робить СНВВ?</v>
      </c>
      <c r="M1278" s="100"/>
      <c r="N1278" s="122" t="str">
        <f>IF(OR(E1278&lt;&gt;0, J1278=0), "",D1278)</f>
        <v/>
      </c>
      <c r="O1278" s="122" t="str">
        <f t="shared" si="710"/>
        <v/>
      </c>
      <c r="P1278" s="122" t="str">
        <f>IF(AND($E1278&lt;&gt;0,$J1278=1),"замінне значення",O1278)</f>
        <v/>
      </c>
      <c r="Q1278" s="122" t="str">
        <f>IF(OR(G1278&lt;&gt;0, J1278=0), "",F1278)</f>
        <v/>
      </c>
      <c r="R1278" s="122" t="str">
        <f t="shared" si="711"/>
        <v/>
      </c>
      <c r="S1278" s="122" t="str">
        <f>IF(AND(G1278&lt;&gt;0,J1278=1),"замінне значення",R1278)</f>
        <v/>
      </c>
      <c r="T1278" s="122" t="str">
        <f t="shared" si="712"/>
        <v/>
      </c>
    </row>
    <row r="1279" spans="1:20" outlineLevel="1">
      <c r="A1279" s="161"/>
      <c r="B1279" s="208">
        <v>44612</v>
      </c>
      <c r="C1279" s="96">
        <v>49.3333333333333</v>
      </c>
      <c r="D1279" s="122"/>
      <c r="E1279" s="122" t="str">
        <f t="shared" si="706"/>
        <v/>
      </c>
      <c r="F1279" s="122"/>
      <c r="G1279" s="122" t="str">
        <f t="shared" si="707"/>
        <v/>
      </c>
      <c r="H1279" s="122"/>
      <c r="I1279" s="122" t="str">
        <f t="shared" si="708"/>
        <v/>
      </c>
      <c r="J1279" s="122"/>
      <c r="K1279" s="122" t="str">
        <f t="shared" si="709"/>
        <v/>
      </c>
      <c r="L1279" s="123" t="str">
        <f>IF(H1279="","чи робить СНВВ?",IF(J1279="","чи роблять агрегати?",IF($J1279=0,"агрегати не працюють",IF(AND($H1279=0,$J1279=1),"СНВВ не працює","OK"))))</f>
        <v>чи робить СНВВ?</v>
      </c>
      <c r="M1279" s="100"/>
      <c r="N1279" s="122" t="str">
        <f>IF(OR(E1279&lt;&gt;0, J1279=0), "",D1279)</f>
        <v/>
      </c>
      <c r="O1279" s="122" t="str">
        <f t="shared" si="710"/>
        <v/>
      </c>
      <c r="P1279" s="122" t="str">
        <f>IF(AND($E1279&lt;&gt;0,$J1279=1),"замінне значення",O1279)</f>
        <v/>
      </c>
      <c r="Q1279" s="122" t="str">
        <f>IF(OR(G1279&lt;&gt;0, J1279=0), "",F1279)</f>
        <v/>
      </c>
      <c r="R1279" s="122" t="str">
        <f t="shared" si="711"/>
        <v/>
      </c>
      <c r="S1279" s="122" t="str">
        <f>IF(AND(G1279&lt;&gt;0,J1279=1),"замінне значення",R1279)</f>
        <v/>
      </c>
      <c r="T1279" s="122" t="str">
        <f t="shared" si="712"/>
        <v/>
      </c>
    </row>
    <row r="1280" spans="1:20" outlineLevel="1">
      <c r="A1280" s="161"/>
      <c r="B1280" s="208">
        <v>44612</v>
      </c>
      <c r="C1280" s="96">
        <v>49.375</v>
      </c>
      <c r="D1280" s="122"/>
      <c r="E1280" s="122" t="str">
        <f t="shared" si="706"/>
        <v/>
      </c>
      <c r="F1280" s="122"/>
      <c r="G1280" s="122" t="str">
        <f t="shared" si="707"/>
        <v/>
      </c>
      <c r="H1280" s="122"/>
      <c r="I1280" s="122" t="str">
        <f t="shared" si="708"/>
        <v/>
      </c>
      <c r="J1280" s="122"/>
      <c r="K1280" s="122" t="str">
        <f t="shared" si="709"/>
        <v/>
      </c>
      <c r="L1280" s="123" t="str">
        <f>IF(H1280="","чи робить СНВВ?",IF(J1280="","чи роблять агрегати?",IF($J1280=0,"агрегати не працюють",IF(AND($H1280=0,$J1280=1),"СНВВ не працює","OK"))))</f>
        <v>чи робить СНВВ?</v>
      </c>
      <c r="M1280" s="100"/>
      <c r="N1280" s="122" t="str">
        <f>IF(OR(E1280&lt;&gt;0, J1280=0), "",D1280)</f>
        <v/>
      </c>
      <c r="O1280" s="122" t="str">
        <f t="shared" si="710"/>
        <v/>
      </c>
      <c r="P1280" s="122" t="str">
        <f>IF(AND($E1280&lt;&gt;0,$J1280=1),"замінне значення",O1280)</f>
        <v/>
      </c>
      <c r="Q1280" s="122" t="str">
        <f>IF(OR(G1280&lt;&gt;0, J1280=0), "",F1280)</f>
        <v/>
      </c>
      <c r="R1280" s="122" t="str">
        <f t="shared" si="711"/>
        <v/>
      </c>
      <c r="S1280" s="122" t="str">
        <f>IF(AND(G1280&lt;&gt;0,J1280=1),"замінне значення",R1280)</f>
        <v/>
      </c>
      <c r="T1280" s="122" t="str">
        <f t="shared" si="712"/>
        <v/>
      </c>
    </row>
    <row r="1281" spans="1:20" outlineLevel="1">
      <c r="A1281" s="161"/>
      <c r="B1281" s="208">
        <v>44612</v>
      </c>
      <c r="C1281" s="96">
        <v>49.4166666666667</v>
      </c>
      <c r="D1281" s="122"/>
      <c r="E1281" s="122" t="str">
        <f t="shared" si="706"/>
        <v/>
      </c>
      <c r="F1281" s="122"/>
      <c r="G1281" s="122" t="str">
        <f t="shared" si="707"/>
        <v/>
      </c>
      <c r="H1281" s="122"/>
      <c r="I1281" s="122" t="str">
        <f t="shared" si="708"/>
        <v/>
      </c>
      <c r="J1281" s="122"/>
      <c r="K1281" s="122" t="str">
        <f t="shared" si="709"/>
        <v/>
      </c>
      <c r="L1281" s="123" t="str">
        <f>IF(H1281="","чи робить СНВВ?",IF(J1281="","чи роблять агрегати?",IF($J1281=0,"агрегати не працюють",IF(AND($H1281=0,$J1281=1),"СНВВ не працює","OK"))))</f>
        <v>чи робить СНВВ?</v>
      </c>
      <c r="M1281" s="100"/>
      <c r="N1281" s="122" t="str">
        <f>IF(OR(E1281&lt;&gt;0, J1281=0), "",D1281)</f>
        <v/>
      </c>
      <c r="O1281" s="122" t="str">
        <f t="shared" si="710"/>
        <v/>
      </c>
      <c r="P1281" s="122" t="str">
        <f>IF(AND($E1281&lt;&gt;0,$J1281=1),"замінне значення",O1281)</f>
        <v/>
      </c>
      <c r="Q1281" s="122" t="str">
        <f>IF(OR(G1281&lt;&gt;0, J1281=0), "",F1281)</f>
        <v/>
      </c>
      <c r="R1281" s="122" t="str">
        <f t="shared" si="711"/>
        <v/>
      </c>
      <c r="S1281" s="122" t="str">
        <f>IF(AND(G1281&lt;&gt;0,J1281=1),"замінне значення",R1281)</f>
        <v/>
      </c>
      <c r="T1281" s="122" t="str">
        <f t="shared" si="712"/>
        <v/>
      </c>
    </row>
    <row r="1282" spans="1:20" outlineLevel="1">
      <c r="A1282" s="161"/>
      <c r="B1282" s="208">
        <v>44612</v>
      </c>
      <c r="C1282" s="96">
        <v>49.4583333333333</v>
      </c>
      <c r="D1282" s="122"/>
      <c r="E1282" s="122" t="str">
        <f t="shared" si="706"/>
        <v/>
      </c>
      <c r="F1282" s="122"/>
      <c r="G1282" s="122" t="str">
        <f t="shared" si="707"/>
        <v/>
      </c>
      <c r="H1282" s="122"/>
      <c r="I1282" s="122" t="str">
        <f t="shared" si="708"/>
        <v/>
      </c>
      <c r="J1282" s="122"/>
      <c r="K1282" s="122" t="str">
        <f t="shared" si="709"/>
        <v/>
      </c>
      <c r="L1282" s="123" t="str">
        <f>IF(H1282="","чи робить СНВВ?",IF(J1282="","чи роблять агрегати?",IF($J1282=0,"агрегати не працюють",IF(AND($H1282=0,$J1282=1),"СНВВ не працює","OK"))))</f>
        <v>чи робить СНВВ?</v>
      </c>
      <c r="M1282" s="100"/>
      <c r="N1282" s="122" t="str">
        <f>IF(OR(E1282&lt;&gt;0, J1282=0), "",D1282)</f>
        <v/>
      </c>
      <c r="O1282" s="122" t="str">
        <f t="shared" si="710"/>
        <v/>
      </c>
      <c r="P1282" s="122" t="str">
        <f>IF(AND($E1282&lt;&gt;0,$J1282=1),"замінне значення",O1282)</f>
        <v/>
      </c>
      <c r="Q1282" s="122" t="str">
        <f>IF(OR(G1282&lt;&gt;0, J1282=0), "",F1282)</f>
        <v/>
      </c>
      <c r="R1282" s="122" t="str">
        <f t="shared" si="711"/>
        <v/>
      </c>
      <c r="S1282" s="122" t="str">
        <f>IF(AND(G1282&lt;&gt;0,J1282=1),"замінне значення",R1282)</f>
        <v/>
      </c>
      <c r="T1282" s="122" t="str">
        <f t="shared" si="712"/>
        <v/>
      </c>
    </row>
    <row r="1283" spans="1:20" outlineLevel="1">
      <c r="A1283" s="161"/>
      <c r="B1283" s="208">
        <v>44612</v>
      </c>
      <c r="C1283" s="96">
        <v>49.5</v>
      </c>
      <c r="D1283" s="122"/>
      <c r="E1283" s="122" t="str">
        <f t="shared" si="706"/>
        <v/>
      </c>
      <c r="F1283" s="122"/>
      <c r="G1283" s="122" t="str">
        <f t="shared" si="707"/>
        <v/>
      </c>
      <c r="H1283" s="122"/>
      <c r="I1283" s="122" t="str">
        <f t="shared" si="708"/>
        <v/>
      </c>
      <c r="J1283" s="122"/>
      <c r="K1283" s="122" t="str">
        <f t="shared" si="709"/>
        <v/>
      </c>
      <c r="L1283" s="123" t="str">
        <f>IF(H1283="","чи робить СНВВ?",IF(J1283="","чи роблять агрегати?",IF($J1283=0,"агрегати не працюють",IF(AND($H1283=0,$J1283=1),"СНВВ не працює","OK"))))</f>
        <v>чи робить СНВВ?</v>
      </c>
      <c r="M1283" s="100"/>
      <c r="N1283" s="122" t="str">
        <f>IF(OR(E1283&lt;&gt;0, J1283=0), "",D1283)</f>
        <v/>
      </c>
      <c r="O1283" s="122" t="str">
        <f t="shared" si="710"/>
        <v/>
      </c>
      <c r="P1283" s="122" t="str">
        <f>IF(AND($E1283&lt;&gt;0,$J1283=1),"замінне значення",O1283)</f>
        <v/>
      </c>
      <c r="Q1283" s="122" t="str">
        <f>IF(OR(G1283&lt;&gt;0, J1283=0), "",F1283)</f>
        <v/>
      </c>
      <c r="R1283" s="122" t="str">
        <f t="shared" si="711"/>
        <v/>
      </c>
      <c r="S1283" s="122" t="str">
        <f>IF(AND(G1283&lt;&gt;0,J1283=1),"замінне значення",R1283)</f>
        <v/>
      </c>
      <c r="T1283" s="122" t="str">
        <f t="shared" si="712"/>
        <v/>
      </c>
    </row>
    <row r="1284" spans="1:20" outlineLevel="1">
      <c r="A1284" s="161"/>
      <c r="B1284" s="208">
        <v>44612</v>
      </c>
      <c r="C1284" s="96">
        <v>49.5416666666667</v>
      </c>
      <c r="D1284" s="122"/>
      <c r="E1284" s="122" t="str">
        <f t="shared" si="706"/>
        <v/>
      </c>
      <c r="F1284" s="122"/>
      <c r="G1284" s="122" t="str">
        <f t="shared" si="707"/>
        <v/>
      </c>
      <c r="H1284" s="122"/>
      <c r="I1284" s="122" t="str">
        <f t="shared" si="708"/>
        <v/>
      </c>
      <c r="J1284" s="122"/>
      <c r="K1284" s="122" t="str">
        <f t="shared" si="709"/>
        <v/>
      </c>
      <c r="L1284" s="123" t="str">
        <f>IF(H1284="","чи робить СНВВ?",IF(J1284="","чи роблять агрегати?",IF($J1284=0,"агрегати не працюють",IF(AND($H1284=0,$J1284=1),"СНВВ не працює","OK"))))</f>
        <v>чи робить СНВВ?</v>
      </c>
      <c r="M1284" s="100"/>
      <c r="N1284" s="122" t="str">
        <f>IF(OR(E1284&lt;&gt;0, J1284=0), "",D1284)</f>
        <v/>
      </c>
      <c r="O1284" s="122" t="str">
        <f t="shared" si="710"/>
        <v/>
      </c>
      <c r="P1284" s="122" t="str">
        <f>IF(AND($E1284&lt;&gt;0,$J1284=1),"замінне значення",O1284)</f>
        <v/>
      </c>
      <c r="Q1284" s="122" t="str">
        <f>IF(OR(G1284&lt;&gt;0, J1284=0), "",F1284)</f>
        <v/>
      </c>
      <c r="R1284" s="122" t="str">
        <f t="shared" si="711"/>
        <v/>
      </c>
      <c r="S1284" s="122" t="str">
        <f>IF(AND(G1284&lt;&gt;0,J1284=1),"замінне значення",R1284)</f>
        <v/>
      </c>
      <c r="T1284" s="122" t="str">
        <f t="shared" si="712"/>
        <v/>
      </c>
    </row>
    <row r="1285" spans="1:20" outlineLevel="1">
      <c r="A1285" s="161"/>
      <c r="B1285" s="208">
        <v>44612</v>
      </c>
      <c r="C1285" s="96">
        <v>49.5833333333333</v>
      </c>
      <c r="D1285" s="122"/>
      <c r="E1285" s="122" t="str">
        <f t="shared" si="706"/>
        <v/>
      </c>
      <c r="F1285" s="122"/>
      <c r="G1285" s="122" t="str">
        <f t="shared" si="707"/>
        <v/>
      </c>
      <c r="H1285" s="122"/>
      <c r="I1285" s="122" t="str">
        <f t="shared" si="708"/>
        <v/>
      </c>
      <c r="J1285" s="122"/>
      <c r="K1285" s="122" t="str">
        <f t="shared" si="709"/>
        <v/>
      </c>
      <c r="L1285" s="123" t="str">
        <f>IF(H1285="","чи робить СНВВ?",IF(J1285="","чи роблять агрегати?",IF($J1285=0,"агрегати не працюють",IF(AND($H1285=0,$J1285=1),"СНВВ не працює","OK"))))</f>
        <v>чи робить СНВВ?</v>
      </c>
      <c r="M1285" s="100"/>
      <c r="N1285" s="122" t="str">
        <f>IF(OR(E1285&lt;&gt;0, J1285=0), "",D1285)</f>
        <v/>
      </c>
      <c r="O1285" s="122" t="str">
        <f t="shared" si="710"/>
        <v/>
      </c>
      <c r="P1285" s="122" t="str">
        <f>IF(AND($E1285&lt;&gt;0,$J1285=1),"замінне значення",O1285)</f>
        <v/>
      </c>
      <c r="Q1285" s="122" t="str">
        <f>IF(OR(G1285&lt;&gt;0, J1285=0), "",F1285)</f>
        <v/>
      </c>
      <c r="R1285" s="122" t="str">
        <f t="shared" si="711"/>
        <v/>
      </c>
      <c r="S1285" s="122" t="str">
        <f>IF(AND(G1285&lt;&gt;0,J1285=1),"замінне значення",R1285)</f>
        <v/>
      </c>
      <c r="T1285" s="122" t="str">
        <f t="shared" si="712"/>
        <v/>
      </c>
    </row>
    <row r="1286" spans="1:20" outlineLevel="1">
      <c r="A1286" s="161"/>
      <c r="B1286" s="208">
        <v>44612</v>
      </c>
      <c r="C1286" s="96">
        <v>49.625</v>
      </c>
      <c r="D1286" s="122"/>
      <c r="E1286" s="122" t="str">
        <f t="shared" si="706"/>
        <v/>
      </c>
      <c r="F1286" s="122"/>
      <c r="G1286" s="122" t="str">
        <f t="shared" si="707"/>
        <v/>
      </c>
      <c r="H1286" s="122"/>
      <c r="I1286" s="122" t="str">
        <f t="shared" si="708"/>
        <v/>
      </c>
      <c r="J1286" s="122"/>
      <c r="K1286" s="122" t="str">
        <f t="shared" si="709"/>
        <v/>
      </c>
      <c r="L1286" s="123" t="str">
        <f>IF(H1286="","чи робить СНВВ?",IF(J1286="","чи роблять агрегати?",IF($J1286=0,"агрегати не працюють",IF(AND($H1286=0,$J1286=1),"СНВВ не працює","OK"))))</f>
        <v>чи робить СНВВ?</v>
      </c>
      <c r="M1286" s="100"/>
      <c r="N1286" s="122" t="str">
        <f>IF(OR(E1286&lt;&gt;0, J1286=0), "",D1286)</f>
        <v/>
      </c>
      <c r="O1286" s="122" t="str">
        <f t="shared" si="710"/>
        <v/>
      </c>
      <c r="P1286" s="122" t="str">
        <f>IF(AND($E1286&lt;&gt;0,$J1286=1),"замінне значення",O1286)</f>
        <v/>
      </c>
      <c r="Q1286" s="122" t="str">
        <f>IF(OR(G1286&lt;&gt;0, J1286=0), "",F1286)</f>
        <v/>
      </c>
      <c r="R1286" s="122" t="str">
        <f t="shared" si="711"/>
        <v/>
      </c>
      <c r="S1286" s="122" t="str">
        <f>IF(AND(G1286&lt;&gt;0,J1286=1),"замінне значення",R1286)</f>
        <v/>
      </c>
      <c r="T1286" s="122" t="str">
        <f t="shared" si="712"/>
        <v/>
      </c>
    </row>
    <row r="1287" spans="1:20" outlineLevel="1">
      <c r="A1287" s="161"/>
      <c r="B1287" s="208">
        <v>44612</v>
      </c>
      <c r="C1287" s="96">
        <v>49.6666666666667</v>
      </c>
      <c r="D1287" s="122"/>
      <c r="E1287" s="122" t="str">
        <f t="shared" si="706"/>
        <v/>
      </c>
      <c r="F1287" s="122"/>
      <c r="G1287" s="122" t="str">
        <f t="shared" si="707"/>
        <v/>
      </c>
      <c r="H1287" s="122"/>
      <c r="I1287" s="122" t="str">
        <f t="shared" si="708"/>
        <v/>
      </c>
      <c r="J1287" s="122"/>
      <c r="K1287" s="122" t="str">
        <f t="shared" si="709"/>
        <v/>
      </c>
      <c r="L1287" s="123" t="str">
        <f>IF(H1287="","чи робить СНВВ?",IF(J1287="","чи роблять агрегати?",IF($J1287=0,"агрегати не працюють",IF(AND($H1287=0,$J1287=1),"СНВВ не працює","OK"))))</f>
        <v>чи робить СНВВ?</v>
      </c>
      <c r="M1287" s="100"/>
      <c r="N1287" s="122" t="str">
        <f>IF(OR(E1287&lt;&gt;0, J1287=0), "",D1287)</f>
        <v/>
      </c>
      <c r="O1287" s="122" t="str">
        <f t="shared" si="710"/>
        <v/>
      </c>
      <c r="P1287" s="122" t="str">
        <f>IF(AND($E1287&lt;&gt;0,$J1287=1),"замінне значення",O1287)</f>
        <v/>
      </c>
      <c r="Q1287" s="122" t="str">
        <f>IF(OR(G1287&lt;&gt;0, J1287=0), "",F1287)</f>
        <v/>
      </c>
      <c r="R1287" s="122" t="str">
        <f t="shared" si="711"/>
        <v/>
      </c>
      <c r="S1287" s="122" t="str">
        <f>IF(AND(G1287&lt;&gt;0,J1287=1),"замінне значення",R1287)</f>
        <v/>
      </c>
      <c r="T1287" s="122" t="str">
        <f t="shared" si="712"/>
        <v/>
      </c>
    </row>
    <row r="1288" spans="1:20" outlineLevel="1">
      <c r="A1288" s="161"/>
      <c r="B1288" s="208">
        <v>44612</v>
      </c>
      <c r="C1288" s="96">
        <v>49.7083333333333</v>
      </c>
      <c r="D1288" s="122"/>
      <c r="E1288" s="122" t="str">
        <f t="shared" si="706"/>
        <v/>
      </c>
      <c r="F1288" s="122"/>
      <c r="G1288" s="122" t="str">
        <f t="shared" si="707"/>
        <v/>
      </c>
      <c r="H1288" s="122"/>
      <c r="I1288" s="122" t="str">
        <f t="shared" si="708"/>
        <v/>
      </c>
      <c r="J1288" s="122"/>
      <c r="K1288" s="122" t="str">
        <f t="shared" si="709"/>
        <v/>
      </c>
      <c r="L1288" s="123" t="str">
        <f>IF(H1288="","чи робить СНВВ?",IF(J1288="","чи роблять агрегати?",IF($J1288=0,"агрегати не працюють",IF(AND($H1288=0,$J1288=1),"СНВВ не працює","OK"))))</f>
        <v>чи робить СНВВ?</v>
      </c>
      <c r="M1288" s="100"/>
      <c r="N1288" s="122" t="str">
        <f>IF(OR(E1288&lt;&gt;0, J1288=0), "",D1288)</f>
        <v/>
      </c>
      <c r="O1288" s="122" t="str">
        <f t="shared" si="710"/>
        <v/>
      </c>
      <c r="P1288" s="122" t="str">
        <f>IF(AND($E1288&lt;&gt;0,$J1288=1),"замінне значення",O1288)</f>
        <v/>
      </c>
      <c r="Q1288" s="122" t="str">
        <f>IF(OR(G1288&lt;&gt;0, J1288=0), "",F1288)</f>
        <v/>
      </c>
      <c r="R1288" s="122" t="str">
        <f t="shared" si="711"/>
        <v/>
      </c>
      <c r="S1288" s="122" t="str">
        <f>IF(AND(G1288&lt;&gt;0,J1288=1),"замінне значення",R1288)</f>
        <v/>
      </c>
      <c r="T1288" s="122" t="str">
        <f t="shared" si="712"/>
        <v/>
      </c>
    </row>
    <row r="1289" spans="1:20" outlineLevel="1">
      <c r="A1289" s="161"/>
      <c r="B1289" s="208">
        <v>44612</v>
      </c>
      <c r="C1289" s="96">
        <v>49.75</v>
      </c>
      <c r="D1289" s="122"/>
      <c r="E1289" s="122" t="str">
        <f t="shared" si="706"/>
        <v/>
      </c>
      <c r="F1289" s="122"/>
      <c r="G1289" s="122" t="str">
        <f t="shared" si="707"/>
        <v/>
      </c>
      <c r="H1289" s="122"/>
      <c r="I1289" s="122" t="str">
        <f t="shared" si="708"/>
        <v/>
      </c>
      <c r="J1289" s="122"/>
      <c r="K1289" s="122" t="str">
        <f t="shared" si="709"/>
        <v/>
      </c>
      <c r="L1289" s="123" t="str">
        <f>IF(H1289="","чи робить СНВВ?",IF(J1289="","чи роблять агрегати?",IF($J1289=0,"агрегати не працюють",IF(AND($H1289=0,$J1289=1),"СНВВ не працює","OK"))))</f>
        <v>чи робить СНВВ?</v>
      </c>
      <c r="M1289" s="100"/>
      <c r="N1289" s="122" t="str">
        <f>IF(OR(E1289&lt;&gt;0, J1289=0), "",D1289)</f>
        <v/>
      </c>
      <c r="O1289" s="122" t="str">
        <f t="shared" si="710"/>
        <v/>
      </c>
      <c r="P1289" s="122" t="str">
        <f>IF(AND($E1289&lt;&gt;0,$J1289=1),"замінне значення",O1289)</f>
        <v/>
      </c>
      <c r="Q1289" s="122" t="str">
        <f>IF(OR(G1289&lt;&gt;0, J1289=0), "",F1289)</f>
        <v/>
      </c>
      <c r="R1289" s="122" t="str">
        <f t="shared" si="711"/>
        <v/>
      </c>
      <c r="S1289" s="122" t="str">
        <f>IF(AND(G1289&lt;&gt;0,J1289=1),"замінне значення",R1289)</f>
        <v/>
      </c>
      <c r="T1289" s="122" t="str">
        <f t="shared" si="712"/>
        <v/>
      </c>
    </row>
    <row r="1290" spans="1:20" outlineLevel="1">
      <c r="A1290" s="161"/>
      <c r="B1290" s="208">
        <v>44612</v>
      </c>
      <c r="C1290" s="96">
        <v>49.7916666666667</v>
      </c>
      <c r="D1290" s="122"/>
      <c r="E1290" s="122" t="str">
        <f t="shared" si="706"/>
        <v/>
      </c>
      <c r="F1290" s="122"/>
      <c r="G1290" s="122" t="str">
        <f t="shared" si="707"/>
        <v/>
      </c>
      <c r="H1290" s="122"/>
      <c r="I1290" s="122" t="str">
        <f t="shared" si="708"/>
        <v/>
      </c>
      <c r="J1290" s="122"/>
      <c r="K1290" s="122" t="str">
        <f t="shared" si="709"/>
        <v/>
      </c>
      <c r="L1290" s="123" t="str">
        <f>IF(H1290="","чи робить СНВВ?",IF(J1290="","чи роблять агрегати?",IF($J1290=0,"агрегати не працюють",IF(AND($H1290=0,$J1290=1),"СНВВ не працює","OK"))))</f>
        <v>чи робить СНВВ?</v>
      </c>
      <c r="M1290" s="100"/>
      <c r="N1290" s="122" t="str">
        <f>IF(OR(E1290&lt;&gt;0, J1290=0), "",D1290)</f>
        <v/>
      </c>
      <c r="O1290" s="122" t="str">
        <f t="shared" si="710"/>
        <v/>
      </c>
      <c r="P1290" s="122" t="str">
        <f>IF(AND($E1290&lt;&gt;0,$J1290=1),"замінне значення",O1290)</f>
        <v/>
      </c>
      <c r="Q1290" s="122" t="str">
        <f>IF(OR(G1290&lt;&gt;0, J1290=0), "",F1290)</f>
        <v/>
      </c>
      <c r="R1290" s="122" t="str">
        <f t="shared" si="711"/>
        <v/>
      </c>
      <c r="S1290" s="122" t="str">
        <f>IF(AND(G1290&lt;&gt;0,J1290=1),"замінне значення",R1290)</f>
        <v/>
      </c>
      <c r="T1290" s="122" t="str">
        <f t="shared" si="712"/>
        <v/>
      </c>
    </row>
    <row r="1291" spans="1:20" outlineLevel="1">
      <c r="A1291" s="161"/>
      <c r="B1291" s="208">
        <v>44612</v>
      </c>
      <c r="C1291" s="96">
        <v>49.8333333333333</v>
      </c>
      <c r="D1291" s="122"/>
      <c r="E1291" s="122" t="str">
        <f t="shared" si="706"/>
        <v/>
      </c>
      <c r="F1291" s="122"/>
      <c r="G1291" s="122" t="str">
        <f t="shared" si="707"/>
        <v/>
      </c>
      <c r="H1291" s="122"/>
      <c r="I1291" s="122" t="str">
        <f t="shared" si="708"/>
        <v/>
      </c>
      <c r="J1291" s="122"/>
      <c r="K1291" s="122" t="str">
        <f t="shared" si="709"/>
        <v/>
      </c>
      <c r="L1291" s="123" t="str">
        <f>IF(H1291="","чи робить СНВВ?",IF(J1291="","чи роблять агрегати?",IF($J1291=0,"агрегати не працюють",IF(AND($H1291=0,$J1291=1),"СНВВ не працює","OK"))))</f>
        <v>чи робить СНВВ?</v>
      </c>
      <c r="M1291" s="100"/>
      <c r="N1291" s="122" t="str">
        <f>IF(OR(E1291&lt;&gt;0, J1291=0), "",D1291)</f>
        <v/>
      </c>
      <c r="O1291" s="122" t="str">
        <f t="shared" si="710"/>
        <v/>
      </c>
      <c r="P1291" s="122" t="str">
        <f>IF(AND($E1291&lt;&gt;0,$J1291=1),"замінне значення",O1291)</f>
        <v/>
      </c>
      <c r="Q1291" s="122" t="str">
        <f>IF(OR(G1291&lt;&gt;0, J1291=0), "",F1291)</f>
        <v/>
      </c>
      <c r="R1291" s="122" t="str">
        <f t="shared" si="711"/>
        <v/>
      </c>
      <c r="S1291" s="122" t="str">
        <f>IF(AND(G1291&lt;&gt;0,J1291=1),"замінне значення",R1291)</f>
        <v/>
      </c>
      <c r="T1291" s="122" t="str">
        <f t="shared" si="712"/>
        <v/>
      </c>
    </row>
    <row r="1292" spans="1:20" outlineLevel="1">
      <c r="A1292" s="161"/>
      <c r="B1292" s="208">
        <v>44612</v>
      </c>
      <c r="C1292" s="96">
        <v>49.875</v>
      </c>
      <c r="D1292" s="122"/>
      <c r="E1292" s="122" t="str">
        <f t="shared" si="706"/>
        <v/>
      </c>
      <c r="F1292" s="122"/>
      <c r="G1292" s="122" t="str">
        <f t="shared" si="707"/>
        <v/>
      </c>
      <c r="H1292" s="122"/>
      <c r="I1292" s="122" t="str">
        <f t="shared" si="708"/>
        <v/>
      </c>
      <c r="J1292" s="122"/>
      <c r="K1292" s="122" t="str">
        <f t="shared" si="709"/>
        <v/>
      </c>
      <c r="L1292" s="123" t="str">
        <f>IF(H1292="","чи робить СНВВ?",IF(J1292="","чи роблять агрегати?",IF($J1292=0,"агрегати не працюють",IF(AND($H1292=0,$J1292=1),"СНВВ не працює","OK"))))</f>
        <v>чи робить СНВВ?</v>
      </c>
      <c r="M1292" s="100"/>
      <c r="N1292" s="122" t="str">
        <f>IF(OR(E1292&lt;&gt;0, J1292=0), "",D1292)</f>
        <v/>
      </c>
      <c r="O1292" s="122" t="str">
        <f t="shared" si="710"/>
        <v/>
      </c>
      <c r="P1292" s="122" t="str">
        <f>IF(AND($E1292&lt;&gt;0,$J1292=1),"замінне значення",O1292)</f>
        <v/>
      </c>
      <c r="Q1292" s="122" t="str">
        <f>IF(OR(G1292&lt;&gt;0, J1292=0), "",F1292)</f>
        <v/>
      </c>
      <c r="R1292" s="122" t="str">
        <f t="shared" si="711"/>
        <v/>
      </c>
      <c r="S1292" s="122" t="str">
        <f>IF(AND(G1292&lt;&gt;0,J1292=1),"замінне значення",R1292)</f>
        <v/>
      </c>
      <c r="T1292" s="122" t="str">
        <f t="shared" si="712"/>
        <v/>
      </c>
    </row>
    <row r="1293" spans="1:20" outlineLevel="1">
      <c r="A1293" s="161"/>
      <c r="B1293" s="208">
        <v>44612</v>
      </c>
      <c r="C1293" s="96">
        <v>49.9166666666667</v>
      </c>
      <c r="D1293" s="122"/>
      <c r="E1293" s="122" t="str">
        <f t="shared" si="706"/>
        <v/>
      </c>
      <c r="F1293" s="122"/>
      <c r="G1293" s="122" t="str">
        <f t="shared" si="707"/>
        <v/>
      </c>
      <c r="H1293" s="122"/>
      <c r="I1293" s="122" t="str">
        <f t="shared" si="708"/>
        <v/>
      </c>
      <c r="J1293" s="122"/>
      <c r="K1293" s="122" t="str">
        <f t="shared" si="709"/>
        <v/>
      </c>
      <c r="L1293" s="123" t="str">
        <f>IF(H1293="","чи робить СНВВ?",IF(J1293="","чи роблять агрегати?",IF($J1293=0,"агрегати не працюють",IF(AND($H1293=0,$J1293=1),"СНВВ не працює","OK"))))</f>
        <v>чи робить СНВВ?</v>
      </c>
      <c r="M1293" s="100"/>
      <c r="N1293" s="122" t="str">
        <f>IF(OR(E1293&lt;&gt;0, J1293=0), "",D1293)</f>
        <v/>
      </c>
      <c r="O1293" s="122" t="str">
        <f t="shared" si="710"/>
        <v/>
      </c>
      <c r="P1293" s="122" t="str">
        <f>IF(AND($E1293&lt;&gt;0,$J1293=1),"замінне значення",O1293)</f>
        <v/>
      </c>
      <c r="Q1293" s="122" t="str">
        <f>IF(OR(G1293&lt;&gt;0, J1293=0), "",F1293)</f>
        <v/>
      </c>
      <c r="R1293" s="122" t="str">
        <f t="shared" si="711"/>
        <v/>
      </c>
      <c r="S1293" s="122" t="str">
        <f>IF(AND(G1293&lt;&gt;0,J1293=1),"замінне значення",R1293)</f>
        <v/>
      </c>
      <c r="T1293" s="122" t="str">
        <f t="shared" si="712"/>
        <v/>
      </c>
    </row>
    <row r="1294" spans="1:20" outlineLevel="1">
      <c r="A1294" s="161"/>
      <c r="B1294" s="208">
        <v>44612</v>
      </c>
      <c r="C1294" s="96">
        <v>49.9583333333333</v>
      </c>
      <c r="D1294" s="122"/>
      <c r="E1294" s="122" t="str">
        <f t="shared" si="706"/>
        <v/>
      </c>
      <c r="F1294" s="122"/>
      <c r="G1294" s="122" t="str">
        <f t="shared" si="707"/>
        <v/>
      </c>
      <c r="H1294" s="122"/>
      <c r="I1294" s="122" t="str">
        <f t="shared" si="708"/>
        <v/>
      </c>
      <c r="J1294" s="122"/>
      <c r="K1294" s="122" t="str">
        <f t="shared" si="709"/>
        <v/>
      </c>
      <c r="L1294" s="123" t="str">
        <f>IF(H1294="","чи робить СНВВ?",IF(J1294="","чи роблять агрегати?",IF($J1294=0,"агрегати не працюють",IF(AND($H1294=0,$J1294=1),"СНВВ не працює","OK"))))</f>
        <v>чи робить СНВВ?</v>
      </c>
      <c r="M1294" s="100"/>
      <c r="N1294" s="122" t="str">
        <f>IF(OR(E1294&lt;&gt;0, J1294=0), "",D1294)</f>
        <v/>
      </c>
      <c r="O1294" s="122" t="str">
        <f t="shared" si="710"/>
        <v/>
      </c>
      <c r="P1294" s="122" t="str">
        <f>IF(AND($E1294&lt;&gt;0,$J1294=1),"замінне значення",O1294)</f>
        <v/>
      </c>
      <c r="Q1294" s="122" t="str">
        <f>IF(OR(G1294&lt;&gt;0, J1294=0), "",F1294)</f>
        <v/>
      </c>
      <c r="R1294" s="122" t="str">
        <f t="shared" si="711"/>
        <v/>
      </c>
      <c r="S1294" s="122" t="str">
        <f>IF(AND(G1294&lt;&gt;0,J1294=1),"замінне значення",R1294)</f>
        <v/>
      </c>
      <c r="T1294" s="122" t="str">
        <f t="shared" si="712"/>
        <v/>
      </c>
    </row>
    <row r="1295" spans="1:20">
      <c r="A1295" s="204"/>
      <c r="B1295" s="159" t="s">
        <v>135</v>
      </c>
      <c r="C1295" s="159"/>
      <c r="D1295" s="103">
        <f t="shared" ref="D1295" si="713">SUM(D1271:D1294)</f>
        <v>0</v>
      </c>
      <c r="E1295" s="104">
        <f t="shared" ref="E1295" si="714">COUNTIF(E1271:E1294,"&gt;0")</f>
        <v>0</v>
      </c>
      <c r="F1295" s="103">
        <f t="shared" ref="F1295" si="715">SUM(F1271:F1294)</f>
        <v>0</v>
      </c>
      <c r="G1295" s="104">
        <f t="shared" ref="G1295" si="716">COUNTIF(G1271:G1294,"&gt;0")</f>
        <v>0</v>
      </c>
      <c r="H1295" s="103">
        <f t="shared" ref="H1295" si="717">SUM(H1271:H1294)</f>
        <v>0</v>
      </c>
      <c r="I1295" s="104">
        <f t="shared" ref="I1295" si="718">COUNTIF(I1271:I1294,"&gt;0")</f>
        <v>0</v>
      </c>
      <c r="J1295" s="103">
        <f t="shared" ref="J1295" si="719">SUM(J1271:J1294)</f>
        <v>0</v>
      </c>
      <c r="K1295" s="104">
        <f t="shared" ref="K1295" si="720">COUNTIF(K1271:K1294,"&gt;0")</f>
        <v>0</v>
      </c>
      <c r="L1295" s="104">
        <f t="shared" ref="L1295" si="721">COUNTIF(L1271:L1294,"СНВВ не працює")</f>
        <v>0</v>
      </c>
      <c r="M1295" s="100"/>
      <c r="N1295" s="103">
        <f t="shared" si="704"/>
        <v>0</v>
      </c>
      <c r="O1295" s="103">
        <f t="shared" si="705"/>
        <v>0</v>
      </c>
      <c r="P1295" s="103">
        <f t="shared" si="705"/>
        <v>0</v>
      </c>
      <c r="Q1295" s="103">
        <f t="shared" si="705"/>
        <v>0</v>
      </c>
      <c r="R1295" s="103">
        <f t="shared" si="705"/>
        <v>0</v>
      </c>
      <c r="S1295" s="103">
        <f t="shared" si="705"/>
        <v>0</v>
      </c>
      <c r="T1295" s="103">
        <f t="shared" si="705"/>
        <v>0</v>
      </c>
    </row>
    <row r="1296" spans="1:20" ht="15.75" customHeight="1" outlineLevel="1">
      <c r="A1296" s="160">
        <v>44613</v>
      </c>
      <c r="B1296" s="208">
        <v>44613</v>
      </c>
      <c r="C1296" s="96">
        <v>50</v>
      </c>
      <c r="D1296" s="122"/>
      <c r="E1296" s="122" t="str">
        <f t="shared" ref="E1296:E1319" si="722">IF(D1296="","",IF(D1296&lt;1,1,0))</f>
        <v/>
      </c>
      <c r="F1296" s="122"/>
      <c r="G1296" s="122" t="str">
        <f t="shared" ref="G1296:G1319" si="723">IF(F1296="","",IF(F1296&lt;1,1,0))</f>
        <v/>
      </c>
      <c r="H1296" s="122"/>
      <c r="I1296" s="122" t="str">
        <f t="shared" ref="I1296:I1319" si="724">IF(H1296="","",IF(H1296&lt;1,1,0))</f>
        <v/>
      </c>
      <c r="J1296" s="122"/>
      <c r="K1296" s="122" t="str">
        <f t="shared" ref="K1296:K1319" si="725">IF(J1296="","",IF(J1296&lt;1,1,0))</f>
        <v/>
      </c>
      <c r="L1296" s="123" t="str">
        <f>IF(H1296="","чи робить СНВВ?",IF(J1296="","чи роблять агрегати?",IF($J1296=0,"агрегати не працюють",IF(AND($H1296=0,$J1296=1),"СНВВ не працює","OK"))))</f>
        <v>чи робить СНВВ?</v>
      </c>
      <c r="M1296" s="100"/>
      <c r="N1296" s="122" t="str">
        <f>IF(OR(E1296&lt;&gt;0, J1296=0), "",D1296)</f>
        <v/>
      </c>
      <c r="O1296" s="122" t="str">
        <f t="shared" ref="O1296:O1319" si="726">IF(Q1296="", "",(N1296*$O$3+$O$4))</f>
        <v/>
      </c>
      <c r="P1296" s="122" t="str">
        <f>IF(AND($E1296&lt;&gt;0,$J1296=1),"замінне значення",O1296)</f>
        <v/>
      </c>
      <c r="Q1296" s="122" t="str">
        <f>IF(OR(G1296&lt;&gt;0, J1296=0), "",F1296)</f>
        <v/>
      </c>
      <c r="R1296" s="122" t="str">
        <f t="shared" ref="R1296:R1359" si="727">IF(Q1296="", "",(Q1296*$Q$3+$Q$4))</f>
        <v/>
      </c>
      <c r="S1296" s="122" t="str">
        <f>IF(AND(G1296&lt;&gt;0,J1296=1),"замінне значення",R1296)</f>
        <v/>
      </c>
      <c r="T1296" s="122" t="str">
        <f t="shared" ref="T1296:T1359" si="728">IFERROR(P1296*S1296,"")</f>
        <v/>
      </c>
    </row>
    <row r="1297" spans="1:20" outlineLevel="1">
      <c r="A1297" s="161"/>
      <c r="B1297" s="208">
        <v>44613</v>
      </c>
      <c r="C1297" s="96">
        <v>50.0416666666667</v>
      </c>
      <c r="D1297" s="122"/>
      <c r="E1297" s="122" t="str">
        <f t="shared" si="722"/>
        <v/>
      </c>
      <c r="F1297" s="122"/>
      <c r="G1297" s="122" t="str">
        <f t="shared" si="723"/>
        <v/>
      </c>
      <c r="H1297" s="122"/>
      <c r="I1297" s="122" t="str">
        <f t="shared" si="724"/>
        <v/>
      </c>
      <c r="J1297" s="122"/>
      <c r="K1297" s="122" t="str">
        <f t="shared" si="725"/>
        <v/>
      </c>
      <c r="L1297" s="123" t="str">
        <f>IF(H1297="","чи робить СНВВ?",IF(J1297="","чи роблять агрегати?",IF($J1297=0,"агрегати не працюють",IF(AND($H1297=0,$J1297=1),"СНВВ не працює","OK"))))</f>
        <v>чи робить СНВВ?</v>
      </c>
      <c r="M1297" s="100"/>
      <c r="N1297" s="122" t="str">
        <f>IF(OR(E1297&lt;&gt;0, J1297=0), "",D1297)</f>
        <v/>
      </c>
      <c r="O1297" s="122" t="str">
        <f t="shared" si="726"/>
        <v/>
      </c>
      <c r="P1297" s="122" t="str">
        <f>IF(AND($E1297&lt;&gt;0,$J1297=1),"замінне значення",O1297)</f>
        <v/>
      </c>
      <c r="Q1297" s="122" t="str">
        <f>IF(OR(G1297&lt;&gt;0, J1297=0), "",F1297)</f>
        <v/>
      </c>
      <c r="R1297" s="122" t="str">
        <f t="shared" si="727"/>
        <v/>
      </c>
      <c r="S1297" s="122" t="str">
        <f>IF(AND(G1297&lt;&gt;0,J1297=1),"замінне значення",R1297)</f>
        <v/>
      </c>
      <c r="T1297" s="122" t="str">
        <f t="shared" si="728"/>
        <v/>
      </c>
    </row>
    <row r="1298" spans="1:20" outlineLevel="1">
      <c r="A1298" s="161"/>
      <c r="B1298" s="208">
        <v>44613</v>
      </c>
      <c r="C1298" s="96">
        <v>50.0833333333333</v>
      </c>
      <c r="D1298" s="122"/>
      <c r="E1298" s="122" t="str">
        <f t="shared" si="722"/>
        <v/>
      </c>
      <c r="F1298" s="122"/>
      <c r="G1298" s="122" t="str">
        <f t="shared" si="723"/>
        <v/>
      </c>
      <c r="H1298" s="122"/>
      <c r="I1298" s="122" t="str">
        <f t="shared" si="724"/>
        <v/>
      </c>
      <c r="J1298" s="122"/>
      <c r="K1298" s="122" t="str">
        <f t="shared" si="725"/>
        <v/>
      </c>
      <c r="L1298" s="123" t="str">
        <f>IF(H1298="","чи робить СНВВ?",IF(J1298="","чи роблять агрегати?",IF($J1298=0,"агрегати не працюють",IF(AND($H1298=0,$J1298=1),"СНВВ не працює","OK"))))</f>
        <v>чи робить СНВВ?</v>
      </c>
      <c r="M1298" s="100"/>
      <c r="N1298" s="122" t="str">
        <f>IF(OR(E1298&lt;&gt;0, J1298=0), "",D1298)</f>
        <v/>
      </c>
      <c r="O1298" s="122" t="str">
        <f t="shared" si="726"/>
        <v/>
      </c>
      <c r="P1298" s="122" t="str">
        <f>IF(AND($E1298&lt;&gt;0,$J1298=1),"замінне значення",O1298)</f>
        <v/>
      </c>
      <c r="Q1298" s="122" t="str">
        <f>IF(OR(G1298&lt;&gt;0, J1298=0), "",F1298)</f>
        <v/>
      </c>
      <c r="R1298" s="122" t="str">
        <f t="shared" si="727"/>
        <v/>
      </c>
      <c r="S1298" s="122" t="str">
        <f>IF(AND(G1298&lt;&gt;0,J1298=1),"замінне значення",R1298)</f>
        <v/>
      </c>
      <c r="T1298" s="122" t="str">
        <f t="shared" si="728"/>
        <v/>
      </c>
    </row>
    <row r="1299" spans="1:20" outlineLevel="1">
      <c r="A1299" s="161"/>
      <c r="B1299" s="208">
        <v>44613</v>
      </c>
      <c r="C1299" s="96">
        <v>50.125</v>
      </c>
      <c r="D1299" s="122"/>
      <c r="E1299" s="122" t="str">
        <f t="shared" si="722"/>
        <v/>
      </c>
      <c r="F1299" s="122"/>
      <c r="G1299" s="122" t="str">
        <f t="shared" si="723"/>
        <v/>
      </c>
      <c r="H1299" s="122"/>
      <c r="I1299" s="122" t="str">
        <f t="shared" si="724"/>
        <v/>
      </c>
      <c r="J1299" s="122"/>
      <c r="K1299" s="122" t="str">
        <f t="shared" si="725"/>
        <v/>
      </c>
      <c r="L1299" s="123" t="str">
        <f>IF(H1299="","чи робить СНВВ?",IF(J1299="","чи роблять агрегати?",IF($J1299=0,"агрегати не працюють",IF(AND($H1299=0,$J1299=1),"СНВВ не працює","OK"))))</f>
        <v>чи робить СНВВ?</v>
      </c>
      <c r="M1299" s="100"/>
      <c r="N1299" s="122" t="str">
        <f>IF(OR(E1299&lt;&gt;0, J1299=0), "",D1299)</f>
        <v/>
      </c>
      <c r="O1299" s="122" t="str">
        <f t="shared" si="726"/>
        <v/>
      </c>
      <c r="P1299" s="122" t="str">
        <f>IF(AND($E1299&lt;&gt;0,$J1299=1),"замінне значення",O1299)</f>
        <v/>
      </c>
      <c r="Q1299" s="122" t="str">
        <f>IF(OR(G1299&lt;&gt;0, J1299=0), "",F1299)</f>
        <v/>
      </c>
      <c r="R1299" s="122" t="str">
        <f t="shared" si="727"/>
        <v/>
      </c>
      <c r="S1299" s="122" t="str">
        <f>IF(AND(G1299&lt;&gt;0,J1299=1),"замінне значення",R1299)</f>
        <v/>
      </c>
      <c r="T1299" s="122" t="str">
        <f t="shared" si="728"/>
        <v/>
      </c>
    </row>
    <row r="1300" spans="1:20" outlineLevel="1">
      <c r="A1300" s="161"/>
      <c r="B1300" s="208">
        <v>44613</v>
      </c>
      <c r="C1300" s="96">
        <v>50.1666666666667</v>
      </c>
      <c r="D1300" s="122"/>
      <c r="E1300" s="122" t="str">
        <f t="shared" si="722"/>
        <v/>
      </c>
      <c r="F1300" s="122"/>
      <c r="G1300" s="122" t="str">
        <f t="shared" si="723"/>
        <v/>
      </c>
      <c r="H1300" s="122"/>
      <c r="I1300" s="122" t="str">
        <f t="shared" si="724"/>
        <v/>
      </c>
      <c r="J1300" s="122"/>
      <c r="K1300" s="122" t="str">
        <f t="shared" si="725"/>
        <v/>
      </c>
      <c r="L1300" s="123" t="str">
        <f>IF(H1300="","чи робить СНВВ?",IF(J1300="","чи роблять агрегати?",IF($J1300=0,"агрегати не працюють",IF(AND($H1300=0,$J1300=1),"СНВВ не працює","OK"))))</f>
        <v>чи робить СНВВ?</v>
      </c>
      <c r="M1300" s="100"/>
      <c r="N1300" s="122" t="str">
        <f>IF(OR(E1300&lt;&gt;0, J1300=0), "",D1300)</f>
        <v/>
      </c>
      <c r="O1300" s="122" t="str">
        <f t="shared" si="726"/>
        <v/>
      </c>
      <c r="P1300" s="122" t="str">
        <f>IF(AND($E1300&lt;&gt;0,$J1300=1),"замінне значення",O1300)</f>
        <v/>
      </c>
      <c r="Q1300" s="122" t="str">
        <f>IF(OR(G1300&lt;&gt;0, J1300=0), "",F1300)</f>
        <v/>
      </c>
      <c r="R1300" s="122" t="str">
        <f t="shared" si="727"/>
        <v/>
      </c>
      <c r="S1300" s="122" t="str">
        <f>IF(AND(G1300&lt;&gt;0,J1300=1),"замінне значення",R1300)</f>
        <v/>
      </c>
      <c r="T1300" s="122" t="str">
        <f t="shared" si="728"/>
        <v/>
      </c>
    </row>
    <row r="1301" spans="1:20" outlineLevel="1">
      <c r="A1301" s="161"/>
      <c r="B1301" s="208">
        <v>44613</v>
      </c>
      <c r="C1301" s="96">
        <v>50.2083333333333</v>
      </c>
      <c r="D1301" s="122"/>
      <c r="E1301" s="122" t="str">
        <f t="shared" si="722"/>
        <v/>
      </c>
      <c r="F1301" s="122"/>
      <c r="G1301" s="122" t="str">
        <f t="shared" si="723"/>
        <v/>
      </c>
      <c r="H1301" s="122"/>
      <c r="I1301" s="122" t="str">
        <f t="shared" si="724"/>
        <v/>
      </c>
      <c r="J1301" s="122"/>
      <c r="K1301" s="122" t="str">
        <f t="shared" si="725"/>
        <v/>
      </c>
      <c r="L1301" s="123" t="str">
        <f>IF(H1301="","чи робить СНВВ?",IF(J1301="","чи роблять агрегати?",IF($J1301=0,"агрегати не працюють",IF(AND($H1301=0,$J1301=1),"СНВВ не працює","OK"))))</f>
        <v>чи робить СНВВ?</v>
      </c>
      <c r="M1301" s="100"/>
      <c r="N1301" s="122" t="str">
        <f>IF(OR(E1301&lt;&gt;0, J1301=0), "",D1301)</f>
        <v/>
      </c>
      <c r="O1301" s="122" t="str">
        <f t="shared" si="726"/>
        <v/>
      </c>
      <c r="P1301" s="122" t="str">
        <f>IF(AND($E1301&lt;&gt;0,$J1301=1),"замінне значення",O1301)</f>
        <v/>
      </c>
      <c r="Q1301" s="122" t="str">
        <f>IF(OR(G1301&lt;&gt;0, J1301=0), "",F1301)</f>
        <v/>
      </c>
      <c r="R1301" s="122" t="str">
        <f t="shared" si="727"/>
        <v/>
      </c>
      <c r="S1301" s="122" t="str">
        <f>IF(AND(G1301&lt;&gt;0,J1301=1),"замінне значення",R1301)</f>
        <v/>
      </c>
      <c r="T1301" s="122" t="str">
        <f t="shared" si="728"/>
        <v/>
      </c>
    </row>
    <row r="1302" spans="1:20" outlineLevel="1">
      <c r="A1302" s="161"/>
      <c r="B1302" s="208">
        <v>44613</v>
      </c>
      <c r="C1302" s="96">
        <v>50.25</v>
      </c>
      <c r="D1302" s="122"/>
      <c r="E1302" s="122" t="str">
        <f t="shared" si="722"/>
        <v/>
      </c>
      <c r="F1302" s="122"/>
      <c r="G1302" s="122" t="str">
        <f t="shared" si="723"/>
        <v/>
      </c>
      <c r="H1302" s="122"/>
      <c r="I1302" s="122" t="str">
        <f t="shared" si="724"/>
        <v/>
      </c>
      <c r="J1302" s="122"/>
      <c r="K1302" s="122" t="str">
        <f t="shared" si="725"/>
        <v/>
      </c>
      <c r="L1302" s="123" t="str">
        <f>IF(H1302="","чи робить СНВВ?",IF(J1302="","чи роблять агрегати?",IF($J1302=0,"агрегати не працюють",IF(AND($H1302=0,$J1302=1),"СНВВ не працює","OK"))))</f>
        <v>чи робить СНВВ?</v>
      </c>
      <c r="M1302" s="100"/>
      <c r="N1302" s="122" t="str">
        <f>IF(OR(E1302&lt;&gt;0, J1302=0), "",D1302)</f>
        <v/>
      </c>
      <c r="O1302" s="122" t="str">
        <f t="shared" si="726"/>
        <v/>
      </c>
      <c r="P1302" s="122" t="str">
        <f>IF(AND($E1302&lt;&gt;0,$J1302=1),"замінне значення",O1302)</f>
        <v/>
      </c>
      <c r="Q1302" s="122" t="str">
        <f>IF(OR(G1302&lt;&gt;0, J1302=0), "",F1302)</f>
        <v/>
      </c>
      <c r="R1302" s="122" t="str">
        <f t="shared" si="727"/>
        <v/>
      </c>
      <c r="S1302" s="122" t="str">
        <f>IF(AND(G1302&lt;&gt;0,J1302=1),"замінне значення",R1302)</f>
        <v/>
      </c>
      <c r="T1302" s="122" t="str">
        <f t="shared" si="728"/>
        <v/>
      </c>
    </row>
    <row r="1303" spans="1:20" outlineLevel="1">
      <c r="A1303" s="161"/>
      <c r="B1303" s="208">
        <v>44613</v>
      </c>
      <c r="C1303" s="96">
        <v>50.2916666666667</v>
      </c>
      <c r="D1303" s="122"/>
      <c r="E1303" s="122" t="str">
        <f t="shared" si="722"/>
        <v/>
      </c>
      <c r="F1303" s="122"/>
      <c r="G1303" s="122" t="str">
        <f t="shared" si="723"/>
        <v/>
      </c>
      <c r="H1303" s="122"/>
      <c r="I1303" s="122" t="str">
        <f t="shared" si="724"/>
        <v/>
      </c>
      <c r="J1303" s="122"/>
      <c r="K1303" s="122" t="str">
        <f t="shared" si="725"/>
        <v/>
      </c>
      <c r="L1303" s="123" t="str">
        <f>IF(H1303="","чи робить СНВВ?",IF(J1303="","чи роблять агрегати?",IF($J1303=0,"агрегати не працюють",IF(AND($H1303=0,$J1303=1),"СНВВ не працює","OK"))))</f>
        <v>чи робить СНВВ?</v>
      </c>
      <c r="M1303" s="100"/>
      <c r="N1303" s="122" t="str">
        <f>IF(OR(E1303&lt;&gt;0, J1303=0), "",D1303)</f>
        <v/>
      </c>
      <c r="O1303" s="122" t="str">
        <f t="shared" si="726"/>
        <v/>
      </c>
      <c r="P1303" s="122" t="str">
        <f>IF(AND($E1303&lt;&gt;0,$J1303=1),"замінне значення",O1303)</f>
        <v/>
      </c>
      <c r="Q1303" s="122" t="str">
        <f>IF(OR(G1303&lt;&gt;0, J1303=0), "",F1303)</f>
        <v/>
      </c>
      <c r="R1303" s="122" t="str">
        <f t="shared" si="727"/>
        <v/>
      </c>
      <c r="S1303" s="122" t="str">
        <f>IF(AND(G1303&lt;&gt;0,J1303=1),"замінне значення",R1303)</f>
        <v/>
      </c>
      <c r="T1303" s="122" t="str">
        <f t="shared" si="728"/>
        <v/>
      </c>
    </row>
    <row r="1304" spans="1:20" outlineLevel="1">
      <c r="A1304" s="161"/>
      <c r="B1304" s="208">
        <v>44613</v>
      </c>
      <c r="C1304" s="96">
        <v>50.3333333333333</v>
      </c>
      <c r="D1304" s="122"/>
      <c r="E1304" s="122" t="str">
        <f t="shared" si="722"/>
        <v/>
      </c>
      <c r="F1304" s="122"/>
      <c r="G1304" s="122" t="str">
        <f t="shared" si="723"/>
        <v/>
      </c>
      <c r="H1304" s="122"/>
      <c r="I1304" s="122" t="str">
        <f t="shared" si="724"/>
        <v/>
      </c>
      <c r="J1304" s="122"/>
      <c r="K1304" s="122" t="str">
        <f t="shared" si="725"/>
        <v/>
      </c>
      <c r="L1304" s="123" t="str">
        <f>IF(H1304="","чи робить СНВВ?",IF(J1304="","чи роблять агрегати?",IF($J1304=0,"агрегати не працюють",IF(AND($H1304=0,$J1304=1),"СНВВ не працює","OK"))))</f>
        <v>чи робить СНВВ?</v>
      </c>
      <c r="M1304" s="100"/>
      <c r="N1304" s="122" t="str">
        <f>IF(OR(E1304&lt;&gt;0, J1304=0), "",D1304)</f>
        <v/>
      </c>
      <c r="O1304" s="122" t="str">
        <f t="shared" si="726"/>
        <v/>
      </c>
      <c r="P1304" s="122" t="str">
        <f>IF(AND($E1304&lt;&gt;0,$J1304=1),"замінне значення",O1304)</f>
        <v/>
      </c>
      <c r="Q1304" s="122" t="str">
        <f>IF(OR(G1304&lt;&gt;0, J1304=0), "",F1304)</f>
        <v/>
      </c>
      <c r="R1304" s="122" t="str">
        <f t="shared" si="727"/>
        <v/>
      </c>
      <c r="S1304" s="122" t="str">
        <f>IF(AND(G1304&lt;&gt;0,J1304=1),"замінне значення",R1304)</f>
        <v/>
      </c>
      <c r="T1304" s="122" t="str">
        <f t="shared" si="728"/>
        <v/>
      </c>
    </row>
    <row r="1305" spans="1:20" outlineLevel="1">
      <c r="A1305" s="161"/>
      <c r="B1305" s="208">
        <v>44613</v>
      </c>
      <c r="C1305" s="96">
        <v>50.375</v>
      </c>
      <c r="D1305" s="122"/>
      <c r="E1305" s="122" t="str">
        <f t="shared" si="722"/>
        <v/>
      </c>
      <c r="F1305" s="122"/>
      <c r="G1305" s="122" t="str">
        <f t="shared" si="723"/>
        <v/>
      </c>
      <c r="H1305" s="122"/>
      <c r="I1305" s="122" t="str">
        <f t="shared" si="724"/>
        <v/>
      </c>
      <c r="J1305" s="122"/>
      <c r="K1305" s="122" t="str">
        <f t="shared" si="725"/>
        <v/>
      </c>
      <c r="L1305" s="123" t="str">
        <f>IF(H1305="","чи робить СНВВ?",IF(J1305="","чи роблять агрегати?",IF($J1305=0,"агрегати не працюють",IF(AND($H1305=0,$J1305=1),"СНВВ не працює","OK"))))</f>
        <v>чи робить СНВВ?</v>
      </c>
      <c r="M1305" s="100"/>
      <c r="N1305" s="122" t="str">
        <f>IF(OR(E1305&lt;&gt;0, J1305=0), "",D1305)</f>
        <v/>
      </c>
      <c r="O1305" s="122" t="str">
        <f t="shared" si="726"/>
        <v/>
      </c>
      <c r="P1305" s="122" t="str">
        <f>IF(AND($E1305&lt;&gt;0,$J1305=1),"замінне значення",O1305)</f>
        <v/>
      </c>
      <c r="Q1305" s="122" t="str">
        <f>IF(OR(G1305&lt;&gt;0, J1305=0), "",F1305)</f>
        <v/>
      </c>
      <c r="R1305" s="122" t="str">
        <f t="shared" si="727"/>
        <v/>
      </c>
      <c r="S1305" s="122" t="str">
        <f>IF(AND(G1305&lt;&gt;0,J1305=1),"замінне значення",R1305)</f>
        <v/>
      </c>
      <c r="T1305" s="122" t="str">
        <f t="shared" si="728"/>
        <v/>
      </c>
    </row>
    <row r="1306" spans="1:20" outlineLevel="1">
      <c r="A1306" s="161"/>
      <c r="B1306" s="208">
        <v>44613</v>
      </c>
      <c r="C1306" s="96">
        <v>50.4166666666667</v>
      </c>
      <c r="D1306" s="122"/>
      <c r="E1306" s="122" t="str">
        <f t="shared" si="722"/>
        <v/>
      </c>
      <c r="F1306" s="122"/>
      <c r="G1306" s="122" t="str">
        <f t="shared" si="723"/>
        <v/>
      </c>
      <c r="H1306" s="122"/>
      <c r="I1306" s="122" t="str">
        <f t="shared" si="724"/>
        <v/>
      </c>
      <c r="J1306" s="122"/>
      <c r="K1306" s="122" t="str">
        <f t="shared" si="725"/>
        <v/>
      </c>
      <c r="L1306" s="123" t="str">
        <f>IF(H1306="","чи робить СНВВ?",IF(J1306="","чи роблять агрегати?",IF($J1306=0,"агрегати не працюють",IF(AND($H1306=0,$J1306=1),"СНВВ не працює","OK"))))</f>
        <v>чи робить СНВВ?</v>
      </c>
      <c r="M1306" s="100"/>
      <c r="N1306" s="122" t="str">
        <f>IF(OR(E1306&lt;&gt;0, J1306=0), "",D1306)</f>
        <v/>
      </c>
      <c r="O1306" s="122" t="str">
        <f t="shared" si="726"/>
        <v/>
      </c>
      <c r="P1306" s="122" t="str">
        <f>IF(AND($E1306&lt;&gt;0,$J1306=1),"замінне значення",O1306)</f>
        <v/>
      </c>
      <c r="Q1306" s="122" t="str">
        <f>IF(OR(G1306&lt;&gt;0, J1306=0), "",F1306)</f>
        <v/>
      </c>
      <c r="R1306" s="122" t="str">
        <f t="shared" si="727"/>
        <v/>
      </c>
      <c r="S1306" s="122" t="str">
        <f>IF(AND(G1306&lt;&gt;0,J1306=1),"замінне значення",R1306)</f>
        <v/>
      </c>
      <c r="T1306" s="122" t="str">
        <f t="shared" si="728"/>
        <v/>
      </c>
    </row>
    <row r="1307" spans="1:20" outlineLevel="1">
      <c r="A1307" s="161"/>
      <c r="B1307" s="208">
        <v>44613</v>
      </c>
      <c r="C1307" s="96">
        <v>50.4583333333333</v>
      </c>
      <c r="D1307" s="122"/>
      <c r="E1307" s="122" t="str">
        <f t="shared" si="722"/>
        <v/>
      </c>
      <c r="F1307" s="122"/>
      <c r="G1307" s="122" t="str">
        <f t="shared" si="723"/>
        <v/>
      </c>
      <c r="H1307" s="122"/>
      <c r="I1307" s="122" t="str">
        <f t="shared" si="724"/>
        <v/>
      </c>
      <c r="J1307" s="122"/>
      <c r="K1307" s="122" t="str">
        <f t="shared" si="725"/>
        <v/>
      </c>
      <c r="L1307" s="123" t="str">
        <f>IF(H1307="","чи робить СНВВ?",IF(J1307="","чи роблять агрегати?",IF($J1307=0,"агрегати не працюють",IF(AND($H1307=0,$J1307=1),"СНВВ не працює","OK"))))</f>
        <v>чи робить СНВВ?</v>
      </c>
      <c r="M1307" s="100"/>
      <c r="N1307" s="122" t="str">
        <f>IF(OR(E1307&lt;&gt;0, J1307=0), "",D1307)</f>
        <v/>
      </c>
      <c r="O1307" s="122" t="str">
        <f t="shared" si="726"/>
        <v/>
      </c>
      <c r="P1307" s="122" t="str">
        <f>IF(AND($E1307&lt;&gt;0,$J1307=1),"замінне значення",O1307)</f>
        <v/>
      </c>
      <c r="Q1307" s="122" t="str">
        <f>IF(OR(G1307&lt;&gt;0, J1307=0), "",F1307)</f>
        <v/>
      </c>
      <c r="R1307" s="122" t="str">
        <f t="shared" si="727"/>
        <v/>
      </c>
      <c r="S1307" s="122" t="str">
        <f>IF(AND(G1307&lt;&gt;0,J1307=1),"замінне значення",R1307)</f>
        <v/>
      </c>
      <c r="T1307" s="122" t="str">
        <f t="shared" si="728"/>
        <v/>
      </c>
    </row>
    <row r="1308" spans="1:20" outlineLevel="1">
      <c r="A1308" s="161"/>
      <c r="B1308" s="208">
        <v>44613</v>
      </c>
      <c r="C1308" s="96">
        <v>50.5</v>
      </c>
      <c r="D1308" s="122"/>
      <c r="E1308" s="122" t="str">
        <f t="shared" si="722"/>
        <v/>
      </c>
      <c r="F1308" s="122"/>
      <c r="G1308" s="122" t="str">
        <f t="shared" si="723"/>
        <v/>
      </c>
      <c r="H1308" s="122"/>
      <c r="I1308" s="122" t="str">
        <f t="shared" si="724"/>
        <v/>
      </c>
      <c r="J1308" s="122"/>
      <c r="K1308" s="122" t="str">
        <f t="shared" si="725"/>
        <v/>
      </c>
      <c r="L1308" s="123" t="str">
        <f>IF(H1308="","чи робить СНВВ?",IF(J1308="","чи роблять агрегати?",IF($J1308=0,"агрегати не працюють",IF(AND($H1308=0,$J1308=1),"СНВВ не працює","OK"))))</f>
        <v>чи робить СНВВ?</v>
      </c>
      <c r="M1308" s="100"/>
      <c r="N1308" s="122" t="str">
        <f>IF(OR(E1308&lt;&gt;0, J1308=0), "",D1308)</f>
        <v/>
      </c>
      <c r="O1308" s="122" t="str">
        <f t="shared" si="726"/>
        <v/>
      </c>
      <c r="P1308" s="122" t="str">
        <f>IF(AND($E1308&lt;&gt;0,$J1308=1),"замінне значення",O1308)</f>
        <v/>
      </c>
      <c r="Q1308" s="122" t="str">
        <f>IF(OR(G1308&lt;&gt;0, J1308=0), "",F1308)</f>
        <v/>
      </c>
      <c r="R1308" s="122" t="str">
        <f t="shared" si="727"/>
        <v/>
      </c>
      <c r="S1308" s="122" t="str">
        <f>IF(AND(G1308&lt;&gt;0,J1308=1),"замінне значення",R1308)</f>
        <v/>
      </c>
      <c r="T1308" s="122" t="str">
        <f t="shared" si="728"/>
        <v/>
      </c>
    </row>
    <row r="1309" spans="1:20" outlineLevel="1">
      <c r="A1309" s="161"/>
      <c r="B1309" s="208">
        <v>44613</v>
      </c>
      <c r="C1309" s="96">
        <v>50.5416666666667</v>
      </c>
      <c r="D1309" s="122"/>
      <c r="E1309" s="122" t="str">
        <f t="shared" si="722"/>
        <v/>
      </c>
      <c r="F1309" s="122"/>
      <c r="G1309" s="122" t="str">
        <f t="shared" si="723"/>
        <v/>
      </c>
      <c r="H1309" s="122"/>
      <c r="I1309" s="122" t="str">
        <f t="shared" si="724"/>
        <v/>
      </c>
      <c r="J1309" s="122"/>
      <c r="K1309" s="122" t="str">
        <f t="shared" si="725"/>
        <v/>
      </c>
      <c r="L1309" s="123" t="str">
        <f>IF(H1309="","чи робить СНВВ?",IF(J1309="","чи роблять агрегати?",IF($J1309=0,"агрегати не працюють",IF(AND($H1309=0,$J1309=1),"СНВВ не працює","OK"))))</f>
        <v>чи робить СНВВ?</v>
      </c>
      <c r="M1309" s="100"/>
      <c r="N1309" s="122" t="str">
        <f>IF(OR(E1309&lt;&gt;0, J1309=0), "",D1309)</f>
        <v/>
      </c>
      <c r="O1309" s="122" t="str">
        <f t="shared" si="726"/>
        <v/>
      </c>
      <c r="P1309" s="122" t="str">
        <f>IF(AND($E1309&lt;&gt;0,$J1309=1),"замінне значення",O1309)</f>
        <v/>
      </c>
      <c r="Q1309" s="122" t="str">
        <f>IF(OR(G1309&lt;&gt;0, J1309=0), "",F1309)</f>
        <v/>
      </c>
      <c r="R1309" s="122" t="str">
        <f t="shared" si="727"/>
        <v/>
      </c>
      <c r="S1309" s="122" t="str">
        <f>IF(AND(G1309&lt;&gt;0,J1309=1),"замінне значення",R1309)</f>
        <v/>
      </c>
      <c r="T1309" s="122" t="str">
        <f t="shared" si="728"/>
        <v/>
      </c>
    </row>
    <row r="1310" spans="1:20" outlineLevel="1">
      <c r="A1310" s="161"/>
      <c r="B1310" s="208">
        <v>44613</v>
      </c>
      <c r="C1310" s="96">
        <v>50.5833333333333</v>
      </c>
      <c r="D1310" s="122"/>
      <c r="E1310" s="122" t="str">
        <f t="shared" si="722"/>
        <v/>
      </c>
      <c r="F1310" s="122"/>
      <c r="G1310" s="122" t="str">
        <f t="shared" si="723"/>
        <v/>
      </c>
      <c r="H1310" s="122"/>
      <c r="I1310" s="122" t="str">
        <f t="shared" si="724"/>
        <v/>
      </c>
      <c r="J1310" s="122"/>
      <c r="K1310" s="122" t="str">
        <f t="shared" si="725"/>
        <v/>
      </c>
      <c r="L1310" s="123" t="str">
        <f>IF(H1310="","чи робить СНВВ?",IF(J1310="","чи роблять агрегати?",IF($J1310=0,"агрегати не працюють",IF(AND($H1310=0,$J1310=1),"СНВВ не працює","OK"))))</f>
        <v>чи робить СНВВ?</v>
      </c>
      <c r="M1310" s="100"/>
      <c r="N1310" s="122" t="str">
        <f>IF(OR(E1310&lt;&gt;0, J1310=0), "",D1310)</f>
        <v/>
      </c>
      <c r="O1310" s="122" t="str">
        <f t="shared" si="726"/>
        <v/>
      </c>
      <c r="P1310" s="122" t="str">
        <f>IF(AND($E1310&lt;&gt;0,$J1310=1),"замінне значення",O1310)</f>
        <v/>
      </c>
      <c r="Q1310" s="122" t="str">
        <f>IF(OR(G1310&lt;&gt;0, J1310=0), "",F1310)</f>
        <v/>
      </c>
      <c r="R1310" s="122" t="str">
        <f t="shared" si="727"/>
        <v/>
      </c>
      <c r="S1310" s="122" t="str">
        <f>IF(AND(G1310&lt;&gt;0,J1310=1),"замінне значення",R1310)</f>
        <v/>
      </c>
      <c r="T1310" s="122" t="str">
        <f t="shared" si="728"/>
        <v/>
      </c>
    </row>
    <row r="1311" spans="1:20" outlineLevel="1">
      <c r="A1311" s="161"/>
      <c r="B1311" s="208">
        <v>44613</v>
      </c>
      <c r="C1311" s="96">
        <v>50.625</v>
      </c>
      <c r="D1311" s="122"/>
      <c r="E1311" s="122" t="str">
        <f t="shared" si="722"/>
        <v/>
      </c>
      <c r="F1311" s="122"/>
      <c r="G1311" s="122" t="str">
        <f t="shared" si="723"/>
        <v/>
      </c>
      <c r="H1311" s="122"/>
      <c r="I1311" s="122" t="str">
        <f t="shared" si="724"/>
        <v/>
      </c>
      <c r="J1311" s="122"/>
      <c r="K1311" s="122" t="str">
        <f t="shared" si="725"/>
        <v/>
      </c>
      <c r="L1311" s="123" t="str">
        <f>IF(H1311="","чи робить СНВВ?",IF(J1311="","чи роблять агрегати?",IF($J1311=0,"агрегати не працюють",IF(AND($H1311=0,$J1311=1),"СНВВ не працює","OK"))))</f>
        <v>чи робить СНВВ?</v>
      </c>
      <c r="M1311" s="100"/>
      <c r="N1311" s="122" t="str">
        <f>IF(OR(E1311&lt;&gt;0, J1311=0), "",D1311)</f>
        <v/>
      </c>
      <c r="O1311" s="122" t="str">
        <f t="shared" si="726"/>
        <v/>
      </c>
      <c r="P1311" s="122" t="str">
        <f>IF(AND($E1311&lt;&gt;0,$J1311=1),"замінне значення",O1311)</f>
        <v/>
      </c>
      <c r="Q1311" s="122" t="str">
        <f>IF(OR(G1311&lt;&gt;0, J1311=0), "",F1311)</f>
        <v/>
      </c>
      <c r="R1311" s="122" t="str">
        <f t="shared" si="727"/>
        <v/>
      </c>
      <c r="S1311" s="122" t="str">
        <f>IF(AND(G1311&lt;&gt;0,J1311=1),"замінне значення",R1311)</f>
        <v/>
      </c>
      <c r="T1311" s="122" t="str">
        <f t="shared" si="728"/>
        <v/>
      </c>
    </row>
    <row r="1312" spans="1:20" outlineLevel="1">
      <c r="A1312" s="161"/>
      <c r="B1312" s="208">
        <v>44613</v>
      </c>
      <c r="C1312" s="96">
        <v>50.6666666666667</v>
      </c>
      <c r="D1312" s="122"/>
      <c r="E1312" s="122" t="str">
        <f t="shared" si="722"/>
        <v/>
      </c>
      <c r="F1312" s="122"/>
      <c r="G1312" s="122" t="str">
        <f t="shared" si="723"/>
        <v/>
      </c>
      <c r="H1312" s="122"/>
      <c r="I1312" s="122" t="str">
        <f t="shared" si="724"/>
        <v/>
      </c>
      <c r="J1312" s="122"/>
      <c r="K1312" s="122" t="str">
        <f t="shared" si="725"/>
        <v/>
      </c>
      <c r="L1312" s="123" t="str">
        <f>IF(H1312="","чи робить СНВВ?",IF(J1312="","чи роблять агрегати?",IF($J1312=0,"агрегати не працюють",IF(AND($H1312=0,$J1312=1),"СНВВ не працює","OK"))))</f>
        <v>чи робить СНВВ?</v>
      </c>
      <c r="M1312" s="100"/>
      <c r="N1312" s="122" t="str">
        <f>IF(OR(E1312&lt;&gt;0, J1312=0), "",D1312)</f>
        <v/>
      </c>
      <c r="O1312" s="122" t="str">
        <f t="shared" si="726"/>
        <v/>
      </c>
      <c r="P1312" s="122" t="str">
        <f>IF(AND($E1312&lt;&gt;0,$J1312=1),"замінне значення",O1312)</f>
        <v/>
      </c>
      <c r="Q1312" s="122" t="str">
        <f>IF(OR(G1312&lt;&gt;0, J1312=0), "",F1312)</f>
        <v/>
      </c>
      <c r="R1312" s="122" t="str">
        <f t="shared" si="727"/>
        <v/>
      </c>
      <c r="S1312" s="122" t="str">
        <f>IF(AND(G1312&lt;&gt;0,J1312=1),"замінне значення",R1312)</f>
        <v/>
      </c>
      <c r="T1312" s="122" t="str">
        <f t="shared" si="728"/>
        <v/>
      </c>
    </row>
    <row r="1313" spans="1:20" outlineLevel="1">
      <c r="A1313" s="161"/>
      <c r="B1313" s="208">
        <v>44613</v>
      </c>
      <c r="C1313" s="96">
        <v>50.7083333333333</v>
      </c>
      <c r="D1313" s="122"/>
      <c r="E1313" s="122" t="str">
        <f t="shared" si="722"/>
        <v/>
      </c>
      <c r="F1313" s="122"/>
      <c r="G1313" s="122" t="str">
        <f t="shared" si="723"/>
        <v/>
      </c>
      <c r="H1313" s="122"/>
      <c r="I1313" s="122" t="str">
        <f t="shared" si="724"/>
        <v/>
      </c>
      <c r="J1313" s="122"/>
      <c r="K1313" s="122" t="str">
        <f t="shared" si="725"/>
        <v/>
      </c>
      <c r="L1313" s="123" t="str">
        <f>IF(H1313="","чи робить СНВВ?",IF(J1313="","чи роблять агрегати?",IF($J1313=0,"агрегати не працюють",IF(AND($H1313=0,$J1313=1),"СНВВ не працює","OK"))))</f>
        <v>чи робить СНВВ?</v>
      </c>
      <c r="M1313" s="100"/>
      <c r="N1313" s="122" t="str">
        <f>IF(OR(E1313&lt;&gt;0, J1313=0), "",D1313)</f>
        <v/>
      </c>
      <c r="O1313" s="122" t="str">
        <f t="shared" si="726"/>
        <v/>
      </c>
      <c r="P1313" s="122" t="str">
        <f>IF(AND($E1313&lt;&gt;0,$J1313=1),"замінне значення",O1313)</f>
        <v/>
      </c>
      <c r="Q1313" s="122" t="str">
        <f>IF(OR(G1313&lt;&gt;0, J1313=0), "",F1313)</f>
        <v/>
      </c>
      <c r="R1313" s="122" t="str">
        <f t="shared" si="727"/>
        <v/>
      </c>
      <c r="S1313" s="122" t="str">
        <f>IF(AND(G1313&lt;&gt;0,J1313=1),"замінне значення",R1313)</f>
        <v/>
      </c>
      <c r="T1313" s="122" t="str">
        <f t="shared" si="728"/>
        <v/>
      </c>
    </row>
    <row r="1314" spans="1:20" outlineLevel="1">
      <c r="A1314" s="161"/>
      <c r="B1314" s="208">
        <v>44613</v>
      </c>
      <c r="C1314" s="96">
        <v>50.75</v>
      </c>
      <c r="D1314" s="122"/>
      <c r="E1314" s="122" t="str">
        <f t="shared" si="722"/>
        <v/>
      </c>
      <c r="F1314" s="122"/>
      <c r="G1314" s="122" t="str">
        <f t="shared" si="723"/>
        <v/>
      </c>
      <c r="H1314" s="122"/>
      <c r="I1314" s="122" t="str">
        <f t="shared" si="724"/>
        <v/>
      </c>
      <c r="J1314" s="122"/>
      <c r="K1314" s="122" t="str">
        <f t="shared" si="725"/>
        <v/>
      </c>
      <c r="L1314" s="123" t="str">
        <f>IF(H1314="","чи робить СНВВ?",IF(J1314="","чи роблять агрегати?",IF($J1314=0,"агрегати не працюють",IF(AND($H1314=0,$J1314=1),"СНВВ не працює","OK"))))</f>
        <v>чи робить СНВВ?</v>
      </c>
      <c r="M1314" s="100"/>
      <c r="N1314" s="122" t="str">
        <f>IF(OR(E1314&lt;&gt;0, J1314=0), "",D1314)</f>
        <v/>
      </c>
      <c r="O1314" s="122" t="str">
        <f t="shared" si="726"/>
        <v/>
      </c>
      <c r="P1314" s="122" t="str">
        <f>IF(AND($E1314&lt;&gt;0,$J1314=1),"замінне значення",O1314)</f>
        <v/>
      </c>
      <c r="Q1314" s="122" t="str">
        <f>IF(OR(G1314&lt;&gt;0, J1314=0), "",F1314)</f>
        <v/>
      </c>
      <c r="R1314" s="122" t="str">
        <f t="shared" si="727"/>
        <v/>
      </c>
      <c r="S1314" s="122" t="str">
        <f>IF(AND(G1314&lt;&gt;0,J1314=1),"замінне значення",R1314)</f>
        <v/>
      </c>
      <c r="T1314" s="122" t="str">
        <f t="shared" si="728"/>
        <v/>
      </c>
    </row>
    <row r="1315" spans="1:20" outlineLevel="1">
      <c r="A1315" s="161"/>
      <c r="B1315" s="208">
        <v>44613</v>
      </c>
      <c r="C1315" s="96">
        <v>50.7916666666667</v>
      </c>
      <c r="D1315" s="122"/>
      <c r="E1315" s="122" t="str">
        <f t="shared" si="722"/>
        <v/>
      </c>
      <c r="F1315" s="122"/>
      <c r="G1315" s="122" t="str">
        <f t="shared" si="723"/>
        <v/>
      </c>
      <c r="H1315" s="122"/>
      <c r="I1315" s="122" t="str">
        <f t="shared" si="724"/>
        <v/>
      </c>
      <c r="J1315" s="122"/>
      <c r="K1315" s="122" t="str">
        <f t="shared" si="725"/>
        <v/>
      </c>
      <c r="L1315" s="123" t="str">
        <f>IF(H1315="","чи робить СНВВ?",IF(J1315="","чи роблять агрегати?",IF($J1315=0,"агрегати не працюють",IF(AND($H1315=0,$J1315=1),"СНВВ не працює","OK"))))</f>
        <v>чи робить СНВВ?</v>
      </c>
      <c r="M1315" s="100"/>
      <c r="N1315" s="122" t="str">
        <f>IF(OR(E1315&lt;&gt;0, J1315=0), "",D1315)</f>
        <v/>
      </c>
      <c r="O1315" s="122" t="str">
        <f t="shared" si="726"/>
        <v/>
      </c>
      <c r="P1315" s="122" t="str">
        <f>IF(AND($E1315&lt;&gt;0,$J1315=1),"замінне значення",O1315)</f>
        <v/>
      </c>
      <c r="Q1315" s="122" t="str">
        <f>IF(OR(G1315&lt;&gt;0, J1315=0), "",F1315)</f>
        <v/>
      </c>
      <c r="R1315" s="122" t="str">
        <f t="shared" si="727"/>
        <v/>
      </c>
      <c r="S1315" s="122" t="str">
        <f>IF(AND(G1315&lt;&gt;0,J1315=1),"замінне значення",R1315)</f>
        <v/>
      </c>
      <c r="T1315" s="122" t="str">
        <f t="shared" si="728"/>
        <v/>
      </c>
    </row>
    <row r="1316" spans="1:20" outlineLevel="1">
      <c r="A1316" s="161"/>
      <c r="B1316" s="208">
        <v>44613</v>
      </c>
      <c r="C1316" s="96">
        <v>50.8333333333333</v>
      </c>
      <c r="D1316" s="122"/>
      <c r="E1316" s="122" t="str">
        <f t="shared" si="722"/>
        <v/>
      </c>
      <c r="F1316" s="122"/>
      <c r="G1316" s="122" t="str">
        <f t="shared" si="723"/>
        <v/>
      </c>
      <c r="H1316" s="122"/>
      <c r="I1316" s="122" t="str">
        <f t="shared" si="724"/>
        <v/>
      </c>
      <c r="J1316" s="122"/>
      <c r="K1316" s="122" t="str">
        <f t="shared" si="725"/>
        <v/>
      </c>
      <c r="L1316" s="123" t="str">
        <f>IF(H1316="","чи робить СНВВ?",IF(J1316="","чи роблять агрегати?",IF($J1316=0,"агрегати не працюють",IF(AND($H1316=0,$J1316=1),"СНВВ не працює","OK"))))</f>
        <v>чи робить СНВВ?</v>
      </c>
      <c r="M1316" s="100"/>
      <c r="N1316" s="122" t="str">
        <f>IF(OR(E1316&lt;&gt;0, J1316=0), "",D1316)</f>
        <v/>
      </c>
      <c r="O1316" s="122" t="str">
        <f t="shared" si="726"/>
        <v/>
      </c>
      <c r="P1316" s="122" t="str">
        <f>IF(AND($E1316&lt;&gt;0,$J1316=1),"замінне значення",O1316)</f>
        <v/>
      </c>
      <c r="Q1316" s="122" t="str">
        <f>IF(OR(G1316&lt;&gt;0, J1316=0), "",F1316)</f>
        <v/>
      </c>
      <c r="R1316" s="122" t="str">
        <f t="shared" si="727"/>
        <v/>
      </c>
      <c r="S1316" s="122" t="str">
        <f>IF(AND(G1316&lt;&gt;0,J1316=1),"замінне значення",R1316)</f>
        <v/>
      </c>
      <c r="T1316" s="122" t="str">
        <f t="shared" si="728"/>
        <v/>
      </c>
    </row>
    <row r="1317" spans="1:20" outlineLevel="1">
      <c r="A1317" s="161"/>
      <c r="B1317" s="208">
        <v>44613</v>
      </c>
      <c r="C1317" s="96">
        <v>50.875</v>
      </c>
      <c r="D1317" s="122"/>
      <c r="E1317" s="122" t="str">
        <f t="shared" si="722"/>
        <v/>
      </c>
      <c r="F1317" s="122"/>
      <c r="G1317" s="122" t="str">
        <f t="shared" si="723"/>
        <v/>
      </c>
      <c r="H1317" s="122"/>
      <c r="I1317" s="122" t="str">
        <f t="shared" si="724"/>
        <v/>
      </c>
      <c r="J1317" s="122"/>
      <c r="K1317" s="122" t="str">
        <f t="shared" si="725"/>
        <v/>
      </c>
      <c r="L1317" s="123" t="str">
        <f>IF(H1317="","чи робить СНВВ?",IF(J1317="","чи роблять агрегати?",IF($J1317=0,"агрегати не працюють",IF(AND($H1317=0,$J1317=1),"СНВВ не працює","OK"))))</f>
        <v>чи робить СНВВ?</v>
      </c>
      <c r="M1317" s="100"/>
      <c r="N1317" s="122" t="str">
        <f>IF(OR(E1317&lt;&gt;0, J1317=0), "",D1317)</f>
        <v/>
      </c>
      <c r="O1317" s="122" t="str">
        <f t="shared" si="726"/>
        <v/>
      </c>
      <c r="P1317" s="122" t="str">
        <f>IF(AND($E1317&lt;&gt;0,$J1317=1),"замінне значення",O1317)</f>
        <v/>
      </c>
      <c r="Q1317" s="122" t="str">
        <f>IF(OR(G1317&lt;&gt;0, J1317=0), "",F1317)</f>
        <v/>
      </c>
      <c r="R1317" s="122" t="str">
        <f t="shared" si="727"/>
        <v/>
      </c>
      <c r="S1317" s="122" t="str">
        <f>IF(AND(G1317&lt;&gt;0,J1317=1),"замінне значення",R1317)</f>
        <v/>
      </c>
      <c r="T1317" s="122" t="str">
        <f t="shared" si="728"/>
        <v/>
      </c>
    </row>
    <row r="1318" spans="1:20" outlineLevel="1">
      <c r="A1318" s="161"/>
      <c r="B1318" s="208">
        <v>44613</v>
      </c>
      <c r="C1318" s="96">
        <v>50.9166666666667</v>
      </c>
      <c r="D1318" s="122"/>
      <c r="E1318" s="122" t="str">
        <f t="shared" si="722"/>
        <v/>
      </c>
      <c r="F1318" s="122"/>
      <c r="G1318" s="122" t="str">
        <f t="shared" si="723"/>
        <v/>
      </c>
      <c r="H1318" s="122"/>
      <c r="I1318" s="122" t="str">
        <f t="shared" si="724"/>
        <v/>
      </c>
      <c r="J1318" s="122"/>
      <c r="K1318" s="122" t="str">
        <f t="shared" si="725"/>
        <v/>
      </c>
      <c r="L1318" s="123" t="str">
        <f>IF(H1318="","чи робить СНВВ?",IF(J1318="","чи роблять агрегати?",IF($J1318=0,"агрегати не працюють",IF(AND($H1318=0,$J1318=1),"СНВВ не працює","OK"))))</f>
        <v>чи робить СНВВ?</v>
      </c>
      <c r="M1318" s="100"/>
      <c r="N1318" s="122" t="str">
        <f>IF(OR(E1318&lt;&gt;0, J1318=0), "",D1318)</f>
        <v/>
      </c>
      <c r="O1318" s="122" t="str">
        <f t="shared" si="726"/>
        <v/>
      </c>
      <c r="P1318" s="122" t="str">
        <f>IF(AND($E1318&lt;&gt;0,$J1318=1),"замінне значення",O1318)</f>
        <v/>
      </c>
      <c r="Q1318" s="122" t="str">
        <f>IF(OR(G1318&lt;&gt;0, J1318=0), "",F1318)</f>
        <v/>
      </c>
      <c r="R1318" s="122" t="str">
        <f t="shared" si="727"/>
        <v/>
      </c>
      <c r="S1318" s="122" t="str">
        <f>IF(AND(G1318&lt;&gt;0,J1318=1),"замінне значення",R1318)</f>
        <v/>
      </c>
      <c r="T1318" s="122" t="str">
        <f t="shared" si="728"/>
        <v/>
      </c>
    </row>
    <row r="1319" spans="1:20" outlineLevel="1">
      <c r="A1319" s="161"/>
      <c r="B1319" s="208">
        <v>44613</v>
      </c>
      <c r="C1319" s="96">
        <v>50.9583333333333</v>
      </c>
      <c r="D1319" s="122"/>
      <c r="E1319" s="122" t="str">
        <f t="shared" si="722"/>
        <v/>
      </c>
      <c r="F1319" s="122"/>
      <c r="G1319" s="122" t="str">
        <f t="shared" si="723"/>
        <v/>
      </c>
      <c r="H1319" s="122"/>
      <c r="I1319" s="122" t="str">
        <f t="shared" si="724"/>
        <v/>
      </c>
      <c r="J1319" s="122"/>
      <c r="K1319" s="122" t="str">
        <f t="shared" si="725"/>
        <v/>
      </c>
      <c r="L1319" s="123" t="str">
        <f>IF(H1319="","чи робить СНВВ?",IF(J1319="","чи роблять агрегати?",IF($J1319=0,"агрегати не працюють",IF(AND($H1319=0,$J1319=1),"СНВВ не працює","OK"))))</f>
        <v>чи робить СНВВ?</v>
      </c>
      <c r="M1319" s="100"/>
      <c r="N1319" s="122" t="str">
        <f>IF(OR(E1319&lt;&gt;0, J1319=0), "",D1319)</f>
        <v/>
      </c>
      <c r="O1319" s="122" t="str">
        <f t="shared" si="726"/>
        <v/>
      </c>
      <c r="P1319" s="122" t="str">
        <f>IF(AND($E1319&lt;&gt;0,$J1319=1),"замінне значення",O1319)</f>
        <v/>
      </c>
      <c r="Q1319" s="122" t="str">
        <f>IF(OR(G1319&lt;&gt;0, J1319=0), "",F1319)</f>
        <v/>
      </c>
      <c r="R1319" s="122" t="str">
        <f t="shared" si="727"/>
        <v/>
      </c>
      <c r="S1319" s="122" t="str">
        <f>IF(AND(G1319&lt;&gt;0,J1319=1),"замінне значення",R1319)</f>
        <v/>
      </c>
      <c r="T1319" s="122" t="str">
        <f t="shared" si="728"/>
        <v/>
      </c>
    </row>
    <row r="1320" spans="1:20">
      <c r="A1320" s="204"/>
      <c r="B1320" s="159" t="s">
        <v>136</v>
      </c>
      <c r="C1320" s="159"/>
      <c r="D1320" s="103">
        <f t="shared" ref="D1320" si="729">SUM(D1296:D1319)</f>
        <v>0</v>
      </c>
      <c r="E1320" s="104">
        <f t="shared" ref="E1320" si="730">COUNTIF(E1296:E1319,"&gt;0")</f>
        <v>0</v>
      </c>
      <c r="F1320" s="103">
        <f t="shared" ref="F1320" si="731">SUM(F1296:F1319)</f>
        <v>0</v>
      </c>
      <c r="G1320" s="104">
        <f t="shared" ref="G1320" si="732">COUNTIF(G1296:G1319,"&gt;0")</f>
        <v>0</v>
      </c>
      <c r="H1320" s="103">
        <f t="shared" ref="H1320" si="733">SUM(H1296:H1319)</f>
        <v>0</v>
      </c>
      <c r="I1320" s="104">
        <f t="shared" ref="I1320" si="734">COUNTIF(I1296:I1319,"&gt;0")</f>
        <v>0</v>
      </c>
      <c r="J1320" s="103">
        <f t="shared" ref="J1320" si="735">SUM(J1296:J1319)</f>
        <v>0</v>
      </c>
      <c r="K1320" s="104">
        <f t="shared" ref="K1320" si="736">COUNTIF(K1296:K1319,"&gt;0")</f>
        <v>0</v>
      </c>
      <c r="L1320" s="104">
        <f t="shared" ref="L1320" si="737">COUNTIF(L1296:L1319,"СНВВ не працює")</f>
        <v>0</v>
      </c>
      <c r="M1320" s="100"/>
      <c r="N1320" s="103">
        <f t="shared" si="704"/>
        <v>0</v>
      </c>
      <c r="O1320" s="103">
        <f t="shared" ref="O1320:T1345" si="738">SUM(O1296:O1319)</f>
        <v>0</v>
      </c>
      <c r="P1320" s="103">
        <f t="shared" si="738"/>
        <v>0</v>
      </c>
      <c r="Q1320" s="103">
        <f t="shared" si="738"/>
        <v>0</v>
      </c>
      <c r="R1320" s="103">
        <f t="shared" si="738"/>
        <v>0</v>
      </c>
      <c r="S1320" s="103">
        <f t="shared" si="738"/>
        <v>0</v>
      </c>
      <c r="T1320" s="103">
        <f t="shared" si="738"/>
        <v>0</v>
      </c>
    </row>
    <row r="1321" spans="1:20" outlineLevel="1">
      <c r="A1321" s="160">
        <v>44614</v>
      </c>
      <c r="B1321" s="208">
        <v>44614</v>
      </c>
      <c r="C1321" s="96">
        <v>51</v>
      </c>
      <c r="D1321" s="122"/>
      <c r="E1321" s="122" t="str">
        <f t="shared" ref="E1321:E1344" si="739">IF(D1321="","",IF(D1321&lt;1,1,0))</f>
        <v/>
      </c>
      <c r="F1321" s="122"/>
      <c r="G1321" s="122" t="str">
        <f t="shared" ref="G1321:G1344" si="740">IF(F1321="","",IF(F1321&lt;1,1,0))</f>
        <v/>
      </c>
      <c r="H1321" s="122"/>
      <c r="I1321" s="122" t="str">
        <f t="shared" ref="I1321:I1344" si="741">IF(H1321="","",IF(H1321&lt;1,1,0))</f>
        <v/>
      </c>
      <c r="J1321" s="122"/>
      <c r="K1321" s="122" t="str">
        <f t="shared" ref="K1321:K1344" si="742">IF(J1321="","",IF(J1321&lt;1,1,0))</f>
        <v/>
      </c>
      <c r="L1321" s="123" t="str">
        <f>IF(H1321="","чи робить СНВВ?",IF(J1321="","чи роблять агрегати?",IF($J1321=0,"агрегати не працюють",IF(AND($H1321=0,$J1321=1),"СНВВ не працює","OK"))))</f>
        <v>чи робить СНВВ?</v>
      </c>
      <c r="M1321" s="100"/>
      <c r="N1321" s="122" t="str">
        <f>IF(OR(E1321&lt;&gt;0, J1321=0), "",D1321)</f>
        <v/>
      </c>
      <c r="O1321" s="122" t="str">
        <f t="shared" ref="O1321:O1344" si="743">IF(Q1321="", "",(N1321*$O$3+$O$4))</f>
        <v/>
      </c>
      <c r="P1321" s="122" t="str">
        <f>IF(AND($E1321&lt;&gt;0,$J1321=1),"замінне значення",O1321)</f>
        <v/>
      </c>
      <c r="Q1321" s="122" t="str">
        <f>IF(OR(G1321&lt;&gt;0, J1321=0), "",F1321)</f>
        <v/>
      </c>
      <c r="R1321" s="122" t="str">
        <f t="shared" ref="R1321:R1384" si="744">IF(Q1321="", "",(Q1321*$Q$3+$Q$4))</f>
        <v/>
      </c>
      <c r="S1321" s="122" t="str">
        <f>IF(AND(G1321&lt;&gt;0,J1321=1),"замінне значення",R1321)</f>
        <v/>
      </c>
      <c r="T1321" s="122" t="str">
        <f t="shared" ref="T1321:T1384" si="745">IFERROR(P1321*S1321,"")</f>
        <v/>
      </c>
    </row>
    <row r="1322" spans="1:20" outlineLevel="1">
      <c r="A1322" s="161"/>
      <c r="B1322" s="208">
        <v>44614</v>
      </c>
      <c r="C1322" s="96">
        <v>51.0416666666667</v>
      </c>
      <c r="D1322" s="122"/>
      <c r="E1322" s="122" t="str">
        <f t="shared" si="739"/>
        <v/>
      </c>
      <c r="F1322" s="122"/>
      <c r="G1322" s="122" t="str">
        <f t="shared" si="740"/>
        <v/>
      </c>
      <c r="H1322" s="122"/>
      <c r="I1322" s="122" t="str">
        <f t="shared" si="741"/>
        <v/>
      </c>
      <c r="J1322" s="122"/>
      <c r="K1322" s="122" t="str">
        <f t="shared" si="742"/>
        <v/>
      </c>
      <c r="L1322" s="123" t="str">
        <f>IF(H1322="","чи робить СНВВ?",IF(J1322="","чи роблять агрегати?",IF($J1322=0,"агрегати не працюють",IF(AND($H1322=0,$J1322=1),"СНВВ не працює","OK"))))</f>
        <v>чи робить СНВВ?</v>
      </c>
      <c r="M1322" s="100"/>
      <c r="N1322" s="122" t="str">
        <f>IF(OR(E1322&lt;&gt;0, J1322=0), "",D1322)</f>
        <v/>
      </c>
      <c r="O1322" s="122" t="str">
        <f t="shared" si="743"/>
        <v/>
      </c>
      <c r="P1322" s="122" t="str">
        <f>IF(AND($E1322&lt;&gt;0,$J1322=1),"замінне значення",O1322)</f>
        <v/>
      </c>
      <c r="Q1322" s="122" t="str">
        <f>IF(OR(G1322&lt;&gt;0, J1322=0), "",F1322)</f>
        <v/>
      </c>
      <c r="R1322" s="122" t="str">
        <f t="shared" si="744"/>
        <v/>
      </c>
      <c r="S1322" s="122" t="str">
        <f>IF(AND(G1322&lt;&gt;0,J1322=1),"замінне значення",R1322)</f>
        <v/>
      </c>
      <c r="T1322" s="122" t="str">
        <f t="shared" si="745"/>
        <v/>
      </c>
    </row>
    <row r="1323" spans="1:20" outlineLevel="1">
      <c r="A1323" s="161"/>
      <c r="B1323" s="208">
        <v>44614</v>
      </c>
      <c r="C1323" s="96">
        <v>51.0833333333333</v>
      </c>
      <c r="D1323" s="122"/>
      <c r="E1323" s="122" t="str">
        <f t="shared" si="739"/>
        <v/>
      </c>
      <c r="F1323" s="122"/>
      <c r="G1323" s="122" t="str">
        <f t="shared" si="740"/>
        <v/>
      </c>
      <c r="H1323" s="122"/>
      <c r="I1323" s="122" t="str">
        <f t="shared" si="741"/>
        <v/>
      </c>
      <c r="J1323" s="122"/>
      <c r="K1323" s="122" t="str">
        <f t="shared" si="742"/>
        <v/>
      </c>
      <c r="L1323" s="123" t="str">
        <f>IF(H1323="","чи робить СНВВ?",IF(J1323="","чи роблять агрегати?",IF($J1323=0,"агрегати не працюють",IF(AND($H1323=0,$J1323=1),"СНВВ не працює","OK"))))</f>
        <v>чи робить СНВВ?</v>
      </c>
      <c r="M1323" s="100"/>
      <c r="N1323" s="122" t="str">
        <f>IF(OR(E1323&lt;&gt;0, J1323=0), "",D1323)</f>
        <v/>
      </c>
      <c r="O1323" s="122" t="str">
        <f t="shared" si="743"/>
        <v/>
      </c>
      <c r="P1323" s="122" t="str">
        <f>IF(AND($E1323&lt;&gt;0,$J1323=1),"замінне значення",O1323)</f>
        <v/>
      </c>
      <c r="Q1323" s="122" t="str">
        <f>IF(OR(G1323&lt;&gt;0, J1323=0), "",F1323)</f>
        <v/>
      </c>
      <c r="R1323" s="122" t="str">
        <f t="shared" si="744"/>
        <v/>
      </c>
      <c r="S1323" s="122" t="str">
        <f>IF(AND(G1323&lt;&gt;0,J1323=1),"замінне значення",R1323)</f>
        <v/>
      </c>
      <c r="T1323" s="122" t="str">
        <f t="shared" si="745"/>
        <v/>
      </c>
    </row>
    <row r="1324" spans="1:20" outlineLevel="1">
      <c r="A1324" s="161"/>
      <c r="B1324" s="208">
        <v>44614</v>
      </c>
      <c r="C1324" s="96">
        <v>51.125</v>
      </c>
      <c r="D1324" s="122"/>
      <c r="E1324" s="122" t="str">
        <f t="shared" si="739"/>
        <v/>
      </c>
      <c r="F1324" s="122"/>
      <c r="G1324" s="122" t="str">
        <f t="shared" si="740"/>
        <v/>
      </c>
      <c r="H1324" s="122"/>
      <c r="I1324" s="122" t="str">
        <f t="shared" si="741"/>
        <v/>
      </c>
      <c r="J1324" s="122"/>
      <c r="K1324" s="122" t="str">
        <f t="shared" si="742"/>
        <v/>
      </c>
      <c r="L1324" s="123" t="str">
        <f>IF(H1324="","чи робить СНВВ?",IF(J1324="","чи роблять агрегати?",IF($J1324=0,"агрегати не працюють",IF(AND($H1324=0,$J1324=1),"СНВВ не працює","OK"))))</f>
        <v>чи робить СНВВ?</v>
      </c>
      <c r="M1324" s="100"/>
      <c r="N1324" s="122" t="str">
        <f>IF(OR(E1324&lt;&gt;0, J1324=0), "",D1324)</f>
        <v/>
      </c>
      <c r="O1324" s="122" t="str">
        <f t="shared" si="743"/>
        <v/>
      </c>
      <c r="P1324" s="122" t="str">
        <f>IF(AND($E1324&lt;&gt;0,$J1324=1),"замінне значення",O1324)</f>
        <v/>
      </c>
      <c r="Q1324" s="122" t="str">
        <f>IF(OR(G1324&lt;&gt;0, J1324=0), "",F1324)</f>
        <v/>
      </c>
      <c r="R1324" s="122" t="str">
        <f t="shared" si="744"/>
        <v/>
      </c>
      <c r="S1324" s="122" t="str">
        <f>IF(AND(G1324&lt;&gt;0,J1324=1),"замінне значення",R1324)</f>
        <v/>
      </c>
      <c r="T1324" s="122" t="str">
        <f t="shared" si="745"/>
        <v/>
      </c>
    </row>
    <row r="1325" spans="1:20" outlineLevel="1">
      <c r="A1325" s="161"/>
      <c r="B1325" s="208">
        <v>44614</v>
      </c>
      <c r="C1325" s="96">
        <v>51.1666666666667</v>
      </c>
      <c r="D1325" s="122"/>
      <c r="E1325" s="122" t="str">
        <f t="shared" si="739"/>
        <v/>
      </c>
      <c r="F1325" s="122"/>
      <c r="G1325" s="122" t="str">
        <f t="shared" si="740"/>
        <v/>
      </c>
      <c r="H1325" s="122"/>
      <c r="I1325" s="122" t="str">
        <f t="shared" si="741"/>
        <v/>
      </c>
      <c r="J1325" s="122"/>
      <c r="K1325" s="122" t="str">
        <f t="shared" si="742"/>
        <v/>
      </c>
      <c r="L1325" s="123" t="str">
        <f>IF(H1325="","чи робить СНВВ?",IF(J1325="","чи роблять агрегати?",IF($J1325=0,"агрегати не працюють",IF(AND($H1325=0,$J1325=1),"СНВВ не працює","OK"))))</f>
        <v>чи робить СНВВ?</v>
      </c>
      <c r="M1325" s="100"/>
      <c r="N1325" s="122" t="str">
        <f>IF(OR(E1325&lt;&gt;0, J1325=0), "",D1325)</f>
        <v/>
      </c>
      <c r="O1325" s="122" t="str">
        <f t="shared" si="743"/>
        <v/>
      </c>
      <c r="P1325" s="122" t="str">
        <f>IF(AND($E1325&lt;&gt;0,$J1325=1),"замінне значення",O1325)</f>
        <v/>
      </c>
      <c r="Q1325" s="122" t="str">
        <f>IF(OR(G1325&lt;&gt;0, J1325=0), "",F1325)</f>
        <v/>
      </c>
      <c r="R1325" s="122" t="str">
        <f t="shared" si="744"/>
        <v/>
      </c>
      <c r="S1325" s="122" t="str">
        <f>IF(AND(G1325&lt;&gt;0,J1325=1),"замінне значення",R1325)</f>
        <v/>
      </c>
      <c r="T1325" s="122" t="str">
        <f t="shared" si="745"/>
        <v/>
      </c>
    </row>
    <row r="1326" spans="1:20" outlineLevel="1">
      <c r="A1326" s="161"/>
      <c r="B1326" s="208">
        <v>44614</v>
      </c>
      <c r="C1326" s="96">
        <v>51.2083333333333</v>
      </c>
      <c r="D1326" s="122"/>
      <c r="E1326" s="122" t="str">
        <f t="shared" si="739"/>
        <v/>
      </c>
      <c r="F1326" s="122"/>
      <c r="G1326" s="122" t="str">
        <f t="shared" si="740"/>
        <v/>
      </c>
      <c r="H1326" s="122"/>
      <c r="I1326" s="122" t="str">
        <f t="shared" si="741"/>
        <v/>
      </c>
      <c r="J1326" s="122"/>
      <c r="K1326" s="122" t="str">
        <f t="shared" si="742"/>
        <v/>
      </c>
      <c r="L1326" s="123" t="str">
        <f>IF(H1326="","чи робить СНВВ?",IF(J1326="","чи роблять агрегати?",IF($J1326=0,"агрегати не працюють",IF(AND($H1326=0,$J1326=1),"СНВВ не працює","OK"))))</f>
        <v>чи робить СНВВ?</v>
      </c>
      <c r="M1326" s="100"/>
      <c r="N1326" s="122" t="str">
        <f>IF(OR(E1326&lt;&gt;0, J1326=0), "",D1326)</f>
        <v/>
      </c>
      <c r="O1326" s="122" t="str">
        <f t="shared" si="743"/>
        <v/>
      </c>
      <c r="P1326" s="122" t="str">
        <f>IF(AND($E1326&lt;&gt;0,$J1326=1),"замінне значення",O1326)</f>
        <v/>
      </c>
      <c r="Q1326" s="122" t="str">
        <f>IF(OR(G1326&lt;&gt;0, J1326=0), "",F1326)</f>
        <v/>
      </c>
      <c r="R1326" s="122" t="str">
        <f t="shared" si="744"/>
        <v/>
      </c>
      <c r="S1326" s="122" t="str">
        <f>IF(AND(G1326&lt;&gt;0,J1326=1),"замінне значення",R1326)</f>
        <v/>
      </c>
      <c r="T1326" s="122" t="str">
        <f t="shared" si="745"/>
        <v/>
      </c>
    </row>
    <row r="1327" spans="1:20" outlineLevel="1">
      <c r="A1327" s="161"/>
      <c r="B1327" s="208">
        <v>44614</v>
      </c>
      <c r="C1327" s="96">
        <v>51.25</v>
      </c>
      <c r="D1327" s="122"/>
      <c r="E1327" s="122" t="str">
        <f t="shared" si="739"/>
        <v/>
      </c>
      <c r="F1327" s="122"/>
      <c r="G1327" s="122" t="str">
        <f t="shared" si="740"/>
        <v/>
      </c>
      <c r="H1327" s="122"/>
      <c r="I1327" s="122" t="str">
        <f t="shared" si="741"/>
        <v/>
      </c>
      <c r="J1327" s="122"/>
      <c r="K1327" s="122" t="str">
        <f t="shared" si="742"/>
        <v/>
      </c>
      <c r="L1327" s="123" t="str">
        <f>IF(H1327="","чи робить СНВВ?",IF(J1327="","чи роблять агрегати?",IF($J1327=0,"агрегати не працюють",IF(AND($H1327=0,$J1327=1),"СНВВ не працює","OK"))))</f>
        <v>чи робить СНВВ?</v>
      </c>
      <c r="M1327" s="100"/>
      <c r="N1327" s="122" t="str">
        <f>IF(OR(E1327&lt;&gt;0, J1327=0), "",D1327)</f>
        <v/>
      </c>
      <c r="O1327" s="122" t="str">
        <f t="shared" si="743"/>
        <v/>
      </c>
      <c r="P1327" s="122" t="str">
        <f>IF(AND($E1327&lt;&gt;0,$J1327=1),"замінне значення",O1327)</f>
        <v/>
      </c>
      <c r="Q1327" s="122" t="str">
        <f>IF(OR(G1327&lt;&gt;0, J1327=0), "",F1327)</f>
        <v/>
      </c>
      <c r="R1327" s="122" t="str">
        <f t="shared" si="744"/>
        <v/>
      </c>
      <c r="S1327" s="122" t="str">
        <f>IF(AND(G1327&lt;&gt;0,J1327=1),"замінне значення",R1327)</f>
        <v/>
      </c>
      <c r="T1327" s="122" t="str">
        <f t="shared" si="745"/>
        <v/>
      </c>
    </row>
    <row r="1328" spans="1:20" outlineLevel="1">
      <c r="A1328" s="161"/>
      <c r="B1328" s="208">
        <v>44614</v>
      </c>
      <c r="C1328" s="96">
        <v>51.2916666666667</v>
      </c>
      <c r="D1328" s="122"/>
      <c r="E1328" s="122" t="str">
        <f t="shared" si="739"/>
        <v/>
      </c>
      <c r="F1328" s="122"/>
      <c r="G1328" s="122" t="str">
        <f t="shared" si="740"/>
        <v/>
      </c>
      <c r="H1328" s="122"/>
      <c r="I1328" s="122" t="str">
        <f t="shared" si="741"/>
        <v/>
      </c>
      <c r="J1328" s="122"/>
      <c r="K1328" s="122" t="str">
        <f t="shared" si="742"/>
        <v/>
      </c>
      <c r="L1328" s="123" t="str">
        <f>IF(H1328="","чи робить СНВВ?",IF(J1328="","чи роблять агрегати?",IF($J1328=0,"агрегати не працюють",IF(AND($H1328=0,$J1328=1),"СНВВ не працює","OK"))))</f>
        <v>чи робить СНВВ?</v>
      </c>
      <c r="M1328" s="100"/>
      <c r="N1328" s="122" t="str">
        <f>IF(OR(E1328&lt;&gt;0, J1328=0), "",D1328)</f>
        <v/>
      </c>
      <c r="O1328" s="122" t="str">
        <f t="shared" si="743"/>
        <v/>
      </c>
      <c r="P1328" s="122" t="str">
        <f>IF(AND($E1328&lt;&gt;0,$J1328=1),"замінне значення",O1328)</f>
        <v/>
      </c>
      <c r="Q1328" s="122" t="str">
        <f>IF(OR(G1328&lt;&gt;0, J1328=0), "",F1328)</f>
        <v/>
      </c>
      <c r="R1328" s="122" t="str">
        <f t="shared" si="744"/>
        <v/>
      </c>
      <c r="S1328" s="122" t="str">
        <f>IF(AND(G1328&lt;&gt;0,J1328=1),"замінне значення",R1328)</f>
        <v/>
      </c>
      <c r="T1328" s="122" t="str">
        <f t="shared" si="745"/>
        <v/>
      </c>
    </row>
    <row r="1329" spans="1:20" outlineLevel="1">
      <c r="A1329" s="161"/>
      <c r="B1329" s="208">
        <v>44614</v>
      </c>
      <c r="C1329" s="96">
        <v>51.3333333333333</v>
      </c>
      <c r="D1329" s="122"/>
      <c r="E1329" s="122" t="str">
        <f t="shared" si="739"/>
        <v/>
      </c>
      <c r="F1329" s="122"/>
      <c r="G1329" s="122" t="str">
        <f t="shared" si="740"/>
        <v/>
      </c>
      <c r="H1329" s="122"/>
      <c r="I1329" s="122" t="str">
        <f t="shared" si="741"/>
        <v/>
      </c>
      <c r="J1329" s="122"/>
      <c r="K1329" s="122" t="str">
        <f t="shared" si="742"/>
        <v/>
      </c>
      <c r="L1329" s="123" t="str">
        <f>IF(H1329="","чи робить СНВВ?",IF(J1329="","чи роблять агрегати?",IF($J1329=0,"агрегати не працюють",IF(AND($H1329=0,$J1329=1),"СНВВ не працює","OK"))))</f>
        <v>чи робить СНВВ?</v>
      </c>
      <c r="M1329" s="100"/>
      <c r="N1329" s="122" t="str">
        <f>IF(OR(E1329&lt;&gt;0, J1329=0), "",D1329)</f>
        <v/>
      </c>
      <c r="O1329" s="122" t="str">
        <f t="shared" si="743"/>
        <v/>
      </c>
      <c r="P1329" s="122" t="str">
        <f>IF(AND($E1329&lt;&gt;0,$J1329=1),"замінне значення",O1329)</f>
        <v/>
      </c>
      <c r="Q1329" s="122" t="str">
        <f>IF(OR(G1329&lt;&gt;0, J1329=0), "",F1329)</f>
        <v/>
      </c>
      <c r="R1329" s="122" t="str">
        <f t="shared" si="744"/>
        <v/>
      </c>
      <c r="S1329" s="122" t="str">
        <f>IF(AND(G1329&lt;&gt;0,J1329=1),"замінне значення",R1329)</f>
        <v/>
      </c>
      <c r="T1329" s="122" t="str">
        <f t="shared" si="745"/>
        <v/>
      </c>
    </row>
    <row r="1330" spans="1:20" outlineLevel="1">
      <c r="A1330" s="161"/>
      <c r="B1330" s="208">
        <v>44614</v>
      </c>
      <c r="C1330" s="96">
        <v>51.375</v>
      </c>
      <c r="D1330" s="122"/>
      <c r="E1330" s="122" t="str">
        <f t="shared" si="739"/>
        <v/>
      </c>
      <c r="F1330" s="122"/>
      <c r="G1330" s="122" t="str">
        <f t="shared" si="740"/>
        <v/>
      </c>
      <c r="H1330" s="122"/>
      <c r="I1330" s="122" t="str">
        <f t="shared" si="741"/>
        <v/>
      </c>
      <c r="J1330" s="122"/>
      <c r="K1330" s="122" t="str">
        <f t="shared" si="742"/>
        <v/>
      </c>
      <c r="L1330" s="123" t="str">
        <f>IF(H1330="","чи робить СНВВ?",IF(J1330="","чи роблять агрегати?",IF($J1330=0,"агрегати не працюють",IF(AND($H1330=0,$J1330=1),"СНВВ не працює","OK"))))</f>
        <v>чи робить СНВВ?</v>
      </c>
      <c r="M1330" s="100"/>
      <c r="N1330" s="122" t="str">
        <f>IF(OR(E1330&lt;&gt;0, J1330=0), "",D1330)</f>
        <v/>
      </c>
      <c r="O1330" s="122" t="str">
        <f t="shared" si="743"/>
        <v/>
      </c>
      <c r="P1330" s="122" t="str">
        <f>IF(AND($E1330&lt;&gt;0,$J1330=1),"замінне значення",O1330)</f>
        <v/>
      </c>
      <c r="Q1330" s="122" t="str">
        <f>IF(OR(G1330&lt;&gt;0, J1330=0), "",F1330)</f>
        <v/>
      </c>
      <c r="R1330" s="122" t="str">
        <f t="shared" si="744"/>
        <v/>
      </c>
      <c r="S1330" s="122" t="str">
        <f>IF(AND(G1330&lt;&gt;0,J1330=1),"замінне значення",R1330)</f>
        <v/>
      </c>
      <c r="T1330" s="122" t="str">
        <f t="shared" si="745"/>
        <v/>
      </c>
    </row>
    <row r="1331" spans="1:20" outlineLevel="1">
      <c r="A1331" s="161"/>
      <c r="B1331" s="208">
        <v>44614</v>
      </c>
      <c r="C1331" s="96">
        <v>51.4166666666667</v>
      </c>
      <c r="D1331" s="122"/>
      <c r="E1331" s="122" t="str">
        <f t="shared" si="739"/>
        <v/>
      </c>
      <c r="F1331" s="122"/>
      <c r="G1331" s="122" t="str">
        <f t="shared" si="740"/>
        <v/>
      </c>
      <c r="H1331" s="122"/>
      <c r="I1331" s="122" t="str">
        <f t="shared" si="741"/>
        <v/>
      </c>
      <c r="J1331" s="122"/>
      <c r="K1331" s="122" t="str">
        <f t="shared" si="742"/>
        <v/>
      </c>
      <c r="L1331" s="123" t="str">
        <f>IF(H1331="","чи робить СНВВ?",IF(J1331="","чи роблять агрегати?",IF($J1331=0,"агрегати не працюють",IF(AND($H1331=0,$J1331=1),"СНВВ не працює","OK"))))</f>
        <v>чи робить СНВВ?</v>
      </c>
      <c r="M1331" s="100"/>
      <c r="N1331" s="122" t="str">
        <f>IF(OR(E1331&lt;&gt;0, J1331=0), "",D1331)</f>
        <v/>
      </c>
      <c r="O1331" s="122" t="str">
        <f t="shared" si="743"/>
        <v/>
      </c>
      <c r="P1331" s="122" t="str">
        <f>IF(AND($E1331&lt;&gt;0,$J1331=1),"замінне значення",O1331)</f>
        <v/>
      </c>
      <c r="Q1331" s="122" t="str">
        <f>IF(OR(G1331&lt;&gt;0, J1331=0), "",F1331)</f>
        <v/>
      </c>
      <c r="R1331" s="122" t="str">
        <f t="shared" si="744"/>
        <v/>
      </c>
      <c r="S1331" s="122" t="str">
        <f>IF(AND(G1331&lt;&gt;0,J1331=1),"замінне значення",R1331)</f>
        <v/>
      </c>
      <c r="T1331" s="122" t="str">
        <f t="shared" si="745"/>
        <v/>
      </c>
    </row>
    <row r="1332" spans="1:20" outlineLevel="1">
      <c r="A1332" s="161"/>
      <c r="B1332" s="208">
        <v>44614</v>
      </c>
      <c r="C1332" s="96">
        <v>51.4583333333333</v>
      </c>
      <c r="D1332" s="122"/>
      <c r="E1332" s="122" t="str">
        <f t="shared" si="739"/>
        <v/>
      </c>
      <c r="F1332" s="122"/>
      <c r="G1332" s="122" t="str">
        <f t="shared" si="740"/>
        <v/>
      </c>
      <c r="H1332" s="122"/>
      <c r="I1332" s="122" t="str">
        <f t="shared" si="741"/>
        <v/>
      </c>
      <c r="J1332" s="122"/>
      <c r="K1332" s="122" t="str">
        <f t="shared" si="742"/>
        <v/>
      </c>
      <c r="L1332" s="123" t="str">
        <f>IF(H1332="","чи робить СНВВ?",IF(J1332="","чи роблять агрегати?",IF($J1332=0,"агрегати не працюють",IF(AND($H1332=0,$J1332=1),"СНВВ не працює","OK"))))</f>
        <v>чи робить СНВВ?</v>
      </c>
      <c r="M1332" s="100"/>
      <c r="N1332" s="122" t="str">
        <f>IF(OR(E1332&lt;&gt;0, J1332=0), "",D1332)</f>
        <v/>
      </c>
      <c r="O1332" s="122" t="str">
        <f t="shared" si="743"/>
        <v/>
      </c>
      <c r="P1332" s="122" t="str">
        <f>IF(AND($E1332&lt;&gt;0,$J1332=1),"замінне значення",O1332)</f>
        <v/>
      </c>
      <c r="Q1332" s="122" t="str">
        <f>IF(OR(G1332&lt;&gt;0, J1332=0), "",F1332)</f>
        <v/>
      </c>
      <c r="R1332" s="122" t="str">
        <f t="shared" si="744"/>
        <v/>
      </c>
      <c r="S1332" s="122" t="str">
        <f>IF(AND(G1332&lt;&gt;0,J1332=1),"замінне значення",R1332)</f>
        <v/>
      </c>
      <c r="T1332" s="122" t="str">
        <f t="shared" si="745"/>
        <v/>
      </c>
    </row>
    <row r="1333" spans="1:20" outlineLevel="1">
      <c r="A1333" s="161"/>
      <c r="B1333" s="208">
        <v>44614</v>
      </c>
      <c r="C1333" s="96">
        <v>51.5</v>
      </c>
      <c r="D1333" s="122"/>
      <c r="E1333" s="122" t="str">
        <f t="shared" si="739"/>
        <v/>
      </c>
      <c r="F1333" s="122"/>
      <c r="G1333" s="122" t="str">
        <f t="shared" si="740"/>
        <v/>
      </c>
      <c r="H1333" s="122"/>
      <c r="I1333" s="122" t="str">
        <f t="shared" si="741"/>
        <v/>
      </c>
      <c r="J1333" s="122"/>
      <c r="K1333" s="122" t="str">
        <f t="shared" si="742"/>
        <v/>
      </c>
      <c r="L1333" s="123" t="str">
        <f>IF(H1333="","чи робить СНВВ?",IF(J1333="","чи роблять агрегати?",IF($J1333=0,"агрегати не працюють",IF(AND($H1333=0,$J1333=1),"СНВВ не працює","OK"))))</f>
        <v>чи робить СНВВ?</v>
      </c>
      <c r="M1333" s="100"/>
      <c r="N1333" s="122" t="str">
        <f>IF(OR(E1333&lt;&gt;0, J1333=0), "",D1333)</f>
        <v/>
      </c>
      <c r="O1333" s="122" t="str">
        <f t="shared" si="743"/>
        <v/>
      </c>
      <c r="P1333" s="122" t="str">
        <f>IF(AND($E1333&lt;&gt;0,$J1333=1),"замінне значення",O1333)</f>
        <v/>
      </c>
      <c r="Q1333" s="122" t="str">
        <f>IF(OR(G1333&lt;&gt;0, J1333=0), "",F1333)</f>
        <v/>
      </c>
      <c r="R1333" s="122" t="str">
        <f t="shared" si="744"/>
        <v/>
      </c>
      <c r="S1333" s="122" t="str">
        <f>IF(AND(G1333&lt;&gt;0,J1333=1),"замінне значення",R1333)</f>
        <v/>
      </c>
      <c r="T1333" s="122" t="str">
        <f t="shared" si="745"/>
        <v/>
      </c>
    </row>
    <row r="1334" spans="1:20" outlineLevel="1">
      <c r="A1334" s="161"/>
      <c r="B1334" s="208">
        <v>44614</v>
      </c>
      <c r="C1334" s="96">
        <v>51.5416666666667</v>
      </c>
      <c r="D1334" s="122"/>
      <c r="E1334" s="122" t="str">
        <f t="shared" si="739"/>
        <v/>
      </c>
      <c r="F1334" s="122"/>
      <c r="G1334" s="122" t="str">
        <f t="shared" si="740"/>
        <v/>
      </c>
      <c r="H1334" s="122"/>
      <c r="I1334" s="122" t="str">
        <f t="shared" si="741"/>
        <v/>
      </c>
      <c r="J1334" s="122"/>
      <c r="K1334" s="122" t="str">
        <f t="shared" si="742"/>
        <v/>
      </c>
      <c r="L1334" s="123" t="str">
        <f>IF(H1334="","чи робить СНВВ?",IF(J1334="","чи роблять агрегати?",IF($J1334=0,"агрегати не працюють",IF(AND($H1334=0,$J1334=1),"СНВВ не працює","OK"))))</f>
        <v>чи робить СНВВ?</v>
      </c>
      <c r="M1334" s="100"/>
      <c r="N1334" s="122" t="str">
        <f>IF(OR(E1334&lt;&gt;0, J1334=0), "",D1334)</f>
        <v/>
      </c>
      <c r="O1334" s="122" t="str">
        <f t="shared" si="743"/>
        <v/>
      </c>
      <c r="P1334" s="122" t="str">
        <f>IF(AND($E1334&lt;&gt;0,$J1334=1),"замінне значення",O1334)</f>
        <v/>
      </c>
      <c r="Q1334" s="122" t="str">
        <f>IF(OR(G1334&lt;&gt;0, J1334=0), "",F1334)</f>
        <v/>
      </c>
      <c r="R1334" s="122" t="str">
        <f t="shared" si="744"/>
        <v/>
      </c>
      <c r="S1334" s="122" t="str">
        <f>IF(AND(G1334&lt;&gt;0,J1334=1),"замінне значення",R1334)</f>
        <v/>
      </c>
      <c r="T1334" s="122" t="str">
        <f t="shared" si="745"/>
        <v/>
      </c>
    </row>
    <row r="1335" spans="1:20" outlineLevel="1">
      <c r="A1335" s="161"/>
      <c r="B1335" s="208">
        <v>44614</v>
      </c>
      <c r="C1335" s="96">
        <v>51.5833333333333</v>
      </c>
      <c r="D1335" s="122"/>
      <c r="E1335" s="122" t="str">
        <f t="shared" si="739"/>
        <v/>
      </c>
      <c r="F1335" s="122"/>
      <c r="G1335" s="122" t="str">
        <f t="shared" si="740"/>
        <v/>
      </c>
      <c r="H1335" s="122"/>
      <c r="I1335" s="122" t="str">
        <f t="shared" si="741"/>
        <v/>
      </c>
      <c r="J1335" s="122"/>
      <c r="K1335" s="122" t="str">
        <f t="shared" si="742"/>
        <v/>
      </c>
      <c r="L1335" s="123" t="str">
        <f>IF(H1335="","чи робить СНВВ?",IF(J1335="","чи роблять агрегати?",IF($J1335=0,"агрегати не працюють",IF(AND($H1335=0,$J1335=1),"СНВВ не працює","OK"))))</f>
        <v>чи робить СНВВ?</v>
      </c>
      <c r="M1335" s="100"/>
      <c r="N1335" s="122" t="str">
        <f>IF(OR(E1335&lt;&gt;0, J1335=0), "",D1335)</f>
        <v/>
      </c>
      <c r="O1335" s="122" t="str">
        <f t="shared" si="743"/>
        <v/>
      </c>
      <c r="P1335" s="122" t="str">
        <f>IF(AND($E1335&lt;&gt;0,$J1335=1),"замінне значення",O1335)</f>
        <v/>
      </c>
      <c r="Q1335" s="122" t="str">
        <f>IF(OR(G1335&lt;&gt;0, J1335=0), "",F1335)</f>
        <v/>
      </c>
      <c r="R1335" s="122" t="str">
        <f t="shared" si="744"/>
        <v/>
      </c>
      <c r="S1335" s="122" t="str">
        <f>IF(AND(G1335&lt;&gt;0,J1335=1),"замінне значення",R1335)</f>
        <v/>
      </c>
      <c r="T1335" s="122" t="str">
        <f t="shared" si="745"/>
        <v/>
      </c>
    </row>
    <row r="1336" spans="1:20" outlineLevel="1">
      <c r="A1336" s="161"/>
      <c r="B1336" s="208">
        <v>44614</v>
      </c>
      <c r="C1336" s="96">
        <v>51.625</v>
      </c>
      <c r="D1336" s="122"/>
      <c r="E1336" s="122" t="str">
        <f t="shared" si="739"/>
        <v/>
      </c>
      <c r="F1336" s="122"/>
      <c r="G1336" s="122" t="str">
        <f t="shared" si="740"/>
        <v/>
      </c>
      <c r="H1336" s="122"/>
      <c r="I1336" s="122" t="str">
        <f t="shared" si="741"/>
        <v/>
      </c>
      <c r="J1336" s="122"/>
      <c r="K1336" s="122" t="str">
        <f t="shared" si="742"/>
        <v/>
      </c>
      <c r="L1336" s="123" t="str">
        <f>IF(H1336="","чи робить СНВВ?",IF(J1336="","чи роблять агрегати?",IF($J1336=0,"агрегати не працюють",IF(AND($H1336=0,$J1336=1),"СНВВ не працює","OK"))))</f>
        <v>чи робить СНВВ?</v>
      </c>
      <c r="M1336" s="100"/>
      <c r="N1336" s="122" t="str">
        <f>IF(OR(E1336&lt;&gt;0, J1336=0), "",D1336)</f>
        <v/>
      </c>
      <c r="O1336" s="122" t="str">
        <f t="shared" si="743"/>
        <v/>
      </c>
      <c r="P1336" s="122" t="str">
        <f>IF(AND($E1336&lt;&gt;0,$J1336=1),"замінне значення",O1336)</f>
        <v/>
      </c>
      <c r="Q1336" s="122" t="str">
        <f>IF(OR(G1336&lt;&gt;0, J1336=0), "",F1336)</f>
        <v/>
      </c>
      <c r="R1336" s="122" t="str">
        <f t="shared" si="744"/>
        <v/>
      </c>
      <c r="S1336" s="122" t="str">
        <f>IF(AND(G1336&lt;&gt;0,J1336=1),"замінне значення",R1336)</f>
        <v/>
      </c>
      <c r="T1336" s="122" t="str">
        <f t="shared" si="745"/>
        <v/>
      </c>
    </row>
    <row r="1337" spans="1:20" outlineLevel="1">
      <c r="A1337" s="161"/>
      <c r="B1337" s="208">
        <v>44614</v>
      </c>
      <c r="C1337" s="96">
        <v>51.6666666666667</v>
      </c>
      <c r="D1337" s="122"/>
      <c r="E1337" s="122" t="str">
        <f t="shared" si="739"/>
        <v/>
      </c>
      <c r="F1337" s="122"/>
      <c r="G1337" s="122" t="str">
        <f t="shared" si="740"/>
        <v/>
      </c>
      <c r="H1337" s="122"/>
      <c r="I1337" s="122" t="str">
        <f t="shared" si="741"/>
        <v/>
      </c>
      <c r="J1337" s="122"/>
      <c r="K1337" s="122" t="str">
        <f t="shared" si="742"/>
        <v/>
      </c>
      <c r="L1337" s="123" t="str">
        <f>IF(H1337="","чи робить СНВВ?",IF(J1337="","чи роблять агрегати?",IF($J1337=0,"агрегати не працюють",IF(AND($H1337=0,$J1337=1),"СНВВ не працює","OK"))))</f>
        <v>чи робить СНВВ?</v>
      </c>
      <c r="M1337" s="100"/>
      <c r="N1337" s="122" t="str">
        <f>IF(OR(E1337&lt;&gt;0, J1337=0), "",D1337)</f>
        <v/>
      </c>
      <c r="O1337" s="122" t="str">
        <f t="shared" si="743"/>
        <v/>
      </c>
      <c r="P1337" s="122" t="str">
        <f>IF(AND($E1337&lt;&gt;0,$J1337=1),"замінне значення",O1337)</f>
        <v/>
      </c>
      <c r="Q1337" s="122" t="str">
        <f>IF(OR(G1337&lt;&gt;0, J1337=0), "",F1337)</f>
        <v/>
      </c>
      <c r="R1337" s="122" t="str">
        <f t="shared" si="744"/>
        <v/>
      </c>
      <c r="S1337" s="122" t="str">
        <f>IF(AND(G1337&lt;&gt;0,J1337=1),"замінне значення",R1337)</f>
        <v/>
      </c>
      <c r="T1337" s="122" t="str">
        <f t="shared" si="745"/>
        <v/>
      </c>
    </row>
    <row r="1338" spans="1:20" outlineLevel="1">
      <c r="A1338" s="161"/>
      <c r="B1338" s="208">
        <v>44614</v>
      </c>
      <c r="C1338" s="96">
        <v>51.7083333333333</v>
      </c>
      <c r="D1338" s="122"/>
      <c r="E1338" s="122" t="str">
        <f t="shared" si="739"/>
        <v/>
      </c>
      <c r="F1338" s="122"/>
      <c r="G1338" s="122" t="str">
        <f t="shared" si="740"/>
        <v/>
      </c>
      <c r="H1338" s="122"/>
      <c r="I1338" s="122" t="str">
        <f t="shared" si="741"/>
        <v/>
      </c>
      <c r="J1338" s="122"/>
      <c r="K1338" s="122" t="str">
        <f t="shared" si="742"/>
        <v/>
      </c>
      <c r="L1338" s="123" t="str">
        <f>IF(H1338="","чи робить СНВВ?",IF(J1338="","чи роблять агрегати?",IF($J1338=0,"агрегати не працюють",IF(AND($H1338=0,$J1338=1),"СНВВ не працює","OK"))))</f>
        <v>чи робить СНВВ?</v>
      </c>
      <c r="M1338" s="100"/>
      <c r="N1338" s="122" t="str">
        <f>IF(OR(E1338&lt;&gt;0, J1338=0), "",D1338)</f>
        <v/>
      </c>
      <c r="O1338" s="122" t="str">
        <f t="shared" si="743"/>
        <v/>
      </c>
      <c r="P1338" s="122" t="str">
        <f>IF(AND($E1338&lt;&gt;0,$J1338=1),"замінне значення",O1338)</f>
        <v/>
      </c>
      <c r="Q1338" s="122" t="str">
        <f>IF(OR(G1338&lt;&gt;0, J1338=0), "",F1338)</f>
        <v/>
      </c>
      <c r="R1338" s="122" t="str">
        <f t="shared" si="744"/>
        <v/>
      </c>
      <c r="S1338" s="122" t="str">
        <f>IF(AND(G1338&lt;&gt;0,J1338=1),"замінне значення",R1338)</f>
        <v/>
      </c>
      <c r="T1338" s="122" t="str">
        <f t="shared" si="745"/>
        <v/>
      </c>
    </row>
    <row r="1339" spans="1:20" outlineLevel="1">
      <c r="A1339" s="161"/>
      <c r="B1339" s="208">
        <v>44614</v>
      </c>
      <c r="C1339" s="96">
        <v>51.75</v>
      </c>
      <c r="D1339" s="122"/>
      <c r="E1339" s="122" t="str">
        <f t="shared" si="739"/>
        <v/>
      </c>
      <c r="F1339" s="122"/>
      <c r="G1339" s="122" t="str">
        <f t="shared" si="740"/>
        <v/>
      </c>
      <c r="H1339" s="122"/>
      <c r="I1339" s="122" t="str">
        <f t="shared" si="741"/>
        <v/>
      </c>
      <c r="J1339" s="122"/>
      <c r="K1339" s="122" t="str">
        <f t="shared" si="742"/>
        <v/>
      </c>
      <c r="L1339" s="123" t="str">
        <f>IF(H1339="","чи робить СНВВ?",IF(J1339="","чи роблять агрегати?",IF($J1339=0,"агрегати не працюють",IF(AND($H1339=0,$J1339=1),"СНВВ не працює","OK"))))</f>
        <v>чи робить СНВВ?</v>
      </c>
      <c r="M1339" s="100"/>
      <c r="N1339" s="122" t="str">
        <f>IF(OR(E1339&lt;&gt;0, J1339=0), "",D1339)</f>
        <v/>
      </c>
      <c r="O1339" s="122" t="str">
        <f t="shared" si="743"/>
        <v/>
      </c>
      <c r="P1339" s="122" t="str">
        <f>IF(AND($E1339&lt;&gt;0,$J1339=1),"замінне значення",O1339)</f>
        <v/>
      </c>
      <c r="Q1339" s="122" t="str">
        <f>IF(OR(G1339&lt;&gt;0, J1339=0), "",F1339)</f>
        <v/>
      </c>
      <c r="R1339" s="122" t="str">
        <f t="shared" si="744"/>
        <v/>
      </c>
      <c r="S1339" s="122" t="str">
        <f>IF(AND(G1339&lt;&gt;0,J1339=1),"замінне значення",R1339)</f>
        <v/>
      </c>
      <c r="T1339" s="122" t="str">
        <f t="shared" si="745"/>
        <v/>
      </c>
    </row>
    <row r="1340" spans="1:20" outlineLevel="1">
      <c r="A1340" s="161"/>
      <c r="B1340" s="208">
        <v>44614</v>
      </c>
      <c r="C1340" s="96">
        <v>51.7916666666667</v>
      </c>
      <c r="D1340" s="122"/>
      <c r="E1340" s="122" t="str">
        <f t="shared" si="739"/>
        <v/>
      </c>
      <c r="F1340" s="122"/>
      <c r="G1340" s="122" t="str">
        <f t="shared" si="740"/>
        <v/>
      </c>
      <c r="H1340" s="122"/>
      <c r="I1340" s="122" t="str">
        <f t="shared" si="741"/>
        <v/>
      </c>
      <c r="J1340" s="122"/>
      <c r="K1340" s="122" t="str">
        <f t="shared" si="742"/>
        <v/>
      </c>
      <c r="L1340" s="123" t="str">
        <f>IF(H1340="","чи робить СНВВ?",IF(J1340="","чи роблять агрегати?",IF($J1340=0,"агрегати не працюють",IF(AND($H1340=0,$J1340=1),"СНВВ не працює","OK"))))</f>
        <v>чи робить СНВВ?</v>
      </c>
      <c r="M1340" s="100"/>
      <c r="N1340" s="122" t="str">
        <f>IF(OR(E1340&lt;&gt;0, J1340=0), "",D1340)</f>
        <v/>
      </c>
      <c r="O1340" s="122" t="str">
        <f t="shared" si="743"/>
        <v/>
      </c>
      <c r="P1340" s="122" t="str">
        <f>IF(AND($E1340&lt;&gt;0,$J1340=1),"замінне значення",O1340)</f>
        <v/>
      </c>
      <c r="Q1340" s="122" t="str">
        <f>IF(OR(G1340&lt;&gt;0, J1340=0), "",F1340)</f>
        <v/>
      </c>
      <c r="R1340" s="122" t="str">
        <f t="shared" si="744"/>
        <v/>
      </c>
      <c r="S1340" s="122" t="str">
        <f>IF(AND(G1340&lt;&gt;0,J1340=1),"замінне значення",R1340)</f>
        <v/>
      </c>
      <c r="T1340" s="122" t="str">
        <f t="shared" si="745"/>
        <v/>
      </c>
    </row>
    <row r="1341" spans="1:20" outlineLevel="1">
      <c r="A1341" s="161"/>
      <c r="B1341" s="208">
        <v>44614</v>
      </c>
      <c r="C1341" s="96">
        <v>51.8333333333333</v>
      </c>
      <c r="D1341" s="122"/>
      <c r="E1341" s="122" t="str">
        <f t="shared" si="739"/>
        <v/>
      </c>
      <c r="F1341" s="122"/>
      <c r="G1341" s="122" t="str">
        <f t="shared" si="740"/>
        <v/>
      </c>
      <c r="H1341" s="122"/>
      <c r="I1341" s="122" t="str">
        <f t="shared" si="741"/>
        <v/>
      </c>
      <c r="J1341" s="122"/>
      <c r="K1341" s="122" t="str">
        <f t="shared" si="742"/>
        <v/>
      </c>
      <c r="L1341" s="123" t="str">
        <f>IF(H1341="","чи робить СНВВ?",IF(J1341="","чи роблять агрегати?",IF($J1341=0,"агрегати не працюють",IF(AND($H1341=0,$J1341=1),"СНВВ не працює","OK"))))</f>
        <v>чи робить СНВВ?</v>
      </c>
      <c r="M1341" s="100"/>
      <c r="N1341" s="122" t="str">
        <f>IF(OR(E1341&lt;&gt;0, J1341=0), "",D1341)</f>
        <v/>
      </c>
      <c r="O1341" s="122" t="str">
        <f t="shared" si="743"/>
        <v/>
      </c>
      <c r="P1341" s="122" t="str">
        <f>IF(AND($E1341&lt;&gt;0,$J1341=1),"замінне значення",O1341)</f>
        <v/>
      </c>
      <c r="Q1341" s="122" t="str">
        <f>IF(OR(G1341&lt;&gt;0, J1341=0), "",F1341)</f>
        <v/>
      </c>
      <c r="R1341" s="122" t="str">
        <f t="shared" si="744"/>
        <v/>
      </c>
      <c r="S1341" s="122" t="str">
        <f>IF(AND(G1341&lt;&gt;0,J1341=1),"замінне значення",R1341)</f>
        <v/>
      </c>
      <c r="T1341" s="122" t="str">
        <f t="shared" si="745"/>
        <v/>
      </c>
    </row>
    <row r="1342" spans="1:20" outlineLevel="1">
      <c r="A1342" s="161"/>
      <c r="B1342" s="208">
        <v>44614</v>
      </c>
      <c r="C1342" s="96">
        <v>51.875</v>
      </c>
      <c r="D1342" s="122"/>
      <c r="E1342" s="122" t="str">
        <f t="shared" si="739"/>
        <v/>
      </c>
      <c r="F1342" s="122"/>
      <c r="G1342" s="122" t="str">
        <f t="shared" si="740"/>
        <v/>
      </c>
      <c r="H1342" s="122"/>
      <c r="I1342" s="122" t="str">
        <f t="shared" si="741"/>
        <v/>
      </c>
      <c r="J1342" s="122"/>
      <c r="K1342" s="122" t="str">
        <f t="shared" si="742"/>
        <v/>
      </c>
      <c r="L1342" s="123" t="str">
        <f>IF(H1342="","чи робить СНВВ?",IF(J1342="","чи роблять агрегати?",IF($J1342=0,"агрегати не працюють",IF(AND($H1342=0,$J1342=1),"СНВВ не працює","OK"))))</f>
        <v>чи робить СНВВ?</v>
      </c>
      <c r="M1342" s="100"/>
      <c r="N1342" s="122" t="str">
        <f>IF(OR(E1342&lt;&gt;0, J1342=0), "",D1342)</f>
        <v/>
      </c>
      <c r="O1342" s="122" t="str">
        <f t="shared" si="743"/>
        <v/>
      </c>
      <c r="P1342" s="122" t="str">
        <f>IF(AND($E1342&lt;&gt;0,$J1342=1),"замінне значення",O1342)</f>
        <v/>
      </c>
      <c r="Q1342" s="122" t="str">
        <f>IF(OR(G1342&lt;&gt;0, J1342=0), "",F1342)</f>
        <v/>
      </c>
      <c r="R1342" s="122" t="str">
        <f t="shared" si="744"/>
        <v/>
      </c>
      <c r="S1342" s="122" t="str">
        <f>IF(AND(G1342&lt;&gt;0,J1342=1),"замінне значення",R1342)</f>
        <v/>
      </c>
      <c r="T1342" s="122" t="str">
        <f t="shared" si="745"/>
        <v/>
      </c>
    </row>
    <row r="1343" spans="1:20" outlineLevel="1">
      <c r="A1343" s="161"/>
      <c r="B1343" s="208">
        <v>44614</v>
      </c>
      <c r="C1343" s="96">
        <v>51.9166666666667</v>
      </c>
      <c r="D1343" s="122"/>
      <c r="E1343" s="122" t="str">
        <f t="shared" si="739"/>
        <v/>
      </c>
      <c r="F1343" s="122"/>
      <c r="G1343" s="122" t="str">
        <f t="shared" si="740"/>
        <v/>
      </c>
      <c r="H1343" s="122"/>
      <c r="I1343" s="122" t="str">
        <f t="shared" si="741"/>
        <v/>
      </c>
      <c r="J1343" s="122"/>
      <c r="K1343" s="122" t="str">
        <f t="shared" si="742"/>
        <v/>
      </c>
      <c r="L1343" s="123" t="str">
        <f>IF(H1343="","чи робить СНВВ?",IF(J1343="","чи роблять агрегати?",IF($J1343=0,"агрегати не працюють",IF(AND($H1343=0,$J1343=1),"СНВВ не працює","OK"))))</f>
        <v>чи робить СНВВ?</v>
      </c>
      <c r="M1343" s="100"/>
      <c r="N1343" s="122" t="str">
        <f>IF(OR(E1343&lt;&gt;0, J1343=0), "",D1343)</f>
        <v/>
      </c>
      <c r="O1343" s="122" t="str">
        <f t="shared" si="743"/>
        <v/>
      </c>
      <c r="P1343" s="122" t="str">
        <f>IF(AND($E1343&lt;&gt;0,$J1343=1),"замінне значення",O1343)</f>
        <v/>
      </c>
      <c r="Q1343" s="122" t="str">
        <f>IF(OR(G1343&lt;&gt;0, J1343=0), "",F1343)</f>
        <v/>
      </c>
      <c r="R1343" s="122" t="str">
        <f t="shared" si="744"/>
        <v/>
      </c>
      <c r="S1343" s="122" t="str">
        <f>IF(AND(G1343&lt;&gt;0,J1343=1),"замінне значення",R1343)</f>
        <v/>
      </c>
      <c r="T1343" s="122" t="str">
        <f t="shared" si="745"/>
        <v/>
      </c>
    </row>
    <row r="1344" spans="1:20" outlineLevel="1">
      <c r="A1344" s="161"/>
      <c r="B1344" s="208">
        <v>44614</v>
      </c>
      <c r="C1344" s="96">
        <v>51.9583333333333</v>
      </c>
      <c r="D1344" s="122"/>
      <c r="E1344" s="122" t="str">
        <f t="shared" si="739"/>
        <v/>
      </c>
      <c r="F1344" s="122"/>
      <c r="G1344" s="122" t="str">
        <f t="shared" si="740"/>
        <v/>
      </c>
      <c r="H1344" s="122"/>
      <c r="I1344" s="122" t="str">
        <f t="shared" si="741"/>
        <v/>
      </c>
      <c r="J1344" s="122"/>
      <c r="K1344" s="122" t="str">
        <f t="shared" si="742"/>
        <v/>
      </c>
      <c r="L1344" s="123" t="str">
        <f>IF(H1344="","чи робить СНВВ?",IF(J1344="","чи роблять агрегати?",IF($J1344=0,"агрегати не працюють",IF(AND($H1344=0,$J1344=1),"СНВВ не працює","OK"))))</f>
        <v>чи робить СНВВ?</v>
      </c>
      <c r="M1344" s="100"/>
      <c r="N1344" s="122" t="str">
        <f>IF(OR(E1344&lt;&gt;0, J1344=0), "",D1344)</f>
        <v/>
      </c>
      <c r="O1344" s="122" t="str">
        <f t="shared" si="743"/>
        <v/>
      </c>
      <c r="P1344" s="122" t="str">
        <f>IF(AND($E1344&lt;&gt;0,$J1344=1),"замінне значення",O1344)</f>
        <v/>
      </c>
      <c r="Q1344" s="122" t="str">
        <f>IF(OR(G1344&lt;&gt;0, J1344=0), "",F1344)</f>
        <v/>
      </c>
      <c r="R1344" s="122" t="str">
        <f t="shared" si="744"/>
        <v/>
      </c>
      <c r="S1344" s="122" t="str">
        <f>IF(AND(G1344&lt;&gt;0,J1344=1),"замінне значення",R1344)</f>
        <v/>
      </c>
      <c r="T1344" s="122" t="str">
        <f t="shared" si="745"/>
        <v/>
      </c>
    </row>
    <row r="1345" spans="1:20">
      <c r="A1345" s="204"/>
      <c r="B1345" s="159" t="s">
        <v>137</v>
      </c>
      <c r="C1345" s="159"/>
      <c r="D1345" s="103">
        <f t="shared" ref="D1345" si="746">SUM(D1321:D1344)</f>
        <v>0</v>
      </c>
      <c r="E1345" s="104">
        <f t="shared" ref="E1345" si="747">COUNTIF(E1321:E1344,"&gt;0")</f>
        <v>0</v>
      </c>
      <c r="F1345" s="103">
        <f t="shared" ref="F1345" si="748">SUM(F1321:F1344)</f>
        <v>0</v>
      </c>
      <c r="G1345" s="104">
        <f t="shared" ref="G1345" si="749">COUNTIF(G1321:G1344,"&gt;0")</f>
        <v>0</v>
      </c>
      <c r="H1345" s="103">
        <f t="shared" ref="H1345" si="750">SUM(H1321:H1344)</f>
        <v>0</v>
      </c>
      <c r="I1345" s="104">
        <f t="shared" ref="I1345" si="751">COUNTIF(I1321:I1344,"&gt;0")</f>
        <v>0</v>
      </c>
      <c r="J1345" s="103">
        <f t="shared" ref="J1345" si="752">SUM(J1321:J1344)</f>
        <v>0</v>
      </c>
      <c r="K1345" s="104">
        <f t="shared" ref="K1345" si="753">COUNTIF(K1321:K1344,"&gt;0")</f>
        <v>0</v>
      </c>
      <c r="L1345" s="104">
        <f t="shared" ref="L1345" si="754">COUNTIF(L1321:L1344,"СНВВ не працює")</f>
        <v>0</v>
      </c>
      <c r="M1345" s="100"/>
      <c r="N1345" s="103">
        <f t="shared" ref="N1345:N1395" si="755">SUM(N1321:N1344)</f>
        <v>0</v>
      </c>
      <c r="O1345" s="103">
        <f t="shared" si="738"/>
        <v>0</v>
      </c>
      <c r="P1345" s="103">
        <f t="shared" si="738"/>
        <v>0</v>
      </c>
      <c r="Q1345" s="103">
        <f t="shared" si="738"/>
        <v>0</v>
      </c>
      <c r="R1345" s="103">
        <f t="shared" si="738"/>
        <v>0</v>
      </c>
      <c r="S1345" s="103">
        <f t="shared" si="738"/>
        <v>0</v>
      </c>
      <c r="T1345" s="103">
        <f t="shared" si="738"/>
        <v>0</v>
      </c>
    </row>
    <row r="1346" spans="1:20" ht="15.75" customHeight="1" outlineLevel="1">
      <c r="A1346" s="160" t="s">
        <v>138</v>
      </c>
      <c r="B1346" s="208">
        <v>44615</v>
      </c>
      <c r="C1346" s="96">
        <v>52</v>
      </c>
      <c r="D1346" s="122"/>
      <c r="E1346" s="122" t="str">
        <f t="shared" ref="E1346:E1369" si="756">IF(D1346="","",IF(D1346&lt;1,1,0))</f>
        <v/>
      </c>
      <c r="F1346" s="122"/>
      <c r="G1346" s="122" t="str">
        <f t="shared" ref="G1346:G1369" si="757">IF(F1346="","",IF(F1346&lt;1,1,0))</f>
        <v/>
      </c>
      <c r="H1346" s="122"/>
      <c r="I1346" s="122" t="str">
        <f t="shared" ref="I1346:I1369" si="758">IF(H1346="","",IF(H1346&lt;1,1,0))</f>
        <v/>
      </c>
      <c r="J1346" s="122"/>
      <c r="K1346" s="122" t="str">
        <f t="shared" ref="K1346:K1369" si="759">IF(J1346="","",IF(J1346&lt;1,1,0))</f>
        <v/>
      </c>
      <c r="L1346" s="123" t="str">
        <f>IF(H1346="","чи робить СНВВ?",IF(J1346="","чи роблять агрегати?",IF($J1346=0,"агрегати не працюють",IF(AND($H1346=0,$J1346=1),"СНВВ не працює","OK"))))</f>
        <v>чи робить СНВВ?</v>
      </c>
      <c r="M1346" s="100"/>
      <c r="N1346" s="122" t="str">
        <f>IF(OR(E1346&lt;&gt;0, J1346=0), "",D1346)</f>
        <v/>
      </c>
      <c r="O1346" s="122" t="str">
        <f t="shared" ref="O1346:O1369" si="760">IF(Q1346="", "",(N1346*$O$3+$O$4))</f>
        <v/>
      </c>
      <c r="P1346" s="122" t="str">
        <f>IF(AND($E1346&lt;&gt;0,$J1346=1),"замінне значення",O1346)</f>
        <v/>
      </c>
      <c r="Q1346" s="122" t="str">
        <f>IF(OR(G1346&lt;&gt;0, J1346=0), "",F1346)</f>
        <v/>
      </c>
      <c r="R1346" s="122" t="str">
        <f t="shared" ref="R1346:R1409" si="761">IF(Q1346="", "",(Q1346*$Q$3+$Q$4))</f>
        <v/>
      </c>
      <c r="S1346" s="122" t="str">
        <f>IF(AND(G1346&lt;&gt;0,J1346=1),"замінне значення",R1346)</f>
        <v/>
      </c>
      <c r="T1346" s="122" t="str">
        <f t="shared" ref="T1346:T1409" si="762">IFERROR(P1346*S1346,"")</f>
        <v/>
      </c>
    </row>
    <row r="1347" spans="1:20" outlineLevel="1">
      <c r="A1347" s="161"/>
      <c r="B1347" s="208">
        <v>44615</v>
      </c>
      <c r="C1347" s="96">
        <v>52.0416666666667</v>
      </c>
      <c r="D1347" s="122"/>
      <c r="E1347" s="122" t="str">
        <f t="shared" si="756"/>
        <v/>
      </c>
      <c r="F1347" s="122"/>
      <c r="G1347" s="122" t="str">
        <f t="shared" si="757"/>
        <v/>
      </c>
      <c r="H1347" s="122"/>
      <c r="I1347" s="122" t="str">
        <f t="shared" si="758"/>
        <v/>
      </c>
      <c r="J1347" s="122"/>
      <c r="K1347" s="122" t="str">
        <f t="shared" si="759"/>
        <v/>
      </c>
      <c r="L1347" s="123" t="str">
        <f>IF(H1347="","чи робить СНВВ?",IF(J1347="","чи роблять агрегати?",IF($J1347=0,"агрегати не працюють",IF(AND($H1347=0,$J1347=1),"СНВВ не працює","OK"))))</f>
        <v>чи робить СНВВ?</v>
      </c>
      <c r="M1347" s="100"/>
      <c r="N1347" s="122" t="str">
        <f>IF(OR(E1347&lt;&gt;0, J1347=0), "",D1347)</f>
        <v/>
      </c>
      <c r="O1347" s="122" t="str">
        <f t="shared" si="760"/>
        <v/>
      </c>
      <c r="P1347" s="122" t="str">
        <f>IF(AND($E1347&lt;&gt;0,$J1347=1),"замінне значення",O1347)</f>
        <v/>
      </c>
      <c r="Q1347" s="122" t="str">
        <f>IF(OR(G1347&lt;&gt;0, J1347=0), "",F1347)</f>
        <v/>
      </c>
      <c r="R1347" s="122" t="str">
        <f t="shared" si="761"/>
        <v/>
      </c>
      <c r="S1347" s="122" t="str">
        <f>IF(AND(G1347&lt;&gt;0,J1347=1),"замінне значення",R1347)</f>
        <v/>
      </c>
      <c r="T1347" s="122" t="str">
        <f t="shared" si="762"/>
        <v/>
      </c>
    </row>
    <row r="1348" spans="1:20" outlineLevel="1">
      <c r="A1348" s="161"/>
      <c r="B1348" s="208">
        <v>44615</v>
      </c>
      <c r="C1348" s="96">
        <v>52.0833333333333</v>
      </c>
      <c r="D1348" s="122"/>
      <c r="E1348" s="122" t="str">
        <f t="shared" si="756"/>
        <v/>
      </c>
      <c r="F1348" s="122"/>
      <c r="G1348" s="122" t="str">
        <f t="shared" si="757"/>
        <v/>
      </c>
      <c r="H1348" s="122"/>
      <c r="I1348" s="122" t="str">
        <f t="shared" si="758"/>
        <v/>
      </c>
      <c r="J1348" s="122"/>
      <c r="K1348" s="122" t="str">
        <f t="shared" si="759"/>
        <v/>
      </c>
      <c r="L1348" s="123" t="str">
        <f>IF(H1348="","чи робить СНВВ?",IF(J1348="","чи роблять агрегати?",IF($J1348=0,"агрегати не працюють",IF(AND($H1348=0,$J1348=1),"СНВВ не працює","OK"))))</f>
        <v>чи робить СНВВ?</v>
      </c>
      <c r="M1348" s="100"/>
      <c r="N1348" s="122" t="str">
        <f>IF(OR(E1348&lt;&gt;0, J1348=0), "",D1348)</f>
        <v/>
      </c>
      <c r="O1348" s="122" t="str">
        <f t="shared" si="760"/>
        <v/>
      </c>
      <c r="P1348" s="122" t="str">
        <f>IF(AND($E1348&lt;&gt;0,$J1348=1),"замінне значення",O1348)</f>
        <v/>
      </c>
      <c r="Q1348" s="122" t="str">
        <f>IF(OR(G1348&lt;&gt;0, J1348=0), "",F1348)</f>
        <v/>
      </c>
      <c r="R1348" s="122" t="str">
        <f t="shared" si="761"/>
        <v/>
      </c>
      <c r="S1348" s="122" t="str">
        <f>IF(AND(G1348&lt;&gt;0,J1348=1),"замінне значення",R1348)</f>
        <v/>
      </c>
      <c r="T1348" s="122" t="str">
        <f t="shared" si="762"/>
        <v/>
      </c>
    </row>
    <row r="1349" spans="1:20" outlineLevel="1">
      <c r="A1349" s="161"/>
      <c r="B1349" s="208">
        <v>44615</v>
      </c>
      <c r="C1349" s="96">
        <v>52.125</v>
      </c>
      <c r="D1349" s="122"/>
      <c r="E1349" s="122" t="str">
        <f t="shared" si="756"/>
        <v/>
      </c>
      <c r="F1349" s="122"/>
      <c r="G1349" s="122" t="str">
        <f t="shared" si="757"/>
        <v/>
      </c>
      <c r="H1349" s="122"/>
      <c r="I1349" s="122" t="str">
        <f t="shared" si="758"/>
        <v/>
      </c>
      <c r="J1349" s="122"/>
      <c r="K1349" s="122" t="str">
        <f t="shared" si="759"/>
        <v/>
      </c>
      <c r="L1349" s="123" t="str">
        <f>IF(H1349="","чи робить СНВВ?",IF(J1349="","чи роблять агрегати?",IF($J1349=0,"агрегати не працюють",IF(AND($H1349=0,$J1349=1),"СНВВ не працює","OK"))))</f>
        <v>чи робить СНВВ?</v>
      </c>
      <c r="M1349" s="100"/>
      <c r="N1349" s="122" t="str">
        <f>IF(OR(E1349&lt;&gt;0, J1349=0), "",D1349)</f>
        <v/>
      </c>
      <c r="O1349" s="122" t="str">
        <f t="shared" si="760"/>
        <v/>
      </c>
      <c r="P1349" s="122" t="str">
        <f>IF(AND($E1349&lt;&gt;0,$J1349=1),"замінне значення",O1349)</f>
        <v/>
      </c>
      <c r="Q1349" s="122" t="str">
        <f>IF(OR(G1349&lt;&gt;0, J1349=0), "",F1349)</f>
        <v/>
      </c>
      <c r="R1349" s="122" t="str">
        <f t="shared" si="761"/>
        <v/>
      </c>
      <c r="S1349" s="122" t="str">
        <f>IF(AND(G1349&lt;&gt;0,J1349=1),"замінне значення",R1349)</f>
        <v/>
      </c>
      <c r="T1349" s="122" t="str">
        <f t="shared" si="762"/>
        <v/>
      </c>
    </row>
    <row r="1350" spans="1:20" outlineLevel="1">
      <c r="A1350" s="161"/>
      <c r="B1350" s="208">
        <v>44615</v>
      </c>
      <c r="C1350" s="96">
        <v>52.1666666666667</v>
      </c>
      <c r="D1350" s="122"/>
      <c r="E1350" s="122" t="str">
        <f t="shared" si="756"/>
        <v/>
      </c>
      <c r="F1350" s="122"/>
      <c r="G1350" s="122" t="str">
        <f t="shared" si="757"/>
        <v/>
      </c>
      <c r="H1350" s="122"/>
      <c r="I1350" s="122" t="str">
        <f t="shared" si="758"/>
        <v/>
      </c>
      <c r="J1350" s="122"/>
      <c r="K1350" s="122" t="str">
        <f t="shared" si="759"/>
        <v/>
      </c>
      <c r="L1350" s="123" t="str">
        <f>IF(H1350="","чи робить СНВВ?",IF(J1350="","чи роблять агрегати?",IF($J1350=0,"агрегати не працюють",IF(AND($H1350=0,$J1350=1),"СНВВ не працює","OK"))))</f>
        <v>чи робить СНВВ?</v>
      </c>
      <c r="M1350" s="100"/>
      <c r="N1350" s="122" t="str">
        <f>IF(OR(E1350&lt;&gt;0, J1350=0), "",D1350)</f>
        <v/>
      </c>
      <c r="O1350" s="122" t="str">
        <f t="shared" si="760"/>
        <v/>
      </c>
      <c r="P1350" s="122" t="str">
        <f>IF(AND($E1350&lt;&gt;0,$J1350=1),"замінне значення",O1350)</f>
        <v/>
      </c>
      <c r="Q1350" s="122" t="str">
        <f>IF(OR(G1350&lt;&gt;0, J1350=0), "",F1350)</f>
        <v/>
      </c>
      <c r="R1350" s="122" t="str">
        <f t="shared" si="761"/>
        <v/>
      </c>
      <c r="S1350" s="122" t="str">
        <f>IF(AND(G1350&lt;&gt;0,J1350=1),"замінне значення",R1350)</f>
        <v/>
      </c>
      <c r="T1350" s="122" t="str">
        <f t="shared" si="762"/>
        <v/>
      </c>
    </row>
    <row r="1351" spans="1:20" outlineLevel="1">
      <c r="A1351" s="161"/>
      <c r="B1351" s="208">
        <v>44615</v>
      </c>
      <c r="C1351" s="96">
        <v>52.2083333333333</v>
      </c>
      <c r="D1351" s="122"/>
      <c r="E1351" s="122" t="str">
        <f t="shared" si="756"/>
        <v/>
      </c>
      <c r="F1351" s="122"/>
      <c r="G1351" s="122" t="str">
        <f t="shared" si="757"/>
        <v/>
      </c>
      <c r="H1351" s="122"/>
      <c r="I1351" s="122" t="str">
        <f t="shared" si="758"/>
        <v/>
      </c>
      <c r="J1351" s="122"/>
      <c r="K1351" s="122" t="str">
        <f t="shared" si="759"/>
        <v/>
      </c>
      <c r="L1351" s="123" t="str">
        <f>IF(H1351="","чи робить СНВВ?",IF(J1351="","чи роблять агрегати?",IF($J1351=0,"агрегати не працюють",IF(AND($H1351=0,$J1351=1),"СНВВ не працює","OK"))))</f>
        <v>чи робить СНВВ?</v>
      </c>
      <c r="M1351" s="100"/>
      <c r="N1351" s="122" t="str">
        <f>IF(OR(E1351&lt;&gt;0, J1351=0), "",D1351)</f>
        <v/>
      </c>
      <c r="O1351" s="122" t="str">
        <f t="shared" si="760"/>
        <v/>
      </c>
      <c r="P1351" s="122" t="str">
        <f>IF(AND($E1351&lt;&gt;0,$J1351=1),"замінне значення",O1351)</f>
        <v/>
      </c>
      <c r="Q1351" s="122" t="str">
        <f>IF(OR(G1351&lt;&gt;0, J1351=0), "",F1351)</f>
        <v/>
      </c>
      <c r="R1351" s="122" t="str">
        <f t="shared" si="761"/>
        <v/>
      </c>
      <c r="S1351" s="122" t="str">
        <f>IF(AND(G1351&lt;&gt;0,J1351=1),"замінне значення",R1351)</f>
        <v/>
      </c>
      <c r="T1351" s="122" t="str">
        <f t="shared" si="762"/>
        <v/>
      </c>
    </row>
    <row r="1352" spans="1:20" outlineLevel="1">
      <c r="A1352" s="161"/>
      <c r="B1352" s="208">
        <v>44615</v>
      </c>
      <c r="C1352" s="96">
        <v>52.25</v>
      </c>
      <c r="D1352" s="122"/>
      <c r="E1352" s="122" t="str">
        <f t="shared" si="756"/>
        <v/>
      </c>
      <c r="F1352" s="122"/>
      <c r="G1352" s="122" t="str">
        <f t="shared" si="757"/>
        <v/>
      </c>
      <c r="H1352" s="122"/>
      <c r="I1352" s="122" t="str">
        <f t="shared" si="758"/>
        <v/>
      </c>
      <c r="J1352" s="122"/>
      <c r="K1352" s="122" t="str">
        <f t="shared" si="759"/>
        <v/>
      </c>
      <c r="L1352" s="123" t="str">
        <f>IF(H1352="","чи робить СНВВ?",IF(J1352="","чи роблять агрегати?",IF($J1352=0,"агрегати не працюють",IF(AND($H1352=0,$J1352=1),"СНВВ не працює","OK"))))</f>
        <v>чи робить СНВВ?</v>
      </c>
      <c r="M1352" s="100"/>
      <c r="N1352" s="122" t="str">
        <f>IF(OR(E1352&lt;&gt;0, J1352=0), "",D1352)</f>
        <v/>
      </c>
      <c r="O1352" s="122" t="str">
        <f t="shared" si="760"/>
        <v/>
      </c>
      <c r="P1352" s="122" t="str">
        <f>IF(AND($E1352&lt;&gt;0,$J1352=1),"замінне значення",O1352)</f>
        <v/>
      </c>
      <c r="Q1352" s="122" t="str">
        <f>IF(OR(G1352&lt;&gt;0, J1352=0), "",F1352)</f>
        <v/>
      </c>
      <c r="R1352" s="122" t="str">
        <f t="shared" si="761"/>
        <v/>
      </c>
      <c r="S1352" s="122" t="str">
        <f>IF(AND(G1352&lt;&gt;0,J1352=1),"замінне значення",R1352)</f>
        <v/>
      </c>
      <c r="T1352" s="122" t="str">
        <f t="shared" si="762"/>
        <v/>
      </c>
    </row>
    <row r="1353" spans="1:20" outlineLevel="1">
      <c r="A1353" s="161"/>
      <c r="B1353" s="208">
        <v>44615</v>
      </c>
      <c r="C1353" s="96">
        <v>52.2916666666667</v>
      </c>
      <c r="D1353" s="122"/>
      <c r="E1353" s="122" t="str">
        <f t="shared" si="756"/>
        <v/>
      </c>
      <c r="F1353" s="122"/>
      <c r="G1353" s="122" t="str">
        <f t="shared" si="757"/>
        <v/>
      </c>
      <c r="H1353" s="122"/>
      <c r="I1353" s="122" t="str">
        <f t="shared" si="758"/>
        <v/>
      </c>
      <c r="J1353" s="122"/>
      <c r="K1353" s="122" t="str">
        <f t="shared" si="759"/>
        <v/>
      </c>
      <c r="L1353" s="123" t="str">
        <f>IF(H1353="","чи робить СНВВ?",IF(J1353="","чи роблять агрегати?",IF($J1353=0,"агрегати не працюють",IF(AND($H1353=0,$J1353=1),"СНВВ не працює","OK"))))</f>
        <v>чи робить СНВВ?</v>
      </c>
      <c r="M1353" s="100"/>
      <c r="N1353" s="122" t="str">
        <f>IF(OR(E1353&lt;&gt;0, J1353=0), "",D1353)</f>
        <v/>
      </c>
      <c r="O1353" s="122" t="str">
        <f t="shared" si="760"/>
        <v/>
      </c>
      <c r="P1353" s="122" t="str">
        <f>IF(AND($E1353&lt;&gt;0,$J1353=1),"замінне значення",O1353)</f>
        <v/>
      </c>
      <c r="Q1353" s="122" t="str">
        <f>IF(OR(G1353&lt;&gt;0, J1353=0), "",F1353)</f>
        <v/>
      </c>
      <c r="R1353" s="122" t="str">
        <f t="shared" si="761"/>
        <v/>
      </c>
      <c r="S1353" s="122" t="str">
        <f>IF(AND(G1353&lt;&gt;0,J1353=1),"замінне значення",R1353)</f>
        <v/>
      </c>
      <c r="T1353" s="122" t="str">
        <f t="shared" si="762"/>
        <v/>
      </c>
    </row>
    <row r="1354" spans="1:20" outlineLevel="1">
      <c r="A1354" s="161"/>
      <c r="B1354" s="208">
        <v>44615</v>
      </c>
      <c r="C1354" s="96">
        <v>52.3333333333333</v>
      </c>
      <c r="D1354" s="122"/>
      <c r="E1354" s="122" t="str">
        <f t="shared" si="756"/>
        <v/>
      </c>
      <c r="F1354" s="122"/>
      <c r="G1354" s="122" t="str">
        <f t="shared" si="757"/>
        <v/>
      </c>
      <c r="H1354" s="122"/>
      <c r="I1354" s="122" t="str">
        <f t="shared" si="758"/>
        <v/>
      </c>
      <c r="J1354" s="122"/>
      <c r="K1354" s="122" t="str">
        <f t="shared" si="759"/>
        <v/>
      </c>
      <c r="L1354" s="123" t="str">
        <f>IF(H1354="","чи робить СНВВ?",IF(J1354="","чи роблять агрегати?",IF($J1354=0,"агрегати не працюють",IF(AND($H1354=0,$J1354=1),"СНВВ не працює","OK"))))</f>
        <v>чи робить СНВВ?</v>
      </c>
      <c r="M1354" s="100"/>
      <c r="N1354" s="122" t="str">
        <f>IF(OR(E1354&lt;&gt;0, J1354=0), "",D1354)</f>
        <v/>
      </c>
      <c r="O1354" s="122" t="str">
        <f t="shared" si="760"/>
        <v/>
      </c>
      <c r="P1354" s="122" t="str">
        <f>IF(AND($E1354&lt;&gt;0,$J1354=1),"замінне значення",O1354)</f>
        <v/>
      </c>
      <c r="Q1354" s="122" t="str">
        <f>IF(OR(G1354&lt;&gt;0, J1354=0), "",F1354)</f>
        <v/>
      </c>
      <c r="R1354" s="122" t="str">
        <f t="shared" si="761"/>
        <v/>
      </c>
      <c r="S1354" s="122" t="str">
        <f>IF(AND(G1354&lt;&gt;0,J1354=1),"замінне значення",R1354)</f>
        <v/>
      </c>
      <c r="T1354" s="122" t="str">
        <f t="shared" si="762"/>
        <v/>
      </c>
    </row>
    <row r="1355" spans="1:20" outlineLevel="1">
      <c r="A1355" s="161"/>
      <c r="B1355" s="208">
        <v>44615</v>
      </c>
      <c r="C1355" s="96">
        <v>52.375</v>
      </c>
      <c r="D1355" s="122"/>
      <c r="E1355" s="122" t="str">
        <f t="shared" si="756"/>
        <v/>
      </c>
      <c r="F1355" s="122"/>
      <c r="G1355" s="122" t="str">
        <f t="shared" si="757"/>
        <v/>
      </c>
      <c r="H1355" s="122"/>
      <c r="I1355" s="122" t="str">
        <f t="shared" si="758"/>
        <v/>
      </c>
      <c r="J1355" s="122"/>
      <c r="K1355" s="122" t="str">
        <f t="shared" si="759"/>
        <v/>
      </c>
      <c r="L1355" s="123" t="str">
        <f>IF(H1355="","чи робить СНВВ?",IF(J1355="","чи роблять агрегати?",IF($J1355=0,"агрегати не працюють",IF(AND($H1355=0,$J1355=1),"СНВВ не працює","OK"))))</f>
        <v>чи робить СНВВ?</v>
      </c>
      <c r="M1355" s="100"/>
      <c r="N1355" s="122" t="str">
        <f>IF(OR(E1355&lt;&gt;0, J1355=0), "",D1355)</f>
        <v/>
      </c>
      <c r="O1355" s="122" t="str">
        <f t="shared" si="760"/>
        <v/>
      </c>
      <c r="P1355" s="122" t="str">
        <f>IF(AND($E1355&lt;&gt;0,$J1355=1),"замінне значення",O1355)</f>
        <v/>
      </c>
      <c r="Q1355" s="122" t="str">
        <f>IF(OR(G1355&lt;&gt;0, J1355=0), "",F1355)</f>
        <v/>
      </c>
      <c r="R1355" s="122" t="str">
        <f t="shared" si="761"/>
        <v/>
      </c>
      <c r="S1355" s="122" t="str">
        <f>IF(AND(G1355&lt;&gt;0,J1355=1),"замінне значення",R1355)</f>
        <v/>
      </c>
      <c r="T1355" s="122" t="str">
        <f t="shared" si="762"/>
        <v/>
      </c>
    </row>
    <row r="1356" spans="1:20" outlineLevel="1">
      <c r="A1356" s="161"/>
      <c r="B1356" s="208">
        <v>44615</v>
      </c>
      <c r="C1356" s="96">
        <v>52.4166666666667</v>
      </c>
      <c r="D1356" s="122"/>
      <c r="E1356" s="122" t="str">
        <f t="shared" si="756"/>
        <v/>
      </c>
      <c r="F1356" s="122"/>
      <c r="G1356" s="122" t="str">
        <f t="shared" si="757"/>
        <v/>
      </c>
      <c r="H1356" s="122"/>
      <c r="I1356" s="122" t="str">
        <f t="shared" si="758"/>
        <v/>
      </c>
      <c r="J1356" s="122"/>
      <c r="K1356" s="122" t="str">
        <f t="shared" si="759"/>
        <v/>
      </c>
      <c r="L1356" s="123" t="str">
        <f>IF(H1356="","чи робить СНВВ?",IF(J1356="","чи роблять агрегати?",IF($J1356=0,"агрегати не працюють",IF(AND($H1356=0,$J1356=1),"СНВВ не працює","OK"))))</f>
        <v>чи робить СНВВ?</v>
      </c>
      <c r="M1356" s="100"/>
      <c r="N1356" s="122" t="str">
        <f>IF(OR(E1356&lt;&gt;0, J1356=0), "",D1356)</f>
        <v/>
      </c>
      <c r="O1356" s="122" t="str">
        <f t="shared" si="760"/>
        <v/>
      </c>
      <c r="P1356" s="122" t="str">
        <f>IF(AND($E1356&lt;&gt;0,$J1356=1),"замінне значення",O1356)</f>
        <v/>
      </c>
      <c r="Q1356" s="122" t="str">
        <f>IF(OR(G1356&lt;&gt;0, J1356=0), "",F1356)</f>
        <v/>
      </c>
      <c r="R1356" s="122" t="str">
        <f t="shared" si="761"/>
        <v/>
      </c>
      <c r="S1356" s="122" t="str">
        <f>IF(AND(G1356&lt;&gt;0,J1356=1),"замінне значення",R1356)</f>
        <v/>
      </c>
      <c r="T1356" s="122" t="str">
        <f t="shared" si="762"/>
        <v/>
      </c>
    </row>
    <row r="1357" spans="1:20" outlineLevel="1">
      <c r="A1357" s="161"/>
      <c r="B1357" s="208">
        <v>44615</v>
      </c>
      <c r="C1357" s="96">
        <v>52.4583333333333</v>
      </c>
      <c r="D1357" s="122"/>
      <c r="E1357" s="122" t="str">
        <f t="shared" si="756"/>
        <v/>
      </c>
      <c r="F1357" s="122"/>
      <c r="G1357" s="122" t="str">
        <f t="shared" si="757"/>
        <v/>
      </c>
      <c r="H1357" s="122"/>
      <c r="I1357" s="122" t="str">
        <f t="shared" si="758"/>
        <v/>
      </c>
      <c r="J1357" s="122"/>
      <c r="K1357" s="122" t="str">
        <f t="shared" si="759"/>
        <v/>
      </c>
      <c r="L1357" s="123" t="str">
        <f>IF(H1357="","чи робить СНВВ?",IF(J1357="","чи роблять агрегати?",IF($J1357=0,"агрегати не працюють",IF(AND($H1357=0,$J1357=1),"СНВВ не працює","OK"))))</f>
        <v>чи робить СНВВ?</v>
      </c>
      <c r="M1357" s="100"/>
      <c r="N1357" s="122" t="str">
        <f>IF(OR(E1357&lt;&gt;0, J1357=0), "",D1357)</f>
        <v/>
      </c>
      <c r="O1357" s="122" t="str">
        <f t="shared" si="760"/>
        <v/>
      </c>
      <c r="P1357" s="122" t="str">
        <f>IF(AND($E1357&lt;&gt;0,$J1357=1),"замінне значення",O1357)</f>
        <v/>
      </c>
      <c r="Q1357" s="122" t="str">
        <f>IF(OR(G1357&lt;&gt;0, J1357=0), "",F1357)</f>
        <v/>
      </c>
      <c r="R1357" s="122" t="str">
        <f t="shared" si="761"/>
        <v/>
      </c>
      <c r="S1357" s="122" t="str">
        <f>IF(AND(G1357&lt;&gt;0,J1357=1),"замінне значення",R1357)</f>
        <v/>
      </c>
      <c r="T1357" s="122" t="str">
        <f t="shared" si="762"/>
        <v/>
      </c>
    </row>
    <row r="1358" spans="1:20" outlineLevel="1">
      <c r="A1358" s="161"/>
      <c r="B1358" s="208">
        <v>44615</v>
      </c>
      <c r="C1358" s="96">
        <v>52.5</v>
      </c>
      <c r="D1358" s="122"/>
      <c r="E1358" s="122" t="str">
        <f t="shared" si="756"/>
        <v/>
      </c>
      <c r="F1358" s="122"/>
      <c r="G1358" s="122" t="str">
        <f t="shared" si="757"/>
        <v/>
      </c>
      <c r="H1358" s="122"/>
      <c r="I1358" s="122" t="str">
        <f t="shared" si="758"/>
        <v/>
      </c>
      <c r="J1358" s="122"/>
      <c r="K1358" s="122" t="str">
        <f t="shared" si="759"/>
        <v/>
      </c>
      <c r="L1358" s="123" t="str">
        <f>IF(H1358="","чи робить СНВВ?",IF(J1358="","чи роблять агрегати?",IF($J1358=0,"агрегати не працюють",IF(AND($H1358=0,$J1358=1),"СНВВ не працює","OK"))))</f>
        <v>чи робить СНВВ?</v>
      </c>
      <c r="M1358" s="100"/>
      <c r="N1358" s="122" t="str">
        <f>IF(OR(E1358&lt;&gt;0, J1358=0), "",D1358)</f>
        <v/>
      </c>
      <c r="O1358" s="122" t="str">
        <f t="shared" si="760"/>
        <v/>
      </c>
      <c r="P1358" s="122" t="str">
        <f>IF(AND($E1358&lt;&gt;0,$J1358=1),"замінне значення",O1358)</f>
        <v/>
      </c>
      <c r="Q1358" s="122" t="str">
        <f>IF(OR(G1358&lt;&gt;0, J1358=0), "",F1358)</f>
        <v/>
      </c>
      <c r="R1358" s="122" t="str">
        <f t="shared" si="761"/>
        <v/>
      </c>
      <c r="S1358" s="122" t="str">
        <f>IF(AND(G1358&lt;&gt;0,J1358=1),"замінне значення",R1358)</f>
        <v/>
      </c>
      <c r="T1358" s="122" t="str">
        <f t="shared" si="762"/>
        <v/>
      </c>
    </row>
    <row r="1359" spans="1:20" outlineLevel="1">
      <c r="A1359" s="161"/>
      <c r="B1359" s="208">
        <v>44615</v>
      </c>
      <c r="C1359" s="96">
        <v>52.5416666666667</v>
      </c>
      <c r="D1359" s="122"/>
      <c r="E1359" s="122" t="str">
        <f t="shared" si="756"/>
        <v/>
      </c>
      <c r="F1359" s="122"/>
      <c r="G1359" s="122" t="str">
        <f t="shared" si="757"/>
        <v/>
      </c>
      <c r="H1359" s="122"/>
      <c r="I1359" s="122" t="str">
        <f t="shared" si="758"/>
        <v/>
      </c>
      <c r="J1359" s="122"/>
      <c r="K1359" s="122" t="str">
        <f t="shared" si="759"/>
        <v/>
      </c>
      <c r="L1359" s="123" t="str">
        <f>IF(H1359="","чи робить СНВВ?",IF(J1359="","чи роблять агрегати?",IF($J1359=0,"агрегати не працюють",IF(AND($H1359=0,$J1359=1),"СНВВ не працює","OK"))))</f>
        <v>чи робить СНВВ?</v>
      </c>
      <c r="M1359" s="100"/>
      <c r="N1359" s="122" t="str">
        <f>IF(OR(E1359&lt;&gt;0, J1359=0), "",D1359)</f>
        <v/>
      </c>
      <c r="O1359" s="122" t="str">
        <f t="shared" si="760"/>
        <v/>
      </c>
      <c r="P1359" s="122" t="str">
        <f>IF(AND($E1359&lt;&gt;0,$J1359=1),"замінне значення",O1359)</f>
        <v/>
      </c>
      <c r="Q1359" s="122" t="str">
        <f>IF(OR(G1359&lt;&gt;0, J1359=0), "",F1359)</f>
        <v/>
      </c>
      <c r="R1359" s="122" t="str">
        <f t="shared" si="761"/>
        <v/>
      </c>
      <c r="S1359" s="122" t="str">
        <f>IF(AND(G1359&lt;&gt;0,J1359=1),"замінне значення",R1359)</f>
        <v/>
      </c>
      <c r="T1359" s="122" t="str">
        <f t="shared" si="762"/>
        <v/>
      </c>
    </row>
    <row r="1360" spans="1:20" outlineLevel="1">
      <c r="A1360" s="161"/>
      <c r="B1360" s="208">
        <v>44615</v>
      </c>
      <c r="C1360" s="96">
        <v>52.5833333333333</v>
      </c>
      <c r="D1360" s="122"/>
      <c r="E1360" s="122" t="str">
        <f t="shared" si="756"/>
        <v/>
      </c>
      <c r="F1360" s="122"/>
      <c r="G1360" s="122" t="str">
        <f t="shared" si="757"/>
        <v/>
      </c>
      <c r="H1360" s="122"/>
      <c r="I1360" s="122" t="str">
        <f t="shared" si="758"/>
        <v/>
      </c>
      <c r="J1360" s="122"/>
      <c r="K1360" s="122" t="str">
        <f t="shared" si="759"/>
        <v/>
      </c>
      <c r="L1360" s="123" t="str">
        <f>IF(H1360="","чи робить СНВВ?",IF(J1360="","чи роблять агрегати?",IF($J1360=0,"агрегати не працюють",IF(AND($H1360=0,$J1360=1),"СНВВ не працює","OK"))))</f>
        <v>чи робить СНВВ?</v>
      </c>
      <c r="M1360" s="100"/>
      <c r="N1360" s="122" t="str">
        <f>IF(OR(E1360&lt;&gt;0, J1360=0), "",D1360)</f>
        <v/>
      </c>
      <c r="O1360" s="122" t="str">
        <f t="shared" si="760"/>
        <v/>
      </c>
      <c r="P1360" s="122" t="str">
        <f>IF(AND($E1360&lt;&gt;0,$J1360=1),"замінне значення",O1360)</f>
        <v/>
      </c>
      <c r="Q1360" s="122" t="str">
        <f>IF(OR(G1360&lt;&gt;0, J1360=0), "",F1360)</f>
        <v/>
      </c>
      <c r="R1360" s="122" t="str">
        <f t="shared" si="761"/>
        <v/>
      </c>
      <c r="S1360" s="122" t="str">
        <f>IF(AND(G1360&lt;&gt;0,J1360=1),"замінне значення",R1360)</f>
        <v/>
      </c>
      <c r="T1360" s="122" t="str">
        <f t="shared" si="762"/>
        <v/>
      </c>
    </row>
    <row r="1361" spans="1:20" outlineLevel="1">
      <c r="A1361" s="161"/>
      <c r="B1361" s="208">
        <v>44615</v>
      </c>
      <c r="C1361" s="96">
        <v>52.625</v>
      </c>
      <c r="D1361" s="122"/>
      <c r="E1361" s="122" t="str">
        <f t="shared" si="756"/>
        <v/>
      </c>
      <c r="F1361" s="122"/>
      <c r="G1361" s="122" t="str">
        <f t="shared" si="757"/>
        <v/>
      </c>
      <c r="H1361" s="122"/>
      <c r="I1361" s="122" t="str">
        <f t="shared" si="758"/>
        <v/>
      </c>
      <c r="J1361" s="122"/>
      <c r="K1361" s="122" t="str">
        <f t="shared" si="759"/>
        <v/>
      </c>
      <c r="L1361" s="123" t="str">
        <f>IF(H1361="","чи робить СНВВ?",IF(J1361="","чи роблять агрегати?",IF($J1361=0,"агрегати не працюють",IF(AND($H1361=0,$J1361=1),"СНВВ не працює","OK"))))</f>
        <v>чи робить СНВВ?</v>
      </c>
      <c r="M1361" s="100"/>
      <c r="N1361" s="122" t="str">
        <f>IF(OR(E1361&lt;&gt;0, J1361=0), "",D1361)</f>
        <v/>
      </c>
      <c r="O1361" s="122" t="str">
        <f t="shared" si="760"/>
        <v/>
      </c>
      <c r="P1361" s="122" t="str">
        <f>IF(AND($E1361&lt;&gt;0,$J1361=1),"замінне значення",O1361)</f>
        <v/>
      </c>
      <c r="Q1361" s="122" t="str">
        <f>IF(OR(G1361&lt;&gt;0, J1361=0), "",F1361)</f>
        <v/>
      </c>
      <c r="R1361" s="122" t="str">
        <f t="shared" si="761"/>
        <v/>
      </c>
      <c r="S1361" s="122" t="str">
        <f>IF(AND(G1361&lt;&gt;0,J1361=1),"замінне значення",R1361)</f>
        <v/>
      </c>
      <c r="T1361" s="122" t="str">
        <f t="shared" si="762"/>
        <v/>
      </c>
    </row>
    <row r="1362" spans="1:20" outlineLevel="1">
      <c r="A1362" s="161"/>
      <c r="B1362" s="208">
        <v>44615</v>
      </c>
      <c r="C1362" s="96">
        <v>52.6666666666667</v>
      </c>
      <c r="D1362" s="122"/>
      <c r="E1362" s="122" t="str">
        <f t="shared" si="756"/>
        <v/>
      </c>
      <c r="F1362" s="122"/>
      <c r="G1362" s="122" t="str">
        <f t="shared" si="757"/>
        <v/>
      </c>
      <c r="H1362" s="122"/>
      <c r="I1362" s="122" t="str">
        <f t="shared" si="758"/>
        <v/>
      </c>
      <c r="J1362" s="122"/>
      <c r="K1362" s="122" t="str">
        <f t="shared" si="759"/>
        <v/>
      </c>
      <c r="L1362" s="123" t="str">
        <f>IF(H1362="","чи робить СНВВ?",IF(J1362="","чи роблять агрегати?",IF($J1362=0,"агрегати не працюють",IF(AND($H1362=0,$J1362=1),"СНВВ не працює","OK"))))</f>
        <v>чи робить СНВВ?</v>
      </c>
      <c r="M1362" s="100"/>
      <c r="N1362" s="122" t="str">
        <f>IF(OR(E1362&lt;&gt;0, J1362=0), "",D1362)</f>
        <v/>
      </c>
      <c r="O1362" s="122" t="str">
        <f t="shared" si="760"/>
        <v/>
      </c>
      <c r="P1362" s="122" t="str">
        <f>IF(AND($E1362&lt;&gt;0,$J1362=1),"замінне значення",O1362)</f>
        <v/>
      </c>
      <c r="Q1362" s="122" t="str">
        <f>IF(OR(G1362&lt;&gt;0, J1362=0), "",F1362)</f>
        <v/>
      </c>
      <c r="R1362" s="122" t="str">
        <f t="shared" si="761"/>
        <v/>
      </c>
      <c r="S1362" s="122" t="str">
        <f>IF(AND(G1362&lt;&gt;0,J1362=1),"замінне значення",R1362)</f>
        <v/>
      </c>
      <c r="T1362" s="122" t="str">
        <f t="shared" si="762"/>
        <v/>
      </c>
    </row>
    <row r="1363" spans="1:20" outlineLevel="1">
      <c r="A1363" s="161"/>
      <c r="B1363" s="208">
        <v>44615</v>
      </c>
      <c r="C1363" s="96">
        <v>52.7083333333333</v>
      </c>
      <c r="D1363" s="122"/>
      <c r="E1363" s="122" t="str">
        <f t="shared" si="756"/>
        <v/>
      </c>
      <c r="F1363" s="122"/>
      <c r="G1363" s="122" t="str">
        <f t="shared" si="757"/>
        <v/>
      </c>
      <c r="H1363" s="122"/>
      <c r="I1363" s="122" t="str">
        <f t="shared" si="758"/>
        <v/>
      </c>
      <c r="J1363" s="122"/>
      <c r="K1363" s="122" t="str">
        <f t="shared" si="759"/>
        <v/>
      </c>
      <c r="L1363" s="123" t="str">
        <f>IF(H1363="","чи робить СНВВ?",IF(J1363="","чи роблять агрегати?",IF($J1363=0,"агрегати не працюють",IF(AND($H1363=0,$J1363=1),"СНВВ не працює","OK"))))</f>
        <v>чи робить СНВВ?</v>
      </c>
      <c r="M1363" s="100"/>
      <c r="N1363" s="122" t="str">
        <f>IF(OR(E1363&lt;&gt;0, J1363=0), "",D1363)</f>
        <v/>
      </c>
      <c r="O1363" s="122" t="str">
        <f t="shared" si="760"/>
        <v/>
      </c>
      <c r="P1363" s="122" t="str">
        <f>IF(AND($E1363&lt;&gt;0,$J1363=1),"замінне значення",O1363)</f>
        <v/>
      </c>
      <c r="Q1363" s="122" t="str">
        <f>IF(OR(G1363&lt;&gt;0, J1363=0), "",F1363)</f>
        <v/>
      </c>
      <c r="R1363" s="122" t="str">
        <f t="shared" si="761"/>
        <v/>
      </c>
      <c r="S1363" s="122" t="str">
        <f>IF(AND(G1363&lt;&gt;0,J1363=1),"замінне значення",R1363)</f>
        <v/>
      </c>
      <c r="T1363" s="122" t="str">
        <f t="shared" si="762"/>
        <v/>
      </c>
    </row>
    <row r="1364" spans="1:20" outlineLevel="1">
      <c r="A1364" s="161"/>
      <c r="B1364" s="208">
        <v>44615</v>
      </c>
      <c r="C1364" s="96">
        <v>52.75</v>
      </c>
      <c r="D1364" s="122"/>
      <c r="E1364" s="122" t="str">
        <f t="shared" si="756"/>
        <v/>
      </c>
      <c r="F1364" s="122"/>
      <c r="G1364" s="122" t="str">
        <f t="shared" si="757"/>
        <v/>
      </c>
      <c r="H1364" s="122"/>
      <c r="I1364" s="122" t="str">
        <f t="shared" si="758"/>
        <v/>
      </c>
      <c r="J1364" s="122"/>
      <c r="K1364" s="122" t="str">
        <f t="shared" si="759"/>
        <v/>
      </c>
      <c r="L1364" s="123" t="str">
        <f>IF(H1364="","чи робить СНВВ?",IF(J1364="","чи роблять агрегати?",IF($J1364=0,"агрегати не працюють",IF(AND($H1364=0,$J1364=1),"СНВВ не працює","OK"))))</f>
        <v>чи робить СНВВ?</v>
      </c>
      <c r="M1364" s="100"/>
      <c r="N1364" s="122" t="str">
        <f>IF(OR(E1364&lt;&gt;0, J1364=0), "",D1364)</f>
        <v/>
      </c>
      <c r="O1364" s="122" t="str">
        <f t="shared" si="760"/>
        <v/>
      </c>
      <c r="P1364" s="122" t="str">
        <f>IF(AND($E1364&lt;&gt;0,$J1364=1),"замінне значення",O1364)</f>
        <v/>
      </c>
      <c r="Q1364" s="122" t="str">
        <f>IF(OR(G1364&lt;&gt;0, J1364=0), "",F1364)</f>
        <v/>
      </c>
      <c r="R1364" s="122" t="str">
        <f t="shared" si="761"/>
        <v/>
      </c>
      <c r="S1364" s="122" t="str">
        <f>IF(AND(G1364&lt;&gt;0,J1364=1),"замінне значення",R1364)</f>
        <v/>
      </c>
      <c r="T1364" s="122" t="str">
        <f t="shared" si="762"/>
        <v/>
      </c>
    </row>
    <row r="1365" spans="1:20" outlineLevel="1">
      <c r="A1365" s="161"/>
      <c r="B1365" s="208">
        <v>44615</v>
      </c>
      <c r="C1365" s="96">
        <v>52.7916666666667</v>
      </c>
      <c r="D1365" s="122"/>
      <c r="E1365" s="122" t="str">
        <f t="shared" si="756"/>
        <v/>
      </c>
      <c r="F1365" s="122"/>
      <c r="G1365" s="122" t="str">
        <f t="shared" si="757"/>
        <v/>
      </c>
      <c r="H1365" s="122"/>
      <c r="I1365" s="122" t="str">
        <f t="shared" si="758"/>
        <v/>
      </c>
      <c r="J1365" s="122"/>
      <c r="K1365" s="122" t="str">
        <f t="shared" si="759"/>
        <v/>
      </c>
      <c r="L1365" s="123" t="str">
        <f>IF(H1365="","чи робить СНВВ?",IF(J1365="","чи роблять агрегати?",IF($J1365=0,"агрегати не працюють",IF(AND($H1365=0,$J1365=1),"СНВВ не працює","OK"))))</f>
        <v>чи робить СНВВ?</v>
      </c>
      <c r="M1365" s="100"/>
      <c r="N1365" s="122" t="str">
        <f>IF(OR(E1365&lt;&gt;0, J1365=0), "",D1365)</f>
        <v/>
      </c>
      <c r="O1365" s="122" t="str">
        <f t="shared" si="760"/>
        <v/>
      </c>
      <c r="P1365" s="122" t="str">
        <f>IF(AND($E1365&lt;&gt;0,$J1365=1),"замінне значення",O1365)</f>
        <v/>
      </c>
      <c r="Q1365" s="122" t="str">
        <f>IF(OR(G1365&lt;&gt;0, J1365=0), "",F1365)</f>
        <v/>
      </c>
      <c r="R1365" s="122" t="str">
        <f t="shared" si="761"/>
        <v/>
      </c>
      <c r="S1365" s="122" t="str">
        <f>IF(AND(G1365&lt;&gt;0,J1365=1),"замінне значення",R1365)</f>
        <v/>
      </c>
      <c r="T1365" s="122" t="str">
        <f t="shared" si="762"/>
        <v/>
      </c>
    </row>
    <row r="1366" spans="1:20" outlineLevel="1">
      <c r="A1366" s="161"/>
      <c r="B1366" s="208">
        <v>44615</v>
      </c>
      <c r="C1366" s="96">
        <v>52.8333333333333</v>
      </c>
      <c r="D1366" s="122"/>
      <c r="E1366" s="122" t="str">
        <f t="shared" si="756"/>
        <v/>
      </c>
      <c r="F1366" s="122"/>
      <c r="G1366" s="122" t="str">
        <f t="shared" si="757"/>
        <v/>
      </c>
      <c r="H1366" s="122"/>
      <c r="I1366" s="122" t="str">
        <f t="shared" si="758"/>
        <v/>
      </c>
      <c r="J1366" s="122"/>
      <c r="K1366" s="122" t="str">
        <f t="shared" si="759"/>
        <v/>
      </c>
      <c r="L1366" s="123" t="str">
        <f>IF(H1366="","чи робить СНВВ?",IF(J1366="","чи роблять агрегати?",IF($J1366=0,"агрегати не працюють",IF(AND($H1366=0,$J1366=1),"СНВВ не працює","OK"))))</f>
        <v>чи робить СНВВ?</v>
      </c>
      <c r="M1366" s="100"/>
      <c r="N1366" s="122" t="str">
        <f>IF(OR(E1366&lt;&gt;0, J1366=0), "",D1366)</f>
        <v/>
      </c>
      <c r="O1366" s="122" t="str">
        <f t="shared" si="760"/>
        <v/>
      </c>
      <c r="P1366" s="122" t="str">
        <f>IF(AND($E1366&lt;&gt;0,$J1366=1),"замінне значення",O1366)</f>
        <v/>
      </c>
      <c r="Q1366" s="122" t="str">
        <f>IF(OR(G1366&lt;&gt;0, J1366=0), "",F1366)</f>
        <v/>
      </c>
      <c r="R1366" s="122" t="str">
        <f t="shared" si="761"/>
        <v/>
      </c>
      <c r="S1366" s="122" t="str">
        <f>IF(AND(G1366&lt;&gt;0,J1366=1),"замінне значення",R1366)</f>
        <v/>
      </c>
      <c r="T1366" s="122" t="str">
        <f t="shared" si="762"/>
        <v/>
      </c>
    </row>
    <row r="1367" spans="1:20" outlineLevel="1">
      <c r="A1367" s="161"/>
      <c r="B1367" s="208">
        <v>44615</v>
      </c>
      <c r="C1367" s="96">
        <v>52.875</v>
      </c>
      <c r="D1367" s="122"/>
      <c r="E1367" s="122" t="str">
        <f t="shared" si="756"/>
        <v/>
      </c>
      <c r="F1367" s="122"/>
      <c r="G1367" s="122" t="str">
        <f t="shared" si="757"/>
        <v/>
      </c>
      <c r="H1367" s="122"/>
      <c r="I1367" s="122" t="str">
        <f t="shared" si="758"/>
        <v/>
      </c>
      <c r="J1367" s="122"/>
      <c r="K1367" s="122" t="str">
        <f t="shared" si="759"/>
        <v/>
      </c>
      <c r="L1367" s="123" t="str">
        <f>IF(H1367="","чи робить СНВВ?",IF(J1367="","чи роблять агрегати?",IF($J1367=0,"агрегати не працюють",IF(AND($H1367=0,$J1367=1),"СНВВ не працює","OK"))))</f>
        <v>чи робить СНВВ?</v>
      </c>
      <c r="M1367" s="100"/>
      <c r="N1367" s="122" t="str">
        <f>IF(OR(E1367&lt;&gt;0, J1367=0), "",D1367)</f>
        <v/>
      </c>
      <c r="O1367" s="122" t="str">
        <f t="shared" si="760"/>
        <v/>
      </c>
      <c r="P1367" s="122" t="str">
        <f>IF(AND($E1367&lt;&gt;0,$J1367=1),"замінне значення",O1367)</f>
        <v/>
      </c>
      <c r="Q1367" s="122" t="str">
        <f>IF(OR(G1367&lt;&gt;0, J1367=0), "",F1367)</f>
        <v/>
      </c>
      <c r="R1367" s="122" t="str">
        <f t="shared" si="761"/>
        <v/>
      </c>
      <c r="S1367" s="122" t="str">
        <f>IF(AND(G1367&lt;&gt;0,J1367=1),"замінне значення",R1367)</f>
        <v/>
      </c>
      <c r="T1367" s="122" t="str">
        <f t="shared" si="762"/>
        <v/>
      </c>
    </row>
    <row r="1368" spans="1:20" outlineLevel="1">
      <c r="A1368" s="161"/>
      <c r="B1368" s="208">
        <v>44615</v>
      </c>
      <c r="C1368" s="96">
        <v>52.9166666666667</v>
      </c>
      <c r="D1368" s="122"/>
      <c r="E1368" s="122" t="str">
        <f t="shared" si="756"/>
        <v/>
      </c>
      <c r="F1368" s="122"/>
      <c r="G1368" s="122" t="str">
        <f t="shared" si="757"/>
        <v/>
      </c>
      <c r="H1368" s="122"/>
      <c r="I1368" s="122" t="str">
        <f t="shared" si="758"/>
        <v/>
      </c>
      <c r="J1368" s="122"/>
      <c r="K1368" s="122" t="str">
        <f t="shared" si="759"/>
        <v/>
      </c>
      <c r="L1368" s="123" t="str">
        <f>IF(H1368="","чи робить СНВВ?",IF(J1368="","чи роблять агрегати?",IF($J1368=0,"агрегати не працюють",IF(AND($H1368=0,$J1368=1),"СНВВ не працює","OK"))))</f>
        <v>чи робить СНВВ?</v>
      </c>
      <c r="M1368" s="100"/>
      <c r="N1368" s="122" t="str">
        <f>IF(OR(E1368&lt;&gt;0, J1368=0), "",D1368)</f>
        <v/>
      </c>
      <c r="O1368" s="122" t="str">
        <f t="shared" si="760"/>
        <v/>
      </c>
      <c r="P1368" s="122" t="str">
        <f>IF(AND($E1368&lt;&gt;0,$J1368=1),"замінне значення",O1368)</f>
        <v/>
      </c>
      <c r="Q1368" s="122" t="str">
        <f>IF(OR(G1368&lt;&gt;0, J1368=0), "",F1368)</f>
        <v/>
      </c>
      <c r="R1368" s="122" t="str">
        <f t="shared" si="761"/>
        <v/>
      </c>
      <c r="S1368" s="122" t="str">
        <f>IF(AND(G1368&lt;&gt;0,J1368=1),"замінне значення",R1368)</f>
        <v/>
      </c>
      <c r="T1368" s="122" t="str">
        <f t="shared" si="762"/>
        <v/>
      </c>
    </row>
    <row r="1369" spans="1:20" outlineLevel="1">
      <c r="A1369" s="161"/>
      <c r="B1369" s="208">
        <v>44615</v>
      </c>
      <c r="C1369" s="96">
        <v>52.9583333333333</v>
      </c>
      <c r="D1369" s="122"/>
      <c r="E1369" s="122" t="str">
        <f t="shared" si="756"/>
        <v/>
      </c>
      <c r="F1369" s="122"/>
      <c r="G1369" s="122" t="str">
        <f t="shared" si="757"/>
        <v/>
      </c>
      <c r="H1369" s="122"/>
      <c r="I1369" s="122" t="str">
        <f t="shared" si="758"/>
        <v/>
      </c>
      <c r="J1369" s="122"/>
      <c r="K1369" s="122" t="str">
        <f t="shared" si="759"/>
        <v/>
      </c>
      <c r="L1369" s="123" t="str">
        <f>IF(H1369="","чи робить СНВВ?",IF(J1369="","чи роблять агрегати?",IF($J1369=0,"агрегати не працюють",IF(AND($H1369=0,$J1369=1),"СНВВ не працює","OK"))))</f>
        <v>чи робить СНВВ?</v>
      </c>
      <c r="M1369" s="100"/>
      <c r="N1369" s="122" t="str">
        <f>IF(OR(E1369&lt;&gt;0, J1369=0), "",D1369)</f>
        <v/>
      </c>
      <c r="O1369" s="122" t="str">
        <f t="shared" si="760"/>
        <v/>
      </c>
      <c r="P1369" s="122" t="str">
        <f>IF(AND($E1369&lt;&gt;0,$J1369=1),"замінне значення",O1369)</f>
        <v/>
      </c>
      <c r="Q1369" s="122" t="str">
        <f>IF(OR(G1369&lt;&gt;0, J1369=0), "",F1369)</f>
        <v/>
      </c>
      <c r="R1369" s="122" t="str">
        <f t="shared" si="761"/>
        <v/>
      </c>
      <c r="S1369" s="122" t="str">
        <f>IF(AND(G1369&lt;&gt;0,J1369=1),"замінне значення",R1369)</f>
        <v/>
      </c>
      <c r="T1369" s="122" t="str">
        <f t="shared" si="762"/>
        <v/>
      </c>
    </row>
    <row r="1370" spans="1:20">
      <c r="A1370" s="204"/>
      <c r="B1370" s="159" t="s">
        <v>139</v>
      </c>
      <c r="C1370" s="159"/>
      <c r="D1370" s="103">
        <f t="shared" ref="D1370" si="763">SUM(D1346:D1369)</f>
        <v>0</v>
      </c>
      <c r="E1370" s="104">
        <f t="shared" ref="E1370" si="764">COUNTIF(E1346:E1369,"&gt;0")</f>
        <v>0</v>
      </c>
      <c r="F1370" s="103">
        <f t="shared" ref="F1370" si="765">SUM(F1346:F1369)</f>
        <v>0</v>
      </c>
      <c r="G1370" s="104">
        <f t="shared" ref="G1370" si="766">COUNTIF(G1346:G1369,"&gt;0")</f>
        <v>0</v>
      </c>
      <c r="H1370" s="103">
        <f t="shared" ref="H1370" si="767">SUM(H1346:H1369)</f>
        <v>0</v>
      </c>
      <c r="I1370" s="104">
        <f t="shared" ref="I1370" si="768">COUNTIF(I1346:I1369,"&gt;0")</f>
        <v>0</v>
      </c>
      <c r="J1370" s="103">
        <f t="shared" ref="J1370" si="769">SUM(J1346:J1369)</f>
        <v>0</v>
      </c>
      <c r="K1370" s="104">
        <f t="shared" ref="K1370" si="770">COUNTIF(K1346:K1369,"&gt;0")</f>
        <v>0</v>
      </c>
      <c r="L1370" s="104">
        <f t="shared" ref="L1370" si="771">COUNTIF(L1346:L1369,"СНВВ не працює")</f>
        <v>0</v>
      </c>
      <c r="M1370" s="100"/>
      <c r="N1370" s="103">
        <f t="shared" si="755"/>
        <v>0</v>
      </c>
      <c r="O1370" s="103">
        <f t="shared" ref="O1370:T1395" si="772">SUM(O1346:O1369)</f>
        <v>0</v>
      </c>
      <c r="P1370" s="103">
        <f t="shared" si="772"/>
        <v>0</v>
      </c>
      <c r="Q1370" s="103">
        <f t="shared" si="772"/>
        <v>0</v>
      </c>
      <c r="R1370" s="103">
        <f t="shared" si="772"/>
        <v>0</v>
      </c>
      <c r="S1370" s="103">
        <f t="shared" si="772"/>
        <v>0</v>
      </c>
      <c r="T1370" s="103">
        <f t="shared" si="772"/>
        <v>0</v>
      </c>
    </row>
    <row r="1371" spans="1:20" outlineLevel="1">
      <c r="A1371" s="160">
        <v>44616</v>
      </c>
      <c r="B1371" s="208">
        <v>44616</v>
      </c>
      <c r="C1371" s="96">
        <v>53</v>
      </c>
      <c r="D1371" s="122"/>
      <c r="E1371" s="122" t="str">
        <f t="shared" ref="E1371:E1394" si="773">IF(D1371="","",IF(D1371&lt;1,1,0))</f>
        <v/>
      </c>
      <c r="F1371" s="122"/>
      <c r="G1371" s="122" t="str">
        <f t="shared" ref="G1371:G1394" si="774">IF(F1371="","",IF(F1371&lt;1,1,0))</f>
        <v/>
      </c>
      <c r="H1371" s="122"/>
      <c r="I1371" s="122" t="str">
        <f t="shared" ref="I1371:I1394" si="775">IF(H1371="","",IF(H1371&lt;1,1,0))</f>
        <v/>
      </c>
      <c r="J1371" s="122"/>
      <c r="K1371" s="122" t="str">
        <f t="shared" ref="K1371:K1394" si="776">IF(J1371="","",IF(J1371&lt;1,1,0))</f>
        <v/>
      </c>
      <c r="L1371" s="123" t="str">
        <f>IF(H1371="","чи робить СНВВ?",IF(J1371="","чи роблять агрегати?",IF($J1371=0,"агрегати не працюють",IF(AND($H1371=0,$J1371=1),"СНВВ не працює","OK"))))</f>
        <v>чи робить СНВВ?</v>
      </c>
      <c r="M1371" s="100"/>
      <c r="N1371" s="122" t="str">
        <f>IF(OR(E1371&lt;&gt;0, J1371=0), "",D1371)</f>
        <v/>
      </c>
      <c r="O1371" s="122" t="str">
        <f t="shared" ref="O1371:O1394" si="777">IF(Q1371="", "",(N1371*$O$3+$O$4))</f>
        <v/>
      </c>
      <c r="P1371" s="122" t="str">
        <f>IF(AND($E1371&lt;&gt;0,$J1371=1),"замінне значення",O1371)</f>
        <v/>
      </c>
      <c r="Q1371" s="122" t="str">
        <f>IF(OR(G1371&lt;&gt;0, J1371=0), "",F1371)</f>
        <v/>
      </c>
      <c r="R1371" s="122" t="str">
        <f t="shared" ref="R1371:R1434" si="778">IF(Q1371="", "",(Q1371*$Q$3+$Q$4))</f>
        <v/>
      </c>
      <c r="S1371" s="122" t="str">
        <f>IF(AND(G1371&lt;&gt;0,J1371=1),"замінне значення",R1371)</f>
        <v/>
      </c>
      <c r="T1371" s="122" t="str">
        <f t="shared" ref="T1371:T1434" si="779">IFERROR(P1371*S1371,"")</f>
        <v/>
      </c>
    </row>
    <row r="1372" spans="1:20" outlineLevel="1">
      <c r="A1372" s="161"/>
      <c r="B1372" s="208">
        <v>44616</v>
      </c>
      <c r="C1372" s="96">
        <v>53.0416666666667</v>
      </c>
      <c r="D1372" s="122"/>
      <c r="E1372" s="122" t="str">
        <f t="shared" si="773"/>
        <v/>
      </c>
      <c r="F1372" s="122"/>
      <c r="G1372" s="122" t="str">
        <f t="shared" si="774"/>
        <v/>
      </c>
      <c r="H1372" s="122"/>
      <c r="I1372" s="122" t="str">
        <f t="shared" si="775"/>
        <v/>
      </c>
      <c r="J1372" s="122"/>
      <c r="K1372" s="122" t="str">
        <f t="shared" si="776"/>
        <v/>
      </c>
      <c r="L1372" s="123" t="str">
        <f>IF(H1372="","чи робить СНВВ?",IF(J1372="","чи роблять агрегати?",IF($J1372=0,"агрегати не працюють",IF(AND($H1372=0,$J1372=1),"СНВВ не працює","OK"))))</f>
        <v>чи робить СНВВ?</v>
      </c>
      <c r="M1372" s="100"/>
      <c r="N1372" s="122" t="str">
        <f>IF(OR(E1372&lt;&gt;0, J1372=0), "",D1372)</f>
        <v/>
      </c>
      <c r="O1372" s="122" t="str">
        <f t="shared" si="777"/>
        <v/>
      </c>
      <c r="P1372" s="122" t="str">
        <f>IF(AND($E1372&lt;&gt;0,$J1372=1),"замінне значення",O1372)</f>
        <v/>
      </c>
      <c r="Q1372" s="122" t="str">
        <f>IF(OR(G1372&lt;&gt;0, J1372=0), "",F1372)</f>
        <v/>
      </c>
      <c r="R1372" s="122" t="str">
        <f t="shared" si="778"/>
        <v/>
      </c>
      <c r="S1372" s="122" t="str">
        <f>IF(AND(G1372&lt;&gt;0,J1372=1),"замінне значення",R1372)</f>
        <v/>
      </c>
      <c r="T1372" s="122" t="str">
        <f t="shared" si="779"/>
        <v/>
      </c>
    </row>
    <row r="1373" spans="1:20" outlineLevel="1">
      <c r="A1373" s="161"/>
      <c r="B1373" s="208">
        <v>44616</v>
      </c>
      <c r="C1373" s="96">
        <v>53.0833333333333</v>
      </c>
      <c r="D1373" s="122"/>
      <c r="E1373" s="122" t="str">
        <f t="shared" si="773"/>
        <v/>
      </c>
      <c r="F1373" s="122"/>
      <c r="G1373" s="122" t="str">
        <f t="shared" si="774"/>
        <v/>
      </c>
      <c r="H1373" s="122"/>
      <c r="I1373" s="122" t="str">
        <f t="shared" si="775"/>
        <v/>
      </c>
      <c r="J1373" s="122"/>
      <c r="K1373" s="122" t="str">
        <f t="shared" si="776"/>
        <v/>
      </c>
      <c r="L1373" s="123" t="str">
        <f>IF(H1373="","чи робить СНВВ?",IF(J1373="","чи роблять агрегати?",IF($J1373=0,"агрегати не працюють",IF(AND($H1373=0,$J1373=1),"СНВВ не працює","OK"))))</f>
        <v>чи робить СНВВ?</v>
      </c>
      <c r="M1373" s="100"/>
      <c r="N1373" s="122" t="str">
        <f>IF(OR(E1373&lt;&gt;0, J1373=0), "",D1373)</f>
        <v/>
      </c>
      <c r="O1373" s="122" t="str">
        <f t="shared" si="777"/>
        <v/>
      </c>
      <c r="P1373" s="122" t="str">
        <f>IF(AND($E1373&lt;&gt;0,$J1373=1),"замінне значення",O1373)</f>
        <v/>
      </c>
      <c r="Q1373" s="122" t="str">
        <f>IF(OR(G1373&lt;&gt;0, J1373=0), "",F1373)</f>
        <v/>
      </c>
      <c r="R1373" s="122" t="str">
        <f t="shared" si="778"/>
        <v/>
      </c>
      <c r="S1373" s="122" t="str">
        <f>IF(AND(G1373&lt;&gt;0,J1373=1),"замінне значення",R1373)</f>
        <v/>
      </c>
      <c r="T1373" s="122" t="str">
        <f t="shared" si="779"/>
        <v/>
      </c>
    </row>
    <row r="1374" spans="1:20" outlineLevel="1">
      <c r="A1374" s="161"/>
      <c r="B1374" s="208">
        <v>44616</v>
      </c>
      <c r="C1374" s="96">
        <v>53.125</v>
      </c>
      <c r="D1374" s="122"/>
      <c r="E1374" s="122" t="str">
        <f t="shared" si="773"/>
        <v/>
      </c>
      <c r="F1374" s="122"/>
      <c r="G1374" s="122" t="str">
        <f t="shared" si="774"/>
        <v/>
      </c>
      <c r="H1374" s="122"/>
      <c r="I1374" s="122" t="str">
        <f t="shared" si="775"/>
        <v/>
      </c>
      <c r="J1374" s="122"/>
      <c r="K1374" s="122" t="str">
        <f t="shared" si="776"/>
        <v/>
      </c>
      <c r="L1374" s="123" t="str">
        <f>IF(H1374="","чи робить СНВВ?",IF(J1374="","чи роблять агрегати?",IF($J1374=0,"агрегати не працюють",IF(AND($H1374=0,$J1374=1),"СНВВ не працює","OK"))))</f>
        <v>чи робить СНВВ?</v>
      </c>
      <c r="M1374" s="100"/>
      <c r="N1374" s="122" t="str">
        <f>IF(OR(E1374&lt;&gt;0, J1374=0), "",D1374)</f>
        <v/>
      </c>
      <c r="O1374" s="122" t="str">
        <f t="shared" si="777"/>
        <v/>
      </c>
      <c r="P1374" s="122" t="str">
        <f>IF(AND($E1374&lt;&gt;0,$J1374=1),"замінне значення",O1374)</f>
        <v/>
      </c>
      <c r="Q1374" s="122" t="str">
        <f>IF(OR(G1374&lt;&gt;0, J1374=0), "",F1374)</f>
        <v/>
      </c>
      <c r="R1374" s="122" t="str">
        <f t="shared" si="778"/>
        <v/>
      </c>
      <c r="S1374" s="122" t="str">
        <f>IF(AND(G1374&lt;&gt;0,J1374=1),"замінне значення",R1374)</f>
        <v/>
      </c>
      <c r="T1374" s="122" t="str">
        <f t="shared" si="779"/>
        <v/>
      </c>
    </row>
    <row r="1375" spans="1:20" outlineLevel="1">
      <c r="A1375" s="161"/>
      <c r="B1375" s="208">
        <v>44616</v>
      </c>
      <c r="C1375" s="96">
        <v>53.1666666666667</v>
      </c>
      <c r="D1375" s="122"/>
      <c r="E1375" s="122" t="str">
        <f t="shared" si="773"/>
        <v/>
      </c>
      <c r="F1375" s="122"/>
      <c r="G1375" s="122" t="str">
        <f t="shared" si="774"/>
        <v/>
      </c>
      <c r="H1375" s="122"/>
      <c r="I1375" s="122" t="str">
        <f t="shared" si="775"/>
        <v/>
      </c>
      <c r="J1375" s="122"/>
      <c r="K1375" s="122" t="str">
        <f t="shared" si="776"/>
        <v/>
      </c>
      <c r="L1375" s="123" t="str">
        <f>IF(H1375="","чи робить СНВВ?",IF(J1375="","чи роблять агрегати?",IF($J1375=0,"агрегати не працюють",IF(AND($H1375=0,$J1375=1),"СНВВ не працює","OK"))))</f>
        <v>чи робить СНВВ?</v>
      </c>
      <c r="M1375" s="100"/>
      <c r="N1375" s="122" t="str">
        <f>IF(OR(E1375&lt;&gt;0, J1375=0), "",D1375)</f>
        <v/>
      </c>
      <c r="O1375" s="122" t="str">
        <f t="shared" si="777"/>
        <v/>
      </c>
      <c r="P1375" s="122" t="str">
        <f>IF(AND($E1375&lt;&gt;0,$J1375=1),"замінне значення",O1375)</f>
        <v/>
      </c>
      <c r="Q1375" s="122" t="str">
        <f>IF(OR(G1375&lt;&gt;0, J1375=0), "",F1375)</f>
        <v/>
      </c>
      <c r="R1375" s="122" t="str">
        <f t="shared" si="778"/>
        <v/>
      </c>
      <c r="S1375" s="122" t="str">
        <f>IF(AND(G1375&lt;&gt;0,J1375=1),"замінне значення",R1375)</f>
        <v/>
      </c>
      <c r="T1375" s="122" t="str">
        <f t="shared" si="779"/>
        <v/>
      </c>
    </row>
    <row r="1376" spans="1:20" outlineLevel="1">
      <c r="A1376" s="161"/>
      <c r="B1376" s="208">
        <v>44616</v>
      </c>
      <c r="C1376" s="96">
        <v>53.2083333333333</v>
      </c>
      <c r="D1376" s="122"/>
      <c r="E1376" s="122" t="str">
        <f t="shared" si="773"/>
        <v/>
      </c>
      <c r="F1376" s="122"/>
      <c r="G1376" s="122" t="str">
        <f t="shared" si="774"/>
        <v/>
      </c>
      <c r="H1376" s="122"/>
      <c r="I1376" s="122" t="str">
        <f t="shared" si="775"/>
        <v/>
      </c>
      <c r="J1376" s="122"/>
      <c r="K1376" s="122" t="str">
        <f t="shared" si="776"/>
        <v/>
      </c>
      <c r="L1376" s="123" t="str">
        <f>IF(H1376="","чи робить СНВВ?",IF(J1376="","чи роблять агрегати?",IF($J1376=0,"агрегати не працюють",IF(AND($H1376=0,$J1376=1),"СНВВ не працює","OK"))))</f>
        <v>чи робить СНВВ?</v>
      </c>
      <c r="M1376" s="100"/>
      <c r="N1376" s="122" t="str">
        <f>IF(OR(E1376&lt;&gt;0, J1376=0), "",D1376)</f>
        <v/>
      </c>
      <c r="O1376" s="122" t="str">
        <f t="shared" si="777"/>
        <v/>
      </c>
      <c r="P1376" s="122" t="str">
        <f>IF(AND($E1376&lt;&gt;0,$J1376=1),"замінне значення",O1376)</f>
        <v/>
      </c>
      <c r="Q1376" s="122" t="str">
        <f>IF(OR(G1376&lt;&gt;0, J1376=0), "",F1376)</f>
        <v/>
      </c>
      <c r="R1376" s="122" t="str">
        <f t="shared" si="778"/>
        <v/>
      </c>
      <c r="S1376" s="122" t="str">
        <f>IF(AND(G1376&lt;&gt;0,J1376=1),"замінне значення",R1376)</f>
        <v/>
      </c>
      <c r="T1376" s="122" t="str">
        <f t="shared" si="779"/>
        <v/>
      </c>
    </row>
    <row r="1377" spans="1:20" outlineLevel="1">
      <c r="A1377" s="161"/>
      <c r="B1377" s="208">
        <v>44616</v>
      </c>
      <c r="C1377" s="96">
        <v>53.25</v>
      </c>
      <c r="D1377" s="122"/>
      <c r="E1377" s="122" t="str">
        <f t="shared" si="773"/>
        <v/>
      </c>
      <c r="F1377" s="122"/>
      <c r="G1377" s="122" t="str">
        <f t="shared" si="774"/>
        <v/>
      </c>
      <c r="H1377" s="122"/>
      <c r="I1377" s="122" t="str">
        <f t="shared" si="775"/>
        <v/>
      </c>
      <c r="J1377" s="122"/>
      <c r="K1377" s="122" t="str">
        <f t="shared" si="776"/>
        <v/>
      </c>
      <c r="L1377" s="123" t="str">
        <f>IF(H1377="","чи робить СНВВ?",IF(J1377="","чи роблять агрегати?",IF($J1377=0,"агрегати не працюють",IF(AND($H1377=0,$J1377=1),"СНВВ не працює","OK"))))</f>
        <v>чи робить СНВВ?</v>
      </c>
      <c r="M1377" s="100"/>
      <c r="N1377" s="122" t="str">
        <f>IF(OR(E1377&lt;&gt;0, J1377=0), "",D1377)</f>
        <v/>
      </c>
      <c r="O1377" s="122" t="str">
        <f t="shared" si="777"/>
        <v/>
      </c>
      <c r="P1377" s="122" t="str">
        <f>IF(AND($E1377&lt;&gt;0,$J1377=1),"замінне значення",O1377)</f>
        <v/>
      </c>
      <c r="Q1377" s="122" t="str">
        <f>IF(OR(G1377&lt;&gt;0, J1377=0), "",F1377)</f>
        <v/>
      </c>
      <c r="R1377" s="122" t="str">
        <f t="shared" si="778"/>
        <v/>
      </c>
      <c r="S1377" s="122" t="str">
        <f>IF(AND(G1377&lt;&gt;0,J1377=1),"замінне значення",R1377)</f>
        <v/>
      </c>
      <c r="T1377" s="122" t="str">
        <f t="shared" si="779"/>
        <v/>
      </c>
    </row>
    <row r="1378" spans="1:20" outlineLevel="1">
      <c r="A1378" s="161"/>
      <c r="B1378" s="208">
        <v>44616</v>
      </c>
      <c r="C1378" s="96">
        <v>53.2916666666667</v>
      </c>
      <c r="D1378" s="122"/>
      <c r="E1378" s="122" t="str">
        <f t="shared" si="773"/>
        <v/>
      </c>
      <c r="F1378" s="122"/>
      <c r="G1378" s="122" t="str">
        <f t="shared" si="774"/>
        <v/>
      </c>
      <c r="H1378" s="122"/>
      <c r="I1378" s="122" t="str">
        <f t="shared" si="775"/>
        <v/>
      </c>
      <c r="J1378" s="122"/>
      <c r="K1378" s="122" t="str">
        <f t="shared" si="776"/>
        <v/>
      </c>
      <c r="L1378" s="123" t="str">
        <f>IF(H1378="","чи робить СНВВ?",IF(J1378="","чи роблять агрегати?",IF($J1378=0,"агрегати не працюють",IF(AND($H1378=0,$J1378=1),"СНВВ не працює","OK"))))</f>
        <v>чи робить СНВВ?</v>
      </c>
      <c r="M1378" s="100"/>
      <c r="N1378" s="122" t="str">
        <f>IF(OR(E1378&lt;&gt;0, J1378=0), "",D1378)</f>
        <v/>
      </c>
      <c r="O1378" s="122" t="str">
        <f t="shared" si="777"/>
        <v/>
      </c>
      <c r="P1378" s="122" t="str">
        <f>IF(AND($E1378&lt;&gt;0,$J1378=1),"замінне значення",O1378)</f>
        <v/>
      </c>
      <c r="Q1378" s="122" t="str">
        <f>IF(OR(G1378&lt;&gt;0, J1378=0), "",F1378)</f>
        <v/>
      </c>
      <c r="R1378" s="122" t="str">
        <f t="shared" si="778"/>
        <v/>
      </c>
      <c r="S1378" s="122" t="str">
        <f>IF(AND(G1378&lt;&gt;0,J1378=1),"замінне значення",R1378)</f>
        <v/>
      </c>
      <c r="T1378" s="122" t="str">
        <f t="shared" si="779"/>
        <v/>
      </c>
    </row>
    <row r="1379" spans="1:20" outlineLevel="1">
      <c r="A1379" s="161"/>
      <c r="B1379" s="208">
        <v>44616</v>
      </c>
      <c r="C1379" s="96">
        <v>53.3333333333333</v>
      </c>
      <c r="D1379" s="122"/>
      <c r="E1379" s="122" t="str">
        <f t="shared" si="773"/>
        <v/>
      </c>
      <c r="F1379" s="122"/>
      <c r="G1379" s="122" t="str">
        <f t="shared" si="774"/>
        <v/>
      </c>
      <c r="H1379" s="122"/>
      <c r="I1379" s="122" t="str">
        <f t="shared" si="775"/>
        <v/>
      </c>
      <c r="J1379" s="122"/>
      <c r="K1379" s="122" t="str">
        <f t="shared" si="776"/>
        <v/>
      </c>
      <c r="L1379" s="123" t="str">
        <f>IF(H1379="","чи робить СНВВ?",IF(J1379="","чи роблять агрегати?",IF($J1379=0,"агрегати не працюють",IF(AND($H1379=0,$J1379=1),"СНВВ не працює","OK"))))</f>
        <v>чи робить СНВВ?</v>
      </c>
      <c r="M1379" s="100"/>
      <c r="N1379" s="122" t="str">
        <f>IF(OR(E1379&lt;&gt;0, J1379=0), "",D1379)</f>
        <v/>
      </c>
      <c r="O1379" s="122" t="str">
        <f t="shared" si="777"/>
        <v/>
      </c>
      <c r="P1379" s="122" t="str">
        <f>IF(AND($E1379&lt;&gt;0,$J1379=1),"замінне значення",O1379)</f>
        <v/>
      </c>
      <c r="Q1379" s="122" t="str">
        <f>IF(OR(G1379&lt;&gt;0, J1379=0), "",F1379)</f>
        <v/>
      </c>
      <c r="R1379" s="122" t="str">
        <f t="shared" si="778"/>
        <v/>
      </c>
      <c r="S1379" s="122" t="str">
        <f>IF(AND(G1379&lt;&gt;0,J1379=1),"замінне значення",R1379)</f>
        <v/>
      </c>
      <c r="T1379" s="122" t="str">
        <f t="shared" si="779"/>
        <v/>
      </c>
    </row>
    <row r="1380" spans="1:20" outlineLevel="1">
      <c r="A1380" s="161"/>
      <c r="B1380" s="208">
        <v>44616</v>
      </c>
      <c r="C1380" s="96">
        <v>53.375</v>
      </c>
      <c r="D1380" s="122"/>
      <c r="E1380" s="122" t="str">
        <f t="shared" si="773"/>
        <v/>
      </c>
      <c r="F1380" s="122"/>
      <c r="G1380" s="122" t="str">
        <f t="shared" si="774"/>
        <v/>
      </c>
      <c r="H1380" s="122"/>
      <c r="I1380" s="122" t="str">
        <f t="shared" si="775"/>
        <v/>
      </c>
      <c r="J1380" s="122"/>
      <c r="K1380" s="122" t="str">
        <f t="shared" si="776"/>
        <v/>
      </c>
      <c r="L1380" s="123" t="str">
        <f>IF(H1380="","чи робить СНВВ?",IF(J1380="","чи роблять агрегати?",IF($J1380=0,"агрегати не працюють",IF(AND($H1380=0,$J1380=1),"СНВВ не працює","OK"))))</f>
        <v>чи робить СНВВ?</v>
      </c>
      <c r="M1380" s="100"/>
      <c r="N1380" s="122" t="str">
        <f>IF(OR(E1380&lt;&gt;0, J1380=0), "",D1380)</f>
        <v/>
      </c>
      <c r="O1380" s="122" t="str">
        <f t="shared" si="777"/>
        <v/>
      </c>
      <c r="P1380" s="122" t="str">
        <f>IF(AND($E1380&lt;&gt;0,$J1380=1),"замінне значення",O1380)</f>
        <v/>
      </c>
      <c r="Q1380" s="122" t="str">
        <f>IF(OR(G1380&lt;&gt;0, J1380=0), "",F1380)</f>
        <v/>
      </c>
      <c r="R1380" s="122" t="str">
        <f t="shared" si="778"/>
        <v/>
      </c>
      <c r="S1380" s="122" t="str">
        <f>IF(AND(G1380&lt;&gt;0,J1380=1),"замінне значення",R1380)</f>
        <v/>
      </c>
      <c r="T1380" s="122" t="str">
        <f t="shared" si="779"/>
        <v/>
      </c>
    </row>
    <row r="1381" spans="1:20" outlineLevel="1">
      <c r="A1381" s="161"/>
      <c r="B1381" s="208">
        <v>44616</v>
      </c>
      <c r="C1381" s="96">
        <v>53.4166666666667</v>
      </c>
      <c r="D1381" s="122"/>
      <c r="E1381" s="122" t="str">
        <f t="shared" si="773"/>
        <v/>
      </c>
      <c r="F1381" s="122"/>
      <c r="G1381" s="122" t="str">
        <f t="shared" si="774"/>
        <v/>
      </c>
      <c r="H1381" s="122"/>
      <c r="I1381" s="122" t="str">
        <f t="shared" si="775"/>
        <v/>
      </c>
      <c r="J1381" s="122"/>
      <c r="K1381" s="122" t="str">
        <f t="shared" si="776"/>
        <v/>
      </c>
      <c r="L1381" s="123" t="str">
        <f>IF(H1381="","чи робить СНВВ?",IF(J1381="","чи роблять агрегати?",IF($J1381=0,"агрегати не працюють",IF(AND($H1381=0,$J1381=1),"СНВВ не працює","OK"))))</f>
        <v>чи робить СНВВ?</v>
      </c>
      <c r="M1381" s="100"/>
      <c r="N1381" s="122" t="str">
        <f>IF(OR(E1381&lt;&gt;0, J1381=0), "",D1381)</f>
        <v/>
      </c>
      <c r="O1381" s="122" t="str">
        <f t="shared" si="777"/>
        <v/>
      </c>
      <c r="P1381" s="122" t="str">
        <f>IF(AND($E1381&lt;&gt;0,$J1381=1),"замінне значення",O1381)</f>
        <v/>
      </c>
      <c r="Q1381" s="122" t="str">
        <f>IF(OR(G1381&lt;&gt;0, J1381=0), "",F1381)</f>
        <v/>
      </c>
      <c r="R1381" s="122" t="str">
        <f t="shared" si="778"/>
        <v/>
      </c>
      <c r="S1381" s="122" t="str">
        <f>IF(AND(G1381&lt;&gt;0,J1381=1),"замінне значення",R1381)</f>
        <v/>
      </c>
      <c r="T1381" s="122" t="str">
        <f t="shared" si="779"/>
        <v/>
      </c>
    </row>
    <row r="1382" spans="1:20" outlineLevel="1">
      <c r="A1382" s="161"/>
      <c r="B1382" s="208">
        <v>44616</v>
      </c>
      <c r="C1382" s="96">
        <v>53.4583333333333</v>
      </c>
      <c r="D1382" s="122"/>
      <c r="E1382" s="122" t="str">
        <f t="shared" si="773"/>
        <v/>
      </c>
      <c r="F1382" s="122"/>
      <c r="G1382" s="122" t="str">
        <f t="shared" si="774"/>
        <v/>
      </c>
      <c r="H1382" s="122"/>
      <c r="I1382" s="122" t="str">
        <f t="shared" si="775"/>
        <v/>
      </c>
      <c r="J1382" s="122"/>
      <c r="K1382" s="122" t="str">
        <f t="shared" si="776"/>
        <v/>
      </c>
      <c r="L1382" s="123" t="str">
        <f>IF(H1382="","чи робить СНВВ?",IF(J1382="","чи роблять агрегати?",IF($J1382=0,"агрегати не працюють",IF(AND($H1382=0,$J1382=1),"СНВВ не працює","OK"))))</f>
        <v>чи робить СНВВ?</v>
      </c>
      <c r="M1382" s="100"/>
      <c r="N1382" s="122" t="str">
        <f>IF(OR(E1382&lt;&gt;0, J1382=0), "",D1382)</f>
        <v/>
      </c>
      <c r="O1382" s="122" t="str">
        <f t="shared" si="777"/>
        <v/>
      </c>
      <c r="P1382" s="122" t="str">
        <f>IF(AND($E1382&lt;&gt;0,$J1382=1),"замінне значення",O1382)</f>
        <v/>
      </c>
      <c r="Q1382" s="122" t="str">
        <f>IF(OR(G1382&lt;&gt;0, J1382=0), "",F1382)</f>
        <v/>
      </c>
      <c r="R1382" s="122" t="str">
        <f t="shared" si="778"/>
        <v/>
      </c>
      <c r="S1382" s="122" t="str">
        <f>IF(AND(G1382&lt;&gt;0,J1382=1),"замінне значення",R1382)</f>
        <v/>
      </c>
      <c r="T1382" s="122" t="str">
        <f t="shared" si="779"/>
        <v/>
      </c>
    </row>
    <row r="1383" spans="1:20" outlineLevel="1">
      <c r="A1383" s="161"/>
      <c r="B1383" s="208">
        <v>44616</v>
      </c>
      <c r="C1383" s="96">
        <v>53.5</v>
      </c>
      <c r="D1383" s="122"/>
      <c r="E1383" s="122" t="str">
        <f t="shared" si="773"/>
        <v/>
      </c>
      <c r="F1383" s="122"/>
      <c r="G1383" s="122" t="str">
        <f t="shared" si="774"/>
        <v/>
      </c>
      <c r="H1383" s="122"/>
      <c r="I1383" s="122" t="str">
        <f t="shared" si="775"/>
        <v/>
      </c>
      <c r="J1383" s="122"/>
      <c r="K1383" s="122" t="str">
        <f t="shared" si="776"/>
        <v/>
      </c>
      <c r="L1383" s="123" t="str">
        <f>IF(H1383="","чи робить СНВВ?",IF(J1383="","чи роблять агрегати?",IF($J1383=0,"агрегати не працюють",IF(AND($H1383=0,$J1383=1),"СНВВ не працює","OK"))))</f>
        <v>чи робить СНВВ?</v>
      </c>
      <c r="M1383" s="100"/>
      <c r="N1383" s="122" t="str">
        <f>IF(OR(E1383&lt;&gt;0, J1383=0), "",D1383)</f>
        <v/>
      </c>
      <c r="O1383" s="122" t="str">
        <f t="shared" si="777"/>
        <v/>
      </c>
      <c r="P1383" s="122" t="str">
        <f>IF(AND($E1383&lt;&gt;0,$J1383=1),"замінне значення",O1383)</f>
        <v/>
      </c>
      <c r="Q1383" s="122" t="str">
        <f>IF(OR(G1383&lt;&gt;0, J1383=0), "",F1383)</f>
        <v/>
      </c>
      <c r="R1383" s="122" t="str">
        <f t="shared" si="778"/>
        <v/>
      </c>
      <c r="S1383" s="122" t="str">
        <f>IF(AND(G1383&lt;&gt;0,J1383=1),"замінне значення",R1383)</f>
        <v/>
      </c>
      <c r="T1383" s="122" t="str">
        <f t="shared" si="779"/>
        <v/>
      </c>
    </row>
    <row r="1384" spans="1:20" outlineLevel="1">
      <c r="A1384" s="161"/>
      <c r="B1384" s="208">
        <v>44616</v>
      </c>
      <c r="C1384" s="96">
        <v>53.5416666666667</v>
      </c>
      <c r="D1384" s="122"/>
      <c r="E1384" s="122" t="str">
        <f t="shared" si="773"/>
        <v/>
      </c>
      <c r="F1384" s="122"/>
      <c r="G1384" s="122" t="str">
        <f t="shared" si="774"/>
        <v/>
      </c>
      <c r="H1384" s="122"/>
      <c r="I1384" s="122" t="str">
        <f t="shared" si="775"/>
        <v/>
      </c>
      <c r="J1384" s="122"/>
      <c r="K1384" s="122" t="str">
        <f t="shared" si="776"/>
        <v/>
      </c>
      <c r="L1384" s="123" t="str">
        <f>IF(H1384="","чи робить СНВВ?",IF(J1384="","чи роблять агрегати?",IF($J1384=0,"агрегати не працюють",IF(AND($H1384=0,$J1384=1),"СНВВ не працює","OK"))))</f>
        <v>чи робить СНВВ?</v>
      </c>
      <c r="M1384" s="100"/>
      <c r="N1384" s="122" t="str">
        <f>IF(OR(E1384&lt;&gt;0, J1384=0), "",D1384)</f>
        <v/>
      </c>
      <c r="O1384" s="122" t="str">
        <f t="shared" si="777"/>
        <v/>
      </c>
      <c r="P1384" s="122" t="str">
        <f>IF(AND($E1384&lt;&gt;0,$J1384=1),"замінне значення",O1384)</f>
        <v/>
      </c>
      <c r="Q1384" s="122" t="str">
        <f>IF(OR(G1384&lt;&gt;0, J1384=0), "",F1384)</f>
        <v/>
      </c>
      <c r="R1384" s="122" t="str">
        <f t="shared" si="778"/>
        <v/>
      </c>
      <c r="S1384" s="122" t="str">
        <f>IF(AND(G1384&lt;&gt;0,J1384=1),"замінне значення",R1384)</f>
        <v/>
      </c>
      <c r="T1384" s="122" t="str">
        <f t="shared" si="779"/>
        <v/>
      </c>
    </row>
    <row r="1385" spans="1:20" outlineLevel="1">
      <c r="A1385" s="161"/>
      <c r="B1385" s="208">
        <v>44616</v>
      </c>
      <c r="C1385" s="96">
        <v>53.5833333333333</v>
      </c>
      <c r="D1385" s="122"/>
      <c r="E1385" s="122" t="str">
        <f t="shared" si="773"/>
        <v/>
      </c>
      <c r="F1385" s="122"/>
      <c r="G1385" s="122" t="str">
        <f t="shared" si="774"/>
        <v/>
      </c>
      <c r="H1385" s="122"/>
      <c r="I1385" s="122" t="str">
        <f t="shared" si="775"/>
        <v/>
      </c>
      <c r="J1385" s="122"/>
      <c r="K1385" s="122" t="str">
        <f t="shared" si="776"/>
        <v/>
      </c>
      <c r="L1385" s="123" t="str">
        <f>IF(H1385="","чи робить СНВВ?",IF(J1385="","чи роблять агрегати?",IF($J1385=0,"агрегати не працюють",IF(AND($H1385=0,$J1385=1),"СНВВ не працює","OK"))))</f>
        <v>чи робить СНВВ?</v>
      </c>
      <c r="M1385" s="100"/>
      <c r="N1385" s="122" t="str">
        <f>IF(OR(E1385&lt;&gt;0, J1385=0), "",D1385)</f>
        <v/>
      </c>
      <c r="O1385" s="122" t="str">
        <f t="shared" si="777"/>
        <v/>
      </c>
      <c r="P1385" s="122" t="str">
        <f>IF(AND($E1385&lt;&gt;0,$J1385=1),"замінне значення",O1385)</f>
        <v/>
      </c>
      <c r="Q1385" s="122" t="str">
        <f>IF(OR(G1385&lt;&gt;0, J1385=0), "",F1385)</f>
        <v/>
      </c>
      <c r="R1385" s="122" t="str">
        <f t="shared" si="778"/>
        <v/>
      </c>
      <c r="S1385" s="122" t="str">
        <f>IF(AND(G1385&lt;&gt;0,J1385=1),"замінне значення",R1385)</f>
        <v/>
      </c>
      <c r="T1385" s="122" t="str">
        <f t="shared" si="779"/>
        <v/>
      </c>
    </row>
    <row r="1386" spans="1:20" outlineLevel="1">
      <c r="A1386" s="161"/>
      <c r="B1386" s="208">
        <v>44616</v>
      </c>
      <c r="C1386" s="96">
        <v>53.625</v>
      </c>
      <c r="D1386" s="122"/>
      <c r="E1386" s="122" t="str">
        <f t="shared" si="773"/>
        <v/>
      </c>
      <c r="F1386" s="122"/>
      <c r="G1386" s="122" t="str">
        <f t="shared" si="774"/>
        <v/>
      </c>
      <c r="H1386" s="122"/>
      <c r="I1386" s="122" t="str">
        <f t="shared" si="775"/>
        <v/>
      </c>
      <c r="J1386" s="122"/>
      <c r="K1386" s="122" t="str">
        <f t="shared" si="776"/>
        <v/>
      </c>
      <c r="L1386" s="123" t="str">
        <f>IF(H1386="","чи робить СНВВ?",IF(J1386="","чи роблять агрегати?",IF($J1386=0,"агрегати не працюють",IF(AND($H1386=0,$J1386=1),"СНВВ не працює","OK"))))</f>
        <v>чи робить СНВВ?</v>
      </c>
      <c r="M1386" s="100"/>
      <c r="N1386" s="122" t="str">
        <f>IF(OR(E1386&lt;&gt;0, J1386=0), "",D1386)</f>
        <v/>
      </c>
      <c r="O1386" s="122" t="str">
        <f t="shared" si="777"/>
        <v/>
      </c>
      <c r="P1386" s="122" t="str">
        <f>IF(AND($E1386&lt;&gt;0,$J1386=1),"замінне значення",O1386)</f>
        <v/>
      </c>
      <c r="Q1386" s="122" t="str">
        <f>IF(OR(G1386&lt;&gt;0, J1386=0), "",F1386)</f>
        <v/>
      </c>
      <c r="R1386" s="122" t="str">
        <f t="shared" si="778"/>
        <v/>
      </c>
      <c r="S1386" s="122" t="str">
        <f>IF(AND(G1386&lt;&gt;0,J1386=1),"замінне значення",R1386)</f>
        <v/>
      </c>
      <c r="T1386" s="122" t="str">
        <f t="shared" si="779"/>
        <v/>
      </c>
    </row>
    <row r="1387" spans="1:20" outlineLevel="1">
      <c r="A1387" s="161"/>
      <c r="B1387" s="208">
        <v>44616</v>
      </c>
      <c r="C1387" s="96">
        <v>53.6666666666667</v>
      </c>
      <c r="D1387" s="122"/>
      <c r="E1387" s="122" t="str">
        <f t="shared" si="773"/>
        <v/>
      </c>
      <c r="F1387" s="122"/>
      <c r="G1387" s="122" t="str">
        <f t="shared" si="774"/>
        <v/>
      </c>
      <c r="H1387" s="122"/>
      <c r="I1387" s="122" t="str">
        <f t="shared" si="775"/>
        <v/>
      </c>
      <c r="J1387" s="122"/>
      <c r="K1387" s="122" t="str">
        <f t="shared" si="776"/>
        <v/>
      </c>
      <c r="L1387" s="123" t="str">
        <f>IF(H1387="","чи робить СНВВ?",IF(J1387="","чи роблять агрегати?",IF($J1387=0,"агрегати не працюють",IF(AND($H1387=0,$J1387=1),"СНВВ не працює","OK"))))</f>
        <v>чи робить СНВВ?</v>
      </c>
      <c r="M1387" s="100"/>
      <c r="N1387" s="122" t="str">
        <f>IF(OR(E1387&lt;&gt;0, J1387=0), "",D1387)</f>
        <v/>
      </c>
      <c r="O1387" s="122" t="str">
        <f t="shared" si="777"/>
        <v/>
      </c>
      <c r="P1387" s="122" t="str">
        <f>IF(AND($E1387&lt;&gt;0,$J1387=1),"замінне значення",O1387)</f>
        <v/>
      </c>
      <c r="Q1387" s="122" t="str">
        <f>IF(OR(G1387&lt;&gt;0, J1387=0), "",F1387)</f>
        <v/>
      </c>
      <c r="R1387" s="122" t="str">
        <f t="shared" si="778"/>
        <v/>
      </c>
      <c r="S1387" s="122" t="str">
        <f>IF(AND(G1387&lt;&gt;0,J1387=1),"замінне значення",R1387)</f>
        <v/>
      </c>
      <c r="T1387" s="122" t="str">
        <f t="shared" si="779"/>
        <v/>
      </c>
    </row>
    <row r="1388" spans="1:20" outlineLevel="1">
      <c r="A1388" s="161"/>
      <c r="B1388" s="208">
        <v>44616</v>
      </c>
      <c r="C1388" s="96">
        <v>53.7083333333333</v>
      </c>
      <c r="D1388" s="122"/>
      <c r="E1388" s="122" t="str">
        <f t="shared" si="773"/>
        <v/>
      </c>
      <c r="F1388" s="122"/>
      <c r="G1388" s="122" t="str">
        <f t="shared" si="774"/>
        <v/>
      </c>
      <c r="H1388" s="122"/>
      <c r="I1388" s="122" t="str">
        <f t="shared" si="775"/>
        <v/>
      </c>
      <c r="J1388" s="122"/>
      <c r="K1388" s="122" t="str">
        <f t="shared" si="776"/>
        <v/>
      </c>
      <c r="L1388" s="123" t="str">
        <f>IF(H1388="","чи робить СНВВ?",IF(J1388="","чи роблять агрегати?",IF($J1388=0,"агрегати не працюють",IF(AND($H1388=0,$J1388=1),"СНВВ не працює","OK"))))</f>
        <v>чи робить СНВВ?</v>
      </c>
      <c r="M1388" s="100"/>
      <c r="N1388" s="122" t="str">
        <f>IF(OR(E1388&lt;&gt;0, J1388=0), "",D1388)</f>
        <v/>
      </c>
      <c r="O1388" s="122" t="str">
        <f t="shared" si="777"/>
        <v/>
      </c>
      <c r="P1388" s="122" t="str">
        <f>IF(AND($E1388&lt;&gt;0,$J1388=1),"замінне значення",O1388)</f>
        <v/>
      </c>
      <c r="Q1388" s="122" t="str">
        <f>IF(OR(G1388&lt;&gt;0, J1388=0), "",F1388)</f>
        <v/>
      </c>
      <c r="R1388" s="122" t="str">
        <f t="shared" si="778"/>
        <v/>
      </c>
      <c r="S1388" s="122" t="str">
        <f>IF(AND(G1388&lt;&gt;0,J1388=1),"замінне значення",R1388)</f>
        <v/>
      </c>
      <c r="T1388" s="122" t="str">
        <f t="shared" si="779"/>
        <v/>
      </c>
    </row>
    <row r="1389" spans="1:20" outlineLevel="1">
      <c r="A1389" s="161"/>
      <c r="B1389" s="208">
        <v>44616</v>
      </c>
      <c r="C1389" s="96">
        <v>53.75</v>
      </c>
      <c r="D1389" s="122"/>
      <c r="E1389" s="122" t="str">
        <f t="shared" si="773"/>
        <v/>
      </c>
      <c r="F1389" s="122"/>
      <c r="G1389" s="122" t="str">
        <f t="shared" si="774"/>
        <v/>
      </c>
      <c r="H1389" s="122"/>
      <c r="I1389" s="122" t="str">
        <f t="shared" si="775"/>
        <v/>
      </c>
      <c r="J1389" s="122"/>
      <c r="K1389" s="122" t="str">
        <f t="shared" si="776"/>
        <v/>
      </c>
      <c r="L1389" s="123" t="str">
        <f>IF(H1389="","чи робить СНВВ?",IF(J1389="","чи роблять агрегати?",IF($J1389=0,"агрегати не працюють",IF(AND($H1389=0,$J1389=1),"СНВВ не працює","OK"))))</f>
        <v>чи робить СНВВ?</v>
      </c>
      <c r="M1389" s="100"/>
      <c r="N1389" s="122" t="str">
        <f>IF(OR(E1389&lt;&gt;0, J1389=0), "",D1389)</f>
        <v/>
      </c>
      <c r="O1389" s="122" t="str">
        <f t="shared" si="777"/>
        <v/>
      </c>
      <c r="P1389" s="122" t="str">
        <f>IF(AND($E1389&lt;&gt;0,$J1389=1),"замінне значення",O1389)</f>
        <v/>
      </c>
      <c r="Q1389" s="122" t="str">
        <f>IF(OR(G1389&lt;&gt;0, J1389=0), "",F1389)</f>
        <v/>
      </c>
      <c r="R1389" s="122" t="str">
        <f t="shared" si="778"/>
        <v/>
      </c>
      <c r="S1389" s="122" t="str">
        <f>IF(AND(G1389&lt;&gt;0,J1389=1),"замінне значення",R1389)</f>
        <v/>
      </c>
      <c r="T1389" s="122" t="str">
        <f t="shared" si="779"/>
        <v/>
      </c>
    </row>
    <row r="1390" spans="1:20" outlineLevel="1">
      <c r="A1390" s="161"/>
      <c r="B1390" s="208">
        <v>44616</v>
      </c>
      <c r="C1390" s="96">
        <v>53.7916666666667</v>
      </c>
      <c r="D1390" s="122"/>
      <c r="E1390" s="122" t="str">
        <f t="shared" si="773"/>
        <v/>
      </c>
      <c r="F1390" s="122"/>
      <c r="G1390" s="122" t="str">
        <f t="shared" si="774"/>
        <v/>
      </c>
      <c r="H1390" s="122"/>
      <c r="I1390" s="122" t="str">
        <f t="shared" si="775"/>
        <v/>
      </c>
      <c r="J1390" s="122"/>
      <c r="K1390" s="122" t="str">
        <f t="shared" si="776"/>
        <v/>
      </c>
      <c r="L1390" s="123" t="str">
        <f>IF(H1390="","чи робить СНВВ?",IF(J1390="","чи роблять агрегати?",IF($J1390=0,"агрегати не працюють",IF(AND($H1390=0,$J1390=1),"СНВВ не працює","OK"))))</f>
        <v>чи робить СНВВ?</v>
      </c>
      <c r="M1390" s="100"/>
      <c r="N1390" s="122" t="str">
        <f>IF(OR(E1390&lt;&gt;0, J1390=0), "",D1390)</f>
        <v/>
      </c>
      <c r="O1390" s="122" t="str">
        <f t="shared" si="777"/>
        <v/>
      </c>
      <c r="P1390" s="122" t="str">
        <f>IF(AND($E1390&lt;&gt;0,$J1390=1),"замінне значення",O1390)</f>
        <v/>
      </c>
      <c r="Q1390" s="122" t="str">
        <f>IF(OR(G1390&lt;&gt;0, J1390=0), "",F1390)</f>
        <v/>
      </c>
      <c r="R1390" s="122" t="str">
        <f t="shared" si="778"/>
        <v/>
      </c>
      <c r="S1390" s="122" t="str">
        <f>IF(AND(G1390&lt;&gt;0,J1390=1),"замінне значення",R1390)</f>
        <v/>
      </c>
      <c r="T1390" s="122" t="str">
        <f t="shared" si="779"/>
        <v/>
      </c>
    </row>
    <row r="1391" spans="1:20" outlineLevel="1">
      <c r="A1391" s="161"/>
      <c r="B1391" s="208">
        <v>44616</v>
      </c>
      <c r="C1391" s="96">
        <v>53.8333333333333</v>
      </c>
      <c r="D1391" s="122"/>
      <c r="E1391" s="122" t="str">
        <f t="shared" si="773"/>
        <v/>
      </c>
      <c r="F1391" s="122"/>
      <c r="G1391" s="122" t="str">
        <f t="shared" si="774"/>
        <v/>
      </c>
      <c r="H1391" s="122"/>
      <c r="I1391" s="122" t="str">
        <f t="shared" si="775"/>
        <v/>
      </c>
      <c r="J1391" s="122"/>
      <c r="K1391" s="122" t="str">
        <f t="shared" si="776"/>
        <v/>
      </c>
      <c r="L1391" s="123" t="str">
        <f>IF(H1391="","чи робить СНВВ?",IF(J1391="","чи роблять агрегати?",IF($J1391=0,"агрегати не працюють",IF(AND($H1391=0,$J1391=1),"СНВВ не працює","OK"))))</f>
        <v>чи робить СНВВ?</v>
      </c>
      <c r="M1391" s="100"/>
      <c r="N1391" s="122" t="str">
        <f>IF(OR(E1391&lt;&gt;0, J1391=0), "",D1391)</f>
        <v/>
      </c>
      <c r="O1391" s="122" t="str">
        <f t="shared" si="777"/>
        <v/>
      </c>
      <c r="P1391" s="122" t="str">
        <f>IF(AND($E1391&lt;&gt;0,$J1391=1),"замінне значення",O1391)</f>
        <v/>
      </c>
      <c r="Q1391" s="122" t="str">
        <f>IF(OR(G1391&lt;&gt;0, J1391=0), "",F1391)</f>
        <v/>
      </c>
      <c r="R1391" s="122" t="str">
        <f t="shared" si="778"/>
        <v/>
      </c>
      <c r="S1391" s="122" t="str">
        <f>IF(AND(G1391&lt;&gt;0,J1391=1),"замінне значення",R1391)</f>
        <v/>
      </c>
      <c r="T1391" s="122" t="str">
        <f t="shared" si="779"/>
        <v/>
      </c>
    </row>
    <row r="1392" spans="1:20" outlineLevel="1">
      <c r="A1392" s="161"/>
      <c r="B1392" s="208">
        <v>44616</v>
      </c>
      <c r="C1392" s="96">
        <v>53.875</v>
      </c>
      <c r="D1392" s="122"/>
      <c r="E1392" s="122" t="str">
        <f t="shared" si="773"/>
        <v/>
      </c>
      <c r="F1392" s="122"/>
      <c r="G1392" s="122" t="str">
        <f t="shared" si="774"/>
        <v/>
      </c>
      <c r="H1392" s="122"/>
      <c r="I1392" s="122" t="str">
        <f t="shared" si="775"/>
        <v/>
      </c>
      <c r="J1392" s="122"/>
      <c r="K1392" s="122" t="str">
        <f t="shared" si="776"/>
        <v/>
      </c>
      <c r="L1392" s="123" t="str">
        <f>IF(H1392="","чи робить СНВВ?",IF(J1392="","чи роблять агрегати?",IF($J1392=0,"агрегати не працюють",IF(AND($H1392=0,$J1392=1),"СНВВ не працює","OK"))))</f>
        <v>чи робить СНВВ?</v>
      </c>
      <c r="M1392" s="100"/>
      <c r="N1392" s="122" t="str">
        <f>IF(OR(E1392&lt;&gt;0, J1392=0), "",D1392)</f>
        <v/>
      </c>
      <c r="O1392" s="122" t="str">
        <f t="shared" si="777"/>
        <v/>
      </c>
      <c r="P1392" s="122" t="str">
        <f>IF(AND($E1392&lt;&gt;0,$J1392=1),"замінне значення",O1392)</f>
        <v/>
      </c>
      <c r="Q1392" s="122" t="str">
        <f>IF(OR(G1392&lt;&gt;0, J1392=0), "",F1392)</f>
        <v/>
      </c>
      <c r="R1392" s="122" t="str">
        <f t="shared" si="778"/>
        <v/>
      </c>
      <c r="S1392" s="122" t="str">
        <f>IF(AND(G1392&lt;&gt;0,J1392=1),"замінне значення",R1392)</f>
        <v/>
      </c>
      <c r="T1392" s="122" t="str">
        <f t="shared" si="779"/>
        <v/>
      </c>
    </row>
    <row r="1393" spans="1:20" outlineLevel="1">
      <c r="A1393" s="161"/>
      <c r="B1393" s="208">
        <v>44616</v>
      </c>
      <c r="C1393" s="96">
        <v>53.9166666666667</v>
      </c>
      <c r="D1393" s="122"/>
      <c r="E1393" s="122" t="str">
        <f t="shared" si="773"/>
        <v/>
      </c>
      <c r="F1393" s="122"/>
      <c r="G1393" s="122" t="str">
        <f t="shared" si="774"/>
        <v/>
      </c>
      <c r="H1393" s="122"/>
      <c r="I1393" s="122" t="str">
        <f t="shared" si="775"/>
        <v/>
      </c>
      <c r="J1393" s="122"/>
      <c r="K1393" s="122" t="str">
        <f t="shared" si="776"/>
        <v/>
      </c>
      <c r="L1393" s="123" t="str">
        <f>IF(H1393="","чи робить СНВВ?",IF(J1393="","чи роблять агрегати?",IF($J1393=0,"агрегати не працюють",IF(AND($H1393=0,$J1393=1),"СНВВ не працює","OK"))))</f>
        <v>чи робить СНВВ?</v>
      </c>
      <c r="M1393" s="100"/>
      <c r="N1393" s="122" t="str">
        <f>IF(OR(E1393&lt;&gt;0, J1393=0), "",D1393)</f>
        <v/>
      </c>
      <c r="O1393" s="122" t="str">
        <f t="shared" si="777"/>
        <v/>
      </c>
      <c r="P1393" s="122" t="str">
        <f>IF(AND($E1393&lt;&gt;0,$J1393=1),"замінне значення",O1393)</f>
        <v/>
      </c>
      <c r="Q1393" s="122" t="str">
        <f>IF(OR(G1393&lt;&gt;0, J1393=0), "",F1393)</f>
        <v/>
      </c>
      <c r="R1393" s="122" t="str">
        <f t="shared" si="778"/>
        <v/>
      </c>
      <c r="S1393" s="122" t="str">
        <f>IF(AND(G1393&lt;&gt;0,J1393=1),"замінне значення",R1393)</f>
        <v/>
      </c>
      <c r="T1393" s="122" t="str">
        <f t="shared" si="779"/>
        <v/>
      </c>
    </row>
    <row r="1394" spans="1:20" outlineLevel="1">
      <c r="A1394" s="161"/>
      <c r="B1394" s="208">
        <v>44616</v>
      </c>
      <c r="C1394" s="96">
        <v>53.9583333333333</v>
      </c>
      <c r="D1394" s="122"/>
      <c r="E1394" s="122" t="str">
        <f t="shared" si="773"/>
        <v/>
      </c>
      <c r="F1394" s="122"/>
      <c r="G1394" s="122" t="str">
        <f t="shared" si="774"/>
        <v/>
      </c>
      <c r="H1394" s="122"/>
      <c r="I1394" s="122" t="str">
        <f t="shared" si="775"/>
        <v/>
      </c>
      <c r="J1394" s="122"/>
      <c r="K1394" s="122" t="str">
        <f t="shared" si="776"/>
        <v/>
      </c>
      <c r="L1394" s="123" t="str">
        <f>IF(H1394="","чи робить СНВВ?",IF(J1394="","чи роблять агрегати?",IF($J1394=0,"агрегати не працюють",IF(AND($H1394=0,$J1394=1),"СНВВ не працює","OK"))))</f>
        <v>чи робить СНВВ?</v>
      </c>
      <c r="M1394" s="100"/>
      <c r="N1394" s="122" t="str">
        <f>IF(OR(E1394&lt;&gt;0, J1394=0), "",D1394)</f>
        <v/>
      </c>
      <c r="O1394" s="122" t="str">
        <f t="shared" si="777"/>
        <v/>
      </c>
      <c r="P1394" s="122" t="str">
        <f>IF(AND($E1394&lt;&gt;0,$J1394=1),"замінне значення",O1394)</f>
        <v/>
      </c>
      <c r="Q1394" s="122" t="str">
        <f>IF(OR(G1394&lt;&gt;0, J1394=0), "",F1394)</f>
        <v/>
      </c>
      <c r="R1394" s="122" t="str">
        <f t="shared" si="778"/>
        <v/>
      </c>
      <c r="S1394" s="122" t="str">
        <f>IF(AND(G1394&lt;&gt;0,J1394=1),"замінне значення",R1394)</f>
        <v/>
      </c>
      <c r="T1394" s="122" t="str">
        <f t="shared" si="779"/>
        <v/>
      </c>
    </row>
    <row r="1395" spans="1:20">
      <c r="A1395" s="204"/>
      <c r="B1395" s="159" t="s">
        <v>140</v>
      </c>
      <c r="C1395" s="159"/>
      <c r="D1395" s="103">
        <f t="shared" ref="D1395" si="780">SUM(D1371:D1394)</f>
        <v>0</v>
      </c>
      <c r="E1395" s="104">
        <f t="shared" ref="E1395" si="781">COUNTIF(E1371:E1394,"&gt;0")</f>
        <v>0</v>
      </c>
      <c r="F1395" s="103">
        <f t="shared" ref="F1395" si="782">SUM(F1371:F1394)</f>
        <v>0</v>
      </c>
      <c r="G1395" s="104">
        <f t="shared" ref="G1395" si="783">COUNTIF(G1371:G1394,"&gt;0")</f>
        <v>0</v>
      </c>
      <c r="H1395" s="103">
        <f t="shared" ref="H1395" si="784">SUM(H1371:H1394)</f>
        <v>0</v>
      </c>
      <c r="I1395" s="104">
        <f t="shared" ref="I1395" si="785">COUNTIF(I1371:I1394,"&gt;0")</f>
        <v>0</v>
      </c>
      <c r="J1395" s="103">
        <f t="shared" ref="J1395" si="786">SUM(J1371:J1394)</f>
        <v>0</v>
      </c>
      <c r="K1395" s="104">
        <f t="shared" ref="K1395" si="787">COUNTIF(K1371:K1394,"&gt;0")</f>
        <v>0</v>
      </c>
      <c r="L1395" s="104">
        <f t="shared" ref="L1395" si="788">COUNTIF(L1371:L1394,"СНВВ не працює")</f>
        <v>0</v>
      </c>
      <c r="M1395" s="100"/>
      <c r="N1395" s="103">
        <f t="shared" si="755"/>
        <v>0</v>
      </c>
      <c r="O1395" s="103">
        <f t="shared" si="772"/>
        <v>0</v>
      </c>
      <c r="P1395" s="103">
        <f t="shared" si="772"/>
        <v>0</v>
      </c>
      <c r="Q1395" s="103">
        <f t="shared" si="772"/>
        <v>0</v>
      </c>
      <c r="R1395" s="103">
        <f t="shared" si="772"/>
        <v>0</v>
      </c>
      <c r="S1395" s="103">
        <f t="shared" si="772"/>
        <v>0</v>
      </c>
      <c r="T1395" s="103">
        <f t="shared" si="772"/>
        <v>0</v>
      </c>
    </row>
    <row r="1396" spans="1:20" ht="15.75" customHeight="1" outlineLevel="1">
      <c r="A1396" s="160">
        <v>44617</v>
      </c>
      <c r="B1396" s="208">
        <v>44617</v>
      </c>
      <c r="C1396" s="96">
        <v>54</v>
      </c>
      <c r="D1396" s="122"/>
      <c r="E1396" s="122" t="str">
        <f t="shared" ref="E1396:E1419" si="789">IF(D1396="","",IF(D1396&lt;1,1,0))</f>
        <v/>
      </c>
      <c r="F1396" s="122"/>
      <c r="G1396" s="122" t="str">
        <f t="shared" ref="G1396:G1419" si="790">IF(F1396="","",IF(F1396&lt;1,1,0))</f>
        <v/>
      </c>
      <c r="H1396" s="122"/>
      <c r="I1396" s="122" t="str">
        <f t="shared" ref="I1396:I1419" si="791">IF(H1396="","",IF(H1396&lt;1,1,0))</f>
        <v/>
      </c>
      <c r="J1396" s="122"/>
      <c r="K1396" s="122" t="str">
        <f t="shared" ref="K1396:K1419" si="792">IF(J1396="","",IF(J1396&lt;1,1,0))</f>
        <v/>
      </c>
      <c r="L1396" s="123" t="str">
        <f>IF(H1396="","чи робить СНВВ?",IF(J1396="","чи роблять агрегати?",IF($J1396=0,"агрегати не працюють",IF(AND($H1396=0,$J1396=1),"СНВВ не працює","OK"))))</f>
        <v>чи робить СНВВ?</v>
      </c>
      <c r="M1396" s="100"/>
      <c r="N1396" s="122" t="str">
        <f>IF(OR(E1396&lt;&gt;0, J1396=0), "",D1396)</f>
        <v/>
      </c>
      <c r="O1396" s="122" t="str">
        <f t="shared" ref="O1396:O1419" si="793">IF(Q1396="", "",(N1396*$O$3+$O$4))</f>
        <v/>
      </c>
      <c r="P1396" s="122" t="str">
        <f>IF(AND($E1396&lt;&gt;0,$J1396=1),"замінне значення",O1396)</f>
        <v/>
      </c>
      <c r="Q1396" s="122" t="str">
        <f>IF(OR(G1396&lt;&gt;0, J1396=0), "",F1396)</f>
        <v/>
      </c>
      <c r="R1396" s="122" t="str">
        <f t="shared" ref="R1396:R1459" si="794">IF(Q1396="", "",(Q1396*$Q$3+$Q$4))</f>
        <v/>
      </c>
      <c r="S1396" s="122" t="str">
        <f>IF(AND(G1396&lt;&gt;0,J1396=1),"замінне значення",R1396)</f>
        <v/>
      </c>
      <c r="T1396" s="122" t="str">
        <f t="shared" ref="T1396:T1459" si="795">IFERROR(P1396*S1396,"")</f>
        <v/>
      </c>
    </row>
    <row r="1397" spans="1:20" outlineLevel="1">
      <c r="A1397" s="161"/>
      <c r="B1397" s="208">
        <v>44617</v>
      </c>
      <c r="C1397" s="96">
        <v>54.0416666666667</v>
      </c>
      <c r="D1397" s="122"/>
      <c r="E1397" s="122" t="str">
        <f t="shared" si="789"/>
        <v/>
      </c>
      <c r="F1397" s="122"/>
      <c r="G1397" s="122" t="str">
        <f t="shared" si="790"/>
        <v/>
      </c>
      <c r="H1397" s="122"/>
      <c r="I1397" s="122" t="str">
        <f t="shared" si="791"/>
        <v/>
      </c>
      <c r="J1397" s="122"/>
      <c r="K1397" s="122" t="str">
        <f t="shared" si="792"/>
        <v/>
      </c>
      <c r="L1397" s="123" t="str">
        <f>IF(H1397="","чи робить СНВВ?",IF(J1397="","чи роблять агрегати?",IF($J1397=0,"агрегати не працюють",IF(AND($H1397=0,$J1397=1),"СНВВ не працює","OK"))))</f>
        <v>чи робить СНВВ?</v>
      </c>
      <c r="M1397" s="100"/>
      <c r="N1397" s="122" t="str">
        <f>IF(OR(E1397&lt;&gt;0, J1397=0), "",D1397)</f>
        <v/>
      </c>
      <c r="O1397" s="122" t="str">
        <f t="shared" si="793"/>
        <v/>
      </c>
      <c r="P1397" s="122" t="str">
        <f>IF(AND($E1397&lt;&gt;0,$J1397=1),"замінне значення",O1397)</f>
        <v/>
      </c>
      <c r="Q1397" s="122" t="str">
        <f>IF(OR(G1397&lt;&gt;0, J1397=0), "",F1397)</f>
        <v/>
      </c>
      <c r="R1397" s="122" t="str">
        <f t="shared" si="794"/>
        <v/>
      </c>
      <c r="S1397" s="122" t="str">
        <f>IF(AND(G1397&lt;&gt;0,J1397=1),"замінне значення",R1397)</f>
        <v/>
      </c>
      <c r="T1397" s="122" t="str">
        <f t="shared" si="795"/>
        <v/>
      </c>
    </row>
    <row r="1398" spans="1:20" outlineLevel="1">
      <c r="A1398" s="161"/>
      <c r="B1398" s="208">
        <v>44617</v>
      </c>
      <c r="C1398" s="96">
        <v>54.0833333333333</v>
      </c>
      <c r="D1398" s="122"/>
      <c r="E1398" s="122" t="str">
        <f t="shared" si="789"/>
        <v/>
      </c>
      <c r="F1398" s="122"/>
      <c r="G1398" s="122" t="str">
        <f t="shared" si="790"/>
        <v/>
      </c>
      <c r="H1398" s="122"/>
      <c r="I1398" s="122" t="str">
        <f t="shared" si="791"/>
        <v/>
      </c>
      <c r="J1398" s="122"/>
      <c r="K1398" s="122" t="str">
        <f t="shared" si="792"/>
        <v/>
      </c>
      <c r="L1398" s="123" t="str">
        <f>IF(H1398="","чи робить СНВВ?",IF(J1398="","чи роблять агрегати?",IF($J1398=0,"агрегати не працюють",IF(AND($H1398=0,$J1398=1),"СНВВ не працює","OK"))))</f>
        <v>чи робить СНВВ?</v>
      </c>
      <c r="M1398" s="100"/>
      <c r="N1398" s="122" t="str">
        <f>IF(OR(E1398&lt;&gt;0, J1398=0), "",D1398)</f>
        <v/>
      </c>
      <c r="O1398" s="122" t="str">
        <f t="shared" si="793"/>
        <v/>
      </c>
      <c r="P1398" s="122" t="str">
        <f>IF(AND($E1398&lt;&gt;0,$J1398=1),"замінне значення",O1398)</f>
        <v/>
      </c>
      <c r="Q1398" s="122" t="str">
        <f>IF(OR(G1398&lt;&gt;0, J1398=0), "",F1398)</f>
        <v/>
      </c>
      <c r="R1398" s="122" t="str">
        <f t="shared" si="794"/>
        <v/>
      </c>
      <c r="S1398" s="122" t="str">
        <f>IF(AND(G1398&lt;&gt;0,J1398=1),"замінне значення",R1398)</f>
        <v/>
      </c>
      <c r="T1398" s="122" t="str">
        <f t="shared" si="795"/>
        <v/>
      </c>
    </row>
    <row r="1399" spans="1:20" outlineLevel="1">
      <c r="A1399" s="161"/>
      <c r="B1399" s="208">
        <v>44617</v>
      </c>
      <c r="C1399" s="96">
        <v>54.125</v>
      </c>
      <c r="D1399" s="122"/>
      <c r="E1399" s="122" t="str">
        <f t="shared" si="789"/>
        <v/>
      </c>
      <c r="F1399" s="122"/>
      <c r="G1399" s="122" t="str">
        <f t="shared" si="790"/>
        <v/>
      </c>
      <c r="H1399" s="122"/>
      <c r="I1399" s="122" t="str">
        <f t="shared" si="791"/>
        <v/>
      </c>
      <c r="J1399" s="122"/>
      <c r="K1399" s="122" t="str">
        <f t="shared" si="792"/>
        <v/>
      </c>
      <c r="L1399" s="123" t="str">
        <f>IF(H1399="","чи робить СНВВ?",IF(J1399="","чи роблять агрегати?",IF($J1399=0,"агрегати не працюють",IF(AND($H1399=0,$J1399=1),"СНВВ не працює","OK"))))</f>
        <v>чи робить СНВВ?</v>
      </c>
      <c r="M1399" s="100"/>
      <c r="N1399" s="122" t="str">
        <f>IF(OR(E1399&lt;&gt;0, J1399=0), "",D1399)</f>
        <v/>
      </c>
      <c r="O1399" s="122" t="str">
        <f t="shared" si="793"/>
        <v/>
      </c>
      <c r="P1399" s="122" t="str">
        <f>IF(AND($E1399&lt;&gt;0,$J1399=1),"замінне значення",O1399)</f>
        <v/>
      </c>
      <c r="Q1399" s="122" t="str">
        <f>IF(OR(G1399&lt;&gt;0, J1399=0), "",F1399)</f>
        <v/>
      </c>
      <c r="R1399" s="122" t="str">
        <f t="shared" si="794"/>
        <v/>
      </c>
      <c r="S1399" s="122" t="str">
        <f>IF(AND(G1399&lt;&gt;0,J1399=1),"замінне значення",R1399)</f>
        <v/>
      </c>
      <c r="T1399" s="122" t="str">
        <f t="shared" si="795"/>
        <v/>
      </c>
    </row>
    <row r="1400" spans="1:20" outlineLevel="1">
      <c r="A1400" s="161"/>
      <c r="B1400" s="208">
        <v>44617</v>
      </c>
      <c r="C1400" s="96">
        <v>54.1666666666667</v>
      </c>
      <c r="D1400" s="122"/>
      <c r="E1400" s="122" t="str">
        <f t="shared" si="789"/>
        <v/>
      </c>
      <c r="F1400" s="122"/>
      <c r="G1400" s="122" t="str">
        <f t="shared" si="790"/>
        <v/>
      </c>
      <c r="H1400" s="122"/>
      <c r="I1400" s="122" t="str">
        <f t="shared" si="791"/>
        <v/>
      </c>
      <c r="J1400" s="122"/>
      <c r="K1400" s="122" t="str">
        <f t="shared" si="792"/>
        <v/>
      </c>
      <c r="L1400" s="123" t="str">
        <f>IF(H1400="","чи робить СНВВ?",IF(J1400="","чи роблять агрегати?",IF($J1400=0,"агрегати не працюють",IF(AND($H1400=0,$J1400=1),"СНВВ не працює","OK"))))</f>
        <v>чи робить СНВВ?</v>
      </c>
      <c r="M1400" s="100"/>
      <c r="N1400" s="122" t="str">
        <f>IF(OR(E1400&lt;&gt;0, J1400=0), "",D1400)</f>
        <v/>
      </c>
      <c r="O1400" s="122" t="str">
        <f t="shared" si="793"/>
        <v/>
      </c>
      <c r="P1400" s="122" t="str">
        <f>IF(AND($E1400&lt;&gt;0,$J1400=1),"замінне значення",O1400)</f>
        <v/>
      </c>
      <c r="Q1400" s="122" t="str">
        <f>IF(OR(G1400&lt;&gt;0, J1400=0), "",F1400)</f>
        <v/>
      </c>
      <c r="R1400" s="122" t="str">
        <f t="shared" si="794"/>
        <v/>
      </c>
      <c r="S1400" s="122" t="str">
        <f>IF(AND(G1400&lt;&gt;0,J1400=1),"замінне значення",R1400)</f>
        <v/>
      </c>
      <c r="T1400" s="122" t="str">
        <f t="shared" si="795"/>
        <v/>
      </c>
    </row>
    <row r="1401" spans="1:20" outlineLevel="1">
      <c r="A1401" s="161"/>
      <c r="B1401" s="208">
        <v>44617</v>
      </c>
      <c r="C1401" s="96">
        <v>54.2083333333333</v>
      </c>
      <c r="D1401" s="122"/>
      <c r="E1401" s="122" t="str">
        <f t="shared" si="789"/>
        <v/>
      </c>
      <c r="F1401" s="122"/>
      <c r="G1401" s="122" t="str">
        <f t="shared" si="790"/>
        <v/>
      </c>
      <c r="H1401" s="122"/>
      <c r="I1401" s="122" t="str">
        <f t="shared" si="791"/>
        <v/>
      </c>
      <c r="J1401" s="122"/>
      <c r="K1401" s="122" t="str">
        <f t="shared" si="792"/>
        <v/>
      </c>
      <c r="L1401" s="123" t="str">
        <f>IF(H1401="","чи робить СНВВ?",IF(J1401="","чи роблять агрегати?",IF($J1401=0,"агрегати не працюють",IF(AND($H1401=0,$J1401=1),"СНВВ не працює","OK"))))</f>
        <v>чи робить СНВВ?</v>
      </c>
      <c r="M1401" s="100"/>
      <c r="N1401" s="122" t="str">
        <f>IF(OR(E1401&lt;&gt;0, J1401=0), "",D1401)</f>
        <v/>
      </c>
      <c r="O1401" s="122" t="str">
        <f t="shared" si="793"/>
        <v/>
      </c>
      <c r="P1401" s="122" t="str">
        <f>IF(AND($E1401&lt;&gt;0,$J1401=1),"замінне значення",O1401)</f>
        <v/>
      </c>
      <c r="Q1401" s="122" t="str">
        <f>IF(OR(G1401&lt;&gt;0, J1401=0), "",F1401)</f>
        <v/>
      </c>
      <c r="R1401" s="122" t="str">
        <f t="shared" si="794"/>
        <v/>
      </c>
      <c r="S1401" s="122" t="str">
        <f>IF(AND(G1401&lt;&gt;0,J1401=1),"замінне значення",R1401)</f>
        <v/>
      </c>
      <c r="T1401" s="122" t="str">
        <f t="shared" si="795"/>
        <v/>
      </c>
    </row>
    <row r="1402" spans="1:20" outlineLevel="1">
      <c r="A1402" s="161"/>
      <c r="B1402" s="208">
        <v>44617</v>
      </c>
      <c r="C1402" s="96">
        <v>54.25</v>
      </c>
      <c r="D1402" s="122"/>
      <c r="E1402" s="122" t="str">
        <f t="shared" si="789"/>
        <v/>
      </c>
      <c r="F1402" s="122"/>
      <c r="G1402" s="122" t="str">
        <f t="shared" si="790"/>
        <v/>
      </c>
      <c r="H1402" s="122"/>
      <c r="I1402" s="122" t="str">
        <f t="shared" si="791"/>
        <v/>
      </c>
      <c r="J1402" s="122"/>
      <c r="K1402" s="122" t="str">
        <f t="shared" si="792"/>
        <v/>
      </c>
      <c r="L1402" s="123" t="str">
        <f>IF(H1402="","чи робить СНВВ?",IF(J1402="","чи роблять агрегати?",IF($J1402=0,"агрегати не працюють",IF(AND($H1402=0,$J1402=1),"СНВВ не працює","OK"))))</f>
        <v>чи робить СНВВ?</v>
      </c>
      <c r="M1402" s="100"/>
      <c r="N1402" s="122" t="str">
        <f>IF(OR(E1402&lt;&gt;0, J1402=0), "",D1402)</f>
        <v/>
      </c>
      <c r="O1402" s="122" t="str">
        <f t="shared" si="793"/>
        <v/>
      </c>
      <c r="P1402" s="122" t="str">
        <f>IF(AND($E1402&lt;&gt;0,$J1402=1),"замінне значення",O1402)</f>
        <v/>
      </c>
      <c r="Q1402" s="122" t="str">
        <f>IF(OR(G1402&lt;&gt;0, J1402=0), "",F1402)</f>
        <v/>
      </c>
      <c r="R1402" s="122" t="str">
        <f t="shared" si="794"/>
        <v/>
      </c>
      <c r="S1402" s="122" t="str">
        <f>IF(AND(G1402&lt;&gt;0,J1402=1),"замінне значення",R1402)</f>
        <v/>
      </c>
      <c r="T1402" s="122" t="str">
        <f t="shared" si="795"/>
        <v/>
      </c>
    </row>
    <row r="1403" spans="1:20" outlineLevel="1">
      <c r="A1403" s="161"/>
      <c r="B1403" s="208">
        <v>44617</v>
      </c>
      <c r="C1403" s="96">
        <v>54.2916666666667</v>
      </c>
      <c r="D1403" s="122"/>
      <c r="E1403" s="122" t="str">
        <f t="shared" si="789"/>
        <v/>
      </c>
      <c r="F1403" s="122"/>
      <c r="G1403" s="122" t="str">
        <f t="shared" si="790"/>
        <v/>
      </c>
      <c r="H1403" s="122"/>
      <c r="I1403" s="122" t="str">
        <f t="shared" si="791"/>
        <v/>
      </c>
      <c r="J1403" s="122"/>
      <c r="K1403" s="122" t="str">
        <f t="shared" si="792"/>
        <v/>
      </c>
      <c r="L1403" s="123" t="str">
        <f>IF(H1403="","чи робить СНВВ?",IF(J1403="","чи роблять агрегати?",IF($J1403=0,"агрегати не працюють",IF(AND($H1403=0,$J1403=1),"СНВВ не працює","OK"))))</f>
        <v>чи робить СНВВ?</v>
      </c>
      <c r="M1403" s="100"/>
      <c r="N1403" s="122" t="str">
        <f>IF(OR(E1403&lt;&gt;0, J1403=0), "",D1403)</f>
        <v/>
      </c>
      <c r="O1403" s="122" t="str">
        <f t="shared" si="793"/>
        <v/>
      </c>
      <c r="P1403" s="122" t="str">
        <f>IF(AND($E1403&lt;&gt;0,$J1403=1),"замінне значення",O1403)</f>
        <v/>
      </c>
      <c r="Q1403" s="122" t="str">
        <f>IF(OR(G1403&lt;&gt;0, J1403=0), "",F1403)</f>
        <v/>
      </c>
      <c r="R1403" s="122" t="str">
        <f t="shared" si="794"/>
        <v/>
      </c>
      <c r="S1403" s="122" t="str">
        <f>IF(AND(G1403&lt;&gt;0,J1403=1),"замінне значення",R1403)</f>
        <v/>
      </c>
      <c r="T1403" s="122" t="str">
        <f t="shared" si="795"/>
        <v/>
      </c>
    </row>
    <row r="1404" spans="1:20" outlineLevel="1">
      <c r="A1404" s="161"/>
      <c r="B1404" s="208">
        <v>44617</v>
      </c>
      <c r="C1404" s="96">
        <v>54.3333333333333</v>
      </c>
      <c r="D1404" s="122"/>
      <c r="E1404" s="122" t="str">
        <f t="shared" si="789"/>
        <v/>
      </c>
      <c r="F1404" s="122"/>
      <c r="G1404" s="122" t="str">
        <f t="shared" si="790"/>
        <v/>
      </c>
      <c r="H1404" s="122"/>
      <c r="I1404" s="122" t="str">
        <f t="shared" si="791"/>
        <v/>
      </c>
      <c r="J1404" s="122"/>
      <c r="K1404" s="122" t="str">
        <f t="shared" si="792"/>
        <v/>
      </c>
      <c r="L1404" s="123" t="str">
        <f>IF(H1404="","чи робить СНВВ?",IF(J1404="","чи роблять агрегати?",IF($J1404=0,"агрегати не працюють",IF(AND($H1404=0,$J1404=1),"СНВВ не працює","OK"))))</f>
        <v>чи робить СНВВ?</v>
      </c>
      <c r="M1404" s="100"/>
      <c r="N1404" s="122" t="str">
        <f>IF(OR(E1404&lt;&gt;0, J1404=0), "",D1404)</f>
        <v/>
      </c>
      <c r="O1404" s="122" t="str">
        <f t="shared" si="793"/>
        <v/>
      </c>
      <c r="P1404" s="122" t="str">
        <f>IF(AND($E1404&lt;&gt;0,$J1404=1),"замінне значення",O1404)</f>
        <v/>
      </c>
      <c r="Q1404" s="122" t="str">
        <f>IF(OR(G1404&lt;&gt;0, J1404=0), "",F1404)</f>
        <v/>
      </c>
      <c r="R1404" s="122" t="str">
        <f t="shared" si="794"/>
        <v/>
      </c>
      <c r="S1404" s="122" t="str">
        <f>IF(AND(G1404&lt;&gt;0,J1404=1),"замінне значення",R1404)</f>
        <v/>
      </c>
      <c r="T1404" s="122" t="str">
        <f t="shared" si="795"/>
        <v/>
      </c>
    </row>
    <row r="1405" spans="1:20" outlineLevel="1">
      <c r="A1405" s="161"/>
      <c r="B1405" s="208">
        <v>44617</v>
      </c>
      <c r="C1405" s="96">
        <v>54.375</v>
      </c>
      <c r="D1405" s="122"/>
      <c r="E1405" s="122" t="str">
        <f t="shared" si="789"/>
        <v/>
      </c>
      <c r="F1405" s="122"/>
      <c r="G1405" s="122" t="str">
        <f t="shared" si="790"/>
        <v/>
      </c>
      <c r="H1405" s="122"/>
      <c r="I1405" s="122" t="str">
        <f t="shared" si="791"/>
        <v/>
      </c>
      <c r="J1405" s="122"/>
      <c r="K1405" s="122" t="str">
        <f t="shared" si="792"/>
        <v/>
      </c>
      <c r="L1405" s="123" t="str">
        <f>IF(H1405="","чи робить СНВВ?",IF(J1405="","чи роблять агрегати?",IF($J1405=0,"агрегати не працюють",IF(AND($H1405=0,$J1405=1),"СНВВ не працює","OK"))))</f>
        <v>чи робить СНВВ?</v>
      </c>
      <c r="M1405" s="100"/>
      <c r="N1405" s="122" t="str">
        <f>IF(OR(E1405&lt;&gt;0, J1405=0), "",D1405)</f>
        <v/>
      </c>
      <c r="O1405" s="122" t="str">
        <f t="shared" si="793"/>
        <v/>
      </c>
      <c r="P1405" s="122" t="str">
        <f>IF(AND($E1405&lt;&gt;0,$J1405=1),"замінне значення",O1405)</f>
        <v/>
      </c>
      <c r="Q1405" s="122" t="str">
        <f>IF(OR(G1405&lt;&gt;0, J1405=0), "",F1405)</f>
        <v/>
      </c>
      <c r="R1405" s="122" t="str">
        <f t="shared" si="794"/>
        <v/>
      </c>
      <c r="S1405" s="122" t="str">
        <f>IF(AND(G1405&lt;&gt;0,J1405=1),"замінне значення",R1405)</f>
        <v/>
      </c>
      <c r="T1405" s="122" t="str">
        <f t="shared" si="795"/>
        <v/>
      </c>
    </row>
    <row r="1406" spans="1:20" outlineLevel="1">
      <c r="A1406" s="161"/>
      <c r="B1406" s="208">
        <v>44617</v>
      </c>
      <c r="C1406" s="96">
        <v>54.4166666666667</v>
      </c>
      <c r="D1406" s="122"/>
      <c r="E1406" s="122" t="str">
        <f t="shared" si="789"/>
        <v/>
      </c>
      <c r="F1406" s="122"/>
      <c r="G1406" s="122" t="str">
        <f t="shared" si="790"/>
        <v/>
      </c>
      <c r="H1406" s="122"/>
      <c r="I1406" s="122" t="str">
        <f t="shared" si="791"/>
        <v/>
      </c>
      <c r="J1406" s="122"/>
      <c r="K1406" s="122" t="str">
        <f t="shared" si="792"/>
        <v/>
      </c>
      <c r="L1406" s="123" t="str">
        <f>IF(H1406="","чи робить СНВВ?",IF(J1406="","чи роблять агрегати?",IF($J1406=0,"агрегати не працюють",IF(AND($H1406=0,$J1406=1),"СНВВ не працює","OK"))))</f>
        <v>чи робить СНВВ?</v>
      </c>
      <c r="M1406" s="100"/>
      <c r="N1406" s="122" t="str">
        <f>IF(OR(E1406&lt;&gt;0, J1406=0), "",D1406)</f>
        <v/>
      </c>
      <c r="O1406" s="122" t="str">
        <f t="shared" si="793"/>
        <v/>
      </c>
      <c r="P1406" s="122" t="str">
        <f>IF(AND($E1406&lt;&gt;0,$J1406=1),"замінне значення",O1406)</f>
        <v/>
      </c>
      <c r="Q1406" s="122" t="str">
        <f>IF(OR(G1406&lt;&gt;0, J1406=0), "",F1406)</f>
        <v/>
      </c>
      <c r="R1406" s="122" t="str">
        <f t="shared" si="794"/>
        <v/>
      </c>
      <c r="S1406" s="122" t="str">
        <f>IF(AND(G1406&lt;&gt;0,J1406=1),"замінне значення",R1406)</f>
        <v/>
      </c>
      <c r="T1406" s="122" t="str">
        <f t="shared" si="795"/>
        <v/>
      </c>
    </row>
    <row r="1407" spans="1:20" outlineLevel="1">
      <c r="A1407" s="161"/>
      <c r="B1407" s="208">
        <v>44617</v>
      </c>
      <c r="C1407" s="96">
        <v>54.4583333333333</v>
      </c>
      <c r="D1407" s="122"/>
      <c r="E1407" s="122" t="str">
        <f t="shared" si="789"/>
        <v/>
      </c>
      <c r="F1407" s="122"/>
      <c r="G1407" s="122" t="str">
        <f t="shared" si="790"/>
        <v/>
      </c>
      <c r="H1407" s="122"/>
      <c r="I1407" s="122" t="str">
        <f t="shared" si="791"/>
        <v/>
      </c>
      <c r="J1407" s="122"/>
      <c r="K1407" s="122" t="str">
        <f t="shared" si="792"/>
        <v/>
      </c>
      <c r="L1407" s="123" t="str">
        <f>IF(H1407="","чи робить СНВВ?",IF(J1407="","чи роблять агрегати?",IF($J1407=0,"агрегати не працюють",IF(AND($H1407=0,$J1407=1),"СНВВ не працює","OK"))))</f>
        <v>чи робить СНВВ?</v>
      </c>
      <c r="M1407" s="100"/>
      <c r="N1407" s="122" t="str">
        <f>IF(OR(E1407&lt;&gt;0, J1407=0), "",D1407)</f>
        <v/>
      </c>
      <c r="O1407" s="122" t="str">
        <f t="shared" si="793"/>
        <v/>
      </c>
      <c r="P1407" s="122" t="str">
        <f>IF(AND($E1407&lt;&gt;0,$J1407=1),"замінне значення",O1407)</f>
        <v/>
      </c>
      <c r="Q1407" s="122" t="str">
        <f>IF(OR(G1407&lt;&gt;0, J1407=0), "",F1407)</f>
        <v/>
      </c>
      <c r="R1407" s="122" t="str">
        <f t="shared" si="794"/>
        <v/>
      </c>
      <c r="S1407" s="122" t="str">
        <f>IF(AND(G1407&lt;&gt;0,J1407=1),"замінне значення",R1407)</f>
        <v/>
      </c>
      <c r="T1407" s="122" t="str">
        <f t="shared" si="795"/>
        <v/>
      </c>
    </row>
    <row r="1408" spans="1:20" outlineLevel="1">
      <c r="A1408" s="161"/>
      <c r="B1408" s="208">
        <v>44617</v>
      </c>
      <c r="C1408" s="96">
        <v>54.5</v>
      </c>
      <c r="D1408" s="122"/>
      <c r="E1408" s="122" t="str">
        <f t="shared" si="789"/>
        <v/>
      </c>
      <c r="F1408" s="122"/>
      <c r="G1408" s="122" t="str">
        <f t="shared" si="790"/>
        <v/>
      </c>
      <c r="H1408" s="122"/>
      <c r="I1408" s="122" t="str">
        <f t="shared" si="791"/>
        <v/>
      </c>
      <c r="J1408" s="122"/>
      <c r="K1408" s="122" t="str">
        <f t="shared" si="792"/>
        <v/>
      </c>
      <c r="L1408" s="123" t="str">
        <f>IF(H1408="","чи робить СНВВ?",IF(J1408="","чи роблять агрегати?",IF($J1408=0,"агрегати не працюють",IF(AND($H1408=0,$J1408=1),"СНВВ не працює","OK"))))</f>
        <v>чи робить СНВВ?</v>
      </c>
      <c r="M1408" s="100"/>
      <c r="N1408" s="122" t="str">
        <f>IF(OR(E1408&lt;&gt;0, J1408=0), "",D1408)</f>
        <v/>
      </c>
      <c r="O1408" s="122" t="str">
        <f t="shared" si="793"/>
        <v/>
      </c>
      <c r="P1408" s="122" t="str">
        <f>IF(AND($E1408&lt;&gt;0,$J1408=1),"замінне значення",O1408)</f>
        <v/>
      </c>
      <c r="Q1408" s="122" t="str">
        <f>IF(OR(G1408&lt;&gt;0, J1408=0), "",F1408)</f>
        <v/>
      </c>
      <c r="R1408" s="122" t="str">
        <f t="shared" si="794"/>
        <v/>
      </c>
      <c r="S1408" s="122" t="str">
        <f>IF(AND(G1408&lt;&gt;0,J1408=1),"замінне значення",R1408)</f>
        <v/>
      </c>
      <c r="T1408" s="122" t="str">
        <f t="shared" si="795"/>
        <v/>
      </c>
    </row>
    <row r="1409" spans="1:20" outlineLevel="1">
      <c r="A1409" s="161"/>
      <c r="B1409" s="208">
        <v>44617</v>
      </c>
      <c r="C1409" s="96">
        <v>54.5416666666667</v>
      </c>
      <c r="D1409" s="122"/>
      <c r="E1409" s="122" t="str">
        <f t="shared" si="789"/>
        <v/>
      </c>
      <c r="F1409" s="122"/>
      <c r="G1409" s="122" t="str">
        <f t="shared" si="790"/>
        <v/>
      </c>
      <c r="H1409" s="122"/>
      <c r="I1409" s="122" t="str">
        <f t="shared" si="791"/>
        <v/>
      </c>
      <c r="J1409" s="122"/>
      <c r="K1409" s="122" t="str">
        <f t="shared" si="792"/>
        <v/>
      </c>
      <c r="L1409" s="123" t="str">
        <f>IF(H1409="","чи робить СНВВ?",IF(J1409="","чи роблять агрегати?",IF($J1409=0,"агрегати не працюють",IF(AND($H1409=0,$J1409=1),"СНВВ не працює","OK"))))</f>
        <v>чи робить СНВВ?</v>
      </c>
      <c r="M1409" s="100"/>
      <c r="N1409" s="122" t="str">
        <f>IF(OR(E1409&lt;&gt;0, J1409=0), "",D1409)</f>
        <v/>
      </c>
      <c r="O1409" s="122" t="str">
        <f t="shared" si="793"/>
        <v/>
      </c>
      <c r="P1409" s="122" t="str">
        <f>IF(AND($E1409&lt;&gt;0,$J1409=1),"замінне значення",O1409)</f>
        <v/>
      </c>
      <c r="Q1409" s="122" t="str">
        <f>IF(OR(G1409&lt;&gt;0, J1409=0), "",F1409)</f>
        <v/>
      </c>
      <c r="R1409" s="122" t="str">
        <f t="shared" si="794"/>
        <v/>
      </c>
      <c r="S1409" s="122" t="str">
        <f>IF(AND(G1409&lt;&gt;0,J1409=1),"замінне значення",R1409)</f>
        <v/>
      </c>
      <c r="T1409" s="122" t="str">
        <f t="shared" si="795"/>
        <v/>
      </c>
    </row>
    <row r="1410" spans="1:20" outlineLevel="1">
      <c r="A1410" s="161"/>
      <c r="B1410" s="208">
        <v>44617</v>
      </c>
      <c r="C1410" s="96">
        <v>54.5833333333333</v>
      </c>
      <c r="D1410" s="122"/>
      <c r="E1410" s="122" t="str">
        <f t="shared" si="789"/>
        <v/>
      </c>
      <c r="F1410" s="122"/>
      <c r="G1410" s="122" t="str">
        <f t="shared" si="790"/>
        <v/>
      </c>
      <c r="H1410" s="122"/>
      <c r="I1410" s="122" t="str">
        <f t="shared" si="791"/>
        <v/>
      </c>
      <c r="J1410" s="122"/>
      <c r="K1410" s="122" t="str">
        <f t="shared" si="792"/>
        <v/>
      </c>
      <c r="L1410" s="123" t="str">
        <f>IF(H1410="","чи робить СНВВ?",IF(J1410="","чи роблять агрегати?",IF($J1410=0,"агрегати не працюють",IF(AND($H1410=0,$J1410=1),"СНВВ не працює","OK"))))</f>
        <v>чи робить СНВВ?</v>
      </c>
      <c r="M1410" s="100"/>
      <c r="N1410" s="122" t="str">
        <f>IF(OR(E1410&lt;&gt;0, J1410=0), "",D1410)</f>
        <v/>
      </c>
      <c r="O1410" s="122" t="str">
        <f t="shared" si="793"/>
        <v/>
      </c>
      <c r="P1410" s="122" t="str">
        <f>IF(AND($E1410&lt;&gt;0,$J1410=1),"замінне значення",O1410)</f>
        <v/>
      </c>
      <c r="Q1410" s="122" t="str">
        <f>IF(OR(G1410&lt;&gt;0, J1410=0), "",F1410)</f>
        <v/>
      </c>
      <c r="R1410" s="122" t="str">
        <f t="shared" si="794"/>
        <v/>
      </c>
      <c r="S1410" s="122" t="str">
        <f>IF(AND(G1410&lt;&gt;0,J1410=1),"замінне значення",R1410)</f>
        <v/>
      </c>
      <c r="T1410" s="122" t="str">
        <f t="shared" si="795"/>
        <v/>
      </c>
    </row>
    <row r="1411" spans="1:20" outlineLevel="1">
      <c r="A1411" s="161"/>
      <c r="B1411" s="208">
        <v>44617</v>
      </c>
      <c r="C1411" s="96">
        <v>54.625</v>
      </c>
      <c r="D1411" s="122"/>
      <c r="E1411" s="122" t="str">
        <f t="shared" si="789"/>
        <v/>
      </c>
      <c r="F1411" s="122"/>
      <c r="G1411" s="122" t="str">
        <f t="shared" si="790"/>
        <v/>
      </c>
      <c r="H1411" s="122"/>
      <c r="I1411" s="122" t="str">
        <f t="shared" si="791"/>
        <v/>
      </c>
      <c r="J1411" s="122"/>
      <c r="K1411" s="122" t="str">
        <f t="shared" si="792"/>
        <v/>
      </c>
      <c r="L1411" s="123" t="str">
        <f>IF(H1411="","чи робить СНВВ?",IF(J1411="","чи роблять агрегати?",IF($J1411=0,"агрегати не працюють",IF(AND($H1411=0,$J1411=1),"СНВВ не працює","OK"))))</f>
        <v>чи робить СНВВ?</v>
      </c>
      <c r="M1411" s="100"/>
      <c r="N1411" s="122" t="str">
        <f>IF(OR(E1411&lt;&gt;0, J1411=0), "",D1411)</f>
        <v/>
      </c>
      <c r="O1411" s="122" t="str">
        <f t="shared" si="793"/>
        <v/>
      </c>
      <c r="P1411" s="122" t="str">
        <f>IF(AND($E1411&lt;&gt;0,$J1411=1),"замінне значення",O1411)</f>
        <v/>
      </c>
      <c r="Q1411" s="122" t="str">
        <f>IF(OR(G1411&lt;&gt;0, J1411=0), "",F1411)</f>
        <v/>
      </c>
      <c r="R1411" s="122" t="str">
        <f t="shared" si="794"/>
        <v/>
      </c>
      <c r="S1411" s="122" t="str">
        <f>IF(AND(G1411&lt;&gt;0,J1411=1),"замінне значення",R1411)</f>
        <v/>
      </c>
      <c r="T1411" s="122" t="str">
        <f t="shared" si="795"/>
        <v/>
      </c>
    </row>
    <row r="1412" spans="1:20" outlineLevel="1">
      <c r="A1412" s="161"/>
      <c r="B1412" s="208">
        <v>44617</v>
      </c>
      <c r="C1412" s="96">
        <v>54.6666666666667</v>
      </c>
      <c r="D1412" s="122"/>
      <c r="E1412" s="122" t="str">
        <f t="shared" si="789"/>
        <v/>
      </c>
      <c r="F1412" s="122"/>
      <c r="G1412" s="122" t="str">
        <f t="shared" si="790"/>
        <v/>
      </c>
      <c r="H1412" s="122"/>
      <c r="I1412" s="122" t="str">
        <f t="shared" si="791"/>
        <v/>
      </c>
      <c r="J1412" s="122"/>
      <c r="K1412" s="122" t="str">
        <f t="shared" si="792"/>
        <v/>
      </c>
      <c r="L1412" s="123" t="str">
        <f>IF(H1412="","чи робить СНВВ?",IF(J1412="","чи роблять агрегати?",IF($J1412=0,"агрегати не працюють",IF(AND($H1412=0,$J1412=1),"СНВВ не працює","OK"))))</f>
        <v>чи робить СНВВ?</v>
      </c>
      <c r="M1412" s="100"/>
      <c r="N1412" s="122" t="str">
        <f>IF(OR(E1412&lt;&gt;0, J1412=0), "",D1412)</f>
        <v/>
      </c>
      <c r="O1412" s="122" t="str">
        <f t="shared" si="793"/>
        <v/>
      </c>
      <c r="P1412" s="122" t="str">
        <f>IF(AND($E1412&lt;&gt;0,$J1412=1),"замінне значення",O1412)</f>
        <v/>
      </c>
      <c r="Q1412" s="122" t="str">
        <f>IF(OR(G1412&lt;&gt;0, J1412=0), "",F1412)</f>
        <v/>
      </c>
      <c r="R1412" s="122" t="str">
        <f t="shared" si="794"/>
        <v/>
      </c>
      <c r="S1412" s="122" t="str">
        <f>IF(AND(G1412&lt;&gt;0,J1412=1),"замінне значення",R1412)</f>
        <v/>
      </c>
      <c r="T1412" s="122" t="str">
        <f t="shared" si="795"/>
        <v/>
      </c>
    </row>
    <row r="1413" spans="1:20" outlineLevel="1">
      <c r="A1413" s="161"/>
      <c r="B1413" s="208">
        <v>44617</v>
      </c>
      <c r="C1413" s="96">
        <v>54.7083333333333</v>
      </c>
      <c r="D1413" s="122"/>
      <c r="E1413" s="122" t="str">
        <f t="shared" si="789"/>
        <v/>
      </c>
      <c r="F1413" s="122"/>
      <c r="G1413" s="122" t="str">
        <f t="shared" si="790"/>
        <v/>
      </c>
      <c r="H1413" s="122"/>
      <c r="I1413" s="122" t="str">
        <f t="shared" si="791"/>
        <v/>
      </c>
      <c r="J1413" s="122"/>
      <c r="K1413" s="122" t="str">
        <f t="shared" si="792"/>
        <v/>
      </c>
      <c r="L1413" s="123" t="str">
        <f>IF(H1413="","чи робить СНВВ?",IF(J1413="","чи роблять агрегати?",IF($J1413=0,"агрегати не працюють",IF(AND($H1413=0,$J1413=1),"СНВВ не працює","OK"))))</f>
        <v>чи робить СНВВ?</v>
      </c>
      <c r="M1413" s="100"/>
      <c r="N1413" s="122" t="str">
        <f>IF(OR(E1413&lt;&gt;0, J1413=0), "",D1413)</f>
        <v/>
      </c>
      <c r="O1413" s="122" t="str">
        <f t="shared" si="793"/>
        <v/>
      </c>
      <c r="P1413" s="122" t="str">
        <f>IF(AND($E1413&lt;&gt;0,$J1413=1),"замінне значення",O1413)</f>
        <v/>
      </c>
      <c r="Q1413" s="122" t="str">
        <f>IF(OR(G1413&lt;&gt;0, J1413=0), "",F1413)</f>
        <v/>
      </c>
      <c r="R1413" s="122" t="str">
        <f t="shared" si="794"/>
        <v/>
      </c>
      <c r="S1413" s="122" t="str">
        <f>IF(AND(G1413&lt;&gt;0,J1413=1),"замінне значення",R1413)</f>
        <v/>
      </c>
      <c r="T1413" s="122" t="str">
        <f t="shared" si="795"/>
        <v/>
      </c>
    </row>
    <row r="1414" spans="1:20" outlineLevel="1">
      <c r="A1414" s="161"/>
      <c r="B1414" s="208">
        <v>44617</v>
      </c>
      <c r="C1414" s="96">
        <v>54.75</v>
      </c>
      <c r="D1414" s="122"/>
      <c r="E1414" s="122" t="str">
        <f t="shared" si="789"/>
        <v/>
      </c>
      <c r="F1414" s="122"/>
      <c r="G1414" s="122" t="str">
        <f t="shared" si="790"/>
        <v/>
      </c>
      <c r="H1414" s="122"/>
      <c r="I1414" s="122" t="str">
        <f t="shared" si="791"/>
        <v/>
      </c>
      <c r="J1414" s="122"/>
      <c r="K1414" s="122" t="str">
        <f t="shared" si="792"/>
        <v/>
      </c>
      <c r="L1414" s="123" t="str">
        <f>IF(H1414="","чи робить СНВВ?",IF(J1414="","чи роблять агрегати?",IF($J1414=0,"агрегати не працюють",IF(AND($H1414=0,$J1414=1),"СНВВ не працює","OK"))))</f>
        <v>чи робить СНВВ?</v>
      </c>
      <c r="M1414" s="100"/>
      <c r="N1414" s="122" t="str">
        <f>IF(OR(E1414&lt;&gt;0, J1414=0), "",D1414)</f>
        <v/>
      </c>
      <c r="O1414" s="122" t="str">
        <f t="shared" si="793"/>
        <v/>
      </c>
      <c r="P1414" s="122" t="str">
        <f>IF(AND($E1414&lt;&gt;0,$J1414=1),"замінне значення",O1414)</f>
        <v/>
      </c>
      <c r="Q1414" s="122" t="str">
        <f>IF(OR(G1414&lt;&gt;0, J1414=0), "",F1414)</f>
        <v/>
      </c>
      <c r="R1414" s="122" t="str">
        <f t="shared" si="794"/>
        <v/>
      </c>
      <c r="S1414" s="122" t="str">
        <f>IF(AND(G1414&lt;&gt;0,J1414=1),"замінне значення",R1414)</f>
        <v/>
      </c>
      <c r="T1414" s="122" t="str">
        <f t="shared" si="795"/>
        <v/>
      </c>
    </row>
    <row r="1415" spans="1:20" outlineLevel="1">
      <c r="A1415" s="161"/>
      <c r="B1415" s="208">
        <v>44617</v>
      </c>
      <c r="C1415" s="96">
        <v>54.7916666666667</v>
      </c>
      <c r="D1415" s="122"/>
      <c r="E1415" s="122" t="str">
        <f t="shared" si="789"/>
        <v/>
      </c>
      <c r="F1415" s="122"/>
      <c r="G1415" s="122" t="str">
        <f t="shared" si="790"/>
        <v/>
      </c>
      <c r="H1415" s="122"/>
      <c r="I1415" s="122" t="str">
        <f t="shared" si="791"/>
        <v/>
      </c>
      <c r="J1415" s="122"/>
      <c r="K1415" s="122" t="str">
        <f t="shared" si="792"/>
        <v/>
      </c>
      <c r="L1415" s="123" t="str">
        <f>IF(H1415="","чи робить СНВВ?",IF(J1415="","чи роблять агрегати?",IF($J1415=0,"агрегати не працюють",IF(AND($H1415=0,$J1415=1),"СНВВ не працює","OK"))))</f>
        <v>чи робить СНВВ?</v>
      </c>
      <c r="M1415" s="100"/>
      <c r="N1415" s="122" t="str">
        <f>IF(OR(E1415&lt;&gt;0, J1415=0), "",D1415)</f>
        <v/>
      </c>
      <c r="O1415" s="122" t="str">
        <f t="shared" si="793"/>
        <v/>
      </c>
      <c r="P1415" s="122" t="str">
        <f>IF(AND($E1415&lt;&gt;0,$J1415=1),"замінне значення",O1415)</f>
        <v/>
      </c>
      <c r="Q1415" s="122" t="str">
        <f>IF(OR(G1415&lt;&gt;0, J1415=0), "",F1415)</f>
        <v/>
      </c>
      <c r="R1415" s="122" t="str">
        <f t="shared" si="794"/>
        <v/>
      </c>
      <c r="S1415" s="122" t="str">
        <f>IF(AND(G1415&lt;&gt;0,J1415=1),"замінне значення",R1415)</f>
        <v/>
      </c>
      <c r="T1415" s="122" t="str">
        <f t="shared" si="795"/>
        <v/>
      </c>
    </row>
    <row r="1416" spans="1:20" outlineLevel="1">
      <c r="A1416" s="161"/>
      <c r="B1416" s="208">
        <v>44617</v>
      </c>
      <c r="C1416" s="96">
        <v>54.8333333333333</v>
      </c>
      <c r="D1416" s="122"/>
      <c r="E1416" s="122" t="str">
        <f t="shared" si="789"/>
        <v/>
      </c>
      <c r="F1416" s="122"/>
      <c r="G1416" s="122" t="str">
        <f t="shared" si="790"/>
        <v/>
      </c>
      <c r="H1416" s="122"/>
      <c r="I1416" s="122" t="str">
        <f t="shared" si="791"/>
        <v/>
      </c>
      <c r="J1416" s="122"/>
      <c r="K1416" s="122" t="str">
        <f t="shared" si="792"/>
        <v/>
      </c>
      <c r="L1416" s="123" t="str">
        <f>IF(H1416="","чи робить СНВВ?",IF(J1416="","чи роблять агрегати?",IF($J1416=0,"агрегати не працюють",IF(AND($H1416=0,$J1416=1),"СНВВ не працює","OK"))))</f>
        <v>чи робить СНВВ?</v>
      </c>
      <c r="M1416" s="100"/>
      <c r="N1416" s="122" t="str">
        <f>IF(OR(E1416&lt;&gt;0, J1416=0), "",D1416)</f>
        <v/>
      </c>
      <c r="O1416" s="122" t="str">
        <f t="shared" si="793"/>
        <v/>
      </c>
      <c r="P1416" s="122" t="str">
        <f>IF(AND($E1416&lt;&gt;0,$J1416=1),"замінне значення",O1416)</f>
        <v/>
      </c>
      <c r="Q1416" s="122" t="str">
        <f>IF(OR(G1416&lt;&gt;0, J1416=0), "",F1416)</f>
        <v/>
      </c>
      <c r="R1416" s="122" t="str">
        <f t="shared" si="794"/>
        <v/>
      </c>
      <c r="S1416" s="122" t="str">
        <f>IF(AND(G1416&lt;&gt;0,J1416=1),"замінне значення",R1416)</f>
        <v/>
      </c>
      <c r="T1416" s="122" t="str">
        <f t="shared" si="795"/>
        <v/>
      </c>
    </row>
    <row r="1417" spans="1:20" outlineLevel="1">
      <c r="A1417" s="161"/>
      <c r="B1417" s="208">
        <v>44617</v>
      </c>
      <c r="C1417" s="96">
        <v>54.875</v>
      </c>
      <c r="D1417" s="122"/>
      <c r="E1417" s="122" t="str">
        <f t="shared" si="789"/>
        <v/>
      </c>
      <c r="F1417" s="122"/>
      <c r="G1417" s="122" t="str">
        <f t="shared" si="790"/>
        <v/>
      </c>
      <c r="H1417" s="122"/>
      <c r="I1417" s="122" t="str">
        <f t="shared" si="791"/>
        <v/>
      </c>
      <c r="J1417" s="122"/>
      <c r="K1417" s="122" t="str">
        <f t="shared" si="792"/>
        <v/>
      </c>
      <c r="L1417" s="123" t="str">
        <f>IF(H1417="","чи робить СНВВ?",IF(J1417="","чи роблять агрегати?",IF($J1417=0,"агрегати не працюють",IF(AND($H1417=0,$J1417=1),"СНВВ не працює","OK"))))</f>
        <v>чи робить СНВВ?</v>
      </c>
      <c r="M1417" s="100"/>
      <c r="N1417" s="122" t="str">
        <f>IF(OR(E1417&lt;&gt;0, J1417=0), "",D1417)</f>
        <v/>
      </c>
      <c r="O1417" s="122" t="str">
        <f t="shared" si="793"/>
        <v/>
      </c>
      <c r="P1417" s="122" t="str">
        <f>IF(AND($E1417&lt;&gt;0,$J1417=1),"замінне значення",O1417)</f>
        <v/>
      </c>
      <c r="Q1417" s="122" t="str">
        <f>IF(OR(G1417&lt;&gt;0, J1417=0), "",F1417)</f>
        <v/>
      </c>
      <c r="R1417" s="122" t="str">
        <f t="shared" si="794"/>
        <v/>
      </c>
      <c r="S1417" s="122" t="str">
        <f>IF(AND(G1417&lt;&gt;0,J1417=1),"замінне значення",R1417)</f>
        <v/>
      </c>
      <c r="T1417" s="122" t="str">
        <f t="shared" si="795"/>
        <v/>
      </c>
    </row>
    <row r="1418" spans="1:20" outlineLevel="1">
      <c r="A1418" s="161"/>
      <c r="B1418" s="208">
        <v>44617</v>
      </c>
      <c r="C1418" s="96">
        <v>54.9166666666667</v>
      </c>
      <c r="D1418" s="122"/>
      <c r="E1418" s="122" t="str">
        <f t="shared" si="789"/>
        <v/>
      </c>
      <c r="F1418" s="122"/>
      <c r="G1418" s="122" t="str">
        <f t="shared" si="790"/>
        <v/>
      </c>
      <c r="H1418" s="122"/>
      <c r="I1418" s="122" t="str">
        <f t="shared" si="791"/>
        <v/>
      </c>
      <c r="J1418" s="122"/>
      <c r="K1418" s="122" t="str">
        <f t="shared" si="792"/>
        <v/>
      </c>
      <c r="L1418" s="123" t="str">
        <f>IF(H1418="","чи робить СНВВ?",IF(J1418="","чи роблять агрегати?",IF($J1418=0,"агрегати не працюють",IF(AND($H1418=0,$J1418=1),"СНВВ не працює","OK"))))</f>
        <v>чи робить СНВВ?</v>
      </c>
      <c r="M1418" s="100"/>
      <c r="N1418" s="122" t="str">
        <f>IF(OR(E1418&lt;&gt;0, J1418=0), "",D1418)</f>
        <v/>
      </c>
      <c r="O1418" s="122" t="str">
        <f t="shared" si="793"/>
        <v/>
      </c>
      <c r="P1418" s="122" t="str">
        <f>IF(AND($E1418&lt;&gt;0,$J1418=1),"замінне значення",O1418)</f>
        <v/>
      </c>
      <c r="Q1418" s="122" t="str">
        <f>IF(OR(G1418&lt;&gt;0, J1418=0), "",F1418)</f>
        <v/>
      </c>
      <c r="R1418" s="122" t="str">
        <f t="shared" si="794"/>
        <v/>
      </c>
      <c r="S1418" s="122" t="str">
        <f>IF(AND(G1418&lt;&gt;0,J1418=1),"замінне значення",R1418)</f>
        <v/>
      </c>
      <c r="T1418" s="122" t="str">
        <f t="shared" si="795"/>
        <v/>
      </c>
    </row>
    <row r="1419" spans="1:20" outlineLevel="1">
      <c r="A1419" s="161"/>
      <c r="B1419" s="208">
        <v>44617</v>
      </c>
      <c r="C1419" s="96">
        <v>54.9583333333333</v>
      </c>
      <c r="D1419" s="122"/>
      <c r="E1419" s="122" t="str">
        <f t="shared" si="789"/>
        <v/>
      </c>
      <c r="F1419" s="122"/>
      <c r="G1419" s="122" t="str">
        <f t="shared" si="790"/>
        <v/>
      </c>
      <c r="H1419" s="122"/>
      <c r="I1419" s="122" t="str">
        <f t="shared" si="791"/>
        <v/>
      </c>
      <c r="J1419" s="122"/>
      <c r="K1419" s="122" t="str">
        <f t="shared" si="792"/>
        <v/>
      </c>
      <c r="L1419" s="123" t="str">
        <f>IF(H1419="","чи робить СНВВ?",IF(J1419="","чи роблять агрегати?",IF($J1419=0,"агрегати не працюють",IF(AND($H1419=0,$J1419=1),"СНВВ не працює","OK"))))</f>
        <v>чи робить СНВВ?</v>
      </c>
      <c r="M1419" s="100"/>
      <c r="N1419" s="122" t="str">
        <f>IF(OR(E1419&lt;&gt;0, J1419=0), "",D1419)</f>
        <v/>
      </c>
      <c r="O1419" s="122" t="str">
        <f t="shared" si="793"/>
        <v/>
      </c>
      <c r="P1419" s="122" t="str">
        <f>IF(AND($E1419&lt;&gt;0,$J1419=1),"замінне значення",O1419)</f>
        <v/>
      </c>
      <c r="Q1419" s="122" t="str">
        <f>IF(OR(G1419&lt;&gt;0, J1419=0), "",F1419)</f>
        <v/>
      </c>
      <c r="R1419" s="122" t="str">
        <f t="shared" si="794"/>
        <v/>
      </c>
      <c r="S1419" s="122" t="str">
        <f>IF(AND(G1419&lt;&gt;0,J1419=1),"замінне значення",R1419)</f>
        <v/>
      </c>
      <c r="T1419" s="122" t="str">
        <f t="shared" si="795"/>
        <v/>
      </c>
    </row>
    <row r="1420" spans="1:20">
      <c r="A1420" s="204"/>
      <c r="B1420" s="159" t="s">
        <v>141</v>
      </c>
      <c r="C1420" s="159"/>
      <c r="D1420" s="103">
        <f t="shared" ref="D1420" si="796">SUM(D1396:D1419)</f>
        <v>0</v>
      </c>
      <c r="E1420" s="104">
        <f t="shared" ref="E1420" si="797">COUNTIF(E1396:E1419,"&gt;0")</f>
        <v>0</v>
      </c>
      <c r="F1420" s="103">
        <f t="shared" ref="F1420" si="798">SUM(F1396:F1419)</f>
        <v>0</v>
      </c>
      <c r="G1420" s="104">
        <f t="shared" ref="G1420" si="799">COUNTIF(G1396:G1419,"&gt;0")</f>
        <v>0</v>
      </c>
      <c r="H1420" s="103">
        <f t="shared" ref="H1420" si="800">SUM(H1396:H1419)</f>
        <v>0</v>
      </c>
      <c r="I1420" s="104">
        <f t="shared" ref="I1420" si="801">COUNTIF(I1396:I1419,"&gt;0")</f>
        <v>0</v>
      </c>
      <c r="J1420" s="103">
        <f t="shared" ref="J1420" si="802">SUM(J1396:J1419)</f>
        <v>0</v>
      </c>
      <c r="K1420" s="104">
        <f t="shared" ref="K1420" si="803">COUNTIF(K1396:K1419,"&gt;0")</f>
        <v>0</v>
      </c>
      <c r="L1420" s="104">
        <f t="shared" ref="L1420" si="804">COUNTIF(L1396:L1419,"СНВВ не працює")</f>
        <v>0</v>
      </c>
      <c r="M1420" s="100"/>
      <c r="N1420" s="103">
        <f t="shared" ref="N1420:N1470" si="805">SUM(N1396:N1419)</f>
        <v>0</v>
      </c>
      <c r="O1420" s="103">
        <f t="shared" ref="O1420:T1445" si="806">SUM(O1396:O1419)</f>
        <v>0</v>
      </c>
      <c r="P1420" s="103">
        <f t="shared" si="806"/>
        <v>0</v>
      </c>
      <c r="Q1420" s="103">
        <f t="shared" si="806"/>
        <v>0</v>
      </c>
      <c r="R1420" s="103">
        <f t="shared" si="806"/>
        <v>0</v>
      </c>
      <c r="S1420" s="103">
        <f t="shared" si="806"/>
        <v>0</v>
      </c>
      <c r="T1420" s="103">
        <f t="shared" si="806"/>
        <v>0</v>
      </c>
    </row>
    <row r="1421" spans="1:20" outlineLevel="1">
      <c r="A1421" s="160">
        <v>44618</v>
      </c>
      <c r="B1421" s="208">
        <v>44618</v>
      </c>
      <c r="C1421" s="96">
        <v>55</v>
      </c>
      <c r="D1421" s="122"/>
      <c r="E1421" s="122" t="str">
        <f t="shared" ref="E1421:E1444" si="807">IF(D1421="","",IF(D1421&lt;1,1,0))</f>
        <v/>
      </c>
      <c r="F1421" s="122"/>
      <c r="G1421" s="122" t="str">
        <f t="shared" ref="G1421:G1444" si="808">IF(F1421="","",IF(F1421&lt;1,1,0))</f>
        <v/>
      </c>
      <c r="H1421" s="122"/>
      <c r="I1421" s="122" t="str">
        <f t="shared" ref="I1421:I1444" si="809">IF(H1421="","",IF(H1421&lt;1,1,0))</f>
        <v/>
      </c>
      <c r="J1421" s="122"/>
      <c r="K1421" s="122" t="str">
        <f t="shared" ref="K1421:K1444" si="810">IF(J1421="","",IF(J1421&lt;1,1,0))</f>
        <v/>
      </c>
      <c r="L1421" s="123" t="str">
        <f>IF(H1421="","чи робить СНВВ?",IF(J1421="","чи роблять агрегати?",IF($J1421=0,"агрегати не працюють",IF(AND($H1421=0,$J1421=1),"СНВВ не працює","OK"))))</f>
        <v>чи робить СНВВ?</v>
      </c>
      <c r="M1421" s="100"/>
      <c r="N1421" s="122" t="str">
        <f>IF(OR(E1421&lt;&gt;0, J1421=0), "",D1421)</f>
        <v/>
      </c>
      <c r="O1421" s="122" t="str">
        <f t="shared" ref="O1421:O1444" si="811">IF(Q1421="", "",(N1421*$O$3+$O$4))</f>
        <v/>
      </c>
      <c r="P1421" s="122" t="str">
        <f>IF(AND($E1421&lt;&gt;0,$J1421=1),"замінне значення",O1421)</f>
        <v/>
      </c>
      <c r="Q1421" s="122" t="str">
        <f>IF(OR(G1421&lt;&gt;0, J1421=0), "",F1421)</f>
        <v/>
      </c>
      <c r="R1421" s="122" t="str">
        <f t="shared" ref="R1421:R1484" si="812">IF(Q1421="", "",(Q1421*$Q$3+$Q$4))</f>
        <v/>
      </c>
      <c r="S1421" s="122" t="str">
        <f>IF(AND(G1421&lt;&gt;0,J1421=1),"замінне значення",R1421)</f>
        <v/>
      </c>
      <c r="T1421" s="122" t="str">
        <f t="shared" ref="T1421:T1484" si="813">IFERROR(P1421*S1421,"")</f>
        <v/>
      </c>
    </row>
    <row r="1422" spans="1:20" outlineLevel="1">
      <c r="A1422" s="161"/>
      <c r="B1422" s="208">
        <v>44618</v>
      </c>
      <c r="C1422" s="96">
        <v>55.0416666666667</v>
      </c>
      <c r="D1422" s="122"/>
      <c r="E1422" s="122" t="str">
        <f t="shared" si="807"/>
        <v/>
      </c>
      <c r="F1422" s="122"/>
      <c r="G1422" s="122" t="str">
        <f t="shared" si="808"/>
        <v/>
      </c>
      <c r="H1422" s="122"/>
      <c r="I1422" s="122" t="str">
        <f t="shared" si="809"/>
        <v/>
      </c>
      <c r="J1422" s="122"/>
      <c r="K1422" s="122" t="str">
        <f t="shared" si="810"/>
        <v/>
      </c>
      <c r="L1422" s="123" t="str">
        <f>IF(H1422="","чи робить СНВВ?",IF(J1422="","чи роблять агрегати?",IF($J1422=0,"агрегати не працюють",IF(AND($H1422=0,$J1422=1),"СНВВ не працює","OK"))))</f>
        <v>чи робить СНВВ?</v>
      </c>
      <c r="M1422" s="100"/>
      <c r="N1422" s="122" t="str">
        <f>IF(OR(E1422&lt;&gt;0, J1422=0), "",D1422)</f>
        <v/>
      </c>
      <c r="O1422" s="122" t="str">
        <f t="shared" si="811"/>
        <v/>
      </c>
      <c r="P1422" s="122" t="str">
        <f>IF(AND($E1422&lt;&gt;0,$J1422=1),"замінне значення",O1422)</f>
        <v/>
      </c>
      <c r="Q1422" s="122" t="str">
        <f>IF(OR(G1422&lt;&gt;0, J1422=0), "",F1422)</f>
        <v/>
      </c>
      <c r="R1422" s="122" t="str">
        <f t="shared" si="812"/>
        <v/>
      </c>
      <c r="S1422" s="122" t="str">
        <f>IF(AND(G1422&lt;&gt;0,J1422=1),"замінне значення",R1422)</f>
        <v/>
      </c>
      <c r="T1422" s="122" t="str">
        <f t="shared" si="813"/>
        <v/>
      </c>
    </row>
    <row r="1423" spans="1:20" outlineLevel="1">
      <c r="A1423" s="161"/>
      <c r="B1423" s="208">
        <v>44618</v>
      </c>
      <c r="C1423" s="96">
        <v>55.0833333333333</v>
      </c>
      <c r="D1423" s="122"/>
      <c r="E1423" s="122" t="str">
        <f t="shared" si="807"/>
        <v/>
      </c>
      <c r="F1423" s="122"/>
      <c r="G1423" s="122" t="str">
        <f t="shared" si="808"/>
        <v/>
      </c>
      <c r="H1423" s="122"/>
      <c r="I1423" s="122" t="str">
        <f t="shared" si="809"/>
        <v/>
      </c>
      <c r="J1423" s="122"/>
      <c r="K1423" s="122" t="str">
        <f t="shared" si="810"/>
        <v/>
      </c>
      <c r="L1423" s="123" t="str">
        <f>IF(H1423="","чи робить СНВВ?",IF(J1423="","чи роблять агрегати?",IF($J1423=0,"агрегати не працюють",IF(AND($H1423=0,$J1423=1),"СНВВ не працює","OK"))))</f>
        <v>чи робить СНВВ?</v>
      </c>
      <c r="M1423" s="100"/>
      <c r="N1423" s="122" t="str">
        <f>IF(OR(E1423&lt;&gt;0, J1423=0), "",D1423)</f>
        <v/>
      </c>
      <c r="O1423" s="122" t="str">
        <f t="shared" si="811"/>
        <v/>
      </c>
      <c r="P1423" s="122" t="str">
        <f>IF(AND($E1423&lt;&gt;0,$J1423=1),"замінне значення",O1423)</f>
        <v/>
      </c>
      <c r="Q1423" s="122" t="str">
        <f>IF(OR(G1423&lt;&gt;0, J1423=0), "",F1423)</f>
        <v/>
      </c>
      <c r="R1423" s="122" t="str">
        <f t="shared" si="812"/>
        <v/>
      </c>
      <c r="S1423" s="122" t="str">
        <f>IF(AND(G1423&lt;&gt;0,J1423=1),"замінне значення",R1423)</f>
        <v/>
      </c>
      <c r="T1423" s="122" t="str">
        <f t="shared" si="813"/>
        <v/>
      </c>
    </row>
    <row r="1424" spans="1:20" outlineLevel="1">
      <c r="A1424" s="161"/>
      <c r="B1424" s="208">
        <v>44618</v>
      </c>
      <c r="C1424" s="96">
        <v>55.125</v>
      </c>
      <c r="D1424" s="122"/>
      <c r="E1424" s="122" t="str">
        <f t="shared" si="807"/>
        <v/>
      </c>
      <c r="F1424" s="122"/>
      <c r="G1424" s="122" t="str">
        <f t="shared" si="808"/>
        <v/>
      </c>
      <c r="H1424" s="122"/>
      <c r="I1424" s="122" t="str">
        <f t="shared" si="809"/>
        <v/>
      </c>
      <c r="J1424" s="122"/>
      <c r="K1424" s="122" t="str">
        <f t="shared" si="810"/>
        <v/>
      </c>
      <c r="L1424" s="123" t="str">
        <f>IF(H1424="","чи робить СНВВ?",IF(J1424="","чи роблять агрегати?",IF($J1424=0,"агрегати не працюють",IF(AND($H1424=0,$J1424=1),"СНВВ не працює","OK"))))</f>
        <v>чи робить СНВВ?</v>
      </c>
      <c r="M1424" s="100"/>
      <c r="N1424" s="122" t="str">
        <f>IF(OR(E1424&lt;&gt;0, J1424=0), "",D1424)</f>
        <v/>
      </c>
      <c r="O1424" s="122" t="str">
        <f t="shared" si="811"/>
        <v/>
      </c>
      <c r="P1424" s="122" t="str">
        <f>IF(AND($E1424&lt;&gt;0,$J1424=1),"замінне значення",O1424)</f>
        <v/>
      </c>
      <c r="Q1424" s="122" t="str">
        <f>IF(OR(G1424&lt;&gt;0, J1424=0), "",F1424)</f>
        <v/>
      </c>
      <c r="R1424" s="122" t="str">
        <f t="shared" si="812"/>
        <v/>
      </c>
      <c r="S1424" s="122" t="str">
        <f>IF(AND(G1424&lt;&gt;0,J1424=1),"замінне значення",R1424)</f>
        <v/>
      </c>
      <c r="T1424" s="122" t="str">
        <f t="shared" si="813"/>
        <v/>
      </c>
    </row>
    <row r="1425" spans="1:20" outlineLevel="1">
      <c r="A1425" s="161"/>
      <c r="B1425" s="208">
        <v>44618</v>
      </c>
      <c r="C1425" s="96">
        <v>55.1666666666667</v>
      </c>
      <c r="D1425" s="122"/>
      <c r="E1425" s="122" t="str">
        <f t="shared" si="807"/>
        <v/>
      </c>
      <c r="F1425" s="122"/>
      <c r="G1425" s="122" t="str">
        <f t="shared" si="808"/>
        <v/>
      </c>
      <c r="H1425" s="122"/>
      <c r="I1425" s="122" t="str">
        <f t="shared" si="809"/>
        <v/>
      </c>
      <c r="J1425" s="122"/>
      <c r="K1425" s="122" t="str">
        <f t="shared" si="810"/>
        <v/>
      </c>
      <c r="L1425" s="123" t="str">
        <f>IF(H1425="","чи робить СНВВ?",IF(J1425="","чи роблять агрегати?",IF($J1425=0,"агрегати не працюють",IF(AND($H1425=0,$J1425=1),"СНВВ не працює","OK"))))</f>
        <v>чи робить СНВВ?</v>
      </c>
      <c r="M1425" s="100"/>
      <c r="N1425" s="122" t="str">
        <f>IF(OR(E1425&lt;&gt;0, J1425=0), "",D1425)</f>
        <v/>
      </c>
      <c r="O1425" s="122" t="str">
        <f t="shared" si="811"/>
        <v/>
      </c>
      <c r="P1425" s="122" t="str">
        <f>IF(AND($E1425&lt;&gt;0,$J1425=1),"замінне значення",O1425)</f>
        <v/>
      </c>
      <c r="Q1425" s="122" t="str">
        <f>IF(OR(G1425&lt;&gt;0, J1425=0), "",F1425)</f>
        <v/>
      </c>
      <c r="R1425" s="122" t="str">
        <f t="shared" si="812"/>
        <v/>
      </c>
      <c r="S1425" s="122" t="str">
        <f>IF(AND(G1425&lt;&gt;0,J1425=1),"замінне значення",R1425)</f>
        <v/>
      </c>
      <c r="T1425" s="122" t="str">
        <f t="shared" si="813"/>
        <v/>
      </c>
    </row>
    <row r="1426" spans="1:20" outlineLevel="1">
      <c r="A1426" s="161"/>
      <c r="B1426" s="208">
        <v>44618</v>
      </c>
      <c r="C1426" s="96">
        <v>55.2083333333333</v>
      </c>
      <c r="D1426" s="122"/>
      <c r="E1426" s="122" t="str">
        <f t="shared" si="807"/>
        <v/>
      </c>
      <c r="F1426" s="122"/>
      <c r="G1426" s="122" t="str">
        <f t="shared" si="808"/>
        <v/>
      </c>
      <c r="H1426" s="122"/>
      <c r="I1426" s="122" t="str">
        <f t="shared" si="809"/>
        <v/>
      </c>
      <c r="J1426" s="122"/>
      <c r="K1426" s="122" t="str">
        <f t="shared" si="810"/>
        <v/>
      </c>
      <c r="L1426" s="123" t="str">
        <f>IF(H1426="","чи робить СНВВ?",IF(J1426="","чи роблять агрегати?",IF($J1426=0,"агрегати не працюють",IF(AND($H1426=0,$J1426=1),"СНВВ не працює","OK"))))</f>
        <v>чи робить СНВВ?</v>
      </c>
      <c r="M1426" s="100"/>
      <c r="N1426" s="122" t="str">
        <f>IF(OR(E1426&lt;&gt;0, J1426=0), "",D1426)</f>
        <v/>
      </c>
      <c r="O1426" s="122" t="str">
        <f t="shared" si="811"/>
        <v/>
      </c>
      <c r="P1426" s="122" t="str">
        <f>IF(AND($E1426&lt;&gt;0,$J1426=1),"замінне значення",O1426)</f>
        <v/>
      </c>
      <c r="Q1426" s="122" t="str">
        <f>IF(OR(G1426&lt;&gt;0, J1426=0), "",F1426)</f>
        <v/>
      </c>
      <c r="R1426" s="122" t="str">
        <f t="shared" si="812"/>
        <v/>
      </c>
      <c r="S1426" s="122" t="str">
        <f>IF(AND(G1426&lt;&gt;0,J1426=1),"замінне значення",R1426)</f>
        <v/>
      </c>
      <c r="T1426" s="122" t="str">
        <f t="shared" si="813"/>
        <v/>
      </c>
    </row>
    <row r="1427" spans="1:20" outlineLevel="1">
      <c r="A1427" s="161"/>
      <c r="B1427" s="208">
        <v>44618</v>
      </c>
      <c r="C1427" s="96">
        <v>55.25</v>
      </c>
      <c r="D1427" s="122"/>
      <c r="E1427" s="122" t="str">
        <f t="shared" si="807"/>
        <v/>
      </c>
      <c r="F1427" s="122"/>
      <c r="G1427" s="122" t="str">
        <f t="shared" si="808"/>
        <v/>
      </c>
      <c r="H1427" s="122"/>
      <c r="I1427" s="122" t="str">
        <f t="shared" si="809"/>
        <v/>
      </c>
      <c r="J1427" s="122"/>
      <c r="K1427" s="122" t="str">
        <f t="shared" si="810"/>
        <v/>
      </c>
      <c r="L1427" s="123" t="str">
        <f>IF(H1427="","чи робить СНВВ?",IF(J1427="","чи роблять агрегати?",IF($J1427=0,"агрегати не працюють",IF(AND($H1427=0,$J1427=1),"СНВВ не працює","OK"))))</f>
        <v>чи робить СНВВ?</v>
      </c>
      <c r="M1427" s="100"/>
      <c r="N1427" s="122" t="str">
        <f>IF(OR(E1427&lt;&gt;0, J1427=0), "",D1427)</f>
        <v/>
      </c>
      <c r="O1427" s="122" t="str">
        <f t="shared" si="811"/>
        <v/>
      </c>
      <c r="P1427" s="122" t="str">
        <f>IF(AND($E1427&lt;&gt;0,$J1427=1),"замінне значення",O1427)</f>
        <v/>
      </c>
      <c r="Q1427" s="122" t="str">
        <f>IF(OR(G1427&lt;&gt;0, J1427=0), "",F1427)</f>
        <v/>
      </c>
      <c r="R1427" s="122" t="str">
        <f t="shared" si="812"/>
        <v/>
      </c>
      <c r="S1427" s="122" t="str">
        <f>IF(AND(G1427&lt;&gt;0,J1427=1),"замінне значення",R1427)</f>
        <v/>
      </c>
      <c r="T1427" s="122" t="str">
        <f t="shared" si="813"/>
        <v/>
      </c>
    </row>
    <row r="1428" spans="1:20" outlineLevel="1">
      <c r="A1428" s="161"/>
      <c r="B1428" s="208">
        <v>44618</v>
      </c>
      <c r="C1428" s="96">
        <v>55.2916666666667</v>
      </c>
      <c r="D1428" s="122"/>
      <c r="E1428" s="122" t="str">
        <f t="shared" si="807"/>
        <v/>
      </c>
      <c r="F1428" s="122"/>
      <c r="G1428" s="122" t="str">
        <f t="shared" si="808"/>
        <v/>
      </c>
      <c r="H1428" s="122"/>
      <c r="I1428" s="122" t="str">
        <f t="shared" si="809"/>
        <v/>
      </c>
      <c r="J1428" s="122"/>
      <c r="K1428" s="122" t="str">
        <f t="shared" si="810"/>
        <v/>
      </c>
      <c r="L1428" s="123" t="str">
        <f>IF(H1428="","чи робить СНВВ?",IF(J1428="","чи роблять агрегати?",IF($J1428=0,"агрегати не працюють",IF(AND($H1428=0,$J1428=1),"СНВВ не працює","OK"))))</f>
        <v>чи робить СНВВ?</v>
      </c>
      <c r="M1428" s="100"/>
      <c r="N1428" s="122" t="str">
        <f>IF(OR(E1428&lt;&gt;0, J1428=0), "",D1428)</f>
        <v/>
      </c>
      <c r="O1428" s="122" t="str">
        <f t="shared" si="811"/>
        <v/>
      </c>
      <c r="P1428" s="122" t="str">
        <f>IF(AND($E1428&lt;&gt;0,$J1428=1),"замінне значення",O1428)</f>
        <v/>
      </c>
      <c r="Q1428" s="122" t="str">
        <f>IF(OR(G1428&lt;&gt;0, J1428=0), "",F1428)</f>
        <v/>
      </c>
      <c r="R1428" s="122" t="str">
        <f t="shared" si="812"/>
        <v/>
      </c>
      <c r="S1428" s="122" t="str">
        <f>IF(AND(G1428&lt;&gt;0,J1428=1),"замінне значення",R1428)</f>
        <v/>
      </c>
      <c r="T1428" s="122" t="str">
        <f t="shared" si="813"/>
        <v/>
      </c>
    </row>
    <row r="1429" spans="1:20" outlineLevel="1">
      <c r="A1429" s="161"/>
      <c r="B1429" s="208">
        <v>44618</v>
      </c>
      <c r="C1429" s="96">
        <v>55.3333333333333</v>
      </c>
      <c r="D1429" s="122"/>
      <c r="E1429" s="122" t="str">
        <f t="shared" si="807"/>
        <v/>
      </c>
      <c r="F1429" s="122"/>
      <c r="G1429" s="122" t="str">
        <f t="shared" si="808"/>
        <v/>
      </c>
      <c r="H1429" s="122"/>
      <c r="I1429" s="122" t="str">
        <f t="shared" si="809"/>
        <v/>
      </c>
      <c r="J1429" s="122"/>
      <c r="K1429" s="122" t="str">
        <f t="shared" si="810"/>
        <v/>
      </c>
      <c r="L1429" s="123" t="str">
        <f>IF(H1429="","чи робить СНВВ?",IF(J1429="","чи роблять агрегати?",IF($J1429=0,"агрегати не працюють",IF(AND($H1429=0,$J1429=1),"СНВВ не працює","OK"))))</f>
        <v>чи робить СНВВ?</v>
      </c>
      <c r="M1429" s="100"/>
      <c r="N1429" s="122" t="str">
        <f>IF(OR(E1429&lt;&gt;0, J1429=0), "",D1429)</f>
        <v/>
      </c>
      <c r="O1429" s="122" t="str">
        <f t="shared" si="811"/>
        <v/>
      </c>
      <c r="P1429" s="122" t="str">
        <f>IF(AND($E1429&lt;&gt;0,$J1429=1),"замінне значення",O1429)</f>
        <v/>
      </c>
      <c r="Q1429" s="122" t="str">
        <f>IF(OR(G1429&lt;&gt;0, J1429=0), "",F1429)</f>
        <v/>
      </c>
      <c r="R1429" s="122" t="str">
        <f t="shared" si="812"/>
        <v/>
      </c>
      <c r="S1429" s="122" t="str">
        <f>IF(AND(G1429&lt;&gt;0,J1429=1),"замінне значення",R1429)</f>
        <v/>
      </c>
      <c r="T1429" s="122" t="str">
        <f t="shared" si="813"/>
        <v/>
      </c>
    </row>
    <row r="1430" spans="1:20" outlineLevel="1">
      <c r="A1430" s="161"/>
      <c r="B1430" s="208">
        <v>44618</v>
      </c>
      <c r="C1430" s="96">
        <v>55.375</v>
      </c>
      <c r="D1430" s="122"/>
      <c r="E1430" s="122" t="str">
        <f t="shared" si="807"/>
        <v/>
      </c>
      <c r="F1430" s="122"/>
      <c r="G1430" s="122" t="str">
        <f t="shared" si="808"/>
        <v/>
      </c>
      <c r="H1430" s="122"/>
      <c r="I1430" s="122" t="str">
        <f t="shared" si="809"/>
        <v/>
      </c>
      <c r="J1430" s="122"/>
      <c r="K1430" s="122" t="str">
        <f t="shared" si="810"/>
        <v/>
      </c>
      <c r="L1430" s="123" t="str">
        <f>IF(H1430="","чи робить СНВВ?",IF(J1430="","чи роблять агрегати?",IF($J1430=0,"агрегати не працюють",IF(AND($H1430=0,$J1430=1),"СНВВ не працює","OK"))))</f>
        <v>чи робить СНВВ?</v>
      </c>
      <c r="M1430" s="100"/>
      <c r="N1430" s="122" t="str">
        <f>IF(OR(E1430&lt;&gt;0, J1430=0), "",D1430)</f>
        <v/>
      </c>
      <c r="O1430" s="122" t="str">
        <f t="shared" si="811"/>
        <v/>
      </c>
      <c r="P1430" s="122" t="str">
        <f>IF(AND($E1430&lt;&gt;0,$J1430=1),"замінне значення",O1430)</f>
        <v/>
      </c>
      <c r="Q1430" s="122" t="str">
        <f>IF(OR(G1430&lt;&gt;0, J1430=0), "",F1430)</f>
        <v/>
      </c>
      <c r="R1430" s="122" t="str">
        <f t="shared" si="812"/>
        <v/>
      </c>
      <c r="S1430" s="122" t="str">
        <f>IF(AND(G1430&lt;&gt;0,J1430=1),"замінне значення",R1430)</f>
        <v/>
      </c>
      <c r="T1430" s="122" t="str">
        <f t="shared" si="813"/>
        <v/>
      </c>
    </row>
    <row r="1431" spans="1:20" outlineLevel="1">
      <c r="A1431" s="161"/>
      <c r="B1431" s="208">
        <v>44618</v>
      </c>
      <c r="C1431" s="96">
        <v>55.4166666666667</v>
      </c>
      <c r="D1431" s="122"/>
      <c r="E1431" s="122" t="str">
        <f t="shared" si="807"/>
        <v/>
      </c>
      <c r="F1431" s="122"/>
      <c r="G1431" s="122" t="str">
        <f t="shared" si="808"/>
        <v/>
      </c>
      <c r="H1431" s="122"/>
      <c r="I1431" s="122" t="str">
        <f t="shared" si="809"/>
        <v/>
      </c>
      <c r="J1431" s="122"/>
      <c r="K1431" s="122" t="str">
        <f t="shared" si="810"/>
        <v/>
      </c>
      <c r="L1431" s="123" t="str">
        <f>IF(H1431="","чи робить СНВВ?",IF(J1431="","чи роблять агрегати?",IF($J1431=0,"агрегати не працюють",IF(AND($H1431=0,$J1431=1),"СНВВ не працює","OK"))))</f>
        <v>чи робить СНВВ?</v>
      </c>
      <c r="M1431" s="100"/>
      <c r="N1431" s="122" t="str">
        <f>IF(OR(E1431&lt;&gt;0, J1431=0), "",D1431)</f>
        <v/>
      </c>
      <c r="O1431" s="122" t="str">
        <f t="shared" si="811"/>
        <v/>
      </c>
      <c r="P1431" s="122" t="str">
        <f>IF(AND($E1431&lt;&gt;0,$J1431=1),"замінне значення",O1431)</f>
        <v/>
      </c>
      <c r="Q1431" s="122" t="str">
        <f>IF(OR(G1431&lt;&gt;0, J1431=0), "",F1431)</f>
        <v/>
      </c>
      <c r="R1431" s="122" t="str">
        <f t="shared" si="812"/>
        <v/>
      </c>
      <c r="S1431" s="122" t="str">
        <f>IF(AND(G1431&lt;&gt;0,J1431=1),"замінне значення",R1431)</f>
        <v/>
      </c>
      <c r="T1431" s="122" t="str">
        <f t="shared" si="813"/>
        <v/>
      </c>
    </row>
    <row r="1432" spans="1:20" outlineLevel="1">
      <c r="A1432" s="161"/>
      <c r="B1432" s="208">
        <v>44618</v>
      </c>
      <c r="C1432" s="96">
        <v>55.4583333333333</v>
      </c>
      <c r="D1432" s="122"/>
      <c r="E1432" s="122" t="str">
        <f t="shared" si="807"/>
        <v/>
      </c>
      <c r="F1432" s="122"/>
      <c r="G1432" s="122" t="str">
        <f t="shared" si="808"/>
        <v/>
      </c>
      <c r="H1432" s="122"/>
      <c r="I1432" s="122" t="str">
        <f t="shared" si="809"/>
        <v/>
      </c>
      <c r="J1432" s="122"/>
      <c r="K1432" s="122" t="str">
        <f t="shared" si="810"/>
        <v/>
      </c>
      <c r="L1432" s="123" t="str">
        <f>IF(H1432="","чи робить СНВВ?",IF(J1432="","чи роблять агрегати?",IF($J1432=0,"агрегати не працюють",IF(AND($H1432=0,$J1432=1),"СНВВ не працює","OK"))))</f>
        <v>чи робить СНВВ?</v>
      </c>
      <c r="M1432" s="100"/>
      <c r="N1432" s="122" t="str">
        <f>IF(OR(E1432&lt;&gt;0, J1432=0), "",D1432)</f>
        <v/>
      </c>
      <c r="O1432" s="122" t="str">
        <f t="shared" si="811"/>
        <v/>
      </c>
      <c r="P1432" s="122" t="str">
        <f>IF(AND($E1432&lt;&gt;0,$J1432=1),"замінне значення",O1432)</f>
        <v/>
      </c>
      <c r="Q1432" s="122" t="str">
        <f>IF(OR(G1432&lt;&gt;0, J1432=0), "",F1432)</f>
        <v/>
      </c>
      <c r="R1432" s="122" t="str">
        <f t="shared" si="812"/>
        <v/>
      </c>
      <c r="S1432" s="122" t="str">
        <f>IF(AND(G1432&lt;&gt;0,J1432=1),"замінне значення",R1432)</f>
        <v/>
      </c>
      <c r="T1432" s="122" t="str">
        <f t="shared" si="813"/>
        <v/>
      </c>
    </row>
    <row r="1433" spans="1:20" outlineLevel="1">
      <c r="A1433" s="161"/>
      <c r="B1433" s="208">
        <v>44618</v>
      </c>
      <c r="C1433" s="96">
        <v>55.5</v>
      </c>
      <c r="D1433" s="122"/>
      <c r="E1433" s="122" t="str">
        <f t="shared" si="807"/>
        <v/>
      </c>
      <c r="F1433" s="122"/>
      <c r="G1433" s="122" t="str">
        <f t="shared" si="808"/>
        <v/>
      </c>
      <c r="H1433" s="122"/>
      <c r="I1433" s="122" t="str">
        <f t="shared" si="809"/>
        <v/>
      </c>
      <c r="J1433" s="122"/>
      <c r="K1433" s="122" t="str">
        <f t="shared" si="810"/>
        <v/>
      </c>
      <c r="L1433" s="123" t="str">
        <f>IF(H1433="","чи робить СНВВ?",IF(J1433="","чи роблять агрегати?",IF($J1433=0,"агрегати не працюють",IF(AND($H1433=0,$J1433=1),"СНВВ не працює","OK"))))</f>
        <v>чи робить СНВВ?</v>
      </c>
      <c r="M1433" s="100"/>
      <c r="N1433" s="122" t="str">
        <f>IF(OR(E1433&lt;&gt;0, J1433=0), "",D1433)</f>
        <v/>
      </c>
      <c r="O1433" s="122" t="str">
        <f t="shared" si="811"/>
        <v/>
      </c>
      <c r="P1433" s="122" t="str">
        <f>IF(AND($E1433&lt;&gt;0,$J1433=1),"замінне значення",O1433)</f>
        <v/>
      </c>
      <c r="Q1433" s="122" t="str">
        <f>IF(OR(G1433&lt;&gt;0, J1433=0), "",F1433)</f>
        <v/>
      </c>
      <c r="R1433" s="122" t="str">
        <f t="shared" si="812"/>
        <v/>
      </c>
      <c r="S1433" s="122" t="str">
        <f>IF(AND(G1433&lt;&gt;0,J1433=1),"замінне значення",R1433)</f>
        <v/>
      </c>
      <c r="T1433" s="122" t="str">
        <f t="shared" si="813"/>
        <v/>
      </c>
    </row>
    <row r="1434" spans="1:20" outlineLevel="1">
      <c r="A1434" s="161"/>
      <c r="B1434" s="208">
        <v>44618</v>
      </c>
      <c r="C1434" s="96">
        <v>55.5416666666667</v>
      </c>
      <c r="D1434" s="122"/>
      <c r="E1434" s="122" t="str">
        <f t="shared" si="807"/>
        <v/>
      </c>
      <c r="F1434" s="122"/>
      <c r="G1434" s="122" t="str">
        <f t="shared" si="808"/>
        <v/>
      </c>
      <c r="H1434" s="122"/>
      <c r="I1434" s="122" t="str">
        <f t="shared" si="809"/>
        <v/>
      </c>
      <c r="J1434" s="122"/>
      <c r="K1434" s="122" t="str">
        <f t="shared" si="810"/>
        <v/>
      </c>
      <c r="L1434" s="123" t="str">
        <f>IF(H1434="","чи робить СНВВ?",IF(J1434="","чи роблять агрегати?",IF($J1434=0,"агрегати не працюють",IF(AND($H1434=0,$J1434=1),"СНВВ не працює","OK"))))</f>
        <v>чи робить СНВВ?</v>
      </c>
      <c r="M1434" s="100"/>
      <c r="N1434" s="122" t="str">
        <f>IF(OR(E1434&lt;&gt;0, J1434=0), "",D1434)</f>
        <v/>
      </c>
      <c r="O1434" s="122" t="str">
        <f t="shared" si="811"/>
        <v/>
      </c>
      <c r="P1434" s="122" t="str">
        <f>IF(AND($E1434&lt;&gt;0,$J1434=1),"замінне значення",O1434)</f>
        <v/>
      </c>
      <c r="Q1434" s="122" t="str">
        <f>IF(OR(G1434&lt;&gt;0, J1434=0), "",F1434)</f>
        <v/>
      </c>
      <c r="R1434" s="122" t="str">
        <f t="shared" si="812"/>
        <v/>
      </c>
      <c r="S1434" s="122" t="str">
        <f>IF(AND(G1434&lt;&gt;0,J1434=1),"замінне значення",R1434)</f>
        <v/>
      </c>
      <c r="T1434" s="122" t="str">
        <f t="shared" si="813"/>
        <v/>
      </c>
    </row>
    <row r="1435" spans="1:20" outlineLevel="1">
      <c r="A1435" s="161"/>
      <c r="B1435" s="208">
        <v>44618</v>
      </c>
      <c r="C1435" s="96">
        <v>55.5833333333333</v>
      </c>
      <c r="D1435" s="122"/>
      <c r="E1435" s="122" t="str">
        <f t="shared" si="807"/>
        <v/>
      </c>
      <c r="F1435" s="122"/>
      <c r="G1435" s="122" t="str">
        <f t="shared" si="808"/>
        <v/>
      </c>
      <c r="H1435" s="122"/>
      <c r="I1435" s="122" t="str">
        <f t="shared" si="809"/>
        <v/>
      </c>
      <c r="J1435" s="122"/>
      <c r="K1435" s="122" t="str">
        <f t="shared" si="810"/>
        <v/>
      </c>
      <c r="L1435" s="123" t="str">
        <f>IF(H1435="","чи робить СНВВ?",IF(J1435="","чи роблять агрегати?",IF($J1435=0,"агрегати не працюють",IF(AND($H1435=0,$J1435=1),"СНВВ не працює","OK"))))</f>
        <v>чи робить СНВВ?</v>
      </c>
      <c r="M1435" s="100"/>
      <c r="N1435" s="122" t="str">
        <f>IF(OR(E1435&lt;&gt;0, J1435=0), "",D1435)</f>
        <v/>
      </c>
      <c r="O1435" s="122" t="str">
        <f t="shared" si="811"/>
        <v/>
      </c>
      <c r="P1435" s="122" t="str">
        <f>IF(AND($E1435&lt;&gt;0,$J1435=1),"замінне значення",O1435)</f>
        <v/>
      </c>
      <c r="Q1435" s="122" t="str">
        <f>IF(OR(G1435&lt;&gt;0, J1435=0), "",F1435)</f>
        <v/>
      </c>
      <c r="R1435" s="122" t="str">
        <f t="shared" si="812"/>
        <v/>
      </c>
      <c r="S1435" s="122" t="str">
        <f>IF(AND(G1435&lt;&gt;0,J1435=1),"замінне значення",R1435)</f>
        <v/>
      </c>
      <c r="T1435" s="122" t="str">
        <f t="shared" si="813"/>
        <v/>
      </c>
    </row>
    <row r="1436" spans="1:20" outlineLevel="1">
      <c r="A1436" s="161"/>
      <c r="B1436" s="208">
        <v>44618</v>
      </c>
      <c r="C1436" s="96">
        <v>55.625</v>
      </c>
      <c r="D1436" s="122"/>
      <c r="E1436" s="122" t="str">
        <f t="shared" si="807"/>
        <v/>
      </c>
      <c r="F1436" s="122"/>
      <c r="G1436" s="122" t="str">
        <f t="shared" si="808"/>
        <v/>
      </c>
      <c r="H1436" s="122"/>
      <c r="I1436" s="122" t="str">
        <f t="shared" si="809"/>
        <v/>
      </c>
      <c r="J1436" s="122"/>
      <c r="K1436" s="122" t="str">
        <f t="shared" si="810"/>
        <v/>
      </c>
      <c r="L1436" s="123" t="str">
        <f>IF(H1436="","чи робить СНВВ?",IF(J1436="","чи роблять агрегати?",IF($J1436=0,"агрегати не працюють",IF(AND($H1436=0,$J1436=1),"СНВВ не працює","OK"))))</f>
        <v>чи робить СНВВ?</v>
      </c>
      <c r="M1436" s="100"/>
      <c r="N1436" s="122" t="str">
        <f>IF(OR(E1436&lt;&gt;0, J1436=0), "",D1436)</f>
        <v/>
      </c>
      <c r="O1436" s="122" t="str">
        <f t="shared" si="811"/>
        <v/>
      </c>
      <c r="P1436" s="122" t="str">
        <f>IF(AND($E1436&lt;&gt;0,$J1436=1),"замінне значення",O1436)</f>
        <v/>
      </c>
      <c r="Q1436" s="122" t="str">
        <f>IF(OR(G1436&lt;&gt;0, J1436=0), "",F1436)</f>
        <v/>
      </c>
      <c r="R1436" s="122" t="str">
        <f t="shared" si="812"/>
        <v/>
      </c>
      <c r="S1436" s="122" t="str">
        <f>IF(AND(G1436&lt;&gt;0,J1436=1),"замінне значення",R1436)</f>
        <v/>
      </c>
      <c r="T1436" s="122" t="str">
        <f t="shared" si="813"/>
        <v/>
      </c>
    </row>
    <row r="1437" spans="1:20" outlineLevel="1">
      <c r="A1437" s="161"/>
      <c r="B1437" s="208">
        <v>44618</v>
      </c>
      <c r="C1437" s="96">
        <v>55.6666666666667</v>
      </c>
      <c r="D1437" s="122"/>
      <c r="E1437" s="122" t="str">
        <f t="shared" si="807"/>
        <v/>
      </c>
      <c r="F1437" s="122"/>
      <c r="G1437" s="122" t="str">
        <f t="shared" si="808"/>
        <v/>
      </c>
      <c r="H1437" s="122"/>
      <c r="I1437" s="122" t="str">
        <f t="shared" si="809"/>
        <v/>
      </c>
      <c r="J1437" s="122"/>
      <c r="K1437" s="122" t="str">
        <f t="shared" si="810"/>
        <v/>
      </c>
      <c r="L1437" s="123" t="str">
        <f>IF(H1437="","чи робить СНВВ?",IF(J1437="","чи роблять агрегати?",IF($J1437=0,"агрегати не працюють",IF(AND($H1437=0,$J1437=1),"СНВВ не працює","OK"))))</f>
        <v>чи робить СНВВ?</v>
      </c>
      <c r="M1437" s="100"/>
      <c r="N1437" s="122" t="str">
        <f>IF(OR(E1437&lt;&gt;0, J1437=0), "",D1437)</f>
        <v/>
      </c>
      <c r="O1437" s="122" t="str">
        <f t="shared" si="811"/>
        <v/>
      </c>
      <c r="P1437" s="122" t="str">
        <f>IF(AND($E1437&lt;&gt;0,$J1437=1),"замінне значення",O1437)</f>
        <v/>
      </c>
      <c r="Q1437" s="122" t="str">
        <f>IF(OR(G1437&lt;&gt;0, J1437=0), "",F1437)</f>
        <v/>
      </c>
      <c r="R1437" s="122" t="str">
        <f t="shared" si="812"/>
        <v/>
      </c>
      <c r="S1437" s="122" t="str">
        <f>IF(AND(G1437&lt;&gt;0,J1437=1),"замінне значення",R1437)</f>
        <v/>
      </c>
      <c r="T1437" s="122" t="str">
        <f t="shared" si="813"/>
        <v/>
      </c>
    </row>
    <row r="1438" spans="1:20" outlineLevel="1">
      <c r="A1438" s="161"/>
      <c r="B1438" s="208">
        <v>44618</v>
      </c>
      <c r="C1438" s="96">
        <v>55.7083333333333</v>
      </c>
      <c r="D1438" s="122"/>
      <c r="E1438" s="122" t="str">
        <f t="shared" si="807"/>
        <v/>
      </c>
      <c r="F1438" s="122"/>
      <c r="G1438" s="122" t="str">
        <f t="shared" si="808"/>
        <v/>
      </c>
      <c r="H1438" s="122"/>
      <c r="I1438" s="122" t="str">
        <f t="shared" si="809"/>
        <v/>
      </c>
      <c r="J1438" s="122"/>
      <c r="K1438" s="122" t="str">
        <f t="shared" si="810"/>
        <v/>
      </c>
      <c r="L1438" s="123" t="str">
        <f>IF(H1438="","чи робить СНВВ?",IF(J1438="","чи роблять агрегати?",IF($J1438=0,"агрегати не працюють",IF(AND($H1438=0,$J1438=1),"СНВВ не працює","OK"))))</f>
        <v>чи робить СНВВ?</v>
      </c>
      <c r="M1438" s="100"/>
      <c r="N1438" s="122" t="str">
        <f>IF(OR(E1438&lt;&gt;0, J1438=0), "",D1438)</f>
        <v/>
      </c>
      <c r="O1438" s="122" t="str">
        <f t="shared" si="811"/>
        <v/>
      </c>
      <c r="P1438" s="122" t="str">
        <f>IF(AND($E1438&lt;&gt;0,$J1438=1),"замінне значення",O1438)</f>
        <v/>
      </c>
      <c r="Q1438" s="122" t="str">
        <f>IF(OR(G1438&lt;&gt;0, J1438=0), "",F1438)</f>
        <v/>
      </c>
      <c r="R1438" s="122" t="str">
        <f t="shared" si="812"/>
        <v/>
      </c>
      <c r="S1438" s="122" t="str">
        <f>IF(AND(G1438&lt;&gt;0,J1438=1),"замінне значення",R1438)</f>
        <v/>
      </c>
      <c r="T1438" s="122" t="str">
        <f t="shared" si="813"/>
        <v/>
      </c>
    </row>
    <row r="1439" spans="1:20" outlineLevel="1">
      <c r="A1439" s="161"/>
      <c r="B1439" s="208">
        <v>44618</v>
      </c>
      <c r="C1439" s="96">
        <v>55.75</v>
      </c>
      <c r="D1439" s="122"/>
      <c r="E1439" s="122" t="str">
        <f t="shared" si="807"/>
        <v/>
      </c>
      <c r="F1439" s="122"/>
      <c r="G1439" s="122" t="str">
        <f t="shared" si="808"/>
        <v/>
      </c>
      <c r="H1439" s="122"/>
      <c r="I1439" s="122" t="str">
        <f t="shared" si="809"/>
        <v/>
      </c>
      <c r="J1439" s="122"/>
      <c r="K1439" s="122" t="str">
        <f t="shared" si="810"/>
        <v/>
      </c>
      <c r="L1439" s="123" t="str">
        <f>IF(H1439="","чи робить СНВВ?",IF(J1439="","чи роблять агрегати?",IF($J1439=0,"агрегати не працюють",IF(AND($H1439=0,$J1439=1),"СНВВ не працює","OK"))))</f>
        <v>чи робить СНВВ?</v>
      </c>
      <c r="M1439" s="100"/>
      <c r="N1439" s="122" t="str">
        <f>IF(OR(E1439&lt;&gt;0, J1439=0), "",D1439)</f>
        <v/>
      </c>
      <c r="O1439" s="122" t="str">
        <f t="shared" si="811"/>
        <v/>
      </c>
      <c r="P1439" s="122" t="str">
        <f>IF(AND($E1439&lt;&gt;0,$J1439=1),"замінне значення",O1439)</f>
        <v/>
      </c>
      <c r="Q1439" s="122" t="str">
        <f>IF(OR(G1439&lt;&gt;0, J1439=0), "",F1439)</f>
        <v/>
      </c>
      <c r="R1439" s="122" t="str">
        <f t="shared" si="812"/>
        <v/>
      </c>
      <c r="S1439" s="122" t="str">
        <f>IF(AND(G1439&lt;&gt;0,J1439=1),"замінне значення",R1439)</f>
        <v/>
      </c>
      <c r="T1439" s="122" t="str">
        <f t="shared" si="813"/>
        <v/>
      </c>
    </row>
    <row r="1440" spans="1:20" outlineLevel="1">
      <c r="A1440" s="161"/>
      <c r="B1440" s="208">
        <v>44618</v>
      </c>
      <c r="C1440" s="96">
        <v>55.7916666666667</v>
      </c>
      <c r="D1440" s="122"/>
      <c r="E1440" s="122" t="str">
        <f t="shared" si="807"/>
        <v/>
      </c>
      <c r="F1440" s="122"/>
      <c r="G1440" s="122" t="str">
        <f t="shared" si="808"/>
        <v/>
      </c>
      <c r="H1440" s="122"/>
      <c r="I1440" s="122" t="str">
        <f t="shared" si="809"/>
        <v/>
      </c>
      <c r="J1440" s="122"/>
      <c r="K1440" s="122" t="str">
        <f t="shared" si="810"/>
        <v/>
      </c>
      <c r="L1440" s="123" t="str">
        <f>IF(H1440="","чи робить СНВВ?",IF(J1440="","чи роблять агрегати?",IF($J1440=0,"агрегати не працюють",IF(AND($H1440=0,$J1440=1),"СНВВ не працює","OK"))))</f>
        <v>чи робить СНВВ?</v>
      </c>
      <c r="M1440" s="100"/>
      <c r="N1440" s="122" t="str">
        <f>IF(OR(E1440&lt;&gt;0, J1440=0), "",D1440)</f>
        <v/>
      </c>
      <c r="O1440" s="122" t="str">
        <f t="shared" si="811"/>
        <v/>
      </c>
      <c r="P1440" s="122" t="str">
        <f>IF(AND($E1440&lt;&gt;0,$J1440=1),"замінне значення",O1440)</f>
        <v/>
      </c>
      <c r="Q1440" s="122" t="str">
        <f>IF(OR(G1440&lt;&gt;0, J1440=0), "",F1440)</f>
        <v/>
      </c>
      <c r="R1440" s="122" t="str">
        <f t="shared" si="812"/>
        <v/>
      </c>
      <c r="S1440" s="122" t="str">
        <f>IF(AND(G1440&lt;&gt;0,J1440=1),"замінне значення",R1440)</f>
        <v/>
      </c>
      <c r="T1440" s="122" t="str">
        <f t="shared" si="813"/>
        <v/>
      </c>
    </row>
    <row r="1441" spans="1:20" outlineLevel="1">
      <c r="A1441" s="161"/>
      <c r="B1441" s="208">
        <v>44618</v>
      </c>
      <c r="C1441" s="96">
        <v>55.8333333333333</v>
      </c>
      <c r="D1441" s="122"/>
      <c r="E1441" s="122" t="str">
        <f t="shared" si="807"/>
        <v/>
      </c>
      <c r="F1441" s="122"/>
      <c r="G1441" s="122" t="str">
        <f t="shared" si="808"/>
        <v/>
      </c>
      <c r="H1441" s="122"/>
      <c r="I1441" s="122" t="str">
        <f t="shared" si="809"/>
        <v/>
      </c>
      <c r="J1441" s="122"/>
      <c r="K1441" s="122" t="str">
        <f t="shared" si="810"/>
        <v/>
      </c>
      <c r="L1441" s="123" t="str">
        <f>IF(H1441="","чи робить СНВВ?",IF(J1441="","чи роблять агрегати?",IF($J1441=0,"агрегати не працюють",IF(AND($H1441=0,$J1441=1),"СНВВ не працює","OK"))))</f>
        <v>чи робить СНВВ?</v>
      </c>
      <c r="M1441" s="100"/>
      <c r="N1441" s="122" t="str">
        <f>IF(OR(E1441&lt;&gt;0, J1441=0), "",D1441)</f>
        <v/>
      </c>
      <c r="O1441" s="122" t="str">
        <f t="shared" si="811"/>
        <v/>
      </c>
      <c r="P1441" s="122" t="str">
        <f>IF(AND($E1441&lt;&gt;0,$J1441=1),"замінне значення",O1441)</f>
        <v/>
      </c>
      <c r="Q1441" s="122" t="str">
        <f>IF(OR(G1441&lt;&gt;0, J1441=0), "",F1441)</f>
        <v/>
      </c>
      <c r="R1441" s="122" t="str">
        <f t="shared" si="812"/>
        <v/>
      </c>
      <c r="S1441" s="122" t="str">
        <f>IF(AND(G1441&lt;&gt;0,J1441=1),"замінне значення",R1441)</f>
        <v/>
      </c>
      <c r="T1441" s="122" t="str">
        <f t="shared" si="813"/>
        <v/>
      </c>
    </row>
    <row r="1442" spans="1:20" outlineLevel="1">
      <c r="A1442" s="161"/>
      <c r="B1442" s="208">
        <v>44618</v>
      </c>
      <c r="C1442" s="96">
        <v>55.875</v>
      </c>
      <c r="D1442" s="122"/>
      <c r="E1442" s="122" t="str">
        <f t="shared" si="807"/>
        <v/>
      </c>
      <c r="F1442" s="122"/>
      <c r="G1442" s="122" t="str">
        <f t="shared" si="808"/>
        <v/>
      </c>
      <c r="H1442" s="122"/>
      <c r="I1442" s="122" t="str">
        <f t="shared" si="809"/>
        <v/>
      </c>
      <c r="J1442" s="122"/>
      <c r="K1442" s="122" t="str">
        <f t="shared" si="810"/>
        <v/>
      </c>
      <c r="L1442" s="123" t="str">
        <f>IF(H1442="","чи робить СНВВ?",IF(J1442="","чи роблять агрегати?",IF($J1442=0,"агрегати не працюють",IF(AND($H1442=0,$J1442=1),"СНВВ не працює","OK"))))</f>
        <v>чи робить СНВВ?</v>
      </c>
      <c r="M1442" s="100"/>
      <c r="N1442" s="122" t="str">
        <f>IF(OR(E1442&lt;&gt;0, J1442=0), "",D1442)</f>
        <v/>
      </c>
      <c r="O1442" s="122" t="str">
        <f t="shared" si="811"/>
        <v/>
      </c>
      <c r="P1442" s="122" t="str">
        <f>IF(AND($E1442&lt;&gt;0,$J1442=1),"замінне значення",O1442)</f>
        <v/>
      </c>
      <c r="Q1442" s="122" t="str">
        <f>IF(OR(G1442&lt;&gt;0, J1442=0), "",F1442)</f>
        <v/>
      </c>
      <c r="R1442" s="122" t="str">
        <f t="shared" si="812"/>
        <v/>
      </c>
      <c r="S1442" s="122" t="str">
        <f>IF(AND(G1442&lt;&gt;0,J1442=1),"замінне значення",R1442)</f>
        <v/>
      </c>
      <c r="T1442" s="122" t="str">
        <f t="shared" si="813"/>
        <v/>
      </c>
    </row>
    <row r="1443" spans="1:20" outlineLevel="1">
      <c r="A1443" s="161"/>
      <c r="B1443" s="208">
        <v>44618</v>
      </c>
      <c r="C1443" s="96">
        <v>55.9166666666667</v>
      </c>
      <c r="D1443" s="122"/>
      <c r="E1443" s="122" t="str">
        <f t="shared" si="807"/>
        <v/>
      </c>
      <c r="F1443" s="122"/>
      <c r="G1443" s="122" t="str">
        <f t="shared" si="808"/>
        <v/>
      </c>
      <c r="H1443" s="122"/>
      <c r="I1443" s="122" t="str">
        <f t="shared" si="809"/>
        <v/>
      </c>
      <c r="J1443" s="122"/>
      <c r="K1443" s="122" t="str">
        <f t="shared" si="810"/>
        <v/>
      </c>
      <c r="L1443" s="123" t="str">
        <f>IF(H1443="","чи робить СНВВ?",IF(J1443="","чи роблять агрегати?",IF($J1443=0,"агрегати не працюють",IF(AND($H1443=0,$J1443=1),"СНВВ не працює","OK"))))</f>
        <v>чи робить СНВВ?</v>
      </c>
      <c r="M1443" s="100"/>
      <c r="N1443" s="122" t="str">
        <f>IF(OR(E1443&lt;&gt;0, J1443=0), "",D1443)</f>
        <v/>
      </c>
      <c r="O1443" s="122" t="str">
        <f t="shared" si="811"/>
        <v/>
      </c>
      <c r="P1443" s="122" t="str">
        <f>IF(AND($E1443&lt;&gt;0,$J1443=1),"замінне значення",O1443)</f>
        <v/>
      </c>
      <c r="Q1443" s="122" t="str">
        <f>IF(OR(G1443&lt;&gt;0, J1443=0), "",F1443)</f>
        <v/>
      </c>
      <c r="R1443" s="122" t="str">
        <f t="shared" si="812"/>
        <v/>
      </c>
      <c r="S1443" s="122" t="str">
        <f>IF(AND(G1443&lt;&gt;0,J1443=1),"замінне значення",R1443)</f>
        <v/>
      </c>
      <c r="T1443" s="122" t="str">
        <f t="shared" si="813"/>
        <v/>
      </c>
    </row>
    <row r="1444" spans="1:20" outlineLevel="1">
      <c r="A1444" s="161"/>
      <c r="B1444" s="208">
        <v>44618</v>
      </c>
      <c r="C1444" s="96">
        <v>55.9583333333333</v>
      </c>
      <c r="D1444" s="122"/>
      <c r="E1444" s="122" t="str">
        <f t="shared" si="807"/>
        <v/>
      </c>
      <c r="F1444" s="122"/>
      <c r="G1444" s="122" t="str">
        <f t="shared" si="808"/>
        <v/>
      </c>
      <c r="H1444" s="122"/>
      <c r="I1444" s="122" t="str">
        <f t="shared" si="809"/>
        <v/>
      </c>
      <c r="J1444" s="122"/>
      <c r="K1444" s="122" t="str">
        <f t="shared" si="810"/>
        <v/>
      </c>
      <c r="L1444" s="123" t="str">
        <f>IF(H1444="","чи робить СНВВ?",IF(J1444="","чи роблять агрегати?",IF($J1444=0,"агрегати не працюють",IF(AND($H1444=0,$J1444=1),"СНВВ не працює","OK"))))</f>
        <v>чи робить СНВВ?</v>
      </c>
      <c r="M1444" s="100"/>
      <c r="N1444" s="122" t="str">
        <f>IF(OR(E1444&lt;&gt;0, J1444=0), "",D1444)</f>
        <v/>
      </c>
      <c r="O1444" s="122" t="str">
        <f t="shared" si="811"/>
        <v/>
      </c>
      <c r="P1444" s="122" t="str">
        <f>IF(AND($E1444&lt;&gt;0,$J1444=1),"замінне значення",O1444)</f>
        <v/>
      </c>
      <c r="Q1444" s="122" t="str">
        <f>IF(OR(G1444&lt;&gt;0, J1444=0), "",F1444)</f>
        <v/>
      </c>
      <c r="R1444" s="122" t="str">
        <f t="shared" si="812"/>
        <v/>
      </c>
      <c r="S1444" s="122" t="str">
        <f>IF(AND(G1444&lt;&gt;0,J1444=1),"замінне значення",R1444)</f>
        <v/>
      </c>
      <c r="T1444" s="122" t="str">
        <f t="shared" si="813"/>
        <v/>
      </c>
    </row>
    <row r="1445" spans="1:20">
      <c r="A1445" s="204"/>
      <c r="B1445" s="159" t="s">
        <v>142</v>
      </c>
      <c r="C1445" s="159"/>
      <c r="D1445" s="103">
        <f t="shared" ref="D1445" si="814">SUM(D1421:D1444)</f>
        <v>0</v>
      </c>
      <c r="E1445" s="104">
        <f t="shared" ref="E1445" si="815">COUNTIF(E1421:E1444,"&gt;0")</f>
        <v>0</v>
      </c>
      <c r="F1445" s="103">
        <f t="shared" ref="F1445" si="816">SUM(F1421:F1444)</f>
        <v>0</v>
      </c>
      <c r="G1445" s="104">
        <f t="shared" ref="G1445" si="817">COUNTIF(G1421:G1444,"&gt;0")</f>
        <v>0</v>
      </c>
      <c r="H1445" s="103">
        <f t="shared" ref="H1445" si="818">SUM(H1421:H1444)</f>
        <v>0</v>
      </c>
      <c r="I1445" s="104">
        <f t="shared" ref="I1445" si="819">COUNTIF(I1421:I1444,"&gt;0")</f>
        <v>0</v>
      </c>
      <c r="J1445" s="103">
        <f t="shared" ref="J1445" si="820">SUM(J1421:J1444)</f>
        <v>0</v>
      </c>
      <c r="K1445" s="104">
        <f t="shared" ref="K1445" si="821">COUNTIF(K1421:K1444,"&gt;0")</f>
        <v>0</v>
      </c>
      <c r="L1445" s="104">
        <f t="shared" ref="L1445" si="822">COUNTIF(L1421:L1444,"СНВВ не працює")</f>
        <v>0</v>
      </c>
      <c r="M1445" s="100"/>
      <c r="N1445" s="103">
        <f t="shared" si="805"/>
        <v>0</v>
      </c>
      <c r="O1445" s="103">
        <f t="shared" si="806"/>
        <v>0</v>
      </c>
      <c r="P1445" s="103">
        <f t="shared" si="806"/>
        <v>0</v>
      </c>
      <c r="Q1445" s="103">
        <f t="shared" si="806"/>
        <v>0</v>
      </c>
      <c r="R1445" s="103">
        <f t="shared" si="806"/>
        <v>0</v>
      </c>
      <c r="S1445" s="103">
        <f t="shared" si="806"/>
        <v>0</v>
      </c>
      <c r="T1445" s="103">
        <f t="shared" si="806"/>
        <v>0</v>
      </c>
    </row>
    <row r="1446" spans="1:20" ht="15.75" customHeight="1" outlineLevel="1">
      <c r="A1446" s="160">
        <v>44619</v>
      </c>
      <c r="B1446" s="208">
        <v>44619</v>
      </c>
      <c r="C1446" s="96">
        <v>56</v>
      </c>
      <c r="D1446" s="122"/>
      <c r="E1446" s="122" t="str">
        <f t="shared" ref="E1446:E1469" si="823">IF(D1446="","",IF(D1446&lt;1,1,0))</f>
        <v/>
      </c>
      <c r="F1446" s="122"/>
      <c r="G1446" s="122" t="str">
        <f t="shared" ref="G1446:G1469" si="824">IF(F1446="","",IF(F1446&lt;1,1,0))</f>
        <v/>
      </c>
      <c r="H1446" s="122"/>
      <c r="I1446" s="122" t="str">
        <f t="shared" ref="I1446:I1469" si="825">IF(H1446="","",IF(H1446&lt;1,1,0))</f>
        <v/>
      </c>
      <c r="J1446" s="122"/>
      <c r="K1446" s="122" t="str">
        <f t="shared" ref="K1446:K1469" si="826">IF(J1446="","",IF(J1446&lt;1,1,0))</f>
        <v/>
      </c>
      <c r="L1446" s="123" t="str">
        <f>IF(H1446="","чи робить СНВВ?",IF(J1446="","чи роблять агрегати?",IF($J1446=0,"агрегати не працюють",IF(AND($H1446=0,$J1446=1),"СНВВ не працює","OK"))))</f>
        <v>чи робить СНВВ?</v>
      </c>
      <c r="M1446" s="100"/>
      <c r="N1446" s="122" t="str">
        <f>IF(OR(E1446&lt;&gt;0, J1446=0), "",D1446)</f>
        <v/>
      </c>
      <c r="O1446" s="122" t="str">
        <f t="shared" ref="O1446:O1469" si="827">IF(Q1446="", "",(N1446*$O$3+$O$4))</f>
        <v/>
      </c>
      <c r="P1446" s="122" t="str">
        <f>IF(AND($E1446&lt;&gt;0,$J1446=1),"замінне значення",O1446)</f>
        <v/>
      </c>
      <c r="Q1446" s="122" t="str">
        <f>IF(OR(G1446&lt;&gt;0, J1446=0), "",F1446)</f>
        <v/>
      </c>
      <c r="R1446" s="122" t="str">
        <f t="shared" ref="R1446:R1495" si="828">IF(Q1446="", "",(Q1446*$Q$3+$Q$4))</f>
        <v/>
      </c>
      <c r="S1446" s="122" t="str">
        <f>IF(AND(G1446&lt;&gt;0,J1446=1),"замінне значення",R1446)</f>
        <v/>
      </c>
      <c r="T1446" s="122" t="str">
        <f t="shared" ref="T1446:T1495" si="829">IFERROR(P1446*S1446,"")</f>
        <v/>
      </c>
    </row>
    <row r="1447" spans="1:20" outlineLevel="1">
      <c r="A1447" s="161"/>
      <c r="B1447" s="208">
        <v>44619</v>
      </c>
      <c r="C1447" s="96">
        <v>56.0416666666667</v>
      </c>
      <c r="D1447" s="122"/>
      <c r="E1447" s="122" t="str">
        <f t="shared" si="823"/>
        <v/>
      </c>
      <c r="F1447" s="122"/>
      <c r="G1447" s="122" t="str">
        <f t="shared" si="824"/>
        <v/>
      </c>
      <c r="H1447" s="122"/>
      <c r="I1447" s="122" t="str">
        <f t="shared" si="825"/>
        <v/>
      </c>
      <c r="J1447" s="122"/>
      <c r="K1447" s="122" t="str">
        <f t="shared" si="826"/>
        <v/>
      </c>
      <c r="L1447" s="123" t="str">
        <f>IF(H1447="","чи робить СНВВ?",IF(J1447="","чи роблять агрегати?",IF($J1447=0,"агрегати не працюють",IF(AND($H1447=0,$J1447=1),"СНВВ не працює","OK"))))</f>
        <v>чи робить СНВВ?</v>
      </c>
      <c r="M1447" s="100"/>
      <c r="N1447" s="122" t="str">
        <f>IF(OR(E1447&lt;&gt;0, J1447=0), "",D1447)</f>
        <v/>
      </c>
      <c r="O1447" s="122" t="str">
        <f t="shared" si="827"/>
        <v/>
      </c>
      <c r="P1447" s="122" t="str">
        <f>IF(AND($E1447&lt;&gt;0,$J1447=1),"замінне значення",O1447)</f>
        <v/>
      </c>
      <c r="Q1447" s="122" t="str">
        <f>IF(OR(G1447&lt;&gt;0, J1447=0), "",F1447)</f>
        <v/>
      </c>
      <c r="R1447" s="122" t="str">
        <f t="shared" si="828"/>
        <v/>
      </c>
      <c r="S1447" s="122" t="str">
        <f>IF(AND(G1447&lt;&gt;0,J1447=1),"замінне значення",R1447)</f>
        <v/>
      </c>
      <c r="T1447" s="122" t="str">
        <f t="shared" si="829"/>
        <v/>
      </c>
    </row>
    <row r="1448" spans="1:20" outlineLevel="1">
      <c r="A1448" s="161"/>
      <c r="B1448" s="208">
        <v>44619</v>
      </c>
      <c r="C1448" s="96">
        <v>56.0833333333333</v>
      </c>
      <c r="D1448" s="122"/>
      <c r="E1448" s="122" t="str">
        <f t="shared" si="823"/>
        <v/>
      </c>
      <c r="F1448" s="122"/>
      <c r="G1448" s="122" t="str">
        <f t="shared" si="824"/>
        <v/>
      </c>
      <c r="H1448" s="122"/>
      <c r="I1448" s="122" t="str">
        <f t="shared" si="825"/>
        <v/>
      </c>
      <c r="J1448" s="122"/>
      <c r="K1448" s="122" t="str">
        <f t="shared" si="826"/>
        <v/>
      </c>
      <c r="L1448" s="123" t="str">
        <f>IF(H1448="","чи робить СНВВ?",IF(J1448="","чи роблять агрегати?",IF($J1448=0,"агрегати не працюють",IF(AND($H1448=0,$J1448=1),"СНВВ не працює","OK"))))</f>
        <v>чи робить СНВВ?</v>
      </c>
      <c r="M1448" s="100"/>
      <c r="N1448" s="122" t="str">
        <f>IF(OR(E1448&lt;&gt;0, J1448=0), "",D1448)</f>
        <v/>
      </c>
      <c r="O1448" s="122" t="str">
        <f t="shared" si="827"/>
        <v/>
      </c>
      <c r="P1448" s="122" t="str">
        <f>IF(AND($E1448&lt;&gt;0,$J1448=1),"замінне значення",O1448)</f>
        <v/>
      </c>
      <c r="Q1448" s="122" t="str">
        <f>IF(OR(G1448&lt;&gt;0, J1448=0), "",F1448)</f>
        <v/>
      </c>
      <c r="R1448" s="122" t="str">
        <f t="shared" si="828"/>
        <v/>
      </c>
      <c r="S1448" s="122" t="str">
        <f>IF(AND(G1448&lt;&gt;0,J1448=1),"замінне значення",R1448)</f>
        <v/>
      </c>
      <c r="T1448" s="122" t="str">
        <f t="shared" si="829"/>
        <v/>
      </c>
    </row>
    <row r="1449" spans="1:20" outlineLevel="1">
      <c r="A1449" s="161"/>
      <c r="B1449" s="208">
        <v>44619</v>
      </c>
      <c r="C1449" s="96">
        <v>56.125</v>
      </c>
      <c r="D1449" s="122"/>
      <c r="E1449" s="122" t="str">
        <f t="shared" si="823"/>
        <v/>
      </c>
      <c r="F1449" s="122"/>
      <c r="G1449" s="122" t="str">
        <f t="shared" si="824"/>
        <v/>
      </c>
      <c r="H1449" s="122"/>
      <c r="I1449" s="122" t="str">
        <f t="shared" si="825"/>
        <v/>
      </c>
      <c r="J1449" s="122"/>
      <c r="K1449" s="122" t="str">
        <f t="shared" si="826"/>
        <v/>
      </c>
      <c r="L1449" s="123" t="str">
        <f>IF(H1449="","чи робить СНВВ?",IF(J1449="","чи роблять агрегати?",IF($J1449=0,"агрегати не працюють",IF(AND($H1449=0,$J1449=1),"СНВВ не працює","OK"))))</f>
        <v>чи робить СНВВ?</v>
      </c>
      <c r="M1449" s="100"/>
      <c r="N1449" s="122" t="str">
        <f>IF(OR(E1449&lt;&gt;0, J1449=0), "",D1449)</f>
        <v/>
      </c>
      <c r="O1449" s="122" t="str">
        <f t="shared" si="827"/>
        <v/>
      </c>
      <c r="P1449" s="122" t="str">
        <f>IF(AND($E1449&lt;&gt;0,$J1449=1),"замінне значення",O1449)</f>
        <v/>
      </c>
      <c r="Q1449" s="122" t="str">
        <f>IF(OR(G1449&lt;&gt;0, J1449=0), "",F1449)</f>
        <v/>
      </c>
      <c r="R1449" s="122" t="str">
        <f t="shared" si="828"/>
        <v/>
      </c>
      <c r="S1449" s="122" t="str">
        <f>IF(AND(G1449&lt;&gt;0,J1449=1),"замінне значення",R1449)</f>
        <v/>
      </c>
      <c r="T1449" s="122" t="str">
        <f t="shared" si="829"/>
        <v/>
      </c>
    </row>
    <row r="1450" spans="1:20" outlineLevel="1">
      <c r="A1450" s="161"/>
      <c r="B1450" s="208">
        <v>44619</v>
      </c>
      <c r="C1450" s="96">
        <v>56.1666666666667</v>
      </c>
      <c r="D1450" s="122"/>
      <c r="E1450" s="122" t="str">
        <f t="shared" si="823"/>
        <v/>
      </c>
      <c r="F1450" s="122"/>
      <c r="G1450" s="122" t="str">
        <f t="shared" si="824"/>
        <v/>
      </c>
      <c r="H1450" s="122"/>
      <c r="I1450" s="122" t="str">
        <f t="shared" si="825"/>
        <v/>
      </c>
      <c r="J1450" s="122"/>
      <c r="K1450" s="122" t="str">
        <f t="shared" si="826"/>
        <v/>
      </c>
      <c r="L1450" s="123" t="str">
        <f>IF(H1450="","чи робить СНВВ?",IF(J1450="","чи роблять агрегати?",IF($J1450=0,"агрегати не працюють",IF(AND($H1450=0,$J1450=1),"СНВВ не працює","OK"))))</f>
        <v>чи робить СНВВ?</v>
      </c>
      <c r="M1450" s="100"/>
      <c r="N1450" s="122" t="str">
        <f>IF(OR(E1450&lt;&gt;0, J1450=0), "",D1450)</f>
        <v/>
      </c>
      <c r="O1450" s="122" t="str">
        <f t="shared" si="827"/>
        <v/>
      </c>
      <c r="P1450" s="122" t="str">
        <f>IF(AND($E1450&lt;&gt;0,$J1450=1),"замінне значення",O1450)</f>
        <v/>
      </c>
      <c r="Q1450" s="122" t="str">
        <f>IF(OR(G1450&lt;&gt;0, J1450=0), "",F1450)</f>
        <v/>
      </c>
      <c r="R1450" s="122" t="str">
        <f t="shared" si="828"/>
        <v/>
      </c>
      <c r="S1450" s="122" t="str">
        <f>IF(AND(G1450&lt;&gt;0,J1450=1),"замінне значення",R1450)</f>
        <v/>
      </c>
      <c r="T1450" s="122" t="str">
        <f t="shared" si="829"/>
        <v/>
      </c>
    </row>
    <row r="1451" spans="1:20" outlineLevel="1">
      <c r="A1451" s="161"/>
      <c r="B1451" s="208">
        <v>44619</v>
      </c>
      <c r="C1451" s="96">
        <v>56.2083333333333</v>
      </c>
      <c r="D1451" s="122"/>
      <c r="E1451" s="122" t="str">
        <f t="shared" si="823"/>
        <v/>
      </c>
      <c r="F1451" s="122"/>
      <c r="G1451" s="122" t="str">
        <f t="shared" si="824"/>
        <v/>
      </c>
      <c r="H1451" s="122"/>
      <c r="I1451" s="122" t="str">
        <f t="shared" si="825"/>
        <v/>
      </c>
      <c r="J1451" s="122"/>
      <c r="K1451" s="122" t="str">
        <f t="shared" si="826"/>
        <v/>
      </c>
      <c r="L1451" s="123" t="str">
        <f>IF(H1451="","чи робить СНВВ?",IF(J1451="","чи роблять агрегати?",IF($J1451=0,"агрегати не працюють",IF(AND($H1451=0,$J1451=1),"СНВВ не працює","OK"))))</f>
        <v>чи робить СНВВ?</v>
      </c>
      <c r="M1451" s="100"/>
      <c r="N1451" s="122" t="str">
        <f>IF(OR(E1451&lt;&gt;0, J1451=0), "",D1451)</f>
        <v/>
      </c>
      <c r="O1451" s="122" t="str">
        <f t="shared" si="827"/>
        <v/>
      </c>
      <c r="P1451" s="122" t="str">
        <f>IF(AND($E1451&lt;&gt;0,$J1451=1),"замінне значення",O1451)</f>
        <v/>
      </c>
      <c r="Q1451" s="122" t="str">
        <f>IF(OR(G1451&lt;&gt;0, J1451=0), "",F1451)</f>
        <v/>
      </c>
      <c r="R1451" s="122" t="str">
        <f t="shared" si="828"/>
        <v/>
      </c>
      <c r="S1451" s="122" t="str">
        <f>IF(AND(G1451&lt;&gt;0,J1451=1),"замінне значення",R1451)</f>
        <v/>
      </c>
      <c r="T1451" s="122" t="str">
        <f t="shared" si="829"/>
        <v/>
      </c>
    </row>
    <row r="1452" spans="1:20" outlineLevel="1">
      <c r="A1452" s="161"/>
      <c r="B1452" s="208">
        <v>44619</v>
      </c>
      <c r="C1452" s="96">
        <v>56.25</v>
      </c>
      <c r="D1452" s="122"/>
      <c r="E1452" s="122" t="str">
        <f t="shared" si="823"/>
        <v/>
      </c>
      <c r="F1452" s="122"/>
      <c r="G1452" s="122" t="str">
        <f t="shared" si="824"/>
        <v/>
      </c>
      <c r="H1452" s="122"/>
      <c r="I1452" s="122" t="str">
        <f t="shared" si="825"/>
        <v/>
      </c>
      <c r="J1452" s="122"/>
      <c r="K1452" s="122" t="str">
        <f t="shared" si="826"/>
        <v/>
      </c>
      <c r="L1452" s="123" t="str">
        <f>IF(H1452="","чи робить СНВВ?",IF(J1452="","чи роблять агрегати?",IF($J1452=0,"агрегати не працюють",IF(AND($H1452=0,$J1452=1),"СНВВ не працює","OK"))))</f>
        <v>чи робить СНВВ?</v>
      </c>
      <c r="M1452" s="100"/>
      <c r="N1452" s="122" t="str">
        <f>IF(OR(E1452&lt;&gt;0, J1452=0), "",D1452)</f>
        <v/>
      </c>
      <c r="O1452" s="122" t="str">
        <f t="shared" si="827"/>
        <v/>
      </c>
      <c r="P1452" s="122" t="str">
        <f>IF(AND($E1452&lt;&gt;0,$J1452=1),"замінне значення",O1452)</f>
        <v/>
      </c>
      <c r="Q1452" s="122" t="str">
        <f>IF(OR(G1452&lt;&gt;0, J1452=0), "",F1452)</f>
        <v/>
      </c>
      <c r="R1452" s="122" t="str">
        <f t="shared" si="828"/>
        <v/>
      </c>
      <c r="S1452" s="122" t="str">
        <f>IF(AND(G1452&lt;&gt;0,J1452=1),"замінне значення",R1452)</f>
        <v/>
      </c>
      <c r="T1452" s="122" t="str">
        <f t="shared" si="829"/>
        <v/>
      </c>
    </row>
    <row r="1453" spans="1:20" outlineLevel="1">
      <c r="A1453" s="161"/>
      <c r="B1453" s="208">
        <v>44619</v>
      </c>
      <c r="C1453" s="96">
        <v>56.2916666666667</v>
      </c>
      <c r="D1453" s="122"/>
      <c r="E1453" s="122" t="str">
        <f t="shared" si="823"/>
        <v/>
      </c>
      <c r="F1453" s="122"/>
      <c r="G1453" s="122" t="str">
        <f t="shared" si="824"/>
        <v/>
      </c>
      <c r="H1453" s="122"/>
      <c r="I1453" s="122" t="str">
        <f t="shared" si="825"/>
        <v/>
      </c>
      <c r="J1453" s="122"/>
      <c r="K1453" s="122" t="str">
        <f t="shared" si="826"/>
        <v/>
      </c>
      <c r="L1453" s="123" t="str">
        <f>IF(H1453="","чи робить СНВВ?",IF(J1453="","чи роблять агрегати?",IF($J1453=0,"агрегати не працюють",IF(AND($H1453=0,$J1453=1),"СНВВ не працює","OK"))))</f>
        <v>чи робить СНВВ?</v>
      </c>
      <c r="M1453" s="100"/>
      <c r="N1453" s="122" t="str">
        <f>IF(OR(E1453&lt;&gt;0, J1453=0), "",D1453)</f>
        <v/>
      </c>
      <c r="O1453" s="122" t="str">
        <f t="shared" si="827"/>
        <v/>
      </c>
      <c r="P1453" s="122" t="str">
        <f>IF(AND($E1453&lt;&gt;0,$J1453=1),"замінне значення",O1453)</f>
        <v/>
      </c>
      <c r="Q1453" s="122" t="str">
        <f>IF(OR(G1453&lt;&gt;0, J1453=0), "",F1453)</f>
        <v/>
      </c>
      <c r="R1453" s="122" t="str">
        <f t="shared" si="828"/>
        <v/>
      </c>
      <c r="S1453" s="122" t="str">
        <f>IF(AND(G1453&lt;&gt;0,J1453=1),"замінне значення",R1453)</f>
        <v/>
      </c>
      <c r="T1453" s="122" t="str">
        <f t="shared" si="829"/>
        <v/>
      </c>
    </row>
    <row r="1454" spans="1:20" outlineLevel="1">
      <c r="A1454" s="161"/>
      <c r="B1454" s="208">
        <v>44619</v>
      </c>
      <c r="C1454" s="96">
        <v>56.3333333333333</v>
      </c>
      <c r="D1454" s="122"/>
      <c r="E1454" s="122" t="str">
        <f t="shared" si="823"/>
        <v/>
      </c>
      <c r="F1454" s="122"/>
      <c r="G1454" s="122" t="str">
        <f t="shared" si="824"/>
        <v/>
      </c>
      <c r="H1454" s="122"/>
      <c r="I1454" s="122" t="str">
        <f t="shared" si="825"/>
        <v/>
      </c>
      <c r="J1454" s="122"/>
      <c r="K1454" s="122" t="str">
        <f t="shared" si="826"/>
        <v/>
      </c>
      <c r="L1454" s="123" t="str">
        <f>IF(H1454="","чи робить СНВВ?",IF(J1454="","чи роблять агрегати?",IF($J1454=0,"агрегати не працюють",IF(AND($H1454=0,$J1454=1),"СНВВ не працює","OK"))))</f>
        <v>чи робить СНВВ?</v>
      </c>
      <c r="M1454" s="100"/>
      <c r="N1454" s="122" t="str">
        <f>IF(OR(E1454&lt;&gt;0, J1454=0), "",D1454)</f>
        <v/>
      </c>
      <c r="O1454" s="122" t="str">
        <f t="shared" si="827"/>
        <v/>
      </c>
      <c r="P1454" s="122" t="str">
        <f>IF(AND($E1454&lt;&gt;0,$J1454=1),"замінне значення",O1454)</f>
        <v/>
      </c>
      <c r="Q1454" s="122" t="str">
        <f>IF(OR(G1454&lt;&gt;0, J1454=0), "",F1454)</f>
        <v/>
      </c>
      <c r="R1454" s="122" t="str">
        <f t="shared" si="828"/>
        <v/>
      </c>
      <c r="S1454" s="122" t="str">
        <f>IF(AND(G1454&lt;&gt;0,J1454=1),"замінне значення",R1454)</f>
        <v/>
      </c>
      <c r="T1454" s="122" t="str">
        <f t="shared" si="829"/>
        <v/>
      </c>
    </row>
    <row r="1455" spans="1:20" outlineLevel="1">
      <c r="A1455" s="161"/>
      <c r="B1455" s="208">
        <v>44619</v>
      </c>
      <c r="C1455" s="96">
        <v>56.375</v>
      </c>
      <c r="D1455" s="122"/>
      <c r="E1455" s="122" t="str">
        <f t="shared" si="823"/>
        <v/>
      </c>
      <c r="F1455" s="122"/>
      <c r="G1455" s="122" t="str">
        <f t="shared" si="824"/>
        <v/>
      </c>
      <c r="H1455" s="122"/>
      <c r="I1455" s="122" t="str">
        <f t="shared" si="825"/>
        <v/>
      </c>
      <c r="J1455" s="122"/>
      <c r="K1455" s="122" t="str">
        <f t="shared" si="826"/>
        <v/>
      </c>
      <c r="L1455" s="123" t="str">
        <f>IF(H1455="","чи робить СНВВ?",IF(J1455="","чи роблять агрегати?",IF($J1455=0,"агрегати не працюють",IF(AND($H1455=0,$J1455=1),"СНВВ не працює","OK"))))</f>
        <v>чи робить СНВВ?</v>
      </c>
      <c r="M1455" s="100"/>
      <c r="N1455" s="122" t="str">
        <f>IF(OR(E1455&lt;&gt;0, J1455=0), "",D1455)</f>
        <v/>
      </c>
      <c r="O1455" s="122" t="str">
        <f t="shared" si="827"/>
        <v/>
      </c>
      <c r="P1455" s="122" t="str">
        <f>IF(AND($E1455&lt;&gt;0,$J1455=1),"замінне значення",O1455)</f>
        <v/>
      </c>
      <c r="Q1455" s="122" t="str">
        <f>IF(OR(G1455&lt;&gt;0, J1455=0), "",F1455)</f>
        <v/>
      </c>
      <c r="R1455" s="122" t="str">
        <f t="shared" si="828"/>
        <v/>
      </c>
      <c r="S1455" s="122" t="str">
        <f>IF(AND(G1455&lt;&gt;0,J1455=1),"замінне значення",R1455)</f>
        <v/>
      </c>
      <c r="T1455" s="122" t="str">
        <f t="shared" si="829"/>
        <v/>
      </c>
    </row>
    <row r="1456" spans="1:20" outlineLevel="1">
      <c r="A1456" s="161"/>
      <c r="B1456" s="208">
        <v>44619</v>
      </c>
      <c r="C1456" s="96">
        <v>56.4166666666667</v>
      </c>
      <c r="D1456" s="122"/>
      <c r="E1456" s="122" t="str">
        <f t="shared" si="823"/>
        <v/>
      </c>
      <c r="F1456" s="122"/>
      <c r="G1456" s="122" t="str">
        <f t="shared" si="824"/>
        <v/>
      </c>
      <c r="H1456" s="122"/>
      <c r="I1456" s="122" t="str">
        <f t="shared" si="825"/>
        <v/>
      </c>
      <c r="J1456" s="122"/>
      <c r="K1456" s="122" t="str">
        <f t="shared" si="826"/>
        <v/>
      </c>
      <c r="L1456" s="123" t="str">
        <f>IF(H1456="","чи робить СНВВ?",IF(J1456="","чи роблять агрегати?",IF($J1456=0,"агрегати не працюють",IF(AND($H1456=0,$J1456=1),"СНВВ не працює","OK"))))</f>
        <v>чи робить СНВВ?</v>
      </c>
      <c r="M1456" s="100"/>
      <c r="N1456" s="122" t="str">
        <f>IF(OR(E1456&lt;&gt;0, J1456=0), "",D1456)</f>
        <v/>
      </c>
      <c r="O1456" s="122" t="str">
        <f t="shared" si="827"/>
        <v/>
      </c>
      <c r="P1456" s="122" t="str">
        <f>IF(AND($E1456&lt;&gt;0,$J1456=1),"замінне значення",O1456)</f>
        <v/>
      </c>
      <c r="Q1456" s="122" t="str">
        <f>IF(OR(G1456&lt;&gt;0, J1456=0), "",F1456)</f>
        <v/>
      </c>
      <c r="R1456" s="122" t="str">
        <f t="shared" si="828"/>
        <v/>
      </c>
      <c r="S1456" s="122" t="str">
        <f>IF(AND(G1456&lt;&gt;0,J1456=1),"замінне значення",R1456)</f>
        <v/>
      </c>
      <c r="T1456" s="122" t="str">
        <f t="shared" si="829"/>
        <v/>
      </c>
    </row>
    <row r="1457" spans="1:20" outlineLevel="1">
      <c r="A1457" s="161"/>
      <c r="B1457" s="208">
        <v>44619</v>
      </c>
      <c r="C1457" s="96">
        <v>56.4583333333333</v>
      </c>
      <c r="D1457" s="122"/>
      <c r="E1457" s="122" t="str">
        <f t="shared" si="823"/>
        <v/>
      </c>
      <c r="F1457" s="122"/>
      <c r="G1457" s="122" t="str">
        <f t="shared" si="824"/>
        <v/>
      </c>
      <c r="H1457" s="122"/>
      <c r="I1457" s="122" t="str">
        <f t="shared" si="825"/>
        <v/>
      </c>
      <c r="J1457" s="122"/>
      <c r="K1457" s="122" t="str">
        <f t="shared" si="826"/>
        <v/>
      </c>
      <c r="L1457" s="123" t="str">
        <f>IF(H1457="","чи робить СНВВ?",IF(J1457="","чи роблять агрегати?",IF($J1457=0,"агрегати не працюють",IF(AND($H1457=0,$J1457=1),"СНВВ не працює","OK"))))</f>
        <v>чи робить СНВВ?</v>
      </c>
      <c r="M1457" s="100"/>
      <c r="N1457" s="122" t="str">
        <f>IF(OR(E1457&lt;&gt;0, J1457=0), "",D1457)</f>
        <v/>
      </c>
      <c r="O1457" s="122" t="str">
        <f t="shared" si="827"/>
        <v/>
      </c>
      <c r="P1457" s="122" t="str">
        <f>IF(AND($E1457&lt;&gt;0,$J1457=1),"замінне значення",O1457)</f>
        <v/>
      </c>
      <c r="Q1457" s="122" t="str">
        <f>IF(OR(G1457&lt;&gt;0, J1457=0), "",F1457)</f>
        <v/>
      </c>
      <c r="R1457" s="122" t="str">
        <f t="shared" si="828"/>
        <v/>
      </c>
      <c r="S1457" s="122" t="str">
        <f>IF(AND(G1457&lt;&gt;0,J1457=1),"замінне значення",R1457)</f>
        <v/>
      </c>
      <c r="T1457" s="122" t="str">
        <f t="shared" si="829"/>
        <v/>
      </c>
    </row>
    <row r="1458" spans="1:20" outlineLevel="1">
      <c r="A1458" s="161"/>
      <c r="B1458" s="208">
        <v>44619</v>
      </c>
      <c r="C1458" s="96">
        <v>56.5</v>
      </c>
      <c r="D1458" s="122"/>
      <c r="E1458" s="122" t="str">
        <f t="shared" si="823"/>
        <v/>
      </c>
      <c r="F1458" s="122"/>
      <c r="G1458" s="122" t="str">
        <f t="shared" si="824"/>
        <v/>
      </c>
      <c r="H1458" s="122"/>
      <c r="I1458" s="122" t="str">
        <f t="shared" si="825"/>
        <v/>
      </c>
      <c r="J1458" s="122"/>
      <c r="K1458" s="122" t="str">
        <f t="shared" si="826"/>
        <v/>
      </c>
      <c r="L1458" s="123" t="str">
        <f>IF(H1458="","чи робить СНВВ?",IF(J1458="","чи роблять агрегати?",IF($J1458=0,"агрегати не працюють",IF(AND($H1458=0,$J1458=1),"СНВВ не працює","OK"))))</f>
        <v>чи робить СНВВ?</v>
      </c>
      <c r="M1458" s="100"/>
      <c r="N1458" s="122" t="str">
        <f>IF(OR(E1458&lt;&gt;0, J1458=0), "",D1458)</f>
        <v/>
      </c>
      <c r="O1458" s="122" t="str">
        <f t="shared" si="827"/>
        <v/>
      </c>
      <c r="P1458" s="122" t="str">
        <f>IF(AND($E1458&lt;&gt;0,$J1458=1),"замінне значення",O1458)</f>
        <v/>
      </c>
      <c r="Q1458" s="122" t="str">
        <f>IF(OR(G1458&lt;&gt;0, J1458=0), "",F1458)</f>
        <v/>
      </c>
      <c r="R1458" s="122" t="str">
        <f t="shared" si="828"/>
        <v/>
      </c>
      <c r="S1458" s="122" t="str">
        <f>IF(AND(G1458&lt;&gt;0,J1458=1),"замінне значення",R1458)</f>
        <v/>
      </c>
      <c r="T1458" s="122" t="str">
        <f t="shared" si="829"/>
        <v/>
      </c>
    </row>
    <row r="1459" spans="1:20" outlineLevel="1">
      <c r="A1459" s="161"/>
      <c r="B1459" s="208">
        <v>44619</v>
      </c>
      <c r="C1459" s="96">
        <v>56.5416666666667</v>
      </c>
      <c r="D1459" s="122"/>
      <c r="E1459" s="122" t="str">
        <f t="shared" si="823"/>
        <v/>
      </c>
      <c r="F1459" s="122"/>
      <c r="G1459" s="122" t="str">
        <f t="shared" si="824"/>
        <v/>
      </c>
      <c r="H1459" s="122"/>
      <c r="I1459" s="122" t="str">
        <f t="shared" si="825"/>
        <v/>
      </c>
      <c r="J1459" s="122"/>
      <c r="K1459" s="122" t="str">
        <f t="shared" si="826"/>
        <v/>
      </c>
      <c r="L1459" s="123" t="str">
        <f>IF(H1459="","чи робить СНВВ?",IF(J1459="","чи роблять агрегати?",IF($J1459=0,"агрегати не працюють",IF(AND($H1459=0,$J1459=1),"СНВВ не працює","OK"))))</f>
        <v>чи робить СНВВ?</v>
      </c>
      <c r="M1459" s="100"/>
      <c r="N1459" s="122" t="str">
        <f>IF(OR(E1459&lt;&gt;0, J1459=0), "",D1459)</f>
        <v/>
      </c>
      <c r="O1459" s="122" t="str">
        <f t="shared" si="827"/>
        <v/>
      </c>
      <c r="P1459" s="122" t="str">
        <f>IF(AND($E1459&lt;&gt;0,$J1459=1),"замінне значення",O1459)</f>
        <v/>
      </c>
      <c r="Q1459" s="122" t="str">
        <f>IF(OR(G1459&lt;&gt;0, J1459=0), "",F1459)</f>
        <v/>
      </c>
      <c r="R1459" s="122" t="str">
        <f t="shared" si="828"/>
        <v/>
      </c>
      <c r="S1459" s="122" t="str">
        <f>IF(AND(G1459&lt;&gt;0,J1459=1),"замінне значення",R1459)</f>
        <v/>
      </c>
      <c r="T1459" s="122" t="str">
        <f t="shared" si="829"/>
        <v/>
      </c>
    </row>
    <row r="1460" spans="1:20" outlineLevel="1">
      <c r="A1460" s="161"/>
      <c r="B1460" s="208">
        <v>44619</v>
      </c>
      <c r="C1460" s="96">
        <v>56.5833333333333</v>
      </c>
      <c r="D1460" s="122"/>
      <c r="E1460" s="122" t="str">
        <f t="shared" si="823"/>
        <v/>
      </c>
      <c r="F1460" s="122"/>
      <c r="G1460" s="122" t="str">
        <f t="shared" si="824"/>
        <v/>
      </c>
      <c r="H1460" s="122"/>
      <c r="I1460" s="122" t="str">
        <f t="shared" si="825"/>
        <v/>
      </c>
      <c r="J1460" s="122"/>
      <c r="K1460" s="122" t="str">
        <f t="shared" si="826"/>
        <v/>
      </c>
      <c r="L1460" s="123" t="str">
        <f>IF(H1460="","чи робить СНВВ?",IF(J1460="","чи роблять агрегати?",IF($J1460=0,"агрегати не працюють",IF(AND($H1460=0,$J1460=1),"СНВВ не працює","OK"))))</f>
        <v>чи робить СНВВ?</v>
      </c>
      <c r="M1460" s="100"/>
      <c r="N1460" s="122" t="str">
        <f>IF(OR(E1460&lt;&gt;0, J1460=0), "",D1460)</f>
        <v/>
      </c>
      <c r="O1460" s="122" t="str">
        <f t="shared" si="827"/>
        <v/>
      </c>
      <c r="P1460" s="122" t="str">
        <f>IF(AND($E1460&lt;&gt;0,$J1460=1),"замінне значення",O1460)</f>
        <v/>
      </c>
      <c r="Q1460" s="122" t="str">
        <f>IF(OR(G1460&lt;&gt;0, J1460=0), "",F1460)</f>
        <v/>
      </c>
      <c r="R1460" s="122" t="str">
        <f t="shared" si="828"/>
        <v/>
      </c>
      <c r="S1460" s="122" t="str">
        <f>IF(AND(G1460&lt;&gt;0,J1460=1),"замінне значення",R1460)</f>
        <v/>
      </c>
      <c r="T1460" s="122" t="str">
        <f t="shared" si="829"/>
        <v/>
      </c>
    </row>
    <row r="1461" spans="1:20" outlineLevel="1">
      <c r="A1461" s="161"/>
      <c r="B1461" s="208">
        <v>44619</v>
      </c>
      <c r="C1461" s="96">
        <v>56.625</v>
      </c>
      <c r="D1461" s="122"/>
      <c r="E1461" s="122" t="str">
        <f t="shared" si="823"/>
        <v/>
      </c>
      <c r="F1461" s="122"/>
      <c r="G1461" s="122" t="str">
        <f t="shared" si="824"/>
        <v/>
      </c>
      <c r="H1461" s="122"/>
      <c r="I1461" s="122" t="str">
        <f t="shared" si="825"/>
        <v/>
      </c>
      <c r="J1461" s="122"/>
      <c r="K1461" s="122" t="str">
        <f t="shared" si="826"/>
        <v/>
      </c>
      <c r="L1461" s="123" t="str">
        <f>IF(H1461="","чи робить СНВВ?",IF(J1461="","чи роблять агрегати?",IF($J1461=0,"агрегати не працюють",IF(AND($H1461=0,$J1461=1),"СНВВ не працює","OK"))))</f>
        <v>чи робить СНВВ?</v>
      </c>
      <c r="M1461" s="100"/>
      <c r="N1461" s="122" t="str">
        <f>IF(OR(E1461&lt;&gt;0, J1461=0), "",D1461)</f>
        <v/>
      </c>
      <c r="O1461" s="122" t="str">
        <f t="shared" si="827"/>
        <v/>
      </c>
      <c r="P1461" s="122" t="str">
        <f>IF(AND($E1461&lt;&gt;0,$J1461=1),"замінне значення",O1461)</f>
        <v/>
      </c>
      <c r="Q1461" s="122" t="str">
        <f>IF(OR(G1461&lt;&gt;0, J1461=0), "",F1461)</f>
        <v/>
      </c>
      <c r="R1461" s="122" t="str">
        <f t="shared" si="828"/>
        <v/>
      </c>
      <c r="S1461" s="122" t="str">
        <f>IF(AND(G1461&lt;&gt;0,J1461=1),"замінне значення",R1461)</f>
        <v/>
      </c>
      <c r="T1461" s="122" t="str">
        <f t="shared" si="829"/>
        <v/>
      </c>
    </row>
    <row r="1462" spans="1:20" outlineLevel="1">
      <c r="A1462" s="161"/>
      <c r="B1462" s="208">
        <v>44619</v>
      </c>
      <c r="C1462" s="96">
        <v>56.6666666666667</v>
      </c>
      <c r="D1462" s="122"/>
      <c r="E1462" s="122" t="str">
        <f t="shared" si="823"/>
        <v/>
      </c>
      <c r="F1462" s="122"/>
      <c r="G1462" s="122" t="str">
        <f t="shared" si="824"/>
        <v/>
      </c>
      <c r="H1462" s="122"/>
      <c r="I1462" s="122" t="str">
        <f t="shared" si="825"/>
        <v/>
      </c>
      <c r="J1462" s="122"/>
      <c r="K1462" s="122" t="str">
        <f t="shared" si="826"/>
        <v/>
      </c>
      <c r="L1462" s="123" t="str">
        <f>IF(H1462="","чи робить СНВВ?",IF(J1462="","чи роблять агрегати?",IF($J1462=0,"агрегати не працюють",IF(AND($H1462=0,$J1462=1),"СНВВ не працює","OK"))))</f>
        <v>чи робить СНВВ?</v>
      </c>
      <c r="M1462" s="100"/>
      <c r="N1462" s="122" t="str">
        <f>IF(OR(E1462&lt;&gt;0, J1462=0), "",D1462)</f>
        <v/>
      </c>
      <c r="O1462" s="122" t="str">
        <f t="shared" si="827"/>
        <v/>
      </c>
      <c r="P1462" s="122" t="str">
        <f>IF(AND($E1462&lt;&gt;0,$J1462=1),"замінне значення",O1462)</f>
        <v/>
      </c>
      <c r="Q1462" s="122" t="str">
        <f>IF(OR(G1462&lt;&gt;0, J1462=0), "",F1462)</f>
        <v/>
      </c>
      <c r="R1462" s="122" t="str">
        <f t="shared" si="828"/>
        <v/>
      </c>
      <c r="S1462" s="122" t="str">
        <f>IF(AND(G1462&lt;&gt;0,J1462=1),"замінне значення",R1462)</f>
        <v/>
      </c>
      <c r="T1462" s="122" t="str">
        <f t="shared" si="829"/>
        <v/>
      </c>
    </row>
    <row r="1463" spans="1:20" outlineLevel="1">
      <c r="A1463" s="161"/>
      <c r="B1463" s="208">
        <v>44619</v>
      </c>
      <c r="C1463" s="96">
        <v>56.7083333333333</v>
      </c>
      <c r="D1463" s="122"/>
      <c r="E1463" s="122" t="str">
        <f t="shared" si="823"/>
        <v/>
      </c>
      <c r="F1463" s="122"/>
      <c r="G1463" s="122" t="str">
        <f t="shared" si="824"/>
        <v/>
      </c>
      <c r="H1463" s="122"/>
      <c r="I1463" s="122" t="str">
        <f t="shared" si="825"/>
        <v/>
      </c>
      <c r="J1463" s="122"/>
      <c r="K1463" s="122" t="str">
        <f t="shared" si="826"/>
        <v/>
      </c>
      <c r="L1463" s="123" t="str">
        <f>IF(H1463="","чи робить СНВВ?",IF(J1463="","чи роблять агрегати?",IF($J1463=0,"агрегати не працюють",IF(AND($H1463=0,$J1463=1),"СНВВ не працює","OK"))))</f>
        <v>чи робить СНВВ?</v>
      </c>
      <c r="M1463" s="100"/>
      <c r="N1463" s="122" t="str">
        <f>IF(OR(E1463&lt;&gt;0, J1463=0), "",D1463)</f>
        <v/>
      </c>
      <c r="O1463" s="122" t="str">
        <f t="shared" si="827"/>
        <v/>
      </c>
      <c r="P1463" s="122" t="str">
        <f>IF(AND($E1463&lt;&gt;0,$J1463=1),"замінне значення",O1463)</f>
        <v/>
      </c>
      <c r="Q1463" s="122" t="str">
        <f>IF(OR(G1463&lt;&gt;0, J1463=0), "",F1463)</f>
        <v/>
      </c>
      <c r="R1463" s="122" t="str">
        <f t="shared" si="828"/>
        <v/>
      </c>
      <c r="S1463" s="122" t="str">
        <f>IF(AND(G1463&lt;&gt;0,J1463=1),"замінне значення",R1463)</f>
        <v/>
      </c>
      <c r="T1463" s="122" t="str">
        <f t="shared" si="829"/>
        <v/>
      </c>
    </row>
    <row r="1464" spans="1:20" outlineLevel="1">
      <c r="A1464" s="161"/>
      <c r="B1464" s="208">
        <v>44619</v>
      </c>
      <c r="C1464" s="96">
        <v>56.75</v>
      </c>
      <c r="D1464" s="122"/>
      <c r="E1464" s="122" t="str">
        <f t="shared" si="823"/>
        <v/>
      </c>
      <c r="F1464" s="122"/>
      <c r="G1464" s="122" t="str">
        <f t="shared" si="824"/>
        <v/>
      </c>
      <c r="H1464" s="122"/>
      <c r="I1464" s="122" t="str">
        <f t="shared" si="825"/>
        <v/>
      </c>
      <c r="J1464" s="122"/>
      <c r="K1464" s="122" t="str">
        <f t="shared" si="826"/>
        <v/>
      </c>
      <c r="L1464" s="123" t="str">
        <f>IF(H1464="","чи робить СНВВ?",IF(J1464="","чи роблять агрегати?",IF($J1464=0,"агрегати не працюють",IF(AND($H1464=0,$J1464=1),"СНВВ не працює","OK"))))</f>
        <v>чи робить СНВВ?</v>
      </c>
      <c r="M1464" s="100"/>
      <c r="N1464" s="122" t="str">
        <f>IF(OR(E1464&lt;&gt;0, J1464=0), "",D1464)</f>
        <v/>
      </c>
      <c r="O1464" s="122" t="str">
        <f t="shared" si="827"/>
        <v/>
      </c>
      <c r="P1464" s="122" t="str">
        <f>IF(AND($E1464&lt;&gt;0,$J1464=1),"замінне значення",O1464)</f>
        <v/>
      </c>
      <c r="Q1464" s="122" t="str">
        <f>IF(OR(G1464&lt;&gt;0, J1464=0), "",F1464)</f>
        <v/>
      </c>
      <c r="R1464" s="122" t="str">
        <f t="shared" si="828"/>
        <v/>
      </c>
      <c r="S1464" s="122" t="str">
        <f>IF(AND(G1464&lt;&gt;0,J1464=1),"замінне значення",R1464)</f>
        <v/>
      </c>
      <c r="T1464" s="122" t="str">
        <f t="shared" si="829"/>
        <v/>
      </c>
    </row>
    <row r="1465" spans="1:20" outlineLevel="1">
      <c r="A1465" s="161"/>
      <c r="B1465" s="208">
        <v>44619</v>
      </c>
      <c r="C1465" s="96">
        <v>56.7916666666667</v>
      </c>
      <c r="D1465" s="122"/>
      <c r="E1465" s="122" t="str">
        <f t="shared" si="823"/>
        <v/>
      </c>
      <c r="F1465" s="122"/>
      <c r="G1465" s="122" t="str">
        <f t="shared" si="824"/>
        <v/>
      </c>
      <c r="H1465" s="122"/>
      <c r="I1465" s="122" t="str">
        <f t="shared" si="825"/>
        <v/>
      </c>
      <c r="J1465" s="122"/>
      <c r="K1465" s="122" t="str">
        <f t="shared" si="826"/>
        <v/>
      </c>
      <c r="L1465" s="123" t="str">
        <f>IF(H1465="","чи робить СНВВ?",IF(J1465="","чи роблять агрегати?",IF($J1465=0,"агрегати не працюють",IF(AND($H1465=0,$J1465=1),"СНВВ не працює","OK"))))</f>
        <v>чи робить СНВВ?</v>
      </c>
      <c r="M1465" s="100"/>
      <c r="N1465" s="122" t="str">
        <f>IF(OR(E1465&lt;&gt;0, J1465=0), "",D1465)</f>
        <v/>
      </c>
      <c r="O1465" s="122" t="str">
        <f t="shared" si="827"/>
        <v/>
      </c>
      <c r="P1465" s="122" t="str">
        <f>IF(AND($E1465&lt;&gt;0,$J1465=1),"замінне значення",O1465)</f>
        <v/>
      </c>
      <c r="Q1465" s="122" t="str">
        <f>IF(OR(G1465&lt;&gt;0, J1465=0), "",F1465)</f>
        <v/>
      </c>
      <c r="R1465" s="122" t="str">
        <f t="shared" si="828"/>
        <v/>
      </c>
      <c r="S1465" s="122" t="str">
        <f>IF(AND(G1465&lt;&gt;0,J1465=1),"замінне значення",R1465)</f>
        <v/>
      </c>
      <c r="T1465" s="122" t="str">
        <f t="shared" si="829"/>
        <v/>
      </c>
    </row>
    <row r="1466" spans="1:20" outlineLevel="1">
      <c r="A1466" s="161"/>
      <c r="B1466" s="208">
        <v>44619</v>
      </c>
      <c r="C1466" s="96">
        <v>56.8333333333333</v>
      </c>
      <c r="D1466" s="122"/>
      <c r="E1466" s="122" t="str">
        <f t="shared" si="823"/>
        <v/>
      </c>
      <c r="F1466" s="122"/>
      <c r="G1466" s="122" t="str">
        <f t="shared" si="824"/>
        <v/>
      </c>
      <c r="H1466" s="122"/>
      <c r="I1466" s="122" t="str">
        <f t="shared" si="825"/>
        <v/>
      </c>
      <c r="J1466" s="122"/>
      <c r="K1466" s="122" t="str">
        <f t="shared" si="826"/>
        <v/>
      </c>
      <c r="L1466" s="123" t="str">
        <f>IF(H1466="","чи робить СНВВ?",IF(J1466="","чи роблять агрегати?",IF($J1466=0,"агрегати не працюють",IF(AND($H1466=0,$J1466=1),"СНВВ не працює","OK"))))</f>
        <v>чи робить СНВВ?</v>
      </c>
      <c r="M1466" s="100"/>
      <c r="N1466" s="122" t="str">
        <f>IF(OR(E1466&lt;&gt;0, J1466=0), "",D1466)</f>
        <v/>
      </c>
      <c r="O1466" s="122" t="str">
        <f t="shared" si="827"/>
        <v/>
      </c>
      <c r="P1466" s="122" t="str">
        <f>IF(AND($E1466&lt;&gt;0,$J1466=1),"замінне значення",O1466)</f>
        <v/>
      </c>
      <c r="Q1466" s="122" t="str">
        <f>IF(OR(G1466&lt;&gt;0, J1466=0), "",F1466)</f>
        <v/>
      </c>
      <c r="R1466" s="122" t="str">
        <f t="shared" si="828"/>
        <v/>
      </c>
      <c r="S1466" s="122" t="str">
        <f>IF(AND(G1466&lt;&gt;0,J1466=1),"замінне значення",R1466)</f>
        <v/>
      </c>
      <c r="T1466" s="122" t="str">
        <f t="shared" si="829"/>
        <v/>
      </c>
    </row>
    <row r="1467" spans="1:20" outlineLevel="1">
      <c r="A1467" s="161"/>
      <c r="B1467" s="208">
        <v>44619</v>
      </c>
      <c r="C1467" s="96">
        <v>56.875</v>
      </c>
      <c r="D1467" s="122"/>
      <c r="E1467" s="122" t="str">
        <f t="shared" si="823"/>
        <v/>
      </c>
      <c r="F1467" s="122"/>
      <c r="G1467" s="122" t="str">
        <f t="shared" si="824"/>
        <v/>
      </c>
      <c r="H1467" s="122"/>
      <c r="I1467" s="122" t="str">
        <f t="shared" si="825"/>
        <v/>
      </c>
      <c r="J1467" s="122"/>
      <c r="K1467" s="122" t="str">
        <f t="shared" si="826"/>
        <v/>
      </c>
      <c r="L1467" s="123" t="str">
        <f>IF(H1467="","чи робить СНВВ?",IF(J1467="","чи роблять агрегати?",IF($J1467=0,"агрегати не працюють",IF(AND($H1467=0,$J1467=1),"СНВВ не працює","OK"))))</f>
        <v>чи робить СНВВ?</v>
      </c>
      <c r="M1467" s="100"/>
      <c r="N1467" s="122" t="str">
        <f>IF(OR(E1467&lt;&gt;0, J1467=0), "",D1467)</f>
        <v/>
      </c>
      <c r="O1467" s="122" t="str">
        <f t="shared" si="827"/>
        <v/>
      </c>
      <c r="P1467" s="122" t="str">
        <f>IF(AND($E1467&lt;&gt;0,$J1467=1),"замінне значення",O1467)</f>
        <v/>
      </c>
      <c r="Q1467" s="122" t="str">
        <f>IF(OR(G1467&lt;&gt;0, J1467=0), "",F1467)</f>
        <v/>
      </c>
      <c r="R1467" s="122" t="str">
        <f t="shared" si="828"/>
        <v/>
      </c>
      <c r="S1467" s="122" t="str">
        <f>IF(AND(G1467&lt;&gt;0,J1467=1),"замінне значення",R1467)</f>
        <v/>
      </c>
      <c r="T1467" s="122" t="str">
        <f t="shared" si="829"/>
        <v/>
      </c>
    </row>
    <row r="1468" spans="1:20" outlineLevel="1">
      <c r="A1468" s="161"/>
      <c r="B1468" s="208">
        <v>44619</v>
      </c>
      <c r="C1468" s="96">
        <v>56.9166666666667</v>
      </c>
      <c r="D1468" s="122"/>
      <c r="E1468" s="122" t="str">
        <f t="shared" si="823"/>
        <v/>
      </c>
      <c r="F1468" s="122"/>
      <c r="G1468" s="122" t="str">
        <f t="shared" si="824"/>
        <v/>
      </c>
      <c r="H1468" s="122"/>
      <c r="I1468" s="122" t="str">
        <f t="shared" si="825"/>
        <v/>
      </c>
      <c r="J1468" s="122"/>
      <c r="K1468" s="122" t="str">
        <f t="shared" si="826"/>
        <v/>
      </c>
      <c r="L1468" s="123" t="str">
        <f>IF(H1468="","чи робить СНВВ?",IF(J1468="","чи роблять агрегати?",IF($J1468=0,"агрегати не працюють",IF(AND($H1468=0,$J1468=1),"СНВВ не працює","OK"))))</f>
        <v>чи робить СНВВ?</v>
      </c>
      <c r="M1468" s="100"/>
      <c r="N1468" s="122" t="str">
        <f>IF(OR(E1468&lt;&gt;0, J1468=0), "",D1468)</f>
        <v/>
      </c>
      <c r="O1468" s="122" t="str">
        <f t="shared" si="827"/>
        <v/>
      </c>
      <c r="P1468" s="122" t="str">
        <f>IF(AND($E1468&lt;&gt;0,$J1468=1),"замінне значення",O1468)</f>
        <v/>
      </c>
      <c r="Q1468" s="122" t="str">
        <f>IF(OR(G1468&lt;&gt;0, J1468=0), "",F1468)</f>
        <v/>
      </c>
      <c r="R1468" s="122" t="str">
        <f t="shared" si="828"/>
        <v/>
      </c>
      <c r="S1468" s="122" t="str">
        <f>IF(AND(G1468&lt;&gt;0,J1468=1),"замінне значення",R1468)</f>
        <v/>
      </c>
      <c r="T1468" s="122" t="str">
        <f t="shared" si="829"/>
        <v/>
      </c>
    </row>
    <row r="1469" spans="1:20" outlineLevel="1">
      <c r="A1469" s="161"/>
      <c r="B1469" s="208">
        <v>44619</v>
      </c>
      <c r="C1469" s="96">
        <v>56.9583333333333</v>
      </c>
      <c r="D1469" s="122"/>
      <c r="E1469" s="122" t="str">
        <f t="shared" si="823"/>
        <v/>
      </c>
      <c r="F1469" s="122"/>
      <c r="G1469" s="122" t="str">
        <f t="shared" si="824"/>
        <v/>
      </c>
      <c r="H1469" s="122"/>
      <c r="I1469" s="122" t="str">
        <f t="shared" si="825"/>
        <v/>
      </c>
      <c r="J1469" s="122"/>
      <c r="K1469" s="122" t="str">
        <f t="shared" si="826"/>
        <v/>
      </c>
      <c r="L1469" s="123" t="str">
        <f>IF(H1469="","чи робить СНВВ?",IF(J1469="","чи роблять агрегати?",IF($J1469=0,"агрегати не працюють",IF(AND($H1469=0,$J1469=1),"СНВВ не працює","OK"))))</f>
        <v>чи робить СНВВ?</v>
      </c>
      <c r="M1469" s="100"/>
      <c r="N1469" s="122" t="str">
        <f>IF(OR(E1469&lt;&gt;0, J1469=0), "",D1469)</f>
        <v/>
      </c>
      <c r="O1469" s="122" t="str">
        <f t="shared" si="827"/>
        <v/>
      </c>
      <c r="P1469" s="122" t="str">
        <f>IF(AND($E1469&lt;&gt;0,$J1469=1),"замінне значення",O1469)</f>
        <v/>
      </c>
      <c r="Q1469" s="122" t="str">
        <f>IF(OR(G1469&lt;&gt;0, J1469=0), "",F1469)</f>
        <v/>
      </c>
      <c r="R1469" s="122" t="str">
        <f t="shared" si="828"/>
        <v/>
      </c>
      <c r="S1469" s="122" t="str">
        <f>IF(AND(G1469&lt;&gt;0,J1469=1),"замінне значення",R1469)</f>
        <v/>
      </c>
      <c r="T1469" s="122" t="str">
        <f t="shared" si="829"/>
        <v/>
      </c>
    </row>
    <row r="1470" spans="1:20">
      <c r="A1470" s="204"/>
      <c r="B1470" s="159" t="s">
        <v>143</v>
      </c>
      <c r="C1470" s="159"/>
      <c r="D1470" s="103">
        <f t="shared" ref="D1470" si="830">SUM(D1446:D1469)</f>
        <v>0</v>
      </c>
      <c r="E1470" s="104">
        <f t="shared" ref="E1470" si="831">COUNTIF(E1446:E1469,"&gt;0")</f>
        <v>0</v>
      </c>
      <c r="F1470" s="103">
        <f t="shared" ref="F1470" si="832">SUM(F1446:F1469)</f>
        <v>0</v>
      </c>
      <c r="G1470" s="104">
        <f t="shared" ref="G1470" si="833">COUNTIF(G1446:G1469,"&gt;0")</f>
        <v>0</v>
      </c>
      <c r="H1470" s="103">
        <f t="shared" ref="H1470" si="834">SUM(H1446:H1469)</f>
        <v>0</v>
      </c>
      <c r="I1470" s="104">
        <f t="shared" ref="I1470" si="835">COUNTIF(I1446:I1469,"&gt;0")</f>
        <v>0</v>
      </c>
      <c r="J1470" s="103">
        <f t="shared" ref="J1470" si="836">SUM(J1446:J1469)</f>
        <v>0</v>
      </c>
      <c r="K1470" s="104">
        <f t="shared" ref="K1470" si="837">COUNTIF(K1446:K1469,"&gt;0")</f>
        <v>0</v>
      </c>
      <c r="L1470" s="104">
        <f t="shared" ref="L1470" si="838">COUNTIF(L1446:L1469,"СНВВ не працює")</f>
        <v>0</v>
      </c>
      <c r="M1470" s="100"/>
      <c r="N1470" s="103">
        <f t="shared" si="805"/>
        <v>0</v>
      </c>
      <c r="O1470" s="103">
        <f t="shared" ref="O1470:T1495" si="839">SUM(O1446:O1469)</f>
        <v>0</v>
      </c>
      <c r="P1470" s="103">
        <f t="shared" si="839"/>
        <v>0</v>
      </c>
      <c r="Q1470" s="103">
        <f t="shared" si="839"/>
        <v>0</v>
      </c>
      <c r="R1470" s="103">
        <f t="shared" si="839"/>
        <v>0</v>
      </c>
      <c r="S1470" s="103">
        <f t="shared" si="839"/>
        <v>0</v>
      </c>
      <c r="T1470" s="103">
        <f t="shared" si="839"/>
        <v>0</v>
      </c>
    </row>
    <row r="1471" spans="1:20" outlineLevel="1">
      <c r="A1471" s="160">
        <v>44620</v>
      </c>
      <c r="B1471" s="208">
        <v>44620</v>
      </c>
      <c r="C1471" s="96">
        <v>57</v>
      </c>
      <c r="D1471" s="122"/>
      <c r="E1471" s="122" t="str">
        <f t="shared" ref="E1471:E1494" si="840">IF(D1471="","",IF(D1471&lt;1,1,0))</f>
        <v/>
      </c>
      <c r="F1471" s="122"/>
      <c r="G1471" s="122" t="str">
        <f t="shared" ref="G1471:G1494" si="841">IF(F1471="","",IF(F1471&lt;1,1,0))</f>
        <v/>
      </c>
      <c r="H1471" s="122"/>
      <c r="I1471" s="122" t="str">
        <f t="shared" ref="I1471:I1494" si="842">IF(H1471="","",IF(H1471&lt;1,1,0))</f>
        <v/>
      </c>
      <c r="J1471" s="122"/>
      <c r="K1471" s="122" t="str">
        <f t="shared" ref="K1471:K1494" si="843">IF(J1471="","",IF(J1471&lt;1,1,0))</f>
        <v/>
      </c>
      <c r="L1471" s="123" t="str">
        <f>IF(H1471="","чи робить СНВВ?",IF(J1471="","чи роблять агрегати?",IF($J1471=0,"агрегати не працюють",IF(AND($H1471=0,$J1471=1),"СНВВ не працює","OK"))))</f>
        <v>чи робить СНВВ?</v>
      </c>
      <c r="M1471" s="100"/>
      <c r="N1471" s="122" t="str">
        <f>IF(OR(E1471&lt;&gt;0, J1471=0), "",D1471)</f>
        <v/>
      </c>
      <c r="O1471" s="122" t="str">
        <f t="shared" ref="O1471:O1494" si="844">IF(Q1471="", "",(N1471*$O$3+$O$4))</f>
        <v/>
      </c>
      <c r="P1471" s="122" t="str">
        <f>IF(AND($E1471&lt;&gt;0,$J1471=1),"замінне значення",O1471)</f>
        <v/>
      </c>
      <c r="Q1471" s="122" t="str">
        <f>IF(OR(G1471&lt;&gt;0, J1471=0), "",F1471)</f>
        <v/>
      </c>
      <c r="R1471" s="122" t="str">
        <f t="shared" ref="R1471:R1495" si="845">IF(Q1471="", "",(Q1471*$Q$3+$Q$4))</f>
        <v/>
      </c>
      <c r="S1471" s="122" t="str">
        <f>IF(AND(G1471&lt;&gt;0,J1471=1),"замінне значення",R1471)</f>
        <v/>
      </c>
      <c r="T1471" s="122" t="str">
        <f t="shared" ref="T1471:T1495" si="846">IFERROR(P1471*S1471,"")</f>
        <v/>
      </c>
    </row>
    <row r="1472" spans="1:20" outlineLevel="1">
      <c r="A1472" s="161"/>
      <c r="B1472" s="208">
        <v>44620</v>
      </c>
      <c r="C1472" s="96">
        <v>57.0416666666667</v>
      </c>
      <c r="D1472" s="122"/>
      <c r="E1472" s="122" t="str">
        <f t="shared" si="840"/>
        <v/>
      </c>
      <c r="F1472" s="122"/>
      <c r="G1472" s="122" t="str">
        <f t="shared" si="841"/>
        <v/>
      </c>
      <c r="H1472" s="122"/>
      <c r="I1472" s="122" t="str">
        <f t="shared" si="842"/>
        <v/>
      </c>
      <c r="J1472" s="122"/>
      <c r="K1472" s="122" t="str">
        <f t="shared" si="843"/>
        <v/>
      </c>
      <c r="L1472" s="123" t="str">
        <f>IF(H1472="","чи робить СНВВ?",IF(J1472="","чи роблять агрегати?",IF($J1472=0,"агрегати не працюють",IF(AND($H1472=0,$J1472=1),"СНВВ не працює","OK"))))</f>
        <v>чи робить СНВВ?</v>
      </c>
      <c r="M1472" s="100"/>
      <c r="N1472" s="122" t="str">
        <f>IF(OR(E1472&lt;&gt;0, J1472=0), "",D1472)</f>
        <v/>
      </c>
      <c r="O1472" s="122" t="str">
        <f t="shared" si="844"/>
        <v/>
      </c>
      <c r="P1472" s="122" t="str">
        <f>IF(AND($E1472&lt;&gt;0,$J1472=1),"замінне значення",O1472)</f>
        <v/>
      </c>
      <c r="Q1472" s="122" t="str">
        <f>IF(OR(G1472&lt;&gt;0, J1472=0), "",F1472)</f>
        <v/>
      </c>
      <c r="R1472" s="122" t="str">
        <f t="shared" si="845"/>
        <v/>
      </c>
      <c r="S1472" s="122" t="str">
        <f>IF(AND(G1472&lt;&gt;0,J1472=1),"замінне значення",R1472)</f>
        <v/>
      </c>
      <c r="T1472" s="122" t="str">
        <f t="shared" si="846"/>
        <v/>
      </c>
    </row>
    <row r="1473" spans="1:20" outlineLevel="1">
      <c r="A1473" s="161"/>
      <c r="B1473" s="208">
        <v>44620</v>
      </c>
      <c r="C1473" s="96">
        <v>57.0833333333333</v>
      </c>
      <c r="D1473" s="122"/>
      <c r="E1473" s="122" t="str">
        <f t="shared" si="840"/>
        <v/>
      </c>
      <c r="F1473" s="122"/>
      <c r="G1473" s="122" t="str">
        <f t="shared" si="841"/>
        <v/>
      </c>
      <c r="H1473" s="122"/>
      <c r="I1473" s="122" t="str">
        <f t="shared" si="842"/>
        <v/>
      </c>
      <c r="J1473" s="122"/>
      <c r="K1473" s="122" t="str">
        <f t="shared" si="843"/>
        <v/>
      </c>
      <c r="L1473" s="123" t="str">
        <f>IF(H1473="","чи робить СНВВ?",IF(J1473="","чи роблять агрегати?",IF($J1473=0,"агрегати не працюють",IF(AND($H1473=0,$J1473=1),"СНВВ не працює","OK"))))</f>
        <v>чи робить СНВВ?</v>
      </c>
      <c r="M1473" s="100"/>
      <c r="N1473" s="122" t="str">
        <f>IF(OR(E1473&lt;&gt;0, J1473=0), "",D1473)</f>
        <v/>
      </c>
      <c r="O1473" s="122" t="str">
        <f t="shared" si="844"/>
        <v/>
      </c>
      <c r="P1473" s="122" t="str">
        <f>IF(AND($E1473&lt;&gt;0,$J1473=1),"замінне значення",O1473)</f>
        <v/>
      </c>
      <c r="Q1473" s="122" t="str">
        <f>IF(OR(G1473&lt;&gt;0, J1473=0), "",F1473)</f>
        <v/>
      </c>
      <c r="R1473" s="122" t="str">
        <f t="shared" si="845"/>
        <v/>
      </c>
      <c r="S1473" s="122" t="str">
        <f>IF(AND(G1473&lt;&gt;0,J1473=1),"замінне значення",R1473)</f>
        <v/>
      </c>
      <c r="T1473" s="122" t="str">
        <f t="shared" si="846"/>
        <v/>
      </c>
    </row>
    <row r="1474" spans="1:20" outlineLevel="1">
      <c r="A1474" s="161"/>
      <c r="B1474" s="208">
        <v>44620</v>
      </c>
      <c r="C1474" s="96">
        <v>57.125</v>
      </c>
      <c r="D1474" s="122"/>
      <c r="E1474" s="122" t="str">
        <f t="shared" si="840"/>
        <v/>
      </c>
      <c r="F1474" s="122"/>
      <c r="G1474" s="122" t="str">
        <f t="shared" si="841"/>
        <v/>
      </c>
      <c r="H1474" s="122"/>
      <c r="I1474" s="122" t="str">
        <f t="shared" si="842"/>
        <v/>
      </c>
      <c r="J1474" s="122"/>
      <c r="K1474" s="122" t="str">
        <f t="shared" si="843"/>
        <v/>
      </c>
      <c r="L1474" s="123" t="str">
        <f>IF(H1474="","чи робить СНВВ?",IF(J1474="","чи роблять агрегати?",IF($J1474=0,"агрегати не працюють",IF(AND($H1474=0,$J1474=1),"СНВВ не працює","OK"))))</f>
        <v>чи робить СНВВ?</v>
      </c>
      <c r="M1474" s="100"/>
      <c r="N1474" s="122" t="str">
        <f>IF(OR(E1474&lt;&gt;0, J1474=0), "",D1474)</f>
        <v/>
      </c>
      <c r="O1474" s="122" t="str">
        <f t="shared" si="844"/>
        <v/>
      </c>
      <c r="P1474" s="122" t="str">
        <f>IF(AND($E1474&lt;&gt;0,$J1474=1),"замінне значення",O1474)</f>
        <v/>
      </c>
      <c r="Q1474" s="122" t="str">
        <f>IF(OR(G1474&lt;&gt;0, J1474=0), "",F1474)</f>
        <v/>
      </c>
      <c r="R1474" s="122" t="str">
        <f t="shared" si="845"/>
        <v/>
      </c>
      <c r="S1474" s="122" t="str">
        <f>IF(AND(G1474&lt;&gt;0,J1474=1),"замінне значення",R1474)</f>
        <v/>
      </c>
      <c r="T1474" s="122" t="str">
        <f t="shared" si="846"/>
        <v/>
      </c>
    </row>
    <row r="1475" spans="1:20" outlineLevel="1">
      <c r="A1475" s="161"/>
      <c r="B1475" s="208">
        <v>44620</v>
      </c>
      <c r="C1475" s="96">
        <v>57.1666666666667</v>
      </c>
      <c r="D1475" s="122"/>
      <c r="E1475" s="122" t="str">
        <f t="shared" si="840"/>
        <v/>
      </c>
      <c r="F1475" s="122"/>
      <c r="G1475" s="122" t="str">
        <f t="shared" si="841"/>
        <v/>
      </c>
      <c r="H1475" s="122"/>
      <c r="I1475" s="122" t="str">
        <f t="shared" si="842"/>
        <v/>
      </c>
      <c r="J1475" s="122"/>
      <c r="K1475" s="122" t="str">
        <f t="shared" si="843"/>
        <v/>
      </c>
      <c r="L1475" s="123" t="str">
        <f>IF(H1475="","чи робить СНВВ?",IF(J1475="","чи роблять агрегати?",IF($J1475=0,"агрегати не працюють",IF(AND($H1475=0,$J1475=1),"СНВВ не працює","OK"))))</f>
        <v>чи робить СНВВ?</v>
      </c>
      <c r="M1475" s="100"/>
      <c r="N1475" s="122" t="str">
        <f>IF(OR(E1475&lt;&gt;0, J1475=0), "",D1475)</f>
        <v/>
      </c>
      <c r="O1475" s="122" t="str">
        <f t="shared" si="844"/>
        <v/>
      </c>
      <c r="P1475" s="122" t="str">
        <f>IF(AND($E1475&lt;&gt;0,$J1475=1),"замінне значення",O1475)</f>
        <v/>
      </c>
      <c r="Q1475" s="122" t="str">
        <f>IF(OR(G1475&lt;&gt;0, J1475=0), "",F1475)</f>
        <v/>
      </c>
      <c r="R1475" s="122" t="str">
        <f t="shared" si="845"/>
        <v/>
      </c>
      <c r="S1475" s="122" t="str">
        <f>IF(AND(G1475&lt;&gt;0,J1475=1),"замінне значення",R1475)</f>
        <v/>
      </c>
      <c r="T1475" s="122" t="str">
        <f t="shared" si="846"/>
        <v/>
      </c>
    </row>
    <row r="1476" spans="1:20" outlineLevel="1">
      <c r="A1476" s="161"/>
      <c r="B1476" s="208">
        <v>44620</v>
      </c>
      <c r="C1476" s="96">
        <v>57.2083333333333</v>
      </c>
      <c r="D1476" s="122"/>
      <c r="E1476" s="122" t="str">
        <f t="shared" si="840"/>
        <v/>
      </c>
      <c r="F1476" s="122"/>
      <c r="G1476" s="122" t="str">
        <f t="shared" si="841"/>
        <v/>
      </c>
      <c r="H1476" s="122"/>
      <c r="I1476" s="122" t="str">
        <f t="shared" si="842"/>
        <v/>
      </c>
      <c r="J1476" s="122"/>
      <c r="K1476" s="122" t="str">
        <f t="shared" si="843"/>
        <v/>
      </c>
      <c r="L1476" s="123" t="str">
        <f>IF(H1476="","чи робить СНВВ?",IF(J1476="","чи роблять агрегати?",IF($J1476=0,"агрегати не працюють",IF(AND($H1476=0,$J1476=1),"СНВВ не працює","OK"))))</f>
        <v>чи робить СНВВ?</v>
      </c>
      <c r="M1476" s="100"/>
      <c r="N1476" s="122" t="str">
        <f>IF(OR(E1476&lt;&gt;0, J1476=0), "",D1476)</f>
        <v/>
      </c>
      <c r="O1476" s="122" t="str">
        <f t="shared" si="844"/>
        <v/>
      </c>
      <c r="P1476" s="122" t="str">
        <f>IF(AND($E1476&lt;&gt;0,$J1476=1),"замінне значення",O1476)</f>
        <v/>
      </c>
      <c r="Q1476" s="122" t="str">
        <f>IF(OR(G1476&lt;&gt;0, J1476=0), "",F1476)</f>
        <v/>
      </c>
      <c r="R1476" s="122" t="str">
        <f t="shared" si="845"/>
        <v/>
      </c>
      <c r="S1476" s="122" t="str">
        <f>IF(AND(G1476&lt;&gt;0,J1476=1),"замінне значення",R1476)</f>
        <v/>
      </c>
      <c r="T1476" s="122" t="str">
        <f t="shared" si="846"/>
        <v/>
      </c>
    </row>
    <row r="1477" spans="1:20" outlineLevel="1">
      <c r="A1477" s="161"/>
      <c r="B1477" s="208">
        <v>44620</v>
      </c>
      <c r="C1477" s="96">
        <v>57.25</v>
      </c>
      <c r="D1477" s="122"/>
      <c r="E1477" s="122" t="str">
        <f t="shared" si="840"/>
        <v/>
      </c>
      <c r="F1477" s="122"/>
      <c r="G1477" s="122" t="str">
        <f t="shared" si="841"/>
        <v/>
      </c>
      <c r="H1477" s="122"/>
      <c r="I1477" s="122" t="str">
        <f t="shared" si="842"/>
        <v/>
      </c>
      <c r="J1477" s="122"/>
      <c r="K1477" s="122" t="str">
        <f t="shared" si="843"/>
        <v/>
      </c>
      <c r="L1477" s="123" t="str">
        <f>IF(H1477="","чи робить СНВВ?",IF(J1477="","чи роблять агрегати?",IF($J1477=0,"агрегати не працюють",IF(AND($H1477=0,$J1477=1),"СНВВ не працює","OK"))))</f>
        <v>чи робить СНВВ?</v>
      </c>
      <c r="M1477" s="100"/>
      <c r="N1477" s="122" t="str">
        <f>IF(OR(E1477&lt;&gt;0, J1477=0), "",D1477)</f>
        <v/>
      </c>
      <c r="O1477" s="122" t="str">
        <f t="shared" si="844"/>
        <v/>
      </c>
      <c r="P1477" s="122" t="str">
        <f>IF(AND($E1477&lt;&gt;0,$J1477=1),"замінне значення",O1477)</f>
        <v/>
      </c>
      <c r="Q1477" s="122" t="str">
        <f>IF(OR(G1477&lt;&gt;0, J1477=0), "",F1477)</f>
        <v/>
      </c>
      <c r="R1477" s="122" t="str">
        <f t="shared" si="845"/>
        <v/>
      </c>
      <c r="S1477" s="122" t="str">
        <f>IF(AND(G1477&lt;&gt;0,J1477=1),"замінне значення",R1477)</f>
        <v/>
      </c>
      <c r="T1477" s="122" t="str">
        <f t="shared" si="846"/>
        <v/>
      </c>
    </row>
    <row r="1478" spans="1:20" outlineLevel="1">
      <c r="A1478" s="161"/>
      <c r="B1478" s="208">
        <v>44620</v>
      </c>
      <c r="C1478" s="96">
        <v>57.2916666666667</v>
      </c>
      <c r="D1478" s="122"/>
      <c r="E1478" s="122" t="str">
        <f t="shared" si="840"/>
        <v/>
      </c>
      <c r="F1478" s="122"/>
      <c r="G1478" s="122" t="str">
        <f t="shared" si="841"/>
        <v/>
      </c>
      <c r="H1478" s="122"/>
      <c r="I1478" s="122" t="str">
        <f t="shared" si="842"/>
        <v/>
      </c>
      <c r="J1478" s="122"/>
      <c r="K1478" s="122" t="str">
        <f t="shared" si="843"/>
        <v/>
      </c>
      <c r="L1478" s="123" t="str">
        <f>IF(H1478="","чи робить СНВВ?",IF(J1478="","чи роблять агрегати?",IF($J1478=0,"агрегати не працюють",IF(AND($H1478=0,$J1478=1),"СНВВ не працює","OK"))))</f>
        <v>чи робить СНВВ?</v>
      </c>
      <c r="M1478" s="100"/>
      <c r="N1478" s="122" t="str">
        <f>IF(OR(E1478&lt;&gt;0, J1478=0), "",D1478)</f>
        <v/>
      </c>
      <c r="O1478" s="122" t="str">
        <f t="shared" si="844"/>
        <v/>
      </c>
      <c r="P1478" s="122" t="str">
        <f>IF(AND($E1478&lt;&gt;0,$J1478=1),"замінне значення",O1478)</f>
        <v/>
      </c>
      <c r="Q1478" s="122" t="str">
        <f>IF(OR(G1478&lt;&gt;0, J1478=0), "",F1478)</f>
        <v/>
      </c>
      <c r="R1478" s="122" t="str">
        <f t="shared" si="845"/>
        <v/>
      </c>
      <c r="S1478" s="122" t="str">
        <f>IF(AND(G1478&lt;&gt;0,J1478=1),"замінне значення",R1478)</f>
        <v/>
      </c>
      <c r="T1478" s="122" t="str">
        <f t="shared" si="846"/>
        <v/>
      </c>
    </row>
    <row r="1479" spans="1:20" outlineLevel="1">
      <c r="A1479" s="161"/>
      <c r="B1479" s="208">
        <v>44620</v>
      </c>
      <c r="C1479" s="96">
        <v>57.3333333333333</v>
      </c>
      <c r="D1479" s="122"/>
      <c r="E1479" s="122" t="str">
        <f t="shared" si="840"/>
        <v/>
      </c>
      <c r="F1479" s="122"/>
      <c r="G1479" s="122" t="str">
        <f t="shared" si="841"/>
        <v/>
      </c>
      <c r="H1479" s="122"/>
      <c r="I1479" s="122" t="str">
        <f t="shared" si="842"/>
        <v/>
      </c>
      <c r="J1479" s="122"/>
      <c r="K1479" s="122" t="str">
        <f t="shared" si="843"/>
        <v/>
      </c>
      <c r="L1479" s="123" t="str">
        <f>IF(H1479="","чи робить СНВВ?",IF(J1479="","чи роблять агрегати?",IF($J1479=0,"агрегати не працюють",IF(AND($H1479=0,$J1479=1),"СНВВ не працює","OK"))))</f>
        <v>чи робить СНВВ?</v>
      </c>
      <c r="M1479" s="100"/>
      <c r="N1479" s="122" t="str">
        <f>IF(OR(E1479&lt;&gt;0, J1479=0), "",D1479)</f>
        <v/>
      </c>
      <c r="O1479" s="122" t="str">
        <f t="shared" si="844"/>
        <v/>
      </c>
      <c r="P1479" s="122" t="str">
        <f>IF(AND($E1479&lt;&gt;0,$J1479=1),"замінне значення",O1479)</f>
        <v/>
      </c>
      <c r="Q1479" s="122" t="str">
        <f>IF(OR(G1479&lt;&gt;0, J1479=0), "",F1479)</f>
        <v/>
      </c>
      <c r="R1479" s="122" t="str">
        <f t="shared" si="845"/>
        <v/>
      </c>
      <c r="S1479" s="122" t="str">
        <f>IF(AND(G1479&lt;&gt;0,J1479=1),"замінне значення",R1479)</f>
        <v/>
      </c>
      <c r="T1479" s="122" t="str">
        <f t="shared" si="846"/>
        <v/>
      </c>
    </row>
    <row r="1480" spans="1:20" outlineLevel="1">
      <c r="A1480" s="161"/>
      <c r="B1480" s="208">
        <v>44620</v>
      </c>
      <c r="C1480" s="96">
        <v>57.375</v>
      </c>
      <c r="D1480" s="122"/>
      <c r="E1480" s="122" t="str">
        <f t="shared" si="840"/>
        <v/>
      </c>
      <c r="F1480" s="122"/>
      <c r="G1480" s="122" t="str">
        <f t="shared" si="841"/>
        <v/>
      </c>
      <c r="H1480" s="122"/>
      <c r="I1480" s="122" t="str">
        <f t="shared" si="842"/>
        <v/>
      </c>
      <c r="J1480" s="122"/>
      <c r="K1480" s="122" t="str">
        <f t="shared" si="843"/>
        <v/>
      </c>
      <c r="L1480" s="123" t="str">
        <f>IF(H1480="","чи робить СНВВ?",IF(J1480="","чи роблять агрегати?",IF($J1480=0,"агрегати не працюють",IF(AND($H1480=0,$J1480=1),"СНВВ не працює","OK"))))</f>
        <v>чи робить СНВВ?</v>
      </c>
      <c r="M1480" s="100"/>
      <c r="N1480" s="122" t="str">
        <f>IF(OR(E1480&lt;&gt;0, J1480=0), "",D1480)</f>
        <v/>
      </c>
      <c r="O1480" s="122" t="str">
        <f t="shared" si="844"/>
        <v/>
      </c>
      <c r="P1480" s="122" t="str">
        <f>IF(AND($E1480&lt;&gt;0,$J1480=1),"замінне значення",O1480)</f>
        <v/>
      </c>
      <c r="Q1480" s="122" t="str">
        <f>IF(OR(G1480&lt;&gt;0, J1480=0), "",F1480)</f>
        <v/>
      </c>
      <c r="R1480" s="122" t="str">
        <f t="shared" si="845"/>
        <v/>
      </c>
      <c r="S1480" s="122" t="str">
        <f>IF(AND(G1480&lt;&gt;0,J1480=1),"замінне значення",R1480)</f>
        <v/>
      </c>
      <c r="T1480" s="122" t="str">
        <f t="shared" si="846"/>
        <v/>
      </c>
    </row>
    <row r="1481" spans="1:20" outlineLevel="1">
      <c r="A1481" s="161"/>
      <c r="B1481" s="208">
        <v>44620</v>
      </c>
      <c r="C1481" s="96">
        <v>57.4166666666667</v>
      </c>
      <c r="D1481" s="122"/>
      <c r="E1481" s="122" t="str">
        <f t="shared" si="840"/>
        <v/>
      </c>
      <c r="F1481" s="122"/>
      <c r="G1481" s="122" t="str">
        <f t="shared" si="841"/>
        <v/>
      </c>
      <c r="H1481" s="122"/>
      <c r="I1481" s="122" t="str">
        <f t="shared" si="842"/>
        <v/>
      </c>
      <c r="J1481" s="122"/>
      <c r="K1481" s="122" t="str">
        <f t="shared" si="843"/>
        <v/>
      </c>
      <c r="L1481" s="123" t="str">
        <f>IF(H1481="","чи робить СНВВ?",IF(J1481="","чи роблять агрегати?",IF($J1481=0,"агрегати не працюють",IF(AND($H1481=0,$J1481=1),"СНВВ не працює","OK"))))</f>
        <v>чи робить СНВВ?</v>
      </c>
      <c r="M1481" s="100"/>
      <c r="N1481" s="122" t="str">
        <f>IF(OR(E1481&lt;&gt;0, J1481=0), "",D1481)</f>
        <v/>
      </c>
      <c r="O1481" s="122" t="str">
        <f t="shared" si="844"/>
        <v/>
      </c>
      <c r="P1481" s="122" t="str">
        <f>IF(AND($E1481&lt;&gt;0,$J1481=1),"замінне значення",O1481)</f>
        <v/>
      </c>
      <c r="Q1481" s="122" t="str">
        <f>IF(OR(G1481&lt;&gt;0, J1481=0), "",F1481)</f>
        <v/>
      </c>
      <c r="R1481" s="122" t="str">
        <f t="shared" si="845"/>
        <v/>
      </c>
      <c r="S1481" s="122" t="str">
        <f>IF(AND(G1481&lt;&gt;0,J1481=1),"замінне значення",R1481)</f>
        <v/>
      </c>
      <c r="T1481" s="122" t="str">
        <f t="shared" si="846"/>
        <v/>
      </c>
    </row>
    <row r="1482" spans="1:20" outlineLevel="1">
      <c r="A1482" s="161"/>
      <c r="B1482" s="208">
        <v>44620</v>
      </c>
      <c r="C1482" s="96">
        <v>57.4583333333333</v>
      </c>
      <c r="D1482" s="122"/>
      <c r="E1482" s="122" t="str">
        <f t="shared" si="840"/>
        <v/>
      </c>
      <c r="F1482" s="122"/>
      <c r="G1482" s="122" t="str">
        <f t="shared" si="841"/>
        <v/>
      </c>
      <c r="H1482" s="122"/>
      <c r="I1482" s="122" t="str">
        <f t="shared" si="842"/>
        <v/>
      </c>
      <c r="J1482" s="122"/>
      <c r="K1482" s="122" t="str">
        <f t="shared" si="843"/>
        <v/>
      </c>
      <c r="L1482" s="123" t="str">
        <f>IF(H1482="","чи робить СНВВ?",IF(J1482="","чи роблять агрегати?",IF($J1482=0,"агрегати не працюють",IF(AND($H1482=0,$J1482=1),"СНВВ не працює","OK"))))</f>
        <v>чи робить СНВВ?</v>
      </c>
      <c r="M1482" s="100"/>
      <c r="N1482" s="122" t="str">
        <f>IF(OR(E1482&lt;&gt;0, J1482=0), "",D1482)</f>
        <v/>
      </c>
      <c r="O1482" s="122" t="str">
        <f t="shared" si="844"/>
        <v/>
      </c>
      <c r="P1482" s="122" t="str">
        <f>IF(AND($E1482&lt;&gt;0,$J1482=1),"замінне значення",O1482)</f>
        <v/>
      </c>
      <c r="Q1482" s="122" t="str">
        <f>IF(OR(G1482&lt;&gt;0, J1482=0), "",F1482)</f>
        <v/>
      </c>
      <c r="R1482" s="122" t="str">
        <f t="shared" si="845"/>
        <v/>
      </c>
      <c r="S1482" s="122" t="str">
        <f>IF(AND(G1482&lt;&gt;0,J1482=1),"замінне значення",R1482)</f>
        <v/>
      </c>
      <c r="T1482" s="122" t="str">
        <f t="shared" si="846"/>
        <v/>
      </c>
    </row>
    <row r="1483" spans="1:20" outlineLevel="1">
      <c r="A1483" s="161"/>
      <c r="B1483" s="208">
        <v>44620</v>
      </c>
      <c r="C1483" s="96">
        <v>57.5</v>
      </c>
      <c r="D1483" s="122"/>
      <c r="E1483" s="122" t="str">
        <f t="shared" si="840"/>
        <v/>
      </c>
      <c r="F1483" s="122"/>
      <c r="G1483" s="122" t="str">
        <f t="shared" si="841"/>
        <v/>
      </c>
      <c r="H1483" s="122"/>
      <c r="I1483" s="122" t="str">
        <f t="shared" si="842"/>
        <v/>
      </c>
      <c r="J1483" s="122"/>
      <c r="K1483" s="122" t="str">
        <f t="shared" si="843"/>
        <v/>
      </c>
      <c r="L1483" s="123" t="str">
        <f>IF(H1483="","чи робить СНВВ?",IF(J1483="","чи роблять агрегати?",IF($J1483=0,"агрегати не працюють",IF(AND($H1483=0,$J1483=1),"СНВВ не працює","OK"))))</f>
        <v>чи робить СНВВ?</v>
      </c>
      <c r="M1483" s="100"/>
      <c r="N1483" s="122" t="str">
        <f>IF(OR(E1483&lt;&gt;0, J1483=0), "",D1483)</f>
        <v/>
      </c>
      <c r="O1483" s="122" t="str">
        <f t="shared" si="844"/>
        <v/>
      </c>
      <c r="P1483" s="122" t="str">
        <f>IF(AND($E1483&lt;&gt;0,$J1483=1),"замінне значення",O1483)</f>
        <v/>
      </c>
      <c r="Q1483" s="122" t="str">
        <f>IF(OR(G1483&lt;&gt;0, J1483=0), "",F1483)</f>
        <v/>
      </c>
      <c r="R1483" s="122" t="str">
        <f t="shared" si="845"/>
        <v/>
      </c>
      <c r="S1483" s="122" t="str">
        <f>IF(AND(G1483&lt;&gt;0,J1483=1),"замінне значення",R1483)</f>
        <v/>
      </c>
      <c r="T1483" s="122" t="str">
        <f t="shared" si="846"/>
        <v/>
      </c>
    </row>
    <row r="1484" spans="1:20" outlineLevel="1">
      <c r="A1484" s="161"/>
      <c r="B1484" s="208">
        <v>44620</v>
      </c>
      <c r="C1484" s="96">
        <v>57.5416666666667</v>
      </c>
      <c r="D1484" s="122"/>
      <c r="E1484" s="122" t="str">
        <f t="shared" si="840"/>
        <v/>
      </c>
      <c r="F1484" s="122"/>
      <c r="G1484" s="122" t="str">
        <f t="shared" si="841"/>
        <v/>
      </c>
      <c r="H1484" s="122"/>
      <c r="I1484" s="122" t="str">
        <f t="shared" si="842"/>
        <v/>
      </c>
      <c r="J1484" s="122"/>
      <c r="K1484" s="122" t="str">
        <f t="shared" si="843"/>
        <v/>
      </c>
      <c r="L1484" s="123" t="str">
        <f>IF(H1484="","чи робить СНВВ?",IF(J1484="","чи роблять агрегати?",IF($J1484=0,"агрегати не працюють",IF(AND($H1484=0,$J1484=1),"СНВВ не працює","OK"))))</f>
        <v>чи робить СНВВ?</v>
      </c>
      <c r="M1484" s="100"/>
      <c r="N1484" s="122" t="str">
        <f>IF(OR(E1484&lt;&gt;0, J1484=0), "",D1484)</f>
        <v/>
      </c>
      <c r="O1484" s="122" t="str">
        <f t="shared" si="844"/>
        <v/>
      </c>
      <c r="P1484" s="122" t="str">
        <f>IF(AND($E1484&lt;&gt;0,$J1484=1),"замінне значення",O1484)</f>
        <v/>
      </c>
      <c r="Q1484" s="122" t="str">
        <f>IF(OR(G1484&lt;&gt;0, J1484=0), "",F1484)</f>
        <v/>
      </c>
      <c r="R1484" s="122" t="str">
        <f t="shared" si="845"/>
        <v/>
      </c>
      <c r="S1484" s="122" t="str">
        <f>IF(AND(G1484&lt;&gt;0,J1484=1),"замінне значення",R1484)</f>
        <v/>
      </c>
      <c r="T1484" s="122" t="str">
        <f t="shared" si="846"/>
        <v/>
      </c>
    </row>
    <row r="1485" spans="1:20" outlineLevel="1">
      <c r="A1485" s="161"/>
      <c r="B1485" s="208">
        <v>44620</v>
      </c>
      <c r="C1485" s="96">
        <v>57.5833333333333</v>
      </c>
      <c r="D1485" s="122"/>
      <c r="E1485" s="122" t="str">
        <f t="shared" si="840"/>
        <v/>
      </c>
      <c r="F1485" s="122"/>
      <c r="G1485" s="122" t="str">
        <f t="shared" si="841"/>
        <v/>
      </c>
      <c r="H1485" s="122"/>
      <c r="I1485" s="122" t="str">
        <f t="shared" si="842"/>
        <v/>
      </c>
      <c r="J1485" s="122"/>
      <c r="K1485" s="122" t="str">
        <f t="shared" si="843"/>
        <v/>
      </c>
      <c r="L1485" s="123" t="str">
        <f>IF(H1485="","чи робить СНВВ?",IF(J1485="","чи роблять агрегати?",IF($J1485=0,"агрегати не працюють",IF(AND($H1485=0,$J1485=1),"СНВВ не працює","OK"))))</f>
        <v>чи робить СНВВ?</v>
      </c>
      <c r="M1485" s="100"/>
      <c r="N1485" s="122" t="str">
        <f>IF(OR(E1485&lt;&gt;0, J1485=0), "",D1485)</f>
        <v/>
      </c>
      <c r="O1485" s="122" t="str">
        <f t="shared" si="844"/>
        <v/>
      </c>
      <c r="P1485" s="122" t="str">
        <f>IF(AND($E1485&lt;&gt;0,$J1485=1),"замінне значення",O1485)</f>
        <v/>
      </c>
      <c r="Q1485" s="122" t="str">
        <f>IF(OR(G1485&lt;&gt;0, J1485=0), "",F1485)</f>
        <v/>
      </c>
      <c r="R1485" s="122" t="str">
        <f t="shared" si="845"/>
        <v/>
      </c>
      <c r="S1485" s="122" t="str">
        <f>IF(AND(G1485&lt;&gt;0,J1485=1),"замінне значення",R1485)</f>
        <v/>
      </c>
      <c r="T1485" s="122" t="str">
        <f t="shared" si="846"/>
        <v/>
      </c>
    </row>
    <row r="1486" spans="1:20" outlineLevel="1">
      <c r="A1486" s="161"/>
      <c r="B1486" s="208">
        <v>44620</v>
      </c>
      <c r="C1486" s="96">
        <v>57.625</v>
      </c>
      <c r="D1486" s="122"/>
      <c r="E1486" s="122" t="str">
        <f t="shared" si="840"/>
        <v/>
      </c>
      <c r="F1486" s="122"/>
      <c r="G1486" s="122" t="str">
        <f t="shared" si="841"/>
        <v/>
      </c>
      <c r="H1486" s="122"/>
      <c r="I1486" s="122" t="str">
        <f t="shared" si="842"/>
        <v/>
      </c>
      <c r="J1486" s="122"/>
      <c r="K1486" s="122" t="str">
        <f t="shared" si="843"/>
        <v/>
      </c>
      <c r="L1486" s="123" t="str">
        <f>IF(H1486="","чи робить СНВВ?",IF(J1486="","чи роблять агрегати?",IF($J1486=0,"агрегати не працюють",IF(AND($H1486=0,$J1486=1),"СНВВ не працює","OK"))))</f>
        <v>чи робить СНВВ?</v>
      </c>
      <c r="M1486" s="100"/>
      <c r="N1486" s="122" t="str">
        <f>IF(OR(E1486&lt;&gt;0, J1486=0), "",D1486)</f>
        <v/>
      </c>
      <c r="O1486" s="122" t="str">
        <f t="shared" si="844"/>
        <v/>
      </c>
      <c r="P1486" s="122" t="str">
        <f>IF(AND($E1486&lt;&gt;0,$J1486=1),"замінне значення",O1486)</f>
        <v/>
      </c>
      <c r="Q1486" s="122" t="str">
        <f>IF(OR(G1486&lt;&gt;0, J1486=0), "",F1486)</f>
        <v/>
      </c>
      <c r="R1486" s="122" t="str">
        <f t="shared" si="845"/>
        <v/>
      </c>
      <c r="S1486" s="122" t="str">
        <f>IF(AND(G1486&lt;&gt;0,J1486=1),"замінне значення",R1486)</f>
        <v/>
      </c>
      <c r="T1486" s="122" t="str">
        <f t="shared" si="846"/>
        <v/>
      </c>
    </row>
    <row r="1487" spans="1:20" outlineLevel="1">
      <c r="A1487" s="161"/>
      <c r="B1487" s="208">
        <v>44620</v>
      </c>
      <c r="C1487" s="96">
        <v>57.6666666666667</v>
      </c>
      <c r="D1487" s="122"/>
      <c r="E1487" s="122" t="str">
        <f t="shared" si="840"/>
        <v/>
      </c>
      <c r="F1487" s="122"/>
      <c r="G1487" s="122" t="str">
        <f t="shared" si="841"/>
        <v/>
      </c>
      <c r="H1487" s="122"/>
      <c r="I1487" s="122" t="str">
        <f t="shared" si="842"/>
        <v/>
      </c>
      <c r="J1487" s="122"/>
      <c r="K1487" s="122" t="str">
        <f t="shared" si="843"/>
        <v/>
      </c>
      <c r="L1487" s="123" t="str">
        <f>IF(H1487="","чи робить СНВВ?",IF(J1487="","чи роблять агрегати?",IF($J1487=0,"агрегати не працюють",IF(AND($H1487=0,$J1487=1),"СНВВ не працює","OK"))))</f>
        <v>чи робить СНВВ?</v>
      </c>
      <c r="M1487" s="100"/>
      <c r="N1487" s="122" t="str">
        <f>IF(OR(E1487&lt;&gt;0, J1487=0), "",D1487)</f>
        <v/>
      </c>
      <c r="O1487" s="122" t="str">
        <f t="shared" si="844"/>
        <v/>
      </c>
      <c r="P1487" s="122" t="str">
        <f>IF(AND($E1487&lt;&gt;0,$J1487=1),"замінне значення",O1487)</f>
        <v/>
      </c>
      <c r="Q1487" s="122" t="str">
        <f>IF(OR(G1487&lt;&gt;0, J1487=0), "",F1487)</f>
        <v/>
      </c>
      <c r="R1487" s="122" t="str">
        <f t="shared" si="845"/>
        <v/>
      </c>
      <c r="S1487" s="122" t="str">
        <f>IF(AND(G1487&lt;&gt;0,J1487=1),"замінне значення",R1487)</f>
        <v/>
      </c>
      <c r="T1487" s="122" t="str">
        <f t="shared" si="846"/>
        <v/>
      </c>
    </row>
    <row r="1488" spans="1:20" outlineLevel="1">
      <c r="A1488" s="161"/>
      <c r="B1488" s="208">
        <v>44620</v>
      </c>
      <c r="C1488" s="96">
        <v>57.7083333333333</v>
      </c>
      <c r="D1488" s="122"/>
      <c r="E1488" s="122" t="str">
        <f t="shared" si="840"/>
        <v/>
      </c>
      <c r="F1488" s="122"/>
      <c r="G1488" s="122" t="str">
        <f t="shared" si="841"/>
        <v/>
      </c>
      <c r="H1488" s="122"/>
      <c r="I1488" s="122" t="str">
        <f t="shared" si="842"/>
        <v/>
      </c>
      <c r="J1488" s="122"/>
      <c r="K1488" s="122" t="str">
        <f t="shared" si="843"/>
        <v/>
      </c>
      <c r="L1488" s="123" t="str">
        <f>IF(H1488="","чи робить СНВВ?",IF(J1488="","чи роблять агрегати?",IF($J1488=0,"агрегати не працюють",IF(AND($H1488=0,$J1488=1),"СНВВ не працює","OK"))))</f>
        <v>чи робить СНВВ?</v>
      </c>
      <c r="M1488" s="100"/>
      <c r="N1488" s="122" t="str">
        <f>IF(OR(E1488&lt;&gt;0, J1488=0), "",D1488)</f>
        <v/>
      </c>
      <c r="O1488" s="122" t="str">
        <f t="shared" si="844"/>
        <v/>
      </c>
      <c r="P1488" s="122" t="str">
        <f>IF(AND($E1488&lt;&gt;0,$J1488=1),"замінне значення",O1488)</f>
        <v/>
      </c>
      <c r="Q1488" s="122" t="str">
        <f>IF(OR(G1488&lt;&gt;0, J1488=0), "",F1488)</f>
        <v/>
      </c>
      <c r="R1488" s="122" t="str">
        <f t="shared" si="845"/>
        <v/>
      </c>
      <c r="S1488" s="122" t="str">
        <f>IF(AND(G1488&lt;&gt;0,J1488=1),"замінне значення",R1488)</f>
        <v/>
      </c>
      <c r="T1488" s="122" t="str">
        <f t="shared" si="846"/>
        <v/>
      </c>
    </row>
    <row r="1489" spans="1:20" outlineLevel="1">
      <c r="A1489" s="161"/>
      <c r="B1489" s="208">
        <v>44620</v>
      </c>
      <c r="C1489" s="96">
        <v>57.75</v>
      </c>
      <c r="D1489" s="122"/>
      <c r="E1489" s="122" t="str">
        <f t="shared" si="840"/>
        <v/>
      </c>
      <c r="F1489" s="122"/>
      <c r="G1489" s="122" t="str">
        <f t="shared" si="841"/>
        <v/>
      </c>
      <c r="H1489" s="122"/>
      <c r="I1489" s="122" t="str">
        <f t="shared" si="842"/>
        <v/>
      </c>
      <c r="J1489" s="122"/>
      <c r="K1489" s="122" t="str">
        <f t="shared" si="843"/>
        <v/>
      </c>
      <c r="L1489" s="123" t="str">
        <f>IF(H1489="","чи робить СНВВ?",IF(J1489="","чи роблять агрегати?",IF($J1489=0,"агрегати не працюють",IF(AND($H1489=0,$J1489=1),"СНВВ не працює","OK"))))</f>
        <v>чи робить СНВВ?</v>
      </c>
      <c r="M1489" s="100"/>
      <c r="N1489" s="122" t="str">
        <f>IF(OR(E1489&lt;&gt;0, J1489=0), "",D1489)</f>
        <v/>
      </c>
      <c r="O1489" s="122" t="str">
        <f t="shared" si="844"/>
        <v/>
      </c>
      <c r="P1489" s="122" t="str">
        <f>IF(AND($E1489&lt;&gt;0,$J1489=1),"замінне значення",O1489)</f>
        <v/>
      </c>
      <c r="Q1489" s="122" t="str">
        <f>IF(OR(G1489&lt;&gt;0, J1489=0), "",F1489)</f>
        <v/>
      </c>
      <c r="R1489" s="122" t="str">
        <f t="shared" si="845"/>
        <v/>
      </c>
      <c r="S1489" s="122" t="str">
        <f>IF(AND(G1489&lt;&gt;0,J1489=1),"замінне значення",R1489)</f>
        <v/>
      </c>
      <c r="T1489" s="122" t="str">
        <f t="shared" si="846"/>
        <v/>
      </c>
    </row>
    <row r="1490" spans="1:20" outlineLevel="1">
      <c r="A1490" s="161"/>
      <c r="B1490" s="208">
        <v>44620</v>
      </c>
      <c r="C1490" s="96">
        <v>57.7916666666667</v>
      </c>
      <c r="D1490" s="122"/>
      <c r="E1490" s="122" t="str">
        <f t="shared" si="840"/>
        <v/>
      </c>
      <c r="F1490" s="122"/>
      <c r="G1490" s="122" t="str">
        <f t="shared" si="841"/>
        <v/>
      </c>
      <c r="H1490" s="122"/>
      <c r="I1490" s="122" t="str">
        <f t="shared" si="842"/>
        <v/>
      </c>
      <c r="J1490" s="122"/>
      <c r="K1490" s="122" t="str">
        <f t="shared" si="843"/>
        <v/>
      </c>
      <c r="L1490" s="123" t="str">
        <f>IF(H1490="","чи робить СНВВ?",IF(J1490="","чи роблять агрегати?",IF($J1490=0,"агрегати не працюють",IF(AND($H1490=0,$J1490=1),"СНВВ не працює","OK"))))</f>
        <v>чи робить СНВВ?</v>
      </c>
      <c r="M1490" s="100"/>
      <c r="N1490" s="122" t="str">
        <f>IF(OR(E1490&lt;&gt;0, J1490=0), "",D1490)</f>
        <v/>
      </c>
      <c r="O1490" s="122" t="str">
        <f t="shared" si="844"/>
        <v/>
      </c>
      <c r="P1490" s="122" t="str">
        <f>IF(AND($E1490&lt;&gt;0,$J1490=1),"замінне значення",O1490)</f>
        <v/>
      </c>
      <c r="Q1490" s="122" t="str">
        <f>IF(OR(G1490&lt;&gt;0, J1490=0), "",F1490)</f>
        <v/>
      </c>
      <c r="R1490" s="122" t="str">
        <f t="shared" si="845"/>
        <v/>
      </c>
      <c r="S1490" s="122" t="str">
        <f>IF(AND(G1490&lt;&gt;0,J1490=1),"замінне значення",R1490)</f>
        <v/>
      </c>
      <c r="T1490" s="122" t="str">
        <f t="shared" si="846"/>
        <v/>
      </c>
    </row>
    <row r="1491" spans="1:20" outlineLevel="1">
      <c r="A1491" s="161"/>
      <c r="B1491" s="208">
        <v>44620</v>
      </c>
      <c r="C1491" s="96">
        <v>57.8333333333333</v>
      </c>
      <c r="D1491" s="122"/>
      <c r="E1491" s="122" t="str">
        <f t="shared" si="840"/>
        <v/>
      </c>
      <c r="F1491" s="122"/>
      <c r="G1491" s="122" t="str">
        <f t="shared" si="841"/>
        <v/>
      </c>
      <c r="H1491" s="122"/>
      <c r="I1491" s="122" t="str">
        <f t="shared" si="842"/>
        <v/>
      </c>
      <c r="J1491" s="122"/>
      <c r="K1491" s="122" t="str">
        <f t="shared" si="843"/>
        <v/>
      </c>
      <c r="L1491" s="123" t="str">
        <f>IF(H1491="","чи робить СНВВ?",IF(J1491="","чи роблять агрегати?",IF($J1491=0,"агрегати не працюють",IF(AND($H1491=0,$J1491=1),"СНВВ не працює","OK"))))</f>
        <v>чи робить СНВВ?</v>
      </c>
      <c r="M1491" s="100"/>
      <c r="N1491" s="122" t="str">
        <f>IF(OR(E1491&lt;&gt;0, J1491=0), "",D1491)</f>
        <v/>
      </c>
      <c r="O1491" s="122" t="str">
        <f t="shared" si="844"/>
        <v/>
      </c>
      <c r="P1491" s="122" t="str">
        <f>IF(AND($E1491&lt;&gt;0,$J1491=1),"замінне значення",O1491)</f>
        <v/>
      </c>
      <c r="Q1491" s="122" t="str">
        <f>IF(OR(G1491&lt;&gt;0, J1491=0), "",F1491)</f>
        <v/>
      </c>
      <c r="R1491" s="122" t="str">
        <f t="shared" si="845"/>
        <v/>
      </c>
      <c r="S1491" s="122" t="str">
        <f>IF(AND(G1491&lt;&gt;0,J1491=1),"замінне значення",R1491)</f>
        <v/>
      </c>
      <c r="T1491" s="122" t="str">
        <f t="shared" si="846"/>
        <v/>
      </c>
    </row>
    <row r="1492" spans="1:20" outlineLevel="1">
      <c r="A1492" s="161"/>
      <c r="B1492" s="208">
        <v>44620</v>
      </c>
      <c r="C1492" s="96">
        <v>57.875</v>
      </c>
      <c r="D1492" s="122"/>
      <c r="E1492" s="122" t="str">
        <f t="shared" si="840"/>
        <v/>
      </c>
      <c r="F1492" s="122"/>
      <c r="G1492" s="122" t="str">
        <f t="shared" si="841"/>
        <v/>
      </c>
      <c r="H1492" s="122"/>
      <c r="I1492" s="122" t="str">
        <f t="shared" si="842"/>
        <v/>
      </c>
      <c r="J1492" s="122"/>
      <c r="K1492" s="122" t="str">
        <f t="shared" si="843"/>
        <v/>
      </c>
      <c r="L1492" s="123" t="str">
        <f>IF(H1492="","чи робить СНВВ?",IF(J1492="","чи роблять агрегати?",IF($J1492=0,"агрегати не працюють",IF(AND($H1492=0,$J1492=1),"СНВВ не працює","OK"))))</f>
        <v>чи робить СНВВ?</v>
      </c>
      <c r="M1492" s="100"/>
      <c r="N1492" s="122" t="str">
        <f>IF(OR(E1492&lt;&gt;0, J1492=0), "",D1492)</f>
        <v/>
      </c>
      <c r="O1492" s="122" t="str">
        <f t="shared" si="844"/>
        <v/>
      </c>
      <c r="P1492" s="122" t="str">
        <f>IF(AND($E1492&lt;&gt;0,$J1492=1),"замінне значення",O1492)</f>
        <v/>
      </c>
      <c r="Q1492" s="122" t="str">
        <f>IF(OR(G1492&lt;&gt;0, J1492=0), "",F1492)</f>
        <v/>
      </c>
      <c r="R1492" s="122" t="str">
        <f t="shared" si="845"/>
        <v/>
      </c>
      <c r="S1492" s="122" t="str">
        <f>IF(AND(G1492&lt;&gt;0,J1492=1),"замінне значення",R1492)</f>
        <v/>
      </c>
      <c r="T1492" s="122" t="str">
        <f t="shared" si="846"/>
        <v/>
      </c>
    </row>
    <row r="1493" spans="1:20" outlineLevel="1">
      <c r="A1493" s="161"/>
      <c r="B1493" s="208">
        <v>44620</v>
      </c>
      <c r="C1493" s="96">
        <v>57.9166666666667</v>
      </c>
      <c r="D1493" s="122"/>
      <c r="E1493" s="122" t="str">
        <f t="shared" si="840"/>
        <v/>
      </c>
      <c r="F1493" s="122"/>
      <c r="G1493" s="122" t="str">
        <f t="shared" si="841"/>
        <v/>
      </c>
      <c r="H1493" s="122"/>
      <c r="I1493" s="122" t="str">
        <f t="shared" si="842"/>
        <v/>
      </c>
      <c r="J1493" s="122"/>
      <c r="K1493" s="122" t="str">
        <f t="shared" si="843"/>
        <v/>
      </c>
      <c r="L1493" s="123" t="str">
        <f>IF(H1493="","чи робить СНВВ?",IF(J1493="","чи роблять агрегати?",IF($J1493=0,"агрегати не працюють",IF(AND($H1493=0,$J1493=1),"СНВВ не працює","OK"))))</f>
        <v>чи робить СНВВ?</v>
      </c>
      <c r="M1493" s="100"/>
      <c r="N1493" s="122" t="str">
        <f>IF(OR(E1493&lt;&gt;0, J1493=0), "",D1493)</f>
        <v/>
      </c>
      <c r="O1493" s="122" t="str">
        <f t="shared" si="844"/>
        <v/>
      </c>
      <c r="P1493" s="122" t="str">
        <f>IF(AND($E1493&lt;&gt;0,$J1493=1),"замінне значення",O1493)</f>
        <v/>
      </c>
      <c r="Q1493" s="122" t="str">
        <f>IF(OR(G1493&lt;&gt;0, J1493=0), "",F1493)</f>
        <v/>
      </c>
      <c r="R1493" s="122" t="str">
        <f t="shared" si="845"/>
        <v/>
      </c>
      <c r="S1493" s="122" t="str">
        <f>IF(AND(G1493&lt;&gt;0,J1493=1),"замінне значення",R1493)</f>
        <v/>
      </c>
      <c r="T1493" s="122" t="str">
        <f t="shared" si="846"/>
        <v/>
      </c>
    </row>
    <row r="1494" spans="1:20" outlineLevel="1">
      <c r="A1494" s="161"/>
      <c r="B1494" s="208">
        <v>44620</v>
      </c>
      <c r="C1494" s="96">
        <v>57.9583333333333</v>
      </c>
      <c r="D1494" s="122"/>
      <c r="E1494" s="122" t="str">
        <f t="shared" si="840"/>
        <v/>
      </c>
      <c r="F1494" s="122"/>
      <c r="G1494" s="122" t="str">
        <f t="shared" si="841"/>
        <v/>
      </c>
      <c r="H1494" s="122"/>
      <c r="I1494" s="122" t="str">
        <f t="shared" si="842"/>
        <v/>
      </c>
      <c r="J1494" s="122"/>
      <c r="K1494" s="122" t="str">
        <f t="shared" si="843"/>
        <v/>
      </c>
      <c r="L1494" s="123" t="str">
        <f>IF(H1494="","чи робить СНВВ?",IF(J1494="","чи роблять агрегати?",IF($J1494=0,"агрегати не працюють",IF(AND($H1494=0,$J1494=1),"СНВВ не працює","OK"))))</f>
        <v>чи робить СНВВ?</v>
      </c>
      <c r="M1494" s="100"/>
      <c r="N1494" s="122" t="str">
        <f>IF(OR(E1494&lt;&gt;0, J1494=0), "",D1494)</f>
        <v/>
      </c>
      <c r="O1494" s="122" t="str">
        <f t="shared" si="844"/>
        <v/>
      </c>
      <c r="P1494" s="122" t="str">
        <f>IF(AND($E1494&lt;&gt;0,$J1494=1),"замінне значення",O1494)</f>
        <v/>
      </c>
      <c r="Q1494" s="122" t="str">
        <f>IF(OR(G1494&lt;&gt;0, J1494=0), "",F1494)</f>
        <v/>
      </c>
      <c r="R1494" s="122" t="str">
        <f t="shared" si="845"/>
        <v/>
      </c>
      <c r="S1494" s="122" t="str">
        <f>IF(AND(G1494&lt;&gt;0,J1494=1),"замінне значення",R1494)</f>
        <v/>
      </c>
      <c r="T1494" s="122" t="str">
        <f t="shared" si="846"/>
        <v/>
      </c>
    </row>
    <row r="1495" spans="1:20">
      <c r="A1495" s="204"/>
      <c r="B1495" s="159" t="s">
        <v>144</v>
      </c>
      <c r="C1495" s="159"/>
      <c r="D1495" s="103">
        <f t="shared" ref="D1495" si="847">SUM(D1471:D1494)</f>
        <v>0</v>
      </c>
      <c r="E1495" s="104">
        <f t="shared" ref="E1495" si="848">COUNTIF(E1471:E1494,"&gt;0")</f>
        <v>0</v>
      </c>
      <c r="F1495" s="103">
        <f t="shared" ref="F1495" si="849">SUM(F1471:F1494)</f>
        <v>0</v>
      </c>
      <c r="G1495" s="104">
        <f t="shared" ref="G1495" si="850">COUNTIF(G1471:G1494,"&gt;0")</f>
        <v>0</v>
      </c>
      <c r="H1495" s="103">
        <f t="shared" ref="H1495" si="851">SUM(H1471:H1494)</f>
        <v>0</v>
      </c>
      <c r="I1495" s="104">
        <f t="shared" ref="I1495" si="852">COUNTIF(I1471:I1494,"&gt;0")</f>
        <v>0</v>
      </c>
      <c r="J1495" s="103">
        <f t="shared" ref="J1495" si="853">SUM(J1471:J1494)</f>
        <v>0</v>
      </c>
      <c r="K1495" s="104">
        <f t="shared" ref="K1495" si="854">COUNTIF(K1471:K1494,"&gt;0")</f>
        <v>0</v>
      </c>
      <c r="L1495" s="104">
        <f t="shared" ref="L1495" si="855">COUNTIF(L1471:L1494,"СНВВ не працює")</f>
        <v>0</v>
      </c>
      <c r="M1495" s="100"/>
      <c r="N1495" s="103">
        <f t="shared" ref="N1495" si="856">SUM(N1471:N1494)</f>
        <v>0</v>
      </c>
      <c r="O1495" s="103">
        <f t="shared" si="839"/>
        <v>0</v>
      </c>
      <c r="P1495" s="103">
        <f t="shared" si="839"/>
        <v>0</v>
      </c>
      <c r="Q1495" s="103">
        <f t="shared" si="839"/>
        <v>0</v>
      </c>
      <c r="R1495" s="103">
        <f t="shared" si="839"/>
        <v>0</v>
      </c>
      <c r="S1495" s="103">
        <f t="shared" si="839"/>
        <v>0</v>
      </c>
      <c r="T1495" s="103">
        <f t="shared" si="839"/>
        <v>0</v>
      </c>
    </row>
    <row r="1496" spans="1:20">
      <c r="A1496" s="205"/>
      <c r="B1496" s="158" t="s">
        <v>77</v>
      </c>
      <c r="C1496" s="158"/>
      <c r="D1496" s="102">
        <f t="shared" ref="D1496:L1496" si="857">D820+D845+D870+D895+D920+D945+D970+D995+D1020+D1045+D1070+D1095+D1120+D1145+D1170+D1195+D1220+D1245+D1270+D1295+D1320+D1345+D1370+D1395+D1420+D1445+D1470+D1495</f>
        <v>0</v>
      </c>
      <c r="E1496" s="101">
        <f t="shared" si="857"/>
        <v>0</v>
      </c>
      <c r="F1496" s="102">
        <f t="shared" si="857"/>
        <v>0</v>
      </c>
      <c r="G1496" s="101">
        <f t="shared" si="857"/>
        <v>0</v>
      </c>
      <c r="H1496" s="102">
        <f t="shared" si="857"/>
        <v>0</v>
      </c>
      <c r="I1496" s="101">
        <f t="shared" si="857"/>
        <v>0</v>
      </c>
      <c r="J1496" s="102">
        <f t="shared" si="857"/>
        <v>0</v>
      </c>
      <c r="K1496" s="101">
        <f t="shared" si="857"/>
        <v>0</v>
      </c>
      <c r="L1496" s="101">
        <f t="shared" si="857"/>
        <v>0</v>
      </c>
      <c r="M1496" s="100"/>
      <c r="N1496" s="102">
        <f t="shared" ref="N1496:T1496" si="858">N820+N845+N870+N895+N920+N945+N970+N995+N1020+N1045+N1070+N1095+N1120+N1145+N1170+N1195+N1220+N1245+N1270+N1295+N1320+N1345+N1370+N1395+N1420+N1445+N1470+N1495</f>
        <v>0</v>
      </c>
      <c r="O1496" s="102">
        <f t="shared" si="858"/>
        <v>0</v>
      </c>
      <c r="P1496" s="102">
        <f t="shared" si="858"/>
        <v>0</v>
      </c>
      <c r="Q1496" s="102">
        <f t="shared" si="858"/>
        <v>0</v>
      </c>
      <c r="R1496" s="102">
        <f t="shared" si="858"/>
        <v>0</v>
      </c>
      <c r="S1496" s="102">
        <f t="shared" si="858"/>
        <v>0</v>
      </c>
      <c r="T1496" s="102">
        <f t="shared" si="858"/>
        <v>0</v>
      </c>
    </row>
    <row r="1497" spans="1:20" ht="15.75" customHeight="1" outlineLevel="1">
      <c r="A1497" s="160">
        <v>44621</v>
      </c>
      <c r="B1497" s="208">
        <v>44621</v>
      </c>
      <c r="C1497" s="96">
        <v>57</v>
      </c>
      <c r="D1497" s="122"/>
      <c r="E1497" s="122" t="str">
        <f t="shared" ref="E1497:E1520" si="859">IF(D1497="","",IF(D1497&lt;1,1,0))</f>
        <v/>
      </c>
      <c r="F1497" s="122"/>
      <c r="G1497" s="122" t="str">
        <f t="shared" ref="G1497:G1520" si="860">IF(F1497="","",IF(F1497&lt;1,1,0))</f>
        <v/>
      </c>
      <c r="H1497" s="122"/>
      <c r="I1497" s="122" t="str">
        <f t="shared" ref="I1497:I1520" si="861">IF(H1497="","",IF(H1497&lt;1,1,0))</f>
        <v/>
      </c>
      <c r="J1497" s="122"/>
      <c r="K1497" s="122" t="str">
        <f t="shared" ref="K1497:K1520" si="862">IF(J1497="","",IF(J1497&lt;1,1,0))</f>
        <v/>
      </c>
      <c r="L1497" s="123" t="str">
        <f>IF(H1497="","чи робить СНВВ?",IF(J1497="","чи роблять агрегати?",IF($J1497=0,"агрегати не працюють",IF(AND($H1497=0,$J1497=1),"СНВВ не працює","OK"))))</f>
        <v>чи робить СНВВ?</v>
      </c>
      <c r="M1497" s="100"/>
      <c r="N1497" s="122" t="str">
        <f>IF(OR(E1497&lt;&gt;0, J1497=0), "",D1497)</f>
        <v/>
      </c>
      <c r="O1497" s="122" t="str">
        <f t="shared" ref="O1497:O1520" si="863">IF(Q1497="", "",(N1497*$O$3+$O$4))</f>
        <v/>
      </c>
      <c r="P1497" s="122" t="str">
        <f>IF(AND($E1497&lt;&gt;0,$J1497=1),"замінне значення",O1497)</f>
        <v/>
      </c>
      <c r="Q1497" s="122" t="str">
        <f>IF(OR(G1497&lt;&gt;0, J1497=0), "",F1497)</f>
        <v/>
      </c>
      <c r="R1497" s="122" t="str">
        <f t="shared" ref="R1497:R1560" si="864">IF(Q1497="", "",(Q1497*$Q$3+$Q$4))</f>
        <v/>
      </c>
      <c r="S1497" s="122" t="str">
        <f>IF(AND(G1497&lt;&gt;0,J1497=1),"замінне значення",R1497)</f>
        <v/>
      </c>
      <c r="T1497" s="122" t="str">
        <f t="shared" ref="T1497:T1560" si="865">IFERROR(P1497*S1497,"")</f>
        <v/>
      </c>
    </row>
    <row r="1498" spans="1:20" outlineLevel="1">
      <c r="A1498" s="161"/>
      <c r="B1498" s="208">
        <v>44621</v>
      </c>
      <c r="C1498" s="96">
        <v>57.0416666666667</v>
      </c>
      <c r="D1498" s="122"/>
      <c r="E1498" s="122" t="str">
        <f t="shared" si="859"/>
        <v/>
      </c>
      <c r="F1498" s="122"/>
      <c r="G1498" s="122" t="str">
        <f t="shared" si="860"/>
        <v/>
      </c>
      <c r="H1498" s="122"/>
      <c r="I1498" s="122" t="str">
        <f t="shared" si="861"/>
        <v/>
      </c>
      <c r="J1498" s="122"/>
      <c r="K1498" s="122" t="str">
        <f t="shared" si="862"/>
        <v/>
      </c>
      <c r="L1498" s="123" t="str">
        <f>IF(H1498="","чи робить СНВВ?",IF(J1498="","чи роблять агрегати?",IF($J1498=0,"агрегати не працюють",IF(AND($H1498=0,$J1498=1),"СНВВ не працює","OK"))))</f>
        <v>чи робить СНВВ?</v>
      </c>
      <c r="M1498" s="100"/>
      <c r="N1498" s="122" t="str">
        <f>IF(OR(E1498&lt;&gt;0, J1498=0), "",D1498)</f>
        <v/>
      </c>
      <c r="O1498" s="122" t="str">
        <f t="shared" si="863"/>
        <v/>
      </c>
      <c r="P1498" s="122" t="str">
        <f>IF(AND($E1498&lt;&gt;0,$J1498=1),"замінне значення",O1498)</f>
        <v/>
      </c>
      <c r="Q1498" s="122" t="str">
        <f>IF(OR(G1498&lt;&gt;0, J1498=0), "",F1498)</f>
        <v/>
      </c>
      <c r="R1498" s="122" t="str">
        <f t="shared" si="864"/>
        <v/>
      </c>
      <c r="S1498" s="122" t="str">
        <f>IF(AND(G1498&lt;&gt;0,J1498=1),"замінне значення",R1498)</f>
        <v/>
      </c>
      <c r="T1498" s="122" t="str">
        <f t="shared" si="865"/>
        <v/>
      </c>
    </row>
    <row r="1499" spans="1:20" outlineLevel="1">
      <c r="A1499" s="161"/>
      <c r="B1499" s="208">
        <v>44621</v>
      </c>
      <c r="C1499" s="96">
        <v>57.0833333333333</v>
      </c>
      <c r="D1499" s="122"/>
      <c r="E1499" s="122" t="str">
        <f t="shared" si="859"/>
        <v/>
      </c>
      <c r="F1499" s="122"/>
      <c r="G1499" s="122" t="str">
        <f t="shared" si="860"/>
        <v/>
      </c>
      <c r="H1499" s="122"/>
      <c r="I1499" s="122" t="str">
        <f t="shared" si="861"/>
        <v/>
      </c>
      <c r="J1499" s="122"/>
      <c r="K1499" s="122" t="str">
        <f t="shared" si="862"/>
        <v/>
      </c>
      <c r="L1499" s="123" t="str">
        <f>IF(H1499="","чи робить СНВВ?",IF(J1499="","чи роблять агрегати?",IF($J1499=0,"агрегати не працюють",IF(AND($H1499=0,$J1499=1),"СНВВ не працює","OK"))))</f>
        <v>чи робить СНВВ?</v>
      </c>
      <c r="M1499" s="100"/>
      <c r="N1499" s="122" t="str">
        <f>IF(OR(E1499&lt;&gt;0, J1499=0), "",D1499)</f>
        <v/>
      </c>
      <c r="O1499" s="122" t="str">
        <f t="shared" si="863"/>
        <v/>
      </c>
      <c r="P1499" s="122" t="str">
        <f>IF(AND($E1499&lt;&gt;0,$J1499=1),"замінне значення",O1499)</f>
        <v/>
      </c>
      <c r="Q1499" s="122" t="str">
        <f>IF(OR(G1499&lt;&gt;0, J1499=0), "",F1499)</f>
        <v/>
      </c>
      <c r="R1499" s="122" t="str">
        <f t="shared" si="864"/>
        <v/>
      </c>
      <c r="S1499" s="122" t="str">
        <f>IF(AND(G1499&lt;&gt;0,J1499=1),"замінне значення",R1499)</f>
        <v/>
      </c>
      <c r="T1499" s="122" t="str">
        <f t="shared" si="865"/>
        <v/>
      </c>
    </row>
    <row r="1500" spans="1:20" outlineLevel="1">
      <c r="A1500" s="161"/>
      <c r="B1500" s="208">
        <v>44621</v>
      </c>
      <c r="C1500" s="96">
        <v>57.125</v>
      </c>
      <c r="D1500" s="122"/>
      <c r="E1500" s="122" t="str">
        <f t="shared" si="859"/>
        <v/>
      </c>
      <c r="F1500" s="122"/>
      <c r="G1500" s="122" t="str">
        <f t="shared" si="860"/>
        <v/>
      </c>
      <c r="H1500" s="122"/>
      <c r="I1500" s="122" t="str">
        <f t="shared" si="861"/>
        <v/>
      </c>
      <c r="J1500" s="122"/>
      <c r="K1500" s="122" t="str">
        <f t="shared" si="862"/>
        <v/>
      </c>
      <c r="L1500" s="123" t="str">
        <f>IF(H1500="","чи робить СНВВ?",IF(J1500="","чи роблять агрегати?",IF($J1500=0,"агрегати не працюють",IF(AND($H1500=0,$J1500=1),"СНВВ не працює","OK"))))</f>
        <v>чи робить СНВВ?</v>
      </c>
      <c r="M1500" s="100"/>
      <c r="N1500" s="122" t="str">
        <f>IF(OR(E1500&lt;&gt;0, J1500=0), "",D1500)</f>
        <v/>
      </c>
      <c r="O1500" s="122" t="str">
        <f t="shared" si="863"/>
        <v/>
      </c>
      <c r="P1500" s="122" t="str">
        <f>IF(AND($E1500&lt;&gt;0,$J1500=1),"замінне значення",O1500)</f>
        <v/>
      </c>
      <c r="Q1500" s="122" t="str">
        <f>IF(OR(G1500&lt;&gt;0, J1500=0), "",F1500)</f>
        <v/>
      </c>
      <c r="R1500" s="122" t="str">
        <f t="shared" si="864"/>
        <v/>
      </c>
      <c r="S1500" s="122" t="str">
        <f>IF(AND(G1500&lt;&gt;0,J1500=1),"замінне значення",R1500)</f>
        <v/>
      </c>
      <c r="T1500" s="122" t="str">
        <f t="shared" si="865"/>
        <v/>
      </c>
    </row>
    <row r="1501" spans="1:20" outlineLevel="1">
      <c r="A1501" s="161"/>
      <c r="B1501" s="208">
        <v>44621</v>
      </c>
      <c r="C1501" s="96">
        <v>57.1666666666667</v>
      </c>
      <c r="D1501" s="122"/>
      <c r="E1501" s="122" t="str">
        <f t="shared" si="859"/>
        <v/>
      </c>
      <c r="F1501" s="122"/>
      <c r="G1501" s="122" t="str">
        <f t="shared" si="860"/>
        <v/>
      </c>
      <c r="H1501" s="122"/>
      <c r="I1501" s="122" t="str">
        <f t="shared" si="861"/>
        <v/>
      </c>
      <c r="J1501" s="122"/>
      <c r="K1501" s="122" t="str">
        <f t="shared" si="862"/>
        <v/>
      </c>
      <c r="L1501" s="123" t="str">
        <f>IF(H1501="","чи робить СНВВ?",IF(J1501="","чи роблять агрегати?",IF($J1501=0,"агрегати не працюють",IF(AND($H1501=0,$J1501=1),"СНВВ не працює","OK"))))</f>
        <v>чи робить СНВВ?</v>
      </c>
      <c r="M1501" s="100"/>
      <c r="N1501" s="122" t="str">
        <f>IF(OR(E1501&lt;&gt;0, J1501=0), "",D1501)</f>
        <v/>
      </c>
      <c r="O1501" s="122" t="str">
        <f t="shared" si="863"/>
        <v/>
      </c>
      <c r="P1501" s="122" t="str">
        <f>IF(AND($E1501&lt;&gt;0,$J1501=1),"замінне значення",O1501)</f>
        <v/>
      </c>
      <c r="Q1501" s="122" t="str">
        <f>IF(OR(G1501&lt;&gt;0, J1501=0), "",F1501)</f>
        <v/>
      </c>
      <c r="R1501" s="122" t="str">
        <f t="shared" si="864"/>
        <v/>
      </c>
      <c r="S1501" s="122" t="str">
        <f>IF(AND(G1501&lt;&gt;0,J1501=1),"замінне значення",R1501)</f>
        <v/>
      </c>
      <c r="T1501" s="122" t="str">
        <f t="shared" si="865"/>
        <v/>
      </c>
    </row>
    <row r="1502" spans="1:20" outlineLevel="1">
      <c r="A1502" s="161"/>
      <c r="B1502" s="208">
        <v>44621</v>
      </c>
      <c r="C1502" s="96">
        <v>57.2083333333333</v>
      </c>
      <c r="D1502" s="122"/>
      <c r="E1502" s="122" t="str">
        <f t="shared" si="859"/>
        <v/>
      </c>
      <c r="F1502" s="122"/>
      <c r="G1502" s="122" t="str">
        <f t="shared" si="860"/>
        <v/>
      </c>
      <c r="H1502" s="122"/>
      <c r="I1502" s="122" t="str">
        <f t="shared" si="861"/>
        <v/>
      </c>
      <c r="J1502" s="122"/>
      <c r="K1502" s="122" t="str">
        <f t="shared" si="862"/>
        <v/>
      </c>
      <c r="L1502" s="123" t="str">
        <f>IF(H1502="","чи робить СНВВ?",IF(J1502="","чи роблять агрегати?",IF($J1502=0,"агрегати не працюють",IF(AND($H1502=0,$J1502=1),"СНВВ не працює","OK"))))</f>
        <v>чи робить СНВВ?</v>
      </c>
      <c r="M1502" s="100"/>
      <c r="N1502" s="122" t="str">
        <f>IF(OR(E1502&lt;&gt;0, J1502=0), "",D1502)</f>
        <v/>
      </c>
      <c r="O1502" s="122" t="str">
        <f t="shared" si="863"/>
        <v/>
      </c>
      <c r="P1502" s="122" t="str">
        <f>IF(AND($E1502&lt;&gt;0,$J1502=1),"замінне значення",O1502)</f>
        <v/>
      </c>
      <c r="Q1502" s="122" t="str">
        <f>IF(OR(G1502&lt;&gt;0, J1502=0), "",F1502)</f>
        <v/>
      </c>
      <c r="R1502" s="122" t="str">
        <f t="shared" si="864"/>
        <v/>
      </c>
      <c r="S1502" s="122" t="str">
        <f>IF(AND(G1502&lt;&gt;0,J1502=1),"замінне значення",R1502)</f>
        <v/>
      </c>
      <c r="T1502" s="122" t="str">
        <f t="shared" si="865"/>
        <v/>
      </c>
    </row>
    <row r="1503" spans="1:20" outlineLevel="1">
      <c r="A1503" s="161"/>
      <c r="B1503" s="208">
        <v>44621</v>
      </c>
      <c r="C1503" s="96">
        <v>57.25</v>
      </c>
      <c r="D1503" s="122"/>
      <c r="E1503" s="122" t="str">
        <f t="shared" si="859"/>
        <v/>
      </c>
      <c r="F1503" s="122"/>
      <c r="G1503" s="122" t="str">
        <f t="shared" si="860"/>
        <v/>
      </c>
      <c r="H1503" s="122"/>
      <c r="I1503" s="122" t="str">
        <f t="shared" si="861"/>
        <v/>
      </c>
      <c r="J1503" s="122"/>
      <c r="K1503" s="122" t="str">
        <f t="shared" si="862"/>
        <v/>
      </c>
      <c r="L1503" s="123" t="str">
        <f>IF(H1503="","чи робить СНВВ?",IF(J1503="","чи роблять агрегати?",IF($J1503=0,"агрегати не працюють",IF(AND($H1503=0,$J1503=1),"СНВВ не працює","OK"))))</f>
        <v>чи робить СНВВ?</v>
      </c>
      <c r="M1503" s="100"/>
      <c r="N1503" s="122" t="str">
        <f>IF(OR(E1503&lt;&gt;0, J1503=0), "",D1503)</f>
        <v/>
      </c>
      <c r="O1503" s="122" t="str">
        <f t="shared" si="863"/>
        <v/>
      </c>
      <c r="P1503" s="122" t="str">
        <f>IF(AND($E1503&lt;&gt;0,$J1503=1),"замінне значення",O1503)</f>
        <v/>
      </c>
      <c r="Q1503" s="122" t="str">
        <f>IF(OR(G1503&lt;&gt;0, J1503=0), "",F1503)</f>
        <v/>
      </c>
      <c r="R1503" s="122" t="str">
        <f t="shared" si="864"/>
        <v/>
      </c>
      <c r="S1503" s="122" t="str">
        <f>IF(AND(G1503&lt;&gt;0,J1503=1),"замінне значення",R1503)</f>
        <v/>
      </c>
      <c r="T1503" s="122" t="str">
        <f t="shared" si="865"/>
        <v/>
      </c>
    </row>
    <row r="1504" spans="1:20" outlineLevel="1">
      <c r="A1504" s="161"/>
      <c r="B1504" s="208">
        <v>44621</v>
      </c>
      <c r="C1504" s="96">
        <v>57.2916666666667</v>
      </c>
      <c r="D1504" s="122"/>
      <c r="E1504" s="122" t="str">
        <f t="shared" si="859"/>
        <v/>
      </c>
      <c r="F1504" s="122"/>
      <c r="G1504" s="122" t="str">
        <f t="shared" si="860"/>
        <v/>
      </c>
      <c r="H1504" s="122"/>
      <c r="I1504" s="122" t="str">
        <f t="shared" si="861"/>
        <v/>
      </c>
      <c r="J1504" s="122"/>
      <c r="K1504" s="122" t="str">
        <f t="shared" si="862"/>
        <v/>
      </c>
      <c r="L1504" s="123" t="str">
        <f>IF(H1504="","чи робить СНВВ?",IF(J1504="","чи роблять агрегати?",IF($J1504=0,"агрегати не працюють",IF(AND($H1504=0,$J1504=1),"СНВВ не працює","OK"))))</f>
        <v>чи робить СНВВ?</v>
      </c>
      <c r="M1504" s="100"/>
      <c r="N1504" s="122" t="str">
        <f>IF(OR(E1504&lt;&gt;0, J1504=0), "",D1504)</f>
        <v/>
      </c>
      <c r="O1504" s="122" t="str">
        <f t="shared" si="863"/>
        <v/>
      </c>
      <c r="P1504" s="122" t="str">
        <f>IF(AND($E1504&lt;&gt;0,$J1504=1),"замінне значення",O1504)</f>
        <v/>
      </c>
      <c r="Q1504" s="122" t="str">
        <f>IF(OR(G1504&lt;&gt;0, J1504=0), "",F1504)</f>
        <v/>
      </c>
      <c r="R1504" s="122" t="str">
        <f t="shared" si="864"/>
        <v/>
      </c>
      <c r="S1504" s="122" t="str">
        <f>IF(AND(G1504&lt;&gt;0,J1504=1),"замінне значення",R1504)</f>
        <v/>
      </c>
      <c r="T1504" s="122" t="str">
        <f t="shared" si="865"/>
        <v/>
      </c>
    </row>
    <row r="1505" spans="1:20" outlineLevel="1">
      <c r="A1505" s="161"/>
      <c r="B1505" s="208">
        <v>44621</v>
      </c>
      <c r="C1505" s="96">
        <v>57.3333333333333</v>
      </c>
      <c r="D1505" s="122"/>
      <c r="E1505" s="122" t="str">
        <f t="shared" si="859"/>
        <v/>
      </c>
      <c r="F1505" s="122"/>
      <c r="G1505" s="122" t="str">
        <f t="shared" si="860"/>
        <v/>
      </c>
      <c r="H1505" s="122"/>
      <c r="I1505" s="122" t="str">
        <f t="shared" si="861"/>
        <v/>
      </c>
      <c r="J1505" s="122"/>
      <c r="K1505" s="122" t="str">
        <f t="shared" si="862"/>
        <v/>
      </c>
      <c r="L1505" s="123" t="str">
        <f>IF(H1505="","чи робить СНВВ?",IF(J1505="","чи роблять агрегати?",IF($J1505=0,"агрегати не працюють",IF(AND($H1505=0,$J1505=1),"СНВВ не працює","OK"))))</f>
        <v>чи робить СНВВ?</v>
      </c>
      <c r="M1505" s="100"/>
      <c r="N1505" s="122" t="str">
        <f>IF(OR(E1505&lt;&gt;0, J1505=0), "",D1505)</f>
        <v/>
      </c>
      <c r="O1505" s="122" t="str">
        <f t="shared" si="863"/>
        <v/>
      </c>
      <c r="P1505" s="122" t="str">
        <f>IF(AND($E1505&lt;&gt;0,$J1505=1),"замінне значення",O1505)</f>
        <v/>
      </c>
      <c r="Q1505" s="122" t="str">
        <f>IF(OR(G1505&lt;&gt;0, J1505=0), "",F1505)</f>
        <v/>
      </c>
      <c r="R1505" s="122" t="str">
        <f t="shared" si="864"/>
        <v/>
      </c>
      <c r="S1505" s="122" t="str">
        <f>IF(AND(G1505&lt;&gt;0,J1505=1),"замінне значення",R1505)</f>
        <v/>
      </c>
      <c r="T1505" s="122" t="str">
        <f t="shared" si="865"/>
        <v/>
      </c>
    </row>
    <row r="1506" spans="1:20" outlineLevel="1">
      <c r="A1506" s="161"/>
      <c r="B1506" s="208">
        <v>44621</v>
      </c>
      <c r="C1506" s="96">
        <v>57.375</v>
      </c>
      <c r="D1506" s="122"/>
      <c r="E1506" s="122" t="str">
        <f t="shared" si="859"/>
        <v/>
      </c>
      <c r="F1506" s="122"/>
      <c r="G1506" s="122" t="str">
        <f t="shared" si="860"/>
        <v/>
      </c>
      <c r="H1506" s="122"/>
      <c r="I1506" s="122" t="str">
        <f t="shared" si="861"/>
        <v/>
      </c>
      <c r="J1506" s="122"/>
      <c r="K1506" s="122" t="str">
        <f t="shared" si="862"/>
        <v/>
      </c>
      <c r="L1506" s="123" t="str">
        <f>IF(H1506="","чи робить СНВВ?",IF(J1506="","чи роблять агрегати?",IF($J1506=0,"агрегати не працюють",IF(AND($H1506=0,$J1506=1),"СНВВ не працює","OK"))))</f>
        <v>чи робить СНВВ?</v>
      </c>
      <c r="M1506" s="100"/>
      <c r="N1506" s="122" t="str">
        <f>IF(OR(E1506&lt;&gt;0, J1506=0), "",D1506)</f>
        <v/>
      </c>
      <c r="O1506" s="122" t="str">
        <f t="shared" si="863"/>
        <v/>
      </c>
      <c r="P1506" s="122" t="str">
        <f>IF(AND($E1506&lt;&gt;0,$J1506=1),"замінне значення",O1506)</f>
        <v/>
      </c>
      <c r="Q1506" s="122" t="str">
        <f>IF(OR(G1506&lt;&gt;0, J1506=0), "",F1506)</f>
        <v/>
      </c>
      <c r="R1506" s="122" t="str">
        <f t="shared" si="864"/>
        <v/>
      </c>
      <c r="S1506" s="122" t="str">
        <f>IF(AND(G1506&lt;&gt;0,J1506=1),"замінне значення",R1506)</f>
        <v/>
      </c>
      <c r="T1506" s="122" t="str">
        <f t="shared" si="865"/>
        <v/>
      </c>
    </row>
    <row r="1507" spans="1:20" outlineLevel="1">
      <c r="A1507" s="161"/>
      <c r="B1507" s="208">
        <v>44621</v>
      </c>
      <c r="C1507" s="96">
        <v>57.4166666666667</v>
      </c>
      <c r="D1507" s="122"/>
      <c r="E1507" s="122" t="str">
        <f t="shared" si="859"/>
        <v/>
      </c>
      <c r="F1507" s="122"/>
      <c r="G1507" s="122" t="str">
        <f t="shared" si="860"/>
        <v/>
      </c>
      <c r="H1507" s="122"/>
      <c r="I1507" s="122" t="str">
        <f t="shared" si="861"/>
        <v/>
      </c>
      <c r="J1507" s="122"/>
      <c r="K1507" s="122" t="str">
        <f t="shared" si="862"/>
        <v/>
      </c>
      <c r="L1507" s="123" t="str">
        <f>IF(H1507="","чи робить СНВВ?",IF(J1507="","чи роблять агрегати?",IF($J1507=0,"агрегати не працюють",IF(AND($H1507=0,$J1507=1),"СНВВ не працює","OK"))))</f>
        <v>чи робить СНВВ?</v>
      </c>
      <c r="M1507" s="100"/>
      <c r="N1507" s="122" t="str">
        <f>IF(OR(E1507&lt;&gt;0, J1507=0), "",D1507)</f>
        <v/>
      </c>
      <c r="O1507" s="122" t="str">
        <f t="shared" si="863"/>
        <v/>
      </c>
      <c r="P1507" s="122" t="str">
        <f>IF(AND($E1507&lt;&gt;0,$J1507=1),"замінне значення",O1507)</f>
        <v/>
      </c>
      <c r="Q1507" s="122" t="str">
        <f>IF(OR(G1507&lt;&gt;0, J1507=0), "",F1507)</f>
        <v/>
      </c>
      <c r="R1507" s="122" t="str">
        <f t="shared" si="864"/>
        <v/>
      </c>
      <c r="S1507" s="122" t="str">
        <f>IF(AND(G1507&lt;&gt;0,J1507=1),"замінне значення",R1507)</f>
        <v/>
      </c>
      <c r="T1507" s="122" t="str">
        <f t="shared" si="865"/>
        <v/>
      </c>
    </row>
    <row r="1508" spans="1:20" outlineLevel="1">
      <c r="A1508" s="161"/>
      <c r="B1508" s="208">
        <v>44621</v>
      </c>
      <c r="C1508" s="96">
        <v>57.4583333333333</v>
      </c>
      <c r="D1508" s="122"/>
      <c r="E1508" s="122" t="str">
        <f t="shared" si="859"/>
        <v/>
      </c>
      <c r="F1508" s="122"/>
      <c r="G1508" s="122" t="str">
        <f t="shared" si="860"/>
        <v/>
      </c>
      <c r="H1508" s="122"/>
      <c r="I1508" s="122" t="str">
        <f t="shared" si="861"/>
        <v/>
      </c>
      <c r="J1508" s="122"/>
      <c r="K1508" s="122" t="str">
        <f t="shared" si="862"/>
        <v/>
      </c>
      <c r="L1508" s="123" t="str">
        <f>IF(H1508="","чи робить СНВВ?",IF(J1508="","чи роблять агрегати?",IF($J1508=0,"агрегати не працюють",IF(AND($H1508=0,$J1508=1),"СНВВ не працює","OK"))))</f>
        <v>чи робить СНВВ?</v>
      </c>
      <c r="M1508" s="100"/>
      <c r="N1508" s="122" t="str">
        <f>IF(OR(E1508&lt;&gt;0, J1508=0), "",D1508)</f>
        <v/>
      </c>
      <c r="O1508" s="122" t="str">
        <f t="shared" si="863"/>
        <v/>
      </c>
      <c r="P1508" s="122" t="str">
        <f>IF(AND($E1508&lt;&gt;0,$J1508=1),"замінне значення",O1508)</f>
        <v/>
      </c>
      <c r="Q1508" s="122" t="str">
        <f>IF(OR(G1508&lt;&gt;0, J1508=0), "",F1508)</f>
        <v/>
      </c>
      <c r="R1508" s="122" t="str">
        <f t="shared" si="864"/>
        <v/>
      </c>
      <c r="S1508" s="122" t="str">
        <f>IF(AND(G1508&lt;&gt;0,J1508=1),"замінне значення",R1508)</f>
        <v/>
      </c>
      <c r="T1508" s="122" t="str">
        <f t="shared" si="865"/>
        <v/>
      </c>
    </row>
    <row r="1509" spans="1:20" outlineLevel="1">
      <c r="A1509" s="161"/>
      <c r="B1509" s="208">
        <v>44621</v>
      </c>
      <c r="C1509" s="96">
        <v>57.5</v>
      </c>
      <c r="D1509" s="122"/>
      <c r="E1509" s="122" t="str">
        <f t="shared" si="859"/>
        <v/>
      </c>
      <c r="F1509" s="122"/>
      <c r="G1509" s="122" t="str">
        <f t="shared" si="860"/>
        <v/>
      </c>
      <c r="H1509" s="122"/>
      <c r="I1509" s="122" t="str">
        <f t="shared" si="861"/>
        <v/>
      </c>
      <c r="J1509" s="122"/>
      <c r="K1509" s="122" t="str">
        <f t="shared" si="862"/>
        <v/>
      </c>
      <c r="L1509" s="123" t="str">
        <f>IF(H1509="","чи робить СНВВ?",IF(J1509="","чи роблять агрегати?",IF($J1509=0,"агрегати не працюють",IF(AND($H1509=0,$J1509=1),"СНВВ не працює","OK"))))</f>
        <v>чи робить СНВВ?</v>
      </c>
      <c r="M1509" s="100"/>
      <c r="N1509" s="122" t="str">
        <f>IF(OR(E1509&lt;&gt;0, J1509=0), "",D1509)</f>
        <v/>
      </c>
      <c r="O1509" s="122" t="str">
        <f t="shared" si="863"/>
        <v/>
      </c>
      <c r="P1509" s="122" t="str">
        <f>IF(AND($E1509&lt;&gt;0,$J1509=1),"замінне значення",O1509)</f>
        <v/>
      </c>
      <c r="Q1509" s="122" t="str">
        <f>IF(OR(G1509&lt;&gt;0, J1509=0), "",F1509)</f>
        <v/>
      </c>
      <c r="R1509" s="122" t="str">
        <f t="shared" si="864"/>
        <v/>
      </c>
      <c r="S1509" s="122" t="str">
        <f>IF(AND(G1509&lt;&gt;0,J1509=1),"замінне значення",R1509)</f>
        <v/>
      </c>
      <c r="T1509" s="122" t="str">
        <f t="shared" si="865"/>
        <v/>
      </c>
    </row>
    <row r="1510" spans="1:20" outlineLevel="1">
      <c r="A1510" s="161"/>
      <c r="B1510" s="208">
        <v>44621</v>
      </c>
      <c r="C1510" s="96">
        <v>57.5416666666667</v>
      </c>
      <c r="D1510" s="122"/>
      <c r="E1510" s="122" t="str">
        <f t="shared" si="859"/>
        <v/>
      </c>
      <c r="F1510" s="122"/>
      <c r="G1510" s="122" t="str">
        <f t="shared" si="860"/>
        <v/>
      </c>
      <c r="H1510" s="122"/>
      <c r="I1510" s="122" t="str">
        <f t="shared" si="861"/>
        <v/>
      </c>
      <c r="J1510" s="122"/>
      <c r="K1510" s="122" t="str">
        <f t="shared" si="862"/>
        <v/>
      </c>
      <c r="L1510" s="123" t="str">
        <f>IF(H1510="","чи робить СНВВ?",IF(J1510="","чи роблять агрегати?",IF($J1510=0,"агрегати не працюють",IF(AND($H1510=0,$J1510=1),"СНВВ не працює","OK"))))</f>
        <v>чи робить СНВВ?</v>
      </c>
      <c r="M1510" s="100"/>
      <c r="N1510" s="122" t="str">
        <f>IF(OR(E1510&lt;&gt;0, J1510=0), "",D1510)</f>
        <v/>
      </c>
      <c r="O1510" s="122" t="str">
        <f t="shared" si="863"/>
        <v/>
      </c>
      <c r="P1510" s="122" t="str">
        <f>IF(AND($E1510&lt;&gt;0,$J1510=1),"замінне значення",O1510)</f>
        <v/>
      </c>
      <c r="Q1510" s="122" t="str">
        <f>IF(OR(G1510&lt;&gt;0, J1510=0), "",F1510)</f>
        <v/>
      </c>
      <c r="R1510" s="122" t="str">
        <f t="shared" si="864"/>
        <v/>
      </c>
      <c r="S1510" s="122" t="str">
        <f>IF(AND(G1510&lt;&gt;0,J1510=1),"замінне значення",R1510)</f>
        <v/>
      </c>
      <c r="T1510" s="122" t="str">
        <f t="shared" si="865"/>
        <v/>
      </c>
    </row>
    <row r="1511" spans="1:20" outlineLevel="1">
      <c r="A1511" s="161"/>
      <c r="B1511" s="208">
        <v>44621</v>
      </c>
      <c r="C1511" s="96">
        <v>57.5833333333333</v>
      </c>
      <c r="D1511" s="122"/>
      <c r="E1511" s="122" t="str">
        <f t="shared" si="859"/>
        <v/>
      </c>
      <c r="F1511" s="122"/>
      <c r="G1511" s="122" t="str">
        <f t="shared" si="860"/>
        <v/>
      </c>
      <c r="H1511" s="122"/>
      <c r="I1511" s="122" t="str">
        <f t="shared" si="861"/>
        <v/>
      </c>
      <c r="J1511" s="122"/>
      <c r="K1511" s="122" t="str">
        <f t="shared" si="862"/>
        <v/>
      </c>
      <c r="L1511" s="123" t="str">
        <f>IF(H1511="","чи робить СНВВ?",IF(J1511="","чи роблять агрегати?",IF($J1511=0,"агрегати не працюють",IF(AND($H1511=0,$J1511=1),"СНВВ не працює","OK"))))</f>
        <v>чи робить СНВВ?</v>
      </c>
      <c r="M1511" s="100"/>
      <c r="N1511" s="122" t="str">
        <f>IF(OR(E1511&lt;&gt;0, J1511=0), "",D1511)</f>
        <v/>
      </c>
      <c r="O1511" s="122" t="str">
        <f t="shared" si="863"/>
        <v/>
      </c>
      <c r="P1511" s="122" t="str">
        <f>IF(AND($E1511&lt;&gt;0,$J1511=1),"замінне значення",O1511)</f>
        <v/>
      </c>
      <c r="Q1511" s="122" t="str">
        <f>IF(OR(G1511&lt;&gt;0, J1511=0), "",F1511)</f>
        <v/>
      </c>
      <c r="R1511" s="122" t="str">
        <f t="shared" si="864"/>
        <v/>
      </c>
      <c r="S1511" s="122" t="str">
        <f>IF(AND(G1511&lt;&gt;0,J1511=1),"замінне значення",R1511)</f>
        <v/>
      </c>
      <c r="T1511" s="122" t="str">
        <f t="shared" si="865"/>
        <v/>
      </c>
    </row>
    <row r="1512" spans="1:20" outlineLevel="1">
      <c r="A1512" s="161"/>
      <c r="B1512" s="208">
        <v>44621</v>
      </c>
      <c r="C1512" s="96">
        <v>57.625</v>
      </c>
      <c r="D1512" s="122"/>
      <c r="E1512" s="122" t="str">
        <f t="shared" si="859"/>
        <v/>
      </c>
      <c r="F1512" s="122"/>
      <c r="G1512" s="122" t="str">
        <f t="shared" si="860"/>
        <v/>
      </c>
      <c r="H1512" s="122"/>
      <c r="I1512" s="122" t="str">
        <f t="shared" si="861"/>
        <v/>
      </c>
      <c r="J1512" s="122"/>
      <c r="K1512" s="122" t="str">
        <f t="shared" si="862"/>
        <v/>
      </c>
      <c r="L1512" s="123" t="str">
        <f>IF(H1512="","чи робить СНВВ?",IF(J1512="","чи роблять агрегати?",IF($J1512=0,"агрегати не працюють",IF(AND($H1512=0,$J1512=1),"СНВВ не працює","OK"))))</f>
        <v>чи робить СНВВ?</v>
      </c>
      <c r="M1512" s="100"/>
      <c r="N1512" s="122" t="str">
        <f>IF(OR(E1512&lt;&gt;0, J1512=0), "",D1512)</f>
        <v/>
      </c>
      <c r="O1512" s="122" t="str">
        <f t="shared" si="863"/>
        <v/>
      </c>
      <c r="P1512" s="122" t="str">
        <f>IF(AND($E1512&lt;&gt;0,$J1512=1),"замінне значення",O1512)</f>
        <v/>
      </c>
      <c r="Q1512" s="122" t="str">
        <f>IF(OR(G1512&lt;&gt;0, J1512=0), "",F1512)</f>
        <v/>
      </c>
      <c r="R1512" s="122" t="str">
        <f t="shared" si="864"/>
        <v/>
      </c>
      <c r="S1512" s="122" t="str">
        <f>IF(AND(G1512&lt;&gt;0,J1512=1),"замінне значення",R1512)</f>
        <v/>
      </c>
      <c r="T1512" s="122" t="str">
        <f t="shared" si="865"/>
        <v/>
      </c>
    </row>
    <row r="1513" spans="1:20" outlineLevel="1">
      <c r="A1513" s="161"/>
      <c r="B1513" s="208">
        <v>44621</v>
      </c>
      <c r="C1513" s="96">
        <v>57.6666666666667</v>
      </c>
      <c r="D1513" s="122"/>
      <c r="E1513" s="122" t="str">
        <f t="shared" si="859"/>
        <v/>
      </c>
      <c r="F1513" s="122"/>
      <c r="G1513" s="122" t="str">
        <f t="shared" si="860"/>
        <v/>
      </c>
      <c r="H1513" s="122"/>
      <c r="I1513" s="122" t="str">
        <f t="shared" si="861"/>
        <v/>
      </c>
      <c r="J1513" s="122"/>
      <c r="K1513" s="122" t="str">
        <f t="shared" si="862"/>
        <v/>
      </c>
      <c r="L1513" s="123" t="str">
        <f>IF(H1513="","чи робить СНВВ?",IF(J1513="","чи роблять агрегати?",IF($J1513=0,"агрегати не працюють",IF(AND($H1513=0,$J1513=1),"СНВВ не працює","OK"))))</f>
        <v>чи робить СНВВ?</v>
      </c>
      <c r="M1513" s="100"/>
      <c r="N1513" s="122" t="str">
        <f>IF(OR(E1513&lt;&gt;0, J1513=0), "",D1513)</f>
        <v/>
      </c>
      <c r="O1513" s="122" t="str">
        <f t="shared" si="863"/>
        <v/>
      </c>
      <c r="P1513" s="122" t="str">
        <f>IF(AND($E1513&lt;&gt;0,$J1513=1),"замінне значення",O1513)</f>
        <v/>
      </c>
      <c r="Q1513" s="122" t="str">
        <f>IF(OR(G1513&lt;&gt;0, J1513=0), "",F1513)</f>
        <v/>
      </c>
      <c r="R1513" s="122" t="str">
        <f t="shared" si="864"/>
        <v/>
      </c>
      <c r="S1513" s="122" t="str">
        <f>IF(AND(G1513&lt;&gt;0,J1513=1),"замінне значення",R1513)</f>
        <v/>
      </c>
      <c r="T1513" s="122" t="str">
        <f t="shared" si="865"/>
        <v/>
      </c>
    </row>
    <row r="1514" spans="1:20" outlineLevel="1">
      <c r="A1514" s="161"/>
      <c r="B1514" s="208">
        <v>44621</v>
      </c>
      <c r="C1514" s="96">
        <v>57.7083333333333</v>
      </c>
      <c r="D1514" s="122"/>
      <c r="E1514" s="122" t="str">
        <f t="shared" si="859"/>
        <v/>
      </c>
      <c r="F1514" s="122"/>
      <c r="G1514" s="122" t="str">
        <f t="shared" si="860"/>
        <v/>
      </c>
      <c r="H1514" s="122"/>
      <c r="I1514" s="122" t="str">
        <f t="shared" si="861"/>
        <v/>
      </c>
      <c r="J1514" s="122"/>
      <c r="K1514" s="122" t="str">
        <f t="shared" si="862"/>
        <v/>
      </c>
      <c r="L1514" s="123" t="str">
        <f>IF(H1514="","чи робить СНВВ?",IF(J1514="","чи роблять агрегати?",IF($J1514=0,"агрегати не працюють",IF(AND($H1514=0,$J1514=1),"СНВВ не працює","OK"))))</f>
        <v>чи робить СНВВ?</v>
      </c>
      <c r="M1514" s="100"/>
      <c r="N1514" s="122" t="str">
        <f>IF(OR(E1514&lt;&gt;0, J1514=0), "",D1514)</f>
        <v/>
      </c>
      <c r="O1514" s="122" t="str">
        <f t="shared" si="863"/>
        <v/>
      </c>
      <c r="P1514" s="122" t="str">
        <f>IF(AND($E1514&lt;&gt;0,$J1514=1),"замінне значення",O1514)</f>
        <v/>
      </c>
      <c r="Q1514" s="122" t="str">
        <f>IF(OR(G1514&lt;&gt;0, J1514=0), "",F1514)</f>
        <v/>
      </c>
      <c r="R1514" s="122" t="str">
        <f t="shared" si="864"/>
        <v/>
      </c>
      <c r="S1514" s="122" t="str">
        <f>IF(AND(G1514&lt;&gt;0,J1514=1),"замінне значення",R1514)</f>
        <v/>
      </c>
      <c r="T1514" s="122" t="str">
        <f t="shared" si="865"/>
        <v/>
      </c>
    </row>
    <row r="1515" spans="1:20" outlineLevel="1">
      <c r="A1515" s="161"/>
      <c r="B1515" s="208">
        <v>44621</v>
      </c>
      <c r="C1515" s="96">
        <v>57.75</v>
      </c>
      <c r="D1515" s="122"/>
      <c r="E1515" s="122" t="str">
        <f t="shared" si="859"/>
        <v/>
      </c>
      <c r="F1515" s="122"/>
      <c r="G1515" s="122" t="str">
        <f t="shared" si="860"/>
        <v/>
      </c>
      <c r="H1515" s="122"/>
      <c r="I1515" s="122" t="str">
        <f t="shared" si="861"/>
        <v/>
      </c>
      <c r="J1515" s="122"/>
      <c r="K1515" s="122" t="str">
        <f t="shared" si="862"/>
        <v/>
      </c>
      <c r="L1515" s="123" t="str">
        <f>IF(H1515="","чи робить СНВВ?",IF(J1515="","чи роблять агрегати?",IF($J1515=0,"агрегати не працюють",IF(AND($H1515=0,$J1515=1),"СНВВ не працює","OK"))))</f>
        <v>чи робить СНВВ?</v>
      </c>
      <c r="M1515" s="100"/>
      <c r="N1515" s="122" t="str">
        <f>IF(OR(E1515&lt;&gt;0, J1515=0), "",D1515)</f>
        <v/>
      </c>
      <c r="O1515" s="122" t="str">
        <f t="shared" si="863"/>
        <v/>
      </c>
      <c r="P1515" s="122" t="str">
        <f>IF(AND($E1515&lt;&gt;0,$J1515=1),"замінне значення",O1515)</f>
        <v/>
      </c>
      <c r="Q1515" s="122" t="str">
        <f>IF(OR(G1515&lt;&gt;0, J1515=0), "",F1515)</f>
        <v/>
      </c>
      <c r="R1515" s="122" t="str">
        <f t="shared" si="864"/>
        <v/>
      </c>
      <c r="S1515" s="122" t="str">
        <f>IF(AND(G1515&lt;&gt;0,J1515=1),"замінне значення",R1515)</f>
        <v/>
      </c>
      <c r="T1515" s="122" t="str">
        <f t="shared" si="865"/>
        <v/>
      </c>
    </row>
    <row r="1516" spans="1:20" outlineLevel="1">
      <c r="A1516" s="161"/>
      <c r="B1516" s="208">
        <v>44621</v>
      </c>
      <c r="C1516" s="96">
        <v>57.7916666666667</v>
      </c>
      <c r="D1516" s="122"/>
      <c r="E1516" s="122" t="str">
        <f t="shared" si="859"/>
        <v/>
      </c>
      <c r="F1516" s="122"/>
      <c r="G1516" s="122" t="str">
        <f t="shared" si="860"/>
        <v/>
      </c>
      <c r="H1516" s="122"/>
      <c r="I1516" s="122" t="str">
        <f t="shared" si="861"/>
        <v/>
      </c>
      <c r="J1516" s="122"/>
      <c r="K1516" s="122" t="str">
        <f t="shared" si="862"/>
        <v/>
      </c>
      <c r="L1516" s="123" t="str">
        <f>IF(H1516="","чи робить СНВВ?",IF(J1516="","чи роблять агрегати?",IF($J1516=0,"агрегати не працюють",IF(AND($H1516=0,$J1516=1),"СНВВ не працює","OK"))))</f>
        <v>чи робить СНВВ?</v>
      </c>
      <c r="M1516" s="100"/>
      <c r="N1516" s="122" t="str">
        <f>IF(OR(E1516&lt;&gt;0, J1516=0), "",D1516)</f>
        <v/>
      </c>
      <c r="O1516" s="122" t="str">
        <f t="shared" si="863"/>
        <v/>
      </c>
      <c r="P1516" s="122" t="str">
        <f>IF(AND($E1516&lt;&gt;0,$J1516=1),"замінне значення",O1516)</f>
        <v/>
      </c>
      <c r="Q1516" s="122" t="str">
        <f>IF(OR(G1516&lt;&gt;0, J1516=0), "",F1516)</f>
        <v/>
      </c>
      <c r="R1516" s="122" t="str">
        <f t="shared" si="864"/>
        <v/>
      </c>
      <c r="S1516" s="122" t="str">
        <f>IF(AND(G1516&lt;&gt;0,J1516=1),"замінне значення",R1516)</f>
        <v/>
      </c>
      <c r="T1516" s="122" t="str">
        <f t="shared" si="865"/>
        <v/>
      </c>
    </row>
    <row r="1517" spans="1:20" outlineLevel="1">
      <c r="A1517" s="161"/>
      <c r="B1517" s="208">
        <v>44621</v>
      </c>
      <c r="C1517" s="96">
        <v>57.8333333333333</v>
      </c>
      <c r="D1517" s="122"/>
      <c r="E1517" s="122" t="str">
        <f t="shared" si="859"/>
        <v/>
      </c>
      <c r="F1517" s="122"/>
      <c r="G1517" s="122" t="str">
        <f t="shared" si="860"/>
        <v/>
      </c>
      <c r="H1517" s="122"/>
      <c r="I1517" s="122" t="str">
        <f t="shared" si="861"/>
        <v/>
      </c>
      <c r="J1517" s="122"/>
      <c r="K1517" s="122" t="str">
        <f t="shared" si="862"/>
        <v/>
      </c>
      <c r="L1517" s="123" t="str">
        <f>IF(H1517="","чи робить СНВВ?",IF(J1517="","чи роблять агрегати?",IF($J1517=0,"агрегати не працюють",IF(AND($H1517=0,$J1517=1),"СНВВ не працює","OK"))))</f>
        <v>чи робить СНВВ?</v>
      </c>
      <c r="M1517" s="100"/>
      <c r="N1517" s="122" t="str">
        <f>IF(OR(E1517&lt;&gt;0, J1517=0), "",D1517)</f>
        <v/>
      </c>
      <c r="O1517" s="122" t="str">
        <f t="shared" si="863"/>
        <v/>
      </c>
      <c r="P1517" s="122" t="str">
        <f>IF(AND($E1517&lt;&gt;0,$J1517=1),"замінне значення",O1517)</f>
        <v/>
      </c>
      <c r="Q1517" s="122" t="str">
        <f>IF(OR(G1517&lt;&gt;0, J1517=0), "",F1517)</f>
        <v/>
      </c>
      <c r="R1517" s="122" t="str">
        <f t="shared" si="864"/>
        <v/>
      </c>
      <c r="S1517" s="122" t="str">
        <f>IF(AND(G1517&lt;&gt;0,J1517=1),"замінне значення",R1517)</f>
        <v/>
      </c>
      <c r="T1517" s="122" t="str">
        <f t="shared" si="865"/>
        <v/>
      </c>
    </row>
    <row r="1518" spans="1:20" outlineLevel="1">
      <c r="A1518" s="161"/>
      <c r="B1518" s="208">
        <v>44621</v>
      </c>
      <c r="C1518" s="96">
        <v>57.875</v>
      </c>
      <c r="D1518" s="122"/>
      <c r="E1518" s="122" t="str">
        <f t="shared" si="859"/>
        <v/>
      </c>
      <c r="F1518" s="122"/>
      <c r="G1518" s="122" t="str">
        <f t="shared" si="860"/>
        <v/>
      </c>
      <c r="H1518" s="122"/>
      <c r="I1518" s="122" t="str">
        <f t="shared" si="861"/>
        <v/>
      </c>
      <c r="J1518" s="122"/>
      <c r="K1518" s="122" t="str">
        <f t="shared" si="862"/>
        <v/>
      </c>
      <c r="L1518" s="123" t="str">
        <f>IF(H1518="","чи робить СНВВ?",IF(J1518="","чи роблять агрегати?",IF($J1518=0,"агрегати не працюють",IF(AND($H1518=0,$J1518=1),"СНВВ не працює","OK"))))</f>
        <v>чи робить СНВВ?</v>
      </c>
      <c r="M1518" s="100"/>
      <c r="N1518" s="122" t="str">
        <f>IF(OR(E1518&lt;&gt;0, J1518=0), "",D1518)</f>
        <v/>
      </c>
      <c r="O1518" s="122" t="str">
        <f t="shared" si="863"/>
        <v/>
      </c>
      <c r="P1518" s="122" t="str">
        <f>IF(AND($E1518&lt;&gt;0,$J1518=1),"замінне значення",O1518)</f>
        <v/>
      </c>
      <c r="Q1518" s="122" t="str">
        <f>IF(OR(G1518&lt;&gt;0, J1518=0), "",F1518)</f>
        <v/>
      </c>
      <c r="R1518" s="122" t="str">
        <f t="shared" si="864"/>
        <v/>
      </c>
      <c r="S1518" s="122" t="str">
        <f>IF(AND(G1518&lt;&gt;0,J1518=1),"замінне значення",R1518)</f>
        <v/>
      </c>
      <c r="T1518" s="122" t="str">
        <f t="shared" si="865"/>
        <v/>
      </c>
    </row>
    <row r="1519" spans="1:20" outlineLevel="1">
      <c r="A1519" s="161"/>
      <c r="B1519" s="208">
        <v>44621</v>
      </c>
      <c r="C1519" s="96">
        <v>57.9166666666667</v>
      </c>
      <c r="D1519" s="122"/>
      <c r="E1519" s="122" t="str">
        <f t="shared" si="859"/>
        <v/>
      </c>
      <c r="F1519" s="122"/>
      <c r="G1519" s="122" t="str">
        <f t="shared" si="860"/>
        <v/>
      </c>
      <c r="H1519" s="122"/>
      <c r="I1519" s="122" t="str">
        <f t="shared" si="861"/>
        <v/>
      </c>
      <c r="J1519" s="122"/>
      <c r="K1519" s="122" t="str">
        <f t="shared" si="862"/>
        <v/>
      </c>
      <c r="L1519" s="123" t="str">
        <f>IF(H1519="","чи робить СНВВ?",IF(J1519="","чи роблять агрегати?",IF($J1519=0,"агрегати не працюють",IF(AND($H1519=0,$J1519=1),"СНВВ не працює","OK"))))</f>
        <v>чи робить СНВВ?</v>
      </c>
      <c r="M1519" s="100"/>
      <c r="N1519" s="122" t="str">
        <f>IF(OR(E1519&lt;&gt;0, J1519=0), "",D1519)</f>
        <v/>
      </c>
      <c r="O1519" s="122" t="str">
        <f t="shared" si="863"/>
        <v/>
      </c>
      <c r="P1519" s="122" t="str">
        <f>IF(AND($E1519&lt;&gt;0,$J1519=1),"замінне значення",O1519)</f>
        <v/>
      </c>
      <c r="Q1519" s="122" t="str">
        <f>IF(OR(G1519&lt;&gt;0, J1519=0), "",F1519)</f>
        <v/>
      </c>
      <c r="R1519" s="122" t="str">
        <f t="shared" si="864"/>
        <v/>
      </c>
      <c r="S1519" s="122" t="str">
        <f>IF(AND(G1519&lt;&gt;0,J1519=1),"замінне значення",R1519)</f>
        <v/>
      </c>
      <c r="T1519" s="122" t="str">
        <f t="shared" si="865"/>
        <v/>
      </c>
    </row>
    <row r="1520" spans="1:20" outlineLevel="1">
      <c r="A1520" s="161"/>
      <c r="B1520" s="208">
        <v>44621</v>
      </c>
      <c r="C1520" s="96">
        <v>57.9583333333333</v>
      </c>
      <c r="D1520" s="122"/>
      <c r="E1520" s="122" t="str">
        <f t="shared" si="859"/>
        <v/>
      </c>
      <c r="F1520" s="122"/>
      <c r="G1520" s="122" t="str">
        <f t="shared" si="860"/>
        <v/>
      </c>
      <c r="H1520" s="122"/>
      <c r="I1520" s="122" t="str">
        <f t="shared" si="861"/>
        <v/>
      </c>
      <c r="J1520" s="122"/>
      <c r="K1520" s="122" t="str">
        <f t="shared" si="862"/>
        <v/>
      </c>
      <c r="L1520" s="123" t="str">
        <f>IF(H1520="","чи робить СНВВ?",IF(J1520="","чи роблять агрегати?",IF($J1520=0,"агрегати не працюють",IF(AND($H1520=0,$J1520=1),"СНВВ не працює","OK"))))</f>
        <v>чи робить СНВВ?</v>
      </c>
      <c r="M1520" s="100"/>
      <c r="N1520" s="122" t="str">
        <f>IF(OR(E1520&lt;&gt;0, J1520=0), "",D1520)</f>
        <v/>
      </c>
      <c r="O1520" s="122" t="str">
        <f t="shared" si="863"/>
        <v/>
      </c>
      <c r="P1520" s="122" t="str">
        <f>IF(AND($E1520&lt;&gt;0,$J1520=1),"замінне значення",O1520)</f>
        <v/>
      </c>
      <c r="Q1520" s="122" t="str">
        <f>IF(OR(G1520&lt;&gt;0, J1520=0), "",F1520)</f>
        <v/>
      </c>
      <c r="R1520" s="122" t="str">
        <f t="shared" si="864"/>
        <v/>
      </c>
      <c r="S1520" s="122" t="str">
        <f>IF(AND(G1520&lt;&gt;0,J1520=1),"замінне значення",R1520)</f>
        <v/>
      </c>
      <c r="T1520" s="122" t="str">
        <f t="shared" si="865"/>
        <v/>
      </c>
    </row>
    <row r="1521" spans="1:20">
      <c r="A1521" s="204"/>
      <c r="B1521" s="159" t="s">
        <v>145</v>
      </c>
      <c r="C1521" s="159"/>
      <c r="D1521" s="103">
        <f t="shared" ref="D1521" si="866">SUM(D1497:D1520)</f>
        <v>0</v>
      </c>
      <c r="E1521" s="104">
        <f t="shared" ref="E1521" si="867">COUNTIF(E1497:E1520,"&gt;0")</f>
        <v>0</v>
      </c>
      <c r="F1521" s="103">
        <f t="shared" ref="F1521" si="868">SUM(F1497:F1520)</f>
        <v>0</v>
      </c>
      <c r="G1521" s="104">
        <f t="shared" ref="G1521" si="869">COUNTIF(G1497:G1520,"&gt;0")</f>
        <v>0</v>
      </c>
      <c r="H1521" s="103">
        <f t="shared" ref="H1521" si="870">SUM(H1497:H1520)</f>
        <v>0</v>
      </c>
      <c r="I1521" s="104">
        <f t="shared" ref="I1521" si="871">COUNTIF(I1497:I1520,"&gt;0")</f>
        <v>0</v>
      </c>
      <c r="J1521" s="103">
        <f t="shared" ref="J1521" si="872">SUM(J1497:J1520)</f>
        <v>0</v>
      </c>
      <c r="K1521" s="104">
        <f t="shared" ref="K1521" si="873">COUNTIF(K1497:K1520,"&gt;0")</f>
        <v>0</v>
      </c>
      <c r="L1521" s="104">
        <f t="shared" ref="L1521" si="874">COUNTIF(L1497:L1520,"СНВВ не працює")</f>
        <v>0</v>
      </c>
      <c r="M1521" s="100"/>
      <c r="N1521" s="103">
        <f t="shared" ref="N1521:N1571" si="875">SUM(N1497:N1520)</f>
        <v>0</v>
      </c>
      <c r="O1521" s="103">
        <f t="shared" ref="O1521:T1521" si="876">SUM(O1497:O1520)</f>
        <v>0</v>
      </c>
      <c r="P1521" s="103">
        <f t="shared" si="876"/>
        <v>0</v>
      </c>
      <c r="Q1521" s="103">
        <f t="shared" si="876"/>
        <v>0</v>
      </c>
      <c r="R1521" s="103">
        <f t="shared" si="876"/>
        <v>0</v>
      </c>
      <c r="S1521" s="103">
        <f t="shared" si="876"/>
        <v>0</v>
      </c>
      <c r="T1521" s="103">
        <f t="shared" si="876"/>
        <v>0</v>
      </c>
    </row>
    <row r="1522" spans="1:20" outlineLevel="1">
      <c r="A1522" s="160">
        <v>44622</v>
      </c>
      <c r="B1522" s="208">
        <v>44622</v>
      </c>
      <c r="C1522" s="96">
        <v>58</v>
      </c>
      <c r="D1522" s="122"/>
      <c r="E1522" s="122" t="str">
        <f t="shared" ref="E1522:E1545" si="877">IF(D1522="","",IF(D1522&lt;1,1,0))</f>
        <v/>
      </c>
      <c r="F1522" s="122"/>
      <c r="G1522" s="122" t="str">
        <f t="shared" ref="G1522:G1545" si="878">IF(F1522="","",IF(F1522&lt;1,1,0))</f>
        <v/>
      </c>
      <c r="H1522" s="122"/>
      <c r="I1522" s="122" t="str">
        <f t="shared" ref="I1522:I1545" si="879">IF(H1522="","",IF(H1522&lt;1,1,0))</f>
        <v/>
      </c>
      <c r="J1522" s="122"/>
      <c r="K1522" s="122" t="str">
        <f t="shared" ref="K1522:K1545" si="880">IF(J1522="","",IF(J1522&lt;1,1,0))</f>
        <v/>
      </c>
      <c r="L1522" s="123" t="str">
        <f>IF(H1522="","чи робить СНВВ?",IF(J1522="","чи роблять агрегати?",IF($J1522=0,"агрегати не працюють",IF(AND($H1522=0,$J1522=1),"СНВВ не працює","OK"))))</f>
        <v>чи робить СНВВ?</v>
      </c>
      <c r="M1522" s="100"/>
      <c r="N1522" s="122" t="str">
        <f>IF(OR(E1522&lt;&gt;0, J1522=0), "",D1522)</f>
        <v/>
      </c>
      <c r="O1522" s="122" t="str">
        <f t="shared" ref="O1522:O1545" si="881">IF(Q1522="", "",(N1522*$O$3+$O$4))</f>
        <v/>
      </c>
      <c r="P1522" s="122" t="str">
        <f>IF(AND($E1522&lt;&gt;0,$J1522=1),"замінне значення",O1522)</f>
        <v/>
      </c>
      <c r="Q1522" s="122" t="str">
        <f>IF(OR(G1522&lt;&gt;0, J1522=0), "",F1522)</f>
        <v/>
      </c>
      <c r="R1522" s="122" t="str">
        <f t="shared" ref="R1522:R1585" si="882">IF(Q1522="", "",(Q1522*$Q$3+$Q$4))</f>
        <v/>
      </c>
      <c r="S1522" s="122" t="str">
        <f>IF(AND(G1522&lt;&gt;0,J1522=1),"замінне значення",R1522)</f>
        <v/>
      </c>
      <c r="T1522" s="122" t="str">
        <f t="shared" ref="T1522:T1585" si="883">IFERROR(P1522*S1522,"")</f>
        <v/>
      </c>
    </row>
    <row r="1523" spans="1:20" outlineLevel="1">
      <c r="A1523" s="161"/>
      <c r="B1523" s="208">
        <v>44622</v>
      </c>
      <c r="C1523" s="96">
        <v>58.0416666666667</v>
      </c>
      <c r="D1523" s="122"/>
      <c r="E1523" s="122" t="str">
        <f t="shared" si="877"/>
        <v/>
      </c>
      <c r="F1523" s="122"/>
      <c r="G1523" s="122" t="str">
        <f t="shared" si="878"/>
        <v/>
      </c>
      <c r="H1523" s="122"/>
      <c r="I1523" s="122" t="str">
        <f t="shared" si="879"/>
        <v/>
      </c>
      <c r="J1523" s="122"/>
      <c r="K1523" s="122" t="str">
        <f t="shared" si="880"/>
        <v/>
      </c>
      <c r="L1523" s="123" t="str">
        <f>IF(H1523="","чи робить СНВВ?",IF(J1523="","чи роблять агрегати?",IF($J1523=0,"агрегати не працюють",IF(AND($H1523=0,$J1523=1),"СНВВ не працює","OK"))))</f>
        <v>чи робить СНВВ?</v>
      </c>
      <c r="M1523" s="100"/>
      <c r="N1523" s="122" t="str">
        <f>IF(OR(E1523&lt;&gt;0, J1523=0), "",D1523)</f>
        <v/>
      </c>
      <c r="O1523" s="122" t="str">
        <f t="shared" si="881"/>
        <v/>
      </c>
      <c r="P1523" s="122" t="str">
        <f>IF(AND($E1523&lt;&gt;0,$J1523=1),"замінне значення",O1523)</f>
        <v/>
      </c>
      <c r="Q1523" s="122" t="str">
        <f>IF(OR(G1523&lt;&gt;0, J1523=0), "",F1523)</f>
        <v/>
      </c>
      <c r="R1523" s="122" t="str">
        <f t="shared" si="882"/>
        <v/>
      </c>
      <c r="S1523" s="122" t="str">
        <f>IF(AND(G1523&lt;&gt;0,J1523=1),"замінне значення",R1523)</f>
        <v/>
      </c>
      <c r="T1523" s="122" t="str">
        <f t="shared" si="883"/>
        <v/>
      </c>
    </row>
    <row r="1524" spans="1:20" outlineLevel="1">
      <c r="A1524" s="161"/>
      <c r="B1524" s="208">
        <v>44622</v>
      </c>
      <c r="C1524" s="96">
        <v>58.0833333333333</v>
      </c>
      <c r="D1524" s="122"/>
      <c r="E1524" s="122" t="str">
        <f t="shared" si="877"/>
        <v/>
      </c>
      <c r="F1524" s="122"/>
      <c r="G1524" s="122" t="str">
        <f t="shared" si="878"/>
        <v/>
      </c>
      <c r="H1524" s="122"/>
      <c r="I1524" s="122" t="str">
        <f t="shared" si="879"/>
        <v/>
      </c>
      <c r="J1524" s="122"/>
      <c r="K1524" s="122" t="str">
        <f t="shared" si="880"/>
        <v/>
      </c>
      <c r="L1524" s="123" t="str">
        <f>IF(H1524="","чи робить СНВВ?",IF(J1524="","чи роблять агрегати?",IF($J1524=0,"агрегати не працюють",IF(AND($H1524=0,$J1524=1),"СНВВ не працює","OK"))))</f>
        <v>чи робить СНВВ?</v>
      </c>
      <c r="M1524" s="100"/>
      <c r="N1524" s="122" t="str">
        <f>IF(OR(E1524&lt;&gt;0, J1524=0), "",D1524)</f>
        <v/>
      </c>
      <c r="O1524" s="122" t="str">
        <f t="shared" si="881"/>
        <v/>
      </c>
      <c r="P1524" s="122" t="str">
        <f>IF(AND($E1524&lt;&gt;0,$J1524=1),"замінне значення",O1524)</f>
        <v/>
      </c>
      <c r="Q1524" s="122" t="str">
        <f>IF(OR(G1524&lt;&gt;0, J1524=0), "",F1524)</f>
        <v/>
      </c>
      <c r="R1524" s="122" t="str">
        <f t="shared" si="882"/>
        <v/>
      </c>
      <c r="S1524" s="122" t="str">
        <f>IF(AND(G1524&lt;&gt;0,J1524=1),"замінне значення",R1524)</f>
        <v/>
      </c>
      <c r="T1524" s="122" t="str">
        <f t="shared" si="883"/>
        <v/>
      </c>
    </row>
    <row r="1525" spans="1:20" outlineLevel="1">
      <c r="A1525" s="161"/>
      <c r="B1525" s="208">
        <v>44622</v>
      </c>
      <c r="C1525" s="96">
        <v>58.125</v>
      </c>
      <c r="D1525" s="122"/>
      <c r="E1525" s="122" t="str">
        <f t="shared" si="877"/>
        <v/>
      </c>
      <c r="F1525" s="122"/>
      <c r="G1525" s="122" t="str">
        <f t="shared" si="878"/>
        <v/>
      </c>
      <c r="H1525" s="122"/>
      <c r="I1525" s="122" t="str">
        <f t="shared" si="879"/>
        <v/>
      </c>
      <c r="J1525" s="122"/>
      <c r="K1525" s="122" t="str">
        <f t="shared" si="880"/>
        <v/>
      </c>
      <c r="L1525" s="123" t="str">
        <f>IF(H1525="","чи робить СНВВ?",IF(J1525="","чи роблять агрегати?",IF($J1525=0,"агрегати не працюють",IF(AND($H1525=0,$J1525=1),"СНВВ не працює","OK"))))</f>
        <v>чи робить СНВВ?</v>
      </c>
      <c r="M1525" s="100"/>
      <c r="N1525" s="122" t="str">
        <f>IF(OR(E1525&lt;&gt;0, J1525=0), "",D1525)</f>
        <v/>
      </c>
      <c r="O1525" s="122" t="str">
        <f t="shared" si="881"/>
        <v/>
      </c>
      <c r="P1525" s="122" t="str">
        <f>IF(AND($E1525&lt;&gt;0,$J1525=1),"замінне значення",O1525)</f>
        <v/>
      </c>
      <c r="Q1525" s="122" t="str">
        <f>IF(OR(G1525&lt;&gt;0, J1525=0), "",F1525)</f>
        <v/>
      </c>
      <c r="R1525" s="122" t="str">
        <f t="shared" si="882"/>
        <v/>
      </c>
      <c r="S1525" s="122" t="str">
        <f>IF(AND(G1525&lt;&gt;0,J1525=1),"замінне значення",R1525)</f>
        <v/>
      </c>
      <c r="T1525" s="122" t="str">
        <f t="shared" si="883"/>
        <v/>
      </c>
    </row>
    <row r="1526" spans="1:20" outlineLevel="1">
      <c r="A1526" s="161"/>
      <c r="B1526" s="208">
        <v>44622</v>
      </c>
      <c r="C1526" s="96">
        <v>58.1666666666667</v>
      </c>
      <c r="D1526" s="122"/>
      <c r="E1526" s="122" t="str">
        <f t="shared" si="877"/>
        <v/>
      </c>
      <c r="F1526" s="122"/>
      <c r="G1526" s="122" t="str">
        <f t="shared" si="878"/>
        <v/>
      </c>
      <c r="H1526" s="122"/>
      <c r="I1526" s="122" t="str">
        <f t="shared" si="879"/>
        <v/>
      </c>
      <c r="J1526" s="122"/>
      <c r="K1526" s="122" t="str">
        <f t="shared" si="880"/>
        <v/>
      </c>
      <c r="L1526" s="123" t="str">
        <f>IF(H1526="","чи робить СНВВ?",IF(J1526="","чи роблять агрегати?",IF($J1526=0,"агрегати не працюють",IF(AND($H1526=0,$J1526=1),"СНВВ не працює","OK"))))</f>
        <v>чи робить СНВВ?</v>
      </c>
      <c r="M1526" s="100"/>
      <c r="N1526" s="122" t="str">
        <f>IF(OR(E1526&lt;&gt;0, J1526=0), "",D1526)</f>
        <v/>
      </c>
      <c r="O1526" s="122" t="str">
        <f t="shared" si="881"/>
        <v/>
      </c>
      <c r="P1526" s="122" t="str">
        <f>IF(AND($E1526&lt;&gt;0,$J1526=1),"замінне значення",O1526)</f>
        <v/>
      </c>
      <c r="Q1526" s="122" t="str">
        <f>IF(OR(G1526&lt;&gt;0, J1526=0), "",F1526)</f>
        <v/>
      </c>
      <c r="R1526" s="122" t="str">
        <f t="shared" si="882"/>
        <v/>
      </c>
      <c r="S1526" s="122" t="str">
        <f>IF(AND(G1526&lt;&gt;0,J1526=1),"замінне значення",R1526)</f>
        <v/>
      </c>
      <c r="T1526" s="122" t="str">
        <f t="shared" si="883"/>
        <v/>
      </c>
    </row>
    <row r="1527" spans="1:20" outlineLevel="1">
      <c r="A1527" s="161"/>
      <c r="B1527" s="208">
        <v>44622</v>
      </c>
      <c r="C1527" s="96">
        <v>58.2083333333333</v>
      </c>
      <c r="D1527" s="122"/>
      <c r="E1527" s="122" t="str">
        <f t="shared" si="877"/>
        <v/>
      </c>
      <c r="F1527" s="122"/>
      <c r="G1527" s="122" t="str">
        <f t="shared" si="878"/>
        <v/>
      </c>
      <c r="H1527" s="122"/>
      <c r="I1527" s="122" t="str">
        <f t="shared" si="879"/>
        <v/>
      </c>
      <c r="J1527" s="122"/>
      <c r="K1527" s="122" t="str">
        <f t="shared" si="880"/>
        <v/>
      </c>
      <c r="L1527" s="123" t="str">
        <f>IF(H1527="","чи робить СНВВ?",IF(J1527="","чи роблять агрегати?",IF($J1527=0,"агрегати не працюють",IF(AND($H1527=0,$J1527=1),"СНВВ не працює","OK"))))</f>
        <v>чи робить СНВВ?</v>
      </c>
      <c r="M1527" s="100"/>
      <c r="N1527" s="122" t="str">
        <f>IF(OR(E1527&lt;&gt;0, J1527=0), "",D1527)</f>
        <v/>
      </c>
      <c r="O1527" s="122" t="str">
        <f t="shared" si="881"/>
        <v/>
      </c>
      <c r="P1527" s="122" t="str">
        <f>IF(AND($E1527&lt;&gt;0,$J1527=1),"замінне значення",O1527)</f>
        <v/>
      </c>
      <c r="Q1527" s="122" t="str">
        <f>IF(OR(G1527&lt;&gt;0, J1527=0), "",F1527)</f>
        <v/>
      </c>
      <c r="R1527" s="122" t="str">
        <f t="shared" si="882"/>
        <v/>
      </c>
      <c r="S1527" s="122" t="str">
        <f>IF(AND(G1527&lt;&gt;0,J1527=1),"замінне значення",R1527)</f>
        <v/>
      </c>
      <c r="T1527" s="122" t="str">
        <f t="shared" si="883"/>
        <v/>
      </c>
    </row>
    <row r="1528" spans="1:20" outlineLevel="1">
      <c r="A1528" s="161"/>
      <c r="B1528" s="208">
        <v>44622</v>
      </c>
      <c r="C1528" s="96">
        <v>58.25</v>
      </c>
      <c r="D1528" s="122"/>
      <c r="E1528" s="122" t="str">
        <f t="shared" si="877"/>
        <v/>
      </c>
      <c r="F1528" s="122"/>
      <c r="G1528" s="122" t="str">
        <f t="shared" si="878"/>
        <v/>
      </c>
      <c r="H1528" s="122"/>
      <c r="I1528" s="122" t="str">
        <f t="shared" si="879"/>
        <v/>
      </c>
      <c r="J1528" s="122"/>
      <c r="K1528" s="122" t="str">
        <f t="shared" si="880"/>
        <v/>
      </c>
      <c r="L1528" s="123" t="str">
        <f>IF(H1528="","чи робить СНВВ?",IF(J1528="","чи роблять агрегати?",IF($J1528=0,"агрегати не працюють",IF(AND($H1528=0,$J1528=1),"СНВВ не працює","OK"))))</f>
        <v>чи робить СНВВ?</v>
      </c>
      <c r="M1528" s="100"/>
      <c r="N1528" s="122" t="str">
        <f>IF(OR(E1528&lt;&gt;0, J1528=0), "",D1528)</f>
        <v/>
      </c>
      <c r="O1528" s="122" t="str">
        <f t="shared" si="881"/>
        <v/>
      </c>
      <c r="P1528" s="122" t="str">
        <f>IF(AND($E1528&lt;&gt;0,$J1528=1),"замінне значення",O1528)</f>
        <v/>
      </c>
      <c r="Q1528" s="122" t="str">
        <f>IF(OR(G1528&lt;&gt;0, J1528=0), "",F1528)</f>
        <v/>
      </c>
      <c r="R1528" s="122" t="str">
        <f t="shared" si="882"/>
        <v/>
      </c>
      <c r="S1528" s="122" t="str">
        <f>IF(AND(G1528&lt;&gt;0,J1528=1),"замінне значення",R1528)</f>
        <v/>
      </c>
      <c r="T1528" s="122" t="str">
        <f t="shared" si="883"/>
        <v/>
      </c>
    </row>
    <row r="1529" spans="1:20" outlineLevel="1">
      <c r="A1529" s="161"/>
      <c r="B1529" s="208">
        <v>44622</v>
      </c>
      <c r="C1529" s="96">
        <v>58.2916666666667</v>
      </c>
      <c r="D1529" s="122"/>
      <c r="E1529" s="122" t="str">
        <f t="shared" si="877"/>
        <v/>
      </c>
      <c r="F1529" s="122"/>
      <c r="G1529" s="122" t="str">
        <f t="shared" si="878"/>
        <v/>
      </c>
      <c r="H1529" s="122"/>
      <c r="I1529" s="122" t="str">
        <f t="shared" si="879"/>
        <v/>
      </c>
      <c r="J1529" s="122"/>
      <c r="K1529" s="122" t="str">
        <f t="shared" si="880"/>
        <v/>
      </c>
      <c r="L1529" s="123" t="str">
        <f>IF(H1529="","чи робить СНВВ?",IF(J1529="","чи роблять агрегати?",IF($J1529=0,"агрегати не працюють",IF(AND($H1529=0,$J1529=1),"СНВВ не працює","OK"))))</f>
        <v>чи робить СНВВ?</v>
      </c>
      <c r="M1529" s="100"/>
      <c r="N1529" s="122" t="str">
        <f>IF(OR(E1529&lt;&gt;0, J1529=0), "",D1529)</f>
        <v/>
      </c>
      <c r="O1529" s="122" t="str">
        <f t="shared" si="881"/>
        <v/>
      </c>
      <c r="P1529" s="122" t="str">
        <f>IF(AND($E1529&lt;&gt;0,$J1529=1),"замінне значення",O1529)</f>
        <v/>
      </c>
      <c r="Q1529" s="122" t="str">
        <f>IF(OR(G1529&lt;&gt;0, J1529=0), "",F1529)</f>
        <v/>
      </c>
      <c r="R1529" s="122" t="str">
        <f t="shared" si="882"/>
        <v/>
      </c>
      <c r="S1529" s="122" t="str">
        <f>IF(AND(G1529&lt;&gt;0,J1529=1),"замінне значення",R1529)</f>
        <v/>
      </c>
      <c r="T1529" s="122" t="str">
        <f t="shared" si="883"/>
        <v/>
      </c>
    </row>
    <row r="1530" spans="1:20" outlineLevel="1">
      <c r="A1530" s="161"/>
      <c r="B1530" s="208">
        <v>44622</v>
      </c>
      <c r="C1530" s="96">
        <v>58.3333333333333</v>
      </c>
      <c r="D1530" s="122"/>
      <c r="E1530" s="122" t="str">
        <f t="shared" si="877"/>
        <v/>
      </c>
      <c r="F1530" s="122"/>
      <c r="G1530" s="122" t="str">
        <f t="shared" si="878"/>
        <v/>
      </c>
      <c r="H1530" s="122"/>
      <c r="I1530" s="122" t="str">
        <f t="shared" si="879"/>
        <v/>
      </c>
      <c r="J1530" s="122"/>
      <c r="K1530" s="122" t="str">
        <f t="shared" si="880"/>
        <v/>
      </c>
      <c r="L1530" s="123" t="str">
        <f>IF(H1530="","чи робить СНВВ?",IF(J1530="","чи роблять агрегати?",IF($J1530=0,"агрегати не працюють",IF(AND($H1530=0,$J1530=1),"СНВВ не працює","OK"))))</f>
        <v>чи робить СНВВ?</v>
      </c>
      <c r="M1530" s="100"/>
      <c r="N1530" s="122" t="str">
        <f>IF(OR(E1530&lt;&gt;0, J1530=0), "",D1530)</f>
        <v/>
      </c>
      <c r="O1530" s="122" t="str">
        <f t="shared" si="881"/>
        <v/>
      </c>
      <c r="P1530" s="122" t="str">
        <f>IF(AND($E1530&lt;&gt;0,$J1530=1),"замінне значення",O1530)</f>
        <v/>
      </c>
      <c r="Q1530" s="122" t="str">
        <f>IF(OR(G1530&lt;&gt;0, J1530=0), "",F1530)</f>
        <v/>
      </c>
      <c r="R1530" s="122" t="str">
        <f t="shared" si="882"/>
        <v/>
      </c>
      <c r="S1530" s="122" t="str">
        <f>IF(AND(G1530&lt;&gt;0,J1530=1),"замінне значення",R1530)</f>
        <v/>
      </c>
      <c r="T1530" s="122" t="str">
        <f t="shared" si="883"/>
        <v/>
      </c>
    </row>
    <row r="1531" spans="1:20" outlineLevel="1">
      <c r="A1531" s="161"/>
      <c r="B1531" s="208">
        <v>44622</v>
      </c>
      <c r="C1531" s="96">
        <v>58.375</v>
      </c>
      <c r="D1531" s="122"/>
      <c r="E1531" s="122" t="str">
        <f t="shared" si="877"/>
        <v/>
      </c>
      <c r="F1531" s="122"/>
      <c r="G1531" s="122" t="str">
        <f t="shared" si="878"/>
        <v/>
      </c>
      <c r="H1531" s="122"/>
      <c r="I1531" s="122" t="str">
        <f t="shared" si="879"/>
        <v/>
      </c>
      <c r="J1531" s="122"/>
      <c r="K1531" s="122" t="str">
        <f t="shared" si="880"/>
        <v/>
      </c>
      <c r="L1531" s="123" t="str">
        <f>IF(H1531="","чи робить СНВВ?",IF(J1531="","чи роблять агрегати?",IF($J1531=0,"агрегати не працюють",IF(AND($H1531=0,$J1531=1),"СНВВ не працює","OK"))))</f>
        <v>чи робить СНВВ?</v>
      </c>
      <c r="M1531" s="100"/>
      <c r="N1531" s="122" t="str">
        <f>IF(OR(E1531&lt;&gt;0, J1531=0), "",D1531)</f>
        <v/>
      </c>
      <c r="O1531" s="122" t="str">
        <f t="shared" si="881"/>
        <v/>
      </c>
      <c r="P1531" s="122" t="str">
        <f>IF(AND($E1531&lt;&gt;0,$J1531=1),"замінне значення",O1531)</f>
        <v/>
      </c>
      <c r="Q1531" s="122" t="str">
        <f>IF(OR(G1531&lt;&gt;0, J1531=0), "",F1531)</f>
        <v/>
      </c>
      <c r="R1531" s="122" t="str">
        <f t="shared" si="882"/>
        <v/>
      </c>
      <c r="S1531" s="122" t="str">
        <f>IF(AND(G1531&lt;&gt;0,J1531=1),"замінне значення",R1531)</f>
        <v/>
      </c>
      <c r="T1531" s="122" t="str">
        <f t="shared" si="883"/>
        <v/>
      </c>
    </row>
    <row r="1532" spans="1:20" outlineLevel="1">
      <c r="A1532" s="161"/>
      <c r="B1532" s="208">
        <v>44622</v>
      </c>
      <c r="C1532" s="96">
        <v>58.4166666666667</v>
      </c>
      <c r="D1532" s="122"/>
      <c r="E1532" s="122" t="str">
        <f t="shared" si="877"/>
        <v/>
      </c>
      <c r="F1532" s="122"/>
      <c r="G1532" s="122" t="str">
        <f t="shared" si="878"/>
        <v/>
      </c>
      <c r="H1532" s="122"/>
      <c r="I1532" s="122" t="str">
        <f t="shared" si="879"/>
        <v/>
      </c>
      <c r="J1532" s="122"/>
      <c r="K1532" s="122" t="str">
        <f t="shared" si="880"/>
        <v/>
      </c>
      <c r="L1532" s="123" t="str">
        <f>IF(H1532="","чи робить СНВВ?",IF(J1532="","чи роблять агрегати?",IF($J1532=0,"агрегати не працюють",IF(AND($H1532=0,$J1532=1),"СНВВ не працює","OK"))))</f>
        <v>чи робить СНВВ?</v>
      </c>
      <c r="M1532" s="100"/>
      <c r="N1532" s="122" t="str">
        <f>IF(OR(E1532&lt;&gt;0, J1532=0), "",D1532)</f>
        <v/>
      </c>
      <c r="O1532" s="122" t="str">
        <f t="shared" si="881"/>
        <v/>
      </c>
      <c r="P1532" s="122" t="str">
        <f>IF(AND($E1532&lt;&gt;0,$J1532=1),"замінне значення",O1532)</f>
        <v/>
      </c>
      <c r="Q1532" s="122" t="str">
        <f>IF(OR(G1532&lt;&gt;0, J1532=0), "",F1532)</f>
        <v/>
      </c>
      <c r="R1532" s="122" t="str">
        <f t="shared" si="882"/>
        <v/>
      </c>
      <c r="S1532" s="122" t="str">
        <f>IF(AND(G1532&lt;&gt;0,J1532=1),"замінне значення",R1532)</f>
        <v/>
      </c>
      <c r="T1532" s="122" t="str">
        <f t="shared" si="883"/>
        <v/>
      </c>
    </row>
    <row r="1533" spans="1:20" outlineLevel="1">
      <c r="A1533" s="161"/>
      <c r="B1533" s="208">
        <v>44622</v>
      </c>
      <c r="C1533" s="96">
        <v>58.4583333333333</v>
      </c>
      <c r="D1533" s="122"/>
      <c r="E1533" s="122" t="str">
        <f t="shared" si="877"/>
        <v/>
      </c>
      <c r="F1533" s="122"/>
      <c r="G1533" s="122" t="str">
        <f t="shared" si="878"/>
        <v/>
      </c>
      <c r="H1533" s="122"/>
      <c r="I1533" s="122" t="str">
        <f t="shared" si="879"/>
        <v/>
      </c>
      <c r="J1533" s="122"/>
      <c r="K1533" s="122" t="str">
        <f t="shared" si="880"/>
        <v/>
      </c>
      <c r="L1533" s="123" t="str">
        <f>IF(H1533="","чи робить СНВВ?",IF(J1533="","чи роблять агрегати?",IF($J1533=0,"агрегати не працюють",IF(AND($H1533=0,$J1533=1),"СНВВ не працює","OK"))))</f>
        <v>чи робить СНВВ?</v>
      </c>
      <c r="M1533" s="100"/>
      <c r="N1533" s="122" t="str">
        <f>IF(OR(E1533&lt;&gt;0, J1533=0), "",D1533)</f>
        <v/>
      </c>
      <c r="O1533" s="122" t="str">
        <f t="shared" si="881"/>
        <v/>
      </c>
      <c r="P1533" s="122" t="str">
        <f>IF(AND($E1533&lt;&gt;0,$J1533=1),"замінне значення",O1533)</f>
        <v/>
      </c>
      <c r="Q1533" s="122" t="str">
        <f>IF(OR(G1533&lt;&gt;0, J1533=0), "",F1533)</f>
        <v/>
      </c>
      <c r="R1533" s="122" t="str">
        <f t="shared" si="882"/>
        <v/>
      </c>
      <c r="S1533" s="122" t="str">
        <f>IF(AND(G1533&lt;&gt;0,J1533=1),"замінне значення",R1533)</f>
        <v/>
      </c>
      <c r="T1533" s="122" t="str">
        <f t="shared" si="883"/>
        <v/>
      </c>
    </row>
    <row r="1534" spans="1:20" outlineLevel="1">
      <c r="A1534" s="161"/>
      <c r="B1534" s="208">
        <v>44622</v>
      </c>
      <c r="C1534" s="96">
        <v>58.5</v>
      </c>
      <c r="D1534" s="122"/>
      <c r="E1534" s="122" t="str">
        <f t="shared" si="877"/>
        <v/>
      </c>
      <c r="F1534" s="122"/>
      <c r="G1534" s="122" t="str">
        <f t="shared" si="878"/>
        <v/>
      </c>
      <c r="H1534" s="122"/>
      <c r="I1534" s="122" t="str">
        <f t="shared" si="879"/>
        <v/>
      </c>
      <c r="J1534" s="122"/>
      <c r="K1534" s="122" t="str">
        <f t="shared" si="880"/>
        <v/>
      </c>
      <c r="L1534" s="123" t="str">
        <f>IF(H1534="","чи робить СНВВ?",IF(J1534="","чи роблять агрегати?",IF($J1534=0,"агрегати не працюють",IF(AND($H1534=0,$J1534=1),"СНВВ не працює","OK"))))</f>
        <v>чи робить СНВВ?</v>
      </c>
      <c r="M1534" s="100"/>
      <c r="N1534" s="122" t="str">
        <f>IF(OR(E1534&lt;&gt;0, J1534=0), "",D1534)</f>
        <v/>
      </c>
      <c r="O1534" s="122" t="str">
        <f t="shared" si="881"/>
        <v/>
      </c>
      <c r="P1534" s="122" t="str">
        <f>IF(AND($E1534&lt;&gt;0,$J1534=1),"замінне значення",O1534)</f>
        <v/>
      </c>
      <c r="Q1534" s="122" t="str">
        <f>IF(OR(G1534&lt;&gt;0, J1534=0), "",F1534)</f>
        <v/>
      </c>
      <c r="R1534" s="122" t="str">
        <f t="shared" si="882"/>
        <v/>
      </c>
      <c r="S1534" s="122" t="str">
        <f>IF(AND(G1534&lt;&gt;0,J1534=1),"замінне значення",R1534)</f>
        <v/>
      </c>
      <c r="T1534" s="122" t="str">
        <f t="shared" si="883"/>
        <v/>
      </c>
    </row>
    <row r="1535" spans="1:20" outlineLevel="1">
      <c r="A1535" s="161"/>
      <c r="B1535" s="208">
        <v>44622</v>
      </c>
      <c r="C1535" s="96">
        <v>58.5416666666667</v>
      </c>
      <c r="D1535" s="122"/>
      <c r="E1535" s="122" t="str">
        <f t="shared" si="877"/>
        <v/>
      </c>
      <c r="F1535" s="122"/>
      <c r="G1535" s="122" t="str">
        <f t="shared" si="878"/>
        <v/>
      </c>
      <c r="H1535" s="122"/>
      <c r="I1535" s="122" t="str">
        <f t="shared" si="879"/>
        <v/>
      </c>
      <c r="J1535" s="122"/>
      <c r="K1535" s="122" t="str">
        <f t="shared" si="880"/>
        <v/>
      </c>
      <c r="L1535" s="123" t="str">
        <f>IF(H1535="","чи робить СНВВ?",IF(J1535="","чи роблять агрегати?",IF($J1535=0,"агрегати не працюють",IF(AND($H1535=0,$J1535=1),"СНВВ не працює","OK"))))</f>
        <v>чи робить СНВВ?</v>
      </c>
      <c r="M1535" s="100"/>
      <c r="N1535" s="122" t="str">
        <f>IF(OR(E1535&lt;&gt;0, J1535=0), "",D1535)</f>
        <v/>
      </c>
      <c r="O1535" s="122" t="str">
        <f t="shared" si="881"/>
        <v/>
      </c>
      <c r="P1535" s="122" t="str">
        <f>IF(AND($E1535&lt;&gt;0,$J1535=1),"замінне значення",O1535)</f>
        <v/>
      </c>
      <c r="Q1535" s="122" t="str">
        <f>IF(OR(G1535&lt;&gt;0, J1535=0), "",F1535)</f>
        <v/>
      </c>
      <c r="R1535" s="122" t="str">
        <f t="shared" si="882"/>
        <v/>
      </c>
      <c r="S1535" s="122" t="str">
        <f>IF(AND(G1535&lt;&gt;0,J1535=1),"замінне значення",R1535)</f>
        <v/>
      </c>
      <c r="T1535" s="122" t="str">
        <f t="shared" si="883"/>
        <v/>
      </c>
    </row>
    <row r="1536" spans="1:20" outlineLevel="1">
      <c r="A1536" s="161"/>
      <c r="B1536" s="208">
        <v>44622</v>
      </c>
      <c r="C1536" s="96">
        <v>58.5833333333333</v>
      </c>
      <c r="D1536" s="122"/>
      <c r="E1536" s="122" t="str">
        <f t="shared" si="877"/>
        <v/>
      </c>
      <c r="F1536" s="122"/>
      <c r="G1536" s="122" t="str">
        <f t="shared" si="878"/>
        <v/>
      </c>
      <c r="H1536" s="122"/>
      <c r="I1536" s="122" t="str">
        <f t="shared" si="879"/>
        <v/>
      </c>
      <c r="J1536" s="122"/>
      <c r="K1536" s="122" t="str">
        <f t="shared" si="880"/>
        <v/>
      </c>
      <c r="L1536" s="123" t="str">
        <f>IF(H1536="","чи робить СНВВ?",IF(J1536="","чи роблять агрегати?",IF($J1536=0,"агрегати не працюють",IF(AND($H1536=0,$J1536=1),"СНВВ не працює","OK"))))</f>
        <v>чи робить СНВВ?</v>
      </c>
      <c r="M1536" s="100"/>
      <c r="N1536" s="122" t="str">
        <f>IF(OR(E1536&lt;&gt;0, J1536=0), "",D1536)</f>
        <v/>
      </c>
      <c r="O1536" s="122" t="str">
        <f t="shared" si="881"/>
        <v/>
      </c>
      <c r="P1536" s="122" t="str">
        <f>IF(AND($E1536&lt;&gt;0,$J1536=1),"замінне значення",O1536)</f>
        <v/>
      </c>
      <c r="Q1536" s="122" t="str">
        <f>IF(OR(G1536&lt;&gt;0, J1536=0), "",F1536)</f>
        <v/>
      </c>
      <c r="R1536" s="122" t="str">
        <f t="shared" si="882"/>
        <v/>
      </c>
      <c r="S1536" s="122" t="str">
        <f>IF(AND(G1536&lt;&gt;0,J1536=1),"замінне значення",R1536)</f>
        <v/>
      </c>
      <c r="T1536" s="122" t="str">
        <f t="shared" si="883"/>
        <v/>
      </c>
    </row>
    <row r="1537" spans="1:20" outlineLevel="1">
      <c r="A1537" s="161"/>
      <c r="B1537" s="208">
        <v>44622</v>
      </c>
      <c r="C1537" s="96">
        <v>58.625</v>
      </c>
      <c r="D1537" s="122"/>
      <c r="E1537" s="122" t="str">
        <f t="shared" si="877"/>
        <v/>
      </c>
      <c r="F1537" s="122"/>
      <c r="G1537" s="122" t="str">
        <f t="shared" si="878"/>
        <v/>
      </c>
      <c r="H1537" s="122"/>
      <c r="I1537" s="122" t="str">
        <f t="shared" si="879"/>
        <v/>
      </c>
      <c r="J1537" s="122"/>
      <c r="K1537" s="122" t="str">
        <f t="shared" si="880"/>
        <v/>
      </c>
      <c r="L1537" s="123" t="str">
        <f>IF(H1537="","чи робить СНВВ?",IF(J1537="","чи роблять агрегати?",IF($J1537=0,"агрегати не працюють",IF(AND($H1537=0,$J1537=1),"СНВВ не працює","OK"))))</f>
        <v>чи робить СНВВ?</v>
      </c>
      <c r="M1537" s="100"/>
      <c r="N1537" s="122" t="str">
        <f>IF(OR(E1537&lt;&gt;0, J1537=0), "",D1537)</f>
        <v/>
      </c>
      <c r="O1537" s="122" t="str">
        <f t="shared" si="881"/>
        <v/>
      </c>
      <c r="P1537" s="122" t="str">
        <f>IF(AND($E1537&lt;&gt;0,$J1537=1),"замінне значення",O1537)</f>
        <v/>
      </c>
      <c r="Q1537" s="122" t="str">
        <f>IF(OR(G1537&lt;&gt;0, J1537=0), "",F1537)</f>
        <v/>
      </c>
      <c r="R1537" s="122" t="str">
        <f t="shared" si="882"/>
        <v/>
      </c>
      <c r="S1537" s="122" t="str">
        <f>IF(AND(G1537&lt;&gt;0,J1537=1),"замінне значення",R1537)</f>
        <v/>
      </c>
      <c r="T1537" s="122" t="str">
        <f t="shared" si="883"/>
        <v/>
      </c>
    </row>
    <row r="1538" spans="1:20" outlineLevel="1">
      <c r="A1538" s="161"/>
      <c r="B1538" s="208">
        <v>44622</v>
      </c>
      <c r="C1538" s="96">
        <v>58.6666666666667</v>
      </c>
      <c r="D1538" s="122"/>
      <c r="E1538" s="122" t="str">
        <f t="shared" si="877"/>
        <v/>
      </c>
      <c r="F1538" s="122"/>
      <c r="G1538" s="122" t="str">
        <f t="shared" si="878"/>
        <v/>
      </c>
      <c r="H1538" s="122"/>
      <c r="I1538" s="122" t="str">
        <f t="shared" si="879"/>
        <v/>
      </c>
      <c r="J1538" s="122"/>
      <c r="K1538" s="122" t="str">
        <f t="shared" si="880"/>
        <v/>
      </c>
      <c r="L1538" s="123" t="str">
        <f>IF(H1538="","чи робить СНВВ?",IF(J1538="","чи роблять агрегати?",IF($J1538=0,"агрегати не працюють",IF(AND($H1538=0,$J1538=1),"СНВВ не працює","OK"))))</f>
        <v>чи робить СНВВ?</v>
      </c>
      <c r="M1538" s="100"/>
      <c r="N1538" s="122" t="str">
        <f>IF(OR(E1538&lt;&gt;0, J1538=0), "",D1538)</f>
        <v/>
      </c>
      <c r="O1538" s="122" t="str">
        <f t="shared" si="881"/>
        <v/>
      </c>
      <c r="P1538" s="122" t="str">
        <f>IF(AND($E1538&lt;&gt;0,$J1538=1),"замінне значення",O1538)</f>
        <v/>
      </c>
      <c r="Q1538" s="122" t="str">
        <f>IF(OR(G1538&lt;&gt;0, J1538=0), "",F1538)</f>
        <v/>
      </c>
      <c r="R1538" s="122" t="str">
        <f t="shared" si="882"/>
        <v/>
      </c>
      <c r="S1538" s="122" t="str">
        <f>IF(AND(G1538&lt;&gt;0,J1538=1),"замінне значення",R1538)</f>
        <v/>
      </c>
      <c r="T1538" s="122" t="str">
        <f t="shared" si="883"/>
        <v/>
      </c>
    </row>
    <row r="1539" spans="1:20" outlineLevel="1">
      <c r="A1539" s="161"/>
      <c r="B1539" s="208">
        <v>44622</v>
      </c>
      <c r="C1539" s="96">
        <v>58.7083333333333</v>
      </c>
      <c r="D1539" s="122"/>
      <c r="E1539" s="122" t="str">
        <f t="shared" si="877"/>
        <v/>
      </c>
      <c r="F1539" s="122"/>
      <c r="G1539" s="122" t="str">
        <f t="shared" si="878"/>
        <v/>
      </c>
      <c r="H1539" s="122"/>
      <c r="I1539" s="122" t="str">
        <f t="shared" si="879"/>
        <v/>
      </c>
      <c r="J1539" s="122"/>
      <c r="K1539" s="122" t="str">
        <f t="shared" si="880"/>
        <v/>
      </c>
      <c r="L1539" s="123" t="str">
        <f>IF(H1539="","чи робить СНВВ?",IF(J1539="","чи роблять агрегати?",IF($J1539=0,"агрегати не працюють",IF(AND($H1539=0,$J1539=1),"СНВВ не працює","OK"))))</f>
        <v>чи робить СНВВ?</v>
      </c>
      <c r="M1539" s="100"/>
      <c r="N1539" s="122" t="str">
        <f>IF(OR(E1539&lt;&gt;0, J1539=0), "",D1539)</f>
        <v/>
      </c>
      <c r="O1539" s="122" t="str">
        <f t="shared" si="881"/>
        <v/>
      </c>
      <c r="P1539" s="122" t="str">
        <f>IF(AND($E1539&lt;&gt;0,$J1539=1),"замінне значення",O1539)</f>
        <v/>
      </c>
      <c r="Q1539" s="122" t="str">
        <f>IF(OR(G1539&lt;&gt;0, J1539=0), "",F1539)</f>
        <v/>
      </c>
      <c r="R1539" s="122" t="str">
        <f t="shared" si="882"/>
        <v/>
      </c>
      <c r="S1539" s="122" t="str">
        <f>IF(AND(G1539&lt;&gt;0,J1539=1),"замінне значення",R1539)</f>
        <v/>
      </c>
      <c r="T1539" s="122" t="str">
        <f t="shared" si="883"/>
        <v/>
      </c>
    </row>
    <row r="1540" spans="1:20" outlineLevel="1">
      <c r="A1540" s="161"/>
      <c r="B1540" s="208">
        <v>44622</v>
      </c>
      <c r="C1540" s="96">
        <v>58.75</v>
      </c>
      <c r="D1540" s="122"/>
      <c r="E1540" s="122" t="str">
        <f t="shared" si="877"/>
        <v/>
      </c>
      <c r="F1540" s="122"/>
      <c r="G1540" s="122" t="str">
        <f t="shared" si="878"/>
        <v/>
      </c>
      <c r="H1540" s="122"/>
      <c r="I1540" s="122" t="str">
        <f t="shared" si="879"/>
        <v/>
      </c>
      <c r="J1540" s="122"/>
      <c r="K1540" s="122" t="str">
        <f t="shared" si="880"/>
        <v/>
      </c>
      <c r="L1540" s="123" t="str">
        <f>IF(H1540="","чи робить СНВВ?",IF(J1540="","чи роблять агрегати?",IF($J1540=0,"агрегати не працюють",IF(AND($H1540=0,$J1540=1),"СНВВ не працює","OK"))))</f>
        <v>чи робить СНВВ?</v>
      </c>
      <c r="M1540" s="100"/>
      <c r="N1540" s="122" t="str">
        <f>IF(OR(E1540&lt;&gt;0, J1540=0), "",D1540)</f>
        <v/>
      </c>
      <c r="O1540" s="122" t="str">
        <f t="shared" si="881"/>
        <v/>
      </c>
      <c r="P1540" s="122" t="str">
        <f>IF(AND($E1540&lt;&gt;0,$J1540=1),"замінне значення",O1540)</f>
        <v/>
      </c>
      <c r="Q1540" s="122" t="str">
        <f>IF(OR(G1540&lt;&gt;0, J1540=0), "",F1540)</f>
        <v/>
      </c>
      <c r="R1540" s="122" t="str">
        <f t="shared" si="882"/>
        <v/>
      </c>
      <c r="S1540" s="122" t="str">
        <f>IF(AND(G1540&lt;&gt;0,J1540=1),"замінне значення",R1540)</f>
        <v/>
      </c>
      <c r="T1540" s="122" t="str">
        <f t="shared" si="883"/>
        <v/>
      </c>
    </row>
    <row r="1541" spans="1:20" outlineLevel="1">
      <c r="A1541" s="161"/>
      <c r="B1541" s="208">
        <v>44622</v>
      </c>
      <c r="C1541" s="96">
        <v>58.7916666666667</v>
      </c>
      <c r="D1541" s="122"/>
      <c r="E1541" s="122" t="str">
        <f t="shared" si="877"/>
        <v/>
      </c>
      <c r="F1541" s="122"/>
      <c r="G1541" s="122" t="str">
        <f t="shared" si="878"/>
        <v/>
      </c>
      <c r="H1541" s="122"/>
      <c r="I1541" s="122" t="str">
        <f t="shared" si="879"/>
        <v/>
      </c>
      <c r="J1541" s="122"/>
      <c r="K1541" s="122" t="str">
        <f t="shared" si="880"/>
        <v/>
      </c>
      <c r="L1541" s="123" t="str">
        <f>IF(H1541="","чи робить СНВВ?",IF(J1541="","чи роблять агрегати?",IF($J1541=0,"агрегати не працюють",IF(AND($H1541=0,$J1541=1),"СНВВ не працює","OK"))))</f>
        <v>чи робить СНВВ?</v>
      </c>
      <c r="M1541" s="100"/>
      <c r="N1541" s="122" t="str">
        <f>IF(OR(E1541&lt;&gt;0, J1541=0), "",D1541)</f>
        <v/>
      </c>
      <c r="O1541" s="122" t="str">
        <f t="shared" si="881"/>
        <v/>
      </c>
      <c r="P1541" s="122" t="str">
        <f>IF(AND($E1541&lt;&gt;0,$J1541=1),"замінне значення",O1541)</f>
        <v/>
      </c>
      <c r="Q1541" s="122" t="str">
        <f>IF(OR(G1541&lt;&gt;0, J1541=0), "",F1541)</f>
        <v/>
      </c>
      <c r="R1541" s="122" t="str">
        <f t="shared" si="882"/>
        <v/>
      </c>
      <c r="S1541" s="122" t="str">
        <f>IF(AND(G1541&lt;&gt;0,J1541=1),"замінне значення",R1541)</f>
        <v/>
      </c>
      <c r="T1541" s="122" t="str">
        <f t="shared" si="883"/>
        <v/>
      </c>
    </row>
    <row r="1542" spans="1:20" outlineLevel="1">
      <c r="A1542" s="161"/>
      <c r="B1542" s="208">
        <v>44622</v>
      </c>
      <c r="C1542" s="96">
        <v>58.8333333333333</v>
      </c>
      <c r="D1542" s="122"/>
      <c r="E1542" s="122" t="str">
        <f t="shared" si="877"/>
        <v/>
      </c>
      <c r="F1542" s="122"/>
      <c r="G1542" s="122" t="str">
        <f t="shared" si="878"/>
        <v/>
      </c>
      <c r="H1542" s="122"/>
      <c r="I1542" s="122" t="str">
        <f t="shared" si="879"/>
        <v/>
      </c>
      <c r="J1542" s="122"/>
      <c r="K1542" s="122" t="str">
        <f t="shared" si="880"/>
        <v/>
      </c>
      <c r="L1542" s="123" t="str">
        <f>IF(H1542="","чи робить СНВВ?",IF(J1542="","чи роблять агрегати?",IF($J1542=0,"агрегати не працюють",IF(AND($H1542=0,$J1542=1),"СНВВ не працює","OK"))))</f>
        <v>чи робить СНВВ?</v>
      </c>
      <c r="M1542" s="100"/>
      <c r="N1542" s="122" t="str">
        <f>IF(OR(E1542&lt;&gt;0, J1542=0), "",D1542)</f>
        <v/>
      </c>
      <c r="O1542" s="122" t="str">
        <f t="shared" si="881"/>
        <v/>
      </c>
      <c r="P1542" s="122" t="str">
        <f>IF(AND($E1542&lt;&gt;0,$J1542=1),"замінне значення",O1542)</f>
        <v/>
      </c>
      <c r="Q1542" s="122" t="str">
        <f>IF(OR(G1542&lt;&gt;0, J1542=0), "",F1542)</f>
        <v/>
      </c>
      <c r="R1542" s="122" t="str">
        <f t="shared" si="882"/>
        <v/>
      </c>
      <c r="S1542" s="122" t="str">
        <f>IF(AND(G1542&lt;&gt;0,J1542=1),"замінне значення",R1542)</f>
        <v/>
      </c>
      <c r="T1542" s="122" t="str">
        <f t="shared" si="883"/>
        <v/>
      </c>
    </row>
    <row r="1543" spans="1:20" outlineLevel="1">
      <c r="A1543" s="161"/>
      <c r="B1543" s="208">
        <v>44622</v>
      </c>
      <c r="C1543" s="96">
        <v>58.875</v>
      </c>
      <c r="D1543" s="122"/>
      <c r="E1543" s="122" t="str">
        <f t="shared" si="877"/>
        <v/>
      </c>
      <c r="F1543" s="122"/>
      <c r="G1543" s="122" t="str">
        <f t="shared" si="878"/>
        <v/>
      </c>
      <c r="H1543" s="122"/>
      <c r="I1543" s="122" t="str">
        <f t="shared" si="879"/>
        <v/>
      </c>
      <c r="J1543" s="122"/>
      <c r="K1543" s="122" t="str">
        <f t="shared" si="880"/>
        <v/>
      </c>
      <c r="L1543" s="123" t="str">
        <f>IF(H1543="","чи робить СНВВ?",IF(J1543="","чи роблять агрегати?",IF($J1543=0,"агрегати не працюють",IF(AND($H1543=0,$J1543=1),"СНВВ не працює","OK"))))</f>
        <v>чи робить СНВВ?</v>
      </c>
      <c r="M1543" s="100"/>
      <c r="N1543" s="122" t="str">
        <f>IF(OR(E1543&lt;&gt;0, J1543=0), "",D1543)</f>
        <v/>
      </c>
      <c r="O1543" s="122" t="str">
        <f t="shared" si="881"/>
        <v/>
      </c>
      <c r="P1543" s="122" t="str">
        <f>IF(AND($E1543&lt;&gt;0,$J1543=1),"замінне значення",O1543)</f>
        <v/>
      </c>
      <c r="Q1543" s="122" t="str">
        <f>IF(OR(G1543&lt;&gt;0, J1543=0), "",F1543)</f>
        <v/>
      </c>
      <c r="R1543" s="122" t="str">
        <f t="shared" si="882"/>
        <v/>
      </c>
      <c r="S1543" s="122" t="str">
        <f>IF(AND(G1543&lt;&gt;0,J1543=1),"замінне значення",R1543)</f>
        <v/>
      </c>
      <c r="T1543" s="122" t="str">
        <f t="shared" si="883"/>
        <v/>
      </c>
    </row>
    <row r="1544" spans="1:20" outlineLevel="1">
      <c r="A1544" s="161"/>
      <c r="B1544" s="208">
        <v>44622</v>
      </c>
      <c r="C1544" s="96">
        <v>58.9166666666667</v>
      </c>
      <c r="D1544" s="122"/>
      <c r="E1544" s="122" t="str">
        <f t="shared" si="877"/>
        <v/>
      </c>
      <c r="F1544" s="122"/>
      <c r="G1544" s="122" t="str">
        <f t="shared" si="878"/>
        <v/>
      </c>
      <c r="H1544" s="122"/>
      <c r="I1544" s="122" t="str">
        <f t="shared" si="879"/>
        <v/>
      </c>
      <c r="J1544" s="122"/>
      <c r="K1544" s="122" t="str">
        <f t="shared" si="880"/>
        <v/>
      </c>
      <c r="L1544" s="123" t="str">
        <f>IF(H1544="","чи робить СНВВ?",IF(J1544="","чи роблять агрегати?",IF($J1544=0,"агрегати не працюють",IF(AND($H1544=0,$J1544=1),"СНВВ не працює","OK"))))</f>
        <v>чи робить СНВВ?</v>
      </c>
      <c r="M1544" s="100"/>
      <c r="N1544" s="122" t="str">
        <f>IF(OR(E1544&lt;&gt;0, J1544=0), "",D1544)</f>
        <v/>
      </c>
      <c r="O1544" s="122" t="str">
        <f t="shared" si="881"/>
        <v/>
      </c>
      <c r="P1544" s="122" t="str">
        <f>IF(AND($E1544&lt;&gt;0,$J1544=1),"замінне значення",O1544)</f>
        <v/>
      </c>
      <c r="Q1544" s="122" t="str">
        <f>IF(OR(G1544&lt;&gt;0, J1544=0), "",F1544)</f>
        <v/>
      </c>
      <c r="R1544" s="122" t="str">
        <f t="shared" si="882"/>
        <v/>
      </c>
      <c r="S1544" s="122" t="str">
        <f>IF(AND(G1544&lt;&gt;0,J1544=1),"замінне значення",R1544)</f>
        <v/>
      </c>
      <c r="T1544" s="122" t="str">
        <f t="shared" si="883"/>
        <v/>
      </c>
    </row>
    <row r="1545" spans="1:20" outlineLevel="1">
      <c r="A1545" s="161"/>
      <c r="B1545" s="208">
        <v>44622</v>
      </c>
      <c r="C1545" s="96">
        <v>58.9583333333333</v>
      </c>
      <c r="D1545" s="122"/>
      <c r="E1545" s="122" t="str">
        <f t="shared" si="877"/>
        <v/>
      </c>
      <c r="F1545" s="122"/>
      <c r="G1545" s="122" t="str">
        <f t="shared" si="878"/>
        <v/>
      </c>
      <c r="H1545" s="122"/>
      <c r="I1545" s="122" t="str">
        <f t="shared" si="879"/>
        <v/>
      </c>
      <c r="J1545" s="122"/>
      <c r="K1545" s="122" t="str">
        <f t="shared" si="880"/>
        <v/>
      </c>
      <c r="L1545" s="123" t="str">
        <f>IF(H1545="","чи робить СНВВ?",IF(J1545="","чи роблять агрегати?",IF($J1545=0,"агрегати не працюють",IF(AND($H1545=0,$J1545=1),"СНВВ не працює","OK"))))</f>
        <v>чи робить СНВВ?</v>
      </c>
      <c r="M1545" s="100"/>
      <c r="N1545" s="122" t="str">
        <f>IF(OR(E1545&lt;&gt;0, J1545=0), "",D1545)</f>
        <v/>
      </c>
      <c r="O1545" s="122" t="str">
        <f t="shared" si="881"/>
        <v/>
      </c>
      <c r="P1545" s="122" t="str">
        <f>IF(AND($E1545&lt;&gt;0,$J1545=1),"замінне значення",O1545)</f>
        <v/>
      </c>
      <c r="Q1545" s="122" t="str">
        <f>IF(OR(G1545&lt;&gt;0, J1545=0), "",F1545)</f>
        <v/>
      </c>
      <c r="R1545" s="122" t="str">
        <f t="shared" si="882"/>
        <v/>
      </c>
      <c r="S1545" s="122" t="str">
        <f>IF(AND(G1545&lt;&gt;0,J1545=1),"замінне значення",R1545)</f>
        <v/>
      </c>
      <c r="T1545" s="122" t="str">
        <f t="shared" si="883"/>
        <v/>
      </c>
    </row>
    <row r="1546" spans="1:20">
      <c r="A1546" s="204"/>
      <c r="B1546" s="159" t="s">
        <v>146</v>
      </c>
      <c r="C1546" s="159"/>
      <c r="D1546" s="103">
        <f t="shared" ref="D1546" si="884">SUM(D1522:D1545)</f>
        <v>0</v>
      </c>
      <c r="E1546" s="104">
        <f t="shared" ref="E1546" si="885">COUNTIF(E1522:E1545,"&gt;0")</f>
        <v>0</v>
      </c>
      <c r="F1546" s="103">
        <f t="shared" ref="F1546" si="886">SUM(F1522:F1545)</f>
        <v>0</v>
      </c>
      <c r="G1546" s="104">
        <f t="shared" ref="G1546" si="887">COUNTIF(G1522:G1545,"&gt;0")</f>
        <v>0</v>
      </c>
      <c r="H1546" s="103">
        <f t="shared" ref="H1546" si="888">SUM(H1522:H1545)</f>
        <v>0</v>
      </c>
      <c r="I1546" s="104">
        <f t="shared" ref="I1546" si="889">COUNTIF(I1522:I1545,"&gt;0")</f>
        <v>0</v>
      </c>
      <c r="J1546" s="103">
        <f t="shared" ref="J1546" si="890">SUM(J1522:J1545)</f>
        <v>0</v>
      </c>
      <c r="K1546" s="104">
        <f t="shared" ref="K1546" si="891">COUNTIF(K1522:K1545,"&gt;0")</f>
        <v>0</v>
      </c>
      <c r="L1546" s="104">
        <f t="shared" ref="L1546" si="892">COUNTIF(L1522:L1545,"СНВВ не працює")</f>
        <v>0</v>
      </c>
      <c r="M1546" s="100"/>
      <c r="N1546" s="103">
        <f t="shared" si="875"/>
        <v>0</v>
      </c>
      <c r="O1546" s="103">
        <f t="shared" ref="O1546:T1546" si="893">SUM(O1522:O1545)</f>
        <v>0</v>
      </c>
      <c r="P1546" s="103">
        <f t="shared" si="893"/>
        <v>0</v>
      </c>
      <c r="Q1546" s="103">
        <f t="shared" si="893"/>
        <v>0</v>
      </c>
      <c r="R1546" s="103">
        <f t="shared" si="893"/>
        <v>0</v>
      </c>
      <c r="S1546" s="103">
        <f t="shared" si="893"/>
        <v>0</v>
      </c>
      <c r="T1546" s="103">
        <f t="shared" si="893"/>
        <v>0</v>
      </c>
    </row>
    <row r="1547" spans="1:20" ht="15.75" customHeight="1" outlineLevel="1">
      <c r="A1547" s="160">
        <v>44623</v>
      </c>
      <c r="B1547" s="208">
        <v>44623</v>
      </c>
      <c r="C1547" s="96">
        <v>59</v>
      </c>
      <c r="D1547" s="122"/>
      <c r="E1547" s="122" t="str">
        <f t="shared" ref="E1547:E1570" si="894">IF(D1547="","",IF(D1547&lt;1,1,0))</f>
        <v/>
      </c>
      <c r="F1547" s="122"/>
      <c r="G1547" s="122" t="str">
        <f t="shared" ref="G1547:G1570" si="895">IF(F1547="","",IF(F1547&lt;1,1,0))</f>
        <v/>
      </c>
      <c r="H1547" s="122"/>
      <c r="I1547" s="122" t="str">
        <f t="shared" ref="I1547:I1570" si="896">IF(H1547="","",IF(H1547&lt;1,1,0))</f>
        <v/>
      </c>
      <c r="J1547" s="122"/>
      <c r="K1547" s="122" t="str">
        <f t="shared" ref="K1547:K1570" si="897">IF(J1547="","",IF(J1547&lt;1,1,0))</f>
        <v/>
      </c>
      <c r="L1547" s="123" t="str">
        <f>IF(H1547="","чи робить СНВВ?",IF(J1547="","чи роблять агрегати?",IF($J1547=0,"агрегати не працюють",IF(AND($H1547=0,$J1547=1),"СНВВ не працює","OK"))))</f>
        <v>чи робить СНВВ?</v>
      </c>
      <c r="M1547" s="100"/>
      <c r="N1547" s="122" t="str">
        <f>IF(OR(E1547&lt;&gt;0, J1547=0), "",D1547)</f>
        <v/>
      </c>
      <c r="O1547" s="122" t="str">
        <f t="shared" ref="O1547:O1570" si="898">IF(Q1547="", "",(N1547*$O$3+$O$4))</f>
        <v/>
      </c>
      <c r="P1547" s="122" t="str">
        <f>IF(AND($E1547&lt;&gt;0,$J1547=1),"замінне значення",O1547)</f>
        <v/>
      </c>
      <c r="Q1547" s="122" t="str">
        <f>IF(OR(G1547&lt;&gt;0, J1547=0), "",F1547)</f>
        <v/>
      </c>
      <c r="R1547" s="122" t="str">
        <f t="shared" ref="R1547:R1610" si="899">IF(Q1547="", "",(Q1547*$Q$3+$Q$4))</f>
        <v/>
      </c>
      <c r="S1547" s="122" t="str">
        <f>IF(AND(G1547&lt;&gt;0,J1547=1),"замінне значення",R1547)</f>
        <v/>
      </c>
      <c r="T1547" s="122" t="str">
        <f t="shared" ref="T1547:T1610" si="900">IFERROR(P1547*S1547,"")</f>
        <v/>
      </c>
    </row>
    <row r="1548" spans="1:20" outlineLevel="1">
      <c r="A1548" s="161"/>
      <c r="B1548" s="208">
        <v>44623</v>
      </c>
      <c r="C1548" s="96">
        <v>59.0416666666667</v>
      </c>
      <c r="D1548" s="122"/>
      <c r="E1548" s="122" t="str">
        <f t="shared" si="894"/>
        <v/>
      </c>
      <c r="F1548" s="122"/>
      <c r="G1548" s="122" t="str">
        <f t="shared" si="895"/>
        <v/>
      </c>
      <c r="H1548" s="122"/>
      <c r="I1548" s="122" t="str">
        <f t="shared" si="896"/>
        <v/>
      </c>
      <c r="J1548" s="122"/>
      <c r="K1548" s="122" t="str">
        <f t="shared" si="897"/>
        <v/>
      </c>
      <c r="L1548" s="123" t="str">
        <f>IF(H1548="","чи робить СНВВ?",IF(J1548="","чи роблять агрегати?",IF($J1548=0,"агрегати не працюють",IF(AND($H1548=0,$J1548=1),"СНВВ не працює","OK"))))</f>
        <v>чи робить СНВВ?</v>
      </c>
      <c r="M1548" s="100"/>
      <c r="N1548" s="122" t="str">
        <f>IF(OR(E1548&lt;&gt;0, J1548=0), "",D1548)</f>
        <v/>
      </c>
      <c r="O1548" s="122" t="str">
        <f t="shared" si="898"/>
        <v/>
      </c>
      <c r="P1548" s="122" t="str">
        <f>IF(AND($E1548&lt;&gt;0,$J1548=1),"замінне значення",O1548)</f>
        <v/>
      </c>
      <c r="Q1548" s="122" t="str">
        <f>IF(OR(G1548&lt;&gt;0, J1548=0), "",F1548)</f>
        <v/>
      </c>
      <c r="R1548" s="122" t="str">
        <f t="shared" si="899"/>
        <v/>
      </c>
      <c r="S1548" s="122" t="str">
        <f>IF(AND(G1548&lt;&gt;0,J1548=1),"замінне значення",R1548)</f>
        <v/>
      </c>
      <c r="T1548" s="122" t="str">
        <f t="shared" si="900"/>
        <v/>
      </c>
    </row>
    <row r="1549" spans="1:20" outlineLevel="1">
      <c r="A1549" s="161"/>
      <c r="B1549" s="208">
        <v>44623</v>
      </c>
      <c r="C1549" s="96">
        <v>59.0833333333333</v>
      </c>
      <c r="D1549" s="122"/>
      <c r="E1549" s="122" t="str">
        <f t="shared" si="894"/>
        <v/>
      </c>
      <c r="F1549" s="122"/>
      <c r="G1549" s="122" t="str">
        <f t="shared" si="895"/>
        <v/>
      </c>
      <c r="H1549" s="122"/>
      <c r="I1549" s="122" t="str">
        <f t="shared" si="896"/>
        <v/>
      </c>
      <c r="J1549" s="122"/>
      <c r="K1549" s="122" t="str">
        <f t="shared" si="897"/>
        <v/>
      </c>
      <c r="L1549" s="123" t="str">
        <f>IF(H1549="","чи робить СНВВ?",IF(J1549="","чи роблять агрегати?",IF($J1549=0,"агрегати не працюють",IF(AND($H1549=0,$J1549=1),"СНВВ не працює","OK"))))</f>
        <v>чи робить СНВВ?</v>
      </c>
      <c r="M1549" s="100"/>
      <c r="N1549" s="122" t="str">
        <f>IF(OR(E1549&lt;&gt;0, J1549=0), "",D1549)</f>
        <v/>
      </c>
      <c r="O1549" s="122" t="str">
        <f t="shared" si="898"/>
        <v/>
      </c>
      <c r="P1549" s="122" t="str">
        <f>IF(AND($E1549&lt;&gt;0,$J1549=1),"замінне значення",O1549)</f>
        <v/>
      </c>
      <c r="Q1549" s="122" t="str">
        <f>IF(OR(G1549&lt;&gt;0, J1549=0), "",F1549)</f>
        <v/>
      </c>
      <c r="R1549" s="122" t="str">
        <f t="shared" si="899"/>
        <v/>
      </c>
      <c r="S1549" s="122" t="str">
        <f>IF(AND(G1549&lt;&gt;0,J1549=1),"замінне значення",R1549)</f>
        <v/>
      </c>
      <c r="T1549" s="122" t="str">
        <f t="shared" si="900"/>
        <v/>
      </c>
    </row>
    <row r="1550" spans="1:20" outlineLevel="1">
      <c r="A1550" s="161"/>
      <c r="B1550" s="208">
        <v>44623</v>
      </c>
      <c r="C1550" s="96">
        <v>59.125</v>
      </c>
      <c r="D1550" s="122"/>
      <c r="E1550" s="122" t="str">
        <f t="shared" si="894"/>
        <v/>
      </c>
      <c r="F1550" s="122"/>
      <c r="G1550" s="122" t="str">
        <f t="shared" si="895"/>
        <v/>
      </c>
      <c r="H1550" s="122"/>
      <c r="I1550" s="122" t="str">
        <f t="shared" si="896"/>
        <v/>
      </c>
      <c r="J1550" s="122"/>
      <c r="K1550" s="122" t="str">
        <f t="shared" si="897"/>
        <v/>
      </c>
      <c r="L1550" s="123" t="str">
        <f>IF(H1550="","чи робить СНВВ?",IF(J1550="","чи роблять агрегати?",IF($J1550=0,"агрегати не працюють",IF(AND($H1550=0,$J1550=1),"СНВВ не працює","OK"))))</f>
        <v>чи робить СНВВ?</v>
      </c>
      <c r="M1550" s="100"/>
      <c r="N1550" s="122" t="str">
        <f>IF(OR(E1550&lt;&gt;0, J1550=0), "",D1550)</f>
        <v/>
      </c>
      <c r="O1550" s="122" t="str">
        <f t="shared" si="898"/>
        <v/>
      </c>
      <c r="P1550" s="122" t="str">
        <f>IF(AND($E1550&lt;&gt;0,$J1550=1),"замінне значення",O1550)</f>
        <v/>
      </c>
      <c r="Q1550" s="122" t="str">
        <f>IF(OR(G1550&lt;&gt;0, J1550=0), "",F1550)</f>
        <v/>
      </c>
      <c r="R1550" s="122" t="str">
        <f t="shared" si="899"/>
        <v/>
      </c>
      <c r="S1550" s="122" t="str">
        <f>IF(AND(G1550&lt;&gt;0,J1550=1),"замінне значення",R1550)</f>
        <v/>
      </c>
      <c r="T1550" s="122" t="str">
        <f t="shared" si="900"/>
        <v/>
      </c>
    </row>
    <row r="1551" spans="1:20" outlineLevel="1">
      <c r="A1551" s="161"/>
      <c r="B1551" s="208">
        <v>44623</v>
      </c>
      <c r="C1551" s="96">
        <v>59.1666666666667</v>
      </c>
      <c r="D1551" s="122"/>
      <c r="E1551" s="122" t="str">
        <f t="shared" si="894"/>
        <v/>
      </c>
      <c r="F1551" s="122"/>
      <c r="G1551" s="122" t="str">
        <f t="shared" si="895"/>
        <v/>
      </c>
      <c r="H1551" s="122"/>
      <c r="I1551" s="122" t="str">
        <f t="shared" si="896"/>
        <v/>
      </c>
      <c r="J1551" s="122"/>
      <c r="K1551" s="122" t="str">
        <f t="shared" si="897"/>
        <v/>
      </c>
      <c r="L1551" s="123" t="str">
        <f>IF(H1551="","чи робить СНВВ?",IF(J1551="","чи роблять агрегати?",IF($J1551=0,"агрегати не працюють",IF(AND($H1551=0,$J1551=1),"СНВВ не працює","OK"))))</f>
        <v>чи робить СНВВ?</v>
      </c>
      <c r="M1551" s="100"/>
      <c r="N1551" s="122" t="str">
        <f>IF(OR(E1551&lt;&gt;0, J1551=0), "",D1551)</f>
        <v/>
      </c>
      <c r="O1551" s="122" t="str">
        <f t="shared" si="898"/>
        <v/>
      </c>
      <c r="P1551" s="122" t="str">
        <f>IF(AND($E1551&lt;&gt;0,$J1551=1),"замінне значення",O1551)</f>
        <v/>
      </c>
      <c r="Q1551" s="122" t="str">
        <f>IF(OR(G1551&lt;&gt;0, J1551=0), "",F1551)</f>
        <v/>
      </c>
      <c r="R1551" s="122" t="str">
        <f t="shared" si="899"/>
        <v/>
      </c>
      <c r="S1551" s="122" t="str">
        <f>IF(AND(G1551&lt;&gt;0,J1551=1),"замінне значення",R1551)</f>
        <v/>
      </c>
      <c r="T1551" s="122" t="str">
        <f t="shared" si="900"/>
        <v/>
      </c>
    </row>
    <row r="1552" spans="1:20" outlineLevel="1">
      <c r="A1552" s="161"/>
      <c r="B1552" s="208">
        <v>44623</v>
      </c>
      <c r="C1552" s="96">
        <v>59.2083333333333</v>
      </c>
      <c r="D1552" s="122"/>
      <c r="E1552" s="122" t="str">
        <f t="shared" si="894"/>
        <v/>
      </c>
      <c r="F1552" s="122"/>
      <c r="G1552" s="122" t="str">
        <f t="shared" si="895"/>
        <v/>
      </c>
      <c r="H1552" s="122"/>
      <c r="I1552" s="122" t="str">
        <f t="shared" si="896"/>
        <v/>
      </c>
      <c r="J1552" s="122"/>
      <c r="K1552" s="122" t="str">
        <f t="shared" si="897"/>
        <v/>
      </c>
      <c r="L1552" s="123" t="str">
        <f>IF(H1552="","чи робить СНВВ?",IF(J1552="","чи роблять агрегати?",IF($J1552=0,"агрегати не працюють",IF(AND($H1552=0,$J1552=1),"СНВВ не працює","OK"))))</f>
        <v>чи робить СНВВ?</v>
      </c>
      <c r="M1552" s="100"/>
      <c r="N1552" s="122" t="str">
        <f>IF(OR(E1552&lt;&gt;0, J1552=0), "",D1552)</f>
        <v/>
      </c>
      <c r="O1552" s="122" t="str">
        <f t="shared" si="898"/>
        <v/>
      </c>
      <c r="P1552" s="122" t="str">
        <f>IF(AND($E1552&lt;&gt;0,$J1552=1),"замінне значення",O1552)</f>
        <v/>
      </c>
      <c r="Q1552" s="122" t="str">
        <f>IF(OR(G1552&lt;&gt;0, J1552=0), "",F1552)</f>
        <v/>
      </c>
      <c r="R1552" s="122" t="str">
        <f t="shared" si="899"/>
        <v/>
      </c>
      <c r="S1552" s="122" t="str">
        <f>IF(AND(G1552&lt;&gt;0,J1552=1),"замінне значення",R1552)</f>
        <v/>
      </c>
      <c r="T1552" s="122" t="str">
        <f t="shared" si="900"/>
        <v/>
      </c>
    </row>
    <row r="1553" spans="1:20" outlineLevel="1">
      <c r="A1553" s="161"/>
      <c r="B1553" s="208">
        <v>44623</v>
      </c>
      <c r="C1553" s="96">
        <v>59.25</v>
      </c>
      <c r="D1553" s="122"/>
      <c r="E1553" s="122" t="str">
        <f t="shared" si="894"/>
        <v/>
      </c>
      <c r="F1553" s="122"/>
      <c r="G1553" s="122" t="str">
        <f t="shared" si="895"/>
        <v/>
      </c>
      <c r="H1553" s="122"/>
      <c r="I1553" s="122" t="str">
        <f t="shared" si="896"/>
        <v/>
      </c>
      <c r="J1553" s="122"/>
      <c r="K1553" s="122" t="str">
        <f t="shared" si="897"/>
        <v/>
      </c>
      <c r="L1553" s="123" t="str">
        <f>IF(H1553="","чи робить СНВВ?",IF(J1553="","чи роблять агрегати?",IF($J1553=0,"агрегати не працюють",IF(AND($H1553=0,$J1553=1),"СНВВ не працює","OK"))))</f>
        <v>чи робить СНВВ?</v>
      </c>
      <c r="M1553" s="100"/>
      <c r="N1553" s="122" t="str">
        <f>IF(OR(E1553&lt;&gt;0, J1553=0), "",D1553)</f>
        <v/>
      </c>
      <c r="O1553" s="122" t="str">
        <f t="shared" si="898"/>
        <v/>
      </c>
      <c r="P1553" s="122" t="str">
        <f>IF(AND($E1553&lt;&gt;0,$J1553=1),"замінне значення",O1553)</f>
        <v/>
      </c>
      <c r="Q1553" s="122" t="str">
        <f>IF(OR(G1553&lt;&gt;0, J1553=0), "",F1553)</f>
        <v/>
      </c>
      <c r="R1553" s="122" t="str">
        <f t="shared" si="899"/>
        <v/>
      </c>
      <c r="S1553" s="122" t="str">
        <f>IF(AND(G1553&lt;&gt;0,J1553=1),"замінне значення",R1553)</f>
        <v/>
      </c>
      <c r="T1553" s="122" t="str">
        <f t="shared" si="900"/>
        <v/>
      </c>
    </row>
    <row r="1554" spans="1:20" outlineLevel="1">
      <c r="A1554" s="161"/>
      <c r="B1554" s="208">
        <v>44623</v>
      </c>
      <c r="C1554" s="96">
        <v>59.2916666666667</v>
      </c>
      <c r="D1554" s="122"/>
      <c r="E1554" s="122" t="str">
        <f t="shared" si="894"/>
        <v/>
      </c>
      <c r="F1554" s="122"/>
      <c r="G1554" s="122" t="str">
        <f t="shared" si="895"/>
        <v/>
      </c>
      <c r="H1554" s="122"/>
      <c r="I1554" s="122" t="str">
        <f t="shared" si="896"/>
        <v/>
      </c>
      <c r="J1554" s="122"/>
      <c r="K1554" s="122" t="str">
        <f t="shared" si="897"/>
        <v/>
      </c>
      <c r="L1554" s="123" t="str">
        <f>IF(H1554="","чи робить СНВВ?",IF(J1554="","чи роблять агрегати?",IF($J1554=0,"агрегати не працюють",IF(AND($H1554=0,$J1554=1),"СНВВ не працює","OK"))))</f>
        <v>чи робить СНВВ?</v>
      </c>
      <c r="M1554" s="100"/>
      <c r="N1554" s="122" t="str">
        <f>IF(OR(E1554&lt;&gt;0, J1554=0), "",D1554)</f>
        <v/>
      </c>
      <c r="O1554" s="122" t="str">
        <f t="shared" si="898"/>
        <v/>
      </c>
      <c r="P1554" s="122" t="str">
        <f>IF(AND($E1554&lt;&gt;0,$J1554=1),"замінне значення",O1554)</f>
        <v/>
      </c>
      <c r="Q1554" s="122" t="str">
        <f>IF(OR(G1554&lt;&gt;0, J1554=0), "",F1554)</f>
        <v/>
      </c>
      <c r="R1554" s="122" t="str">
        <f t="shared" si="899"/>
        <v/>
      </c>
      <c r="S1554" s="122" t="str">
        <f>IF(AND(G1554&lt;&gt;0,J1554=1),"замінне значення",R1554)</f>
        <v/>
      </c>
      <c r="T1554" s="122" t="str">
        <f t="shared" si="900"/>
        <v/>
      </c>
    </row>
    <row r="1555" spans="1:20" outlineLevel="1">
      <c r="A1555" s="161"/>
      <c r="B1555" s="208">
        <v>44623</v>
      </c>
      <c r="C1555" s="96">
        <v>59.3333333333333</v>
      </c>
      <c r="D1555" s="122"/>
      <c r="E1555" s="122" t="str">
        <f t="shared" si="894"/>
        <v/>
      </c>
      <c r="F1555" s="122"/>
      <c r="G1555" s="122" t="str">
        <f t="shared" si="895"/>
        <v/>
      </c>
      <c r="H1555" s="122"/>
      <c r="I1555" s="122" t="str">
        <f t="shared" si="896"/>
        <v/>
      </c>
      <c r="J1555" s="122"/>
      <c r="K1555" s="122" t="str">
        <f t="shared" si="897"/>
        <v/>
      </c>
      <c r="L1555" s="123" t="str">
        <f>IF(H1555="","чи робить СНВВ?",IF(J1555="","чи роблять агрегати?",IF($J1555=0,"агрегати не працюють",IF(AND($H1555=0,$J1555=1),"СНВВ не працює","OK"))))</f>
        <v>чи робить СНВВ?</v>
      </c>
      <c r="M1555" s="100"/>
      <c r="N1555" s="122" t="str">
        <f>IF(OR(E1555&lt;&gt;0, J1555=0), "",D1555)</f>
        <v/>
      </c>
      <c r="O1555" s="122" t="str">
        <f t="shared" si="898"/>
        <v/>
      </c>
      <c r="P1555" s="122" t="str">
        <f>IF(AND($E1555&lt;&gt;0,$J1555=1),"замінне значення",O1555)</f>
        <v/>
      </c>
      <c r="Q1555" s="122" t="str">
        <f>IF(OR(G1555&lt;&gt;0, J1555=0), "",F1555)</f>
        <v/>
      </c>
      <c r="R1555" s="122" t="str">
        <f t="shared" si="899"/>
        <v/>
      </c>
      <c r="S1555" s="122" t="str">
        <f>IF(AND(G1555&lt;&gt;0,J1555=1),"замінне значення",R1555)</f>
        <v/>
      </c>
      <c r="T1555" s="122" t="str">
        <f t="shared" si="900"/>
        <v/>
      </c>
    </row>
    <row r="1556" spans="1:20" outlineLevel="1">
      <c r="A1556" s="161"/>
      <c r="B1556" s="208">
        <v>44623</v>
      </c>
      <c r="C1556" s="96">
        <v>59.375</v>
      </c>
      <c r="D1556" s="122"/>
      <c r="E1556" s="122" t="str">
        <f t="shared" si="894"/>
        <v/>
      </c>
      <c r="F1556" s="122"/>
      <c r="G1556" s="122" t="str">
        <f t="shared" si="895"/>
        <v/>
      </c>
      <c r="H1556" s="122"/>
      <c r="I1556" s="122" t="str">
        <f t="shared" si="896"/>
        <v/>
      </c>
      <c r="J1556" s="122"/>
      <c r="K1556" s="122" t="str">
        <f t="shared" si="897"/>
        <v/>
      </c>
      <c r="L1556" s="123" t="str">
        <f>IF(H1556="","чи робить СНВВ?",IF(J1556="","чи роблять агрегати?",IF($J1556=0,"агрегати не працюють",IF(AND($H1556=0,$J1556=1),"СНВВ не працює","OK"))))</f>
        <v>чи робить СНВВ?</v>
      </c>
      <c r="M1556" s="100"/>
      <c r="N1556" s="122" t="str">
        <f>IF(OR(E1556&lt;&gt;0, J1556=0), "",D1556)</f>
        <v/>
      </c>
      <c r="O1556" s="122" t="str">
        <f t="shared" si="898"/>
        <v/>
      </c>
      <c r="P1556" s="122" t="str">
        <f>IF(AND($E1556&lt;&gt;0,$J1556=1),"замінне значення",O1556)</f>
        <v/>
      </c>
      <c r="Q1556" s="122" t="str">
        <f>IF(OR(G1556&lt;&gt;0, J1556=0), "",F1556)</f>
        <v/>
      </c>
      <c r="R1556" s="122" t="str">
        <f t="shared" si="899"/>
        <v/>
      </c>
      <c r="S1556" s="122" t="str">
        <f>IF(AND(G1556&lt;&gt;0,J1556=1),"замінне значення",R1556)</f>
        <v/>
      </c>
      <c r="T1556" s="122" t="str">
        <f t="shared" si="900"/>
        <v/>
      </c>
    </row>
    <row r="1557" spans="1:20" outlineLevel="1">
      <c r="A1557" s="161"/>
      <c r="B1557" s="208">
        <v>44623</v>
      </c>
      <c r="C1557" s="96">
        <v>59.4166666666667</v>
      </c>
      <c r="D1557" s="122"/>
      <c r="E1557" s="122" t="str">
        <f t="shared" si="894"/>
        <v/>
      </c>
      <c r="F1557" s="122"/>
      <c r="G1557" s="122" t="str">
        <f t="shared" si="895"/>
        <v/>
      </c>
      <c r="H1557" s="122"/>
      <c r="I1557" s="122" t="str">
        <f t="shared" si="896"/>
        <v/>
      </c>
      <c r="J1557" s="122"/>
      <c r="K1557" s="122" t="str">
        <f t="shared" si="897"/>
        <v/>
      </c>
      <c r="L1557" s="123" t="str">
        <f>IF(H1557="","чи робить СНВВ?",IF(J1557="","чи роблять агрегати?",IF($J1557=0,"агрегати не працюють",IF(AND($H1557=0,$J1557=1),"СНВВ не працює","OK"))))</f>
        <v>чи робить СНВВ?</v>
      </c>
      <c r="M1557" s="100"/>
      <c r="N1557" s="122" t="str">
        <f>IF(OR(E1557&lt;&gt;0, J1557=0), "",D1557)</f>
        <v/>
      </c>
      <c r="O1557" s="122" t="str">
        <f t="shared" si="898"/>
        <v/>
      </c>
      <c r="P1557" s="122" t="str">
        <f>IF(AND($E1557&lt;&gt;0,$J1557=1),"замінне значення",O1557)</f>
        <v/>
      </c>
      <c r="Q1557" s="122" t="str">
        <f>IF(OR(G1557&lt;&gt;0, J1557=0), "",F1557)</f>
        <v/>
      </c>
      <c r="R1557" s="122" t="str">
        <f t="shared" si="899"/>
        <v/>
      </c>
      <c r="S1557" s="122" t="str">
        <f>IF(AND(G1557&lt;&gt;0,J1557=1),"замінне значення",R1557)</f>
        <v/>
      </c>
      <c r="T1557" s="122" t="str">
        <f t="shared" si="900"/>
        <v/>
      </c>
    </row>
    <row r="1558" spans="1:20" outlineLevel="1">
      <c r="A1558" s="161"/>
      <c r="B1558" s="208">
        <v>44623</v>
      </c>
      <c r="C1558" s="96">
        <v>59.4583333333333</v>
      </c>
      <c r="D1558" s="122"/>
      <c r="E1558" s="122" t="str">
        <f t="shared" si="894"/>
        <v/>
      </c>
      <c r="F1558" s="122"/>
      <c r="G1558" s="122" t="str">
        <f t="shared" si="895"/>
        <v/>
      </c>
      <c r="H1558" s="122"/>
      <c r="I1558" s="122" t="str">
        <f t="shared" si="896"/>
        <v/>
      </c>
      <c r="J1558" s="122"/>
      <c r="K1558" s="122" t="str">
        <f t="shared" si="897"/>
        <v/>
      </c>
      <c r="L1558" s="123" t="str">
        <f>IF(H1558="","чи робить СНВВ?",IF(J1558="","чи роблять агрегати?",IF($J1558=0,"агрегати не працюють",IF(AND($H1558=0,$J1558=1),"СНВВ не працює","OK"))))</f>
        <v>чи робить СНВВ?</v>
      </c>
      <c r="M1558" s="100"/>
      <c r="N1558" s="122" t="str">
        <f>IF(OR(E1558&lt;&gt;0, J1558=0), "",D1558)</f>
        <v/>
      </c>
      <c r="O1558" s="122" t="str">
        <f t="shared" si="898"/>
        <v/>
      </c>
      <c r="P1558" s="122" t="str">
        <f>IF(AND($E1558&lt;&gt;0,$J1558=1),"замінне значення",O1558)</f>
        <v/>
      </c>
      <c r="Q1558" s="122" t="str">
        <f>IF(OR(G1558&lt;&gt;0, J1558=0), "",F1558)</f>
        <v/>
      </c>
      <c r="R1558" s="122" t="str">
        <f t="shared" si="899"/>
        <v/>
      </c>
      <c r="S1558" s="122" t="str">
        <f>IF(AND(G1558&lt;&gt;0,J1558=1),"замінне значення",R1558)</f>
        <v/>
      </c>
      <c r="T1558" s="122" t="str">
        <f t="shared" si="900"/>
        <v/>
      </c>
    </row>
    <row r="1559" spans="1:20" outlineLevel="1">
      <c r="A1559" s="161"/>
      <c r="B1559" s="208">
        <v>44623</v>
      </c>
      <c r="C1559" s="96">
        <v>59.5</v>
      </c>
      <c r="D1559" s="122"/>
      <c r="E1559" s="122" t="str">
        <f t="shared" si="894"/>
        <v/>
      </c>
      <c r="F1559" s="122"/>
      <c r="G1559" s="122" t="str">
        <f t="shared" si="895"/>
        <v/>
      </c>
      <c r="H1559" s="122"/>
      <c r="I1559" s="122" t="str">
        <f t="shared" si="896"/>
        <v/>
      </c>
      <c r="J1559" s="122"/>
      <c r="K1559" s="122" t="str">
        <f t="shared" si="897"/>
        <v/>
      </c>
      <c r="L1559" s="123" t="str">
        <f>IF(H1559="","чи робить СНВВ?",IF(J1559="","чи роблять агрегати?",IF($J1559=0,"агрегати не працюють",IF(AND($H1559=0,$J1559=1),"СНВВ не працює","OK"))))</f>
        <v>чи робить СНВВ?</v>
      </c>
      <c r="M1559" s="100"/>
      <c r="N1559" s="122" t="str">
        <f>IF(OR(E1559&lt;&gt;0, J1559=0), "",D1559)</f>
        <v/>
      </c>
      <c r="O1559" s="122" t="str">
        <f t="shared" si="898"/>
        <v/>
      </c>
      <c r="P1559" s="122" t="str">
        <f>IF(AND($E1559&lt;&gt;0,$J1559=1),"замінне значення",O1559)</f>
        <v/>
      </c>
      <c r="Q1559" s="122" t="str">
        <f>IF(OR(G1559&lt;&gt;0, J1559=0), "",F1559)</f>
        <v/>
      </c>
      <c r="R1559" s="122" t="str">
        <f t="shared" si="899"/>
        <v/>
      </c>
      <c r="S1559" s="122" t="str">
        <f>IF(AND(G1559&lt;&gt;0,J1559=1),"замінне значення",R1559)</f>
        <v/>
      </c>
      <c r="T1559" s="122" t="str">
        <f t="shared" si="900"/>
        <v/>
      </c>
    </row>
    <row r="1560" spans="1:20" outlineLevel="1">
      <c r="A1560" s="161"/>
      <c r="B1560" s="208">
        <v>44623</v>
      </c>
      <c r="C1560" s="96">
        <v>59.5416666666667</v>
      </c>
      <c r="D1560" s="122"/>
      <c r="E1560" s="122" t="str">
        <f t="shared" si="894"/>
        <v/>
      </c>
      <c r="F1560" s="122"/>
      <c r="G1560" s="122" t="str">
        <f t="shared" si="895"/>
        <v/>
      </c>
      <c r="H1560" s="122"/>
      <c r="I1560" s="122" t="str">
        <f t="shared" si="896"/>
        <v/>
      </c>
      <c r="J1560" s="122"/>
      <c r="K1560" s="122" t="str">
        <f t="shared" si="897"/>
        <v/>
      </c>
      <c r="L1560" s="123" t="str">
        <f>IF(H1560="","чи робить СНВВ?",IF(J1560="","чи роблять агрегати?",IF($J1560=0,"агрегати не працюють",IF(AND($H1560=0,$J1560=1),"СНВВ не працює","OK"))))</f>
        <v>чи робить СНВВ?</v>
      </c>
      <c r="M1560" s="100"/>
      <c r="N1560" s="122" t="str">
        <f>IF(OR(E1560&lt;&gt;0, J1560=0), "",D1560)</f>
        <v/>
      </c>
      <c r="O1560" s="122" t="str">
        <f t="shared" si="898"/>
        <v/>
      </c>
      <c r="P1560" s="122" t="str">
        <f>IF(AND($E1560&lt;&gt;0,$J1560=1),"замінне значення",O1560)</f>
        <v/>
      </c>
      <c r="Q1560" s="122" t="str">
        <f>IF(OR(G1560&lt;&gt;0, J1560=0), "",F1560)</f>
        <v/>
      </c>
      <c r="R1560" s="122" t="str">
        <f t="shared" si="899"/>
        <v/>
      </c>
      <c r="S1560" s="122" t="str">
        <f>IF(AND(G1560&lt;&gt;0,J1560=1),"замінне значення",R1560)</f>
        <v/>
      </c>
      <c r="T1560" s="122" t="str">
        <f t="shared" si="900"/>
        <v/>
      </c>
    </row>
    <row r="1561" spans="1:20" outlineLevel="1">
      <c r="A1561" s="161"/>
      <c r="B1561" s="208">
        <v>44623</v>
      </c>
      <c r="C1561" s="96">
        <v>59.5833333333333</v>
      </c>
      <c r="D1561" s="122"/>
      <c r="E1561" s="122" t="str">
        <f t="shared" si="894"/>
        <v/>
      </c>
      <c r="F1561" s="122"/>
      <c r="G1561" s="122" t="str">
        <f t="shared" si="895"/>
        <v/>
      </c>
      <c r="H1561" s="122"/>
      <c r="I1561" s="122" t="str">
        <f t="shared" si="896"/>
        <v/>
      </c>
      <c r="J1561" s="122"/>
      <c r="K1561" s="122" t="str">
        <f t="shared" si="897"/>
        <v/>
      </c>
      <c r="L1561" s="123" t="str">
        <f>IF(H1561="","чи робить СНВВ?",IF(J1561="","чи роблять агрегати?",IF($J1561=0,"агрегати не працюють",IF(AND($H1561=0,$J1561=1),"СНВВ не працює","OK"))))</f>
        <v>чи робить СНВВ?</v>
      </c>
      <c r="M1561" s="100"/>
      <c r="N1561" s="122" t="str">
        <f>IF(OR(E1561&lt;&gt;0, J1561=0), "",D1561)</f>
        <v/>
      </c>
      <c r="O1561" s="122" t="str">
        <f t="shared" si="898"/>
        <v/>
      </c>
      <c r="P1561" s="122" t="str">
        <f>IF(AND($E1561&lt;&gt;0,$J1561=1),"замінне значення",O1561)</f>
        <v/>
      </c>
      <c r="Q1561" s="122" t="str">
        <f>IF(OR(G1561&lt;&gt;0, J1561=0), "",F1561)</f>
        <v/>
      </c>
      <c r="R1561" s="122" t="str">
        <f t="shared" si="899"/>
        <v/>
      </c>
      <c r="S1561" s="122" t="str">
        <f>IF(AND(G1561&lt;&gt;0,J1561=1),"замінне значення",R1561)</f>
        <v/>
      </c>
      <c r="T1561" s="122" t="str">
        <f t="shared" si="900"/>
        <v/>
      </c>
    </row>
    <row r="1562" spans="1:20" outlineLevel="1">
      <c r="A1562" s="161"/>
      <c r="B1562" s="208">
        <v>44623</v>
      </c>
      <c r="C1562" s="96">
        <v>59.625</v>
      </c>
      <c r="D1562" s="122"/>
      <c r="E1562" s="122" t="str">
        <f t="shared" si="894"/>
        <v/>
      </c>
      <c r="F1562" s="122"/>
      <c r="G1562" s="122" t="str">
        <f t="shared" si="895"/>
        <v/>
      </c>
      <c r="H1562" s="122"/>
      <c r="I1562" s="122" t="str">
        <f t="shared" si="896"/>
        <v/>
      </c>
      <c r="J1562" s="122"/>
      <c r="K1562" s="122" t="str">
        <f t="shared" si="897"/>
        <v/>
      </c>
      <c r="L1562" s="123" t="str">
        <f>IF(H1562="","чи робить СНВВ?",IF(J1562="","чи роблять агрегати?",IF($J1562=0,"агрегати не працюють",IF(AND($H1562=0,$J1562=1),"СНВВ не працює","OK"))))</f>
        <v>чи робить СНВВ?</v>
      </c>
      <c r="M1562" s="100"/>
      <c r="N1562" s="122" t="str">
        <f>IF(OR(E1562&lt;&gt;0, J1562=0), "",D1562)</f>
        <v/>
      </c>
      <c r="O1562" s="122" t="str">
        <f t="shared" si="898"/>
        <v/>
      </c>
      <c r="P1562" s="122" t="str">
        <f>IF(AND($E1562&lt;&gt;0,$J1562=1),"замінне значення",O1562)</f>
        <v/>
      </c>
      <c r="Q1562" s="122" t="str">
        <f>IF(OR(G1562&lt;&gt;0, J1562=0), "",F1562)</f>
        <v/>
      </c>
      <c r="R1562" s="122" t="str">
        <f t="shared" si="899"/>
        <v/>
      </c>
      <c r="S1562" s="122" t="str">
        <f>IF(AND(G1562&lt;&gt;0,J1562=1),"замінне значення",R1562)</f>
        <v/>
      </c>
      <c r="T1562" s="122" t="str">
        <f t="shared" si="900"/>
        <v/>
      </c>
    </row>
    <row r="1563" spans="1:20" outlineLevel="1">
      <c r="A1563" s="161"/>
      <c r="B1563" s="208">
        <v>44623</v>
      </c>
      <c r="C1563" s="96">
        <v>59.6666666666667</v>
      </c>
      <c r="D1563" s="122"/>
      <c r="E1563" s="122" t="str">
        <f t="shared" si="894"/>
        <v/>
      </c>
      <c r="F1563" s="122"/>
      <c r="G1563" s="122" t="str">
        <f t="shared" si="895"/>
        <v/>
      </c>
      <c r="H1563" s="122"/>
      <c r="I1563" s="122" t="str">
        <f t="shared" si="896"/>
        <v/>
      </c>
      <c r="J1563" s="122"/>
      <c r="K1563" s="122" t="str">
        <f t="shared" si="897"/>
        <v/>
      </c>
      <c r="L1563" s="123" t="str">
        <f>IF(H1563="","чи робить СНВВ?",IF(J1563="","чи роблять агрегати?",IF($J1563=0,"агрегати не працюють",IF(AND($H1563=0,$J1563=1),"СНВВ не працює","OK"))))</f>
        <v>чи робить СНВВ?</v>
      </c>
      <c r="M1563" s="100"/>
      <c r="N1563" s="122" t="str">
        <f>IF(OR(E1563&lt;&gt;0, J1563=0), "",D1563)</f>
        <v/>
      </c>
      <c r="O1563" s="122" t="str">
        <f t="shared" si="898"/>
        <v/>
      </c>
      <c r="P1563" s="122" t="str">
        <f>IF(AND($E1563&lt;&gt;0,$J1563=1),"замінне значення",O1563)</f>
        <v/>
      </c>
      <c r="Q1563" s="122" t="str">
        <f>IF(OR(G1563&lt;&gt;0, J1563=0), "",F1563)</f>
        <v/>
      </c>
      <c r="R1563" s="122" t="str">
        <f t="shared" si="899"/>
        <v/>
      </c>
      <c r="S1563" s="122" t="str">
        <f>IF(AND(G1563&lt;&gt;0,J1563=1),"замінне значення",R1563)</f>
        <v/>
      </c>
      <c r="T1563" s="122" t="str">
        <f t="shared" si="900"/>
        <v/>
      </c>
    </row>
    <row r="1564" spans="1:20" outlineLevel="1">
      <c r="A1564" s="161"/>
      <c r="B1564" s="208">
        <v>44623</v>
      </c>
      <c r="C1564" s="96">
        <v>59.7083333333333</v>
      </c>
      <c r="D1564" s="122"/>
      <c r="E1564" s="122" t="str">
        <f t="shared" si="894"/>
        <v/>
      </c>
      <c r="F1564" s="122"/>
      <c r="G1564" s="122" t="str">
        <f t="shared" si="895"/>
        <v/>
      </c>
      <c r="H1564" s="122"/>
      <c r="I1564" s="122" t="str">
        <f t="shared" si="896"/>
        <v/>
      </c>
      <c r="J1564" s="122"/>
      <c r="K1564" s="122" t="str">
        <f t="shared" si="897"/>
        <v/>
      </c>
      <c r="L1564" s="123" t="str">
        <f>IF(H1564="","чи робить СНВВ?",IF(J1564="","чи роблять агрегати?",IF($J1564=0,"агрегати не працюють",IF(AND($H1564=0,$J1564=1),"СНВВ не працює","OK"))))</f>
        <v>чи робить СНВВ?</v>
      </c>
      <c r="M1564" s="100"/>
      <c r="N1564" s="122" t="str">
        <f>IF(OR(E1564&lt;&gt;0, J1564=0), "",D1564)</f>
        <v/>
      </c>
      <c r="O1564" s="122" t="str">
        <f t="shared" si="898"/>
        <v/>
      </c>
      <c r="P1564" s="122" t="str">
        <f>IF(AND($E1564&lt;&gt;0,$J1564=1),"замінне значення",O1564)</f>
        <v/>
      </c>
      <c r="Q1564" s="122" t="str">
        <f>IF(OR(G1564&lt;&gt;0, J1564=0), "",F1564)</f>
        <v/>
      </c>
      <c r="R1564" s="122" t="str">
        <f t="shared" si="899"/>
        <v/>
      </c>
      <c r="S1564" s="122" t="str">
        <f>IF(AND(G1564&lt;&gt;0,J1564=1),"замінне значення",R1564)</f>
        <v/>
      </c>
      <c r="T1564" s="122" t="str">
        <f t="shared" si="900"/>
        <v/>
      </c>
    </row>
    <row r="1565" spans="1:20" outlineLevel="1">
      <c r="A1565" s="161"/>
      <c r="B1565" s="208">
        <v>44623</v>
      </c>
      <c r="C1565" s="96">
        <v>59.75</v>
      </c>
      <c r="D1565" s="122"/>
      <c r="E1565" s="122" t="str">
        <f t="shared" si="894"/>
        <v/>
      </c>
      <c r="F1565" s="122"/>
      <c r="G1565" s="122" t="str">
        <f t="shared" si="895"/>
        <v/>
      </c>
      <c r="H1565" s="122"/>
      <c r="I1565" s="122" t="str">
        <f t="shared" si="896"/>
        <v/>
      </c>
      <c r="J1565" s="122"/>
      <c r="K1565" s="122" t="str">
        <f t="shared" si="897"/>
        <v/>
      </c>
      <c r="L1565" s="123" t="str">
        <f>IF(H1565="","чи робить СНВВ?",IF(J1565="","чи роблять агрегати?",IF($J1565=0,"агрегати не працюють",IF(AND($H1565=0,$J1565=1),"СНВВ не працює","OK"))))</f>
        <v>чи робить СНВВ?</v>
      </c>
      <c r="M1565" s="100"/>
      <c r="N1565" s="122" t="str">
        <f>IF(OR(E1565&lt;&gt;0, J1565=0), "",D1565)</f>
        <v/>
      </c>
      <c r="O1565" s="122" t="str">
        <f t="shared" si="898"/>
        <v/>
      </c>
      <c r="P1565" s="122" t="str">
        <f>IF(AND($E1565&lt;&gt;0,$J1565=1),"замінне значення",O1565)</f>
        <v/>
      </c>
      <c r="Q1565" s="122" t="str">
        <f>IF(OR(G1565&lt;&gt;0, J1565=0), "",F1565)</f>
        <v/>
      </c>
      <c r="R1565" s="122" t="str">
        <f t="shared" si="899"/>
        <v/>
      </c>
      <c r="S1565" s="122" t="str">
        <f>IF(AND(G1565&lt;&gt;0,J1565=1),"замінне значення",R1565)</f>
        <v/>
      </c>
      <c r="T1565" s="122" t="str">
        <f t="shared" si="900"/>
        <v/>
      </c>
    </row>
    <row r="1566" spans="1:20" outlineLevel="1">
      <c r="A1566" s="161"/>
      <c r="B1566" s="208">
        <v>44623</v>
      </c>
      <c r="C1566" s="96">
        <v>59.7916666666667</v>
      </c>
      <c r="D1566" s="122"/>
      <c r="E1566" s="122" t="str">
        <f t="shared" si="894"/>
        <v/>
      </c>
      <c r="F1566" s="122"/>
      <c r="G1566" s="122" t="str">
        <f t="shared" si="895"/>
        <v/>
      </c>
      <c r="H1566" s="122"/>
      <c r="I1566" s="122" t="str">
        <f t="shared" si="896"/>
        <v/>
      </c>
      <c r="J1566" s="122"/>
      <c r="K1566" s="122" t="str">
        <f t="shared" si="897"/>
        <v/>
      </c>
      <c r="L1566" s="123" t="str">
        <f>IF(H1566="","чи робить СНВВ?",IF(J1566="","чи роблять агрегати?",IF($J1566=0,"агрегати не працюють",IF(AND($H1566=0,$J1566=1),"СНВВ не працює","OK"))))</f>
        <v>чи робить СНВВ?</v>
      </c>
      <c r="M1566" s="100"/>
      <c r="N1566" s="122" t="str">
        <f>IF(OR(E1566&lt;&gt;0, J1566=0), "",D1566)</f>
        <v/>
      </c>
      <c r="O1566" s="122" t="str">
        <f t="shared" si="898"/>
        <v/>
      </c>
      <c r="P1566" s="122" t="str">
        <f>IF(AND($E1566&lt;&gt;0,$J1566=1),"замінне значення",O1566)</f>
        <v/>
      </c>
      <c r="Q1566" s="122" t="str">
        <f>IF(OR(G1566&lt;&gt;0, J1566=0), "",F1566)</f>
        <v/>
      </c>
      <c r="R1566" s="122" t="str">
        <f t="shared" si="899"/>
        <v/>
      </c>
      <c r="S1566" s="122" t="str">
        <f>IF(AND(G1566&lt;&gt;0,J1566=1),"замінне значення",R1566)</f>
        <v/>
      </c>
      <c r="T1566" s="122" t="str">
        <f t="shared" si="900"/>
        <v/>
      </c>
    </row>
    <row r="1567" spans="1:20" outlineLevel="1">
      <c r="A1567" s="161"/>
      <c r="B1567" s="208">
        <v>44623</v>
      </c>
      <c r="C1567" s="96">
        <v>59.8333333333333</v>
      </c>
      <c r="D1567" s="122"/>
      <c r="E1567" s="122" t="str">
        <f t="shared" si="894"/>
        <v/>
      </c>
      <c r="F1567" s="122"/>
      <c r="G1567" s="122" t="str">
        <f t="shared" si="895"/>
        <v/>
      </c>
      <c r="H1567" s="122"/>
      <c r="I1567" s="122" t="str">
        <f t="shared" si="896"/>
        <v/>
      </c>
      <c r="J1567" s="122"/>
      <c r="K1567" s="122" t="str">
        <f t="shared" si="897"/>
        <v/>
      </c>
      <c r="L1567" s="123" t="str">
        <f>IF(H1567="","чи робить СНВВ?",IF(J1567="","чи роблять агрегати?",IF($J1567=0,"агрегати не працюють",IF(AND($H1567=0,$J1567=1),"СНВВ не працює","OK"))))</f>
        <v>чи робить СНВВ?</v>
      </c>
      <c r="M1567" s="100"/>
      <c r="N1567" s="122" t="str">
        <f>IF(OR(E1567&lt;&gt;0, J1567=0), "",D1567)</f>
        <v/>
      </c>
      <c r="O1567" s="122" t="str">
        <f t="shared" si="898"/>
        <v/>
      </c>
      <c r="P1567" s="122" t="str">
        <f>IF(AND($E1567&lt;&gt;0,$J1567=1),"замінне значення",O1567)</f>
        <v/>
      </c>
      <c r="Q1567" s="122" t="str">
        <f>IF(OR(G1567&lt;&gt;0, J1567=0), "",F1567)</f>
        <v/>
      </c>
      <c r="R1567" s="122" t="str">
        <f t="shared" si="899"/>
        <v/>
      </c>
      <c r="S1567" s="122" t="str">
        <f>IF(AND(G1567&lt;&gt;0,J1567=1),"замінне значення",R1567)</f>
        <v/>
      </c>
      <c r="T1567" s="122" t="str">
        <f t="shared" si="900"/>
        <v/>
      </c>
    </row>
    <row r="1568" spans="1:20" outlineLevel="1">
      <c r="A1568" s="161"/>
      <c r="B1568" s="208">
        <v>44623</v>
      </c>
      <c r="C1568" s="96">
        <v>59.875</v>
      </c>
      <c r="D1568" s="122"/>
      <c r="E1568" s="122" t="str">
        <f t="shared" si="894"/>
        <v/>
      </c>
      <c r="F1568" s="122"/>
      <c r="G1568" s="122" t="str">
        <f t="shared" si="895"/>
        <v/>
      </c>
      <c r="H1568" s="122"/>
      <c r="I1568" s="122" t="str">
        <f t="shared" si="896"/>
        <v/>
      </c>
      <c r="J1568" s="122"/>
      <c r="K1568" s="122" t="str">
        <f t="shared" si="897"/>
        <v/>
      </c>
      <c r="L1568" s="123" t="str">
        <f>IF(H1568="","чи робить СНВВ?",IF(J1568="","чи роблять агрегати?",IF($J1568=0,"агрегати не працюють",IF(AND($H1568=0,$J1568=1),"СНВВ не працює","OK"))))</f>
        <v>чи робить СНВВ?</v>
      </c>
      <c r="M1568" s="100"/>
      <c r="N1568" s="122" t="str">
        <f>IF(OR(E1568&lt;&gt;0, J1568=0), "",D1568)</f>
        <v/>
      </c>
      <c r="O1568" s="122" t="str">
        <f t="shared" si="898"/>
        <v/>
      </c>
      <c r="P1568" s="122" t="str">
        <f>IF(AND($E1568&lt;&gt;0,$J1568=1),"замінне значення",O1568)</f>
        <v/>
      </c>
      <c r="Q1568" s="122" t="str">
        <f>IF(OR(G1568&lt;&gt;0, J1568=0), "",F1568)</f>
        <v/>
      </c>
      <c r="R1568" s="122" t="str">
        <f t="shared" si="899"/>
        <v/>
      </c>
      <c r="S1568" s="122" t="str">
        <f>IF(AND(G1568&lt;&gt;0,J1568=1),"замінне значення",R1568)</f>
        <v/>
      </c>
      <c r="T1568" s="122" t="str">
        <f t="shared" si="900"/>
        <v/>
      </c>
    </row>
    <row r="1569" spans="1:20" outlineLevel="1">
      <c r="A1569" s="161"/>
      <c r="B1569" s="208">
        <v>44623</v>
      </c>
      <c r="C1569" s="96">
        <v>59.9166666666667</v>
      </c>
      <c r="D1569" s="122"/>
      <c r="E1569" s="122" t="str">
        <f t="shared" si="894"/>
        <v/>
      </c>
      <c r="F1569" s="122"/>
      <c r="G1569" s="122" t="str">
        <f t="shared" si="895"/>
        <v/>
      </c>
      <c r="H1569" s="122"/>
      <c r="I1569" s="122" t="str">
        <f t="shared" si="896"/>
        <v/>
      </c>
      <c r="J1569" s="122"/>
      <c r="K1569" s="122" t="str">
        <f t="shared" si="897"/>
        <v/>
      </c>
      <c r="L1569" s="123" t="str">
        <f>IF(H1569="","чи робить СНВВ?",IF(J1569="","чи роблять агрегати?",IF($J1569=0,"агрегати не працюють",IF(AND($H1569=0,$J1569=1),"СНВВ не працює","OK"))))</f>
        <v>чи робить СНВВ?</v>
      </c>
      <c r="M1569" s="100"/>
      <c r="N1569" s="122" t="str">
        <f>IF(OR(E1569&lt;&gt;0, J1569=0), "",D1569)</f>
        <v/>
      </c>
      <c r="O1569" s="122" t="str">
        <f t="shared" si="898"/>
        <v/>
      </c>
      <c r="P1569" s="122" t="str">
        <f>IF(AND($E1569&lt;&gt;0,$J1569=1),"замінне значення",O1569)</f>
        <v/>
      </c>
      <c r="Q1569" s="122" t="str">
        <f>IF(OR(G1569&lt;&gt;0, J1569=0), "",F1569)</f>
        <v/>
      </c>
      <c r="R1569" s="122" t="str">
        <f t="shared" si="899"/>
        <v/>
      </c>
      <c r="S1569" s="122" t="str">
        <f>IF(AND(G1569&lt;&gt;0,J1569=1),"замінне значення",R1569)</f>
        <v/>
      </c>
      <c r="T1569" s="122" t="str">
        <f t="shared" si="900"/>
        <v/>
      </c>
    </row>
    <row r="1570" spans="1:20" outlineLevel="1">
      <c r="A1570" s="161"/>
      <c r="B1570" s="208">
        <v>44623</v>
      </c>
      <c r="C1570" s="96">
        <v>59.9583333333333</v>
      </c>
      <c r="D1570" s="122"/>
      <c r="E1570" s="122" t="str">
        <f t="shared" si="894"/>
        <v/>
      </c>
      <c r="F1570" s="122"/>
      <c r="G1570" s="122" t="str">
        <f t="shared" si="895"/>
        <v/>
      </c>
      <c r="H1570" s="122"/>
      <c r="I1570" s="122" t="str">
        <f t="shared" si="896"/>
        <v/>
      </c>
      <c r="J1570" s="122"/>
      <c r="K1570" s="122" t="str">
        <f t="shared" si="897"/>
        <v/>
      </c>
      <c r="L1570" s="123" t="str">
        <f>IF(H1570="","чи робить СНВВ?",IF(J1570="","чи роблять агрегати?",IF($J1570=0,"агрегати не працюють",IF(AND($H1570=0,$J1570=1),"СНВВ не працює","OK"))))</f>
        <v>чи робить СНВВ?</v>
      </c>
      <c r="M1570" s="100"/>
      <c r="N1570" s="122" t="str">
        <f>IF(OR(E1570&lt;&gt;0, J1570=0), "",D1570)</f>
        <v/>
      </c>
      <c r="O1570" s="122" t="str">
        <f t="shared" si="898"/>
        <v/>
      </c>
      <c r="P1570" s="122" t="str">
        <f>IF(AND($E1570&lt;&gt;0,$J1570=1),"замінне значення",O1570)</f>
        <v/>
      </c>
      <c r="Q1570" s="122" t="str">
        <f>IF(OR(G1570&lt;&gt;0, J1570=0), "",F1570)</f>
        <v/>
      </c>
      <c r="R1570" s="122" t="str">
        <f t="shared" si="899"/>
        <v/>
      </c>
      <c r="S1570" s="122" t="str">
        <f>IF(AND(G1570&lt;&gt;0,J1570=1),"замінне значення",R1570)</f>
        <v/>
      </c>
      <c r="T1570" s="122" t="str">
        <f t="shared" si="900"/>
        <v/>
      </c>
    </row>
    <row r="1571" spans="1:20">
      <c r="A1571" s="204"/>
      <c r="B1571" s="159" t="s">
        <v>147</v>
      </c>
      <c r="C1571" s="159"/>
      <c r="D1571" s="103">
        <f t="shared" ref="D1571" si="901">SUM(D1547:D1570)</f>
        <v>0</v>
      </c>
      <c r="E1571" s="104">
        <f t="shared" ref="E1571" si="902">COUNTIF(E1547:E1570,"&gt;0")</f>
        <v>0</v>
      </c>
      <c r="F1571" s="103">
        <f t="shared" ref="F1571" si="903">SUM(F1547:F1570)</f>
        <v>0</v>
      </c>
      <c r="G1571" s="104">
        <f t="shared" ref="G1571" si="904">COUNTIF(G1547:G1570,"&gt;0")</f>
        <v>0</v>
      </c>
      <c r="H1571" s="103">
        <f t="shared" ref="H1571" si="905">SUM(H1547:H1570)</f>
        <v>0</v>
      </c>
      <c r="I1571" s="104">
        <f t="shared" ref="I1571" si="906">COUNTIF(I1547:I1570,"&gt;0")</f>
        <v>0</v>
      </c>
      <c r="J1571" s="103">
        <f t="shared" ref="J1571" si="907">SUM(J1547:J1570)</f>
        <v>0</v>
      </c>
      <c r="K1571" s="104">
        <f t="shared" ref="K1571" si="908">COUNTIF(K1547:K1570,"&gt;0")</f>
        <v>0</v>
      </c>
      <c r="L1571" s="104">
        <f t="shared" ref="L1571" si="909">COUNTIF(L1547:L1570,"СНВВ не працює")</f>
        <v>0</v>
      </c>
      <c r="M1571" s="100"/>
      <c r="N1571" s="103">
        <f t="shared" si="875"/>
        <v>0</v>
      </c>
      <c r="O1571" s="103">
        <f t="shared" ref="O1571:T1571" si="910">SUM(O1547:O1570)</f>
        <v>0</v>
      </c>
      <c r="P1571" s="103">
        <f t="shared" si="910"/>
        <v>0</v>
      </c>
      <c r="Q1571" s="103">
        <f t="shared" si="910"/>
        <v>0</v>
      </c>
      <c r="R1571" s="103">
        <f t="shared" si="910"/>
        <v>0</v>
      </c>
      <c r="S1571" s="103">
        <f t="shared" si="910"/>
        <v>0</v>
      </c>
      <c r="T1571" s="103">
        <f t="shared" si="910"/>
        <v>0</v>
      </c>
    </row>
    <row r="1572" spans="1:20" outlineLevel="1">
      <c r="A1572" s="160">
        <v>44624</v>
      </c>
      <c r="B1572" s="208">
        <v>44624</v>
      </c>
      <c r="C1572" s="96">
        <v>60</v>
      </c>
      <c r="D1572" s="122"/>
      <c r="E1572" s="122" t="str">
        <f t="shared" ref="E1572:E1595" si="911">IF(D1572="","",IF(D1572&lt;1,1,0))</f>
        <v/>
      </c>
      <c r="F1572" s="122"/>
      <c r="G1572" s="122" t="str">
        <f t="shared" ref="G1572:G1595" si="912">IF(F1572="","",IF(F1572&lt;1,1,0))</f>
        <v/>
      </c>
      <c r="H1572" s="122"/>
      <c r="I1572" s="122" t="str">
        <f t="shared" ref="I1572:I1595" si="913">IF(H1572="","",IF(H1572&lt;1,1,0))</f>
        <v/>
      </c>
      <c r="J1572" s="122"/>
      <c r="K1572" s="122" t="str">
        <f t="shared" ref="K1572:K1595" si="914">IF(J1572="","",IF(J1572&lt;1,1,0))</f>
        <v/>
      </c>
      <c r="L1572" s="123" t="str">
        <f>IF(H1572="","чи робить СНВВ?",IF(J1572="","чи роблять агрегати?",IF($J1572=0,"агрегати не працюють",IF(AND($H1572=0,$J1572=1),"СНВВ не працює","OK"))))</f>
        <v>чи робить СНВВ?</v>
      </c>
      <c r="M1572" s="100"/>
      <c r="N1572" s="122" t="str">
        <f>IF(OR(E1572&lt;&gt;0, J1572=0), "",D1572)</f>
        <v/>
      </c>
      <c r="O1572" s="122" t="str">
        <f t="shared" ref="O1572:O1595" si="915">IF(Q1572="", "",(N1572*$O$3+$O$4))</f>
        <v/>
      </c>
      <c r="P1572" s="122" t="str">
        <f>IF(AND($E1572&lt;&gt;0,$J1572=1),"замінне значення",O1572)</f>
        <v/>
      </c>
      <c r="Q1572" s="122" t="str">
        <f>IF(OR(G1572&lt;&gt;0, J1572=0), "",F1572)</f>
        <v/>
      </c>
      <c r="R1572" s="122" t="str">
        <f t="shared" ref="R1572:R1635" si="916">IF(Q1572="", "",(Q1572*$Q$3+$Q$4))</f>
        <v/>
      </c>
      <c r="S1572" s="122" t="str">
        <f>IF(AND(G1572&lt;&gt;0,J1572=1),"замінне значення",R1572)</f>
        <v/>
      </c>
      <c r="T1572" s="122" t="str">
        <f t="shared" ref="T1572:T1635" si="917">IFERROR(P1572*S1572,"")</f>
        <v/>
      </c>
    </row>
    <row r="1573" spans="1:20" outlineLevel="1">
      <c r="A1573" s="161"/>
      <c r="B1573" s="208">
        <v>44624</v>
      </c>
      <c r="C1573" s="96">
        <v>60.0416666666667</v>
      </c>
      <c r="D1573" s="122"/>
      <c r="E1573" s="122" t="str">
        <f t="shared" si="911"/>
        <v/>
      </c>
      <c r="F1573" s="122"/>
      <c r="G1573" s="122" t="str">
        <f t="shared" si="912"/>
        <v/>
      </c>
      <c r="H1573" s="122"/>
      <c r="I1573" s="122" t="str">
        <f t="shared" si="913"/>
        <v/>
      </c>
      <c r="J1573" s="122"/>
      <c r="K1573" s="122" t="str">
        <f t="shared" si="914"/>
        <v/>
      </c>
      <c r="L1573" s="123" t="str">
        <f>IF(H1573="","чи робить СНВВ?",IF(J1573="","чи роблять агрегати?",IF($J1573=0,"агрегати не працюють",IF(AND($H1573=0,$J1573=1),"СНВВ не працює","OK"))))</f>
        <v>чи робить СНВВ?</v>
      </c>
      <c r="M1573" s="100"/>
      <c r="N1573" s="122" t="str">
        <f>IF(OR(E1573&lt;&gt;0, J1573=0), "",D1573)</f>
        <v/>
      </c>
      <c r="O1573" s="122" t="str">
        <f t="shared" si="915"/>
        <v/>
      </c>
      <c r="P1573" s="122" t="str">
        <f>IF(AND($E1573&lt;&gt;0,$J1573=1),"замінне значення",O1573)</f>
        <v/>
      </c>
      <c r="Q1573" s="122" t="str">
        <f>IF(OR(G1573&lt;&gt;0, J1573=0), "",F1573)</f>
        <v/>
      </c>
      <c r="R1573" s="122" t="str">
        <f t="shared" si="916"/>
        <v/>
      </c>
      <c r="S1573" s="122" t="str">
        <f>IF(AND(G1573&lt;&gt;0,J1573=1),"замінне значення",R1573)</f>
        <v/>
      </c>
      <c r="T1573" s="122" t="str">
        <f t="shared" si="917"/>
        <v/>
      </c>
    </row>
    <row r="1574" spans="1:20" outlineLevel="1">
      <c r="A1574" s="161"/>
      <c r="B1574" s="208">
        <v>44624</v>
      </c>
      <c r="C1574" s="96">
        <v>60.0833333333333</v>
      </c>
      <c r="D1574" s="122"/>
      <c r="E1574" s="122" t="str">
        <f t="shared" si="911"/>
        <v/>
      </c>
      <c r="F1574" s="122"/>
      <c r="G1574" s="122" t="str">
        <f t="shared" si="912"/>
        <v/>
      </c>
      <c r="H1574" s="122"/>
      <c r="I1574" s="122" t="str">
        <f t="shared" si="913"/>
        <v/>
      </c>
      <c r="J1574" s="122"/>
      <c r="K1574" s="122" t="str">
        <f t="shared" si="914"/>
        <v/>
      </c>
      <c r="L1574" s="123" t="str">
        <f>IF(H1574="","чи робить СНВВ?",IF(J1574="","чи роблять агрегати?",IF($J1574=0,"агрегати не працюють",IF(AND($H1574=0,$J1574=1),"СНВВ не працює","OK"))))</f>
        <v>чи робить СНВВ?</v>
      </c>
      <c r="M1574" s="100"/>
      <c r="N1574" s="122" t="str">
        <f>IF(OR(E1574&lt;&gt;0, J1574=0), "",D1574)</f>
        <v/>
      </c>
      <c r="O1574" s="122" t="str">
        <f t="shared" si="915"/>
        <v/>
      </c>
      <c r="P1574" s="122" t="str">
        <f>IF(AND($E1574&lt;&gt;0,$J1574=1),"замінне значення",O1574)</f>
        <v/>
      </c>
      <c r="Q1574" s="122" t="str">
        <f>IF(OR(G1574&lt;&gt;0, J1574=0), "",F1574)</f>
        <v/>
      </c>
      <c r="R1574" s="122" t="str">
        <f t="shared" si="916"/>
        <v/>
      </c>
      <c r="S1574" s="122" t="str">
        <f>IF(AND(G1574&lt;&gt;0,J1574=1),"замінне значення",R1574)</f>
        <v/>
      </c>
      <c r="T1574" s="122" t="str">
        <f t="shared" si="917"/>
        <v/>
      </c>
    </row>
    <row r="1575" spans="1:20" outlineLevel="1">
      <c r="A1575" s="161"/>
      <c r="B1575" s="208">
        <v>44624</v>
      </c>
      <c r="C1575" s="96">
        <v>60.125</v>
      </c>
      <c r="D1575" s="122"/>
      <c r="E1575" s="122" t="str">
        <f t="shared" si="911"/>
        <v/>
      </c>
      <c r="F1575" s="122"/>
      <c r="G1575" s="122" t="str">
        <f t="shared" si="912"/>
        <v/>
      </c>
      <c r="H1575" s="122"/>
      <c r="I1575" s="122" t="str">
        <f t="shared" si="913"/>
        <v/>
      </c>
      <c r="J1575" s="122"/>
      <c r="K1575" s="122" t="str">
        <f t="shared" si="914"/>
        <v/>
      </c>
      <c r="L1575" s="123" t="str">
        <f>IF(H1575="","чи робить СНВВ?",IF(J1575="","чи роблять агрегати?",IF($J1575=0,"агрегати не працюють",IF(AND($H1575=0,$J1575=1),"СНВВ не працює","OK"))))</f>
        <v>чи робить СНВВ?</v>
      </c>
      <c r="M1575" s="100"/>
      <c r="N1575" s="122" t="str">
        <f>IF(OR(E1575&lt;&gt;0, J1575=0), "",D1575)</f>
        <v/>
      </c>
      <c r="O1575" s="122" t="str">
        <f t="shared" si="915"/>
        <v/>
      </c>
      <c r="P1575" s="122" t="str">
        <f>IF(AND($E1575&lt;&gt;0,$J1575=1),"замінне значення",O1575)</f>
        <v/>
      </c>
      <c r="Q1575" s="122" t="str">
        <f>IF(OR(G1575&lt;&gt;0, J1575=0), "",F1575)</f>
        <v/>
      </c>
      <c r="R1575" s="122" t="str">
        <f t="shared" si="916"/>
        <v/>
      </c>
      <c r="S1575" s="122" t="str">
        <f>IF(AND(G1575&lt;&gt;0,J1575=1),"замінне значення",R1575)</f>
        <v/>
      </c>
      <c r="T1575" s="122" t="str">
        <f t="shared" si="917"/>
        <v/>
      </c>
    </row>
    <row r="1576" spans="1:20" outlineLevel="1">
      <c r="A1576" s="161"/>
      <c r="B1576" s="208">
        <v>44624</v>
      </c>
      <c r="C1576" s="96">
        <v>60.1666666666667</v>
      </c>
      <c r="D1576" s="122"/>
      <c r="E1576" s="122" t="str">
        <f t="shared" si="911"/>
        <v/>
      </c>
      <c r="F1576" s="122"/>
      <c r="G1576" s="122" t="str">
        <f t="shared" si="912"/>
        <v/>
      </c>
      <c r="H1576" s="122"/>
      <c r="I1576" s="122" t="str">
        <f t="shared" si="913"/>
        <v/>
      </c>
      <c r="J1576" s="122"/>
      <c r="K1576" s="122" t="str">
        <f t="shared" si="914"/>
        <v/>
      </c>
      <c r="L1576" s="123" t="str">
        <f>IF(H1576="","чи робить СНВВ?",IF(J1576="","чи роблять агрегати?",IF($J1576=0,"агрегати не працюють",IF(AND($H1576=0,$J1576=1),"СНВВ не працює","OK"))))</f>
        <v>чи робить СНВВ?</v>
      </c>
      <c r="M1576" s="100"/>
      <c r="N1576" s="122" t="str">
        <f>IF(OR(E1576&lt;&gt;0, J1576=0), "",D1576)</f>
        <v/>
      </c>
      <c r="O1576" s="122" t="str">
        <f t="shared" si="915"/>
        <v/>
      </c>
      <c r="P1576" s="122" t="str">
        <f>IF(AND($E1576&lt;&gt;0,$J1576=1),"замінне значення",O1576)</f>
        <v/>
      </c>
      <c r="Q1576" s="122" t="str">
        <f>IF(OR(G1576&lt;&gt;0, J1576=0), "",F1576)</f>
        <v/>
      </c>
      <c r="R1576" s="122" t="str">
        <f t="shared" si="916"/>
        <v/>
      </c>
      <c r="S1576" s="122" t="str">
        <f>IF(AND(G1576&lt;&gt;0,J1576=1),"замінне значення",R1576)</f>
        <v/>
      </c>
      <c r="T1576" s="122" t="str">
        <f t="shared" si="917"/>
        <v/>
      </c>
    </row>
    <row r="1577" spans="1:20" outlineLevel="1">
      <c r="A1577" s="161"/>
      <c r="B1577" s="208">
        <v>44624</v>
      </c>
      <c r="C1577" s="96">
        <v>60.2083333333333</v>
      </c>
      <c r="D1577" s="122"/>
      <c r="E1577" s="122" t="str">
        <f t="shared" si="911"/>
        <v/>
      </c>
      <c r="F1577" s="122"/>
      <c r="G1577" s="122" t="str">
        <f t="shared" si="912"/>
        <v/>
      </c>
      <c r="H1577" s="122"/>
      <c r="I1577" s="122" t="str">
        <f t="shared" si="913"/>
        <v/>
      </c>
      <c r="J1577" s="122"/>
      <c r="K1577" s="122" t="str">
        <f t="shared" si="914"/>
        <v/>
      </c>
      <c r="L1577" s="123" t="str">
        <f>IF(H1577="","чи робить СНВВ?",IF(J1577="","чи роблять агрегати?",IF($J1577=0,"агрегати не працюють",IF(AND($H1577=0,$J1577=1),"СНВВ не працює","OK"))))</f>
        <v>чи робить СНВВ?</v>
      </c>
      <c r="M1577" s="100"/>
      <c r="N1577" s="122" t="str">
        <f>IF(OR(E1577&lt;&gt;0, J1577=0), "",D1577)</f>
        <v/>
      </c>
      <c r="O1577" s="122" t="str">
        <f t="shared" si="915"/>
        <v/>
      </c>
      <c r="P1577" s="122" t="str">
        <f>IF(AND($E1577&lt;&gt;0,$J1577=1),"замінне значення",O1577)</f>
        <v/>
      </c>
      <c r="Q1577" s="122" t="str">
        <f>IF(OR(G1577&lt;&gt;0, J1577=0), "",F1577)</f>
        <v/>
      </c>
      <c r="R1577" s="122" t="str">
        <f t="shared" si="916"/>
        <v/>
      </c>
      <c r="S1577" s="122" t="str">
        <f>IF(AND(G1577&lt;&gt;0,J1577=1),"замінне значення",R1577)</f>
        <v/>
      </c>
      <c r="T1577" s="122" t="str">
        <f t="shared" si="917"/>
        <v/>
      </c>
    </row>
    <row r="1578" spans="1:20" outlineLevel="1">
      <c r="A1578" s="161"/>
      <c r="B1578" s="208">
        <v>44624</v>
      </c>
      <c r="C1578" s="96">
        <v>60.25</v>
      </c>
      <c r="D1578" s="122"/>
      <c r="E1578" s="122" t="str">
        <f t="shared" si="911"/>
        <v/>
      </c>
      <c r="F1578" s="122"/>
      <c r="G1578" s="122" t="str">
        <f t="shared" si="912"/>
        <v/>
      </c>
      <c r="H1578" s="122"/>
      <c r="I1578" s="122" t="str">
        <f t="shared" si="913"/>
        <v/>
      </c>
      <c r="J1578" s="122"/>
      <c r="K1578" s="122" t="str">
        <f t="shared" si="914"/>
        <v/>
      </c>
      <c r="L1578" s="123" t="str">
        <f>IF(H1578="","чи робить СНВВ?",IF(J1578="","чи роблять агрегати?",IF($J1578=0,"агрегати не працюють",IF(AND($H1578=0,$J1578=1),"СНВВ не працює","OK"))))</f>
        <v>чи робить СНВВ?</v>
      </c>
      <c r="M1578" s="100"/>
      <c r="N1578" s="122" t="str">
        <f>IF(OR(E1578&lt;&gt;0, J1578=0), "",D1578)</f>
        <v/>
      </c>
      <c r="O1578" s="122" t="str">
        <f t="shared" si="915"/>
        <v/>
      </c>
      <c r="P1578" s="122" t="str">
        <f>IF(AND($E1578&lt;&gt;0,$J1578=1),"замінне значення",O1578)</f>
        <v/>
      </c>
      <c r="Q1578" s="122" t="str">
        <f>IF(OR(G1578&lt;&gt;0, J1578=0), "",F1578)</f>
        <v/>
      </c>
      <c r="R1578" s="122" t="str">
        <f t="shared" si="916"/>
        <v/>
      </c>
      <c r="S1578" s="122" t="str">
        <f>IF(AND(G1578&lt;&gt;0,J1578=1),"замінне значення",R1578)</f>
        <v/>
      </c>
      <c r="T1578" s="122" t="str">
        <f t="shared" si="917"/>
        <v/>
      </c>
    </row>
    <row r="1579" spans="1:20" outlineLevel="1">
      <c r="A1579" s="161"/>
      <c r="B1579" s="208">
        <v>44624</v>
      </c>
      <c r="C1579" s="96">
        <v>60.2916666666667</v>
      </c>
      <c r="D1579" s="122"/>
      <c r="E1579" s="122" t="str">
        <f t="shared" si="911"/>
        <v/>
      </c>
      <c r="F1579" s="122"/>
      <c r="G1579" s="122" t="str">
        <f t="shared" si="912"/>
        <v/>
      </c>
      <c r="H1579" s="122"/>
      <c r="I1579" s="122" t="str">
        <f t="shared" si="913"/>
        <v/>
      </c>
      <c r="J1579" s="122"/>
      <c r="K1579" s="122" t="str">
        <f t="shared" si="914"/>
        <v/>
      </c>
      <c r="L1579" s="123" t="str">
        <f>IF(H1579="","чи робить СНВВ?",IF(J1579="","чи роблять агрегати?",IF($J1579=0,"агрегати не працюють",IF(AND($H1579=0,$J1579=1),"СНВВ не працює","OK"))))</f>
        <v>чи робить СНВВ?</v>
      </c>
      <c r="M1579" s="100"/>
      <c r="N1579" s="122" t="str">
        <f>IF(OR(E1579&lt;&gt;0, J1579=0), "",D1579)</f>
        <v/>
      </c>
      <c r="O1579" s="122" t="str">
        <f t="shared" si="915"/>
        <v/>
      </c>
      <c r="P1579" s="122" t="str">
        <f>IF(AND($E1579&lt;&gt;0,$J1579=1),"замінне значення",O1579)</f>
        <v/>
      </c>
      <c r="Q1579" s="122" t="str">
        <f>IF(OR(G1579&lt;&gt;0, J1579=0), "",F1579)</f>
        <v/>
      </c>
      <c r="R1579" s="122" t="str">
        <f t="shared" si="916"/>
        <v/>
      </c>
      <c r="S1579" s="122" t="str">
        <f>IF(AND(G1579&lt;&gt;0,J1579=1),"замінне значення",R1579)</f>
        <v/>
      </c>
      <c r="T1579" s="122" t="str">
        <f t="shared" si="917"/>
        <v/>
      </c>
    </row>
    <row r="1580" spans="1:20" outlineLevel="1">
      <c r="A1580" s="161"/>
      <c r="B1580" s="208">
        <v>44624</v>
      </c>
      <c r="C1580" s="96">
        <v>60.3333333333333</v>
      </c>
      <c r="D1580" s="122"/>
      <c r="E1580" s="122" t="str">
        <f t="shared" si="911"/>
        <v/>
      </c>
      <c r="F1580" s="122"/>
      <c r="G1580" s="122" t="str">
        <f t="shared" si="912"/>
        <v/>
      </c>
      <c r="H1580" s="122"/>
      <c r="I1580" s="122" t="str">
        <f t="shared" si="913"/>
        <v/>
      </c>
      <c r="J1580" s="122"/>
      <c r="K1580" s="122" t="str">
        <f t="shared" si="914"/>
        <v/>
      </c>
      <c r="L1580" s="123" t="str">
        <f>IF(H1580="","чи робить СНВВ?",IF(J1580="","чи роблять агрегати?",IF($J1580=0,"агрегати не працюють",IF(AND($H1580=0,$J1580=1),"СНВВ не працює","OK"))))</f>
        <v>чи робить СНВВ?</v>
      </c>
      <c r="M1580" s="100"/>
      <c r="N1580" s="122" t="str">
        <f>IF(OR(E1580&lt;&gt;0, J1580=0), "",D1580)</f>
        <v/>
      </c>
      <c r="O1580" s="122" t="str">
        <f t="shared" si="915"/>
        <v/>
      </c>
      <c r="P1580" s="122" t="str">
        <f>IF(AND($E1580&lt;&gt;0,$J1580=1),"замінне значення",O1580)</f>
        <v/>
      </c>
      <c r="Q1580" s="122" t="str">
        <f>IF(OR(G1580&lt;&gt;0, J1580=0), "",F1580)</f>
        <v/>
      </c>
      <c r="R1580" s="122" t="str">
        <f t="shared" si="916"/>
        <v/>
      </c>
      <c r="S1580" s="122" t="str">
        <f>IF(AND(G1580&lt;&gt;0,J1580=1),"замінне значення",R1580)</f>
        <v/>
      </c>
      <c r="T1580" s="122" t="str">
        <f t="shared" si="917"/>
        <v/>
      </c>
    </row>
    <row r="1581" spans="1:20" outlineLevel="1">
      <c r="A1581" s="161"/>
      <c r="B1581" s="208">
        <v>44624</v>
      </c>
      <c r="C1581" s="96">
        <v>60.375</v>
      </c>
      <c r="D1581" s="122"/>
      <c r="E1581" s="122" t="str">
        <f t="shared" si="911"/>
        <v/>
      </c>
      <c r="F1581" s="122"/>
      <c r="G1581" s="122" t="str">
        <f t="shared" si="912"/>
        <v/>
      </c>
      <c r="H1581" s="122"/>
      <c r="I1581" s="122" t="str">
        <f t="shared" si="913"/>
        <v/>
      </c>
      <c r="J1581" s="122"/>
      <c r="K1581" s="122" t="str">
        <f t="shared" si="914"/>
        <v/>
      </c>
      <c r="L1581" s="123" t="str">
        <f>IF(H1581="","чи робить СНВВ?",IF(J1581="","чи роблять агрегати?",IF($J1581=0,"агрегати не працюють",IF(AND($H1581=0,$J1581=1),"СНВВ не працює","OK"))))</f>
        <v>чи робить СНВВ?</v>
      </c>
      <c r="M1581" s="100"/>
      <c r="N1581" s="122" t="str">
        <f>IF(OR(E1581&lt;&gt;0, J1581=0), "",D1581)</f>
        <v/>
      </c>
      <c r="O1581" s="122" t="str">
        <f t="shared" si="915"/>
        <v/>
      </c>
      <c r="P1581" s="122" t="str">
        <f>IF(AND($E1581&lt;&gt;0,$J1581=1),"замінне значення",O1581)</f>
        <v/>
      </c>
      <c r="Q1581" s="122" t="str">
        <f>IF(OR(G1581&lt;&gt;0, J1581=0), "",F1581)</f>
        <v/>
      </c>
      <c r="R1581" s="122" t="str">
        <f t="shared" si="916"/>
        <v/>
      </c>
      <c r="S1581" s="122" t="str">
        <f>IF(AND(G1581&lt;&gt;0,J1581=1),"замінне значення",R1581)</f>
        <v/>
      </c>
      <c r="T1581" s="122" t="str">
        <f t="shared" si="917"/>
        <v/>
      </c>
    </row>
    <row r="1582" spans="1:20" outlineLevel="1">
      <c r="A1582" s="161"/>
      <c r="B1582" s="208">
        <v>44624</v>
      </c>
      <c r="C1582" s="96">
        <v>60.4166666666667</v>
      </c>
      <c r="D1582" s="122"/>
      <c r="E1582" s="122" t="str">
        <f t="shared" si="911"/>
        <v/>
      </c>
      <c r="F1582" s="122"/>
      <c r="G1582" s="122" t="str">
        <f t="shared" si="912"/>
        <v/>
      </c>
      <c r="H1582" s="122"/>
      <c r="I1582" s="122" t="str">
        <f t="shared" si="913"/>
        <v/>
      </c>
      <c r="J1582" s="122"/>
      <c r="K1582" s="122" t="str">
        <f t="shared" si="914"/>
        <v/>
      </c>
      <c r="L1582" s="123" t="str">
        <f>IF(H1582="","чи робить СНВВ?",IF(J1582="","чи роблять агрегати?",IF($J1582=0,"агрегати не працюють",IF(AND($H1582=0,$J1582=1),"СНВВ не працює","OK"))))</f>
        <v>чи робить СНВВ?</v>
      </c>
      <c r="M1582" s="100"/>
      <c r="N1582" s="122" t="str">
        <f>IF(OR(E1582&lt;&gt;0, J1582=0), "",D1582)</f>
        <v/>
      </c>
      <c r="O1582" s="122" t="str">
        <f t="shared" si="915"/>
        <v/>
      </c>
      <c r="P1582" s="122" t="str">
        <f>IF(AND($E1582&lt;&gt;0,$J1582=1),"замінне значення",O1582)</f>
        <v/>
      </c>
      <c r="Q1582" s="122" t="str">
        <f>IF(OR(G1582&lt;&gt;0, J1582=0), "",F1582)</f>
        <v/>
      </c>
      <c r="R1582" s="122" t="str">
        <f t="shared" si="916"/>
        <v/>
      </c>
      <c r="S1582" s="122" t="str">
        <f>IF(AND(G1582&lt;&gt;0,J1582=1),"замінне значення",R1582)</f>
        <v/>
      </c>
      <c r="T1582" s="122" t="str">
        <f t="shared" si="917"/>
        <v/>
      </c>
    </row>
    <row r="1583" spans="1:20" outlineLevel="1">
      <c r="A1583" s="161"/>
      <c r="B1583" s="208">
        <v>44624</v>
      </c>
      <c r="C1583" s="96">
        <v>60.4583333333333</v>
      </c>
      <c r="D1583" s="122"/>
      <c r="E1583" s="122" t="str">
        <f t="shared" si="911"/>
        <v/>
      </c>
      <c r="F1583" s="122"/>
      <c r="G1583" s="122" t="str">
        <f t="shared" si="912"/>
        <v/>
      </c>
      <c r="H1583" s="122"/>
      <c r="I1583" s="122" t="str">
        <f t="shared" si="913"/>
        <v/>
      </c>
      <c r="J1583" s="122"/>
      <c r="K1583" s="122" t="str">
        <f t="shared" si="914"/>
        <v/>
      </c>
      <c r="L1583" s="123" t="str">
        <f>IF(H1583="","чи робить СНВВ?",IF(J1583="","чи роблять агрегати?",IF($J1583=0,"агрегати не працюють",IF(AND($H1583=0,$J1583=1),"СНВВ не працює","OK"))))</f>
        <v>чи робить СНВВ?</v>
      </c>
      <c r="M1583" s="100"/>
      <c r="N1583" s="122" t="str">
        <f>IF(OR(E1583&lt;&gt;0, J1583=0), "",D1583)</f>
        <v/>
      </c>
      <c r="O1583" s="122" t="str">
        <f t="shared" si="915"/>
        <v/>
      </c>
      <c r="P1583" s="122" t="str">
        <f>IF(AND($E1583&lt;&gt;0,$J1583=1),"замінне значення",O1583)</f>
        <v/>
      </c>
      <c r="Q1583" s="122" t="str">
        <f>IF(OR(G1583&lt;&gt;0, J1583=0), "",F1583)</f>
        <v/>
      </c>
      <c r="R1583" s="122" t="str">
        <f t="shared" si="916"/>
        <v/>
      </c>
      <c r="S1583" s="122" t="str">
        <f>IF(AND(G1583&lt;&gt;0,J1583=1),"замінне значення",R1583)</f>
        <v/>
      </c>
      <c r="T1583" s="122" t="str">
        <f t="shared" si="917"/>
        <v/>
      </c>
    </row>
    <row r="1584" spans="1:20" outlineLevel="1">
      <c r="A1584" s="161"/>
      <c r="B1584" s="208">
        <v>44624</v>
      </c>
      <c r="C1584" s="96">
        <v>60.5</v>
      </c>
      <c r="D1584" s="122"/>
      <c r="E1584" s="122" t="str">
        <f t="shared" si="911"/>
        <v/>
      </c>
      <c r="F1584" s="122"/>
      <c r="G1584" s="122" t="str">
        <f t="shared" si="912"/>
        <v/>
      </c>
      <c r="H1584" s="122"/>
      <c r="I1584" s="122" t="str">
        <f t="shared" si="913"/>
        <v/>
      </c>
      <c r="J1584" s="122"/>
      <c r="K1584" s="122" t="str">
        <f t="shared" si="914"/>
        <v/>
      </c>
      <c r="L1584" s="123" t="str">
        <f>IF(H1584="","чи робить СНВВ?",IF(J1584="","чи роблять агрегати?",IF($J1584=0,"агрегати не працюють",IF(AND($H1584=0,$J1584=1),"СНВВ не працює","OK"))))</f>
        <v>чи робить СНВВ?</v>
      </c>
      <c r="M1584" s="100"/>
      <c r="N1584" s="122" t="str">
        <f>IF(OR(E1584&lt;&gt;0, J1584=0), "",D1584)</f>
        <v/>
      </c>
      <c r="O1584" s="122" t="str">
        <f t="shared" si="915"/>
        <v/>
      </c>
      <c r="P1584" s="122" t="str">
        <f>IF(AND($E1584&lt;&gt;0,$J1584=1),"замінне значення",O1584)</f>
        <v/>
      </c>
      <c r="Q1584" s="122" t="str">
        <f>IF(OR(G1584&lt;&gt;0, J1584=0), "",F1584)</f>
        <v/>
      </c>
      <c r="R1584" s="122" t="str">
        <f t="shared" si="916"/>
        <v/>
      </c>
      <c r="S1584" s="122" t="str">
        <f>IF(AND(G1584&lt;&gt;0,J1584=1),"замінне значення",R1584)</f>
        <v/>
      </c>
      <c r="T1584" s="122" t="str">
        <f t="shared" si="917"/>
        <v/>
      </c>
    </row>
    <row r="1585" spans="1:20" outlineLevel="1">
      <c r="A1585" s="161"/>
      <c r="B1585" s="208">
        <v>44624</v>
      </c>
      <c r="C1585" s="96">
        <v>60.5416666666667</v>
      </c>
      <c r="D1585" s="122"/>
      <c r="E1585" s="122" t="str">
        <f t="shared" si="911"/>
        <v/>
      </c>
      <c r="F1585" s="122"/>
      <c r="G1585" s="122" t="str">
        <f t="shared" si="912"/>
        <v/>
      </c>
      <c r="H1585" s="122"/>
      <c r="I1585" s="122" t="str">
        <f t="shared" si="913"/>
        <v/>
      </c>
      <c r="J1585" s="122"/>
      <c r="K1585" s="122" t="str">
        <f t="shared" si="914"/>
        <v/>
      </c>
      <c r="L1585" s="123" t="str">
        <f>IF(H1585="","чи робить СНВВ?",IF(J1585="","чи роблять агрегати?",IF($J1585=0,"агрегати не працюють",IF(AND($H1585=0,$J1585=1),"СНВВ не працює","OK"))))</f>
        <v>чи робить СНВВ?</v>
      </c>
      <c r="M1585" s="100"/>
      <c r="N1585" s="122" t="str">
        <f>IF(OR(E1585&lt;&gt;0, J1585=0), "",D1585)</f>
        <v/>
      </c>
      <c r="O1585" s="122" t="str">
        <f t="shared" si="915"/>
        <v/>
      </c>
      <c r="P1585" s="122" t="str">
        <f>IF(AND($E1585&lt;&gt;0,$J1585=1),"замінне значення",O1585)</f>
        <v/>
      </c>
      <c r="Q1585" s="122" t="str">
        <f>IF(OR(G1585&lt;&gt;0, J1585=0), "",F1585)</f>
        <v/>
      </c>
      <c r="R1585" s="122" t="str">
        <f t="shared" si="916"/>
        <v/>
      </c>
      <c r="S1585" s="122" t="str">
        <f>IF(AND(G1585&lt;&gt;0,J1585=1),"замінне значення",R1585)</f>
        <v/>
      </c>
      <c r="T1585" s="122" t="str">
        <f t="shared" si="917"/>
        <v/>
      </c>
    </row>
    <row r="1586" spans="1:20" outlineLevel="1">
      <c r="A1586" s="161"/>
      <c r="B1586" s="208">
        <v>44624</v>
      </c>
      <c r="C1586" s="96">
        <v>60.5833333333333</v>
      </c>
      <c r="D1586" s="122"/>
      <c r="E1586" s="122" t="str">
        <f t="shared" si="911"/>
        <v/>
      </c>
      <c r="F1586" s="122"/>
      <c r="G1586" s="122" t="str">
        <f t="shared" si="912"/>
        <v/>
      </c>
      <c r="H1586" s="122"/>
      <c r="I1586" s="122" t="str">
        <f t="shared" si="913"/>
        <v/>
      </c>
      <c r="J1586" s="122"/>
      <c r="K1586" s="122" t="str">
        <f t="shared" si="914"/>
        <v/>
      </c>
      <c r="L1586" s="123" t="str">
        <f>IF(H1586="","чи робить СНВВ?",IF(J1586="","чи роблять агрегати?",IF($J1586=0,"агрегати не працюють",IF(AND($H1586=0,$J1586=1),"СНВВ не працює","OK"))))</f>
        <v>чи робить СНВВ?</v>
      </c>
      <c r="M1586" s="100"/>
      <c r="N1586" s="122" t="str">
        <f>IF(OR(E1586&lt;&gt;0, J1586=0), "",D1586)</f>
        <v/>
      </c>
      <c r="O1586" s="122" t="str">
        <f t="shared" si="915"/>
        <v/>
      </c>
      <c r="P1586" s="122" t="str">
        <f>IF(AND($E1586&lt;&gt;0,$J1586=1),"замінне значення",O1586)</f>
        <v/>
      </c>
      <c r="Q1586" s="122" t="str">
        <f>IF(OR(G1586&lt;&gt;0, J1586=0), "",F1586)</f>
        <v/>
      </c>
      <c r="R1586" s="122" t="str">
        <f t="shared" si="916"/>
        <v/>
      </c>
      <c r="S1586" s="122" t="str">
        <f>IF(AND(G1586&lt;&gt;0,J1586=1),"замінне значення",R1586)</f>
        <v/>
      </c>
      <c r="T1586" s="122" t="str">
        <f t="shared" si="917"/>
        <v/>
      </c>
    </row>
    <row r="1587" spans="1:20" outlineLevel="1">
      <c r="A1587" s="161"/>
      <c r="B1587" s="208">
        <v>44624</v>
      </c>
      <c r="C1587" s="96">
        <v>60.625</v>
      </c>
      <c r="D1587" s="122"/>
      <c r="E1587" s="122" t="str">
        <f t="shared" si="911"/>
        <v/>
      </c>
      <c r="F1587" s="122"/>
      <c r="G1587" s="122" t="str">
        <f t="shared" si="912"/>
        <v/>
      </c>
      <c r="H1587" s="122"/>
      <c r="I1587" s="122" t="str">
        <f t="shared" si="913"/>
        <v/>
      </c>
      <c r="J1587" s="122"/>
      <c r="K1587" s="122" t="str">
        <f t="shared" si="914"/>
        <v/>
      </c>
      <c r="L1587" s="123" t="str">
        <f>IF(H1587="","чи робить СНВВ?",IF(J1587="","чи роблять агрегати?",IF($J1587=0,"агрегати не працюють",IF(AND($H1587=0,$J1587=1),"СНВВ не працює","OK"))))</f>
        <v>чи робить СНВВ?</v>
      </c>
      <c r="M1587" s="100"/>
      <c r="N1587" s="122" t="str">
        <f>IF(OR(E1587&lt;&gt;0, J1587=0), "",D1587)</f>
        <v/>
      </c>
      <c r="O1587" s="122" t="str">
        <f t="shared" si="915"/>
        <v/>
      </c>
      <c r="P1587" s="122" t="str">
        <f>IF(AND($E1587&lt;&gt;0,$J1587=1),"замінне значення",O1587)</f>
        <v/>
      </c>
      <c r="Q1587" s="122" t="str">
        <f>IF(OR(G1587&lt;&gt;0, J1587=0), "",F1587)</f>
        <v/>
      </c>
      <c r="R1587" s="122" t="str">
        <f t="shared" si="916"/>
        <v/>
      </c>
      <c r="S1587" s="122" t="str">
        <f>IF(AND(G1587&lt;&gt;0,J1587=1),"замінне значення",R1587)</f>
        <v/>
      </c>
      <c r="T1587" s="122" t="str">
        <f t="shared" si="917"/>
        <v/>
      </c>
    </row>
    <row r="1588" spans="1:20" outlineLevel="1">
      <c r="A1588" s="161"/>
      <c r="B1588" s="208">
        <v>44624</v>
      </c>
      <c r="C1588" s="96">
        <v>60.6666666666667</v>
      </c>
      <c r="D1588" s="122"/>
      <c r="E1588" s="122" t="str">
        <f t="shared" si="911"/>
        <v/>
      </c>
      <c r="F1588" s="122"/>
      <c r="G1588" s="122" t="str">
        <f t="shared" si="912"/>
        <v/>
      </c>
      <c r="H1588" s="122"/>
      <c r="I1588" s="122" t="str">
        <f t="shared" si="913"/>
        <v/>
      </c>
      <c r="J1588" s="122"/>
      <c r="K1588" s="122" t="str">
        <f t="shared" si="914"/>
        <v/>
      </c>
      <c r="L1588" s="123" t="str">
        <f>IF(H1588="","чи робить СНВВ?",IF(J1588="","чи роблять агрегати?",IF($J1588=0,"агрегати не працюють",IF(AND($H1588=0,$J1588=1),"СНВВ не працює","OK"))))</f>
        <v>чи робить СНВВ?</v>
      </c>
      <c r="M1588" s="100"/>
      <c r="N1588" s="122" t="str">
        <f>IF(OR(E1588&lt;&gt;0, J1588=0), "",D1588)</f>
        <v/>
      </c>
      <c r="O1588" s="122" t="str">
        <f t="shared" si="915"/>
        <v/>
      </c>
      <c r="P1588" s="122" t="str">
        <f>IF(AND($E1588&lt;&gt;0,$J1588=1),"замінне значення",O1588)</f>
        <v/>
      </c>
      <c r="Q1588" s="122" t="str">
        <f>IF(OR(G1588&lt;&gt;0, J1588=0), "",F1588)</f>
        <v/>
      </c>
      <c r="R1588" s="122" t="str">
        <f t="shared" si="916"/>
        <v/>
      </c>
      <c r="S1588" s="122" t="str">
        <f>IF(AND(G1588&lt;&gt;0,J1588=1),"замінне значення",R1588)</f>
        <v/>
      </c>
      <c r="T1588" s="122" t="str">
        <f t="shared" si="917"/>
        <v/>
      </c>
    </row>
    <row r="1589" spans="1:20" outlineLevel="1">
      <c r="A1589" s="161"/>
      <c r="B1589" s="208">
        <v>44624</v>
      </c>
      <c r="C1589" s="96">
        <v>60.7083333333333</v>
      </c>
      <c r="D1589" s="122"/>
      <c r="E1589" s="122" t="str">
        <f t="shared" si="911"/>
        <v/>
      </c>
      <c r="F1589" s="122"/>
      <c r="G1589" s="122" t="str">
        <f t="shared" si="912"/>
        <v/>
      </c>
      <c r="H1589" s="122"/>
      <c r="I1589" s="122" t="str">
        <f t="shared" si="913"/>
        <v/>
      </c>
      <c r="J1589" s="122"/>
      <c r="K1589" s="122" t="str">
        <f t="shared" si="914"/>
        <v/>
      </c>
      <c r="L1589" s="123" t="str">
        <f>IF(H1589="","чи робить СНВВ?",IF(J1589="","чи роблять агрегати?",IF($J1589=0,"агрегати не працюють",IF(AND($H1589=0,$J1589=1),"СНВВ не працює","OK"))))</f>
        <v>чи робить СНВВ?</v>
      </c>
      <c r="M1589" s="100"/>
      <c r="N1589" s="122" t="str">
        <f>IF(OR(E1589&lt;&gt;0, J1589=0), "",D1589)</f>
        <v/>
      </c>
      <c r="O1589" s="122" t="str">
        <f t="shared" si="915"/>
        <v/>
      </c>
      <c r="P1589" s="122" t="str">
        <f>IF(AND($E1589&lt;&gt;0,$J1589=1),"замінне значення",O1589)</f>
        <v/>
      </c>
      <c r="Q1589" s="122" t="str">
        <f>IF(OR(G1589&lt;&gt;0, J1589=0), "",F1589)</f>
        <v/>
      </c>
      <c r="R1589" s="122" t="str">
        <f t="shared" si="916"/>
        <v/>
      </c>
      <c r="S1589" s="122" t="str">
        <f>IF(AND(G1589&lt;&gt;0,J1589=1),"замінне значення",R1589)</f>
        <v/>
      </c>
      <c r="T1589" s="122" t="str">
        <f t="shared" si="917"/>
        <v/>
      </c>
    </row>
    <row r="1590" spans="1:20" outlineLevel="1">
      <c r="A1590" s="161"/>
      <c r="B1590" s="208">
        <v>44624</v>
      </c>
      <c r="C1590" s="96">
        <v>60.75</v>
      </c>
      <c r="D1590" s="122"/>
      <c r="E1590" s="122" t="str">
        <f t="shared" si="911"/>
        <v/>
      </c>
      <c r="F1590" s="122"/>
      <c r="G1590" s="122" t="str">
        <f t="shared" si="912"/>
        <v/>
      </c>
      <c r="H1590" s="122"/>
      <c r="I1590" s="122" t="str">
        <f t="shared" si="913"/>
        <v/>
      </c>
      <c r="J1590" s="122"/>
      <c r="K1590" s="122" t="str">
        <f t="shared" si="914"/>
        <v/>
      </c>
      <c r="L1590" s="123" t="str">
        <f>IF(H1590="","чи робить СНВВ?",IF(J1590="","чи роблять агрегати?",IF($J1590=0,"агрегати не працюють",IF(AND($H1590=0,$J1590=1),"СНВВ не працює","OK"))))</f>
        <v>чи робить СНВВ?</v>
      </c>
      <c r="M1590" s="100"/>
      <c r="N1590" s="122" t="str">
        <f>IF(OR(E1590&lt;&gt;0, J1590=0), "",D1590)</f>
        <v/>
      </c>
      <c r="O1590" s="122" t="str">
        <f t="shared" si="915"/>
        <v/>
      </c>
      <c r="P1590" s="122" t="str">
        <f>IF(AND($E1590&lt;&gt;0,$J1590=1),"замінне значення",O1590)</f>
        <v/>
      </c>
      <c r="Q1590" s="122" t="str">
        <f>IF(OR(G1590&lt;&gt;0, J1590=0), "",F1590)</f>
        <v/>
      </c>
      <c r="R1590" s="122" t="str">
        <f t="shared" si="916"/>
        <v/>
      </c>
      <c r="S1590" s="122" t="str">
        <f>IF(AND(G1590&lt;&gt;0,J1590=1),"замінне значення",R1590)</f>
        <v/>
      </c>
      <c r="T1590" s="122" t="str">
        <f t="shared" si="917"/>
        <v/>
      </c>
    </row>
    <row r="1591" spans="1:20" outlineLevel="1">
      <c r="A1591" s="161"/>
      <c r="B1591" s="208">
        <v>44624</v>
      </c>
      <c r="C1591" s="96">
        <v>60.7916666666667</v>
      </c>
      <c r="D1591" s="122"/>
      <c r="E1591" s="122" t="str">
        <f t="shared" si="911"/>
        <v/>
      </c>
      <c r="F1591" s="122"/>
      <c r="G1591" s="122" t="str">
        <f t="shared" si="912"/>
        <v/>
      </c>
      <c r="H1591" s="122"/>
      <c r="I1591" s="122" t="str">
        <f t="shared" si="913"/>
        <v/>
      </c>
      <c r="J1591" s="122"/>
      <c r="K1591" s="122" t="str">
        <f t="shared" si="914"/>
        <v/>
      </c>
      <c r="L1591" s="123" t="str">
        <f>IF(H1591="","чи робить СНВВ?",IF(J1591="","чи роблять агрегати?",IF($J1591=0,"агрегати не працюють",IF(AND($H1591=0,$J1591=1),"СНВВ не працює","OK"))))</f>
        <v>чи робить СНВВ?</v>
      </c>
      <c r="M1591" s="100"/>
      <c r="N1591" s="122" t="str">
        <f>IF(OR(E1591&lt;&gt;0, J1591=0), "",D1591)</f>
        <v/>
      </c>
      <c r="O1591" s="122" t="str">
        <f t="shared" si="915"/>
        <v/>
      </c>
      <c r="P1591" s="122" t="str">
        <f>IF(AND($E1591&lt;&gt;0,$J1591=1),"замінне значення",O1591)</f>
        <v/>
      </c>
      <c r="Q1591" s="122" t="str">
        <f>IF(OR(G1591&lt;&gt;0, J1591=0), "",F1591)</f>
        <v/>
      </c>
      <c r="R1591" s="122" t="str">
        <f t="shared" si="916"/>
        <v/>
      </c>
      <c r="S1591" s="122" t="str">
        <f>IF(AND(G1591&lt;&gt;0,J1591=1),"замінне значення",R1591)</f>
        <v/>
      </c>
      <c r="T1591" s="122" t="str">
        <f t="shared" si="917"/>
        <v/>
      </c>
    </row>
    <row r="1592" spans="1:20" outlineLevel="1">
      <c r="A1592" s="161"/>
      <c r="B1592" s="208">
        <v>44624</v>
      </c>
      <c r="C1592" s="96">
        <v>60.8333333333333</v>
      </c>
      <c r="D1592" s="122"/>
      <c r="E1592" s="122" t="str">
        <f t="shared" si="911"/>
        <v/>
      </c>
      <c r="F1592" s="122"/>
      <c r="G1592" s="122" t="str">
        <f t="shared" si="912"/>
        <v/>
      </c>
      <c r="H1592" s="122"/>
      <c r="I1592" s="122" t="str">
        <f t="shared" si="913"/>
        <v/>
      </c>
      <c r="J1592" s="122"/>
      <c r="K1592" s="122" t="str">
        <f t="shared" si="914"/>
        <v/>
      </c>
      <c r="L1592" s="123" t="str">
        <f>IF(H1592="","чи робить СНВВ?",IF(J1592="","чи роблять агрегати?",IF($J1592=0,"агрегати не працюють",IF(AND($H1592=0,$J1592=1),"СНВВ не працює","OK"))))</f>
        <v>чи робить СНВВ?</v>
      </c>
      <c r="M1592" s="100"/>
      <c r="N1592" s="122" t="str">
        <f>IF(OR(E1592&lt;&gt;0, J1592=0), "",D1592)</f>
        <v/>
      </c>
      <c r="O1592" s="122" t="str">
        <f t="shared" si="915"/>
        <v/>
      </c>
      <c r="P1592" s="122" t="str">
        <f>IF(AND($E1592&lt;&gt;0,$J1592=1),"замінне значення",O1592)</f>
        <v/>
      </c>
      <c r="Q1592" s="122" t="str">
        <f>IF(OR(G1592&lt;&gt;0, J1592=0), "",F1592)</f>
        <v/>
      </c>
      <c r="R1592" s="122" t="str">
        <f t="shared" si="916"/>
        <v/>
      </c>
      <c r="S1592" s="122" t="str">
        <f>IF(AND(G1592&lt;&gt;0,J1592=1),"замінне значення",R1592)</f>
        <v/>
      </c>
      <c r="T1592" s="122" t="str">
        <f t="shared" si="917"/>
        <v/>
      </c>
    </row>
    <row r="1593" spans="1:20" outlineLevel="1">
      <c r="A1593" s="161"/>
      <c r="B1593" s="208">
        <v>44624</v>
      </c>
      <c r="C1593" s="96">
        <v>60.875</v>
      </c>
      <c r="D1593" s="122"/>
      <c r="E1593" s="122" t="str">
        <f t="shared" si="911"/>
        <v/>
      </c>
      <c r="F1593" s="122"/>
      <c r="G1593" s="122" t="str">
        <f t="shared" si="912"/>
        <v/>
      </c>
      <c r="H1593" s="122"/>
      <c r="I1593" s="122" t="str">
        <f t="shared" si="913"/>
        <v/>
      </c>
      <c r="J1593" s="122"/>
      <c r="K1593" s="122" t="str">
        <f t="shared" si="914"/>
        <v/>
      </c>
      <c r="L1593" s="123" t="str">
        <f>IF(H1593="","чи робить СНВВ?",IF(J1593="","чи роблять агрегати?",IF($J1593=0,"агрегати не працюють",IF(AND($H1593=0,$J1593=1),"СНВВ не працює","OK"))))</f>
        <v>чи робить СНВВ?</v>
      </c>
      <c r="M1593" s="100"/>
      <c r="N1593" s="122" t="str">
        <f>IF(OR(E1593&lt;&gt;0, J1593=0), "",D1593)</f>
        <v/>
      </c>
      <c r="O1593" s="122" t="str">
        <f t="shared" si="915"/>
        <v/>
      </c>
      <c r="P1593" s="122" t="str">
        <f>IF(AND($E1593&lt;&gt;0,$J1593=1),"замінне значення",O1593)</f>
        <v/>
      </c>
      <c r="Q1593" s="122" t="str">
        <f>IF(OR(G1593&lt;&gt;0, J1593=0), "",F1593)</f>
        <v/>
      </c>
      <c r="R1593" s="122" t="str">
        <f t="shared" si="916"/>
        <v/>
      </c>
      <c r="S1593" s="122" t="str">
        <f>IF(AND(G1593&lt;&gt;0,J1593=1),"замінне значення",R1593)</f>
        <v/>
      </c>
      <c r="T1593" s="122" t="str">
        <f t="shared" si="917"/>
        <v/>
      </c>
    </row>
    <row r="1594" spans="1:20" outlineLevel="1">
      <c r="A1594" s="161"/>
      <c r="B1594" s="208">
        <v>44624</v>
      </c>
      <c r="C1594" s="96">
        <v>60.9166666666667</v>
      </c>
      <c r="D1594" s="122"/>
      <c r="E1594" s="122" t="str">
        <f t="shared" si="911"/>
        <v/>
      </c>
      <c r="F1594" s="122"/>
      <c r="G1594" s="122" t="str">
        <f t="shared" si="912"/>
        <v/>
      </c>
      <c r="H1594" s="122"/>
      <c r="I1594" s="122" t="str">
        <f t="shared" si="913"/>
        <v/>
      </c>
      <c r="J1594" s="122"/>
      <c r="K1594" s="122" t="str">
        <f t="shared" si="914"/>
        <v/>
      </c>
      <c r="L1594" s="123" t="str">
        <f>IF(H1594="","чи робить СНВВ?",IF(J1594="","чи роблять агрегати?",IF($J1594=0,"агрегати не працюють",IF(AND($H1594=0,$J1594=1),"СНВВ не працює","OK"))))</f>
        <v>чи робить СНВВ?</v>
      </c>
      <c r="M1594" s="100"/>
      <c r="N1594" s="122" t="str">
        <f>IF(OR(E1594&lt;&gt;0, J1594=0), "",D1594)</f>
        <v/>
      </c>
      <c r="O1594" s="122" t="str">
        <f t="shared" si="915"/>
        <v/>
      </c>
      <c r="P1594" s="122" t="str">
        <f>IF(AND($E1594&lt;&gt;0,$J1594=1),"замінне значення",O1594)</f>
        <v/>
      </c>
      <c r="Q1594" s="122" t="str">
        <f>IF(OR(G1594&lt;&gt;0, J1594=0), "",F1594)</f>
        <v/>
      </c>
      <c r="R1594" s="122" t="str">
        <f t="shared" si="916"/>
        <v/>
      </c>
      <c r="S1594" s="122" t="str">
        <f>IF(AND(G1594&lt;&gt;0,J1594=1),"замінне значення",R1594)</f>
        <v/>
      </c>
      <c r="T1594" s="122" t="str">
        <f t="shared" si="917"/>
        <v/>
      </c>
    </row>
    <row r="1595" spans="1:20" outlineLevel="1">
      <c r="A1595" s="161"/>
      <c r="B1595" s="208">
        <v>44624</v>
      </c>
      <c r="C1595" s="96">
        <v>60.9583333333333</v>
      </c>
      <c r="D1595" s="122"/>
      <c r="E1595" s="122" t="str">
        <f t="shared" si="911"/>
        <v/>
      </c>
      <c r="F1595" s="122"/>
      <c r="G1595" s="122" t="str">
        <f t="shared" si="912"/>
        <v/>
      </c>
      <c r="H1595" s="122"/>
      <c r="I1595" s="122" t="str">
        <f t="shared" si="913"/>
        <v/>
      </c>
      <c r="J1595" s="122"/>
      <c r="K1595" s="122" t="str">
        <f t="shared" si="914"/>
        <v/>
      </c>
      <c r="L1595" s="123" t="str">
        <f>IF(H1595="","чи робить СНВВ?",IF(J1595="","чи роблять агрегати?",IF($J1595=0,"агрегати не працюють",IF(AND($H1595=0,$J1595=1),"СНВВ не працює","OK"))))</f>
        <v>чи робить СНВВ?</v>
      </c>
      <c r="M1595" s="100"/>
      <c r="N1595" s="122" t="str">
        <f>IF(OR(E1595&lt;&gt;0, J1595=0), "",D1595)</f>
        <v/>
      </c>
      <c r="O1595" s="122" t="str">
        <f t="shared" si="915"/>
        <v/>
      </c>
      <c r="P1595" s="122" t="str">
        <f>IF(AND($E1595&lt;&gt;0,$J1595=1),"замінне значення",O1595)</f>
        <v/>
      </c>
      <c r="Q1595" s="122" t="str">
        <f>IF(OR(G1595&lt;&gt;0, J1595=0), "",F1595)</f>
        <v/>
      </c>
      <c r="R1595" s="122" t="str">
        <f t="shared" si="916"/>
        <v/>
      </c>
      <c r="S1595" s="122" t="str">
        <f>IF(AND(G1595&lt;&gt;0,J1595=1),"замінне значення",R1595)</f>
        <v/>
      </c>
      <c r="T1595" s="122" t="str">
        <f t="shared" si="917"/>
        <v/>
      </c>
    </row>
    <row r="1596" spans="1:20">
      <c r="A1596" s="204"/>
      <c r="B1596" s="159" t="s">
        <v>148</v>
      </c>
      <c r="C1596" s="159"/>
      <c r="D1596" s="103">
        <f t="shared" ref="D1596" si="918">SUM(D1572:D1595)</f>
        <v>0</v>
      </c>
      <c r="E1596" s="104">
        <f t="shared" ref="E1596" si="919">COUNTIF(E1572:E1595,"&gt;0")</f>
        <v>0</v>
      </c>
      <c r="F1596" s="103">
        <f t="shared" ref="F1596" si="920">SUM(F1572:F1595)</f>
        <v>0</v>
      </c>
      <c r="G1596" s="104">
        <f t="shared" ref="G1596" si="921">COUNTIF(G1572:G1595,"&gt;0")</f>
        <v>0</v>
      </c>
      <c r="H1596" s="103">
        <f t="shared" ref="H1596" si="922">SUM(H1572:H1595)</f>
        <v>0</v>
      </c>
      <c r="I1596" s="104">
        <f t="shared" ref="I1596" si="923">COUNTIF(I1572:I1595,"&gt;0")</f>
        <v>0</v>
      </c>
      <c r="J1596" s="103">
        <f t="shared" ref="J1596" si="924">SUM(J1572:J1595)</f>
        <v>0</v>
      </c>
      <c r="K1596" s="104">
        <f t="shared" ref="K1596" si="925">COUNTIF(K1572:K1595,"&gt;0")</f>
        <v>0</v>
      </c>
      <c r="L1596" s="104">
        <f t="shared" ref="L1596" si="926">COUNTIF(L1572:L1595,"СНВВ не працює")</f>
        <v>0</v>
      </c>
      <c r="M1596" s="100"/>
      <c r="N1596" s="103">
        <f t="shared" ref="N1596:N1646" si="927">SUM(N1572:N1595)</f>
        <v>0</v>
      </c>
      <c r="O1596" s="103">
        <f t="shared" ref="O1596:T1596" si="928">SUM(O1572:O1595)</f>
        <v>0</v>
      </c>
      <c r="P1596" s="103">
        <f t="shared" si="928"/>
        <v>0</v>
      </c>
      <c r="Q1596" s="103">
        <f t="shared" si="928"/>
        <v>0</v>
      </c>
      <c r="R1596" s="103">
        <f t="shared" si="928"/>
        <v>0</v>
      </c>
      <c r="S1596" s="103">
        <f t="shared" si="928"/>
        <v>0</v>
      </c>
      <c r="T1596" s="103">
        <f t="shared" si="928"/>
        <v>0</v>
      </c>
    </row>
    <row r="1597" spans="1:20" ht="15.75" customHeight="1" outlineLevel="1">
      <c r="A1597" s="160">
        <v>44625</v>
      </c>
      <c r="B1597" s="208">
        <v>44625</v>
      </c>
      <c r="C1597" s="96">
        <v>61</v>
      </c>
      <c r="D1597" s="122"/>
      <c r="E1597" s="122" t="str">
        <f t="shared" ref="E1597:E1620" si="929">IF(D1597="","",IF(D1597&lt;1,1,0))</f>
        <v/>
      </c>
      <c r="F1597" s="122"/>
      <c r="G1597" s="122" t="str">
        <f t="shared" ref="G1597:G1620" si="930">IF(F1597="","",IF(F1597&lt;1,1,0))</f>
        <v/>
      </c>
      <c r="H1597" s="122"/>
      <c r="I1597" s="122" t="str">
        <f t="shared" ref="I1597:I1620" si="931">IF(H1597="","",IF(H1597&lt;1,1,0))</f>
        <v/>
      </c>
      <c r="J1597" s="122"/>
      <c r="K1597" s="122" t="str">
        <f t="shared" ref="K1597:K1620" si="932">IF(J1597="","",IF(J1597&lt;1,1,0))</f>
        <v/>
      </c>
      <c r="L1597" s="123" t="str">
        <f>IF(H1597="","чи робить СНВВ?",IF(J1597="","чи роблять агрегати?",IF($J1597=0,"агрегати не працюють",IF(AND($H1597=0,$J1597=1),"СНВВ не працює","OK"))))</f>
        <v>чи робить СНВВ?</v>
      </c>
      <c r="M1597" s="100"/>
      <c r="N1597" s="122" t="str">
        <f>IF(OR(E1597&lt;&gt;0, J1597=0), "",D1597)</f>
        <v/>
      </c>
      <c r="O1597" s="122" t="str">
        <f t="shared" ref="O1597:O1620" si="933">IF(Q1597="", "",(N1597*$O$3+$O$4))</f>
        <v/>
      </c>
      <c r="P1597" s="122" t="str">
        <f>IF(AND($E1597&lt;&gt;0,$J1597=1),"замінне значення",O1597)</f>
        <v/>
      </c>
      <c r="Q1597" s="122" t="str">
        <f>IF(OR(G1597&lt;&gt;0, J1597=0), "",F1597)</f>
        <v/>
      </c>
      <c r="R1597" s="122" t="str">
        <f t="shared" ref="R1597:R1660" si="934">IF(Q1597="", "",(Q1597*$Q$3+$Q$4))</f>
        <v/>
      </c>
      <c r="S1597" s="122" t="str">
        <f>IF(AND(G1597&lt;&gt;0,J1597=1),"замінне значення",R1597)</f>
        <v/>
      </c>
      <c r="T1597" s="122" t="str">
        <f t="shared" ref="T1597:T1660" si="935">IFERROR(P1597*S1597,"")</f>
        <v/>
      </c>
    </row>
    <row r="1598" spans="1:20" outlineLevel="1">
      <c r="A1598" s="161"/>
      <c r="B1598" s="208">
        <v>44625</v>
      </c>
      <c r="C1598" s="96">
        <v>61.0416666666667</v>
      </c>
      <c r="D1598" s="122"/>
      <c r="E1598" s="122" t="str">
        <f t="shared" si="929"/>
        <v/>
      </c>
      <c r="F1598" s="122"/>
      <c r="G1598" s="122" t="str">
        <f t="shared" si="930"/>
        <v/>
      </c>
      <c r="H1598" s="122"/>
      <c r="I1598" s="122" t="str">
        <f t="shared" si="931"/>
        <v/>
      </c>
      <c r="J1598" s="122"/>
      <c r="K1598" s="122" t="str">
        <f t="shared" si="932"/>
        <v/>
      </c>
      <c r="L1598" s="123" t="str">
        <f>IF(H1598="","чи робить СНВВ?",IF(J1598="","чи роблять агрегати?",IF($J1598=0,"агрегати не працюють",IF(AND($H1598=0,$J1598=1),"СНВВ не працює","OK"))))</f>
        <v>чи робить СНВВ?</v>
      </c>
      <c r="M1598" s="100"/>
      <c r="N1598" s="122" t="str">
        <f>IF(OR(E1598&lt;&gt;0, J1598=0), "",D1598)</f>
        <v/>
      </c>
      <c r="O1598" s="122" t="str">
        <f t="shared" si="933"/>
        <v/>
      </c>
      <c r="P1598" s="122" t="str">
        <f>IF(AND($E1598&lt;&gt;0,$J1598=1),"замінне значення",O1598)</f>
        <v/>
      </c>
      <c r="Q1598" s="122" t="str">
        <f>IF(OR(G1598&lt;&gt;0, J1598=0), "",F1598)</f>
        <v/>
      </c>
      <c r="R1598" s="122" t="str">
        <f t="shared" si="934"/>
        <v/>
      </c>
      <c r="S1598" s="122" t="str">
        <f>IF(AND(G1598&lt;&gt;0,J1598=1),"замінне значення",R1598)</f>
        <v/>
      </c>
      <c r="T1598" s="122" t="str">
        <f t="shared" si="935"/>
        <v/>
      </c>
    </row>
    <row r="1599" spans="1:20" outlineLevel="1">
      <c r="A1599" s="161"/>
      <c r="B1599" s="208">
        <v>44625</v>
      </c>
      <c r="C1599" s="96">
        <v>61.0833333333333</v>
      </c>
      <c r="D1599" s="122"/>
      <c r="E1599" s="122" t="str">
        <f t="shared" si="929"/>
        <v/>
      </c>
      <c r="F1599" s="122"/>
      <c r="G1599" s="122" t="str">
        <f t="shared" si="930"/>
        <v/>
      </c>
      <c r="H1599" s="122"/>
      <c r="I1599" s="122" t="str">
        <f t="shared" si="931"/>
        <v/>
      </c>
      <c r="J1599" s="122"/>
      <c r="K1599" s="122" t="str">
        <f t="shared" si="932"/>
        <v/>
      </c>
      <c r="L1599" s="123" t="str">
        <f>IF(H1599="","чи робить СНВВ?",IF(J1599="","чи роблять агрегати?",IF($J1599=0,"агрегати не працюють",IF(AND($H1599=0,$J1599=1),"СНВВ не працює","OK"))))</f>
        <v>чи робить СНВВ?</v>
      </c>
      <c r="M1599" s="100"/>
      <c r="N1599" s="122" t="str">
        <f>IF(OR(E1599&lt;&gt;0, J1599=0), "",D1599)</f>
        <v/>
      </c>
      <c r="O1599" s="122" t="str">
        <f t="shared" si="933"/>
        <v/>
      </c>
      <c r="P1599" s="122" t="str">
        <f>IF(AND($E1599&lt;&gt;0,$J1599=1),"замінне значення",O1599)</f>
        <v/>
      </c>
      <c r="Q1599" s="122" t="str">
        <f>IF(OR(G1599&lt;&gt;0, J1599=0), "",F1599)</f>
        <v/>
      </c>
      <c r="R1599" s="122" t="str">
        <f t="shared" si="934"/>
        <v/>
      </c>
      <c r="S1599" s="122" t="str">
        <f>IF(AND(G1599&lt;&gt;0,J1599=1),"замінне значення",R1599)</f>
        <v/>
      </c>
      <c r="T1599" s="122" t="str">
        <f t="shared" si="935"/>
        <v/>
      </c>
    </row>
    <row r="1600" spans="1:20" outlineLevel="1">
      <c r="A1600" s="161"/>
      <c r="B1600" s="208">
        <v>44625</v>
      </c>
      <c r="C1600" s="96">
        <v>61.125</v>
      </c>
      <c r="D1600" s="122"/>
      <c r="E1600" s="122" t="str">
        <f t="shared" si="929"/>
        <v/>
      </c>
      <c r="F1600" s="122"/>
      <c r="G1600" s="122" t="str">
        <f t="shared" si="930"/>
        <v/>
      </c>
      <c r="H1600" s="122"/>
      <c r="I1600" s="122" t="str">
        <f t="shared" si="931"/>
        <v/>
      </c>
      <c r="J1600" s="122"/>
      <c r="K1600" s="122" t="str">
        <f t="shared" si="932"/>
        <v/>
      </c>
      <c r="L1600" s="123" t="str">
        <f>IF(H1600="","чи робить СНВВ?",IF(J1600="","чи роблять агрегати?",IF($J1600=0,"агрегати не працюють",IF(AND($H1600=0,$J1600=1),"СНВВ не працює","OK"))))</f>
        <v>чи робить СНВВ?</v>
      </c>
      <c r="M1600" s="100"/>
      <c r="N1600" s="122" t="str">
        <f>IF(OR(E1600&lt;&gt;0, J1600=0), "",D1600)</f>
        <v/>
      </c>
      <c r="O1600" s="122" t="str">
        <f t="shared" si="933"/>
        <v/>
      </c>
      <c r="P1600" s="122" t="str">
        <f>IF(AND($E1600&lt;&gt;0,$J1600=1),"замінне значення",O1600)</f>
        <v/>
      </c>
      <c r="Q1600" s="122" t="str">
        <f>IF(OR(G1600&lt;&gt;0, J1600=0), "",F1600)</f>
        <v/>
      </c>
      <c r="R1600" s="122" t="str">
        <f t="shared" si="934"/>
        <v/>
      </c>
      <c r="S1600" s="122" t="str">
        <f>IF(AND(G1600&lt;&gt;0,J1600=1),"замінне значення",R1600)</f>
        <v/>
      </c>
      <c r="T1600" s="122" t="str">
        <f t="shared" si="935"/>
        <v/>
      </c>
    </row>
    <row r="1601" spans="1:20" outlineLevel="1">
      <c r="A1601" s="161"/>
      <c r="B1601" s="208">
        <v>44625</v>
      </c>
      <c r="C1601" s="96">
        <v>61.1666666666667</v>
      </c>
      <c r="D1601" s="122"/>
      <c r="E1601" s="122" t="str">
        <f t="shared" si="929"/>
        <v/>
      </c>
      <c r="F1601" s="122"/>
      <c r="G1601" s="122" t="str">
        <f t="shared" si="930"/>
        <v/>
      </c>
      <c r="H1601" s="122"/>
      <c r="I1601" s="122" t="str">
        <f t="shared" si="931"/>
        <v/>
      </c>
      <c r="J1601" s="122"/>
      <c r="K1601" s="122" t="str">
        <f t="shared" si="932"/>
        <v/>
      </c>
      <c r="L1601" s="123" t="str">
        <f>IF(H1601="","чи робить СНВВ?",IF(J1601="","чи роблять агрегати?",IF($J1601=0,"агрегати не працюють",IF(AND($H1601=0,$J1601=1),"СНВВ не працює","OK"))))</f>
        <v>чи робить СНВВ?</v>
      </c>
      <c r="M1601" s="100"/>
      <c r="N1601" s="122" t="str">
        <f>IF(OR(E1601&lt;&gt;0, J1601=0), "",D1601)</f>
        <v/>
      </c>
      <c r="O1601" s="122" t="str">
        <f t="shared" si="933"/>
        <v/>
      </c>
      <c r="P1601" s="122" t="str">
        <f>IF(AND($E1601&lt;&gt;0,$J1601=1),"замінне значення",O1601)</f>
        <v/>
      </c>
      <c r="Q1601" s="122" t="str">
        <f>IF(OR(G1601&lt;&gt;0, J1601=0), "",F1601)</f>
        <v/>
      </c>
      <c r="R1601" s="122" t="str">
        <f t="shared" si="934"/>
        <v/>
      </c>
      <c r="S1601" s="122" t="str">
        <f>IF(AND(G1601&lt;&gt;0,J1601=1),"замінне значення",R1601)</f>
        <v/>
      </c>
      <c r="T1601" s="122" t="str">
        <f t="shared" si="935"/>
        <v/>
      </c>
    </row>
    <row r="1602" spans="1:20" outlineLevel="1">
      <c r="A1602" s="161"/>
      <c r="B1602" s="208">
        <v>44625</v>
      </c>
      <c r="C1602" s="96">
        <v>61.2083333333333</v>
      </c>
      <c r="D1602" s="122"/>
      <c r="E1602" s="122" t="str">
        <f t="shared" si="929"/>
        <v/>
      </c>
      <c r="F1602" s="122"/>
      <c r="G1602" s="122" t="str">
        <f t="shared" si="930"/>
        <v/>
      </c>
      <c r="H1602" s="122"/>
      <c r="I1602" s="122" t="str">
        <f t="shared" si="931"/>
        <v/>
      </c>
      <c r="J1602" s="122"/>
      <c r="K1602" s="122" t="str">
        <f t="shared" si="932"/>
        <v/>
      </c>
      <c r="L1602" s="123" t="str">
        <f>IF(H1602="","чи робить СНВВ?",IF(J1602="","чи роблять агрегати?",IF($J1602=0,"агрегати не працюють",IF(AND($H1602=0,$J1602=1),"СНВВ не працює","OK"))))</f>
        <v>чи робить СНВВ?</v>
      </c>
      <c r="M1602" s="100"/>
      <c r="N1602" s="122" t="str">
        <f>IF(OR(E1602&lt;&gt;0, J1602=0), "",D1602)</f>
        <v/>
      </c>
      <c r="O1602" s="122" t="str">
        <f t="shared" si="933"/>
        <v/>
      </c>
      <c r="P1602" s="122" t="str">
        <f>IF(AND($E1602&lt;&gt;0,$J1602=1),"замінне значення",O1602)</f>
        <v/>
      </c>
      <c r="Q1602" s="122" t="str">
        <f>IF(OR(G1602&lt;&gt;0, J1602=0), "",F1602)</f>
        <v/>
      </c>
      <c r="R1602" s="122" t="str">
        <f t="shared" si="934"/>
        <v/>
      </c>
      <c r="S1602" s="122" t="str">
        <f>IF(AND(G1602&lt;&gt;0,J1602=1),"замінне значення",R1602)</f>
        <v/>
      </c>
      <c r="T1602" s="122" t="str">
        <f t="shared" si="935"/>
        <v/>
      </c>
    </row>
    <row r="1603" spans="1:20" outlineLevel="1">
      <c r="A1603" s="161"/>
      <c r="B1603" s="208">
        <v>44625</v>
      </c>
      <c r="C1603" s="96">
        <v>61.25</v>
      </c>
      <c r="D1603" s="122"/>
      <c r="E1603" s="122" t="str">
        <f t="shared" si="929"/>
        <v/>
      </c>
      <c r="F1603" s="122"/>
      <c r="G1603" s="122" t="str">
        <f t="shared" si="930"/>
        <v/>
      </c>
      <c r="H1603" s="122"/>
      <c r="I1603" s="122" t="str">
        <f t="shared" si="931"/>
        <v/>
      </c>
      <c r="J1603" s="122"/>
      <c r="K1603" s="122" t="str">
        <f t="shared" si="932"/>
        <v/>
      </c>
      <c r="L1603" s="123" t="str">
        <f>IF(H1603="","чи робить СНВВ?",IF(J1603="","чи роблять агрегати?",IF($J1603=0,"агрегати не працюють",IF(AND($H1603=0,$J1603=1),"СНВВ не працює","OK"))))</f>
        <v>чи робить СНВВ?</v>
      </c>
      <c r="M1603" s="100"/>
      <c r="N1603" s="122" t="str">
        <f>IF(OR(E1603&lt;&gt;0, J1603=0), "",D1603)</f>
        <v/>
      </c>
      <c r="O1603" s="122" t="str">
        <f t="shared" si="933"/>
        <v/>
      </c>
      <c r="P1603" s="122" t="str">
        <f>IF(AND($E1603&lt;&gt;0,$J1603=1),"замінне значення",O1603)</f>
        <v/>
      </c>
      <c r="Q1603" s="122" t="str">
        <f>IF(OR(G1603&lt;&gt;0, J1603=0), "",F1603)</f>
        <v/>
      </c>
      <c r="R1603" s="122" t="str">
        <f t="shared" si="934"/>
        <v/>
      </c>
      <c r="S1603" s="122" t="str">
        <f>IF(AND(G1603&lt;&gt;0,J1603=1),"замінне значення",R1603)</f>
        <v/>
      </c>
      <c r="T1603" s="122" t="str">
        <f t="shared" si="935"/>
        <v/>
      </c>
    </row>
    <row r="1604" spans="1:20" outlineLevel="1">
      <c r="A1604" s="161"/>
      <c r="B1604" s="208">
        <v>44625</v>
      </c>
      <c r="C1604" s="96">
        <v>61.2916666666667</v>
      </c>
      <c r="D1604" s="122"/>
      <c r="E1604" s="122" t="str">
        <f t="shared" si="929"/>
        <v/>
      </c>
      <c r="F1604" s="122"/>
      <c r="G1604" s="122" t="str">
        <f t="shared" si="930"/>
        <v/>
      </c>
      <c r="H1604" s="122"/>
      <c r="I1604" s="122" t="str">
        <f t="shared" si="931"/>
        <v/>
      </c>
      <c r="J1604" s="122"/>
      <c r="K1604" s="122" t="str">
        <f t="shared" si="932"/>
        <v/>
      </c>
      <c r="L1604" s="123" t="str">
        <f>IF(H1604="","чи робить СНВВ?",IF(J1604="","чи роблять агрегати?",IF($J1604=0,"агрегати не працюють",IF(AND($H1604=0,$J1604=1),"СНВВ не працює","OK"))))</f>
        <v>чи робить СНВВ?</v>
      </c>
      <c r="M1604" s="100"/>
      <c r="N1604" s="122" t="str">
        <f>IF(OR(E1604&lt;&gt;0, J1604=0), "",D1604)</f>
        <v/>
      </c>
      <c r="O1604" s="122" t="str">
        <f t="shared" si="933"/>
        <v/>
      </c>
      <c r="P1604" s="122" t="str">
        <f>IF(AND($E1604&lt;&gt;0,$J1604=1),"замінне значення",O1604)</f>
        <v/>
      </c>
      <c r="Q1604" s="122" t="str">
        <f>IF(OR(G1604&lt;&gt;0, J1604=0), "",F1604)</f>
        <v/>
      </c>
      <c r="R1604" s="122" t="str">
        <f t="shared" si="934"/>
        <v/>
      </c>
      <c r="S1604" s="122" t="str">
        <f>IF(AND(G1604&lt;&gt;0,J1604=1),"замінне значення",R1604)</f>
        <v/>
      </c>
      <c r="T1604" s="122" t="str">
        <f t="shared" si="935"/>
        <v/>
      </c>
    </row>
    <row r="1605" spans="1:20" outlineLevel="1">
      <c r="A1605" s="161"/>
      <c r="B1605" s="208">
        <v>44625</v>
      </c>
      <c r="C1605" s="96">
        <v>61.3333333333333</v>
      </c>
      <c r="D1605" s="122"/>
      <c r="E1605" s="122" t="str">
        <f t="shared" si="929"/>
        <v/>
      </c>
      <c r="F1605" s="122"/>
      <c r="G1605" s="122" t="str">
        <f t="shared" si="930"/>
        <v/>
      </c>
      <c r="H1605" s="122"/>
      <c r="I1605" s="122" t="str">
        <f t="shared" si="931"/>
        <v/>
      </c>
      <c r="J1605" s="122"/>
      <c r="K1605" s="122" t="str">
        <f t="shared" si="932"/>
        <v/>
      </c>
      <c r="L1605" s="123" t="str">
        <f>IF(H1605="","чи робить СНВВ?",IF(J1605="","чи роблять агрегати?",IF($J1605=0,"агрегати не працюють",IF(AND($H1605=0,$J1605=1),"СНВВ не працює","OK"))))</f>
        <v>чи робить СНВВ?</v>
      </c>
      <c r="M1605" s="100"/>
      <c r="N1605" s="122" t="str">
        <f>IF(OR(E1605&lt;&gt;0, J1605=0), "",D1605)</f>
        <v/>
      </c>
      <c r="O1605" s="122" t="str">
        <f t="shared" si="933"/>
        <v/>
      </c>
      <c r="P1605" s="122" t="str">
        <f>IF(AND($E1605&lt;&gt;0,$J1605=1),"замінне значення",O1605)</f>
        <v/>
      </c>
      <c r="Q1605" s="122" t="str">
        <f>IF(OR(G1605&lt;&gt;0, J1605=0), "",F1605)</f>
        <v/>
      </c>
      <c r="R1605" s="122" t="str">
        <f t="shared" si="934"/>
        <v/>
      </c>
      <c r="S1605" s="122" t="str">
        <f>IF(AND(G1605&lt;&gt;0,J1605=1),"замінне значення",R1605)</f>
        <v/>
      </c>
      <c r="T1605" s="122" t="str">
        <f t="shared" si="935"/>
        <v/>
      </c>
    </row>
    <row r="1606" spans="1:20" outlineLevel="1">
      <c r="A1606" s="161"/>
      <c r="B1606" s="208">
        <v>44625</v>
      </c>
      <c r="C1606" s="96">
        <v>61.375</v>
      </c>
      <c r="D1606" s="122"/>
      <c r="E1606" s="122" t="str">
        <f t="shared" si="929"/>
        <v/>
      </c>
      <c r="F1606" s="122"/>
      <c r="G1606" s="122" t="str">
        <f t="shared" si="930"/>
        <v/>
      </c>
      <c r="H1606" s="122"/>
      <c r="I1606" s="122" t="str">
        <f t="shared" si="931"/>
        <v/>
      </c>
      <c r="J1606" s="122"/>
      <c r="K1606" s="122" t="str">
        <f t="shared" si="932"/>
        <v/>
      </c>
      <c r="L1606" s="123" t="str">
        <f>IF(H1606="","чи робить СНВВ?",IF(J1606="","чи роблять агрегати?",IF($J1606=0,"агрегати не працюють",IF(AND($H1606=0,$J1606=1),"СНВВ не працює","OK"))))</f>
        <v>чи робить СНВВ?</v>
      </c>
      <c r="M1606" s="100"/>
      <c r="N1606" s="122" t="str">
        <f>IF(OR(E1606&lt;&gt;0, J1606=0), "",D1606)</f>
        <v/>
      </c>
      <c r="O1606" s="122" t="str">
        <f t="shared" si="933"/>
        <v/>
      </c>
      <c r="P1606" s="122" t="str">
        <f>IF(AND($E1606&lt;&gt;0,$J1606=1),"замінне значення",O1606)</f>
        <v/>
      </c>
      <c r="Q1606" s="122" t="str">
        <f>IF(OR(G1606&lt;&gt;0, J1606=0), "",F1606)</f>
        <v/>
      </c>
      <c r="R1606" s="122" t="str">
        <f t="shared" si="934"/>
        <v/>
      </c>
      <c r="S1606" s="122" t="str">
        <f>IF(AND(G1606&lt;&gt;0,J1606=1),"замінне значення",R1606)</f>
        <v/>
      </c>
      <c r="T1606" s="122" t="str">
        <f t="shared" si="935"/>
        <v/>
      </c>
    </row>
    <row r="1607" spans="1:20" outlineLevel="1">
      <c r="A1607" s="161"/>
      <c r="B1607" s="208">
        <v>44625</v>
      </c>
      <c r="C1607" s="96">
        <v>61.4166666666667</v>
      </c>
      <c r="D1607" s="122"/>
      <c r="E1607" s="122" t="str">
        <f t="shared" si="929"/>
        <v/>
      </c>
      <c r="F1607" s="122"/>
      <c r="G1607" s="122" t="str">
        <f t="shared" si="930"/>
        <v/>
      </c>
      <c r="H1607" s="122"/>
      <c r="I1607" s="122" t="str">
        <f t="shared" si="931"/>
        <v/>
      </c>
      <c r="J1607" s="122"/>
      <c r="K1607" s="122" t="str">
        <f t="shared" si="932"/>
        <v/>
      </c>
      <c r="L1607" s="123" t="str">
        <f>IF(H1607="","чи робить СНВВ?",IF(J1607="","чи роблять агрегати?",IF($J1607=0,"агрегати не працюють",IF(AND($H1607=0,$J1607=1),"СНВВ не працює","OK"))))</f>
        <v>чи робить СНВВ?</v>
      </c>
      <c r="M1607" s="100"/>
      <c r="N1607" s="122" t="str">
        <f>IF(OR(E1607&lt;&gt;0, J1607=0), "",D1607)</f>
        <v/>
      </c>
      <c r="O1607" s="122" t="str">
        <f t="shared" si="933"/>
        <v/>
      </c>
      <c r="P1607" s="122" t="str">
        <f>IF(AND($E1607&lt;&gt;0,$J1607=1),"замінне значення",O1607)</f>
        <v/>
      </c>
      <c r="Q1607" s="122" t="str">
        <f>IF(OR(G1607&lt;&gt;0, J1607=0), "",F1607)</f>
        <v/>
      </c>
      <c r="R1607" s="122" t="str">
        <f t="shared" si="934"/>
        <v/>
      </c>
      <c r="S1607" s="122" t="str">
        <f>IF(AND(G1607&lt;&gt;0,J1607=1),"замінне значення",R1607)</f>
        <v/>
      </c>
      <c r="T1607" s="122" t="str">
        <f t="shared" si="935"/>
        <v/>
      </c>
    </row>
    <row r="1608" spans="1:20" outlineLevel="1">
      <c r="A1608" s="161"/>
      <c r="B1608" s="208">
        <v>44625</v>
      </c>
      <c r="C1608" s="96">
        <v>61.4583333333333</v>
      </c>
      <c r="D1608" s="122"/>
      <c r="E1608" s="122" t="str">
        <f t="shared" si="929"/>
        <v/>
      </c>
      <c r="F1608" s="122"/>
      <c r="G1608" s="122" t="str">
        <f t="shared" si="930"/>
        <v/>
      </c>
      <c r="H1608" s="122"/>
      <c r="I1608" s="122" t="str">
        <f t="shared" si="931"/>
        <v/>
      </c>
      <c r="J1608" s="122"/>
      <c r="K1608" s="122" t="str">
        <f t="shared" si="932"/>
        <v/>
      </c>
      <c r="L1608" s="123" t="str">
        <f>IF(H1608="","чи робить СНВВ?",IF(J1608="","чи роблять агрегати?",IF($J1608=0,"агрегати не працюють",IF(AND($H1608=0,$J1608=1),"СНВВ не працює","OK"))))</f>
        <v>чи робить СНВВ?</v>
      </c>
      <c r="M1608" s="100"/>
      <c r="N1608" s="122" t="str">
        <f>IF(OR(E1608&lt;&gt;0, J1608=0), "",D1608)</f>
        <v/>
      </c>
      <c r="O1608" s="122" t="str">
        <f t="shared" si="933"/>
        <v/>
      </c>
      <c r="P1608" s="122" t="str">
        <f>IF(AND($E1608&lt;&gt;0,$J1608=1),"замінне значення",O1608)</f>
        <v/>
      </c>
      <c r="Q1608" s="122" t="str">
        <f>IF(OR(G1608&lt;&gt;0, J1608=0), "",F1608)</f>
        <v/>
      </c>
      <c r="R1608" s="122" t="str">
        <f t="shared" si="934"/>
        <v/>
      </c>
      <c r="S1608" s="122" t="str">
        <f>IF(AND(G1608&lt;&gt;0,J1608=1),"замінне значення",R1608)</f>
        <v/>
      </c>
      <c r="T1608" s="122" t="str">
        <f t="shared" si="935"/>
        <v/>
      </c>
    </row>
    <row r="1609" spans="1:20" outlineLevel="1">
      <c r="A1609" s="161"/>
      <c r="B1609" s="208">
        <v>44625</v>
      </c>
      <c r="C1609" s="96">
        <v>61.5</v>
      </c>
      <c r="D1609" s="122"/>
      <c r="E1609" s="122" t="str">
        <f t="shared" si="929"/>
        <v/>
      </c>
      <c r="F1609" s="122"/>
      <c r="G1609" s="122" t="str">
        <f t="shared" si="930"/>
        <v/>
      </c>
      <c r="H1609" s="122"/>
      <c r="I1609" s="122" t="str">
        <f t="shared" si="931"/>
        <v/>
      </c>
      <c r="J1609" s="122"/>
      <c r="K1609" s="122" t="str">
        <f t="shared" si="932"/>
        <v/>
      </c>
      <c r="L1609" s="123" t="str">
        <f>IF(H1609="","чи робить СНВВ?",IF(J1609="","чи роблять агрегати?",IF($J1609=0,"агрегати не працюють",IF(AND($H1609=0,$J1609=1),"СНВВ не працює","OK"))))</f>
        <v>чи робить СНВВ?</v>
      </c>
      <c r="M1609" s="100"/>
      <c r="N1609" s="122" t="str">
        <f>IF(OR(E1609&lt;&gt;0, J1609=0), "",D1609)</f>
        <v/>
      </c>
      <c r="O1609" s="122" t="str">
        <f t="shared" si="933"/>
        <v/>
      </c>
      <c r="P1609" s="122" t="str">
        <f>IF(AND($E1609&lt;&gt;0,$J1609=1),"замінне значення",O1609)</f>
        <v/>
      </c>
      <c r="Q1609" s="122" t="str">
        <f>IF(OR(G1609&lt;&gt;0, J1609=0), "",F1609)</f>
        <v/>
      </c>
      <c r="R1609" s="122" t="str">
        <f t="shared" si="934"/>
        <v/>
      </c>
      <c r="S1609" s="122" t="str">
        <f>IF(AND(G1609&lt;&gt;0,J1609=1),"замінне значення",R1609)</f>
        <v/>
      </c>
      <c r="T1609" s="122" t="str">
        <f t="shared" si="935"/>
        <v/>
      </c>
    </row>
    <row r="1610" spans="1:20" outlineLevel="1">
      <c r="A1610" s="161"/>
      <c r="B1610" s="208">
        <v>44625</v>
      </c>
      <c r="C1610" s="96">
        <v>61.5416666666667</v>
      </c>
      <c r="D1610" s="122"/>
      <c r="E1610" s="122" t="str">
        <f t="shared" si="929"/>
        <v/>
      </c>
      <c r="F1610" s="122"/>
      <c r="G1610" s="122" t="str">
        <f t="shared" si="930"/>
        <v/>
      </c>
      <c r="H1610" s="122"/>
      <c r="I1610" s="122" t="str">
        <f t="shared" si="931"/>
        <v/>
      </c>
      <c r="J1610" s="122"/>
      <c r="K1610" s="122" t="str">
        <f t="shared" si="932"/>
        <v/>
      </c>
      <c r="L1610" s="123" t="str">
        <f>IF(H1610="","чи робить СНВВ?",IF(J1610="","чи роблять агрегати?",IF($J1610=0,"агрегати не працюють",IF(AND($H1610=0,$J1610=1),"СНВВ не працює","OK"))))</f>
        <v>чи робить СНВВ?</v>
      </c>
      <c r="M1610" s="100"/>
      <c r="N1610" s="122" t="str">
        <f>IF(OR(E1610&lt;&gt;0, J1610=0), "",D1610)</f>
        <v/>
      </c>
      <c r="O1610" s="122" t="str">
        <f t="shared" si="933"/>
        <v/>
      </c>
      <c r="P1610" s="122" t="str">
        <f>IF(AND($E1610&lt;&gt;0,$J1610=1),"замінне значення",O1610)</f>
        <v/>
      </c>
      <c r="Q1610" s="122" t="str">
        <f>IF(OR(G1610&lt;&gt;0, J1610=0), "",F1610)</f>
        <v/>
      </c>
      <c r="R1610" s="122" t="str">
        <f t="shared" si="934"/>
        <v/>
      </c>
      <c r="S1610" s="122" t="str">
        <f>IF(AND(G1610&lt;&gt;0,J1610=1),"замінне значення",R1610)</f>
        <v/>
      </c>
      <c r="T1610" s="122" t="str">
        <f t="shared" si="935"/>
        <v/>
      </c>
    </row>
    <row r="1611" spans="1:20" outlineLevel="1">
      <c r="A1611" s="161"/>
      <c r="B1611" s="208">
        <v>44625</v>
      </c>
      <c r="C1611" s="96">
        <v>61.5833333333333</v>
      </c>
      <c r="D1611" s="122"/>
      <c r="E1611" s="122" t="str">
        <f t="shared" si="929"/>
        <v/>
      </c>
      <c r="F1611" s="122"/>
      <c r="G1611" s="122" t="str">
        <f t="shared" si="930"/>
        <v/>
      </c>
      <c r="H1611" s="122"/>
      <c r="I1611" s="122" t="str">
        <f t="shared" si="931"/>
        <v/>
      </c>
      <c r="J1611" s="122"/>
      <c r="K1611" s="122" t="str">
        <f t="shared" si="932"/>
        <v/>
      </c>
      <c r="L1611" s="123" t="str">
        <f>IF(H1611="","чи робить СНВВ?",IF(J1611="","чи роблять агрегати?",IF($J1611=0,"агрегати не працюють",IF(AND($H1611=0,$J1611=1),"СНВВ не працює","OK"))))</f>
        <v>чи робить СНВВ?</v>
      </c>
      <c r="M1611" s="100"/>
      <c r="N1611" s="122" t="str">
        <f>IF(OR(E1611&lt;&gt;0, J1611=0), "",D1611)</f>
        <v/>
      </c>
      <c r="O1611" s="122" t="str">
        <f t="shared" si="933"/>
        <v/>
      </c>
      <c r="P1611" s="122" t="str">
        <f>IF(AND($E1611&lt;&gt;0,$J1611=1),"замінне значення",O1611)</f>
        <v/>
      </c>
      <c r="Q1611" s="122" t="str">
        <f>IF(OR(G1611&lt;&gt;0, J1611=0), "",F1611)</f>
        <v/>
      </c>
      <c r="R1611" s="122" t="str">
        <f t="shared" si="934"/>
        <v/>
      </c>
      <c r="S1611" s="122" t="str">
        <f>IF(AND(G1611&lt;&gt;0,J1611=1),"замінне значення",R1611)</f>
        <v/>
      </c>
      <c r="T1611" s="122" t="str">
        <f t="shared" si="935"/>
        <v/>
      </c>
    </row>
    <row r="1612" spans="1:20" outlineLevel="1">
      <c r="A1612" s="161"/>
      <c r="B1612" s="208">
        <v>44625</v>
      </c>
      <c r="C1612" s="96">
        <v>61.625</v>
      </c>
      <c r="D1612" s="122"/>
      <c r="E1612" s="122" t="str">
        <f t="shared" si="929"/>
        <v/>
      </c>
      <c r="F1612" s="122"/>
      <c r="G1612" s="122" t="str">
        <f t="shared" si="930"/>
        <v/>
      </c>
      <c r="H1612" s="122"/>
      <c r="I1612" s="122" t="str">
        <f t="shared" si="931"/>
        <v/>
      </c>
      <c r="J1612" s="122"/>
      <c r="K1612" s="122" t="str">
        <f t="shared" si="932"/>
        <v/>
      </c>
      <c r="L1612" s="123" t="str">
        <f>IF(H1612="","чи робить СНВВ?",IF(J1612="","чи роблять агрегати?",IF($J1612=0,"агрегати не працюють",IF(AND($H1612=0,$J1612=1),"СНВВ не працює","OK"))))</f>
        <v>чи робить СНВВ?</v>
      </c>
      <c r="M1612" s="100"/>
      <c r="N1612" s="122" t="str">
        <f>IF(OR(E1612&lt;&gt;0, J1612=0), "",D1612)</f>
        <v/>
      </c>
      <c r="O1612" s="122" t="str">
        <f t="shared" si="933"/>
        <v/>
      </c>
      <c r="P1612" s="122" t="str">
        <f>IF(AND($E1612&lt;&gt;0,$J1612=1),"замінне значення",O1612)</f>
        <v/>
      </c>
      <c r="Q1612" s="122" t="str">
        <f>IF(OR(G1612&lt;&gt;0, J1612=0), "",F1612)</f>
        <v/>
      </c>
      <c r="R1612" s="122" t="str">
        <f t="shared" si="934"/>
        <v/>
      </c>
      <c r="S1612" s="122" t="str">
        <f>IF(AND(G1612&lt;&gt;0,J1612=1),"замінне значення",R1612)</f>
        <v/>
      </c>
      <c r="T1612" s="122" t="str">
        <f t="shared" si="935"/>
        <v/>
      </c>
    </row>
    <row r="1613" spans="1:20" outlineLevel="1">
      <c r="A1613" s="161"/>
      <c r="B1613" s="208">
        <v>44625</v>
      </c>
      <c r="C1613" s="96">
        <v>61.6666666666667</v>
      </c>
      <c r="D1613" s="122"/>
      <c r="E1613" s="122" t="str">
        <f t="shared" si="929"/>
        <v/>
      </c>
      <c r="F1613" s="122"/>
      <c r="G1613" s="122" t="str">
        <f t="shared" si="930"/>
        <v/>
      </c>
      <c r="H1613" s="122"/>
      <c r="I1613" s="122" t="str">
        <f t="shared" si="931"/>
        <v/>
      </c>
      <c r="J1613" s="122"/>
      <c r="K1613" s="122" t="str">
        <f t="shared" si="932"/>
        <v/>
      </c>
      <c r="L1613" s="123" t="str">
        <f>IF(H1613="","чи робить СНВВ?",IF(J1613="","чи роблять агрегати?",IF($J1613=0,"агрегати не працюють",IF(AND($H1613=0,$J1613=1),"СНВВ не працює","OK"))))</f>
        <v>чи робить СНВВ?</v>
      </c>
      <c r="M1613" s="100"/>
      <c r="N1613" s="122" t="str">
        <f>IF(OR(E1613&lt;&gt;0, J1613=0), "",D1613)</f>
        <v/>
      </c>
      <c r="O1613" s="122" t="str">
        <f t="shared" si="933"/>
        <v/>
      </c>
      <c r="P1613" s="122" t="str">
        <f>IF(AND($E1613&lt;&gt;0,$J1613=1),"замінне значення",O1613)</f>
        <v/>
      </c>
      <c r="Q1613" s="122" t="str">
        <f>IF(OR(G1613&lt;&gt;0, J1613=0), "",F1613)</f>
        <v/>
      </c>
      <c r="R1613" s="122" t="str">
        <f t="shared" si="934"/>
        <v/>
      </c>
      <c r="S1613" s="122" t="str">
        <f>IF(AND(G1613&lt;&gt;0,J1613=1),"замінне значення",R1613)</f>
        <v/>
      </c>
      <c r="T1613" s="122" t="str">
        <f t="shared" si="935"/>
        <v/>
      </c>
    </row>
    <row r="1614" spans="1:20" outlineLevel="1">
      <c r="A1614" s="161"/>
      <c r="B1614" s="208">
        <v>44625</v>
      </c>
      <c r="C1614" s="96">
        <v>61.7083333333333</v>
      </c>
      <c r="D1614" s="122"/>
      <c r="E1614" s="122" t="str">
        <f t="shared" si="929"/>
        <v/>
      </c>
      <c r="F1614" s="122"/>
      <c r="G1614" s="122" t="str">
        <f t="shared" si="930"/>
        <v/>
      </c>
      <c r="H1614" s="122"/>
      <c r="I1614" s="122" t="str">
        <f t="shared" si="931"/>
        <v/>
      </c>
      <c r="J1614" s="122"/>
      <c r="K1614" s="122" t="str">
        <f t="shared" si="932"/>
        <v/>
      </c>
      <c r="L1614" s="123" t="str">
        <f>IF(H1614="","чи робить СНВВ?",IF(J1614="","чи роблять агрегати?",IF($J1614=0,"агрегати не працюють",IF(AND($H1614=0,$J1614=1),"СНВВ не працює","OK"))))</f>
        <v>чи робить СНВВ?</v>
      </c>
      <c r="M1614" s="100"/>
      <c r="N1614" s="122" t="str">
        <f>IF(OR(E1614&lt;&gt;0, J1614=0), "",D1614)</f>
        <v/>
      </c>
      <c r="O1614" s="122" t="str">
        <f t="shared" si="933"/>
        <v/>
      </c>
      <c r="P1614" s="122" t="str">
        <f>IF(AND($E1614&lt;&gt;0,$J1614=1),"замінне значення",O1614)</f>
        <v/>
      </c>
      <c r="Q1614" s="122" t="str">
        <f>IF(OR(G1614&lt;&gt;0, J1614=0), "",F1614)</f>
        <v/>
      </c>
      <c r="R1614" s="122" t="str">
        <f t="shared" si="934"/>
        <v/>
      </c>
      <c r="S1614" s="122" t="str">
        <f>IF(AND(G1614&lt;&gt;0,J1614=1),"замінне значення",R1614)</f>
        <v/>
      </c>
      <c r="T1614" s="122" t="str">
        <f t="shared" si="935"/>
        <v/>
      </c>
    </row>
    <row r="1615" spans="1:20" outlineLevel="1">
      <c r="A1615" s="161"/>
      <c r="B1615" s="208">
        <v>44625</v>
      </c>
      <c r="C1615" s="96">
        <v>61.75</v>
      </c>
      <c r="D1615" s="122"/>
      <c r="E1615" s="122" t="str">
        <f t="shared" si="929"/>
        <v/>
      </c>
      <c r="F1615" s="122"/>
      <c r="G1615" s="122" t="str">
        <f t="shared" si="930"/>
        <v/>
      </c>
      <c r="H1615" s="122"/>
      <c r="I1615" s="122" t="str">
        <f t="shared" si="931"/>
        <v/>
      </c>
      <c r="J1615" s="122"/>
      <c r="K1615" s="122" t="str">
        <f t="shared" si="932"/>
        <v/>
      </c>
      <c r="L1615" s="123" t="str">
        <f>IF(H1615="","чи робить СНВВ?",IF(J1615="","чи роблять агрегати?",IF($J1615=0,"агрегати не працюють",IF(AND($H1615=0,$J1615=1),"СНВВ не працює","OK"))))</f>
        <v>чи робить СНВВ?</v>
      </c>
      <c r="M1615" s="100"/>
      <c r="N1615" s="122" t="str">
        <f>IF(OR(E1615&lt;&gt;0, J1615=0), "",D1615)</f>
        <v/>
      </c>
      <c r="O1615" s="122" t="str">
        <f t="shared" si="933"/>
        <v/>
      </c>
      <c r="P1615" s="122" t="str">
        <f>IF(AND($E1615&lt;&gt;0,$J1615=1),"замінне значення",O1615)</f>
        <v/>
      </c>
      <c r="Q1615" s="122" t="str">
        <f>IF(OR(G1615&lt;&gt;0, J1615=0), "",F1615)</f>
        <v/>
      </c>
      <c r="R1615" s="122" t="str">
        <f t="shared" si="934"/>
        <v/>
      </c>
      <c r="S1615" s="122" t="str">
        <f>IF(AND(G1615&lt;&gt;0,J1615=1),"замінне значення",R1615)</f>
        <v/>
      </c>
      <c r="T1615" s="122" t="str">
        <f t="shared" si="935"/>
        <v/>
      </c>
    </row>
    <row r="1616" spans="1:20" outlineLevel="1">
      <c r="A1616" s="161"/>
      <c r="B1616" s="208">
        <v>44625</v>
      </c>
      <c r="C1616" s="96">
        <v>61.7916666666667</v>
      </c>
      <c r="D1616" s="122"/>
      <c r="E1616" s="122" t="str">
        <f t="shared" si="929"/>
        <v/>
      </c>
      <c r="F1616" s="122"/>
      <c r="G1616" s="122" t="str">
        <f t="shared" si="930"/>
        <v/>
      </c>
      <c r="H1616" s="122"/>
      <c r="I1616" s="122" t="str">
        <f t="shared" si="931"/>
        <v/>
      </c>
      <c r="J1616" s="122"/>
      <c r="K1616" s="122" t="str">
        <f t="shared" si="932"/>
        <v/>
      </c>
      <c r="L1616" s="123" t="str">
        <f>IF(H1616="","чи робить СНВВ?",IF(J1616="","чи роблять агрегати?",IF($J1616=0,"агрегати не працюють",IF(AND($H1616=0,$J1616=1),"СНВВ не працює","OK"))))</f>
        <v>чи робить СНВВ?</v>
      </c>
      <c r="M1616" s="100"/>
      <c r="N1616" s="122" t="str">
        <f>IF(OR(E1616&lt;&gt;0, J1616=0), "",D1616)</f>
        <v/>
      </c>
      <c r="O1616" s="122" t="str">
        <f t="shared" si="933"/>
        <v/>
      </c>
      <c r="P1616" s="122" t="str">
        <f>IF(AND($E1616&lt;&gt;0,$J1616=1),"замінне значення",O1616)</f>
        <v/>
      </c>
      <c r="Q1616" s="122" t="str">
        <f>IF(OR(G1616&lt;&gt;0, J1616=0), "",F1616)</f>
        <v/>
      </c>
      <c r="R1616" s="122" t="str">
        <f t="shared" si="934"/>
        <v/>
      </c>
      <c r="S1616" s="122" t="str">
        <f>IF(AND(G1616&lt;&gt;0,J1616=1),"замінне значення",R1616)</f>
        <v/>
      </c>
      <c r="T1616" s="122" t="str">
        <f t="shared" si="935"/>
        <v/>
      </c>
    </row>
    <row r="1617" spans="1:20" outlineLevel="1">
      <c r="A1617" s="161"/>
      <c r="B1617" s="208">
        <v>44625</v>
      </c>
      <c r="C1617" s="96">
        <v>61.8333333333333</v>
      </c>
      <c r="D1617" s="122"/>
      <c r="E1617" s="122" t="str">
        <f t="shared" si="929"/>
        <v/>
      </c>
      <c r="F1617" s="122"/>
      <c r="G1617" s="122" t="str">
        <f t="shared" si="930"/>
        <v/>
      </c>
      <c r="H1617" s="122"/>
      <c r="I1617" s="122" t="str">
        <f t="shared" si="931"/>
        <v/>
      </c>
      <c r="J1617" s="122"/>
      <c r="K1617" s="122" t="str">
        <f t="shared" si="932"/>
        <v/>
      </c>
      <c r="L1617" s="123" t="str">
        <f>IF(H1617="","чи робить СНВВ?",IF(J1617="","чи роблять агрегати?",IF($J1617=0,"агрегати не працюють",IF(AND($H1617=0,$J1617=1),"СНВВ не працює","OK"))))</f>
        <v>чи робить СНВВ?</v>
      </c>
      <c r="M1617" s="100"/>
      <c r="N1617" s="122" t="str">
        <f>IF(OR(E1617&lt;&gt;0, J1617=0), "",D1617)</f>
        <v/>
      </c>
      <c r="O1617" s="122" t="str">
        <f t="shared" si="933"/>
        <v/>
      </c>
      <c r="P1617" s="122" t="str">
        <f>IF(AND($E1617&lt;&gt;0,$J1617=1),"замінне значення",O1617)</f>
        <v/>
      </c>
      <c r="Q1617" s="122" t="str">
        <f>IF(OR(G1617&lt;&gt;0, J1617=0), "",F1617)</f>
        <v/>
      </c>
      <c r="R1617" s="122" t="str">
        <f t="shared" si="934"/>
        <v/>
      </c>
      <c r="S1617" s="122" t="str">
        <f>IF(AND(G1617&lt;&gt;0,J1617=1),"замінне значення",R1617)</f>
        <v/>
      </c>
      <c r="T1617" s="122" t="str">
        <f t="shared" si="935"/>
        <v/>
      </c>
    </row>
    <row r="1618" spans="1:20" outlineLevel="1">
      <c r="A1618" s="161"/>
      <c r="B1618" s="208">
        <v>44625</v>
      </c>
      <c r="C1618" s="96">
        <v>61.875</v>
      </c>
      <c r="D1618" s="122"/>
      <c r="E1618" s="122" t="str">
        <f t="shared" si="929"/>
        <v/>
      </c>
      <c r="F1618" s="122"/>
      <c r="G1618" s="122" t="str">
        <f t="shared" si="930"/>
        <v/>
      </c>
      <c r="H1618" s="122"/>
      <c r="I1618" s="122" t="str">
        <f t="shared" si="931"/>
        <v/>
      </c>
      <c r="J1618" s="122"/>
      <c r="K1618" s="122" t="str">
        <f t="shared" si="932"/>
        <v/>
      </c>
      <c r="L1618" s="123" t="str">
        <f>IF(H1618="","чи робить СНВВ?",IF(J1618="","чи роблять агрегати?",IF($J1618=0,"агрегати не працюють",IF(AND($H1618=0,$J1618=1),"СНВВ не працює","OK"))))</f>
        <v>чи робить СНВВ?</v>
      </c>
      <c r="M1618" s="100"/>
      <c r="N1618" s="122" t="str">
        <f>IF(OR(E1618&lt;&gt;0, J1618=0), "",D1618)</f>
        <v/>
      </c>
      <c r="O1618" s="122" t="str">
        <f t="shared" si="933"/>
        <v/>
      </c>
      <c r="P1618" s="122" t="str">
        <f>IF(AND($E1618&lt;&gt;0,$J1618=1),"замінне значення",O1618)</f>
        <v/>
      </c>
      <c r="Q1618" s="122" t="str">
        <f>IF(OR(G1618&lt;&gt;0, J1618=0), "",F1618)</f>
        <v/>
      </c>
      <c r="R1618" s="122" t="str">
        <f t="shared" si="934"/>
        <v/>
      </c>
      <c r="S1618" s="122" t="str">
        <f>IF(AND(G1618&lt;&gt;0,J1618=1),"замінне значення",R1618)</f>
        <v/>
      </c>
      <c r="T1618" s="122" t="str">
        <f t="shared" si="935"/>
        <v/>
      </c>
    </row>
    <row r="1619" spans="1:20" outlineLevel="1">
      <c r="A1619" s="161"/>
      <c r="B1619" s="208">
        <v>44625</v>
      </c>
      <c r="C1619" s="96">
        <v>61.9166666666667</v>
      </c>
      <c r="D1619" s="122"/>
      <c r="E1619" s="122" t="str">
        <f t="shared" si="929"/>
        <v/>
      </c>
      <c r="F1619" s="122"/>
      <c r="G1619" s="122" t="str">
        <f t="shared" si="930"/>
        <v/>
      </c>
      <c r="H1619" s="122"/>
      <c r="I1619" s="122" t="str">
        <f t="shared" si="931"/>
        <v/>
      </c>
      <c r="J1619" s="122"/>
      <c r="K1619" s="122" t="str">
        <f t="shared" si="932"/>
        <v/>
      </c>
      <c r="L1619" s="123" t="str">
        <f>IF(H1619="","чи робить СНВВ?",IF(J1619="","чи роблять агрегати?",IF($J1619=0,"агрегати не працюють",IF(AND($H1619=0,$J1619=1),"СНВВ не працює","OK"))))</f>
        <v>чи робить СНВВ?</v>
      </c>
      <c r="M1619" s="100"/>
      <c r="N1619" s="122" t="str">
        <f>IF(OR(E1619&lt;&gt;0, J1619=0), "",D1619)</f>
        <v/>
      </c>
      <c r="O1619" s="122" t="str">
        <f t="shared" si="933"/>
        <v/>
      </c>
      <c r="P1619" s="122" t="str">
        <f>IF(AND($E1619&lt;&gt;0,$J1619=1),"замінне значення",O1619)</f>
        <v/>
      </c>
      <c r="Q1619" s="122" t="str">
        <f>IF(OR(G1619&lt;&gt;0, J1619=0), "",F1619)</f>
        <v/>
      </c>
      <c r="R1619" s="122" t="str">
        <f t="shared" si="934"/>
        <v/>
      </c>
      <c r="S1619" s="122" t="str">
        <f>IF(AND(G1619&lt;&gt;0,J1619=1),"замінне значення",R1619)</f>
        <v/>
      </c>
      <c r="T1619" s="122" t="str">
        <f t="shared" si="935"/>
        <v/>
      </c>
    </row>
    <row r="1620" spans="1:20" outlineLevel="1">
      <c r="A1620" s="161"/>
      <c r="B1620" s="208">
        <v>44625</v>
      </c>
      <c r="C1620" s="96">
        <v>61.9583333333333</v>
      </c>
      <c r="D1620" s="122"/>
      <c r="E1620" s="122" t="str">
        <f t="shared" si="929"/>
        <v/>
      </c>
      <c r="F1620" s="122"/>
      <c r="G1620" s="122" t="str">
        <f t="shared" si="930"/>
        <v/>
      </c>
      <c r="H1620" s="122"/>
      <c r="I1620" s="122" t="str">
        <f t="shared" si="931"/>
        <v/>
      </c>
      <c r="J1620" s="122"/>
      <c r="K1620" s="122" t="str">
        <f t="shared" si="932"/>
        <v/>
      </c>
      <c r="L1620" s="123" t="str">
        <f>IF(H1620="","чи робить СНВВ?",IF(J1620="","чи роблять агрегати?",IF($J1620=0,"агрегати не працюють",IF(AND($H1620=0,$J1620=1),"СНВВ не працює","OK"))))</f>
        <v>чи робить СНВВ?</v>
      </c>
      <c r="M1620" s="100"/>
      <c r="N1620" s="122" t="str">
        <f>IF(OR(E1620&lt;&gt;0, J1620=0), "",D1620)</f>
        <v/>
      </c>
      <c r="O1620" s="122" t="str">
        <f t="shared" si="933"/>
        <v/>
      </c>
      <c r="P1620" s="122" t="str">
        <f>IF(AND($E1620&lt;&gt;0,$J1620=1),"замінне значення",O1620)</f>
        <v/>
      </c>
      <c r="Q1620" s="122" t="str">
        <f>IF(OR(G1620&lt;&gt;0, J1620=0), "",F1620)</f>
        <v/>
      </c>
      <c r="R1620" s="122" t="str">
        <f t="shared" si="934"/>
        <v/>
      </c>
      <c r="S1620" s="122" t="str">
        <f>IF(AND(G1620&lt;&gt;0,J1620=1),"замінне значення",R1620)</f>
        <v/>
      </c>
      <c r="T1620" s="122" t="str">
        <f t="shared" si="935"/>
        <v/>
      </c>
    </row>
    <row r="1621" spans="1:20">
      <c r="A1621" s="204"/>
      <c r="B1621" s="159" t="s">
        <v>149</v>
      </c>
      <c r="C1621" s="159"/>
      <c r="D1621" s="103">
        <f t="shared" ref="D1621" si="936">SUM(D1597:D1620)</f>
        <v>0</v>
      </c>
      <c r="E1621" s="104">
        <f t="shared" ref="E1621" si="937">COUNTIF(E1597:E1620,"&gt;0")</f>
        <v>0</v>
      </c>
      <c r="F1621" s="103">
        <f t="shared" ref="F1621" si="938">SUM(F1597:F1620)</f>
        <v>0</v>
      </c>
      <c r="G1621" s="104">
        <f t="shared" ref="G1621" si="939">COUNTIF(G1597:G1620,"&gt;0")</f>
        <v>0</v>
      </c>
      <c r="H1621" s="103">
        <f t="shared" ref="H1621" si="940">SUM(H1597:H1620)</f>
        <v>0</v>
      </c>
      <c r="I1621" s="104">
        <f t="shared" ref="I1621" si="941">COUNTIF(I1597:I1620,"&gt;0")</f>
        <v>0</v>
      </c>
      <c r="J1621" s="103">
        <f t="shared" ref="J1621" si="942">SUM(J1597:J1620)</f>
        <v>0</v>
      </c>
      <c r="K1621" s="104">
        <f t="shared" ref="K1621" si="943">COUNTIF(K1597:K1620,"&gt;0")</f>
        <v>0</v>
      </c>
      <c r="L1621" s="104">
        <f t="shared" ref="L1621" si="944">COUNTIF(L1597:L1620,"СНВВ не працює")</f>
        <v>0</v>
      </c>
      <c r="M1621" s="100"/>
      <c r="N1621" s="103">
        <f t="shared" si="927"/>
        <v>0</v>
      </c>
      <c r="O1621" s="103">
        <f t="shared" ref="O1621:T1621" si="945">SUM(O1597:O1620)</f>
        <v>0</v>
      </c>
      <c r="P1621" s="103">
        <f t="shared" si="945"/>
        <v>0</v>
      </c>
      <c r="Q1621" s="103">
        <f t="shared" si="945"/>
        <v>0</v>
      </c>
      <c r="R1621" s="103">
        <f t="shared" si="945"/>
        <v>0</v>
      </c>
      <c r="S1621" s="103">
        <f t="shared" si="945"/>
        <v>0</v>
      </c>
      <c r="T1621" s="103">
        <f t="shared" si="945"/>
        <v>0</v>
      </c>
    </row>
    <row r="1622" spans="1:20" outlineLevel="1">
      <c r="A1622" s="160">
        <v>44626</v>
      </c>
      <c r="B1622" s="208">
        <v>44626</v>
      </c>
      <c r="C1622" s="96">
        <v>62</v>
      </c>
      <c r="D1622" s="122"/>
      <c r="E1622" s="122" t="str">
        <f t="shared" ref="E1622:E1645" si="946">IF(D1622="","",IF(D1622&lt;1,1,0))</f>
        <v/>
      </c>
      <c r="F1622" s="122"/>
      <c r="G1622" s="122" t="str">
        <f t="shared" ref="G1622:G1645" si="947">IF(F1622="","",IF(F1622&lt;1,1,0))</f>
        <v/>
      </c>
      <c r="H1622" s="122"/>
      <c r="I1622" s="122" t="str">
        <f t="shared" ref="I1622:I1645" si="948">IF(H1622="","",IF(H1622&lt;1,1,0))</f>
        <v/>
      </c>
      <c r="J1622" s="122"/>
      <c r="K1622" s="122" t="str">
        <f t="shared" ref="K1622:K1645" si="949">IF(J1622="","",IF(J1622&lt;1,1,0))</f>
        <v/>
      </c>
      <c r="L1622" s="123" t="str">
        <f>IF(H1622="","чи робить СНВВ?",IF(J1622="","чи роблять агрегати?",IF($J1622=0,"агрегати не працюють",IF(AND($H1622=0,$J1622=1),"СНВВ не працює","OK"))))</f>
        <v>чи робить СНВВ?</v>
      </c>
      <c r="M1622" s="100"/>
      <c r="N1622" s="122" t="str">
        <f>IF(OR(E1622&lt;&gt;0, J1622=0), "",D1622)</f>
        <v/>
      </c>
      <c r="O1622" s="122" t="str">
        <f t="shared" ref="O1622:O1645" si="950">IF(Q1622="", "",(N1622*$O$3+$O$4))</f>
        <v/>
      </c>
      <c r="P1622" s="122" t="str">
        <f>IF(AND($E1622&lt;&gt;0,$J1622=1),"замінне значення",O1622)</f>
        <v/>
      </c>
      <c r="Q1622" s="122" t="str">
        <f>IF(OR(G1622&lt;&gt;0, J1622=0), "",F1622)</f>
        <v/>
      </c>
      <c r="R1622" s="122" t="str">
        <f t="shared" ref="R1622:R1685" si="951">IF(Q1622="", "",(Q1622*$Q$3+$Q$4))</f>
        <v/>
      </c>
      <c r="S1622" s="122" t="str">
        <f>IF(AND(G1622&lt;&gt;0,J1622=1),"замінне значення",R1622)</f>
        <v/>
      </c>
      <c r="T1622" s="122" t="str">
        <f t="shared" ref="T1622:T1685" si="952">IFERROR(P1622*S1622,"")</f>
        <v/>
      </c>
    </row>
    <row r="1623" spans="1:20" outlineLevel="1">
      <c r="A1623" s="161"/>
      <c r="B1623" s="208">
        <v>44626</v>
      </c>
      <c r="C1623" s="96">
        <v>62.0416666666667</v>
      </c>
      <c r="D1623" s="122"/>
      <c r="E1623" s="122" t="str">
        <f t="shared" si="946"/>
        <v/>
      </c>
      <c r="F1623" s="122"/>
      <c r="G1623" s="122" t="str">
        <f t="shared" si="947"/>
        <v/>
      </c>
      <c r="H1623" s="122"/>
      <c r="I1623" s="122" t="str">
        <f t="shared" si="948"/>
        <v/>
      </c>
      <c r="J1623" s="122"/>
      <c r="K1623" s="122" t="str">
        <f t="shared" si="949"/>
        <v/>
      </c>
      <c r="L1623" s="123" t="str">
        <f>IF(H1623="","чи робить СНВВ?",IF(J1623="","чи роблять агрегати?",IF($J1623=0,"агрегати не працюють",IF(AND($H1623=0,$J1623=1),"СНВВ не працює","OK"))))</f>
        <v>чи робить СНВВ?</v>
      </c>
      <c r="M1623" s="100"/>
      <c r="N1623" s="122" t="str">
        <f>IF(OR(E1623&lt;&gt;0, J1623=0), "",D1623)</f>
        <v/>
      </c>
      <c r="O1623" s="122" t="str">
        <f t="shared" si="950"/>
        <v/>
      </c>
      <c r="P1623" s="122" t="str">
        <f>IF(AND($E1623&lt;&gt;0,$J1623=1),"замінне значення",O1623)</f>
        <v/>
      </c>
      <c r="Q1623" s="122" t="str">
        <f>IF(OR(G1623&lt;&gt;0, J1623=0), "",F1623)</f>
        <v/>
      </c>
      <c r="R1623" s="122" t="str">
        <f t="shared" si="951"/>
        <v/>
      </c>
      <c r="S1623" s="122" t="str">
        <f>IF(AND(G1623&lt;&gt;0,J1623=1),"замінне значення",R1623)</f>
        <v/>
      </c>
      <c r="T1623" s="122" t="str">
        <f t="shared" si="952"/>
        <v/>
      </c>
    </row>
    <row r="1624" spans="1:20" outlineLevel="1">
      <c r="A1624" s="161"/>
      <c r="B1624" s="208">
        <v>44626</v>
      </c>
      <c r="C1624" s="96">
        <v>62.0833333333333</v>
      </c>
      <c r="D1624" s="122"/>
      <c r="E1624" s="122" t="str">
        <f t="shared" si="946"/>
        <v/>
      </c>
      <c r="F1624" s="122"/>
      <c r="G1624" s="122" t="str">
        <f t="shared" si="947"/>
        <v/>
      </c>
      <c r="H1624" s="122"/>
      <c r="I1624" s="122" t="str">
        <f t="shared" si="948"/>
        <v/>
      </c>
      <c r="J1624" s="122"/>
      <c r="K1624" s="122" t="str">
        <f t="shared" si="949"/>
        <v/>
      </c>
      <c r="L1624" s="123" t="str">
        <f>IF(H1624="","чи робить СНВВ?",IF(J1624="","чи роблять агрегати?",IF($J1624=0,"агрегати не працюють",IF(AND($H1624=0,$J1624=1),"СНВВ не працює","OK"))))</f>
        <v>чи робить СНВВ?</v>
      </c>
      <c r="M1624" s="100"/>
      <c r="N1624" s="122" t="str">
        <f>IF(OR(E1624&lt;&gt;0, J1624=0), "",D1624)</f>
        <v/>
      </c>
      <c r="O1624" s="122" t="str">
        <f t="shared" si="950"/>
        <v/>
      </c>
      <c r="P1624" s="122" t="str">
        <f>IF(AND($E1624&lt;&gt;0,$J1624=1),"замінне значення",O1624)</f>
        <v/>
      </c>
      <c r="Q1624" s="122" t="str">
        <f>IF(OR(G1624&lt;&gt;0, J1624=0), "",F1624)</f>
        <v/>
      </c>
      <c r="R1624" s="122" t="str">
        <f t="shared" si="951"/>
        <v/>
      </c>
      <c r="S1624" s="122" t="str">
        <f>IF(AND(G1624&lt;&gt;0,J1624=1),"замінне значення",R1624)</f>
        <v/>
      </c>
      <c r="T1624" s="122" t="str">
        <f t="shared" si="952"/>
        <v/>
      </c>
    </row>
    <row r="1625" spans="1:20" outlineLevel="1">
      <c r="A1625" s="161"/>
      <c r="B1625" s="208">
        <v>44626</v>
      </c>
      <c r="C1625" s="96">
        <v>62.125</v>
      </c>
      <c r="D1625" s="122"/>
      <c r="E1625" s="122" t="str">
        <f t="shared" si="946"/>
        <v/>
      </c>
      <c r="F1625" s="122"/>
      <c r="G1625" s="122" t="str">
        <f t="shared" si="947"/>
        <v/>
      </c>
      <c r="H1625" s="122"/>
      <c r="I1625" s="122" t="str">
        <f t="shared" si="948"/>
        <v/>
      </c>
      <c r="J1625" s="122"/>
      <c r="K1625" s="122" t="str">
        <f t="shared" si="949"/>
        <v/>
      </c>
      <c r="L1625" s="123" t="str">
        <f>IF(H1625="","чи робить СНВВ?",IF(J1625="","чи роблять агрегати?",IF($J1625=0,"агрегати не працюють",IF(AND($H1625=0,$J1625=1),"СНВВ не працює","OK"))))</f>
        <v>чи робить СНВВ?</v>
      </c>
      <c r="M1625" s="100"/>
      <c r="N1625" s="122" t="str">
        <f>IF(OR(E1625&lt;&gt;0, J1625=0), "",D1625)</f>
        <v/>
      </c>
      <c r="O1625" s="122" t="str">
        <f t="shared" si="950"/>
        <v/>
      </c>
      <c r="P1625" s="122" t="str">
        <f>IF(AND($E1625&lt;&gt;0,$J1625=1),"замінне значення",O1625)</f>
        <v/>
      </c>
      <c r="Q1625" s="122" t="str">
        <f>IF(OR(G1625&lt;&gt;0, J1625=0), "",F1625)</f>
        <v/>
      </c>
      <c r="R1625" s="122" t="str">
        <f t="shared" si="951"/>
        <v/>
      </c>
      <c r="S1625" s="122" t="str">
        <f>IF(AND(G1625&lt;&gt;0,J1625=1),"замінне значення",R1625)</f>
        <v/>
      </c>
      <c r="T1625" s="122" t="str">
        <f t="shared" si="952"/>
        <v/>
      </c>
    </row>
    <row r="1626" spans="1:20" outlineLevel="1">
      <c r="A1626" s="161"/>
      <c r="B1626" s="208">
        <v>44626</v>
      </c>
      <c r="C1626" s="96">
        <v>62.1666666666667</v>
      </c>
      <c r="D1626" s="122"/>
      <c r="E1626" s="122" t="str">
        <f t="shared" si="946"/>
        <v/>
      </c>
      <c r="F1626" s="122"/>
      <c r="G1626" s="122" t="str">
        <f t="shared" si="947"/>
        <v/>
      </c>
      <c r="H1626" s="122"/>
      <c r="I1626" s="122" t="str">
        <f t="shared" si="948"/>
        <v/>
      </c>
      <c r="J1626" s="122"/>
      <c r="K1626" s="122" t="str">
        <f t="shared" si="949"/>
        <v/>
      </c>
      <c r="L1626" s="123" t="str">
        <f>IF(H1626="","чи робить СНВВ?",IF(J1626="","чи роблять агрегати?",IF($J1626=0,"агрегати не працюють",IF(AND($H1626=0,$J1626=1),"СНВВ не працює","OK"))))</f>
        <v>чи робить СНВВ?</v>
      </c>
      <c r="M1626" s="100"/>
      <c r="N1626" s="122" t="str">
        <f>IF(OR(E1626&lt;&gt;0, J1626=0), "",D1626)</f>
        <v/>
      </c>
      <c r="O1626" s="122" t="str">
        <f t="shared" si="950"/>
        <v/>
      </c>
      <c r="P1626" s="122" t="str">
        <f>IF(AND($E1626&lt;&gt;0,$J1626=1),"замінне значення",O1626)</f>
        <v/>
      </c>
      <c r="Q1626" s="122" t="str">
        <f>IF(OR(G1626&lt;&gt;0, J1626=0), "",F1626)</f>
        <v/>
      </c>
      <c r="R1626" s="122" t="str">
        <f t="shared" si="951"/>
        <v/>
      </c>
      <c r="S1626" s="122" t="str">
        <f>IF(AND(G1626&lt;&gt;0,J1626=1),"замінне значення",R1626)</f>
        <v/>
      </c>
      <c r="T1626" s="122" t="str">
        <f t="shared" si="952"/>
        <v/>
      </c>
    </row>
    <row r="1627" spans="1:20" outlineLevel="1">
      <c r="A1627" s="161"/>
      <c r="B1627" s="208">
        <v>44626</v>
      </c>
      <c r="C1627" s="96">
        <v>62.2083333333333</v>
      </c>
      <c r="D1627" s="122"/>
      <c r="E1627" s="122" t="str">
        <f t="shared" si="946"/>
        <v/>
      </c>
      <c r="F1627" s="122"/>
      <c r="G1627" s="122" t="str">
        <f t="shared" si="947"/>
        <v/>
      </c>
      <c r="H1627" s="122"/>
      <c r="I1627" s="122" t="str">
        <f t="shared" si="948"/>
        <v/>
      </c>
      <c r="J1627" s="122"/>
      <c r="K1627" s="122" t="str">
        <f t="shared" si="949"/>
        <v/>
      </c>
      <c r="L1627" s="123" t="str">
        <f>IF(H1627="","чи робить СНВВ?",IF(J1627="","чи роблять агрегати?",IF($J1627=0,"агрегати не працюють",IF(AND($H1627=0,$J1627=1),"СНВВ не працює","OK"))))</f>
        <v>чи робить СНВВ?</v>
      </c>
      <c r="M1627" s="100"/>
      <c r="N1627" s="122" t="str">
        <f>IF(OR(E1627&lt;&gt;0, J1627=0), "",D1627)</f>
        <v/>
      </c>
      <c r="O1627" s="122" t="str">
        <f t="shared" si="950"/>
        <v/>
      </c>
      <c r="P1627" s="122" t="str">
        <f>IF(AND($E1627&lt;&gt;0,$J1627=1),"замінне значення",O1627)</f>
        <v/>
      </c>
      <c r="Q1627" s="122" t="str">
        <f>IF(OR(G1627&lt;&gt;0, J1627=0), "",F1627)</f>
        <v/>
      </c>
      <c r="R1627" s="122" t="str">
        <f t="shared" si="951"/>
        <v/>
      </c>
      <c r="S1627" s="122" t="str">
        <f>IF(AND(G1627&lt;&gt;0,J1627=1),"замінне значення",R1627)</f>
        <v/>
      </c>
      <c r="T1627" s="122" t="str">
        <f t="shared" si="952"/>
        <v/>
      </c>
    </row>
    <row r="1628" spans="1:20" outlineLevel="1">
      <c r="A1628" s="161"/>
      <c r="B1628" s="208">
        <v>44626</v>
      </c>
      <c r="C1628" s="96">
        <v>62.25</v>
      </c>
      <c r="D1628" s="122"/>
      <c r="E1628" s="122" t="str">
        <f t="shared" si="946"/>
        <v/>
      </c>
      <c r="F1628" s="122"/>
      <c r="G1628" s="122" t="str">
        <f t="shared" si="947"/>
        <v/>
      </c>
      <c r="H1628" s="122"/>
      <c r="I1628" s="122" t="str">
        <f t="shared" si="948"/>
        <v/>
      </c>
      <c r="J1628" s="122"/>
      <c r="K1628" s="122" t="str">
        <f t="shared" si="949"/>
        <v/>
      </c>
      <c r="L1628" s="123" t="str">
        <f>IF(H1628="","чи робить СНВВ?",IF(J1628="","чи роблять агрегати?",IF($J1628=0,"агрегати не працюють",IF(AND($H1628=0,$J1628=1),"СНВВ не працює","OK"))))</f>
        <v>чи робить СНВВ?</v>
      </c>
      <c r="M1628" s="100"/>
      <c r="N1628" s="122" t="str">
        <f>IF(OR(E1628&lt;&gt;0, J1628=0), "",D1628)</f>
        <v/>
      </c>
      <c r="O1628" s="122" t="str">
        <f t="shared" si="950"/>
        <v/>
      </c>
      <c r="P1628" s="122" t="str">
        <f>IF(AND($E1628&lt;&gt;0,$J1628=1),"замінне значення",O1628)</f>
        <v/>
      </c>
      <c r="Q1628" s="122" t="str">
        <f>IF(OR(G1628&lt;&gt;0, J1628=0), "",F1628)</f>
        <v/>
      </c>
      <c r="R1628" s="122" t="str">
        <f t="shared" si="951"/>
        <v/>
      </c>
      <c r="S1628" s="122" t="str">
        <f>IF(AND(G1628&lt;&gt;0,J1628=1),"замінне значення",R1628)</f>
        <v/>
      </c>
      <c r="T1628" s="122" t="str">
        <f t="shared" si="952"/>
        <v/>
      </c>
    </row>
    <row r="1629" spans="1:20" outlineLevel="1">
      <c r="A1629" s="161"/>
      <c r="B1629" s="208">
        <v>44626</v>
      </c>
      <c r="C1629" s="96">
        <v>62.2916666666667</v>
      </c>
      <c r="D1629" s="122"/>
      <c r="E1629" s="122" t="str">
        <f t="shared" si="946"/>
        <v/>
      </c>
      <c r="F1629" s="122"/>
      <c r="G1629" s="122" t="str">
        <f t="shared" si="947"/>
        <v/>
      </c>
      <c r="H1629" s="122"/>
      <c r="I1629" s="122" t="str">
        <f t="shared" si="948"/>
        <v/>
      </c>
      <c r="J1629" s="122"/>
      <c r="K1629" s="122" t="str">
        <f t="shared" si="949"/>
        <v/>
      </c>
      <c r="L1629" s="123" t="str">
        <f>IF(H1629="","чи робить СНВВ?",IF(J1629="","чи роблять агрегати?",IF($J1629=0,"агрегати не працюють",IF(AND($H1629=0,$J1629=1),"СНВВ не працює","OK"))))</f>
        <v>чи робить СНВВ?</v>
      </c>
      <c r="M1629" s="100"/>
      <c r="N1629" s="122" t="str">
        <f>IF(OR(E1629&lt;&gt;0, J1629=0), "",D1629)</f>
        <v/>
      </c>
      <c r="O1629" s="122" t="str">
        <f t="shared" si="950"/>
        <v/>
      </c>
      <c r="P1629" s="122" t="str">
        <f>IF(AND($E1629&lt;&gt;0,$J1629=1),"замінне значення",O1629)</f>
        <v/>
      </c>
      <c r="Q1629" s="122" t="str">
        <f>IF(OR(G1629&lt;&gt;0, J1629=0), "",F1629)</f>
        <v/>
      </c>
      <c r="R1629" s="122" t="str">
        <f t="shared" si="951"/>
        <v/>
      </c>
      <c r="S1629" s="122" t="str">
        <f>IF(AND(G1629&lt;&gt;0,J1629=1),"замінне значення",R1629)</f>
        <v/>
      </c>
      <c r="T1629" s="122" t="str">
        <f t="shared" si="952"/>
        <v/>
      </c>
    </row>
    <row r="1630" spans="1:20" outlineLevel="1">
      <c r="A1630" s="161"/>
      <c r="B1630" s="208">
        <v>44626</v>
      </c>
      <c r="C1630" s="96">
        <v>62.3333333333333</v>
      </c>
      <c r="D1630" s="122"/>
      <c r="E1630" s="122" t="str">
        <f t="shared" si="946"/>
        <v/>
      </c>
      <c r="F1630" s="122"/>
      <c r="G1630" s="122" t="str">
        <f t="shared" si="947"/>
        <v/>
      </c>
      <c r="H1630" s="122"/>
      <c r="I1630" s="122" t="str">
        <f t="shared" si="948"/>
        <v/>
      </c>
      <c r="J1630" s="122"/>
      <c r="K1630" s="122" t="str">
        <f t="shared" si="949"/>
        <v/>
      </c>
      <c r="L1630" s="123" t="str">
        <f>IF(H1630="","чи робить СНВВ?",IF(J1630="","чи роблять агрегати?",IF($J1630=0,"агрегати не працюють",IF(AND($H1630=0,$J1630=1),"СНВВ не працює","OK"))))</f>
        <v>чи робить СНВВ?</v>
      </c>
      <c r="M1630" s="100"/>
      <c r="N1630" s="122" t="str">
        <f>IF(OR(E1630&lt;&gt;0, J1630=0), "",D1630)</f>
        <v/>
      </c>
      <c r="O1630" s="122" t="str">
        <f t="shared" si="950"/>
        <v/>
      </c>
      <c r="P1630" s="122" t="str">
        <f>IF(AND($E1630&lt;&gt;0,$J1630=1),"замінне значення",O1630)</f>
        <v/>
      </c>
      <c r="Q1630" s="122" t="str">
        <f>IF(OR(G1630&lt;&gt;0, J1630=0), "",F1630)</f>
        <v/>
      </c>
      <c r="R1630" s="122" t="str">
        <f t="shared" si="951"/>
        <v/>
      </c>
      <c r="S1630" s="122" t="str">
        <f>IF(AND(G1630&lt;&gt;0,J1630=1),"замінне значення",R1630)</f>
        <v/>
      </c>
      <c r="T1630" s="122" t="str">
        <f t="shared" si="952"/>
        <v/>
      </c>
    </row>
    <row r="1631" spans="1:20" outlineLevel="1">
      <c r="A1631" s="161"/>
      <c r="B1631" s="208">
        <v>44626</v>
      </c>
      <c r="C1631" s="96">
        <v>62.375</v>
      </c>
      <c r="D1631" s="122"/>
      <c r="E1631" s="122" t="str">
        <f t="shared" si="946"/>
        <v/>
      </c>
      <c r="F1631" s="122"/>
      <c r="G1631" s="122" t="str">
        <f t="shared" si="947"/>
        <v/>
      </c>
      <c r="H1631" s="122"/>
      <c r="I1631" s="122" t="str">
        <f t="shared" si="948"/>
        <v/>
      </c>
      <c r="J1631" s="122"/>
      <c r="K1631" s="122" t="str">
        <f t="shared" si="949"/>
        <v/>
      </c>
      <c r="L1631" s="123" t="str">
        <f>IF(H1631="","чи робить СНВВ?",IF(J1631="","чи роблять агрегати?",IF($J1631=0,"агрегати не працюють",IF(AND($H1631=0,$J1631=1),"СНВВ не працює","OK"))))</f>
        <v>чи робить СНВВ?</v>
      </c>
      <c r="M1631" s="100"/>
      <c r="N1631" s="122" t="str">
        <f>IF(OR(E1631&lt;&gt;0, J1631=0), "",D1631)</f>
        <v/>
      </c>
      <c r="O1631" s="122" t="str">
        <f t="shared" si="950"/>
        <v/>
      </c>
      <c r="P1631" s="122" t="str">
        <f>IF(AND($E1631&lt;&gt;0,$J1631=1),"замінне значення",O1631)</f>
        <v/>
      </c>
      <c r="Q1631" s="122" t="str">
        <f>IF(OR(G1631&lt;&gt;0, J1631=0), "",F1631)</f>
        <v/>
      </c>
      <c r="R1631" s="122" t="str">
        <f t="shared" si="951"/>
        <v/>
      </c>
      <c r="S1631" s="122" t="str">
        <f>IF(AND(G1631&lt;&gt;0,J1631=1),"замінне значення",R1631)</f>
        <v/>
      </c>
      <c r="T1631" s="122" t="str">
        <f t="shared" si="952"/>
        <v/>
      </c>
    </row>
    <row r="1632" spans="1:20" outlineLevel="1">
      <c r="A1632" s="161"/>
      <c r="B1632" s="208">
        <v>44626</v>
      </c>
      <c r="C1632" s="96">
        <v>62.4166666666667</v>
      </c>
      <c r="D1632" s="122"/>
      <c r="E1632" s="122" t="str">
        <f t="shared" si="946"/>
        <v/>
      </c>
      <c r="F1632" s="122"/>
      <c r="G1632" s="122" t="str">
        <f t="shared" si="947"/>
        <v/>
      </c>
      <c r="H1632" s="122"/>
      <c r="I1632" s="122" t="str">
        <f t="shared" si="948"/>
        <v/>
      </c>
      <c r="J1632" s="122"/>
      <c r="K1632" s="122" t="str">
        <f t="shared" si="949"/>
        <v/>
      </c>
      <c r="L1632" s="123" t="str">
        <f>IF(H1632="","чи робить СНВВ?",IF(J1632="","чи роблять агрегати?",IF($J1632=0,"агрегати не працюють",IF(AND($H1632=0,$J1632=1),"СНВВ не працює","OK"))))</f>
        <v>чи робить СНВВ?</v>
      </c>
      <c r="M1632" s="100"/>
      <c r="N1632" s="122" t="str">
        <f>IF(OR(E1632&lt;&gt;0, J1632=0), "",D1632)</f>
        <v/>
      </c>
      <c r="O1632" s="122" t="str">
        <f t="shared" si="950"/>
        <v/>
      </c>
      <c r="P1632" s="122" t="str">
        <f>IF(AND($E1632&lt;&gt;0,$J1632=1),"замінне значення",O1632)</f>
        <v/>
      </c>
      <c r="Q1632" s="122" t="str">
        <f>IF(OR(G1632&lt;&gt;0, J1632=0), "",F1632)</f>
        <v/>
      </c>
      <c r="R1632" s="122" t="str">
        <f t="shared" si="951"/>
        <v/>
      </c>
      <c r="S1632" s="122" t="str">
        <f>IF(AND(G1632&lt;&gt;0,J1632=1),"замінне значення",R1632)</f>
        <v/>
      </c>
      <c r="T1632" s="122" t="str">
        <f t="shared" si="952"/>
        <v/>
      </c>
    </row>
    <row r="1633" spans="1:20" outlineLevel="1">
      <c r="A1633" s="161"/>
      <c r="B1633" s="208">
        <v>44626</v>
      </c>
      <c r="C1633" s="96">
        <v>62.4583333333333</v>
      </c>
      <c r="D1633" s="122"/>
      <c r="E1633" s="122" t="str">
        <f t="shared" si="946"/>
        <v/>
      </c>
      <c r="F1633" s="122"/>
      <c r="G1633" s="122" t="str">
        <f t="shared" si="947"/>
        <v/>
      </c>
      <c r="H1633" s="122"/>
      <c r="I1633" s="122" t="str">
        <f t="shared" si="948"/>
        <v/>
      </c>
      <c r="J1633" s="122"/>
      <c r="K1633" s="122" t="str">
        <f t="shared" si="949"/>
        <v/>
      </c>
      <c r="L1633" s="123" t="str">
        <f>IF(H1633="","чи робить СНВВ?",IF(J1633="","чи роблять агрегати?",IF($J1633=0,"агрегати не працюють",IF(AND($H1633=0,$J1633=1),"СНВВ не працює","OK"))))</f>
        <v>чи робить СНВВ?</v>
      </c>
      <c r="M1633" s="100"/>
      <c r="N1633" s="122" t="str">
        <f>IF(OR(E1633&lt;&gt;0, J1633=0), "",D1633)</f>
        <v/>
      </c>
      <c r="O1633" s="122" t="str">
        <f t="shared" si="950"/>
        <v/>
      </c>
      <c r="P1633" s="122" t="str">
        <f>IF(AND($E1633&lt;&gt;0,$J1633=1),"замінне значення",O1633)</f>
        <v/>
      </c>
      <c r="Q1633" s="122" t="str">
        <f>IF(OR(G1633&lt;&gt;0, J1633=0), "",F1633)</f>
        <v/>
      </c>
      <c r="R1633" s="122" t="str">
        <f t="shared" si="951"/>
        <v/>
      </c>
      <c r="S1633" s="122" t="str">
        <f>IF(AND(G1633&lt;&gt;0,J1633=1),"замінне значення",R1633)</f>
        <v/>
      </c>
      <c r="T1633" s="122" t="str">
        <f t="shared" si="952"/>
        <v/>
      </c>
    </row>
    <row r="1634" spans="1:20" outlineLevel="1">
      <c r="A1634" s="161"/>
      <c r="B1634" s="208">
        <v>44626</v>
      </c>
      <c r="C1634" s="96">
        <v>62.5</v>
      </c>
      <c r="D1634" s="122"/>
      <c r="E1634" s="122" t="str">
        <f t="shared" si="946"/>
        <v/>
      </c>
      <c r="F1634" s="122"/>
      <c r="G1634" s="122" t="str">
        <f t="shared" si="947"/>
        <v/>
      </c>
      <c r="H1634" s="122"/>
      <c r="I1634" s="122" t="str">
        <f t="shared" si="948"/>
        <v/>
      </c>
      <c r="J1634" s="122"/>
      <c r="K1634" s="122" t="str">
        <f t="shared" si="949"/>
        <v/>
      </c>
      <c r="L1634" s="123" t="str">
        <f>IF(H1634="","чи робить СНВВ?",IF(J1634="","чи роблять агрегати?",IF($J1634=0,"агрегати не працюють",IF(AND($H1634=0,$J1634=1),"СНВВ не працює","OK"))))</f>
        <v>чи робить СНВВ?</v>
      </c>
      <c r="M1634" s="100"/>
      <c r="N1634" s="122" t="str">
        <f>IF(OR(E1634&lt;&gt;0, J1634=0), "",D1634)</f>
        <v/>
      </c>
      <c r="O1634" s="122" t="str">
        <f t="shared" si="950"/>
        <v/>
      </c>
      <c r="P1634" s="122" t="str">
        <f>IF(AND($E1634&lt;&gt;0,$J1634=1),"замінне значення",O1634)</f>
        <v/>
      </c>
      <c r="Q1634" s="122" t="str">
        <f>IF(OR(G1634&lt;&gt;0, J1634=0), "",F1634)</f>
        <v/>
      </c>
      <c r="R1634" s="122" t="str">
        <f t="shared" si="951"/>
        <v/>
      </c>
      <c r="S1634" s="122" t="str">
        <f>IF(AND(G1634&lt;&gt;0,J1634=1),"замінне значення",R1634)</f>
        <v/>
      </c>
      <c r="T1634" s="122" t="str">
        <f t="shared" si="952"/>
        <v/>
      </c>
    </row>
    <row r="1635" spans="1:20" outlineLevel="1">
      <c r="A1635" s="161"/>
      <c r="B1635" s="208">
        <v>44626</v>
      </c>
      <c r="C1635" s="96">
        <v>62.5416666666667</v>
      </c>
      <c r="D1635" s="122"/>
      <c r="E1635" s="122" t="str">
        <f t="shared" si="946"/>
        <v/>
      </c>
      <c r="F1635" s="122"/>
      <c r="G1635" s="122" t="str">
        <f t="shared" si="947"/>
        <v/>
      </c>
      <c r="H1635" s="122"/>
      <c r="I1635" s="122" t="str">
        <f t="shared" si="948"/>
        <v/>
      </c>
      <c r="J1635" s="122"/>
      <c r="K1635" s="122" t="str">
        <f t="shared" si="949"/>
        <v/>
      </c>
      <c r="L1635" s="123" t="str">
        <f>IF(H1635="","чи робить СНВВ?",IF(J1635="","чи роблять агрегати?",IF($J1635=0,"агрегати не працюють",IF(AND($H1635=0,$J1635=1),"СНВВ не працює","OK"))))</f>
        <v>чи робить СНВВ?</v>
      </c>
      <c r="M1635" s="100"/>
      <c r="N1635" s="122" t="str">
        <f>IF(OR(E1635&lt;&gt;0, J1635=0), "",D1635)</f>
        <v/>
      </c>
      <c r="O1635" s="122" t="str">
        <f t="shared" si="950"/>
        <v/>
      </c>
      <c r="P1635" s="122" t="str">
        <f>IF(AND($E1635&lt;&gt;0,$J1635=1),"замінне значення",O1635)</f>
        <v/>
      </c>
      <c r="Q1635" s="122" t="str">
        <f>IF(OR(G1635&lt;&gt;0, J1635=0), "",F1635)</f>
        <v/>
      </c>
      <c r="R1635" s="122" t="str">
        <f t="shared" si="951"/>
        <v/>
      </c>
      <c r="S1635" s="122" t="str">
        <f>IF(AND(G1635&lt;&gt;0,J1635=1),"замінне значення",R1635)</f>
        <v/>
      </c>
      <c r="T1635" s="122" t="str">
        <f t="shared" si="952"/>
        <v/>
      </c>
    </row>
    <row r="1636" spans="1:20" outlineLevel="1">
      <c r="A1636" s="161"/>
      <c r="B1636" s="208">
        <v>44626</v>
      </c>
      <c r="C1636" s="96">
        <v>62.5833333333333</v>
      </c>
      <c r="D1636" s="122"/>
      <c r="E1636" s="122" t="str">
        <f t="shared" si="946"/>
        <v/>
      </c>
      <c r="F1636" s="122"/>
      <c r="G1636" s="122" t="str">
        <f t="shared" si="947"/>
        <v/>
      </c>
      <c r="H1636" s="122"/>
      <c r="I1636" s="122" t="str">
        <f t="shared" si="948"/>
        <v/>
      </c>
      <c r="J1636" s="122"/>
      <c r="K1636" s="122" t="str">
        <f t="shared" si="949"/>
        <v/>
      </c>
      <c r="L1636" s="123" t="str">
        <f>IF(H1636="","чи робить СНВВ?",IF(J1636="","чи роблять агрегати?",IF($J1636=0,"агрегати не працюють",IF(AND($H1636=0,$J1636=1),"СНВВ не працює","OK"))))</f>
        <v>чи робить СНВВ?</v>
      </c>
      <c r="M1636" s="100"/>
      <c r="N1636" s="122" t="str">
        <f>IF(OR(E1636&lt;&gt;0, J1636=0), "",D1636)</f>
        <v/>
      </c>
      <c r="O1636" s="122" t="str">
        <f t="shared" si="950"/>
        <v/>
      </c>
      <c r="P1636" s="122" t="str">
        <f>IF(AND($E1636&lt;&gt;0,$J1636=1),"замінне значення",O1636)</f>
        <v/>
      </c>
      <c r="Q1636" s="122" t="str">
        <f>IF(OR(G1636&lt;&gt;0, J1636=0), "",F1636)</f>
        <v/>
      </c>
      <c r="R1636" s="122" t="str">
        <f t="shared" si="951"/>
        <v/>
      </c>
      <c r="S1636" s="122" t="str">
        <f>IF(AND(G1636&lt;&gt;0,J1636=1),"замінне значення",R1636)</f>
        <v/>
      </c>
      <c r="T1636" s="122" t="str">
        <f t="shared" si="952"/>
        <v/>
      </c>
    </row>
    <row r="1637" spans="1:20" outlineLevel="1">
      <c r="A1637" s="161"/>
      <c r="B1637" s="208">
        <v>44626</v>
      </c>
      <c r="C1637" s="96">
        <v>62.625</v>
      </c>
      <c r="D1637" s="122"/>
      <c r="E1637" s="122" t="str">
        <f t="shared" si="946"/>
        <v/>
      </c>
      <c r="F1637" s="122"/>
      <c r="G1637" s="122" t="str">
        <f t="shared" si="947"/>
        <v/>
      </c>
      <c r="H1637" s="122"/>
      <c r="I1637" s="122" t="str">
        <f t="shared" si="948"/>
        <v/>
      </c>
      <c r="J1637" s="122"/>
      <c r="K1637" s="122" t="str">
        <f t="shared" si="949"/>
        <v/>
      </c>
      <c r="L1637" s="123" t="str">
        <f>IF(H1637="","чи робить СНВВ?",IF(J1637="","чи роблять агрегати?",IF($J1637=0,"агрегати не працюють",IF(AND($H1637=0,$J1637=1),"СНВВ не працює","OK"))))</f>
        <v>чи робить СНВВ?</v>
      </c>
      <c r="M1637" s="100"/>
      <c r="N1637" s="122" t="str">
        <f>IF(OR(E1637&lt;&gt;0, J1637=0), "",D1637)</f>
        <v/>
      </c>
      <c r="O1637" s="122" t="str">
        <f t="shared" si="950"/>
        <v/>
      </c>
      <c r="P1637" s="122" t="str">
        <f>IF(AND($E1637&lt;&gt;0,$J1637=1),"замінне значення",O1637)</f>
        <v/>
      </c>
      <c r="Q1637" s="122" t="str">
        <f>IF(OR(G1637&lt;&gt;0, J1637=0), "",F1637)</f>
        <v/>
      </c>
      <c r="R1637" s="122" t="str">
        <f t="shared" si="951"/>
        <v/>
      </c>
      <c r="S1637" s="122" t="str">
        <f>IF(AND(G1637&lt;&gt;0,J1637=1),"замінне значення",R1637)</f>
        <v/>
      </c>
      <c r="T1637" s="122" t="str">
        <f t="shared" si="952"/>
        <v/>
      </c>
    </row>
    <row r="1638" spans="1:20" outlineLevel="1">
      <c r="A1638" s="161"/>
      <c r="B1638" s="208">
        <v>44626</v>
      </c>
      <c r="C1638" s="96">
        <v>62.6666666666667</v>
      </c>
      <c r="D1638" s="122"/>
      <c r="E1638" s="122" t="str">
        <f t="shared" si="946"/>
        <v/>
      </c>
      <c r="F1638" s="122"/>
      <c r="G1638" s="122" t="str">
        <f t="shared" si="947"/>
        <v/>
      </c>
      <c r="H1638" s="122"/>
      <c r="I1638" s="122" t="str">
        <f t="shared" si="948"/>
        <v/>
      </c>
      <c r="J1638" s="122"/>
      <c r="K1638" s="122" t="str">
        <f t="shared" si="949"/>
        <v/>
      </c>
      <c r="L1638" s="123" t="str">
        <f>IF(H1638="","чи робить СНВВ?",IF(J1638="","чи роблять агрегати?",IF($J1638=0,"агрегати не працюють",IF(AND($H1638=0,$J1638=1),"СНВВ не працює","OK"))))</f>
        <v>чи робить СНВВ?</v>
      </c>
      <c r="M1638" s="100"/>
      <c r="N1638" s="122" t="str">
        <f>IF(OR(E1638&lt;&gt;0, J1638=0), "",D1638)</f>
        <v/>
      </c>
      <c r="O1638" s="122" t="str">
        <f t="shared" si="950"/>
        <v/>
      </c>
      <c r="P1638" s="122" t="str">
        <f>IF(AND($E1638&lt;&gt;0,$J1638=1),"замінне значення",O1638)</f>
        <v/>
      </c>
      <c r="Q1638" s="122" t="str">
        <f>IF(OR(G1638&lt;&gt;0, J1638=0), "",F1638)</f>
        <v/>
      </c>
      <c r="R1638" s="122" t="str">
        <f t="shared" si="951"/>
        <v/>
      </c>
      <c r="S1638" s="122" t="str">
        <f>IF(AND(G1638&lt;&gt;0,J1638=1),"замінне значення",R1638)</f>
        <v/>
      </c>
      <c r="T1638" s="122" t="str">
        <f t="shared" si="952"/>
        <v/>
      </c>
    </row>
    <row r="1639" spans="1:20" outlineLevel="1">
      <c r="A1639" s="161"/>
      <c r="B1639" s="208">
        <v>44626</v>
      </c>
      <c r="C1639" s="96">
        <v>62.7083333333333</v>
      </c>
      <c r="D1639" s="122"/>
      <c r="E1639" s="122" t="str">
        <f t="shared" si="946"/>
        <v/>
      </c>
      <c r="F1639" s="122"/>
      <c r="G1639" s="122" t="str">
        <f t="shared" si="947"/>
        <v/>
      </c>
      <c r="H1639" s="122"/>
      <c r="I1639" s="122" t="str">
        <f t="shared" si="948"/>
        <v/>
      </c>
      <c r="J1639" s="122"/>
      <c r="K1639" s="122" t="str">
        <f t="shared" si="949"/>
        <v/>
      </c>
      <c r="L1639" s="123" t="str">
        <f>IF(H1639="","чи робить СНВВ?",IF(J1639="","чи роблять агрегати?",IF($J1639=0,"агрегати не працюють",IF(AND($H1639=0,$J1639=1),"СНВВ не працює","OK"))))</f>
        <v>чи робить СНВВ?</v>
      </c>
      <c r="M1639" s="100"/>
      <c r="N1639" s="122" t="str">
        <f>IF(OR(E1639&lt;&gt;0, J1639=0), "",D1639)</f>
        <v/>
      </c>
      <c r="O1639" s="122" t="str">
        <f t="shared" si="950"/>
        <v/>
      </c>
      <c r="P1639" s="122" t="str">
        <f>IF(AND($E1639&lt;&gt;0,$J1639=1),"замінне значення",O1639)</f>
        <v/>
      </c>
      <c r="Q1639" s="122" t="str">
        <f>IF(OR(G1639&lt;&gt;0, J1639=0), "",F1639)</f>
        <v/>
      </c>
      <c r="R1639" s="122" t="str">
        <f t="shared" si="951"/>
        <v/>
      </c>
      <c r="S1639" s="122" t="str">
        <f>IF(AND(G1639&lt;&gt;0,J1639=1),"замінне значення",R1639)</f>
        <v/>
      </c>
      <c r="T1639" s="122" t="str">
        <f t="shared" si="952"/>
        <v/>
      </c>
    </row>
    <row r="1640" spans="1:20" outlineLevel="1">
      <c r="A1640" s="161"/>
      <c r="B1640" s="208">
        <v>44626</v>
      </c>
      <c r="C1640" s="96">
        <v>62.75</v>
      </c>
      <c r="D1640" s="122"/>
      <c r="E1640" s="122" t="str">
        <f t="shared" si="946"/>
        <v/>
      </c>
      <c r="F1640" s="122"/>
      <c r="G1640" s="122" t="str">
        <f t="shared" si="947"/>
        <v/>
      </c>
      <c r="H1640" s="122"/>
      <c r="I1640" s="122" t="str">
        <f t="shared" si="948"/>
        <v/>
      </c>
      <c r="J1640" s="122"/>
      <c r="K1640" s="122" t="str">
        <f t="shared" si="949"/>
        <v/>
      </c>
      <c r="L1640" s="123" t="str">
        <f>IF(H1640="","чи робить СНВВ?",IF(J1640="","чи роблять агрегати?",IF($J1640=0,"агрегати не працюють",IF(AND($H1640=0,$J1640=1),"СНВВ не працює","OK"))))</f>
        <v>чи робить СНВВ?</v>
      </c>
      <c r="M1640" s="100"/>
      <c r="N1640" s="122" t="str">
        <f>IF(OR(E1640&lt;&gt;0, J1640=0), "",D1640)</f>
        <v/>
      </c>
      <c r="O1640" s="122" t="str">
        <f t="shared" si="950"/>
        <v/>
      </c>
      <c r="P1640" s="122" t="str">
        <f>IF(AND($E1640&lt;&gt;0,$J1640=1),"замінне значення",O1640)</f>
        <v/>
      </c>
      <c r="Q1640" s="122" t="str">
        <f>IF(OR(G1640&lt;&gt;0, J1640=0), "",F1640)</f>
        <v/>
      </c>
      <c r="R1640" s="122" t="str">
        <f t="shared" si="951"/>
        <v/>
      </c>
      <c r="S1640" s="122" t="str">
        <f>IF(AND(G1640&lt;&gt;0,J1640=1),"замінне значення",R1640)</f>
        <v/>
      </c>
      <c r="T1640" s="122" t="str">
        <f t="shared" si="952"/>
        <v/>
      </c>
    </row>
    <row r="1641" spans="1:20" outlineLevel="1">
      <c r="A1641" s="161"/>
      <c r="B1641" s="208">
        <v>44626</v>
      </c>
      <c r="C1641" s="96">
        <v>62.7916666666667</v>
      </c>
      <c r="D1641" s="122"/>
      <c r="E1641" s="122" t="str">
        <f t="shared" si="946"/>
        <v/>
      </c>
      <c r="F1641" s="122"/>
      <c r="G1641" s="122" t="str">
        <f t="shared" si="947"/>
        <v/>
      </c>
      <c r="H1641" s="122"/>
      <c r="I1641" s="122" t="str">
        <f t="shared" si="948"/>
        <v/>
      </c>
      <c r="J1641" s="122"/>
      <c r="K1641" s="122" t="str">
        <f t="shared" si="949"/>
        <v/>
      </c>
      <c r="L1641" s="123" t="str">
        <f>IF(H1641="","чи робить СНВВ?",IF(J1641="","чи роблять агрегати?",IF($J1641=0,"агрегати не працюють",IF(AND($H1641=0,$J1641=1),"СНВВ не працює","OK"))))</f>
        <v>чи робить СНВВ?</v>
      </c>
      <c r="M1641" s="100"/>
      <c r="N1641" s="122" t="str">
        <f>IF(OR(E1641&lt;&gt;0, J1641=0), "",D1641)</f>
        <v/>
      </c>
      <c r="O1641" s="122" t="str">
        <f t="shared" si="950"/>
        <v/>
      </c>
      <c r="P1641" s="122" t="str">
        <f>IF(AND($E1641&lt;&gt;0,$J1641=1),"замінне значення",O1641)</f>
        <v/>
      </c>
      <c r="Q1641" s="122" t="str">
        <f>IF(OR(G1641&lt;&gt;0, J1641=0), "",F1641)</f>
        <v/>
      </c>
      <c r="R1641" s="122" t="str">
        <f t="shared" si="951"/>
        <v/>
      </c>
      <c r="S1641" s="122" t="str">
        <f>IF(AND(G1641&lt;&gt;0,J1641=1),"замінне значення",R1641)</f>
        <v/>
      </c>
      <c r="T1641" s="122" t="str">
        <f t="shared" si="952"/>
        <v/>
      </c>
    </row>
    <row r="1642" spans="1:20" outlineLevel="1">
      <c r="A1642" s="161"/>
      <c r="B1642" s="208">
        <v>44626</v>
      </c>
      <c r="C1642" s="96">
        <v>62.8333333333333</v>
      </c>
      <c r="D1642" s="122"/>
      <c r="E1642" s="122" t="str">
        <f t="shared" si="946"/>
        <v/>
      </c>
      <c r="F1642" s="122"/>
      <c r="G1642" s="122" t="str">
        <f t="shared" si="947"/>
        <v/>
      </c>
      <c r="H1642" s="122"/>
      <c r="I1642" s="122" t="str">
        <f t="shared" si="948"/>
        <v/>
      </c>
      <c r="J1642" s="122"/>
      <c r="K1642" s="122" t="str">
        <f t="shared" si="949"/>
        <v/>
      </c>
      <c r="L1642" s="123" t="str">
        <f>IF(H1642="","чи робить СНВВ?",IF(J1642="","чи роблять агрегати?",IF($J1642=0,"агрегати не працюють",IF(AND($H1642=0,$J1642=1),"СНВВ не працює","OK"))))</f>
        <v>чи робить СНВВ?</v>
      </c>
      <c r="M1642" s="100"/>
      <c r="N1642" s="122" t="str">
        <f>IF(OR(E1642&lt;&gt;0, J1642=0), "",D1642)</f>
        <v/>
      </c>
      <c r="O1642" s="122" t="str">
        <f t="shared" si="950"/>
        <v/>
      </c>
      <c r="P1642" s="122" t="str">
        <f>IF(AND($E1642&lt;&gt;0,$J1642=1),"замінне значення",O1642)</f>
        <v/>
      </c>
      <c r="Q1642" s="122" t="str">
        <f>IF(OR(G1642&lt;&gt;0, J1642=0), "",F1642)</f>
        <v/>
      </c>
      <c r="R1642" s="122" t="str">
        <f t="shared" si="951"/>
        <v/>
      </c>
      <c r="S1642" s="122" t="str">
        <f>IF(AND(G1642&lt;&gt;0,J1642=1),"замінне значення",R1642)</f>
        <v/>
      </c>
      <c r="T1642" s="122" t="str">
        <f t="shared" si="952"/>
        <v/>
      </c>
    </row>
    <row r="1643" spans="1:20" outlineLevel="1">
      <c r="A1643" s="161"/>
      <c r="B1643" s="208">
        <v>44626</v>
      </c>
      <c r="C1643" s="96">
        <v>62.875</v>
      </c>
      <c r="D1643" s="122"/>
      <c r="E1643" s="122" t="str">
        <f t="shared" si="946"/>
        <v/>
      </c>
      <c r="F1643" s="122"/>
      <c r="G1643" s="122" t="str">
        <f t="shared" si="947"/>
        <v/>
      </c>
      <c r="H1643" s="122"/>
      <c r="I1643" s="122" t="str">
        <f t="shared" si="948"/>
        <v/>
      </c>
      <c r="J1643" s="122"/>
      <c r="K1643" s="122" t="str">
        <f t="shared" si="949"/>
        <v/>
      </c>
      <c r="L1643" s="123" t="str">
        <f>IF(H1643="","чи робить СНВВ?",IF(J1643="","чи роблять агрегати?",IF($J1643=0,"агрегати не працюють",IF(AND($H1643=0,$J1643=1),"СНВВ не працює","OK"))))</f>
        <v>чи робить СНВВ?</v>
      </c>
      <c r="M1643" s="100"/>
      <c r="N1643" s="122" t="str">
        <f>IF(OR(E1643&lt;&gt;0, J1643=0), "",D1643)</f>
        <v/>
      </c>
      <c r="O1643" s="122" t="str">
        <f t="shared" si="950"/>
        <v/>
      </c>
      <c r="P1643" s="122" t="str">
        <f>IF(AND($E1643&lt;&gt;0,$J1643=1),"замінне значення",O1643)</f>
        <v/>
      </c>
      <c r="Q1643" s="122" t="str">
        <f>IF(OR(G1643&lt;&gt;0, J1643=0), "",F1643)</f>
        <v/>
      </c>
      <c r="R1643" s="122" t="str">
        <f t="shared" si="951"/>
        <v/>
      </c>
      <c r="S1643" s="122" t="str">
        <f>IF(AND(G1643&lt;&gt;0,J1643=1),"замінне значення",R1643)</f>
        <v/>
      </c>
      <c r="T1643" s="122" t="str">
        <f t="shared" si="952"/>
        <v/>
      </c>
    </row>
    <row r="1644" spans="1:20" outlineLevel="1">
      <c r="A1644" s="161"/>
      <c r="B1644" s="208">
        <v>44626</v>
      </c>
      <c r="C1644" s="96">
        <v>62.9166666666667</v>
      </c>
      <c r="D1644" s="122"/>
      <c r="E1644" s="122" t="str">
        <f t="shared" si="946"/>
        <v/>
      </c>
      <c r="F1644" s="122"/>
      <c r="G1644" s="122" t="str">
        <f t="shared" si="947"/>
        <v/>
      </c>
      <c r="H1644" s="122"/>
      <c r="I1644" s="122" t="str">
        <f t="shared" si="948"/>
        <v/>
      </c>
      <c r="J1644" s="122"/>
      <c r="K1644" s="122" t="str">
        <f t="shared" si="949"/>
        <v/>
      </c>
      <c r="L1644" s="123" t="str">
        <f>IF(H1644="","чи робить СНВВ?",IF(J1644="","чи роблять агрегати?",IF($J1644=0,"агрегати не працюють",IF(AND($H1644=0,$J1644=1),"СНВВ не працює","OK"))))</f>
        <v>чи робить СНВВ?</v>
      </c>
      <c r="M1644" s="100"/>
      <c r="N1644" s="122" t="str">
        <f>IF(OR(E1644&lt;&gt;0, J1644=0), "",D1644)</f>
        <v/>
      </c>
      <c r="O1644" s="122" t="str">
        <f t="shared" si="950"/>
        <v/>
      </c>
      <c r="P1644" s="122" t="str">
        <f>IF(AND($E1644&lt;&gt;0,$J1644=1),"замінне значення",O1644)</f>
        <v/>
      </c>
      <c r="Q1644" s="122" t="str">
        <f>IF(OR(G1644&lt;&gt;0, J1644=0), "",F1644)</f>
        <v/>
      </c>
      <c r="R1644" s="122" t="str">
        <f t="shared" si="951"/>
        <v/>
      </c>
      <c r="S1644" s="122" t="str">
        <f>IF(AND(G1644&lt;&gt;0,J1644=1),"замінне значення",R1644)</f>
        <v/>
      </c>
      <c r="T1644" s="122" t="str">
        <f t="shared" si="952"/>
        <v/>
      </c>
    </row>
    <row r="1645" spans="1:20" outlineLevel="1">
      <c r="A1645" s="161"/>
      <c r="B1645" s="208">
        <v>44626</v>
      </c>
      <c r="C1645" s="96">
        <v>62.9583333333333</v>
      </c>
      <c r="D1645" s="122"/>
      <c r="E1645" s="122" t="str">
        <f t="shared" si="946"/>
        <v/>
      </c>
      <c r="F1645" s="122"/>
      <c r="G1645" s="122" t="str">
        <f t="shared" si="947"/>
        <v/>
      </c>
      <c r="H1645" s="122"/>
      <c r="I1645" s="122" t="str">
        <f t="shared" si="948"/>
        <v/>
      </c>
      <c r="J1645" s="122"/>
      <c r="K1645" s="122" t="str">
        <f t="shared" si="949"/>
        <v/>
      </c>
      <c r="L1645" s="123" t="str">
        <f>IF(H1645="","чи робить СНВВ?",IF(J1645="","чи роблять агрегати?",IF($J1645=0,"агрегати не працюють",IF(AND($H1645=0,$J1645=1),"СНВВ не працює","OK"))))</f>
        <v>чи робить СНВВ?</v>
      </c>
      <c r="M1645" s="100"/>
      <c r="N1645" s="122" t="str">
        <f>IF(OR(E1645&lt;&gt;0, J1645=0), "",D1645)</f>
        <v/>
      </c>
      <c r="O1645" s="122" t="str">
        <f t="shared" si="950"/>
        <v/>
      </c>
      <c r="P1645" s="122" t="str">
        <f>IF(AND($E1645&lt;&gt;0,$J1645=1),"замінне значення",O1645)</f>
        <v/>
      </c>
      <c r="Q1645" s="122" t="str">
        <f>IF(OR(G1645&lt;&gt;0, J1645=0), "",F1645)</f>
        <v/>
      </c>
      <c r="R1645" s="122" t="str">
        <f t="shared" si="951"/>
        <v/>
      </c>
      <c r="S1645" s="122" t="str">
        <f>IF(AND(G1645&lt;&gt;0,J1645=1),"замінне значення",R1645)</f>
        <v/>
      </c>
      <c r="T1645" s="122" t="str">
        <f t="shared" si="952"/>
        <v/>
      </c>
    </row>
    <row r="1646" spans="1:20">
      <c r="A1646" s="204"/>
      <c r="B1646" s="159" t="s">
        <v>150</v>
      </c>
      <c r="C1646" s="159"/>
      <c r="D1646" s="103">
        <f t="shared" ref="D1646" si="953">SUM(D1622:D1645)</f>
        <v>0</v>
      </c>
      <c r="E1646" s="104">
        <f t="shared" ref="E1646" si="954">COUNTIF(E1622:E1645,"&gt;0")</f>
        <v>0</v>
      </c>
      <c r="F1646" s="103">
        <f t="shared" ref="F1646" si="955">SUM(F1622:F1645)</f>
        <v>0</v>
      </c>
      <c r="G1646" s="104">
        <f t="shared" ref="G1646" si="956">COUNTIF(G1622:G1645,"&gt;0")</f>
        <v>0</v>
      </c>
      <c r="H1646" s="103">
        <f t="shared" ref="H1646" si="957">SUM(H1622:H1645)</f>
        <v>0</v>
      </c>
      <c r="I1646" s="104">
        <f t="shared" ref="I1646" si="958">COUNTIF(I1622:I1645,"&gt;0")</f>
        <v>0</v>
      </c>
      <c r="J1646" s="103">
        <f t="shared" ref="J1646" si="959">SUM(J1622:J1645)</f>
        <v>0</v>
      </c>
      <c r="K1646" s="104">
        <f t="shared" ref="K1646" si="960">COUNTIF(K1622:K1645,"&gt;0")</f>
        <v>0</v>
      </c>
      <c r="L1646" s="104">
        <f t="shared" ref="L1646" si="961">COUNTIF(L1622:L1645,"СНВВ не працює")</f>
        <v>0</v>
      </c>
      <c r="M1646" s="100"/>
      <c r="N1646" s="103">
        <f t="shared" si="927"/>
        <v>0</v>
      </c>
      <c r="O1646" s="103">
        <f t="shared" ref="O1646:T1646" si="962">SUM(O1622:O1645)</f>
        <v>0</v>
      </c>
      <c r="P1646" s="103">
        <f t="shared" si="962"/>
        <v>0</v>
      </c>
      <c r="Q1646" s="103">
        <f t="shared" si="962"/>
        <v>0</v>
      </c>
      <c r="R1646" s="103">
        <f t="shared" si="962"/>
        <v>0</v>
      </c>
      <c r="S1646" s="103">
        <f t="shared" si="962"/>
        <v>0</v>
      </c>
      <c r="T1646" s="103">
        <f t="shared" si="962"/>
        <v>0</v>
      </c>
    </row>
    <row r="1647" spans="1:20" ht="15.75" customHeight="1" outlineLevel="1">
      <c r="A1647" s="160">
        <v>44627</v>
      </c>
      <c r="B1647" s="208">
        <v>44627</v>
      </c>
      <c r="C1647" s="96">
        <v>63</v>
      </c>
      <c r="D1647" s="122"/>
      <c r="E1647" s="122" t="str">
        <f t="shared" ref="E1647:E1670" si="963">IF(D1647="","",IF(D1647&lt;1,1,0))</f>
        <v/>
      </c>
      <c r="F1647" s="122"/>
      <c r="G1647" s="122" t="str">
        <f t="shared" ref="G1647:G1670" si="964">IF(F1647="","",IF(F1647&lt;1,1,0))</f>
        <v/>
      </c>
      <c r="H1647" s="122"/>
      <c r="I1647" s="122" t="str">
        <f t="shared" ref="I1647:I1670" si="965">IF(H1647="","",IF(H1647&lt;1,1,0))</f>
        <v/>
      </c>
      <c r="J1647" s="122"/>
      <c r="K1647" s="122" t="str">
        <f t="shared" ref="K1647:K1670" si="966">IF(J1647="","",IF(J1647&lt;1,1,0))</f>
        <v/>
      </c>
      <c r="L1647" s="123" t="str">
        <f>IF(H1647="","чи робить СНВВ?",IF(J1647="","чи роблять агрегати?",IF($J1647=0,"агрегати не працюють",IF(AND($H1647=0,$J1647=1),"СНВВ не працює","OK"))))</f>
        <v>чи робить СНВВ?</v>
      </c>
      <c r="M1647" s="100"/>
      <c r="N1647" s="122" t="str">
        <f>IF(OR(E1647&lt;&gt;0, J1647=0), "",D1647)</f>
        <v/>
      </c>
      <c r="O1647" s="122" t="str">
        <f t="shared" ref="O1647:O1670" si="967">IF(Q1647="", "",(N1647*$O$3+$O$4))</f>
        <v/>
      </c>
      <c r="P1647" s="122" t="str">
        <f>IF(AND($E1647&lt;&gt;0,$J1647=1),"замінне значення",O1647)</f>
        <v/>
      </c>
      <c r="Q1647" s="122" t="str">
        <f>IF(OR(G1647&lt;&gt;0, J1647=0), "",F1647)</f>
        <v/>
      </c>
      <c r="R1647" s="122" t="str">
        <f t="shared" ref="R1647:R1710" si="968">IF(Q1647="", "",(Q1647*$Q$3+$Q$4))</f>
        <v/>
      </c>
      <c r="S1647" s="122" t="str">
        <f>IF(AND(G1647&lt;&gt;0,J1647=1),"замінне значення",R1647)</f>
        <v/>
      </c>
      <c r="T1647" s="122" t="str">
        <f t="shared" ref="T1647:T1710" si="969">IFERROR(P1647*S1647,"")</f>
        <v/>
      </c>
    </row>
    <row r="1648" spans="1:20" outlineLevel="1">
      <c r="A1648" s="161"/>
      <c r="B1648" s="208">
        <v>44627</v>
      </c>
      <c r="C1648" s="96">
        <v>63.0416666666667</v>
      </c>
      <c r="D1648" s="122"/>
      <c r="E1648" s="122" t="str">
        <f t="shared" si="963"/>
        <v/>
      </c>
      <c r="F1648" s="122"/>
      <c r="G1648" s="122" t="str">
        <f t="shared" si="964"/>
        <v/>
      </c>
      <c r="H1648" s="122"/>
      <c r="I1648" s="122" t="str">
        <f t="shared" si="965"/>
        <v/>
      </c>
      <c r="J1648" s="122"/>
      <c r="K1648" s="122" t="str">
        <f t="shared" si="966"/>
        <v/>
      </c>
      <c r="L1648" s="123" t="str">
        <f>IF(H1648="","чи робить СНВВ?",IF(J1648="","чи роблять агрегати?",IF($J1648=0,"агрегати не працюють",IF(AND($H1648=0,$J1648=1),"СНВВ не працює","OK"))))</f>
        <v>чи робить СНВВ?</v>
      </c>
      <c r="M1648" s="100"/>
      <c r="N1648" s="122" t="str">
        <f>IF(OR(E1648&lt;&gt;0, J1648=0), "",D1648)</f>
        <v/>
      </c>
      <c r="O1648" s="122" t="str">
        <f t="shared" si="967"/>
        <v/>
      </c>
      <c r="P1648" s="122" t="str">
        <f>IF(AND($E1648&lt;&gt;0,$J1648=1),"замінне значення",O1648)</f>
        <v/>
      </c>
      <c r="Q1648" s="122" t="str">
        <f>IF(OR(G1648&lt;&gt;0, J1648=0), "",F1648)</f>
        <v/>
      </c>
      <c r="R1648" s="122" t="str">
        <f t="shared" si="968"/>
        <v/>
      </c>
      <c r="S1648" s="122" t="str">
        <f>IF(AND(G1648&lt;&gt;0,J1648=1),"замінне значення",R1648)</f>
        <v/>
      </c>
      <c r="T1648" s="122" t="str">
        <f t="shared" si="969"/>
        <v/>
      </c>
    </row>
    <row r="1649" spans="1:20" outlineLevel="1">
      <c r="A1649" s="161"/>
      <c r="B1649" s="208">
        <v>44627</v>
      </c>
      <c r="C1649" s="96">
        <v>63.0833333333333</v>
      </c>
      <c r="D1649" s="122"/>
      <c r="E1649" s="122" t="str">
        <f t="shared" si="963"/>
        <v/>
      </c>
      <c r="F1649" s="122"/>
      <c r="G1649" s="122" t="str">
        <f t="shared" si="964"/>
        <v/>
      </c>
      <c r="H1649" s="122"/>
      <c r="I1649" s="122" t="str">
        <f t="shared" si="965"/>
        <v/>
      </c>
      <c r="J1649" s="122"/>
      <c r="K1649" s="122" t="str">
        <f t="shared" si="966"/>
        <v/>
      </c>
      <c r="L1649" s="123" t="str">
        <f>IF(H1649="","чи робить СНВВ?",IF(J1649="","чи роблять агрегати?",IF($J1649=0,"агрегати не працюють",IF(AND($H1649=0,$J1649=1),"СНВВ не працює","OK"))))</f>
        <v>чи робить СНВВ?</v>
      </c>
      <c r="M1649" s="100"/>
      <c r="N1649" s="122" t="str">
        <f>IF(OR(E1649&lt;&gt;0, J1649=0), "",D1649)</f>
        <v/>
      </c>
      <c r="O1649" s="122" t="str">
        <f t="shared" si="967"/>
        <v/>
      </c>
      <c r="P1649" s="122" t="str">
        <f>IF(AND($E1649&lt;&gt;0,$J1649=1),"замінне значення",O1649)</f>
        <v/>
      </c>
      <c r="Q1649" s="122" t="str">
        <f>IF(OR(G1649&lt;&gt;0, J1649=0), "",F1649)</f>
        <v/>
      </c>
      <c r="R1649" s="122" t="str">
        <f t="shared" si="968"/>
        <v/>
      </c>
      <c r="S1649" s="122" t="str">
        <f>IF(AND(G1649&lt;&gt;0,J1649=1),"замінне значення",R1649)</f>
        <v/>
      </c>
      <c r="T1649" s="122" t="str">
        <f t="shared" si="969"/>
        <v/>
      </c>
    </row>
    <row r="1650" spans="1:20" outlineLevel="1">
      <c r="A1650" s="161"/>
      <c r="B1650" s="208">
        <v>44627</v>
      </c>
      <c r="C1650" s="96">
        <v>63.125</v>
      </c>
      <c r="D1650" s="122"/>
      <c r="E1650" s="122" t="str">
        <f t="shared" si="963"/>
        <v/>
      </c>
      <c r="F1650" s="122"/>
      <c r="G1650" s="122" t="str">
        <f t="shared" si="964"/>
        <v/>
      </c>
      <c r="H1650" s="122"/>
      <c r="I1650" s="122" t="str">
        <f t="shared" si="965"/>
        <v/>
      </c>
      <c r="J1650" s="122"/>
      <c r="K1650" s="122" t="str">
        <f t="shared" si="966"/>
        <v/>
      </c>
      <c r="L1650" s="123" t="str">
        <f>IF(H1650="","чи робить СНВВ?",IF(J1650="","чи роблять агрегати?",IF($J1650=0,"агрегати не працюють",IF(AND($H1650=0,$J1650=1),"СНВВ не працює","OK"))))</f>
        <v>чи робить СНВВ?</v>
      </c>
      <c r="M1650" s="100"/>
      <c r="N1650" s="122" t="str">
        <f>IF(OR(E1650&lt;&gt;0, J1650=0), "",D1650)</f>
        <v/>
      </c>
      <c r="O1650" s="122" t="str">
        <f t="shared" si="967"/>
        <v/>
      </c>
      <c r="P1650" s="122" t="str">
        <f>IF(AND($E1650&lt;&gt;0,$J1650=1),"замінне значення",O1650)</f>
        <v/>
      </c>
      <c r="Q1650" s="122" t="str">
        <f>IF(OR(G1650&lt;&gt;0, J1650=0), "",F1650)</f>
        <v/>
      </c>
      <c r="R1650" s="122" t="str">
        <f t="shared" si="968"/>
        <v/>
      </c>
      <c r="S1650" s="122" t="str">
        <f>IF(AND(G1650&lt;&gt;0,J1650=1),"замінне значення",R1650)</f>
        <v/>
      </c>
      <c r="T1650" s="122" t="str">
        <f t="shared" si="969"/>
        <v/>
      </c>
    </row>
    <row r="1651" spans="1:20" outlineLevel="1">
      <c r="A1651" s="161"/>
      <c r="B1651" s="208">
        <v>44627</v>
      </c>
      <c r="C1651" s="96">
        <v>63.1666666666667</v>
      </c>
      <c r="D1651" s="122"/>
      <c r="E1651" s="122" t="str">
        <f t="shared" si="963"/>
        <v/>
      </c>
      <c r="F1651" s="122"/>
      <c r="G1651" s="122" t="str">
        <f t="shared" si="964"/>
        <v/>
      </c>
      <c r="H1651" s="122"/>
      <c r="I1651" s="122" t="str">
        <f t="shared" si="965"/>
        <v/>
      </c>
      <c r="J1651" s="122"/>
      <c r="K1651" s="122" t="str">
        <f t="shared" si="966"/>
        <v/>
      </c>
      <c r="L1651" s="123" t="str">
        <f>IF(H1651="","чи робить СНВВ?",IF(J1651="","чи роблять агрегати?",IF($J1651=0,"агрегати не працюють",IF(AND($H1651=0,$J1651=1),"СНВВ не працює","OK"))))</f>
        <v>чи робить СНВВ?</v>
      </c>
      <c r="M1651" s="100"/>
      <c r="N1651" s="122" t="str">
        <f>IF(OR(E1651&lt;&gt;0, J1651=0), "",D1651)</f>
        <v/>
      </c>
      <c r="O1651" s="122" t="str">
        <f t="shared" si="967"/>
        <v/>
      </c>
      <c r="P1651" s="122" t="str">
        <f>IF(AND($E1651&lt;&gt;0,$J1651=1),"замінне значення",O1651)</f>
        <v/>
      </c>
      <c r="Q1651" s="122" t="str">
        <f>IF(OR(G1651&lt;&gt;0, J1651=0), "",F1651)</f>
        <v/>
      </c>
      <c r="R1651" s="122" t="str">
        <f t="shared" si="968"/>
        <v/>
      </c>
      <c r="S1651" s="122" t="str">
        <f>IF(AND(G1651&lt;&gt;0,J1651=1),"замінне значення",R1651)</f>
        <v/>
      </c>
      <c r="T1651" s="122" t="str">
        <f t="shared" si="969"/>
        <v/>
      </c>
    </row>
    <row r="1652" spans="1:20" outlineLevel="1">
      <c r="A1652" s="161"/>
      <c r="B1652" s="208">
        <v>44627</v>
      </c>
      <c r="C1652" s="96">
        <v>63.2083333333333</v>
      </c>
      <c r="D1652" s="122"/>
      <c r="E1652" s="122" t="str">
        <f t="shared" si="963"/>
        <v/>
      </c>
      <c r="F1652" s="122"/>
      <c r="G1652" s="122" t="str">
        <f t="shared" si="964"/>
        <v/>
      </c>
      <c r="H1652" s="122"/>
      <c r="I1652" s="122" t="str">
        <f t="shared" si="965"/>
        <v/>
      </c>
      <c r="J1652" s="122"/>
      <c r="K1652" s="122" t="str">
        <f t="shared" si="966"/>
        <v/>
      </c>
      <c r="L1652" s="123" t="str">
        <f>IF(H1652="","чи робить СНВВ?",IF(J1652="","чи роблять агрегати?",IF($J1652=0,"агрегати не працюють",IF(AND($H1652=0,$J1652=1),"СНВВ не працює","OK"))))</f>
        <v>чи робить СНВВ?</v>
      </c>
      <c r="M1652" s="100"/>
      <c r="N1652" s="122" t="str">
        <f>IF(OR(E1652&lt;&gt;0, J1652=0), "",D1652)</f>
        <v/>
      </c>
      <c r="O1652" s="122" t="str">
        <f t="shared" si="967"/>
        <v/>
      </c>
      <c r="P1652" s="122" t="str">
        <f>IF(AND($E1652&lt;&gt;0,$J1652=1),"замінне значення",O1652)</f>
        <v/>
      </c>
      <c r="Q1652" s="122" t="str">
        <f>IF(OR(G1652&lt;&gt;0, J1652=0), "",F1652)</f>
        <v/>
      </c>
      <c r="R1652" s="122" t="str">
        <f t="shared" si="968"/>
        <v/>
      </c>
      <c r="S1652" s="122" t="str">
        <f>IF(AND(G1652&lt;&gt;0,J1652=1),"замінне значення",R1652)</f>
        <v/>
      </c>
      <c r="T1652" s="122" t="str">
        <f t="shared" si="969"/>
        <v/>
      </c>
    </row>
    <row r="1653" spans="1:20" outlineLevel="1">
      <c r="A1653" s="161"/>
      <c r="B1653" s="208">
        <v>44627</v>
      </c>
      <c r="C1653" s="96">
        <v>63.25</v>
      </c>
      <c r="D1653" s="122"/>
      <c r="E1653" s="122" t="str">
        <f t="shared" si="963"/>
        <v/>
      </c>
      <c r="F1653" s="122"/>
      <c r="G1653" s="122" t="str">
        <f t="shared" si="964"/>
        <v/>
      </c>
      <c r="H1653" s="122"/>
      <c r="I1653" s="122" t="str">
        <f t="shared" si="965"/>
        <v/>
      </c>
      <c r="J1653" s="122"/>
      <c r="K1653" s="122" t="str">
        <f t="shared" si="966"/>
        <v/>
      </c>
      <c r="L1653" s="123" t="str">
        <f>IF(H1653="","чи робить СНВВ?",IF(J1653="","чи роблять агрегати?",IF($J1653=0,"агрегати не працюють",IF(AND($H1653=0,$J1653=1),"СНВВ не працює","OK"))))</f>
        <v>чи робить СНВВ?</v>
      </c>
      <c r="M1653" s="100"/>
      <c r="N1653" s="122" t="str">
        <f>IF(OR(E1653&lt;&gt;0, J1653=0), "",D1653)</f>
        <v/>
      </c>
      <c r="O1653" s="122" t="str">
        <f t="shared" si="967"/>
        <v/>
      </c>
      <c r="P1653" s="122" t="str">
        <f>IF(AND($E1653&lt;&gt;0,$J1653=1),"замінне значення",O1653)</f>
        <v/>
      </c>
      <c r="Q1653" s="122" t="str">
        <f>IF(OR(G1653&lt;&gt;0, J1653=0), "",F1653)</f>
        <v/>
      </c>
      <c r="R1653" s="122" t="str">
        <f t="shared" si="968"/>
        <v/>
      </c>
      <c r="S1653" s="122" t="str">
        <f>IF(AND(G1653&lt;&gt;0,J1653=1),"замінне значення",R1653)</f>
        <v/>
      </c>
      <c r="T1653" s="122" t="str">
        <f t="shared" si="969"/>
        <v/>
      </c>
    </row>
    <row r="1654" spans="1:20" outlineLevel="1">
      <c r="A1654" s="161"/>
      <c r="B1654" s="208">
        <v>44627</v>
      </c>
      <c r="C1654" s="96">
        <v>63.2916666666667</v>
      </c>
      <c r="D1654" s="122"/>
      <c r="E1654" s="122" t="str">
        <f t="shared" si="963"/>
        <v/>
      </c>
      <c r="F1654" s="122"/>
      <c r="G1654" s="122" t="str">
        <f t="shared" si="964"/>
        <v/>
      </c>
      <c r="H1654" s="122"/>
      <c r="I1654" s="122" t="str">
        <f t="shared" si="965"/>
        <v/>
      </c>
      <c r="J1654" s="122"/>
      <c r="K1654" s="122" t="str">
        <f t="shared" si="966"/>
        <v/>
      </c>
      <c r="L1654" s="123" t="str">
        <f>IF(H1654="","чи робить СНВВ?",IF(J1654="","чи роблять агрегати?",IF($J1654=0,"агрегати не працюють",IF(AND($H1654=0,$J1654=1),"СНВВ не працює","OK"))))</f>
        <v>чи робить СНВВ?</v>
      </c>
      <c r="M1654" s="100"/>
      <c r="N1654" s="122" t="str">
        <f>IF(OR(E1654&lt;&gt;0, J1654=0), "",D1654)</f>
        <v/>
      </c>
      <c r="O1654" s="122" t="str">
        <f t="shared" si="967"/>
        <v/>
      </c>
      <c r="P1654" s="122" t="str">
        <f>IF(AND($E1654&lt;&gt;0,$J1654=1),"замінне значення",O1654)</f>
        <v/>
      </c>
      <c r="Q1654" s="122" t="str">
        <f>IF(OR(G1654&lt;&gt;0, J1654=0), "",F1654)</f>
        <v/>
      </c>
      <c r="R1654" s="122" t="str">
        <f t="shared" si="968"/>
        <v/>
      </c>
      <c r="S1654" s="122" t="str">
        <f>IF(AND(G1654&lt;&gt;0,J1654=1),"замінне значення",R1654)</f>
        <v/>
      </c>
      <c r="T1654" s="122" t="str">
        <f t="shared" si="969"/>
        <v/>
      </c>
    </row>
    <row r="1655" spans="1:20" outlineLevel="1">
      <c r="A1655" s="161"/>
      <c r="B1655" s="208">
        <v>44627</v>
      </c>
      <c r="C1655" s="96">
        <v>63.3333333333333</v>
      </c>
      <c r="D1655" s="122"/>
      <c r="E1655" s="122" t="str">
        <f t="shared" si="963"/>
        <v/>
      </c>
      <c r="F1655" s="122"/>
      <c r="G1655" s="122" t="str">
        <f t="shared" si="964"/>
        <v/>
      </c>
      <c r="H1655" s="122"/>
      <c r="I1655" s="122" t="str">
        <f t="shared" si="965"/>
        <v/>
      </c>
      <c r="J1655" s="122"/>
      <c r="K1655" s="122" t="str">
        <f t="shared" si="966"/>
        <v/>
      </c>
      <c r="L1655" s="123" t="str">
        <f>IF(H1655="","чи робить СНВВ?",IF(J1655="","чи роблять агрегати?",IF($J1655=0,"агрегати не працюють",IF(AND($H1655=0,$J1655=1),"СНВВ не працює","OK"))))</f>
        <v>чи робить СНВВ?</v>
      </c>
      <c r="M1655" s="100"/>
      <c r="N1655" s="122" t="str">
        <f>IF(OR(E1655&lt;&gt;0, J1655=0), "",D1655)</f>
        <v/>
      </c>
      <c r="O1655" s="122" t="str">
        <f t="shared" si="967"/>
        <v/>
      </c>
      <c r="P1655" s="122" t="str">
        <f>IF(AND($E1655&lt;&gt;0,$J1655=1),"замінне значення",O1655)</f>
        <v/>
      </c>
      <c r="Q1655" s="122" t="str">
        <f>IF(OR(G1655&lt;&gt;0, J1655=0), "",F1655)</f>
        <v/>
      </c>
      <c r="R1655" s="122" t="str">
        <f t="shared" si="968"/>
        <v/>
      </c>
      <c r="S1655" s="122" t="str">
        <f>IF(AND(G1655&lt;&gt;0,J1655=1),"замінне значення",R1655)</f>
        <v/>
      </c>
      <c r="T1655" s="122" t="str">
        <f t="shared" si="969"/>
        <v/>
      </c>
    </row>
    <row r="1656" spans="1:20" outlineLevel="1">
      <c r="A1656" s="161"/>
      <c r="B1656" s="208">
        <v>44627</v>
      </c>
      <c r="C1656" s="96">
        <v>63.375</v>
      </c>
      <c r="D1656" s="122"/>
      <c r="E1656" s="122" t="str">
        <f t="shared" si="963"/>
        <v/>
      </c>
      <c r="F1656" s="122"/>
      <c r="G1656" s="122" t="str">
        <f t="shared" si="964"/>
        <v/>
      </c>
      <c r="H1656" s="122"/>
      <c r="I1656" s="122" t="str">
        <f t="shared" si="965"/>
        <v/>
      </c>
      <c r="J1656" s="122"/>
      <c r="K1656" s="122" t="str">
        <f t="shared" si="966"/>
        <v/>
      </c>
      <c r="L1656" s="123" t="str">
        <f>IF(H1656="","чи робить СНВВ?",IF(J1656="","чи роблять агрегати?",IF($J1656=0,"агрегати не працюють",IF(AND($H1656=0,$J1656=1),"СНВВ не працює","OK"))))</f>
        <v>чи робить СНВВ?</v>
      </c>
      <c r="M1656" s="100"/>
      <c r="N1656" s="122" t="str">
        <f>IF(OR(E1656&lt;&gt;0, J1656=0), "",D1656)</f>
        <v/>
      </c>
      <c r="O1656" s="122" t="str">
        <f t="shared" si="967"/>
        <v/>
      </c>
      <c r="P1656" s="122" t="str">
        <f>IF(AND($E1656&lt;&gt;0,$J1656=1),"замінне значення",O1656)</f>
        <v/>
      </c>
      <c r="Q1656" s="122" t="str">
        <f>IF(OR(G1656&lt;&gt;0, J1656=0), "",F1656)</f>
        <v/>
      </c>
      <c r="R1656" s="122" t="str">
        <f t="shared" si="968"/>
        <v/>
      </c>
      <c r="S1656" s="122" t="str">
        <f>IF(AND(G1656&lt;&gt;0,J1656=1),"замінне значення",R1656)</f>
        <v/>
      </c>
      <c r="T1656" s="122" t="str">
        <f t="shared" si="969"/>
        <v/>
      </c>
    </row>
    <row r="1657" spans="1:20" outlineLevel="1">
      <c r="A1657" s="161"/>
      <c r="B1657" s="208">
        <v>44627</v>
      </c>
      <c r="C1657" s="96">
        <v>63.4166666666667</v>
      </c>
      <c r="D1657" s="122"/>
      <c r="E1657" s="122" t="str">
        <f t="shared" si="963"/>
        <v/>
      </c>
      <c r="F1657" s="122"/>
      <c r="G1657" s="122" t="str">
        <f t="shared" si="964"/>
        <v/>
      </c>
      <c r="H1657" s="122"/>
      <c r="I1657" s="122" t="str">
        <f t="shared" si="965"/>
        <v/>
      </c>
      <c r="J1657" s="122"/>
      <c r="K1657" s="122" t="str">
        <f t="shared" si="966"/>
        <v/>
      </c>
      <c r="L1657" s="123" t="str">
        <f>IF(H1657="","чи робить СНВВ?",IF(J1657="","чи роблять агрегати?",IF($J1657=0,"агрегати не працюють",IF(AND($H1657=0,$J1657=1),"СНВВ не працює","OK"))))</f>
        <v>чи робить СНВВ?</v>
      </c>
      <c r="M1657" s="100"/>
      <c r="N1657" s="122" t="str">
        <f>IF(OR(E1657&lt;&gt;0, J1657=0), "",D1657)</f>
        <v/>
      </c>
      <c r="O1657" s="122" t="str">
        <f t="shared" si="967"/>
        <v/>
      </c>
      <c r="P1657" s="122" t="str">
        <f>IF(AND($E1657&lt;&gt;0,$J1657=1),"замінне значення",O1657)</f>
        <v/>
      </c>
      <c r="Q1657" s="122" t="str">
        <f>IF(OR(G1657&lt;&gt;0, J1657=0), "",F1657)</f>
        <v/>
      </c>
      <c r="R1657" s="122" t="str">
        <f t="shared" si="968"/>
        <v/>
      </c>
      <c r="S1657" s="122" t="str">
        <f>IF(AND(G1657&lt;&gt;0,J1657=1),"замінне значення",R1657)</f>
        <v/>
      </c>
      <c r="T1657" s="122" t="str">
        <f t="shared" si="969"/>
        <v/>
      </c>
    </row>
    <row r="1658" spans="1:20" outlineLevel="1">
      <c r="A1658" s="161"/>
      <c r="B1658" s="208">
        <v>44627</v>
      </c>
      <c r="C1658" s="96">
        <v>63.4583333333333</v>
      </c>
      <c r="D1658" s="122"/>
      <c r="E1658" s="122" t="str">
        <f t="shared" si="963"/>
        <v/>
      </c>
      <c r="F1658" s="122"/>
      <c r="G1658" s="122" t="str">
        <f t="shared" si="964"/>
        <v/>
      </c>
      <c r="H1658" s="122"/>
      <c r="I1658" s="122" t="str">
        <f t="shared" si="965"/>
        <v/>
      </c>
      <c r="J1658" s="122"/>
      <c r="K1658" s="122" t="str">
        <f t="shared" si="966"/>
        <v/>
      </c>
      <c r="L1658" s="123" t="str">
        <f>IF(H1658="","чи робить СНВВ?",IF(J1658="","чи роблять агрегати?",IF($J1658=0,"агрегати не працюють",IF(AND($H1658=0,$J1658=1),"СНВВ не працює","OK"))))</f>
        <v>чи робить СНВВ?</v>
      </c>
      <c r="M1658" s="100"/>
      <c r="N1658" s="122" t="str">
        <f>IF(OR(E1658&lt;&gt;0, J1658=0), "",D1658)</f>
        <v/>
      </c>
      <c r="O1658" s="122" t="str">
        <f t="shared" si="967"/>
        <v/>
      </c>
      <c r="P1658" s="122" t="str">
        <f>IF(AND($E1658&lt;&gt;0,$J1658=1),"замінне значення",O1658)</f>
        <v/>
      </c>
      <c r="Q1658" s="122" t="str">
        <f>IF(OR(G1658&lt;&gt;0, J1658=0), "",F1658)</f>
        <v/>
      </c>
      <c r="R1658" s="122" t="str">
        <f t="shared" si="968"/>
        <v/>
      </c>
      <c r="S1658" s="122" t="str">
        <f>IF(AND(G1658&lt;&gt;0,J1658=1),"замінне значення",R1658)</f>
        <v/>
      </c>
      <c r="T1658" s="122" t="str">
        <f t="shared" si="969"/>
        <v/>
      </c>
    </row>
    <row r="1659" spans="1:20" outlineLevel="1">
      <c r="A1659" s="161"/>
      <c r="B1659" s="208">
        <v>44627</v>
      </c>
      <c r="C1659" s="96">
        <v>63.5</v>
      </c>
      <c r="D1659" s="122"/>
      <c r="E1659" s="122" t="str">
        <f t="shared" si="963"/>
        <v/>
      </c>
      <c r="F1659" s="122"/>
      <c r="G1659" s="122" t="str">
        <f t="shared" si="964"/>
        <v/>
      </c>
      <c r="H1659" s="122"/>
      <c r="I1659" s="122" t="str">
        <f t="shared" si="965"/>
        <v/>
      </c>
      <c r="J1659" s="122"/>
      <c r="K1659" s="122" t="str">
        <f t="shared" si="966"/>
        <v/>
      </c>
      <c r="L1659" s="123" t="str">
        <f>IF(H1659="","чи робить СНВВ?",IF(J1659="","чи роблять агрегати?",IF($J1659=0,"агрегати не працюють",IF(AND($H1659=0,$J1659=1),"СНВВ не працює","OK"))))</f>
        <v>чи робить СНВВ?</v>
      </c>
      <c r="M1659" s="100"/>
      <c r="N1659" s="122" t="str">
        <f>IF(OR(E1659&lt;&gt;0, J1659=0), "",D1659)</f>
        <v/>
      </c>
      <c r="O1659" s="122" t="str">
        <f t="shared" si="967"/>
        <v/>
      </c>
      <c r="P1659" s="122" t="str">
        <f>IF(AND($E1659&lt;&gt;0,$J1659=1),"замінне значення",O1659)</f>
        <v/>
      </c>
      <c r="Q1659" s="122" t="str">
        <f>IF(OR(G1659&lt;&gt;0, J1659=0), "",F1659)</f>
        <v/>
      </c>
      <c r="R1659" s="122" t="str">
        <f t="shared" si="968"/>
        <v/>
      </c>
      <c r="S1659" s="122" t="str">
        <f>IF(AND(G1659&lt;&gt;0,J1659=1),"замінне значення",R1659)</f>
        <v/>
      </c>
      <c r="T1659" s="122" t="str">
        <f t="shared" si="969"/>
        <v/>
      </c>
    </row>
    <row r="1660" spans="1:20" outlineLevel="1">
      <c r="A1660" s="161"/>
      <c r="B1660" s="208">
        <v>44627</v>
      </c>
      <c r="C1660" s="96">
        <v>63.5416666666667</v>
      </c>
      <c r="D1660" s="122"/>
      <c r="E1660" s="122" t="str">
        <f t="shared" si="963"/>
        <v/>
      </c>
      <c r="F1660" s="122"/>
      <c r="G1660" s="122" t="str">
        <f t="shared" si="964"/>
        <v/>
      </c>
      <c r="H1660" s="122"/>
      <c r="I1660" s="122" t="str">
        <f t="shared" si="965"/>
        <v/>
      </c>
      <c r="J1660" s="122"/>
      <c r="K1660" s="122" t="str">
        <f t="shared" si="966"/>
        <v/>
      </c>
      <c r="L1660" s="123" t="str">
        <f>IF(H1660="","чи робить СНВВ?",IF(J1660="","чи роблять агрегати?",IF($J1660=0,"агрегати не працюють",IF(AND($H1660=0,$J1660=1),"СНВВ не працює","OK"))))</f>
        <v>чи робить СНВВ?</v>
      </c>
      <c r="M1660" s="100"/>
      <c r="N1660" s="122" t="str">
        <f>IF(OR(E1660&lt;&gt;0, J1660=0), "",D1660)</f>
        <v/>
      </c>
      <c r="O1660" s="122" t="str">
        <f t="shared" si="967"/>
        <v/>
      </c>
      <c r="P1660" s="122" t="str">
        <f>IF(AND($E1660&lt;&gt;0,$J1660=1),"замінне значення",O1660)</f>
        <v/>
      </c>
      <c r="Q1660" s="122" t="str">
        <f>IF(OR(G1660&lt;&gt;0, J1660=0), "",F1660)</f>
        <v/>
      </c>
      <c r="R1660" s="122" t="str">
        <f t="shared" si="968"/>
        <v/>
      </c>
      <c r="S1660" s="122" t="str">
        <f>IF(AND(G1660&lt;&gt;0,J1660=1),"замінне значення",R1660)</f>
        <v/>
      </c>
      <c r="T1660" s="122" t="str">
        <f t="shared" si="969"/>
        <v/>
      </c>
    </row>
    <row r="1661" spans="1:20" outlineLevel="1">
      <c r="A1661" s="161"/>
      <c r="B1661" s="208">
        <v>44627</v>
      </c>
      <c r="C1661" s="96">
        <v>63.5833333333333</v>
      </c>
      <c r="D1661" s="122"/>
      <c r="E1661" s="122" t="str">
        <f t="shared" si="963"/>
        <v/>
      </c>
      <c r="F1661" s="122"/>
      <c r="G1661" s="122" t="str">
        <f t="shared" si="964"/>
        <v/>
      </c>
      <c r="H1661" s="122"/>
      <c r="I1661" s="122" t="str">
        <f t="shared" si="965"/>
        <v/>
      </c>
      <c r="J1661" s="122"/>
      <c r="K1661" s="122" t="str">
        <f t="shared" si="966"/>
        <v/>
      </c>
      <c r="L1661" s="123" t="str">
        <f>IF(H1661="","чи робить СНВВ?",IF(J1661="","чи роблять агрегати?",IF($J1661=0,"агрегати не працюють",IF(AND($H1661=0,$J1661=1),"СНВВ не працює","OK"))))</f>
        <v>чи робить СНВВ?</v>
      </c>
      <c r="M1661" s="100"/>
      <c r="N1661" s="122" t="str">
        <f>IF(OR(E1661&lt;&gt;0, J1661=0), "",D1661)</f>
        <v/>
      </c>
      <c r="O1661" s="122" t="str">
        <f t="shared" si="967"/>
        <v/>
      </c>
      <c r="P1661" s="122" t="str">
        <f>IF(AND($E1661&lt;&gt;0,$J1661=1),"замінне значення",O1661)</f>
        <v/>
      </c>
      <c r="Q1661" s="122" t="str">
        <f>IF(OR(G1661&lt;&gt;0, J1661=0), "",F1661)</f>
        <v/>
      </c>
      <c r="R1661" s="122" t="str">
        <f t="shared" si="968"/>
        <v/>
      </c>
      <c r="S1661" s="122" t="str">
        <f>IF(AND(G1661&lt;&gt;0,J1661=1),"замінне значення",R1661)</f>
        <v/>
      </c>
      <c r="T1661" s="122" t="str">
        <f t="shared" si="969"/>
        <v/>
      </c>
    </row>
    <row r="1662" spans="1:20" outlineLevel="1">
      <c r="A1662" s="161"/>
      <c r="B1662" s="208">
        <v>44627</v>
      </c>
      <c r="C1662" s="96">
        <v>63.625</v>
      </c>
      <c r="D1662" s="122"/>
      <c r="E1662" s="122" t="str">
        <f t="shared" si="963"/>
        <v/>
      </c>
      <c r="F1662" s="122"/>
      <c r="G1662" s="122" t="str">
        <f t="shared" si="964"/>
        <v/>
      </c>
      <c r="H1662" s="122"/>
      <c r="I1662" s="122" t="str">
        <f t="shared" si="965"/>
        <v/>
      </c>
      <c r="J1662" s="122"/>
      <c r="K1662" s="122" t="str">
        <f t="shared" si="966"/>
        <v/>
      </c>
      <c r="L1662" s="123" t="str">
        <f>IF(H1662="","чи робить СНВВ?",IF(J1662="","чи роблять агрегати?",IF($J1662=0,"агрегати не працюють",IF(AND($H1662=0,$J1662=1),"СНВВ не працює","OK"))))</f>
        <v>чи робить СНВВ?</v>
      </c>
      <c r="M1662" s="100"/>
      <c r="N1662" s="122" t="str">
        <f>IF(OR(E1662&lt;&gt;0, J1662=0), "",D1662)</f>
        <v/>
      </c>
      <c r="O1662" s="122" t="str">
        <f t="shared" si="967"/>
        <v/>
      </c>
      <c r="P1662" s="122" t="str">
        <f>IF(AND($E1662&lt;&gt;0,$J1662=1),"замінне значення",O1662)</f>
        <v/>
      </c>
      <c r="Q1662" s="122" t="str">
        <f>IF(OR(G1662&lt;&gt;0, J1662=0), "",F1662)</f>
        <v/>
      </c>
      <c r="R1662" s="122" t="str">
        <f t="shared" si="968"/>
        <v/>
      </c>
      <c r="S1662" s="122" t="str">
        <f>IF(AND(G1662&lt;&gt;0,J1662=1),"замінне значення",R1662)</f>
        <v/>
      </c>
      <c r="T1662" s="122" t="str">
        <f t="shared" si="969"/>
        <v/>
      </c>
    </row>
    <row r="1663" spans="1:20" outlineLevel="1">
      <c r="A1663" s="161"/>
      <c r="B1663" s="208">
        <v>44627</v>
      </c>
      <c r="C1663" s="96">
        <v>63.6666666666667</v>
      </c>
      <c r="D1663" s="122"/>
      <c r="E1663" s="122" t="str">
        <f t="shared" si="963"/>
        <v/>
      </c>
      <c r="F1663" s="122"/>
      <c r="G1663" s="122" t="str">
        <f t="shared" si="964"/>
        <v/>
      </c>
      <c r="H1663" s="122"/>
      <c r="I1663" s="122" t="str">
        <f t="shared" si="965"/>
        <v/>
      </c>
      <c r="J1663" s="122"/>
      <c r="K1663" s="122" t="str">
        <f t="shared" si="966"/>
        <v/>
      </c>
      <c r="L1663" s="123" t="str">
        <f>IF(H1663="","чи робить СНВВ?",IF(J1663="","чи роблять агрегати?",IF($J1663=0,"агрегати не працюють",IF(AND($H1663=0,$J1663=1),"СНВВ не працює","OK"))))</f>
        <v>чи робить СНВВ?</v>
      </c>
      <c r="M1663" s="100"/>
      <c r="N1663" s="122" t="str">
        <f>IF(OR(E1663&lt;&gt;0, J1663=0), "",D1663)</f>
        <v/>
      </c>
      <c r="O1663" s="122" t="str">
        <f t="shared" si="967"/>
        <v/>
      </c>
      <c r="P1663" s="122" t="str">
        <f>IF(AND($E1663&lt;&gt;0,$J1663=1),"замінне значення",O1663)</f>
        <v/>
      </c>
      <c r="Q1663" s="122" t="str">
        <f>IF(OR(G1663&lt;&gt;0, J1663=0), "",F1663)</f>
        <v/>
      </c>
      <c r="R1663" s="122" t="str">
        <f t="shared" si="968"/>
        <v/>
      </c>
      <c r="S1663" s="122" t="str">
        <f>IF(AND(G1663&lt;&gt;0,J1663=1),"замінне значення",R1663)</f>
        <v/>
      </c>
      <c r="T1663" s="122" t="str">
        <f t="shared" si="969"/>
        <v/>
      </c>
    </row>
    <row r="1664" spans="1:20" outlineLevel="1">
      <c r="A1664" s="161"/>
      <c r="B1664" s="208">
        <v>44627</v>
      </c>
      <c r="C1664" s="96">
        <v>63.7083333333333</v>
      </c>
      <c r="D1664" s="122"/>
      <c r="E1664" s="122" t="str">
        <f t="shared" si="963"/>
        <v/>
      </c>
      <c r="F1664" s="122"/>
      <c r="G1664" s="122" t="str">
        <f t="shared" si="964"/>
        <v/>
      </c>
      <c r="H1664" s="122"/>
      <c r="I1664" s="122" t="str">
        <f t="shared" si="965"/>
        <v/>
      </c>
      <c r="J1664" s="122"/>
      <c r="K1664" s="122" t="str">
        <f t="shared" si="966"/>
        <v/>
      </c>
      <c r="L1664" s="123" t="str">
        <f>IF(H1664="","чи робить СНВВ?",IF(J1664="","чи роблять агрегати?",IF($J1664=0,"агрегати не працюють",IF(AND($H1664=0,$J1664=1),"СНВВ не працює","OK"))))</f>
        <v>чи робить СНВВ?</v>
      </c>
      <c r="M1664" s="100"/>
      <c r="N1664" s="122" t="str">
        <f>IF(OR(E1664&lt;&gt;0, J1664=0), "",D1664)</f>
        <v/>
      </c>
      <c r="O1664" s="122" t="str">
        <f t="shared" si="967"/>
        <v/>
      </c>
      <c r="P1664" s="122" t="str">
        <f>IF(AND($E1664&lt;&gt;0,$J1664=1),"замінне значення",O1664)</f>
        <v/>
      </c>
      <c r="Q1664" s="122" t="str">
        <f>IF(OR(G1664&lt;&gt;0, J1664=0), "",F1664)</f>
        <v/>
      </c>
      <c r="R1664" s="122" t="str">
        <f t="shared" si="968"/>
        <v/>
      </c>
      <c r="S1664" s="122" t="str">
        <f>IF(AND(G1664&lt;&gt;0,J1664=1),"замінне значення",R1664)</f>
        <v/>
      </c>
      <c r="T1664" s="122" t="str">
        <f t="shared" si="969"/>
        <v/>
      </c>
    </row>
    <row r="1665" spans="1:20" outlineLevel="1">
      <c r="A1665" s="161"/>
      <c r="B1665" s="208">
        <v>44627</v>
      </c>
      <c r="C1665" s="96">
        <v>63.75</v>
      </c>
      <c r="D1665" s="122"/>
      <c r="E1665" s="122" t="str">
        <f t="shared" si="963"/>
        <v/>
      </c>
      <c r="F1665" s="122"/>
      <c r="G1665" s="122" t="str">
        <f t="shared" si="964"/>
        <v/>
      </c>
      <c r="H1665" s="122"/>
      <c r="I1665" s="122" t="str">
        <f t="shared" si="965"/>
        <v/>
      </c>
      <c r="J1665" s="122"/>
      <c r="K1665" s="122" t="str">
        <f t="shared" si="966"/>
        <v/>
      </c>
      <c r="L1665" s="123" t="str">
        <f>IF(H1665="","чи робить СНВВ?",IF(J1665="","чи роблять агрегати?",IF($J1665=0,"агрегати не працюють",IF(AND($H1665=0,$J1665=1),"СНВВ не працює","OK"))))</f>
        <v>чи робить СНВВ?</v>
      </c>
      <c r="M1665" s="100"/>
      <c r="N1665" s="122" t="str">
        <f>IF(OR(E1665&lt;&gt;0, J1665=0), "",D1665)</f>
        <v/>
      </c>
      <c r="O1665" s="122" t="str">
        <f t="shared" si="967"/>
        <v/>
      </c>
      <c r="P1665" s="122" t="str">
        <f>IF(AND($E1665&lt;&gt;0,$J1665=1),"замінне значення",O1665)</f>
        <v/>
      </c>
      <c r="Q1665" s="122" t="str">
        <f>IF(OR(G1665&lt;&gt;0, J1665=0), "",F1665)</f>
        <v/>
      </c>
      <c r="R1665" s="122" t="str">
        <f t="shared" si="968"/>
        <v/>
      </c>
      <c r="S1665" s="122" t="str">
        <f>IF(AND(G1665&lt;&gt;0,J1665=1),"замінне значення",R1665)</f>
        <v/>
      </c>
      <c r="T1665" s="122" t="str">
        <f t="shared" si="969"/>
        <v/>
      </c>
    </row>
    <row r="1666" spans="1:20" outlineLevel="1">
      <c r="A1666" s="161"/>
      <c r="B1666" s="208">
        <v>44627</v>
      </c>
      <c r="C1666" s="96">
        <v>63.7916666666667</v>
      </c>
      <c r="D1666" s="122"/>
      <c r="E1666" s="122" t="str">
        <f t="shared" si="963"/>
        <v/>
      </c>
      <c r="F1666" s="122"/>
      <c r="G1666" s="122" t="str">
        <f t="shared" si="964"/>
        <v/>
      </c>
      <c r="H1666" s="122"/>
      <c r="I1666" s="122" t="str">
        <f t="shared" si="965"/>
        <v/>
      </c>
      <c r="J1666" s="122"/>
      <c r="K1666" s="122" t="str">
        <f t="shared" si="966"/>
        <v/>
      </c>
      <c r="L1666" s="123" t="str">
        <f>IF(H1666="","чи робить СНВВ?",IF(J1666="","чи роблять агрегати?",IF($J1666=0,"агрегати не працюють",IF(AND($H1666=0,$J1666=1),"СНВВ не працює","OK"))))</f>
        <v>чи робить СНВВ?</v>
      </c>
      <c r="M1666" s="100"/>
      <c r="N1666" s="122" t="str">
        <f>IF(OR(E1666&lt;&gt;0, J1666=0), "",D1666)</f>
        <v/>
      </c>
      <c r="O1666" s="122" t="str">
        <f t="shared" si="967"/>
        <v/>
      </c>
      <c r="P1666" s="122" t="str">
        <f>IF(AND($E1666&lt;&gt;0,$J1666=1),"замінне значення",O1666)</f>
        <v/>
      </c>
      <c r="Q1666" s="122" t="str">
        <f>IF(OR(G1666&lt;&gt;0, J1666=0), "",F1666)</f>
        <v/>
      </c>
      <c r="R1666" s="122" t="str">
        <f t="shared" si="968"/>
        <v/>
      </c>
      <c r="S1666" s="122" t="str">
        <f>IF(AND(G1666&lt;&gt;0,J1666=1),"замінне значення",R1666)</f>
        <v/>
      </c>
      <c r="T1666" s="122" t="str">
        <f t="shared" si="969"/>
        <v/>
      </c>
    </row>
    <row r="1667" spans="1:20" outlineLevel="1">
      <c r="A1667" s="161"/>
      <c r="B1667" s="208">
        <v>44627</v>
      </c>
      <c r="C1667" s="96">
        <v>63.8333333333333</v>
      </c>
      <c r="D1667" s="122"/>
      <c r="E1667" s="122" t="str">
        <f t="shared" si="963"/>
        <v/>
      </c>
      <c r="F1667" s="122"/>
      <c r="G1667" s="122" t="str">
        <f t="shared" si="964"/>
        <v/>
      </c>
      <c r="H1667" s="122"/>
      <c r="I1667" s="122" t="str">
        <f t="shared" si="965"/>
        <v/>
      </c>
      <c r="J1667" s="122"/>
      <c r="K1667" s="122" t="str">
        <f t="shared" si="966"/>
        <v/>
      </c>
      <c r="L1667" s="123" t="str">
        <f>IF(H1667="","чи робить СНВВ?",IF(J1667="","чи роблять агрегати?",IF($J1667=0,"агрегати не працюють",IF(AND($H1667=0,$J1667=1),"СНВВ не працює","OK"))))</f>
        <v>чи робить СНВВ?</v>
      </c>
      <c r="M1667" s="100"/>
      <c r="N1667" s="122" t="str">
        <f>IF(OR(E1667&lt;&gt;0, J1667=0), "",D1667)</f>
        <v/>
      </c>
      <c r="O1667" s="122" t="str">
        <f t="shared" si="967"/>
        <v/>
      </c>
      <c r="P1667" s="122" t="str">
        <f>IF(AND($E1667&lt;&gt;0,$J1667=1),"замінне значення",O1667)</f>
        <v/>
      </c>
      <c r="Q1667" s="122" t="str">
        <f>IF(OR(G1667&lt;&gt;0, J1667=0), "",F1667)</f>
        <v/>
      </c>
      <c r="R1667" s="122" t="str">
        <f t="shared" si="968"/>
        <v/>
      </c>
      <c r="S1667" s="122" t="str">
        <f>IF(AND(G1667&lt;&gt;0,J1667=1),"замінне значення",R1667)</f>
        <v/>
      </c>
      <c r="T1667" s="122" t="str">
        <f t="shared" si="969"/>
        <v/>
      </c>
    </row>
    <row r="1668" spans="1:20" outlineLevel="1">
      <c r="A1668" s="161"/>
      <c r="B1668" s="208">
        <v>44627</v>
      </c>
      <c r="C1668" s="96">
        <v>63.875</v>
      </c>
      <c r="D1668" s="122"/>
      <c r="E1668" s="122" t="str">
        <f t="shared" si="963"/>
        <v/>
      </c>
      <c r="F1668" s="122"/>
      <c r="G1668" s="122" t="str">
        <f t="shared" si="964"/>
        <v/>
      </c>
      <c r="H1668" s="122"/>
      <c r="I1668" s="122" t="str">
        <f t="shared" si="965"/>
        <v/>
      </c>
      <c r="J1668" s="122"/>
      <c r="K1668" s="122" t="str">
        <f t="shared" si="966"/>
        <v/>
      </c>
      <c r="L1668" s="123" t="str">
        <f>IF(H1668="","чи робить СНВВ?",IF(J1668="","чи роблять агрегати?",IF($J1668=0,"агрегати не працюють",IF(AND($H1668=0,$J1668=1),"СНВВ не працює","OK"))))</f>
        <v>чи робить СНВВ?</v>
      </c>
      <c r="M1668" s="100"/>
      <c r="N1668" s="122" t="str">
        <f>IF(OR(E1668&lt;&gt;0, J1668=0), "",D1668)</f>
        <v/>
      </c>
      <c r="O1668" s="122" t="str">
        <f t="shared" si="967"/>
        <v/>
      </c>
      <c r="P1668" s="122" t="str">
        <f>IF(AND($E1668&lt;&gt;0,$J1668=1),"замінне значення",O1668)</f>
        <v/>
      </c>
      <c r="Q1668" s="122" t="str">
        <f>IF(OR(G1668&lt;&gt;0, J1668=0), "",F1668)</f>
        <v/>
      </c>
      <c r="R1668" s="122" t="str">
        <f t="shared" si="968"/>
        <v/>
      </c>
      <c r="S1668" s="122" t="str">
        <f>IF(AND(G1668&lt;&gt;0,J1668=1),"замінне значення",R1668)</f>
        <v/>
      </c>
      <c r="T1668" s="122" t="str">
        <f t="shared" si="969"/>
        <v/>
      </c>
    </row>
    <row r="1669" spans="1:20" outlineLevel="1">
      <c r="A1669" s="161"/>
      <c r="B1669" s="208">
        <v>44627</v>
      </c>
      <c r="C1669" s="96">
        <v>63.9166666666667</v>
      </c>
      <c r="D1669" s="122"/>
      <c r="E1669" s="122" t="str">
        <f t="shared" si="963"/>
        <v/>
      </c>
      <c r="F1669" s="122"/>
      <c r="G1669" s="122" t="str">
        <f t="shared" si="964"/>
        <v/>
      </c>
      <c r="H1669" s="122"/>
      <c r="I1669" s="122" t="str">
        <f t="shared" si="965"/>
        <v/>
      </c>
      <c r="J1669" s="122"/>
      <c r="K1669" s="122" t="str">
        <f t="shared" si="966"/>
        <v/>
      </c>
      <c r="L1669" s="123" t="str">
        <f>IF(H1669="","чи робить СНВВ?",IF(J1669="","чи роблять агрегати?",IF($J1669=0,"агрегати не працюють",IF(AND($H1669=0,$J1669=1),"СНВВ не працює","OK"))))</f>
        <v>чи робить СНВВ?</v>
      </c>
      <c r="M1669" s="100"/>
      <c r="N1669" s="122" t="str">
        <f>IF(OR(E1669&lt;&gt;0, J1669=0), "",D1669)</f>
        <v/>
      </c>
      <c r="O1669" s="122" t="str">
        <f t="shared" si="967"/>
        <v/>
      </c>
      <c r="P1669" s="122" t="str">
        <f>IF(AND($E1669&lt;&gt;0,$J1669=1),"замінне значення",O1669)</f>
        <v/>
      </c>
      <c r="Q1669" s="122" t="str">
        <f>IF(OR(G1669&lt;&gt;0, J1669=0), "",F1669)</f>
        <v/>
      </c>
      <c r="R1669" s="122" t="str">
        <f t="shared" si="968"/>
        <v/>
      </c>
      <c r="S1669" s="122" t="str">
        <f>IF(AND(G1669&lt;&gt;0,J1669=1),"замінне значення",R1669)</f>
        <v/>
      </c>
      <c r="T1669" s="122" t="str">
        <f t="shared" si="969"/>
        <v/>
      </c>
    </row>
    <row r="1670" spans="1:20" outlineLevel="1">
      <c r="A1670" s="161"/>
      <c r="B1670" s="208">
        <v>44627</v>
      </c>
      <c r="C1670" s="96">
        <v>63.9583333333333</v>
      </c>
      <c r="D1670" s="122"/>
      <c r="E1670" s="122" t="str">
        <f t="shared" si="963"/>
        <v/>
      </c>
      <c r="F1670" s="122"/>
      <c r="G1670" s="122" t="str">
        <f t="shared" si="964"/>
        <v/>
      </c>
      <c r="H1670" s="122"/>
      <c r="I1670" s="122" t="str">
        <f t="shared" si="965"/>
        <v/>
      </c>
      <c r="J1670" s="122"/>
      <c r="K1670" s="122" t="str">
        <f t="shared" si="966"/>
        <v/>
      </c>
      <c r="L1670" s="123" t="str">
        <f>IF(H1670="","чи робить СНВВ?",IF(J1670="","чи роблять агрегати?",IF($J1670=0,"агрегати не працюють",IF(AND($H1670=0,$J1670=1),"СНВВ не працює","OK"))))</f>
        <v>чи робить СНВВ?</v>
      </c>
      <c r="M1670" s="100"/>
      <c r="N1670" s="122" t="str">
        <f>IF(OR(E1670&lt;&gt;0, J1670=0), "",D1670)</f>
        <v/>
      </c>
      <c r="O1670" s="122" t="str">
        <f t="shared" si="967"/>
        <v/>
      </c>
      <c r="P1670" s="122" t="str">
        <f>IF(AND($E1670&lt;&gt;0,$J1670=1),"замінне значення",O1670)</f>
        <v/>
      </c>
      <c r="Q1670" s="122" t="str">
        <f>IF(OR(G1670&lt;&gt;0, J1670=0), "",F1670)</f>
        <v/>
      </c>
      <c r="R1670" s="122" t="str">
        <f t="shared" si="968"/>
        <v/>
      </c>
      <c r="S1670" s="122" t="str">
        <f>IF(AND(G1670&lt;&gt;0,J1670=1),"замінне значення",R1670)</f>
        <v/>
      </c>
      <c r="T1670" s="122" t="str">
        <f t="shared" si="969"/>
        <v/>
      </c>
    </row>
    <row r="1671" spans="1:20">
      <c r="A1671" s="204"/>
      <c r="B1671" s="159" t="s">
        <v>151</v>
      </c>
      <c r="C1671" s="159"/>
      <c r="D1671" s="103">
        <f t="shared" ref="D1671" si="970">SUM(D1647:D1670)</f>
        <v>0</v>
      </c>
      <c r="E1671" s="104">
        <f t="shared" ref="E1671" si="971">COUNTIF(E1647:E1670,"&gt;0")</f>
        <v>0</v>
      </c>
      <c r="F1671" s="103">
        <f t="shared" ref="F1671" si="972">SUM(F1647:F1670)</f>
        <v>0</v>
      </c>
      <c r="G1671" s="104">
        <f t="shared" ref="G1671" si="973">COUNTIF(G1647:G1670,"&gt;0")</f>
        <v>0</v>
      </c>
      <c r="H1671" s="103">
        <f t="shared" ref="H1671" si="974">SUM(H1647:H1670)</f>
        <v>0</v>
      </c>
      <c r="I1671" s="104">
        <f t="shared" ref="I1671" si="975">COUNTIF(I1647:I1670,"&gt;0")</f>
        <v>0</v>
      </c>
      <c r="J1671" s="103">
        <f t="shared" ref="J1671" si="976">SUM(J1647:J1670)</f>
        <v>0</v>
      </c>
      <c r="K1671" s="104">
        <f t="shared" ref="K1671" si="977">COUNTIF(K1647:K1670,"&gt;0")</f>
        <v>0</v>
      </c>
      <c r="L1671" s="104">
        <f t="shared" ref="L1671" si="978">COUNTIF(L1647:L1670,"СНВВ не працює")</f>
        <v>0</v>
      </c>
      <c r="M1671" s="100"/>
      <c r="N1671" s="103">
        <f t="shared" ref="N1671:N1721" si="979">SUM(N1647:N1670)</f>
        <v>0</v>
      </c>
      <c r="O1671" s="103">
        <f t="shared" ref="O1671:T1671" si="980">SUM(O1647:O1670)</f>
        <v>0</v>
      </c>
      <c r="P1671" s="103">
        <f t="shared" si="980"/>
        <v>0</v>
      </c>
      <c r="Q1671" s="103">
        <f t="shared" si="980"/>
        <v>0</v>
      </c>
      <c r="R1671" s="103">
        <f t="shared" si="980"/>
        <v>0</v>
      </c>
      <c r="S1671" s="103">
        <f t="shared" si="980"/>
        <v>0</v>
      </c>
      <c r="T1671" s="103">
        <f t="shared" si="980"/>
        <v>0</v>
      </c>
    </row>
    <row r="1672" spans="1:20" outlineLevel="1">
      <c r="A1672" s="160">
        <v>44628</v>
      </c>
      <c r="B1672" s="208">
        <v>44628</v>
      </c>
      <c r="C1672" s="96">
        <v>64</v>
      </c>
      <c r="D1672" s="122"/>
      <c r="E1672" s="122" t="str">
        <f t="shared" ref="E1672:E1695" si="981">IF(D1672="","",IF(D1672&lt;1,1,0))</f>
        <v/>
      </c>
      <c r="F1672" s="122"/>
      <c r="G1672" s="122" t="str">
        <f t="shared" ref="G1672:G1695" si="982">IF(F1672="","",IF(F1672&lt;1,1,0))</f>
        <v/>
      </c>
      <c r="H1672" s="122"/>
      <c r="I1672" s="122" t="str">
        <f t="shared" ref="I1672:I1695" si="983">IF(H1672="","",IF(H1672&lt;1,1,0))</f>
        <v/>
      </c>
      <c r="J1672" s="122"/>
      <c r="K1672" s="122" t="str">
        <f t="shared" ref="K1672:K1695" si="984">IF(J1672="","",IF(J1672&lt;1,1,0))</f>
        <v/>
      </c>
      <c r="L1672" s="123" t="str">
        <f>IF(H1672="","чи робить СНВВ?",IF(J1672="","чи роблять агрегати?",IF($J1672=0,"агрегати не працюють",IF(AND($H1672=0,$J1672=1),"СНВВ не працює","OK"))))</f>
        <v>чи робить СНВВ?</v>
      </c>
      <c r="M1672" s="100"/>
      <c r="N1672" s="122" t="str">
        <f>IF(OR(E1672&lt;&gt;0, J1672=0), "",D1672)</f>
        <v/>
      </c>
      <c r="O1672" s="122" t="str">
        <f t="shared" ref="O1672:O1695" si="985">IF(Q1672="", "",(N1672*$O$3+$O$4))</f>
        <v/>
      </c>
      <c r="P1672" s="122" t="str">
        <f>IF(AND($E1672&lt;&gt;0,$J1672=1),"замінне значення",O1672)</f>
        <v/>
      </c>
      <c r="Q1672" s="122" t="str">
        <f>IF(OR(G1672&lt;&gt;0, J1672=0), "",F1672)</f>
        <v/>
      </c>
      <c r="R1672" s="122" t="str">
        <f t="shared" ref="R1672:R1735" si="986">IF(Q1672="", "",(Q1672*$Q$3+$Q$4))</f>
        <v/>
      </c>
      <c r="S1672" s="122" t="str">
        <f>IF(AND(G1672&lt;&gt;0,J1672=1),"замінне значення",R1672)</f>
        <v/>
      </c>
      <c r="T1672" s="122" t="str">
        <f t="shared" ref="T1672:T1735" si="987">IFERROR(P1672*S1672,"")</f>
        <v/>
      </c>
    </row>
    <row r="1673" spans="1:20" outlineLevel="1">
      <c r="A1673" s="161"/>
      <c r="B1673" s="208">
        <v>44628</v>
      </c>
      <c r="C1673" s="96">
        <v>64.0416666666667</v>
      </c>
      <c r="D1673" s="122"/>
      <c r="E1673" s="122" t="str">
        <f t="shared" si="981"/>
        <v/>
      </c>
      <c r="F1673" s="122"/>
      <c r="G1673" s="122" t="str">
        <f t="shared" si="982"/>
        <v/>
      </c>
      <c r="H1673" s="122"/>
      <c r="I1673" s="122" t="str">
        <f t="shared" si="983"/>
        <v/>
      </c>
      <c r="J1673" s="122"/>
      <c r="K1673" s="122" t="str">
        <f t="shared" si="984"/>
        <v/>
      </c>
      <c r="L1673" s="123" t="str">
        <f>IF(H1673="","чи робить СНВВ?",IF(J1673="","чи роблять агрегати?",IF($J1673=0,"агрегати не працюють",IF(AND($H1673=0,$J1673=1),"СНВВ не працює","OK"))))</f>
        <v>чи робить СНВВ?</v>
      </c>
      <c r="M1673" s="100"/>
      <c r="N1673" s="122" t="str">
        <f>IF(OR(E1673&lt;&gt;0, J1673=0), "",D1673)</f>
        <v/>
      </c>
      <c r="O1673" s="122" t="str">
        <f t="shared" si="985"/>
        <v/>
      </c>
      <c r="P1673" s="122" t="str">
        <f>IF(AND($E1673&lt;&gt;0,$J1673=1),"замінне значення",O1673)</f>
        <v/>
      </c>
      <c r="Q1673" s="122" t="str">
        <f>IF(OR(G1673&lt;&gt;0, J1673=0), "",F1673)</f>
        <v/>
      </c>
      <c r="R1673" s="122" t="str">
        <f t="shared" si="986"/>
        <v/>
      </c>
      <c r="S1673" s="122" t="str">
        <f>IF(AND(G1673&lt;&gt;0,J1673=1),"замінне значення",R1673)</f>
        <v/>
      </c>
      <c r="T1673" s="122" t="str">
        <f t="shared" si="987"/>
        <v/>
      </c>
    </row>
    <row r="1674" spans="1:20" outlineLevel="1">
      <c r="A1674" s="161"/>
      <c r="B1674" s="208">
        <v>44628</v>
      </c>
      <c r="C1674" s="96">
        <v>64.0833333333333</v>
      </c>
      <c r="D1674" s="122"/>
      <c r="E1674" s="122" t="str">
        <f t="shared" si="981"/>
        <v/>
      </c>
      <c r="F1674" s="122"/>
      <c r="G1674" s="122" t="str">
        <f t="shared" si="982"/>
        <v/>
      </c>
      <c r="H1674" s="122"/>
      <c r="I1674" s="122" t="str">
        <f t="shared" si="983"/>
        <v/>
      </c>
      <c r="J1674" s="122"/>
      <c r="K1674" s="122" t="str">
        <f t="shared" si="984"/>
        <v/>
      </c>
      <c r="L1674" s="123" t="str">
        <f>IF(H1674="","чи робить СНВВ?",IF(J1674="","чи роблять агрегати?",IF($J1674=0,"агрегати не працюють",IF(AND($H1674=0,$J1674=1),"СНВВ не працює","OK"))))</f>
        <v>чи робить СНВВ?</v>
      </c>
      <c r="M1674" s="100"/>
      <c r="N1674" s="122" t="str">
        <f>IF(OR(E1674&lt;&gt;0, J1674=0), "",D1674)</f>
        <v/>
      </c>
      <c r="O1674" s="122" t="str">
        <f t="shared" si="985"/>
        <v/>
      </c>
      <c r="P1674" s="122" t="str">
        <f>IF(AND($E1674&lt;&gt;0,$J1674=1),"замінне значення",O1674)</f>
        <v/>
      </c>
      <c r="Q1674" s="122" t="str">
        <f>IF(OR(G1674&lt;&gt;0, J1674=0), "",F1674)</f>
        <v/>
      </c>
      <c r="R1674" s="122" t="str">
        <f t="shared" si="986"/>
        <v/>
      </c>
      <c r="S1674" s="122" t="str">
        <f>IF(AND(G1674&lt;&gt;0,J1674=1),"замінне значення",R1674)</f>
        <v/>
      </c>
      <c r="T1674" s="122" t="str">
        <f t="shared" si="987"/>
        <v/>
      </c>
    </row>
    <row r="1675" spans="1:20" outlineLevel="1">
      <c r="A1675" s="161"/>
      <c r="B1675" s="208">
        <v>44628</v>
      </c>
      <c r="C1675" s="96">
        <v>64.125</v>
      </c>
      <c r="D1675" s="122"/>
      <c r="E1675" s="122" t="str">
        <f t="shared" si="981"/>
        <v/>
      </c>
      <c r="F1675" s="122"/>
      <c r="G1675" s="122" t="str">
        <f t="shared" si="982"/>
        <v/>
      </c>
      <c r="H1675" s="122"/>
      <c r="I1675" s="122" t="str">
        <f t="shared" si="983"/>
        <v/>
      </c>
      <c r="J1675" s="122"/>
      <c r="K1675" s="122" t="str">
        <f t="shared" si="984"/>
        <v/>
      </c>
      <c r="L1675" s="123" t="str">
        <f>IF(H1675="","чи робить СНВВ?",IF(J1675="","чи роблять агрегати?",IF($J1675=0,"агрегати не працюють",IF(AND($H1675=0,$J1675=1),"СНВВ не працює","OK"))))</f>
        <v>чи робить СНВВ?</v>
      </c>
      <c r="M1675" s="100"/>
      <c r="N1675" s="122" t="str">
        <f>IF(OR(E1675&lt;&gt;0, J1675=0), "",D1675)</f>
        <v/>
      </c>
      <c r="O1675" s="122" t="str">
        <f t="shared" si="985"/>
        <v/>
      </c>
      <c r="P1675" s="122" t="str">
        <f>IF(AND($E1675&lt;&gt;0,$J1675=1),"замінне значення",O1675)</f>
        <v/>
      </c>
      <c r="Q1675" s="122" t="str">
        <f>IF(OR(G1675&lt;&gt;0, J1675=0), "",F1675)</f>
        <v/>
      </c>
      <c r="R1675" s="122" t="str">
        <f t="shared" si="986"/>
        <v/>
      </c>
      <c r="S1675" s="122" t="str">
        <f>IF(AND(G1675&lt;&gt;0,J1675=1),"замінне значення",R1675)</f>
        <v/>
      </c>
      <c r="T1675" s="122" t="str">
        <f t="shared" si="987"/>
        <v/>
      </c>
    </row>
    <row r="1676" spans="1:20" outlineLevel="1">
      <c r="A1676" s="161"/>
      <c r="B1676" s="208">
        <v>44628</v>
      </c>
      <c r="C1676" s="96">
        <v>64.1666666666667</v>
      </c>
      <c r="D1676" s="122"/>
      <c r="E1676" s="122" t="str">
        <f t="shared" si="981"/>
        <v/>
      </c>
      <c r="F1676" s="122"/>
      <c r="G1676" s="122" t="str">
        <f t="shared" si="982"/>
        <v/>
      </c>
      <c r="H1676" s="122"/>
      <c r="I1676" s="122" t="str">
        <f t="shared" si="983"/>
        <v/>
      </c>
      <c r="J1676" s="122"/>
      <c r="K1676" s="122" t="str">
        <f t="shared" si="984"/>
        <v/>
      </c>
      <c r="L1676" s="123" t="str">
        <f>IF(H1676="","чи робить СНВВ?",IF(J1676="","чи роблять агрегати?",IF($J1676=0,"агрегати не працюють",IF(AND($H1676=0,$J1676=1),"СНВВ не працює","OK"))))</f>
        <v>чи робить СНВВ?</v>
      </c>
      <c r="M1676" s="100"/>
      <c r="N1676" s="122" t="str">
        <f>IF(OR(E1676&lt;&gt;0, J1676=0), "",D1676)</f>
        <v/>
      </c>
      <c r="O1676" s="122" t="str">
        <f t="shared" si="985"/>
        <v/>
      </c>
      <c r="P1676" s="122" t="str">
        <f>IF(AND($E1676&lt;&gt;0,$J1676=1),"замінне значення",O1676)</f>
        <v/>
      </c>
      <c r="Q1676" s="122" t="str">
        <f>IF(OR(G1676&lt;&gt;0, J1676=0), "",F1676)</f>
        <v/>
      </c>
      <c r="R1676" s="122" t="str">
        <f t="shared" si="986"/>
        <v/>
      </c>
      <c r="S1676" s="122" t="str">
        <f>IF(AND(G1676&lt;&gt;0,J1676=1),"замінне значення",R1676)</f>
        <v/>
      </c>
      <c r="T1676" s="122" t="str">
        <f t="shared" si="987"/>
        <v/>
      </c>
    </row>
    <row r="1677" spans="1:20" outlineLevel="1">
      <c r="A1677" s="161"/>
      <c r="B1677" s="208">
        <v>44628</v>
      </c>
      <c r="C1677" s="96">
        <v>64.2083333333333</v>
      </c>
      <c r="D1677" s="122"/>
      <c r="E1677" s="122" t="str">
        <f t="shared" si="981"/>
        <v/>
      </c>
      <c r="F1677" s="122"/>
      <c r="G1677" s="122" t="str">
        <f t="shared" si="982"/>
        <v/>
      </c>
      <c r="H1677" s="122"/>
      <c r="I1677" s="122" t="str">
        <f t="shared" si="983"/>
        <v/>
      </c>
      <c r="J1677" s="122"/>
      <c r="K1677" s="122" t="str">
        <f t="shared" si="984"/>
        <v/>
      </c>
      <c r="L1677" s="123" t="str">
        <f>IF(H1677="","чи робить СНВВ?",IF(J1677="","чи роблять агрегати?",IF($J1677=0,"агрегати не працюють",IF(AND($H1677=0,$J1677=1),"СНВВ не працює","OK"))))</f>
        <v>чи робить СНВВ?</v>
      </c>
      <c r="M1677" s="100"/>
      <c r="N1677" s="122" t="str">
        <f>IF(OR(E1677&lt;&gt;0, J1677=0), "",D1677)</f>
        <v/>
      </c>
      <c r="O1677" s="122" t="str">
        <f t="shared" si="985"/>
        <v/>
      </c>
      <c r="P1677" s="122" t="str">
        <f>IF(AND($E1677&lt;&gt;0,$J1677=1),"замінне значення",O1677)</f>
        <v/>
      </c>
      <c r="Q1677" s="122" t="str">
        <f>IF(OR(G1677&lt;&gt;0, J1677=0), "",F1677)</f>
        <v/>
      </c>
      <c r="R1677" s="122" t="str">
        <f t="shared" si="986"/>
        <v/>
      </c>
      <c r="S1677" s="122" t="str">
        <f>IF(AND(G1677&lt;&gt;0,J1677=1),"замінне значення",R1677)</f>
        <v/>
      </c>
      <c r="T1677" s="122" t="str">
        <f t="shared" si="987"/>
        <v/>
      </c>
    </row>
    <row r="1678" spans="1:20" outlineLevel="1">
      <c r="A1678" s="161"/>
      <c r="B1678" s="208">
        <v>44628</v>
      </c>
      <c r="C1678" s="96">
        <v>64.25</v>
      </c>
      <c r="D1678" s="122"/>
      <c r="E1678" s="122" t="str">
        <f t="shared" si="981"/>
        <v/>
      </c>
      <c r="F1678" s="122"/>
      <c r="G1678" s="122" t="str">
        <f t="shared" si="982"/>
        <v/>
      </c>
      <c r="H1678" s="122"/>
      <c r="I1678" s="122" t="str">
        <f t="shared" si="983"/>
        <v/>
      </c>
      <c r="J1678" s="122"/>
      <c r="K1678" s="122" t="str">
        <f t="shared" si="984"/>
        <v/>
      </c>
      <c r="L1678" s="123" t="str">
        <f>IF(H1678="","чи робить СНВВ?",IF(J1678="","чи роблять агрегати?",IF($J1678=0,"агрегати не працюють",IF(AND($H1678=0,$J1678=1),"СНВВ не працює","OK"))))</f>
        <v>чи робить СНВВ?</v>
      </c>
      <c r="M1678" s="100"/>
      <c r="N1678" s="122" t="str">
        <f>IF(OR(E1678&lt;&gt;0, J1678=0), "",D1678)</f>
        <v/>
      </c>
      <c r="O1678" s="122" t="str">
        <f t="shared" si="985"/>
        <v/>
      </c>
      <c r="P1678" s="122" t="str">
        <f>IF(AND($E1678&lt;&gt;0,$J1678=1),"замінне значення",O1678)</f>
        <v/>
      </c>
      <c r="Q1678" s="122" t="str">
        <f>IF(OR(G1678&lt;&gt;0, J1678=0), "",F1678)</f>
        <v/>
      </c>
      <c r="R1678" s="122" t="str">
        <f t="shared" si="986"/>
        <v/>
      </c>
      <c r="S1678" s="122" t="str">
        <f>IF(AND(G1678&lt;&gt;0,J1678=1),"замінне значення",R1678)</f>
        <v/>
      </c>
      <c r="T1678" s="122" t="str">
        <f t="shared" si="987"/>
        <v/>
      </c>
    </row>
    <row r="1679" spans="1:20" outlineLevel="1">
      <c r="A1679" s="161"/>
      <c r="B1679" s="208">
        <v>44628</v>
      </c>
      <c r="C1679" s="96">
        <v>64.2916666666667</v>
      </c>
      <c r="D1679" s="122"/>
      <c r="E1679" s="122" t="str">
        <f t="shared" si="981"/>
        <v/>
      </c>
      <c r="F1679" s="122"/>
      <c r="G1679" s="122" t="str">
        <f t="shared" si="982"/>
        <v/>
      </c>
      <c r="H1679" s="122"/>
      <c r="I1679" s="122" t="str">
        <f t="shared" si="983"/>
        <v/>
      </c>
      <c r="J1679" s="122"/>
      <c r="K1679" s="122" t="str">
        <f t="shared" si="984"/>
        <v/>
      </c>
      <c r="L1679" s="123" t="str">
        <f>IF(H1679="","чи робить СНВВ?",IF(J1679="","чи роблять агрегати?",IF($J1679=0,"агрегати не працюють",IF(AND($H1679=0,$J1679=1),"СНВВ не працює","OK"))))</f>
        <v>чи робить СНВВ?</v>
      </c>
      <c r="M1679" s="100"/>
      <c r="N1679" s="122" t="str">
        <f>IF(OR(E1679&lt;&gt;0, J1679=0), "",D1679)</f>
        <v/>
      </c>
      <c r="O1679" s="122" t="str">
        <f t="shared" si="985"/>
        <v/>
      </c>
      <c r="P1679" s="122" t="str">
        <f>IF(AND($E1679&lt;&gt;0,$J1679=1),"замінне значення",O1679)</f>
        <v/>
      </c>
      <c r="Q1679" s="122" t="str">
        <f>IF(OR(G1679&lt;&gt;0, J1679=0), "",F1679)</f>
        <v/>
      </c>
      <c r="R1679" s="122" t="str">
        <f t="shared" si="986"/>
        <v/>
      </c>
      <c r="S1679" s="122" t="str">
        <f>IF(AND(G1679&lt;&gt;0,J1679=1),"замінне значення",R1679)</f>
        <v/>
      </c>
      <c r="T1679" s="122" t="str">
        <f t="shared" si="987"/>
        <v/>
      </c>
    </row>
    <row r="1680" spans="1:20" outlineLevel="1">
      <c r="A1680" s="161"/>
      <c r="B1680" s="208">
        <v>44628</v>
      </c>
      <c r="C1680" s="96">
        <v>64.3333333333333</v>
      </c>
      <c r="D1680" s="122"/>
      <c r="E1680" s="122" t="str">
        <f t="shared" si="981"/>
        <v/>
      </c>
      <c r="F1680" s="122"/>
      <c r="G1680" s="122" t="str">
        <f t="shared" si="982"/>
        <v/>
      </c>
      <c r="H1680" s="122"/>
      <c r="I1680" s="122" t="str">
        <f t="shared" si="983"/>
        <v/>
      </c>
      <c r="J1680" s="122"/>
      <c r="K1680" s="122" t="str">
        <f t="shared" si="984"/>
        <v/>
      </c>
      <c r="L1680" s="123" t="str">
        <f>IF(H1680="","чи робить СНВВ?",IF(J1680="","чи роблять агрегати?",IF($J1680=0,"агрегати не працюють",IF(AND($H1680=0,$J1680=1),"СНВВ не працює","OK"))))</f>
        <v>чи робить СНВВ?</v>
      </c>
      <c r="M1680" s="100"/>
      <c r="N1680" s="122" t="str">
        <f>IF(OR(E1680&lt;&gt;0, J1680=0), "",D1680)</f>
        <v/>
      </c>
      <c r="O1680" s="122" t="str">
        <f t="shared" si="985"/>
        <v/>
      </c>
      <c r="P1680" s="122" t="str">
        <f>IF(AND($E1680&lt;&gt;0,$J1680=1),"замінне значення",O1680)</f>
        <v/>
      </c>
      <c r="Q1680" s="122" t="str">
        <f>IF(OR(G1680&lt;&gt;0, J1680=0), "",F1680)</f>
        <v/>
      </c>
      <c r="R1680" s="122" t="str">
        <f t="shared" si="986"/>
        <v/>
      </c>
      <c r="S1680" s="122" t="str">
        <f>IF(AND(G1680&lt;&gt;0,J1680=1),"замінне значення",R1680)</f>
        <v/>
      </c>
      <c r="T1680" s="122" t="str">
        <f t="shared" si="987"/>
        <v/>
      </c>
    </row>
    <row r="1681" spans="1:20" outlineLevel="1">
      <c r="A1681" s="161"/>
      <c r="B1681" s="208">
        <v>44628</v>
      </c>
      <c r="C1681" s="96">
        <v>64.375</v>
      </c>
      <c r="D1681" s="122"/>
      <c r="E1681" s="122" t="str">
        <f t="shared" si="981"/>
        <v/>
      </c>
      <c r="F1681" s="122"/>
      <c r="G1681" s="122" t="str">
        <f t="shared" si="982"/>
        <v/>
      </c>
      <c r="H1681" s="122"/>
      <c r="I1681" s="122" t="str">
        <f t="shared" si="983"/>
        <v/>
      </c>
      <c r="J1681" s="122"/>
      <c r="K1681" s="122" t="str">
        <f t="shared" si="984"/>
        <v/>
      </c>
      <c r="L1681" s="123" t="str">
        <f>IF(H1681="","чи робить СНВВ?",IF(J1681="","чи роблять агрегати?",IF($J1681=0,"агрегати не працюють",IF(AND($H1681=0,$J1681=1),"СНВВ не працює","OK"))))</f>
        <v>чи робить СНВВ?</v>
      </c>
      <c r="M1681" s="100"/>
      <c r="N1681" s="122" t="str">
        <f>IF(OR(E1681&lt;&gt;0, J1681=0), "",D1681)</f>
        <v/>
      </c>
      <c r="O1681" s="122" t="str">
        <f t="shared" si="985"/>
        <v/>
      </c>
      <c r="P1681" s="122" t="str">
        <f>IF(AND($E1681&lt;&gt;0,$J1681=1),"замінне значення",O1681)</f>
        <v/>
      </c>
      <c r="Q1681" s="122" t="str">
        <f>IF(OR(G1681&lt;&gt;0, J1681=0), "",F1681)</f>
        <v/>
      </c>
      <c r="R1681" s="122" t="str">
        <f t="shared" si="986"/>
        <v/>
      </c>
      <c r="S1681" s="122" t="str">
        <f>IF(AND(G1681&lt;&gt;0,J1681=1),"замінне значення",R1681)</f>
        <v/>
      </c>
      <c r="T1681" s="122" t="str">
        <f t="shared" si="987"/>
        <v/>
      </c>
    </row>
    <row r="1682" spans="1:20" outlineLevel="1">
      <c r="A1682" s="161"/>
      <c r="B1682" s="208">
        <v>44628</v>
      </c>
      <c r="C1682" s="96">
        <v>64.4166666666667</v>
      </c>
      <c r="D1682" s="122"/>
      <c r="E1682" s="122" t="str">
        <f t="shared" si="981"/>
        <v/>
      </c>
      <c r="F1682" s="122"/>
      <c r="G1682" s="122" t="str">
        <f t="shared" si="982"/>
        <v/>
      </c>
      <c r="H1682" s="122"/>
      <c r="I1682" s="122" t="str">
        <f t="shared" si="983"/>
        <v/>
      </c>
      <c r="J1682" s="122"/>
      <c r="K1682" s="122" t="str">
        <f t="shared" si="984"/>
        <v/>
      </c>
      <c r="L1682" s="123" t="str">
        <f>IF(H1682="","чи робить СНВВ?",IF(J1682="","чи роблять агрегати?",IF($J1682=0,"агрегати не працюють",IF(AND($H1682=0,$J1682=1),"СНВВ не працює","OK"))))</f>
        <v>чи робить СНВВ?</v>
      </c>
      <c r="M1682" s="100"/>
      <c r="N1682" s="122" t="str">
        <f>IF(OR(E1682&lt;&gt;0, J1682=0), "",D1682)</f>
        <v/>
      </c>
      <c r="O1682" s="122" t="str">
        <f t="shared" si="985"/>
        <v/>
      </c>
      <c r="P1682" s="122" t="str">
        <f>IF(AND($E1682&lt;&gt;0,$J1682=1),"замінне значення",O1682)</f>
        <v/>
      </c>
      <c r="Q1682" s="122" t="str">
        <f>IF(OR(G1682&lt;&gt;0, J1682=0), "",F1682)</f>
        <v/>
      </c>
      <c r="R1682" s="122" t="str">
        <f t="shared" si="986"/>
        <v/>
      </c>
      <c r="S1682" s="122" t="str">
        <f>IF(AND(G1682&lt;&gt;0,J1682=1),"замінне значення",R1682)</f>
        <v/>
      </c>
      <c r="T1682" s="122" t="str">
        <f t="shared" si="987"/>
        <v/>
      </c>
    </row>
    <row r="1683" spans="1:20" outlineLevel="1">
      <c r="A1683" s="161"/>
      <c r="B1683" s="208">
        <v>44628</v>
      </c>
      <c r="C1683" s="96">
        <v>64.4583333333333</v>
      </c>
      <c r="D1683" s="122"/>
      <c r="E1683" s="122" t="str">
        <f t="shared" si="981"/>
        <v/>
      </c>
      <c r="F1683" s="122"/>
      <c r="G1683" s="122" t="str">
        <f t="shared" si="982"/>
        <v/>
      </c>
      <c r="H1683" s="122"/>
      <c r="I1683" s="122" t="str">
        <f t="shared" si="983"/>
        <v/>
      </c>
      <c r="J1683" s="122"/>
      <c r="K1683" s="122" t="str">
        <f t="shared" si="984"/>
        <v/>
      </c>
      <c r="L1683" s="123" t="str">
        <f>IF(H1683="","чи робить СНВВ?",IF(J1683="","чи роблять агрегати?",IF($J1683=0,"агрегати не працюють",IF(AND($H1683=0,$J1683=1),"СНВВ не працює","OK"))))</f>
        <v>чи робить СНВВ?</v>
      </c>
      <c r="M1683" s="100"/>
      <c r="N1683" s="122" t="str">
        <f>IF(OR(E1683&lt;&gt;0, J1683=0), "",D1683)</f>
        <v/>
      </c>
      <c r="O1683" s="122" t="str">
        <f t="shared" si="985"/>
        <v/>
      </c>
      <c r="P1683" s="122" t="str">
        <f>IF(AND($E1683&lt;&gt;0,$J1683=1),"замінне значення",O1683)</f>
        <v/>
      </c>
      <c r="Q1683" s="122" t="str">
        <f>IF(OR(G1683&lt;&gt;0, J1683=0), "",F1683)</f>
        <v/>
      </c>
      <c r="R1683" s="122" t="str">
        <f t="shared" si="986"/>
        <v/>
      </c>
      <c r="S1683" s="122" t="str">
        <f>IF(AND(G1683&lt;&gt;0,J1683=1),"замінне значення",R1683)</f>
        <v/>
      </c>
      <c r="T1683" s="122" t="str">
        <f t="shared" si="987"/>
        <v/>
      </c>
    </row>
    <row r="1684" spans="1:20" outlineLevel="1">
      <c r="A1684" s="161"/>
      <c r="B1684" s="208">
        <v>44628</v>
      </c>
      <c r="C1684" s="96">
        <v>64.5</v>
      </c>
      <c r="D1684" s="122"/>
      <c r="E1684" s="122" t="str">
        <f t="shared" si="981"/>
        <v/>
      </c>
      <c r="F1684" s="122"/>
      <c r="G1684" s="122" t="str">
        <f t="shared" si="982"/>
        <v/>
      </c>
      <c r="H1684" s="122"/>
      <c r="I1684" s="122" t="str">
        <f t="shared" si="983"/>
        <v/>
      </c>
      <c r="J1684" s="122"/>
      <c r="K1684" s="122" t="str">
        <f t="shared" si="984"/>
        <v/>
      </c>
      <c r="L1684" s="123" t="str">
        <f>IF(H1684="","чи робить СНВВ?",IF(J1684="","чи роблять агрегати?",IF($J1684=0,"агрегати не працюють",IF(AND($H1684=0,$J1684=1),"СНВВ не працює","OK"))))</f>
        <v>чи робить СНВВ?</v>
      </c>
      <c r="M1684" s="100"/>
      <c r="N1684" s="122" t="str">
        <f>IF(OR(E1684&lt;&gt;0, J1684=0), "",D1684)</f>
        <v/>
      </c>
      <c r="O1684" s="122" t="str">
        <f t="shared" si="985"/>
        <v/>
      </c>
      <c r="P1684" s="122" t="str">
        <f>IF(AND($E1684&lt;&gt;0,$J1684=1),"замінне значення",O1684)</f>
        <v/>
      </c>
      <c r="Q1684" s="122" t="str">
        <f>IF(OR(G1684&lt;&gt;0, J1684=0), "",F1684)</f>
        <v/>
      </c>
      <c r="R1684" s="122" t="str">
        <f t="shared" si="986"/>
        <v/>
      </c>
      <c r="S1684" s="122" t="str">
        <f>IF(AND(G1684&lt;&gt;0,J1684=1),"замінне значення",R1684)</f>
        <v/>
      </c>
      <c r="T1684" s="122" t="str">
        <f t="shared" si="987"/>
        <v/>
      </c>
    </row>
    <row r="1685" spans="1:20" outlineLevel="1">
      <c r="A1685" s="161"/>
      <c r="B1685" s="208">
        <v>44628</v>
      </c>
      <c r="C1685" s="96">
        <v>64.5416666666667</v>
      </c>
      <c r="D1685" s="122"/>
      <c r="E1685" s="122" t="str">
        <f t="shared" si="981"/>
        <v/>
      </c>
      <c r="F1685" s="122"/>
      <c r="G1685" s="122" t="str">
        <f t="shared" si="982"/>
        <v/>
      </c>
      <c r="H1685" s="122"/>
      <c r="I1685" s="122" t="str">
        <f t="shared" si="983"/>
        <v/>
      </c>
      <c r="J1685" s="122"/>
      <c r="K1685" s="122" t="str">
        <f t="shared" si="984"/>
        <v/>
      </c>
      <c r="L1685" s="123" t="str">
        <f>IF(H1685="","чи робить СНВВ?",IF(J1685="","чи роблять агрегати?",IF($J1685=0,"агрегати не працюють",IF(AND($H1685=0,$J1685=1),"СНВВ не працює","OK"))))</f>
        <v>чи робить СНВВ?</v>
      </c>
      <c r="M1685" s="100"/>
      <c r="N1685" s="122" t="str">
        <f>IF(OR(E1685&lt;&gt;0, J1685=0), "",D1685)</f>
        <v/>
      </c>
      <c r="O1685" s="122" t="str">
        <f t="shared" si="985"/>
        <v/>
      </c>
      <c r="P1685" s="122" t="str">
        <f>IF(AND($E1685&lt;&gt;0,$J1685=1),"замінне значення",O1685)</f>
        <v/>
      </c>
      <c r="Q1685" s="122" t="str">
        <f>IF(OR(G1685&lt;&gt;0, J1685=0), "",F1685)</f>
        <v/>
      </c>
      <c r="R1685" s="122" t="str">
        <f t="shared" si="986"/>
        <v/>
      </c>
      <c r="S1685" s="122" t="str">
        <f>IF(AND(G1685&lt;&gt;0,J1685=1),"замінне значення",R1685)</f>
        <v/>
      </c>
      <c r="T1685" s="122" t="str">
        <f t="shared" si="987"/>
        <v/>
      </c>
    </row>
    <row r="1686" spans="1:20" outlineLevel="1">
      <c r="A1686" s="161"/>
      <c r="B1686" s="208">
        <v>44628</v>
      </c>
      <c r="C1686" s="96">
        <v>64.5833333333333</v>
      </c>
      <c r="D1686" s="122"/>
      <c r="E1686" s="122" t="str">
        <f t="shared" si="981"/>
        <v/>
      </c>
      <c r="F1686" s="122"/>
      <c r="G1686" s="122" t="str">
        <f t="shared" si="982"/>
        <v/>
      </c>
      <c r="H1686" s="122"/>
      <c r="I1686" s="122" t="str">
        <f t="shared" si="983"/>
        <v/>
      </c>
      <c r="J1686" s="122"/>
      <c r="K1686" s="122" t="str">
        <f t="shared" si="984"/>
        <v/>
      </c>
      <c r="L1686" s="123" t="str">
        <f>IF(H1686="","чи робить СНВВ?",IF(J1686="","чи роблять агрегати?",IF($J1686=0,"агрегати не працюють",IF(AND($H1686=0,$J1686=1),"СНВВ не працює","OK"))))</f>
        <v>чи робить СНВВ?</v>
      </c>
      <c r="M1686" s="100"/>
      <c r="N1686" s="122" t="str">
        <f>IF(OR(E1686&lt;&gt;0, J1686=0), "",D1686)</f>
        <v/>
      </c>
      <c r="O1686" s="122" t="str">
        <f t="shared" si="985"/>
        <v/>
      </c>
      <c r="P1686" s="122" t="str">
        <f>IF(AND($E1686&lt;&gt;0,$J1686=1),"замінне значення",O1686)</f>
        <v/>
      </c>
      <c r="Q1686" s="122" t="str">
        <f>IF(OR(G1686&lt;&gt;0, J1686=0), "",F1686)</f>
        <v/>
      </c>
      <c r="R1686" s="122" t="str">
        <f t="shared" si="986"/>
        <v/>
      </c>
      <c r="S1686" s="122" t="str">
        <f>IF(AND(G1686&lt;&gt;0,J1686=1),"замінне значення",R1686)</f>
        <v/>
      </c>
      <c r="T1686" s="122" t="str">
        <f t="shared" si="987"/>
        <v/>
      </c>
    </row>
    <row r="1687" spans="1:20" outlineLevel="1">
      <c r="A1687" s="161"/>
      <c r="B1687" s="208">
        <v>44628</v>
      </c>
      <c r="C1687" s="96">
        <v>64.625</v>
      </c>
      <c r="D1687" s="122"/>
      <c r="E1687" s="122" t="str">
        <f t="shared" si="981"/>
        <v/>
      </c>
      <c r="F1687" s="122"/>
      <c r="G1687" s="122" t="str">
        <f t="shared" si="982"/>
        <v/>
      </c>
      <c r="H1687" s="122"/>
      <c r="I1687" s="122" t="str">
        <f t="shared" si="983"/>
        <v/>
      </c>
      <c r="J1687" s="122"/>
      <c r="K1687" s="122" t="str">
        <f t="shared" si="984"/>
        <v/>
      </c>
      <c r="L1687" s="123" t="str">
        <f>IF(H1687="","чи робить СНВВ?",IF(J1687="","чи роблять агрегати?",IF($J1687=0,"агрегати не працюють",IF(AND($H1687=0,$J1687=1),"СНВВ не працює","OK"))))</f>
        <v>чи робить СНВВ?</v>
      </c>
      <c r="M1687" s="100"/>
      <c r="N1687" s="122" t="str">
        <f>IF(OR(E1687&lt;&gt;0, J1687=0), "",D1687)</f>
        <v/>
      </c>
      <c r="O1687" s="122" t="str">
        <f t="shared" si="985"/>
        <v/>
      </c>
      <c r="P1687" s="122" t="str">
        <f>IF(AND($E1687&lt;&gt;0,$J1687=1),"замінне значення",O1687)</f>
        <v/>
      </c>
      <c r="Q1687" s="122" t="str">
        <f>IF(OR(G1687&lt;&gt;0, J1687=0), "",F1687)</f>
        <v/>
      </c>
      <c r="R1687" s="122" t="str">
        <f t="shared" si="986"/>
        <v/>
      </c>
      <c r="S1687" s="122" t="str">
        <f>IF(AND(G1687&lt;&gt;0,J1687=1),"замінне значення",R1687)</f>
        <v/>
      </c>
      <c r="T1687" s="122" t="str">
        <f t="shared" si="987"/>
        <v/>
      </c>
    </row>
    <row r="1688" spans="1:20" outlineLevel="1">
      <c r="A1688" s="161"/>
      <c r="B1688" s="208">
        <v>44628</v>
      </c>
      <c r="C1688" s="96">
        <v>64.6666666666667</v>
      </c>
      <c r="D1688" s="122"/>
      <c r="E1688" s="122" t="str">
        <f t="shared" si="981"/>
        <v/>
      </c>
      <c r="F1688" s="122"/>
      <c r="G1688" s="122" t="str">
        <f t="shared" si="982"/>
        <v/>
      </c>
      <c r="H1688" s="122"/>
      <c r="I1688" s="122" t="str">
        <f t="shared" si="983"/>
        <v/>
      </c>
      <c r="J1688" s="122"/>
      <c r="K1688" s="122" t="str">
        <f t="shared" si="984"/>
        <v/>
      </c>
      <c r="L1688" s="123" t="str">
        <f>IF(H1688="","чи робить СНВВ?",IF(J1688="","чи роблять агрегати?",IF($J1688=0,"агрегати не працюють",IF(AND($H1688=0,$J1688=1),"СНВВ не працює","OK"))))</f>
        <v>чи робить СНВВ?</v>
      </c>
      <c r="M1688" s="100"/>
      <c r="N1688" s="122" t="str">
        <f>IF(OR(E1688&lt;&gt;0, J1688=0), "",D1688)</f>
        <v/>
      </c>
      <c r="O1688" s="122" t="str">
        <f t="shared" si="985"/>
        <v/>
      </c>
      <c r="P1688" s="122" t="str">
        <f>IF(AND($E1688&lt;&gt;0,$J1688=1),"замінне значення",O1688)</f>
        <v/>
      </c>
      <c r="Q1688" s="122" t="str">
        <f>IF(OR(G1688&lt;&gt;0, J1688=0), "",F1688)</f>
        <v/>
      </c>
      <c r="R1688" s="122" t="str">
        <f t="shared" si="986"/>
        <v/>
      </c>
      <c r="S1688" s="122" t="str">
        <f>IF(AND(G1688&lt;&gt;0,J1688=1),"замінне значення",R1688)</f>
        <v/>
      </c>
      <c r="T1688" s="122" t="str">
        <f t="shared" si="987"/>
        <v/>
      </c>
    </row>
    <row r="1689" spans="1:20" outlineLevel="1">
      <c r="A1689" s="161"/>
      <c r="B1689" s="208">
        <v>44628</v>
      </c>
      <c r="C1689" s="96">
        <v>64.7083333333333</v>
      </c>
      <c r="D1689" s="122"/>
      <c r="E1689" s="122" t="str">
        <f t="shared" si="981"/>
        <v/>
      </c>
      <c r="F1689" s="122"/>
      <c r="G1689" s="122" t="str">
        <f t="shared" si="982"/>
        <v/>
      </c>
      <c r="H1689" s="122"/>
      <c r="I1689" s="122" t="str">
        <f t="shared" si="983"/>
        <v/>
      </c>
      <c r="J1689" s="122"/>
      <c r="K1689" s="122" t="str">
        <f t="shared" si="984"/>
        <v/>
      </c>
      <c r="L1689" s="123" t="str">
        <f>IF(H1689="","чи робить СНВВ?",IF(J1689="","чи роблять агрегати?",IF($J1689=0,"агрегати не працюють",IF(AND($H1689=0,$J1689=1),"СНВВ не працює","OK"))))</f>
        <v>чи робить СНВВ?</v>
      </c>
      <c r="M1689" s="100"/>
      <c r="N1689" s="122" t="str">
        <f>IF(OR(E1689&lt;&gt;0, J1689=0), "",D1689)</f>
        <v/>
      </c>
      <c r="O1689" s="122" t="str">
        <f t="shared" si="985"/>
        <v/>
      </c>
      <c r="P1689" s="122" t="str">
        <f>IF(AND($E1689&lt;&gt;0,$J1689=1),"замінне значення",O1689)</f>
        <v/>
      </c>
      <c r="Q1689" s="122" t="str">
        <f>IF(OR(G1689&lt;&gt;0, J1689=0), "",F1689)</f>
        <v/>
      </c>
      <c r="R1689" s="122" t="str">
        <f t="shared" si="986"/>
        <v/>
      </c>
      <c r="S1689" s="122" t="str">
        <f>IF(AND(G1689&lt;&gt;0,J1689=1),"замінне значення",R1689)</f>
        <v/>
      </c>
      <c r="T1689" s="122" t="str">
        <f t="shared" si="987"/>
        <v/>
      </c>
    </row>
    <row r="1690" spans="1:20" outlineLevel="1">
      <c r="A1690" s="161"/>
      <c r="B1690" s="208">
        <v>44628</v>
      </c>
      <c r="C1690" s="96">
        <v>64.75</v>
      </c>
      <c r="D1690" s="122"/>
      <c r="E1690" s="122" t="str">
        <f t="shared" si="981"/>
        <v/>
      </c>
      <c r="F1690" s="122"/>
      <c r="G1690" s="122" t="str">
        <f t="shared" si="982"/>
        <v/>
      </c>
      <c r="H1690" s="122"/>
      <c r="I1690" s="122" t="str">
        <f t="shared" si="983"/>
        <v/>
      </c>
      <c r="J1690" s="122"/>
      <c r="K1690" s="122" t="str">
        <f t="shared" si="984"/>
        <v/>
      </c>
      <c r="L1690" s="123" t="str">
        <f>IF(H1690="","чи робить СНВВ?",IF(J1690="","чи роблять агрегати?",IF($J1690=0,"агрегати не працюють",IF(AND($H1690=0,$J1690=1),"СНВВ не працює","OK"))))</f>
        <v>чи робить СНВВ?</v>
      </c>
      <c r="M1690" s="100"/>
      <c r="N1690" s="122" t="str">
        <f>IF(OR(E1690&lt;&gt;0, J1690=0), "",D1690)</f>
        <v/>
      </c>
      <c r="O1690" s="122" t="str">
        <f t="shared" si="985"/>
        <v/>
      </c>
      <c r="P1690" s="122" t="str">
        <f>IF(AND($E1690&lt;&gt;0,$J1690=1),"замінне значення",O1690)</f>
        <v/>
      </c>
      <c r="Q1690" s="122" t="str">
        <f>IF(OR(G1690&lt;&gt;0, J1690=0), "",F1690)</f>
        <v/>
      </c>
      <c r="R1690" s="122" t="str">
        <f t="shared" si="986"/>
        <v/>
      </c>
      <c r="S1690" s="122" t="str">
        <f>IF(AND(G1690&lt;&gt;0,J1690=1),"замінне значення",R1690)</f>
        <v/>
      </c>
      <c r="T1690" s="122" t="str">
        <f t="shared" si="987"/>
        <v/>
      </c>
    </row>
    <row r="1691" spans="1:20" outlineLevel="1">
      <c r="A1691" s="161"/>
      <c r="B1691" s="208">
        <v>44628</v>
      </c>
      <c r="C1691" s="96">
        <v>64.7916666666667</v>
      </c>
      <c r="D1691" s="122"/>
      <c r="E1691" s="122" t="str">
        <f t="shared" si="981"/>
        <v/>
      </c>
      <c r="F1691" s="122"/>
      <c r="G1691" s="122" t="str">
        <f t="shared" si="982"/>
        <v/>
      </c>
      <c r="H1691" s="122"/>
      <c r="I1691" s="122" t="str">
        <f t="shared" si="983"/>
        <v/>
      </c>
      <c r="J1691" s="122"/>
      <c r="K1691" s="122" t="str">
        <f t="shared" si="984"/>
        <v/>
      </c>
      <c r="L1691" s="123" t="str">
        <f>IF(H1691="","чи робить СНВВ?",IF(J1691="","чи роблять агрегати?",IF($J1691=0,"агрегати не працюють",IF(AND($H1691=0,$J1691=1),"СНВВ не працює","OK"))))</f>
        <v>чи робить СНВВ?</v>
      </c>
      <c r="M1691" s="100"/>
      <c r="N1691" s="122" t="str">
        <f>IF(OR(E1691&lt;&gt;0, J1691=0), "",D1691)</f>
        <v/>
      </c>
      <c r="O1691" s="122" t="str">
        <f t="shared" si="985"/>
        <v/>
      </c>
      <c r="P1691" s="122" t="str">
        <f>IF(AND($E1691&lt;&gt;0,$J1691=1),"замінне значення",O1691)</f>
        <v/>
      </c>
      <c r="Q1691" s="122" t="str">
        <f>IF(OR(G1691&lt;&gt;0, J1691=0), "",F1691)</f>
        <v/>
      </c>
      <c r="R1691" s="122" t="str">
        <f t="shared" si="986"/>
        <v/>
      </c>
      <c r="S1691" s="122" t="str">
        <f>IF(AND(G1691&lt;&gt;0,J1691=1),"замінне значення",R1691)</f>
        <v/>
      </c>
      <c r="T1691" s="122" t="str">
        <f t="shared" si="987"/>
        <v/>
      </c>
    </row>
    <row r="1692" spans="1:20" outlineLevel="1">
      <c r="A1692" s="161"/>
      <c r="B1692" s="208">
        <v>44628</v>
      </c>
      <c r="C1692" s="96">
        <v>64.8333333333333</v>
      </c>
      <c r="D1692" s="122"/>
      <c r="E1692" s="122" t="str">
        <f t="shared" si="981"/>
        <v/>
      </c>
      <c r="F1692" s="122"/>
      <c r="G1692" s="122" t="str">
        <f t="shared" si="982"/>
        <v/>
      </c>
      <c r="H1692" s="122"/>
      <c r="I1692" s="122" t="str">
        <f t="shared" si="983"/>
        <v/>
      </c>
      <c r="J1692" s="122"/>
      <c r="K1692" s="122" t="str">
        <f t="shared" si="984"/>
        <v/>
      </c>
      <c r="L1692" s="123" t="str">
        <f>IF(H1692="","чи робить СНВВ?",IF(J1692="","чи роблять агрегати?",IF($J1692=0,"агрегати не працюють",IF(AND($H1692=0,$J1692=1),"СНВВ не працює","OK"))))</f>
        <v>чи робить СНВВ?</v>
      </c>
      <c r="M1692" s="100"/>
      <c r="N1692" s="122" t="str">
        <f>IF(OR(E1692&lt;&gt;0, J1692=0), "",D1692)</f>
        <v/>
      </c>
      <c r="O1692" s="122" t="str">
        <f t="shared" si="985"/>
        <v/>
      </c>
      <c r="P1692" s="122" t="str">
        <f>IF(AND($E1692&lt;&gt;0,$J1692=1),"замінне значення",O1692)</f>
        <v/>
      </c>
      <c r="Q1692" s="122" t="str">
        <f>IF(OR(G1692&lt;&gt;0, J1692=0), "",F1692)</f>
        <v/>
      </c>
      <c r="R1692" s="122" t="str">
        <f t="shared" si="986"/>
        <v/>
      </c>
      <c r="S1692" s="122" t="str">
        <f>IF(AND(G1692&lt;&gt;0,J1692=1),"замінне значення",R1692)</f>
        <v/>
      </c>
      <c r="T1692" s="122" t="str">
        <f t="shared" si="987"/>
        <v/>
      </c>
    </row>
    <row r="1693" spans="1:20" outlineLevel="1">
      <c r="A1693" s="161"/>
      <c r="B1693" s="208">
        <v>44628</v>
      </c>
      <c r="C1693" s="96">
        <v>64.875</v>
      </c>
      <c r="D1693" s="122"/>
      <c r="E1693" s="122" t="str">
        <f t="shared" si="981"/>
        <v/>
      </c>
      <c r="F1693" s="122"/>
      <c r="G1693" s="122" t="str">
        <f t="shared" si="982"/>
        <v/>
      </c>
      <c r="H1693" s="122"/>
      <c r="I1693" s="122" t="str">
        <f t="shared" si="983"/>
        <v/>
      </c>
      <c r="J1693" s="122"/>
      <c r="K1693" s="122" t="str">
        <f t="shared" si="984"/>
        <v/>
      </c>
      <c r="L1693" s="123" t="str">
        <f>IF(H1693="","чи робить СНВВ?",IF(J1693="","чи роблять агрегати?",IF($J1693=0,"агрегати не працюють",IF(AND($H1693=0,$J1693=1),"СНВВ не працює","OK"))))</f>
        <v>чи робить СНВВ?</v>
      </c>
      <c r="M1693" s="100"/>
      <c r="N1693" s="122" t="str">
        <f>IF(OR(E1693&lt;&gt;0, J1693=0), "",D1693)</f>
        <v/>
      </c>
      <c r="O1693" s="122" t="str">
        <f t="shared" si="985"/>
        <v/>
      </c>
      <c r="P1693" s="122" t="str">
        <f>IF(AND($E1693&lt;&gt;0,$J1693=1),"замінне значення",O1693)</f>
        <v/>
      </c>
      <c r="Q1693" s="122" t="str">
        <f>IF(OR(G1693&lt;&gt;0, J1693=0), "",F1693)</f>
        <v/>
      </c>
      <c r="R1693" s="122" t="str">
        <f t="shared" si="986"/>
        <v/>
      </c>
      <c r="S1693" s="122" t="str">
        <f>IF(AND(G1693&lt;&gt;0,J1693=1),"замінне значення",R1693)</f>
        <v/>
      </c>
      <c r="T1693" s="122" t="str">
        <f t="shared" si="987"/>
        <v/>
      </c>
    </row>
    <row r="1694" spans="1:20" outlineLevel="1">
      <c r="A1694" s="161"/>
      <c r="B1694" s="208">
        <v>44628</v>
      </c>
      <c r="C1694" s="96">
        <v>64.9166666666667</v>
      </c>
      <c r="D1694" s="122"/>
      <c r="E1694" s="122" t="str">
        <f t="shared" si="981"/>
        <v/>
      </c>
      <c r="F1694" s="122"/>
      <c r="G1694" s="122" t="str">
        <f t="shared" si="982"/>
        <v/>
      </c>
      <c r="H1694" s="122"/>
      <c r="I1694" s="122" t="str">
        <f t="shared" si="983"/>
        <v/>
      </c>
      <c r="J1694" s="122"/>
      <c r="K1694" s="122" t="str">
        <f t="shared" si="984"/>
        <v/>
      </c>
      <c r="L1694" s="123" t="str">
        <f>IF(H1694="","чи робить СНВВ?",IF(J1694="","чи роблять агрегати?",IF($J1694=0,"агрегати не працюють",IF(AND($H1694=0,$J1694=1),"СНВВ не працює","OK"))))</f>
        <v>чи робить СНВВ?</v>
      </c>
      <c r="M1694" s="100"/>
      <c r="N1694" s="122" t="str">
        <f>IF(OR(E1694&lt;&gt;0, J1694=0), "",D1694)</f>
        <v/>
      </c>
      <c r="O1694" s="122" t="str">
        <f t="shared" si="985"/>
        <v/>
      </c>
      <c r="P1694" s="122" t="str">
        <f>IF(AND($E1694&lt;&gt;0,$J1694=1),"замінне значення",O1694)</f>
        <v/>
      </c>
      <c r="Q1694" s="122" t="str">
        <f>IF(OR(G1694&lt;&gt;0, J1694=0), "",F1694)</f>
        <v/>
      </c>
      <c r="R1694" s="122" t="str">
        <f t="shared" si="986"/>
        <v/>
      </c>
      <c r="S1694" s="122" t="str">
        <f>IF(AND(G1694&lt;&gt;0,J1694=1),"замінне значення",R1694)</f>
        <v/>
      </c>
      <c r="T1694" s="122" t="str">
        <f t="shared" si="987"/>
        <v/>
      </c>
    </row>
    <row r="1695" spans="1:20" outlineLevel="1">
      <c r="A1695" s="161"/>
      <c r="B1695" s="208">
        <v>44628</v>
      </c>
      <c r="C1695" s="96">
        <v>64.9583333333333</v>
      </c>
      <c r="D1695" s="122"/>
      <c r="E1695" s="122" t="str">
        <f t="shared" si="981"/>
        <v/>
      </c>
      <c r="F1695" s="122"/>
      <c r="G1695" s="122" t="str">
        <f t="shared" si="982"/>
        <v/>
      </c>
      <c r="H1695" s="122"/>
      <c r="I1695" s="122" t="str">
        <f t="shared" si="983"/>
        <v/>
      </c>
      <c r="J1695" s="122"/>
      <c r="K1695" s="122" t="str">
        <f t="shared" si="984"/>
        <v/>
      </c>
      <c r="L1695" s="123" t="str">
        <f>IF(H1695="","чи робить СНВВ?",IF(J1695="","чи роблять агрегати?",IF($J1695=0,"агрегати не працюють",IF(AND($H1695=0,$J1695=1),"СНВВ не працює","OK"))))</f>
        <v>чи робить СНВВ?</v>
      </c>
      <c r="M1695" s="100"/>
      <c r="N1695" s="122" t="str">
        <f>IF(OR(E1695&lt;&gt;0, J1695=0), "",D1695)</f>
        <v/>
      </c>
      <c r="O1695" s="122" t="str">
        <f t="shared" si="985"/>
        <v/>
      </c>
      <c r="P1695" s="122" t="str">
        <f>IF(AND($E1695&lt;&gt;0,$J1695=1),"замінне значення",O1695)</f>
        <v/>
      </c>
      <c r="Q1695" s="122" t="str">
        <f>IF(OR(G1695&lt;&gt;0, J1695=0), "",F1695)</f>
        <v/>
      </c>
      <c r="R1695" s="122" t="str">
        <f t="shared" si="986"/>
        <v/>
      </c>
      <c r="S1695" s="122" t="str">
        <f>IF(AND(G1695&lt;&gt;0,J1695=1),"замінне значення",R1695)</f>
        <v/>
      </c>
      <c r="T1695" s="122" t="str">
        <f t="shared" si="987"/>
        <v/>
      </c>
    </row>
    <row r="1696" spans="1:20">
      <c r="A1696" s="204"/>
      <c r="B1696" s="159" t="s">
        <v>152</v>
      </c>
      <c r="C1696" s="159"/>
      <c r="D1696" s="103">
        <f t="shared" ref="D1696" si="988">SUM(D1672:D1695)</f>
        <v>0</v>
      </c>
      <c r="E1696" s="104">
        <f t="shared" ref="E1696" si="989">COUNTIF(E1672:E1695,"&gt;0")</f>
        <v>0</v>
      </c>
      <c r="F1696" s="103">
        <f t="shared" ref="F1696" si="990">SUM(F1672:F1695)</f>
        <v>0</v>
      </c>
      <c r="G1696" s="104">
        <f t="shared" ref="G1696" si="991">COUNTIF(G1672:G1695,"&gt;0")</f>
        <v>0</v>
      </c>
      <c r="H1696" s="103">
        <f t="shared" ref="H1696" si="992">SUM(H1672:H1695)</f>
        <v>0</v>
      </c>
      <c r="I1696" s="104">
        <f t="shared" ref="I1696" si="993">COUNTIF(I1672:I1695,"&gt;0")</f>
        <v>0</v>
      </c>
      <c r="J1696" s="103">
        <f t="shared" ref="J1696" si="994">SUM(J1672:J1695)</f>
        <v>0</v>
      </c>
      <c r="K1696" s="104">
        <f t="shared" ref="K1696" si="995">COUNTIF(K1672:K1695,"&gt;0")</f>
        <v>0</v>
      </c>
      <c r="L1696" s="104">
        <f t="shared" ref="L1696" si="996">COUNTIF(L1672:L1695,"СНВВ не працює")</f>
        <v>0</v>
      </c>
      <c r="M1696" s="100"/>
      <c r="N1696" s="103">
        <f t="shared" si="979"/>
        <v>0</v>
      </c>
      <c r="O1696" s="103">
        <f t="shared" ref="O1696:T1696" si="997">SUM(O1672:O1695)</f>
        <v>0</v>
      </c>
      <c r="P1696" s="103">
        <f t="shared" si="997"/>
        <v>0</v>
      </c>
      <c r="Q1696" s="103">
        <f t="shared" si="997"/>
        <v>0</v>
      </c>
      <c r="R1696" s="103">
        <f t="shared" si="997"/>
        <v>0</v>
      </c>
      <c r="S1696" s="103">
        <f t="shared" si="997"/>
        <v>0</v>
      </c>
      <c r="T1696" s="103">
        <f t="shared" si="997"/>
        <v>0</v>
      </c>
    </row>
    <row r="1697" spans="1:20" ht="15.75" customHeight="1" outlineLevel="1">
      <c r="A1697" s="160">
        <v>44629</v>
      </c>
      <c r="B1697" s="208">
        <v>44629</v>
      </c>
      <c r="C1697" s="96">
        <v>65</v>
      </c>
      <c r="D1697" s="122"/>
      <c r="E1697" s="122" t="str">
        <f t="shared" ref="E1697:E1720" si="998">IF(D1697="","",IF(D1697&lt;1,1,0))</f>
        <v/>
      </c>
      <c r="F1697" s="122"/>
      <c r="G1697" s="122" t="str">
        <f t="shared" ref="G1697:G1720" si="999">IF(F1697="","",IF(F1697&lt;1,1,0))</f>
        <v/>
      </c>
      <c r="H1697" s="122"/>
      <c r="I1697" s="122" t="str">
        <f t="shared" ref="I1697:I1720" si="1000">IF(H1697="","",IF(H1697&lt;1,1,0))</f>
        <v/>
      </c>
      <c r="J1697" s="122"/>
      <c r="K1697" s="122" t="str">
        <f t="shared" ref="K1697:K1720" si="1001">IF(J1697="","",IF(J1697&lt;1,1,0))</f>
        <v/>
      </c>
      <c r="L1697" s="123" t="str">
        <f>IF(H1697="","чи робить СНВВ?",IF(J1697="","чи роблять агрегати?",IF($J1697=0,"агрегати не працюють",IF(AND($H1697=0,$J1697=1),"СНВВ не працює","OK"))))</f>
        <v>чи робить СНВВ?</v>
      </c>
      <c r="M1697" s="100"/>
      <c r="N1697" s="122" t="str">
        <f>IF(OR(E1697&lt;&gt;0, J1697=0), "",D1697)</f>
        <v/>
      </c>
      <c r="O1697" s="122" t="str">
        <f t="shared" ref="O1697:O1720" si="1002">IF(Q1697="", "",(N1697*$O$3+$O$4))</f>
        <v/>
      </c>
      <c r="P1697" s="122" t="str">
        <f>IF(AND($E1697&lt;&gt;0,$J1697=1),"замінне значення",O1697)</f>
        <v/>
      </c>
      <c r="Q1697" s="122" t="str">
        <f>IF(OR(G1697&lt;&gt;0, J1697=0), "",F1697)</f>
        <v/>
      </c>
      <c r="R1697" s="122" t="str">
        <f t="shared" ref="R1697:R1760" si="1003">IF(Q1697="", "",(Q1697*$Q$3+$Q$4))</f>
        <v/>
      </c>
      <c r="S1697" s="122" t="str">
        <f>IF(AND(G1697&lt;&gt;0,J1697=1),"замінне значення",R1697)</f>
        <v/>
      </c>
      <c r="T1697" s="122" t="str">
        <f t="shared" ref="T1697:T1760" si="1004">IFERROR(P1697*S1697,"")</f>
        <v/>
      </c>
    </row>
    <row r="1698" spans="1:20" outlineLevel="1">
      <c r="A1698" s="161"/>
      <c r="B1698" s="208">
        <v>44629</v>
      </c>
      <c r="C1698" s="96">
        <v>65.0416666666667</v>
      </c>
      <c r="D1698" s="122"/>
      <c r="E1698" s="122" t="str">
        <f t="shared" si="998"/>
        <v/>
      </c>
      <c r="F1698" s="122"/>
      <c r="G1698" s="122" t="str">
        <f t="shared" si="999"/>
        <v/>
      </c>
      <c r="H1698" s="122"/>
      <c r="I1698" s="122" t="str">
        <f t="shared" si="1000"/>
        <v/>
      </c>
      <c r="J1698" s="122"/>
      <c r="K1698" s="122" t="str">
        <f t="shared" si="1001"/>
        <v/>
      </c>
      <c r="L1698" s="123" t="str">
        <f>IF(H1698="","чи робить СНВВ?",IF(J1698="","чи роблять агрегати?",IF($J1698=0,"агрегати не працюють",IF(AND($H1698=0,$J1698=1),"СНВВ не працює","OK"))))</f>
        <v>чи робить СНВВ?</v>
      </c>
      <c r="M1698" s="100"/>
      <c r="N1698" s="122" t="str">
        <f>IF(OR(E1698&lt;&gt;0, J1698=0), "",D1698)</f>
        <v/>
      </c>
      <c r="O1698" s="122" t="str">
        <f t="shared" si="1002"/>
        <v/>
      </c>
      <c r="P1698" s="122" t="str">
        <f>IF(AND($E1698&lt;&gt;0,$J1698=1),"замінне значення",O1698)</f>
        <v/>
      </c>
      <c r="Q1698" s="122" t="str">
        <f>IF(OR(G1698&lt;&gt;0, J1698=0), "",F1698)</f>
        <v/>
      </c>
      <c r="R1698" s="122" t="str">
        <f t="shared" si="1003"/>
        <v/>
      </c>
      <c r="S1698" s="122" t="str">
        <f>IF(AND(G1698&lt;&gt;0,J1698=1),"замінне значення",R1698)</f>
        <v/>
      </c>
      <c r="T1698" s="122" t="str">
        <f t="shared" si="1004"/>
        <v/>
      </c>
    </row>
    <row r="1699" spans="1:20" outlineLevel="1">
      <c r="A1699" s="161"/>
      <c r="B1699" s="208">
        <v>44629</v>
      </c>
      <c r="C1699" s="96">
        <v>65.0833333333333</v>
      </c>
      <c r="D1699" s="122"/>
      <c r="E1699" s="122" t="str">
        <f t="shared" si="998"/>
        <v/>
      </c>
      <c r="F1699" s="122"/>
      <c r="G1699" s="122" t="str">
        <f t="shared" si="999"/>
        <v/>
      </c>
      <c r="H1699" s="122"/>
      <c r="I1699" s="122" t="str">
        <f t="shared" si="1000"/>
        <v/>
      </c>
      <c r="J1699" s="122"/>
      <c r="K1699" s="122" t="str">
        <f t="shared" si="1001"/>
        <v/>
      </c>
      <c r="L1699" s="123" t="str">
        <f>IF(H1699="","чи робить СНВВ?",IF(J1699="","чи роблять агрегати?",IF($J1699=0,"агрегати не працюють",IF(AND($H1699=0,$J1699=1),"СНВВ не працює","OK"))))</f>
        <v>чи робить СНВВ?</v>
      </c>
      <c r="M1699" s="100"/>
      <c r="N1699" s="122" t="str">
        <f>IF(OR(E1699&lt;&gt;0, J1699=0), "",D1699)</f>
        <v/>
      </c>
      <c r="O1699" s="122" t="str">
        <f t="shared" si="1002"/>
        <v/>
      </c>
      <c r="P1699" s="122" t="str">
        <f>IF(AND($E1699&lt;&gt;0,$J1699=1),"замінне значення",O1699)</f>
        <v/>
      </c>
      <c r="Q1699" s="122" t="str">
        <f>IF(OR(G1699&lt;&gt;0, J1699=0), "",F1699)</f>
        <v/>
      </c>
      <c r="R1699" s="122" t="str">
        <f t="shared" si="1003"/>
        <v/>
      </c>
      <c r="S1699" s="122" t="str">
        <f>IF(AND(G1699&lt;&gt;0,J1699=1),"замінне значення",R1699)</f>
        <v/>
      </c>
      <c r="T1699" s="122" t="str">
        <f t="shared" si="1004"/>
        <v/>
      </c>
    </row>
    <row r="1700" spans="1:20" outlineLevel="1">
      <c r="A1700" s="161"/>
      <c r="B1700" s="208">
        <v>44629</v>
      </c>
      <c r="C1700" s="96">
        <v>65.125</v>
      </c>
      <c r="D1700" s="122"/>
      <c r="E1700" s="122" t="str">
        <f t="shared" si="998"/>
        <v/>
      </c>
      <c r="F1700" s="122"/>
      <c r="G1700" s="122" t="str">
        <f t="shared" si="999"/>
        <v/>
      </c>
      <c r="H1700" s="122"/>
      <c r="I1700" s="122" t="str">
        <f t="shared" si="1000"/>
        <v/>
      </c>
      <c r="J1700" s="122"/>
      <c r="K1700" s="122" t="str">
        <f t="shared" si="1001"/>
        <v/>
      </c>
      <c r="L1700" s="123" t="str">
        <f>IF(H1700="","чи робить СНВВ?",IF(J1700="","чи роблять агрегати?",IF($J1700=0,"агрегати не працюють",IF(AND($H1700=0,$J1700=1),"СНВВ не працює","OK"))))</f>
        <v>чи робить СНВВ?</v>
      </c>
      <c r="M1700" s="100"/>
      <c r="N1700" s="122" t="str">
        <f>IF(OR(E1700&lt;&gt;0, J1700=0), "",D1700)</f>
        <v/>
      </c>
      <c r="O1700" s="122" t="str">
        <f t="shared" si="1002"/>
        <v/>
      </c>
      <c r="P1700" s="122" t="str">
        <f>IF(AND($E1700&lt;&gt;0,$J1700=1),"замінне значення",O1700)</f>
        <v/>
      </c>
      <c r="Q1700" s="122" t="str">
        <f>IF(OR(G1700&lt;&gt;0, J1700=0), "",F1700)</f>
        <v/>
      </c>
      <c r="R1700" s="122" t="str">
        <f t="shared" si="1003"/>
        <v/>
      </c>
      <c r="S1700" s="122" t="str">
        <f>IF(AND(G1700&lt;&gt;0,J1700=1),"замінне значення",R1700)</f>
        <v/>
      </c>
      <c r="T1700" s="122" t="str">
        <f t="shared" si="1004"/>
        <v/>
      </c>
    </row>
    <row r="1701" spans="1:20" outlineLevel="1">
      <c r="A1701" s="161"/>
      <c r="B1701" s="208">
        <v>44629</v>
      </c>
      <c r="C1701" s="96">
        <v>65.1666666666667</v>
      </c>
      <c r="D1701" s="122"/>
      <c r="E1701" s="122" t="str">
        <f t="shared" si="998"/>
        <v/>
      </c>
      <c r="F1701" s="122"/>
      <c r="G1701" s="122" t="str">
        <f t="shared" si="999"/>
        <v/>
      </c>
      <c r="H1701" s="122"/>
      <c r="I1701" s="122" t="str">
        <f t="shared" si="1000"/>
        <v/>
      </c>
      <c r="J1701" s="122"/>
      <c r="K1701" s="122" t="str">
        <f t="shared" si="1001"/>
        <v/>
      </c>
      <c r="L1701" s="123" t="str">
        <f>IF(H1701="","чи робить СНВВ?",IF(J1701="","чи роблять агрегати?",IF($J1701=0,"агрегати не працюють",IF(AND($H1701=0,$J1701=1),"СНВВ не працює","OK"))))</f>
        <v>чи робить СНВВ?</v>
      </c>
      <c r="M1701" s="100"/>
      <c r="N1701" s="122" t="str">
        <f>IF(OR(E1701&lt;&gt;0, J1701=0), "",D1701)</f>
        <v/>
      </c>
      <c r="O1701" s="122" t="str">
        <f t="shared" si="1002"/>
        <v/>
      </c>
      <c r="P1701" s="122" t="str">
        <f>IF(AND($E1701&lt;&gt;0,$J1701=1),"замінне значення",O1701)</f>
        <v/>
      </c>
      <c r="Q1701" s="122" t="str">
        <f>IF(OR(G1701&lt;&gt;0, J1701=0), "",F1701)</f>
        <v/>
      </c>
      <c r="R1701" s="122" t="str">
        <f t="shared" si="1003"/>
        <v/>
      </c>
      <c r="S1701" s="122" t="str">
        <f>IF(AND(G1701&lt;&gt;0,J1701=1),"замінне значення",R1701)</f>
        <v/>
      </c>
      <c r="T1701" s="122" t="str">
        <f t="shared" si="1004"/>
        <v/>
      </c>
    </row>
    <row r="1702" spans="1:20" outlineLevel="1">
      <c r="A1702" s="161"/>
      <c r="B1702" s="208">
        <v>44629</v>
      </c>
      <c r="C1702" s="96">
        <v>65.2083333333333</v>
      </c>
      <c r="D1702" s="122"/>
      <c r="E1702" s="122" t="str">
        <f t="shared" si="998"/>
        <v/>
      </c>
      <c r="F1702" s="122"/>
      <c r="G1702" s="122" t="str">
        <f t="shared" si="999"/>
        <v/>
      </c>
      <c r="H1702" s="122"/>
      <c r="I1702" s="122" t="str">
        <f t="shared" si="1000"/>
        <v/>
      </c>
      <c r="J1702" s="122"/>
      <c r="K1702" s="122" t="str">
        <f t="shared" si="1001"/>
        <v/>
      </c>
      <c r="L1702" s="123" t="str">
        <f>IF(H1702="","чи робить СНВВ?",IF(J1702="","чи роблять агрегати?",IF($J1702=0,"агрегати не працюють",IF(AND($H1702=0,$J1702=1),"СНВВ не працює","OK"))))</f>
        <v>чи робить СНВВ?</v>
      </c>
      <c r="M1702" s="100"/>
      <c r="N1702" s="122" t="str">
        <f>IF(OR(E1702&lt;&gt;0, J1702=0), "",D1702)</f>
        <v/>
      </c>
      <c r="O1702" s="122" t="str">
        <f t="shared" si="1002"/>
        <v/>
      </c>
      <c r="P1702" s="122" t="str">
        <f>IF(AND($E1702&lt;&gt;0,$J1702=1),"замінне значення",O1702)</f>
        <v/>
      </c>
      <c r="Q1702" s="122" t="str">
        <f>IF(OR(G1702&lt;&gt;0, J1702=0), "",F1702)</f>
        <v/>
      </c>
      <c r="R1702" s="122" t="str">
        <f t="shared" si="1003"/>
        <v/>
      </c>
      <c r="S1702" s="122" t="str">
        <f>IF(AND(G1702&lt;&gt;0,J1702=1),"замінне значення",R1702)</f>
        <v/>
      </c>
      <c r="T1702" s="122" t="str">
        <f t="shared" si="1004"/>
        <v/>
      </c>
    </row>
    <row r="1703" spans="1:20" outlineLevel="1">
      <c r="A1703" s="161"/>
      <c r="B1703" s="208">
        <v>44629</v>
      </c>
      <c r="C1703" s="96">
        <v>65.25</v>
      </c>
      <c r="D1703" s="122"/>
      <c r="E1703" s="122" t="str">
        <f t="shared" si="998"/>
        <v/>
      </c>
      <c r="F1703" s="122"/>
      <c r="G1703" s="122" t="str">
        <f t="shared" si="999"/>
        <v/>
      </c>
      <c r="H1703" s="122"/>
      <c r="I1703" s="122" t="str">
        <f t="shared" si="1000"/>
        <v/>
      </c>
      <c r="J1703" s="122"/>
      <c r="K1703" s="122" t="str">
        <f t="shared" si="1001"/>
        <v/>
      </c>
      <c r="L1703" s="123" t="str">
        <f>IF(H1703="","чи робить СНВВ?",IF(J1703="","чи роблять агрегати?",IF($J1703=0,"агрегати не працюють",IF(AND($H1703=0,$J1703=1),"СНВВ не працює","OK"))))</f>
        <v>чи робить СНВВ?</v>
      </c>
      <c r="M1703" s="100"/>
      <c r="N1703" s="122" t="str">
        <f>IF(OR(E1703&lt;&gt;0, J1703=0), "",D1703)</f>
        <v/>
      </c>
      <c r="O1703" s="122" t="str">
        <f t="shared" si="1002"/>
        <v/>
      </c>
      <c r="P1703" s="122" t="str">
        <f>IF(AND($E1703&lt;&gt;0,$J1703=1),"замінне значення",O1703)</f>
        <v/>
      </c>
      <c r="Q1703" s="122" t="str">
        <f>IF(OR(G1703&lt;&gt;0, J1703=0), "",F1703)</f>
        <v/>
      </c>
      <c r="R1703" s="122" t="str">
        <f t="shared" si="1003"/>
        <v/>
      </c>
      <c r="S1703" s="122" t="str">
        <f>IF(AND(G1703&lt;&gt;0,J1703=1),"замінне значення",R1703)</f>
        <v/>
      </c>
      <c r="T1703" s="122" t="str">
        <f t="shared" si="1004"/>
        <v/>
      </c>
    </row>
    <row r="1704" spans="1:20" outlineLevel="1">
      <c r="A1704" s="161"/>
      <c r="B1704" s="208">
        <v>44629</v>
      </c>
      <c r="C1704" s="96">
        <v>65.2916666666667</v>
      </c>
      <c r="D1704" s="122"/>
      <c r="E1704" s="122" t="str">
        <f t="shared" si="998"/>
        <v/>
      </c>
      <c r="F1704" s="122"/>
      <c r="G1704" s="122" t="str">
        <f t="shared" si="999"/>
        <v/>
      </c>
      <c r="H1704" s="122"/>
      <c r="I1704" s="122" t="str">
        <f t="shared" si="1000"/>
        <v/>
      </c>
      <c r="J1704" s="122"/>
      <c r="K1704" s="122" t="str">
        <f t="shared" si="1001"/>
        <v/>
      </c>
      <c r="L1704" s="123" t="str">
        <f>IF(H1704="","чи робить СНВВ?",IF(J1704="","чи роблять агрегати?",IF($J1704=0,"агрегати не працюють",IF(AND($H1704=0,$J1704=1),"СНВВ не працює","OK"))))</f>
        <v>чи робить СНВВ?</v>
      </c>
      <c r="M1704" s="100"/>
      <c r="N1704" s="122" t="str">
        <f>IF(OR(E1704&lt;&gt;0, J1704=0), "",D1704)</f>
        <v/>
      </c>
      <c r="O1704" s="122" t="str">
        <f t="shared" si="1002"/>
        <v/>
      </c>
      <c r="P1704" s="122" t="str">
        <f>IF(AND($E1704&lt;&gt;0,$J1704=1),"замінне значення",O1704)</f>
        <v/>
      </c>
      <c r="Q1704" s="122" t="str">
        <f>IF(OR(G1704&lt;&gt;0, J1704=0), "",F1704)</f>
        <v/>
      </c>
      <c r="R1704" s="122" t="str">
        <f t="shared" si="1003"/>
        <v/>
      </c>
      <c r="S1704" s="122" t="str">
        <f>IF(AND(G1704&lt;&gt;0,J1704=1),"замінне значення",R1704)</f>
        <v/>
      </c>
      <c r="T1704" s="122" t="str">
        <f t="shared" si="1004"/>
        <v/>
      </c>
    </row>
    <row r="1705" spans="1:20" outlineLevel="1">
      <c r="A1705" s="161"/>
      <c r="B1705" s="208">
        <v>44629</v>
      </c>
      <c r="C1705" s="96">
        <v>65.3333333333333</v>
      </c>
      <c r="D1705" s="122"/>
      <c r="E1705" s="122" t="str">
        <f t="shared" si="998"/>
        <v/>
      </c>
      <c r="F1705" s="122"/>
      <c r="G1705" s="122" t="str">
        <f t="shared" si="999"/>
        <v/>
      </c>
      <c r="H1705" s="122"/>
      <c r="I1705" s="122" t="str">
        <f t="shared" si="1000"/>
        <v/>
      </c>
      <c r="J1705" s="122"/>
      <c r="K1705" s="122" t="str">
        <f t="shared" si="1001"/>
        <v/>
      </c>
      <c r="L1705" s="123" t="str">
        <f>IF(H1705="","чи робить СНВВ?",IF(J1705="","чи роблять агрегати?",IF($J1705=0,"агрегати не працюють",IF(AND($H1705=0,$J1705=1),"СНВВ не працює","OK"))))</f>
        <v>чи робить СНВВ?</v>
      </c>
      <c r="M1705" s="100"/>
      <c r="N1705" s="122" t="str">
        <f>IF(OR(E1705&lt;&gt;0, J1705=0), "",D1705)</f>
        <v/>
      </c>
      <c r="O1705" s="122" t="str">
        <f t="shared" si="1002"/>
        <v/>
      </c>
      <c r="P1705" s="122" t="str">
        <f>IF(AND($E1705&lt;&gt;0,$J1705=1),"замінне значення",O1705)</f>
        <v/>
      </c>
      <c r="Q1705" s="122" t="str">
        <f>IF(OR(G1705&lt;&gt;0, J1705=0), "",F1705)</f>
        <v/>
      </c>
      <c r="R1705" s="122" t="str">
        <f t="shared" si="1003"/>
        <v/>
      </c>
      <c r="S1705" s="122" t="str">
        <f>IF(AND(G1705&lt;&gt;0,J1705=1),"замінне значення",R1705)</f>
        <v/>
      </c>
      <c r="T1705" s="122" t="str">
        <f t="shared" si="1004"/>
        <v/>
      </c>
    </row>
    <row r="1706" spans="1:20" outlineLevel="1">
      <c r="A1706" s="161"/>
      <c r="B1706" s="208">
        <v>44629</v>
      </c>
      <c r="C1706" s="96">
        <v>65.375</v>
      </c>
      <c r="D1706" s="122"/>
      <c r="E1706" s="122" t="str">
        <f t="shared" si="998"/>
        <v/>
      </c>
      <c r="F1706" s="122"/>
      <c r="G1706" s="122" t="str">
        <f t="shared" si="999"/>
        <v/>
      </c>
      <c r="H1706" s="122"/>
      <c r="I1706" s="122" t="str">
        <f t="shared" si="1000"/>
        <v/>
      </c>
      <c r="J1706" s="122"/>
      <c r="K1706" s="122" t="str">
        <f t="shared" si="1001"/>
        <v/>
      </c>
      <c r="L1706" s="123" t="str">
        <f>IF(H1706="","чи робить СНВВ?",IF(J1706="","чи роблять агрегати?",IF($J1706=0,"агрегати не працюють",IF(AND($H1706=0,$J1706=1),"СНВВ не працює","OK"))))</f>
        <v>чи робить СНВВ?</v>
      </c>
      <c r="M1706" s="100"/>
      <c r="N1706" s="122" t="str">
        <f>IF(OR(E1706&lt;&gt;0, J1706=0), "",D1706)</f>
        <v/>
      </c>
      <c r="O1706" s="122" t="str">
        <f t="shared" si="1002"/>
        <v/>
      </c>
      <c r="P1706" s="122" t="str">
        <f>IF(AND($E1706&lt;&gt;0,$J1706=1),"замінне значення",O1706)</f>
        <v/>
      </c>
      <c r="Q1706" s="122" t="str">
        <f>IF(OR(G1706&lt;&gt;0, J1706=0), "",F1706)</f>
        <v/>
      </c>
      <c r="R1706" s="122" t="str">
        <f t="shared" si="1003"/>
        <v/>
      </c>
      <c r="S1706" s="122" t="str">
        <f>IF(AND(G1706&lt;&gt;0,J1706=1),"замінне значення",R1706)</f>
        <v/>
      </c>
      <c r="T1706" s="122" t="str">
        <f t="shared" si="1004"/>
        <v/>
      </c>
    </row>
    <row r="1707" spans="1:20" outlineLevel="1">
      <c r="A1707" s="161"/>
      <c r="B1707" s="208">
        <v>44629</v>
      </c>
      <c r="C1707" s="96">
        <v>65.4166666666667</v>
      </c>
      <c r="D1707" s="122"/>
      <c r="E1707" s="122" t="str">
        <f t="shared" si="998"/>
        <v/>
      </c>
      <c r="F1707" s="122"/>
      <c r="G1707" s="122" t="str">
        <f t="shared" si="999"/>
        <v/>
      </c>
      <c r="H1707" s="122"/>
      <c r="I1707" s="122" t="str">
        <f t="shared" si="1000"/>
        <v/>
      </c>
      <c r="J1707" s="122"/>
      <c r="K1707" s="122" t="str">
        <f t="shared" si="1001"/>
        <v/>
      </c>
      <c r="L1707" s="123" t="str">
        <f>IF(H1707="","чи робить СНВВ?",IF(J1707="","чи роблять агрегати?",IF($J1707=0,"агрегати не працюють",IF(AND($H1707=0,$J1707=1),"СНВВ не працює","OK"))))</f>
        <v>чи робить СНВВ?</v>
      </c>
      <c r="M1707" s="100"/>
      <c r="N1707" s="122" t="str">
        <f>IF(OR(E1707&lt;&gt;0, J1707=0), "",D1707)</f>
        <v/>
      </c>
      <c r="O1707" s="122" t="str">
        <f t="shared" si="1002"/>
        <v/>
      </c>
      <c r="P1707" s="122" t="str">
        <f>IF(AND($E1707&lt;&gt;0,$J1707=1),"замінне значення",O1707)</f>
        <v/>
      </c>
      <c r="Q1707" s="122" t="str">
        <f>IF(OR(G1707&lt;&gt;0, J1707=0), "",F1707)</f>
        <v/>
      </c>
      <c r="R1707" s="122" t="str">
        <f t="shared" si="1003"/>
        <v/>
      </c>
      <c r="S1707" s="122" t="str">
        <f>IF(AND(G1707&lt;&gt;0,J1707=1),"замінне значення",R1707)</f>
        <v/>
      </c>
      <c r="T1707" s="122" t="str">
        <f t="shared" si="1004"/>
        <v/>
      </c>
    </row>
    <row r="1708" spans="1:20" outlineLevel="1">
      <c r="A1708" s="161"/>
      <c r="B1708" s="208">
        <v>44629</v>
      </c>
      <c r="C1708" s="96">
        <v>65.4583333333333</v>
      </c>
      <c r="D1708" s="122"/>
      <c r="E1708" s="122" t="str">
        <f t="shared" si="998"/>
        <v/>
      </c>
      <c r="F1708" s="122"/>
      <c r="G1708" s="122" t="str">
        <f t="shared" si="999"/>
        <v/>
      </c>
      <c r="H1708" s="122"/>
      <c r="I1708" s="122" t="str">
        <f t="shared" si="1000"/>
        <v/>
      </c>
      <c r="J1708" s="122"/>
      <c r="K1708" s="122" t="str">
        <f t="shared" si="1001"/>
        <v/>
      </c>
      <c r="L1708" s="123" t="str">
        <f>IF(H1708="","чи робить СНВВ?",IF(J1708="","чи роблять агрегати?",IF($J1708=0,"агрегати не працюють",IF(AND($H1708=0,$J1708=1),"СНВВ не працює","OK"))))</f>
        <v>чи робить СНВВ?</v>
      </c>
      <c r="M1708" s="100"/>
      <c r="N1708" s="122" t="str">
        <f>IF(OR(E1708&lt;&gt;0, J1708=0), "",D1708)</f>
        <v/>
      </c>
      <c r="O1708" s="122" t="str">
        <f t="shared" si="1002"/>
        <v/>
      </c>
      <c r="P1708" s="122" t="str">
        <f>IF(AND($E1708&lt;&gt;0,$J1708=1),"замінне значення",O1708)</f>
        <v/>
      </c>
      <c r="Q1708" s="122" t="str">
        <f>IF(OR(G1708&lt;&gt;0, J1708=0), "",F1708)</f>
        <v/>
      </c>
      <c r="R1708" s="122" t="str">
        <f t="shared" si="1003"/>
        <v/>
      </c>
      <c r="S1708" s="122" t="str">
        <f>IF(AND(G1708&lt;&gt;0,J1708=1),"замінне значення",R1708)</f>
        <v/>
      </c>
      <c r="T1708" s="122" t="str">
        <f t="shared" si="1004"/>
        <v/>
      </c>
    </row>
    <row r="1709" spans="1:20" outlineLevel="1">
      <c r="A1709" s="161"/>
      <c r="B1709" s="208">
        <v>44629</v>
      </c>
      <c r="C1709" s="96">
        <v>65.5</v>
      </c>
      <c r="D1709" s="122"/>
      <c r="E1709" s="122" t="str">
        <f t="shared" si="998"/>
        <v/>
      </c>
      <c r="F1709" s="122"/>
      <c r="G1709" s="122" t="str">
        <f t="shared" si="999"/>
        <v/>
      </c>
      <c r="H1709" s="122"/>
      <c r="I1709" s="122" t="str">
        <f t="shared" si="1000"/>
        <v/>
      </c>
      <c r="J1709" s="122"/>
      <c r="K1709" s="122" t="str">
        <f t="shared" si="1001"/>
        <v/>
      </c>
      <c r="L1709" s="123" t="str">
        <f>IF(H1709="","чи робить СНВВ?",IF(J1709="","чи роблять агрегати?",IF($J1709=0,"агрегати не працюють",IF(AND($H1709=0,$J1709=1),"СНВВ не працює","OK"))))</f>
        <v>чи робить СНВВ?</v>
      </c>
      <c r="M1709" s="100"/>
      <c r="N1709" s="122" t="str">
        <f>IF(OR(E1709&lt;&gt;0, J1709=0), "",D1709)</f>
        <v/>
      </c>
      <c r="O1709" s="122" t="str">
        <f t="shared" si="1002"/>
        <v/>
      </c>
      <c r="P1709" s="122" t="str">
        <f>IF(AND($E1709&lt;&gt;0,$J1709=1),"замінне значення",O1709)</f>
        <v/>
      </c>
      <c r="Q1709" s="122" t="str">
        <f>IF(OR(G1709&lt;&gt;0, J1709=0), "",F1709)</f>
        <v/>
      </c>
      <c r="R1709" s="122" t="str">
        <f t="shared" si="1003"/>
        <v/>
      </c>
      <c r="S1709" s="122" t="str">
        <f>IF(AND(G1709&lt;&gt;0,J1709=1),"замінне значення",R1709)</f>
        <v/>
      </c>
      <c r="T1709" s="122" t="str">
        <f t="shared" si="1004"/>
        <v/>
      </c>
    </row>
    <row r="1710" spans="1:20" outlineLevel="1">
      <c r="A1710" s="161"/>
      <c r="B1710" s="208">
        <v>44629</v>
      </c>
      <c r="C1710" s="96">
        <v>65.5416666666667</v>
      </c>
      <c r="D1710" s="122"/>
      <c r="E1710" s="122" t="str">
        <f t="shared" si="998"/>
        <v/>
      </c>
      <c r="F1710" s="122"/>
      <c r="G1710" s="122" t="str">
        <f t="shared" si="999"/>
        <v/>
      </c>
      <c r="H1710" s="122"/>
      <c r="I1710" s="122" t="str">
        <f t="shared" si="1000"/>
        <v/>
      </c>
      <c r="J1710" s="122"/>
      <c r="K1710" s="122" t="str">
        <f t="shared" si="1001"/>
        <v/>
      </c>
      <c r="L1710" s="123" t="str">
        <f>IF(H1710="","чи робить СНВВ?",IF(J1710="","чи роблять агрегати?",IF($J1710=0,"агрегати не працюють",IF(AND($H1710=0,$J1710=1),"СНВВ не працює","OK"))))</f>
        <v>чи робить СНВВ?</v>
      </c>
      <c r="M1710" s="100"/>
      <c r="N1710" s="122" t="str">
        <f>IF(OR(E1710&lt;&gt;0, J1710=0), "",D1710)</f>
        <v/>
      </c>
      <c r="O1710" s="122" t="str">
        <f t="shared" si="1002"/>
        <v/>
      </c>
      <c r="P1710" s="122" t="str">
        <f>IF(AND($E1710&lt;&gt;0,$J1710=1),"замінне значення",O1710)</f>
        <v/>
      </c>
      <c r="Q1710" s="122" t="str">
        <f>IF(OR(G1710&lt;&gt;0, J1710=0), "",F1710)</f>
        <v/>
      </c>
      <c r="R1710" s="122" t="str">
        <f t="shared" si="1003"/>
        <v/>
      </c>
      <c r="S1710" s="122" t="str">
        <f>IF(AND(G1710&lt;&gt;0,J1710=1),"замінне значення",R1710)</f>
        <v/>
      </c>
      <c r="T1710" s="122" t="str">
        <f t="shared" si="1004"/>
        <v/>
      </c>
    </row>
    <row r="1711" spans="1:20" outlineLevel="1">
      <c r="A1711" s="161"/>
      <c r="B1711" s="208">
        <v>44629</v>
      </c>
      <c r="C1711" s="96">
        <v>65.5833333333333</v>
      </c>
      <c r="D1711" s="122"/>
      <c r="E1711" s="122" t="str">
        <f t="shared" si="998"/>
        <v/>
      </c>
      <c r="F1711" s="122"/>
      <c r="G1711" s="122" t="str">
        <f t="shared" si="999"/>
        <v/>
      </c>
      <c r="H1711" s="122"/>
      <c r="I1711" s="122" t="str">
        <f t="shared" si="1000"/>
        <v/>
      </c>
      <c r="J1711" s="122"/>
      <c r="K1711" s="122" t="str">
        <f t="shared" si="1001"/>
        <v/>
      </c>
      <c r="L1711" s="123" t="str">
        <f>IF(H1711="","чи робить СНВВ?",IF(J1711="","чи роблять агрегати?",IF($J1711=0,"агрегати не працюють",IF(AND($H1711=0,$J1711=1),"СНВВ не працює","OK"))))</f>
        <v>чи робить СНВВ?</v>
      </c>
      <c r="M1711" s="100"/>
      <c r="N1711" s="122" t="str">
        <f>IF(OR(E1711&lt;&gt;0, J1711=0), "",D1711)</f>
        <v/>
      </c>
      <c r="O1711" s="122" t="str">
        <f t="shared" si="1002"/>
        <v/>
      </c>
      <c r="P1711" s="122" t="str">
        <f>IF(AND($E1711&lt;&gt;0,$J1711=1),"замінне значення",O1711)</f>
        <v/>
      </c>
      <c r="Q1711" s="122" t="str">
        <f>IF(OR(G1711&lt;&gt;0, J1711=0), "",F1711)</f>
        <v/>
      </c>
      <c r="R1711" s="122" t="str">
        <f t="shared" si="1003"/>
        <v/>
      </c>
      <c r="S1711" s="122" t="str">
        <f>IF(AND(G1711&lt;&gt;0,J1711=1),"замінне значення",R1711)</f>
        <v/>
      </c>
      <c r="T1711" s="122" t="str">
        <f t="shared" si="1004"/>
        <v/>
      </c>
    </row>
    <row r="1712" spans="1:20" outlineLevel="1">
      <c r="A1712" s="161"/>
      <c r="B1712" s="208">
        <v>44629</v>
      </c>
      <c r="C1712" s="96">
        <v>65.625</v>
      </c>
      <c r="D1712" s="122"/>
      <c r="E1712" s="122" t="str">
        <f t="shared" si="998"/>
        <v/>
      </c>
      <c r="F1712" s="122"/>
      <c r="G1712" s="122" t="str">
        <f t="shared" si="999"/>
        <v/>
      </c>
      <c r="H1712" s="122"/>
      <c r="I1712" s="122" t="str">
        <f t="shared" si="1000"/>
        <v/>
      </c>
      <c r="J1712" s="122"/>
      <c r="K1712" s="122" t="str">
        <f t="shared" si="1001"/>
        <v/>
      </c>
      <c r="L1712" s="123" t="str">
        <f>IF(H1712="","чи робить СНВВ?",IF(J1712="","чи роблять агрегати?",IF($J1712=0,"агрегати не працюють",IF(AND($H1712=0,$J1712=1),"СНВВ не працює","OK"))))</f>
        <v>чи робить СНВВ?</v>
      </c>
      <c r="M1712" s="100"/>
      <c r="N1712" s="122" t="str">
        <f>IF(OR(E1712&lt;&gt;0, J1712=0), "",D1712)</f>
        <v/>
      </c>
      <c r="O1712" s="122" t="str">
        <f t="shared" si="1002"/>
        <v/>
      </c>
      <c r="P1712" s="122" t="str">
        <f>IF(AND($E1712&lt;&gt;0,$J1712=1),"замінне значення",O1712)</f>
        <v/>
      </c>
      <c r="Q1712" s="122" t="str">
        <f>IF(OR(G1712&lt;&gt;0, J1712=0), "",F1712)</f>
        <v/>
      </c>
      <c r="R1712" s="122" t="str">
        <f t="shared" si="1003"/>
        <v/>
      </c>
      <c r="S1712" s="122" t="str">
        <f>IF(AND(G1712&lt;&gt;0,J1712=1),"замінне значення",R1712)</f>
        <v/>
      </c>
      <c r="T1712" s="122" t="str">
        <f t="shared" si="1004"/>
        <v/>
      </c>
    </row>
    <row r="1713" spans="1:20" outlineLevel="1">
      <c r="A1713" s="161"/>
      <c r="B1713" s="208">
        <v>44629</v>
      </c>
      <c r="C1713" s="96">
        <v>65.6666666666667</v>
      </c>
      <c r="D1713" s="122"/>
      <c r="E1713" s="122" t="str">
        <f t="shared" si="998"/>
        <v/>
      </c>
      <c r="F1713" s="122"/>
      <c r="G1713" s="122" t="str">
        <f t="shared" si="999"/>
        <v/>
      </c>
      <c r="H1713" s="122"/>
      <c r="I1713" s="122" t="str">
        <f t="shared" si="1000"/>
        <v/>
      </c>
      <c r="J1713" s="122"/>
      <c r="K1713" s="122" t="str">
        <f t="shared" si="1001"/>
        <v/>
      </c>
      <c r="L1713" s="123" t="str">
        <f>IF(H1713="","чи робить СНВВ?",IF(J1713="","чи роблять агрегати?",IF($J1713=0,"агрегати не працюють",IF(AND($H1713=0,$J1713=1),"СНВВ не працює","OK"))))</f>
        <v>чи робить СНВВ?</v>
      </c>
      <c r="M1713" s="100"/>
      <c r="N1713" s="122" t="str">
        <f>IF(OR(E1713&lt;&gt;0, J1713=0), "",D1713)</f>
        <v/>
      </c>
      <c r="O1713" s="122" t="str">
        <f t="shared" si="1002"/>
        <v/>
      </c>
      <c r="P1713" s="122" t="str">
        <f>IF(AND($E1713&lt;&gt;0,$J1713=1),"замінне значення",O1713)</f>
        <v/>
      </c>
      <c r="Q1713" s="122" t="str">
        <f>IF(OR(G1713&lt;&gt;0, J1713=0), "",F1713)</f>
        <v/>
      </c>
      <c r="R1713" s="122" t="str">
        <f t="shared" si="1003"/>
        <v/>
      </c>
      <c r="S1713" s="122" t="str">
        <f>IF(AND(G1713&lt;&gt;0,J1713=1),"замінне значення",R1713)</f>
        <v/>
      </c>
      <c r="T1713" s="122" t="str">
        <f t="shared" si="1004"/>
        <v/>
      </c>
    </row>
    <row r="1714" spans="1:20" outlineLevel="1">
      <c r="A1714" s="161"/>
      <c r="B1714" s="208">
        <v>44629</v>
      </c>
      <c r="C1714" s="96">
        <v>65.7083333333333</v>
      </c>
      <c r="D1714" s="122"/>
      <c r="E1714" s="122" t="str">
        <f t="shared" si="998"/>
        <v/>
      </c>
      <c r="F1714" s="122"/>
      <c r="G1714" s="122" t="str">
        <f t="shared" si="999"/>
        <v/>
      </c>
      <c r="H1714" s="122"/>
      <c r="I1714" s="122" t="str">
        <f t="shared" si="1000"/>
        <v/>
      </c>
      <c r="J1714" s="122"/>
      <c r="K1714" s="122" t="str">
        <f t="shared" si="1001"/>
        <v/>
      </c>
      <c r="L1714" s="123" t="str">
        <f>IF(H1714="","чи робить СНВВ?",IF(J1714="","чи роблять агрегати?",IF($J1714=0,"агрегати не працюють",IF(AND($H1714=0,$J1714=1),"СНВВ не працює","OK"))))</f>
        <v>чи робить СНВВ?</v>
      </c>
      <c r="M1714" s="100"/>
      <c r="N1714" s="122" t="str">
        <f>IF(OR(E1714&lt;&gt;0, J1714=0), "",D1714)</f>
        <v/>
      </c>
      <c r="O1714" s="122" t="str">
        <f t="shared" si="1002"/>
        <v/>
      </c>
      <c r="P1714" s="122" t="str">
        <f>IF(AND($E1714&lt;&gt;0,$J1714=1),"замінне значення",O1714)</f>
        <v/>
      </c>
      <c r="Q1714" s="122" t="str">
        <f>IF(OR(G1714&lt;&gt;0, J1714=0), "",F1714)</f>
        <v/>
      </c>
      <c r="R1714" s="122" t="str">
        <f t="shared" si="1003"/>
        <v/>
      </c>
      <c r="S1714" s="122" t="str">
        <f>IF(AND(G1714&lt;&gt;0,J1714=1),"замінне значення",R1714)</f>
        <v/>
      </c>
      <c r="T1714" s="122" t="str">
        <f t="shared" si="1004"/>
        <v/>
      </c>
    </row>
    <row r="1715" spans="1:20" outlineLevel="1">
      <c r="A1715" s="161"/>
      <c r="B1715" s="208">
        <v>44629</v>
      </c>
      <c r="C1715" s="96">
        <v>65.75</v>
      </c>
      <c r="D1715" s="122"/>
      <c r="E1715" s="122" t="str">
        <f t="shared" si="998"/>
        <v/>
      </c>
      <c r="F1715" s="122"/>
      <c r="G1715" s="122" t="str">
        <f t="shared" si="999"/>
        <v/>
      </c>
      <c r="H1715" s="122"/>
      <c r="I1715" s="122" t="str">
        <f t="shared" si="1000"/>
        <v/>
      </c>
      <c r="J1715" s="122"/>
      <c r="K1715" s="122" t="str">
        <f t="shared" si="1001"/>
        <v/>
      </c>
      <c r="L1715" s="123" t="str">
        <f>IF(H1715="","чи робить СНВВ?",IF(J1715="","чи роблять агрегати?",IF($J1715=0,"агрегати не працюють",IF(AND($H1715=0,$J1715=1),"СНВВ не працює","OK"))))</f>
        <v>чи робить СНВВ?</v>
      </c>
      <c r="M1715" s="100"/>
      <c r="N1715" s="122" t="str">
        <f>IF(OR(E1715&lt;&gt;0, J1715=0), "",D1715)</f>
        <v/>
      </c>
      <c r="O1715" s="122" t="str">
        <f t="shared" si="1002"/>
        <v/>
      </c>
      <c r="P1715" s="122" t="str">
        <f>IF(AND($E1715&lt;&gt;0,$J1715=1),"замінне значення",O1715)</f>
        <v/>
      </c>
      <c r="Q1715" s="122" t="str">
        <f>IF(OR(G1715&lt;&gt;0, J1715=0), "",F1715)</f>
        <v/>
      </c>
      <c r="R1715" s="122" t="str">
        <f t="shared" si="1003"/>
        <v/>
      </c>
      <c r="S1715" s="122" t="str">
        <f>IF(AND(G1715&lt;&gt;0,J1715=1),"замінне значення",R1715)</f>
        <v/>
      </c>
      <c r="T1715" s="122" t="str">
        <f t="shared" si="1004"/>
        <v/>
      </c>
    </row>
    <row r="1716" spans="1:20" outlineLevel="1">
      <c r="A1716" s="161"/>
      <c r="B1716" s="208">
        <v>44629</v>
      </c>
      <c r="C1716" s="96">
        <v>65.7916666666667</v>
      </c>
      <c r="D1716" s="122"/>
      <c r="E1716" s="122" t="str">
        <f t="shared" si="998"/>
        <v/>
      </c>
      <c r="F1716" s="122"/>
      <c r="G1716" s="122" t="str">
        <f t="shared" si="999"/>
        <v/>
      </c>
      <c r="H1716" s="122"/>
      <c r="I1716" s="122" t="str">
        <f t="shared" si="1000"/>
        <v/>
      </c>
      <c r="J1716" s="122"/>
      <c r="K1716" s="122" t="str">
        <f t="shared" si="1001"/>
        <v/>
      </c>
      <c r="L1716" s="123" t="str">
        <f>IF(H1716="","чи робить СНВВ?",IF(J1716="","чи роблять агрегати?",IF($J1716=0,"агрегати не працюють",IF(AND($H1716=0,$J1716=1),"СНВВ не працює","OK"))))</f>
        <v>чи робить СНВВ?</v>
      </c>
      <c r="M1716" s="100"/>
      <c r="N1716" s="122" t="str">
        <f>IF(OR(E1716&lt;&gt;0, J1716=0), "",D1716)</f>
        <v/>
      </c>
      <c r="O1716" s="122" t="str">
        <f t="shared" si="1002"/>
        <v/>
      </c>
      <c r="P1716" s="122" t="str">
        <f>IF(AND($E1716&lt;&gt;0,$J1716=1),"замінне значення",O1716)</f>
        <v/>
      </c>
      <c r="Q1716" s="122" t="str">
        <f>IF(OR(G1716&lt;&gt;0, J1716=0), "",F1716)</f>
        <v/>
      </c>
      <c r="R1716" s="122" t="str">
        <f t="shared" si="1003"/>
        <v/>
      </c>
      <c r="S1716" s="122" t="str">
        <f>IF(AND(G1716&lt;&gt;0,J1716=1),"замінне значення",R1716)</f>
        <v/>
      </c>
      <c r="T1716" s="122" t="str">
        <f t="shared" si="1004"/>
        <v/>
      </c>
    </row>
    <row r="1717" spans="1:20" outlineLevel="1">
      <c r="A1717" s="161"/>
      <c r="B1717" s="208">
        <v>44629</v>
      </c>
      <c r="C1717" s="96">
        <v>65.8333333333333</v>
      </c>
      <c r="D1717" s="122"/>
      <c r="E1717" s="122" t="str">
        <f t="shared" si="998"/>
        <v/>
      </c>
      <c r="F1717" s="122"/>
      <c r="G1717" s="122" t="str">
        <f t="shared" si="999"/>
        <v/>
      </c>
      <c r="H1717" s="122"/>
      <c r="I1717" s="122" t="str">
        <f t="shared" si="1000"/>
        <v/>
      </c>
      <c r="J1717" s="122"/>
      <c r="K1717" s="122" t="str">
        <f t="shared" si="1001"/>
        <v/>
      </c>
      <c r="L1717" s="123" t="str">
        <f>IF(H1717="","чи робить СНВВ?",IF(J1717="","чи роблять агрегати?",IF($J1717=0,"агрегати не працюють",IF(AND($H1717=0,$J1717=1),"СНВВ не працює","OK"))))</f>
        <v>чи робить СНВВ?</v>
      </c>
      <c r="M1717" s="100"/>
      <c r="N1717" s="122" t="str">
        <f>IF(OR(E1717&lt;&gt;0, J1717=0), "",D1717)</f>
        <v/>
      </c>
      <c r="O1717" s="122" t="str">
        <f t="shared" si="1002"/>
        <v/>
      </c>
      <c r="P1717" s="122" t="str">
        <f>IF(AND($E1717&lt;&gt;0,$J1717=1),"замінне значення",O1717)</f>
        <v/>
      </c>
      <c r="Q1717" s="122" t="str">
        <f>IF(OR(G1717&lt;&gt;0, J1717=0), "",F1717)</f>
        <v/>
      </c>
      <c r="R1717" s="122" t="str">
        <f t="shared" si="1003"/>
        <v/>
      </c>
      <c r="S1717" s="122" t="str">
        <f>IF(AND(G1717&lt;&gt;0,J1717=1),"замінне значення",R1717)</f>
        <v/>
      </c>
      <c r="T1717" s="122" t="str">
        <f t="shared" si="1004"/>
        <v/>
      </c>
    </row>
    <row r="1718" spans="1:20" outlineLevel="1">
      <c r="A1718" s="161"/>
      <c r="B1718" s="208">
        <v>44629</v>
      </c>
      <c r="C1718" s="96">
        <v>65.875</v>
      </c>
      <c r="D1718" s="122"/>
      <c r="E1718" s="122" t="str">
        <f t="shared" si="998"/>
        <v/>
      </c>
      <c r="F1718" s="122"/>
      <c r="G1718" s="122" t="str">
        <f t="shared" si="999"/>
        <v/>
      </c>
      <c r="H1718" s="122"/>
      <c r="I1718" s="122" t="str">
        <f t="shared" si="1000"/>
        <v/>
      </c>
      <c r="J1718" s="122"/>
      <c r="K1718" s="122" t="str">
        <f t="shared" si="1001"/>
        <v/>
      </c>
      <c r="L1718" s="123" t="str">
        <f>IF(H1718="","чи робить СНВВ?",IF(J1718="","чи роблять агрегати?",IF($J1718=0,"агрегати не працюють",IF(AND($H1718=0,$J1718=1),"СНВВ не працює","OK"))))</f>
        <v>чи робить СНВВ?</v>
      </c>
      <c r="M1718" s="100"/>
      <c r="N1718" s="122" t="str">
        <f>IF(OR(E1718&lt;&gt;0, J1718=0), "",D1718)</f>
        <v/>
      </c>
      <c r="O1718" s="122" t="str">
        <f t="shared" si="1002"/>
        <v/>
      </c>
      <c r="P1718" s="122" t="str">
        <f>IF(AND($E1718&lt;&gt;0,$J1718=1),"замінне значення",O1718)</f>
        <v/>
      </c>
      <c r="Q1718" s="122" t="str">
        <f>IF(OR(G1718&lt;&gt;0, J1718=0), "",F1718)</f>
        <v/>
      </c>
      <c r="R1718" s="122" t="str">
        <f t="shared" si="1003"/>
        <v/>
      </c>
      <c r="S1718" s="122" t="str">
        <f>IF(AND(G1718&lt;&gt;0,J1718=1),"замінне значення",R1718)</f>
        <v/>
      </c>
      <c r="T1718" s="122" t="str">
        <f t="shared" si="1004"/>
        <v/>
      </c>
    </row>
    <row r="1719" spans="1:20" outlineLevel="1">
      <c r="A1719" s="161"/>
      <c r="B1719" s="208">
        <v>44629</v>
      </c>
      <c r="C1719" s="96">
        <v>65.9166666666667</v>
      </c>
      <c r="D1719" s="122"/>
      <c r="E1719" s="122" t="str">
        <f t="shared" si="998"/>
        <v/>
      </c>
      <c r="F1719" s="122"/>
      <c r="G1719" s="122" t="str">
        <f t="shared" si="999"/>
        <v/>
      </c>
      <c r="H1719" s="122"/>
      <c r="I1719" s="122" t="str">
        <f t="shared" si="1000"/>
        <v/>
      </c>
      <c r="J1719" s="122"/>
      <c r="K1719" s="122" t="str">
        <f t="shared" si="1001"/>
        <v/>
      </c>
      <c r="L1719" s="123" t="str">
        <f>IF(H1719="","чи робить СНВВ?",IF(J1719="","чи роблять агрегати?",IF($J1719=0,"агрегати не працюють",IF(AND($H1719=0,$J1719=1),"СНВВ не працює","OK"))))</f>
        <v>чи робить СНВВ?</v>
      </c>
      <c r="M1719" s="100"/>
      <c r="N1719" s="122" t="str">
        <f>IF(OR(E1719&lt;&gt;0, J1719=0), "",D1719)</f>
        <v/>
      </c>
      <c r="O1719" s="122" t="str">
        <f t="shared" si="1002"/>
        <v/>
      </c>
      <c r="P1719" s="122" t="str">
        <f>IF(AND($E1719&lt;&gt;0,$J1719=1),"замінне значення",O1719)</f>
        <v/>
      </c>
      <c r="Q1719" s="122" t="str">
        <f>IF(OR(G1719&lt;&gt;0, J1719=0), "",F1719)</f>
        <v/>
      </c>
      <c r="R1719" s="122" t="str">
        <f t="shared" si="1003"/>
        <v/>
      </c>
      <c r="S1719" s="122" t="str">
        <f>IF(AND(G1719&lt;&gt;0,J1719=1),"замінне значення",R1719)</f>
        <v/>
      </c>
      <c r="T1719" s="122" t="str">
        <f t="shared" si="1004"/>
        <v/>
      </c>
    </row>
    <row r="1720" spans="1:20" outlineLevel="1">
      <c r="A1720" s="161"/>
      <c r="B1720" s="208">
        <v>44629</v>
      </c>
      <c r="C1720" s="96">
        <v>65.9583333333333</v>
      </c>
      <c r="D1720" s="122"/>
      <c r="E1720" s="122" t="str">
        <f t="shared" si="998"/>
        <v/>
      </c>
      <c r="F1720" s="122"/>
      <c r="G1720" s="122" t="str">
        <f t="shared" si="999"/>
        <v/>
      </c>
      <c r="H1720" s="122"/>
      <c r="I1720" s="122" t="str">
        <f t="shared" si="1000"/>
        <v/>
      </c>
      <c r="J1720" s="122"/>
      <c r="K1720" s="122" t="str">
        <f t="shared" si="1001"/>
        <v/>
      </c>
      <c r="L1720" s="123" t="str">
        <f>IF(H1720="","чи робить СНВВ?",IF(J1720="","чи роблять агрегати?",IF($J1720=0,"агрегати не працюють",IF(AND($H1720=0,$J1720=1),"СНВВ не працює","OK"))))</f>
        <v>чи робить СНВВ?</v>
      </c>
      <c r="M1720" s="100"/>
      <c r="N1720" s="122" t="str">
        <f>IF(OR(E1720&lt;&gt;0, J1720=0), "",D1720)</f>
        <v/>
      </c>
      <c r="O1720" s="122" t="str">
        <f t="shared" si="1002"/>
        <v/>
      </c>
      <c r="P1720" s="122" t="str">
        <f>IF(AND($E1720&lt;&gt;0,$J1720=1),"замінне значення",O1720)</f>
        <v/>
      </c>
      <c r="Q1720" s="122" t="str">
        <f>IF(OR(G1720&lt;&gt;0, J1720=0), "",F1720)</f>
        <v/>
      </c>
      <c r="R1720" s="122" t="str">
        <f t="shared" si="1003"/>
        <v/>
      </c>
      <c r="S1720" s="122" t="str">
        <f>IF(AND(G1720&lt;&gt;0,J1720=1),"замінне значення",R1720)</f>
        <v/>
      </c>
      <c r="T1720" s="122" t="str">
        <f t="shared" si="1004"/>
        <v/>
      </c>
    </row>
    <row r="1721" spans="1:20">
      <c r="A1721" s="204"/>
      <c r="B1721" s="159" t="s">
        <v>153</v>
      </c>
      <c r="C1721" s="159"/>
      <c r="D1721" s="103">
        <f t="shared" ref="D1721" si="1005">SUM(D1697:D1720)</f>
        <v>0</v>
      </c>
      <c r="E1721" s="104">
        <f t="shared" ref="E1721" si="1006">COUNTIF(E1697:E1720,"&gt;0")</f>
        <v>0</v>
      </c>
      <c r="F1721" s="103">
        <f t="shared" ref="F1721" si="1007">SUM(F1697:F1720)</f>
        <v>0</v>
      </c>
      <c r="G1721" s="104">
        <f t="shared" ref="G1721" si="1008">COUNTIF(G1697:G1720,"&gt;0")</f>
        <v>0</v>
      </c>
      <c r="H1721" s="103">
        <f t="shared" ref="H1721" si="1009">SUM(H1697:H1720)</f>
        <v>0</v>
      </c>
      <c r="I1721" s="104">
        <f t="shared" ref="I1721" si="1010">COUNTIF(I1697:I1720,"&gt;0")</f>
        <v>0</v>
      </c>
      <c r="J1721" s="103">
        <f t="shared" ref="J1721" si="1011">SUM(J1697:J1720)</f>
        <v>0</v>
      </c>
      <c r="K1721" s="104">
        <f t="shared" ref="K1721" si="1012">COUNTIF(K1697:K1720,"&gt;0")</f>
        <v>0</v>
      </c>
      <c r="L1721" s="104">
        <f t="shared" ref="L1721" si="1013">COUNTIF(L1697:L1720,"СНВВ не працює")</f>
        <v>0</v>
      </c>
      <c r="M1721" s="100"/>
      <c r="N1721" s="103">
        <f t="shared" si="979"/>
        <v>0</v>
      </c>
      <c r="O1721" s="103">
        <f t="shared" ref="O1721:T1721" si="1014">SUM(O1697:O1720)</f>
        <v>0</v>
      </c>
      <c r="P1721" s="103">
        <f t="shared" si="1014"/>
        <v>0</v>
      </c>
      <c r="Q1721" s="103">
        <f t="shared" si="1014"/>
        <v>0</v>
      </c>
      <c r="R1721" s="103">
        <f t="shared" si="1014"/>
        <v>0</v>
      </c>
      <c r="S1721" s="103">
        <f t="shared" si="1014"/>
        <v>0</v>
      </c>
      <c r="T1721" s="103">
        <f t="shared" si="1014"/>
        <v>0</v>
      </c>
    </row>
    <row r="1722" spans="1:20" outlineLevel="1">
      <c r="A1722" s="160">
        <v>44630</v>
      </c>
      <c r="B1722" s="208">
        <v>44630</v>
      </c>
      <c r="C1722" s="96">
        <v>66</v>
      </c>
      <c r="D1722" s="122"/>
      <c r="E1722" s="122" t="str">
        <f t="shared" ref="E1722:E1745" si="1015">IF(D1722="","",IF(D1722&lt;1,1,0))</f>
        <v/>
      </c>
      <c r="F1722" s="122"/>
      <c r="G1722" s="122" t="str">
        <f t="shared" ref="G1722:G1745" si="1016">IF(F1722="","",IF(F1722&lt;1,1,0))</f>
        <v/>
      </c>
      <c r="H1722" s="122"/>
      <c r="I1722" s="122" t="str">
        <f t="shared" ref="I1722:I1745" si="1017">IF(H1722="","",IF(H1722&lt;1,1,0))</f>
        <v/>
      </c>
      <c r="J1722" s="122"/>
      <c r="K1722" s="122" t="str">
        <f t="shared" ref="K1722:K1745" si="1018">IF(J1722="","",IF(J1722&lt;1,1,0))</f>
        <v/>
      </c>
      <c r="L1722" s="123" t="str">
        <f>IF(H1722="","чи робить СНВВ?",IF(J1722="","чи роблять агрегати?",IF($J1722=0,"агрегати не працюють",IF(AND($H1722=0,$J1722=1),"СНВВ не працює","OK"))))</f>
        <v>чи робить СНВВ?</v>
      </c>
      <c r="M1722" s="100"/>
      <c r="N1722" s="122" t="str">
        <f>IF(OR(E1722&lt;&gt;0, J1722=0), "",D1722)</f>
        <v/>
      </c>
      <c r="O1722" s="122" t="str">
        <f t="shared" ref="O1722:O1745" si="1019">IF(Q1722="", "",(N1722*$O$3+$O$4))</f>
        <v/>
      </c>
      <c r="P1722" s="122" t="str">
        <f>IF(AND($E1722&lt;&gt;0,$J1722=1),"замінне значення",O1722)</f>
        <v/>
      </c>
      <c r="Q1722" s="122" t="str">
        <f>IF(OR(G1722&lt;&gt;0, J1722=0), "",F1722)</f>
        <v/>
      </c>
      <c r="R1722" s="122" t="str">
        <f t="shared" ref="R1722:R1785" si="1020">IF(Q1722="", "",(Q1722*$Q$3+$Q$4))</f>
        <v/>
      </c>
      <c r="S1722" s="122" t="str">
        <f>IF(AND(G1722&lt;&gt;0,J1722=1),"замінне значення",R1722)</f>
        <v/>
      </c>
      <c r="T1722" s="122" t="str">
        <f t="shared" ref="T1722:T1785" si="1021">IFERROR(P1722*S1722,"")</f>
        <v/>
      </c>
    </row>
    <row r="1723" spans="1:20" outlineLevel="1">
      <c r="A1723" s="161"/>
      <c r="B1723" s="208">
        <v>44630</v>
      </c>
      <c r="C1723" s="96">
        <v>66.0416666666667</v>
      </c>
      <c r="D1723" s="122"/>
      <c r="E1723" s="122" t="str">
        <f t="shared" si="1015"/>
        <v/>
      </c>
      <c r="F1723" s="122"/>
      <c r="G1723" s="122" t="str">
        <f t="shared" si="1016"/>
        <v/>
      </c>
      <c r="H1723" s="122"/>
      <c r="I1723" s="122" t="str">
        <f t="shared" si="1017"/>
        <v/>
      </c>
      <c r="J1723" s="122"/>
      <c r="K1723" s="122" t="str">
        <f t="shared" si="1018"/>
        <v/>
      </c>
      <c r="L1723" s="123" t="str">
        <f>IF(H1723="","чи робить СНВВ?",IF(J1723="","чи роблять агрегати?",IF($J1723=0,"агрегати не працюють",IF(AND($H1723=0,$J1723=1),"СНВВ не працює","OK"))))</f>
        <v>чи робить СНВВ?</v>
      </c>
      <c r="M1723" s="100"/>
      <c r="N1723" s="122" t="str">
        <f>IF(OR(E1723&lt;&gt;0, J1723=0), "",D1723)</f>
        <v/>
      </c>
      <c r="O1723" s="122" t="str">
        <f t="shared" si="1019"/>
        <v/>
      </c>
      <c r="P1723" s="122" t="str">
        <f>IF(AND($E1723&lt;&gt;0,$J1723=1),"замінне значення",O1723)</f>
        <v/>
      </c>
      <c r="Q1723" s="122" t="str">
        <f>IF(OR(G1723&lt;&gt;0, J1723=0), "",F1723)</f>
        <v/>
      </c>
      <c r="R1723" s="122" t="str">
        <f t="shared" si="1020"/>
        <v/>
      </c>
      <c r="S1723" s="122" t="str">
        <f>IF(AND(G1723&lt;&gt;0,J1723=1),"замінне значення",R1723)</f>
        <v/>
      </c>
      <c r="T1723" s="122" t="str">
        <f t="shared" si="1021"/>
        <v/>
      </c>
    </row>
    <row r="1724" spans="1:20" outlineLevel="1">
      <c r="A1724" s="161"/>
      <c r="B1724" s="208">
        <v>44630</v>
      </c>
      <c r="C1724" s="96">
        <v>66.0833333333333</v>
      </c>
      <c r="D1724" s="122"/>
      <c r="E1724" s="122" t="str">
        <f t="shared" si="1015"/>
        <v/>
      </c>
      <c r="F1724" s="122"/>
      <c r="G1724" s="122" t="str">
        <f t="shared" si="1016"/>
        <v/>
      </c>
      <c r="H1724" s="122"/>
      <c r="I1724" s="122" t="str">
        <f t="shared" si="1017"/>
        <v/>
      </c>
      <c r="J1724" s="122"/>
      <c r="K1724" s="122" t="str">
        <f t="shared" si="1018"/>
        <v/>
      </c>
      <c r="L1724" s="123" t="str">
        <f>IF(H1724="","чи робить СНВВ?",IF(J1724="","чи роблять агрегати?",IF($J1724=0,"агрегати не працюють",IF(AND($H1724=0,$J1724=1),"СНВВ не працює","OK"))))</f>
        <v>чи робить СНВВ?</v>
      </c>
      <c r="M1724" s="100"/>
      <c r="N1724" s="122" t="str">
        <f>IF(OR(E1724&lt;&gt;0, J1724=0), "",D1724)</f>
        <v/>
      </c>
      <c r="O1724" s="122" t="str">
        <f t="shared" si="1019"/>
        <v/>
      </c>
      <c r="P1724" s="122" t="str">
        <f>IF(AND($E1724&lt;&gt;0,$J1724=1),"замінне значення",O1724)</f>
        <v/>
      </c>
      <c r="Q1724" s="122" t="str">
        <f>IF(OR(G1724&lt;&gt;0, J1724=0), "",F1724)</f>
        <v/>
      </c>
      <c r="R1724" s="122" t="str">
        <f t="shared" si="1020"/>
        <v/>
      </c>
      <c r="S1724" s="122" t="str">
        <f>IF(AND(G1724&lt;&gt;0,J1724=1),"замінне значення",R1724)</f>
        <v/>
      </c>
      <c r="T1724" s="122" t="str">
        <f t="shared" si="1021"/>
        <v/>
      </c>
    </row>
    <row r="1725" spans="1:20" outlineLevel="1">
      <c r="A1725" s="161"/>
      <c r="B1725" s="208">
        <v>44630</v>
      </c>
      <c r="C1725" s="96">
        <v>66.125</v>
      </c>
      <c r="D1725" s="122"/>
      <c r="E1725" s="122" t="str">
        <f t="shared" si="1015"/>
        <v/>
      </c>
      <c r="F1725" s="122"/>
      <c r="G1725" s="122" t="str">
        <f t="shared" si="1016"/>
        <v/>
      </c>
      <c r="H1725" s="122"/>
      <c r="I1725" s="122" t="str">
        <f t="shared" si="1017"/>
        <v/>
      </c>
      <c r="J1725" s="122"/>
      <c r="K1725" s="122" t="str">
        <f t="shared" si="1018"/>
        <v/>
      </c>
      <c r="L1725" s="123" t="str">
        <f>IF(H1725="","чи робить СНВВ?",IF(J1725="","чи роблять агрегати?",IF($J1725=0,"агрегати не працюють",IF(AND($H1725=0,$J1725=1),"СНВВ не працює","OK"))))</f>
        <v>чи робить СНВВ?</v>
      </c>
      <c r="M1725" s="100"/>
      <c r="N1725" s="122" t="str">
        <f>IF(OR(E1725&lt;&gt;0, J1725=0), "",D1725)</f>
        <v/>
      </c>
      <c r="O1725" s="122" t="str">
        <f t="shared" si="1019"/>
        <v/>
      </c>
      <c r="P1725" s="122" t="str">
        <f>IF(AND($E1725&lt;&gt;0,$J1725=1),"замінне значення",O1725)</f>
        <v/>
      </c>
      <c r="Q1725" s="122" t="str">
        <f>IF(OR(G1725&lt;&gt;0, J1725=0), "",F1725)</f>
        <v/>
      </c>
      <c r="R1725" s="122" t="str">
        <f t="shared" si="1020"/>
        <v/>
      </c>
      <c r="S1725" s="122" t="str">
        <f>IF(AND(G1725&lt;&gt;0,J1725=1),"замінне значення",R1725)</f>
        <v/>
      </c>
      <c r="T1725" s="122" t="str">
        <f t="shared" si="1021"/>
        <v/>
      </c>
    </row>
    <row r="1726" spans="1:20" outlineLevel="1">
      <c r="A1726" s="161"/>
      <c r="B1726" s="208">
        <v>44630</v>
      </c>
      <c r="C1726" s="96">
        <v>66.1666666666667</v>
      </c>
      <c r="D1726" s="122"/>
      <c r="E1726" s="122" t="str">
        <f t="shared" si="1015"/>
        <v/>
      </c>
      <c r="F1726" s="122"/>
      <c r="G1726" s="122" t="str">
        <f t="shared" si="1016"/>
        <v/>
      </c>
      <c r="H1726" s="122"/>
      <c r="I1726" s="122" t="str">
        <f t="shared" si="1017"/>
        <v/>
      </c>
      <c r="J1726" s="122"/>
      <c r="K1726" s="122" t="str">
        <f t="shared" si="1018"/>
        <v/>
      </c>
      <c r="L1726" s="123" t="str">
        <f>IF(H1726="","чи робить СНВВ?",IF(J1726="","чи роблять агрегати?",IF($J1726=0,"агрегати не працюють",IF(AND($H1726=0,$J1726=1),"СНВВ не працює","OK"))))</f>
        <v>чи робить СНВВ?</v>
      </c>
      <c r="M1726" s="100"/>
      <c r="N1726" s="122" t="str">
        <f>IF(OR(E1726&lt;&gt;0, J1726=0), "",D1726)</f>
        <v/>
      </c>
      <c r="O1726" s="122" t="str">
        <f t="shared" si="1019"/>
        <v/>
      </c>
      <c r="P1726" s="122" t="str">
        <f>IF(AND($E1726&lt;&gt;0,$J1726=1),"замінне значення",O1726)</f>
        <v/>
      </c>
      <c r="Q1726" s="122" t="str">
        <f>IF(OR(G1726&lt;&gt;0, J1726=0), "",F1726)</f>
        <v/>
      </c>
      <c r="R1726" s="122" t="str">
        <f t="shared" si="1020"/>
        <v/>
      </c>
      <c r="S1726" s="122" t="str">
        <f>IF(AND(G1726&lt;&gt;0,J1726=1),"замінне значення",R1726)</f>
        <v/>
      </c>
      <c r="T1726" s="122" t="str">
        <f t="shared" si="1021"/>
        <v/>
      </c>
    </row>
    <row r="1727" spans="1:20" outlineLevel="1">
      <c r="A1727" s="161"/>
      <c r="B1727" s="208">
        <v>44630</v>
      </c>
      <c r="C1727" s="96">
        <v>66.2083333333333</v>
      </c>
      <c r="D1727" s="122"/>
      <c r="E1727" s="122" t="str">
        <f t="shared" si="1015"/>
        <v/>
      </c>
      <c r="F1727" s="122"/>
      <c r="G1727" s="122" t="str">
        <f t="shared" si="1016"/>
        <v/>
      </c>
      <c r="H1727" s="122"/>
      <c r="I1727" s="122" t="str">
        <f t="shared" si="1017"/>
        <v/>
      </c>
      <c r="J1727" s="122"/>
      <c r="K1727" s="122" t="str">
        <f t="shared" si="1018"/>
        <v/>
      </c>
      <c r="L1727" s="123" t="str">
        <f>IF(H1727="","чи робить СНВВ?",IF(J1727="","чи роблять агрегати?",IF($J1727=0,"агрегати не працюють",IF(AND($H1727=0,$J1727=1),"СНВВ не працює","OK"))))</f>
        <v>чи робить СНВВ?</v>
      </c>
      <c r="M1727" s="100"/>
      <c r="N1727" s="122" t="str">
        <f>IF(OR(E1727&lt;&gt;0, J1727=0), "",D1727)</f>
        <v/>
      </c>
      <c r="O1727" s="122" t="str">
        <f t="shared" si="1019"/>
        <v/>
      </c>
      <c r="P1727" s="122" t="str">
        <f>IF(AND($E1727&lt;&gt;0,$J1727=1),"замінне значення",O1727)</f>
        <v/>
      </c>
      <c r="Q1727" s="122" t="str">
        <f>IF(OR(G1727&lt;&gt;0, J1727=0), "",F1727)</f>
        <v/>
      </c>
      <c r="R1727" s="122" t="str">
        <f t="shared" si="1020"/>
        <v/>
      </c>
      <c r="S1727" s="122" t="str">
        <f>IF(AND(G1727&lt;&gt;0,J1727=1),"замінне значення",R1727)</f>
        <v/>
      </c>
      <c r="T1727" s="122" t="str">
        <f t="shared" si="1021"/>
        <v/>
      </c>
    </row>
    <row r="1728" spans="1:20" outlineLevel="1">
      <c r="A1728" s="161"/>
      <c r="B1728" s="208">
        <v>44630</v>
      </c>
      <c r="C1728" s="96">
        <v>66.25</v>
      </c>
      <c r="D1728" s="122"/>
      <c r="E1728" s="122" t="str">
        <f t="shared" si="1015"/>
        <v/>
      </c>
      <c r="F1728" s="122"/>
      <c r="G1728" s="122" t="str">
        <f t="shared" si="1016"/>
        <v/>
      </c>
      <c r="H1728" s="122"/>
      <c r="I1728" s="122" t="str">
        <f t="shared" si="1017"/>
        <v/>
      </c>
      <c r="J1728" s="122"/>
      <c r="K1728" s="122" t="str">
        <f t="shared" si="1018"/>
        <v/>
      </c>
      <c r="L1728" s="123" t="str">
        <f>IF(H1728="","чи робить СНВВ?",IF(J1728="","чи роблять агрегати?",IF($J1728=0,"агрегати не працюють",IF(AND($H1728=0,$J1728=1),"СНВВ не працює","OK"))))</f>
        <v>чи робить СНВВ?</v>
      </c>
      <c r="M1728" s="100"/>
      <c r="N1728" s="122" t="str">
        <f>IF(OR(E1728&lt;&gt;0, J1728=0), "",D1728)</f>
        <v/>
      </c>
      <c r="O1728" s="122" t="str">
        <f t="shared" si="1019"/>
        <v/>
      </c>
      <c r="P1728" s="122" t="str">
        <f>IF(AND($E1728&lt;&gt;0,$J1728=1),"замінне значення",O1728)</f>
        <v/>
      </c>
      <c r="Q1728" s="122" t="str">
        <f>IF(OR(G1728&lt;&gt;0, J1728=0), "",F1728)</f>
        <v/>
      </c>
      <c r="R1728" s="122" t="str">
        <f t="shared" si="1020"/>
        <v/>
      </c>
      <c r="S1728" s="122" t="str">
        <f>IF(AND(G1728&lt;&gt;0,J1728=1),"замінне значення",R1728)</f>
        <v/>
      </c>
      <c r="T1728" s="122" t="str">
        <f t="shared" si="1021"/>
        <v/>
      </c>
    </row>
    <row r="1729" spans="1:20" outlineLevel="1">
      <c r="A1729" s="161"/>
      <c r="B1729" s="208">
        <v>44630</v>
      </c>
      <c r="C1729" s="96">
        <v>66.2916666666667</v>
      </c>
      <c r="D1729" s="122"/>
      <c r="E1729" s="122" t="str">
        <f t="shared" si="1015"/>
        <v/>
      </c>
      <c r="F1729" s="122"/>
      <c r="G1729" s="122" t="str">
        <f t="shared" si="1016"/>
        <v/>
      </c>
      <c r="H1729" s="122"/>
      <c r="I1729" s="122" t="str">
        <f t="shared" si="1017"/>
        <v/>
      </c>
      <c r="J1729" s="122"/>
      <c r="K1729" s="122" t="str">
        <f t="shared" si="1018"/>
        <v/>
      </c>
      <c r="L1729" s="123" t="str">
        <f>IF(H1729="","чи робить СНВВ?",IF(J1729="","чи роблять агрегати?",IF($J1729=0,"агрегати не працюють",IF(AND($H1729=0,$J1729=1),"СНВВ не працює","OK"))))</f>
        <v>чи робить СНВВ?</v>
      </c>
      <c r="M1729" s="100"/>
      <c r="N1729" s="122" t="str">
        <f>IF(OR(E1729&lt;&gt;0, J1729=0), "",D1729)</f>
        <v/>
      </c>
      <c r="O1729" s="122" t="str">
        <f t="shared" si="1019"/>
        <v/>
      </c>
      <c r="P1729" s="122" t="str">
        <f>IF(AND($E1729&lt;&gt;0,$J1729=1),"замінне значення",O1729)</f>
        <v/>
      </c>
      <c r="Q1729" s="122" t="str">
        <f>IF(OR(G1729&lt;&gt;0, J1729=0), "",F1729)</f>
        <v/>
      </c>
      <c r="R1729" s="122" t="str">
        <f t="shared" si="1020"/>
        <v/>
      </c>
      <c r="S1729" s="122" t="str">
        <f>IF(AND(G1729&lt;&gt;0,J1729=1),"замінне значення",R1729)</f>
        <v/>
      </c>
      <c r="T1729" s="122" t="str">
        <f t="shared" si="1021"/>
        <v/>
      </c>
    </row>
    <row r="1730" spans="1:20" outlineLevel="1">
      <c r="A1730" s="161"/>
      <c r="B1730" s="208">
        <v>44630</v>
      </c>
      <c r="C1730" s="96">
        <v>66.3333333333333</v>
      </c>
      <c r="D1730" s="122"/>
      <c r="E1730" s="122" t="str">
        <f t="shared" si="1015"/>
        <v/>
      </c>
      <c r="F1730" s="122"/>
      <c r="G1730" s="122" t="str">
        <f t="shared" si="1016"/>
        <v/>
      </c>
      <c r="H1730" s="122"/>
      <c r="I1730" s="122" t="str">
        <f t="shared" si="1017"/>
        <v/>
      </c>
      <c r="J1730" s="122"/>
      <c r="K1730" s="122" t="str">
        <f t="shared" si="1018"/>
        <v/>
      </c>
      <c r="L1730" s="123" t="str">
        <f>IF(H1730="","чи робить СНВВ?",IF(J1730="","чи роблять агрегати?",IF($J1730=0,"агрегати не працюють",IF(AND($H1730=0,$J1730=1),"СНВВ не працює","OK"))))</f>
        <v>чи робить СНВВ?</v>
      </c>
      <c r="M1730" s="100"/>
      <c r="N1730" s="122" t="str">
        <f>IF(OR(E1730&lt;&gt;0, J1730=0), "",D1730)</f>
        <v/>
      </c>
      <c r="O1730" s="122" t="str">
        <f t="shared" si="1019"/>
        <v/>
      </c>
      <c r="P1730" s="122" t="str">
        <f>IF(AND($E1730&lt;&gt;0,$J1730=1),"замінне значення",O1730)</f>
        <v/>
      </c>
      <c r="Q1730" s="122" t="str">
        <f>IF(OR(G1730&lt;&gt;0, J1730=0), "",F1730)</f>
        <v/>
      </c>
      <c r="R1730" s="122" t="str">
        <f t="shared" si="1020"/>
        <v/>
      </c>
      <c r="S1730" s="122" t="str">
        <f>IF(AND(G1730&lt;&gt;0,J1730=1),"замінне значення",R1730)</f>
        <v/>
      </c>
      <c r="T1730" s="122" t="str">
        <f t="shared" si="1021"/>
        <v/>
      </c>
    </row>
    <row r="1731" spans="1:20" outlineLevel="1">
      <c r="A1731" s="161"/>
      <c r="B1731" s="208">
        <v>44630</v>
      </c>
      <c r="C1731" s="96">
        <v>66.375</v>
      </c>
      <c r="D1731" s="122"/>
      <c r="E1731" s="122" t="str">
        <f t="shared" si="1015"/>
        <v/>
      </c>
      <c r="F1731" s="122"/>
      <c r="G1731" s="122" t="str">
        <f t="shared" si="1016"/>
        <v/>
      </c>
      <c r="H1731" s="122"/>
      <c r="I1731" s="122" t="str">
        <f t="shared" si="1017"/>
        <v/>
      </c>
      <c r="J1731" s="122"/>
      <c r="K1731" s="122" t="str">
        <f t="shared" si="1018"/>
        <v/>
      </c>
      <c r="L1731" s="123" t="str">
        <f>IF(H1731="","чи робить СНВВ?",IF(J1731="","чи роблять агрегати?",IF($J1731=0,"агрегати не працюють",IF(AND($H1731=0,$J1731=1),"СНВВ не працює","OK"))))</f>
        <v>чи робить СНВВ?</v>
      </c>
      <c r="M1731" s="100"/>
      <c r="N1731" s="122" t="str">
        <f>IF(OR(E1731&lt;&gt;0, J1731=0), "",D1731)</f>
        <v/>
      </c>
      <c r="O1731" s="122" t="str">
        <f t="shared" si="1019"/>
        <v/>
      </c>
      <c r="P1731" s="122" t="str">
        <f>IF(AND($E1731&lt;&gt;0,$J1731=1),"замінне значення",O1731)</f>
        <v/>
      </c>
      <c r="Q1731" s="122" t="str">
        <f>IF(OR(G1731&lt;&gt;0, J1731=0), "",F1731)</f>
        <v/>
      </c>
      <c r="R1731" s="122" t="str">
        <f t="shared" si="1020"/>
        <v/>
      </c>
      <c r="S1731" s="122" t="str">
        <f>IF(AND(G1731&lt;&gt;0,J1731=1),"замінне значення",R1731)</f>
        <v/>
      </c>
      <c r="T1731" s="122" t="str">
        <f t="shared" si="1021"/>
        <v/>
      </c>
    </row>
    <row r="1732" spans="1:20" outlineLevel="1">
      <c r="A1732" s="161"/>
      <c r="B1732" s="208">
        <v>44630</v>
      </c>
      <c r="C1732" s="96">
        <v>66.4166666666667</v>
      </c>
      <c r="D1732" s="122"/>
      <c r="E1732" s="122" t="str">
        <f t="shared" si="1015"/>
        <v/>
      </c>
      <c r="F1732" s="122"/>
      <c r="G1732" s="122" t="str">
        <f t="shared" si="1016"/>
        <v/>
      </c>
      <c r="H1732" s="122"/>
      <c r="I1732" s="122" t="str">
        <f t="shared" si="1017"/>
        <v/>
      </c>
      <c r="J1732" s="122"/>
      <c r="K1732" s="122" t="str">
        <f t="shared" si="1018"/>
        <v/>
      </c>
      <c r="L1732" s="123" t="str">
        <f>IF(H1732="","чи робить СНВВ?",IF(J1732="","чи роблять агрегати?",IF($J1732=0,"агрегати не працюють",IF(AND($H1732=0,$J1732=1),"СНВВ не працює","OK"))))</f>
        <v>чи робить СНВВ?</v>
      </c>
      <c r="M1732" s="100"/>
      <c r="N1732" s="122" t="str">
        <f>IF(OR(E1732&lt;&gt;0, J1732=0), "",D1732)</f>
        <v/>
      </c>
      <c r="O1732" s="122" t="str">
        <f t="shared" si="1019"/>
        <v/>
      </c>
      <c r="P1732" s="122" t="str">
        <f>IF(AND($E1732&lt;&gt;0,$J1732=1),"замінне значення",O1732)</f>
        <v/>
      </c>
      <c r="Q1732" s="122" t="str">
        <f>IF(OR(G1732&lt;&gt;0, J1732=0), "",F1732)</f>
        <v/>
      </c>
      <c r="R1732" s="122" t="str">
        <f t="shared" si="1020"/>
        <v/>
      </c>
      <c r="S1732" s="122" t="str">
        <f>IF(AND(G1732&lt;&gt;0,J1732=1),"замінне значення",R1732)</f>
        <v/>
      </c>
      <c r="T1732" s="122" t="str">
        <f t="shared" si="1021"/>
        <v/>
      </c>
    </row>
    <row r="1733" spans="1:20" outlineLevel="1">
      <c r="A1733" s="161"/>
      <c r="B1733" s="208">
        <v>44630</v>
      </c>
      <c r="C1733" s="96">
        <v>66.4583333333333</v>
      </c>
      <c r="D1733" s="122"/>
      <c r="E1733" s="122" t="str">
        <f t="shared" si="1015"/>
        <v/>
      </c>
      <c r="F1733" s="122"/>
      <c r="G1733" s="122" t="str">
        <f t="shared" si="1016"/>
        <v/>
      </c>
      <c r="H1733" s="122"/>
      <c r="I1733" s="122" t="str">
        <f t="shared" si="1017"/>
        <v/>
      </c>
      <c r="J1733" s="122"/>
      <c r="K1733" s="122" t="str">
        <f t="shared" si="1018"/>
        <v/>
      </c>
      <c r="L1733" s="123" t="str">
        <f>IF(H1733="","чи робить СНВВ?",IF(J1733="","чи роблять агрегати?",IF($J1733=0,"агрегати не працюють",IF(AND($H1733=0,$J1733=1),"СНВВ не працює","OK"))))</f>
        <v>чи робить СНВВ?</v>
      </c>
      <c r="M1733" s="100"/>
      <c r="N1733" s="122" t="str">
        <f>IF(OR(E1733&lt;&gt;0, J1733=0), "",D1733)</f>
        <v/>
      </c>
      <c r="O1733" s="122" t="str">
        <f t="shared" si="1019"/>
        <v/>
      </c>
      <c r="P1733" s="122" t="str">
        <f>IF(AND($E1733&lt;&gt;0,$J1733=1),"замінне значення",O1733)</f>
        <v/>
      </c>
      <c r="Q1733" s="122" t="str">
        <f>IF(OR(G1733&lt;&gt;0, J1733=0), "",F1733)</f>
        <v/>
      </c>
      <c r="R1733" s="122" t="str">
        <f t="shared" si="1020"/>
        <v/>
      </c>
      <c r="S1733" s="122" t="str">
        <f>IF(AND(G1733&lt;&gt;0,J1733=1),"замінне значення",R1733)</f>
        <v/>
      </c>
      <c r="T1733" s="122" t="str">
        <f t="shared" si="1021"/>
        <v/>
      </c>
    </row>
    <row r="1734" spans="1:20" outlineLevel="1">
      <c r="A1734" s="161"/>
      <c r="B1734" s="208">
        <v>44630</v>
      </c>
      <c r="C1734" s="96">
        <v>66.5</v>
      </c>
      <c r="D1734" s="122"/>
      <c r="E1734" s="122" t="str">
        <f t="shared" si="1015"/>
        <v/>
      </c>
      <c r="F1734" s="122"/>
      <c r="G1734" s="122" t="str">
        <f t="shared" si="1016"/>
        <v/>
      </c>
      <c r="H1734" s="122"/>
      <c r="I1734" s="122" t="str">
        <f t="shared" si="1017"/>
        <v/>
      </c>
      <c r="J1734" s="122"/>
      <c r="K1734" s="122" t="str">
        <f t="shared" si="1018"/>
        <v/>
      </c>
      <c r="L1734" s="123" t="str">
        <f>IF(H1734="","чи робить СНВВ?",IF(J1734="","чи роблять агрегати?",IF($J1734=0,"агрегати не працюють",IF(AND($H1734=0,$J1734=1),"СНВВ не працює","OK"))))</f>
        <v>чи робить СНВВ?</v>
      </c>
      <c r="M1734" s="100"/>
      <c r="N1734" s="122" t="str">
        <f>IF(OR(E1734&lt;&gt;0, J1734=0), "",D1734)</f>
        <v/>
      </c>
      <c r="O1734" s="122" t="str">
        <f t="shared" si="1019"/>
        <v/>
      </c>
      <c r="P1734" s="122" t="str">
        <f>IF(AND($E1734&lt;&gt;0,$J1734=1),"замінне значення",O1734)</f>
        <v/>
      </c>
      <c r="Q1734" s="122" t="str">
        <f>IF(OR(G1734&lt;&gt;0, J1734=0), "",F1734)</f>
        <v/>
      </c>
      <c r="R1734" s="122" t="str">
        <f t="shared" si="1020"/>
        <v/>
      </c>
      <c r="S1734" s="122" t="str">
        <f>IF(AND(G1734&lt;&gt;0,J1734=1),"замінне значення",R1734)</f>
        <v/>
      </c>
      <c r="T1734" s="122" t="str">
        <f t="shared" si="1021"/>
        <v/>
      </c>
    </row>
    <row r="1735" spans="1:20" outlineLevel="1">
      <c r="A1735" s="161"/>
      <c r="B1735" s="208">
        <v>44630</v>
      </c>
      <c r="C1735" s="96">
        <v>66.5416666666667</v>
      </c>
      <c r="D1735" s="122"/>
      <c r="E1735" s="122" t="str">
        <f t="shared" si="1015"/>
        <v/>
      </c>
      <c r="F1735" s="122"/>
      <c r="G1735" s="122" t="str">
        <f t="shared" si="1016"/>
        <v/>
      </c>
      <c r="H1735" s="122"/>
      <c r="I1735" s="122" t="str">
        <f t="shared" si="1017"/>
        <v/>
      </c>
      <c r="J1735" s="122"/>
      <c r="K1735" s="122" t="str">
        <f t="shared" si="1018"/>
        <v/>
      </c>
      <c r="L1735" s="123" t="str">
        <f>IF(H1735="","чи робить СНВВ?",IF(J1735="","чи роблять агрегати?",IF($J1735=0,"агрегати не працюють",IF(AND($H1735=0,$J1735=1),"СНВВ не працює","OK"))))</f>
        <v>чи робить СНВВ?</v>
      </c>
      <c r="M1735" s="100"/>
      <c r="N1735" s="122" t="str">
        <f>IF(OR(E1735&lt;&gt;0, J1735=0), "",D1735)</f>
        <v/>
      </c>
      <c r="O1735" s="122" t="str">
        <f t="shared" si="1019"/>
        <v/>
      </c>
      <c r="P1735" s="122" t="str">
        <f>IF(AND($E1735&lt;&gt;0,$J1735=1),"замінне значення",O1735)</f>
        <v/>
      </c>
      <c r="Q1735" s="122" t="str">
        <f>IF(OR(G1735&lt;&gt;0, J1735=0), "",F1735)</f>
        <v/>
      </c>
      <c r="R1735" s="122" t="str">
        <f t="shared" si="1020"/>
        <v/>
      </c>
      <c r="S1735" s="122" t="str">
        <f>IF(AND(G1735&lt;&gt;0,J1735=1),"замінне значення",R1735)</f>
        <v/>
      </c>
      <c r="T1735" s="122" t="str">
        <f t="shared" si="1021"/>
        <v/>
      </c>
    </row>
    <row r="1736" spans="1:20" outlineLevel="1">
      <c r="A1736" s="161"/>
      <c r="B1736" s="208">
        <v>44630</v>
      </c>
      <c r="C1736" s="96">
        <v>66.5833333333333</v>
      </c>
      <c r="D1736" s="122"/>
      <c r="E1736" s="122" t="str">
        <f t="shared" si="1015"/>
        <v/>
      </c>
      <c r="F1736" s="122"/>
      <c r="G1736" s="122" t="str">
        <f t="shared" si="1016"/>
        <v/>
      </c>
      <c r="H1736" s="122"/>
      <c r="I1736" s="122" t="str">
        <f t="shared" si="1017"/>
        <v/>
      </c>
      <c r="J1736" s="122"/>
      <c r="K1736" s="122" t="str">
        <f t="shared" si="1018"/>
        <v/>
      </c>
      <c r="L1736" s="123" t="str">
        <f>IF(H1736="","чи робить СНВВ?",IF(J1736="","чи роблять агрегати?",IF($J1736=0,"агрегати не працюють",IF(AND($H1736=0,$J1736=1),"СНВВ не працює","OK"))))</f>
        <v>чи робить СНВВ?</v>
      </c>
      <c r="M1736" s="100"/>
      <c r="N1736" s="122" t="str">
        <f>IF(OR(E1736&lt;&gt;0, J1736=0), "",D1736)</f>
        <v/>
      </c>
      <c r="O1736" s="122" t="str">
        <f t="shared" si="1019"/>
        <v/>
      </c>
      <c r="P1736" s="122" t="str">
        <f>IF(AND($E1736&lt;&gt;0,$J1736=1),"замінне значення",O1736)</f>
        <v/>
      </c>
      <c r="Q1736" s="122" t="str">
        <f>IF(OR(G1736&lt;&gt;0, J1736=0), "",F1736)</f>
        <v/>
      </c>
      <c r="R1736" s="122" t="str">
        <f t="shared" si="1020"/>
        <v/>
      </c>
      <c r="S1736" s="122" t="str">
        <f>IF(AND(G1736&lt;&gt;0,J1736=1),"замінне значення",R1736)</f>
        <v/>
      </c>
      <c r="T1736" s="122" t="str">
        <f t="shared" si="1021"/>
        <v/>
      </c>
    </row>
    <row r="1737" spans="1:20" outlineLevel="1">
      <c r="A1737" s="161"/>
      <c r="B1737" s="208">
        <v>44630</v>
      </c>
      <c r="C1737" s="96">
        <v>66.625</v>
      </c>
      <c r="D1737" s="122"/>
      <c r="E1737" s="122" t="str">
        <f t="shared" si="1015"/>
        <v/>
      </c>
      <c r="F1737" s="122"/>
      <c r="G1737" s="122" t="str">
        <f t="shared" si="1016"/>
        <v/>
      </c>
      <c r="H1737" s="122"/>
      <c r="I1737" s="122" t="str">
        <f t="shared" si="1017"/>
        <v/>
      </c>
      <c r="J1737" s="122"/>
      <c r="K1737" s="122" t="str">
        <f t="shared" si="1018"/>
        <v/>
      </c>
      <c r="L1737" s="123" t="str">
        <f>IF(H1737="","чи робить СНВВ?",IF(J1737="","чи роблять агрегати?",IF($J1737=0,"агрегати не працюють",IF(AND($H1737=0,$J1737=1),"СНВВ не працює","OK"))))</f>
        <v>чи робить СНВВ?</v>
      </c>
      <c r="M1737" s="100"/>
      <c r="N1737" s="122" t="str">
        <f>IF(OR(E1737&lt;&gt;0, J1737=0), "",D1737)</f>
        <v/>
      </c>
      <c r="O1737" s="122" t="str">
        <f t="shared" si="1019"/>
        <v/>
      </c>
      <c r="P1737" s="122" t="str">
        <f>IF(AND($E1737&lt;&gt;0,$J1737=1),"замінне значення",O1737)</f>
        <v/>
      </c>
      <c r="Q1737" s="122" t="str">
        <f>IF(OR(G1737&lt;&gt;0, J1737=0), "",F1737)</f>
        <v/>
      </c>
      <c r="R1737" s="122" t="str">
        <f t="shared" si="1020"/>
        <v/>
      </c>
      <c r="S1737" s="122" t="str">
        <f>IF(AND(G1737&lt;&gt;0,J1737=1),"замінне значення",R1737)</f>
        <v/>
      </c>
      <c r="T1737" s="122" t="str">
        <f t="shared" si="1021"/>
        <v/>
      </c>
    </row>
    <row r="1738" spans="1:20" outlineLevel="1">
      <c r="A1738" s="161"/>
      <c r="B1738" s="208">
        <v>44630</v>
      </c>
      <c r="C1738" s="96">
        <v>66.6666666666667</v>
      </c>
      <c r="D1738" s="122"/>
      <c r="E1738" s="122" t="str">
        <f t="shared" si="1015"/>
        <v/>
      </c>
      <c r="F1738" s="122"/>
      <c r="G1738" s="122" t="str">
        <f t="shared" si="1016"/>
        <v/>
      </c>
      <c r="H1738" s="122"/>
      <c r="I1738" s="122" t="str">
        <f t="shared" si="1017"/>
        <v/>
      </c>
      <c r="J1738" s="122"/>
      <c r="K1738" s="122" t="str">
        <f t="shared" si="1018"/>
        <v/>
      </c>
      <c r="L1738" s="123" t="str">
        <f>IF(H1738="","чи робить СНВВ?",IF(J1738="","чи роблять агрегати?",IF($J1738=0,"агрегати не працюють",IF(AND($H1738=0,$J1738=1),"СНВВ не працює","OK"))))</f>
        <v>чи робить СНВВ?</v>
      </c>
      <c r="M1738" s="100"/>
      <c r="N1738" s="122" t="str">
        <f>IF(OR(E1738&lt;&gt;0, J1738=0), "",D1738)</f>
        <v/>
      </c>
      <c r="O1738" s="122" t="str">
        <f t="shared" si="1019"/>
        <v/>
      </c>
      <c r="P1738" s="122" t="str">
        <f>IF(AND($E1738&lt;&gt;0,$J1738=1),"замінне значення",O1738)</f>
        <v/>
      </c>
      <c r="Q1738" s="122" t="str">
        <f>IF(OR(G1738&lt;&gt;0, J1738=0), "",F1738)</f>
        <v/>
      </c>
      <c r="R1738" s="122" t="str">
        <f t="shared" si="1020"/>
        <v/>
      </c>
      <c r="S1738" s="122" t="str">
        <f>IF(AND(G1738&lt;&gt;0,J1738=1),"замінне значення",R1738)</f>
        <v/>
      </c>
      <c r="T1738" s="122" t="str">
        <f t="shared" si="1021"/>
        <v/>
      </c>
    </row>
    <row r="1739" spans="1:20" outlineLevel="1">
      <c r="A1739" s="161"/>
      <c r="B1739" s="208">
        <v>44630</v>
      </c>
      <c r="C1739" s="96">
        <v>66.7083333333333</v>
      </c>
      <c r="D1739" s="122"/>
      <c r="E1739" s="122" t="str">
        <f t="shared" si="1015"/>
        <v/>
      </c>
      <c r="F1739" s="122"/>
      <c r="G1739" s="122" t="str">
        <f t="shared" si="1016"/>
        <v/>
      </c>
      <c r="H1739" s="122"/>
      <c r="I1739" s="122" t="str">
        <f t="shared" si="1017"/>
        <v/>
      </c>
      <c r="J1739" s="122"/>
      <c r="K1739" s="122" t="str">
        <f t="shared" si="1018"/>
        <v/>
      </c>
      <c r="L1739" s="123" t="str">
        <f>IF(H1739="","чи робить СНВВ?",IF(J1739="","чи роблять агрегати?",IF($J1739=0,"агрегати не працюють",IF(AND($H1739=0,$J1739=1),"СНВВ не працює","OK"))))</f>
        <v>чи робить СНВВ?</v>
      </c>
      <c r="M1739" s="100"/>
      <c r="N1739" s="122" t="str">
        <f>IF(OR(E1739&lt;&gt;0, J1739=0), "",D1739)</f>
        <v/>
      </c>
      <c r="O1739" s="122" t="str">
        <f t="shared" si="1019"/>
        <v/>
      </c>
      <c r="P1739" s="122" t="str">
        <f>IF(AND($E1739&lt;&gt;0,$J1739=1),"замінне значення",O1739)</f>
        <v/>
      </c>
      <c r="Q1739" s="122" t="str">
        <f>IF(OR(G1739&lt;&gt;0, J1739=0), "",F1739)</f>
        <v/>
      </c>
      <c r="R1739" s="122" t="str">
        <f t="shared" si="1020"/>
        <v/>
      </c>
      <c r="S1739" s="122" t="str">
        <f>IF(AND(G1739&lt;&gt;0,J1739=1),"замінне значення",R1739)</f>
        <v/>
      </c>
      <c r="T1739" s="122" t="str">
        <f t="shared" si="1021"/>
        <v/>
      </c>
    </row>
    <row r="1740" spans="1:20" outlineLevel="1">
      <c r="A1740" s="161"/>
      <c r="B1740" s="208">
        <v>44630</v>
      </c>
      <c r="C1740" s="96">
        <v>66.75</v>
      </c>
      <c r="D1740" s="122"/>
      <c r="E1740" s="122" t="str">
        <f t="shared" si="1015"/>
        <v/>
      </c>
      <c r="F1740" s="122"/>
      <c r="G1740" s="122" t="str">
        <f t="shared" si="1016"/>
        <v/>
      </c>
      <c r="H1740" s="122"/>
      <c r="I1740" s="122" t="str">
        <f t="shared" si="1017"/>
        <v/>
      </c>
      <c r="J1740" s="122"/>
      <c r="K1740" s="122" t="str">
        <f t="shared" si="1018"/>
        <v/>
      </c>
      <c r="L1740" s="123" t="str">
        <f>IF(H1740="","чи робить СНВВ?",IF(J1740="","чи роблять агрегати?",IF($J1740=0,"агрегати не працюють",IF(AND($H1740=0,$J1740=1),"СНВВ не працює","OK"))))</f>
        <v>чи робить СНВВ?</v>
      </c>
      <c r="M1740" s="100"/>
      <c r="N1740" s="122" t="str">
        <f>IF(OR(E1740&lt;&gt;0, J1740=0), "",D1740)</f>
        <v/>
      </c>
      <c r="O1740" s="122" t="str">
        <f t="shared" si="1019"/>
        <v/>
      </c>
      <c r="P1740" s="122" t="str">
        <f>IF(AND($E1740&lt;&gt;0,$J1740=1),"замінне значення",O1740)</f>
        <v/>
      </c>
      <c r="Q1740" s="122" t="str">
        <f>IF(OR(G1740&lt;&gt;0, J1740=0), "",F1740)</f>
        <v/>
      </c>
      <c r="R1740" s="122" t="str">
        <f t="shared" si="1020"/>
        <v/>
      </c>
      <c r="S1740" s="122" t="str">
        <f>IF(AND(G1740&lt;&gt;0,J1740=1),"замінне значення",R1740)</f>
        <v/>
      </c>
      <c r="T1740" s="122" t="str">
        <f t="shared" si="1021"/>
        <v/>
      </c>
    </row>
    <row r="1741" spans="1:20" outlineLevel="1">
      <c r="A1741" s="161"/>
      <c r="B1741" s="208">
        <v>44630</v>
      </c>
      <c r="C1741" s="96">
        <v>66.7916666666667</v>
      </c>
      <c r="D1741" s="122"/>
      <c r="E1741" s="122" t="str">
        <f t="shared" si="1015"/>
        <v/>
      </c>
      <c r="F1741" s="122"/>
      <c r="G1741" s="122" t="str">
        <f t="shared" si="1016"/>
        <v/>
      </c>
      <c r="H1741" s="122"/>
      <c r="I1741" s="122" t="str">
        <f t="shared" si="1017"/>
        <v/>
      </c>
      <c r="J1741" s="122"/>
      <c r="K1741" s="122" t="str">
        <f t="shared" si="1018"/>
        <v/>
      </c>
      <c r="L1741" s="123" t="str">
        <f>IF(H1741="","чи робить СНВВ?",IF(J1741="","чи роблять агрегати?",IF($J1741=0,"агрегати не працюють",IF(AND($H1741=0,$J1741=1),"СНВВ не працює","OK"))))</f>
        <v>чи робить СНВВ?</v>
      </c>
      <c r="M1741" s="100"/>
      <c r="N1741" s="122" t="str">
        <f>IF(OR(E1741&lt;&gt;0, J1741=0), "",D1741)</f>
        <v/>
      </c>
      <c r="O1741" s="122" t="str">
        <f t="shared" si="1019"/>
        <v/>
      </c>
      <c r="P1741" s="122" t="str">
        <f>IF(AND($E1741&lt;&gt;0,$J1741=1),"замінне значення",O1741)</f>
        <v/>
      </c>
      <c r="Q1741" s="122" t="str">
        <f>IF(OR(G1741&lt;&gt;0, J1741=0), "",F1741)</f>
        <v/>
      </c>
      <c r="R1741" s="122" t="str">
        <f t="shared" si="1020"/>
        <v/>
      </c>
      <c r="S1741" s="122" t="str">
        <f>IF(AND(G1741&lt;&gt;0,J1741=1),"замінне значення",R1741)</f>
        <v/>
      </c>
      <c r="T1741" s="122" t="str">
        <f t="shared" si="1021"/>
        <v/>
      </c>
    </row>
    <row r="1742" spans="1:20" outlineLevel="1">
      <c r="A1742" s="161"/>
      <c r="B1742" s="208">
        <v>44630</v>
      </c>
      <c r="C1742" s="96">
        <v>66.8333333333333</v>
      </c>
      <c r="D1742" s="122"/>
      <c r="E1742" s="122" t="str">
        <f t="shared" si="1015"/>
        <v/>
      </c>
      <c r="F1742" s="122"/>
      <c r="G1742" s="122" t="str">
        <f t="shared" si="1016"/>
        <v/>
      </c>
      <c r="H1742" s="122"/>
      <c r="I1742" s="122" t="str">
        <f t="shared" si="1017"/>
        <v/>
      </c>
      <c r="J1742" s="122"/>
      <c r="K1742" s="122" t="str">
        <f t="shared" si="1018"/>
        <v/>
      </c>
      <c r="L1742" s="123" t="str">
        <f>IF(H1742="","чи робить СНВВ?",IF(J1742="","чи роблять агрегати?",IF($J1742=0,"агрегати не працюють",IF(AND($H1742=0,$J1742=1),"СНВВ не працює","OK"))))</f>
        <v>чи робить СНВВ?</v>
      </c>
      <c r="M1742" s="100"/>
      <c r="N1742" s="122" t="str">
        <f>IF(OR(E1742&lt;&gt;0, J1742=0), "",D1742)</f>
        <v/>
      </c>
      <c r="O1742" s="122" t="str">
        <f t="shared" si="1019"/>
        <v/>
      </c>
      <c r="P1742" s="122" t="str">
        <f>IF(AND($E1742&lt;&gt;0,$J1742=1),"замінне значення",O1742)</f>
        <v/>
      </c>
      <c r="Q1742" s="122" t="str">
        <f>IF(OR(G1742&lt;&gt;0, J1742=0), "",F1742)</f>
        <v/>
      </c>
      <c r="R1742" s="122" t="str">
        <f t="shared" si="1020"/>
        <v/>
      </c>
      <c r="S1742" s="122" t="str">
        <f>IF(AND(G1742&lt;&gt;0,J1742=1),"замінне значення",R1742)</f>
        <v/>
      </c>
      <c r="T1742" s="122" t="str">
        <f t="shared" si="1021"/>
        <v/>
      </c>
    </row>
    <row r="1743" spans="1:20" outlineLevel="1">
      <c r="A1743" s="161"/>
      <c r="B1743" s="208">
        <v>44630</v>
      </c>
      <c r="C1743" s="96">
        <v>66.875</v>
      </c>
      <c r="D1743" s="122"/>
      <c r="E1743" s="122" t="str">
        <f t="shared" si="1015"/>
        <v/>
      </c>
      <c r="F1743" s="122"/>
      <c r="G1743" s="122" t="str">
        <f t="shared" si="1016"/>
        <v/>
      </c>
      <c r="H1743" s="122"/>
      <c r="I1743" s="122" t="str">
        <f t="shared" si="1017"/>
        <v/>
      </c>
      <c r="J1743" s="122"/>
      <c r="K1743" s="122" t="str">
        <f t="shared" si="1018"/>
        <v/>
      </c>
      <c r="L1743" s="123" t="str">
        <f>IF(H1743="","чи робить СНВВ?",IF(J1743="","чи роблять агрегати?",IF($J1743=0,"агрегати не працюють",IF(AND($H1743=0,$J1743=1),"СНВВ не працює","OK"))))</f>
        <v>чи робить СНВВ?</v>
      </c>
      <c r="M1743" s="100"/>
      <c r="N1743" s="122" t="str">
        <f>IF(OR(E1743&lt;&gt;0, J1743=0), "",D1743)</f>
        <v/>
      </c>
      <c r="O1743" s="122" t="str">
        <f t="shared" si="1019"/>
        <v/>
      </c>
      <c r="P1743" s="122" t="str">
        <f>IF(AND($E1743&lt;&gt;0,$J1743=1),"замінне значення",O1743)</f>
        <v/>
      </c>
      <c r="Q1743" s="122" t="str">
        <f>IF(OR(G1743&lt;&gt;0, J1743=0), "",F1743)</f>
        <v/>
      </c>
      <c r="R1743" s="122" t="str">
        <f t="shared" si="1020"/>
        <v/>
      </c>
      <c r="S1743" s="122" t="str">
        <f>IF(AND(G1743&lt;&gt;0,J1743=1),"замінне значення",R1743)</f>
        <v/>
      </c>
      <c r="T1743" s="122" t="str">
        <f t="shared" si="1021"/>
        <v/>
      </c>
    </row>
    <row r="1744" spans="1:20" outlineLevel="1">
      <c r="A1744" s="161"/>
      <c r="B1744" s="208">
        <v>44630</v>
      </c>
      <c r="C1744" s="96">
        <v>66.9166666666667</v>
      </c>
      <c r="D1744" s="122"/>
      <c r="E1744" s="122" t="str">
        <f t="shared" si="1015"/>
        <v/>
      </c>
      <c r="F1744" s="122"/>
      <c r="G1744" s="122" t="str">
        <f t="shared" si="1016"/>
        <v/>
      </c>
      <c r="H1744" s="122"/>
      <c r="I1744" s="122" t="str">
        <f t="shared" si="1017"/>
        <v/>
      </c>
      <c r="J1744" s="122"/>
      <c r="K1744" s="122" t="str">
        <f t="shared" si="1018"/>
        <v/>
      </c>
      <c r="L1744" s="123" t="str">
        <f>IF(H1744="","чи робить СНВВ?",IF(J1744="","чи роблять агрегати?",IF($J1744=0,"агрегати не працюють",IF(AND($H1744=0,$J1744=1),"СНВВ не працює","OK"))))</f>
        <v>чи робить СНВВ?</v>
      </c>
      <c r="M1744" s="100"/>
      <c r="N1744" s="122" t="str">
        <f>IF(OR(E1744&lt;&gt;0, J1744=0), "",D1744)</f>
        <v/>
      </c>
      <c r="O1744" s="122" t="str">
        <f t="shared" si="1019"/>
        <v/>
      </c>
      <c r="P1744" s="122" t="str">
        <f>IF(AND($E1744&lt;&gt;0,$J1744=1),"замінне значення",O1744)</f>
        <v/>
      </c>
      <c r="Q1744" s="122" t="str">
        <f>IF(OR(G1744&lt;&gt;0, J1744=0), "",F1744)</f>
        <v/>
      </c>
      <c r="R1744" s="122" t="str">
        <f t="shared" si="1020"/>
        <v/>
      </c>
      <c r="S1744" s="122" t="str">
        <f>IF(AND(G1744&lt;&gt;0,J1744=1),"замінне значення",R1744)</f>
        <v/>
      </c>
      <c r="T1744" s="122" t="str">
        <f t="shared" si="1021"/>
        <v/>
      </c>
    </row>
    <row r="1745" spans="1:20" outlineLevel="1">
      <c r="A1745" s="161"/>
      <c r="B1745" s="208">
        <v>44630</v>
      </c>
      <c r="C1745" s="96">
        <v>66.9583333333333</v>
      </c>
      <c r="D1745" s="122"/>
      <c r="E1745" s="122" t="str">
        <f t="shared" si="1015"/>
        <v/>
      </c>
      <c r="F1745" s="122"/>
      <c r="G1745" s="122" t="str">
        <f t="shared" si="1016"/>
        <v/>
      </c>
      <c r="H1745" s="122"/>
      <c r="I1745" s="122" t="str">
        <f t="shared" si="1017"/>
        <v/>
      </c>
      <c r="J1745" s="122"/>
      <c r="K1745" s="122" t="str">
        <f t="shared" si="1018"/>
        <v/>
      </c>
      <c r="L1745" s="123" t="str">
        <f>IF(H1745="","чи робить СНВВ?",IF(J1745="","чи роблять агрегати?",IF($J1745=0,"агрегати не працюють",IF(AND($H1745=0,$J1745=1),"СНВВ не працює","OK"))))</f>
        <v>чи робить СНВВ?</v>
      </c>
      <c r="M1745" s="100"/>
      <c r="N1745" s="122" t="str">
        <f>IF(OR(E1745&lt;&gt;0, J1745=0), "",D1745)</f>
        <v/>
      </c>
      <c r="O1745" s="122" t="str">
        <f t="shared" si="1019"/>
        <v/>
      </c>
      <c r="P1745" s="122" t="str">
        <f>IF(AND($E1745&lt;&gt;0,$J1745=1),"замінне значення",O1745)</f>
        <v/>
      </c>
      <c r="Q1745" s="122" t="str">
        <f>IF(OR(G1745&lt;&gt;0, J1745=0), "",F1745)</f>
        <v/>
      </c>
      <c r="R1745" s="122" t="str">
        <f t="shared" si="1020"/>
        <v/>
      </c>
      <c r="S1745" s="122" t="str">
        <f>IF(AND(G1745&lt;&gt;0,J1745=1),"замінне значення",R1745)</f>
        <v/>
      </c>
      <c r="T1745" s="122" t="str">
        <f t="shared" si="1021"/>
        <v/>
      </c>
    </row>
    <row r="1746" spans="1:20">
      <c r="A1746" s="204"/>
      <c r="B1746" s="159" t="s">
        <v>154</v>
      </c>
      <c r="C1746" s="159"/>
      <c r="D1746" s="103">
        <f t="shared" ref="D1746" si="1022">SUM(D1722:D1745)</f>
        <v>0</v>
      </c>
      <c r="E1746" s="104">
        <f t="shared" ref="E1746" si="1023">COUNTIF(E1722:E1745,"&gt;0")</f>
        <v>0</v>
      </c>
      <c r="F1746" s="103">
        <f t="shared" ref="F1746" si="1024">SUM(F1722:F1745)</f>
        <v>0</v>
      </c>
      <c r="G1746" s="104">
        <f t="shared" ref="G1746" si="1025">COUNTIF(G1722:G1745,"&gt;0")</f>
        <v>0</v>
      </c>
      <c r="H1746" s="103">
        <f t="shared" ref="H1746" si="1026">SUM(H1722:H1745)</f>
        <v>0</v>
      </c>
      <c r="I1746" s="104">
        <f t="shared" ref="I1746" si="1027">COUNTIF(I1722:I1745,"&gt;0")</f>
        <v>0</v>
      </c>
      <c r="J1746" s="103">
        <f t="shared" ref="J1746" si="1028">SUM(J1722:J1745)</f>
        <v>0</v>
      </c>
      <c r="K1746" s="104">
        <f t="shared" ref="K1746" si="1029">COUNTIF(K1722:K1745,"&gt;0")</f>
        <v>0</v>
      </c>
      <c r="L1746" s="104">
        <f t="shared" ref="L1746" si="1030">COUNTIF(L1722:L1745,"СНВВ не працює")</f>
        <v>0</v>
      </c>
      <c r="M1746" s="100"/>
      <c r="N1746" s="103">
        <f t="shared" ref="N1746:N1796" si="1031">SUM(N1722:N1745)</f>
        <v>0</v>
      </c>
      <c r="O1746" s="103">
        <f t="shared" ref="O1746:T1746" si="1032">SUM(O1722:O1745)</f>
        <v>0</v>
      </c>
      <c r="P1746" s="103">
        <f t="shared" si="1032"/>
        <v>0</v>
      </c>
      <c r="Q1746" s="103">
        <f t="shared" si="1032"/>
        <v>0</v>
      </c>
      <c r="R1746" s="103">
        <f t="shared" si="1032"/>
        <v>0</v>
      </c>
      <c r="S1746" s="103">
        <f t="shared" si="1032"/>
        <v>0</v>
      </c>
      <c r="T1746" s="103">
        <f t="shared" si="1032"/>
        <v>0</v>
      </c>
    </row>
    <row r="1747" spans="1:20" ht="15.75" customHeight="1" outlineLevel="1">
      <c r="A1747" s="160">
        <v>44631</v>
      </c>
      <c r="B1747" s="208">
        <v>44631</v>
      </c>
      <c r="C1747" s="96">
        <v>67</v>
      </c>
      <c r="D1747" s="122"/>
      <c r="E1747" s="122" t="str">
        <f t="shared" ref="E1747:E1770" si="1033">IF(D1747="","",IF(D1747&lt;1,1,0))</f>
        <v/>
      </c>
      <c r="F1747" s="122"/>
      <c r="G1747" s="122" t="str">
        <f t="shared" ref="G1747:G1770" si="1034">IF(F1747="","",IF(F1747&lt;1,1,0))</f>
        <v/>
      </c>
      <c r="H1747" s="122"/>
      <c r="I1747" s="122" t="str">
        <f t="shared" ref="I1747:I1770" si="1035">IF(H1747="","",IF(H1747&lt;1,1,0))</f>
        <v/>
      </c>
      <c r="J1747" s="122"/>
      <c r="K1747" s="122" t="str">
        <f t="shared" ref="K1747:K1770" si="1036">IF(J1747="","",IF(J1747&lt;1,1,0))</f>
        <v/>
      </c>
      <c r="L1747" s="123" t="str">
        <f>IF(H1747="","чи робить СНВВ?",IF(J1747="","чи роблять агрегати?",IF($J1747=0,"агрегати не працюють",IF(AND($H1747=0,$J1747=1),"СНВВ не працює","OK"))))</f>
        <v>чи робить СНВВ?</v>
      </c>
      <c r="M1747" s="100"/>
      <c r="N1747" s="122" t="str">
        <f>IF(OR(E1747&lt;&gt;0, J1747=0), "",D1747)</f>
        <v/>
      </c>
      <c r="O1747" s="122" t="str">
        <f t="shared" ref="O1747:O1770" si="1037">IF(Q1747="", "",(N1747*$O$3+$O$4))</f>
        <v/>
      </c>
      <c r="P1747" s="122" t="str">
        <f>IF(AND($E1747&lt;&gt;0,$J1747=1),"замінне значення",O1747)</f>
        <v/>
      </c>
      <c r="Q1747" s="122" t="str">
        <f>IF(OR(G1747&lt;&gt;0, J1747=0), "",F1747)</f>
        <v/>
      </c>
      <c r="R1747" s="122" t="str">
        <f t="shared" ref="R1747:R1810" si="1038">IF(Q1747="", "",(Q1747*$Q$3+$Q$4))</f>
        <v/>
      </c>
      <c r="S1747" s="122" t="str">
        <f>IF(AND(G1747&lt;&gt;0,J1747=1),"замінне значення",R1747)</f>
        <v/>
      </c>
      <c r="T1747" s="122" t="str">
        <f t="shared" ref="T1747:T1810" si="1039">IFERROR(P1747*S1747,"")</f>
        <v/>
      </c>
    </row>
    <row r="1748" spans="1:20" outlineLevel="1">
      <c r="A1748" s="161"/>
      <c r="B1748" s="208">
        <v>44631</v>
      </c>
      <c r="C1748" s="96">
        <v>67.0416666666667</v>
      </c>
      <c r="D1748" s="122"/>
      <c r="E1748" s="122" t="str">
        <f t="shared" si="1033"/>
        <v/>
      </c>
      <c r="F1748" s="122"/>
      <c r="G1748" s="122" t="str">
        <f t="shared" si="1034"/>
        <v/>
      </c>
      <c r="H1748" s="122"/>
      <c r="I1748" s="122" t="str">
        <f t="shared" si="1035"/>
        <v/>
      </c>
      <c r="J1748" s="122"/>
      <c r="K1748" s="122" t="str">
        <f t="shared" si="1036"/>
        <v/>
      </c>
      <c r="L1748" s="123" t="str">
        <f>IF(H1748="","чи робить СНВВ?",IF(J1748="","чи роблять агрегати?",IF($J1748=0,"агрегати не працюють",IF(AND($H1748=0,$J1748=1),"СНВВ не працює","OK"))))</f>
        <v>чи робить СНВВ?</v>
      </c>
      <c r="M1748" s="100"/>
      <c r="N1748" s="122" t="str">
        <f>IF(OR(E1748&lt;&gt;0, J1748=0), "",D1748)</f>
        <v/>
      </c>
      <c r="O1748" s="122" t="str">
        <f t="shared" si="1037"/>
        <v/>
      </c>
      <c r="P1748" s="122" t="str">
        <f>IF(AND($E1748&lt;&gt;0,$J1748=1),"замінне значення",O1748)</f>
        <v/>
      </c>
      <c r="Q1748" s="122" t="str">
        <f>IF(OR(G1748&lt;&gt;0, J1748=0), "",F1748)</f>
        <v/>
      </c>
      <c r="R1748" s="122" t="str">
        <f t="shared" si="1038"/>
        <v/>
      </c>
      <c r="S1748" s="122" t="str">
        <f>IF(AND(G1748&lt;&gt;0,J1748=1),"замінне значення",R1748)</f>
        <v/>
      </c>
      <c r="T1748" s="122" t="str">
        <f t="shared" si="1039"/>
        <v/>
      </c>
    </row>
    <row r="1749" spans="1:20" outlineLevel="1">
      <c r="A1749" s="161"/>
      <c r="B1749" s="208">
        <v>44631</v>
      </c>
      <c r="C1749" s="96">
        <v>67.0833333333333</v>
      </c>
      <c r="D1749" s="122"/>
      <c r="E1749" s="122" t="str">
        <f t="shared" si="1033"/>
        <v/>
      </c>
      <c r="F1749" s="122"/>
      <c r="G1749" s="122" t="str">
        <f t="shared" si="1034"/>
        <v/>
      </c>
      <c r="H1749" s="122"/>
      <c r="I1749" s="122" t="str">
        <f t="shared" si="1035"/>
        <v/>
      </c>
      <c r="J1749" s="122"/>
      <c r="K1749" s="122" t="str">
        <f t="shared" si="1036"/>
        <v/>
      </c>
      <c r="L1749" s="123" t="str">
        <f>IF(H1749="","чи робить СНВВ?",IF(J1749="","чи роблять агрегати?",IF($J1749=0,"агрегати не працюють",IF(AND($H1749=0,$J1749=1),"СНВВ не працює","OK"))))</f>
        <v>чи робить СНВВ?</v>
      </c>
      <c r="M1749" s="100"/>
      <c r="N1749" s="122" t="str">
        <f>IF(OR(E1749&lt;&gt;0, J1749=0), "",D1749)</f>
        <v/>
      </c>
      <c r="O1749" s="122" t="str">
        <f t="shared" si="1037"/>
        <v/>
      </c>
      <c r="P1749" s="122" t="str">
        <f>IF(AND($E1749&lt;&gt;0,$J1749=1),"замінне значення",O1749)</f>
        <v/>
      </c>
      <c r="Q1749" s="122" t="str">
        <f>IF(OR(G1749&lt;&gt;0, J1749=0), "",F1749)</f>
        <v/>
      </c>
      <c r="R1749" s="122" t="str">
        <f t="shared" si="1038"/>
        <v/>
      </c>
      <c r="S1749" s="122" t="str">
        <f>IF(AND(G1749&lt;&gt;0,J1749=1),"замінне значення",R1749)</f>
        <v/>
      </c>
      <c r="T1749" s="122" t="str">
        <f t="shared" si="1039"/>
        <v/>
      </c>
    </row>
    <row r="1750" spans="1:20" outlineLevel="1">
      <c r="A1750" s="161"/>
      <c r="B1750" s="208">
        <v>44631</v>
      </c>
      <c r="C1750" s="96">
        <v>67.125</v>
      </c>
      <c r="D1750" s="122"/>
      <c r="E1750" s="122" t="str">
        <f t="shared" si="1033"/>
        <v/>
      </c>
      <c r="F1750" s="122"/>
      <c r="G1750" s="122" t="str">
        <f t="shared" si="1034"/>
        <v/>
      </c>
      <c r="H1750" s="122"/>
      <c r="I1750" s="122" t="str">
        <f t="shared" si="1035"/>
        <v/>
      </c>
      <c r="J1750" s="122"/>
      <c r="K1750" s="122" t="str">
        <f t="shared" si="1036"/>
        <v/>
      </c>
      <c r="L1750" s="123" t="str">
        <f>IF(H1750="","чи робить СНВВ?",IF(J1750="","чи роблять агрегати?",IF($J1750=0,"агрегати не працюють",IF(AND($H1750=0,$J1750=1),"СНВВ не працює","OK"))))</f>
        <v>чи робить СНВВ?</v>
      </c>
      <c r="M1750" s="100"/>
      <c r="N1750" s="122" t="str">
        <f>IF(OR(E1750&lt;&gt;0, J1750=0), "",D1750)</f>
        <v/>
      </c>
      <c r="O1750" s="122" t="str">
        <f t="shared" si="1037"/>
        <v/>
      </c>
      <c r="P1750" s="122" t="str">
        <f>IF(AND($E1750&lt;&gt;0,$J1750=1),"замінне значення",O1750)</f>
        <v/>
      </c>
      <c r="Q1750" s="122" t="str">
        <f>IF(OR(G1750&lt;&gt;0, J1750=0), "",F1750)</f>
        <v/>
      </c>
      <c r="R1750" s="122" t="str">
        <f t="shared" si="1038"/>
        <v/>
      </c>
      <c r="S1750" s="122" t="str">
        <f>IF(AND(G1750&lt;&gt;0,J1750=1),"замінне значення",R1750)</f>
        <v/>
      </c>
      <c r="T1750" s="122" t="str">
        <f t="shared" si="1039"/>
        <v/>
      </c>
    </row>
    <row r="1751" spans="1:20" outlineLevel="1">
      <c r="A1751" s="161"/>
      <c r="B1751" s="208">
        <v>44631</v>
      </c>
      <c r="C1751" s="96">
        <v>67.1666666666667</v>
      </c>
      <c r="D1751" s="122"/>
      <c r="E1751" s="122" t="str">
        <f t="shared" si="1033"/>
        <v/>
      </c>
      <c r="F1751" s="122"/>
      <c r="G1751" s="122" t="str">
        <f t="shared" si="1034"/>
        <v/>
      </c>
      <c r="H1751" s="122"/>
      <c r="I1751" s="122" t="str">
        <f t="shared" si="1035"/>
        <v/>
      </c>
      <c r="J1751" s="122"/>
      <c r="K1751" s="122" t="str">
        <f t="shared" si="1036"/>
        <v/>
      </c>
      <c r="L1751" s="123" t="str">
        <f>IF(H1751="","чи робить СНВВ?",IF(J1751="","чи роблять агрегати?",IF($J1751=0,"агрегати не працюють",IF(AND($H1751=0,$J1751=1),"СНВВ не працює","OK"))))</f>
        <v>чи робить СНВВ?</v>
      </c>
      <c r="M1751" s="100"/>
      <c r="N1751" s="122" t="str">
        <f>IF(OR(E1751&lt;&gt;0, J1751=0), "",D1751)</f>
        <v/>
      </c>
      <c r="O1751" s="122" t="str">
        <f t="shared" si="1037"/>
        <v/>
      </c>
      <c r="P1751" s="122" t="str">
        <f>IF(AND($E1751&lt;&gt;0,$J1751=1),"замінне значення",O1751)</f>
        <v/>
      </c>
      <c r="Q1751" s="122" t="str">
        <f>IF(OR(G1751&lt;&gt;0, J1751=0), "",F1751)</f>
        <v/>
      </c>
      <c r="R1751" s="122" t="str">
        <f t="shared" si="1038"/>
        <v/>
      </c>
      <c r="S1751" s="122" t="str">
        <f>IF(AND(G1751&lt;&gt;0,J1751=1),"замінне значення",R1751)</f>
        <v/>
      </c>
      <c r="T1751" s="122" t="str">
        <f t="shared" si="1039"/>
        <v/>
      </c>
    </row>
    <row r="1752" spans="1:20" outlineLevel="1">
      <c r="A1752" s="161"/>
      <c r="B1752" s="208">
        <v>44631</v>
      </c>
      <c r="C1752" s="96">
        <v>67.2083333333333</v>
      </c>
      <c r="D1752" s="122"/>
      <c r="E1752" s="122" t="str">
        <f t="shared" si="1033"/>
        <v/>
      </c>
      <c r="F1752" s="122"/>
      <c r="G1752" s="122" t="str">
        <f t="shared" si="1034"/>
        <v/>
      </c>
      <c r="H1752" s="122"/>
      <c r="I1752" s="122" t="str">
        <f t="shared" si="1035"/>
        <v/>
      </c>
      <c r="J1752" s="122"/>
      <c r="K1752" s="122" t="str">
        <f t="shared" si="1036"/>
        <v/>
      </c>
      <c r="L1752" s="123" t="str">
        <f>IF(H1752="","чи робить СНВВ?",IF(J1752="","чи роблять агрегати?",IF($J1752=0,"агрегати не працюють",IF(AND($H1752=0,$J1752=1),"СНВВ не працює","OK"))))</f>
        <v>чи робить СНВВ?</v>
      </c>
      <c r="M1752" s="100"/>
      <c r="N1752" s="122" t="str">
        <f>IF(OR(E1752&lt;&gt;0, J1752=0), "",D1752)</f>
        <v/>
      </c>
      <c r="O1752" s="122" t="str">
        <f t="shared" si="1037"/>
        <v/>
      </c>
      <c r="P1752" s="122" t="str">
        <f>IF(AND($E1752&lt;&gt;0,$J1752=1),"замінне значення",O1752)</f>
        <v/>
      </c>
      <c r="Q1752" s="122" t="str">
        <f>IF(OR(G1752&lt;&gt;0, J1752=0), "",F1752)</f>
        <v/>
      </c>
      <c r="R1752" s="122" t="str">
        <f t="shared" si="1038"/>
        <v/>
      </c>
      <c r="S1752" s="122" t="str">
        <f>IF(AND(G1752&lt;&gt;0,J1752=1),"замінне значення",R1752)</f>
        <v/>
      </c>
      <c r="T1752" s="122" t="str">
        <f t="shared" si="1039"/>
        <v/>
      </c>
    </row>
    <row r="1753" spans="1:20" outlineLevel="1">
      <c r="A1753" s="161"/>
      <c r="B1753" s="208">
        <v>44631</v>
      </c>
      <c r="C1753" s="96">
        <v>67.25</v>
      </c>
      <c r="D1753" s="122"/>
      <c r="E1753" s="122" t="str">
        <f t="shared" si="1033"/>
        <v/>
      </c>
      <c r="F1753" s="122"/>
      <c r="G1753" s="122" t="str">
        <f t="shared" si="1034"/>
        <v/>
      </c>
      <c r="H1753" s="122"/>
      <c r="I1753" s="122" t="str">
        <f t="shared" si="1035"/>
        <v/>
      </c>
      <c r="J1753" s="122"/>
      <c r="K1753" s="122" t="str">
        <f t="shared" si="1036"/>
        <v/>
      </c>
      <c r="L1753" s="123" t="str">
        <f>IF(H1753="","чи робить СНВВ?",IF(J1753="","чи роблять агрегати?",IF($J1753=0,"агрегати не працюють",IF(AND($H1753=0,$J1753=1),"СНВВ не працює","OK"))))</f>
        <v>чи робить СНВВ?</v>
      </c>
      <c r="M1753" s="100"/>
      <c r="N1753" s="122" t="str">
        <f>IF(OR(E1753&lt;&gt;0, J1753=0), "",D1753)</f>
        <v/>
      </c>
      <c r="O1753" s="122" t="str">
        <f t="shared" si="1037"/>
        <v/>
      </c>
      <c r="P1753" s="122" t="str">
        <f>IF(AND($E1753&lt;&gt;0,$J1753=1),"замінне значення",O1753)</f>
        <v/>
      </c>
      <c r="Q1753" s="122" t="str">
        <f>IF(OR(G1753&lt;&gt;0, J1753=0), "",F1753)</f>
        <v/>
      </c>
      <c r="R1753" s="122" t="str">
        <f t="shared" si="1038"/>
        <v/>
      </c>
      <c r="S1753" s="122" t="str">
        <f>IF(AND(G1753&lt;&gt;0,J1753=1),"замінне значення",R1753)</f>
        <v/>
      </c>
      <c r="T1753" s="122" t="str">
        <f t="shared" si="1039"/>
        <v/>
      </c>
    </row>
    <row r="1754" spans="1:20" outlineLevel="1">
      <c r="A1754" s="161"/>
      <c r="B1754" s="208">
        <v>44631</v>
      </c>
      <c r="C1754" s="96">
        <v>67.2916666666667</v>
      </c>
      <c r="D1754" s="122"/>
      <c r="E1754" s="122" t="str">
        <f t="shared" si="1033"/>
        <v/>
      </c>
      <c r="F1754" s="122"/>
      <c r="G1754" s="122" t="str">
        <f t="shared" si="1034"/>
        <v/>
      </c>
      <c r="H1754" s="122"/>
      <c r="I1754" s="122" t="str">
        <f t="shared" si="1035"/>
        <v/>
      </c>
      <c r="J1754" s="122"/>
      <c r="K1754" s="122" t="str">
        <f t="shared" si="1036"/>
        <v/>
      </c>
      <c r="L1754" s="123" t="str">
        <f>IF(H1754="","чи робить СНВВ?",IF(J1754="","чи роблять агрегати?",IF($J1754=0,"агрегати не працюють",IF(AND($H1754=0,$J1754=1),"СНВВ не працює","OK"))))</f>
        <v>чи робить СНВВ?</v>
      </c>
      <c r="M1754" s="100"/>
      <c r="N1754" s="122" t="str">
        <f>IF(OR(E1754&lt;&gt;0, J1754=0), "",D1754)</f>
        <v/>
      </c>
      <c r="O1754" s="122" t="str">
        <f t="shared" si="1037"/>
        <v/>
      </c>
      <c r="P1754" s="122" t="str">
        <f>IF(AND($E1754&lt;&gt;0,$J1754=1),"замінне значення",O1754)</f>
        <v/>
      </c>
      <c r="Q1754" s="122" t="str">
        <f>IF(OR(G1754&lt;&gt;0, J1754=0), "",F1754)</f>
        <v/>
      </c>
      <c r="R1754" s="122" t="str">
        <f t="shared" si="1038"/>
        <v/>
      </c>
      <c r="S1754" s="122" t="str">
        <f>IF(AND(G1754&lt;&gt;0,J1754=1),"замінне значення",R1754)</f>
        <v/>
      </c>
      <c r="T1754" s="122" t="str">
        <f t="shared" si="1039"/>
        <v/>
      </c>
    </row>
    <row r="1755" spans="1:20" outlineLevel="1">
      <c r="A1755" s="161"/>
      <c r="B1755" s="208">
        <v>44631</v>
      </c>
      <c r="C1755" s="96">
        <v>67.3333333333333</v>
      </c>
      <c r="D1755" s="122"/>
      <c r="E1755" s="122" t="str">
        <f t="shared" si="1033"/>
        <v/>
      </c>
      <c r="F1755" s="122"/>
      <c r="G1755" s="122" t="str">
        <f t="shared" si="1034"/>
        <v/>
      </c>
      <c r="H1755" s="122"/>
      <c r="I1755" s="122" t="str">
        <f t="shared" si="1035"/>
        <v/>
      </c>
      <c r="J1755" s="122"/>
      <c r="K1755" s="122" t="str">
        <f t="shared" si="1036"/>
        <v/>
      </c>
      <c r="L1755" s="123" t="str">
        <f>IF(H1755="","чи робить СНВВ?",IF(J1755="","чи роблять агрегати?",IF($J1755=0,"агрегати не працюють",IF(AND($H1755=0,$J1755=1),"СНВВ не працює","OK"))))</f>
        <v>чи робить СНВВ?</v>
      </c>
      <c r="M1755" s="100"/>
      <c r="N1755" s="122" t="str">
        <f>IF(OR(E1755&lt;&gt;0, J1755=0), "",D1755)</f>
        <v/>
      </c>
      <c r="O1755" s="122" t="str">
        <f t="shared" si="1037"/>
        <v/>
      </c>
      <c r="P1755" s="122" t="str">
        <f>IF(AND($E1755&lt;&gt;0,$J1755=1),"замінне значення",O1755)</f>
        <v/>
      </c>
      <c r="Q1755" s="122" t="str">
        <f>IF(OR(G1755&lt;&gt;0, J1755=0), "",F1755)</f>
        <v/>
      </c>
      <c r="R1755" s="122" t="str">
        <f t="shared" si="1038"/>
        <v/>
      </c>
      <c r="S1755" s="122" t="str">
        <f>IF(AND(G1755&lt;&gt;0,J1755=1),"замінне значення",R1755)</f>
        <v/>
      </c>
      <c r="T1755" s="122" t="str">
        <f t="shared" si="1039"/>
        <v/>
      </c>
    </row>
    <row r="1756" spans="1:20" outlineLevel="1">
      <c r="A1756" s="161"/>
      <c r="B1756" s="208">
        <v>44631</v>
      </c>
      <c r="C1756" s="96">
        <v>67.375</v>
      </c>
      <c r="D1756" s="122"/>
      <c r="E1756" s="122" t="str">
        <f t="shared" si="1033"/>
        <v/>
      </c>
      <c r="F1756" s="122"/>
      <c r="G1756" s="122" t="str">
        <f t="shared" si="1034"/>
        <v/>
      </c>
      <c r="H1756" s="122"/>
      <c r="I1756" s="122" t="str">
        <f t="shared" si="1035"/>
        <v/>
      </c>
      <c r="J1756" s="122"/>
      <c r="K1756" s="122" t="str">
        <f t="shared" si="1036"/>
        <v/>
      </c>
      <c r="L1756" s="123" t="str">
        <f>IF(H1756="","чи робить СНВВ?",IF(J1756="","чи роблять агрегати?",IF($J1756=0,"агрегати не працюють",IF(AND($H1756=0,$J1756=1),"СНВВ не працює","OK"))))</f>
        <v>чи робить СНВВ?</v>
      </c>
      <c r="M1756" s="100"/>
      <c r="N1756" s="122" t="str">
        <f>IF(OR(E1756&lt;&gt;0, J1756=0), "",D1756)</f>
        <v/>
      </c>
      <c r="O1756" s="122" t="str">
        <f t="shared" si="1037"/>
        <v/>
      </c>
      <c r="P1756" s="122" t="str">
        <f>IF(AND($E1756&lt;&gt;0,$J1756=1),"замінне значення",O1756)</f>
        <v/>
      </c>
      <c r="Q1756" s="122" t="str">
        <f>IF(OR(G1756&lt;&gt;0, J1756=0), "",F1756)</f>
        <v/>
      </c>
      <c r="R1756" s="122" t="str">
        <f t="shared" si="1038"/>
        <v/>
      </c>
      <c r="S1756" s="122" t="str">
        <f>IF(AND(G1756&lt;&gt;0,J1756=1),"замінне значення",R1756)</f>
        <v/>
      </c>
      <c r="T1756" s="122" t="str">
        <f t="shared" si="1039"/>
        <v/>
      </c>
    </row>
    <row r="1757" spans="1:20" outlineLevel="1">
      <c r="A1757" s="161"/>
      <c r="B1757" s="208">
        <v>44631</v>
      </c>
      <c r="C1757" s="96">
        <v>67.4166666666667</v>
      </c>
      <c r="D1757" s="122"/>
      <c r="E1757" s="122" t="str">
        <f t="shared" si="1033"/>
        <v/>
      </c>
      <c r="F1757" s="122"/>
      <c r="G1757" s="122" t="str">
        <f t="shared" si="1034"/>
        <v/>
      </c>
      <c r="H1757" s="122"/>
      <c r="I1757" s="122" t="str">
        <f t="shared" si="1035"/>
        <v/>
      </c>
      <c r="J1757" s="122"/>
      <c r="K1757" s="122" t="str">
        <f t="shared" si="1036"/>
        <v/>
      </c>
      <c r="L1757" s="123" t="str">
        <f>IF(H1757="","чи робить СНВВ?",IF(J1757="","чи роблять агрегати?",IF($J1757=0,"агрегати не працюють",IF(AND($H1757=0,$J1757=1),"СНВВ не працює","OK"))))</f>
        <v>чи робить СНВВ?</v>
      </c>
      <c r="M1757" s="100"/>
      <c r="N1757" s="122" t="str">
        <f>IF(OR(E1757&lt;&gt;0, J1757=0), "",D1757)</f>
        <v/>
      </c>
      <c r="O1757" s="122" t="str">
        <f t="shared" si="1037"/>
        <v/>
      </c>
      <c r="P1757" s="122" t="str">
        <f>IF(AND($E1757&lt;&gt;0,$J1757=1),"замінне значення",O1757)</f>
        <v/>
      </c>
      <c r="Q1757" s="122" t="str">
        <f>IF(OR(G1757&lt;&gt;0, J1757=0), "",F1757)</f>
        <v/>
      </c>
      <c r="R1757" s="122" t="str">
        <f t="shared" si="1038"/>
        <v/>
      </c>
      <c r="S1757" s="122" t="str">
        <f>IF(AND(G1757&lt;&gt;0,J1757=1),"замінне значення",R1757)</f>
        <v/>
      </c>
      <c r="T1757" s="122" t="str">
        <f t="shared" si="1039"/>
        <v/>
      </c>
    </row>
    <row r="1758" spans="1:20" outlineLevel="1">
      <c r="A1758" s="161"/>
      <c r="B1758" s="208">
        <v>44631</v>
      </c>
      <c r="C1758" s="96">
        <v>67.4583333333333</v>
      </c>
      <c r="D1758" s="122"/>
      <c r="E1758" s="122" t="str">
        <f t="shared" si="1033"/>
        <v/>
      </c>
      <c r="F1758" s="122"/>
      <c r="G1758" s="122" t="str">
        <f t="shared" si="1034"/>
        <v/>
      </c>
      <c r="H1758" s="122"/>
      <c r="I1758" s="122" t="str">
        <f t="shared" si="1035"/>
        <v/>
      </c>
      <c r="J1758" s="122"/>
      <c r="K1758" s="122" t="str">
        <f t="shared" si="1036"/>
        <v/>
      </c>
      <c r="L1758" s="123" t="str">
        <f>IF(H1758="","чи робить СНВВ?",IF(J1758="","чи роблять агрегати?",IF($J1758=0,"агрегати не працюють",IF(AND($H1758=0,$J1758=1),"СНВВ не працює","OK"))))</f>
        <v>чи робить СНВВ?</v>
      </c>
      <c r="M1758" s="100"/>
      <c r="N1758" s="122" t="str">
        <f>IF(OR(E1758&lt;&gt;0, J1758=0), "",D1758)</f>
        <v/>
      </c>
      <c r="O1758" s="122" t="str">
        <f t="shared" si="1037"/>
        <v/>
      </c>
      <c r="P1758" s="122" t="str">
        <f>IF(AND($E1758&lt;&gt;0,$J1758=1),"замінне значення",O1758)</f>
        <v/>
      </c>
      <c r="Q1758" s="122" t="str">
        <f>IF(OR(G1758&lt;&gt;0, J1758=0), "",F1758)</f>
        <v/>
      </c>
      <c r="R1758" s="122" t="str">
        <f t="shared" si="1038"/>
        <v/>
      </c>
      <c r="S1758" s="122" t="str">
        <f>IF(AND(G1758&lt;&gt;0,J1758=1),"замінне значення",R1758)</f>
        <v/>
      </c>
      <c r="T1758" s="122" t="str">
        <f t="shared" si="1039"/>
        <v/>
      </c>
    </row>
    <row r="1759" spans="1:20" outlineLevel="1">
      <c r="A1759" s="161"/>
      <c r="B1759" s="208">
        <v>44631</v>
      </c>
      <c r="C1759" s="96">
        <v>67.5</v>
      </c>
      <c r="D1759" s="122"/>
      <c r="E1759" s="122" t="str">
        <f t="shared" si="1033"/>
        <v/>
      </c>
      <c r="F1759" s="122"/>
      <c r="G1759" s="122" t="str">
        <f t="shared" si="1034"/>
        <v/>
      </c>
      <c r="H1759" s="122"/>
      <c r="I1759" s="122" t="str">
        <f t="shared" si="1035"/>
        <v/>
      </c>
      <c r="J1759" s="122"/>
      <c r="K1759" s="122" t="str">
        <f t="shared" si="1036"/>
        <v/>
      </c>
      <c r="L1759" s="123" t="str">
        <f>IF(H1759="","чи робить СНВВ?",IF(J1759="","чи роблять агрегати?",IF($J1759=0,"агрегати не працюють",IF(AND($H1759=0,$J1759=1),"СНВВ не працює","OK"))))</f>
        <v>чи робить СНВВ?</v>
      </c>
      <c r="M1759" s="100"/>
      <c r="N1759" s="122" t="str">
        <f>IF(OR(E1759&lt;&gt;0, J1759=0), "",D1759)</f>
        <v/>
      </c>
      <c r="O1759" s="122" t="str">
        <f t="shared" si="1037"/>
        <v/>
      </c>
      <c r="P1759" s="122" t="str">
        <f>IF(AND($E1759&lt;&gt;0,$J1759=1),"замінне значення",O1759)</f>
        <v/>
      </c>
      <c r="Q1759" s="122" t="str">
        <f>IF(OR(G1759&lt;&gt;0, J1759=0), "",F1759)</f>
        <v/>
      </c>
      <c r="R1759" s="122" t="str">
        <f t="shared" si="1038"/>
        <v/>
      </c>
      <c r="S1759" s="122" t="str">
        <f>IF(AND(G1759&lt;&gt;0,J1759=1),"замінне значення",R1759)</f>
        <v/>
      </c>
      <c r="T1759" s="122" t="str">
        <f t="shared" si="1039"/>
        <v/>
      </c>
    </row>
    <row r="1760" spans="1:20" outlineLevel="1">
      <c r="A1760" s="161"/>
      <c r="B1760" s="208">
        <v>44631</v>
      </c>
      <c r="C1760" s="96">
        <v>67.5416666666667</v>
      </c>
      <c r="D1760" s="122"/>
      <c r="E1760" s="122" t="str">
        <f t="shared" si="1033"/>
        <v/>
      </c>
      <c r="F1760" s="122"/>
      <c r="G1760" s="122" t="str">
        <f t="shared" si="1034"/>
        <v/>
      </c>
      <c r="H1760" s="122"/>
      <c r="I1760" s="122" t="str">
        <f t="shared" si="1035"/>
        <v/>
      </c>
      <c r="J1760" s="122"/>
      <c r="K1760" s="122" t="str">
        <f t="shared" si="1036"/>
        <v/>
      </c>
      <c r="L1760" s="123" t="str">
        <f>IF(H1760="","чи робить СНВВ?",IF(J1760="","чи роблять агрегати?",IF($J1760=0,"агрегати не працюють",IF(AND($H1760=0,$J1760=1),"СНВВ не працює","OK"))))</f>
        <v>чи робить СНВВ?</v>
      </c>
      <c r="M1760" s="100"/>
      <c r="N1760" s="122" t="str">
        <f>IF(OR(E1760&lt;&gt;0, J1760=0), "",D1760)</f>
        <v/>
      </c>
      <c r="O1760" s="122" t="str">
        <f t="shared" si="1037"/>
        <v/>
      </c>
      <c r="P1760" s="122" t="str">
        <f>IF(AND($E1760&lt;&gt;0,$J1760=1),"замінне значення",O1760)</f>
        <v/>
      </c>
      <c r="Q1760" s="122" t="str">
        <f>IF(OR(G1760&lt;&gt;0, J1760=0), "",F1760)</f>
        <v/>
      </c>
      <c r="R1760" s="122" t="str">
        <f t="shared" si="1038"/>
        <v/>
      </c>
      <c r="S1760" s="122" t="str">
        <f>IF(AND(G1760&lt;&gt;0,J1760=1),"замінне значення",R1760)</f>
        <v/>
      </c>
      <c r="T1760" s="122" t="str">
        <f t="shared" si="1039"/>
        <v/>
      </c>
    </row>
    <row r="1761" spans="1:20" outlineLevel="1">
      <c r="A1761" s="161"/>
      <c r="B1761" s="208">
        <v>44631</v>
      </c>
      <c r="C1761" s="96">
        <v>67.5833333333333</v>
      </c>
      <c r="D1761" s="122"/>
      <c r="E1761" s="122" t="str">
        <f t="shared" si="1033"/>
        <v/>
      </c>
      <c r="F1761" s="122"/>
      <c r="G1761" s="122" t="str">
        <f t="shared" si="1034"/>
        <v/>
      </c>
      <c r="H1761" s="122"/>
      <c r="I1761" s="122" t="str">
        <f t="shared" si="1035"/>
        <v/>
      </c>
      <c r="J1761" s="122"/>
      <c r="K1761" s="122" t="str">
        <f t="shared" si="1036"/>
        <v/>
      </c>
      <c r="L1761" s="123" t="str">
        <f>IF(H1761="","чи робить СНВВ?",IF(J1761="","чи роблять агрегати?",IF($J1761=0,"агрегати не працюють",IF(AND($H1761=0,$J1761=1),"СНВВ не працює","OK"))))</f>
        <v>чи робить СНВВ?</v>
      </c>
      <c r="M1761" s="100"/>
      <c r="N1761" s="122" t="str">
        <f>IF(OR(E1761&lt;&gt;0, J1761=0), "",D1761)</f>
        <v/>
      </c>
      <c r="O1761" s="122" t="str">
        <f t="shared" si="1037"/>
        <v/>
      </c>
      <c r="P1761" s="122" t="str">
        <f>IF(AND($E1761&lt;&gt;0,$J1761=1),"замінне значення",O1761)</f>
        <v/>
      </c>
      <c r="Q1761" s="122" t="str">
        <f>IF(OR(G1761&lt;&gt;0, J1761=0), "",F1761)</f>
        <v/>
      </c>
      <c r="R1761" s="122" t="str">
        <f t="shared" si="1038"/>
        <v/>
      </c>
      <c r="S1761" s="122" t="str">
        <f>IF(AND(G1761&lt;&gt;0,J1761=1),"замінне значення",R1761)</f>
        <v/>
      </c>
      <c r="T1761" s="122" t="str">
        <f t="shared" si="1039"/>
        <v/>
      </c>
    </row>
    <row r="1762" spans="1:20" outlineLevel="1">
      <c r="A1762" s="161"/>
      <c r="B1762" s="208">
        <v>44631</v>
      </c>
      <c r="C1762" s="96">
        <v>67.625</v>
      </c>
      <c r="D1762" s="122"/>
      <c r="E1762" s="122" t="str">
        <f t="shared" si="1033"/>
        <v/>
      </c>
      <c r="F1762" s="122"/>
      <c r="G1762" s="122" t="str">
        <f t="shared" si="1034"/>
        <v/>
      </c>
      <c r="H1762" s="122"/>
      <c r="I1762" s="122" t="str">
        <f t="shared" si="1035"/>
        <v/>
      </c>
      <c r="J1762" s="122"/>
      <c r="K1762" s="122" t="str">
        <f t="shared" si="1036"/>
        <v/>
      </c>
      <c r="L1762" s="123" t="str">
        <f>IF(H1762="","чи робить СНВВ?",IF(J1762="","чи роблять агрегати?",IF($J1762=0,"агрегати не працюють",IF(AND($H1762=0,$J1762=1),"СНВВ не працює","OK"))))</f>
        <v>чи робить СНВВ?</v>
      </c>
      <c r="M1762" s="100"/>
      <c r="N1762" s="122" t="str">
        <f>IF(OR(E1762&lt;&gt;0, J1762=0), "",D1762)</f>
        <v/>
      </c>
      <c r="O1762" s="122" t="str">
        <f t="shared" si="1037"/>
        <v/>
      </c>
      <c r="P1762" s="122" t="str">
        <f>IF(AND($E1762&lt;&gt;0,$J1762=1),"замінне значення",O1762)</f>
        <v/>
      </c>
      <c r="Q1762" s="122" t="str">
        <f>IF(OR(G1762&lt;&gt;0, J1762=0), "",F1762)</f>
        <v/>
      </c>
      <c r="R1762" s="122" t="str">
        <f t="shared" si="1038"/>
        <v/>
      </c>
      <c r="S1762" s="122" t="str">
        <f>IF(AND(G1762&lt;&gt;0,J1762=1),"замінне значення",R1762)</f>
        <v/>
      </c>
      <c r="T1762" s="122" t="str">
        <f t="shared" si="1039"/>
        <v/>
      </c>
    </row>
    <row r="1763" spans="1:20" outlineLevel="1">
      <c r="A1763" s="161"/>
      <c r="B1763" s="208">
        <v>44631</v>
      </c>
      <c r="C1763" s="96">
        <v>67.6666666666667</v>
      </c>
      <c r="D1763" s="122"/>
      <c r="E1763" s="122" t="str">
        <f t="shared" si="1033"/>
        <v/>
      </c>
      <c r="F1763" s="122"/>
      <c r="G1763" s="122" t="str">
        <f t="shared" si="1034"/>
        <v/>
      </c>
      <c r="H1763" s="122"/>
      <c r="I1763" s="122" t="str">
        <f t="shared" si="1035"/>
        <v/>
      </c>
      <c r="J1763" s="122"/>
      <c r="K1763" s="122" t="str">
        <f t="shared" si="1036"/>
        <v/>
      </c>
      <c r="L1763" s="123" t="str">
        <f>IF(H1763="","чи робить СНВВ?",IF(J1763="","чи роблять агрегати?",IF($J1763=0,"агрегати не працюють",IF(AND($H1763=0,$J1763=1),"СНВВ не працює","OK"))))</f>
        <v>чи робить СНВВ?</v>
      </c>
      <c r="M1763" s="100"/>
      <c r="N1763" s="122" t="str">
        <f>IF(OR(E1763&lt;&gt;0, J1763=0), "",D1763)</f>
        <v/>
      </c>
      <c r="O1763" s="122" t="str">
        <f t="shared" si="1037"/>
        <v/>
      </c>
      <c r="P1763" s="122" t="str">
        <f>IF(AND($E1763&lt;&gt;0,$J1763=1),"замінне значення",O1763)</f>
        <v/>
      </c>
      <c r="Q1763" s="122" t="str">
        <f>IF(OR(G1763&lt;&gt;0, J1763=0), "",F1763)</f>
        <v/>
      </c>
      <c r="R1763" s="122" t="str">
        <f t="shared" si="1038"/>
        <v/>
      </c>
      <c r="S1763" s="122" t="str">
        <f>IF(AND(G1763&lt;&gt;0,J1763=1),"замінне значення",R1763)</f>
        <v/>
      </c>
      <c r="T1763" s="122" t="str">
        <f t="shared" si="1039"/>
        <v/>
      </c>
    </row>
    <row r="1764" spans="1:20" outlineLevel="1">
      <c r="A1764" s="161"/>
      <c r="B1764" s="208">
        <v>44631</v>
      </c>
      <c r="C1764" s="96">
        <v>67.7083333333333</v>
      </c>
      <c r="D1764" s="122"/>
      <c r="E1764" s="122" t="str">
        <f t="shared" si="1033"/>
        <v/>
      </c>
      <c r="F1764" s="122"/>
      <c r="G1764" s="122" t="str">
        <f t="shared" si="1034"/>
        <v/>
      </c>
      <c r="H1764" s="122"/>
      <c r="I1764" s="122" t="str">
        <f t="shared" si="1035"/>
        <v/>
      </c>
      <c r="J1764" s="122"/>
      <c r="K1764" s="122" t="str">
        <f t="shared" si="1036"/>
        <v/>
      </c>
      <c r="L1764" s="123" t="str">
        <f>IF(H1764="","чи робить СНВВ?",IF(J1764="","чи роблять агрегати?",IF($J1764=0,"агрегати не працюють",IF(AND($H1764=0,$J1764=1),"СНВВ не працює","OK"))))</f>
        <v>чи робить СНВВ?</v>
      </c>
      <c r="M1764" s="100"/>
      <c r="N1764" s="122" t="str">
        <f>IF(OR(E1764&lt;&gt;0, J1764=0), "",D1764)</f>
        <v/>
      </c>
      <c r="O1764" s="122" t="str">
        <f t="shared" si="1037"/>
        <v/>
      </c>
      <c r="P1764" s="122" t="str">
        <f>IF(AND($E1764&lt;&gt;0,$J1764=1),"замінне значення",O1764)</f>
        <v/>
      </c>
      <c r="Q1764" s="122" t="str">
        <f>IF(OR(G1764&lt;&gt;0, J1764=0), "",F1764)</f>
        <v/>
      </c>
      <c r="R1764" s="122" t="str">
        <f t="shared" si="1038"/>
        <v/>
      </c>
      <c r="S1764" s="122" t="str">
        <f>IF(AND(G1764&lt;&gt;0,J1764=1),"замінне значення",R1764)</f>
        <v/>
      </c>
      <c r="T1764" s="122" t="str">
        <f t="shared" si="1039"/>
        <v/>
      </c>
    </row>
    <row r="1765" spans="1:20" outlineLevel="1">
      <c r="A1765" s="161"/>
      <c r="B1765" s="208">
        <v>44631</v>
      </c>
      <c r="C1765" s="96">
        <v>67.75</v>
      </c>
      <c r="D1765" s="122"/>
      <c r="E1765" s="122" t="str">
        <f t="shared" si="1033"/>
        <v/>
      </c>
      <c r="F1765" s="122"/>
      <c r="G1765" s="122" t="str">
        <f t="shared" si="1034"/>
        <v/>
      </c>
      <c r="H1765" s="122"/>
      <c r="I1765" s="122" t="str">
        <f t="shared" si="1035"/>
        <v/>
      </c>
      <c r="J1765" s="122"/>
      <c r="K1765" s="122" t="str">
        <f t="shared" si="1036"/>
        <v/>
      </c>
      <c r="L1765" s="123" t="str">
        <f>IF(H1765="","чи робить СНВВ?",IF(J1765="","чи роблять агрегати?",IF($J1765=0,"агрегати не працюють",IF(AND($H1765=0,$J1765=1),"СНВВ не працює","OK"))))</f>
        <v>чи робить СНВВ?</v>
      </c>
      <c r="M1765" s="100"/>
      <c r="N1765" s="122" t="str">
        <f>IF(OR(E1765&lt;&gt;0, J1765=0), "",D1765)</f>
        <v/>
      </c>
      <c r="O1765" s="122" t="str">
        <f t="shared" si="1037"/>
        <v/>
      </c>
      <c r="P1765" s="122" t="str">
        <f>IF(AND($E1765&lt;&gt;0,$J1765=1),"замінне значення",O1765)</f>
        <v/>
      </c>
      <c r="Q1765" s="122" t="str">
        <f>IF(OR(G1765&lt;&gt;0, J1765=0), "",F1765)</f>
        <v/>
      </c>
      <c r="R1765" s="122" t="str">
        <f t="shared" si="1038"/>
        <v/>
      </c>
      <c r="S1765" s="122" t="str">
        <f>IF(AND(G1765&lt;&gt;0,J1765=1),"замінне значення",R1765)</f>
        <v/>
      </c>
      <c r="T1765" s="122" t="str">
        <f t="shared" si="1039"/>
        <v/>
      </c>
    </row>
    <row r="1766" spans="1:20" outlineLevel="1">
      <c r="A1766" s="161"/>
      <c r="B1766" s="208">
        <v>44631</v>
      </c>
      <c r="C1766" s="96">
        <v>67.7916666666667</v>
      </c>
      <c r="D1766" s="122"/>
      <c r="E1766" s="122" t="str">
        <f t="shared" si="1033"/>
        <v/>
      </c>
      <c r="F1766" s="122"/>
      <c r="G1766" s="122" t="str">
        <f t="shared" si="1034"/>
        <v/>
      </c>
      <c r="H1766" s="122"/>
      <c r="I1766" s="122" t="str">
        <f t="shared" si="1035"/>
        <v/>
      </c>
      <c r="J1766" s="122"/>
      <c r="K1766" s="122" t="str">
        <f t="shared" si="1036"/>
        <v/>
      </c>
      <c r="L1766" s="123" t="str">
        <f>IF(H1766="","чи робить СНВВ?",IF(J1766="","чи роблять агрегати?",IF($J1766=0,"агрегати не працюють",IF(AND($H1766=0,$J1766=1),"СНВВ не працює","OK"))))</f>
        <v>чи робить СНВВ?</v>
      </c>
      <c r="M1766" s="100"/>
      <c r="N1766" s="122" t="str">
        <f>IF(OR(E1766&lt;&gt;0, J1766=0), "",D1766)</f>
        <v/>
      </c>
      <c r="O1766" s="122" t="str">
        <f t="shared" si="1037"/>
        <v/>
      </c>
      <c r="P1766" s="122" t="str">
        <f>IF(AND($E1766&lt;&gt;0,$J1766=1),"замінне значення",O1766)</f>
        <v/>
      </c>
      <c r="Q1766" s="122" t="str">
        <f>IF(OR(G1766&lt;&gt;0, J1766=0), "",F1766)</f>
        <v/>
      </c>
      <c r="R1766" s="122" t="str">
        <f t="shared" si="1038"/>
        <v/>
      </c>
      <c r="S1766" s="122" t="str">
        <f>IF(AND(G1766&lt;&gt;0,J1766=1),"замінне значення",R1766)</f>
        <v/>
      </c>
      <c r="T1766" s="122" t="str">
        <f t="shared" si="1039"/>
        <v/>
      </c>
    </row>
    <row r="1767" spans="1:20" outlineLevel="1">
      <c r="A1767" s="161"/>
      <c r="B1767" s="208">
        <v>44631</v>
      </c>
      <c r="C1767" s="96">
        <v>67.8333333333333</v>
      </c>
      <c r="D1767" s="122"/>
      <c r="E1767" s="122" t="str">
        <f t="shared" si="1033"/>
        <v/>
      </c>
      <c r="F1767" s="122"/>
      <c r="G1767" s="122" t="str">
        <f t="shared" si="1034"/>
        <v/>
      </c>
      <c r="H1767" s="122"/>
      <c r="I1767" s="122" t="str">
        <f t="shared" si="1035"/>
        <v/>
      </c>
      <c r="J1767" s="122"/>
      <c r="K1767" s="122" t="str">
        <f t="shared" si="1036"/>
        <v/>
      </c>
      <c r="L1767" s="123" t="str">
        <f>IF(H1767="","чи робить СНВВ?",IF(J1767="","чи роблять агрегати?",IF($J1767=0,"агрегати не працюють",IF(AND($H1767=0,$J1767=1),"СНВВ не працює","OK"))))</f>
        <v>чи робить СНВВ?</v>
      </c>
      <c r="M1767" s="100"/>
      <c r="N1767" s="122" t="str">
        <f>IF(OR(E1767&lt;&gt;0, J1767=0), "",D1767)</f>
        <v/>
      </c>
      <c r="O1767" s="122" t="str">
        <f t="shared" si="1037"/>
        <v/>
      </c>
      <c r="P1767" s="122" t="str">
        <f>IF(AND($E1767&lt;&gt;0,$J1767=1),"замінне значення",O1767)</f>
        <v/>
      </c>
      <c r="Q1767" s="122" t="str">
        <f>IF(OR(G1767&lt;&gt;0, J1767=0), "",F1767)</f>
        <v/>
      </c>
      <c r="R1767" s="122" t="str">
        <f t="shared" si="1038"/>
        <v/>
      </c>
      <c r="S1767" s="122" t="str">
        <f>IF(AND(G1767&lt;&gt;0,J1767=1),"замінне значення",R1767)</f>
        <v/>
      </c>
      <c r="T1767" s="122" t="str">
        <f t="shared" si="1039"/>
        <v/>
      </c>
    </row>
    <row r="1768" spans="1:20" outlineLevel="1">
      <c r="A1768" s="161"/>
      <c r="B1768" s="208">
        <v>44631</v>
      </c>
      <c r="C1768" s="96">
        <v>67.875</v>
      </c>
      <c r="D1768" s="122"/>
      <c r="E1768" s="122" t="str">
        <f t="shared" si="1033"/>
        <v/>
      </c>
      <c r="F1768" s="122"/>
      <c r="G1768" s="122" t="str">
        <f t="shared" si="1034"/>
        <v/>
      </c>
      <c r="H1768" s="122"/>
      <c r="I1768" s="122" t="str">
        <f t="shared" si="1035"/>
        <v/>
      </c>
      <c r="J1768" s="122"/>
      <c r="K1768" s="122" t="str">
        <f t="shared" si="1036"/>
        <v/>
      </c>
      <c r="L1768" s="123" t="str">
        <f>IF(H1768="","чи робить СНВВ?",IF(J1768="","чи роблять агрегати?",IF($J1768=0,"агрегати не працюють",IF(AND($H1768=0,$J1768=1),"СНВВ не працює","OK"))))</f>
        <v>чи робить СНВВ?</v>
      </c>
      <c r="M1768" s="100"/>
      <c r="N1768" s="122" t="str">
        <f>IF(OR(E1768&lt;&gt;0, J1768=0), "",D1768)</f>
        <v/>
      </c>
      <c r="O1768" s="122" t="str">
        <f t="shared" si="1037"/>
        <v/>
      </c>
      <c r="P1768" s="122" t="str">
        <f>IF(AND($E1768&lt;&gt;0,$J1768=1),"замінне значення",O1768)</f>
        <v/>
      </c>
      <c r="Q1768" s="122" t="str">
        <f>IF(OR(G1768&lt;&gt;0, J1768=0), "",F1768)</f>
        <v/>
      </c>
      <c r="R1768" s="122" t="str">
        <f t="shared" si="1038"/>
        <v/>
      </c>
      <c r="S1768" s="122" t="str">
        <f>IF(AND(G1768&lt;&gt;0,J1768=1),"замінне значення",R1768)</f>
        <v/>
      </c>
      <c r="T1768" s="122" t="str">
        <f t="shared" si="1039"/>
        <v/>
      </c>
    </row>
    <row r="1769" spans="1:20" outlineLevel="1">
      <c r="A1769" s="161"/>
      <c r="B1769" s="208">
        <v>44631</v>
      </c>
      <c r="C1769" s="96">
        <v>67.9166666666667</v>
      </c>
      <c r="D1769" s="122"/>
      <c r="E1769" s="122" t="str">
        <f t="shared" si="1033"/>
        <v/>
      </c>
      <c r="F1769" s="122"/>
      <c r="G1769" s="122" t="str">
        <f t="shared" si="1034"/>
        <v/>
      </c>
      <c r="H1769" s="122"/>
      <c r="I1769" s="122" t="str">
        <f t="shared" si="1035"/>
        <v/>
      </c>
      <c r="J1769" s="122"/>
      <c r="K1769" s="122" t="str">
        <f t="shared" si="1036"/>
        <v/>
      </c>
      <c r="L1769" s="123" t="str">
        <f>IF(H1769="","чи робить СНВВ?",IF(J1769="","чи роблять агрегати?",IF($J1769=0,"агрегати не працюють",IF(AND($H1769=0,$J1769=1),"СНВВ не працює","OK"))))</f>
        <v>чи робить СНВВ?</v>
      </c>
      <c r="M1769" s="100"/>
      <c r="N1769" s="122" t="str">
        <f>IF(OR(E1769&lt;&gt;0, J1769=0), "",D1769)</f>
        <v/>
      </c>
      <c r="O1769" s="122" t="str">
        <f t="shared" si="1037"/>
        <v/>
      </c>
      <c r="P1769" s="122" t="str">
        <f>IF(AND($E1769&lt;&gt;0,$J1769=1),"замінне значення",O1769)</f>
        <v/>
      </c>
      <c r="Q1769" s="122" t="str">
        <f>IF(OR(G1769&lt;&gt;0, J1769=0), "",F1769)</f>
        <v/>
      </c>
      <c r="R1769" s="122" t="str">
        <f t="shared" si="1038"/>
        <v/>
      </c>
      <c r="S1769" s="122" t="str">
        <f>IF(AND(G1769&lt;&gt;0,J1769=1),"замінне значення",R1769)</f>
        <v/>
      </c>
      <c r="T1769" s="122" t="str">
        <f t="shared" si="1039"/>
        <v/>
      </c>
    </row>
    <row r="1770" spans="1:20" outlineLevel="1">
      <c r="A1770" s="161"/>
      <c r="B1770" s="208">
        <v>44631</v>
      </c>
      <c r="C1770" s="96">
        <v>67.9583333333333</v>
      </c>
      <c r="D1770" s="122"/>
      <c r="E1770" s="122" t="str">
        <f t="shared" si="1033"/>
        <v/>
      </c>
      <c r="F1770" s="122"/>
      <c r="G1770" s="122" t="str">
        <f t="shared" si="1034"/>
        <v/>
      </c>
      <c r="H1770" s="122"/>
      <c r="I1770" s="122" t="str">
        <f t="shared" si="1035"/>
        <v/>
      </c>
      <c r="J1770" s="122"/>
      <c r="K1770" s="122" t="str">
        <f t="shared" si="1036"/>
        <v/>
      </c>
      <c r="L1770" s="123" t="str">
        <f>IF(H1770="","чи робить СНВВ?",IF(J1770="","чи роблять агрегати?",IF($J1770=0,"агрегати не працюють",IF(AND($H1770=0,$J1770=1),"СНВВ не працює","OK"))))</f>
        <v>чи робить СНВВ?</v>
      </c>
      <c r="M1770" s="100"/>
      <c r="N1770" s="122" t="str">
        <f>IF(OR(E1770&lt;&gt;0, J1770=0), "",D1770)</f>
        <v/>
      </c>
      <c r="O1770" s="122" t="str">
        <f t="shared" si="1037"/>
        <v/>
      </c>
      <c r="P1770" s="122" t="str">
        <f>IF(AND($E1770&lt;&gt;0,$J1770=1),"замінне значення",O1770)</f>
        <v/>
      </c>
      <c r="Q1770" s="122" t="str">
        <f>IF(OR(G1770&lt;&gt;0, J1770=0), "",F1770)</f>
        <v/>
      </c>
      <c r="R1770" s="122" t="str">
        <f t="shared" si="1038"/>
        <v/>
      </c>
      <c r="S1770" s="122" t="str">
        <f>IF(AND(G1770&lt;&gt;0,J1770=1),"замінне значення",R1770)</f>
        <v/>
      </c>
      <c r="T1770" s="122" t="str">
        <f t="shared" si="1039"/>
        <v/>
      </c>
    </row>
    <row r="1771" spans="1:20">
      <c r="A1771" s="204"/>
      <c r="B1771" s="159" t="s">
        <v>155</v>
      </c>
      <c r="C1771" s="159"/>
      <c r="D1771" s="103">
        <f t="shared" ref="D1771" si="1040">SUM(D1747:D1770)</f>
        <v>0</v>
      </c>
      <c r="E1771" s="104">
        <f t="shared" ref="E1771" si="1041">COUNTIF(E1747:E1770,"&gt;0")</f>
        <v>0</v>
      </c>
      <c r="F1771" s="103">
        <f t="shared" ref="F1771" si="1042">SUM(F1747:F1770)</f>
        <v>0</v>
      </c>
      <c r="G1771" s="104">
        <f t="shared" ref="G1771" si="1043">COUNTIF(G1747:G1770,"&gt;0")</f>
        <v>0</v>
      </c>
      <c r="H1771" s="103">
        <f t="shared" ref="H1771" si="1044">SUM(H1747:H1770)</f>
        <v>0</v>
      </c>
      <c r="I1771" s="104">
        <f t="shared" ref="I1771" si="1045">COUNTIF(I1747:I1770,"&gt;0")</f>
        <v>0</v>
      </c>
      <c r="J1771" s="103">
        <f t="shared" ref="J1771" si="1046">SUM(J1747:J1770)</f>
        <v>0</v>
      </c>
      <c r="K1771" s="104">
        <f t="shared" ref="K1771" si="1047">COUNTIF(K1747:K1770,"&gt;0")</f>
        <v>0</v>
      </c>
      <c r="L1771" s="104">
        <f t="shared" ref="L1771" si="1048">COUNTIF(L1747:L1770,"СНВВ не працює")</f>
        <v>0</v>
      </c>
      <c r="M1771" s="100"/>
      <c r="N1771" s="103">
        <f t="shared" si="1031"/>
        <v>0</v>
      </c>
      <c r="O1771" s="103">
        <f t="shared" ref="O1771:T1771" si="1049">SUM(O1747:O1770)</f>
        <v>0</v>
      </c>
      <c r="P1771" s="103">
        <f t="shared" si="1049"/>
        <v>0</v>
      </c>
      <c r="Q1771" s="103">
        <f t="shared" si="1049"/>
        <v>0</v>
      </c>
      <c r="R1771" s="103">
        <f t="shared" si="1049"/>
        <v>0</v>
      </c>
      <c r="S1771" s="103">
        <f t="shared" si="1049"/>
        <v>0</v>
      </c>
      <c r="T1771" s="103">
        <f t="shared" si="1049"/>
        <v>0</v>
      </c>
    </row>
    <row r="1772" spans="1:20" outlineLevel="1">
      <c r="A1772" s="160">
        <v>44632</v>
      </c>
      <c r="B1772" s="208">
        <v>44632</v>
      </c>
      <c r="C1772" s="96">
        <v>68</v>
      </c>
      <c r="D1772" s="122"/>
      <c r="E1772" s="122" t="str">
        <f t="shared" ref="E1772:E1795" si="1050">IF(D1772="","",IF(D1772&lt;1,1,0))</f>
        <v/>
      </c>
      <c r="F1772" s="122"/>
      <c r="G1772" s="122" t="str">
        <f t="shared" ref="G1772:G1795" si="1051">IF(F1772="","",IF(F1772&lt;1,1,0))</f>
        <v/>
      </c>
      <c r="H1772" s="122"/>
      <c r="I1772" s="122" t="str">
        <f t="shared" ref="I1772:I1795" si="1052">IF(H1772="","",IF(H1772&lt;1,1,0))</f>
        <v/>
      </c>
      <c r="J1772" s="122"/>
      <c r="K1772" s="122" t="str">
        <f t="shared" ref="K1772:K1795" si="1053">IF(J1772="","",IF(J1772&lt;1,1,0))</f>
        <v/>
      </c>
      <c r="L1772" s="123" t="str">
        <f>IF(H1772="","чи робить СНВВ?",IF(J1772="","чи роблять агрегати?",IF($J1772=0,"агрегати не працюють",IF(AND($H1772=0,$J1772=1),"СНВВ не працює","OK"))))</f>
        <v>чи робить СНВВ?</v>
      </c>
      <c r="M1772" s="100"/>
      <c r="N1772" s="122" t="str">
        <f>IF(OR(E1772&lt;&gt;0, J1772=0), "",D1772)</f>
        <v/>
      </c>
      <c r="O1772" s="122" t="str">
        <f t="shared" ref="O1772:O1795" si="1054">IF(Q1772="", "",(N1772*$O$3+$O$4))</f>
        <v/>
      </c>
      <c r="P1772" s="122" t="str">
        <f>IF(AND($E1772&lt;&gt;0,$J1772=1),"замінне значення",O1772)</f>
        <v/>
      </c>
      <c r="Q1772" s="122" t="str">
        <f>IF(OR(G1772&lt;&gt;0, J1772=0), "",F1772)</f>
        <v/>
      </c>
      <c r="R1772" s="122" t="str">
        <f t="shared" ref="R1772:R1835" si="1055">IF(Q1772="", "",(Q1772*$Q$3+$Q$4))</f>
        <v/>
      </c>
      <c r="S1772" s="122" t="str">
        <f>IF(AND(G1772&lt;&gt;0,J1772=1),"замінне значення",R1772)</f>
        <v/>
      </c>
      <c r="T1772" s="122" t="str">
        <f t="shared" ref="T1772:T1835" si="1056">IFERROR(P1772*S1772,"")</f>
        <v/>
      </c>
    </row>
    <row r="1773" spans="1:20" outlineLevel="1">
      <c r="A1773" s="161"/>
      <c r="B1773" s="208">
        <v>44632</v>
      </c>
      <c r="C1773" s="96">
        <v>68.0416666666667</v>
      </c>
      <c r="D1773" s="122"/>
      <c r="E1773" s="122" t="str">
        <f t="shared" si="1050"/>
        <v/>
      </c>
      <c r="F1773" s="122"/>
      <c r="G1773" s="122" t="str">
        <f t="shared" si="1051"/>
        <v/>
      </c>
      <c r="H1773" s="122"/>
      <c r="I1773" s="122" t="str">
        <f t="shared" si="1052"/>
        <v/>
      </c>
      <c r="J1773" s="122"/>
      <c r="K1773" s="122" t="str">
        <f t="shared" si="1053"/>
        <v/>
      </c>
      <c r="L1773" s="123" t="str">
        <f>IF(H1773="","чи робить СНВВ?",IF(J1773="","чи роблять агрегати?",IF($J1773=0,"агрегати не працюють",IF(AND($H1773=0,$J1773=1),"СНВВ не працює","OK"))))</f>
        <v>чи робить СНВВ?</v>
      </c>
      <c r="M1773" s="100"/>
      <c r="N1773" s="122" t="str">
        <f>IF(OR(E1773&lt;&gt;0, J1773=0), "",D1773)</f>
        <v/>
      </c>
      <c r="O1773" s="122" t="str">
        <f t="shared" si="1054"/>
        <v/>
      </c>
      <c r="P1773" s="122" t="str">
        <f>IF(AND($E1773&lt;&gt;0,$J1773=1),"замінне значення",O1773)</f>
        <v/>
      </c>
      <c r="Q1773" s="122" t="str">
        <f>IF(OR(G1773&lt;&gt;0, J1773=0), "",F1773)</f>
        <v/>
      </c>
      <c r="R1773" s="122" t="str">
        <f t="shared" si="1055"/>
        <v/>
      </c>
      <c r="S1773" s="122" t="str">
        <f>IF(AND(G1773&lt;&gt;0,J1773=1),"замінне значення",R1773)</f>
        <v/>
      </c>
      <c r="T1773" s="122" t="str">
        <f t="shared" si="1056"/>
        <v/>
      </c>
    </row>
    <row r="1774" spans="1:20" outlineLevel="1">
      <c r="A1774" s="161"/>
      <c r="B1774" s="208">
        <v>44632</v>
      </c>
      <c r="C1774" s="96">
        <v>68.0833333333333</v>
      </c>
      <c r="D1774" s="122"/>
      <c r="E1774" s="122" t="str">
        <f t="shared" si="1050"/>
        <v/>
      </c>
      <c r="F1774" s="122"/>
      <c r="G1774" s="122" t="str">
        <f t="shared" si="1051"/>
        <v/>
      </c>
      <c r="H1774" s="122"/>
      <c r="I1774" s="122" t="str">
        <f t="shared" si="1052"/>
        <v/>
      </c>
      <c r="J1774" s="122"/>
      <c r="K1774" s="122" t="str">
        <f t="shared" si="1053"/>
        <v/>
      </c>
      <c r="L1774" s="123" t="str">
        <f>IF(H1774="","чи робить СНВВ?",IF(J1774="","чи роблять агрегати?",IF($J1774=0,"агрегати не працюють",IF(AND($H1774=0,$J1774=1),"СНВВ не працює","OK"))))</f>
        <v>чи робить СНВВ?</v>
      </c>
      <c r="M1774" s="100"/>
      <c r="N1774" s="122" t="str">
        <f>IF(OR(E1774&lt;&gt;0, J1774=0), "",D1774)</f>
        <v/>
      </c>
      <c r="O1774" s="122" t="str">
        <f t="shared" si="1054"/>
        <v/>
      </c>
      <c r="P1774" s="122" t="str">
        <f>IF(AND($E1774&lt;&gt;0,$J1774=1),"замінне значення",O1774)</f>
        <v/>
      </c>
      <c r="Q1774" s="122" t="str">
        <f>IF(OR(G1774&lt;&gt;0, J1774=0), "",F1774)</f>
        <v/>
      </c>
      <c r="R1774" s="122" t="str">
        <f t="shared" si="1055"/>
        <v/>
      </c>
      <c r="S1774" s="122" t="str">
        <f>IF(AND(G1774&lt;&gt;0,J1774=1),"замінне значення",R1774)</f>
        <v/>
      </c>
      <c r="T1774" s="122" t="str">
        <f t="shared" si="1056"/>
        <v/>
      </c>
    </row>
    <row r="1775" spans="1:20" outlineLevel="1">
      <c r="A1775" s="161"/>
      <c r="B1775" s="208">
        <v>44632</v>
      </c>
      <c r="C1775" s="96">
        <v>68.125</v>
      </c>
      <c r="D1775" s="122"/>
      <c r="E1775" s="122" t="str">
        <f t="shared" si="1050"/>
        <v/>
      </c>
      <c r="F1775" s="122"/>
      <c r="G1775" s="122" t="str">
        <f t="shared" si="1051"/>
        <v/>
      </c>
      <c r="H1775" s="122"/>
      <c r="I1775" s="122" t="str">
        <f t="shared" si="1052"/>
        <v/>
      </c>
      <c r="J1775" s="122"/>
      <c r="K1775" s="122" t="str">
        <f t="shared" si="1053"/>
        <v/>
      </c>
      <c r="L1775" s="123" t="str">
        <f>IF(H1775="","чи робить СНВВ?",IF(J1775="","чи роблять агрегати?",IF($J1775=0,"агрегати не працюють",IF(AND($H1775=0,$J1775=1),"СНВВ не працює","OK"))))</f>
        <v>чи робить СНВВ?</v>
      </c>
      <c r="M1775" s="100"/>
      <c r="N1775" s="122" t="str">
        <f>IF(OR(E1775&lt;&gt;0, J1775=0), "",D1775)</f>
        <v/>
      </c>
      <c r="O1775" s="122" t="str">
        <f t="shared" si="1054"/>
        <v/>
      </c>
      <c r="P1775" s="122" t="str">
        <f>IF(AND($E1775&lt;&gt;0,$J1775=1),"замінне значення",O1775)</f>
        <v/>
      </c>
      <c r="Q1775" s="122" t="str">
        <f>IF(OR(G1775&lt;&gt;0, J1775=0), "",F1775)</f>
        <v/>
      </c>
      <c r="R1775" s="122" t="str">
        <f t="shared" si="1055"/>
        <v/>
      </c>
      <c r="S1775" s="122" t="str">
        <f>IF(AND(G1775&lt;&gt;0,J1775=1),"замінне значення",R1775)</f>
        <v/>
      </c>
      <c r="T1775" s="122" t="str">
        <f t="shared" si="1056"/>
        <v/>
      </c>
    </row>
    <row r="1776" spans="1:20" outlineLevel="1">
      <c r="A1776" s="161"/>
      <c r="B1776" s="208">
        <v>44632</v>
      </c>
      <c r="C1776" s="96">
        <v>68.1666666666667</v>
      </c>
      <c r="D1776" s="122"/>
      <c r="E1776" s="122" t="str">
        <f t="shared" si="1050"/>
        <v/>
      </c>
      <c r="F1776" s="122"/>
      <c r="G1776" s="122" t="str">
        <f t="shared" si="1051"/>
        <v/>
      </c>
      <c r="H1776" s="122"/>
      <c r="I1776" s="122" t="str">
        <f t="shared" si="1052"/>
        <v/>
      </c>
      <c r="J1776" s="122"/>
      <c r="K1776" s="122" t="str">
        <f t="shared" si="1053"/>
        <v/>
      </c>
      <c r="L1776" s="123" t="str">
        <f>IF(H1776="","чи робить СНВВ?",IF(J1776="","чи роблять агрегати?",IF($J1776=0,"агрегати не працюють",IF(AND($H1776=0,$J1776=1),"СНВВ не працює","OK"))))</f>
        <v>чи робить СНВВ?</v>
      </c>
      <c r="M1776" s="100"/>
      <c r="N1776" s="122" t="str">
        <f>IF(OR(E1776&lt;&gt;0, J1776=0), "",D1776)</f>
        <v/>
      </c>
      <c r="O1776" s="122" t="str">
        <f t="shared" si="1054"/>
        <v/>
      </c>
      <c r="P1776" s="122" t="str">
        <f>IF(AND($E1776&lt;&gt;0,$J1776=1),"замінне значення",O1776)</f>
        <v/>
      </c>
      <c r="Q1776" s="122" t="str">
        <f>IF(OR(G1776&lt;&gt;0, J1776=0), "",F1776)</f>
        <v/>
      </c>
      <c r="R1776" s="122" t="str">
        <f t="shared" si="1055"/>
        <v/>
      </c>
      <c r="S1776" s="122" t="str">
        <f>IF(AND(G1776&lt;&gt;0,J1776=1),"замінне значення",R1776)</f>
        <v/>
      </c>
      <c r="T1776" s="122" t="str">
        <f t="shared" si="1056"/>
        <v/>
      </c>
    </row>
    <row r="1777" spans="1:20" outlineLevel="1">
      <c r="A1777" s="161"/>
      <c r="B1777" s="208">
        <v>44632</v>
      </c>
      <c r="C1777" s="96">
        <v>68.2083333333333</v>
      </c>
      <c r="D1777" s="122"/>
      <c r="E1777" s="122" t="str">
        <f t="shared" si="1050"/>
        <v/>
      </c>
      <c r="F1777" s="122"/>
      <c r="G1777" s="122" t="str">
        <f t="shared" si="1051"/>
        <v/>
      </c>
      <c r="H1777" s="122"/>
      <c r="I1777" s="122" t="str">
        <f t="shared" si="1052"/>
        <v/>
      </c>
      <c r="J1777" s="122"/>
      <c r="K1777" s="122" t="str">
        <f t="shared" si="1053"/>
        <v/>
      </c>
      <c r="L1777" s="123" t="str">
        <f>IF(H1777="","чи робить СНВВ?",IF(J1777="","чи роблять агрегати?",IF($J1777=0,"агрегати не працюють",IF(AND($H1777=0,$J1777=1),"СНВВ не працює","OK"))))</f>
        <v>чи робить СНВВ?</v>
      </c>
      <c r="M1777" s="100"/>
      <c r="N1777" s="122" t="str">
        <f>IF(OR(E1777&lt;&gt;0, J1777=0), "",D1777)</f>
        <v/>
      </c>
      <c r="O1777" s="122" t="str">
        <f t="shared" si="1054"/>
        <v/>
      </c>
      <c r="P1777" s="122" t="str">
        <f>IF(AND($E1777&lt;&gt;0,$J1777=1),"замінне значення",O1777)</f>
        <v/>
      </c>
      <c r="Q1777" s="122" t="str">
        <f>IF(OR(G1777&lt;&gt;0, J1777=0), "",F1777)</f>
        <v/>
      </c>
      <c r="R1777" s="122" t="str">
        <f t="shared" si="1055"/>
        <v/>
      </c>
      <c r="S1777" s="122" t="str">
        <f>IF(AND(G1777&lt;&gt;0,J1777=1),"замінне значення",R1777)</f>
        <v/>
      </c>
      <c r="T1777" s="122" t="str">
        <f t="shared" si="1056"/>
        <v/>
      </c>
    </row>
    <row r="1778" spans="1:20" outlineLevel="1">
      <c r="A1778" s="161"/>
      <c r="B1778" s="208">
        <v>44632</v>
      </c>
      <c r="C1778" s="96">
        <v>68.25</v>
      </c>
      <c r="D1778" s="122"/>
      <c r="E1778" s="122" t="str">
        <f t="shared" si="1050"/>
        <v/>
      </c>
      <c r="F1778" s="122"/>
      <c r="G1778" s="122" t="str">
        <f t="shared" si="1051"/>
        <v/>
      </c>
      <c r="H1778" s="122"/>
      <c r="I1778" s="122" t="str">
        <f t="shared" si="1052"/>
        <v/>
      </c>
      <c r="J1778" s="122"/>
      <c r="K1778" s="122" t="str">
        <f t="shared" si="1053"/>
        <v/>
      </c>
      <c r="L1778" s="123" t="str">
        <f>IF(H1778="","чи робить СНВВ?",IF(J1778="","чи роблять агрегати?",IF($J1778=0,"агрегати не працюють",IF(AND($H1778=0,$J1778=1),"СНВВ не працює","OK"))))</f>
        <v>чи робить СНВВ?</v>
      </c>
      <c r="M1778" s="100"/>
      <c r="N1778" s="122" t="str">
        <f>IF(OR(E1778&lt;&gt;0, J1778=0), "",D1778)</f>
        <v/>
      </c>
      <c r="O1778" s="122" t="str">
        <f t="shared" si="1054"/>
        <v/>
      </c>
      <c r="P1778" s="122" t="str">
        <f>IF(AND($E1778&lt;&gt;0,$J1778=1),"замінне значення",O1778)</f>
        <v/>
      </c>
      <c r="Q1778" s="122" t="str">
        <f>IF(OR(G1778&lt;&gt;0, J1778=0), "",F1778)</f>
        <v/>
      </c>
      <c r="R1778" s="122" t="str">
        <f t="shared" si="1055"/>
        <v/>
      </c>
      <c r="S1778" s="122" t="str">
        <f>IF(AND(G1778&lt;&gt;0,J1778=1),"замінне значення",R1778)</f>
        <v/>
      </c>
      <c r="T1778" s="122" t="str">
        <f t="shared" si="1056"/>
        <v/>
      </c>
    </row>
    <row r="1779" spans="1:20" outlineLevel="1">
      <c r="A1779" s="161"/>
      <c r="B1779" s="208">
        <v>44632</v>
      </c>
      <c r="C1779" s="96">
        <v>68.2916666666667</v>
      </c>
      <c r="D1779" s="122"/>
      <c r="E1779" s="122" t="str">
        <f t="shared" si="1050"/>
        <v/>
      </c>
      <c r="F1779" s="122"/>
      <c r="G1779" s="122" t="str">
        <f t="shared" si="1051"/>
        <v/>
      </c>
      <c r="H1779" s="122"/>
      <c r="I1779" s="122" t="str">
        <f t="shared" si="1052"/>
        <v/>
      </c>
      <c r="J1779" s="122"/>
      <c r="K1779" s="122" t="str">
        <f t="shared" si="1053"/>
        <v/>
      </c>
      <c r="L1779" s="123" t="str">
        <f>IF(H1779="","чи робить СНВВ?",IF(J1779="","чи роблять агрегати?",IF($J1779=0,"агрегати не працюють",IF(AND($H1779=0,$J1779=1),"СНВВ не працює","OK"))))</f>
        <v>чи робить СНВВ?</v>
      </c>
      <c r="M1779" s="100"/>
      <c r="N1779" s="122" t="str">
        <f>IF(OR(E1779&lt;&gt;0, J1779=0), "",D1779)</f>
        <v/>
      </c>
      <c r="O1779" s="122" t="str">
        <f t="shared" si="1054"/>
        <v/>
      </c>
      <c r="P1779" s="122" t="str">
        <f>IF(AND($E1779&lt;&gt;0,$J1779=1),"замінне значення",O1779)</f>
        <v/>
      </c>
      <c r="Q1779" s="122" t="str">
        <f>IF(OR(G1779&lt;&gt;0, J1779=0), "",F1779)</f>
        <v/>
      </c>
      <c r="R1779" s="122" t="str">
        <f t="shared" si="1055"/>
        <v/>
      </c>
      <c r="S1779" s="122" t="str">
        <f>IF(AND(G1779&lt;&gt;0,J1779=1),"замінне значення",R1779)</f>
        <v/>
      </c>
      <c r="T1779" s="122" t="str">
        <f t="shared" si="1056"/>
        <v/>
      </c>
    </row>
    <row r="1780" spans="1:20" outlineLevel="1">
      <c r="A1780" s="161"/>
      <c r="B1780" s="208">
        <v>44632</v>
      </c>
      <c r="C1780" s="96">
        <v>68.3333333333333</v>
      </c>
      <c r="D1780" s="122"/>
      <c r="E1780" s="122" t="str">
        <f t="shared" si="1050"/>
        <v/>
      </c>
      <c r="F1780" s="122"/>
      <c r="G1780" s="122" t="str">
        <f t="shared" si="1051"/>
        <v/>
      </c>
      <c r="H1780" s="122"/>
      <c r="I1780" s="122" t="str">
        <f t="shared" si="1052"/>
        <v/>
      </c>
      <c r="J1780" s="122"/>
      <c r="K1780" s="122" t="str">
        <f t="shared" si="1053"/>
        <v/>
      </c>
      <c r="L1780" s="123" t="str">
        <f>IF(H1780="","чи робить СНВВ?",IF(J1780="","чи роблять агрегати?",IF($J1780=0,"агрегати не працюють",IF(AND($H1780=0,$J1780=1),"СНВВ не працює","OK"))))</f>
        <v>чи робить СНВВ?</v>
      </c>
      <c r="M1780" s="100"/>
      <c r="N1780" s="122" t="str">
        <f>IF(OR(E1780&lt;&gt;0, J1780=0), "",D1780)</f>
        <v/>
      </c>
      <c r="O1780" s="122" t="str">
        <f t="shared" si="1054"/>
        <v/>
      </c>
      <c r="P1780" s="122" t="str">
        <f>IF(AND($E1780&lt;&gt;0,$J1780=1),"замінне значення",O1780)</f>
        <v/>
      </c>
      <c r="Q1780" s="122" t="str">
        <f>IF(OR(G1780&lt;&gt;0, J1780=0), "",F1780)</f>
        <v/>
      </c>
      <c r="R1780" s="122" t="str">
        <f t="shared" si="1055"/>
        <v/>
      </c>
      <c r="S1780" s="122" t="str">
        <f>IF(AND(G1780&lt;&gt;0,J1780=1),"замінне значення",R1780)</f>
        <v/>
      </c>
      <c r="T1780" s="122" t="str">
        <f t="shared" si="1056"/>
        <v/>
      </c>
    </row>
    <row r="1781" spans="1:20" outlineLevel="1">
      <c r="A1781" s="161"/>
      <c r="B1781" s="208">
        <v>44632</v>
      </c>
      <c r="C1781" s="96">
        <v>68.375</v>
      </c>
      <c r="D1781" s="122"/>
      <c r="E1781" s="122" t="str">
        <f t="shared" si="1050"/>
        <v/>
      </c>
      <c r="F1781" s="122"/>
      <c r="G1781" s="122" t="str">
        <f t="shared" si="1051"/>
        <v/>
      </c>
      <c r="H1781" s="122"/>
      <c r="I1781" s="122" t="str">
        <f t="shared" si="1052"/>
        <v/>
      </c>
      <c r="J1781" s="122"/>
      <c r="K1781" s="122" t="str">
        <f t="shared" si="1053"/>
        <v/>
      </c>
      <c r="L1781" s="123" t="str">
        <f>IF(H1781="","чи робить СНВВ?",IF(J1781="","чи роблять агрегати?",IF($J1781=0,"агрегати не працюють",IF(AND($H1781=0,$J1781=1),"СНВВ не працює","OK"))))</f>
        <v>чи робить СНВВ?</v>
      </c>
      <c r="M1781" s="100"/>
      <c r="N1781" s="122" t="str">
        <f>IF(OR(E1781&lt;&gt;0, J1781=0), "",D1781)</f>
        <v/>
      </c>
      <c r="O1781" s="122" t="str">
        <f t="shared" si="1054"/>
        <v/>
      </c>
      <c r="P1781" s="122" t="str">
        <f>IF(AND($E1781&lt;&gt;0,$J1781=1),"замінне значення",O1781)</f>
        <v/>
      </c>
      <c r="Q1781" s="122" t="str">
        <f>IF(OR(G1781&lt;&gt;0, J1781=0), "",F1781)</f>
        <v/>
      </c>
      <c r="R1781" s="122" t="str">
        <f t="shared" si="1055"/>
        <v/>
      </c>
      <c r="S1781" s="122" t="str">
        <f>IF(AND(G1781&lt;&gt;0,J1781=1),"замінне значення",R1781)</f>
        <v/>
      </c>
      <c r="T1781" s="122" t="str">
        <f t="shared" si="1056"/>
        <v/>
      </c>
    </row>
    <row r="1782" spans="1:20" outlineLevel="1">
      <c r="A1782" s="161"/>
      <c r="B1782" s="208">
        <v>44632</v>
      </c>
      <c r="C1782" s="96">
        <v>68.4166666666667</v>
      </c>
      <c r="D1782" s="122"/>
      <c r="E1782" s="122" t="str">
        <f t="shared" si="1050"/>
        <v/>
      </c>
      <c r="F1782" s="122"/>
      <c r="G1782" s="122" t="str">
        <f t="shared" si="1051"/>
        <v/>
      </c>
      <c r="H1782" s="122"/>
      <c r="I1782" s="122" t="str">
        <f t="shared" si="1052"/>
        <v/>
      </c>
      <c r="J1782" s="122"/>
      <c r="K1782" s="122" t="str">
        <f t="shared" si="1053"/>
        <v/>
      </c>
      <c r="L1782" s="123" t="str">
        <f>IF(H1782="","чи робить СНВВ?",IF(J1782="","чи роблять агрегати?",IF($J1782=0,"агрегати не працюють",IF(AND($H1782=0,$J1782=1),"СНВВ не працює","OK"))))</f>
        <v>чи робить СНВВ?</v>
      </c>
      <c r="M1782" s="100"/>
      <c r="N1782" s="122" t="str">
        <f>IF(OR(E1782&lt;&gt;0, J1782=0), "",D1782)</f>
        <v/>
      </c>
      <c r="O1782" s="122" t="str">
        <f t="shared" si="1054"/>
        <v/>
      </c>
      <c r="P1782" s="122" t="str">
        <f>IF(AND($E1782&lt;&gt;0,$J1782=1),"замінне значення",O1782)</f>
        <v/>
      </c>
      <c r="Q1782" s="122" t="str">
        <f>IF(OR(G1782&lt;&gt;0, J1782=0), "",F1782)</f>
        <v/>
      </c>
      <c r="R1782" s="122" t="str">
        <f t="shared" si="1055"/>
        <v/>
      </c>
      <c r="S1782" s="122" t="str">
        <f>IF(AND(G1782&lt;&gt;0,J1782=1),"замінне значення",R1782)</f>
        <v/>
      </c>
      <c r="T1782" s="122" t="str">
        <f t="shared" si="1056"/>
        <v/>
      </c>
    </row>
    <row r="1783" spans="1:20" outlineLevel="1">
      <c r="A1783" s="161"/>
      <c r="B1783" s="208">
        <v>44632</v>
      </c>
      <c r="C1783" s="96">
        <v>68.4583333333333</v>
      </c>
      <c r="D1783" s="122"/>
      <c r="E1783" s="122" t="str">
        <f t="shared" si="1050"/>
        <v/>
      </c>
      <c r="F1783" s="122"/>
      <c r="G1783" s="122" t="str">
        <f t="shared" si="1051"/>
        <v/>
      </c>
      <c r="H1783" s="122"/>
      <c r="I1783" s="122" t="str">
        <f t="shared" si="1052"/>
        <v/>
      </c>
      <c r="J1783" s="122"/>
      <c r="K1783" s="122" t="str">
        <f t="shared" si="1053"/>
        <v/>
      </c>
      <c r="L1783" s="123" t="str">
        <f>IF(H1783="","чи робить СНВВ?",IF(J1783="","чи роблять агрегати?",IF($J1783=0,"агрегати не працюють",IF(AND($H1783=0,$J1783=1),"СНВВ не працює","OK"))))</f>
        <v>чи робить СНВВ?</v>
      </c>
      <c r="M1783" s="100"/>
      <c r="N1783" s="122" t="str">
        <f>IF(OR(E1783&lt;&gt;0, J1783=0), "",D1783)</f>
        <v/>
      </c>
      <c r="O1783" s="122" t="str">
        <f t="shared" si="1054"/>
        <v/>
      </c>
      <c r="P1783" s="122" t="str">
        <f>IF(AND($E1783&lt;&gt;0,$J1783=1),"замінне значення",O1783)</f>
        <v/>
      </c>
      <c r="Q1783" s="122" t="str">
        <f>IF(OR(G1783&lt;&gt;0, J1783=0), "",F1783)</f>
        <v/>
      </c>
      <c r="R1783" s="122" t="str">
        <f t="shared" si="1055"/>
        <v/>
      </c>
      <c r="S1783" s="122" t="str">
        <f>IF(AND(G1783&lt;&gt;0,J1783=1),"замінне значення",R1783)</f>
        <v/>
      </c>
      <c r="T1783" s="122" t="str">
        <f t="shared" si="1056"/>
        <v/>
      </c>
    </row>
    <row r="1784" spans="1:20" outlineLevel="1">
      <c r="A1784" s="161"/>
      <c r="B1784" s="208">
        <v>44632</v>
      </c>
      <c r="C1784" s="96">
        <v>68.5</v>
      </c>
      <c r="D1784" s="122"/>
      <c r="E1784" s="122" t="str">
        <f t="shared" si="1050"/>
        <v/>
      </c>
      <c r="F1784" s="122"/>
      <c r="G1784" s="122" t="str">
        <f t="shared" si="1051"/>
        <v/>
      </c>
      <c r="H1784" s="122"/>
      <c r="I1784" s="122" t="str">
        <f t="shared" si="1052"/>
        <v/>
      </c>
      <c r="J1784" s="122"/>
      <c r="K1784" s="122" t="str">
        <f t="shared" si="1053"/>
        <v/>
      </c>
      <c r="L1784" s="123" t="str">
        <f>IF(H1784="","чи робить СНВВ?",IF(J1784="","чи роблять агрегати?",IF($J1784=0,"агрегати не працюють",IF(AND($H1784=0,$J1784=1),"СНВВ не працює","OK"))))</f>
        <v>чи робить СНВВ?</v>
      </c>
      <c r="M1784" s="100"/>
      <c r="N1784" s="122" t="str">
        <f>IF(OR(E1784&lt;&gt;0, J1784=0), "",D1784)</f>
        <v/>
      </c>
      <c r="O1784" s="122" t="str">
        <f t="shared" si="1054"/>
        <v/>
      </c>
      <c r="P1784" s="122" t="str">
        <f>IF(AND($E1784&lt;&gt;0,$J1784=1),"замінне значення",O1784)</f>
        <v/>
      </c>
      <c r="Q1784" s="122" t="str">
        <f>IF(OR(G1784&lt;&gt;0, J1784=0), "",F1784)</f>
        <v/>
      </c>
      <c r="R1784" s="122" t="str">
        <f t="shared" si="1055"/>
        <v/>
      </c>
      <c r="S1784" s="122" t="str">
        <f>IF(AND(G1784&lt;&gt;0,J1784=1),"замінне значення",R1784)</f>
        <v/>
      </c>
      <c r="T1784" s="122" t="str">
        <f t="shared" si="1056"/>
        <v/>
      </c>
    </row>
    <row r="1785" spans="1:20" outlineLevel="1">
      <c r="A1785" s="161"/>
      <c r="B1785" s="208">
        <v>44632</v>
      </c>
      <c r="C1785" s="96">
        <v>68.5416666666667</v>
      </c>
      <c r="D1785" s="122"/>
      <c r="E1785" s="122" t="str">
        <f t="shared" si="1050"/>
        <v/>
      </c>
      <c r="F1785" s="122"/>
      <c r="G1785" s="122" t="str">
        <f t="shared" si="1051"/>
        <v/>
      </c>
      <c r="H1785" s="122"/>
      <c r="I1785" s="122" t="str">
        <f t="shared" si="1052"/>
        <v/>
      </c>
      <c r="J1785" s="122"/>
      <c r="K1785" s="122" t="str">
        <f t="shared" si="1053"/>
        <v/>
      </c>
      <c r="L1785" s="123" t="str">
        <f>IF(H1785="","чи робить СНВВ?",IF(J1785="","чи роблять агрегати?",IF($J1785=0,"агрегати не працюють",IF(AND($H1785=0,$J1785=1),"СНВВ не працює","OK"))))</f>
        <v>чи робить СНВВ?</v>
      </c>
      <c r="M1785" s="100"/>
      <c r="N1785" s="122" t="str">
        <f>IF(OR(E1785&lt;&gt;0, J1785=0), "",D1785)</f>
        <v/>
      </c>
      <c r="O1785" s="122" t="str">
        <f t="shared" si="1054"/>
        <v/>
      </c>
      <c r="P1785" s="122" t="str">
        <f>IF(AND($E1785&lt;&gt;0,$J1785=1),"замінне значення",O1785)</f>
        <v/>
      </c>
      <c r="Q1785" s="122" t="str">
        <f>IF(OR(G1785&lt;&gt;0, J1785=0), "",F1785)</f>
        <v/>
      </c>
      <c r="R1785" s="122" t="str">
        <f t="shared" si="1055"/>
        <v/>
      </c>
      <c r="S1785" s="122" t="str">
        <f>IF(AND(G1785&lt;&gt;0,J1785=1),"замінне значення",R1785)</f>
        <v/>
      </c>
      <c r="T1785" s="122" t="str">
        <f t="shared" si="1056"/>
        <v/>
      </c>
    </row>
    <row r="1786" spans="1:20" outlineLevel="1">
      <c r="A1786" s="161"/>
      <c r="B1786" s="208">
        <v>44632</v>
      </c>
      <c r="C1786" s="96">
        <v>68.5833333333333</v>
      </c>
      <c r="D1786" s="122"/>
      <c r="E1786" s="122" t="str">
        <f t="shared" si="1050"/>
        <v/>
      </c>
      <c r="F1786" s="122"/>
      <c r="G1786" s="122" t="str">
        <f t="shared" si="1051"/>
        <v/>
      </c>
      <c r="H1786" s="122"/>
      <c r="I1786" s="122" t="str">
        <f t="shared" si="1052"/>
        <v/>
      </c>
      <c r="J1786" s="122"/>
      <c r="K1786" s="122" t="str">
        <f t="shared" si="1053"/>
        <v/>
      </c>
      <c r="L1786" s="123" t="str">
        <f>IF(H1786="","чи робить СНВВ?",IF(J1786="","чи роблять агрегати?",IF($J1786=0,"агрегати не працюють",IF(AND($H1786=0,$J1786=1),"СНВВ не працює","OK"))))</f>
        <v>чи робить СНВВ?</v>
      </c>
      <c r="M1786" s="100"/>
      <c r="N1786" s="122" t="str">
        <f>IF(OR(E1786&lt;&gt;0, J1786=0), "",D1786)</f>
        <v/>
      </c>
      <c r="O1786" s="122" t="str">
        <f t="shared" si="1054"/>
        <v/>
      </c>
      <c r="P1786" s="122" t="str">
        <f>IF(AND($E1786&lt;&gt;0,$J1786=1),"замінне значення",O1786)</f>
        <v/>
      </c>
      <c r="Q1786" s="122" t="str">
        <f>IF(OR(G1786&lt;&gt;0, J1786=0), "",F1786)</f>
        <v/>
      </c>
      <c r="R1786" s="122" t="str">
        <f t="shared" si="1055"/>
        <v/>
      </c>
      <c r="S1786" s="122" t="str">
        <f>IF(AND(G1786&lt;&gt;0,J1786=1),"замінне значення",R1786)</f>
        <v/>
      </c>
      <c r="T1786" s="122" t="str">
        <f t="shared" si="1056"/>
        <v/>
      </c>
    </row>
    <row r="1787" spans="1:20" outlineLevel="1">
      <c r="A1787" s="161"/>
      <c r="B1787" s="208">
        <v>44632</v>
      </c>
      <c r="C1787" s="96">
        <v>68.625</v>
      </c>
      <c r="D1787" s="122"/>
      <c r="E1787" s="122" t="str">
        <f t="shared" si="1050"/>
        <v/>
      </c>
      <c r="F1787" s="122"/>
      <c r="G1787" s="122" t="str">
        <f t="shared" si="1051"/>
        <v/>
      </c>
      <c r="H1787" s="122"/>
      <c r="I1787" s="122" t="str">
        <f t="shared" si="1052"/>
        <v/>
      </c>
      <c r="J1787" s="122"/>
      <c r="K1787" s="122" t="str">
        <f t="shared" si="1053"/>
        <v/>
      </c>
      <c r="L1787" s="123" t="str">
        <f>IF(H1787="","чи робить СНВВ?",IF(J1787="","чи роблять агрегати?",IF($J1787=0,"агрегати не працюють",IF(AND($H1787=0,$J1787=1),"СНВВ не працює","OK"))))</f>
        <v>чи робить СНВВ?</v>
      </c>
      <c r="M1787" s="100"/>
      <c r="N1787" s="122" t="str">
        <f>IF(OR(E1787&lt;&gt;0, J1787=0), "",D1787)</f>
        <v/>
      </c>
      <c r="O1787" s="122" t="str">
        <f t="shared" si="1054"/>
        <v/>
      </c>
      <c r="P1787" s="122" t="str">
        <f>IF(AND($E1787&lt;&gt;0,$J1787=1),"замінне значення",O1787)</f>
        <v/>
      </c>
      <c r="Q1787" s="122" t="str">
        <f>IF(OR(G1787&lt;&gt;0, J1787=0), "",F1787)</f>
        <v/>
      </c>
      <c r="R1787" s="122" t="str">
        <f t="shared" si="1055"/>
        <v/>
      </c>
      <c r="S1787" s="122" t="str">
        <f>IF(AND(G1787&lt;&gt;0,J1787=1),"замінне значення",R1787)</f>
        <v/>
      </c>
      <c r="T1787" s="122" t="str">
        <f t="shared" si="1056"/>
        <v/>
      </c>
    </row>
    <row r="1788" spans="1:20" outlineLevel="1">
      <c r="A1788" s="161"/>
      <c r="B1788" s="208">
        <v>44632</v>
      </c>
      <c r="C1788" s="96">
        <v>68.6666666666667</v>
      </c>
      <c r="D1788" s="122"/>
      <c r="E1788" s="122" t="str">
        <f t="shared" si="1050"/>
        <v/>
      </c>
      <c r="F1788" s="122"/>
      <c r="G1788" s="122" t="str">
        <f t="shared" si="1051"/>
        <v/>
      </c>
      <c r="H1788" s="122"/>
      <c r="I1788" s="122" t="str">
        <f t="shared" si="1052"/>
        <v/>
      </c>
      <c r="J1788" s="122"/>
      <c r="K1788" s="122" t="str">
        <f t="shared" si="1053"/>
        <v/>
      </c>
      <c r="L1788" s="123" t="str">
        <f>IF(H1788="","чи робить СНВВ?",IF(J1788="","чи роблять агрегати?",IF($J1788=0,"агрегати не працюють",IF(AND($H1788=0,$J1788=1),"СНВВ не працює","OK"))))</f>
        <v>чи робить СНВВ?</v>
      </c>
      <c r="M1788" s="100"/>
      <c r="N1788" s="122" t="str">
        <f>IF(OR(E1788&lt;&gt;0, J1788=0), "",D1788)</f>
        <v/>
      </c>
      <c r="O1788" s="122" t="str">
        <f t="shared" si="1054"/>
        <v/>
      </c>
      <c r="P1788" s="122" t="str">
        <f>IF(AND($E1788&lt;&gt;0,$J1788=1),"замінне значення",O1788)</f>
        <v/>
      </c>
      <c r="Q1788" s="122" t="str">
        <f>IF(OR(G1788&lt;&gt;0, J1788=0), "",F1788)</f>
        <v/>
      </c>
      <c r="R1788" s="122" t="str">
        <f t="shared" si="1055"/>
        <v/>
      </c>
      <c r="S1788" s="122" t="str">
        <f>IF(AND(G1788&lt;&gt;0,J1788=1),"замінне значення",R1788)</f>
        <v/>
      </c>
      <c r="T1788" s="122" t="str">
        <f t="shared" si="1056"/>
        <v/>
      </c>
    </row>
    <row r="1789" spans="1:20" outlineLevel="1">
      <c r="A1789" s="161"/>
      <c r="B1789" s="208">
        <v>44632</v>
      </c>
      <c r="C1789" s="96">
        <v>68.7083333333333</v>
      </c>
      <c r="D1789" s="122"/>
      <c r="E1789" s="122" t="str">
        <f t="shared" si="1050"/>
        <v/>
      </c>
      <c r="F1789" s="122"/>
      <c r="G1789" s="122" t="str">
        <f t="shared" si="1051"/>
        <v/>
      </c>
      <c r="H1789" s="122"/>
      <c r="I1789" s="122" t="str">
        <f t="shared" si="1052"/>
        <v/>
      </c>
      <c r="J1789" s="122"/>
      <c r="K1789" s="122" t="str">
        <f t="shared" si="1053"/>
        <v/>
      </c>
      <c r="L1789" s="123" t="str">
        <f>IF(H1789="","чи робить СНВВ?",IF(J1789="","чи роблять агрегати?",IF($J1789=0,"агрегати не працюють",IF(AND($H1789=0,$J1789=1),"СНВВ не працює","OK"))))</f>
        <v>чи робить СНВВ?</v>
      </c>
      <c r="M1789" s="100"/>
      <c r="N1789" s="122" t="str">
        <f>IF(OR(E1789&lt;&gt;0, J1789=0), "",D1789)</f>
        <v/>
      </c>
      <c r="O1789" s="122" t="str">
        <f t="shared" si="1054"/>
        <v/>
      </c>
      <c r="P1789" s="122" t="str">
        <f>IF(AND($E1789&lt;&gt;0,$J1789=1),"замінне значення",O1789)</f>
        <v/>
      </c>
      <c r="Q1789" s="122" t="str">
        <f>IF(OR(G1789&lt;&gt;0, J1789=0), "",F1789)</f>
        <v/>
      </c>
      <c r="R1789" s="122" t="str">
        <f t="shared" si="1055"/>
        <v/>
      </c>
      <c r="S1789" s="122" t="str">
        <f>IF(AND(G1789&lt;&gt;0,J1789=1),"замінне значення",R1789)</f>
        <v/>
      </c>
      <c r="T1789" s="122" t="str">
        <f t="shared" si="1056"/>
        <v/>
      </c>
    </row>
    <row r="1790" spans="1:20" outlineLevel="1">
      <c r="A1790" s="161"/>
      <c r="B1790" s="208">
        <v>44632</v>
      </c>
      <c r="C1790" s="96">
        <v>68.75</v>
      </c>
      <c r="D1790" s="122"/>
      <c r="E1790" s="122" t="str">
        <f t="shared" si="1050"/>
        <v/>
      </c>
      <c r="F1790" s="122"/>
      <c r="G1790" s="122" t="str">
        <f t="shared" si="1051"/>
        <v/>
      </c>
      <c r="H1790" s="122"/>
      <c r="I1790" s="122" t="str">
        <f t="shared" si="1052"/>
        <v/>
      </c>
      <c r="J1790" s="122"/>
      <c r="K1790" s="122" t="str">
        <f t="shared" si="1053"/>
        <v/>
      </c>
      <c r="L1790" s="123" t="str">
        <f>IF(H1790="","чи робить СНВВ?",IF(J1790="","чи роблять агрегати?",IF($J1790=0,"агрегати не працюють",IF(AND($H1790=0,$J1790=1),"СНВВ не працює","OK"))))</f>
        <v>чи робить СНВВ?</v>
      </c>
      <c r="M1790" s="100"/>
      <c r="N1790" s="122" t="str">
        <f>IF(OR(E1790&lt;&gt;0, J1790=0), "",D1790)</f>
        <v/>
      </c>
      <c r="O1790" s="122" t="str">
        <f t="shared" si="1054"/>
        <v/>
      </c>
      <c r="P1790" s="122" t="str">
        <f>IF(AND($E1790&lt;&gt;0,$J1790=1),"замінне значення",O1790)</f>
        <v/>
      </c>
      <c r="Q1790" s="122" t="str">
        <f>IF(OR(G1790&lt;&gt;0, J1790=0), "",F1790)</f>
        <v/>
      </c>
      <c r="R1790" s="122" t="str">
        <f t="shared" si="1055"/>
        <v/>
      </c>
      <c r="S1790" s="122" t="str">
        <f>IF(AND(G1790&lt;&gt;0,J1790=1),"замінне значення",R1790)</f>
        <v/>
      </c>
      <c r="T1790" s="122" t="str">
        <f t="shared" si="1056"/>
        <v/>
      </c>
    </row>
    <row r="1791" spans="1:20" outlineLevel="1">
      <c r="A1791" s="161"/>
      <c r="B1791" s="208">
        <v>44632</v>
      </c>
      <c r="C1791" s="96">
        <v>68.7916666666667</v>
      </c>
      <c r="D1791" s="122"/>
      <c r="E1791" s="122" t="str">
        <f t="shared" si="1050"/>
        <v/>
      </c>
      <c r="F1791" s="122"/>
      <c r="G1791" s="122" t="str">
        <f t="shared" si="1051"/>
        <v/>
      </c>
      <c r="H1791" s="122"/>
      <c r="I1791" s="122" t="str">
        <f t="shared" si="1052"/>
        <v/>
      </c>
      <c r="J1791" s="122"/>
      <c r="K1791" s="122" t="str">
        <f t="shared" si="1053"/>
        <v/>
      </c>
      <c r="L1791" s="123" t="str">
        <f>IF(H1791="","чи робить СНВВ?",IF(J1791="","чи роблять агрегати?",IF($J1791=0,"агрегати не працюють",IF(AND($H1791=0,$J1791=1),"СНВВ не працює","OK"))))</f>
        <v>чи робить СНВВ?</v>
      </c>
      <c r="M1791" s="100"/>
      <c r="N1791" s="122" t="str">
        <f>IF(OR(E1791&lt;&gt;0, J1791=0), "",D1791)</f>
        <v/>
      </c>
      <c r="O1791" s="122" t="str">
        <f t="shared" si="1054"/>
        <v/>
      </c>
      <c r="P1791" s="122" t="str">
        <f>IF(AND($E1791&lt;&gt;0,$J1791=1),"замінне значення",O1791)</f>
        <v/>
      </c>
      <c r="Q1791" s="122" t="str">
        <f>IF(OR(G1791&lt;&gt;0, J1791=0), "",F1791)</f>
        <v/>
      </c>
      <c r="R1791" s="122" t="str">
        <f t="shared" si="1055"/>
        <v/>
      </c>
      <c r="S1791" s="122" t="str">
        <f>IF(AND(G1791&lt;&gt;0,J1791=1),"замінне значення",R1791)</f>
        <v/>
      </c>
      <c r="T1791" s="122" t="str">
        <f t="shared" si="1056"/>
        <v/>
      </c>
    </row>
    <row r="1792" spans="1:20" outlineLevel="1">
      <c r="A1792" s="161"/>
      <c r="B1792" s="208">
        <v>44632</v>
      </c>
      <c r="C1792" s="96">
        <v>68.8333333333333</v>
      </c>
      <c r="D1792" s="122"/>
      <c r="E1792" s="122" t="str">
        <f t="shared" si="1050"/>
        <v/>
      </c>
      <c r="F1792" s="122"/>
      <c r="G1792" s="122" t="str">
        <f t="shared" si="1051"/>
        <v/>
      </c>
      <c r="H1792" s="122"/>
      <c r="I1792" s="122" t="str">
        <f t="shared" si="1052"/>
        <v/>
      </c>
      <c r="J1792" s="122"/>
      <c r="K1792" s="122" t="str">
        <f t="shared" si="1053"/>
        <v/>
      </c>
      <c r="L1792" s="123" t="str">
        <f>IF(H1792="","чи робить СНВВ?",IF(J1792="","чи роблять агрегати?",IF($J1792=0,"агрегати не працюють",IF(AND($H1792=0,$J1792=1),"СНВВ не працює","OK"))))</f>
        <v>чи робить СНВВ?</v>
      </c>
      <c r="M1792" s="100"/>
      <c r="N1792" s="122" t="str">
        <f>IF(OR(E1792&lt;&gt;0, J1792=0), "",D1792)</f>
        <v/>
      </c>
      <c r="O1792" s="122" t="str">
        <f t="shared" si="1054"/>
        <v/>
      </c>
      <c r="P1792" s="122" t="str">
        <f>IF(AND($E1792&lt;&gt;0,$J1792=1),"замінне значення",O1792)</f>
        <v/>
      </c>
      <c r="Q1792" s="122" t="str">
        <f>IF(OR(G1792&lt;&gt;0, J1792=0), "",F1792)</f>
        <v/>
      </c>
      <c r="R1792" s="122" t="str">
        <f t="shared" si="1055"/>
        <v/>
      </c>
      <c r="S1792" s="122" t="str">
        <f>IF(AND(G1792&lt;&gt;0,J1792=1),"замінне значення",R1792)</f>
        <v/>
      </c>
      <c r="T1792" s="122" t="str">
        <f t="shared" si="1056"/>
        <v/>
      </c>
    </row>
    <row r="1793" spans="1:20" outlineLevel="1">
      <c r="A1793" s="161"/>
      <c r="B1793" s="208">
        <v>44632</v>
      </c>
      <c r="C1793" s="96">
        <v>68.875</v>
      </c>
      <c r="D1793" s="122"/>
      <c r="E1793" s="122" t="str">
        <f t="shared" si="1050"/>
        <v/>
      </c>
      <c r="F1793" s="122"/>
      <c r="G1793" s="122" t="str">
        <f t="shared" si="1051"/>
        <v/>
      </c>
      <c r="H1793" s="122"/>
      <c r="I1793" s="122" t="str">
        <f t="shared" si="1052"/>
        <v/>
      </c>
      <c r="J1793" s="122"/>
      <c r="K1793" s="122" t="str">
        <f t="shared" si="1053"/>
        <v/>
      </c>
      <c r="L1793" s="123" t="str">
        <f>IF(H1793="","чи робить СНВВ?",IF(J1793="","чи роблять агрегати?",IF($J1793=0,"агрегати не працюють",IF(AND($H1793=0,$J1793=1),"СНВВ не працює","OK"))))</f>
        <v>чи робить СНВВ?</v>
      </c>
      <c r="M1793" s="100"/>
      <c r="N1793" s="122" t="str">
        <f>IF(OR(E1793&lt;&gt;0, J1793=0), "",D1793)</f>
        <v/>
      </c>
      <c r="O1793" s="122" t="str">
        <f t="shared" si="1054"/>
        <v/>
      </c>
      <c r="P1793" s="122" t="str">
        <f>IF(AND($E1793&lt;&gt;0,$J1793=1),"замінне значення",O1793)</f>
        <v/>
      </c>
      <c r="Q1793" s="122" t="str">
        <f>IF(OR(G1793&lt;&gt;0, J1793=0), "",F1793)</f>
        <v/>
      </c>
      <c r="R1793" s="122" t="str">
        <f t="shared" si="1055"/>
        <v/>
      </c>
      <c r="S1793" s="122" t="str">
        <f>IF(AND(G1793&lt;&gt;0,J1793=1),"замінне значення",R1793)</f>
        <v/>
      </c>
      <c r="T1793" s="122" t="str">
        <f t="shared" si="1056"/>
        <v/>
      </c>
    </row>
    <row r="1794" spans="1:20" outlineLevel="1">
      <c r="A1794" s="161"/>
      <c r="B1794" s="208">
        <v>44632</v>
      </c>
      <c r="C1794" s="96">
        <v>68.9166666666667</v>
      </c>
      <c r="D1794" s="122"/>
      <c r="E1794" s="122" t="str">
        <f t="shared" si="1050"/>
        <v/>
      </c>
      <c r="F1794" s="122"/>
      <c r="G1794" s="122" t="str">
        <f t="shared" si="1051"/>
        <v/>
      </c>
      <c r="H1794" s="122"/>
      <c r="I1794" s="122" t="str">
        <f t="shared" si="1052"/>
        <v/>
      </c>
      <c r="J1794" s="122"/>
      <c r="K1794" s="122" t="str">
        <f t="shared" si="1053"/>
        <v/>
      </c>
      <c r="L1794" s="123" t="str">
        <f>IF(H1794="","чи робить СНВВ?",IF(J1794="","чи роблять агрегати?",IF($J1794=0,"агрегати не працюють",IF(AND($H1794=0,$J1794=1),"СНВВ не працює","OK"))))</f>
        <v>чи робить СНВВ?</v>
      </c>
      <c r="M1794" s="100"/>
      <c r="N1794" s="122" t="str">
        <f>IF(OR(E1794&lt;&gt;0, J1794=0), "",D1794)</f>
        <v/>
      </c>
      <c r="O1794" s="122" t="str">
        <f t="shared" si="1054"/>
        <v/>
      </c>
      <c r="P1794" s="122" t="str">
        <f>IF(AND($E1794&lt;&gt;0,$J1794=1),"замінне значення",O1794)</f>
        <v/>
      </c>
      <c r="Q1794" s="122" t="str">
        <f>IF(OR(G1794&lt;&gt;0, J1794=0), "",F1794)</f>
        <v/>
      </c>
      <c r="R1794" s="122" t="str">
        <f t="shared" si="1055"/>
        <v/>
      </c>
      <c r="S1794" s="122" t="str">
        <f>IF(AND(G1794&lt;&gt;0,J1794=1),"замінне значення",R1794)</f>
        <v/>
      </c>
      <c r="T1794" s="122" t="str">
        <f t="shared" si="1056"/>
        <v/>
      </c>
    </row>
    <row r="1795" spans="1:20" outlineLevel="1">
      <c r="A1795" s="161"/>
      <c r="B1795" s="208">
        <v>44632</v>
      </c>
      <c r="C1795" s="96">
        <v>68.9583333333333</v>
      </c>
      <c r="D1795" s="122"/>
      <c r="E1795" s="122" t="str">
        <f t="shared" si="1050"/>
        <v/>
      </c>
      <c r="F1795" s="122"/>
      <c r="G1795" s="122" t="str">
        <f t="shared" si="1051"/>
        <v/>
      </c>
      <c r="H1795" s="122"/>
      <c r="I1795" s="122" t="str">
        <f t="shared" si="1052"/>
        <v/>
      </c>
      <c r="J1795" s="122"/>
      <c r="K1795" s="122" t="str">
        <f t="shared" si="1053"/>
        <v/>
      </c>
      <c r="L1795" s="123" t="str">
        <f>IF(H1795="","чи робить СНВВ?",IF(J1795="","чи роблять агрегати?",IF($J1795=0,"агрегати не працюють",IF(AND($H1795=0,$J1795=1),"СНВВ не працює","OK"))))</f>
        <v>чи робить СНВВ?</v>
      </c>
      <c r="M1795" s="100"/>
      <c r="N1795" s="122" t="str">
        <f>IF(OR(E1795&lt;&gt;0, J1795=0), "",D1795)</f>
        <v/>
      </c>
      <c r="O1795" s="122" t="str">
        <f t="shared" si="1054"/>
        <v/>
      </c>
      <c r="P1795" s="122" t="str">
        <f>IF(AND($E1795&lt;&gt;0,$J1795=1),"замінне значення",O1795)</f>
        <v/>
      </c>
      <c r="Q1795" s="122" t="str">
        <f>IF(OR(G1795&lt;&gt;0, J1795=0), "",F1795)</f>
        <v/>
      </c>
      <c r="R1795" s="122" t="str">
        <f t="shared" si="1055"/>
        <v/>
      </c>
      <c r="S1795" s="122" t="str">
        <f>IF(AND(G1795&lt;&gt;0,J1795=1),"замінне значення",R1795)</f>
        <v/>
      </c>
      <c r="T1795" s="122" t="str">
        <f t="shared" si="1056"/>
        <v/>
      </c>
    </row>
    <row r="1796" spans="1:20">
      <c r="A1796" s="204"/>
      <c r="B1796" s="159" t="s">
        <v>156</v>
      </c>
      <c r="C1796" s="159"/>
      <c r="D1796" s="103">
        <f t="shared" ref="D1796" si="1057">SUM(D1772:D1795)</f>
        <v>0</v>
      </c>
      <c r="E1796" s="104">
        <f t="shared" ref="E1796" si="1058">COUNTIF(E1772:E1795,"&gt;0")</f>
        <v>0</v>
      </c>
      <c r="F1796" s="103">
        <f t="shared" ref="F1796" si="1059">SUM(F1772:F1795)</f>
        <v>0</v>
      </c>
      <c r="G1796" s="104">
        <f t="shared" ref="G1796" si="1060">COUNTIF(G1772:G1795,"&gt;0")</f>
        <v>0</v>
      </c>
      <c r="H1796" s="103">
        <f t="shared" ref="H1796" si="1061">SUM(H1772:H1795)</f>
        <v>0</v>
      </c>
      <c r="I1796" s="104">
        <f t="shared" ref="I1796" si="1062">COUNTIF(I1772:I1795,"&gt;0")</f>
        <v>0</v>
      </c>
      <c r="J1796" s="103">
        <f t="shared" ref="J1796" si="1063">SUM(J1772:J1795)</f>
        <v>0</v>
      </c>
      <c r="K1796" s="104">
        <f t="shared" ref="K1796" si="1064">COUNTIF(K1772:K1795,"&gt;0")</f>
        <v>0</v>
      </c>
      <c r="L1796" s="104">
        <f t="shared" ref="L1796" si="1065">COUNTIF(L1772:L1795,"СНВВ не працює")</f>
        <v>0</v>
      </c>
      <c r="M1796" s="100"/>
      <c r="N1796" s="103">
        <f t="shared" si="1031"/>
        <v>0</v>
      </c>
      <c r="O1796" s="103">
        <f t="shared" ref="O1796:T1796" si="1066">SUM(O1772:O1795)</f>
        <v>0</v>
      </c>
      <c r="P1796" s="103">
        <f t="shared" si="1066"/>
        <v>0</v>
      </c>
      <c r="Q1796" s="103">
        <f t="shared" si="1066"/>
        <v>0</v>
      </c>
      <c r="R1796" s="103">
        <f t="shared" si="1066"/>
        <v>0</v>
      </c>
      <c r="S1796" s="103">
        <f t="shared" si="1066"/>
        <v>0</v>
      </c>
      <c r="T1796" s="103">
        <f t="shared" si="1066"/>
        <v>0</v>
      </c>
    </row>
    <row r="1797" spans="1:20" ht="15.75" customHeight="1" outlineLevel="1">
      <c r="A1797" s="160">
        <v>44633</v>
      </c>
      <c r="B1797" s="208">
        <v>44633</v>
      </c>
      <c r="C1797" s="96">
        <v>69</v>
      </c>
      <c r="D1797" s="122"/>
      <c r="E1797" s="122" t="str">
        <f t="shared" ref="E1797:E1820" si="1067">IF(D1797="","",IF(D1797&lt;1,1,0))</f>
        <v/>
      </c>
      <c r="F1797" s="122"/>
      <c r="G1797" s="122" t="str">
        <f t="shared" ref="G1797:G1820" si="1068">IF(F1797="","",IF(F1797&lt;1,1,0))</f>
        <v/>
      </c>
      <c r="H1797" s="122"/>
      <c r="I1797" s="122" t="str">
        <f t="shared" ref="I1797:I1820" si="1069">IF(H1797="","",IF(H1797&lt;1,1,0))</f>
        <v/>
      </c>
      <c r="J1797" s="122"/>
      <c r="K1797" s="122" t="str">
        <f t="shared" ref="K1797:K1820" si="1070">IF(J1797="","",IF(J1797&lt;1,1,0))</f>
        <v/>
      </c>
      <c r="L1797" s="123" t="str">
        <f>IF(H1797="","чи робить СНВВ?",IF(J1797="","чи роблять агрегати?",IF($J1797=0,"агрегати не працюють",IF(AND($H1797=0,$J1797=1),"СНВВ не працює","OK"))))</f>
        <v>чи робить СНВВ?</v>
      </c>
      <c r="M1797" s="100"/>
      <c r="N1797" s="122" t="str">
        <f>IF(OR(E1797&lt;&gt;0, J1797=0), "",D1797)</f>
        <v/>
      </c>
      <c r="O1797" s="122" t="str">
        <f t="shared" ref="O1797:O1820" si="1071">IF(Q1797="", "",(N1797*$O$3+$O$4))</f>
        <v/>
      </c>
      <c r="P1797" s="122" t="str">
        <f>IF(AND($E1797&lt;&gt;0,$J1797=1),"замінне значення",O1797)</f>
        <v/>
      </c>
      <c r="Q1797" s="122" t="str">
        <f>IF(OR(G1797&lt;&gt;0, J1797=0), "",F1797)</f>
        <v/>
      </c>
      <c r="R1797" s="122" t="str">
        <f t="shared" ref="R1797:R1860" si="1072">IF(Q1797="", "",(Q1797*$Q$3+$Q$4))</f>
        <v/>
      </c>
      <c r="S1797" s="122" t="str">
        <f>IF(AND(G1797&lt;&gt;0,J1797=1),"замінне значення",R1797)</f>
        <v/>
      </c>
      <c r="T1797" s="122" t="str">
        <f t="shared" ref="T1797:T1860" si="1073">IFERROR(P1797*S1797,"")</f>
        <v/>
      </c>
    </row>
    <row r="1798" spans="1:20" outlineLevel="1">
      <c r="A1798" s="161"/>
      <c r="B1798" s="208">
        <v>44633</v>
      </c>
      <c r="C1798" s="96">
        <v>69.0416666666667</v>
      </c>
      <c r="D1798" s="122"/>
      <c r="E1798" s="122" t="str">
        <f t="shared" si="1067"/>
        <v/>
      </c>
      <c r="F1798" s="122"/>
      <c r="G1798" s="122" t="str">
        <f t="shared" si="1068"/>
        <v/>
      </c>
      <c r="H1798" s="122"/>
      <c r="I1798" s="122" t="str">
        <f t="shared" si="1069"/>
        <v/>
      </c>
      <c r="J1798" s="122"/>
      <c r="K1798" s="122" t="str">
        <f t="shared" si="1070"/>
        <v/>
      </c>
      <c r="L1798" s="123" t="str">
        <f>IF(H1798="","чи робить СНВВ?",IF(J1798="","чи роблять агрегати?",IF($J1798=0,"агрегати не працюють",IF(AND($H1798=0,$J1798=1),"СНВВ не працює","OK"))))</f>
        <v>чи робить СНВВ?</v>
      </c>
      <c r="M1798" s="100"/>
      <c r="N1798" s="122" t="str">
        <f>IF(OR(E1798&lt;&gt;0, J1798=0), "",D1798)</f>
        <v/>
      </c>
      <c r="O1798" s="122" t="str">
        <f t="shared" si="1071"/>
        <v/>
      </c>
      <c r="P1798" s="122" t="str">
        <f>IF(AND($E1798&lt;&gt;0,$J1798=1),"замінне значення",O1798)</f>
        <v/>
      </c>
      <c r="Q1798" s="122" t="str">
        <f>IF(OR(G1798&lt;&gt;0, J1798=0), "",F1798)</f>
        <v/>
      </c>
      <c r="R1798" s="122" t="str">
        <f t="shared" si="1072"/>
        <v/>
      </c>
      <c r="S1798" s="122" t="str">
        <f>IF(AND(G1798&lt;&gt;0,J1798=1),"замінне значення",R1798)</f>
        <v/>
      </c>
      <c r="T1798" s="122" t="str">
        <f t="shared" si="1073"/>
        <v/>
      </c>
    </row>
    <row r="1799" spans="1:20" outlineLevel="1">
      <c r="A1799" s="161"/>
      <c r="B1799" s="208">
        <v>44633</v>
      </c>
      <c r="C1799" s="96">
        <v>69.0833333333333</v>
      </c>
      <c r="D1799" s="122"/>
      <c r="E1799" s="122" t="str">
        <f t="shared" si="1067"/>
        <v/>
      </c>
      <c r="F1799" s="122"/>
      <c r="G1799" s="122" t="str">
        <f t="shared" si="1068"/>
        <v/>
      </c>
      <c r="H1799" s="122"/>
      <c r="I1799" s="122" t="str">
        <f t="shared" si="1069"/>
        <v/>
      </c>
      <c r="J1799" s="122"/>
      <c r="K1799" s="122" t="str">
        <f t="shared" si="1070"/>
        <v/>
      </c>
      <c r="L1799" s="123" t="str">
        <f>IF(H1799="","чи робить СНВВ?",IF(J1799="","чи роблять агрегати?",IF($J1799=0,"агрегати не працюють",IF(AND($H1799=0,$J1799=1),"СНВВ не працює","OK"))))</f>
        <v>чи робить СНВВ?</v>
      </c>
      <c r="M1799" s="100"/>
      <c r="N1799" s="122" t="str">
        <f>IF(OR(E1799&lt;&gt;0, J1799=0), "",D1799)</f>
        <v/>
      </c>
      <c r="O1799" s="122" t="str">
        <f t="shared" si="1071"/>
        <v/>
      </c>
      <c r="P1799" s="122" t="str">
        <f>IF(AND($E1799&lt;&gt;0,$J1799=1),"замінне значення",O1799)</f>
        <v/>
      </c>
      <c r="Q1799" s="122" t="str">
        <f>IF(OR(G1799&lt;&gt;0, J1799=0), "",F1799)</f>
        <v/>
      </c>
      <c r="R1799" s="122" t="str">
        <f t="shared" si="1072"/>
        <v/>
      </c>
      <c r="S1799" s="122" t="str">
        <f>IF(AND(G1799&lt;&gt;0,J1799=1),"замінне значення",R1799)</f>
        <v/>
      </c>
      <c r="T1799" s="122" t="str">
        <f t="shared" si="1073"/>
        <v/>
      </c>
    </row>
    <row r="1800" spans="1:20" outlineLevel="1">
      <c r="A1800" s="161"/>
      <c r="B1800" s="208">
        <v>44633</v>
      </c>
      <c r="C1800" s="96">
        <v>69.125</v>
      </c>
      <c r="D1800" s="122"/>
      <c r="E1800" s="122" t="str">
        <f t="shared" si="1067"/>
        <v/>
      </c>
      <c r="F1800" s="122"/>
      <c r="G1800" s="122" t="str">
        <f t="shared" si="1068"/>
        <v/>
      </c>
      <c r="H1800" s="122"/>
      <c r="I1800" s="122" t="str">
        <f t="shared" si="1069"/>
        <v/>
      </c>
      <c r="J1800" s="122"/>
      <c r="K1800" s="122" t="str">
        <f t="shared" si="1070"/>
        <v/>
      </c>
      <c r="L1800" s="123" t="str">
        <f>IF(H1800="","чи робить СНВВ?",IF(J1800="","чи роблять агрегати?",IF($J1800=0,"агрегати не працюють",IF(AND($H1800=0,$J1800=1),"СНВВ не працює","OK"))))</f>
        <v>чи робить СНВВ?</v>
      </c>
      <c r="M1800" s="100"/>
      <c r="N1800" s="122" t="str">
        <f>IF(OR(E1800&lt;&gt;0, J1800=0), "",D1800)</f>
        <v/>
      </c>
      <c r="O1800" s="122" t="str">
        <f t="shared" si="1071"/>
        <v/>
      </c>
      <c r="P1800" s="122" t="str">
        <f>IF(AND($E1800&lt;&gt;0,$J1800=1),"замінне значення",O1800)</f>
        <v/>
      </c>
      <c r="Q1800" s="122" t="str">
        <f>IF(OR(G1800&lt;&gt;0, J1800=0), "",F1800)</f>
        <v/>
      </c>
      <c r="R1800" s="122" t="str">
        <f t="shared" si="1072"/>
        <v/>
      </c>
      <c r="S1800" s="122" t="str">
        <f>IF(AND(G1800&lt;&gt;0,J1800=1),"замінне значення",R1800)</f>
        <v/>
      </c>
      <c r="T1800" s="122" t="str">
        <f t="shared" si="1073"/>
        <v/>
      </c>
    </row>
    <row r="1801" spans="1:20" outlineLevel="1">
      <c r="A1801" s="161"/>
      <c r="B1801" s="208">
        <v>44633</v>
      </c>
      <c r="C1801" s="96">
        <v>69.1666666666667</v>
      </c>
      <c r="D1801" s="122"/>
      <c r="E1801" s="122" t="str">
        <f t="shared" si="1067"/>
        <v/>
      </c>
      <c r="F1801" s="122"/>
      <c r="G1801" s="122" t="str">
        <f t="shared" si="1068"/>
        <v/>
      </c>
      <c r="H1801" s="122"/>
      <c r="I1801" s="122" t="str">
        <f t="shared" si="1069"/>
        <v/>
      </c>
      <c r="J1801" s="122"/>
      <c r="K1801" s="122" t="str">
        <f t="shared" si="1070"/>
        <v/>
      </c>
      <c r="L1801" s="123" t="str">
        <f>IF(H1801="","чи робить СНВВ?",IF(J1801="","чи роблять агрегати?",IF($J1801=0,"агрегати не працюють",IF(AND($H1801=0,$J1801=1),"СНВВ не працює","OK"))))</f>
        <v>чи робить СНВВ?</v>
      </c>
      <c r="M1801" s="100"/>
      <c r="N1801" s="122" t="str">
        <f>IF(OR(E1801&lt;&gt;0, J1801=0), "",D1801)</f>
        <v/>
      </c>
      <c r="O1801" s="122" t="str">
        <f t="shared" si="1071"/>
        <v/>
      </c>
      <c r="P1801" s="122" t="str">
        <f>IF(AND($E1801&lt;&gt;0,$J1801=1),"замінне значення",O1801)</f>
        <v/>
      </c>
      <c r="Q1801" s="122" t="str">
        <f>IF(OR(G1801&lt;&gt;0, J1801=0), "",F1801)</f>
        <v/>
      </c>
      <c r="R1801" s="122" t="str">
        <f t="shared" si="1072"/>
        <v/>
      </c>
      <c r="S1801" s="122" t="str">
        <f>IF(AND(G1801&lt;&gt;0,J1801=1),"замінне значення",R1801)</f>
        <v/>
      </c>
      <c r="T1801" s="122" t="str">
        <f t="shared" si="1073"/>
        <v/>
      </c>
    </row>
    <row r="1802" spans="1:20" outlineLevel="1">
      <c r="A1802" s="161"/>
      <c r="B1802" s="208">
        <v>44633</v>
      </c>
      <c r="C1802" s="96">
        <v>69.2083333333333</v>
      </c>
      <c r="D1802" s="122"/>
      <c r="E1802" s="122" t="str">
        <f t="shared" si="1067"/>
        <v/>
      </c>
      <c r="F1802" s="122"/>
      <c r="G1802" s="122" t="str">
        <f t="shared" si="1068"/>
        <v/>
      </c>
      <c r="H1802" s="122"/>
      <c r="I1802" s="122" t="str">
        <f t="shared" si="1069"/>
        <v/>
      </c>
      <c r="J1802" s="122"/>
      <c r="K1802" s="122" t="str">
        <f t="shared" si="1070"/>
        <v/>
      </c>
      <c r="L1802" s="123" t="str">
        <f>IF(H1802="","чи робить СНВВ?",IF(J1802="","чи роблять агрегати?",IF($J1802=0,"агрегати не працюють",IF(AND($H1802=0,$J1802=1),"СНВВ не працює","OK"))))</f>
        <v>чи робить СНВВ?</v>
      </c>
      <c r="M1802" s="100"/>
      <c r="N1802" s="122" t="str">
        <f>IF(OR(E1802&lt;&gt;0, J1802=0), "",D1802)</f>
        <v/>
      </c>
      <c r="O1802" s="122" t="str">
        <f t="shared" si="1071"/>
        <v/>
      </c>
      <c r="P1802" s="122" t="str">
        <f>IF(AND($E1802&lt;&gt;0,$J1802=1),"замінне значення",O1802)</f>
        <v/>
      </c>
      <c r="Q1802" s="122" t="str">
        <f>IF(OR(G1802&lt;&gt;0, J1802=0), "",F1802)</f>
        <v/>
      </c>
      <c r="R1802" s="122" t="str">
        <f t="shared" si="1072"/>
        <v/>
      </c>
      <c r="S1802" s="122" t="str">
        <f>IF(AND(G1802&lt;&gt;0,J1802=1),"замінне значення",R1802)</f>
        <v/>
      </c>
      <c r="T1802" s="122" t="str">
        <f t="shared" si="1073"/>
        <v/>
      </c>
    </row>
    <row r="1803" spans="1:20" outlineLevel="1">
      <c r="A1803" s="161"/>
      <c r="B1803" s="208">
        <v>44633</v>
      </c>
      <c r="C1803" s="96">
        <v>69.25</v>
      </c>
      <c r="D1803" s="122"/>
      <c r="E1803" s="122" t="str">
        <f t="shared" si="1067"/>
        <v/>
      </c>
      <c r="F1803" s="122"/>
      <c r="G1803" s="122" t="str">
        <f t="shared" si="1068"/>
        <v/>
      </c>
      <c r="H1803" s="122"/>
      <c r="I1803" s="122" t="str">
        <f t="shared" si="1069"/>
        <v/>
      </c>
      <c r="J1803" s="122"/>
      <c r="K1803" s="122" t="str">
        <f t="shared" si="1070"/>
        <v/>
      </c>
      <c r="L1803" s="123" t="str">
        <f>IF(H1803="","чи робить СНВВ?",IF(J1803="","чи роблять агрегати?",IF($J1803=0,"агрегати не працюють",IF(AND($H1803=0,$J1803=1),"СНВВ не працює","OK"))))</f>
        <v>чи робить СНВВ?</v>
      </c>
      <c r="M1803" s="100"/>
      <c r="N1803" s="122" t="str">
        <f>IF(OR(E1803&lt;&gt;0, J1803=0), "",D1803)</f>
        <v/>
      </c>
      <c r="O1803" s="122" t="str">
        <f t="shared" si="1071"/>
        <v/>
      </c>
      <c r="P1803" s="122" t="str">
        <f>IF(AND($E1803&lt;&gt;0,$J1803=1),"замінне значення",O1803)</f>
        <v/>
      </c>
      <c r="Q1803" s="122" t="str">
        <f>IF(OR(G1803&lt;&gt;0, J1803=0), "",F1803)</f>
        <v/>
      </c>
      <c r="R1803" s="122" t="str">
        <f t="shared" si="1072"/>
        <v/>
      </c>
      <c r="S1803" s="122" t="str">
        <f>IF(AND(G1803&lt;&gt;0,J1803=1),"замінне значення",R1803)</f>
        <v/>
      </c>
      <c r="T1803" s="122" t="str">
        <f t="shared" si="1073"/>
        <v/>
      </c>
    </row>
    <row r="1804" spans="1:20" outlineLevel="1">
      <c r="A1804" s="161"/>
      <c r="B1804" s="208">
        <v>44633</v>
      </c>
      <c r="C1804" s="96">
        <v>69.2916666666667</v>
      </c>
      <c r="D1804" s="122"/>
      <c r="E1804" s="122" t="str">
        <f t="shared" si="1067"/>
        <v/>
      </c>
      <c r="F1804" s="122"/>
      <c r="G1804" s="122" t="str">
        <f t="shared" si="1068"/>
        <v/>
      </c>
      <c r="H1804" s="122"/>
      <c r="I1804" s="122" t="str">
        <f t="shared" si="1069"/>
        <v/>
      </c>
      <c r="J1804" s="122"/>
      <c r="K1804" s="122" t="str">
        <f t="shared" si="1070"/>
        <v/>
      </c>
      <c r="L1804" s="123" t="str">
        <f>IF(H1804="","чи робить СНВВ?",IF(J1804="","чи роблять агрегати?",IF($J1804=0,"агрегати не працюють",IF(AND($H1804=0,$J1804=1),"СНВВ не працює","OK"))))</f>
        <v>чи робить СНВВ?</v>
      </c>
      <c r="M1804" s="100"/>
      <c r="N1804" s="122" t="str">
        <f>IF(OR(E1804&lt;&gt;0, J1804=0), "",D1804)</f>
        <v/>
      </c>
      <c r="O1804" s="122" t="str">
        <f t="shared" si="1071"/>
        <v/>
      </c>
      <c r="P1804" s="122" t="str">
        <f>IF(AND($E1804&lt;&gt;0,$J1804=1),"замінне значення",O1804)</f>
        <v/>
      </c>
      <c r="Q1804" s="122" t="str">
        <f>IF(OR(G1804&lt;&gt;0, J1804=0), "",F1804)</f>
        <v/>
      </c>
      <c r="R1804" s="122" t="str">
        <f t="shared" si="1072"/>
        <v/>
      </c>
      <c r="S1804" s="122" t="str">
        <f>IF(AND(G1804&lt;&gt;0,J1804=1),"замінне значення",R1804)</f>
        <v/>
      </c>
      <c r="T1804" s="122" t="str">
        <f t="shared" si="1073"/>
        <v/>
      </c>
    </row>
    <row r="1805" spans="1:20" outlineLevel="1">
      <c r="A1805" s="161"/>
      <c r="B1805" s="208">
        <v>44633</v>
      </c>
      <c r="C1805" s="96">
        <v>69.3333333333333</v>
      </c>
      <c r="D1805" s="122"/>
      <c r="E1805" s="122" t="str">
        <f t="shared" si="1067"/>
        <v/>
      </c>
      <c r="F1805" s="122"/>
      <c r="G1805" s="122" t="str">
        <f t="shared" si="1068"/>
        <v/>
      </c>
      <c r="H1805" s="122"/>
      <c r="I1805" s="122" t="str">
        <f t="shared" si="1069"/>
        <v/>
      </c>
      <c r="J1805" s="122"/>
      <c r="K1805" s="122" t="str">
        <f t="shared" si="1070"/>
        <v/>
      </c>
      <c r="L1805" s="123" t="str">
        <f>IF(H1805="","чи робить СНВВ?",IF(J1805="","чи роблять агрегати?",IF($J1805=0,"агрегати не працюють",IF(AND($H1805=0,$J1805=1),"СНВВ не працює","OK"))))</f>
        <v>чи робить СНВВ?</v>
      </c>
      <c r="M1805" s="100"/>
      <c r="N1805" s="122" t="str">
        <f>IF(OR(E1805&lt;&gt;0, J1805=0), "",D1805)</f>
        <v/>
      </c>
      <c r="O1805" s="122" t="str">
        <f t="shared" si="1071"/>
        <v/>
      </c>
      <c r="P1805" s="122" t="str">
        <f>IF(AND($E1805&lt;&gt;0,$J1805=1),"замінне значення",O1805)</f>
        <v/>
      </c>
      <c r="Q1805" s="122" t="str">
        <f>IF(OR(G1805&lt;&gt;0, J1805=0), "",F1805)</f>
        <v/>
      </c>
      <c r="R1805" s="122" t="str">
        <f t="shared" si="1072"/>
        <v/>
      </c>
      <c r="S1805" s="122" t="str">
        <f>IF(AND(G1805&lt;&gt;0,J1805=1),"замінне значення",R1805)</f>
        <v/>
      </c>
      <c r="T1805" s="122" t="str">
        <f t="shared" si="1073"/>
        <v/>
      </c>
    </row>
    <row r="1806" spans="1:20" outlineLevel="1">
      <c r="A1806" s="161"/>
      <c r="B1806" s="208">
        <v>44633</v>
      </c>
      <c r="C1806" s="96">
        <v>69.375</v>
      </c>
      <c r="D1806" s="122"/>
      <c r="E1806" s="122" t="str">
        <f t="shared" si="1067"/>
        <v/>
      </c>
      <c r="F1806" s="122"/>
      <c r="G1806" s="122" t="str">
        <f t="shared" si="1068"/>
        <v/>
      </c>
      <c r="H1806" s="122"/>
      <c r="I1806" s="122" t="str">
        <f t="shared" si="1069"/>
        <v/>
      </c>
      <c r="J1806" s="122"/>
      <c r="K1806" s="122" t="str">
        <f t="shared" si="1070"/>
        <v/>
      </c>
      <c r="L1806" s="123" t="str">
        <f>IF(H1806="","чи робить СНВВ?",IF(J1806="","чи роблять агрегати?",IF($J1806=0,"агрегати не працюють",IF(AND($H1806=0,$J1806=1),"СНВВ не працює","OK"))))</f>
        <v>чи робить СНВВ?</v>
      </c>
      <c r="M1806" s="100"/>
      <c r="N1806" s="122" t="str">
        <f>IF(OR(E1806&lt;&gt;0, J1806=0), "",D1806)</f>
        <v/>
      </c>
      <c r="O1806" s="122" t="str">
        <f t="shared" si="1071"/>
        <v/>
      </c>
      <c r="P1806" s="122" t="str">
        <f>IF(AND($E1806&lt;&gt;0,$J1806=1),"замінне значення",O1806)</f>
        <v/>
      </c>
      <c r="Q1806" s="122" t="str">
        <f>IF(OR(G1806&lt;&gt;0, J1806=0), "",F1806)</f>
        <v/>
      </c>
      <c r="R1806" s="122" t="str">
        <f t="shared" si="1072"/>
        <v/>
      </c>
      <c r="S1806" s="122" t="str">
        <f>IF(AND(G1806&lt;&gt;0,J1806=1),"замінне значення",R1806)</f>
        <v/>
      </c>
      <c r="T1806" s="122" t="str">
        <f t="shared" si="1073"/>
        <v/>
      </c>
    </row>
    <row r="1807" spans="1:20" outlineLevel="1">
      <c r="A1807" s="161"/>
      <c r="B1807" s="208">
        <v>44633</v>
      </c>
      <c r="C1807" s="96">
        <v>69.4166666666667</v>
      </c>
      <c r="D1807" s="122"/>
      <c r="E1807" s="122" t="str">
        <f t="shared" si="1067"/>
        <v/>
      </c>
      <c r="F1807" s="122"/>
      <c r="G1807" s="122" t="str">
        <f t="shared" si="1068"/>
        <v/>
      </c>
      <c r="H1807" s="122"/>
      <c r="I1807" s="122" t="str">
        <f t="shared" si="1069"/>
        <v/>
      </c>
      <c r="J1807" s="122"/>
      <c r="K1807" s="122" t="str">
        <f t="shared" si="1070"/>
        <v/>
      </c>
      <c r="L1807" s="123" t="str">
        <f>IF(H1807="","чи робить СНВВ?",IF(J1807="","чи роблять агрегати?",IF($J1807=0,"агрегати не працюють",IF(AND($H1807=0,$J1807=1),"СНВВ не працює","OK"))))</f>
        <v>чи робить СНВВ?</v>
      </c>
      <c r="M1807" s="100"/>
      <c r="N1807" s="122" t="str">
        <f>IF(OR(E1807&lt;&gt;0, J1807=0), "",D1807)</f>
        <v/>
      </c>
      <c r="O1807" s="122" t="str">
        <f t="shared" si="1071"/>
        <v/>
      </c>
      <c r="P1807" s="122" t="str">
        <f>IF(AND($E1807&lt;&gt;0,$J1807=1),"замінне значення",O1807)</f>
        <v/>
      </c>
      <c r="Q1807" s="122" t="str">
        <f>IF(OR(G1807&lt;&gt;0, J1807=0), "",F1807)</f>
        <v/>
      </c>
      <c r="R1807" s="122" t="str">
        <f t="shared" si="1072"/>
        <v/>
      </c>
      <c r="S1807" s="122" t="str">
        <f>IF(AND(G1807&lt;&gt;0,J1807=1),"замінне значення",R1807)</f>
        <v/>
      </c>
      <c r="T1807" s="122" t="str">
        <f t="shared" si="1073"/>
        <v/>
      </c>
    </row>
    <row r="1808" spans="1:20" outlineLevel="1">
      <c r="A1808" s="161"/>
      <c r="B1808" s="208">
        <v>44633</v>
      </c>
      <c r="C1808" s="96">
        <v>69.4583333333333</v>
      </c>
      <c r="D1808" s="122"/>
      <c r="E1808" s="122" t="str">
        <f t="shared" si="1067"/>
        <v/>
      </c>
      <c r="F1808" s="122"/>
      <c r="G1808" s="122" t="str">
        <f t="shared" si="1068"/>
        <v/>
      </c>
      <c r="H1808" s="122"/>
      <c r="I1808" s="122" t="str">
        <f t="shared" si="1069"/>
        <v/>
      </c>
      <c r="J1808" s="122"/>
      <c r="K1808" s="122" t="str">
        <f t="shared" si="1070"/>
        <v/>
      </c>
      <c r="L1808" s="123" t="str">
        <f>IF(H1808="","чи робить СНВВ?",IF(J1808="","чи роблять агрегати?",IF($J1808=0,"агрегати не працюють",IF(AND($H1808=0,$J1808=1),"СНВВ не працює","OK"))))</f>
        <v>чи робить СНВВ?</v>
      </c>
      <c r="M1808" s="100"/>
      <c r="N1808" s="122" t="str">
        <f>IF(OR(E1808&lt;&gt;0, J1808=0), "",D1808)</f>
        <v/>
      </c>
      <c r="O1808" s="122" t="str">
        <f t="shared" si="1071"/>
        <v/>
      </c>
      <c r="P1808" s="122" t="str">
        <f>IF(AND($E1808&lt;&gt;0,$J1808=1),"замінне значення",O1808)</f>
        <v/>
      </c>
      <c r="Q1808" s="122" t="str">
        <f>IF(OR(G1808&lt;&gt;0, J1808=0), "",F1808)</f>
        <v/>
      </c>
      <c r="R1808" s="122" t="str">
        <f t="shared" si="1072"/>
        <v/>
      </c>
      <c r="S1808" s="122" t="str">
        <f>IF(AND(G1808&lt;&gt;0,J1808=1),"замінне значення",R1808)</f>
        <v/>
      </c>
      <c r="T1808" s="122" t="str">
        <f t="shared" si="1073"/>
        <v/>
      </c>
    </row>
    <row r="1809" spans="1:20" outlineLevel="1">
      <c r="A1809" s="161"/>
      <c r="B1809" s="208">
        <v>44633</v>
      </c>
      <c r="C1809" s="96">
        <v>69.5</v>
      </c>
      <c r="D1809" s="122"/>
      <c r="E1809" s="122" t="str">
        <f t="shared" si="1067"/>
        <v/>
      </c>
      <c r="F1809" s="122"/>
      <c r="G1809" s="122" t="str">
        <f t="shared" si="1068"/>
        <v/>
      </c>
      <c r="H1809" s="122"/>
      <c r="I1809" s="122" t="str">
        <f t="shared" si="1069"/>
        <v/>
      </c>
      <c r="J1809" s="122"/>
      <c r="K1809" s="122" t="str">
        <f t="shared" si="1070"/>
        <v/>
      </c>
      <c r="L1809" s="123" t="str">
        <f>IF(H1809="","чи робить СНВВ?",IF(J1809="","чи роблять агрегати?",IF($J1809=0,"агрегати не працюють",IF(AND($H1809=0,$J1809=1),"СНВВ не працює","OK"))))</f>
        <v>чи робить СНВВ?</v>
      </c>
      <c r="M1809" s="100"/>
      <c r="N1809" s="122" t="str">
        <f>IF(OR(E1809&lt;&gt;0, J1809=0), "",D1809)</f>
        <v/>
      </c>
      <c r="O1809" s="122" t="str">
        <f t="shared" si="1071"/>
        <v/>
      </c>
      <c r="P1809" s="122" t="str">
        <f>IF(AND($E1809&lt;&gt;0,$J1809=1),"замінне значення",O1809)</f>
        <v/>
      </c>
      <c r="Q1809" s="122" t="str">
        <f>IF(OR(G1809&lt;&gt;0, J1809=0), "",F1809)</f>
        <v/>
      </c>
      <c r="R1809" s="122" t="str">
        <f t="shared" si="1072"/>
        <v/>
      </c>
      <c r="S1809" s="122" t="str">
        <f>IF(AND(G1809&lt;&gt;0,J1809=1),"замінне значення",R1809)</f>
        <v/>
      </c>
      <c r="T1809" s="122" t="str">
        <f t="shared" si="1073"/>
        <v/>
      </c>
    </row>
    <row r="1810" spans="1:20" outlineLevel="1">
      <c r="A1810" s="161"/>
      <c r="B1810" s="208">
        <v>44633</v>
      </c>
      <c r="C1810" s="96">
        <v>69.5416666666667</v>
      </c>
      <c r="D1810" s="122"/>
      <c r="E1810" s="122" t="str">
        <f t="shared" si="1067"/>
        <v/>
      </c>
      <c r="F1810" s="122"/>
      <c r="G1810" s="122" t="str">
        <f t="shared" si="1068"/>
        <v/>
      </c>
      <c r="H1810" s="122"/>
      <c r="I1810" s="122" t="str">
        <f t="shared" si="1069"/>
        <v/>
      </c>
      <c r="J1810" s="122"/>
      <c r="K1810" s="122" t="str">
        <f t="shared" si="1070"/>
        <v/>
      </c>
      <c r="L1810" s="123" t="str">
        <f>IF(H1810="","чи робить СНВВ?",IF(J1810="","чи роблять агрегати?",IF($J1810=0,"агрегати не працюють",IF(AND($H1810=0,$J1810=1),"СНВВ не працює","OK"))))</f>
        <v>чи робить СНВВ?</v>
      </c>
      <c r="M1810" s="100"/>
      <c r="N1810" s="122" t="str">
        <f>IF(OR(E1810&lt;&gt;0, J1810=0), "",D1810)</f>
        <v/>
      </c>
      <c r="O1810" s="122" t="str">
        <f t="shared" si="1071"/>
        <v/>
      </c>
      <c r="P1810" s="122" t="str">
        <f>IF(AND($E1810&lt;&gt;0,$J1810=1),"замінне значення",O1810)</f>
        <v/>
      </c>
      <c r="Q1810" s="122" t="str">
        <f>IF(OR(G1810&lt;&gt;0, J1810=0), "",F1810)</f>
        <v/>
      </c>
      <c r="R1810" s="122" t="str">
        <f t="shared" si="1072"/>
        <v/>
      </c>
      <c r="S1810" s="122" t="str">
        <f>IF(AND(G1810&lt;&gt;0,J1810=1),"замінне значення",R1810)</f>
        <v/>
      </c>
      <c r="T1810" s="122" t="str">
        <f t="shared" si="1073"/>
        <v/>
      </c>
    </row>
    <row r="1811" spans="1:20" outlineLevel="1">
      <c r="A1811" s="161"/>
      <c r="B1811" s="208">
        <v>44633</v>
      </c>
      <c r="C1811" s="96">
        <v>69.5833333333333</v>
      </c>
      <c r="D1811" s="122"/>
      <c r="E1811" s="122" t="str">
        <f t="shared" si="1067"/>
        <v/>
      </c>
      <c r="F1811" s="122"/>
      <c r="G1811" s="122" t="str">
        <f t="shared" si="1068"/>
        <v/>
      </c>
      <c r="H1811" s="122"/>
      <c r="I1811" s="122" t="str">
        <f t="shared" si="1069"/>
        <v/>
      </c>
      <c r="J1811" s="122"/>
      <c r="K1811" s="122" t="str">
        <f t="shared" si="1070"/>
        <v/>
      </c>
      <c r="L1811" s="123" t="str">
        <f>IF(H1811="","чи робить СНВВ?",IF(J1811="","чи роблять агрегати?",IF($J1811=0,"агрегати не працюють",IF(AND($H1811=0,$J1811=1),"СНВВ не працює","OK"))))</f>
        <v>чи робить СНВВ?</v>
      </c>
      <c r="M1811" s="100"/>
      <c r="N1811" s="122" t="str">
        <f>IF(OR(E1811&lt;&gt;0, J1811=0), "",D1811)</f>
        <v/>
      </c>
      <c r="O1811" s="122" t="str">
        <f t="shared" si="1071"/>
        <v/>
      </c>
      <c r="P1811" s="122" t="str">
        <f>IF(AND($E1811&lt;&gt;0,$J1811=1),"замінне значення",O1811)</f>
        <v/>
      </c>
      <c r="Q1811" s="122" t="str">
        <f>IF(OR(G1811&lt;&gt;0, J1811=0), "",F1811)</f>
        <v/>
      </c>
      <c r="R1811" s="122" t="str">
        <f t="shared" si="1072"/>
        <v/>
      </c>
      <c r="S1811" s="122" t="str">
        <f>IF(AND(G1811&lt;&gt;0,J1811=1),"замінне значення",R1811)</f>
        <v/>
      </c>
      <c r="T1811" s="122" t="str">
        <f t="shared" si="1073"/>
        <v/>
      </c>
    </row>
    <row r="1812" spans="1:20" outlineLevel="1">
      <c r="A1812" s="161"/>
      <c r="B1812" s="208">
        <v>44633</v>
      </c>
      <c r="C1812" s="96">
        <v>69.625</v>
      </c>
      <c r="D1812" s="122"/>
      <c r="E1812" s="122" t="str">
        <f t="shared" si="1067"/>
        <v/>
      </c>
      <c r="F1812" s="122"/>
      <c r="G1812" s="122" t="str">
        <f t="shared" si="1068"/>
        <v/>
      </c>
      <c r="H1812" s="122"/>
      <c r="I1812" s="122" t="str">
        <f t="shared" si="1069"/>
        <v/>
      </c>
      <c r="J1812" s="122"/>
      <c r="K1812" s="122" t="str">
        <f t="shared" si="1070"/>
        <v/>
      </c>
      <c r="L1812" s="123" t="str">
        <f>IF(H1812="","чи робить СНВВ?",IF(J1812="","чи роблять агрегати?",IF($J1812=0,"агрегати не працюють",IF(AND($H1812=0,$J1812=1),"СНВВ не працює","OK"))))</f>
        <v>чи робить СНВВ?</v>
      </c>
      <c r="M1812" s="100"/>
      <c r="N1812" s="122" t="str">
        <f>IF(OR(E1812&lt;&gt;0, J1812=0), "",D1812)</f>
        <v/>
      </c>
      <c r="O1812" s="122" t="str">
        <f t="shared" si="1071"/>
        <v/>
      </c>
      <c r="P1812" s="122" t="str">
        <f>IF(AND($E1812&lt;&gt;0,$J1812=1),"замінне значення",O1812)</f>
        <v/>
      </c>
      <c r="Q1812" s="122" t="str">
        <f>IF(OR(G1812&lt;&gt;0, J1812=0), "",F1812)</f>
        <v/>
      </c>
      <c r="R1812" s="122" t="str">
        <f t="shared" si="1072"/>
        <v/>
      </c>
      <c r="S1812" s="122" t="str">
        <f>IF(AND(G1812&lt;&gt;0,J1812=1),"замінне значення",R1812)</f>
        <v/>
      </c>
      <c r="T1812" s="122" t="str">
        <f t="shared" si="1073"/>
        <v/>
      </c>
    </row>
    <row r="1813" spans="1:20" outlineLevel="1">
      <c r="A1813" s="161"/>
      <c r="B1813" s="208">
        <v>44633</v>
      </c>
      <c r="C1813" s="96">
        <v>69.6666666666667</v>
      </c>
      <c r="D1813" s="122"/>
      <c r="E1813" s="122" t="str">
        <f t="shared" si="1067"/>
        <v/>
      </c>
      <c r="F1813" s="122"/>
      <c r="G1813" s="122" t="str">
        <f t="shared" si="1068"/>
        <v/>
      </c>
      <c r="H1813" s="122"/>
      <c r="I1813" s="122" t="str">
        <f t="shared" si="1069"/>
        <v/>
      </c>
      <c r="J1813" s="122"/>
      <c r="K1813" s="122" t="str">
        <f t="shared" si="1070"/>
        <v/>
      </c>
      <c r="L1813" s="123" t="str">
        <f>IF(H1813="","чи робить СНВВ?",IF(J1813="","чи роблять агрегати?",IF($J1813=0,"агрегати не працюють",IF(AND($H1813=0,$J1813=1),"СНВВ не працює","OK"))))</f>
        <v>чи робить СНВВ?</v>
      </c>
      <c r="M1813" s="100"/>
      <c r="N1813" s="122" t="str">
        <f>IF(OR(E1813&lt;&gt;0, J1813=0), "",D1813)</f>
        <v/>
      </c>
      <c r="O1813" s="122" t="str">
        <f t="shared" si="1071"/>
        <v/>
      </c>
      <c r="P1813" s="122" t="str">
        <f>IF(AND($E1813&lt;&gt;0,$J1813=1),"замінне значення",O1813)</f>
        <v/>
      </c>
      <c r="Q1813" s="122" t="str">
        <f>IF(OR(G1813&lt;&gt;0, J1813=0), "",F1813)</f>
        <v/>
      </c>
      <c r="R1813" s="122" t="str">
        <f t="shared" si="1072"/>
        <v/>
      </c>
      <c r="S1813" s="122" t="str">
        <f>IF(AND(G1813&lt;&gt;0,J1813=1),"замінне значення",R1813)</f>
        <v/>
      </c>
      <c r="T1813" s="122" t="str">
        <f t="shared" si="1073"/>
        <v/>
      </c>
    </row>
    <row r="1814" spans="1:20" outlineLevel="1">
      <c r="A1814" s="161"/>
      <c r="B1814" s="208">
        <v>44633</v>
      </c>
      <c r="C1814" s="96">
        <v>69.7083333333333</v>
      </c>
      <c r="D1814" s="122"/>
      <c r="E1814" s="122" t="str">
        <f t="shared" si="1067"/>
        <v/>
      </c>
      <c r="F1814" s="122"/>
      <c r="G1814" s="122" t="str">
        <f t="shared" si="1068"/>
        <v/>
      </c>
      <c r="H1814" s="122"/>
      <c r="I1814" s="122" t="str">
        <f t="shared" si="1069"/>
        <v/>
      </c>
      <c r="J1814" s="122"/>
      <c r="K1814" s="122" t="str">
        <f t="shared" si="1070"/>
        <v/>
      </c>
      <c r="L1814" s="123" t="str">
        <f>IF(H1814="","чи робить СНВВ?",IF(J1814="","чи роблять агрегати?",IF($J1814=0,"агрегати не працюють",IF(AND($H1814=0,$J1814=1),"СНВВ не працює","OK"))))</f>
        <v>чи робить СНВВ?</v>
      </c>
      <c r="M1814" s="100"/>
      <c r="N1814" s="122" t="str">
        <f>IF(OR(E1814&lt;&gt;0, J1814=0), "",D1814)</f>
        <v/>
      </c>
      <c r="O1814" s="122" t="str">
        <f t="shared" si="1071"/>
        <v/>
      </c>
      <c r="P1814" s="122" t="str">
        <f>IF(AND($E1814&lt;&gt;0,$J1814=1),"замінне значення",O1814)</f>
        <v/>
      </c>
      <c r="Q1814" s="122" t="str">
        <f>IF(OR(G1814&lt;&gt;0, J1814=0), "",F1814)</f>
        <v/>
      </c>
      <c r="R1814" s="122" t="str">
        <f t="shared" si="1072"/>
        <v/>
      </c>
      <c r="S1814" s="122" t="str">
        <f>IF(AND(G1814&lt;&gt;0,J1814=1),"замінне значення",R1814)</f>
        <v/>
      </c>
      <c r="T1814" s="122" t="str">
        <f t="shared" si="1073"/>
        <v/>
      </c>
    </row>
    <row r="1815" spans="1:20" outlineLevel="1">
      <c r="A1815" s="161"/>
      <c r="B1815" s="208">
        <v>44633</v>
      </c>
      <c r="C1815" s="96">
        <v>69.75</v>
      </c>
      <c r="D1815" s="122"/>
      <c r="E1815" s="122" t="str">
        <f t="shared" si="1067"/>
        <v/>
      </c>
      <c r="F1815" s="122"/>
      <c r="G1815" s="122" t="str">
        <f t="shared" si="1068"/>
        <v/>
      </c>
      <c r="H1815" s="122"/>
      <c r="I1815" s="122" t="str">
        <f t="shared" si="1069"/>
        <v/>
      </c>
      <c r="J1815" s="122"/>
      <c r="K1815" s="122" t="str">
        <f t="shared" si="1070"/>
        <v/>
      </c>
      <c r="L1815" s="123" t="str">
        <f>IF(H1815="","чи робить СНВВ?",IF(J1815="","чи роблять агрегати?",IF($J1815=0,"агрегати не працюють",IF(AND($H1815=0,$J1815=1),"СНВВ не працює","OK"))))</f>
        <v>чи робить СНВВ?</v>
      </c>
      <c r="M1815" s="100"/>
      <c r="N1815" s="122" t="str">
        <f>IF(OR(E1815&lt;&gt;0, J1815=0), "",D1815)</f>
        <v/>
      </c>
      <c r="O1815" s="122" t="str">
        <f t="shared" si="1071"/>
        <v/>
      </c>
      <c r="P1815" s="122" t="str">
        <f>IF(AND($E1815&lt;&gt;0,$J1815=1),"замінне значення",O1815)</f>
        <v/>
      </c>
      <c r="Q1815" s="122" t="str">
        <f>IF(OR(G1815&lt;&gt;0, J1815=0), "",F1815)</f>
        <v/>
      </c>
      <c r="R1815" s="122" t="str">
        <f t="shared" si="1072"/>
        <v/>
      </c>
      <c r="S1815" s="122" t="str">
        <f>IF(AND(G1815&lt;&gt;0,J1815=1),"замінне значення",R1815)</f>
        <v/>
      </c>
      <c r="T1815" s="122" t="str">
        <f t="shared" si="1073"/>
        <v/>
      </c>
    </row>
    <row r="1816" spans="1:20" outlineLevel="1">
      <c r="A1816" s="161"/>
      <c r="B1816" s="208">
        <v>44633</v>
      </c>
      <c r="C1816" s="96">
        <v>69.7916666666667</v>
      </c>
      <c r="D1816" s="122"/>
      <c r="E1816" s="122" t="str">
        <f t="shared" si="1067"/>
        <v/>
      </c>
      <c r="F1816" s="122"/>
      <c r="G1816" s="122" t="str">
        <f t="shared" si="1068"/>
        <v/>
      </c>
      <c r="H1816" s="122"/>
      <c r="I1816" s="122" t="str">
        <f t="shared" si="1069"/>
        <v/>
      </c>
      <c r="J1816" s="122"/>
      <c r="K1816" s="122" t="str">
        <f t="shared" si="1070"/>
        <v/>
      </c>
      <c r="L1816" s="123" t="str">
        <f>IF(H1816="","чи робить СНВВ?",IF(J1816="","чи роблять агрегати?",IF($J1816=0,"агрегати не працюють",IF(AND($H1816=0,$J1816=1),"СНВВ не працює","OK"))))</f>
        <v>чи робить СНВВ?</v>
      </c>
      <c r="M1816" s="100"/>
      <c r="N1816" s="122" t="str">
        <f>IF(OR(E1816&lt;&gt;0, J1816=0), "",D1816)</f>
        <v/>
      </c>
      <c r="O1816" s="122" t="str">
        <f t="shared" si="1071"/>
        <v/>
      </c>
      <c r="P1816" s="122" t="str">
        <f>IF(AND($E1816&lt;&gt;0,$J1816=1),"замінне значення",O1816)</f>
        <v/>
      </c>
      <c r="Q1816" s="122" t="str">
        <f>IF(OR(G1816&lt;&gt;0, J1816=0), "",F1816)</f>
        <v/>
      </c>
      <c r="R1816" s="122" t="str">
        <f t="shared" si="1072"/>
        <v/>
      </c>
      <c r="S1816" s="122" t="str">
        <f>IF(AND(G1816&lt;&gt;0,J1816=1),"замінне значення",R1816)</f>
        <v/>
      </c>
      <c r="T1816" s="122" t="str">
        <f t="shared" si="1073"/>
        <v/>
      </c>
    </row>
    <row r="1817" spans="1:20" outlineLevel="1">
      <c r="A1817" s="161"/>
      <c r="B1817" s="208">
        <v>44633</v>
      </c>
      <c r="C1817" s="96">
        <v>69.8333333333333</v>
      </c>
      <c r="D1817" s="122"/>
      <c r="E1817" s="122" t="str">
        <f t="shared" si="1067"/>
        <v/>
      </c>
      <c r="F1817" s="122"/>
      <c r="G1817" s="122" t="str">
        <f t="shared" si="1068"/>
        <v/>
      </c>
      <c r="H1817" s="122"/>
      <c r="I1817" s="122" t="str">
        <f t="shared" si="1069"/>
        <v/>
      </c>
      <c r="J1817" s="122"/>
      <c r="K1817" s="122" t="str">
        <f t="shared" si="1070"/>
        <v/>
      </c>
      <c r="L1817" s="123" t="str">
        <f>IF(H1817="","чи робить СНВВ?",IF(J1817="","чи роблять агрегати?",IF($J1817=0,"агрегати не працюють",IF(AND($H1817=0,$J1817=1),"СНВВ не працює","OK"))))</f>
        <v>чи робить СНВВ?</v>
      </c>
      <c r="M1817" s="100"/>
      <c r="N1817" s="122" t="str">
        <f>IF(OR(E1817&lt;&gt;0, J1817=0), "",D1817)</f>
        <v/>
      </c>
      <c r="O1817" s="122" t="str">
        <f t="shared" si="1071"/>
        <v/>
      </c>
      <c r="P1817" s="122" t="str">
        <f>IF(AND($E1817&lt;&gt;0,$J1817=1),"замінне значення",O1817)</f>
        <v/>
      </c>
      <c r="Q1817" s="122" t="str">
        <f>IF(OR(G1817&lt;&gt;0, J1817=0), "",F1817)</f>
        <v/>
      </c>
      <c r="R1817" s="122" t="str">
        <f t="shared" si="1072"/>
        <v/>
      </c>
      <c r="S1817" s="122" t="str">
        <f>IF(AND(G1817&lt;&gt;0,J1817=1),"замінне значення",R1817)</f>
        <v/>
      </c>
      <c r="T1817" s="122" t="str">
        <f t="shared" si="1073"/>
        <v/>
      </c>
    </row>
    <row r="1818" spans="1:20" outlineLevel="1">
      <c r="A1818" s="161"/>
      <c r="B1818" s="208">
        <v>44633</v>
      </c>
      <c r="C1818" s="96">
        <v>69.875</v>
      </c>
      <c r="D1818" s="122"/>
      <c r="E1818" s="122" t="str">
        <f t="shared" si="1067"/>
        <v/>
      </c>
      <c r="F1818" s="122"/>
      <c r="G1818" s="122" t="str">
        <f t="shared" si="1068"/>
        <v/>
      </c>
      <c r="H1818" s="122"/>
      <c r="I1818" s="122" t="str">
        <f t="shared" si="1069"/>
        <v/>
      </c>
      <c r="J1818" s="122"/>
      <c r="K1818" s="122" t="str">
        <f t="shared" si="1070"/>
        <v/>
      </c>
      <c r="L1818" s="123" t="str">
        <f>IF(H1818="","чи робить СНВВ?",IF(J1818="","чи роблять агрегати?",IF($J1818=0,"агрегати не працюють",IF(AND($H1818=0,$J1818=1),"СНВВ не працює","OK"))))</f>
        <v>чи робить СНВВ?</v>
      </c>
      <c r="M1818" s="100"/>
      <c r="N1818" s="122" t="str">
        <f>IF(OR(E1818&lt;&gt;0, J1818=0), "",D1818)</f>
        <v/>
      </c>
      <c r="O1818" s="122" t="str">
        <f t="shared" si="1071"/>
        <v/>
      </c>
      <c r="P1818" s="122" t="str">
        <f>IF(AND($E1818&lt;&gt;0,$J1818=1),"замінне значення",O1818)</f>
        <v/>
      </c>
      <c r="Q1818" s="122" t="str">
        <f>IF(OR(G1818&lt;&gt;0, J1818=0), "",F1818)</f>
        <v/>
      </c>
      <c r="R1818" s="122" t="str">
        <f t="shared" si="1072"/>
        <v/>
      </c>
      <c r="S1818" s="122" t="str">
        <f>IF(AND(G1818&lt;&gt;0,J1818=1),"замінне значення",R1818)</f>
        <v/>
      </c>
      <c r="T1818" s="122" t="str">
        <f t="shared" si="1073"/>
        <v/>
      </c>
    </row>
    <row r="1819" spans="1:20" outlineLevel="1">
      <c r="A1819" s="161"/>
      <c r="B1819" s="208">
        <v>44633</v>
      </c>
      <c r="C1819" s="96">
        <v>69.9166666666667</v>
      </c>
      <c r="D1819" s="122"/>
      <c r="E1819" s="122" t="str">
        <f t="shared" si="1067"/>
        <v/>
      </c>
      <c r="F1819" s="122"/>
      <c r="G1819" s="122" t="str">
        <f t="shared" si="1068"/>
        <v/>
      </c>
      <c r="H1819" s="122"/>
      <c r="I1819" s="122" t="str">
        <f t="shared" si="1069"/>
        <v/>
      </c>
      <c r="J1819" s="122"/>
      <c r="K1819" s="122" t="str">
        <f t="shared" si="1070"/>
        <v/>
      </c>
      <c r="L1819" s="123" t="str">
        <f>IF(H1819="","чи робить СНВВ?",IF(J1819="","чи роблять агрегати?",IF($J1819=0,"агрегати не працюють",IF(AND($H1819=0,$J1819=1),"СНВВ не працює","OK"))))</f>
        <v>чи робить СНВВ?</v>
      </c>
      <c r="M1819" s="100"/>
      <c r="N1819" s="122" t="str">
        <f>IF(OR(E1819&lt;&gt;0, J1819=0), "",D1819)</f>
        <v/>
      </c>
      <c r="O1819" s="122" t="str">
        <f t="shared" si="1071"/>
        <v/>
      </c>
      <c r="P1819" s="122" t="str">
        <f>IF(AND($E1819&lt;&gt;0,$J1819=1),"замінне значення",O1819)</f>
        <v/>
      </c>
      <c r="Q1819" s="122" t="str">
        <f>IF(OR(G1819&lt;&gt;0, J1819=0), "",F1819)</f>
        <v/>
      </c>
      <c r="R1819" s="122" t="str">
        <f t="shared" si="1072"/>
        <v/>
      </c>
      <c r="S1819" s="122" t="str">
        <f>IF(AND(G1819&lt;&gt;0,J1819=1),"замінне значення",R1819)</f>
        <v/>
      </c>
      <c r="T1819" s="122" t="str">
        <f t="shared" si="1073"/>
        <v/>
      </c>
    </row>
    <row r="1820" spans="1:20" outlineLevel="1">
      <c r="A1820" s="161"/>
      <c r="B1820" s="208">
        <v>44633</v>
      </c>
      <c r="C1820" s="96">
        <v>69.9583333333333</v>
      </c>
      <c r="D1820" s="122"/>
      <c r="E1820" s="122" t="str">
        <f t="shared" si="1067"/>
        <v/>
      </c>
      <c r="F1820" s="122"/>
      <c r="G1820" s="122" t="str">
        <f t="shared" si="1068"/>
        <v/>
      </c>
      <c r="H1820" s="122"/>
      <c r="I1820" s="122" t="str">
        <f t="shared" si="1069"/>
        <v/>
      </c>
      <c r="J1820" s="122"/>
      <c r="K1820" s="122" t="str">
        <f t="shared" si="1070"/>
        <v/>
      </c>
      <c r="L1820" s="123" t="str">
        <f>IF(H1820="","чи робить СНВВ?",IF(J1820="","чи роблять агрегати?",IF($J1820=0,"агрегати не працюють",IF(AND($H1820=0,$J1820=1),"СНВВ не працює","OK"))))</f>
        <v>чи робить СНВВ?</v>
      </c>
      <c r="M1820" s="100"/>
      <c r="N1820" s="122" t="str">
        <f>IF(OR(E1820&lt;&gt;0, J1820=0), "",D1820)</f>
        <v/>
      </c>
      <c r="O1820" s="122" t="str">
        <f t="shared" si="1071"/>
        <v/>
      </c>
      <c r="P1820" s="122" t="str">
        <f>IF(AND($E1820&lt;&gt;0,$J1820=1),"замінне значення",O1820)</f>
        <v/>
      </c>
      <c r="Q1820" s="122" t="str">
        <f>IF(OR(G1820&lt;&gt;0, J1820=0), "",F1820)</f>
        <v/>
      </c>
      <c r="R1820" s="122" t="str">
        <f t="shared" si="1072"/>
        <v/>
      </c>
      <c r="S1820" s="122" t="str">
        <f>IF(AND(G1820&lt;&gt;0,J1820=1),"замінне значення",R1820)</f>
        <v/>
      </c>
      <c r="T1820" s="122" t="str">
        <f t="shared" si="1073"/>
        <v/>
      </c>
    </row>
    <row r="1821" spans="1:20">
      <c r="A1821" s="204"/>
      <c r="B1821" s="159" t="s">
        <v>157</v>
      </c>
      <c r="C1821" s="159"/>
      <c r="D1821" s="103">
        <f t="shared" ref="D1821" si="1074">SUM(D1797:D1820)</f>
        <v>0</v>
      </c>
      <c r="E1821" s="104">
        <f t="shared" ref="E1821" si="1075">COUNTIF(E1797:E1820,"&gt;0")</f>
        <v>0</v>
      </c>
      <c r="F1821" s="103">
        <f t="shared" ref="F1821" si="1076">SUM(F1797:F1820)</f>
        <v>0</v>
      </c>
      <c r="G1821" s="104">
        <f t="shared" ref="G1821" si="1077">COUNTIF(G1797:G1820,"&gt;0")</f>
        <v>0</v>
      </c>
      <c r="H1821" s="103">
        <f t="shared" ref="H1821" si="1078">SUM(H1797:H1820)</f>
        <v>0</v>
      </c>
      <c r="I1821" s="104">
        <f t="shared" ref="I1821" si="1079">COUNTIF(I1797:I1820,"&gt;0")</f>
        <v>0</v>
      </c>
      <c r="J1821" s="103">
        <f t="shared" ref="J1821" si="1080">SUM(J1797:J1820)</f>
        <v>0</v>
      </c>
      <c r="K1821" s="104">
        <f t="shared" ref="K1821" si="1081">COUNTIF(K1797:K1820,"&gt;0")</f>
        <v>0</v>
      </c>
      <c r="L1821" s="104">
        <f t="shared" ref="L1821" si="1082">COUNTIF(L1797:L1820,"СНВВ не працює")</f>
        <v>0</v>
      </c>
      <c r="M1821" s="100"/>
      <c r="N1821" s="103">
        <f t="shared" ref="N1821:N1871" si="1083">SUM(N1797:N1820)</f>
        <v>0</v>
      </c>
      <c r="O1821" s="103">
        <f t="shared" ref="O1821:T1821" si="1084">SUM(O1797:O1820)</f>
        <v>0</v>
      </c>
      <c r="P1821" s="103">
        <f t="shared" si="1084"/>
        <v>0</v>
      </c>
      <c r="Q1821" s="103">
        <f t="shared" si="1084"/>
        <v>0</v>
      </c>
      <c r="R1821" s="103">
        <f t="shared" si="1084"/>
        <v>0</v>
      </c>
      <c r="S1821" s="103">
        <f t="shared" si="1084"/>
        <v>0</v>
      </c>
      <c r="T1821" s="103">
        <f t="shared" si="1084"/>
        <v>0</v>
      </c>
    </row>
    <row r="1822" spans="1:20" outlineLevel="1">
      <c r="A1822" s="160">
        <v>44634</v>
      </c>
      <c r="B1822" s="208">
        <v>44634</v>
      </c>
      <c r="C1822" s="96">
        <v>70</v>
      </c>
      <c r="D1822" s="122"/>
      <c r="E1822" s="122" t="str">
        <f t="shared" ref="E1822:E1845" si="1085">IF(D1822="","",IF(D1822&lt;1,1,0))</f>
        <v/>
      </c>
      <c r="F1822" s="122"/>
      <c r="G1822" s="122" t="str">
        <f t="shared" ref="G1822:G1845" si="1086">IF(F1822="","",IF(F1822&lt;1,1,0))</f>
        <v/>
      </c>
      <c r="H1822" s="122"/>
      <c r="I1822" s="122" t="str">
        <f t="shared" ref="I1822:I1845" si="1087">IF(H1822="","",IF(H1822&lt;1,1,0))</f>
        <v/>
      </c>
      <c r="J1822" s="122"/>
      <c r="K1822" s="122" t="str">
        <f t="shared" ref="K1822:K1845" si="1088">IF(J1822="","",IF(J1822&lt;1,1,0))</f>
        <v/>
      </c>
      <c r="L1822" s="123" t="str">
        <f>IF(H1822="","чи робить СНВВ?",IF(J1822="","чи роблять агрегати?",IF($J1822=0,"агрегати не працюють",IF(AND($H1822=0,$J1822=1),"СНВВ не працює","OK"))))</f>
        <v>чи робить СНВВ?</v>
      </c>
      <c r="M1822" s="100"/>
      <c r="N1822" s="122" t="str">
        <f>IF(OR(E1822&lt;&gt;0, J1822=0), "",D1822)</f>
        <v/>
      </c>
      <c r="O1822" s="122" t="str">
        <f t="shared" ref="O1822:O1845" si="1089">IF(Q1822="", "",(N1822*$O$3+$O$4))</f>
        <v/>
      </c>
      <c r="P1822" s="122" t="str">
        <f>IF(AND($E1822&lt;&gt;0,$J1822=1),"замінне значення",O1822)</f>
        <v/>
      </c>
      <c r="Q1822" s="122" t="str">
        <f>IF(OR(G1822&lt;&gt;0, J1822=0), "",F1822)</f>
        <v/>
      </c>
      <c r="R1822" s="122" t="str">
        <f t="shared" ref="R1822:R1885" si="1090">IF(Q1822="", "",(Q1822*$Q$3+$Q$4))</f>
        <v/>
      </c>
      <c r="S1822" s="122" t="str">
        <f>IF(AND(G1822&lt;&gt;0,J1822=1),"замінне значення",R1822)</f>
        <v/>
      </c>
      <c r="T1822" s="122" t="str">
        <f t="shared" ref="T1822:T1885" si="1091">IFERROR(P1822*S1822,"")</f>
        <v/>
      </c>
    </row>
    <row r="1823" spans="1:20" outlineLevel="1">
      <c r="A1823" s="161"/>
      <c r="B1823" s="208">
        <v>44634</v>
      </c>
      <c r="C1823" s="96">
        <v>70.0416666666667</v>
      </c>
      <c r="D1823" s="122"/>
      <c r="E1823" s="122" t="str">
        <f t="shared" si="1085"/>
        <v/>
      </c>
      <c r="F1823" s="122"/>
      <c r="G1823" s="122" t="str">
        <f t="shared" si="1086"/>
        <v/>
      </c>
      <c r="H1823" s="122"/>
      <c r="I1823" s="122" t="str">
        <f t="shared" si="1087"/>
        <v/>
      </c>
      <c r="J1823" s="122"/>
      <c r="K1823" s="122" t="str">
        <f t="shared" si="1088"/>
        <v/>
      </c>
      <c r="L1823" s="123" t="str">
        <f>IF(H1823="","чи робить СНВВ?",IF(J1823="","чи роблять агрегати?",IF($J1823=0,"агрегати не працюють",IF(AND($H1823=0,$J1823=1),"СНВВ не працює","OK"))))</f>
        <v>чи робить СНВВ?</v>
      </c>
      <c r="M1823" s="100"/>
      <c r="N1823" s="122" t="str">
        <f>IF(OR(E1823&lt;&gt;0, J1823=0), "",D1823)</f>
        <v/>
      </c>
      <c r="O1823" s="122" t="str">
        <f t="shared" si="1089"/>
        <v/>
      </c>
      <c r="P1823" s="122" t="str">
        <f>IF(AND($E1823&lt;&gt;0,$J1823=1),"замінне значення",O1823)</f>
        <v/>
      </c>
      <c r="Q1823" s="122" t="str">
        <f>IF(OR(G1823&lt;&gt;0, J1823=0), "",F1823)</f>
        <v/>
      </c>
      <c r="R1823" s="122" t="str">
        <f t="shared" si="1090"/>
        <v/>
      </c>
      <c r="S1823" s="122" t="str">
        <f>IF(AND(G1823&lt;&gt;0,J1823=1),"замінне значення",R1823)</f>
        <v/>
      </c>
      <c r="T1823" s="122" t="str">
        <f t="shared" si="1091"/>
        <v/>
      </c>
    </row>
    <row r="1824" spans="1:20" outlineLevel="1">
      <c r="A1824" s="161"/>
      <c r="B1824" s="208">
        <v>44634</v>
      </c>
      <c r="C1824" s="96">
        <v>70.0833333333333</v>
      </c>
      <c r="D1824" s="122"/>
      <c r="E1824" s="122" t="str">
        <f t="shared" si="1085"/>
        <v/>
      </c>
      <c r="F1824" s="122"/>
      <c r="G1824" s="122" t="str">
        <f t="shared" si="1086"/>
        <v/>
      </c>
      <c r="H1824" s="122"/>
      <c r="I1824" s="122" t="str">
        <f t="shared" si="1087"/>
        <v/>
      </c>
      <c r="J1824" s="122"/>
      <c r="K1824" s="122" t="str">
        <f t="shared" si="1088"/>
        <v/>
      </c>
      <c r="L1824" s="123" t="str">
        <f>IF(H1824="","чи робить СНВВ?",IF(J1824="","чи роблять агрегати?",IF($J1824=0,"агрегати не працюють",IF(AND($H1824=0,$J1824=1),"СНВВ не працює","OK"))))</f>
        <v>чи робить СНВВ?</v>
      </c>
      <c r="M1824" s="100"/>
      <c r="N1824" s="122" t="str">
        <f>IF(OR(E1824&lt;&gt;0, J1824=0), "",D1824)</f>
        <v/>
      </c>
      <c r="O1824" s="122" t="str">
        <f t="shared" si="1089"/>
        <v/>
      </c>
      <c r="P1824" s="122" t="str">
        <f>IF(AND($E1824&lt;&gt;0,$J1824=1),"замінне значення",O1824)</f>
        <v/>
      </c>
      <c r="Q1824" s="122" t="str">
        <f>IF(OR(G1824&lt;&gt;0, J1824=0), "",F1824)</f>
        <v/>
      </c>
      <c r="R1824" s="122" t="str">
        <f t="shared" si="1090"/>
        <v/>
      </c>
      <c r="S1824" s="122" t="str">
        <f>IF(AND(G1824&lt;&gt;0,J1824=1),"замінне значення",R1824)</f>
        <v/>
      </c>
      <c r="T1824" s="122" t="str">
        <f t="shared" si="1091"/>
        <v/>
      </c>
    </row>
    <row r="1825" spans="1:20" outlineLevel="1">
      <c r="A1825" s="161"/>
      <c r="B1825" s="208">
        <v>44634</v>
      </c>
      <c r="C1825" s="96">
        <v>70.125</v>
      </c>
      <c r="D1825" s="122"/>
      <c r="E1825" s="122" t="str">
        <f t="shared" si="1085"/>
        <v/>
      </c>
      <c r="F1825" s="122"/>
      <c r="G1825" s="122" t="str">
        <f t="shared" si="1086"/>
        <v/>
      </c>
      <c r="H1825" s="122"/>
      <c r="I1825" s="122" t="str">
        <f t="shared" si="1087"/>
        <v/>
      </c>
      <c r="J1825" s="122"/>
      <c r="K1825" s="122" t="str">
        <f t="shared" si="1088"/>
        <v/>
      </c>
      <c r="L1825" s="123" t="str">
        <f>IF(H1825="","чи робить СНВВ?",IF(J1825="","чи роблять агрегати?",IF($J1825=0,"агрегати не працюють",IF(AND($H1825=0,$J1825=1),"СНВВ не працює","OK"))))</f>
        <v>чи робить СНВВ?</v>
      </c>
      <c r="M1825" s="100"/>
      <c r="N1825" s="122" t="str">
        <f>IF(OR(E1825&lt;&gt;0, J1825=0), "",D1825)</f>
        <v/>
      </c>
      <c r="O1825" s="122" t="str">
        <f t="shared" si="1089"/>
        <v/>
      </c>
      <c r="P1825" s="122" t="str">
        <f>IF(AND($E1825&lt;&gt;0,$J1825=1),"замінне значення",O1825)</f>
        <v/>
      </c>
      <c r="Q1825" s="122" t="str">
        <f>IF(OR(G1825&lt;&gt;0, J1825=0), "",F1825)</f>
        <v/>
      </c>
      <c r="R1825" s="122" t="str">
        <f t="shared" si="1090"/>
        <v/>
      </c>
      <c r="S1825" s="122" t="str">
        <f>IF(AND(G1825&lt;&gt;0,J1825=1),"замінне значення",R1825)</f>
        <v/>
      </c>
      <c r="T1825" s="122" t="str">
        <f t="shared" si="1091"/>
        <v/>
      </c>
    </row>
    <row r="1826" spans="1:20" outlineLevel="1">
      <c r="A1826" s="161"/>
      <c r="B1826" s="208">
        <v>44634</v>
      </c>
      <c r="C1826" s="96">
        <v>70.1666666666667</v>
      </c>
      <c r="D1826" s="122"/>
      <c r="E1826" s="122" t="str">
        <f t="shared" si="1085"/>
        <v/>
      </c>
      <c r="F1826" s="122"/>
      <c r="G1826" s="122" t="str">
        <f t="shared" si="1086"/>
        <v/>
      </c>
      <c r="H1826" s="122"/>
      <c r="I1826" s="122" t="str">
        <f t="shared" si="1087"/>
        <v/>
      </c>
      <c r="J1826" s="122"/>
      <c r="K1826" s="122" t="str">
        <f t="shared" si="1088"/>
        <v/>
      </c>
      <c r="L1826" s="123" t="str">
        <f>IF(H1826="","чи робить СНВВ?",IF(J1826="","чи роблять агрегати?",IF($J1826=0,"агрегати не працюють",IF(AND($H1826=0,$J1826=1),"СНВВ не працює","OK"))))</f>
        <v>чи робить СНВВ?</v>
      </c>
      <c r="M1826" s="100"/>
      <c r="N1826" s="122" t="str">
        <f>IF(OR(E1826&lt;&gt;0, J1826=0), "",D1826)</f>
        <v/>
      </c>
      <c r="O1826" s="122" t="str">
        <f t="shared" si="1089"/>
        <v/>
      </c>
      <c r="P1826" s="122" t="str">
        <f>IF(AND($E1826&lt;&gt;0,$J1826=1),"замінне значення",O1826)</f>
        <v/>
      </c>
      <c r="Q1826" s="122" t="str">
        <f>IF(OR(G1826&lt;&gt;0, J1826=0), "",F1826)</f>
        <v/>
      </c>
      <c r="R1826" s="122" t="str">
        <f t="shared" si="1090"/>
        <v/>
      </c>
      <c r="S1826" s="122" t="str">
        <f>IF(AND(G1826&lt;&gt;0,J1826=1),"замінне значення",R1826)</f>
        <v/>
      </c>
      <c r="T1826" s="122" t="str">
        <f t="shared" si="1091"/>
        <v/>
      </c>
    </row>
    <row r="1827" spans="1:20" outlineLevel="1">
      <c r="A1827" s="161"/>
      <c r="B1827" s="208">
        <v>44634</v>
      </c>
      <c r="C1827" s="96">
        <v>70.2083333333333</v>
      </c>
      <c r="D1827" s="122"/>
      <c r="E1827" s="122" t="str">
        <f t="shared" si="1085"/>
        <v/>
      </c>
      <c r="F1827" s="122"/>
      <c r="G1827" s="122" t="str">
        <f t="shared" si="1086"/>
        <v/>
      </c>
      <c r="H1827" s="122"/>
      <c r="I1827" s="122" t="str">
        <f t="shared" si="1087"/>
        <v/>
      </c>
      <c r="J1827" s="122"/>
      <c r="K1827" s="122" t="str">
        <f t="shared" si="1088"/>
        <v/>
      </c>
      <c r="L1827" s="123" t="str">
        <f>IF(H1827="","чи робить СНВВ?",IF(J1827="","чи роблять агрегати?",IF($J1827=0,"агрегати не працюють",IF(AND($H1827=0,$J1827=1),"СНВВ не працює","OK"))))</f>
        <v>чи робить СНВВ?</v>
      </c>
      <c r="M1827" s="100"/>
      <c r="N1827" s="122" t="str">
        <f>IF(OR(E1827&lt;&gt;0, J1827=0), "",D1827)</f>
        <v/>
      </c>
      <c r="O1827" s="122" t="str">
        <f t="shared" si="1089"/>
        <v/>
      </c>
      <c r="P1827" s="122" t="str">
        <f>IF(AND($E1827&lt;&gt;0,$J1827=1),"замінне значення",O1827)</f>
        <v/>
      </c>
      <c r="Q1827" s="122" t="str">
        <f>IF(OR(G1827&lt;&gt;0, J1827=0), "",F1827)</f>
        <v/>
      </c>
      <c r="R1827" s="122" t="str">
        <f t="shared" si="1090"/>
        <v/>
      </c>
      <c r="S1827" s="122" t="str">
        <f>IF(AND(G1827&lt;&gt;0,J1827=1),"замінне значення",R1827)</f>
        <v/>
      </c>
      <c r="T1827" s="122" t="str">
        <f t="shared" si="1091"/>
        <v/>
      </c>
    </row>
    <row r="1828" spans="1:20" outlineLevel="1">
      <c r="A1828" s="161"/>
      <c r="B1828" s="208">
        <v>44634</v>
      </c>
      <c r="C1828" s="96">
        <v>70.25</v>
      </c>
      <c r="D1828" s="122"/>
      <c r="E1828" s="122" t="str">
        <f t="shared" si="1085"/>
        <v/>
      </c>
      <c r="F1828" s="122"/>
      <c r="G1828" s="122" t="str">
        <f t="shared" si="1086"/>
        <v/>
      </c>
      <c r="H1828" s="122"/>
      <c r="I1828" s="122" t="str">
        <f t="shared" si="1087"/>
        <v/>
      </c>
      <c r="J1828" s="122"/>
      <c r="K1828" s="122" t="str">
        <f t="shared" si="1088"/>
        <v/>
      </c>
      <c r="L1828" s="123" t="str">
        <f>IF(H1828="","чи робить СНВВ?",IF(J1828="","чи роблять агрегати?",IF($J1828=0,"агрегати не працюють",IF(AND($H1828=0,$J1828=1),"СНВВ не працює","OK"))))</f>
        <v>чи робить СНВВ?</v>
      </c>
      <c r="M1828" s="100"/>
      <c r="N1828" s="122" t="str">
        <f>IF(OR(E1828&lt;&gt;0, J1828=0), "",D1828)</f>
        <v/>
      </c>
      <c r="O1828" s="122" t="str">
        <f t="shared" si="1089"/>
        <v/>
      </c>
      <c r="P1828" s="122" t="str">
        <f>IF(AND($E1828&lt;&gt;0,$J1828=1),"замінне значення",O1828)</f>
        <v/>
      </c>
      <c r="Q1828" s="122" t="str">
        <f>IF(OR(G1828&lt;&gt;0, J1828=0), "",F1828)</f>
        <v/>
      </c>
      <c r="R1828" s="122" t="str">
        <f t="shared" si="1090"/>
        <v/>
      </c>
      <c r="S1828" s="122" t="str">
        <f>IF(AND(G1828&lt;&gt;0,J1828=1),"замінне значення",R1828)</f>
        <v/>
      </c>
      <c r="T1828" s="122" t="str">
        <f t="shared" si="1091"/>
        <v/>
      </c>
    </row>
    <row r="1829" spans="1:20" outlineLevel="1">
      <c r="A1829" s="161"/>
      <c r="B1829" s="208">
        <v>44634</v>
      </c>
      <c r="C1829" s="96">
        <v>70.2916666666667</v>
      </c>
      <c r="D1829" s="122"/>
      <c r="E1829" s="122" t="str">
        <f t="shared" si="1085"/>
        <v/>
      </c>
      <c r="F1829" s="122"/>
      <c r="G1829" s="122" t="str">
        <f t="shared" si="1086"/>
        <v/>
      </c>
      <c r="H1829" s="122"/>
      <c r="I1829" s="122" t="str">
        <f t="shared" si="1087"/>
        <v/>
      </c>
      <c r="J1829" s="122"/>
      <c r="K1829" s="122" t="str">
        <f t="shared" si="1088"/>
        <v/>
      </c>
      <c r="L1829" s="123" t="str">
        <f>IF(H1829="","чи робить СНВВ?",IF(J1829="","чи роблять агрегати?",IF($J1829=0,"агрегати не працюють",IF(AND($H1829=0,$J1829=1),"СНВВ не працює","OK"))))</f>
        <v>чи робить СНВВ?</v>
      </c>
      <c r="M1829" s="100"/>
      <c r="N1829" s="122" t="str">
        <f>IF(OR(E1829&lt;&gt;0, J1829=0), "",D1829)</f>
        <v/>
      </c>
      <c r="O1829" s="122" t="str">
        <f t="shared" si="1089"/>
        <v/>
      </c>
      <c r="P1829" s="122" t="str">
        <f>IF(AND($E1829&lt;&gt;0,$J1829=1),"замінне значення",O1829)</f>
        <v/>
      </c>
      <c r="Q1829" s="122" t="str">
        <f>IF(OR(G1829&lt;&gt;0, J1829=0), "",F1829)</f>
        <v/>
      </c>
      <c r="R1829" s="122" t="str">
        <f t="shared" si="1090"/>
        <v/>
      </c>
      <c r="S1829" s="122" t="str">
        <f>IF(AND(G1829&lt;&gt;0,J1829=1),"замінне значення",R1829)</f>
        <v/>
      </c>
      <c r="T1829" s="122" t="str">
        <f t="shared" si="1091"/>
        <v/>
      </c>
    </row>
    <row r="1830" spans="1:20" outlineLevel="1">
      <c r="A1830" s="161"/>
      <c r="B1830" s="208">
        <v>44634</v>
      </c>
      <c r="C1830" s="96">
        <v>70.3333333333333</v>
      </c>
      <c r="D1830" s="122"/>
      <c r="E1830" s="122" t="str">
        <f t="shared" si="1085"/>
        <v/>
      </c>
      <c r="F1830" s="122"/>
      <c r="G1830" s="122" t="str">
        <f t="shared" si="1086"/>
        <v/>
      </c>
      <c r="H1830" s="122"/>
      <c r="I1830" s="122" t="str">
        <f t="shared" si="1087"/>
        <v/>
      </c>
      <c r="J1830" s="122"/>
      <c r="K1830" s="122" t="str">
        <f t="shared" si="1088"/>
        <v/>
      </c>
      <c r="L1830" s="123" t="str">
        <f>IF(H1830="","чи робить СНВВ?",IF(J1830="","чи роблять агрегати?",IF($J1830=0,"агрегати не працюють",IF(AND($H1830=0,$J1830=1),"СНВВ не працює","OK"))))</f>
        <v>чи робить СНВВ?</v>
      </c>
      <c r="M1830" s="100"/>
      <c r="N1830" s="122" t="str">
        <f>IF(OR(E1830&lt;&gt;0, J1830=0), "",D1830)</f>
        <v/>
      </c>
      <c r="O1830" s="122" t="str">
        <f t="shared" si="1089"/>
        <v/>
      </c>
      <c r="P1830" s="122" t="str">
        <f>IF(AND($E1830&lt;&gt;0,$J1830=1),"замінне значення",O1830)</f>
        <v/>
      </c>
      <c r="Q1830" s="122" t="str">
        <f>IF(OR(G1830&lt;&gt;0, J1830=0), "",F1830)</f>
        <v/>
      </c>
      <c r="R1830" s="122" t="str">
        <f t="shared" si="1090"/>
        <v/>
      </c>
      <c r="S1830" s="122" t="str">
        <f>IF(AND(G1830&lt;&gt;0,J1830=1),"замінне значення",R1830)</f>
        <v/>
      </c>
      <c r="T1830" s="122" t="str">
        <f t="shared" si="1091"/>
        <v/>
      </c>
    </row>
    <row r="1831" spans="1:20" outlineLevel="1">
      <c r="A1831" s="161"/>
      <c r="B1831" s="208">
        <v>44634</v>
      </c>
      <c r="C1831" s="96">
        <v>70.375</v>
      </c>
      <c r="D1831" s="122"/>
      <c r="E1831" s="122" t="str">
        <f t="shared" si="1085"/>
        <v/>
      </c>
      <c r="F1831" s="122"/>
      <c r="G1831" s="122" t="str">
        <f t="shared" si="1086"/>
        <v/>
      </c>
      <c r="H1831" s="122"/>
      <c r="I1831" s="122" t="str">
        <f t="shared" si="1087"/>
        <v/>
      </c>
      <c r="J1831" s="122"/>
      <c r="K1831" s="122" t="str">
        <f t="shared" si="1088"/>
        <v/>
      </c>
      <c r="L1831" s="123" t="str">
        <f>IF(H1831="","чи робить СНВВ?",IF(J1831="","чи роблять агрегати?",IF($J1831=0,"агрегати не працюють",IF(AND($H1831=0,$J1831=1),"СНВВ не працює","OK"))))</f>
        <v>чи робить СНВВ?</v>
      </c>
      <c r="M1831" s="100"/>
      <c r="N1831" s="122" t="str">
        <f>IF(OR(E1831&lt;&gt;0, J1831=0), "",D1831)</f>
        <v/>
      </c>
      <c r="O1831" s="122" t="str">
        <f t="shared" si="1089"/>
        <v/>
      </c>
      <c r="P1831" s="122" t="str">
        <f>IF(AND($E1831&lt;&gt;0,$J1831=1),"замінне значення",O1831)</f>
        <v/>
      </c>
      <c r="Q1831" s="122" t="str">
        <f>IF(OR(G1831&lt;&gt;0, J1831=0), "",F1831)</f>
        <v/>
      </c>
      <c r="R1831" s="122" t="str">
        <f t="shared" si="1090"/>
        <v/>
      </c>
      <c r="S1831" s="122" t="str">
        <f>IF(AND(G1831&lt;&gt;0,J1831=1),"замінне значення",R1831)</f>
        <v/>
      </c>
      <c r="T1831" s="122" t="str">
        <f t="shared" si="1091"/>
        <v/>
      </c>
    </row>
    <row r="1832" spans="1:20" outlineLevel="1">
      <c r="A1832" s="161"/>
      <c r="B1832" s="208">
        <v>44634</v>
      </c>
      <c r="C1832" s="96">
        <v>70.4166666666667</v>
      </c>
      <c r="D1832" s="122"/>
      <c r="E1832" s="122" t="str">
        <f t="shared" si="1085"/>
        <v/>
      </c>
      <c r="F1832" s="122"/>
      <c r="G1832" s="122" t="str">
        <f t="shared" si="1086"/>
        <v/>
      </c>
      <c r="H1832" s="122"/>
      <c r="I1832" s="122" t="str">
        <f t="shared" si="1087"/>
        <v/>
      </c>
      <c r="J1832" s="122"/>
      <c r="K1832" s="122" t="str">
        <f t="shared" si="1088"/>
        <v/>
      </c>
      <c r="L1832" s="123" t="str">
        <f>IF(H1832="","чи робить СНВВ?",IF(J1832="","чи роблять агрегати?",IF($J1832=0,"агрегати не працюють",IF(AND($H1832=0,$J1832=1),"СНВВ не працює","OK"))))</f>
        <v>чи робить СНВВ?</v>
      </c>
      <c r="M1832" s="100"/>
      <c r="N1832" s="122" t="str">
        <f>IF(OR(E1832&lt;&gt;0, J1832=0), "",D1832)</f>
        <v/>
      </c>
      <c r="O1832" s="122" t="str">
        <f t="shared" si="1089"/>
        <v/>
      </c>
      <c r="P1832" s="122" t="str">
        <f>IF(AND($E1832&lt;&gt;0,$J1832=1),"замінне значення",O1832)</f>
        <v/>
      </c>
      <c r="Q1832" s="122" t="str">
        <f>IF(OR(G1832&lt;&gt;0, J1832=0), "",F1832)</f>
        <v/>
      </c>
      <c r="R1832" s="122" t="str">
        <f t="shared" si="1090"/>
        <v/>
      </c>
      <c r="S1832" s="122" t="str">
        <f>IF(AND(G1832&lt;&gt;0,J1832=1),"замінне значення",R1832)</f>
        <v/>
      </c>
      <c r="T1832" s="122" t="str">
        <f t="shared" si="1091"/>
        <v/>
      </c>
    </row>
    <row r="1833" spans="1:20" outlineLevel="1">
      <c r="A1833" s="161"/>
      <c r="B1833" s="208">
        <v>44634</v>
      </c>
      <c r="C1833" s="96">
        <v>70.4583333333333</v>
      </c>
      <c r="D1833" s="122"/>
      <c r="E1833" s="122" t="str">
        <f t="shared" si="1085"/>
        <v/>
      </c>
      <c r="F1833" s="122"/>
      <c r="G1833" s="122" t="str">
        <f t="shared" si="1086"/>
        <v/>
      </c>
      <c r="H1833" s="122"/>
      <c r="I1833" s="122" t="str">
        <f t="shared" si="1087"/>
        <v/>
      </c>
      <c r="J1833" s="122"/>
      <c r="K1833" s="122" t="str">
        <f t="shared" si="1088"/>
        <v/>
      </c>
      <c r="L1833" s="123" t="str">
        <f>IF(H1833="","чи робить СНВВ?",IF(J1833="","чи роблять агрегати?",IF($J1833=0,"агрегати не працюють",IF(AND($H1833=0,$J1833=1),"СНВВ не працює","OK"))))</f>
        <v>чи робить СНВВ?</v>
      </c>
      <c r="M1833" s="100"/>
      <c r="N1833" s="122" t="str">
        <f>IF(OR(E1833&lt;&gt;0, J1833=0), "",D1833)</f>
        <v/>
      </c>
      <c r="O1833" s="122" t="str">
        <f t="shared" si="1089"/>
        <v/>
      </c>
      <c r="P1833" s="122" t="str">
        <f>IF(AND($E1833&lt;&gt;0,$J1833=1),"замінне значення",O1833)</f>
        <v/>
      </c>
      <c r="Q1833" s="122" t="str">
        <f>IF(OR(G1833&lt;&gt;0, J1833=0), "",F1833)</f>
        <v/>
      </c>
      <c r="R1833" s="122" t="str">
        <f t="shared" si="1090"/>
        <v/>
      </c>
      <c r="S1833" s="122" t="str">
        <f>IF(AND(G1833&lt;&gt;0,J1833=1),"замінне значення",R1833)</f>
        <v/>
      </c>
      <c r="T1833" s="122" t="str">
        <f t="shared" si="1091"/>
        <v/>
      </c>
    </row>
    <row r="1834" spans="1:20" outlineLevel="1">
      <c r="A1834" s="161"/>
      <c r="B1834" s="208">
        <v>44634</v>
      </c>
      <c r="C1834" s="96">
        <v>70.5</v>
      </c>
      <c r="D1834" s="122"/>
      <c r="E1834" s="122" t="str">
        <f t="shared" si="1085"/>
        <v/>
      </c>
      <c r="F1834" s="122"/>
      <c r="G1834" s="122" t="str">
        <f t="shared" si="1086"/>
        <v/>
      </c>
      <c r="H1834" s="122"/>
      <c r="I1834" s="122" t="str">
        <f t="shared" si="1087"/>
        <v/>
      </c>
      <c r="J1834" s="122"/>
      <c r="K1834" s="122" t="str">
        <f t="shared" si="1088"/>
        <v/>
      </c>
      <c r="L1834" s="123" t="str">
        <f>IF(H1834="","чи робить СНВВ?",IF(J1834="","чи роблять агрегати?",IF($J1834=0,"агрегати не працюють",IF(AND($H1834=0,$J1834=1),"СНВВ не працює","OK"))))</f>
        <v>чи робить СНВВ?</v>
      </c>
      <c r="M1834" s="100"/>
      <c r="N1834" s="122" t="str">
        <f>IF(OR(E1834&lt;&gt;0, J1834=0), "",D1834)</f>
        <v/>
      </c>
      <c r="O1834" s="122" t="str">
        <f t="shared" si="1089"/>
        <v/>
      </c>
      <c r="P1834" s="122" t="str">
        <f>IF(AND($E1834&lt;&gt;0,$J1834=1),"замінне значення",O1834)</f>
        <v/>
      </c>
      <c r="Q1834" s="122" t="str">
        <f>IF(OR(G1834&lt;&gt;0, J1834=0), "",F1834)</f>
        <v/>
      </c>
      <c r="R1834" s="122" t="str">
        <f t="shared" si="1090"/>
        <v/>
      </c>
      <c r="S1834" s="122" t="str">
        <f>IF(AND(G1834&lt;&gt;0,J1834=1),"замінне значення",R1834)</f>
        <v/>
      </c>
      <c r="T1834" s="122" t="str">
        <f t="shared" si="1091"/>
        <v/>
      </c>
    </row>
    <row r="1835" spans="1:20" outlineLevel="1">
      <c r="A1835" s="161"/>
      <c r="B1835" s="208">
        <v>44634</v>
      </c>
      <c r="C1835" s="96">
        <v>70.5416666666667</v>
      </c>
      <c r="D1835" s="122"/>
      <c r="E1835" s="122" t="str">
        <f t="shared" si="1085"/>
        <v/>
      </c>
      <c r="F1835" s="122"/>
      <c r="G1835" s="122" t="str">
        <f t="shared" si="1086"/>
        <v/>
      </c>
      <c r="H1835" s="122"/>
      <c r="I1835" s="122" t="str">
        <f t="shared" si="1087"/>
        <v/>
      </c>
      <c r="J1835" s="122"/>
      <c r="K1835" s="122" t="str">
        <f t="shared" si="1088"/>
        <v/>
      </c>
      <c r="L1835" s="123" t="str">
        <f>IF(H1835="","чи робить СНВВ?",IF(J1835="","чи роблять агрегати?",IF($J1835=0,"агрегати не працюють",IF(AND($H1835=0,$J1835=1),"СНВВ не працює","OK"))))</f>
        <v>чи робить СНВВ?</v>
      </c>
      <c r="M1835" s="100"/>
      <c r="N1835" s="122" t="str">
        <f>IF(OR(E1835&lt;&gt;0, J1835=0), "",D1835)</f>
        <v/>
      </c>
      <c r="O1835" s="122" t="str">
        <f t="shared" si="1089"/>
        <v/>
      </c>
      <c r="P1835" s="122" t="str">
        <f>IF(AND($E1835&lt;&gt;0,$J1835=1),"замінне значення",O1835)</f>
        <v/>
      </c>
      <c r="Q1835" s="122" t="str">
        <f>IF(OR(G1835&lt;&gt;0, J1835=0), "",F1835)</f>
        <v/>
      </c>
      <c r="R1835" s="122" t="str">
        <f t="shared" si="1090"/>
        <v/>
      </c>
      <c r="S1835" s="122" t="str">
        <f>IF(AND(G1835&lt;&gt;0,J1835=1),"замінне значення",R1835)</f>
        <v/>
      </c>
      <c r="T1835" s="122" t="str">
        <f t="shared" si="1091"/>
        <v/>
      </c>
    </row>
    <row r="1836" spans="1:20" outlineLevel="1">
      <c r="A1836" s="161"/>
      <c r="B1836" s="208">
        <v>44634</v>
      </c>
      <c r="C1836" s="96">
        <v>70.5833333333333</v>
      </c>
      <c r="D1836" s="122"/>
      <c r="E1836" s="122" t="str">
        <f t="shared" si="1085"/>
        <v/>
      </c>
      <c r="F1836" s="122"/>
      <c r="G1836" s="122" t="str">
        <f t="shared" si="1086"/>
        <v/>
      </c>
      <c r="H1836" s="122"/>
      <c r="I1836" s="122" t="str">
        <f t="shared" si="1087"/>
        <v/>
      </c>
      <c r="J1836" s="122"/>
      <c r="K1836" s="122" t="str">
        <f t="shared" si="1088"/>
        <v/>
      </c>
      <c r="L1836" s="123" t="str">
        <f>IF(H1836="","чи робить СНВВ?",IF(J1836="","чи роблять агрегати?",IF($J1836=0,"агрегати не працюють",IF(AND($H1836=0,$J1836=1),"СНВВ не працює","OK"))))</f>
        <v>чи робить СНВВ?</v>
      </c>
      <c r="M1836" s="100"/>
      <c r="N1836" s="122" t="str">
        <f>IF(OR(E1836&lt;&gt;0, J1836=0), "",D1836)</f>
        <v/>
      </c>
      <c r="O1836" s="122" t="str">
        <f t="shared" si="1089"/>
        <v/>
      </c>
      <c r="P1836" s="122" t="str">
        <f>IF(AND($E1836&lt;&gt;0,$J1836=1),"замінне значення",O1836)</f>
        <v/>
      </c>
      <c r="Q1836" s="122" t="str">
        <f>IF(OR(G1836&lt;&gt;0, J1836=0), "",F1836)</f>
        <v/>
      </c>
      <c r="R1836" s="122" t="str">
        <f t="shared" si="1090"/>
        <v/>
      </c>
      <c r="S1836" s="122" t="str">
        <f>IF(AND(G1836&lt;&gt;0,J1836=1),"замінне значення",R1836)</f>
        <v/>
      </c>
      <c r="T1836" s="122" t="str">
        <f t="shared" si="1091"/>
        <v/>
      </c>
    </row>
    <row r="1837" spans="1:20" outlineLevel="1">
      <c r="A1837" s="161"/>
      <c r="B1837" s="208">
        <v>44634</v>
      </c>
      <c r="C1837" s="96">
        <v>70.625</v>
      </c>
      <c r="D1837" s="122"/>
      <c r="E1837" s="122" t="str">
        <f t="shared" si="1085"/>
        <v/>
      </c>
      <c r="F1837" s="122"/>
      <c r="G1837" s="122" t="str">
        <f t="shared" si="1086"/>
        <v/>
      </c>
      <c r="H1837" s="122"/>
      <c r="I1837" s="122" t="str">
        <f t="shared" si="1087"/>
        <v/>
      </c>
      <c r="J1837" s="122"/>
      <c r="K1837" s="122" t="str">
        <f t="shared" si="1088"/>
        <v/>
      </c>
      <c r="L1837" s="123" t="str">
        <f>IF(H1837="","чи робить СНВВ?",IF(J1837="","чи роблять агрегати?",IF($J1837=0,"агрегати не працюють",IF(AND($H1837=0,$J1837=1),"СНВВ не працює","OK"))))</f>
        <v>чи робить СНВВ?</v>
      </c>
      <c r="M1837" s="100"/>
      <c r="N1837" s="122" t="str">
        <f>IF(OR(E1837&lt;&gt;0, J1837=0), "",D1837)</f>
        <v/>
      </c>
      <c r="O1837" s="122" t="str">
        <f t="shared" si="1089"/>
        <v/>
      </c>
      <c r="P1837" s="122" t="str">
        <f>IF(AND($E1837&lt;&gt;0,$J1837=1),"замінне значення",O1837)</f>
        <v/>
      </c>
      <c r="Q1837" s="122" t="str">
        <f>IF(OR(G1837&lt;&gt;0, J1837=0), "",F1837)</f>
        <v/>
      </c>
      <c r="R1837" s="122" t="str">
        <f t="shared" si="1090"/>
        <v/>
      </c>
      <c r="S1837" s="122" t="str">
        <f>IF(AND(G1837&lt;&gt;0,J1837=1),"замінне значення",R1837)</f>
        <v/>
      </c>
      <c r="T1837" s="122" t="str">
        <f t="shared" si="1091"/>
        <v/>
      </c>
    </row>
    <row r="1838" spans="1:20" outlineLevel="1">
      <c r="A1838" s="161"/>
      <c r="B1838" s="208">
        <v>44634</v>
      </c>
      <c r="C1838" s="96">
        <v>70.6666666666667</v>
      </c>
      <c r="D1838" s="122"/>
      <c r="E1838" s="122" t="str">
        <f t="shared" si="1085"/>
        <v/>
      </c>
      <c r="F1838" s="122"/>
      <c r="G1838" s="122" t="str">
        <f t="shared" si="1086"/>
        <v/>
      </c>
      <c r="H1838" s="122"/>
      <c r="I1838" s="122" t="str">
        <f t="shared" si="1087"/>
        <v/>
      </c>
      <c r="J1838" s="122"/>
      <c r="K1838" s="122" t="str">
        <f t="shared" si="1088"/>
        <v/>
      </c>
      <c r="L1838" s="123" t="str">
        <f>IF(H1838="","чи робить СНВВ?",IF(J1838="","чи роблять агрегати?",IF($J1838=0,"агрегати не працюють",IF(AND($H1838=0,$J1838=1),"СНВВ не працює","OK"))))</f>
        <v>чи робить СНВВ?</v>
      </c>
      <c r="M1838" s="100"/>
      <c r="N1838" s="122" t="str">
        <f>IF(OR(E1838&lt;&gt;0, J1838=0), "",D1838)</f>
        <v/>
      </c>
      <c r="O1838" s="122" t="str">
        <f t="shared" si="1089"/>
        <v/>
      </c>
      <c r="P1838" s="122" t="str">
        <f>IF(AND($E1838&lt;&gt;0,$J1838=1),"замінне значення",O1838)</f>
        <v/>
      </c>
      <c r="Q1838" s="122" t="str">
        <f>IF(OR(G1838&lt;&gt;0, J1838=0), "",F1838)</f>
        <v/>
      </c>
      <c r="R1838" s="122" t="str">
        <f t="shared" si="1090"/>
        <v/>
      </c>
      <c r="S1838" s="122" t="str">
        <f>IF(AND(G1838&lt;&gt;0,J1838=1),"замінне значення",R1838)</f>
        <v/>
      </c>
      <c r="T1838" s="122" t="str">
        <f t="shared" si="1091"/>
        <v/>
      </c>
    </row>
    <row r="1839" spans="1:20" outlineLevel="1">
      <c r="A1839" s="161"/>
      <c r="B1839" s="208">
        <v>44634</v>
      </c>
      <c r="C1839" s="96">
        <v>70.7083333333333</v>
      </c>
      <c r="D1839" s="122"/>
      <c r="E1839" s="122" t="str">
        <f t="shared" si="1085"/>
        <v/>
      </c>
      <c r="F1839" s="122"/>
      <c r="G1839" s="122" t="str">
        <f t="shared" si="1086"/>
        <v/>
      </c>
      <c r="H1839" s="122"/>
      <c r="I1839" s="122" t="str">
        <f t="shared" si="1087"/>
        <v/>
      </c>
      <c r="J1839" s="122"/>
      <c r="K1839" s="122" t="str">
        <f t="shared" si="1088"/>
        <v/>
      </c>
      <c r="L1839" s="123" t="str">
        <f>IF(H1839="","чи робить СНВВ?",IF(J1839="","чи роблять агрегати?",IF($J1839=0,"агрегати не працюють",IF(AND($H1839=0,$J1839=1),"СНВВ не працює","OK"))))</f>
        <v>чи робить СНВВ?</v>
      </c>
      <c r="M1839" s="100"/>
      <c r="N1839" s="122" t="str">
        <f>IF(OR(E1839&lt;&gt;0, J1839=0), "",D1839)</f>
        <v/>
      </c>
      <c r="O1839" s="122" t="str">
        <f t="shared" si="1089"/>
        <v/>
      </c>
      <c r="P1839" s="122" t="str">
        <f>IF(AND($E1839&lt;&gt;0,$J1839=1),"замінне значення",O1839)</f>
        <v/>
      </c>
      <c r="Q1839" s="122" t="str">
        <f>IF(OR(G1839&lt;&gt;0, J1839=0), "",F1839)</f>
        <v/>
      </c>
      <c r="R1839" s="122" t="str">
        <f t="shared" si="1090"/>
        <v/>
      </c>
      <c r="S1839" s="122" t="str">
        <f>IF(AND(G1839&lt;&gt;0,J1839=1),"замінне значення",R1839)</f>
        <v/>
      </c>
      <c r="T1839" s="122" t="str">
        <f t="shared" si="1091"/>
        <v/>
      </c>
    </row>
    <row r="1840" spans="1:20" outlineLevel="1">
      <c r="A1840" s="161"/>
      <c r="B1840" s="208">
        <v>44634</v>
      </c>
      <c r="C1840" s="96">
        <v>70.75</v>
      </c>
      <c r="D1840" s="122"/>
      <c r="E1840" s="122" t="str">
        <f t="shared" si="1085"/>
        <v/>
      </c>
      <c r="F1840" s="122"/>
      <c r="G1840" s="122" t="str">
        <f t="shared" si="1086"/>
        <v/>
      </c>
      <c r="H1840" s="122"/>
      <c r="I1840" s="122" t="str">
        <f t="shared" si="1087"/>
        <v/>
      </c>
      <c r="J1840" s="122"/>
      <c r="K1840" s="122" t="str">
        <f t="shared" si="1088"/>
        <v/>
      </c>
      <c r="L1840" s="123" t="str">
        <f>IF(H1840="","чи робить СНВВ?",IF(J1840="","чи роблять агрегати?",IF($J1840=0,"агрегати не працюють",IF(AND($H1840=0,$J1840=1),"СНВВ не працює","OK"))))</f>
        <v>чи робить СНВВ?</v>
      </c>
      <c r="M1840" s="100"/>
      <c r="N1840" s="122" t="str">
        <f>IF(OR(E1840&lt;&gt;0, J1840=0), "",D1840)</f>
        <v/>
      </c>
      <c r="O1840" s="122" t="str">
        <f t="shared" si="1089"/>
        <v/>
      </c>
      <c r="P1840" s="122" t="str">
        <f>IF(AND($E1840&lt;&gt;0,$J1840=1),"замінне значення",O1840)</f>
        <v/>
      </c>
      <c r="Q1840" s="122" t="str">
        <f>IF(OR(G1840&lt;&gt;0, J1840=0), "",F1840)</f>
        <v/>
      </c>
      <c r="R1840" s="122" t="str">
        <f t="shared" si="1090"/>
        <v/>
      </c>
      <c r="S1840" s="122" t="str">
        <f>IF(AND(G1840&lt;&gt;0,J1840=1),"замінне значення",R1840)</f>
        <v/>
      </c>
      <c r="T1840" s="122" t="str">
        <f t="shared" si="1091"/>
        <v/>
      </c>
    </row>
    <row r="1841" spans="1:20" outlineLevel="1">
      <c r="A1841" s="161"/>
      <c r="B1841" s="208">
        <v>44634</v>
      </c>
      <c r="C1841" s="96">
        <v>70.7916666666667</v>
      </c>
      <c r="D1841" s="122"/>
      <c r="E1841" s="122" t="str">
        <f t="shared" si="1085"/>
        <v/>
      </c>
      <c r="F1841" s="122"/>
      <c r="G1841" s="122" t="str">
        <f t="shared" si="1086"/>
        <v/>
      </c>
      <c r="H1841" s="122"/>
      <c r="I1841" s="122" t="str">
        <f t="shared" si="1087"/>
        <v/>
      </c>
      <c r="J1841" s="122"/>
      <c r="K1841" s="122" t="str">
        <f t="shared" si="1088"/>
        <v/>
      </c>
      <c r="L1841" s="123" t="str">
        <f>IF(H1841="","чи робить СНВВ?",IF(J1841="","чи роблять агрегати?",IF($J1841=0,"агрегати не працюють",IF(AND($H1841=0,$J1841=1),"СНВВ не працює","OK"))))</f>
        <v>чи робить СНВВ?</v>
      </c>
      <c r="M1841" s="100"/>
      <c r="N1841" s="122" t="str">
        <f>IF(OR(E1841&lt;&gt;0, J1841=0), "",D1841)</f>
        <v/>
      </c>
      <c r="O1841" s="122" t="str">
        <f t="shared" si="1089"/>
        <v/>
      </c>
      <c r="P1841" s="122" t="str">
        <f>IF(AND($E1841&lt;&gt;0,$J1841=1),"замінне значення",O1841)</f>
        <v/>
      </c>
      <c r="Q1841" s="122" t="str">
        <f>IF(OR(G1841&lt;&gt;0, J1841=0), "",F1841)</f>
        <v/>
      </c>
      <c r="R1841" s="122" t="str">
        <f t="shared" si="1090"/>
        <v/>
      </c>
      <c r="S1841" s="122" t="str">
        <f>IF(AND(G1841&lt;&gt;0,J1841=1),"замінне значення",R1841)</f>
        <v/>
      </c>
      <c r="T1841" s="122" t="str">
        <f t="shared" si="1091"/>
        <v/>
      </c>
    </row>
    <row r="1842" spans="1:20" outlineLevel="1">
      <c r="A1842" s="161"/>
      <c r="B1842" s="208">
        <v>44634</v>
      </c>
      <c r="C1842" s="96">
        <v>70.8333333333333</v>
      </c>
      <c r="D1842" s="122"/>
      <c r="E1842" s="122" t="str">
        <f t="shared" si="1085"/>
        <v/>
      </c>
      <c r="F1842" s="122"/>
      <c r="G1842" s="122" t="str">
        <f t="shared" si="1086"/>
        <v/>
      </c>
      <c r="H1842" s="122"/>
      <c r="I1842" s="122" t="str">
        <f t="shared" si="1087"/>
        <v/>
      </c>
      <c r="J1842" s="122"/>
      <c r="K1842" s="122" t="str">
        <f t="shared" si="1088"/>
        <v/>
      </c>
      <c r="L1842" s="123" t="str">
        <f>IF(H1842="","чи робить СНВВ?",IF(J1842="","чи роблять агрегати?",IF($J1842=0,"агрегати не працюють",IF(AND($H1842=0,$J1842=1),"СНВВ не працює","OK"))))</f>
        <v>чи робить СНВВ?</v>
      </c>
      <c r="M1842" s="100"/>
      <c r="N1842" s="122" t="str">
        <f>IF(OR(E1842&lt;&gt;0, J1842=0), "",D1842)</f>
        <v/>
      </c>
      <c r="O1842" s="122" t="str">
        <f t="shared" si="1089"/>
        <v/>
      </c>
      <c r="P1842" s="122" t="str">
        <f>IF(AND($E1842&lt;&gt;0,$J1842=1),"замінне значення",O1842)</f>
        <v/>
      </c>
      <c r="Q1842" s="122" t="str">
        <f>IF(OR(G1842&lt;&gt;0, J1842=0), "",F1842)</f>
        <v/>
      </c>
      <c r="R1842" s="122" t="str">
        <f t="shared" si="1090"/>
        <v/>
      </c>
      <c r="S1842" s="122" t="str">
        <f>IF(AND(G1842&lt;&gt;0,J1842=1),"замінне значення",R1842)</f>
        <v/>
      </c>
      <c r="T1842" s="122" t="str">
        <f t="shared" si="1091"/>
        <v/>
      </c>
    </row>
    <row r="1843" spans="1:20" outlineLevel="1">
      <c r="A1843" s="161"/>
      <c r="B1843" s="208">
        <v>44634</v>
      </c>
      <c r="C1843" s="96">
        <v>70.875</v>
      </c>
      <c r="D1843" s="122"/>
      <c r="E1843" s="122" t="str">
        <f t="shared" si="1085"/>
        <v/>
      </c>
      <c r="F1843" s="122"/>
      <c r="G1843" s="122" t="str">
        <f t="shared" si="1086"/>
        <v/>
      </c>
      <c r="H1843" s="122"/>
      <c r="I1843" s="122" t="str">
        <f t="shared" si="1087"/>
        <v/>
      </c>
      <c r="J1843" s="122"/>
      <c r="K1843" s="122" t="str">
        <f t="shared" si="1088"/>
        <v/>
      </c>
      <c r="L1843" s="123" t="str">
        <f>IF(H1843="","чи робить СНВВ?",IF(J1843="","чи роблять агрегати?",IF($J1843=0,"агрегати не працюють",IF(AND($H1843=0,$J1843=1),"СНВВ не працює","OK"))))</f>
        <v>чи робить СНВВ?</v>
      </c>
      <c r="M1843" s="100"/>
      <c r="N1843" s="122" t="str">
        <f>IF(OR(E1843&lt;&gt;0, J1843=0), "",D1843)</f>
        <v/>
      </c>
      <c r="O1843" s="122" t="str">
        <f t="shared" si="1089"/>
        <v/>
      </c>
      <c r="P1843" s="122" t="str">
        <f>IF(AND($E1843&lt;&gt;0,$J1843=1),"замінне значення",O1843)</f>
        <v/>
      </c>
      <c r="Q1843" s="122" t="str">
        <f>IF(OR(G1843&lt;&gt;0, J1843=0), "",F1843)</f>
        <v/>
      </c>
      <c r="R1843" s="122" t="str">
        <f t="shared" si="1090"/>
        <v/>
      </c>
      <c r="S1843" s="122" t="str">
        <f>IF(AND(G1843&lt;&gt;0,J1843=1),"замінне значення",R1843)</f>
        <v/>
      </c>
      <c r="T1843" s="122" t="str">
        <f t="shared" si="1091"/>
        <v/>
      </c>
    </row>
    <row r="1844" spans="1:20" outlineLevel="1">
      <c r="A1844" s="161"/>
      <c r="B1844" s="208">
        <v>44634</v>
      </c>
      <c r="C1844" s="96">
        <v>70.9166666666667</v>
      </c>
      <c r="D1844" s="122"/>
      <c r="E1844" s="122" t="str">
        <f t="shared" si="1085"/>
        <v/>
      </c>
      <c r="F1844" s="122"/>
      <c r="G1844" s="122" t="str">
        <f t="shared" si="1086"/>
        <v/>
      </c>
      <c r="H1844" s="122"/>
      <c r="I1844" s="122" t="str">
        <f t="shared" si="1087"/>
        <v/>
      </c>
      <c r="J1844" s="122"/>
      <c r="K1844" s="122" t="str">
        <f t="shared" si="1088"/>
        <v/>
      </c>
      <c r="L1844" s="123" t="str">
        <f>IF(H1844="","чи робить СНВВ?",IF(J1844="","чи роблять агрегати?",IF($J1844=0,"агрегати не працюють",IF(AND($H1844=0,$J1844=1),"СНВВ не працює","OK"))))</f>
        <v>чи робить СНВВ?</v>
      </c>
      <c r="M1844" s="100"/>
      <c r="N1844" s="122" t="str">
        <f>IF(OR(E1844&lt;&gt;0, J1844=0), "",D1844)</f>
        <v/>
      </c>
      <c r="O1844" s="122" t="str">
        <f t="shared" si="1089"/>
        <v/>
      </c>
      <c r="P1844" s="122" t="str">
        <f>IF(AND($E1844&lt;&gt;0,$J1844=1),"замінне значення",O1844)</f>
        <v/>
      </c>
      <c r="Q1844" s="122" t="str">
        <f>IF(OR(G1844&lt;&gt;0, J1844=0), "",F1844)</f>
        <v/>
      </c>
      <c r="R1844" s="122" t="str">
        <f t="shared" si="1090"/>
        <v/>
      </c>
      <c r="S1844" s="122" t="str">
        <f>IF(AND(G1844&lt;&gt;0,J1844=1),"замінне значення",R1844)</f>
        <v/>
      </c>
      <c r="T1844" s="122" t="str">
        <f t="shared" si="1091"/>
        <v/>
      </c>
    </row>
    <row r="1845" spans="1:20" outlineLevel="1">
      <c r="A1845" s="161"/>
      <c r="B1845" s="208">
        <v>44634</v>
      </c>
      <c r="C1845" s="96">
        <v>70.9583333333333</v>
      </c>
      <c r="D1845" s="122"/>
      <c r="E1845" s="122" t="str">
        <f t="shared" si="1085"/>
        <v/>
      </c>
      <c r="F1845" s="122"/>
      <c r="G1845" s="122" t="str">
        <f t="shared" si="1086"/>
        <v/>
      </c>
      <c r="H1845" s="122"/>
      <c r="I1845" s="122" t="str">
        <f t="shared" si="1087"/>
        <v/>
      </c>
      <c r="J1845" s="122"/>
      <c r="K1845" s="122" t="str">
        <f t="shared" si="1088"/>
        <v/>
      </c>
      <c r="L1845" s="123" t="str">
        <f>IF(H1845="","чи робить СНВВ?",IF(J1845="","чи роблять агрегати?",IF($J1845=0,"агрегати не працюють",IF(AND($H1845=0,$J1845=1),"СНВВ не працює","OK"))))</f>
        <v>чи робить СНВВ?</v>
      </c>
      <c r="M1845" s="100"/>
      <c r="N1845" s="122" t="str">
        <f>IF(OR(E1845&lt;&gt;0, J1845=0), "",D1845)</f>
        <v/>
      </c>
      <c r="O1845" s="122" t="str">
        <f t="shared" si="1089"/>
        <v/>
      </c>
      <c r="P1845" s="122" t="str">
        <f>IF(AND($E1845&lt;&gt;0,$J1845=1),"замінне значення",O1845)</f>
        <v/>
      </c>
      <c r="Q1845" s="122" t="str">
        <f>IF(OR(G1845&lt;&gt;0, J1845=0), "",F1845)</f>
        <v/>
      </c>
      <c r="R1845" s="122" t="str">
        <f t="shared" si="1090"/>
        <v/>
      </c>
      <c r="S1845" s="122" t="str">
        <f>IF(AND(G1845&lt;&gt;0,J1845=1),"замінне значення",R1845)</f>
        <v/>
      </c>
      <c r="T1845" s="122" t="str">
        <f t="shared" si="1091"/>
        <v/>
      </c>
    </row>
    <row r="1846" spans="1:20">
      <c r="A1846" s="204"/>
      <c r="B1846" s="159" t="s">
        <v>158</v>
      </c>
      <c r="C1846" s="159"/>
      <c r="D1846" s="103">
        <f t="shared" ref="D1846" si="1092">SUM(D1822:D1845)</f>
        <v>0</v>
      </c>
      <c r="E1846" s="104">
        <f t="shared" ref="E1846" si="1093">COUNTIF(E1822:E1845,"&gt;0")</f>
        <v>0</v>
      </c>
      <c r="F1846" s="103">
        <f t="shared" ref="F1846" si="1094">SUM(F1822:F1845)</f>
        <v>0</v>
      </c>
      <c r="G1846" s="104">
        <f t="shared" ref="G1846" si="1095">COUNTIF(G1822:G1845,"&gt;0")</f>
        <v>0</v>
      </c>
      <c r="H1846" s="103">
        <f t="shared" ref="H1846" si="1096">SUM(H1822:H1845)</f>
        <v>0</v>
      </c>
      <c r="I1846" s="104">
        <f t="shared" ref="I1846" si="1097">COUNTIF(I1822:I1845,"&gt;0")</f>
        <v>0</v>
      </c>
      <c r="J1846" s="103">
        <f t="shared" ref="J1846" si="1098">SUM(J1822:J1845)</f>
        <v>0</v>
      </c>
      <c r="K1846" s="104">
        <f t="shared" ref="K1846" si="1099">COUNTIF(K1822:K1845,"&gt;0")</f>
        <v>0</v>
      </c>
      <c r="L1846" s="104">
        <f t="shared" ref="L1846" si="1100">COUNTIF(L1822:L1845,"СНВВ не працює")</f>
        <v>0</v>
      </c>
      <c r="M1846" s="100"/>
      <c r="N1846" s="103">
        <f t="shared" si="1083"/>
        <v>0</v>
      </c>
      <c r="O1846" s="103">
        <f t="shared" ref="O1846:T1846" si="1101">SUM(O1822:O1845)</f>
        <v>0</v>
      </c>
      <c r="P1846" s="103">
        <f t="shared" si="1101"/>
        <v>0</v>
      </c>
      <c r="Q1846" s="103">
        <f t="shared" si="1101"/>
        <v>0</v>
      </c>
      <c r="R1846" s="103">
        <f t="shared" si="1101"/>
        <v>0</v>
      </c>
      <c r="S1846" s="103">
        <f t="shared" si="1101"/>
        <v>0</v>
      </c>
      <c r="T1846" s="103">
        <f t="shared" si="1101"/>
        <v>0</v>
      </c>
    </row>
    <row r="1847" spans="1:20" ht="15.75" customHeight="1" outlineLevel="1">
      <c r="A1847" s="160">
        <v>44635</v>
      </c>
      <c r="B1847" s="208">
        <v>44635</v>
      </c>
      <c r="C1847" s="96">
        <v>71</v>
      </c>
      <c r="D1847" s="122"/>
      <c r="E1847" s="122" t="str">
        <f t="shared" ref="E1847:E1870" si="1102">IF(D1847="","",IF(D1847&lt;1,1,0))</f>
        <v/>
      </c>
      <c r="F1847" s="122"/>
      <c r="G1847" s="122" t="str">
        <f t="shared" ref="G1847:G1870" si="1103">IF(F1847="","",IF(F1847&lt;1,1,0))</f>
        <v/>
      </c>
      <c r="H1847" s="122"/>
      <c r="I1847" s="122" t="str">
        <f t="shared" ref="I1847:I1870" si="1104">IF(H1847="","",IF(H1847&lt;1,1,0))</f>
        <v/>
      </c>
      <c r="J1847" s="122"/>
      <c r="K1847" s="122" t="str">
        <f t="shared" ref="K1847:K1870" si="1105">IF(J1847="","",IF(J1847&lt;1,1,0))</f>
        <v/>
      </c>
      <c r="L1847" s="123" t="str">
        <f>IF(H1847="","чи робить СНВВ?",IF(J1847="","чи роблять агрегати?",IF($J1847=0,"агрегати не працюють",IF(AND($H1847=0,$J1847=1),"СНВВ не працює","OK"))))</f>
        <v>чи робить СНВВ?</v>
      </c>
      <c r="M1847" s="100"/>
      <c r="N1847" s="122" t="str">
        <f>IF(OR(E1847&lt;&gt;0, J1847=0), "",D1847)</f>
        <v/>
      </c>
      <c r="O1847" s="122" t="str">
        <f t="shared" ref="O1847:O1870" si="1106">IF(Q1847="", "",(N1847*$O$3+$O$4))</f>
        <v/>
      </c>
      <c r="P1847" s="122" t="str">
        <f>IF(AND($E1847&lt;&gt;0,$J1847=1),"замінне значення",O1847)</f>
        <v/>
      </c>
      <c r="Q1847" s="122" t="str">
        <f>IF(OR(G1847&lt;&gt;0, J1847=0), "",F1847)</f>
        <v/>
      </c>
      <c r="R1847" s="122" t="str">
        <f t="shared" ref="R1847:R1910" si="1107">IF(Q1847="", "",(Q1847*$Q$3+$Q$4))</f>
        <v/>
      </c>
      <c r="S1847" s="122" t="str">
        <f>IF(AND(G1847&lt;&gt;0,J1847=1),"замінне значення",R1847)</f>
        <v/>
      </c>
      <c r="T1847" s="122" t="str">
        <f t="shared" ref="T1847:T1910" si="1108">IFERROR(P1847*S1847,"")</f>
        <v/>
      </c>
    </row>
    <row r="1848" spans="1:20" outlineLevel="1">
      <c r="A1848" s="161"/>
      <c r="B1848" s="208">
        <v>44635</v>
      </c>
      <c r="C1848" s="96">
        <v>71.0416666666667</v>
      </c>
      <c r="D1848" s="122"/>
      <c r="E1848" s="122" t="str">
        <f t="shared" si="1102"/>
        <v/>
      </c>
      <c r="F1848" s="122"/>
      <c r="G1848" s="122" t="str">
        <f t="shared" si="1103"/>
        <v/>
      </c>
      <c r="H1848" s="122"/>
      <c r="I1848" s="122" t="str">
        <f t="shared" si="1104"/>
        <v/>
      </c>
      <c r="J1848" s="122"/>
      <c r="K1848" s="122" t="str">
        <f t="shared" si="1105"/>
        <v/>
      </c>
      <c r="L1848" s="123" t="str">
        <f>IF(H1848="","чи робить СНВВ?",IF(J1848="","чи роблять агрегати?",IF($J1848=0,"агрегати не працюють",IF(AND($H1848=0,$J1848=1),"СНВВ не працює","OK"))))</f>
        <v>чи робить СНВВ?</v>
      </c>
      <c r="M1848" s="100"/>
      <c r="N1848" s="122" t="str">
        <f>IF(OR(E1848&lt;&gt;0, J1848=0), "",D1848)</f>
        <v/>
      </c>
      <c r="O1848" s="122" t="str">
        <f t="shared" si="1106"/>
        <v/>
      </c>
      <c r="P1848" s="122" t="str">
        <f>IF(AND($E1848&lt;&gt;0,$J1848=1),"замінне значення",O1848)</f>
        <v/>
      </c>
      <c r="Q1848" s="122" t="str">
        <f>IF(OR(G1848&lt;&gt;0, J1848=0), "",F1848)</f>
        <v/>
      </c>
      <c r="R1848" s="122" t="str">
        <f t="shared" si="1107"/>
        <v/>
      </c>
      <c r="S1848" s="122" t="str">
        <f>IF(AND(G1848&lt;&gt;0,J1848=1),"замінне значення",R1848)</f>
        <v/>
      </c>
      <c r="T1848" s="122" t="str">
        <f t="shared" si="1108"/>
        <v/>
      </c>
    </row>
    <row r="1849" spans="1:20" outlineLevel="1">
      <c r="A1849" s="161"/>
      <c r="B1849" s="208">
        <v>44635</v>
      </c>
      <c r="C1849" s="96">
        <v>71.0833333333333</v>
      </c>
      <c r="D1849" s="122"/>
      <c r="E1849" s="122" t="str">
        <f t="shared" si="1102"/>
        <v/>
      </c>
      <c r="F1849" s="122"/>
      <c r="G1849" s="122" t="str">
        <f t="shared" si="1103"/>
        <v/>
      </c>
      <c r="H1849" s="122"/>
      <c r="I1849" s="122" t="str">
        <f t="shared" si="1104"/>
        <v/>
      </c>
      <c r="J1849" s="122"/>
      <c r="K1849" s="122" t="str">
        <f t="shared" si="1105"/>
        <v/>
      </c>
      <c r="L1849" s="123" t="str">
        <f>IF(H1849="","чи робить СНВВ?",IF(J1849="","чи роблять агрегати?",IF($J1849=0,"агрегати не працюють",IF(AND($H1849=0,$J1849=1),"СНВВ не працює","OK"))))</f>
        <v>чи робить СНВВ?</v>
      </c>
      <c r="M1849" s="100"/>
      <c r="N1849" s="122" t="str">
        <f>IF(OR(E1849&lt;&gt;0, J1849=0), "",D1849)</f>
        <v/>
      </c>
      <c r="O1849" s="122" t="str">
        <f t="shared" si="1106"/>
        <v/>
      </c>
      <c r="P1849" s="122" t="str">
        <f>IF(AND($E1849&lt;&gt;0,$J1849=1),"замінне значення",O1849)</f>
        <v/>
      </c>
      <c r="Q1849" s="122" t="str">
        <f>IF(OR(G1849&lt;&gt;0, J1849=0), "",F1849)</f>
        <v/>
      </c>
      <c r="R1849" s="122" t="str">
        <f t="shared" si="1107"/>
        <v/>
      </c>
      <c r="S1849" s="122" t="str">
        <f>IF(AND(G1849&lt;&gt;0,J1849=1),"замінне значення",R1849)</f>
        <v/>
      </c>
      <c r="T1849" s="122" t="str">
        <f t="shared" si="1108"/>
        <v/>
      </c>
    </row>
    <row r="1850" spans="1:20" outlineLevel="1">
      <c r="A1850" s="161"/>
      <c r="B1850" s="208">
        <v>44635</v>
      </c>
      <c r="C1850" s="96">
        <v>71.125</v>
      </c>
      <c r="D1850" s="122"/>
      <c r="E1850" s="122" t="str">
        <f t="shared" si="1102"/>
        <v/>
      </c>
      <c r="F1850" s="122"/>
      <c r="G1850" s="122" t="str">
        <f t="shared" si="1103"/>
        <v/>
      </c>
      <c r="H1850" s="122"/>
      <c r="I1850" s="122" t="str">
        <f t="shared" si="1104"/>
        <v/>
      </c>
      <c r="J1850" s="122"/>
      <c r="K1850" s="122" t="str">
        <f t="shared" si="1105"/>
        <v/>
      </c>
      <c r="L1850" s="123" t="str">
        <f>IF(H1850="","чи робить СНВВ?",IF(J1850="","чи роблять агрегати?",IF($J1850=0,"агрегати не працюють",IF(AND($H1850=0,$J1850=1),"СНВВ не працює","OK"))))</f>
        <v>чи робить СНВВ?</v>
      </c>
      <c r="M1850" s="100"/>
      <c r="N1850" s="122" t="str">
        <f>IF(OR(E1850&lt;&gt;0, J1850=0), "",D1850)</f>
        <v/>
      </c>
      <c r="O1850" s="122" t="str">
        <f t="shared" si="1106"/>
        <v/>
      </c>
      <c r="P1850" s="122" t="str">
        <f>IF(AND($E1850&lt;&gt;0,$J1850=1),"замінне значення",O1850)</f>
        <v/>
      </c>
      <c r="Q1850" s="122" t="str">
        <f>IF(OR(G1850&lt;&gt;0, J1850=0), "",F1850)</f>
        <v/>
      </c>
      <c r="R1850" s="122" t="str">
        <f t="shared" si="1107"/>
        <v/>
      </c>
      <c r="S1850" s="122" t="str">
        <f>IF(AND(G1850&lt;&gt;0,J1850=1),"замінне значення",R1850)</f>
        <v/>
      </c>
      <c r="T1850" s="122" t="str">
        <f t="shared" si="1108"/>
        <v/>
      </c>
    </row>
    <row r="1851" spans="1:20" outlineLevel="1">
      <c r="A1851" s="161"/>
      <c r="B1851" s="208">
        <v>44635</v>
      </c>
      <c r="C1851" s="96">
        <v>71.1666666666667</v>
      </c>
      <c r="D1851" s="122"/>
      <c r="E1851" s="122" t="str">
        <f t="shared" si="1102"/>
        <v/>
      </c>
      <c r="F1851" s="122"/>
      <c r="G1851" s="122" t="str">
        <f t="shared" si="1103"/>
        <v/>
      </c>
      <c r="H1851" s="122"/>
      <c r="I1851" s="122" t="str">
        <f t="shared" si="1104"/>
        <v/>
      </c>
      <c r="J1851" s="122"/>
      <c r="K1851" s="122" t="str">
        <f t="shared" si="1105"/>
        <v/>
      </c>
      <c r="L1851" s="123" t="str">
        <f>IF(H1851="","чи робить СНВВ?",IF(J1851="","чи роблять агрегати?",IF($J1851=0,"агрегати не працюють",IF(AND($H1851=0,$J1851=1),"СНВВ не працює","OK"))))</f>
        <v>чи робить СНВВ?</v>
      </c>
      <c r="M1851" s="100"/>
      <c r="N1851" s="122" t="str">
        <f>IF(OR(E1851&lt;&gt;0, J1851=0), "",D1851)</f>
        <v/>
      </c>
      <c r="O1851" s="122" t="str">
        <f t="shared" si="1106"/>
        <v/>
      </c>
      <c r="P1851" s="122" t="str">
        <f>IF(AND($E1851&lt;&gt;0,$J1851=1),"замінне значення",O1851)</f>
        <v/>
      </c>
      <c r="Q1851" s="122" t="str">
        <f>IF(OR(G1851&lt;&gt;0, J1851=0), "",F1851)</f>
        <v/>
      </c>
      <c r="R1851" s="122" t="str">
        <f t="shared" si="1107"/>
        <v/>
      </c>
      <c r="S1851" s="122" t="str">
        <f>IF(AND(G1851&lt;&gt;0,J1851=1),"замінне значення",R1851)</f>
        <v/>
      </c>
      <c r="T1851" s="122" t="str">
        <f t="shared" si="1108"/>
        <v/>
      </c>
    </row>
    <row r="1852" spans="1:20" outlineLevel="1">
      <c r="A1852" s="161"/>
      <c r="B1852" s="208">
        <v>44635</v>
      </c>
      <c r="C1852" s="96">
        <v>71.2083333333333</v>
      </c>
      <c r="D1852" s="122"/>
      <c r="E1852" s="122" t="str">
        <f t="shared" si="1102"/>
        <v/>
      </c>
      <c r="F1852" s="122"/>
      <c r="G1852" s="122" t="str">
        <f t="shared" si="1103"/>
        <v/>
      </c>
      <c r="H1852" s="122"/>
      <c r="I1852" s="122" t="str">
        <f t="shared" si="1104"/>
        <v/>
      </c>
      <c r="J1852" s="122"/>
      <c r="K1852" s="122" t="str">
        <f t="shared" si="1105"/>
        <v/>
      </c>
      <c r="L1852" s="123" t="str">
        <f>IF(H1852="","чи робить СНВВ?",IF(J1852="","чи роблять агрегати?",IF($J1852=0,"агрегати не працюють",IF(AND($H1852=0,$J1852=1),"СНВВ не працює","OK"))))</f>
        <v>чи робить СНВВ?</v>
      </c>
      <c r="M1852" s="100"/>
      <c r="N1852" s="122" t="str">
        <f>IF(OR(E1852&lt;&gt;0, J1852=0), "",D1852)</f>
        <v/>
      </c>
      <c r="O1852" s="122" t="str">
        <f t="shared" si="1106"/>
        <v/>
      </c>
      <c r="P1852" s="122" t="str">
        <f>IF(AND($E1852&lt;&gt;0,$J1852=1),"замінне значення",O1852)</f>
        <v/>
      </c>
      <c r="Q1852" s="122" t="str">
        <f>IF(OR(G1852&lt;&gt;0, J1852=0), "",F1852)</f>
        <v/>
      </c>
      <c r="R1852" s="122" t="str">
        <f t="shared" si="1107"/>
        <v/>
      </c>
      <c r="S1852" s="122" t="str">
        <f>IF(AND(G1852&lt;&gt;0,J1852=1),"замінне значення",R1852)</f>
        <v/>
      </c>
      <c r="T1852" s="122" t="str">
        <f t="shared" si="1108"/>
        <v/>
      </c>
    </row>
    <row r="1853" spans="1:20" outlineLevel="1">
      <c r="A1853" s="161"/>
      <c r="B1853" s="208">
        <v>44635</v>
      </c>
      <c r="C1853" s="96">
        <v>71.25</v>
      </c>
      <c r="D1853" s="122"/>
      <c r="E1853" s="122" t="str">
        <f t="shared" si="1102"/>
        <v/>
      </c>
      <c r="F1853" s="122"/>
      <c r="G1853" s="122" t="str">
        <f t="shared" si="1103"/>
        <v/>
      </c>
      <c r="H1853" s="122"/>
      <c r="I1853" s="122" t="str">
        <f t="shared" si="1104"/>
        <v/>
      </c>
      <c r="J1853" s="122"/>
      <c r="K1853" s="122" t="str">
        <f t="shared" si="1105"/>
        <v/>
      </c>
      <c r="L1853" s="123" t="str">
        <f>IF(H1853="","чи робить СНВВ?",IF(J1853="","чи роблять агрегати?",IF($J1853=0,"агрегати не працюють",IF(AND($H1853=0,$J1853=1),"СНВВ не працює","OK"))))</f>
        <v>чи робить СНВВ?</v>
      </c>
      <c r="M1853" s="100"/>
      <c r="N1853" s="122" t="str">
        <f>IF(OR(E1853&lt;&gt;0, J1853=0), "",D1853)</f>
        <v/>
      </c>
      <c r="O1853" s="122" t="str">
        <f t="shared" si="1106"/>
        <v/>
      </c>
      <c r="P1853" s="122" t="str">
        <f>IF(AND($E1853&lt;&gt;0,$J1853=1),"замінне значення",O1853)</f>
        <v/>
      </c>
      <c r="Q1853" s="122" t="str">
        <f>IF(OR(G1853&lt;&gt;0, J1853=0), "",F1853)</f>
        <v/>
      </c>
      <c r="R1853" s="122" t="str">
        <f t="shared" si="1107"/>
        <v/>
      </c>
      <c r="S1853" s="122" t="str">
        <f>IF(AND(G1853&lt;&gt;0,J1853=1),"замінне значення",R1853)</f>
        <v/>
      </c>
      <c r="T1853" s="122" t="str">
        <f t="shared" si="1108"/>
        <v/>
      </c>
    </row>
    <row r="1854" spans="1:20" outlineLevel="1">
      <c r="A1854" s="161"/>
      <c r="B1854" s="208">
        <v>44635</v>
      </c>
      <c r="C1854" s="96">
        <v>71.2916666666667</v>
      </c>
      <c r="D1854" s="122"/>
      <c r="E1854" s="122" t="str">
        <f t="shared" si="1102"/>
        <v/>
      </c>
      <c r="F1854" s="122"/>
      <c r="G1854" s="122" t="str">
        <f t="shared" si="1103"/>
        <v/>
      </c>
      <c r="H1854" s="122"/>
      <c r="I1854" s="122" t="str">
        <f t="shared" si="1104"/>
        <v/>
      </c>
      <c r="J1854" s="122"/>
      <c r="K1854" s="122" t="str">
        <f t="shared" si="1105"/>
        <v/>
      </c>
      <c r="L1854" s="123" t="str">
        <f>IF(H1854="","чи робить СНВВ?",IF(J1854="","чи роблять агрегати?",IF($J1854=0,"агрегати не працюють",IF(AND($H1854=0,$J1854=1),"СНВВ не працює","OK"))))</f>
        <v>чи робить СНВВ?</v>
      </c>
      <c r="M1854" s="100"/>
      <c r="N1854" s="122" t="str">
        <f>IF(OR(E1854&lt;&gt;0, J1854=0), "",D1854)</f>
        <v/>
      </c>
      <c r="O1854" s="122" t="str">
        <f t="shared" si="1106"/>
        <v/>
      </c>
      <c r="P1854" s="122" t="str">
        <f>IF(AND($E1854&lt;&gt;0,$J1854=1),"замінне значення",O1854)</f>
        <v/>
      </c>
      <c r="Q1854" s="122" t="str">
        <f>IF(OR(G1854&lt;&gt;0, J1854=0), "",F1854)</f>
        <v/>
      </c>
      <c r="R1854" s="122" t="str">
        <f t="shared" si="1107"/>
        <v/>
      </c>
      <c r="S1854" s="122" t="str">
        <f>IF(AND(G1854&lt;&gt;0,J1854=1),"замінне значення",R1854)</f>
        <v/>
      </c>
      <c r="T1854" s="122" t="str">
        <f t="shared" si="1108"/>
        <v/>
      </c>
    </row>
    <row r="1855" spans="1:20" outlineLevel="1">
      <c r="A1855" s="161"/>
      <c r="B1855" s="208">
        <v>44635</v>
      </c>
      <c r="C1855" s="96">
        <v>71.3333333333333</v>
      </c>
      <c r="D1855" s="122"/>
      <c r="E1855" s="122" t="str">
        <f t="shared" si="1102"/>
        <v/>
      </c>
      <c r="F1855" s="122"/>
      <c r="G1855" s="122" t="str">
        <f t="shared" si="1103"/>
        <v/>
      </c>
      <c r="H1855" s="122"/>
      <c r="I1855" s="122" t="str">
        <f t="shared" si="1104"/>
        <v/>
      </c>
      <c r="J1855" s="122"/>
      <c r="K1855" s="122" t="str">
        <f t="shared" si="1105"/>
        <v/>
      </c>
      <c r="L1855" s="123" t="str">
        <f>IF(H1855="","чи робить СНВВ?",IF(J1855="","чи роблять агрегати?",IF($J1855=0,"агрегати не працюють",IF(AND($H1855=0,$J1855=1),"СНВВ не працює","OK"))))</f>
        <v>чи робить СНВВ?</v>
      </c>
      <c r="M1855" s="100"/>
      <c r="N1855" s="122" t="str">
        <f>IF(OR(E1855&lt;&gt;0, J1855=0), "",D1855)</f>
        <v/>
      </c>
      <c r="O1855" s="122" t="str">
        <f t="shared" si="1106"/>
        <v/>
      </c>
      <c r="P1855" s="122" t="str">
        <f>IF(AND($E1855&lt;&gt;0,$J1855=1),"замінне значення",O1855)</f>
        <v/>
      </c>
      <c r="Q1855" s="122" t="str">
        <f>IF(OR(G1855&lt;&gt;0, J1855=0), "",F1855)</f>
        <v/>
      </c>
      <c r="R1855" s="122" t="str">
        <f t="shared" si="1107"/>
        <v/>
      </c>
      <c r="S1855" s="122" t="str">
        <f>IF(AND(G1855&lt;&gt;0,J1855=1),"замінне значення",R1855)</f>
        <v/>
      </c>
      <c r="T1855" s="122" t="str">
        <f t="shared" si="1108"/>
        <v/>
      </c>
    </row>
    <row r="1856" spans="1:20" outlineLevel="1">
      <c r="A1856" s="161"/>
      <c r="B1856" s="208">
        <v>44635</v>
      </c>
      <c r="C1856" s="96">
        <v>71.375</v>
      </c>
      <c r="D1856" s="122"/>
      <c r="E1856" s="122" t="str">
        <f t="shared" si="1102"/>
        <v/>
      </c>
      <c r="F1856" s="122"/>
      <c r="G1856" s="122" t="str">
        <f t="shared" si="1103"/>
        <v/>
      </c>
      <c r="H1856" s="122"/>
      <c r="I1856" s="122" t="str">
        <f t="shared" si="1104"/>
        <v/>
      </c>
      <c r="J1856" s="122"/>
      <c r="K1856" s="122" t="str">
        <f t="shared" si="1105"/>
        <v/>
      </c>
      <c r="L1856" s="123" t="str">
        <f>IF(H1856="","чи робить СНВВ?",IF(J1856="","чи роблять агрегати?",IF($J1856=0,"агрегати не працюють",IF(AND($H1856=0,$J1856=1),"СНВВ не працює","OK"))))</f>
        <v>чи робить СНВВ?</v>
      </c>
      <c r="M1856" s="100"/>
      <c r="N1856" s="122" t="str">
        <f>IF(OR(E1856&lt;&gt;0, J1856=0), "",D1856)</f>
        <v/>
      </c>
      <c r="O1856" s="122" t="str">
        <f t="shared" si="1106"/>
        <v/>
      </c>
      <c r="P1856" s="122" t="str">
        <f>IF(AND($E1856&lt;&gt;0,$J1856=1),"замінне значення",O1856)</f>
        <v/>
      </c>
      <c r="Q1856" s="122" t="str">
        <f>IF(OR(G1856&lt;&gt;0, J1856=0), "",F1856)</f>
        <v/>
      </c>
      <c r="R1856" s="122" t="str">
        <f t="shared" si="1107"/>
        <v/>
      </c>
      <c r="S1856" s="122" t="str">
        <f>IF(AND(G1856&lt;&gt;0,J1856=1),"замінне значення",R1856)</f>
        <v/>
      </c>
      <c r="T1856" s="122" t="str">
        <f t="shared" si="1108"/>
        <v/>
      </c>
    </row>
    <row r="1857" spans="1:20" outlineLevel="1">
      <c r="A1857" s="161"/>
      <c r="B1857" s="208">
        <v>44635</v>
      </c>
      <c r="C1857" s="96">
        <v>71.4166666666667</v>
      </c>
      <c r="D1857" s="122"/>
      <c r="E1857" s="122" t="str">
        <f t="shared" si="1102"/>
        <v/>
      </c>
      <c r="F1857" s="122"/>
      <c r="G1857" s="122" t="str">
        <f t="shared" si="1103"/>
        <v/>
      </c>
      <c r="H1857" s="122"/>
      <c r="I1857" s="122" t="str">
        <f t="shared" si="1104"/>
        <v/>
      </c>
      <c r="J1857" s="122"/>
      <c r="K1857" s="122" t="str">
        <f t="shared" si="1105"/>
        <v/>
      </c>
      <c r="L1857" s="123" t="str">
        <f>IF(H1857="","чи робить СНВВ?",IF(J1857="","чи роблять агрегати?",IF($J1857=0,"агрегати не працюють",IF(AND($H1857=0,$J1857=1),"СНВВ не працює","OK"))))</f>
        <v>чи робить СНВВ?</v>
      </c>
      <c r="M1857" s="100"/>
      <c r="N1857" s="122" t="str">
        <f>IF(OR(E1857&lt;&gt;0, J1857=0), "",D1857)</f>
        <v/>
      </c>
      <c r="O1857" s="122" t="str">
        <f t="shared" si="1106"/>
        <v/>
      </c>
      <c r="P1857" s="122" t="str">
        <f>IF(AND($E1857&lt;&gt;0,$J1857=1),"замінне значення",O1857)</f>
        <v/>
      </c>
      <c r="Q1857" s="122" t="str">
        <f>IF(OR(G1857&lt;&gt;0, J1857=0), "",F1857)</f>
        <v/>
      </c>
      <c r="R1857" s="122" t="str">
        <f t="shared" si="1107"/>
        <v/>
      </c>
      <c r="S1857" s="122" t="str">
        <f>IF(AND(G1857&lt;&gt;0,J1857=1),"замінне значення",R1857)</f>
        <v/>
      </c>
      <c r="T1857" s="122" t="str">
        <f t="shared" si="1108"/>
        <v/>
      </c>
    </row>
    <row r="1858" spans="1:20" outlineLevel="1">
      <c r="A1858" s="161"/>
      <c r="B1858" s="208">
        <v>44635</v>
      </c>
      <c r="C1858" s="96">
        <v>71.4583333333333</v>
      </c>
      <c r="D1858" s="122"/>
      <c r="E1858" s="122" t="str">
        <f t="shared" si="1102"/>
        <v/>
      </c>
      <c r="F1858" s="122"/>
      <c r="G1858" s="122" t="str">
        <f t="shared" si="1103"/>
        <v/>
      </c>
      <c r="H1858" s="122"/>
      <c r="I1858" s="122" t="str">
        <f t="shared" si="1104"/>
        <v/>
      </c>
      <c r="J1858" s="122"/>
      <c r="K1858" s="122" t="str">
        <f t="shared" si="1105"/>
        <v/>
      </c>
      <c r="L1858" s="123" t="str">
        <f>IF(H1858="","чи робить СНВВ?",IF(J1858="","чи роблять агрегати?",IF($J1858=0,"агрегати не працюють",IF(AND($H1858=0,$J1858=1),"СНВВ не працює","OK"))))</f>
        <v>чи робить СНВВ?</v>
      </c>
      <c r="M1858" s="100"/>
      <c r="N1858" s="122" t="str">
        <f>IF(OR(E1858&lt;&gt;0, J1858=0), "",D1858)</f>
        <v/>
      </c>
      <c r="O1858" s="122" t="str">
        <f t="shared" si="1106"/>
        <v/>
      </c>
      <c r="P1858" s="122" t="str">
        <f>IF(AND($E1858&lt;&gt;0,$J1858=1),"замінне значення",O1858)</f>
        <v/>
      </c>
      <c r="Q1858" s="122" t="str">
        <f>IF(OR(G1858&lt;&gt;0, J1858=0), "",F1858)</f>
        <v/>
      </c>
      <c r="R1858" s="122" t="str">
        <f t="shared" si="1107"/>
        <v/>
      </c>
      <c r="S1858" s="122" t="str">
        <f>IF(AND(G1858&lt;&gt;0,J1858=1),"замінне значення",R1858)</f>
        <v/>
      </c>
      <c r="T1858" s="122" t="str">
        <f t="shared" si="1108"/>
        <v/>
      </c>
    </row>
    <row r="1859" spans="1:20" outlineLevel="1">
      <c r="A1859" s="161"/>
      <c r="B1859" s="208">
        <v>44635</v>
      </c>
      <c r="C1859" s="96">
        <v>71.5</v>
      </c>
      <c r="D1859" s="122"/>
      <c r="E1859" s="122" t="str">
        <f t="shared" si="1102"/>
        <v/>
      </c>
      <c r="F1859" s="122"/>
      <c r="G1859" s="122" t="str">
        <f t="shared" si="1103"/>
        <v/>
      </c>
      <c r="H1859" s="122"/>
      <c r="I1859" s="122" t="str">
        <f t="shared" si="1104"/>
        <v/>
      </c>
      <c r="J1859" s="122"/>
      <c r="K1859" s="122" t="str">
        <f t="shared" si="1105"/>
        <v/>
      </c>
      <c r="L1859" s="123" t="str">
        <f>IF(H1859="","чи робить СНВВ?",IF(J1859="","чи роблять агрегати?",IF($J1859=0,"агрегати не працюють",IF(AND($H1859=0,$J1859=1),"СНВВ не працює","OK"))))</f>
        <v>чи робить СНВВ?</v>
      </c>
      <c r="M1859" s="100"/>
      <c r="N1859" s="122" t="str">
        <f>IF(OR(E1859&lt;&gt;0, J1859=0), "",D1859)</f>
        <v/>
      </c>
      <c r="O1859" s="122" t="str">
        <f t="shared" si="1106"/>
        <v/>
      </c>
      <c r="P1859" s="122" t="str">
        <f>IF(AND($E1859&lt;&gt;0,$J1859=1),"замінне значення",O1859)</f>
        <v/>
      </c>
      <c r="Q1859" s="122" t="str">
        <f>IF(OR(G1859&lt;&gt;0, J1859=0), "",F1859)</f>
        <v/>
      </c>
      <c r="R1859" s="122" t="str">
        <f t="shared" si="1107"/>
        <v/>
      </c>
      <c r="S1859" s="122" t="str">
        <f>IF(AND(G1859&lt;&gt;0,J1859=1),"замінне значення",R1859)</f>
        <v/>
      </c>
      <c r="T1859" s="122" t="str">
        <f t="shared" si="1108"/>
        <v/>
      </c>
    </row>
    <row r="1860" spans="1:20" outlineLevel="1">
      <c r="A1860" s="161"/>
      <c r="B1860" s="208">
        <v>44635</v>
      </c>
      <c r="C1860" s="96">
        <v>71.5416666666667</v>
      </c>
      <c r="D1860" s="122"/>
      <c r="E1860" s="122" t="str">
        <f t="shared" si="1102"/>
        <v/>
      </c>
      <c r="F1860" s="122"/>
      <c r="G1860" s="122" t="str">
        <f t="shared" si="1103"/>
        <v/>
      </c>
      <c r="H1860" s="122"/>
      <c r="I1860" s="122" t="str">
        <f t="shared" si="1104"/>
        <v/>
      </c>
      <c r="J1860" s="122"/>
      <c r="K1860" s="122" t="str">
        <f t="shared" si="1105"/>
        <v/>
      </c>
      <c r="L1860" s="123" t="str">
        <f>IF(H1860="","чи робить СНВВ?",IF(J1860="","чи роблять агрегати?",IF($J1860=0,"агрегати не працюють",IF(AND($H1860=0,$J1860=1),"СНВВ не працює","OK"))))</f>
        <v>чи робить СНВВ?</v>
      </c>
      <c r="M1860" s="100"/>
      <c r="N1860" s="122" t="str">
        <f>IF(OR(E1860&lt;&gt;0, J1860=0), "",D1860)</f>
        <v/>
      </c>
      <c r="O1860" s="122" t="str">
        <f t="shared" si="1106"/>
        <v/>
      </c>
      <c r="P1860" s="122" t="str">
        <f>IF(AND($E1860&lt;&gt;0,$J1860=1),"замінне значення",O1860)</f>
        <v/>
      </c>
      <c r="Q1860" s="122" t="str">
        <f>IF(OR(G1860&lt;&gt;0, J1860=0), "",F1860)</f>
        <v/>
      </c>
      <c r="R1860" s="122" t="str">
        <f t="shared" si="1107"/>
        <v/>
      </c>
      <c r="S1860" s="122" t="str">
        <f>IF(AND(G1860&lt;&gt;0,J1860=1),"замінне значення",R1860)</f>
        <v/>
      </c>
      <c r="T1860" s="122" t="str">
        <f t="shared" si="1108"/>
        <v/>
      </c>
    </row>
    <row r="1861" spans="1:20" outlineLevel="1">
      <c r="A1861" s="161"/>
      <c r="B1861" s="208">
        <v>44635</v>
      </c>
      <c r="C1861" s="96">
        <v>71.5833333333333</v>
      </c>
      <c r="D1861" s="122"/>
      <c r="E1861" s="122" t="str">
        <f t="shared" si="1102"/>
        <v/>
      </c>
      <c r="F1861" s="122"/>
      <c r="G1861" s="122" t="str">
        <f t="shared" si="1103"/>
        <v/>
      </c>
      <c r="H1861" s="122"/>
      <c r="I1861" s="122" t="str">
        <f t="shared" si="1104"/>
        <v/>
      </c>
      <c r="J1861" s="122"/>
      <c r="K1861" s="122" t="str">
        <f t="shared" si="1105"/>
        <v/>
      </c>
      <c r="L1861" s="123" t="str">
        <f>IF(H1861="","чи робить СНВВ?",IF(J1861="","чи роблять агрегати?",IF($J1861=0,"агрегати не працюють",IF(AND($H1861=0,$J1861=1),"СНВВ не працює","OK"))))</f>
        <v>чи робить СНВВ?</v>
      </c>
      <c r="M1861" s="100"/>
      <c r="N1861" s="122" t="str">
        <f>IF(OR(E1861&lt;&gt;0, J1861=0), "",D1861)</f>
        <v/>
      </c>
      <c r="O1861" s="122" t="str">
        <f t="shared" si="1106"/>
        <v/>
      </c>
      <c r="P1861" s="122" t="str">
        <f>IF(AND($E1861&lt;&gt;0,$J1861=1),"замінне значення",O1861)</f>
        <v/>
      </c>
      <c r="Q1861" s="122" t="str">
        <f>IF(OR(G1861&lt;&gt;0, J1861=0), "",F1861)</f>
        <v/>
      </c>
      <c r="R1861" s="122" t="str">
        <f t="shared" si="1107"/>
        <v/>
      </c>
      <c r="S1861" s="122" t="str">
        <f>IF(AND(G1861&lt;&gt;0,J1861=1),"замінне значення",R1861)</f>
        <v/>
      </c>
      <c r="T1861" s="122" t="str">
        <f t="shared" si="1108"/>
        <v/>
      </c>
    </row>
    <row r="1862" spans="1:20" outlineLevel="1">
      <c r="A1862" s="161"/>
      <c r="B1862" s="208">
        <v>44635</v>
      </c>
      <c r="C1862" s="96">
        <v>71.625</v>
      </c>
      <c r="D1862" s="122"/>
      <c r="E1862" s="122" t="str">
        <f t="shared" si="1102"/>
        <v/>
      </c>
      <c r="F1862" s="122"/>
      <c r="G1862" s="122" t="str">
        <f t="shared" si="1103"/>
        <v/>
      </c>
      <c r="H1862" s="122"/>
      <c r="I1862" s="122" t="str">
        <f t="shared" si="1104"/>
        <v/>
      </c>
      <c r="J1862" s="122"/>
      <c r="K1862" s="122" t="str">
        <f t="shared" si="1105"/>
        <v/>
      </c>
      <c r="L1862" s="123" t="str">
        <f>IF(H1862="","чи робить СНВВ?",IF(J1862="","чи роблять агрегати?",IF($J1862=0,"агрегати не працюють",IF(AND($H1862=0,$J1862=1),"СНВВ не працює","OK"))))</f>
        <v>чи робить СНВВ?</v>
      </c>
      <c r="M1862" s="100"/>
      <c r="N1862" s="122" t="str">
        <f>IF(OR(E1862&lt;&gt;0, J1862=0), "",D1862)</f>
        <v/>
      </c>
      <c r="O1862" s="122" t="str">
        <f t="shared" si="1106"/>
        <v/>
      </c>
      <c r="P1862" s="122" t="str">
        <f>IF(AND($E1862&lt;&gt;0,$J1862=1),"замінне значення",O1862)</f>
        <v/>
      </c>
      <c r="Q1862" s="122" t="str">
        <f>IF(OR(G1862&lt;&gt;0, J1862=0), "",F1862)</f>
        <v/>
      </c>
      <c r="R1862" s="122" t="str">
        <f t="shared" si="1107"/>
        <v/>
      </c>
      <c r="S1862" s="122" t="str">
        <f>IF(AND(G1862&lt;&gt;0,J1862=1),"замінне значення",R1862)</f>
        <v/>
      </c>
      <c r="T1862" s="122" t="str">
        <f t="shared" si="1108"/>
        <v/>
      </c>
    </row>
    <row r="1863" spans="1:20" outlineLevel="1">
      <c r="A1863" s="161"/>
      <c r="B1863" s="208">
        <v>44635</v>
      </c>
      <c r="C1863" s="96">
        <v>71.6666666666667</v>
      </c>
      <c r="D1863" s="122"/>
      <c r="E1863" s="122" t="str">
        <f t="shared" si="1102"/>
        <v/>
      </c>
      <c r="F1863" s="122"/>
      <c r="G1863" s="122" t="str">
        <f t="shared" si="1103"/>
        <v/>
      </c>
      <c r="H1863" s="122"/>
      <c r="I1863" s="122" t="str">
        <f t="shared" si="1104"/>
        <v/>
      </c>
      <c r="J1863" s="122"/>
      <c r="K1863" s="122" t="str">
        <f t="shared" si="1105"/>
        <v/>
      </c>
      <c r="L1863" s="123" t="str">
        <f>IF(H1863="","чи робить СНВВ?",IF(J1863="","чи роблять агрегати?",IF($J1863=0,"агрегати не працюють",IF(AND($H1863=0,$J1863=1),"СНВВ не працює","OK"))))</f>
        <v>чи робить СНВВ?</v>
      </c>
      <c r="M1863" s="100"/>
      <c r="N1863" s="122" t="str">
        <f>IF(OR(E1863&lt;&gt;0, J1863=0), "",D1863)</f>
        <v/>
      </c>
      <c r="O1863" s="122" t="str">
        <f t="shared" si="1106"/>
        <v/>
      </c>
      <c r="P1863" s="122" t="str">
        <f>IF(AND($E1863&lt;&gt;0,$J1863=1),"замінне значення",O1863)</f>
        <v/>
      </c>
      <c r="Q1863" s="122" t="str">
        <f>IF(OR(G1863&lt;&gt;0, J1863=0), "",F1863)</f>
        <v/>
      </c>
      <c r="R1863" s="122" t="str">
        <f t="shared" si="1107"/>
        <v/>
      </c>
      <c r="S1863" s="122" t="str">
        <f>IF(AND(G1863&lt;&gt;0,J1863=1),"замінне значення",R1863)</f>
        <v/>
      </c>
      <c r="T1863" s="122" t="str">
        <f t="shared" si="1108"/>
        <v/>
      </c>
    </row>
    <row r="1864" spans="1:20" outlineLevel="1">
      <c r="A1864" s="161"/>
      <c r="B1864" s="208">
        <v>44635</v>
      </c>
      <c r="C1864" s="96">
        <v>71.7083333333333</v>
      </c>
      <c r="D1864" s="122"/>
      <c r="E1864" s="122" t="str">
        <f t="shared" si="1102"/>
        <v/>
      </c>
      <c r="F1864" s="122"/>
      <c r="G1864" s="122" t="str">
        <f t="shared" si="1103"/>
        <v/>
      </c>
      <c r="H1864" s="122"/>
      <c r="I1864" s="122" t="str">
        <f t="shared" si="1104"/>
        <v/>
      </c>
      <c r="J1864" s="122"/>
      <c r="K1864" s="122" t="str">
        <f t="shared" si="1105"/>
        <v/>
      </c>
      <c r="L1864" s="123" t="str">
        <f>IF(H1864="","чи робить СНВВ?",IF(J1864="","чи роблять агрегати?",IF($J1864=0,"агрегати не працюють",IF(AND($H1864=0,$J1864=1),"СНВВ не працює","OK"))))</f>
        <v>чи робить СНВВ?</v>
      </c>
      <c r="M1864" s="100"/>
      <c r="N1864" s="122" t="str">
        <f>IF(OR(E1864&lt;&gt;0, J1864=0), "",D1864)</f>
        <v/>
      </c>
      <c r="O1864" s="122" t="str">
        <f t="shared" si="1106"/>
        <v/>
      </c>
      <c r="P1864" s="122" t="str">
        <f>IF(AND($E1864&lt;&gt;0,$J1864=1),"замінне значення",O1864)</f>
        <v/>
      </c>
      <c r="Q1864" s="122" t="str">
        <f>IF(OR(G1864&lt;&gt;0, J1864=0), "",F1864)</f>
        <v/>
      </c>
      <c r="R1864" s="122" t="str">
        <f t="shared" si="1107"/>
        <v/>
      </c>
      <c r="S1864" s="122" t="str">
        <f>IF(AND(G1864&lt;&gt;0,J1864=1),"замінне значення",R1864)</f>
        <v/>
      </c>
      <c r="T1864" s="122" t="str">
        <f t="shared" si="1108"/>
        <v/>
      </c>
    </row>
    <row r="1865" spans="1:20" outlineLevel="1">
      <c r="A1865" s="161"/>
      <c r="B1865" s="208">
        <v>44635</v>
      </c>
      <c r="C1865" s="96">
        <v>71.75</v>
      </c>
      <c r="D1865" s="122"/>
      <c r="E1865" s="122" t="str">
        <f t="shared" si="1102"/>
        <v/>
      </c>
      <c r="F1865" s="122"/>
      <c r="G1865" s="122" t="str">
        <f t="shared" si="1103"/>
        <v/>
      </c>
      <c r="H1865" s="122"/>
      <c r="I1865" s="122" t="str">
        <f t="shared" si="1104"/>
        <v/>
      </c>
      <c r="J1865" s="122"/>
      <c r="K1865" s="122" t="str">
        <f t="shared" si="1105"/>
        <v/>
      </c>
      <c r="L1865" s="123" t="str">
        <f>IF(H1865="","чи робить СНВВ?",IF(J1865="","чи роблять агрегати?",IF($J1865=0,"агрегати не працюють",IF(AND($H1865=0,$J1865=1),"СНВВ не працює","OK"))))</f>
        <v>чи робить СНВВ?</v>
      </c>
      <c r="M1865" s="100"/>
      <c r="N1865" s="122" t="str">
        <f>IF(OR(E1865&lt;&gt;0, J1865=0), "",D1865)</f>
        <v/>
      </c>
      <c r="O1865" s="122" t="str">
        <f t="shared" si="1106"/>
        <v/>
      </c>
      <c r="P1865" s="122" t="str">
        <f>IF(AND($E1865&lt;&gt;0,$J1865=1),"замінне значення",O1865)</f>
        <v/>
      </c>
      <c r="Q1865" s="122" t="str">
        <f>IF(OR(G1865&lt;&gt;0, J1865=0), "",F1865)</f>
        <v/>
      </c>
      <c r="R1865" s="122" t="str">
        <f t="shared" si="1107"/>
        <v/>
      </c>
      <c r="S1865" s="122" t="str">
        <f>IF(AND(G1865&lt;&gt;0,J1865=1),"замінне значення",R1865)</f>
        <v/>
      </c>
      <c r="T1865" s="122" t="str">
        <f t="shared" si="1108"/>
        <v/>
      </c>
    </row>
    <row r="1866" spans="1:20" outlineLevel="1">
      <c r="A1866" s="161"/>
      <c r="B1866" s="208">
        <v>44635</v>
      </c>
      <c r="C1866" s="96">
        <v>71.7916666666667</v>
      </c>
      <c r="D1866" s="122"/>
      <c r="E1866" s="122" t="str">
        <f t="shared" si="1102"/>
        <v/>
      </c>
      <c r="F1866" s="122"/>
      <c r="G1866" s="122" t="str">
        <f t="shared" si="1103"/>
        <v/>
      </c>
      <c r="H1866" s="122"/>
      <c r="I1866" s="122" t="str">
        <f t="shared" si="1104"/>
        <v/>
      </c>
      <c r="J1866" s="122"/>
      <c r="K1866" s="122" t="str">
        <f t="shared" si="1105"/>
        <v/>
      </c>
      <c r="L1866" s="123" t="str">
        <f>IF(H1866="","чи робить СНВВ?",IF(J1866="","чи роблять агрегати?",IF($J1866=0,"агрегати не працюють",IF(AND($H1866=0,$J1866=1),"СНВВ не працює","OK"))))</f>
        <v>чи робить СНВВ?</v>
      </c>
      <c r="M1866" s="100"/>
      <c r="N1866" s="122" t="str">
        <f>IF(OR(E1866&lt;&gt;0, J1866=0), "",D1866)</f>
        <v/>
      </c>
      <c r="O1866" s="122" t="str">
        <f t="shared" si="1106"/>
        <v/>
      </c>
      <c r="P1866" s="122" t="str">
        <f>IF(AND($E1866&lt;&gt;0,$J1866=1),"замінне значення",O1866)</f>
        <v/>
      </c>
      <c r="Q1866" s="122" t="str">
        <f>IF(OR(G1866&lt;&gt;0, J1866=0), "",F1866)</f>
        <v/>
      </c>
      <c r="R1866" s="122" t="str">
        <f t="shared" si="1107"/>
        <v/>
      </c>
      <c r="S1866" s="122" t="str">
        <f>IF(AND(G1866&lt;&gt;0,J1866=1),"замінне значення",R1866)</f>
        <v/>
      </c>
      <c r="T1866" s="122" t="str">
        <f t="shared" si="1108"/>
        <v/>
      </c>
    </row>
    <row r="1867" spans="1:20" outlineLevel="1">
      <c r="A1867" s="161"/>
      <c r="B1867" s="208">
        <v>44635</v>
      </c>
      <c r="C1867" s="96">
        <v>71.8333333333333</v>
      </c>
      <c r="D1867" s="122"/>
      <c r="E1867" s="122" t="str">
        <f t="shared" si="1102"/>
        <v/>
      </c>
      <c r="F1867" s="122"/>
      <c r="G1867" s="122" t="str">
        <f t="shared" si="1103"/>
        <v/>
      </c>
      <c r="H1867" s="122"/>
      <c r="I1867" s="122" t="str">
        <f t="shared" si="1104"/>
        <v/>
      </c>
      <c r="J1867" s="122"/>
      <c r="K1867" s="122" t="str">
        <f t="shared" si="1105"/>
        <v/>
      </c>
      <c r="L1867" s="123" t="str">
        <f>IF(H1867="","чи робить СНВВ?",IF(J1867="","чи роблять агрегати?",IF($J1867=0,"агрегати не працюють",IF(AND($H1867=0,$J1867=1),"СНВВ не працює","OK"))))</f>
        <v>чи робить СНВВ?</v>
      </c>
      <c r="M1867" s="100"/>
      <c r="N1867" s="122" t="str">
        <f>IF(OR(E1867&lt;&gt;0, J1867=0), "",D1867)</f>
        <v/>
      </c>
      <c r="O1867" s="122" t="str">
        <f t="shared" si="1106"/>
        <v/>
      </c>
      <c r="P1867" s="122" t="str">
        <f>IF(AND($E1867&lt;&gt;0,$J1867=1),"замінне значення",O1867)</f>
        <v/>
      </c>
      <c r="Q1867" s="122" t="str">
        <f>IF(OR(G1867&lt;&gt;0, J1867=0), "",F1867)</f>
        <v/>
      </c>
      <c r="R1867" s="122" t="str">
        <f t="shared" si="1107"/>
        <v/>
      </c>
      <c r="S1867" s="122" t="str">
        <f>IF(AND(G1867&lt;&gt;0,J1867=1),"замінне значення",R1867)</f>
        <v/>
      </c>
      <c r="T1867" s="122" t="str">
        <f t="shared" si="1108"/>
        <v/>
      </c>
    </row>
    <row r="1868" spans="1:20" outlineLevel="1">
      <c r="A1868" s="161"/>
      <c r="B1868" s="208">
        <v>44635</v>
      </c>
      <c r="C1868" s="96">
        <v>71.875</v>
      </c>
      <c r="D1868" s="122"/>
      <c r="E1868" s="122" t="str">
        <f t="shared" si="1102"/>
        <v/>
      </c>
      <c r="F1868" s="122"/>
      <c r="G1868" s="122" t="str">
        <f t="shared" si="1103"/>
        <v/>
      </c>
      <c r="H1868" s="122"/>
      <c r="I1868" s="122" t="str">
        <f t="shared" si="1104"/>
        <v/>
      </c>
      <c r="J1868" s="122"/>
      <c r="K1868" s="122" t="str">
        <f t="shared" si="1105"/>
        <v/>
      </c>
      <c r="L1868" s="123" t="str">
        <f>IF(H1868="","чи робить СНВВ?",IF(J1868="","чи роблять агрегати?",IF($J1868=0,"агрегати не працюють",IF(AND($H1868=0,$J1868=1),"СНВВ не працює","OK"))))</f>
        <v>чи робить СНВВ?</v>
      </c>
      <c r="M1868" s="100"/>
      <c r="N1868" s="122" t="str">
        <f>IF(OR(E1868&lt;&gt;0, J1868=0), "",D1868)</f>
        <v/>
      </c>
      <c r="O1868" s="122" t="str">
        <f t="shared" si="1106"/>
        <v/>
      </c>
      <c r="P1868" s="122" t="str">
        <f>IF(AND($E1868&lt;&gt;0,$J1868=1),"замінне значення",O1868)</f>
        <v/>
      </c>
      <c r="Q1868" s="122" t="str">
        <f>IF(OR(G1868&lt;&gt;0, J1868=0), "",F1868)</f>
        <v/>
      </c>
      <c r="R1868" s="122" t="str">
        <f t="shared" si="1107"/>
        <v/>
      </c>
      <c r="S1868" s="122" t="str">
        <f>IF(AND(G1868&lt;&gt;0,J1868=1),"замінне значення",R1868)</f>
        <v/>
      </c>
      <c r="T1868" s="122" t="str">
        <f t="shared" si="1108"/>
        <v/>
      </c>
    </row>
    <row r="1869" spans="1:20" outlineLevel="1">
      <c r="A1869" s="161"/>
      <c r="B1869" s="208">
        <v>44635</v>
      </c>
      <c r="C1869" s="96">
        <v>71.9166666666667</v>
      </c>
      <c r="D1869" s="122"/>
      <c r="E1869" s="122" t="str">
        <f t="shared" si="1102"/>
        <v/>
      </c>
      <c r="F1869" s="122"/>
      <c r="G1869" s="122" t="str">
        <f t="shared" si="1103"/>
        <v/>
      </c>
      <c r="H1869" s="122"/>
      <c r="I1869" s="122" t="str">
        <f t="shared" si="1104"/>
        <v/>
      </c>
      <c r="J1869" s="122"/>
      <c r="K1869" s="122" t="str">
        <f t="shared" si="1105"/>
        <v/>
      </c>
      <c r="L1869" s="123" t="str">
        <f>IF(H1869="","чи робить СНВВ?",IF(J1869="","чи роблять агрегати?",IF($J1869=0,"агрегати не працюють",IF(AND($H1869=0,$J1869=1),"СНВВ не працює","OK"))))</f>
        <v>чи робить СНВВ?</v>
      </c>
      <c r="M1869" s="100"/>
      <c r="N1869" s="122" t="str">
        <f>IF(OR(E1869&lt;&gt;0, J1869=0), "",D1869)</f>
        <v/>
      </c>
      <c r="O1869" s="122" t="str">
        <f t="shared" si="1106"/>
        <v/>
      </c>
      <c r="P1869" s="122" t="str">
        <f>IF(AND($E1869&lt;&gt;0,$J1869=1),"замінне значення",O1869)</f>
        <v/>
      </c>
      <c r="Q1869" s="122" t="str">
        <f>IF(OR(G1869&lt;&gt;0, J1869=0), "",F1869)</f>
        <v/>
      </c>
      <c r="R1869" s="122" t="str">
        <f t="shared" si="1107"/>
        <v/>
      </c>
      <c r="S1869" s="122" t="str">
        <f>IF(AND(G1869&lt;&gt;0,J1869=1),"замінне значення",R1869)</f>
        <v/>
      </c>
      <c r="T1869" s="122" t="str">
        <f t="shared" si="1108"/>
        <v/>
      </c>
    </row>
    <row r="1870" spans="1:20" outlineLevel="1">
      <c r="A1870" s="161"/>
      <c r="B1870" s="208">
        <v>44635</v>
      </c>
      <c r="C1870" s="96">
        <v>71.9583333333333</v>
      </c>
      <c r="D1870" s="122"/>
      <c r="E1870" s="122" t="str">
        <f t="shared" si="1102"/>
        <v/>
      </c>
      <c r="F1870" s="122"/>
      <c r="G1870" s="122" t="str">
        <f t="shared" si="1103"/>
        <v/>
      </c>
      <c r="H1870" s="122"/>
      <c r="I1870" s="122" t="str">
        <f t="shared" si="1104"/>
        <v/>
      </c>
      <c r="J1870" s="122"/>
      <c r="K1870" s="122" t="str">
        <f t="shared" si="1105"/>
        <v/>
      </c>
      <c r="L1870" s="123" t="str">
        <f>IF(H1870="","чи робить СНВВ?",IF(J1870="","чи роблять агрегати?",IF($J1870=0,"агрегати не працюють",IF(AND($H1870=0,$J1870=1),"СНВВ не працює","OK"))))</f>
        <v>чи робить СНВВ?</v>
      </c>
      <c r="M1870" s="100"/>
      <c r="N1870" s="122" t="str">
        <f>IF(OR(E1870&lt;&gt;0, J1870=0), "",D1870)</f>
        <v/>
      </c>
      <c r="O1870" s="122" t="str">
        <f t="shared" si="1106"/>
        <v/>
      </c>
      <c r="P1870" s="122" t="str">
        <f>IF(AND($E1870&lt;&gt;0,$J1870=1),"замінне значення",O1870)</f>
        <v/>
      </c>
      <c r="Q1870" s="122" t="str">
        <f>IF(OR(G1870&lt;&gt;0, J1870=0), "",F1870)</f>
        <v/>
      </c>
      <c r="R1870" s="122" t="str">
        <f t="shared" si="1107"/>
        <v/>
      </c>
      <c r="S1870" s="122" t="str">
        <f>IF(AND(G1870&lt;&gt;0,J1870=1),"замінне значення",R1870)</f>
        <v/>
      </c>
      <c r="T1870" s="122" t="str">
        <f t="shared" si="1108"/>
        <v/>
      </c>
    </row>
    <row r="1871" spans="1:20">
      <c r="A1871" s="204"/>
      <c r="B1871" s="159" t="s">
        <v>159</v>
      </c>
      <c r="C1871" s="159"/>
      <c r="D1871" s="103">
        <f t="shared" ref="D1871" si="1109">SUM(D1847:D1870)</f>
        <v>0</v>
      </c>
      <c r="E1871" s="104">
        <f t="shared" ref="E1871" si="1110">COUNTIF(E1847:E1870,"&gt;0")</f>
        <v>0</v>
      </c>
      <c r="F1871" s="103">
        <f t="shared" ref="F1871" si="1111">SUM(F1847:F1870)</f>
        <v>0</v>
      </c>
      <c r="G1871" s="104">
        <f t="shared" ref="G1871" si="1112">COUNTIF(G1847:G1870,"&gt;0")</f>
        <v>0</v>
      </c>
      <c r="H1871" s="103">
        <f t="shared" ref="H1871" si="1113">SUM(H1847:H1870)</f>
        <v>0</v>
      </c>
      <c r="I1871" s="104">
        <f t="shared" ref="I1871" si="1114">COUNTIF(I1847:I1870,"&gt;0")</f>
        <v>0</v>
      </c>
      <c r="J1871" s="103">
        <f t="shared" ref="J1871" si="1115">SUM(J1847:J1870)</f>
        <v>0</v>
      </c>
      <c r="K1871" s="104">
        <f t="shared" ref="K1871" si="1116">COUNTIF(K1847:K1870,"&gt;0")</f>
        <v>0</v>
      </c>
      <c r="L1871" s="104">
        <f t="shared" ref="L1871" si="1117">COUNTIF(L1847:L1870,"СНВВ не працює")</f>
        <v>0</v>
      </c>
      <c r="M1871" s="100"/>
      <c r="N1871" s="103">
        <f t="shared" si="1083"/>
        <v>0</v>
      </c>
      <c r="O1871" s="103">
        <f t="shared" ref="O1871:T1871" si="1118">SUM(O1847:O1870)</f>
        <v>0</v>
      </c>
      <c r="P1871" s="103">
        <f t="shared" si="1118"/>
        <v>0</v>
      </c>
      <c r="Q1871" s="103">
        <f t="shared" si="1118"/>
        <v>0</v>
      </c>
      <c r="R1871" s="103">
        <f t="shared" si="1118"/>
        <v>0</v>
      </c>
      <c r="S1871" s="103">
        <f t="shared" si="1118"/>
        <v>0</v>
      </c>
      <c r="T1871" s="103">
        <f t="shared" si="1118"/>
        <v>0</v>
      </c>
    </row>
    <row r="1872" spans="1:20" outlineLevel="1">
      <c r="A1872" s="160">
        <v>44636</v>
      </c>
      <c r="B1872" s="208">
        <v>44636</v>
      </c>
      <c r="C1872" s="96">
        <v>72</v>
      </c>
      <c r="D1872" s="122"/>
      <c r="E1872" s="122" t="str">
        <f t="shared" ref="E1872:E1895" si="1119">IF(D1872="","",IF(D1872&lt;1,1,0))</f>
        <v/>
      </c>
      <c r="F1872" s="122"/>
      <c r="G1872" s="122" t="str">
        <f t="shared" ref="G1872:G1895" si="1120">IF(F1872="","",IF(F1872&lt;1,1,0))</f>
        <v/>
      </c>
      <c r="H1872" s="122"/>
      <c r="I1872" s="122" t="str">
        <f t="shared" ref="I1872:I1895" si="1121">IF(H1872="","",IF(H1872&lt;1,1,0))</f>
        <v/>
      </c>
      <c r="J1872" s="122"/>
      <c r="K1872" s="122" t="str">
        <f t="shared" ref="K1872:K1895" si="1122">IF(J1872="","",IF(J1872&lt;1,1,0))</f>
        <v/>
      </c>
      <c r="L1872" s="123" t="str">
        <f>IF(H1872="","чи робить СНВВ?",IF(J1872="","чи роблять агрегати?",IF($J1872=0,"агрегати не працюють",IF(AND($H1872=0,$J1872=1),"СНВВ не працює","OK"))))</f>
        <v>чи робить СНВВ?</v>
      </c>
      <c r="M1872" s="100"/>
      <c r="N1872" s="122" t="str">
        <f>IF(OR(E1872&lt;&gt;0, J1872=0), "",D1872)</f>
        <v/>
      </c>
      <c r="O1872" s="122" t="str">
        <f t="shared" ref="O1872:O1895" si="1123">IF(Q1872="", "",(N1872*$O$3+$O$4))</f>
        <v/>
      </c>
      <c r="P1872" s="122" t="str">
        <f>IF(AND($E1872&lt;&gt;0,$J1872=1),"замінне значення",O1872)</f>
        <v/>
      </c>
      <c r="Q1872" s="122" t="str">
        <f>IF(OR(G1872&lt;&gt;0, J1872=0), "",F1872)</f>
        <v/>
      </c>
      <c r="R1872" s="122" t="str">
        <f t="shared" ref="R1872:R1935" si="1124">IF(Q1872="", "",(Q1872*$Q$3+$Q$4))</f>
        <v/>
      </c>
      <c r="S1872" s="122" t="str">
        <f>IF(AND(G1872&lt;&gt;0,J1872=1),"замінне значення",R1872)</f>
        <v/>
      </c>
      <c r="T1872" s="122" t="str">
        <f t="shared" ref="T1872:T1935" si="1125">IFERROR(P1872*S1872,"")</f>
        <v/>
      </c>
    </row>
    <row r="1873" spans="1:20" outlineLevel="1">
      <c r="A1873" s="161"/>
      <c r="B1873" s="208">
        <v>44636</v>
      </c>
      <c r="C1873" s="96">
        <v>72.0416666666667</v>
      </c>
      <c r="D1873" s="122"/>
      <c r="E1873" s="122" t="str">
        <f t="shared" si="1119"/>
        <v/>
      </c>
      <c r="F1873" s="122"/>
      <c r="G1873" s="122" t="str">
        <f t="shared" si="1120"/>
        <v/>
      </c>
      <c r="H1873" s="122"/>
      <c r="I1873" s="122" t="str">
        <f t="shared" si="1121"/>
        <v/>
      </c>
      <c r="J1873" s="122"/>
      <c r="K1873" s="122" t="str">
        <f t="shared" si="1122"/>
        <v/>
      </c>
      <c r="L1873" s="123" t="str">
        <f>IF(H1873="","чи робить СНВВ?",IF(J1873="","чи роблять агрегати?",IF($J1873=0,"агрегати не працюють",IF(AND($H1873=0,$J1873=1),"СНВВ не працює","OK"))))</f>
        <v>чи робить СНВВ?</v>
      </c>
      <c r="M1873" s="100"/>
      <c r="N1873" s="122" t="str">
        <f>IF(OR(E1873&lt;&gt;0, J1873=0), "",D1873)</f>
        <v/>
      </c>
      <c r="O1873" s="122" t="str">
        <f t="shared" si="1123"/>
        <v/>
      </c>
      <c r="P1873" s="122" t="str">
        <f>IF(AND($E1873&lt;&gt;0,$J1873=1),"замінне значення",O1873)</f>
        <v/>
      </c>
      <c r="Q1873" s="122" t="str">
        <f>IF(OR(G1873&lt;&gt;0, J1873=0), "",F1873)</f>
        <v/>
      </c>
      <c r="R1873" s="122" t="str">
        <f t="shared" si="1124"/>
        <v/>
      </c>
      <c r="S1873" s="122" t="str">
        <f>IF(AND(G1873&lt;&gt;0,J1873=1),"замінне значення",R1873)</f>
        <v/>
      </c>
      <c r="T1873" s="122" t="str">
        <f t="shared" si="1125"/>
        <v/>
      </c>
    </row>
    <row r="1874" spans="1:20" outlineLevel="1">
      <c r="A1874" s="161"/>
      <c r="B1874" s="208">
        <v>44636</v>
      </c>
      <c r="C1874" s="96">
        <v>72.0833333333333</v>
      </c>
      <c r="D1874" s="122"/>
      <c r="E1874" s="122" t="str">
        <f t="shared" si="1119"/>
        <v/>
      </c>
      <c r="F1874" s="122"/>
      <c r="G1874" s="122" t="str">
        <f t="shared" si="1120"/>
        <v/>
      </c>
      <c r="H1874" s="122"/>
      <c r="I1874" s="122" t="str">
        <f t="shared" si="1121"/>
        <v/>
      </c>
      <c r="J1874" s="122"/>
      <c r="K1874" s="122" t="str">
        <f t="shared" si="1122"/>
        <v/>
      </c>
      <c r="L1874" s="123" t="str">
        <f>IF(H1874="","чи робить СНВВ?",IF(J1874="","чи роблять агрегати?",IF($J1874=0,"агрегати не працюють",IF(AND($H1874=0,$J1874=1),"СНВВ не працює","OK"))))</f>
        <v>чи робить СНВВ?</v>
      </c>
      <c r="M1874" s="100"/>
      <c r="N1874" s="122" t="str">
        <f>IF(OR(E1874&lt;&gt;0, J1874=0), "",D1874)</f>
        <v/>
      </c>
      <c r="O1874" s="122" t="str">
        <f t="shared" si="1123"/>
        <v/>
      </c>
      <c r="P1874" s="122" t="str">
        <f>IF(AND($E1874&lt;&gt;0,$J1874=1),"замінне значення",O1874)</f>
        <v/>
      </c>
      <c r="Q1874" s="122" t="str">
        <f>IF(OR(G1874&lt;&gt;0, J1874=0), "",F1874)</f>
        <v/>
      </c>
      <c r="R1874" s="122" t="str">
        <f t="shared" si="1124"/>
        <v/>
      </c>
      <c r="S1874" s="122" t="str">
        <f>IF(AND(G1874&lt;&gt;0,J1874=1),"замінне значення",R1874)</f>
        <v/>
      </c>
      <c r="T1874" s="122" t="str">
        <f t="shared" si="1125"/>
        <v/>
      </c>
    </row>
    <row r="1875" spans="1:20" outlineLevel="1">
      <c r="A1875" s="161"/>
      <c r="B1875" s="208">
        <v>44636</v>
      </c>
      <c r="C1875" s="96">
        <v>72.125</v>
      </c>
      <c r="D1875" s="122"/>
      <c r="E1875" s="122" t="str">
        <f t="shared" si="1119"/>
        <v/>
      </c>
      <c r="F1875" s="122"/>
      <c r="G1875" s="122" t="str">
        <f t="shared" si="1120"/>
        <v/>
      </c>
      <c r="H1875" s="122"/>
      <c r="I1875" s="122" t="str">
        <f t="shared" si="1121"/>
        <v/>
      </c>
      <c r="J1875" s="122"/>
      <c r="K1875" s="122" t="str">
        <f t="shared" si="1122"/>
        <v/>
      </c>
      <c r="L1875" s="123" t="str">
        <f>IF(H1875="","чи робить СНВВ?",IF(J1875="","чи роблять агрегати?",IF($J1875=0,"агрегати не працюють",IF(AND($H1875=0,$J1875=1),"СНВВ не працює","OK"))))</f>
        <v>чи робить СНВВ?</v>
      </c>
      <c r="M1875" s="100"/>
      <c r="N1875" s="122" t="str">
        <f>IF(OR(E1875&lt;&gt;0, J1875=0), "",D1875)</f>
        <v/>
      </c>
      <c r="O1875" s="122" t="str">
        <f t="shared" si="1123"/>
        <v/>
      </c>
      <c r="P1875" s="122" t="str">
        <f>IF(AND($E1875&lt;&gt;0,$J1875=1),"замінне значення",O1875)</f>
        <v/>
      </c>
      <c r="Q1875" s="122" t="str">
        <f>IF(OR(G1875&lt;&gt;0, J1875=0), "",F1875)</f>
        <v/>
      </c>
      <c r="R1875" s="122" t="str">
        <f t="shared" si="1124"/>
        <v/>
      </c>
      <c r="S1875" s="122" t="str">
        <f>IF(AND(G1875&lt;&gt;0,J1875=1),"замінне значення",R1875)</f>
        <v/>
      </c>
      <c r="T1875" s="122" t="str">
        <f t="shared" si="1125"/>
        <v/>
      </c>
    </row>
    <row r="1876" spans="1:20" outlineLevel="1">
      <c r="A1876" s="161"/>
      <c r="B1876" s="208">
        <v>44636</v>
      </c>
      <c r="C1876" s="96">
        <v>72.1666666666667</v>
      </c>
      <c r="D1876" s="122"/>
      <c r="E1876" s="122" t="str">
        <f t="shared" si="1119"/>
        <v/>
      </c>
      <c r="F1876" s="122"/>
      <c r="G1876" s="122" t="str">
        <f t="shared" si="1120"/>
        <v/>
      </c>
      <c r="H1876" s="122"/>
      <c r="I1876" s="122" t="str">
        <f t="shared" si="1121"/>
        <v/>
      </c>
      <c r="J1876" s="122"/>
      <c r="K1876" s="122" t="str">
        <f t="shared" si="1122"/>
        <v/>
      </c>
      <c r="L1876" s="123" t="str">
        <f>IF(H1876="","чи робить СНВВ?",IF(J1876="","чи роблять агрегати?",IF($J1876=0,"агрегати не працюють",IF(AND($H1876=0,$J1876=1),"СНВВ не працює","OK"))))</f>
        <v>чи робить СНВВ?</v>
      </c>
      <c r="M1876" s="100"/>
      <c r="N1876" s="122" t="str">
        <f>IF(OR(E1876&lt;&gt;0, J1876=0), "",D1876)</f>
        <v/>
      </c>
      <c r="O1876" s="122" t="str">
        <f t="shared" si="1123"/>
        <v/>
      </c>
      <c r="P1876" s="122" t="str">
        <f>IF(AND($E1876&lt;&gt;0,$J1876=1),"замінне значення",O1876)</f>
        <v/>
      </c>
      <c r="Q1876" s="122" t="str">
        <f>IF(OR(G1876&lt;&gt;0, J1876=0), "",F1876)</f>
        <v/>
      </c>
      <c r="R1876" s="122" t="str">
        <f t="shared" si="1124"/>
        <v/>
      </c>
      <c r="S1876" s="122" t="str">
        <f>IF(AND(G1876&lt;&gt;0,J1876=1),"замінне значення",R1876)</f>
        <v/>
      </c>
      <c r="T1876" s="122" t="str">
        <f t="shared" si="1125"/>
        <v/>
      </c>
    </row>
    <row r="1877" spans="1:20" outlineLevel="1">
      <c r="A1877" s="161"/>
      <c r="B1877" s="208">
        <v>44636</v>
      </c>
      <c r="C1877" s="96">
        <v>72.2083333333333</v>
      </c>
      <c r="D1877" s="122"/>
      <c r="E1877" s="122" t="str">
        <f t="shared" si="1119"/>
        <v/>
      </c>
      <c r="F1877" s="122"/>
      <c r="G1877" s="122" t="str">
        <f t="shared" si="1120"/>
        <v/>
      </c>
      <c r="H1877" s="122"/>
      <c r="I1877" s="122" t="str">
        <f t="shared" si="1121"/>
        <v/>
      </c>
      <c r="J1877" s="122"/>
      <c r="K1877" s="122" t="str">
        <f t="shared" si="1122"/>
        <v/>
      </c>
      <c r="L1877" s="123" t="str">
        <f>IF(H1877="","чи робить СНВВ?",IF(J1877="","чи роблять агрегати?",IF($J1877=0,"агрегати не працюють",IF(AND($H1877=0,$J1877=1),"СНВВ не працює","OK"))))</f>
        <v>чи робить СНВВ?</v>
      </c>
      <c r="M1877" s="100"/>
      <c r="N1877" s="122" t="str">
        <f>IF(OR(E1877&lt;&gt;0, J1877=0), "",D1877)</f>
        <v/>
      </c>
      <c r="O1877" s="122" t="str">
        <f t="shared" si="1123"/>
        <v/>
      </c>
      <c r="P1877" s="122" t="str">
        <f>IF(AND($E1877&lt;&gt;0,$J1877=1),"замінне значення",O1877)</f>
        <v/>
      </c>
      <c r="Q1877" s="122" t="str">
        <f>IF(OR(G1877&lt;&gt;0, J1877=0), "",F1877)</f>
        <v/>
      </c>
      <c r="R1877" s="122" t="str">
        <f t="shared" si="1124"/>
        <v/>
      </c>
      <c r="S1877" s="122" t="str">
        <f>IF(AND(G1877&lt;&gt;0,J1877=1),"замінне значення",R1877)</f>
        <v/>
      </c>
      <c r="T1877" s="122" t="str">
        <f t="shared" si="1125"/>
        <v/>
      </c>
    </row>
    <row r="1878" spans="1:20" outlineLevel="1">
      <c r="A1878" s="161"/>
      <c r="B1878" s="208">
        <v>44636</v>
      </c>
      <c r="C1878" s="96">
        <v>72.25</v>
      </c>
      <c r="D1878" s="122"/>
      <c r="E1878" s="122" t="str">
        <f t="shared" si="1119"/>
        <v/>
      </c>
      <c r="F1878" s="122"/>
      <c r="G1878" s="122" t="str">
        <f t="shared" si="1120"/>
        <v/>
      </c>
      <c r="H1878" s="122"/>
      <c r="I1878" s="122" t="str">
        <f t="shared" si="1121"/>
        <v/>
      </c>
      <c r="J1878" s="122"/>
      <c r="K1878" s="122" t="str">
        <f t="shared" si="1122"/>
        <v/>
      </c>
      <c r="L1878" s="123" t="str">
        <f>IF(H1878="","чи робить СНВВ?",IF(J1878="","чи роблять агрегати?",IF($J1878=0,"агрегати не працюють",IF(AND($H1878=0,$J1878=1),"СНВВ не працює","OK"))))</f>
        <v>чи робить СНВВ?</v>
      </c>
      <c r="M1878" s="100"/>
      <c r="N1878" s="122" t="str">
        <f>IF(OR(E1878&lt;&gt;0, J1878=0), "",D1878)</f>
        <v/>
      </c>
      <c r="O1878" s="122" t="str">
        <f t="shared" si="1123"/>
        <v/>
      </c>
      <c r="P1878" s="122" t="str">
        <f>IF(AND($E1878&lt;&gt;0,$J1878=1),"замінне значення",O1878)</f>
        <v/>
      </c>
      <c r="Q1878" s="122" t="str">
        <f>IF(OR(G1878&lt;&gt;0, J1878=0), "",F1878)</f>
        <v/>
      </c>
      <c r="R1878" s="122" t="str">
        <f t="shared" si="1124"/>
        <v/>
      </c>
      <c r="S1878" s="122" t="str">
        <f>IF(AND(G1878&lt;&gt;0,J1878=1),"замінне значення",R1878)</f>
        <v/>
      </c>
      <c r="T1878" s="122" t="str">
        <f t="shared" si="1125"/>
        <v/>
      </c>
    </row>
    <row r="1879" spans="1:20" outlineLevel="1">
      <c r="A1879" s="161"/>
      <c r="B1879" s="208">
        <v>44636</v>
      </c>
      <c r="C1879" s="96">
        <v>72.2916666666667</v>
      </c>
      <c r="D1879" s="122"/>
      <c r="E1879" s="122" t="str">
        <f t="shared" si="1119"/>
        <v/>
      </c>
      <c r="F1879" s="122"/>
      <c r="G1879" s="122" t="str">
        <f t="shared" si="1120"/>
        <v/>
      </c>
      <c r="H1879" s="122"/>
      <c r="I1879" s="122" t="str">
        <f t="shared" si="1121"/>
        <v/>
      </c>
      <c r="J1879" s="122"/>
      <c r="K1879" s="122" t="str">
        <f t="shared" si="1122"/>
        <v/>
      </c>
      <c r="L1879" s="123" t="str">
        <f>IF(H1879="","чи робить СНВВ?",IF(J1879="","чи роблять агрегати?",IF($J1879=0,"агрегати не працюють",IF(AND($H1879=0,$J1879=1),"СНВВ не працює","OK"))))</f>
        <v>чи робить СНВВ?</v>
      </c>
      <c r="M1879" s="100"/>
      <c r="N1879" s="122" t="str">
        <f>IF(OR(E1879&lt;&gt;0, J1879=0), "",D1879)</f>
        <v/>
      </c>
      <c r="O1879" s="122" t="str">
        <f t="shared" si="1123"/>
        <v/>
      </c>
      <c r="P1879" s="122" t="str">
        <f>IF(AND($E1879&lt;&gt;0,$J1879=1),"замінне значення",O1879)</f>
        <v/>
      </c>
      <c r="Q1879" s="122" t="str">
        <f>IF(OR(G1879&lt;&gt;0, J1879=0), "",F1879)</f>
        <v/>
      </c>
      <c r="R1879" s="122" t="str">
        <f t="shared" si="1124"/>
        <v/>
      </c>
      <c r="S1879" s="122" t="str">
        <f>IF(AND(G1879&lt;&gt;0,J1879=1),"замінне значення",R1879)</f>
        <v/>
      </c>
      <c r="T1879" s="122" t="str">
        <f t="shared" si="1125"/>
        <v/>
      </c>
    </row>
    <row r="1880" spans="1:20" outlineLevel="1">
      <c r="A1880" s="161"/>
      <c r="B1880" s="208">
        <v>44636</v>
      </c>
      <c r="C1880" s="96">
        <v>72.3333333333333</v>
      </c>
      <c r="D1880" s="122"/>
      <c r="E1880" s="122" t="str">
        <f t="shared" si="1119"/>
        <v/>
      </c>
      <c r="F1880" s="122"/>
      <c r="G1880" s="122" t="str">
        <f t="shared" si="1120"/>
        <v/>
      </c>
      <c r="H1880" s="122"/>
      <c r="I1880" s="122" t="str">
        <f t="shared" si="1121"/>
        <v/>
      </c>
      <c r="J1880" s="122"/>
      <c r="K1880" s="122" t="str">
        <f t="shared" si="1122"/>
        <v/>
      </c>
      <c r="L1880" s="123" t="str">
        <f>IF(H1880="","чи робить СНВВ?",IF(J1880="","чи роблять агрегати?",IF($J1880=0,"агрегати не працюють",IF(AND($H1880=0,$J1880=1),"СНВВ не працює","OK"))))</f>
        <v>чи робить СНВВ?</v>
      </c>
      <c r="M1880" s="100"/>
      <c r="N1880" s="122" t="str">
        <f>IF(OR(E1880&lt;&gt;0, J1880=0), "",D1880)</f>
        <v/>
      </c>
      <c r="O1880" s="122" t="str">
        <f t="shared" si="1123"/>
        <v/>
      </c>
      <c r="P1880" s="122" t="str">
        <f>IF(AND($E1880&lt;&gt;0,$J1880=1),"замінне значення",O1880)</f>
        <v/>
      </c>
      <c r="Q1880" s="122" t="str">
        <f>IF(OR(G1880&lt;&gt;0, J1880=0), "",F1880)</f>
        <v/>
      </c>
      <c r="R1880" s="122" t="str">
        <f t="shared" si="1124"/>
        <v/>
      </c>
      <c r="S1880" s="122" t="str">
        <f>IF(AND(G1880&lt;&gt;0,J1880=1),"замінне значення",R1880)</f>
        <v/>
      </c>
      <c r="T1880" s="122" t="str">
        <f t="shared" si="1125"/>
        <v/>
      </c>
    </row>
    <row r="1881" spans="1:20" outlineLevel="1">
      <c r="A1881" s="161"/>
      <c r="B1881" s="208">
        <v>44636</v>
      </c>
      <c r="C1881" s="96">
        <v>72.375</v>
      </c>
      <c r="D1881" s="122"/>
      <c r="E1881" s="122" t="str">
        <f t="shared" si="1119"/>
        <v/>
      </c>
      <c r="F1881" s="122"/>
      <c r="G1881" s="122" t="str">
        <f t="shared" si="1120"/>
        <v/>
      </c>
      <c r="H1881" s="122"/>
      <c r="I1881" s="122" t="str">
        <f t="shared" si="1121"/>
        <v/>
      </c>
      <c r="J1881" s="122"/>
      <c r="K1881" s="122" t="str">
        <f t="shared" si="1122"/>
        <v/>
      </c>
      <c r="L1881" s="123" t="str">
        <f>IF(H1881="","чи робить СНВВ?",IF(J1881="","чи роблять агрегати?",IF($J1881=0,"агрегати не працюють",IF(AND($H1881=0,$J1881=1),"СНВВ не працює","OK"))))</f>
        <v>чи робить СНВВ?</v>
      </c>
      <c r="M1881" s="100"/>
      <c r="N1881" s="122" t="str">
        <f>IF(OR(E1881&lt;&gt;0, J1881=0), "",D1881)</f>
        <v/>
      </c>
      <c r="O1881" s="122" t="str">
        <f t="shared" si="1123"/>
        <v/>
      </c>
      <c r="P1881" s="122" t="str">
        <f>IF(AND($E1881&lt;&gt;0,$J1881=1),"замінне значення",O1881)</f>
        <v/>
      </c>
      <c r="Q1881" s="122" t="str">
        <f>IF(OR(G1881&lt;&gt;0, J1881=0), "",F1881)</f>
        <v/>
      </c>
      <c r="R1881" s="122" t="str">
        <f t="shared" si="1124"/>
        <v/>
      </c>
      <c r="S1881" s="122" t="str">
        <f>IF(AND(G1881&lt;&gt;0,J1881=1),"замінне значення",R1881)</f>
        <v/>
      </c>
      <c r="T1881" s="122" t="str">
        <f t="shared" si="1125"/>
        <v/>
      </c>
    </row>
    <row r="1882" spans="1:20" outlineLevel="1">
      <c r="A1882" s="161"/>
      <c r="B1882" s="208">
        <v>44636</v>
      </c>
      <c r="C1882" s="96">
        <v>72.4166666666667</v>
      </c>
      <c r="D1882" s="122"/>
      <c r="E1882" s="122" t="str">
        <f t="shared" si="1119"/>
        <v/>
      </c>
      <c r="F1882" s="122"/>
      <c r="G1882" s="122" t="str">
        <f t="shared" si="1120"/>
        <v/>
      </c>
      <c r="H1882" s="122"/>
      <c r="I1882" s="122" t="str">
        <f t="shared" si="1121"/>
        <v/>
      </c>
      <c r="J1882" s="122"/>
      <c r="K1882" s="122" t="str">
        <f t="shared" si="1122"/>
        <v/>
      </c>
      <c r="L1882" s="123" t="str">
        <f>IF(H1882="","чи робить СНВВ?",IF(J1882="","чи роблять агрегати?",IF($J1882=0,"агрегати не працюють",IF(AND($H1882=0,$J1882=1),"СНВВ не працює","OK"))))</f>
        <v>чи робить СНВВ?</v>
      </c>
      <c r="M1882" s="100"/>
      <c r="N1882" s="122" t="str">
        <f>IF(OR(E1882&lt;&gt;0, J1882=0), "",D1882)</f>
        <v/>
      </c>
      <c r="O1882" s="122" t="str">
        <f t="shared" si="1123"/>
        <v/>
      </c>
      <c r="P1882" s="122" t="str">
        <f>IF(AND($E1882&lt;&gt;0,$J1882=1),"замінне значення",O1882)</f>
        <v/>
      </c>
      <c r="Q1882" s="122" t="str">
        <f>IF(OR(G1882&lt;&gt;0, J1882=0), "",F1882)</f>
        <v/>
      </c>
      <c r="R1882" s="122" t="str">
        <f t="shared" si="1124"/>
        <v/>
      </c>
      <c r="S1882" s="122" t="str">
        <f>IF(AND(G1882&lt;&gt;0,J1882=1),"замінне значення",R1882)</f>
        <v/>
      </c>
      <c r="T1882" s="122" t="str">
        <f t="shared" si="1125"/>
        <v/>
      </c>
    </row>
    <row r="1883" spans="1:20" outlineLevel="1">
      <c r="A1883" s="161"/>
      <c r="B1883" s="208">
        <v>44636</v>
      </c>
      <c r="C1883" s="96">
        <v>72.4583333333333</v>
      </c>
      <c r="D1883" s="122"/>
      <c r="E1883" s="122" t="str">
        <f t="shared" si="1119"/>
        <v/>
      </c>
      <c r="F1883" s="122"/>
      <c r="G1883" s="122" t="str">
        <f t="shared" si="1120"/>
        <v/>
      </c>
      <c r="H1883" s="122"/>
      <c r="I1883" s="122" t="str">
        <f t="shared" si="1121"/>
        <v/>
      </c>
      <c r="J1883" s="122"/>
      <c r="K1883" s="122" t="str">
        <f t="shared" si="1122"/>
        <v/>
      </c>
      <c r="L1883" s="123" t="str">
        <f>IF(H1883="","чи робить СНВВ?",IF(J1883="","чи роблять агрегати?",IF($J1883=0,"агрегати не працюють",IF(AND($H1883=0,$J1883=1),"СНВВ не працює","OK"))))</f>
        <v>чи робить СНВВ?</v>
      </c>
      <c r="M1883" s="100"/>
      <c r="N1883" s="122" t="str">
        <f>IF(OR(E1883&lt;&gt;0, J1883=0), "",D1883)</f>
        <v/>
      </c>
      <c r="O1883" s="122" t="str">
        <f t="shared" si="1123"/>
        <v/>
      </c>
      <c r="P1883" s="122" t="str">
        <f>IF(AND($E1883&lt;&gt;0,$J1883=1),"замінне значення",O1883)</f>
        <v/>
      </c>
      <c r="Q1883" s="122" t="str">
        <f>IF(OR(G1883&lt;&gt;0, J1883=0), "",F1883)</f>
        <v/>
      </c>
      <c r="R1883" s="122" t="str">
        <f t="shared" si="1124"/>
        <v/>
      </c>
      <c r="S1883" s="122" t="str">
        <f>IF(AND(G1883&lt;&gt;0,J1883=1),"замінне значення",R1883)</f>
        <v/>
      </c>
      <c r="T1883" s="122" t="str">
        <f t="shared" si="1125"/>
        <v/>
      </c>
    </row>
    <row r="1884" spans="1:20" outlineLevel="1">
      <c r="A1884" s="161"/>
      <c r="B1884" s="208">
        <v>44636</v>
      </c>
      <c r="C1884" s="96">
        <v>72.5</v>
      </c>
      <c r="D1884" s="122"/>
      <c r="E1884" s="122" t="str">
        <f t="shared" si="1119"/>
        <v/>
      </c>
      <c r="F1884" s="122"/>
      <c r="G1884" s="122" t="str">
        <f t="shared" si="1120"/>
        <v/>
      </c>
      <c r="H1884" s="122"/>
      <c r="I1884" s="122" t="str">
        <f t="shared" si="1121"/>
        <v/>
      </c>
      <c r="J1884" s="122"/>
      <c r="K1884" s="122" t="str">
        <f t="shared" si="1122"/>
        <v/>
      </c>
      <c r="L1884" s="123" t="str">
        <f>IF(H1884="","чи робить СНВВ?",IF(J1884="","чи роблять агрегати?",IF($J1884=0,"агрегати не працюють",IF(AND($H1884=0,$J1884=1),"СНВВ не працює","OK"))))</f>
        <v>чи робить СНВВ?</v>
      </c>
      <c r="M1884" s="100"/>
      <c r="N1884" s="122" t="str">
        <f>IF(OR(E1884&lt;&gt;0, J1884=0), "",D1884)</f>
        <v/>
      </c>
      <c r="O1884" s="122" t="str">
        <f t="shared" si="1123"/>
        <v/>
      </c>
      <c r="P1884" s="122" t="str">
        <f>IF(AND($E1884&lt;&gt;0,$J1884=1),"замінне значення",O1884)</f>
        <v/>
      </c>
      <c r="Q1884" s="122" t="str">
        <f>IF(OR(G1884&lt;&gt;0, J1884=0), "",F1884)</f>
        <v/>
      </c>
      <c r="R1884" s="122" t="str">
        <f t="shared" si="1124"/>
        <v/>
      </c>
      <c r="S1884" s="122" t="str">
        <f>IF(AND(G1884&lt;&gt;0,J1884=1),"замінне значення",R1884)</f>
        <v/>
      </c>
      <c r="T1884" s="122" t="str">
        <f t="shared" si="1125"/>
        <v/>
      </c>
    </row>
    <row r="1885" spans="1:20" outlineLevel="1">
      <c r="A1885" s="161"/>
      <c r="B1885" s="208">
        <v>44636</v>
      </c>
      <c r="C1885" s="96">
        <v>72.5416666666667</v>
      </c>
      <c r="D1885" s="122"/>
      <c r="E1885" s="122" t="str">
        <f t="shared" si="1119"/>
        <v/>
      </c>
      <c r="F1885" s="122"/>
      <c r="G1885" s="122" t="str">
        <f t="shared" si="1120"/>
        <v/>
      </c>
      <c r="H1885" s="122"/>
      <c r="I1885" s="122" t="str">
        <f t="shared" si="1121"/>
        <v/>
      </c>
      <c r="J1885" s="122"/>
      <c r="K1885" s="122" t="str">
        <f t="shared" si="1122"/>
        <v/>
      </c>
      <c r="L1885" s="123" t="str">
        <f>IF(H1885="","чи робить СНВВ?",IF(J1885="","чи роблять агрегати?",IF($J1885=0,"агрегати не працюють",IF(AND($H1885=0,$J1885=1),"СНВВ не працює","OK"))))</f>
        <v>чи робить СНВВ?</v>
      </c>
      <c r="M1885" s="100"/>
      <c r="N1885" s="122" t="str">
        <f>IF(OR(E1885&lt;&gt;0, J1885=0), "",D1885)</f>
        <v/>
      </c>
      <c r="O1885" s="122" t="str">
        <f t="shared" si="1123"/>
        <v/>
      </c>
      <c r="P1885" s="122" t="str">
        <f>IF(AND($E1885&lt;&gt;0,$J1885=1),"замінне значення",O1885)</f>
        <v/>
      </c>
      <c r="Q1885" s="122" t="str">
        <f>IF(OR(G1885&lt;&gt;0, J1885=0), "",F1885)</f>
        <v/>
      </c>
      <c r="R1885" s="122" t="str">
        <f t="shared" si="1124"/>
        <v/>
      </c>
      <c r="S1885" s="122" t="str">
        <f>IF(AND(G1885&lt;&gt;0,J1885=1),"замінне значення",R1885)</f>
        <v/>
      </c>
      <c r="T1885" s="122" t="str">
        <f t="shared" si="1125"/>
        <v/>
      </c>
    </row>
    <row r="1886" spans="1:20" outlineLevel="1">
      <c r="A1886" s="161"/>
      <c r="B1886" s="208">
        <v>44636</v>
      </c>
      <c r="C1886" s="96">
        <v>72.5833333333333</v>
      </c>
      <c r="D1886" s="122"/>
      <c r="E1886" s="122" t="str">
        <f t="shared" si="1119"/>
        <v/>
      </c>
      <c r="F1886" s="122"/>
      <c r="G1886" s="122" t="str">
        <f t="shared" si="1120"/>
        <v/>
      </c>
      <c r="H1886" s="122"/>
      <c r="I1886" s="122" t="str">
        <f t="shared" si="1121"/>
        <v/>
      </c>
      <c r="J1886" s="122"/>
      <c r="K1886" s="122" t="str">
        <f t="shared" si="1122"/>
        <v/>
      </c>
      <c r="L1886" s="123" t="str">
        <f>IF(H1886="","чи робить СНВВ?",IF(J1886="","чи роблять агрегати?",IF($J1886=0,"агрегати не працюють",IF(AND($H1886=0,$J1886=1),"СНВВ не працює","OK"))))</f>
        <v>чи робить СНВВ?</v>
      </c>
      <c r="M1886" s="100"/>
      <c r="N1886" s="122" t="str">
        <f>IF(OR(E1886&lt;&gt;0, J1886=0), "",D1886)</f>
        <v/>
      </c>
      <c r="O1886" s="122" t="str">
        <f t="shared" si="1123"/>
        <v/>
      </c>
      <c r="P1886" s="122" t="str">
        <f>IF(AND($E1886&lt;&gt;0,$J1886=1),"замінне значення",O1886)</f>
        <v/>
      </c>
      <c r="Q1886" s="122" t="str">
        <f>IF(OR(G1886&lt;&gt;0, J1886=0), "",F1886)</f>
        <v/>
      </c>
      <c r="R1886" s="122" t="str">
        <f t="shared" si="1124"/>
        <v/>
      </c>
      <c r="S1886" s="122" t="str">
        <f>IF(AND(G1886&lt;&gt;0,J1886=1),"замінне значення",R1886)</f>
        <v/>
      </c>
      <c r="T1886" s="122" t="str">
        <f t="shared" si="1125"/>
        <v/>
      </c>
    </row>
    <row r="1887" spans="1:20" outlineLevel="1">
      <c r="A1887" s="161"/>
      <c r="B1887" s="208">
        <v>44636</v>
      </c>
      <c r="C1887" s="96">
        <v>72.625</v>
      </c>
      <c r="D1887" s="122"/>
      <c r="E1887" s="122" t="str">
        <f t="shared" si="1119"/>
        <v/>
      </c>
      <c r="F1887" s="122"/>
      <c r="G1887" s="122" t="str">
        <f t="shared" si="1120"/>
        <v/>
      </c>
      <c r="H1887" s="122"/>
      <c r="I1887" s="122" t="str">
        <f t="shared" si="1121"/>
        <v/>
      </c>
      <c r="J1887" s="122"/>
      <c r="K1887" s="122" t="str">
        <f t="shared" si="1122"/>
        <v/>
      </c>
      <c r="L1887" s="123" t="str">
        <f>IF(H1887="","чи робить СНВВ?",IF(J1887="","чи роблять агрегати?",IF($J1887=0,"агрегати не працюють",IF(AND($H1887=0,$J1887=1),"СНВВ не працює","OK"))))</f>
        <v>чи робить СНВВ?</v>
      </c>
      <c r="M1887" s="100"/>
      <c r="N1887" s="122" t="str">
        <f>IF(OR(E1887&lt;&gt;0, J1887=0), "",D1887)</f>
        <v/>
      </c>
      <c r="O1887" s="122" t="str">
        <f t="shared" si="1123"/>
        <v/>
      </c>
      <c r="P1887" s="122" t="str">
        <f>IF(AND($E1887&lt;&gt;0,$J1887=1),"замінне значення",O1887)</f>
        <v/>
      </c>
      <c r="Q1887" s="122" t="str">
        <f>IF(OR(G1887&lt;&gt;0, J1887=0), "",F1887)</f>
        <v/>
      </c>
      <c r="R1887" s="122" t="str">
        <f t="shared" si="1124"/>
        <v/>
      </c>
      <c r="S1887" s="122" t="str">
        <f>IF(AND(G1887&lt;&gt;0,J1887=1),"замінне значення",R1887)</f>
        <v/>
      </c>
      <c r="T1887" s="122" t="str">
        <f t="shared" si="1125"/>
        <v/>
      </c>
    </row>
    <row r="1888" spans="1:20" outlineLevel="1">
      <c r="A1888" s="161"/>
      <c r="B1888" s="208">
        <v>44636</v>
      </c>
      <c r="C1888" s="96">
        <v>72.6666666666667</v>
      </c>
      <c r="D1888" s="122"/>
      <c r="E1888" s="122" t="str">
        <f t="shared" si="1119"/>
        <v/>
      </c>
      <c r="F1888" s="122"/>
      <c r="G1888" s="122" t="str">
        <f t="shared" si="1120"/>
        <v/>
      </c>
      <c r="H1888" s="122"/>
      <c r="I1888" s="122" t="str">
        <f t="shared" si="1121"/>
        <v/>
      </c>
      <c r="J1888" s="122"/>
      <c r="K1888" s="122" t="str">
        <f t="shared" si="1122"/>
        <v/>
      </c>
      <c r="L1888" s="123" t="str">
        <f>IF(H1888="","чи робить СНВВ?",IF(J1888="","чи роблять агрегати?",IF($J1888=0,"агрегати не працюють",IF(AND($H1888=0,$J1888=1),"СНВВ не працює","OK"))))</f>
        <v>чи робить СНВВ?</v>
      </c>
      <c r="M1888" s="100"/>
      <c r="N1888" s="122" t="str">
        <f>IF(OR(E1888&lt;&gt;0, J1888=0), "",D1888)</f>
        <v/>
      </c>
      <c r="O1888" s="122" t="str">
        <f t="shared" si="1123"/>
        <v/>
      </c>
      <c r="P1888" s="122" t="str">
        <f>IF(AND($E1888&lt;&gt;0,$J1888=1),"замінне значення",O1888)</f>
        <v/>
      </c>
      <c r="Q1888" s="122" t="str">
        <f>IF(OR(G1888&lt;&gt;0, J1888=0), "",F1888)</f>
        <v/>
      </c>
      <c r="R1888" s="122" t="str">
        <f t="shared" si="1124"/>
        <v/>
      </c>
      <c r="S1888" s="122" t="str">
        <f>IF(AND(G1888&lt;&gt;0,J1888=1),"замінне значення",R1888)</f>
        <v/>
      </c>
      <c r="T1888" s="122" t="str">
        <f t="shared" si="1125"/>
        <v/>
      </c>
    </row>
    <row r="1889" spans="1:20" outlineLevel="1">
      <c r="A1889" s="161"/>
      <c r="B1889" s="208">
        <v>44636</v>
      </c>
      <c r="C1889" s="96">
        <v>72.7083333333333</v>
      </c>
      <c r="D1889" s="122"/>
      <c r="E1889" s="122" t="str">
        <f t="shared" si="1119"/>
        <v/>
      </c>
      <c r="F1889" s="122"/>
      <c r="G1889" s="122" t="str">
        <f t="shared" si="1120"/>
        <v/>
      </c>
      <c r="H1889" s="122"/>
      <c r="I1889" s="122" t="str">
        <f t="shared" si="1121"/>
        <v/>
      </c>
      <c r="J1889" s="122"/>
      <c r="K1889" s="122" t="str">
        <f t="shared" si="1122"/>
        <v/>
      </c>
      <c r="L1889" s="123" t="str">
        <f>IF(H1889="","чи робить СНВВ?",IF(J1889="","чи роблять агрегати?",IF($J1889=0,"агрегати не працюють",IF(AND($H1889=0,$J1889=1),"СНВВ не працює","OK"))))</f>
        <v>чи робить СНВВ?</v>
      </c>
      <c r="M1889" s="100"/>
      <c r="N1889" s="122" t="str">
        <f>IF(OR(E1889&lt;&gt;0, J1889=0), "",D1889)</f>
        <v/>
      </c>
      <c r="O1889" s="122" t="str">
        <f t="shared" si="1123"/>
        <v/>
      </c>
      <c r="P1889" s="122" t="str">
        <f>IF(AND($E1889&lt;&gt;0,$J1889=1),"замінне значення",O1889)</f>
        <v/>
      </c>
      <c r="Q1889" s="122" t="str">
        <f>IF(OR(G1889&lt;&gt;0, J1889=0), "",F1889)</f>
        <v/>
      </c>
      <c r="R1889" s="122" t="str">
        <f t="shared" si="1124"/>
        <v/>
      </c>
      <c r="S1889" s="122" t="str">
        <f>IF(AND(G1889&lt;&gt;0,J1889=1),"замінне значення",R1889)</f>
        <v/>
      </c>
      <c r="T1889" s="122" t="str">
        <f t="shared" si="1125"/>
        <v/>
      </c>
    </row>
    <row r="1890" spans="1:20" outlineLevel="1">
      <c r="A1890" s="161"/>
      <c r="B1890" s="208">
        <v>44636</v>
      </c>
      <c r="C1890" s="96">
        <v>72.75</v>
      </c>
      <c r="D1890" s="122"/>
      <c r="E1890" s="122" t="str">
        <f t="shared" si="1119"/>
        <v/>
      </c>
      <c r="F1890" s="122"/>
      <c r="G1890" s="122" t="str">
        <f t="shared" si="1120"/>
        <v/>
      </c>
      <c r="H1890" s="122"/>
      <c r="I1890" s="122" t="str">
        <f t="shared" si="1121"/>
        <v/>
      </c>
      <c r="J1890" s="122"/>
      <c r="K1890" s="122" t="str">
        <f t="shared" si="1122"/>
        <v/>
      </c>
      <c r="L1890" s="123" t="str">
        <f>IF(H1890="","чи робить СНВВ?",IF(J1890="","чи роблять агрегати?",IF($J1890=0,"агрегати не працюють",IF(AND($H1890=0,$J1890=1),"СНВВ не працює","OK"))))</f>
        <v>чи робить СНВВ?</v>
      </c>
      <c r="M1890" s="100"/>
      <c r="N1890" s="122" t="str">
        <f>IF(OR(E1890&lt;&gt;0, J1890=0), "",D1890)</f>
        <v/>
      </c>
      <c r="O1890" s="122" t="str">
        <f t="shared" si="1123"/>
        <v/>
      </c>
      <c r="P1890" s="122" t="str">
        <f>IF(AND($E1890&lt;&gt;0,$J1890=1),"замінне значення",O1890)</f>
        <v/>
      </c>
      <c r="Q1890" s="122" t="str">
        <f>IF(OR(G1890&lt;&gt;0, J1890=0), "",F1890)</f>
        <v/>
      </c>
      <c r="R1890" s="122" t="str">
        <f t="shared" si="1124"/>
        <v/>
      </c>
      <c r="S1890" s="122" t="str">
        <f>IF(AND(G1890&lt;&gt;0,J1890=1),"замінне значення",R1890)</f>
        <v/>
      </c>
      <c r="T1890" s="122" t="str">
        <f t="shared" si="1125"/>
        <v/>
      </c>
    </row>
    <row r="1891" spans="1:20" outlineLevel="1">
      <c r="A1891" s="161"/>
      <c r="B1891" s="208">
        <v>44636</v>
      </c>
      <c r="C1891" s="96">
        <v>72.7916666666667</v>
      </c>
      <c r="D1891" s="122"/>
      <c r="E1891" s="122" t="str">
        <f t="shared" si="1119"/>
        <v/>
      </c>
      <c r="F1891" s="122"/>
      <c r="G1891" s="122" t="str">
        <f t="shared" si="1120"/>
        <v/>
      </c>
      <c r="H1891" s="122"/>
      <c r="I1891" s="122" t="str">
        <f t="shared" si="1121"/>
        <v/>
      </c>
      <c r="J1891" s="122"/>
      <c r="K1891" s="122" t="str">
        <f t="shared" si="1122"/>
        <v/>
      </c>
      <c r="L1891" s="123" t="str">
        <f>IF(H1891="","чи робить СНВВ?",IF(J1891="","чи роблять агрегати?",IF($J1891=0,"агрегати не працюють",IF(AND($H1891=0,$J1891=1),"СНВВ не працює","OK"))))</f>
        <v>чи робить СНВВ?</v>
      </c>
      <c r="M1891" s="100"/>
      <c r="N1891" s="122" t="str">
        <f>IF(OR(E1891&lt;&gt;0, J1891=0), "",D1891)</f>
        <v/>
      </c>
      <c r="O1891" s="122" t="str">
        <f t="shared" si="1123"/>
        <v/>
      </c>
      <c r="P1891" s="122" t="str">
        <f>IF(AND($E1891&lt;&gt;0,$J1891=1),"замінне значення",O1891)</f>
        <v/>
      </c>
      <c r="Q1891" s="122" t="str">
        <f>IF(OR(G1891&lt;&gt;0, J1891=0), "",F1891)</f>
        <v/>
      </c>
      <c r="R1891" s="122" t="str">
        <f t="shared" si="1124"/>
        <v/>
      </c>
      <c r="S1891" s="122" t="str">
        <f>IF(AND(G1891&lt;&gt;0,J1891=1),"замінне значення",R1891)</f>
        <v/>
      </c>
      <c r="T1891" s="122" t="str">
        <f t="shared" si="1125"/>
        <v/>
      </c>
    </row>
    <row r="1892" spans="1:20" outlineLevel="1">
      <c r="A1892" s="161"/>
      <c r="B1892" s="208">
        <v>44636</v>
      </c>
      <c r="C1892" s="96">
        <v>72.8333333333333</v>
      </c>
      <c r="D1892" s="122"/>
      <c r="E1892" s="122" t="str">
        <f t="shared" si="1119"/>
        <v/>
      </c>
      <c r="F1892" s="122"/>
      <c r="G1892" s="122" t="str">
        <f t="shared" si="1120"/>
        <v/>
      </c>
      <c r="H1892" s="122"/>
      <c r="I1892" s="122" t="str">
        <f t="shared" si="1121"/>
        <v/>
      </c>
      <c r="J1892" s="122"/>
      <c r="K1892" s="122" t="str">
        <f t="shared" si="1122"/>
        <v/>
      </c>
      <c r="L1892" s="123" t="str">
        <f>IF(H1892="","чи робить СНВВ?",IF(J1892="","чи роблять агрегати?",IF($J1892=0,"агрегати не працюють",IF(AND($H1892=0,$J1892=1),"СНВВ не працює","OK"))))</f>
        <v>чи робить СНВВ?</v>
      </c>
      <c r="M1892" s="100"/>
      <c r="N1892" s="122" t="str">
        <f>IF(OR(E1892&lt;&gt;0, J1892=0), "",D1892)</f>
        <v/>
      </c>
      <c r="O1892" s="122" t="str">
        <f t="shared" si="1123"/>
        <v/>
      </c>
      <c r="P1892" s="122" t="str">
        <f>IF(AND($E1892&lt;&gt;0,$J1892=1),"замінне значення",O1892)</f>
        <v/>
      </c>
      <c r="Q1892" s="122" t="str">
        <f>IF(OR(G1892&lt;&gt;0, J1892=0), "",F1892)</f>
        <v/>
      </c>
      <c r="R1892" s="122" t="str">
        <f t="shared" si="1124"/>
        <v/>
      </c>
      <c r="S1892" s="122" t="str">
        <f>IF(AND(G1892&lt;&gt;0,J1892=1),"замінне значення",R1892)</f>
        <v/>
      </c>
      <c r="T1892" s="122" t="str">
        <f t="shared" si="1125"/>
        <v/>
      </c>
    </row>
    <row r="1893" spans="1:20" outlineLevel="1">
      <c r="A1893" s="161"/>
      <c r="B1893" s="208">
        <v>44636</v>
      </c>
      <c r="C1893" s="96">
        <v>72.875</v>
      </c>
      <c r="D1893" s="122"/>
      <c r="E1893" s="122" t="str">
        <f t="shared" si="1119"/>
        <v/>
      </c>
      <c r="F1893" s="122"/>
      <c r="G1893" s="122" t="str">
        <f t="shared" si="1120"/>
        <v/>
      </c>
      <c r="H1893" s="122"/>
      <c r="I1893" s="122" t="str">
        <f t="shared" si="1121"/>
        <v/>
      </c>
      <c r="J1893" s="122"/>
      <c r="K1893" s="122" t="str">
        <f t="shared" si="1122"/>
        <v/>
      </c>
      <c r="L1893" s="123" t="str">
        <f>IF(H1893="","чи робить СНВВ?",IF(J1893="","чи роблять агрегати?",IF($J1893=0,"агрегати не працюють",IF(AND($H1893=0,$J1893=1),"СНВВ не працює","OK"))))</f>
        <v>чи робить СНВВ?</v>
      </c>
      <c r="M1893" s="100"/>
      <c r="N1893" s="122" t="str">
        <f>IF(OR(E1893&lt;&gt;0, J1893=0), "",D1893)</f>
        <v/>
      </c>
      <c r="O1893" s="122" t="str">
        <f t="shared" si="1123"/>
        <v/>
      </c>
      <c r="P1893" s="122" t="str">
        <f>IF(AND($E1893&lt;&gt;0,$J1893=1),"замінне значення",O1893)</f>
        <v/>
      </c>
      <c r="Q1893" s="122" t="str">
        <f>IF(OR(G1893&lt;&gt;0, J1893=0), "",F1893)</f>
        <v/>
      </c>
      <c r="R1893" s="122" t="str">
        <f t="shared" si="1124"/>
        <v/>
      </c>
      <c r="S1893" s="122" t="str">
        <f>IF(AND(G1893&lt;&gt;0,J1893=1),"замінне значення",R1893)</f>
        <v/>
      </c>
      <c r="T1893" s="122" t="str">
        <f t="shared" si="1125"/>
        <v/>
      </c>
    </row>
    <row r="1894" spans="1:20" outlineLevel="1">
      <c r="A1894" s="161"/>
      <c r="B1894" s="208">
        <v>44636</v>
      </c>
      <c r="C1894" s="96">
        <v>72.9166666666667</v>
      </c>
      <c r="D1894" s="122"/>
      <c r="E1894" s="122" t="str">
        <f t="shared" si="1119"/>
        <v/>
      </c>
      <c r="F1894" s="122"/>
      <c r="G1894" s="122" t="str">
        <f t="shared" si="1120"/>
        <v/>
      </c>
      <c r="H1894" s="122"/>
      <c r="I1894" s="122" t="str">
        <f t="shared" si="1121"/>
        <v/>
      </c>
      <c r="J1894" s="122"/>
      <c r="K1894" s="122" t="str">
        <f t="shared" si="1122"/>
        <v/>
      </c>
      <c r="L1894" s="123" t="str">
        <f>IF(H1894="","чи робить СНВВ?",IF(J1894="","чи роблять агрегати?",IF($J1894=0,"агрегати не працюють",IF(AND($H1894=0,$J1894=1),"СНВВ не працює","OK"))))</f>
        <v>чи робить СНВВ?</v>
      </c>
      <c r="M1894" s="100"/>
      <c r="N1894" s="122" t="str">
        <f>IF(OR(E1894&lt;&gt;0, J1894=0), "",D1894)</f>
        <v/>
      </c>
      <c r="O1894" s="122" t="str">
        <f t="shared" si="1123"/>
        <v/>
      </c>
      <c r="P1894" s="122" t="str">
        <f>IF(AND($E1894&lt;&gt;0,$J1894=1),"замінне значення",O1894)</f>
        <v/>
      </c>
      <c r="Q1894" s="122" t="str">
        <f>IF(OR(G1894&lt;&gt;0, J1894=0), "",F1894)</f>
        <v/>
      </c>
      <c r="R1894" s="122" t="str">
        <f t="shared" si="1124"/>
        <v/>
      </c>
      <c r="S1894" s="122" t="str">
        <f>IF(AND(G1894&lt;&gt;0,J1894=1),"замінне значення",R1894)</f>
        <v/>
      </c>
      <c r="T1894" s="122" t="str">
        <f t="shared" si="1125"/>
        <v/>
      </c>
    </row>
    <row r="1895" spans="1:20" outlineLevel="1">
      <c r="A1895" s="161"/>
      <c r="B1895" s="208">
        <v>44636</v>
      </c>
      <c r="C1895" s="96">
        <v>72.9583333333333</v>
      </c>
      <c r="D1895" s="122"/>
      <c r="E1895" s="122" t="str">
        <f t="shared" si="1119"/>
        <v/>
      </c>
      <c r="F1895" s="122"/>
      <c r="G1895" s="122" t="str">
        <f t="shared" si="1120"/>
        <v/>
      </c>
      <c r="H1895" s="122"/>
      <c r="I1895" s="122" t="str">
        <f t="shared" si="1121"/>
        <v/>
      </c>
      <c r="J1895" s="122"/>
      <c r="K1895" s="122" t="str">
        <f t="shared" si="1122"/>
        <v/>
      </c>
      <c r="L1895" s="123" t="str">
        <f>IF(H1895="","чи робить СНВВ?",IF(J1895="","чи роблять агрегати?",IF($J1895=0,"агрегати не працюють",IF(AND($H1895=0,$J1895=1),"СНВВ не працює","OK"))))</f>
        <v>чи робить СНВВ?</v>
      </c>
      <c r="M1895" s="100"/>
      <c r="N1895" s="122" t="str">
        <f>IF(OR(E1895&lt;&gt;0, J1895=0), "",D1895)</f>
        <v/>
      </c>
      <c r="O1895" s="122" t="str">
        <f t="shared" si="1123"/>
        <v/>
      </c>
      <c r="P1895" s="122" t="str">
        <f>IF(AND($E1895&lt;&gt;0,$J1895=1),"замінне значення",O1895)</f>
        <v/>
      </c>
      <c r="Q1895" s="122" t="str">
        <f>IF(OR(G1895&lt;&gt;0, J1895=0), "",F1895)</f>
        <v/>
      </c>
      <c r="R1895" s="122" t="str">
        <f t="shared" si="1124"/>
        <v/>
      </c>
      <c r="S1895" s="122" t="str">
        <f>IF(AND(G1895&lt;&gt;0,J1895=1),"замінне значення",R1895)</f>
        <v/>
      </c>
      <c r="T1895" s="122" t="str">
        <f t="shared" si="1125"/>
        <v/>
      </c>
    </row>
    <row r="1896" spans="1:20">
      <c r="A1896" s="204"/>
      <c r="B1896" s="159" t="s">
        <v>160</v>
      </c>
      <c r="C1896" s="159"/>
      <c r="D1896" s="103">
        <f t="shared" ref="D1896" si="1126">SUM(D1872:D1895)</f>
        <v>0</v>
      </c>
      <c r="E1896" s="104">
        <f t="shared" ref="E1896" si="1127">COUNTIF(E1872:E1895,"&gt;0")</f>
        <v>0</v>
      </c>
      <c r="F1896" s="103">
        <f t="shared" ref="F1896" si="1128">SUM(F1872:F1895)</f>
        <v>0</v>
      </c>
      <c r="G1896" s="104">
        <f t="shared" ref="G1896" si="1129">COUNTIF(G1872:G1895,"&gt;0")</f>
        <v>0</v>
      </c>
      <c r="H1896" s="103">
        <f t="shared" ref="H1896" si="1130">SUM(H1872:H1895)</f>
        <v>0</v>
      </c>
      <c r="I1896" s="104">
        <f t="shared" ref="I1896" si="1131">COUNTIF(I1872:I1895,"&gt;0")</f>
        <v>0</v>
      </c>
      <c r="J1896" s="103">
        <f t="shared" ref="J1896" si="1132">SUM(J1872:J1895)</f>
        <v>0</v>
      </c>
      <c r="K1896" s="104">
        <f t="shared" ref="K1896" si="1133">COUNTIF(K1872:K1895,"&gt;0")</f>
        <v>0</v>
      </c>
      <c r="L1896" s="104">
        <f t="shared" ref="L1896" si="1134">COUNTIF(L1872:L1895,"СНВВ не працює")</f>
        <v>0</v>
      </c>
      <c r="M1896" s="100"/>
      <c r="N1896" s="103">
        <f t="shared" ref="N1896:N1946" si="1135">SUM(N1872:N1895)</f>
        <v>0</v>
      </c>
      <c r="O1896" s="103">
        <f t="shared" ref="O1896:T1896" si="1136">SUM(O1872:O1895)</f>
        <v>0</v>
      </c>
      <c r="P1896" s="103">
        <f t="shared" si="1136"/>
        <v>0</v>
      </c>
      <c r="Q1896" s="103">
        <f t="shared" si="1136"/>
        <v>0</v>
      </c>
      <c r="R1896" s="103">
        <f t="shared" si="1136"/>
        <v>0</v>
      </c>
      <c r="S1896" s="103">
        <f t="shared" si="1136"/>
        <v>0</v>
      </c>
      <c r="T1896" s="103">
        <f t="shared" si="1136"/>
        <v>0</v>
      </c>
    </row>
    <row r="1897" spans="1:20" ht="15.75" customHeight="1" outlineLevel="1">
      <c r="A1897" s="160">
        <v>44637</v>
      </c>
      <c r="B1897" s="208">
        <v>44637</v>
      </c>
      <c r="C1897" s="96">
        <v>73</v>
      </c>
      <c r="D1897" s="122"/>
      <c r="E1897" s="122" t="str">
        <f t="shared" ref="E1897:E1920" si="1137">IF(D1897="","",IF(D1897&lt;1,1,0))</f>
        <v/>
      </c>
      <c r="F1897" s="122"/>
      <c r="G1897" s="122" t="str">
        <f t="shared" ref="G1897:G1920" si="1138">IF(F1897="","",IF(F1897&lt;1,1,0))</f>
        <v/>
      </c>
      <c r="H1897" s="122"/>
      <c r="I1897" s="122" t="str">
        <f t="shared" ref="I1897:I1920" si="1139">IF(H1897="","",IF(H1897&lt;1,1,0))</f>
        <v/>
      </c>
      <c r="J1897" s="122"/>
      <c r="K1897" s="122" t="str">
        <f t="shared" ref="K1897:K1920" si="1140">IF(J1897="","",IF(J1897&lt;1,1,0))</f>
        <v/>
      </c>
      <c r="L1897" s="123" t="str">
        <f>IF(H1897="","чи робить СНВВ?",IF(J1897="","чи роблять агрегати?",IF($J1897=0,"агрегати не працюють",IF(AND($H1897=0,$J1897=1),"СНВВ не працює","OK"))))</f>
        <v>чи робить СНВВ?</v>
      </c>
      <c r="M1897" s="100"/>
      <c r="N1897" s="122" t="str">
        <f>IF(OR(E1897&lt;&gt;0, J1897=0), "",D1897)</f>
        <v/>
      </c>
      <c r="O1897" s="122" t="str">
        <f t="shared" ref="O1897:O1920" si="1141">IF(Q1897="", "",(N1897*$O$3+$O$4))</f>
        <v/>
      </c>
      <c r="P1897" s="122" t="str">
        <f>IF(AND($E1897&lt;&gt;0,$J1897=1),"замінне значення",O1897)</f>
        <v/>
      </c>
      <c r="Q1897" s="122" t="str">
        <f>IF(OR(G1897&lt;&gt;0, J1897=0), "",F1897)</f>
        <v/>
      </c>
      <c r="R1897" s="122" t="str">
        <f t="shared" ref="R1897:R1960" si="1142">IF(Q1897="", "",(Q1897*$Q$3+$Q$4))</f>
        <v/>
      </c>
      <c r="S1897" s="122" t="str">
        <f>IF(AND(G1897&lt;&gt;0,J1897=1),"замінне значення",R1897)</f>
        <v/>
      </c>
      <c r="T1897" s="122" t="str">
        <f t="shared" ref="T1897:T1960" si="1143">IFERROR(P1897*S1897,"")</f>
        <v/>
      </c>
    </row>
    <row r="1898" spans="1:20" outlineLevel="1">
      <c r="A1898" s="161"/>
      <c r="B1898" s="208">
        <v>44637</v>
      </c>
      <c r="C1898" s="96">
        <v>73.0416666666667</v>
      </c>
      <c r="D1898" s="122"/>
      <c r="E1898" s="122" t="str">
        <f t="shared" si="1137"/>
        <v/>
      </c>
      <c r="F1898" s="122"/>
      <c r="G1898" s="122" t="str">
        <f t="shared" si="1138"/>
        <v/>
      </c>
      <c r="H1898" s="122"/>
      <c r="I1898" s="122" t="str">
        <f t="shared" si="1139"/>
        <v/>
      </c>
      <c r="J1898" s="122"/>
      <c r="K1898" s="122" t="str">
        <f t="shared" si="1140"/>
        <v/>
      </c>
      <c r="L1898" s="123" t="str">
        <f>IF(H1898="","чи робить СНВВ?",IF(J1898="","чи роблять агрегати?",IF($J1898=0,"агрегати не працюють",IF(AND($H1898=0,$J1898=1),"СНВВ не працює","OK"))))</f>
        <v>чи робить СНВВ?</v>
      </c>
      <c r="M1898" s="100"/>
      <c r="N1898" s="122" t="str">
        <f>IF(OR(E1898&lt;&gt;0, J1898=0), "",D1898)</f>
        <v/>
      </c>
      <c r="O1898" s="122" t="str">
        <f t="shared" si="1141"/>
        <v/>
      </c>
      <c r="P1898" s="122" t="str">
        <f>IF(AND($E1898&lt;&gt;0,$J1898=1),"замінне значення",O1898)</f>
        <v/>
      </c>
      <c r="Q1898" s="122" t="str">
        <f>IF(OR(G1898&lt;&gt;0, J1898=0), "",F1898)</f>
        <v/>
      </c>
      <c r="R1898" s="122" t="str">
        <f t="shared" si="1142"/>
        <v/>
      </c>
      <c r="S1898" s="122" t="str">
        <f>IF(AND(G1898&lt;&gt;0,J1898=1),"замінне значення",R1898)</f>
        <v/>
      </c>
      <c r="T1898" s="122" t="str">
        <f t="shared" si="1143"/>
        <v/>
      </c>
    </row>
    <row r="1899" spans="1:20" outlineLevel="1">
      <c r="A1899" s="161"/>
      <c r="B1899" s="208">
        <v>44637</v>
      </c>
      <c r="C1899" s="96">
        <v>73.0833333333333</v>
      </c>
      <c r="D1899" s="122"/>
      <c r="E1899" s="122" t="str">
        <f t="shared" si="1137"/>
        <v/>
      </c>
      <c r="F1899" s="122"/>
      <c r="G1899" s="122" t="str">
        <f t="shared" si="1138"/>
        <v/>
      </c>
      <c r="H1899" s="122"/>
      <c r="I1899" s="122" t="str">
        <f t="shared" si="1139"/>
        <v/>
      </c>
      <c r="J1899" s="122"/>
      <c r="K1899" s="122" t="str">
        <f t="shared" si="1140"/>
        <v/>
      </c>
      <c r="L1899" s="123" t="str">
        <f>IF(H1899="","чи робить СНВВ?",IF(J1899="","чи роблять агрегати?",IF($J1899=0,"агрегати не працюють",IF(AND($H1899=0,$J1899=1),"СНВВ не працює","OK"))))</f>
        <v>чи робить СНВВ?</v>
      </c>
      <c r="M1899" s="100"/>
      <c r="N1899" s="122" t="str">
        <f>IF(OR(E1899&lt;&gt;0, J1899=0), "",D1899)</f>
        <v/>
      </c>
      <c r="O1899" s="122" t="str">
        <f t="shared" si="1141"/>
        <v/>
      </c>
      <c r="P1899" s="122" t="str">
        <f>IF(AND($E1899&lt;&gt;0,$J1899=1),"замінне значення",O1899)</f>
        <v/>
      </c>
      <c r="Q1899" s="122" t="str">
        <f>IF(OR(G1899&lt;&gt;0, J1899=0), "",F1899)</f>
        <v/>
      </c>
      <c r="R1899" s="122" t="str">
        <f t="shared" si="1142"/>
        <v/>
      </c>
      <c r="S1899" s="122" t="str">
        <f>IF(AND(G1899&lt;&gt;0,J1899=1),"замінне значення",R1899)</f>
        <v/>
      </c>
      <c r="T1899" s="122" t="str">
        <f t="shared" si="1143"/>
        <v/>
      </c>
    </row>
    <row r="1900" spans="1:20" outlineLevel="1">
      <c r="A1900" s="161"/>
      <c r="B1900" s="208">
        <v>44637</v>
      </c>
      <c r="C1900" s="96">
        <v>73.125</v>
      </c>
      <c r="D1900" s="122"/>
      <c r="E1900" s="122" t="str">
        <f t="shared" si="1137"/>
        <v/>
      </c>
      <c r="F1900" s="122"/>
      <c r="G1900" s="122" t="str">
        <f t="shared" si="1138"/>
        <v/>
      </c>
      <c r="H1900" s="122"/>
      <c r="I1900" s="122" t="str">
        <f t="shared" si="1139"/>
        <v/>
      </c>
      <c r="J1900" s="122"/>
      <c r="K1900" s="122" t="str">
        <f t="shared" si="1140"/>
        <v/>
      </c>
      <c r="L1900" s="123" t="str">
        <f>IF(H1900="","чи робить СНВВ?",IF(J1900="","чи роблять агрегати?",IF($J1900=0,"агрегати не працюють",IF(AND($H1900=0,$J1900=1),"СНВВ не працює","OK"))))</f>
        <v>чи робить СНВВ?</v>
      </c>
      <c r="M1900" s="100"/>
      <c r="N1900" s="122" t="str">
        <f>IF(OR(E1900&lt;&gt;0, J1900=0), "",D1900)</f>
        <v/>
      </c>
      <c r="O1900" s="122" t="str">
        <f t="shared" si="1141"/>
        <v/>
      </c>
      <c r="P1900" s="122" t="str">
        <f>IF(AND($E1900&lt;&gt;0,$J1900=1),"замінне значення",O1900)</f>
        <v/>
      </c>
      <c r="Q1900" s="122" t="str">
        <f>IF(OR(G1900&lt;&gt;0, J1900=0), "",F1900)</f>
        <v/>
      </c>
      <c r="R1900" s="122" t="str">
        <f t="shared" si="1142"/>
        <v/>
      </c>
      <c r="S1900" s="122" t="str">
        <f>IF(AND(G1900&lt;&gt;0,J1900=1),"замінне значення",R1900)</f>
        <v/>
      </c>
      <c r="T1900" s="122" t="str">
        <f t="shared" si="1143"/>
        <v/>
      </c>
    </row>
    <row r="1901" spans="1:20" outlineLevel="1">
      <c r="A1901" s="161"/>
      <c r="B1901" s="208">
        <v>44637</v>
      </c>
      <c r="C1901" s="96">
        <v>73.1666666666667</v>
      </c>
      <c r="D1901" s="122"/>
      <c r="E1901" s="122" t="str">
        <f t="shared" si="1137"/>
        <v/>
      </c>
      <c r="F1901" s="122"/>
      <c r="G1901" s="122" t="str">
        <f t="shared" si="1138"/>
        <v/>
      </c>
      <c r="H1901" s="122"/>
      <c r="I1901" s="122" t="str">
        <f t="shared" si="1139"/>
        <v/>
      </c>
      <c r="J1901" s="122"/>
      <c r="K1901" s="122" t="str">
        <f t="shared" si="1140"/>
        <v/>
      </c>
      <c r="L1901" s="123" t="str">
        <f>IF(H1901="","чи робить СНВВ?",IF(J1901="","чи роблять агрегати?",IF($J1901=0,"агрегати не працюють",IF(AND($H1901=0,$J1901=1),"СНВВ не працює","OK"))))</f>
        <v>чи робить СНВВ?</v>
      </c>
      <c r="M1901" s="100"/>
      <c r="N1901" s="122" t="str">
        <f>IF(OR(E1901&lt;&gt;0, J1901=0), "",D1901)</f>
        <v/>
      </c>
      <c r="O1901" s="122" t="str">
        <f t="shared" si="1141"/>
        <v/>
      </c>
      <c r="P1901" s="122" t="str">
        <f>IF(AND($E1901&lt;&gt;0,$J1901=1),"замінне значення",O1901)</f>
        <v/>
      </c>
      <c r="Q1901" s="122" t="str">
        <f>IF(OR(G1901&lt;&gt;0, J1901=0), "",F1901)</f>
        <v/>
      </c>
      <c r="R1901" s="122" t="str">
        <f t="shared" si="1142"/>
        <v/>
      </c>
      <c r="S1901" s="122" t="str">
        <f>IF(AND(G1901&lt;&gt;0,J1901=1),"замінне значення",R1901)</f>
        <v/>
      </c>
      <c r="T1901" s="122" t="str">
        <f t="shared" si="1143"/>
        <v/>
      </c>
    </row>
    <row r="1902" spans="1:20" outlineLevel="1">
      <c r="A1902" s="161"/>
      <c r="B1902" s="208">
        <v>44637</v>
      </c>
      <c r="C1902" s="96">
        <v>73.2083333333333</v>
      </c>
      <c r="D1902" s="122"/>
      <c r="E1902" s="122" t="str">
        <f t="shared" si="1137"/>
        <v/>
      </c>
      <c r="F1902" s="122"/>
      <c r="G1902" s="122" t="str">
        <f t="shared" si="1138"/>
        <v/>
      </c>
      <c r="H1902" s="122"/>
      <c r="I1902" s="122" t="str">
        <f t="shared" si="1139"/>
        <v/>
      </c>
      <c r="J1902" s="122"/>
      <c r="K1902" s="122" t="str">
        <f t="shared" si="1140"/>
        <v/>
      </c>
      <c r="L1902" s="123" t="str">
        <f>IF(H1902="","чи робить СНВВ?",IF(J1902="","чи роблять агрегати?",IF($J1902=0,"агрегати не працюють",IF(AND($H1902=0,$J1902=1),"СНВВ не працює","OK"))))</f>
        <v>чи робить СНВВ?</v>
      </c>
      <c r="M1902" s="100"/>
      <c r="N1902" s="122" t="str">
        <f>IF(OR(E1902&lt;&gt;0, J1902=0), "",D1902)</f>
        <v/>
      </c>
      <c r="O1902" s="122" t="str">
        <f t="shared" si="1141"/>
        <v/>
      </c>
      <c r="P1902" s="122" t="str">
        <f>IF(AND($E1902&lt;&gt;0,$J1902=1),"замінне значення",O1902)</f>
        <v/>
      </c>
      <c r="Q1902" s="122" t="str">
        <f>IF(OR(G1902&lt;&gt;0, J1902=0), "",F1902)</f>
        <v/>
      </c>
      <c r="R1902" s="122" t="str">
        <f t="shared" si="1142"/>
        <v/>
      </c>
      <c r="S1902" s="122" t="str">
        <f>IF(AND(G1902&lt;&gt;0,J1902=1),"замінне значення",R1902)</f>
        <v/>
      </c>
      <c r="T1902" s="122" t="str">
        <f t="shared" si="1143"/>
        <v/>
      </c>
    </row>
    <row r="1903" spans="1:20" outlineLevel="1">
      <c r="A1903" s="161"/>
      <c r="B1903" s="208">
        <v>44637</v>
      </c>
      <c r="C1903" s="96">
        <v>73.25</v>
      </c>
      <c r="D1903" s="122"/>
      <c r="E1903" s="122" t="str">
        <f t="shared" si="1137"/>
        <v/>
      </c>
      <c r="F1903" s="122"/>
      <c r="G1903" s="122" t="str">
        <f t="shared" si="1138"/>
        <v/>
      </c>
      <c r="H1903" s="122"/>
      <c r="I1903" s="122" t="str">
        <f t="shared" si="1139"/>
        <v/>
      </c>
      <c r="J1903" s="122"/>
      <c r="K1903" s="122" t="str">
        <f t="shared" si="1140"/>
        <v/>
      </c>
      <c r="L1903" s="123" t="str">
        <f>IF(H1903="","чи робить СНВВ?",IF(J1903="","чи роблять агрегати?",IF($J1903=0,"агрегати не працюють",IF(AND($H1903=0,$J1903=1),"СНВВ не працює","OK"))))</f>
        <v>чи робить СНВВ?</v>
      </c>
      <c r="M1903" s="100"/>
      <c r="N1903" s="122" t="str">
        <f>IF(OR(E1903&lt;&gt;0, J1903=0), "",D1903)</f>
        <v/>
      </c>
      <c r="O1903" s="122" t="str">
        <f t="shared" si="1141"/>
        <v/>
      </c>
      <c r="P1903" s="122" t="str">
        <f>IF(AND($E1903&lt;&gt;0,$J1903=1),"замінне значення",O1903)</f>
        <v/>
      </c>
      <c r="Q1903" s="122" t="str">
        <f>IF(OR(G1903&lt;&gt;0, J1903=0), "",F1903)</f>
        <v/>
      </c>
      <c r="R1903" s="122" t="str">
        <f t="shared" si="1142"/>
        <v/>
      </c>
      <c r="S1903" s="122" t="str">
        <f>IF(AND(G1903&lt;&gt;0,J1903=1),"замінне значення",R1903)</f>
        <v/>
      </c>
      <c r="T1903" s="122" t="str">
        <f t="shared" si="1143"/>
        <v/>
      </c>
    </row>
    <row r="1904" spans="1:20" outlineLevel="1">
      <c r="A1904" s="161"/>
      <c r="B1904" s="208">
        <v>44637</v>
      </c>
      <c r="C1904" s="96">
        <v>73.2916666666667</v>
      </c>
      <c r="D1904" s="122"/>
      <c r="E1904" s="122" t="str">
        <f t="shared" si="1137"/>
        <v/>
      </c>
      <c r="F1904" s="122"/>
      <c r="G1904" s="122" t="str">
        <f t="shared" si="1138"/>
        <v/>
      </c>
      <c r="H1904" s="122"/>
      <c r="I1904" s="122" t="str">
        <f t="shared" si="1139"/>
        <v/>
      </c>
      <c r="J1904" s="122"/>
      <c r="K1904" s="122" t="str">
        <f t="shared" si="1140"/>
        <v/>
      </c>
      <c r="L1904" s="123" t="str">
        <f>IF(H1904="","чи робить СНВВ?",IF(J1904="","чи роблять агрегати?",IF($J1904=0,"агрегати не працюють",IF(AND($H1904=0,$J1904=1),"СНВВ не працює","OK"))))</f>
        <v>чи робить СНВВ?</v>
      </c>
      <c r="M1904" s="100"/>
      <c r="N1904" s="122" t="str">
        <f>IF(OR(E1904&lt;&gt;0, J1904=0), "",D1904)</f>
        <v/>
      </c>
      <c r="O1904" s="122" t="str">
        <f t="shared" si="1141"/>
        <v/>
      </c>
      <c r="P1904" s="122" t="str">
        <f>IF(AND($E1904&lt;&gt;0,$J1904=1),"замінне значення",O1904)</f>
        <v/>
      </c>
      <c r="Q1904" s="122" t="str">
        <f>IF(OR(G1904&lt;&gt;0, J1904=0), "",F1904)</f>
        <v/>
      </c>
      <c r="R1904" s="122" t="str">
        <f t="shared" si="1142"/>
        <v/>
      </c>
      <c r="S1904" s="122" t="str">
        <f>IF(AND(G1904&lt;&gt;0,J1904=1),"замінне значення",R1904)</f>
        <v/>
      </c>
      <c r="T1904" s="122" t="str">
        <f t="shared" si="1143"/>
        <v/>
      </c>
    </row>
    <row r="1905" spans="1:20" outlineLevel="1">
      <c r="A1905" s="161"/>
      <c r="B1905" s="208">
        <v>44637</v>
      </c>
      <c r="C1905" s="96">
        <v>73.3333333333333</v>
      </c>
      <c r="D1905" s="122"/>
      <c r="E1905" s="122" t="str">
        <f t="shared" si="1137"/>
        <v/>
      </c>
      <c r="F1905" s="122"/>
      <c r="G1905" s="122" t="str">
        <f t="shared" si="1138"/>
        <v/>
      </c>
      <c r="H1905" s="122"/>
      <c r="I1905" s="122" t="str">
        <f t="shared" si="1139"/>
        <v/>
      </c>
      <c r="J1905" s="122"/>
      <c r="K1905" s="122" t="str">
        <f t="shared" si="1140"/>
        <v/>
      </c>
      <c r="L1905" s="123" t="str">
        <f>IF(H1905="","чи робить СНВВ?",IF(J1905="","чи роблять агрегати?",IF($J1905=0,"агрегати не працюють",IF(AND($H1905=0,$J1905=1),"СНВВ не працює","OK"))))</f>
        <v>чи робить СНВВ?</v>
      </c>
      <c r="M1905" s="100"/>
      <c r="N1905" s="122" t="str">
        <f>IF(OR(E1905&lt;&gt;0, J1905=0), "",D1905)</f>
        <v/>
      </c>
      <c r="O1905" s="122" t="str">
        <f t="shared" si="1141"/>
        <v/>
      </c>
      <c r="P1905" s="122" t="str">
        <f>IF(AND($E1905&lt;&gt;0,$J1905=1),"замінне значення",O1905)</f>
        <v/>
      </c>
      <c r="Q1905" s="122" t="str">
        <f>IF(OR(G1905&lt;&gt;0, J1905=0), "",F1905)</f>
        <v/>
      </c>
      <c r="R1905" s="122" t="str">
        <f t="shared" si="1142"/>
        <v/>
      </c>
      <c r="S1905" s="122" t="str">
        <f>IF(AND(G1905&lt;&gt;0,J1905=1),"замінне значення",R1905)</f>
        <v/>
      </c>
      <c r="T1905" s="122" t="str">
        <f t="shared" si="1143"/>
        <v/>
      </c>
    </row>
    <row r="1906" spans="1:20" outlineLevel="1">
      <c r="A1906" s="161"/>
      <c r="B1906" s="208">
        <v>44637</v>
      </c>
      <c r="C1906" s="96">
        <v>73.375</v>
      </c>
      <c r="D1906" s="122"/>
      <c r="E1906" s="122" t="str">
        <f t="shared" si="1137"/>
        <v/>
      </c>
      <c r="F1906" s="122"/>
      <c r="G1906" s="122" t="str">
        <f t="shared" si="1138"/>
        <v/>
      </c>
      <c r="H1906" s="122"/>
      <c r="I1906" s="122" t="str">
        <f t="shared" si="1139"/>
        <v/>
      </c>
      <c r="J1906" s="122"/>
      <c r="K1906" s="122" t="str">
        <f t="shared" si="1140"/>
        <v/>
      </c>
      <c r="L1906" s="123" t="str">
        <f>IF(H1906="","чи робить СНВВ?",IF(J1906="","чи роблять агрегати?",IF($J1906=0,"агрегати не працюють",IF(AND($H1906=0,$J1906=1),"СНВВ не працює","OK"))))</f>
        <v>чи робить СНВВ?</v>
      </c>
      <c r="M1906" s="100"/>
      <c r="N1906" s="122" t="str">
        <f>IF(OR(E1906&lt;&gt;0, J1906=0), "",D1906)</f>
        <v/>
      </c>
      <c r="O1906" s="122" t="str">
        <f t="shared" si="1141"/>
        <v/>
      </c>
      <c r="P1906" s="122" t="str">
        <f>IF(AND($E1906&lt;&gt;0,$J1906=1),"замінне значення",O1906)</f>
        <v/>
      </c>
      <c r="Q1906" s="122" t="str">
        <f>IF(OR(G1906&lt;&gt;0, J1906=0), "",F1906)</f>
        <v/>
      </c>
      <c r="R1906" s="122" t="str">
        <f t="shared" si="1142"/>
        <v/>
      </c>
      <c r="S1906" s="122" t="str">
        <f>IF(AND(G1906&lt;&gt;0,J1906=1),"замінне значення",R1906)</f>
        <v/>
      </c>
      <c r="T1906" s="122" t="str">
        <f t="shared" si="1143"/>
        <v/>
      </c>
    </row>
    <row r="1907" spans="1:20" outlineLevel="1">
      <c r="A1907" s="161"/>
      <c r="B1907" s="208">
        <v>44637</v>
      </c>
      <c r="C1907" s="96">
        <v>73.4166666666667</v>
      </c>
      <c r="D1907" s="122"/>
      <c r="E1907" s="122" t="str">
        <f t="shared" si="1137"/>
        <v/>
      </c>
      <c r="F1907" s="122"/>
      <c r="G1907" s="122" t="str">
        <f t="shared" si="1138"/>
        <v/>
      </c>
      <c r="H1907" s="122"/>
      <c r="I1907" s="122" t="str">
        <f t="shared" si="1139"/>
        <v/>
      </c>
      <c r="J1907" s="122"/>
      <c r="K1907" s="122" t="str">
        <f t="shared" si="1140"/>
        <v/>
      </c>
      <c r="L1907" s="123" t="str">
        <f>IF(H1907="","чи робить СНВВ?",IF(J1907="","чи роблять агрегати?",IF($J1907=0,"агрегати не працюють",IF(AND($H1907=0,$J1907=1),"СНВВ не працює","OK"))))</f>
        <v>чи робить СНВВ?</v>
      </c>
      <c r="M1907" s="100"/>
      <c r="N1907" s="122" t="str">
        <f>IF(OR(E1907&lt;&gt;0, J1907=0), "",D1907)</f>
        <v/>
      </c>
      <c r="O1907" s="122" t="str">
        <f t="shared" si="1141"/>
        <v/>
      </c>
      <c r="P1907" s="122" t="str">
        <f>IF(AND($E1907&lt;&gt;0,$J1907=1),"замінне значення",O1907)</f>
        <v/>
      </c>
      <c r="Q1907" s="122" t="str">
        <f>IF(OR(G1907&lt;&gt;0, J1907=0), "",F1907)</f>
        <v/>
      </c>
      <c r="R1907" s="122" t="str">
        <f t="shared" si="1142"/>
        <v/>
      </c>
      <c r="S1907" s="122" t="str">
        <f>IF(AND(G1907&lt;&gt;0,J1907=1),"замінне значення",R1907)</f>
        <v/>
      </c>
      <c r="T1907" s="122" t="str">
        <f t="shared" si="1143"/>
        <v/>
      </c>
    </row>
    <row r="1908" spans="1:20" outlineLevel="1">
      <c r="A1908" s="161"/>
      <c r="B1908" s="208">
        <v>44637</v>
      </c>
      <c r="C1908" s="96">
        <v>73.4583333333333</v>
      </c>
      <c r="D1908" s="122"/>
      <c r="E1908" s="122" t="str">
        <f t="shared" si="1137"/>
        <v/>
      </c>
      <c r="F1908" s="122"/>
      <c r="G1908" s="122" t="str">
        <f t="shared" si="1138"/>
        <v/>
      </c>
      <c r="H1908" s="122"/>
      <c r="I1908" s="122" t="str">
        <f t="shared" si="1139"/>
        <v/>
      </c>
      <c r="J1908" s="122"/>
      <c r="K1908" s="122" t="str">
        <f t="shared" si="1140"/>
        <v/>
      </c>
      <c r="L1908" s="123" t="str">
        <f>IF(H1908="","чи робить СНВВ?",IF(J1908="","чи роблять агрегати?",IF($J1908=0,"агрегати не працюють",IF(AND($H1908=0,$J1908=1),"СНВВ не працює","OK"))))</f>
        <v>чи робить СНВВ?</v>
      </c>
      <c r="M1908" s="100"/>
      <c r="N1908" s="122" t="str">
        <f>IF(OR(E1908&lt;&gt;0, J1908=0), "",D1908)</f>
        <v/>
      </c>
      <c r="O1908" s="122" t="str">
        <f t="shared" si="1141"/>
        <v/>
      </c>
      <c r="P1908" s="122" t="str">
        <f>IF(AND($E1908&lt;&gt;0,$J1908=1),"замінне значення",O1908)</f>
        <v/>
      </c>
      <c r="Q1908" s="122" t="str">
        <f>IF(OR(G1908&lt;&gt;0, J1908=0), "",F1908)</f>
        <v/>
      </c>
      <c r="R1908" s="122" t="str">
        <f t="shared" si="1142"/>
        <v/>
      </c>
      <c r="S1908" s="122" t="str">
        <f>IF(AND(G1908&lt;&gt;0,J1908=1),"замінне значення",R1908)</f>
        <v/>
      </c>
      <c r="T1908" s="122" t="str">
        <f t="shared" si="1143"/>
        <v/>
      </c>
    </row>
    <row r="1909" spans="1:20" outlineLevel="1">
      <c r="A1909" s="161"/>
      <c r="B1909" s="208">
        <v>44637</v>
      </c>
      <c r="C1909" s="96">
        <v>73.5</v>
      </c>
      <c r="D1909" s="122"/>
      <c r="E1909" s="122" t="str">
        <f t="shared" si="1137"/>
        <v/>
      </c>
      <c r="F1909" s="122"/>
      <c r="G1909" s="122" t="str">
        <f t="shared" si="1138"/>
        <v/>
      </c>
      <c r="H1909" s="122"/>
      <c r="I1909" s="122" t="str">
        <f t="shared" si="1139"/>
        <v/>
      </c>
      <c r="J1909" s="122"/>
      <c r="K1909" s="122" t="str">
        <f t="shared" si="1140"/>
        <v/>
      </c>
      <c r="L1909" s="123" t="str">
        <f>IF(H1909="","чи робить СНВВ?",IF(J1909="","чи роблять агрегати?",IF($J1909=0,"агрегати не працюють",IF(AND($H1909=0,$J1909=1),"СНВВ не працює","OK"))))</f>
        <v>чи робить СНВВ?</v>
      </c>
      <c r="M1909" s="100"/>
      <c r="N1909" s="122" t="str">
        <f>IF(OR(E1909&lt;&gt;0, J1909=0), "",D1909)</f>
        <v/>
      </c>
      <c r="O1909" s="122" t="str">
        <f t="shared" si="1141"/>
        <v/>
      </c>
      <c r="P1909" s="122" t="str">
        <f>IF(AND($E1909&lt;&gt;0,$J1909=1),"замінне значення",O1909)</f>
        <v/>
      </c>
      <c r="Q1909" s="122" t="str">
        <f>IF(OR(G1909&lt;&gt;0, J1909=0), "",F1909)</f>
        <v/>
      </c>
      <c r="R1909" s="122" t="str">
        <f t="shared" si="1142"/>
        <v/>
      </c>
      <c r="S1909" s="122" t="str">
        <f>IF(AND(G1909&lt;&gt;0,J1909=1),"замінне значення",R1909)</f>
        <v/>
      </c>
      <c r="T1909" s="122" t="str">
        <f t="shared" si="1143"/>
        <v/>
      </c>
    </row>
    <row r="1910" spans="1:20" outlineLevel="1">
      <c r="A1910" s="161"/>
      <c r="B1910" s="208">
        <v>44637</v>
      </c>
      <c r="C1910" s="96">
        <v>73.5416666666667</v>
      </c>
      <c r="D1910" s="122"/>
      <c r="E1910" s="122" t="str">
        <f t="shared" si="1137"/>
        <v/>
      </c>
      <c r="F1910" s="122"/>
      <c r="G1910" s="122" t="str">
        <f t="shared" si="1138"/>
        <v/>
      </c>
      <c r="H1910" s="122"/>
      <c r="I1910" s="122" t="str">
        <f t="shared" si="1139"/>
        <v/>
      </c>
      <c r="J1910" s="122"/>
      <c r="K1910" s="122" t="str">
        <f t="shared" si="1140"/>
        <v/>
      </c>
      <c r="L1910" s="123" t="str">
        <f>IF(H1910="","чи робить СНВВ?",IF(J1910="","чи роблять агрегати?",IF($J1910=0,"агрегати не працюють",IF(AND($H1910=0,$J1910=1),"СНВВ не працює","OK"))))</f>
        <v>чи робить СНВВ?</v>
      </c>
      <c r="M1910" s="100"/>
      <c r="N1910" s="122" t="str">
        <f>IF(OR(E1910&lt;&gt;0, J1910=0), "",D1910)</f>
        <v/>
      </c>
      <c r="O1910" s="122" t="str">
        <f t="shared" si="1141"/>
        <v/>
      </c>
      <c r="P1910" s="122" t="str">
        <f>IF(AND($E1910&lt;&gt;0,$J1910=1),"замінне значення",O1910)</f>
        <v/>
      </c>
      <c r="Q1910" s="122" t="str">
        <f>IF(OR(G1910&lt;&gt;0, J1910=0), "",F1910)</f>
        <v/>
      </c>
      <c r="R1910" s="122" t="str">
        <f t="shared" si="1142"/>
        <v/>
      </c>
      <c r="S1910" s="122" t="str">
        <f>IF(AND(G1910&lt;&gt;0,J1910=1),"замінне значення",R1910)</f>
        <v/>
      </c>
      <c r="T1910" s="122" t="str">
        <f t="shared" si="1143"/>
        <v/>
      </c>
    </row>
    <row r="1911" spans="1:20" outlineLevel="1">
      <c r="A1911" s="161"/>
      <c r="B1911" s="208">
        <v>44637</v>
      </c>
      <c r="C1911" s="96">
        <v>73.5833333333333</v>
      </c>
      <c r="D1911" s="122"/>
      <c r="E1911" s="122" t="str">
        <f t="shared" si="1137"/>
        <v/>
      </c>
      <c r="F1911" s="122"/>
      <c r="G1911" s="122" t="str">
        <f t="shared" si="1138"/>
        <v/>
      </c>
      <c r="H1911" s="122"/>
      <c r="I1911" s="122" t="str">
        <f t="shared" si="1139"/>
        <v/>
      </c>
      <c r="J1911" s="122"/>
      <c r="K1911" s="122" t="str">
        <f t="shared" si="1140"/>
        <v/>
      </c>
      <c r="L1911" s="123" t="str">
        <f>IF(H1911="","чи робить СНВВ?",IF(J1911="","чи роблять агрегати?",IF($J1911=0,"агрегати не працюють",IF(AND($H1911=0,$J1911=1),"СНВВ не працює","OK"))))</f>
        <v>чи робить СНВВ?</v>
      </c>
      <c r="M1911" s="100"/>
      <c r="N1911" s="122" t="str">
        <f>IF(OR(E1911&lt;&gt;0, J1911=0), "",D1911)</f>
        <v/>
      </c>
      <c r="O1911" s="122" t="str">
        <f t="shared" si="1141"/>
        <v/>
      </c>
      <c r="P1911" s="122" t="str">
        <f>IF(AND($E1911&lt;&gt;0,$J1911=1),"замінне значення",O1911)</f>
        <v/>
      </c>
      <c r="Q1911" s="122" t="str">
        <f>IF(OR(G1911&lt;&gt;0, J1911=0), "",F1911)</f>
        <v/>
      </c>
      <c r="R1911" s="122" t="str">
        <f t="shared" si="1142"/>
        <v/>
      </c>
      <c r="S1911" s="122" t="str">
        <f>IF(AND(G1911&lt;&gt;0,J1911=1),"замінне значення",R1911)</f>
        <v/>
      </c>
      <c r="T1911" s="122" t="str">
        <f t="shared" si="1143"/>
        <v/>
      </c>
    </row>
    <row r="1912" spans="1:20" outlineLevel="1">
      <c r="A1912" s="161"/>
      <c r="B1912" s="208">
        <v>44637</v>
      </c>
      <c r="C1912" s="96">
        <v>73.625</v>
      </c>
      <c r="D1912" s="122"/>
      <c r="E1912" s="122" t="str">
        <f t="shared" si="1137"/>
        <v/>
      </c>
      <c r="F1912" s="122"/>
      <c r="G1912" s="122" t="str">
        <f t="shared" si="1138"/>
        <v/>
      </c>
      <c r="H1912" s="122"/>
      <c r="I1912" s="122" t="str">
        <f t="shared" si="1139"/>
        <v/>
      </c>
      <c r="J1912" s="122"/>
      <c r="K1912" s="122" t="str">
        <f t="shared" si="1140"/>
        <v/>
      </c>
      <c r="L1912" s="123" t="str">
        <f>IF(H1912="","чи робить СНВВ?",IF(J1912="","чи роблять агрегати?",IF($J1912=0,"агрегати не працюють",IF(AND($H1912=0,$J1912=1),"СНВВ не працює","OK"))))</f>
        <v>чи робить СНВВ?</v>
      </c>
      <c r="M1912" s="100"/>
      <c r="N1912" s="122" t="str">
        <f>IF(OR(E1912&lt;&gt;0, J1912=0), "",D1912)</f>
        <v/>
      </c>
      <c r="O1912" s="122" t="str">
        <f t="shared" si="1141"/>
        <v/>
      </c>
      <c r="P1912" s="122" t="str">
        <f>IF(AND($E1912&lt;&gt;0,$J1912=1),"замінне значення",O1912)</f>
        <v/>
      </c>
      <c r="Q1912" s="122" t="str">
        <f>IF(OR(G1912&lt;&gt;0, J1912=0), "",F1912)</f>
        <v/>
      </c>
      <c r="R1912" s="122" t="str">
        <f t="shared" si="1142"/>
        <v/>
      </c>
      <c r="S1912" s="122" t="str">
        <f>IF(AND(G1912&lt;&gt;0,J1912=1),"замінне значення",R1912)</f>
        <v/>
      </c>
      <c r="T1912" s="122" t="str">
        <f t="shared" si="1143"/>
        <v/>
      </c>
    </row>
    <row r="1913" spans="1:20" outlineLevel="1">
      <c r="A1913" s="161"/>
      <c r="B1913" s="208">
        <v>44637</v>
      </c>
      <c r="C1913" s="96">
        <v>73.6666666666667</v>
      </c>
      <c r="D1913" s="122"/>
      <c r="E1913" s="122" t="str">
        <f t="shared" si="1137"/>
        <v/>
      </c>
      <c r="F1913" s="122"/>
      <c r="G1913" s="122" t="str">
        <f t="shared" si="1138"/>
        <v/>
      </c>
      <c r="H1913" s="122"/>
      <c r="I1913" s="122" t="str">
        <f t="shared" si="1139"/>
        <v/>
      </c>
      <c r="J1913" s="122"/>
      <c r="K1913" s="122" t="str">
        <f t="shared" si="1140"/>
        <v/>
      </c>
      <c r="L1913" s="123" t="str">
        <f>IF(H1913="","чи робить СНВВ?",IF(J1913="","чи роблять агрегати?",IF($J1913=0,"агрегати не працюють",IF(AND($H1913=0,$J1913=1),"СНВВ не працює","OK"))))</f>
        <v>чи робить СНВВ?</v>
      </c>
      <c r="M1913" s="100"/>
      <c r="N1913" s="122" t="str">
        <f>IF(OR(E1913&lt;&gt;0, J1913=0), "",D1913)</f>
        <v/>
      </c>
      <c r="O1913" s="122" t="str">
        <f t="shared" si="1141"/>
        <v/>
      </c>
      <c r="P1913" s="122" t="str">
        <f>IF(AND($E1913&lt;&gt;0,$J1913=1),"замінне значення",O1913)</f>
        <v/>
      </c>
      <c r="Q1913" s="122" t="str">
        <f>IF(OR(G1913&lt;&gt;0, J1913=0), "",F1913)</f>
        <v/>
      </c>
      <c r="R1913" s="122" t="str">
        <f t="shared" si="1142"/>
        <v/>
      </c>
      <c r="S1913" s="122" t="str">
        <f>IF(AND(G1913&lt;&gt;0,J1913=1),"замінне значення",R1913)</f>
        <v/>
      </c>
      <c r="T1913" s="122" t="str">
        <f t="shared" si="1143"/>
        <v/>
      </c>
    </row>
    <row r="1914" spans="1:20" outlineLevel="1">
      <c r="A1914" s="161"/>
      <c r="B1914" s="208">
        <v>44637</v>
      </c>
      <c r="C1914" s="96">
        <v>73.7083333333333</v>
      </c>
      <c r="D1914" s="122"/>
      <c r="E1914" s="122" t="str">
        <f t="shared" si="1137"/>
        <v/>
      </c>
      <c r="F1914" s="122"/>
      <c r="G1914" s="122" t="str">
        <f t="shared" si="1138"/>
        <v/>
      </c>
      <c r="H1914" s="122"/>
      <c r="I1914" s="122" t="str">
        <f t="shared" si="1139"/>
        <v/>
      </c>
      <c r="J1914" s="122"/>
      <c r="K1914" s="122" t="str">
        <f t="shared" si="1140"/>
        <v/>
      </c>
      <c r="L1914" s="123" t="str">
        <f>IF(H1914="","чи робить СНВВ?",IF(J1914="","чи роблять агрегати?",IF($J1914=0,"агрегати не працюють",IF(AND($H1914=0,$J1914=1),"СНВВ не працює","OK"))))</f>
        <v>чи робить СНВВ?</v>
      </c>
      <c r="M1914" s="100"/>
      <c r="N1914" s="122" t="str">
        <f>IF(OR(E1914&lt;&gt;0, J1914=0), "",D1914)</f>
        <v/>
      </c>
      <c r="O1914" s="122" t="str">
        <f t="shared" si="1141"/>
        <v/>
      </c>
      <c r="P1914" s="122" t="str">
        <f>IF(AND($E1914&lt;&gt;0,$J1914=1),"замінне значення",O1914)</f>
        <v/>
      </c>
      <c r="Q1914" s="122" t="str">
        <f>IF(OR(G1914&lt;&gt;0, J1914=0), "",F1914)</f>
        <v/>
      </c>
      <c r="R1914" s="122" t="str">
        <f t="shared" si="1142"/>
        <v/>
      </c>
      <c r="S1914" s="122" t="str">
        <f>IF(AND(G1914&lt;&gt;0,J1914=1),"замінне значення",R1914)</f>
        <v/>
      </c>
      <c r="T1914" s="122" t="str">
        <f t="shared" si="1143"/>
        <v/>
      </c>
    </row>
    <row r="1915" spans="1:20" outlineLevel="1">
      <c r="A1915" s="161"/>
      <c r="B1915" s="208">
        <v>44637</v>
      </c>
      <c r="C1915" s="96">
        <v>73.75</v>
      </c>
      <c r="D1915" s="122"/>
      <c r="E1915" s="122" t="str">
        <f t="shared" si="1137"/>
        <v/>
      </c>
      <c r="F1915" s="122"/>
      <c r="G1915" s="122" t="str">
        <f t="shared" si="1138"/>
        <v/>
      </c>
      <c r="H1915" s="122"/>
      <c r="I1915" s="122" t="str">
        <f t="shared" si="1139"/>
        <v/>
      </c>
      <c r="J1915" s="122"/>
      <c r="K1915" s="122" t="str">
        <f t="shared" si="1140"/>
        <v/>
      </c>
      <c r="L1915" s="123" t="str">
        <f>IF(H1915="","чи робить СНВВ?",IF(J1915="","чи роблять агрегати?",IF($J1915=0,"агрегати не працюють",IF(AND($H1915=0,$J1915=1),"СНВВ не працює","OK"))))</f>
        <v>чи робить СНВВ?</v>
      </c>
      <c r="M1915" s="100"/>
      <c r="N1915" s="122" t="str">
        <f>IF(OR(E1915&lt;&gt;0, J1915=0), "",D1915)</f>
        <v/>
      </c>
      <c r="O1915" s="122" t="str">
        <f t="shared" si="1141"/>
        <v/>
      </c>
      <c r="P1915" s="122" t="str">
        <f>IF(AND($E1915&lt;&gt;0,$J1915=1),"замінне значення",O1915)</f>
        <v/>
      </c>
      <c r="Q1915" s="122" t="str">
        <f>IF(OR(G1915&lt;&gt;0, J1915=0), "",F1915)</f>
        <v/>
      </c>
      <c r="R1915" s="122" t="str">
        <f t="shared" si="1142"/>
        <v/>
      </c>
      <c r="S1915" s="122" t="str">
        <f>IF(AND(G1915&lt;&gt;0,J1915=1),"замінне значення",R1915)</f>
        <v/>
      </c>
      <c r="T1915" s="122" t="str">
        <f t="shared" si="1143"/>
        <v/>
      </c>
    </row>
    <row r="1916" spans="1:20" outlineLevel="1">
      <c r="A1916" s="161"/>
      <c r="B1916" s="208">
        <v>44637</v>
      </c>
      <c r="C1916" s="96">
        <v>73.7916666666667</v>
      </c>
      <c r="D1916" s="122"/>
      <c r="E1916" s="122" t="str">
        <f t="shared" si="1137"/>
        <v/>
      </c>
      <c r="F1916" s="122"/>
      <c r="G1916" s="122" t="str">
        <f t="shared" si="1138"/>
        <v/>
      </c>
      <c r="H1916" s="122"/>
      <c r="I1916" s="122" t="str">
        <f t="shared" si="1139"/>
        <v/>
      </c>
      <c r="J1916" s="122"/>
      <c r="K1916" s="122" t="str">
        <f t="shared" si="1140"/>
        <v/>
      </c>
      <c r="L1916" s="123" t="str">
        <f>IF(H1916="","чи робить СНВВ?",IF(J1916="","чи роблять агрегати?",IF($J1916=0,"агрегати не працюють",IF(AND($H1916=0,$J1916=1),"СНВВ не працює","OK"))))</f>
        <v>чи робить СНВВ?</v>
      </c>
      <c r="M1916" s="100"/>
      <c r="N1916" s="122" t="str">
        <f>IF(OR(E1916&lt;&gt;0, J1916=0), "",D1916)</f>
        <v/>
      </c>
      <c r="O1916" s="122" t="str">
        <f t="shared" si="1141"/>
        <v/>
      </c>
      <c r="P1916" s="122" t="str">
        <f>IF(AND($E1916&lt;&gt;0,$J1916=1),"замінне значення",O1916)</f>
        <v/>
      </c>
      <c r="Q1916" s="122" t="str">
        <f>IF(OR(G1916&lt;&gt;0, J1916=0), "",F1916)</f>
        <v/>
      </c>
      <c r="R1916" s="122" t="str">
        <f t="shared" si="1142"/>
        <v/>
      </c>
      <c r="S1916" s="122" t="str">
        <f>IF(AND(G1916&lt;&gt;0,J1916=1),"замінне значення",R1916)</f>
        <v/>
      </c>
      <c r="T1916" s="122" t="str">
        <f t="shared" si="1143"/>
        <v/>
      </c>
    </row>
    <row r="1917" spans="1:20" outlineLevel="1">
      <c r="A1917" s="161"/>
      <c r="B1917" s="208">
        <v>44637</v>
      </c>
      <c r="C1917" s="96">
        <v>73.8333333333333</v>
      </c>
      <c r="D1917" s="122"/>
      <c r="E1917" s="122" t="str">
        <f t="shared" si="1137"/>
        <v/>
      </c>
      <c r="F1917" s="122"/>
      <c r="G1917" s="122" t="str">
        <f t="shared" si="1138"/>
        <v/>
      </c>
      <c r="H1917" s="122"/>
      <c r="I1917" s="122" t="str">
        <f t="shared" si="1139"/>
        <v/>
      </c>
      <c r="J1917" s="122"/>
      <c r="K1917" s="122" t="str">
        <f t="shared" si="1140"/>
        <v/>
      </c>
      <c r="L1917" s="123" t="str">
        <f>IF(H1917="","чи робить СНВВ?",IF(J1917="","чи роблять агрегати?",IF($J1917=0,"агрегати не працюють",IF(AND($H1917=0,$J1917=1),"СНВВ не працює","OK"))))</f>
        <v>чи робить СНВВ?</v>
      </c>
      <c r="M1917" s="100"/>
      <c r="N1917" s="122" t="str">
        <f>IF(OR(E1917&lt;&gt;0, J1917=0), "",D1917)</f>
        <v/>
      </c>
      <c r="O1917" s="122" t="str">
        <f t="shared" si="1141"/>
        <v/>
      </c>
      <c r="P1917" s="122" t="str">
        <f>IF(AND($E1917&lt;&gt;0,$J1917=1),"замінне значення",O1917)</f>
        <v/>
      </c>
      <c r="Q1917" s="122" t="str">
        <f>IF(OR(G1917&lt;&gt;0, J1917=0), "",F1917)</f>
        <v/>
      </c>
      <c r="R1917" s="122" t="str">
        <f t="shared" si="1142"/>
        <v/>
      </c>
      <c r="S1917" s="122" t="str">
        <f>IF(AND(G1917&lt;&gt;0,J1917=1),"замінне значення",R1917)</f>
        <v/>
      </c>
      <c r="T1917" s="122" t="str">
        <f t="shared" si="1143"/>
        <v/>
      </c>
    </row>
    <row r="1918" spans="1:20" outlineLevel="1">
      <c r="A1918" s="161"/>
      <c r="B1918" s="208">
        <v>44637</v>
      </c>
      <c r="C1918" s="96">
        <v>73.875</v>
      </c>
      <c r="D1918" s="122"/>
      <c r="E1918" s="122" t="str">
        <f t="shared" si="1137"/>
        <v/>
      </c>
      <c r="F1918" s="122"/>
      <c r="G1918" s="122" t="str">
        <f t="shared" si="1138"/>
        <v/>
      </c>
      <c r="H1918" s="122"/>
      <c r="I1918" s="122" t="str">
        <f t="shared" si="1139"/>
        <v/>
      </c>
      <c r="J1918" s="122"/>
      <c r="K1918" s="122" t="str">
        <f t="shared" si="1140"/>
        <v/>
      </c>
      <c r="L1918" s="123" t="str">
        <f>IF(H1918="","чи робить СНВВ?",IF(J1918="","чи роблять агрегати?",IF($J1918=0,"агрегати не працюють",IF(AND($H1918=0,$J1918=1),"СНВВ не працює","OK"))))</f>
        <v>чи робить СНВВ?</v>
      </c>
      <c r="M1918" s="100"/>
      <c r="N1918" s="122" t="str">
        <f>IF(OR(E1918&lt;&gt;0, J1918=0), "",D1918)</f>
        <v/>
      </c>
      <c r="O1918" s="122" t="str">
        <f t="shared" si="1141"/>
        <v/>
      </c>
      <c r="P1918" s="122" t="str">
        <f>IF(AND($E1918&lt;&gt;0,$J1918=1),"замінне значення",O1918)</f>
        <v/>
      </c>
      <c r="Q1918" s="122" t="str">
        <f>IF(OR(G1918&lt;&gt;0, J1918=0), "",F1918)</f>
        <v/>
      </c>
      <c r="R1918" s="122" t="str">
        <f t="shared" si="1142"/>
        <v/>
      </c>
      <c r="S1918" s="122" t="str">
        <f>IF(AND(G1918&lt;&gt;0,J1918=1),"замінне значення",R1918)</f>
        <v/>
      </c>
      <c r="T1918" s="122" t="str">
        <f t="shared" si="1143"/>
        <v/>
      </c>
    </row>
    <row r="1919" spans="1:20" outlineLevel="1">
      <c r="A1919" s="161"/>
      <c r="B1919" s="208">
        <v>44637</v>
      </c>
      <c r="C1919" s="96">
        <v>73.9166666666667</v>
      </c>
      <c r="D1919" s="122"/>
      <c r="E1919" s="122" t="str">
        <f t="shared" si="1137"/>
        <v/>
      </c>
      <c r="F1919" s="122"/>
      <c r="G1919" s="122" t="str">
        <f t="shared" si="1138"/>
        <v/>
      </c>
      <c r="H1919" s="122"/>
      <c r="I1919" s="122" t="str">
        <f t="shared" si="1139"/>
        <v/>
      </c>
      <c r="J1919" s="122"/>
      <c r="K1919" s="122" t="str">
        <f t="shared" si="1140"/>
        <v/>
      </c>
      <c r="L1919" s="123" t="str">
        <f>IF(H1919="","чи робить СНВВ?",IF(J1919="","чи роблять агрегати?",IF($J1919=0,"агрегати не працюють",IF(AND($H1919=0,$J1919=1),"СНВВ не працює","OK"))))</f>
        <v>чи робить СНВВ?</v>
      </c>
      <c r="M1919" s="100"/>
      <c r="N1919" s="122" t="str">
        <f>IF(OR(E1919&lt;&gt;0, J1919=0), "",D1919)</f>
        <v/>
      </c>
      <c r="O1919" s="122" t="str">
        <f t="shared" si="1141"/>
        <v/>
      </c>
      <c r="P1919" s="122" t="str">
        <f>IF(AND($E1919&lt;&gt;0,$J1919=1),"замінне значення",O1919)</f>
        <v/>
      </c>
      <c r="Q1919" s="122" t="str">
        <f>IF(OR(G1919&lt;&gt;0, J1919=0), "",F1919)</f>
        <v/>
      </c>
      <c r="R1919" s="122" t="str">
        <f t="shared" si="1142"/>
        <v/>
      </c>
      <c r="S1919" s="122" t="str">
        <f>IF(AND(G1919&lt;&gt;0,J1919=1),"замінне значення",R1919)</f>
        <v/>
      </c>
      <c r="T1919" s="122" t="str">
        <f t="shared" si="1143"/>
        <v/>
      </c>
    </row>
    <row r="1920" spans="1:20" outlineLevel="1">
      <c r="A1920" s="161"/>
      <c r="B1920" s="208">
        <v>44637</v>
      </c>
      <c r="C1920" s="96">
        <v>73.9583333333333</v>
      </c>
      <c r="D1920" s="122"/>
      <c r="E1920" s="122" t="str">
        <f t="shared" si="1137"/>
        <v/>
      </c>
      <c r="F1920" s="122"/>
      <c r="G1920" s="122" t="str">
        <f t="shared" si="1138"/>
        <v/>
      </c>
      <c r="H1920" s="122"/>
      <c r="I1920" s="122" t="str">
        <f t="shared" si="1139"/>
        <v/>
      </c>
      <c r="J1920" s="122"/>
      <c r="K1920" s="122" t="str">
        <f t="shared" si="1140"/>
        <v/>
      </c>
      <c r="L1920" s="123" t="str">
        <f>IF(H1920="","чи робить СНВВ?",IF(J1920="","чи роблять агрегати?",IF($J1920=0,"агрегати не працюють",IF(AND($H1920=0,$J1920=1),"СНВВ не працює","OK"))))</f>
        <v>чи робить СНВВ?</v>
      </c>
      <c r="M1920" s="100"/>
      <c r="N1920" s="122" t="str">
        <f>IF(OR(E1920&lt;&gt;0, J1920=0), "",D1920)</f>
        <v/>
      </c>
      <c r="O1920" s="122" t="str">
        <f t="shared" si="1141"/>
        <v/>
      </c>
      <c r="P1920" s="122" t="str">
        <f>IF(AND($E1920&lt;&gt;0,$J1920=1),"замінне значення",O1920)</f>
        <v/>
      </c>
      <c r="Q1920" s="122" t="str">
        <f>IF(OR(G1920&lt;&gt;0, J1920=0), "",F1920)</f>
        <v/>
      </c>
      <c r="R1920" s="122" t="str">
        <f t="shared" si="1142"/>
        <v/>
      </c>
      <c r="S1920" s="122" t="str">
        <f>IF(AND(G1920&lt;&gt;0,J1920=1),"замінне значення",R1920)</f>
        <v/>
      </c>
      <c r="T1920" s="122" t="str">
        <f t="shared" si="1143"/>
        <v/>
      </c>
    </row>
    <row r="1921" spans="1:20">
      <c r="A1921" s="204"/>
      <c r="B1921" s="159" t="s">
        <v>161</v>
      </c>
      <c r="C1921" s="159"/>
      <c r="D1921" s="103">
        <f t="shared" ref="D1921" si="1144">SUM(D1897:D1920)</f>
        <v>0</v>
      </c>
      <c r="E1921" s="104">
        <f t="shared" ref="E1921" si="1145">COUNTIF(E1897:E1920,"&gt;0")</f>
        <v>0</v>
      </c>
      <c r="F1921" s="103">
        <f t="shared" ref="F1921" si="1146">SUM(F1897:F1920)</f>
        <v>0</v>
      </c>
      <c r="G1921" s="104">
        <f t="shared" ref="G1921" si="1147">COUNTIF(G1897:G1920,"&gt;0")</f>
        <v>0</v>
      </c>
      <c r="H1921" s="103">
        <f t="shared" ref="H1921" si="1148">SUM(H1897:H1920)</f>
        <v>0</v>
      </c>
      <c r="I1921" s="104">
        <f t="shared" ref="I1921" si="1149">COUNTIF(I1897:I1920,"&gt;0")</f>
        <v>0</v>
      </c>
      <c r="J1921" s="103">
        <f t="shared" ref="J1921" si="1150">SUM(J1897:J1920)</f>
        <v>0</v>
      </c>
      <c r="K1921" s="104">
        <f t="shared" ref="K1921" si="1151">COUNTIF(K1897:K1920,"&gt;0")</f>
        <v>0</v>
      </c>
      <c r="L1921" s="104">
        <f t="shared" ref="L1921" si="1152">COUNTIF(L1897:L1920,"СНВВ не працює")</f>
        <v>0</v>
      </c>
      <c r="M1921" s="100"/>
      <c r="N1921" s="103">
        <f t="shared" si="1135"/>
        <v>0</v>
      </c>
      <c r="O1921" s="103">
        <f t="shared" ref="O1921:T1921" si="1153">SUM(O1897:O1920)</f>
        <v>0</v>
      </c>
      <c r="P1921" s="103">
        <f t="shared" si="1153"/>
        <v>0</v>
      </c>
      <c r="Q1921" s="103">
        <f t="shared" si="1153"/>
        <v>0</v>
      </c>
      <c r="R1921" s="103">
        <f t="shared" si="1153"/>
        <v>0</v>
      </c>
      <c r="S1921" s="103">
        <f t="shared" si="1153"/>
        <v>0</v>
      </c>
      <c r="T1921" s="103">
        <f t="shared" si="1153"/>
        <v>0</v>
      </c>
    </row>
    <row r="1922" spans="1:20" outlineLevel="1">
      <c r="A1922" s="160">
        <v>44638</v>
      </c>
      <c r="B1922" s="208">
        <v>44638</v>
      </c>
      <c r="C1922" s="96">
        <v>74</v>
      </c>
      <c r="D1922" s="122"/>
      <c r="E1922" s="122" t="str">
        <f t="shared" ref="E1922:E1945" si="1154">IF(D1922="","",IF(D1922&lt;1,1,0))</f>
        <v/>
      </c>
      <c r="F1922" s="122"/>
      <c r="G1922" s="122" t="str">
        <f t="shared" ref="G1922:G1945" si="1155">IF(F1922="","",IF(F1922&lt;1,1,0))</f>
        <v/>
      </c>
      <c r="H1922" s="122"/>
      <c r="I1922" s="122" t="str">
        <f t="shared" ref="I1922:I1945" si="1156">IF(H1922="","",IF(H1922&lt;1,1,0))</f>
        <v/>
      </c>
      <c r="J1922" s="122"/>
      <c r="K1922" s="122" t="str">
        <f t="shared" ref="K1922:K1945" si="1157">IF(J1922="","",IF(J1922&lt;1,1,0))</f>
        <v/>
      </c>
      <c r="L1922" s="123" t="str">
        <f>IF(H1922="","чи робить СНВВ?",IF(J1922="","чи роблять агрегати?",IF($J1922=0,"агрегати не працюють",IF(AND($H1922=0,$J1922=1),"СНВВ не працює","OK"))))</f>
        <v>чи робить СНВВ?</v>
      </c>
      <c r="M1922" s="100"/>
      <c r="N1922" s="122" t="str">
        <f>IF(OR(E1922&lt;&gt;0, J1922=0), "",D1922)</f>
        <v/>
      </c>
      <c r="O1922" s="122" t="str">
        <f t="shared" ref="O1922:O1945" si="1158">IF(Q1922="", "",(N1922*$O$3+$O$4))</f>
        <v/>
      </c>
      <c r="P1922" s="122" t="str">
        <f>IF(AND($E1922&lt;&gt;0,$J1922=1),"замінне значення",O1922)</f>
        <v/>
      </c>
      <c r="Q1922" s="122" t="str">
        <f>IF(OR(G1922&lt;&gt;0, J1922=0), "",F1922)</f>
        <v/>
      </c>
      <c r="R1922" s="122" t="str">
        <f t="shared" ref="R1922:R1985" si="1159">IF(Q1922="", "",(Q1922*$Q$3+$Q$4))</f>
        <v/>
      </c>
      <c r="S1922" s="122" t="str">
        <f>IF(AND(G1922&lt;&gt;0,J1922=1),"замінне значення",R1922)</f>
        <v/>
      </c>
      <c r="T1922" s="122" t="str">
        <f t="shared" ref="T1922:T1985" si="1160">IFERROR(P1922*S1922,"")</f>
        <v/>
      </c>
    </row>
    <row r="1923" spans="1:20" outlineLevel="1">
      <c r="A1923" s="161"/>
      <c r="B1923" s="208">
        <v>44638</v>
      </c>
      <c r="C1923" s="96">
        <v>74.0416666666667</v>
      </c>
      <c r="D1923" s="122"/>
      <c r="E1923" s="122" t="str">
        <f t="shared" si="1154"/>
        <v/>
      </c>
      <c r="F1923" s="122"/>
      <c r="G1923" s="122" t="str">
        <f t="shared" si="1155"/>
        <v/>
      </c>
      <c r="H1923" s="122"/>
      <c r="I1923" s="122" t="str">
        <f t="shared" si="1156"/>
        <v/>
      </c>
      <c r="J1923" s="122"/>
      <c r="K1923" s="122" t="str">
        <f t="shared" si="1157"/>
        <v/>
      </c>
      <c r="L1923" s="123" t="str">
        <f>IF(H1923="","чи робить СНВВ?",IF(J1923="","чи роблять агрегати?",IF($J1923=0,"агрегати не працюють",IF(AND($H1923=0,$J1923=1),"СНВВ не працює","OK"))))</f>
        <v>чи робить СНВВ?</v>
      </c>
      <c r="M1923" s="100"/>
      <c r="N1923" s="122" t="str">
        <f>IF(OR(E1923&lt;&gt;0, J1923=0), "",D1923)</f>
        <v/>
      </c>
      <c r="O1923" s="122" t="str">
        <f t="shared" si="1158"/>
        <v/>
      </c>
      <c r="P1923" s="122" t="str">
        <f>IF(AND($E1923&lt;&gt;0,$J1923=1),"замінне значення",O1923)</f>
        <v/>
      </c>
      <c r="Q1923" s="122" t="str">
        <f>IF(OR(G1923&lt;&gt;0, J1923=0), "",F1923)</f>
        <v/>
      </c>
      <c r="R1923" s="122" t="str">
        <f t="shared" si="1159"/>
        <v/>
      </c>
      <c r="S1923" s="122" t="str">
        <f>IF(AND(G1923&lt;&gt;0,J1923=1),"замінне значення",R1923)</f>
        <v/>
      </c>
      <c r="T1923" s="122" t="str">
        <f t="shared" si="1160"/>
        <v/>
      </c>
    </row>
    <row r="1924" spans="1:20" outlineLevel="1">
      <c r="A1924" s="161"/>
      <c r="B1924" s="208">
        <v>44638</v>
      </c>
      <c r="C1924" s="96">
        <v>74.0833333333333</v>
      </c>
      <c r="D1924" s="122"/>
      <c r="E1924" s="122" t="str">
        <f t="shared" si="1154"/>
        <v/>
      </c>
      <c r="F1924" s="122"/>
      <c r="G1924" s="122" t="str">
        <f t="shared" si="1155"/>
        <v/>
      </c>
      <c r="H1924" s="122"/>
      <c r="I1924" s="122" t="str">
        <f t="shared" si="1156"/>
        <v/>
      </c>
      <c r="J1924" s="122"/>
      <c r="K1924" s="122" t="str">
        <f t="shared" si="1157"/>
        <v/>
      </c>
      <c r="L1924" s="123" t="str">
        <f>IF(H1924="","чи робить СНВВ?",IF(J1924="","чи роблять агрегати?",IF($J1924=0,"агрегати не працюють",IF(AND($H1924=0,$J1924=1),"СНВВ не працює","OK"))))</f>
        <v>чи робить СНВВ?</v>
      </c>
      <c r="M1924" s="100"/>
      <c r="N1924" s="122" t="str">
        <f>IF(OR(E1924&lt;&gt;0, J1924=0), "",D1924)</f>
        <v/>
      </c>
      <c r="O1924" s="122" t="str">
        <f t="shared" si="1158"/>
        <v/>
      </c>
      <c r="P1924" s="122" t="str">
        <f>IF(AND($E1924&lt;&gt;0,$J1924=1),"замінне значення",O1924)</f>
        <v/>
      </c>
      <c r="Q1924" s="122" t="str">
        <f>IF(OR(G1924&lt;&gt;0, J1924=0), "",F1924)</f>
        <v/>
      </c>
      <c r="R1924" s="122" t="str">
        <f t="shared" si="1159"/>
        <v/>
      </c>
      <c r="S1924" s="122" t="str">
        <f>IF(AND(G1924&lt;&gt;0,J1924=1),"замінне значення",R1924)</f>
        <v/>
      </c>
      <c r="T1924" s="122" t="str">
        <f t="shared" si="1160"/>
        <v/>
      </c>
    </row>
    <row r="1925" spans="1:20" outlineLevel="1">
      <c r="A1925" s="161"/>
      <c r="B1925" s="208">
        <v>44638</v>
      </c>
      <c r="C1925" s="96">
        <v>74.125</v>
      </c>
      <c r="D1925" s="122"/>
      <c r="E1925" s="122" t="str">
        <f t="shared" si="1154"/>
        <v/>
      </c>
      <c r="F1925" s="122"/>
      <c r="G1925" s="122" t="str">
        <f t="shared" si="1155"/>
        <v/>
      </c>
      <c r="H1925" s="122"/>
      <c r="I1925" s="122" t="str">
        <f t="shared" si="1156"/>
        <v/>
      </c>
      <c r="J1925" s="122"/>
      <c r="K1925" s="122" t="str">
        <f t="shared" si="1157"/>
        <v/>
      </c>
      <c r="L1925" s="123" t="str">
        <f>IF(H1925="","чи робить СНВВ?",IF(J1925="","чи роблять агрегати?",IF($J1925=0,"агрегати не працюють",IF(AND($H1925=0,$J1925=1),"СНВВ не працює","OK"))))</f>
        <v>чи робить СНВВ?</v>
      </c>
      <c r="M1925" s="100"/>
      <c r="N1925" s="122" t="str">
        <f>IF(OR(E1925&lt;&gt;0, J1925=0), "",D1925)</f>
        <v/>
      </c>
      <c r="O1925" s="122" t="str">
        <f t="shared" si="1158"/>
        <v/>
      </c>
      <c r="P1925" s="122" t="str">
        <f>IF(AND($E1925&lt;&gt;0,$J1925=1),"замінне значення",O1925)</f>
        <v/>
      </c>
      <c r="Q1925" s="122" t="str">
        <f>IF(OR(G1925&lt;&gt;0, J1925=0), "",F1925)</f>
        <v/>
      </c>
      <c r="R1925" s="122" t="str">
        <f t="shared" si="1159"/>
        <v/>
      </c>
      <c r="S1925" s="122" t="str">
        <f>IF(AND(G1925&lt;&gt;0,J1925=1),"замінне значення",R1925)</f>
        <v/>
      </c>
      <c r="T1925" s="122" t="str">
        <f t="shared" si="1160"/>
        <v/>
      </c>
    </row>
    <row r="1926" spans="1:20" outlineLevel="1">
      <c r="A1926" s="161"/>
      <c r="B1926" s="208">
        <v>44638</v>
      </c>
      <c r="C1926" s="96">
        <v>74.1666666666667</v>
      </c>
      <c r="D1926" s="122"/>
      <c r="E1926" s="122" t="str">
        <f t="shared" si="1154"/>
        <v/>
      </c>
      <c r="F1926" s="122"/>
      <c r="G1926" s="122" t="str">
        <f t="shared" si="1155"/>
        <v/>
      </c>
      <c r="H1926" s="122"/>
      <c r="I1926" s="122" t="str">
        <f t="shared" si="1156"/>
        <v/>
      </c>
      <c r="J1926" s="122"/>
      <c r="K1926" s="122" t="str">
        <f t="shared" si="1157"/>
        <v/>
      </c>
      <c r="L1926" s="123" t="str">
        <f>IF(H1926="","чи робить СНВВ?",IF(J1926="","чи роблять агрегати?",IF($J1926=0,"агрегати не працюють",IF(AND($H1926=0,$J1926=1),"СНВВ не працює","OK"))))</f>
        <v>чи робить СНВВ?</v>
      </c>
      <c r="M1926" s="100"/>
      <c r="N1926" s="122" t="str">
        <f>IF(OR(E1926&lt;&gt;0, J1926=0), "",D1926)</f>
        <v/>
      </c>
      <c r="O1926" s="122" t="str">
        <f t="shared" si="1158"/>
        <v/>
      </c>
      <c r="P1926" s="122" t="str">
        <f>IF(AND($E1926&lt;&gt;0,$J1926=1),"замінне значення",O1926)</f>
        <v/>
      </c>
      <c r="Q1926" s="122" t="str">
        <f>IF(OR(G1926&lt;&gt;0, J1926=0), "",F1926)</f>
        <v/>
      </c>
      <c r="R1926" s="122" t="str">
        <f t="shared" si="1159"/>
        <v/>
      </c>
      <c r="S1926" s="122" t="str">
        <f>IF(AND(G1926&lt;&gt;0,J1926=1),"замінне значення",R1926)</f>
        <v/>
      </c>
      <c r="T1926" s="122" t="str">
        <f t="shared" si="1160"/>
        <v/>
      </c>
    </row>
    <row r="1927" spans="1:20" outlineLevel="1">
      <c r="A1927" s="161"/>
      <c r="B1927" s="208">
        <v>44638</v>
      </c>
      <c r="C1927" s="96">
        <v>74.2083333333333</v>
      </c>
      <c r="D1927" s="122"/>
      <c r="E1927" s="122" t="str">
        <f t="shared" si="1154"/>
        <v/>
      </c>
      <c r="F1927" s="122"/>
      <c r="G1927" s="122" t="str">
        <f t="shared" si="1155"/>
        <v/>
      </c>
      <c r="H1927" s="122"/>
      <c r="I1927" s="122" t="str">
        <f t="shared" si="1156"/>
        <v/>
      </c>
      <c r="J1927" s="122"/>
      <c r="K1927" s="122" t="str">
        <f t="shared" si="1157"/>
        <v/>
      </c>
      <c r="L1927" s="123" t="str">
        <f>IF(H1927="","чи робить СНВВ?",IF(J1927="","чи роблять агрегати?",IF($J1927=0,"агрегати не працюють",IF(AND($H1927=0,$J1927=1),"СНВВ не працює","OK"))))</f>
        <v>чи робить СНВВ?</v>
      </c>
      <c r="M1927" s="100"/>
      <c r="N1927" s="122" t="str">
        <f>IF(OR(E1927&lt;&gt;0, J1927=0), "",D1927)</f>
        <v/>
      </c>
      <c r="O1927" s="122" t="str">
        <f t="shared" si="1158"/>
        <v/>
      </c>
      <c r="P1927" s="122" t="str">
        <f>IF(AND($E1927&lt;&gt;0,$J1927=1),"замінне значення",O1927)</f>
        <v/>
      </c>
      <c r="Q1927" s="122" t="str">
        <f>IF(OR(G1927&lt;&gt;0, J1927=0), "",F1927)</f>
        <v/>
      </c>
      <c r="R1927" s="122" t="str">
        <f t="shared" si="1159"/>
        <v/>
      </c>
      <c r="S1927" s="122" t="str">
        <f>IF(AND(G1927&lt;&gt;0,J1927=1),"замінне значення",R1927)</f>
        <v/>
      </c>
      <c r="T1927" s="122" t="str">
        <f t="shared" si="1160"/>
        <v/>
      </c>
    </row>
    <row r="1928" spans="1:20" outlineLevel="1">
      <c r="A1928" s="161"/>
      <c r="B1928" s="208">
        <v>44638</v>
      </c>
      <c r="C1928" s="96">
        <v>74.25</v>
      </c>
      <c r="D1928" s="122"/>
      <c r="E1928" s="122" t="str">
        <f t="shared" si="1154"/>
        <v/>
      </c>
      <c r="F1928" s="122"/>
      <c r="G1928" s="122" t="str">
        <f t="shared" si="1155"/>
        <v/>
      </c>
      <c r="H1928" s="122"/>
      <c r="I1928" s="122" t="str">
        <f t="shared" si="1156"/>
        <v/>
      </c>
      <c r="J1928" s="122"/>
      <c r="K1928" s="122" t="str">
        <f t="shared" si="1157"/>
        <v/>
      </c>
      <c r="L1928" s="123" t="str">
        <f>IF(H1928="","чи робить СНВВ?",IF(J1928="","чи роблять агрегати?",IF($J1928=0,"агрегати не працюють",IF(AND($H1928=0,$J1928=1),"СНВВ не працює","OK"))))</f>
        <v>чи робить СНВВ?</v>
      </c>
      <c r="M1928" s="100"/>
      <c r="N1928" s="122" t="str">
        <f>IF(OR(E1928&lt;&gt;0, J1928=0), "",D1928)</f>
        <v/>
      </c>
      <c r="O1928" s="122" t="str">
        <f t="shared" si="1158"/>
        <v/>
      </c>
      <c r="P1928" s="122" t="str">
        <f>IF(AND($E1928&lt;&gt;0,$J1928=1),"замінне значення",O1928)</f>
        <v/>
      </c>
      <c r="Q1928" s="122" t="str">
        <f>IF(OR(G1928&lt;&gt;0, J1928=0), "",F1928)</f>
        <v/>
      </c>
      <c r="R1928" s="122" t="str">
        <f t="shared" si="1159"/>
        <v/>
      </c>
      <c r="S1928" s="122" t="str">
        <f>IF(AND(G1928&lt;&gt;0,J1928=1),"замінне значення",R1928)</f>
        <v/>
      </c>
      <c r="T1928" s="122" t="str">
        <f t="shared" si="1160"/>
        <v/>
      </c>
    </row>
    <row r="1929" spans="1:20" outlineLevel="1">
      <c r="A1929" s="161"/>
      <c r="B1929" s="208">
        <v>44638</v>
      </c>
      <c r="C1929" s="96">
        <v>74.2916666666667</v>
      </c>
      <c r="D1929" s="122"/>
      <c r="E1929" s="122" t="str">
        <f t="shared" si="1154"/>
        <v/>
      </c>
      <c r="F1929" s="122"/>
      <c r="G1929" s="122" t="str">
        <f t="shared" si="1155"/>
        <v/>
      </c>
      <c r="H1929" s="122"/>
      <c r="I1929" s="122" t="str">
        <f t="shared" si="1156"/>
        <v/>
      </c>
      <c r="J1929" s="122"/>
      <c r="K1929" s="122" t="str">
        <f t="shared" si="1157"/>
        <v/>
      </c>
      <c r="L1929" s="123" t="str">
        <f>IF(H1929="","чи робить СНВВ?",IF(J1929="","чи роблять агрегати?",IF($J1929=0,"агрегати не працюють",IF(AND($H1929=0,$J1929=1),"СНВВ не працює","OK"))))</f>
        <v>чи робить СНВВ?</v>
      </c>
      <c r="M1929" s="100"/>
      <c r="N1929" s="122" t="str">
        <f>IF(OR(E1929&lt;&gt;0, J1929=0), "",D1929)</f>
        <v/>
      </c>
      <c r="O1929" s="122" t="str">
        <f t="shared" si="1158"/>
        <v/>
      </c>
      <c r="P1929" s="122" t="str">
        <f>IF(AND($E1929&lt;&gt;0,$J1929=1),"замінне значення",O1929)</f>
        <v/>
      </c>
      <c r="Q1929" s="122" t="str">
        <f>IF(OR(G1929&lt;&gt;0, J1929=0), "",F1929)</f>
        <v/>
      </c>
      <c r="R1929" s="122" t="str">
        <f t="shared" si="1159"/>
        <v/>
      </c>
      <c r="S1929" s="122" t="str">
        <f>IF(AND(G1929&lt;&gt;0,J1929=1),"замінне значення",R1929)</f>
        <v/>
      </c>
      <c r="T1929" s="122" t="str">
        <f t="shared" si="1160"/>
        <v/>
      </c>
    </row>
    <row r="1930" spans="1:20" outlineLevel="1">
      <c r="A1930" s="161"/>
      <c r="B1930" s="208">
        <v>44638</v>
      </c>
      <c r="C1930" s="96">
        <v>74.3333333333333</v>
      </c>
      <c r="D1930" s="122"/>
      <c r="E1930" s="122" t="str">
        <f t="shared" si="1154"/>
        <v/>
      </c>
      <c r="F1930" s="122"/>
      <c r="G1930" s="122" t="str">
        <f t="shared" si="1155"/>
        <v/>
      </c>
      <c r="H1930" s="122"/>
      <c r="I1930" s="122" t="str">
        <f t="shared" si="1156"/>
        <v/>
      </c>
      <c r="J1930" s="122"/>
      <c r="K1930" s="122" t="str">
        <f t="shared" si="1157"/>
        <v/>
      </c>
      <c r="L1930" s="123" t="str">
        <f>IF(H1930="","чи робить СНВВ?",IF(J1930="","чи роблять агрегати?",IF($J1930=0,"агрегати не працюють",IF(AND($H1930=0,$J1930=1),"СНВВ не працює","OK"))))</f>
        <v>чи робить СНВВ?</v>
      </c>
      <c r="M1930" s="100"/>
      <c r="N1930" s="122" t="str">
        <f>IF(OR(E1930&lt;&gt;0, J1930=0), "",D1930)</f>
        <v/>
      </c>
      <c r="O1930" s="122" t="str">
        <f t="shared" si="1158"/>
        <v/>
      </c>
      <c r="P1930" s="122" t="str">
        <f>IF(AND($E1930&lt;&gt;0,$J1930=1),"замінне значення",O1930)</f>
        <v/>
      </c>
      <c r="Q1930" s="122" t="str">
        <f>IF(OR(G1930&lt;&gt;0, J1930=0), "",F1930)</f>
        <v/>
      </c>
      <c r="R1930" s="122" t="str">
        <f t="shared" si="1159"/>
        <v/>
      </c>
      <c r="S1930" s="122" t="str">
        <f>IF(AND(G1930&lt;&gt;0,J1930=1),"замінне значення",R1930)</f>
        <v/>
      </c>
      <c r="T1930" s="122" t="str">
        <f t="shared" si="1160"/>
        <v/>
      </c>
    </row>
    <row r="1931" spans="1:20" outlineLevel="1">
      <c r="A1931" s="161"/>
      <c r="B1931" s="208">
        <v>44638</v>
      </c>
      <c r="C1931" s="96">
        <v>74.375</v>
      </c>
      <c r="D1931" s="122"/>
      <c r="E1931" s="122" t="str">
        <f t="shared" si="1154"/>
        <v/>
      </c>
      <c r="F1931" s="122"/>
      <c r="G1931" s="122" t="str">
        <f t="shared" si="1155"/>
        <v/>
      </c>
      <c r="H1931" s="122"/>
      <c r="I1931" s="122" t="str">
        <f t="shared" si="1156"/>
        <v/>
      </c>
      <c r="J1931" s="122"/>
      <c r="K1931" s="122" t="str">
        <f t="shared" si="1157"/>
        <v/>
      </c>
      <c r="L1931" s="123" t="str">
        <f>IF(H1931="","чи робить СНВВ?",IF(J1931="","чи роблять агрегати?",IF($J1931=0,"агрегати не працюють",IF(AND($H1931=0,$J1931=1),"СНВВ не працює","OK"))))</f>
        <v>чи робить СНВВ?</v>
      </c>
      <c r="M1931" s="100"/>
      <c r="N1931" s="122" t="str">
        <f>IF(OR(E1931&lt;&gt;0, J1931=0), "",D1931)</f>
        <v/>
      </c>
      <c r="O1931" s="122" t="str">
        <f t="shared" si="1158"/>
        <v/>
      </c>
      <c r="P1931" s="122" t="str">
        <f>IF(AND($E1931&lt;&gt;0,$J1931=1),"замінне значення",O1931)</f>
        <v/>
      </c>
      <c r="Q1931" s="122" t="str">
        <f>IF(OR(G1931&lt;&gt;0, J1931=0), "",F1931)</f>
        <v/>
      </c>
      <c r="R1931" s="122" t="str">
        <f t="shared" si="1159"/>
        <v/>
      </c>
      <c r="S1931" s="122" t="str">
        <f>IF(AND(G1931&lt;&gt;0,J1931=1),"замінне значення",R1931)</f>
        <v/>
      </c>
      <c r="T1931" s="122" t="str">
        <f t="shared" si="1160"/>
        <v/>
      </c>
    </row>
    <row r="1932" spans="1:20" outlineLevel="1">
      <c r="A1932" s="161"/>
      <c r="B1932" s="208">
        <v>44638</v>
      </c>
      <c r="C1932" s="96">
        <v>74.4166666666667</v>
      </c>
      <c r="D1932" s="122"/>
      <c r="E1932" s="122" t="str">
        <f t="shared" si="1154"/>
        <v/>
      </c>
      <c r="F1932" s="122"/>
      <c r="G1932" s="122" t="str">
        <f t="shared" si="1155"/>
        <v/>
      </c>
      <c r="H1932" s="122"/>
      <c r="I1932" s="122" t="str">
        <f t="shared" si="1156"/>
        <v/>
      </c>
      <c r="J1932" s="122"/>
      <c r="K1932" s="122" t="str">
        <f t="shared" si="1157"/>
        <v/>
      </c>
      <c r="L1932" s="123" t="str">
        <f>IF(H1932="","чи робить СНВВ?",IF(J1932="","чи роблять агрегати?",IF($J1932=0,"агрегати не працюють",IF(AND($H1932=0,$J1932=1),"СНВВ не працює","OK"))))</f>
        <v>чи робить СНВВ?</v>
      </c>
      <c r="M1932" s="100"/>
      <c r="N1932" s="122" t="str">
        <f>IF(OR(E1932&lt;&gt;0, J1932=0), "",D1932)</f>
        <v/>
      </c>
      <c r="O1932" s="122" t="str">
        <f t="shared" si="1158"/>
        <v/>
      </c>
      <c r="P1932" s="122" t="str">
        <f>IF(AND($E1932&lt;&gt;0,$J1932=1),"замінне значення",O1932)</f>
        <v/>
      </c>
      <c r="Q1932" s="122" t="str">
        <f>IF(OR(G1932&lt;&gt;0, J1932=0), "",F1932)</f>
        <v/>
      </c>
      <c r="R1932" s="122" t="str">
        <f t="shared" si="1159"/>
        <v/>
      </c>
      <c r="S1932" s="122" t="str">
        <f>IF(AND(G1932&lt;&gt;0,J1932=1),"замінне значення",R1932)</f>
        <v/>
      </c>
      <c r="T1932" s="122" t="str">
        <f t="shared" si="1160"/>
        <v/>
      </c>
    </row>
    <row r="1933" spans="1:20" outlineLevel="1">
      <c r="A1933" s="161"/>
      <c r="B1933" s="208">
        <v>44638</v>
      </c>
      <c r="C1933" s="96">
        <v>74.4583333333333</v>
      </c>
      <c r="D1933" s="122"/>
      <c r="E1933" s="122" t="str">
        <f t="shared" si="1154"/>
        <v/>
      </c>
      <c r="F1933" s="122"/>
      <c r="G1933" s="122" t="str">
        <f t="shared" si="1155"/>
        <v/>
      </c>
      <c r="H1933" s="122"/>
      <c r="I1933" s="122" t="str">
        <f t="shared" si="1156"/>
        <v/>
      </c>
      <c r="J1933" s="122"/>
      <c r="K1933" s="122" t="str">
        <f t="shared" si="1157"/>
        <v/>
      </c>
      <c r="L1933" s="123" t="str">
        <f>IF(H1933="","чи робить СНВВ?",IF(J1933="","чи роблять агрегати?",IF($J1933=0,"агрегати не працюють",IF(AND($H1933=0,$J1933=1),"СНВВ не працює","OK"))))</f>
        <v>чи робить СНВВ?</v>
      </c>
      <c r="M1933" s="100"/>
      <c r="N1933" s="122" t="str">
        <f>IF(OR(E1933&lt;&gt;0, J1933=0), "",D1933)</f>
        <v/>
      </c>
      <c r="O1933" s="122" t="str">
        <f t="shared" si="1158"/>
        <v/>
      </c>
      <c r="P1933" s="122" t="str">
        <f>IF(AND($E1933&lt;&gt;0,$J1933=1),"замінне значення",O1933)</f>
        <v/>
      </c>
      <c r="Q1933" s="122" t="str">
        <f>IF(OR(G1933&lt;&gt;0, J1933=0), "",F1933)</f>
        <v/>
      </c>
      <c r="R1933" s="122" t="str">
        <f t="shared" si="1159"/>
        <v/>
      </c>
      <c r="S1933" s="122" t="str">
        <f>IF(AND(G1933&lt;&gt;0,J1933=1),"замінне значення",R1933)</f>
        <v/>
      </c>
      <c r="T1933" s="122" t="str">
        <f t="shared" si="1160"/>
        <v/>
      </c>
    </row>
    <row r="1934" spans="1:20" outlineLevel="1">
      <c r="A1934" s="161"/>
      <c r="B1934" s="208">
        <v>44638</v>
      </c>
      <c r="C1934" s="96">
        <v>74.5</v>
      </c>
      <c r="D1934" s="122"/>
      <c r="E1934" s="122" t="str">
        <f t="shared" si="1154"/>
        <v/>
      </c>
      <c r="F1934" s="122"/>
      <c r="G1934" s="122" t="str">
        <f t="shared" si="1155"/>
        <v/>
      </c>
      <c r="H1934" s="122"/>
      <c r="I1934" s="122" t="str">
        <f t="shared" si="1156"/>
        <v/>
      </c>
      <c r="J1934" s="122"/>
      <c r="K1934" s="122" t="str">
        <f t="shared" si="1157"/>
        <v/>
      </c>
      <c r="L1934" s="123" t="str">
        <f>IF(H1934="","чи робить СНВВ?",IF(J1934="","чи роблять агрегати?",IF($J1934=0,"агрегати не працюють",IF(AND($H1934=0,$J1934=1),"СНВВ не працює","OK"))))</f>
        <v>чи робить СНВВ?</v>
      </c>
      <c r="M1934" s="100"/>
      <c r="N1934" s="122" t="str">
        <f>IF(OR(E1934&lt;&gt;0, J1934=0), "",D1934)</f>
        <v/>
      </c>
      <c r="O1934" s="122" t="str">
        <f t="shared" si="1158"/>
        <v/>
      </c>
      <c r="P1934" s="122" t="str">
        <f>IF(AND($E1934&lt;&gt;0,$J1934=1),"замінне значення",O1934)</f>
        <v/>
      </c>
      <c r="Q1934" s="122" t="str">
        <f>IF(OR(G1934&lt;&gt;0, J1934=0), "",F1934)</f>
        <v/>
      </c>
      <c r="R1934" s="122" t="str">
        <f t="shared" si="1159"/>
        <v/>
      </c>
      <c r="S1934" s="122" t="str">
        <f>IF(AND(G1934&lt;&gt;0,J1934=1),"замінне значення",R1934)</f>
        <v/>
      </c>
      <c r="T1934" s="122" t="str">
        <f t="shared" si="1160"/>
        <v/>
      </c>
    </row>
    <row r="1935" spans="1:20" outlineLevel="1">
      <c r="A1935" s="161"/>
      <c r="B1935" s="208">
        <v>44638</v>
      </c>
      <c r="C1935" s="96">
        <v>74.5416666666667</v>
      </c>
      <c r="D1935" s="122"/>
      <c r="E1935" s="122" t="str">
        <f t="shared" si="1154"/>
        <v/>
      </c>
      <c r="F1935" s="122"/>
      <c r="G1935" s="122" t="str">
        <f t="shared" si="1155"/>
        <v/>
      </c>
      <c r="H1935" s="122"/>
      <c r="I1935" s="122" t="str">
        <f t="shared" si="1156"/>
        <v/>
      </c>
      <c r="J1935" s="122"/>
      <c r="K1935" s="122" t="str">
        <f t="shared" si="1157"/>
        <v/>
      </c>
      <c r="L1935" s="123" t="str">
        <f>IF(H1935="","чи робить СНВВ?",IF(J1935="","чи роблять агрегати?",IF($J1935=0,"агрегати не працюють",IF(AND($H1935=0,$J1935=1),"СНВВ не працює","OK"))))</f>
        <v>чи робить СНВВ?</v>
      </c>
      <c r="M1935" s="100"/>
      <c r="N1935" s="122" t="str">
        <f>IF(OR(E1935&lt;&gt;0, J1935=0), "",D1935)</f>
        <v/>
      </c>
      <c r="O1935" s="122" t="str">
        <f t="shared" si="1158"/>
        <v/>
      </c>
      <c r="P1935" s="122" t="str">
        <f>IF(AND($E1935&lt;&gt;0,$J1935=1),"замінне значення",O1935)</f>
        <v/>
      </c>
      <c r="Q1935" s="122" t="str">
        <f>IF(OR(G1935&lt;&gt;0, J1935=0), "",F1935)</f>
        <v/>
      </c>
      <c r="R1935" s="122" t="str">
        <f t="shared" si="1159"/>
        <v/>
      </c>
      <c r="S1935" s="122" t="str">
        <f>IF(AND(G1935&lt;&gt;0,J1935=1),"замінне значення",R1935)</f>
        <v/>
      </c>
      <c r="T1935" s="122" t="str">
        <f t="shared" si="1160"/>
        <v/>
      </c>
    </row>
    <row r="1936" spans="1:20" outlineLevel="1">
      <c r="A1936" s="161"/>
      <c r="B1936" s="208">
        <v>44638</v>
      </c>
      <c r="C1936" s="96">
        <v>74.5833333333333</v>
      </c>
      <c r="D1936" s="122"/>
      <c r="E1936" s="122" t="str">
        <f t="shared" si="1154"/>
        <v/>
      </c>
      <c r="F1936" s="122"/>
      <c r="G1936" s="122" t="str">
        <f t="shared" si="1155"/>
        <v/>
      </c>
      <c r="H1936" s="122"/>
      <c r="I1936" s="122" t="str">
        <f t="shared" si="1156"/>
        <v/>
      </c>
      <c r="J1936" s="122"/>
      <c r="K1936" s="122" t="str">
        <f t="shared" si="1157"/>
        <v/>
      </c>
      <c r="L1936" s="123" t="str">
        <f>IF(H1936="","чи робить СНВВ?",IF(J1936="","чи роблять агрегати?",IF($J1936=0,"агрегати не працюють",IF(AND($H1936=0,$J1936=1),"СНВВ не працює","OK"))))</f>
        <v>чи робить СНВВ?</v>
      </c>
      <c r="M1936" s="100"/>
      <c r="N1936" s="122" t="str">
        <f>IF(OR(E1936&lt;&gt;0, J1936=0), "",D1936)</f>
        <v/>
      </c>
      <c r="O1936" s="122" t="str">
        <f t="shared" si="1158"/>
        <v/>
      </c>
      <c r="P1936" s="122" t="str">
        <f>IF(AND($E1936&lt;&gt;0,$J1936=1),"замінне значення",O1936)</f>
        <v/>
      </c>
      <c r="Q1936" s="122" t="str">
        <f>IF(OR(G1936&lt;&gt;0, J1936=0), "",F1936)</f>
        <v/>
      </c>
      <c r="R1936" s="122" t="str">
        <f t="shared" si="1159"/>
        <v/>
      </c>
      <c r="S1936" s="122" t="str">
        <f>IF(AND(G1936&lt;&gt;0,J1936=1),"замінне значення",R1936)</f>
        <v/>
      </c>
      <c r="T1936" s="122" t="str">
        <f t="shared" si="1160"/>
        <v/>
      </c>
    </row>
    <row r="1937" spans="1:20" outlineLevel="1">
      <c r="A1937" s="161"/>
      <c r="B1937" s="208">
        <v>44638</v>
      </c>
      <c r="C1937" s="96">
        <v>74.625</v>
      </c>
      <c r="D1937" s="122"/>
      <c r="E1937" s="122" t="str">
        <f t="shared" si="1154"/>
        <v/>
      </c>
      <c r="F1937" s="122"/>
      <c r="G1937" s="122" t="str">
        <f t="shared" si="1155"/>
        <v/>
      </c>
      <c r="H1937" s="122"/>
      <c r="I1937" s="122" t="str">
        <f t="shared" si="1156"/>
        <v/>
      </c>
      <c r="J1937" s="122"/>
      <c r="K1937" s="122" t="str">
        <f t="shared" si="1157"/>
        <v/>
      </c>
      <c r="L1937" s="123" t="str">
        <f>IF(H1937="","чи робить СНВВ?",IF(J1937="","чи роблять агрегати?",IF($J1937=0,"агрегати не працюють",IF(AND($H1937=0,$J1937=1),"СНВВ не працює","OK"))))</f>
        <v>чи робить СНВВ?</v>
      </c>
      <c r="M1937" s="100"/>
      <c r="N1937" s="122" t="str">
        <f>IF(OR(E1937&lt;&gt;0, J1937=0), "",D1937)</f>
        <v/>
      </c>
      <c r="O1937" s="122" t="str">
        <f t="shared" si="1158"/>
        <v/>
      </c>
      <c r="P1937" s="122" t="str">
        <f>IF(AND($E1937&lt;&gt;0,$J1937=1),"замінне значення",O1937)</f>
        <v/>
      </c>
      <c r="Q1937" s="122" t="str">
        <f>IF(OR(G1937&lt;&gt;0, J1937=0), "",F1937)</f>
        <v/>
      </c>
      <c r="R1937" s="122" t="str">
        <f t="shared" si="1159"/>
        <v/>
      </c>
      <c r="S1937" s="122" t="str">
        <f>IF(AND(G1937&lt;&gt;0,J1937=1),"замінне значення",R1937)</f>
        <v/>
      </c>
      <c r="T1937" s="122" t="str">
        <f t="shared" si="1160"/>
        <v/>
      </c>
    </row>
    <row r="1938" spans="1:20" outlineLevel="1">
      <c r="A1938" s="161"/>
      <c r="B1938" s="208">
        <v>44638</v>
      </c>
      <c r="C1938" s="96">
        <v>74.6666666666667</v>
      </c>
      <c r="D1938" s="122"/>
      <c r="E1938" s="122" t="str">
        <f t="shared" si="1154"/>
        <v/>
      </c>
      <c r="F1938" s="122"/>
      <c r="G1938" s="122" t="str">
        <f t="shared" si="1155"/>
        <v/>
      </c>
      <c r="H1938" s="122"/>
      <c r="I1938" s="122" t="str">
        <f t="shared" si="1156"/>
        <v/>
      </c>
      <c r="J1938" s="122"/>
      <c r="K1938" s="122" t="str">
        <f t="shared" si="1157"/>
        <v/>
      </c>
      <c r="L1938" s="123" t="str">
        <f>IF(H1938="","чи робить СНВВ?",IF(J1938="","чи роблять агрегати?",IF($J1938=0,"агрегати не працюють",IF(AND($H1938=0,$J1938=1),"СНВВ не працює","OK"))))</f>
        <v>чи робить СНВВ?</v>
      </c>
      <c r="M1938" s="100"/>
      <c r="N1938" s="122" t="str">
        <f>IF(OR(E1938&lt;&gt;0, J1938=0), "",D1938)</f>
        <v/>
      </c>
      <c r="O1938" s="122" t="str">
        <f t="shared" si="1158"/>
        <v/>
      </c>
      <c r="P1938" s="122" t="str">
        <f>IF(AND($E1938&lt;&gt;0,$J1938=1),"замінне значення",O1938)</f>
        <v/>
      </c>
      <c r="Q1938" s="122" t="str">
        <f>IF(OR(G1938&lt;&gt;0, J1938=0), "",F1938)</f>
        <v/>
      </c>
      <c r="R1938" s="122" t="str">
        <f t="shared" si="1159"/>
        <v/>
      </c>
      <c r="S1938" s="122" t="str">
        <f>IF(AND(G1938&lt;&gt;0,J1938=1),"замінне значення",R1938)</f>
        <v/>
      </c>
      <c r="T1938" s="122" t="str">
        <f t="shared" si="1160"/>
        <v/>
      </c>
    </row>
    <row r="1939" spans="1:20" outlineLevel="1">
      <c r="A1939" s="161"/>
      <c r="B1939" s="208">
        <v>44638</v>
      </c>
      <c r="C1939" s="96">
        <v>74.7083333333333</v>
      </c>
      <c r="D1939" s="122"/>
      <c r="E1939" s="122" t="str">
        <f t="shared" si="1154"/>
        <v/>
      </c>
      <c r="F1939" s="122"/>
      <c r="G1939" s="122" t="str">
        <f t="shared" si="1155"/>
        <v/>
      </c>
      <c r="H1939" s="122"/>
      <c r="I1939" s="122" t="str">
        <f t="shared" si="1156"/>
        <v/>
      </c>
      <c r="J1939" s="122"/>
      <c r="K1939" s="122" t="str">
        <f t="shared" si="1157"/>
        <v/>
      </c>
      <c r="L1939" s="123" t="str">
        <f>IF(H1939="","чи робить СНВВ?",IF(J1939="","чи роблять агрегати?",IF($J1939=0,"агрегати не працюють",IF(AND($H1939=0,$J1939=1),"СНВВ не працює","OK"))))</f>
        <v>чи робить СНВВ?</v>
      </c>
      <c r="M1939" s="100"/>
      <c r="N1939" s="122" t="str">
        <f>IF(OR(E1939&lt;&gt;0, J1939=0), "",D1939)</f>
        <v/>
      </c>
      <c r="O1939" s="122" t="str">
        <f t="shared" si="1158"/>
        <v/>
      </c>
      <c r="P1939" s="122" t="str">
        <f>IF(AND($E1939&lt;&gt;0,$J1939=1),"замінне значення",O1939)</f>
        <v/>
      </c>
      <c r="Q1939" s="122" t="str">
        <f>IF(OR(G1939&lt;&gt;0, J1939=0), "",F1939)</f>
        <v/>
      </c>
      <c r="R1939" s="122" t="str">
        <f t="shared" si="1159"/>
        <v/>
      </c>
      <c r="S1939" s="122" t="str">
        <f>IF(AND(G1939&lt;&gt;0,J1939=1),"замінне значення",R1939)</f>
        <v/>
      </c>
      <c r="T1939" s="122" t="str">
        <f t="shared" si="1160"/>
        <v/>
      </c>
    </row>
    <row r="1940" spans="1:20" outlineLevel="1">
      <c r="A1940" s="161"/>
      <c r="B1940" s="208">
        <v>44638</v>
      </c>
      <c r="C1940" s="96">
        <v>74.75</v>
      </c>
      <c r="D1940" s="122"/>
      <c r="E1940" s="122" t="str">
        <f t="shared" si="1154"/>
        <v/>
      </c>
      <c r="F1940" s="122"/>
      <c r="G1940" s="122" t="str">
        <f t="shared" si="1155"/>
        <v/>
      </c>
      <c r="H1940" s="122"/>
      <c r="I1940" s="122" t="str">
        <f t="shared" si="1156"/>
        <v/>
      </c>
      <c r="J1940" s="122"/>
      <c r="K1940" s="122" t="str">
        <f t="shared" si="1157"/>
        <v/>
      </c>
      <c r="L1940" s="123" t="str">
        <f>IF(H1940="","чи робить СНВВ?",IF(J1940="","чи роблять агрегати?",IF($J1940=0,"агрегати не працюють",IF(AND($H1940=0,$J1940=1),"СНВВ не працює","OK"))))</f>
        <v>чи робить СНВВ?</v>
      </c>
      <c r="M1940" s="100"/>
      <c r="N1940" s="122" t="str">
        <f>IF(OR(E1940&lt;&gt;0, J1940=0), "",D1940)</f>
        <v/>
      </c>
      <c r="O1940" s="122" t="str">
        <f t="shared" si="1158"/>
        <v/>
      </c>
      <c r="P1940" s="122" t="str">
        <f>IF(AND($E1940&lt;&gt;0,$J1940=1),"замінне значення",O1940)</f>
        <v/>
      </c>
      <c r="Q1940" s="122" t="str">
        <f>IF(OR(G1940&lt;&gt;0, J1940=0), "",F1940)</f>
        <v/>
      </c>
      <c r="R1940" s="122" t="str">
        <f t="shared" si="1159"/>
        <v/>
      </c>
      <c r="S1940" s="122" t="str">
        <f>IF(AND(G1940&lt;&gt;0,J1940=1),"замінне значення",R1940)</f>
        <v/>
      </c>
      <c r="T1940" s="122" t="str">
        <f t="shared" si="1160"/>
        <v/>
      </c>
    </row>
    <row r="1941" spans="1:20" outlineLevel="1">
      <c r="A1941" s="161"/>
      <c r="B1941" s="208">
        <v>44638</v>
      </c>
      <c r="C1941" s="96">
        <v>74.7916666666667</v>
      </c>
      <c r="D1941" s="122"/>
      <c r="E1941" s="122" t="str">
        <f t="shared" si="1154"/>
        <v/>
      </c>
      <c r="F1941" s="122"/>
      <c r="G1941" s="122" t="str">
        <f t="shared" si="1155"/>
        <v/>
      </c>
      <c r="H1941" s="122"/>
      <c r="I1941" s="122" t="str">
        <f t="shared" si="1156"/>
        <v/>
      </c>
      <c r="J1941" s="122"/>
      <c r="K1941" s="122" t="str">
        <f t="shared" si="1157"/>
        <v/>
      </c>
      <c r="L1941" s="123" t="str">
        <f>IF(H1941="","чи робить СНВВ?",IF(J1941="","чи роблять агрегати?",IF($J1941=0,"агрегати не працюють",IF(AND($H1941=0,$J1941=1),"СНВВ не працює","OK"))))</f>
        <v>чи робить СНВВ?</v>
      </c>
      <c r="M1941" s="100"/>
      <c r="N1941" s="122" t="str">
        <f>IF(OR(E1941&lt;&gt;0, J1941=0), "",D1941)</f>
        <v/>
      </c>
      <c r="O1941" s="122" t="str">
        <f t="shared" si="1158"/>
        <v/>
      </c>
      <c r="P1941" s="122" t="str">
        <f>IF(AND($E1941&lt;&gt;0,$J1941=1),"замінне значення",O1941)</f>
        <v/>
      </c>
      <c r="Q1941" s="122" t="str">
        <f>IF(OR(G1941&lt;&gt;0, J1941=0), "",F1941)</f>
        <v/>
      </c>
      <c r="R1941" s="122" t="str">
        <f t="shared" si="1159"/>
        <v/>
      </c>
      <c r="S1941" s="122" t="str">
        <f>IF(AND(G1941&lt;&gt;0,J1941=1),"замінне значення",R1941)</f>
        <v/>
      </c>
      <c r="T1941" s="122" t="str">
        <f t="shared" si="1160"/>
        <v/>
      </c>
    </row>
    <row r="1942" spans="1:20" outlineLevel="1">
      <c r="A1942" s="161"/>
      <c r="B1942" s="208">
        <v>44638</v>
      </c>
      <c r="C1942" s="96">
        <v>74.8333333333333</v>
      </c>
      <c r="D1942" s="122"/>
      <c r="E1942" s="122" t="str">
        <f t="shared" si="1154"/>
        <v/>
      </c>
      <c r="F1942" s="122"/>
      <c r="G1942" s="122" t="str">
        <f t="shared" si="1155"/>
        <v/>
      </c>
      <c r="H1942" s="122"/>
      <c r="I1942" s="122" t="str">
        <f t="shared" si="1156"/>
        <v/>
      </c>
      <c r="J1942" s="122"/>
      <c r="K1942" s="122" t="str">
        <f t="shared" si="1157"/>
        <v/>
      </c>
      <c r="L1942" s="123" t="str">
        <f>IF(H1942="","чи робить СНВВ?",IF(J1942="","чи роблять агрегати?",IF($J1942=0,"агрегати не працюють",IF(AND($H1942=0,$J1942=1),"СНВВ не працює","OK"))))</f>
        <v>чи робить СНВВ?</v>
      </c>
      <c r="M1942" s="100"/>
      <c r="N1942" s="122" t="str">
        <f>IF(OR(E1942&lt;&gt;0, J1942=0), "",D1942)</f>
        <v/>
      </c>
      <c r="O1942" s="122" t="str">
        <f t="shared" si="1158"/>
        <v/>
      </c>
      <c r="P1942" s="122" t="str">
        <f>IF(AND($E1942&lt;&gt;0,$J1942=1),"замінне значення",O1942)</f>
        <v/>
      </c>
      <c r="Q1942" s="122" t="str">
        <f>IF(OR(G1942&lt;&gt;0, J1942=0), "",F1942)</f>
        <v/>
      </c>
      <c r="R1942" s="122" t="str">
        <f t="shared" si="1159"/>
        <v/>
      </c>
      <c r="S1942" s="122" t="str">
        <f>IF(AND(G1942&lt;&gt;0,J1942=1),"замінне значення",R1942)</f>
        <v/>
      </c>
      <c r="T1942" s="122" t="str">
        <f t="shared" si="1160"/>
        <v/>
      </c>
    </row>
    <row r="1943" spans="1:20" outlineLevel="1">
      <c r="A1943" s="161"/>
      <c r="B1943" s="208">
        <v>44638</v>
      </c>
      <c r="C1943" s="96">
        <v>74.875</v>
      </c>
      <c r="D1943" s="122"/>
      <c r="E1943" s="122" t="str">
        <f t="shared" si="1154"/>
        <v/>
      </c>
      <c r="F1943" s="122"/>
      <c r="G1943" s="122" t="str">
        <f t="shared" si="1155"/>
        <v/>
      </c>
      <c r="H1943" s="122"/>
      <c r="I1943" s="122" t="str">
        <f t="shared" si="1156"/>
        <v/>
      </c>
      <c r="J1943" s="122"/>
      <c r="K1943" s="122" t="str">
        <f t="shared" si="1157"/>
        <v/>
      </c>
      <c r="L1943" s="123" t="str">
        <f>IF(H1943="","чи робить СНВВ?",IF(J1943="","чи роблять агрегати?",IF($J1943=0,"агрегати не працюють",IF(AND($H1943=0,$J1943=1),"СНВВ не працює","OK"))))</f>
        <v>чи робить СНВВ?</v>
      </c>
      <c r="M1943" s="100"/>
      <c r="N1943" s="122" t="str">
        <f>IF(OR(E1943&lt;&gt;0, J1943=0), "",D1943)</f>
        <v/>
      </c>
      <c r="O1943" s="122" t="str">
        <f t="shared" si="1158"/>
        <v/>
      </c>
      <c r="P1943" s="122" t="str">
        <f>IF(AND($E1943&lt;&gt;0,$J1943=1),"замінне значення",O1943)</f>
        <v/>
      </c>
      <c r="Q1943" s="122" t="str">
        <f>IF(OR(G1943&lt;&gt;0, J1943=0), "",F1943)</f>
        <v/>
      </c>
      <c r="R1943" s="122" t="str">
        <f t="shared" si="1159"/>
        <v/>
      </c>
      <c r="S1943" s="122" t="str">
        <f>IF(AND(G1943&lt;&gt;0,J1943=1),"замінне значення",R1943)</f>
        <v/>
      </c>
      <c r="T1943" s="122" t="str">
        <f t="shared" si="1160"/>
        <v/>
      </c>
    </row>
    <row r="1944" spans="1:20" outlineLevel="1">
      <c r="A1944" s="161"/>
      <c r="B1944" s="208">
        <v>44638</v>
      </c>
      <c r="C1944" s="96">
        <v>74.9166666666667</v>
      </c>
      <c r="D1944" s="122"/>
      <c r="E1944" s="122" t="str">
        <f t="shared" si="1154"/>
        <v/>
      </c>
      <c r="F1944" s="122"/>
      <c r="G1944" s="122" t="str">
        <f t="shared" si="1155"/>
        <v/>
      </c>
      <c r="H1944" s="122"/>
      <c r="I1944" s="122" t="str">
        <f t="shared" si="1156"/>
        <v/>
      </c>
      <c r="J1944" s="122"/>
      <c r="K1944" s="122" t="str">
        <f t="shared" si="1157"/>
        <v/>
      </c>
      <c r="L1944" s="123" t="str">
        <f>IF(H1944="","чи робить СНВВ?",IF(J1944="","чи роблять агрегати?",IF($J1944=0,"агрегати не працюють",IF(AND($H1944=0,$J1944=1),"СНВВ не працює","OK"))))</f>
        <v>чи робить СНВВ?</v>
      </c>
      <c r="M1944" s="100"/>
      <c r="N1944" s="122" t="str">
        <f>IF(OR(E1944&lt;&gt;0, J1944=0), "",D1944)</f>
        <v/>
      </c>
      <c r="O1944" s="122" t="str">
        <f t="shared" si="1158"/>
        <v/>
      </c>
      <c r="P1944" s="122" t="str">
        <f>IF(AND($E1944&lt;&gt;0,$J1944=1),"замінне значення",O1944)</f>
        <v/>
      </c>
      <c r="Q1944" s="122" t="str">
        <f>IF(OR(G1944&lt;&gt;0, J1944=0), "",F1944)</f>
        <v/>
      </c>
      <c r="R1944" s="122" t="str">
        <f t="shared" si="1159"/>
        <v/>
      </c>
      <c r="S1944" s="122" t="str">
        <f>IF(AND(G1944&lt;&gt;0,J1944=1),"замінне значення",R1944)</f>
        <v/>
      </c>
      <c r="T1944" s="122" t="str">
        <f t="shared" si="1160"/>
        <v/>
      </c>
    </row>
    <row r="1945" spans="1:20" outlineLevel="1">
      <c r="A1945" s="161"/>
      <c r="B1945" s="208">
        <v>44638</v>
      </c>
      <c r="C1945" s="96">
        <v>74.9583333333333</v>
      </c>
      <c r="D1945" s="122"/>
      <c r="E1945" s="122" t="str">
        <f t="shared" si="1154"/>
        <v/>
      </c>
      <c r="F1945" s="122"/>
      <c r="G1945" s="122" t="str">
        <f t="shared" si="1155"/>
        <v/>
      </c>
      <c r="H1945" s="122"/>
      <c r="I1945" s="122" t="str">
        <f t="shared" si="1156"/>
        <v/>
      </c>
      <c r="J1945" s="122"/>
      <c r="K1945" s="122" t="str">
        <f t="shared" si="1157"/>
        <v/>
      </c>
      <c r="L1945" s="123" t="str">
        <f>IF(H1945="","чи робить СНВВ?",IF(J1945="","чи роблять агрегати?",IF($J1945=0,"агрегати не працюють",IF(AND($H1945=0,$J1945=1),"СНВВ не працює","OK"))))</f>
        <v>чи робить СНВВ?</v>
      </c>
      <c r="M1945" s="100"/>
      <c r="N1945" s="122" t="str">
        <f>IF(OR(E1945&lt;&gt;0, J1945=0), "",D1945)</f>
        <v/>
      </c>
      <c r="O1945" s="122" t="str">
        <f t="shared" si="1158"/>
        <v/>
      </c>
      <c r="P1945" s="122" t="str">
        <f>IF(AND($E1945&lt;&gt;0,$J1945=1),"замінне значення",O1945)</f>
        <v/>
      </c>
      <c r="Q1945" s="122" t="str">
        <f>IF(OR(G1945&lt;&gt;0, J1945=0), "",F1945)</f>
        <v/>
      </c>
      <c r="R1945" s="122" t="str">
        <f t="shared" si="1159"/>
        <v/>
      </c>
      <c r="S1945" s="122" t="str">
        <f>IF(AND(G1945&lt;&gt;0,J1945=1),"замінне значення",R1945)</f>
        <v/>
      </c>
      <c r="T1945" s="122" t="str">
        <f t="shared" si="1160"/>
        <v/>
      </c>
    </row>
    <row r="1946" spans="1:20">
      <c r="A1946" s="204"/>
      <c r="B1946" s="159" t="s">
        <v>162</v>
      </c>
      <c r="C1946" s="159"/>
      <c r="D1946" s="103">
        <f t="shared" ref="D1946" si="1161">SUM(D1922:D1945)</f>
        <v>0</v>
      </c>
      <c r="E1946" s="104">
        <f t="shared" ref="E1946" si="1162">COUNTIF(E1922:E1945,"&gt;0")</f>
        <v>0</v>
      </c>
      <c r="F1946" s="103">
        <f t="shared" ref="F1946" si="1163">SUM(F1922:F1945)</f>
        <v>0</v>
      </c>
      <c r="G1946" s="104">
        <f t="shared" ref="G1946" si="1164">COUNTIF(G1922:G1945,"&gt;0")</f>
        <v>0</v>
      </c>
      <c r="H1946" s="103">
        <f t="shared" ref="H1946" si="1165">SUM(H1922:H1945)</f>
        <v>0</v>
      </c>
      <c r="I1946" s="104">
        <f t="shared" ref="I1946" si="1166">COUNTIF(I1922:I1945,"&gt;0")</f>
        <v>0</v>
      </c>
      <c r="J1946" s="103">
        <f t="shared" ref="J1946" si="1167">SUM(J1922:J1945)</f>
        <v>0</v>
      </c>
      <c r="K1946" s="104">
        <f t="shared" ref="K1946" si="1168">COUNTIF(K1922:K1945,"&gt;0")</f>
        <v>0</v>
      </c>
      <c r="L1946" s="104">
        <f t="shared" ref="L1946" si="1169">COUNTIF(L1922:L1945,"СНВВ не працює")</f>
        <v>0</v>
      </c>
      <c r="M1946" s="100"/>
      <c r="N1946" s="103">
        <f t="shared" si="1135"/>
        <v>0</v>
      </c>
      <c r="O1946" s="103">
        <f t="shared" ref="O1946:T1946" si="1170">SUM(O1922:O1945)</f>
        <v>0</v>
      </c>
      <c r="P1946" s="103">
        <f t="shared" si="1170"/>
        <v>0</v>
      </c>
      <c r="Q1946" s="103">
        <f t="shared" si="1170"/>
        <v>0</v>
      </c>
      <c r="R1946" s="103">
        <f t="shared" si="1170"/>
        <v>0</v>
      </c>
      <c r="S1946" s="103">
        <f t="shared" si="1170"/>
        <v>0</v>
      </c>
      <c r="T1946" s="103">
        <f t="shared" si="1170"/>
        <v>0</v>
      </c>
    </row>
    <row r="1947" spans="1:20" ht="15.75" customHeight="1" outlineLevel="1">
      <c r="A1947" s="160">
        <v>44639</v>
      </c>
      <c r="B1947" s="208">
        <v>44639</v>
      </c>
      <c r="C1947" s="96">
        <v>75</v>
      </c>
      <c r="D1947" s="122"/>
      <c r="E1947" s="122" t="str">
        <f t="shared" ref="E1947:E1970" si="1171">IF(D1947="","",IF(D1947&lt;1,1,0))</f>
        <v/>
      </c>
      <c r="F1947" s="122"/>
      <c r="G1947" s="122" t="str">
        <f t="shared" ref="G1947:G1970" si="1172">IF(F1947="","",IF(F1947&lt;1,1,0))</f>
        <v/>
      </c>
      <c r="H1947" s="122"/>
      <c r="I1947" s="122" t="str">
        <f t="shared" ref="I1947:I1970" si="1173">IF(H1947="","",IF(H1947&lt;1,1,0))</f>
        <v/>
      </c>
      <c r="J1947" s="122"/>
      <c r="K1947" s="122" t="str">
        <f t="shared" ref="K1947:K1970" si="1174">IF(J1947="","",IF(J1947&lt;1,1,0))</f>
        <v/>
      </c>
      <c r="L1947" s="123" t="str">
        <f>IF(H1947="","чи робить СНВВ?",IF(J1947="","чи роблять агрегати?",IF($J1947=0,"агрегати не працюють",IF(AND($H1947=0,$J1947=1),"СНВВ не працює","OK"))))</f>
        <v>чи робить СНВВ?</v>
      </c>
      <c r="M1947" s="100"/>
      <c r="N1947" s="122" t="str">
        <f>IF(OR(E1947&lt;&gt;0, J1947=0), "",D1947)</f>
        <v/>
      </c>
      <c r="O1947" s="122" t="str">
        <f t="shared" ref="O1947:O1970" si="1175">IF(Q1947="", "",(N1947*$O$3+$O$4))</f>
        <v/>
      </c>
      <c r="P1947" s="122" t="str">
        <f>IF(AND($E1947&lt;&gt;0,$J1947=1),"замінне значення",O1947)</f>
        <v/>
      </c>
      <c r="Q1947" s="122" t="str">
        <f>IF(OR(G1947&lt;&gt;0, J1947=0), "",F1947)</f>
        <v/>
      </c>
      <c r="R1947" s="122" t="str">
        <f t="shared" ref="R1947:R2010" si="1176">IF(Q1947="", "",(Q1947*$Q$3+$Q$4))</f>
        <v/>
      </c>
      <c r="S1947" s="122" t="str">
        <f>IF(AND(G1947&lt;&gt;0,J1947=1),"замінне значення",R1947)</f>
        <v/>
      </c>
      <c r="T1947" s="122" t="str">
        <f t="shared" ref="T1947:T2010" si="1177">IFERROR(P1947*S1947,"")</f>
        <v/>
      </c>
    </row>
    <row r="1948" spans="1:20" outlineLevel="1">
      <c r="A1948" s="161"/>
      <c r="B1948" s="208">
        <v>44639</v>
      </c>
      <c r="C1948" s="96">
        <v>75.0416666666667</v>
      </c>
      <c r="D1948" s="122"/>
      <c r="E1948" s="122" t="str">
        <f t="shared" si="1171"/>
        <v/>
      </c>
      <c r="F1948" s="122"/>
      <c r="G1948" s="122" t="str">
        <f t="shared" si="1172"/>
        <v/>
      </c>
      <c r="H1948" s="122"/>
      <c r="I1948" s="122" t="str">
        <f t="shared" si="1173"/>
        <v/>
      </c>
      <c r="J1948" s="122"/>
      <c r="K1948" s="122" t="str">
        <f t="shared" si="1174"/>
        <v/>
      </c>
      <c r="L1948" s="123" t="str">
        <f>IF(H1948="","чи робить СНВВ?",IF(J1948="","чи роблять агрегати?",IF($J1948=0,"агрегати не працюють",IF(AND($H1948=0,$J1948=1),"СНВВ не працює","OK"))))</f>
        <v>чи робить СНВВ?</v>
      </c>
      <c r="M1948" s="100"/>
      <c r="N1948" s="122" t="str">
        <f>IF(OR(E1948&lt;&gt;0, J1948=0), "",D1948)</f>
        <v/>
      </c>
      <c r="O1948" s="122" t="str">
        <f t="shared" si="1175"/>
        <v/>
      </c>
      <c r="P1948" s="122" t="str">
        <f>IF(AND($E1948&lt;&gt;0,$J1948=1),"замінне значення",O1948)</f>
        <v/>
      </c>
      <c r="Q1948" s="122" t="str">
        <f>IF(OR(G1948&lt;&gt;0, J1948=0), "",F1948)</f>
        <v/>
      </c>
      <c r="R1948" s="122" t="str">
        <f t="shared" si="1176"/>
        <v/>
      </c>
      <c r="S1948" s="122" t="str">
        <f>IF(AND(G1948&lt;&gt;0,J1948=1),"замінне значення",R1948)</f>
        <v/>
      </c>
      <c r="T1948" s="122" t="str">
        <f t="shared" si="1177"/>
        <v/>
      </c>
    </row>
    <row r="1949" spans="1:20" outlineLevel="1">
      <c r="A1949" s="161"/>
      <c r="B1949" s="208">
        <v>44639</v>
      </c>
      <c r="C1949" s="96">
        <v>75.0833333333333</v>
      </c>
      <c r="D1949" s="122"/>
      <c r="E1949" s="122" t="str">
        <f t="shared" si="1171"/>
        <v/>
      </c>
      <c r="F1949" s="122"/>
      <c r="G1949" s="122" t="str">
        <f t="shared" si="1172"/>
        <v/>
      </c>
      <c r="H1949" s="122"/>
      <c r="I1949" s="122" t="str">
        <f t="shared" si="1173"/>
        <v/>
      </c>
      <c r="J1949" s="122"/>
      <c r="K1949" s="122" t="str">
        <f t="shared" si="1174"/>
        <v/>
      </c>
      <c r="L1949" s="123" t="str">
        <f>IF(H1949="","чи робить СНВВ?",IF(J1949="","чи роблять агрегати?",IF($J1949=0,"агрегати не працюють",IF(AND($H1949=0,$J1949=1),"СНВВ не працює","OK"))))</f>
        <v>чи робить СНВВ?</v>
      </c>
      <c r="M1949" s="100"/>
      <c r="N1949" s="122" t="str">
        <f>IF(OR(E1949&lt;&gt;0, J1949=0), "",D1949)</f>
        <v/>
      </c>
      <c r="O1949" s="122" t="str">
        <f t="shared" si="1175"/>
        <v/>
      </c>
      <c r="P1949" s="122" t="str">
        <f>IF(AND($E1949&lt;&gt;0,$J1949=1),"замінне значення",O1949)</f>
        <v/>
      </c>
      <c r="Q1949" s="122" t="str">
        <f>IF(OR(G1949&lt;&gt;0, J1949=0), "",F1949)</f>
        <v/>
      </c>
      <c r="R1949" s="122" t="str">
        <f t="shared" si="1176"/>
        <v/>
      </c>
      <c r="S1949" s="122" t="str">
        <f>IF(AND(G1949&lt;&gt;0,J1949=1),"замінне значення",R1949)</f>
        <v/>
      </c>
      <c r="T1949" s="122" t="str">
        <f t="shared" si="1177"/>
        <v/>
      </c>
    </row>
    <row r="1950" spans="1:20" outlineLevel="1">
      <c r="A1950" s="161"/>
      <c r="B1950" s="208">
        <v>44639</v>
      </c>
      <c r="C1950" s="96">
        <v>75.125</v>
      </c>
      <c r="D1950" s="122"/>
      <c r="E1950" s="122" t="str">
        <f t="shared" si="1171"/>
        <v/>
      </c>
      <c r="F1950" s="122"/>
      <c r="G1950" s="122" t="str">
        <f t="shared" si="1172"/>
        <v/>
      </c>
      <c r="H1950" s="122"/>
      <c r="I1950" s="122" t="str">
        <f t="shared" si="1173"/>
        <v/>
      </c>
      <c r="J1950" s="122"/>
      <c r="K1950" s="122" t="str">
        <f t="shared" si="1174"/>
        <v/>
      </c>
      <c r="L1950" s="123" t="str">
        <f>IF(H1950="","чи робить СНВВ?",IF(J1950="","чи роблять агрегати?",IF($J1950=0,"агрегати не працюють",IF(AND($H1950=0,$J1950=1),"СНВВ не працює","OK"))))</f>
        <v>чи робить СНВВ?</v>
      </c>
      <c r="M1950" s="100"/>
      <c r="N1950" s="122" t="str">
        <f>IF(OR(E1950&lt;&gt;0, J1950=0), "",D1950)</f>
        <v/>
      </c>
      <c r="O1950" s="122" t="str">
        <f t="shared" si="1175"/>
        <v/>
      </c>
      <c r="P1950" s="122" t="str">
        <f>IF(AND($E1950&lt;&gt;0,$J1950=1),"замінне значення",O1950)</f>
        <v/>
      </c>
      <c r="Q1950" s="122" t="str">
        <f>IF(OR(G1950&lt;&gt;0, J1950=0), "",F1950)</f>
        <v/>
      </c>
      <c r="R1950" s="122" t="str">
        <f t="shared" si="1176"/>
        <v/>
      </c>
      <c r="S1950" s="122" t="str">
        <f>IF(AND(G1950&lt;&gt;0,J1950=1),"замінне значення",R1950)</f>
        <v/>
      </c>
      <c r="T1950" s="122" t="str">
        <f t="shared" si="1177"/>
        <v/>
      </c>
    </row>
    <row r="1951" spans="1:20" outlineLevel="1">
      <c r="A1951" s="161"/>
      <c r="B1951" s="208">
        <v>44639</v>
      </c>
      <c r="C1951" s="96">
        <v>75.1666666666667</v>
      </c>
      <c r="D1951" s="122"/>
      <c r="E1951" s="122" t="str">
        <f t="shared" si="1171"/>
        <v/>
      </c>
      <c r="F1951" s="122"/>
      <c r="G1951" s="122" t="str">
        <f t="shared" si="1172"/>
        <v/>
      </c>
      <c r="H1951" s="122"/>
      <c r="I1951" s="122" t="str">
        <f t="shared" si="1173"/>
        <v/>
      </c>
      <c r="J1951" s="122"/>
      <c r="K1951" s="122" t="str">
        <f t="shared" si="1174"/>
        <v/>
      </c>
      <c r="L1951" s="123" t="str">
        <f>IF(H1951="","чи робить СНВВ?",IF(J1951="","чи роблять агрегати?",IF($J1951=0,"агрегати не працюють",IF(AND($H1951=0,$J1951=1),"СНВВ не працює","OK"))))</f>
        <v>чи робить СНВВ?</v>
      </c>
      <c r="M1951" s="100"/>
      <c r="N1951" s="122" t="str">
        <f>IF(OR(E1951&lt;&gt;0, J1951=0), "",D1951)</f>
        <v/>
      </c>
      <c r="O1951" s="122" t="str">
        <f t="shared" si="1175"/>
        <v/>
      </c>
      <c r="P1951" s="122" t="str">
        <f>IF(AND($E1951&lt;&gt;0,$J1951=1),"замінне значення",O1951)</f>
        <v/>
      </c>
      <c r="Q1951" s="122" t="str">
        <f>IF(OR(G1951&lt;&gt;0, J1951=0), "",F1951)</f>
        <v/>
      </c>
      <c r="R1951" s="122" t="str">
        <f t="shared" si="1176"/>
        <v/>
      </c>
      <c r="S1951" s="122" t="str">
        <f>IF(AND(G1951&lt;&gt;0,J1951=1),"замінне значення",R1951)</f>
        <v/>
      </c>
      <c r="T1951" s="122" t="str">
        <f t="shared" si="1177"/>
        <v/>
      </c>
    </row>
    <row r="1952" spans="1:20" outlineLevel="1">
      <c r="A1952" s="161"/>
      <c r="B1952" s="208">
        <v>44639</v>
      </c>
      <c r="C1952" s="96">
        <v>75.2083333333333</v>
      </c>
      <c r="D1952" s="122"/>
      <c r="E1952" s="122" t="str">
        <f t="shared" si="1171"/>
        <v/>
      </c>
      <c r="F1952" s="122"/>
      <c r="G1952" s="122" t="str">
        <f t="shared" si="1172"/>
        <v/>
      </c>
      <c r="H1952" s="122"/>
      <c r="I1952" s="122" t="str">
        <f t="shared" si="1173"/>
        <v/>
      </c>
      <c r="J1952" s="122"/>
      <c r="K1952" s="122" t="str">
        <f t="shared" si="1174"/>
        <v/>
      </c>
      <c r="L1952" s="123" t="str">
        <f>IF(H1952="","чи робить СНВВ?",IF(J1952="","чи роблять агрегати?",IF($J1952=0,"агрегати не працюють",IF(AND($H1952=0,$J1952=1),"СНВВ не працює","OK"))))</f>
        <v>чи робить СНВВ?</v>
      </c>
      <c r="M1952" s="100"/>
      <c r="N1952" s="122" t="str">
        <f>IF(OR(E1952&lt;&gt;0, J1952=0), "",D1952)</f>
        <v/>
      </c>
      <c r="O1952" s="122" t="str">
        <f t="shared" si="1175"/>
        <v/>
      </c>
      <c r="P1952" s="122" t="str">
        <f>IF(AND($E1952&lt;&gt;0,$J1952=1),"замінне значення",O1952)</f>
        <v/>
      </c>
      <c r="Q1952" s="122" t="str">
        <f>IF(OR(G1952&lt;&gt;0, J1952=0), "",F1952)</f>
        <v/>
      </c>
      <c r="R1952" s="122" t="str">
        <f t="shared" si="1176"/>
        <v/>
      </c>
      <c r="S1952" s="122" t="str">
        <f>IF(AND(G1952&lt;&gt;0,J1952=1),"замінне значення",R1952)</f>
        <v/>
      </c>
      <c r="T1952" s="122" t="str">
        <f t="shared" si="1177"/>
        <v/>
      </c>
    </row>
    <row r="1953" spans="1:20" outlineLevel="1">
      <c r="A1953" s="161"/>
      <c r="B1953" s="208">
        <v>44639</v>
      </c>
      <c r="C1953" s="96">
        <v>75.25</v>
      </c>
      <c r="D1953" s="122"/>
      <c r="E1953" s="122" t="str">
        <f t="shared" si="1171"/>
        <v/>
      </c>
      <c r="F1953" s="122"/>
      <c r="G1953" s="122" t="str">
        <f t="shared" si="1172"/>
        <v/>
      </c>
      <c r="H1953" s="122"/>
      <c r="I1953" s="122" t="str">
        <f t="shared" si="1173"/>
        <v/>
      </c>
      <c r="J1953" s="122"/>
      <c r="K1953" s="122" t="str">
        <f t="shared" si="1174"/>
        <v/>
      </c>
      <c r="L1953" s="123" t="str">
        <f>IF(H1953="","чи робить СНВВ?",IF(J1953="","чи роблять агрегати?",IF($J1953=0,"агрегати не працюють",IF(AND($H1953=0,$J1953=1),"СНВВ не працює","OK"))))</f>
        <v>чи робить СНВВ?</v>
      </c>
      <c r="M1953" s="100"/>
      <c r="N1953" s="122" t="str">
        <f>IF(OR(E1953&lt;&gt;0, J1953=0), "",D1953)</f>
        <v/>
      </c>
      <c r="O1953" s="122" t="str">
        <f t="shared" si="1175"/>
        <v/>
      </c>
      <c r="P1953" s="122" t="str">
        <f>IF(AND($E1953&lt;&gt;0,$J1953=1),"замінне значення",O1953)</f>
        <v/>
      </c>
      <c r="Q1953" s="122" t="str">
        <f>IF(OR(G1953&lt;&gt;0, J1953=0), "",F1953)</f>
        <v/>
      </c>
      <c r="R1953" s="122" t="str">
        <f t="shared" si="1176"/>
        <v/>
      </c>
      <c r="S1953" s="122" t="str">
        <f>IF(AND(G1953&lt;&gt;0,J1953=1),"замінне значення",R1953)</f>
        <v/>
      </c>
      <c r="T1953" s="122" t="str">
        <f t="shared" si="1177"/>
        <v/>
      </c>
    </row>
    <row r="1954" spans="1:20" outlineLevel="1">
      <c r="A1954" s="161"/>
      <c r="B1954" s="208">
        <v>44639</v>
      </c>
      <c r="C1954" s="96">
        <v>75.2916666666667</v>
      </c>
      <c r="D1954" s="122"/>
      <c r="E1954" s="122" t="str">
        <f t="shared" si="1171"/>
        <v/>
      </c>
      <c r="F1954" s="122"/>
      <c r="G1954" s="122" t="str">
        <f t="shared" si="1172"/>
        <v/>
      </c>
      <c r="H1954" s="122"/>
      <c r="I1954" s="122" t="str">
        <f t="shared" si="1173"/>
        <v/>
      </c>
      <c r="J1954" s="122"/>
      <c r="K1954" s="122" t="str">
        <f t="shared" si="1174"/>
        <v/>
      </c>
      <c r="L1954" s="123" t="str">
        <f>IF(H1954="","чи робить СНВВ?",IF(J1954="","чи роблять агрегати?",IF($J1954=0,"агрегати не працюють",IF(AND($H1954=0,$J1954=1),"СНВВ не працює","OK"))))</f>
        <v>чи робить СНВВ?</v>
      </c>
      <c r="M1954" s="100"/>
      <c r="N1954" s="122" t="str">
        <f>IF(OR(E1954&lt;&gt;0, J1954=0), "",D1954)</f>
        <v/>
      </c>
      <c r="O1954" s="122" t="str">
        <f t="shared" si="1175"/>
        <v/>
      </c>
      <c r="P1954" s="122" t="str">
        <f>IF(AND($E1954&lt;&gt;0,$J1954=1),"замінне значення",O1954)</f>
        <v/>
      </c>
      <c r="Q1954" s="122" t="str">
        <f>IF(OR(G1954&lt;&gt;0, J1954=0), "",F1954)</f>
        <v/>
      </c>
      <c r="R1954" s="122" t="str">
        <f t="shared" si="1176"/>
        <v/>
      </c>
      <c r="S1954" s="122" t="str">
        <f>IF(AND(G1954&lt;&gt;0,J1954=1),"замінне значення",R1954)</f>
        <v/>
      </c>
      <c r="T1954" s="122" t="str">
        <f t="shared" si="1177"/>
        <v/>
      </c>
    </row>
    <row r="1955" spans="1:20" outlineLevel="1">
      <c r="A1955" s="161"/>
      <c r="B1955" s="208">
        <v>44639</v>
      </c>
      <c r="C1955" s="96">
        <v>75.3333333333333</v>
      </c>
      <c r="D1955" s="122"/>
      <c r="E1955" s="122" t="str">
        <f t="shared" si="1171"/>
        <v/>
      </c>
      <c r="F1955" s="122"/>
      <c r="G1955" s="122" t="str">
        <f t="shared" si="1172"/>
        <v/>
      </c>
      <c r="H1955" s="122"/>
      <c r="I1955" s="122" t="str">
        <f t="shared" si="1173"/>
        <v/>
      </c>
      <c r="J1955" s="122"/>
      <c r="K1955" s="122" t="str">
        <f t="shared" si="1174"/>
        <v/>
      </c>
      <c r="L1955" s="123" t="str">
        <f>IF(H1955="","чи робить СНВВ?",IF(J1955="","чи роблять агрегати?",IF($J1955=0,"агрегати не працюють",IF(AND($H1955=0,$J1955=1),"СНВВ не працює","OK"))))</f>
        <v>чи робить СНВВ?</v>
      </c>
      <c r="M1955" s="100"/>
      <c r="N1955" s="122" t="str">
        <f>IF(OR(E1955&lt;&gt;0, J1955=0), "",D1955)</f>
        <v/>
      </c>
      <c r="O1955" s="122" t="str">
        <f t="shared" si="1175"/>
        <v/>
      </c>
      <c r="P1955" s="122" t="str">
        <f>IF(AND($E1955&lt;&gt;0,$J1955=1),"замінне значення",O1955)</f>
        <v/>
      </c>
      <c r="Q1955" s="122" t="str">
        <f>IF(OR(G1955&lt;&gt;0, J1955=0), "",F1955)</f>
        <v/>
      </c>
      <c r="R1955" s="122" t="str">
        <f t="shared" si="1176"/>
        <v/>
      </c>
      <c r="S1955" s="122" t="str">
        <f>IF(AND(G1955&lt;&gt;0,J1955=1),"замінне значення",R1955)</f>
        <v/>
      </c>
      <c r="T1955" s="122" t="str">
        <f t="shared" si="1177"/>
        <v/>
      </c>
    </row>
    <row r="1956" spans="1:20" outlineLevel="1">
      <c r="A1956" s="161"/>
      <c r="B1956" s="208">
        <v>44639</v>
      </c>
      <c r="C1956" s="96">
        <v>75.375</v>
      </c>
      <c r="D1956" s="122"/>
      <c r="E1956" s="122" t="str">
        <f t="shared" si="1171"/>
        <v/>
      </c>
      <c r="F1956" s="122"/>
      <c r="G1956" s="122" t="str">
        <f t="shared" si="1172"/>
        <v/>
      </c>
      <c r="H1956" s="122"/>
      <c r="I1956" s="122" t="str">
        <f t="shared" si="1173"/>
        <v/>
      </c>
      <c r="J1956" s="122"/>
      <c r="K1956" s="122" t="str">
        <f t="shared" si="1174"/>
        <v/>
      </c>
      <c r="L1956" s="123" t="str">
        <f>IF(H1956="","чи робить СНВВ?",IF(J1956="","чи роблять агрегати?",IF($J1956=0,"агрегати не працюють",IF(AND($H1956=0,$J1956=1),"СНВВ не працює","OK"))))</f>
        <v>чи робить СНВВ?</v>
      </c>
      <c r="M1956" s="100"/>
      <c r="N1956" s="122" t="str">
        <f>IF(OR(E1956&lt;&gt;0, J1956=0), "",D1956)</f>
        <v/>
      </c>
      <c r="O1956" s="122" t="str">
        <f t="shared" si="1175"/>
        <v/>
      </c>
      <c r="P1956" s="122" t="str">
        <f>IF(AND($E1956&lt;&gt;0,$J1956=1),"замінне значення",O1956)</f>
        <v/>
      </c>
      <c r="Q1956" s="122" t="str">
        <f>IF(OR(G1956&lt;&gt;0, J1956=0), "",F1956)</f>
        <v/>
      </c>
      <c r="R1956" s="122" t="str">
        <f t="shared" si="1176"/>
        <v/>
      </c>
      <c r="S1956" s="122" t="str">
        <f>IF(AND(G1956&lt;&gt;0,J1956=1),"замінне значення",R1956)</f>
        <v/>
      </c>
      <c r="T1956" s="122" t="str">
        <f t="shared" si="1177"/>
        <v/>
      </c>
    </row>
    <row r="1957" spans="1:20" outlineLevel="1">
      <c r="A1957" s="161"/>
      <c r="B1957" s="208">
        <v>44639</v>
      </c>
      <c r="C1957" s="96">
        <v>75.4166666666667</v>
      </c>
      <c r="D1957" s="122"/>
      <c r="E1957" s="122" t="str">
        <f t="shared" si="1171"/>
        <v/>
      </c>
      <c r="F1957" s="122"/>
      <c r="G1957" s="122" t="str">
        <f t="shared" si="1172"/>
        <v/>
      </c>
      <c r="H1957" s="122"/>
      <c r="I1957" s="122" t="str">
        <f t="shared" si="1173"/>
        <v/>
      </c>
      <c r="J1957" s="122"/>
      <c r="K1957" s="122" t="str">
        <f t="shared" si="1174"/>
        <v/>
      </c>
      <c r="L1957" s="123" t="str">
        <f>IF(H1957="","чи робить СНВВ?",IF(J1957="","чи роблять агрегати?",IF($J1957=0,"агрегати не працюють",IF(AND($H1957=0,$J1957=1),"СНВВ не працює","OK"))))</f>
        <v>чи робить СНВВ?</v>
      </c>
      <c r="M1957" s="100"/>
      <c r="N1957" s="122" t="str">
        <f>IF(OR(E1957&lt;&gt;0, J1957=0), "",D1957)</f>
        <v/>
      </c>
      <c r="O1957" s="122" t="str">
        <f t="shared" si="1175"/>
        <v/>
      </c>
      <c r="P1957" s="122" t="str">
        <f>IF(AND($E1957&lt;&gt;0,$J1957=1),"замінне значення",O1957)</f>
        <v/>
      </c>
      <c r="Q1957" s="122" t="str">
        <f>IF(OR(G1957&lt;&gt;0, J1957=0), "",F1957)</f>
        <v/>
      </c>
      <c r="R1957" s="122" t="str">
        <f t="shared" si="1176"/>
        <v/>
      </c>
      <c r="S1957" s="122" t="str">
        <f>IF(AND(G1957&lt;&gt;0,J1957=1),"замінне значення",R1957)</f>
        <v/>
      </c>
      <c r="T1957" s="122" t="str">
        <f t="shared" si="1177"/>
        <v/>
      </c>
    </row>
    <row r="1958" spans="1:20" outlineLevel="1">
      <c r="A1958" s="161"/>
      <c r="B1958" s="208">
        <v>44639</v>
      </c>
      <c r="C1958" s="96">
        <v>75.4583333333333</v>
      </c>
      <c r="D1958" s="122"/>
      <c r="E1958" s="122" t="str">
        <f t="shared" si="1171"/>
        <v/>
      </c>
      <c r="F1958" s="122"/>
      <c r="G1958" s="122" t="str">
        <f t="shared" si="1172"/>
        <v/>
      </c>
      <c r="H1958" s="122"/>
      <c r="I1958" s="122" t="str">
        <f t="shared" si="1173"/>
        <v/>
      </c>
      <c r="J1958" s="122"/>
      <c r="K1958" s="122" t="str">
        <f t="shared" si="1174"/>
        <v/>
      </c>
      <c r="L1958" s="123" t="str">
        <f>IF(H1958="","чи робить СНВВ?",IF(J1958="","чи роблять агрегати?",IF($J1958=0,"агрегати не працюють",IF(AND($H1958=0,$J1958=1),"СНВВ не працює","OK"))))</f>
        <v>чи робить СНВВ?</v>
      </c>
      <c r="M1958" s="100"/>
      <c r="N1958" s="122" t="str">
        <f>IF(OR(E1958&lt;&gt;0, J1958=0), "",D1958)</f>
        <v/>
      </c>
      <c r="O1958" s="122" t="str">
        <f t="shared" si="1175"/>
        <v/>
      </c>
      <c r="P1958" s="122" t="str">
        <f>IF(AND($E1958&lt;&gt;0,$J1958=1),"замінне значення",O1958)</f>
        <v/>
      </c>
      <c r="Q1958" s="122" t="str">
        <f>IF(OR(G1958&lt;&gt;0, J1958=0), "",F1958)</f>
        <v/>
      </c>
      <c r="R1958" s="122" t="str">
        <f t="shared" si="1176"/>
        <v/>
      </c>
      <c r="S1958" s="122" t="str">
        <f>IF(AND(G1958&lt;&gt;0,J1958=1),"замінне значення",R1958)</f>
        <v/>
      </c>
      <c r="T1958" s="122" t="str">
        <f t="shared" si="1177"/>
        <v/>
      </c>
    </row>
    <row r="1959" spans="1:20" outlineLevel="1">
      <c r="A1959" s="161"/>
      <c r="B1959" s="208">
        <v>44639</v>
      </c>
      <c r="C1959" s="96">
        <v>75.5</v>
      </c>
      <c r="D1959" s="122"/>
      <c r="E1959" s="122" t="str">
        <f t="shared" si="1171"/>
        <v/>
      </c>
      <c r="F1959" s="122"/>
      <c r="G1959" s="122" t="str">
        <f t="shared" si="1172"/>
        <v/>
      </c>
      <c r="H1959" s="122"/>
      <c r="I1959" s="122" t="str">
        <f t="shared" si="1173"/>
        <v/>
      </c>
      <c r="J1959" s="122"/>
      <c r="K1959" s="122" t="str">
        <f t="shared" si="1174"/>
        <v/>
      </c>
      <c r="L1959" s="123" t="str">
        <f>IF(H1959="","чи робить СНВВ?",IF(J1959="","чи роблять агрегати?",IF($J1959=0,"агрегати не працюють",IF(AND($H1959=0,$J1959=1),"СНВВ не працює","OK"))))</f>
        <v>чи робить СНВВ?</v>
      </c>
      <c r="M1959" s="100"/>
      <c r="N1959" s="122" t="str">
        <f>IF(OR(E1959&lt;&gt;0, J1959=0), "",D1959)</f>
        <v/>
      </c>
      <c r="O1959" s="122" t="str">
        <f t="shared" si="1175"/>
        <v/>
      </c>
      <c r="P1959" s="122" t="str">
        <f>IF(AND($E1959&lt;&gt;0,$J1959=1),"замінне значення",O1959)</f>
        <v/>
      </c>
      <c r="Q1959" s="122" t="str">
        <f>IF(OR(G1959&lt;&gt;0, J1959=0), "",F1959)</f>
        <v/>
      </c>
      <c r="R1959" s="122" t="str">
        <f t="shared" si="1176"/>
        <v/>
      </c>
      <c r="S1959" s="122" t="str">
        <f>IF(AND(G1959&lt;&gt;0,J1959=1),"замінне значення",R1959)</f>
        <v/>
      </c>
      <c r="T1959" s="122" t="str">
        <f t="shared" si="1177"/>
        <v/>
      </c>
    </row>
    <row r="1960" spans="1:20" outlineLevel="1">
      <c r="A1960" s="161"/>
      <c r="B1960" s="208">
        <v>44639</v>
      </c>
      <c r="C1960" s="96">
        <v>75.5416666666667</v>
      </c>
      <c r="D1960" s="122"/>
      <c r="E1960" s="122" t="str">
        <f t="shared" si="1171"/>
        <v/>
      </c>
      <c r="F1960" s="122"/>
      <c r="G1960" s="122" t="str">
        <f t="shared" si="1172"/>
        <v/>
      </c>
      <c r="H1960" s="122"/>
      <c r="I1960" s="122" t="str">
        <f t="shared" si="1173"/>
        <v/>
      </c>
      <c r="J1960" s="122"/>
      <c r="K1960" s="122" t="str">
        <f t="shared" si="1174"/>
        <v/>
      </c>
      <c r="L1960" s="123" t="str">
        <f>IF(H1960="","чи робить СНВВ?",IF(J1960="","чи роблять агрегати?",IF($J1960=0,"агрегати не працюють",IF(AND($H1960=0,$J1960=1),"СНВВ не працює","OK"))))</f>
        <v>чи робить СНВВ?</v>
      </c>
      <c r="M1960" s="100"/>
      <c r="N1960" s="122" t="str">
        <f>IF(OR(E1960&lt;&gt;0, J1960=0), "",D1960)</f>
        <v/>
      </c>
      <c r="O1960" s="122" t="str">
        <f t="shared" si="1175"/>
        <v/>
      </c>
      <c r="P1960" s="122" t="str">
        <f>IF(AND($E1960&lt;&gt;0,$J1960=1),"замінне значення",O1960)</f>
        <v/>
      </c>
      <c r="Q1960" s="122" t="str">
        <f>IF(OR(G1960&lt;&gt;0, J1960=0), "",F1960)</f>
        <v/>
      </c>
      <c r="R1960" s="122" t="str">
        <f t="shared" si="1176"/>
        <v/>
      </c>
      <c r="S1960" s="122" t="str">
        <f>IF(AND(G1960&lt;&gt;0,J1960=1),"замінне значення",R1960)</f>
        <v/>
      </c>
      <c r="T1960" s="122" t="str">
        <f t="shared" si="1177"/>
        <v/>
      </c>
    </row>
    <row r="1961" spans="1:20" outlineLevel="1">
      <c r="A1961" s="161"/>
      <c r="B1961" s="208">
        <v>44639</v>
      </c>
      <c r="C1961" s="96">
        <v>75.5833333333333</v>
      </c>
      <c r="D1961" s="122"/>
      <c r="E1961" s="122" t="str">
        <f t="shared" si="1171"/>
        <v/>
      </c>
      <c r="F1961" s="122"/>
      <c r="G1961" s="122" t="str">
        <f t="shared" si="1172"/>
        <v/>
      </c>
      <c r="H1961" s="122"/>
      <c r="I1961" s="122" t="str">
        <f t="shared" si="1173"/>
        <v/>
      </c>
      <c r="J1961" s="122"/>
      <c r="K1961" s="122" t="str">
        <f t="shared" si="1174"/>
        <v/>
      </c>
      <c r="L1961" s="123" t="str">
        <f>IF(H1961="","чи робить СНВВ?",IF(J1961="","чи роблять агрегати?",IF($J1961=0,"агрегати не працюють",IF(AND($H1961=0,$J1961=1),"СНВВ не працює","OK"))))</f>
        <v>чи робить СНВВ?</v>
      </c>
      <c r="M1961" s="100"/>
      <c r="N1961" s="122" t="str">
        <f>IF(OR(E1961&lt;&gt;0, J1961=0), "",D1961)</f>
        <v/>
      </c>
      <c r="O1961" s="122" t="str">
        <f t="shared" si="1175"/>
        <v/>
      </c>
      <c r="P1961" s="122" t="str">
        <f>IF(AND($E1961&lt;&gt;0,$J1961=1),"замінне значення",O1961)</f>
        <v/>
      </c>
      <c r="Q1961" s="122" t="str">
        <f>IF(OR(G1961&lt;&gt;0, J1961=0), "",F1961)</f>
        <v/>
      </c>
      <c r="R1961" s="122" t="str">
        <f t="shared" si="1176"/>
        <v/>
      </c>
      <c r="S1961" s="122" t="str">
        <f>IF(AND(G1961&lt;&gt;0,J1961=1),"замінне значення",R1961)</f>
        <v/>
      </c>
      <c r="T1961" s="122" t="str">
        <f t="shared" si="1177"/>
        <v/>
      </c>
    </row>
    <row r="1962" spans="1:20" outlineLevel="1">
      <c r="A1962" s="161"/>
      <c r="B1962" s="208">
        <v>44639</v>
      </c>
      <c r="C1962" s="96">
        <v>75.625</v>
      </c>
      <c r="D1962" s="122"/>
      <c r="E1962" s="122" t="str">
        <f t="shared" si="1171"/>
        <v/>
      </c>
      <c r="F1962" s="122"/>
      <c r="G1962" s="122" t="str">
        <f t="shared" si="1172"/>
        <v/>
      </c>
      <c r="H1962" s="122"/>
      <c r="I1962" s="122" t="str">
        <f t="shared" si="1173"/>
        <v/>
      </c>
      <c r="J1962" s="122"/>
      <c r="K1962" s="122" t="str">
        <f t="shared" si="1174"/>
        <v/>
      </c>
      <c r="L1962" s="123" t="str">
        <f>IF(H1962="","чи робить СНВВ?",IF(J1962="","чи роблять агрегати?",IF($J1962=0,"агрегати не працюють",IF(AND($H1962=0,$J1962=1),"СНВВ не працює","OK"))))</f>
        <v>чи робить СНВВ?</v>
      </c>
      <c r="M1962" s="100"/>
      <c r="N1962" s="122" t="str">
        <f>IF(OR(E1962&lt;&gt;0, J1962=0), "",D1962)</f>
        <v/>
      </c>
      <c r="O1962" s="122" t="str">
        <f t="shared" si="1175"/>
        <v/>
      </c>
      <c r="P1962" s="122" t="str">
        <f>IF(AND($E1962&lt;&gt;0,$J1962=1),"замінне значення",O1962)</f>
        <v/>
      </c>
      <c r="Q1962" s="122" t="str">
        <f>IF(OR(G1962&lt;&gt;0, J1962=0), "",F1962)</f>
        <v/>
      </c>
      <c r="R1962" s="122" t="str">
        <f t="shared" si="1176"/>
        <v/>
      </c>
      <c r="S1962" s="122" t="str">
        <f>IF(AND(G1962&lt;&gt;0,J1962=1),"замінне значення",R1962)</f>
        <v/>
      </c>
      <c r="T1962" s="122" t="str">
        <f t="shared" si="1177"/>
        <v/>
      </c>
    </row>
    <row r="1963" spans="1:20" outlineLevel="1">
      <c r="A1963" s="161"/>
      <c r="B1963" s="208">
        <v>44639</v>
      </c>
      <c r="C1963" s="96">
        <v>75.6666666666667</v>
      </c>
      <c r="D1963" s="122"/>
      <c r="E1963" s="122" t="str">
        <f t="shared" si="1171"/>
        <v/>
      </c>
      <c r="F1963" s="122"/>
      <c r="G1963" s="122" t="str">
        <f t="shared" si="1172"/>
        <v/>
      </c>
      <c r="H1963" s="122"/>
      <c r="I1963" s="122" t="str">
        <f t="shared" si="1173"/>
        <v/>
      </c>
      <c r="J1963" s="122"/>
      <c r="K1963" s="122" t="str">
        <f t="shared" si="1174"/>
        <v/>
      </c>
      <c r="L1963" s="123" t="str">
        <f>IF(H1963="","чи робить СНВВ?",IF(J1963="","чи роблять агрегати?",IF($J1963=0,"агрегати не працюють",IF(AND($H1963=0,$J1963=1),"СНВВ не працює","OK"))))</f>
        <v>чи робить СНВВ?</v>
      </c>
      <c r="M1963" s="100"/>
      <c r="N1963" s="122" t="str">
        <f>IF(OR(E1963&lt;&gt;0, J1963=0), "",D1963)</f>
        <v/>
      </c>
      <c r="O1963" s="122" t="str">
        <f t="shared" si="1175"/>
        <v/>
      </c>
      <c r="P1963" s="122" t="str">
        <f>IF(AND($E1963&lt;&gt;0,$J1963=1),"замінне значення",O1963)</f>
        <v/>
      </c>
      <c r="Q1963" s="122" t="str">
        <f>IF(OR(G1963&lt;&gt;0, J1963=0), "",F1963)</f>
        <v/>
      </c>
      <c r="R1963" s="122" t="str">
        <f t="shared" si="1176"/>
        <v/>
      </c>
      <c r="S1963" s="122" t="str">
        <f>IF(AND(G1963&lt;&gt;0,J1963=1),"замінне значення",R1963)</f>
        <v/>
      </c>
      <c r="T1963" s="122" t="str">
        <f t="shared" si="1177"/>
        <v/>
      </c>
    </row>
    <row r="1964" spans="1:20" outlineLevel="1">
      <c r="A1964" s="161"/>
      <c r="B1964" s="208">
        <v>44639</v>
      </c>
      <c r="C1964" s="96">
        <v>75.7083333333333</v>
      </c>
      <c r="D1964" s="122"/>
      <c r="E1964" s="122" t="str">
        <f t="shared" si="1171"/>
        <v/>
      </c>
      <c r="F1964" s="122"/>
      <c r="G1964" s="122" t="str">
        <f t="shared" si="1172"/>
        <v/>
      </c>
      <c r="H1964" s="122"/>
      <c r="I1964" s="122" t="str">
        <f t="shared" si="1173"/>
        <v/>
      </c>
      <c r="J1964" s="122"/>
      <c r="K1964" s="122" t="str">
        <f t="shared" si="1174"/>
        <v/>
      </c>
      <c r="L1964" s="123" t="str">
        <f>IF(H1964="","чи робить СНВВ?",IF(J1964="","чи роблять агрегати?",IF($J1964=0,"агрегати не працюють",IF(AND($H1964=0,$J1964=1),"СНВВ не працює","OK"))))</f>
        <v>чи робить СНВВ?</v>
      </c>
      <c r="M1964" s="100"/>
      <c r="N1964" s="122" t="str">
        <f>IF(OR(E1964&lt;&gt;0, J1964=0), "",D1964)</f>
        <v/>
      </c>
      <c r="O1964" s="122" t="str">
        <f t="shared" si="1175"/>
        <v/>
      </c>
      <c r="P1964" s="122" t="str">
        <f>IF(AND($E1964&lt;&gt;0,$J1964=1),"замінне значення",O1964)</f>
        <v/>
      </c>
      <c r="Q1964" s="122" t="str">
        <f>IF(OR(G1964&lt;&gt;0, J1964=0), "",F1964)</f>
        <v/>
      </c>
      <c r="R1964" s="122" t="str">
        <f t="shared" si="1176"/>
        <v/>
      </c>
      <c r="S1964" s="122" t="str">
        <f>IF(AND(G1964&lt;&gt;0,J1964=1),"замінне значення",R1964)</f>
        <v/>
      </c>
      <c r="T1964" s="122" t="str">
        <f t="shared" si="1177"/>
        <v/>
      </c>
    </row>
    <row r="1965" spans="1:20" outlineLevel="1">
      <c r="A1965" s="161"/>
      <c r="B1965" s="208">
        <v>44639</v>
      </c>
      <c r="C1965" s="96">
        <v>75.75</v>
      </c>
      <c r="D1965" s="122"/>
      <c r="E1965" s="122" t="str">
        <f t="shared" si="1171"/>
        <v/>
      </c>
      <c r="F1965" s="122"/>
      <c r="G1965" s="122" t="str">
        <f t="shared" si="1172"/>
        <v/>
      </c>
      <c r="H1965" s="122"/>
      <c r="I1965" s="122" t="str">
        <f t="shared" si="1173"/>
        <v/>
      </c>
      <c r="J1965" s="122"/>
      <c r="K1965" s="122" t="str">
        <f t="shared" si="1174"/>
        <v/>
      </c>
      <c r="L1965" s="123" t="str">
        <f>IF(H1965="","чи робить СНВВ?",IF(J1965="","чи роблять агрегати?",IF($J1965=0,"агрегати не працюють",IF(AND($H1965=0,$J1965=1),"СНВВ не працює","OK"))))</f>
        <v>чи робить СНВВ?</v>
      </c>
      <c r="M1965" s="100"/>
      <c r="N1965" s="122" t="str">
        <f>IF(OR(E1965&lt;&gt;0, J1965=0), "",D1965)</f>
        <v/>
      </c>
      <c r="O1965" s="122" t="str">
        <f t="shared" si="1175"/>
        <v/>
      </c>
      <c r="P1965" s="122" t="str">
        <f>IF(AND($E1965&lt;&gt;0,$J1965=1),"замінне значення",O1965)</f>
        <v/>
      </c>
      <c r="Q1965" s="122" t="str">
        <f>IF(OR(G1965&lt;&gt;0, J1965=0), "",F1965)</f>
        <v/>
      </c>
      <c r="R1965" s="122" t="str">
        <f t="shared" si="1176"/>
        <v/>
      </c>
      <c r="S1965" s="122" t="str">
        <f>IF(AND(G1965&lt;&gt;0,J1965=1),"замінне значення",R1965)</f>
        <v/>
      </c>
      <c r="T1965" s="122" t="str">
        <f t="shared" si="1177"/>
        <v/>
      </c>
    </row>
    <row r="1966" spans="1:20" outlineLevel="1">
      <c r="A1966" s="161"/>
      <c r="B1966" s="208">
        <v>44639</v>
      </c>
      <c r="C1966" s="96">
        <v>75.7916666666667</v>
      </c>
      <c r="D1966" s="122"/>
      <c r="E1966" s="122" t="str">
        <f t="shared" si="1171"/>
        <v/>
      </c>
      <c r="F1966" s="122"/>
      <c r="G1966" s="122" t="str">
        <f t="shared" si="1172"/>
        <v/>
      </c>
      <c r="H1966" s="122"/>
      <c r="I1966" s="122" t="str">
        <f t="shared" si="1173"/>
        <v/>
      </c>
      <c r="J1966" s="122"/>
      <c r="K1966" s="122" t="str">
        <f t="shared" si="1174"/>
        <v/>
      </c>
      <c r="L1966" s="123" t="str">
        <f>IF(H1966="","чи робить СНВВ?",IF(J1966="","чи роблять агрегати?",IF($J1966=0,"агрегати не працюють",IF(AND($H1966=0,$J1966=1),"СНВВ не працює","OK"))))</f>
        <v>чи робить СНВВ?</v>
      </c>
      <c r="M1966" s="100"/>
      <c r="N1966" s="122" t="str">
        <f>IF(OR(E1966&lt;&gt;0, J1966=0), "",D1966)</f>
        <v/>
      </c>
      <c r="O1966" s="122" t="str">
        <f t="shared" si="1175"/>
        <v/>
      </c>
      <c r="P1966" s="122" t="str">
        <f>IF(AND($E1966&lt;&gt;0,$J1966=1),"замінне значення",O1966)</f>
        <v/>
      </c>
      <c r="Q1966" s="122" t="str">
        <f>IF(OR(G1966&lt;&gt;0, J1966=0), "",F1966)</f>
        <v/>
      </c>
      <c r="R1966" s="122" t="str">
        <f t="shared" si="1176"/>
        <v/>
      </c>
      <c r="S1966" s="122" t="str">
        <f>IF(AND(G1966&lt;&gt;0,J1966=1),"замінне значення",R1966)</f>
        <v/>
      </c>
      <c r="T1966" s="122" t="str">
        <f t="shared" si="1177"/>
        <v/>
      </c>
    </row>
    <row r="1967" spans="1:20" outlineLevel="1">
      <c r="A1967" s="161"/>
      <c r="B1967" s="208">
        <v>44639</v>
      </c>
      <c r="C1967" s="96">
        <v>75.8333333333333</v>
      </c>
      <c r="D1967" s="122"/>
      <c r="E1967" s="122" t="str">
        <f t="shared" si="1171"/>
        <v/>
      </c>
      <c r="F1967" s="122"/>
      <c r="G1967" s="122" t="str">
        <f t="shared" si="1172"/>
        <v/>
      </c>
      <c r="H1967" s="122"/>
      <c r="I1967" s="122" t="str">
        <f t="shared" si="1173"/>
        <v/>
      </c>
      <c r="J1967" s="122"/>
      <c r="K1967" s="122" t="str">
        <f t="shared" si="1174"/>
        <v/>
      </c>
      <c r="L1967" s="123" t="str">
        <f>IF(H1967="","чи робить СНВВ?",IF(J1967="","чи роблять агрегати?",IF($J1967=0,"агрегати не працюють",IF(AND($H1967=0,$J1967=1),"СНВВ не працює","OK"))))</f>
        <v>чи робить СНВВ?</v>
      </c>
      <c r="M1967" s="100"/>
      <c r="N1967" s="122" t="str">
        <f>IF(OR(E1967&lt;&gt;0, J1967=0), "",D1967)</f>
        <v/>
      </c>
      <c r="O1967" s="122" t="str">
        <f t="shared" si="1175"/>
        <v/>
      </c>
      <c r="P1967" s="122" t="str">
        <f>IF(AND($E1967&lt;&gt;0,$J1967=1),"замінне значення",O1967)</f>
        <v/>
      </c>
      <c r="Q1967" s="122" t="str">
        <f>IF(OR(G1967&lt;&gt;0, J1967=0), "",F1967)</f>
        <v/>
      </c>
      <c r="R1967" s="122" t="str">
        <f t="shared" si="1176"/>
        <v/>
      </c>
      <c r="S1967" s="122" t="str">
        <f>IF(AND(G1967&lt;&gt;0,J1967=1),"замінне значення",R1967)</f>
        <v/>
      </c>
      <c r="T1967" s="122" t="str">
        <f t="shared" si="1177"/>
        <v/>
      </c>
    </row>
    <row r="1968" spans="1:20" outlineLevel="1">
      <c r="A1968" s="161"/>
      <c r="B1968" s="208">
        <v>44639</v>
      </c>
      <c r="C1968" s="96">
        <v>75.875</v>
      </c>
      <c r="D1968" s="122"/>
      <c r="E1968" s="122" t="str">
        <f t="shared" si="1171"/>
        <v/>
      </c>
      <c r="F1968" s="122"/>
      <c r="G1968" s="122" t="str">
        <f t="shared" si="1172"/>
        <v/>
      </c>
      <c r="H1968" s="122"/>
      <c r="I1968" s="122" t="str">
        <f t="shared" si="1173"/>
        <v/>
      </c>
      <c r="J1968" s="122"/>
      <c r="K1968" s="122" t="str">
        <f t="shared" si="1174"/>
        <v/>
      </c>
      <c r="L1968" s="123" t="str">
        <f>IF(H1968="","чи робить СНВВ?",IF(J1968="","чи роблять агрегати?",IF($J1968=0,"агрегати не працюють",IF(AND($H1968=0,$J1968=1),"СНВВ не працює","OK"))))</f>
        <v>чи робить СНВВ?</v>
      </c>
      <c r="M1968" s="100"/>
      <c r="N1968" s="122" t="str">
        <f>IF(OR(E1968&lt;&gt;0, J1968=0), "",D1968)</f>
        <v/>
      </c>
      <c r="O1968" s="122" t="str">
        <f t="shared" si="1175"/>
        <v/>
      </c>
      <c r="P1968" s="122" t="str">
        <f>IF(AND($E1968&lt;&gt;0,$J1968=1),"замінне значення",O1968)</f>
        <v/>
      </c>
      <c r="Q1968" s="122" t="str">
        <f>IF(OR(G1968&lt;&gt;0, J1968=0), "",F1968)</f>
        <v/>
      </c>
      <c r="R1968" s="122" t="str">
        <f t="shared" si="1176"/>
        <v/>
      </c>
      <c r="S1968" s="122" t="str">
        <f>IF(AND(G1968&lt;&gt;0,J1968=1),"замінне значення",R1968)</f>
        <v/>
      </c>
      <c r="T1968" s="122" t="str">
        <f t="shared" si="1177"/>
        <v/>
      </c>
    </row>
    <row r="1969" spans="1:20" outlineLevel="1">
      <c r="A1969" s="161"/>
      <c r="B1969" s="208">
        <v>44639</v>
      </c>
      <c r="C1969" s="96">
        <v>75.9166666666667</v>
      </c>
      <c r="D1969" s="122"/>
      <c r="E1969" s="122" t="str">
        <f t="shared" si="1171"/>
        <v/>
      </c>
      <c r="F1969" s="122"/>
      <c r="G1969" s="122" t="str">
        <f t="shared" si="1172"/>
        <v/>
      </c>
      <c r="H1969" s="122"/>
      <c r="I1969" s="122" t="str">
        <f t="shared" si="1173"/>
        <v/>
      </c>
      <c r="J1969" s="122"/>
      <c r="K1969" s="122" t="str">
        <f t="shared" si="1174"/>
        <v/>
      </c>
      <c r="L1969" s="123" t="str">
        <f>IF(H1969="","чи робить СНВВ?",IF(J1969="","чи роблять агрегати?",IF($J1969=0,"агрегати не працюють",IF(AND($H1969=0,$J1969=1),"СНВВ не працює","OK"))))</f>
        <v>чи робить СНВВ?</v>
      </c>
      <c r="M1969" s="100"/>
      <c r="N1969" s="122" t="str">
        <f>IF(OR(E1969&lt;&gt;0, J1969=0), "",D1969)</f>
        <v/>
      </c>
      <c r="O1969" s="122" t="str">
        <f t="shared" si="1175"/>
        <v/>
      </c>
      <c r="P1969" s="122" t="str">
        <f>IF(AND($E1969&lt;&gt;0,$J1969=1),"замінне значення",O1969)</f>
        <v/>
      </c>
      <c r="Q1969" s="122" t="str">
        <f>IF(OR(G1969&lt;&gt;0, J1969=0), "",F1969)</f>
        <v/>
      </c>
      <c r="R1969" s="122" t="str">
        <f t="shared" si="1176"/>
        <v/>
      </c>
      <c r="S1969" s="122" t="str">
        <f>IF(AND(G1969&lt;&gt;0,J1969=1),"замінне значення",R1969)</f>
        <v/>
      </c>
      <c r="T1969" s="122" t="str">
        <f t="shared" si="1177"/>
        <v/>
      </c>
    </row>
    <row r="1970" spans="1:20" outlineLevel="1">
      <c r="A1970" s="161"/>
      <c r="B1970" s="208">
        <v>44639</v>
      </c>
      <c r="C1970" s="96">
        <v>75.9583333333333</v>
      </c>
      <c r="D1970" s="122"/>
      <c r="E1970" s="122" t="str">
        <f t="shared" si="1171"/>
        <v/>
      </c>
      <c r="F1970" s="122"/>
      <c r="G1970" s="122" t="str">
        <f t="shared" si="1172"/>
        <v/>
      </c>
      <c r="H1970" s="122"/>
      <c r="I1970" s="122" t="str">
        <f t="shared" si="1173"/>
        <v/>
      </c>
      <c r="J1970" s="122"/>
      <c r="K1970" s="122" t="str">
        <f t="shared" si="1174"/>
        <v/>
      </c>
      <c r="L1970" s="123" t="str">
        <f>IF(H1970="","чи робить СНВВ?",IF(J1970="","чи роблять агрегати?",IF($J1970=0,"агрегати не працюють",IF(AND($H1970=0,$J1970=1),"СНВВ не працює","OK"))))</f>
        <v>чи робить СНВВ?</v>
      </c>
      <c r="M1970" s="100"/>
      <c r="N1970" s="122" t="str">
        <f>IF(OR(E1970&lt;&gt;0, J1970=0), "",D1970)</f>
        <v/>
      </c>
      <c r="O1970" s="122" t="str">
        <f t="shared" si="1175"/>
        <v/>
      </c>
      <c r="P1970" s="122" t="str">
        <f>IF(AND($E1970&lt;&gt;0,$J1970=1),"замінне значення",O1970)</f>
        <v/>
      </c>
      <c r="Q1970" s="122" t="str">
        <f>IF(OR(G1970&lt;&gt;0, J1970=0), "",F1970)</f>
        <v/>
      </c>
      <c r="R1970" s="122" t="str">
        <f t="shared" si="1176"/>
        <v/>
      </c>
      <c r="S1970" s="122" t="str">
        <f>IF(AND(G1970&lt;&gt;0,J1970=1),"замінне значення",R1970)</f>
        <v/>
      </c>
      <c r="T1970" s="122" t="str">
        <f t="shared" si="1177"/>
        <v/>
      </c>
    </row>
    <row r="1971" spans="1:20">
      <c r="A1971" s="204"/>
      <c r="B1971" s="159" t="s">
        <v>163</v>
      </c>
      <c r="C1971" s="159"/>
      <c r="D1971" s="103">
        <f t="shared" ref="D1971" si="1178">SUM(D1947:D1970)</f>
        <v>0</v>
      </c>
      <c r="E1971" s="104">
        <f t="shared" ref="E1971" si="1179">COUNTIF(E1947:E1970,"&gt;0")</f>
        <v>0</v>
      </c>
      <c r="F1971" s="103">
        <f t="shared" ref="F1971" si="1180">SUM(F1947:F1970)</f>
        <v>0</v>
      </c>
      <c r="G1971" s="104">
        <f t="shared" ref="G1971" si="1181">COUNTIF(G1947:G1970,"&gt;0")</f>
        <v>0</v>
      </c>
      <c r="H1971" s="103">
        <f t="shared" ref="H1971" si="1182">SUM(H1947:H1970)</f>
        <v>0</v>
      </c>
      <c r="I1971" s="104">
        <f t="shared" ref="I1971" si="1183">COUNTIF(I1947:I1970,"&gt;0")</f>
        <v>0</v>
      </c>
      <c r="J1971" s="103">
        <f t="shared" ref="J1971" si="1184">SUM(J1947:J1970)</f>
        <v>0</v>
      </c>
      <c r="K1971" s="104">
        <f t="shared" ref="K1971" si="1185">COUNTIF(K1947:K1970,"&gt;0")</f>
        <v>0</v>
      </c>
      <c r="L1971" s="104">
        <f t="shared" ref="L1971" si="1186">COUNTIF(L1947:L1970,"СНВВ не працює")</f>
        <v>0</v>
      </c>
      <c r="M1971" s="100"/>
      <c r="N1971" s="103">
        <f t="shared" ref="N1971:N2021" si="1187">SUM(N1947:N1970)</f>
        <v>0</v>
      </c>
      <c r="O1971" s="103">
        <f t="shared" ref="O1971:T1971" si="1188">SUM(O1947:O1970)</f>
        <v>0</v>
      </c>
      <c r="P1971" s="103">
        <f t="shared" si="1188"/>
        <v>0</v>
      </c>
      <c r="Q1971" s="103">
        <f t="shared" si="1188"/>
        <v>0</v>
      </c>
      <c r="R1971" s="103">
        <f t="shared" si="1188"/>
        <v>0</v>
      </c>
      <c r="S1971" s="103">
        <f t="shared" si="1188"/>
        <v>0</v>
      </c>
      <c r="T1971" s="103">
        <f t="shared" si="1188"/>
        <v>0</v>
      </c>
    </row>
    <row r="1972" spans="1:20" outlineLevel="1">
      <c r="A1972" s="160">
        <v>44640</v>
      </c>
      <c r="B1972" s="208">
        <v>44640</v>
      </c>
      <c r="C1972" s="96">
        <v>76</v>
      </c>
      <c r="D1972" s="122"/>
      <c r="E1972" s="122" t="str">
        <f t="shared" ref="E1972:E1995" si="1189">IF(D1972="","",IF(D1972&lt;1,1,0))</f>
        <v/>
      </c>
      <c r="F1972" s="122"/>
      <c r="G1972" s="122" t="str">
        <f t="shared" ref="G1972:G1995" si="1190">IF(F1972="","",IF(F1972&lt;1,1,0))</f>
        <v/>
      </c>
      <c r="H1972" s="122"/>
      <c r="I1972" s="122" t="str">
        <f t="shared" ref="I1972:I1995" si="1191">IF(H1972="","",IF(H1972&lt;1,1,0))</f>
        <v/>
      </c>
      <c r="J1972" s="122"/>
      <c r="K1972" s="122" t="str">
        <f t="shared" ref="K1972:K1995" si="1192">IF(J1972="","",IF(J1972&lt;1,1,0))</f>
        <v/>
      </c>
      <c r="L1972" s="123" t="str">
        <f>IF(H1972="","чи робить СНВВ?",IF(J1972="","чи роблять агрегати?",IF($J1972=0,"агрегати не працюють",IF(AND($H1972=0,$J1972=1),"СНВВ не працює","OK"))))</f>
        <v>чи робить СНВВ?</v>
      </c>
      <c r="M1972" s="100"/>
      <c r="N1972" s="122" t="str">
        <f>IF(OR(E1972&lt;&gt;0, J1972=0), "",D1972)</f>
        <v/>
      </c>
      <c r="O1972" s="122" t="str">
        <f t="shared" ref="O1972:O1995" si="1193">IF(Q1972="", "",(N1972*$O$3+$O$4))</f>
        <v/>
      </c>
      <c r="P1972" s="122" t="str">
        <f>IF(AND($E1972&lt;&gt;0,$J1972=1),"замінне значення",O1972)</f>
        <v/>
      </c>
      <c r="Q1972" s="122" t="str">
        <f>IF(OR(G1972&lt;&gt;0, J1972=0), "",F1972)</f>
        <v/>
      </c>
      <c r="R1972" s="122" t="str">
        <f t="shared" ref="R1972:R2035" si="1194">IF(Q1972="", "",(Q1972*$Q$3+$Q$4))</f>
        <v/>
      </c>
      <c r="S1972" s="122" t="str">
        <f>IF(AND(G1972&lt;&gt;0,J1972=1),"замінне значення",R1972)</f>
        <v/>
      </c>
      <c r="T1972" s="122" t="str">
        <f t="shared" ref="T1972:T2035" si="1195">IFERROR(P1972*S1972,"")</f>
        <v/>
      </c>
    </row>
    <row r="1973" spans="1:20" outlineLevel="1">
      <c r="A1973" s="161"/>
      <c r="B1973" s="208">
        <v>44640</v>
      </c>
      <c r="C1973" s="96">
        <v>76.0416666666667</v>
      </c>
      <c r="D1973" s="122"/>
      <c r="E1973" s="122" t="str">
        <f t="shared" si="1189"/>
        <v/>
      </c>
      <c r="F1973" s="122"/>
      <c r="G1973" s="122" t="str">
        <f t="shared" si="1190"/>
        <v/>
      </c>
      <c r="H1973" s="122"/>
      <c r="I1973" s="122" t="str">
        <f t="shared" si="1191"/>
        <v/>
      </c>
      <c r="J1973" s="122"/>
      <c r="K1973" s="122" t="str">
        <f t="shared" si="1192"/>
        <v/>
      </c>
      <c r="L1973" s="123" t="str">
        <f>IF(H1973="","чи робить СНВВ?",IF(J1973="","чи роблять агрегати?",IF($J1973=0,"агрегати не працюють",IF(AND($H1973=0,$J1973=1),"СНВВ не працює","OK"))))</f>
        <v>чи робить СНВВ?</v>
      </c>
      <c r="M1973" s="100"/>
      <c r="N1973" s="122" t="str">
        <f>IF(OR(E1973&lt;&gt;0, J1973=0), "",D1973)</f>
        <v/>
      </c>
      <c r="O1973" s="122" t="str">
        <f t="shared" si="1193"/>
        <v/>
      </c>
      <c r="P1973" s="122" t="str">
        <f>IF(AND($E1973&lt;&gt;0,$J1973=1),"замінне значення",O1973)</f>
        <v/>
      </c>
      <c r="Q1973" s="122" t="str">
        <f>IF(OR(G1973&lt;&gt;0, J1973=0), "",F1973)</f>
        <v/>
      </c>
      <c r="R1973" s="122" t="str">
        <f t="shared" si="1194"/>
        <v/>
      </c>
      <c r="S1973" s="122" t="str">
        <f>IF(AND(G1973&lt;&gt;0,J1973=1),"замінне значення",R1973)</f>
        <v/>
      </c>
      <c r="T1973" s="122" t="str">
        <f t="shared" si="1195"/>
        <v/>
      </c>
    </row>
    <row r="1974" spans="1:20" outlineLevel="1">
      <c r="A1974" s="161"/>
      <c r="B1974" s="208">
        <v>44640</v>
      </c>
      <c r="C1974" s="96">
        <v>76.0833333333333</v>
      </c>
      <c r="D1974" s="122"/>
      <c r="E1974" s="122" t="str">
        <f t="shared" si="1189"/>
        <v/>
      </c>
      <c r="F1974" s="122"/>
      <c r="G1974" s="122" t="str">
        <f t="shared" si="1190"/>
        <v/>
      </c>
      <c r="H1974" s="122"/>
      <c r="I1974" s="122" t="str">
        <f t="shared" si="1191"/>
        <v/>
      </c>
      <c r="J1974" s="122"/>
      <c r="K1974" s="122" t="str">
        <f t="shared" si="1192"/>
        <v/>
      </c>
      <c r="L1974" s="123" t="str">
        <f>IF(H1974="","чи робить СНВВ?",IF(J1974="","чи роблять агрегати?",IF($J1974=0,"агрегати не працюють",IF(AND($H1974=0,$J1974=1),"СНВВ не працює","OK"))))</f>
        <v>чи робить СНВВ?</v>
      </c>
      <c r="M1974" s="100"/>
      <c r="N1974" s="122" t="str">
        <f>IF(OR(E1974&lt;&gt;0, J1974=0), "",D1974)</f>
        <v/>
      </c>
      <c r="O1974" s="122" t="str">
        <f t="shared" si="1193"/>
        <v/>
      </c>
      <c r="P1974" s="122" t="str">
        <f>IF(AND($E1974&lt;&gt;0,$J1974=1),"замінне значення",O1974)</f>
        <v/>
      </c>
      <c r="Q1974" s="122" t="str">
        <f>IF(OR(G1974&lt;&gt;0, J1974=0), "",F1974)</f>
        <v/>
      </c>
      <c r="R1974" s="122" t="str">
        <f t="shared" si="1194"/>
        <v/>
      </c>
      <c r="S1974" s="122" t="str">
        <f>IF(AND(G1974&lt;&gt;0,J1974=1),"замінне значення",R1974)</f>
        <v/>
      </c>
      <c r="T1974" s="122" t="str">
        <f t="shared" si="1195"/>
        <v/>
      </c>
    </row>
    <row r="1975" spans="1:20" outlineLevel="1">
      <c r="A1975" s="161"/>
      <c r="B1975" s="208">
        <v>44640</v>
      </c>
      <c r="C1975" s="96">
        <v>76.125</v>
      </c>
      <c r="D1975" s="122"/>
      <c r="E1975" s="122" t="str">
        <f t="shared" si="1189"/>
        <v/>
      </c>
      <c r="F1975" s="122"/>
      <c r="G1975" s="122" t="str">
        <f t="shared" si="1190"/>
        <v/>
      </c>
      <c r="H1975" s="122"/>
      <c r="I1975" s="122" t="str">
        <f t="shared" si="1191"/>
        <v/>
      </c>
      <c r="J1975" s="122"/>
      <c r="K1975" s="122" t="str">
        <f t="shared" si="1192"/>
        <v/>
      </c>
      <c r="L1975" s="123" t="str">
        <f>IF(H1975="","чи робить СНВВ?",IF(J1975="","чи роблять агрегати?",IF($J1975=0,"агрегати не працюють",IF(AND($H1975=0,$J1975=1),"СНВВ не працює","OK"))))</f>
        <v>чи робить СНВВ?</v>
      </c>
      <c r="M1975" s="100"/>
      <c r="N1975" s="122" t="str">
        <f>IF(OR(E1975&lt;&gt;0, J1975=0), "",D1975)</f>
        <v/>
      </c>
      <c r="O1975" s="122" t="str">
        <f t="shared" si="1193"/>
        <v/>
      </c>
      <c r="P1975" s="122" t="str">
        <f>IF(AND($E1975&lt;&gt;0,$J1975=1),"замінне значення",O1975)</f>
        <v/>
      </c>
      <c r="Q1975" s="122" t="str">
        <f>IF(OR(G1975&lt;&gt;0, J1975=0), "",F1975)</f>
        <v/>
      </c>
      <c r="R1975" s="122" t="str">
        <f t="shared" si="1194"/>
        <v/>
      </c>
      <c r="S1975" s="122" t="str">
        <f>IF(AND(G1975&lt;&gt;0,J1975=1),"замінне значення",R1975)</f>
        <v/>
      </c>
      <c r="T1975" s="122" t="str">
        <f t="shared" si="1195"/>
        <v/>
      </c>
    </row>
    <row r="1976" spans="1:20" outlineLevel="1">
      <c r="A1976" s="161"/>
      <c r="B1976" s="208">
        <v>44640</v>
      </c>
      <c r="C1976" s="96">
        <v>76.1666666666667</v>
      </c>
      <c r="D1976" s="122"/>
      <c r="E1976" s="122" t="str">
        <f t="shared" si="1189"/>
        <v/>
      </c>
      <c r="F1976" s="122"/>
      <c r="G1976" s="122" t="str">
        <f t="shared" si="1190"/>
        <v/>
      </c>
      <c r="H1976" s="122"/>
      <c r="I1976" s="122" t="str">
        <f t="shared" si="1191"/>
        <v/>
      </c>
      <c r="J1976" s="122"/>
      <c r="K1976" s="122" t="str">
        <f t="shared" si="1192"/>
        <v/>
      </c>
      <c r="L1976" s="123" t="str">
        <f>IF(H1976="","чи робить СНВВ?",IF(J1976="","чи роблять агрегати?",IF($J1976=0,"агрегати не працюють",IF(AND($H1976=0,$J1976=1),"СНВВ не працює","OK"))))</f>
        <v>чи робить СНВВ?</v>
      </c>
      <c r="M1976" s="100"/>
      <c r="N1976" s="122" t="str">
        <f>IF(OR(E1976&lt;&gt;0, J1976=0), "",D1976)</f>
        <v/>
      </c>
      <c r="O1976" s="122" t="str">
        <f t="shared" si="1193"/>
        <v/>
      </c>
      <c r="P1976" s="122" t="str">
        <f>IF(AND($E1976&lt;&gt;0,$J1976=1),"замінне значення",O1976)</f>
        <v/>
      </c>
      <c r="Q1976" s="122" t="str">
        <f>IF(OR(G1976&lt;&gt;0, J1976=0), "",F1976)</f>
        <v/>
      </c>
      <c r="R1976" s="122" t="str">
        <f t="shared" si="1194"/>
        <v/>
      </c>
      <c r="S1976" s="122" t="str">
        <f>IF(AND(G1976&lt;&gt;0,J1976=1),"замінне значення",R1976)</f>
        <v/>
      </c>
      <c r="T1976" s="122" t="str">
        <f t="shared" si="1195"/>
        <v/>
      </c>
    </row>
    <row r="1977" spans="1:20" outlineLevel="1">
      <c r="A1977" s="161"/>
      <c r="B1977" s="208">
        <v>44640</v>
      </c>
      <c r="C1977" s="96">
        <v>76.2083333333333</v>
      </c>
      <c r="D1977" s="122"/>
      <c r="E1977" s="122" t="str">
        <f t="shared" si="1189"/>
        <v/>
      </c>
      <c r="F1977" s="122"/>
      <c r="G1977" s="122" t="str">
        <f t="shared" si="1190"/>
        <v/>
      </c>
      <c r="H1977" s="122"/>
      <c r="I1977" s="122" t="str">
        <f t="shared" si="1191"/>
        <v/>
      </c>
      <c r="J1977" s="122"/>
      <c r="K1977" s="122" t="str">
        <f t="shared" si="1192"/>
        <v/>
      </c>
      <c r="L1977" s="123" t="str">
        <f>IF(H1977="","чи робить СНВВ?",IF(J1977="","чи роблять агрегати?",IF($J1977=0,"агрегати не працюють",IF(AND($H1977=0,$J1977=1),"СНВВ не працює","OK"))))</f>
        <v>чи робить СНВВ?</v>
      </c>
      <c r="M1977" s="100"/>
      <c r="N1977" s="122" t="str">
        <f>IF(OR(E1977&lt;&gt;0, J1977=0), "",D1977)</f>
        <v/>
      </c>
      <c r="O1977" s="122" t="str">
        <f t="shared" si="1193"/>
        <v/>
      </c>
      <c r="P1977" s="122" t="str">
        <f>IF(AND($E1977&lt;&gt;0,$J1977=1),"замінне значення",O1977)</f>
        <v/>
      </c>
      <c r="Q1977" s="122" t="str">
        <f>IF(OR(G1977&lt;&gt;0, J1977=0), "",F1977)</f>
        <v/>
      </c>
      <c r="R1977" s="122" t="str">
        <f t="shared" si="1194"/>
        <v/>
      </c>
      <c r="S1977" s="122" t="str">
        <f>IF(AND(G1977&lt;&gt;0,J1977=1),"замінне значення",R1977)</f>
        <v/>
      </c>
      <c r="T1977" s="122" t="str">
        <f t="shared" si="1195"/>
        <v/>
      </c>
    </row>
    <row r="1978" spans="1:20" outlineLevel="1">
      <c r="A1978" s="161"/>
      <c r="B1978" s="208">
        <v>44640</v>
      </c>
      <c r="C1978" s="96">
        <v>76.25</v>
      </c>
      <c r="D1978" s="122"/>
      <c r="E1978" s="122" t="str">
        <f t="shared" si="1189"/>
        <v/>
      </c>
      <c r="F1978" s="122"/>
      <c r="G1978" s="122" t="str">
        <f t="shared" si="1190"/>
        <v/>
      </c>
      <c r="H1978" s="122"/>
      <c r="I1978" s="122" t="str">
        <f t="shared" si="1191"/>
        <v/>
      </c>
      <c r="J1978" s="122"/>
      <c r="K1978" s="122" t="str">
        <f t="shared" si="1192"/>
        <v/>
      </c>
      <c r="L1978" s="123" t="str">
        <f>IF(H1978="","чи робить СНВВ?",IF(J1978="","чи роблять агрегати?",IF($J1978=0,"агрегати не працюють",IF(AND($H1978=0,$J1978=1),"СНВВ не працює","OK"))))</f>
        <v>чи робить СНВВ?</v>
      </c>
      <c r="M1978" s="100"/>
      <c r="N1978" s="122" t="str">
        <f>IF(OR(E1978&lt;&gt;0, J1978=0), "",D1978)</f>
        <v/>
      </c>
      <c r="O1978" s="122" t="str">
        <f t="shared" si="1193"/>
        <v/>
      </c>
      <c r="P1978" s="122" t="str">
        <f>IF(AND($E1978&lt;&gt;0,$J1978=1),"замінне значення",O1978)</f>
        <v/>
      </c>
      <c r="Q1978" s="122" t="str">
        <f>IF(OR(G1978&lt;&gt;0, J1978=0), "",F1978)</f>
        <v/>
      </c>
      <c r="R1978" s="122" t="str">
        <f t="shared" si="1194"/>
        <v/>
      </c>
      <c r="S1978" s="122" t="str">
        <f>IF(AND(G1978&lt;&gt;0,J1978=1),"замінне значення",R1978)</f>
        <v/>
      </c>
      <c r="T1978" s="122" t="str">
        <f t="shared" si="1195"/>
        <v/>
      </c>
    </row>
    <row r="1979" spans="1:20" outlineLevel="1">
      <c r="A1979" s="161"/>
      <c r="B1979" s="208">
        <v>44640</v>
      </c>
      <c r="C1979" s="96">
        <v>76.2916666666667</v>
      </c>
      <c r="D1979" s="122"/>
      <c r="E1979" s="122" t="str">
        <f t="shared" si="1189"/>
        <v/>
      </c>
      <c r="F1979" s="122"/>
      <c r="G1979" s="122" t="str">
        <f t="shared" si="1190"/>
        <v/>
      </c>
      <c r="H1979" s="122"/>
      <c r="I1979" s="122" t="str">
        <f t="shared" si="1191"/>
        <v/>
      </c>
      <c r="J1979" s="122"/>
      <c r="K1979" s="122" t="str">
        <f t="shared" si="1192"/>
        <v/>
      </c>
      <c r="L1979" s="123" t="str">
        <f>IF(H1979="","чи робить СНВВ?",IF(J1979="","чи роблять агрегати?",IF($J1979=0,"агрегати не працюють",IF(AND($H1979=0,$J1979=1),"СНВВ не працює","OK"))))</f>
        <v>чи робить СНВВ?</v>
      </c>
      <c r="M1979" s="100"/>
      <c r="N1979" s="122" t="str">
        <f>IF(OR(E1979&lt;&gt;0, J1979=0), "",D1979)</f>
        <v/>
      </c>
      <c r="O1979" s="122" t="str">
        <f t="shared" si="1193"/>
        <v/>
      </c>
      <c r="P1979" s="122" t="str">
        <f>IF(AND($E1979&lt;&gt;0,$J1979=1),"замінне значення",O1979)</f>
        <v/>
      </c>
      <c r="Q1979" s="122" t="str">
        <f>IF(OR(G1979&lt;&gt;0, J1979=0), "",F1979)</f>
        <v/>
      </c>
      <c r="R1979" s="122" t="str">
        <f t="shared" si="1194"/>
        <v/>
      </c>
      <c r="S1979" s="122" t="str">
        <f>IF(AND(G1979&lt;&gt;0,J1979=1),"замінне значення",R1979)</f>
        <v/>
      </c>
      <c r="T1979" s="122" t="str">
        <f t="shared" si="1195"/>
        <v/>
      </c>
    </row>
    <row r="1980" spans="1:20" outlineLevel="1">
      <c r="A1980" s="161"/>
      <c r="B1980" s="208">
        <v>44640</v>
      </c>
      <c r="C1980" s="96">
        <v>76.3333333333333</v>
      </c>
      <c r="D1980" s="122"/>
      <c r="E1980" s="122" t="str">
        <f t="shared" si="1189"/>
        <v/>
      </c>
      <c r="F1980" s="122"/>
      <c r="G1980" s="122" t="str">
        <f t="shared" si="1190"/>
        <v/>
      </c>
      <c r="H1980" s="122"/>
      <c r="I1980" s="122" t="str">
        <f t="shared" si="1191"/>
        <v/>
      </c>
      <c r="J1980" s="122"/>
      <c r="K1980" s="122" t="str">
        <f t="shared" si="1192"/>
        <v/>
      </c>
      <c r="L1980" s="123" t="str">
        <f>IF(H1980="","чи робить СНВВ?",IF(J1980="","чи роблять агрегати?",IF($J1980=0,"агрегати не працюють",IF(AND($H1980=0,$J1980=1),"СНВВ не працює","OK"))))</f>
        <v>чи робить СНВВ?</v>
      </c>
      <c r="M1980" s="100"/>
      <c r="N1980" s="122" t="str">
        <f>IF(OR(E1980&lt;&gt;0, J1980=0), "",D1980)</f>
        <v/>
      </c>
      <c r="O1980" s="122" t="str">
        <f t="shared" si="1193"/>
        <v/>
      </c>
      <c r="P1980" s="122" t="str">
        <f>IF(AND($E1980&lt;&gt;0,$J1980=1),"замінне значення",O1980)</f>
        <v/>
      </c>
      <c r="Q1980" s="122" t="str">
        <f>IF(OR(G1980&lt;&gt;0, J1980=0), "",F1980)</f>
        <v/>
      </c>
      <c r="R1980" s="122" t="str">
        <f t="shared" si="1194"/>
        <v/>
      </c>
      <c r="S1980" s="122" t="str">
        <f>IF(AND(G1980&lt;&gt;0,J1980=1),"замінне значення",R1980)</f>
        <v/>
      </c>
      <c r="T1980" s="122" t="str">
        <f t="shared" si="1195"/>
        <v/>
      </c>
    </row>
    <row r="1981" spans="1:20" outlineLevel="1">
      <c r="A1981" s="161"/>
      <c r="B1981" s="208">
        <v>44640</v>
      </c>
      <c r="C1981" s="96">
        <v>76.375</v>
      </c>
      <c r="D1981" s="122"/>
      <c r="E1981" s="122" t="str">
        <f t="shared" si="1189"/>
        <v/>
      </c>
      <c r="F1981" s="122"/>
      <c r="G1981" s="122" t="str">
        <f t="shared" si="1190"/>
        <v/>
      </c>
      <c r="H1981" s="122"/>
      <c r="I1981" s="122" t="str">
        <f t="shared" si="1191"/>
        <v/>
      </c>
      <c r="J1981" s="122"/>
      <c r="K1981" s="122" t="str">
        <f t="shared" si="1192"/>
        <v/>
      </c>
      <c r="L1981" s="123" t="str">
        <f>IF(H1981="","чи робить СНВВ?",IF(J1981="","чи роблять агрегати?",IF($J1981=0,"агрегати не працюють",IF(AND($H1981=0,$J1981=1),"СНВВ не працює","OK"))))</f>
        <v>чи робить СНВВ?</v>
      </c>
      <c r="M1981" s="100"/>
      <c r="N1981" s="122" t="str">
        <f>IF(OR(E1981&lt;&gt;0, J1981=0), "",D1981)</f>
        <v/>
      </c>
      <c r="O1981" s="122" t="str">
        <f t="shared" si="1193"/>
        <v/>
      </c>
      <c r="P1981" s="122" t="str">
        <f>IF(AND($E1981&lt;&gt;0,$J1981=1),"замінне значення",O1981)</f>
        <v/>
      </c>
      <c r="Q1981" s="122" t="str">
        <f>IF(OR(G1981&lt;&gt;0, J1981=0), "",F1981)</f>
        <v/>
      </c>
      <c r="R1981" s="122" t="str">
        <f t="shared" si="1194"/>
        <v/>
      </c>
      <c r="S1981" s="122" t="str">
        <f>IF(AND(G1981&lt;&gt;0,J1981=1),"замінне значення",R1981)</f>
        <v/>
      </c>
      <c r="T1981" s="122" t="str">
        <f t="shared" si="1195"/>
        <v/>
      </c>
    </row>
    <row r="1982" spans="1:20" outlineLevel="1">
      <c r="A1982" s="161"/>
      <c r="B1982" s="208">
        <v>44640</v>
      </c>
      <c r="C1982" s="96">
        <v>76.4166666666667</v>
      </c>
      <c r="D1982" s="122"/>
      <c r="E1982" s="122" t="str">
        <f t="shared" si="1189"/>
        <v/>
      </c>
      <c r="F1982" s="122"/>
      <c r="G1982" s="122" t="str">
        <f t="shared" si="1190"/>
        <v/>
      </c>
      <c r="H1982" s="122"/>
      <c r="I1982" s="122" t="str">
        <f t="shared" si="1191"/>
        <v/>
      </c>
      <c r="J1982" s="122"/>
      <c r="K1982" s="122" t="str">
        <f t="shared" si="1192"/>
        <v/>
      </c>
      <c r="L1982" s="123" t="str">
        <f>IF(H1982="","чи робить СНВВ?",IF(J1982="","чи роблять агрегати?",IF($J1982=0,"агрегати не працюють",IF(AND($H1982=0,$J1982=1),"СНВВ не працює","OK"))))</f>
        <v>чи робить СНВВ?</v>
      </c>
      <c r="M1982" s="100"/>
      <c r="N1982" s="122" t="str">
        <f>IF(OR(E1982&lt;&gt;0, J1982=0), "",D1982)</f>
        <v/>
      </c>
      <c r="O1982" s="122" t="str">
        <f t="shared" si="1193"/>
        <v/>
      </c>
      <c r="P1982" s="122" t="str">
        <f>IF(AND($E1982&lt;&gt;0,$J1982=1),"замінне значення",O1982)</f>
        <v/>
      </c>
      <c r="Q1982" s="122" t="str">
        <f>IF(OR(G1982&lt;&gt;0, J1982=0), "",F1982)</f>
        <v/>
      </c>
      <c r="R1982" s="122" t="str">
        <f t="shared" si="1194"/>
        <v/>
      </c>
      <c r="S1982" s="122" t="str">
        <f>IF(AND(G1982&lt;&gt;0,J1982=1),"замінне значення",R1982)</f>
        <v/>
      </c>
      <c r="T1982" s="122" t="str">
        <f t="shared" si="1195"/>
        <v/>
      </c>
    </row>
    <row r="1983" spans="1:20" outlineLevel="1">
      <c r="A1983" s="161"/>
      <c r="B1983" s="208">
        <v>44640</v>
      </c>
      <c r="C1983" s="96">
        <v>76.4583333333333</v>
      </c>
      <c r="D1983" s="122"/>
      <c r="E1983" s="122" t="str">
        <f t="shared" si="1189"/>
        <v/>
      </c>
      <c r="F1983" s="122"/>
      <c r="G1983" s="122" t="str">
        <f t="shared" si="1190"/>
        <v/>
      </c>
      <c r="H1983" s="122"/>
      <c r="I1983" s="122" t="str">
        <f t="shared" si="1191"/>
        <v/>
      </c>
      <c r="J1983" s="122"/>
      <c r="K1983" s="122" t="str">
        <f t="shared" si="1192"/>
        <v/>
      </c>
      <c r="L1983" s="123" t="str">
        <f>IF(H1983="","чи робить СНВВ?",IF(J1983="","чи роблять агрегати?",IF($J1983=0,"агрегати не працюють",IF(AND($H1983=0,$J1983=1),"СНВВ не працює","OK"))))</f>
        <v>чи робить СНВВ?</v>
      </c>
      <c r="M1983" s="100"/>
      <c r="N1983" s="122" t="str">
        <f>IF(OR(E1983&lt;&gt;0, J1983=0), "",D1983)</f>
        <v/>
      </c>
      <c r="O1983" s="122" t="str">
        <f t="shared" si="1193"/>
        <v/>
      </c>
      <c r="P1983" s="122" t="str">
        <f>IF(AND($E1983&lt;&gt;0,$J1983=1),"замінне значення",O1983)</f>
        <v/>
      </c>
      <c r="Q1983" s="122" t="str">
        <f>IF(OR(G1983&lt;&gt;0, J1983=0), "",F1983)</f>
        <v/>
      </c>
      <c r="R1983" s="122" t="str">
        <f t="shared" si="1194"/>
        <v/>
      </c>
      <c r="S1983" s="122" t="str">
        <f>IF(AND(G1983&lt;&gt;0,J1983=1),"замінне значення",R1983)</f>
        <v/>
      </c>
      <c r="T1983" s="122" t="str">
        <f t="shared" si="1195"/>
        <v/>
      </c>
    </row>
    <row r="1984" spans="1:20" outlineLevel="1">
      <c r="A1984" s="161"/>
      <c r="B1984" s="208">
        <v>44640</v>
      </c>
      <c r="C1984" s="96">
        <v>76.5</v>
      </c>
      <c r="D1984" s="122"/>
      <c r="E1984" s="122" t="str">
        <f t="shared" si="1189"/>
        <v/>
      </c>
      <c r="F1984" s="122"/>
      <c r="G1984" s="122" t="str">
        <f t="shared" si="1190"/>
        <v/>
      </c>
      <c r="H1984" s="122"/>
      <c r="I1984" s="122" t="str">
        <f t="shared" si="1191"/>
        <v/>
      </c>
      <c r="J1984" s="122"/>
      <c r="K1984" s="122" t="str">
        <f t="shared" si="1192"/>
        <v/>
      </c>
      <c r="L1984" s="123" t="str">
        <f>IF(H1984="","чи робить СНВВ?",IF(J1984="","чи роблять агрегати?",IF($J1984=0,"агрегати не працюють",IF(AND($H1984=0,$J1984=1),"СНВВ не працює","OK"))))</f>
        <v>чи робить СНВВ?</v>
      </c>
      <c r="M1984" s="100"/>
      <c r="N1984" s="122" t="str">
        <f>IF(OR(E1984&lt;&gt;0, J1984=0), "",D1984)</f>
        <v/>
      </c>
      <c r="O1984" s="122" t="str">
        <f t="shared" si="1193"/>
        <v/>
      </c>
      <c r="P1984" s="122" t="str">
        <f>IF(AND($E1984&lt;&gt;0,$J1984=1),"замінне значення",O1984)</f>
        <v/>
      </c>
      <c r="Q1984" s="122" t="str">
        <f>IF(OR(G1984&lt;&gt;0, J1984=0), "",F1984)</f>
        <v/>
      </c>
      <c r="R1984" s="122" t="str">
        <f t="shared" si="1194"/>
        <v/>
      </c>
      <c r="S1984" s="122" t="str">
        <f>IF(AND(G1984&lt;&gt;0,J1984=1),"замінне значення",R1984)</f>
        <v/>
      </c>
      <c r="T1984" s="122" t="str">
        <f t="shared" si="1195"/>
        <v/>
      </c>
    </row>
    <row r="1985" spans="1:20" outlineLevel="1">
      <c r="A1985" s="161"/>
      <c r="B1985" s="208">
        <v>44640</v>
      </c>
      <c r="C1985" s="96">
        <v>76.5416666666667</v>
      </c>
      <c r="D1985" s="122"/>
      <c r="E1985" s="122" t="str">
        <f t="shared" si="1189"/>
        <v/>
      </c>
      <c r="F1985" s="122"/>
      <c r="G1985" s="122" t="str">
        <f t="shared" si="1190"/>
        <v/>
      </c>
      <c r="H1985" s="122"/>
      <c r="I1985" s="122" t="str">
        <f t="shared" si="1191"/>
        <v/>
      </c>
      <c r="J1985" s="122"/>
      <c r="K1985" s="122" t="str">
        <f t="shared" si="1192"/>
        <v/>
      </c>
      <c r="L1985" s="123" t="str">
        <f>IF(H1985="","чи робить СНВВ?",IF(J1985="","чи роблять агрегати?",IF($J1985=0,"агрегати не працюють",IF(AND($H1985=0,$J1985=1),"СНВВ не працює","OK"))))</f>
        <v>чи робить СНВВ?</v>
      </c>
      <c r="M1985" s="100"/>
      <c r="N1985" s="122" t="str">
        <f>IF(OR(E1985&lt;&gt;0, J1985=0), "",D1985)</f>
        <v/>
      </c>
      <c r="O1985" s="122" t="str">
        <f t="shared" si="1193"/>
        <v/>
      </c>
      <c r="P1985" s="122" t="str">
        <f>IF(AND($E1985&lt;&gt;0,$J1985=1),"замінне значення",O1985)</f>
        <v/>
      </c>
      <c r="Q1985" s="122" t="str">
        <f>IF(OR(G1985&lt;&gt;0, J1985=0), "",F1985)</f>
        <v/>
      </c>
      <c r="R1985" s="122" t="str">
        <f t="shared" si="1194"/>
        <v/>
      </c>
      <c r="S1985" s="122" t="str">
        <f>IF(AND(G1985&lt;&gt;0,J1985=1),"замінне значення",R1985)</f>
        <v/>
      </c>
      <c r="T1985" s="122" t="str">
        <f t="shared" si="1195"/>
        <v/>
      </c>
    </row>
    <row r="1986" spans="1:20" outlineLevel="1">
      <c r="A1986" s="161"/>
      <c r="B1986" s="208">
        <v>44640</v>
      </c>
      <c r="C1986" s="96">
        <v>76.5833333333333</v>
      </c>
      <c r="D1986" s="122"/>
      <c r="E1986" s="122" t="str">
        <f t="shared" si="1189"/>
        <v/>
      </c>
      <c r="F1986" s="122"/>
      <c r="G1986" s="122" t="str">
        <f t="shared" si="1190"/>
        <v/>
      </c>
      <c r="H1986" s="122"/>
      <c r="I1986" s="122" t="str">
        <f t="shared" si="1191"/>
        <v/>
      </c>
      <c r="J1986" s="122"/>
      <c r="K1986" s="122" t="str">
        <f t="shared" si="1192"/>
        <v/>
      </c>
      <c r="L1986" s="123" t="str">
        <f>IF(H1986="","чи робить СНВВ?",IF(J1986="","чи роблять агрегати?",IF($J1986=0,"агрегати не працюють",IF(AND($H1986=0,$J1986=1),"СНВВ не працює","OK"))))</f>
        <v>чи робить СНВВ?</v>
      </c>
      <c r="M1986" s="100"/>
      <c r="N1986" s="122" t="str">
        <f>IF(OR(E1986&lt;&gt;0, J1986=0), "",D1986)</f>
        <v/>
      </c>
      <c r="O1986" s="122" t="str">
        <f t="shared" si="1193"/>
        <v/>
      </c>
      <c r="P1986" s="122" t="str">
        <f>IF(AND($E1986&lt;&gt;0,$J1986=1),"замінне значення",O1986)</f>
        <v/>
      </c>
      <c r="Q1986" s="122" t="str">
        <f>IF(OR(G1986&lt;&gt;0, J1986=0), "",F1986)</f>
        <v/>
      </c>
      <c r="R1986" s="122" t="str">
        <f t="shared" si="1194"/>
        <v/>
      </c>
      <c r="S1986" s="122" t="str">
        <f>IF(AND(G1986&lt;&gt;0,J1986=1),"замінне значення",R1986)</f>
        <v/>
      </c>
      <c r="T1986" s="122" t="str">
        <f t="shared" si="1195"/>
        <v/>
      </c>
    </row>
    <row r="1987" spans="1:20" outlineLevel="1">
      <c r="A1987" s="161"/>
      <c r="B1987" s="208">
        <v>44640</v>
      </c>
      <c r="C1987" s="96">
        <v>76.625</v>
      </c>
      <c r="D1987" s="122"/>
      <c r="E1987" s="122" t="str">
        <f t="shared" si="1189"/>
        <v/>
      </c>
      <c r="F1987" s="122"/>
      <c r="G1987" s="122" t="str">
        <f t="shared" si="1190"/>
        <v/>
      </c>
      <c r="H1987" s="122"/>
      <c r="I1987" s="122" t="str">
        <f t="shared" si="1191"/>
        <v/>
      </c>
      <c r="J1987" s="122"/>
      <c r="K1987" s="122" t="str">
        <f t="shared" si="1192"/>
        <v/>
      </c>
      <c r="L1987" s="123" t="str">
        <f>IF(H1987="","чи робить СНВВ?",IF(J1987="","чи роблять агрегати?",IF($J1987=0,"агрегати не працюють",IF(AND($H1987=0,$J1987=1),"СНВВ не працює","OK"))))</f>
        <v>чи робить СНВВ?</v>
      </c>
      <c r="M1987" s="100"/>
      <c r="N1987" s="122" t="str">
        <f>IF(OR(E1987&lt;&gt;0, J1987=0), "",D1987)</f>
        <v/>
      </c>
      <c r="O1987" s="122" t="str">
        <f t="shared" si="1193"/>
        <v/>
      </c>
      <c r="P1987" s="122" t="str">
        <f>IF(AND($E1987&lt;&gt;0,$J1987=1),"замінне значення",O1987)</f>
        <v/>
      </c>
      <c r="Q1987" s="122" t="str">
        <f>IF(OR(G1987&lt;&gt;0, J1987=0), "",F1987)</f>
        <v/>
      </c>
      <c r="R1987" s="122" t="str">
        <f t="shared" si="1194"/>
        <v/>
      </c>
      <c r="S1987" s="122" t="str">
        <f>IF(AND(G1987&lt;&gt;0,J1987=1),"замінне значення",R1987)</f>
        <v/>
      </c>
      <c r="T1987" s="122" t="str">
        <f t="shared" si="1195"/>
        <v/>
      </c>
    </row>
    <row r="1988" spans="1:20" outlineLevel="1">
      <c r="A1988" s="161"/>
      <c r="B1988" s="208">
        <v>44640</v>
      </c>
      <c r="C1988" s="96">
        <v>76.6666666666667</v>
      </c>
      <c r="D1988" s="122"/>
      <c r="E1988" s="122" t="str">
        <f t="shared" si="1189"/>
        <v/>
      </c>
      <c r="F1988" s="122"/>
      <c r="G1988" s="122" t="str">
        <f t="shared" si="1190"/>
        <v/>
      </c>
      <c r="H1988" s="122"/>
      <c r="I1988" s="122" t="str">
        <f t="shared" si="1191"/>
        <v/>
      </c>
      <c r="J1988" s="122"/>
      <c r="K1988" s="122" t="str">
        <f t="shared" si="1192"/>
        <v/>
      </c>
      <c r="L1988" s="123" t="str">
        <f>IF(H1988="","чи робить СНВВ?",IF(J1988="","чи роблять агрегати?",IF($J1988=0,"агрегати не працюють",IF(AND($H1988=0,$J1988=1),"СНВВ не працює","OK"))))</f>
        <v>чи робить СНВВ?</v>
      </c>
      <c r="M1988" s="100"/>
      <c r="N1988" s="122" t="str">
        <f>IF(OR(E1988&lt;&gt;0, J1988=0), "",D1988)</f>
        <v/>
      </c>
      <c r="O1988" s="122" t="str">
        <f t="shared" si="1193"/>
        <v/>
      </c>
      <c r="P1988" s="122" t="str">
        <f>IF(AND($E1988&lt;&gt;0,$J1988=1),"замінне значення",O1988)</f>
        <v/>
      </c>
      <c r="Q1988" s="122" t="str">
        <f>IF(OR(G1988&lt;&gt;0, J1988=0), "",F1988)</f>
        <v/>
      </c>
      <c r="R1988" s="122" t="str">
        <f t="shared" si="1194"/>
        <v/>
      </c>
      <c r="S1988" s="122" t="str">
        <f>IF(AND(G1988&lt;&gt;0,J1988=1),"замінне значення",R1988)</f>
        <v/>
      </c>
      <c r="T1988" s="122" t="str">
        <f t="shared" si="1195"/>
        <v/>
      </c>
    </row>
    <row r="1989" spans="1:20" outlineLevel="1">
      <c r="A1989" s="161"/>
      <c r="B1989" s="208">
        <v>44640</v>
      </c>
      <c r="C1989" s="96">
        <v>76.7083333333333</v>
      </c>
      <c r="D1989" s="122"/>
      <c r="E1989" s="122" t="str">
        <f t="shared" si="1189"/>
        <v/>
      </c>
      <c r="F1989" s="122"/>
      <c r="G1989" s="122" t="str">
        <f t="shared" si="1190"/>
        <v/>
      </c>
      <c r="H1989" s="122"/>
      <c r="I1989" s="122" t="str">
        <f t="shared" si="1191"/>
        <v/>
      </c>
      <c r="J1989" s="122"/>
      <c r="K1989" s="122" t="str">
        <f t="shared" si="1192"/>
        <v/>
      </c>
      <c r="L1989" s="123" t="str">
        <f>IF(H1989="","чи робить СНВВ?",IF(J1989="","чи роблять агрегати?",IF($J1989=0,"агрегати не працюють",IF(AND($H1989=0,$J1989=1),"СНВВ не працює","OK"))))</f>
        <v>чи робить СНВВ?</v>
      </c>
      <c r="M1989" s="100"/>
      <c r="N1989" s="122" t="str">
        <f>IF(OR(E1989&lt;&gt;0, J1989=0), "",D1989)</f>
        <v/>
      </c>
      <c r="O1989" s="122" t="str">
        <f t="shared" si="1193"/>
        <v/>
      </c>
      <c r="P1989" s="122" t="str">
        <f>IF(AND($E1989&lt;&gt;0,$J1989=1),"замінне значення",O1989)</f>
        <v/>
      </c>
      <c r="Q1989" s="122" t="str">
        <f>IF(OR(G1989&lt;&gt;0, J1989=0), "",F1989)</f>
        <v/>
      </c>
      <c r="R1989" s="122" t="str">
        <f t="shared" si="1194"/>
        <v/>
      </c>
      <c r="S1989" s="122" t="str">
        <f>IF(AND(G1989&lt;&gt;0,J1989=1),"замінне значення",R1989)</f>
        <v/>
      </c>
      <c r="T1989" s="122" t="str">
        <f t="shared" si="1195"/>
        <v/>
      </c>
    </row>
    <row r="1990" spans="1:20" outlineLevel="1">
      <c r="A1990" s="161"/>
      <c r="B1990" s="208">
        <v>44640</v>
      </c>
      <c r="C1990" s="96">
        <v>76.75</v>
      </c>
      <c r="D1990" s="122"/>
      <c r="E1990" s="122" t="str">
        <f t="shared" si="1189"/>
        <v/>
      </c>
      <c r="F1990" s="122"/>
      <c r="G1990" s="122" t="str">
        <f t="shared" si="1190"/>
        <v/>
      </c>
      <c r="H1990" s="122"/>
      <c r="I1990" s="122" t="str">
        <f t="shared" si="1191"/>
        <v/>
      </c>
      <c r="J1990" s="122"/>
      <c r="K1990" s="122" t="str">
        <f t="shared" si="1192"/>
        <v/>
      </c>
      <c r="L1990" s="123" t="str">
        <f>IF(H1990="","чи робить СНВВ?",IF(J1990="","чи роблять агрегати?",IF($J1990=0,"агрегати не працюють",IF(AND($H1990=0,$J1990=1),"СНВВ не працює","OK"))))</f>
        <v>чи робить СНВВ?</v>
      </c>
      <c r="M1990" s="100"/>
      <c r="N1990" s="122" t="str">
        <f>IF(OR(E1990&lt;&gt;0, J1990=0), "",D1990)</f>
        <v/>
      </c>
      <c r="O1990" s="122" t="str">
        <f t="shared" si="1193"/>
        <v/>
      </c>
      <c r="P1990" s="122" t="str">
        <f>IF(AND($E1990&lt;&gt;0,$J1990=1),"замінне значення",O1990)</f>
        <v/>
      </c>
      <c r="Q1990" s="122" t="str">
        <f>IF(OR(G1990&lt;&gt;0, J1990=0), "",F1990)</f>
        <v/>
      </c>
      <c r="R1990" s="122" t="str">
        <f t="shared" si="1194"/>
        <v/>
      </c>
      <c r="S1990" s="122" t="str">
        <f>IF(AND(G1990&lt;&gt;0,J1990=1),"замінне значення",R1990)</f>
        <v/>
      </c>
      <c r="T1990" s="122" t="str">
        <f t="shared" si="1195"/>
        <v/>
      </c>
    </row>
    <row r="1991" spans="1:20" outlineLevel="1">
      <c r="A1991" s="161"/>
      <c r="B1991" s="208">
        <v>44640</v>
      </c>
      <c r="C1991" s="96">
        <v>76.7916666666667</v>
      </c>
      <c r="D1991" s="122"/>
      <c r="E1991" s="122" t="str">
        <f t="shared" si="1189"/>
        <v/>
      </c>
      <c r="F1991" s="122"/>
      <c r="G1991" s="122" t="str">
        <f t="shared" si="1190"/>
        <v/>
      </c>
      <c r="H1991" s="122"/>
      <c r="I1991" s="122" t="str">
        <f t="shared" si="1191"/>
        <v/>
      </c>
      <c r="J1991" s="122"/>
      <c r="K1991" s="122" t="str">
        <f t="shared" si="1192"/>
        <v/>
      </c>
      <c r="L1991" s="123" t="str">
        <f>IF(H1991="","чи робить СНВВ?",IF(J1991="","чи роблять агрегати?",IF($J1991=0,"агрегати не працюють",IF(AND($H1991=0,$J1991=1),"СНВВ не працює","OK"))))</f>
        <v>чи робить СНВВ?</v>
      </c>
      <c r="M1991" s="100"/>
      <c r="N1991" s="122" t="str">
        <f>IF(OR(E1991&lt;&gt;0, J1991=0), "",D1991)</f>
        <v/>
      </c>
      <c r="O1991" s="122" t="str">
        <f t="shared" si="1193"/>
        <v/>
      </c>
      <c r="P1991" s="122" t="str">
        <f>IF(AND($E1991&lt;&gt;0,$J1991=1),"замінне значення",O1991)</f>
        <v/>
      </c>
      <c r="Q1991" s="122" t="str">
        <f>IF(OR(G1991&lt;&gt;0, J1991=0), "",F1991)</f>
        <v/>
      </c>
      <c r="R1991" s="122" t="str">
        <f t="shared" si="1194"/>
        <v/>
      </c>
      <c r="S1991" s="122" t="str">
        <f>IF(AND(G1991&lt;&gt;0,J1991=1),"замінне значення",R1991)</f>
        <v/>
      </c>
      <c r="T1991" s="122" t="str">
        <f t="shared" si="1195"/>
        <v/>
      </c>
    </row>
    <row r="1992" spans="1:20" outlineLevel="1">
      <c r="A1992" s="161"/>
      <c r="B1992" s="208">
        <v>44640</v>
      </c>
      <c r="C1992" s="96">
        <v>76.8333333333333</v>
      </c>
      <c r="D1992" s="122"/>
      <c r="E1992" s="122" t="str">
        <f t="shared" si="1189"/>
        <v/>
      </c>
      <c r="F1992" s="122"/>
      <c r="G1992" s="122" t="str">
        <f t="shared" si="1190"/>
        <v/>
      </c>
      <c r="H1992" s="122"/>
      <c r="I1992" s="122" t="str">
        <f t="shared" si="1191"/>
        <v/>
      </c>
      <c r="J1992" s="122"/>
      <c r="K1992" s="122" t="str">
        <f t="shared" si="1192"/>
        <v/>
      </c>
      <c r="L1992" s="123" t="str">
        <f>IF(H1992="","чи робить СНВВ?",IF(J1992="","чи роблять агрегати?",IF($J1992=0,"агрегати не працюють",IF(AND($H1992=0,$J1992=1),"СНВВ не працює","OK"))))</f>
        <v>чи робить СНВВ?</v>
      </c>
      <c r="M1992" s="100"/>
      <c r="N1992" s="122" t="str">
        <f>IF(OR(E1992&lt;&gt;0, J1992=0), "",D1992)</f>
        <v/>
      </c>
      <c r="O1992" s="122" t="str">
        <f t="shared" si="1193"/>
        <v/>
      </c>
      <c r="P1992" s="122" t="str">
        <f>IF(AND($E1992&lt;&gt;0,$J1992=1),"замінне значення",O1992)</f>
        <v/>
      </c>
      <c r="Q1992" s="122" t="str">
        <f>IF(OR(G1992&lt;&gt;0, J1992=0), "",F1992)</f>
        <v/>
      </c>
      <c r="R1992" s="122" t="str">
        <f t="shared" si="1194"/>
        <v/>
      </c>
      <c r="S1992" s="122" t="str">
        <f>IF(AND(G1992&lt;&gt;0,J1992=1),"замінне значення",R1992)</f>
        <v/>
      </c>
      <c r="T1992" s="122" t="str">
        <f t="shared" si="1195"/>
        <v/>
      </c>
    </row>
    <row r="1993" spans="1:20" outlineLevel="1">
      <c r="A1993" s="161"/>
      <c r="B1993" s="208">
        <v>44640</v>
      </c>
      <c r="C1993" s="96">
        <v>76.875</v>
      </c>
      <c r="D1993" s="122"/>
      <c r="E1993" s="122" t="str">
        <f t="shared" si="1189"/>
        <v/>
      </c>
      <c r="F1993" s="122"/>
      <c r="G1993" s="122" t="str">
        <f t="shared" si="1190"/>
        <v/>
      </c>
      <c r="H1993" s="122"/>
      <c r="I1993" s="122" t="str">
        <f t="shared" si="1191"/>
        <v/>
      </c>
      <c r="J1993" s="122"/>
      <c r="K1993" s="122" t="str">
        <f t="shared" si="1192"/>
        <v/>
      </c>
      <c r="L1993" s="123" t="str">
        <f>IF(H1993="","чи робить СНВВ?",IF(J1993="","чи роблять агрегати?",IF($J1993=0,"агрегати не працюють",IF(AND($H1993=0,$J1993=1),"СНВВ не працює","OK"))))</f>
        <v>чи робить СНВВ?</v>
      </c>
      <c r="M1993" s="100"/>
      <c r="N1993" s="122" t="str">
        <f>IF(OR(E1993&lt;&gt;0, J1993=0), "",D1993)</f>
        <v/>
      </c>
      <c r="O1993" s="122" t="str">
        <f t="shared" si="1193"/>
        <v/>
      </c>
      <c r="P1993" s="122" t="str">
        <f>IF(AND($E1993&lt;&gt;0,$J1993=1),"замінне значення",O1993)</f>
        <v/>
      </c>
      <c r="Q1993" s="122" t="str">
        <f>IF(OR(G1993&lt;&gt;0, J1993=0), "",F1993)</f>
        <v/>
      </c>
      <c r="R1993" s="122" t="str">
        <f t="shared" si="1194"/>
        <v/>
      </c>
      <c r="S1993" s="122" t="str">
        <f>IF(AND(G1993&lt;&gt;0,J1993=1),"замінне значення",R1993)</f>
        <v/>
      </c>
      <c r="T1993" s="122" t="str">
        <f t="shared" si="1195"/>
        <v/>
      </c>
    </row>
    <row r="1994" spans="1:20" outlineLevel="1">
      <c r="A1994" s="161"/>
      <c r="B1994" s="208">
        <v>44640</v>
      </c>
      <c r="C1994" s="96">
        <v>76.9166666666667</v>
      </c>
      <c r="D1994" s="122"/>
      <c r="E1994" s="122" t="str">
        <f t="shared" si="1189"/>
        <v/>
      </c>
      <c r="F1994" s="122"/>
      <c r="G1994" s="122" t="str">
        <f t="shared" si="1190"/>
        <v/>
      </c>
      <c r="H1994" s="122"/>
      <c r="I1994" s="122" t="str">
        <f t="shared" si="1191"/>
        <v/>
      </c>
      <c r="J1994" s="122"/>
      <c r="K1994" s="122" t="str">
        <f t="shared" si="1192"/>
        <v/>
      </c>
      <c r="L1994" s="123" t="str">
        <f>IF(H1994="","чи робить СНВВ?",IF(J1994="","чи роблять агрегати?",IF($J1994=0,"агрегати не працюють",IF(AND($H1994=0,$J1994=1),"СНВВ не працює","OK"))))</f>
        <v>чи робить СНВВ?</v>
      </c>
      <c r="M1994" s="100"/>
      <c r="N1994" s="122" t="str">
        <f>IF(OR(E1994&lt;&gt;0, J1994=0), "",D1994)</f>
        <v/>
      </c>
      <c r="O1994" s="122" t="str">
        <f t="shared" si="1193"/>
        <v/>
      </c>
      <c r="P1994" s="122" t="str">
        <f>IF(AND($E1994&lt;&gt;0,$J1994=1),"замінне значення",O1994)</f>
        <v/>
      </c>
      <c r="Q1994" s="122" t="str">
        <f>IF(OR(G1994&lt;&gt;0, J1994=0), "",F1994)</f>
        <v/>
      </c>
      <c r="R1994" s="122" t="str">
        <f t="shared" si="1194"/>
        <v/>
      </c>
      <c r="S1994" s="122" t="str">
        <f>IF(AND(G1994&lt;&gt;0,J1994=1),"замінне значення",R1994)</f>
        <v/>
      </c>
      <c r="T1994" s="122" t="str">
        <f t="shared" si="1195"/>
        <v/>
      </c>
    </row>
    <row r="1995" spans="1:20" outlineLevel="1">
      <c r="A1995" s="161"/>
      <c r="B1995" s="208">
        <v>44640</v>
      </c>
      <c r="C1995" s="96">
        <v>76.9583333333333</v>
      </c>
      <c r="D1995" s="122"/>
      <c r="E1995" s="122" t="str">
        <f t="shared" si="1189"/>
        <v/>
      </c>
      <c r="F1995" s="122"/>
      <c r="G1995" s="122" t="str">
        <f t="shared" si="1190"/>
        <v/>
      </c>
      <c r="H1995" s="122"/>
      <c r="I1995" s="122" t="str">
        <f t="shared" si="1191"/>
        <v/>
      </c>
      <c r="J1995" s="122"/>
      <c r="K1995" s="122" t="str">
        <f t="shared" si="1192"/>
        <v/>
      </c>
      <c r="L1995" s="123" t="str">
        <f>IF(H1995="","чи робить СНВВ?",IF(J1995="","чи роблять агрегати?",IF($J1995=0,"агрегати не працюють",IF(AND($H1995=0,$J1995=1),"СНВВ не працює","OK"))))</f>
        <v>чи робить СНВВ?</v>
      </c>
      <c r="M1995" s="100"/>
      <c r="N1995" s="122" t="str">
        <f>IF(OR(E1995&lt;&gt;0, J1995=0), "",D1995)</f>
        <v/>
      </c>
      <c r="O1995" s="122" t="str">
        <f t="shared" si="1193"/>
        <v/>
      </c>
      <c r="P1995" s="122" t="str">
        <f>IF(AND($E1995&lt;&gt;0,$J1995=1),"замінне значення",O1995)</f>
        <v/>
      </c>
      <c r="Q1995" s="122" t="str">
        <f>IF(OR(G1995&lt;&gt;0, J1995=0), "",F1995)</f>
        <v/>
      </c>
      <c r="R1995" s="122" t="str">
        <f t="shared" si="1194"/>
        <v/>
      </c>
      <c r="S1995" s="122" t="str">
        <f>IF(AND(G1995&lt;&gt;0,J1995=1),"замінне значення",R1995)</f>
        <v/>
      </c>
      <c r="T1995" s="122" t="str">
        <f t="shared" si="1195"/>
        <v/>
      </c>
    </row>
    <row r="1996" spans="1:20">
      <c r="A1996" s="204"/>
      <c r="B1996" s="159" t="s">
        <v>164</v>
      </c>
      <c r="C1996" s="159"/>
      <c r="D1996" s="103">
        <f t="shared" ref="D1996" si="1196">SUM(D1972:D1995)</f>
        <v>0</v>
      </c>
      <c r="E1996" s="104">
        <f t="shared" ref="E1996" si="1197">COUNTIF(E1972:E1995,"&gt;0")</f>
        <v>0</v>
      </c>
      <c r="F1996" s="103">
        <f t="shared" ref="F1996" si="1198">SUM(F1972:F1995)</f>
        <v>0</v>
      </c>
      <c r="G1996" s="104">
        <f t="shared" ref="G1996" si="1199">COUNTIF(G1972:G1995,"&gt;0")</f>
        <v>0</v>
      </c>
      <c r="H1996" s="103">
        <f t="shared" ref="H1996" si="1200">SUM(H1972:H1995)</f>
        <v>0</v>
      </c>
      <c r="I1996" s="104">
        <f t="shared" ref="I1996" si="1201">COUNTIF(I1972:I1995,"&gt;0")</f>
        <v>0</v>
      </c>
      <c r="J1996" s="103">
        <f t="shared" ref="J1996" si="1202">SUM(J1972:J1995)</f>
        <v>0</v>
      </c>
      <c r="K1996" s="104">
        <f t="shared" ref="K1996" si="1203">COUNTIF(K1972:K1995,"&gt;0")</f>
        <v>0</v>
      </c>
      <c r="L1996" s="104">
        <f t="shared" ref="L1996" si="1204">COUNTIF(L1972:L1995,"СНВВ не працює")</f>
        <v>0</v>
      </c>
      <c r="M1996" s="100"/>
      <c r="N1996" s="103">
        <f t="shared" si="1187"/>
        <v>0</v>
      </c>
      <c r="O1996" s="103">
        <f t="shared" ref="O1996:T1996" si="1205">SUM(O1972:O1995)</f>
        <v>0</v>
      </c>
      <c r="P1996" s="103">
        <f t="shared" si="1205"/>
        <v>0</v>
      </c>
      <c r="Q1996" s="103">
        <f t="shared" si="1205"/>
        <v>0</v>
      </c>
      <c r="R1996" s="103">
        <f t="shared" si="1205"/>
        <v>0</v>
      </c>
      <c r="S1996" s="103">
        <f t="shared" si="1205"/>
        <v>0</v>
      </c>
      <c r="T1996" s="103">
        <f t="shared" si="1205"/>
        <v>0</v>
      </c>
    </row>
    <row r="1997" spans="1:20" ht="15.75" customHeight="1" outlineLevel="1">
      <c r="A1997" s="160">
        <v>44641</v>
      </c>
      <c r="B1997" s="208">
        <v>44641</v>
      </c>
      <c r="C1997" s="96">
        <v>77</v>
      </c>
      <c r="D1997" s="122"/>
      <c r="E1997" s="122" t="str">
        <f t="shared" ref="E1997:E2020" si="1206">IF(D1997="","",IF(D1997&lt;1,1,0))</f>
        <v/>
      </c>
      <c r="F1997" s="122"/>
      <c r="G1997" s="122" t="str">
        <f t="shared" ref="G1997:G2020" si="1207">IF(F1997="","",IF(F1997&lt;1,1,0))</f>
        <v/>
      </c>
      <c r="H1997" s="122"/>
      <c r="I1997" s="122" t="str">
        <f t="shared" ref="I1997:I2020" si="1208">IF(H1997="","",IF(H1997&lt;1,1,0))</f>
        <v/>
      </c>
      <c r="J1997" s="122"/>
      <c r="K1997" s="122" t="str">
        <f t="shared" ref="K1997:K2020" si="1209">IF(J1997="","",IF(J1997&lt;1,1,0))</f>
        <v/>
      </c>
      <c r="L1997" s="123" t="str">
        <f>IF(H1997="","чи робить СНВВ?",IF(J1997="","чи роблять агрегати?",IF($J1997=0,"агрегати не працюють",IF(AND($H1997=0,$J1997=1),"СНВВ не працює","OK"))))</f>
        <v>чи робить СНВВ?</v>
      </c>
      <c r="M1997" s="100"/>
      <c r="N1997" s="122" t="str">
        <f>IF(OR(E1997&lt;&gt;0, J1997=0), "",D1997)</f>
        <v/>
      </c>
      <c r="O1997" s="122" t="str">
        <f t="shared" ref="O1997:O2020" si="1210">IF(Q1997="", "",(N1997*$O$3+$O$4))</f>
        <v/>
      </c>
      <c r="P1997" s="122" t="str">
        <f>IF(AND($E1997&lt;&gt;0,$J1997=1),"замінне значення",O1997)</f>
        <v/>
      </c>
      <c r="Q1997" s="122" t="str">
        <f>IF(OR(G1997&lt;&gt;0, J1997=0), "",F1997)</f>
        <v/>
      </c>
      <c r="R1997" s="122" t="str">
        <f t="shared" ref="R1997:R2060" si="1211">IF(Q1997="", "",(Q1997*$Q$3+$Q$4))</f>
        <v/>
      </c>
      <c r="S1997" s="122" t="str">
        <f>IF(AND(G1997&lt;&gt;0,J1997=1),"замінне значення",R1997)</f>
        <v/>
      </c>
      <c r="T1997" s="122" t="str">
        <f t="shared" ref="T1997:T2060" si="1212">IFERROR(P1997*S1997,"")</f>
        <v/>
      </c>
    </row>
    <row r="1998" spans="1:20" outlineLevel="1">
      <c r="A1998" s="161"/>
      <c r="B1998" s="208">
        <v>44641</v>
      </c>
      <c r="C1998" s="96">
        <v>77.0416666666667</v>
      </c>
      <c r="D1998" s="122"/>
      <c r="E1998" s="122" t="str">
        <f t="shared" si="1206"/>
        <v/>
      </c>
      <c r="F1998" s="122"/>
      <c r="G1998" s="122" t="str">
        <f t="shared" si="1207"/>
        <v/>
      </c>
      <c r="H1998" s="122"/>
      <c r="I1998" s="122" t="str">
        <f t="shared" si="1208"/>
        <v/>
      </c>
      <c r="J1998" s="122"/>
      <c r="K1998" s="122" t="str">
        <f t="shared" si="1209"/>
        <v/>
      </c>
      <c r="L1998" s="123" t="str">
        <f>IF(H1998="","чи робить СНВВ?",IF(J1998="","чи роблять агрегати?",IF($J1998=0,"агрегати не працюють",IF(AND($H1998=0,$J1998=1),"СНВВ не працює","OK"))))</f>
        <v>чи робить СНВВ?</v>
      </c>
      <c r="M1998" s="100"/>
      <c r="N1998" s="122" t="str">
        <f>IF(OR(E1998&lt;&gt;0, J1998=0), "",D1998)</f>
        <v/>
      </c>
      <c r="O1998" s="122" t="str">
        <f t="shared" si="1210"/>
        <v/>
      </c>
      <c r="P1998" s="122" t="str">
        <f>IF(AND($E1998&lt;&gt;0,$J1998=1),"замінне значення",O1998)</f>
        <v/>
      </c>
      <c r="Q1998" s="122" t="str">
        <f>IF(OR(G1998&lt;&gt;0, J1998=0), "",F1998)</f>
        <v/>
      </c>
      <c r="R1998" s="122" t="str">
        <f t="shared" si="1211"/>
        <v/>
      </c>
      <c r="S1998" s="122" t="str">
        <f>IF(AND(G1998&lt;&gt;0,J1998=1),"замінне значення",R1998)</f>
        <v/>
      </c>
      <c r="T1998" s="122" t="str">
        <f t="shared" si="1212"/>
        <v/>
      </c>
    </row>
    <row r="1999" spans="1:20" outlineLevel="1">
      <c r="A1999" s="161"/>
      <c r="B1999" s="208">
        <v>44641</v>
      </c>
      <c r="C1999" s="96">
        <v>77.0833333333333</v>
      </c>
      <c r="D1999" s="122"/>
      <c r="E1999" s="122" t="str">
        <f t="shared" si="1206"/>
        <v/>
      </c>
      <c r="F1999" s="122"/>
      <c r="G1999" s="122" t="str">
        <f t="shared" si="1207"/>
        <v/>
      </c>
      <c r="H1999" s="122"/>
      <c r="I1999" s="122" t="str">
        <f t="shared" si="1208"/>
        <v/>
      </c>
      <c r="J1999" s="122"/>
      <c r="K1999" s="122" t="str">
        <f t="shared" si="1209"/>
        <v/>
      </c>
      <c r="L1999" s="123" t="str">
        <f>IF(H1999="","чи робить СНВВ?",IF(J1999="","чи роблять агрегати?",IF($J1999=0,"агрегати не працюють",IF(AND($H1999=0,$J1999=1),"СНВВ не працює","OK"))))</f>
        <v>чи робить СНВВ?</v>
      </c>
      <c r="M1999" s="100"/>
      <c r="N1999" s="122" t="str">
        <f>IF(OR(E1999&lt;&gt;0, J1999=0), "",D1999)</f>
        <v/>
      </c>
      <c r="O1999" s="122" t="str">
        <f t="shared" si="1210"/>
        <v/>
      </c>
      <c r="P1999" s="122" t="str">
        <f>IF(AND($E1999&lt;&gt;0,$J1999=1),"замінне значення",O1999)</f>
        <v/>
      </c>
      <c r="Q1999" s="122" t="str">
        <f>IF(OR(G1999&lt;&gt;0, J1999=0), "",F1999)</f>
        <v/>
      </c>
      <c r="R1999" s="122" t="str">
        <f t="shared" si="1211"/>
        <v/>
      </c>
      <c r="S1999" s="122" t="str">
        <f>IF(AND(G1999&lt;&gt;0,J1999=1),"замінне значення",R1999)</f>
        <v/>
      </c>
      <c r="T1999" s="122" t="str">
        <f t="shared" si="1212"/>
        <v/>
      </c>
    </row>
    <row r="2000" spans="1:20" outlineLevel="1">
      <c r="A2000" s="161"/>
      <c r="B2000" s="208">
        <v>44641</v>
      </c>
      <c r="C2000" s="96">
        <v>77.125</v>
      </c>
      <c r="D2000" s="122"/>
      <c r="E2000" s="122" t="str">
        <f t="shared" si="1206"/>
        <v/>
      </c>
      <c r="F2000" s="122"/>
      <c r="G2000" s="122" t="str">
        <f t="shared" si="1207"/>
        <v/>
      </c>
      <c r="H2000" s="122"/>
      <c r="I2000" s="122" t="str">
        <f t="shared" si="1208"/>
        <v/>
      </c>
      <c r="J2000" s="122"/>
      <c r="K2000" s="122" t="str">
        <f t="shared" si="1209"/>
        <v/>
      </c>
      <c r="L2000" s="123" t="str">
        <f>IF(H2000="","чи робить СНВВ?",IF(J2000="","чи роблять агрегати?",IF($J2000=0,"агрегати не працюють",IF(AND($H2000=0,$J2000=1),"СНВВ не працює","OK"))))</f>
        <v>чи робить СНВВ?</v>
      </c>
      <c r="M2000" s="100"/>
      <c r="N2000" s="122" t="str">
        <f>IF(OR(E2000&lt;&gt;0, J2000=0), "",D2000)</f>
        <v/>
      </c>
      <c r="O2000" s="122" t="str">
        <f t="shared" si="1210"/>
        <v/>
      </c>
      <c r="P2000" s="122" t="str">
        <f>IF(AND($E2000&lt;&gt;0,$J2000=1),"замінне значення",O2000)</f>
        <v/>
      </c>
      <c r="Q2000" s="122" t="str">
        <f>IF(OR(G2000&lt;&gt;0, J2000=0), "",F2000)</f>
        <v/>
      </c>
      <c r="R2000" s="122" t="str">
        <f t="shared" si="1211"/>
        <v/>
      </c>
      <c r="S2000" s="122" t="str">
        <f>IF(AND(G2000&lt;&gt;0,J2000=1),"замінне значення",R2000)</f>
        <v/>
      </c>
      <c r="T2000" s="122" t="str">
        <f t="shared" si="1212"/>
        <v/>
      </c>
    </row>
    <row r="2001" spans="1:20" outlineLevel="1">
      <c r="A2001" s="161"/>
      <c r="B2001" s="208">
        <v>44641</v>
      </c>
      <c r="C2001" s="96">
        <v>77.1666666666667</v>
      </c>
      <c r="D2001" s="122"/>
      <c r="E2001" s="122" t="str">
        <f t="shared" si="1206"/>
        <v/>
      </c>
      <c r="F2001" s="122"/>
      <c r="G2001" s="122" t="str">
        <f t="shared" si="1207"/>
        <v/>
      </c>
      <c r="H2001" s="122"/>
      <c r="I2001" s="122" t="str">
        <f t="shared" si="1208"/>
        <v/>
      </c>
      <c r="J2001" s="122"/>
      <c r="K2001" s="122" t="str">
        <f t="shared" si="1209"/>
        <v/>
      </c>
      <c r="L2001" s="123" t="str">
        <f>IF(H2001="","чи робить СНВВ?",IF(J2001="","чи роблять агрегати?",IF($J2001=0,"агрегати не працюють",IF(AND($H2001=0,$J2001=1),"СНВВ не працює","OK"))))</f>
        <v>чи робить СНВВ?</v>
      </c>
      <c r="M2001" s="100"/>
      <c r="N2001" s="122" t="str">
        <f>IF(OR(E2001&lt;&gt;0, J2001=0), "",D2001)</f>
        <v/>
      </c>
      <c r="O2001" s="122" t="str">
        <f t="shared" si="1210"/>
        <v/>
      </c>
      <c r="P2001" s="122" t="str">
        <f>IF(AND($E2001&lt;&gt;0,$J2001=1),"замінне значення",O2001)</f>
        <v/>
      </c>
      <c r="Q2001" s="122" t="str">
        <f>IF(OR(G2001&lt;&gt;0, J2001=0), "",F2001)</f>
        <v/>
      </c>
      <c r="R2001" s="122" t="str">
        <f t="shared" si="1211"/>
        <v/>
      </c>
      <c r="S2001" s="122" t="str">
        <f>IF(AND(G2001&lt;&gt;0,J2001=1),"замінне значення",R2001)</f>
        <v/>
      </c>
      <c r="T2001" s="122" t="str">
        <f t="shared" si="1212"/>
        <v/>
      </c>
    </row>
    <row r="2002" spans="1:20" outlineLevel="1">
      <c r="A2002" s="161"/>
      <c r="B2002" s="208">
        <v>44641</v>
      </c>
      <c r="C2002" s="96">
        <v>77.2083333333333</v>
      </c>
      <c r="D2002" s="122"/>
      <c r="E2002" s="122" t="str">
        <f t="shared" si="1206"/>
        <v/>
      </c>
      <c r="F2002" s="122"/>
      <c r="G2002" s="122" t="str">
        <f t="shared" si="1207"/>
        <v/>
      </c>
      <c r="H2002" s="122"/>
      <c r="I2002" s="122" t="str">
        <f t="shared" si="1208"/>
        <v/>
      </c>
      <c r="J2002" s="122"/>
      <c r="K2002" s="122" t="str">
        <f t="shared" si="1209"/>
        <v/>
      </c>
      <c r="L2002" s="123" t="str">
        <f>IF(H2002="","чи робить СНВВ?",IF(J2002="","чи роблять агрегати?",IF($J2002=0,"агрегати не працюють",IF(AND($H2002=0,$J2002=1),"СНВВ не працює","OK"))))</f>
        <v>чи робить СНВВ?</v>
      </c>
      <c r="M2002" s="100"/>
      <c r="N2002" s="122" t="str">
        <f>IF(OR(E2002&lt;&gt;0, J2002=0), "",D2002)</f>
        <v/>
      </c>
      <c r="O2002" s="122" t="str">
        <f t="shared" si="1210"/>
        <v/>
      </c>
      <c r="P2002" s="122" t="str">
        <f>IF(AND($E2002&lt;&gt;0,$J2002=1),"замінне значення",O2002)</f>
        <v/>
      </c>
      <c r="Q2002" s="122" t="str">
        <f>IF(OR(G2002&lt;&gt;0, J2002=0), "",F2002)</f>
        <v/>
      </c>
      <c r="R2002" s="122" t="str">
        <f t="shared" si="1211"/>
        <v/>
      </c>
      <c r="S2002" s="122" t="str">
        <f>IF(AND(G2002&lt;&gt;0,J2002=1),"замінне значення",R2002)</f>
        <v/>
      </c>
      <c r="T2002" s="122" t="str">
        <f t="shared" si="1212"/>
        <v/>
      </c>
    </row>
    <row r="2003" spans="1:20" outlineLevel="1">
      <c r="A2003" s="161"/>
      <c r="B2003" s="208">
        <v>44641</v>
      </c>
      <c r="C2003" s="96">
        <v>77.25</v>
      </c>
      <c r="D2003" s="122"/>
      <c r="E2003" s="122" t="str">
        <f t="shared" si="1206"/>
        <v/>
      </c>
      <c r="F2003" s="122"/>
      <c r="G2003" s="122" t="str">
        <f t="shared" si="1207"/>
        <v/>
      </c>
      <c r="H2003" s="122"/>
      <c r="I2003" s="122" t="str">
        <f t="shared" si="1208"/>
        <v/>
      </c>
      <c r="J2003" s="122"/>
      <c r="K2003" s="122" t="str">
        <f t="shared" si="1209"/>
        <v/>
      </c>
      <c r="L2003" s="123" t="str">
        <f>IF(H2003="","чи робить СНВВ?",IF(J2003="","чи роблять агрегати?",IF($J2003=0,"агрегати не працюють",IF(AND($H2003=0,$J2003=1),"СНВВ не працює","OK"))))</f>
        <v>чи робить СНВВ?</v>
      </c>
      <c r="M2003" s="100"/>
      <c r="N2003" s="122" t="str">
        <f>IF(OR(E2003&lt;&gt;0, J2003=0), "",D2003)</f>
        <v/>
      </c>
      <c r="O2003" s="122" t="str">
        <f t="shared" si="1210"/>
        <v/>
      </c>
      <c r="P2003" s="122" t="str">
        <f>IF(AND($E2003&lt;&gt;0,$J2003=1),"замінне значення",O2003)</f>
        <v/>
      </c>
      <c r="Q2003" s="122" t="str">
        <f>IF(OR(G2003&lt;&gt;0, J2003=0), "",F2003)</f>
        <v/>
      </c>
      <c r="R2003" s="122" t="str">
        <f t="shared" si="1211"/>
        <v/>
      </c>
      <c r="S2003" s="122" t="str">
        <f>IF(AND(G2003&lt;&gt;0,J2003=1),"замінне значення",R2003)</f>
        <v/>
      </c>
      <c r="T2003" s="122" t="str">
        <f t="shared" si="1212"/>
        <v/>
      </c>
    </row>
    <row r="2004" spans="1:20" outlineLevel="1">
      <c r="A2004" s="161"/>
      <c r="B2004" s="208">
        <v>44641</v>
      </c>
      <c r="C2004" s="96">
        <v>77.2916666666667</v>
      </c>
      <c r="D2004" s="122"/>
      <c r="E2004" s="122" t="str">
        <f t="shared" si="1206"/>
        <v/>
      </c>
      <c r="F2004" s="122"/>
      <c r="G2004" s="122" t="str">
        <f t="shared" si="1207"/>
        <v/>
      </c>
      <c r="H2004" s="122"/>
      <c r="I2004" s="122" t="str">
        <f t="shared" si="1208"/>
        <v/>
      </c>
      <c r="J2004" s="122"/>
      <c r="K2004" s="122" t="str">
        <f t="shared" si="1209"/>
        <v/>
      </c>
      <c r="L2004" s="123" t="str">
        <f>IF(H2004="","чи робить СНВВ?",IF(J2004="","чи роблять агрегати?",IF($J2004=0,"агрегати не працюють",IF(AND($H2004=0,$J2004=1),"СНВВ не працює","OK"))))</f>
        <v>чи робить СНВВ?</v>
      </c>
      <c r="M2004" s="100"/>
      <c r="N2004" s="122" t="str">
        <f>IF(OR(E2004&lt;&gt;0, J2004=0), "",D2004)</f>
        <v/>
      </c>
      <c r="O2004" s="122" t="str">
        <f t="shared" si="1210"/>
        <v/>
      </c>
      <c r="P2004" s="122" t="str">
        <f>IF(AND($E2004&lt;&gt;0,$J2004=1),"замінне значення",O2004)</f>
        <v/>
      </c>
      <c r="Q2004" s="122" t="str">
        <f>IF(OR(G2004&lt;&gt;0, J2004=0), "",F2004)</f>
        <v/>
      </c>
      <c r="R2004" s="122" t="str">
        <f t="shared" si="1211"/>
        <v/>
      </c>
      <c r="S2004" s="122" t="str">
        <f>IF(AND(G2004&lt;&gt;0,J2004=1),"замінне значення",R2004)</f>
        <v/>
      </c>
      <c r="T2004" s="122" t="str">
        <f t="shared" si="1212"/>
        <v/>
      </c>
    </row>
    <row r="2005" spans="1:20" outlineLevel="1">
      <c r="A2005" s="161"/>
      <c r="B2005" s="208">
        <v>44641</v>
      </c>
      <c r="C2005" s="96">
        <v>77.3333333333333</v>
      </c>
      <c r="D2005" s="122"/>
      <c r="E2005" s="122" t="str">
        <f t="shared" si="1206"/>
        <v/>
      </c>
      <c r="F2005" s="122"/>
      <c r="G2005" s="122" t="str">
        <f t="shared" si="1207"/>
        <v/>
      </c>
      <c r="H2005" s="122"/>
      <c r="I2005" s="122" t="str">
        <f t="shared" si="1208"/>
        <v/>
      </c>
      <c r="J2005" s="122"/>
      <c r="K2005" s="122" t="str">
        <f t="shared" si="1209"/>
        <v/>
      </c>
      <c r="L2005" s="123" t="str">
        <f>IF(H2005="","чи робить СНВВ?",IF(J2005="","чи роблять агрегати?",IF($J2005=0,"агрегати не працюють",IF(AND($H2005=0,$J2005=1),"СНВВ не працює","OK"))))</f>
        <v>чи робить СНВВ?</v>
      </c>
      <c r="M2005" s="100"/>
      <c r="N2005" s="122" t="str">
        <f>IF(OR(E2005&lt;&gt;0, J2005=0), "",D2005)</f>
        <v/>
      </c>
      <c r="O2005" s="122" t="str">
        <f t="shared" si="1210"/>
        <v/>
      </c>
      <c r="P2005" s="122" t="str">
        <f>IF(AND($E2005&lt;&gt;0,$J2005=1),"замінне значення",O2005)</f>
        <v/>
      </c>
      <c r="Q2005" s="122" t="str">
        <f>IF(OR(G2005&lt;&gt;0, J2005=0), "",F2005)</f>
        <v/>
      </c>
      <c r="R2005" s="122" t="str">
        <f t="shared" si="1211"/>
        <v/>
      </c>
      <c r="S2005" s="122" t="str">
        <f>IF(AND(G2005&lt;&gt;0,J2005=1),"замінне значення",R2005)</f>
        <v/>
      </c>
      <c r="T2005" s="122" t="str">
        <f t="shared" si="1212"/>
        <v/>
      </c>
    </row>
    <row r="2006" spans="1:20" outlineLevel="1">
      <c r="A2006" s="161"/>
      <c r="B2006" s="208">
        <v>44641</v>
      </c>
      <c r="C2006" s="96">
        <v>77.375</v>
      </c>
      <c r="D2006" s="122"/>
      <c r="E2006" s="122" t="str">
        <f t="shared" si="1206"/>
        <v/>
      </c>
      <c r="F2006" s="122"/>
      <c r="G2006" s="122" t="str">
        <f t="shared" si="1207"/>
        <v/>
      </c>
      <c r="H2006" s="122"/>
      <c r="I2006" s="122" t="str">
        <f t="shared" si="1208"/>
        <v/>
      </c>
      <c r="J2006" s="122"/>
      <c r="K2006" s="122" t="str">
        <f t="shared" si="1209"/>
        <v/>
      </c>
      <c r="L2006" s="123" t="str">
        <f>IF(H2006="","чи робить СНВВ?",IF(J2006="","чи роблять агрегати?",IF($J2006=0,"агрегати не працюють",IF(AND($H2006=0,$J2006=1),"СНВВ не працює","OK"))))</f>
        <v>чи робить СНВВ?</v>
      </c>
      <c r="M2006" s="100"/>
      <c r="N2006" s="122" t="str">
        <f>IF(OR(E2006&lt;&gt;0, J2006=0), "",D2006)</f>
        <v/>
      </c>
      <c r="O2006" s="122" t="str">
        <f t="shared" si="1210"/>
        <v/>
      </c>
      <c r="P2006" s="122" t="str">
        <f>IF(AND($E2006&lt;&gt;0,$J2006=1),"замінне значення",O2006)</f>
        <v/>
      </c>
      <c r="Q2006" s="122" t="str">
        <f>IF(OR(G2006&lt;&gt;0, J2006=0), "",F2006)</f>
        <v/>
      </c>
      <c r="R2006" s="122" t="str">
        <f t="shared" si="1211"/>
        <v/>
      </c>
      <c r="S2006" s="122" t="str">
        <f>IF(AND(G2006&lt;&gt;0,J2006=1),"замінне значення",R2006)</f>
        <v/>
      </c>
      <c r="T2006" s="122" t="str">
        <f t="shared" si="1212"/>
        <v/>
      </c>
    </row>
    <row r="2007" spans="1:20" outlineLevel="1">
      <c r="A2007" s="161"/>
      <c r="B2007" s="208">
        <v>44641</v>
      </c>
      <c r="C2007" s="96">
        <v>77.4166666666667</v>
      </c>
      <c r="D2007" s="122"/>
      <c r="E2007" s="122" t="str">
        <f t="shared" si="1206"/>
        <v/>
      </c>
      <c r="F2007" s="122"/>
      <c r="G2007" s="122" t="str">
        <f t="shared" si="1207"/>
        <v/>
      </c>
      <c r="H2007" s="122"/>
      <c r="I2007" s="122" t="str">
        <f t="shared" si="1208"/>
        <v/>
      </c>
      <c r="J2007" s="122"/>
      <c r="K2007" s="122" t="str">
        <f t="shared" si="1209"/>
        <v/>
      </c>
      <c r="L2007" s="123" t="str">
        <f>IF(H2007="","чи робить СНВВ?",IF(J2007="","чи роблять агрегати?",IF($J2007=0,"агрегати не працюють",IF(AND($H2007=0,$J2007=1),"СНВВ не працює","OK"))))</f>
        <v>чи робить СНВВ?</v>
      </c>
      <c r="M2007" s="100"/>
      <c r="N2007" s="122" t="str">
        <f>IF(OR(E2007&lt;&gt;0, J2007=0), "",D2007)</f>
        <v/>
      </c>
      <c r="O2007" s="122" t="str">
        <f t="shared" si="1210"/>
        <v/>
      </c>
      <c r="P2007" s="122" t="str">
        <f>IF(AND($E2007&lt;&gt;0,$J2007=1),"замінне значення",O2007)</f>
        <v/>
      </c>
      <c r="Q2007" s="122" t="str">
        <f>IF(OR(G2007&lt;&gt;0, J2007=0), "",F2007)</f>
        <v/>
      </c>
      <c r="R2007" s="122" t="str">
        <f t="shared" si="1211"/>
        <v/>
      </c>
      <c r="S2007" s="122" t="str">
        <f>IF(AND(G2007&lt;&gt;0,J2007=1),"замінне значення",R2007)</f>
        <v/>
      </c>
      <c r="T2007" s="122" t="str">
        <f t="shared" si="1212"/>
        <v/>
      </c>
    </row>
    <row r="2008" spans="1:20" outlineLevel="1">
      <c r="A2008" s="161"/>
      <c r="B2008" s="208">
        <v>44641</v>
      </c>
      <c r="C2008" s="96">
        <v>77.4583333333333</v>
      </c>
      <c r="D2008" s="122"/>
      <c r="E2008" s="122" t="str">
        <f t="shared" si="1206"/>
        <v/>
      </c>
      <c r="F2008" s="122"/>
      <c r="G2008" s="122" t="str">
        <f t="shared" si="1207"/>
        <v/>
      </c>
      <c r="H2008" s="122"/>
      <c r="I2008" s="122" t="str">
        <f t="shared" si="1208"/>
        <v/>
      </c>
      <c r="J2008" s="122"/>
      <c r="K2008" s="122" t="str">
        <f t="shared" si="1209"/>
        <v/>
      </c>
      <c r="L2008" s="123" t="str">
        <f>IF(H2008="","чи робить СНВВ?",IF(J2008="","чи роблять агрегати?",IF($J2008=0,"агрегати не працюють",IF(AND($H2008=0,$J2008=1),"СНВВ не працює","OK"))))</f>
        <v>чи робить СНВВ?</v>
      </c>
      <c r="M2008" s="100"/>
      <c r="N2008" s="122" t="str">
        <f>IF(OR(E2008&lt;&gt;0, J2008=0), "",D2008)</f>
        <v/>
      </c>
      <c r="O2008" s="122" t="str">
        <f t="shared" si="1210"/>
        <v/>
      </c>
      <c r="P2008" s="122" t="str">
        <f>IF(AND($E2008&lt;&gt;0,$J2008=1),"замінне значення",O2008)</f>
        <v/>
      </c>
      <c r="Q2008" s="122" t="str">
        <f>IF(OR(G2008&lt;&gt;0, J2008=0), "",F2008)</f>
        <v/>
      </c>
      <c r="R2008" s="122" t="str">
        <f t="shared" si="1211"/>
        <v/>
      </c>
      <c r="S2008" s="122" t="str">
        <f>IF(AND(G2008&lt;&gt;0,J2008=1),"замінне значення",R2008)</f>
        <v/>
      </c>
      <c r="T2008" s="122" t="str">
        <f t="shared" si="1212"/>
        <v/>
      </c>
    </row>
    <row r="2009" spans="1:20" outlineLevel="1">
      <c r="A2009" s="161"/>
      <c r="B2009" s="208">
        <v>44641</v>
      </c>
      <c r="C2009" s="96">
        <v>77.5</v>
      </c>
      <c r="D2009" s="122"/>
      <c r="E2009" s="122" t="str">
        <f t="shared" si="1206"/>
        <v/>
      </c>
      <c r="F2009" s="122"/>
      <c r="G2009" s="122" t="str">
        <f t="shared" si="1207"/>
        <v/>
      </c>
      <c r="H2009" s="122"/>
      <c r="I2009" s="122" t="str">
        <f t="shared" si="1208"/>
        <v/>
      </c>
      <c r="J2009" s="122"/>
      <c r="K2009" s="122" t="str">
        <f t="shared" si="1209"/>
        <v/>
      </c>
      <c r="L2009" s="123" t="str">
        <f>IF(H2009="","чи робить СНВВ?",IF(J2009="","чи роблять агрегати?",IF($J2009=0,"агрегати не працюють",IF(AND($H2009=0,$J2009=1),"СНВВ не працює","OK"))))</f>
        <v>чи робить СНВВ?</v>
      </c>
      <c r="M2009" s="100"/>
      <c r="N2009" s="122" t="str">
        <f>IF(OR(E2009&lt;&gt;0, J2009=0), "",D2009)</f>
        <v/>
      </c>
      <c r="O2009" s="122" t="str">
        <f t="shared" si="1210"/>
        <v/>
      </c>
      <c r="P2009" s="122" t="str">
        <f>IF(AND($E2009&lt;&gt;0,$J2009=1),"замінне значення",O2009)</f>
        <v/>
      </c>
      <c r="Q2009" s="122" t="str">
        <f>IF(OR(G2009&lt;&gt;0, J2009=0), "",F2009)</f>
        <v/>
      </c>
      <c r="R2009" s="122" t="str">
        <f t="shared" si="1211"/>
        <v/>
      </c>
      <c r="S2009" s="122" t="str">
        <f>IF(AND(G2009&lt;&gt;0,J2009=1),"замінне значення",R2009)</f>
        <v/>
      </c>
      <c r="T2009" s="122" t="str">
        <f t="shared" si="1212"/>
        <v/>
      </c>
    </row>
    <row r="2010" spans="1:20" outlineLevel="1">
      <c r="A2010" s="161"/>
      <c r="B2010" s="208">
        <v>44641</v>
      </c>
      <c r="C2010" s="96">
        <v>77.5416666666667</v>
      </c>
      <c r="D2010" s="122"/>
      <c r="E2010" s="122" t="str">
        <f t="shared" si="1206"/>
        <v/>
      </c>
      <c r="F2010" s="122"/>
      <c r="G2010" s="122" t="str">
        <f t="shared" si="1207"/>
        <v/>
      </c>
      <c r="H2010" s="122"/>
      <c r="I2010" s="122" t="str">
        <f t="shared" si="1208"/>
        <v/>
      </c>
      <c r="J2010" s="122"/>
      <c r="K2010" s="122" t="str">
        <f t="shared" si="1209"/>
        <v/>
      </c>
      <c r="L2010" s="123" t="str">
        <f>IF(H2010="","чи робить СНВВ?",IF(J2010="","чи роблять агрегати?",IF($J2010=0,"агрегати не працюють",IF(AND($H2010=0,$J2010=1),"СНВВ не працює","OK"))))</f>
        <v>чи робить СНВВ?</v>
      </c>
      <c r="M2010" s="100"/>
      <c r="N2010" s="122" t="str">
        <f>IF(OR(E2010&lt;&gt;0, J2010=0), "",D2010)</f>
        <v/>
      </c>
      <c r="O2010" s="122" t="str">
        <f t="shared" si="1210"/>
        <v/>
      </c>
      <c r="P2010" s="122" t="str">
        <f>IF(AND($E2010&lt;&gt;0,$J2010=1),"замінне значення",O2010)</f>
        <v/>
      </c>
      <c r="Q2010" s="122" t="str">
        <f>IF(OR(G2010&lt;&gt;0, J2010=0), "",F2010)</f>
        <v/>
      </c>
      <c r="R2010" s="122" t="str">
        <f t="shared" si="1211"/>
        <v/>
      </c>
      <c r="S2010" s="122" t="str">
        <f>IF(AND(G2010&lt;&gt;0,J2010=1),"замінне значення",R2010)</f>
        <v/>
      </c>
      <c r="T2010" s="122" t="str">
        <f t="shared" si="1212"/>
        <v/>
      </c>
    </row>
    <row r="2011" spans="1:20" outlineLevel="1">
      <c r="A2011" s="161"/>
      <c r="B2011" s="208">
        <v>44641</v>
      </c>
      <c r="C2011" s="96">
        <v>77.5833333333333</v>
      </c>
      <c r="D2011" s="122"/>
      <c r="E2011" s="122" t="str">
        <f t="shared" si="1206"/>
        <v/>
      </c>
      <c r="F2011" s="122"/>
      <c r="G2011" s="122" t="str">
        <f t="shared" si="1207"/>
        <v/>
      </c>
      <c r="H2011" s="122"/>
      <c r="I2011" s="122" t="str">
        <f t="shared" si="1208"/>
        <v/>
      </c>
      <c r="J2011" s="122"/>
      <c r="K2011" s="122" t="str">
        <f t="shared" si="1209"/>
        <v/>
      </c>
      <c r="L2011" s="123" t="str">
        <f>IF(H2011="","чи робить СНВВ?",IF(J2011="","чи роблять агрегати?",IF($J2011=0,"агрегати не працюють",IF(AND($H2011=0,$J2011=1),"СНВВ не працює","OK"))))</f>
        <v>чи робить СНВВ?</v>
      </c>
      <c r="M2011" s="100"/>
      <c r="N2011" s="122" t="str">
        <f>IF(OR(E2011&lt;&gt;0, J2011=0), "",D2011)</f>
        <v/>
      </c>
      <c r="O2011" s="122" t="str">
        <f t="shared" si="1210"/>
        <v/>
      </c>
      <c r="P2011" s="122" t="str">
        <f>IF(AND($E2011&lt;&gt;0,$J2011=1),"замінне значення",O2011)</f>
        <v/>
      </c>
      <c r="Q2011" s="122" t="str">
        <f>IF(OR(G2011&lt;&gt;0, J2011=0), "",F2011)</f>
        <v/>
      </c>
      <c r="R2011" s="122" t="str">
        <f t="shared" si="1211"/>
        <v/>
      </c>
      <c r="S2011" s="122" t="str">
        <f>IF(AND(G2011&lt;&gt;0,J2011=1),"замінне значення",R2011)</f>
        <v/>
      </c>
      <c r="T2011" s="122" t="str">
        <f t="shared" si="1212"/>
        <v/>
      </c>
    </row>
    <row r="2012" spans="1:20" outlineLevel="1">
      <c r="A2012" s="161"/>
      <c r="B2012" s="208">
        <v>44641</v>
      </c>
      <c r="C2012" s="96">
        <v>77.625</v>
      </c>
      <c r="D2012" s="122"/>
      <c r="E2012" s="122" t="str">
        <f t="shared" si="1206"/>
        <v/>
      </c>
      <c r="F2012" s="122"/>
      <c r="G2012" s="122" t="str">
        <f t="shared" si="1207"/>
        <v/>
      </c>
      <c r="H2012" s="122"/>
      <c r="I2012" s="122" t="str">
        <f t="shared" si="1208"/>
        <v/>
      </c>
      <c r="J2012" s="122"/>
      <c r="K2012" s="122" t="str">
        <f t="shared" si="1209"/>
        <v/>
      </c>
      <c r="L2012" s="123" t="str">
        <f>IF(H2012="","чи робить СНВВ?",IF(J2012="","чи роблять агрегати?",IF($J2012=0,"агрегати не працюють",IF(AND($H2012=0,$J2012=1),"СНВВ не працює","OK"))))</f>
        <v>чи робить СНВВ?</v>
      </c>
      <c r="M2012" s="100"/>
      <c r="N2012" s="122" t="str">
        <f>IF(OR(E2012&lt;&gt;0, J2012=0), "",D2012)</f>
        <v/>
      </c>
      <c r="O2012" s="122" t="str">
        <f t="shared" si="1210"/>
        <v/>
      </c>
      <c r="P2012" s="122" t="str">
        <f>IF(AND($E2012&lt;&gt;0,$J2012=1),"замінне значення",O2012)</f>
        <v/>
      </c>
      <c r="Q2012" s="122" t="str">
        <f>IF(OR(G2012&lt;&gt;0, J2012=0), "",F2012)</f>
        <v/>
      </c>
      <c r="R2012" s="122" t="str">
        <f t="shared" si="1211"/>
        <v/>
      </c>
      <c r="S2012" s="122" t="str">
        <f>IF(AND(G2012&lt;&gt;0,J2012=1),"замінне значення",R2012)</f>
        <v/>
      </c>
      <c r="T2012" s="122" t="str">
        <f t="shared" si="1212"/>
        <v/>
      </c>
    </row>
    <row r="2013" spans="1:20" outlineLevel="1">
      <c r="A2013" s="161"/>
      <c r="B2013" s="208">
        <v>44641</v>
      </c>
      <c r="C2013" s="96">
        <v>77.6666666666667</v>
      </c>
      <c r="D2013" s="122"/>
      <c r="E2013" s="122" t="str">
        <f t="shared" si="1206"/>
        <v/>
      </c>
      <c r="F2013" s="122"/>
      <c r="G2013" s="122" t="str">
        <f t="shared" si="1207"/>
        <v/>
      </c>
      <c r="H2013" s="122"/>
      <c r="I2013" s="122" t="str">
        <f t="shared" si="1208"/>
        <v/>
      </c>
      <c r="J2013" s="122"/>
      <c r="K2013" s="122" t="str">
        <f t="shared" si="1209"/>
        <v/>
      </c>
      <c r="L2013" s="123" t="str">
        <f>IF(H2013="","чи робить СНВВ?",IF(J2013="","чи роблять агрегати?",IF($J2013=0,"агрегати не працюють",IF(AND($H2013=0,$J2013=1),"СНВВ не працює","OK"))))</f>
        <v>чи робить СНВВ?</v>
      </c>
      <c r="M2013" s="100"/>
      <c r="N2013" s="122" t="str">
        <f>IF(OR(E2013&lt;&gt;0, J2013=0), "",D2013)</f>
        <v/>
      </c>
      <c r="O2013" s="122" t="str">
        <f t="shared" si="1210"/>
        <v/>
      </c>
      <c r="P2013" s="122" t="str">
        <f>IF(AND($E2013&lt;&gt;0,$J2013=1),"замінне значення",O2013)</f>
        <v/>
      </c>
      <c r="Q2013" s="122" t="str">
        <f>IF(OR(G2013&lt;&gt;0, J2013=0), "",F2013)</f>
        <v/>
      </c>
      <c r="R2013" s="122" t="str">
        <f t="shared" si="1211"/>
        <v/>
      </c>
      <c r="S2013" s="122" t="str">
        <f>IF(AND(G2013&lt;&gt;0,J2013=1),"замінне значення",R2013)</f>
        <v/>
      </c>
      <c r="T2013" s="122" t="str">
        <f t="shared" si="1212"/>
        <v/>
      </c>
    </row>
    <row r="2014" spans="1:20" outlineLevel="1">
      <c r="A2014" s="161"/>
      <c r="B2014" s="208">
        <v>44641</v>
      </c>
      <c r="C2014" s="96">
        <v>77.7083333333333</v>
      </c>
      <c r="D2014" s="122"/>
      <c r="E2014" s="122" t="str">
        <f t="shared" si="1206"/>
        <v/>
      </c>
      <c r="F2014" s="122"/>
      <c r="G2014" s="122" t="str">
        <f t="shared" si="1207"/>
        <v/>
      </c>
      <c r="H2014" s="122"/>
      <c r="I2014" s="122" t="str">
        <f t="shared" si="1208"/>
        <v/>
      </c>
      <c r="J2014" s="122"/>
      <c r="K2014" s="122" t="str">
        <f t="shared" si="1209"/>
        <v/>
      </c>
      <c r="L2014" s="123" t="str">
        <f>IF(H2014="","чи робить СНВВ?",IF(J2014="","чи роблять агрегати?",IF($J2014=0,"агрегати не працюють",IF(AND($H2014=0,$J2014=1),"СНВВ не працює","OK"))))</f>
        <v>чи робить СНВВ?</v>
      </c>
      <c r="M2014" s="100"/>
      <c r="N2014" s="122" t="str">
        <f>IF(OR(E2014&lt;&gt;0, J2014=0), "",D2014)</f>
        <v/>
      </c>
      <c r="O2014" s="122" t="str">
        <f t="shared" si="1210"/>
        <v/>
      </c>
      <c r="P2014" s="122" t="str">
        <f>IF(AND($E2014&lt;&gt;0,$J2014=1),"замінне значення",O2014)</f>
        <v/>
      </c>
      <c r="Q2014" s="122" t="str">
        <f>IF(OR(G2014&lt;&gt;0, J2014=0), "",F2014)</f>
        <v/>
      </c>
      <c r="R2014" s="122" t="str">
        <f t="shared" si="1211"/>
        <v/>
      </c>
      <c r="S2014" s="122" t="str">
        <f>IF(AND(G2014&lt;&gt;0,J2014=1),"замінне значення",R2014)</f>
        <v/>
      </c>
      <c r="T2014" s="122" t="str">
        <f t="shared" si="1212"/>
        <v/>
      </c>
    </row>
    <row r="2015" spans="1:20" outlineLevel="1">
      <c r="A2015" s="161"/>
      <c r="B2015" s="208">
        <v>44641</v>
      </c>
      <c r="C2015" s="96">
        <v>77.75</v>
      </c>
      <c r="D2015" s="122"/>
      <c r="E2015" s="122" t="str">
        <f t="shared" si="1206"/>
        <v/>
      </c>
      <c r="F2015" s="122"/>
      <c r="G2015" s="122" t="str">
        <f t="shared" si="1207"/>
        <v/>
      </c>
      <c r="H2015" s="122"/>
      <c r="I2015" s="122" t="str">
        <f t="shared" si="1208"/>
        <v/>
      </c>
      <c r="J2015" s="122"/>
      <c r="K2015" s="122" t="str">
        <f t="shared" si="1209"/>
        <v/>
      </c>
      <c r="L2015" s="123" t="str">
        <f>IF(H2015="","чи робить СНВВ?",IF(J2015="","чи роблять агрегати?",IF($J2015=0,"агрегати не працюють",IF(AND($H2015=0,$J2015=1),"СНВВ не працює","OK"))))</f>
        <v>чи робить СНВВ?</v>
      </c>
      <c r="M2015" s="100"/>
      <c r="N2015" s="122" t="str">
        <f>IF(OR(E2015&lt;&gt;0, J2015=0), "",D2015)</f>
        <v/>
      </c>
      <c r="O2015" s="122" t="str">
        <f t="shared" si="1210"/>
        <v/>
      </c>
      <c r="P2015" s="122" t="str">
        <f>IF(AND($E2015&lt;&gt;0,$J2015=1),"замінне значення",O2015)</f>
        <v/>
      </c>
      <c r="Q2015" s="122" t="str">
        <f>IF(OR(G2015&lt;&gt;0, J2015=0), "",F2015)</f>
        <v/>
      </c>
      <c r="R2015" s="122" t="str">
        <f t="shared" si="1211"/>
        <v/>
      </c>
      <c r="S2015" s="122" t="str">
        <f>IF(AND(G2015&lt;&gt;0,J2015=1),"замінне значення",R2015)</f>
        <v/>
      </c>
      <c r="T2015" s="122" t="str">
        <f t="shared" si="1212"/>
        <v/>
      </c>
    </row>
    <row r="2016" spans="1:20" outlineLevel="1">
      <c r="A2016" s="161"/>
      <c r="B2016" s="208">
        <v>44641</v>
      </c>
      <c r="C2016" s="96">
        <v>77.7916666666667</v>
      </c>
      <c r="D2016" s="122"/>
      <c r="E2016" s="122" t="str">
        <f t="shared" si="1206"/>
        <v/>
      </c>
      <c r="F2016" s="122"/>
      <c r="G2016" s="122" t="str">
        <f t="shared" si="1207"/>
        <v/>
      </c>
      <c r="H2016" s="122"/>
      <c r="I2016" s="122" t="str">
        <f t="shared" si="1208"/>
        <v/>
      </c>
      <c r="J2016" s="122"/>
      <c r="K2016" s="122" t="str">
        <f t="shared" si="1209"/>
        <v/>
      </c>
      <c r="L2016" s="123" t="str">
        <f>IF(H2016="","чи робить СНВВ?",IF(J2016="","чи роблять агрегати?",IF($J2016=0,"агрегати не працюють",IF(AND($H2016=0,$J2016=1),"СНВВ не працює","OK"))))</f>
        <v>чи робить СНВВ?</v>
      </c>
      <c r="M2016" s="100"/>
      <c r="N2016" s="122" t="str">
        <f>IF(OR(E2016&lt;&gt;0, J2016=0), "",D2016)</f>
        <v/>
      </c>
      <c r="O2016" s="122" t="str">
        <f t="shared" si="1210"/>
        <v/>
      </c>
      <c r="P2016" s="122" t="str">
        <f>IF(AND($E2016&lt;&gt;0,$J2016=1),"замінне значення",O2016)</f>
        <v/>
      </c>
      <c r="Q2016" s="122" t="str">
        <f>IF(OR(G2016&lt;&gt;0, J2016=0), "",F2016)</f>
        <v/>
      </c>
      <c r="R2016" s="122" t="str">
        <f t="shared" si="1211"/>
        <v/>
      </c>
      <c r="S2016" s="122" t="str">
        <f>IF(AND(G2016&lt;&gt;0,J2016=1),"замінне значення",R2016)</f>
        <v/>
      </c>
      <c r="T2016" s="122" t="str">
        <f t="shared" si="1212"/>
        <v/>
      </c>
    </row>
    <row r="2017" spans="1:20" outlineLevel="1">
      <c r="A2017" s="161"/>
      <c r="B2017" s="208">
        <v>44641</v>
      </c>
      <c r="C2017" s="96">
        <v>77.8333333333333</v>
      </c>
      <c r="D2017" s="122"/>
      <c r="E2017" s="122" t="str">
        <f t="shared" si="1206"/>
        <v/>
      </c>
      <c r="F2017" s="122"/>
      <c r="G2017" s="122" t="str">
        <f t="shared" si="1207"/>
        <v/>
      </c>
      <c r="H2017" s="122"/>
      <c r="I2017" s="122" t="str">
        <f t="shared" si="1208"/>
        <v/>
      </c>
      <c r="J2017" s="122"/>
      <c r="K2017" s="122" t="str">
        <f t="shared" si="1209"/>
        <v/>
      </c>
      <c r="L2017" s="123" t="str">
        <f>IF(H2017="","чи робить СНВВ?",IF(J2017="","чи роблять агрегати?",IF($J2017=0,"агрегати не працюють",IF(AND($H2017=0,$J2017=1),"СНВВ не працює","OK"))))</f>
        <v>чи робить СНВВ?</v>
      </c>
      <c r="M2017" s="100"/>
      <c r="N2017" s="122" t="str">
        <f>IF(OR(E2017&lt;&gt;0, J2017=0), "",D2017)</f>
        <v/>
      </c>
      <c r="O2017" s="122" t="str">
        <f t="shared" si="1210"/>
        <v/>
      </c>
      <c r="P2017" s="122" t="str">
        <f>IF(AND($E2017&lt;&gt;0,$J2017=1),"замінне значення",O2017)</f>
        <v/>
      </c>
      <c r="Q2017" s="122" t="str">
        <f>IF(OR(G2017&lt;&gt;0, J2017=0), "",F2017)</f>
        <v/>
      </c>
      <c r="R2017" s="122" t="str">
        <f t="shared" si="1211"/>
        <v/>
      </c>
      <c r="S2017" s="122" t="str">
        <f>IF(AND(G2017&lt;&gt;0,J2017=1),"замінне значення",R2017)</f>
        <v/>
      </c>
      <c r="T2017" s="122" t="str">
        <f t="shared" si="1212"/>
        <v/>
      </c>
    </row>
    <row r="2018" spans="1:20" outlineLevel="1">
      <c r="A2018" s="161"/>
      <c r="B2018" s="208">
        <v>44641</v>
      </c>
      <c r="C2018" s="96">
        <v>77.875</v>
      </c>
      <c r="D2018" s="122"/>
      <c r="E2018" s="122" t="str">
        <f t="shared" si="1206"/>
        <v/>
      </c>
      <c r="F2018" s="122"/>
      <c r="G2018" s="122" t="str">
        <f t="shared" si="1207"/>
        <v/>
      </c>
      <c r="H2018" s="122"/>
      <c r="I2018" s="122" t="str">
        <f t="shared" si="1208"/>
        <v/>
      </c>
      <c r="J2018" s="122"/>
      <c r="K2018" s="122" t="str">
        <f t="shared" si="1209"/>
        <v/>
      </c>
      <c r="L2018" s="123" t="str">
        <f>IF(H2018="","чи робить СНВВ?",IF(J2018="","чи роблять агрегати?",IF($J2018=0,"агрегати не працюють",IF(AND($H2018=0,$J2018=1),"СНВВ не працює","OK"))))</f>
        <v>чи робить СНВВ?</v>
      </c>
      <c r="M2018" s="100"/>
      <c r="N2018" s="122" t="str">
        <f>IF(OR(E2018&lt;&gt;0, J2018=0), "",D2018)</f>
        <v/>
      </c>
      <c r="O2018" s="122" t="str">
        <f t="shared" si="1210"/>
        <v/>
      </c>
      <c r="P2018" s="122" t="str">
        <f>IF(AND($E2018&lt;&gt;0,$J2018=1),"замінне значення",O2018)</f>
        <v/>
      </c>
      <c r="Q2018" s="122" t="str">
        <f>IF(OR(G2018&lt;&gt;0, J2018=0), "",F2018)</f>
        <v/>
      </c>
      <c r="R2018" s="122" t="str">
        <f t="shared" si="1211"/>
        <v/>
      </c>
      <c r="S2018" s="122" t="str">
        <f>IF(AND(G2018&lt;&gt;0,J2018=1),"замінне значення",R2018)</f>
        <v/>
      </c>
      <c r="T2018" s="122" t="str">
        <f t="shared" si="1212"/>
        <v/>
      </c>
    </row>
    <row r="2019" spans="1:20" outlineLevel="1">
      <c r="A2019" s="161"/>
      <c r="B2019" s="208">
        <v>44641</v>
      </c>
      <c r="C2019" s="96">
        <v>77.9166666666667</v>
      </c>
      <c r="D2019" s="122"/>
      <c r="E2019" s="122" t="str">
        <f t="shared" si="1206"/>
        <v/>
      </c>
      <c r="F2019" s="122"/>
      <c r="G2019" s="122" t="str">
        <f t="shared" si="1207"/>
        <v/>
      </c>
      <c r="H2019" s="122"/>
      <c r="I2019" s="122" t="str">
        <f t="shared" si="1208"/>
        <v/>
      </c>
      <c r="J2019" s="122"/>
      <c r="K2019" s="122" t="str">
        <f t="shared" si="1209"/>
        <v/>
      </c>
      <c r="L2019" s="123" t="str">
        <f>IF(H2019="","чи робить СНВВ?",IF(J2019="","чи роблять агрегати?",IF($J2019=0,"агрегати не працюють",IF(AND($H2019=0,$J2019=1),"СНВВ не працює","OK"))))</f>
        <v>чи робить СНВВ?</v>
      </c>
      <c r="M2019" s="100"/>
      <c r="N2019" s="122" t="str">
        <f>IF(OR(E2019&lt;&gt;0, J2019=0), "",D2019)</f>
        <v/>
      </c>
      <c r="O2019" s="122" t="str">
        <f t="shared" si="1210"/>
        <v/>
      </c>
      <c r="P2019" s="122" t="str">
        <f>IF(AND($E2019&lt;&gt;0,$J2019=1),"замінне значення",O2019)</f>
        <v/>
      </c>
      <c r="Q2019" s="122" t="str">
        <f>IF(OR(G2019&lt;&gt;0, J2019=0), "",F2019)</f>
        <v/>
      </c>
      <c r="R2019" s="122" t="str">
        <f t="shared" si="1211"/>
        <v/>
      </c>
      <c r="S2019" s="122" t="str">
        <f>IF(AND(G2019&lt;&gt;0,J2019=1),"замінне значення",R2019)</f>
        <v/>
      </c>
      <c r="T2019" s="122" t="str">
        <f t="shared" si="1212"/>
        <v/>
      </c>
    </row>
    <row r="2020" spans="1:20" outlineLevel="1">
      <c r="A2020" s="161"/>
      <c r="B2020" s="208">
        <v>44641</v>
      </c>
      <c r="C2020" s="96">
        <v>77.9583333333333</v>
      </c>
      <c r="D2020" s="122"/>
      <c r="E2020" s="122" t="str">
        <f t="shared" si="1206"/>
        <v/>
      </c>
      <c r="F2020" s="122"/>
      <c r="G2020" s="122" t="str">
        <f t="shared" si="1207"/>
        <v/>
      </c>
      <c r="H2020" s="122"/>
      <c r="I2020" s="122" t="str">
        <f t="shared" si="1208"/>
        <v/>
      </c>
      <c r="J2020" s="122"/>
      <c r="K2020" s="122" t="str">
        <f t="shared" si="1209"/>
        <v/>
      </c>
      <c r="L2020" s="123" t="str">
        <f>IF(H2020="","чи робить СНВВ?",IF(J2020="","чи роблять агрегати?",IF($J2020=0,"агрегати не працюють",IF(AND($H2020=0,$J2020=1),"СНВВ не працює","OK"))))</f>
        <v>чи робить СНВВ?</v>
      </c>
      <c r="M2020" s="100"/>
      <c r="N2020" s="122" t="str">
        <f>IF(OR(E2020&lt;&gt;0, J2020=0), "",D2020)</f>
        <v/>
      </c>
      <c r="O2020" s="122" t="str">
        <f t="shared" si="1210"/>
        <v/>
      </c>
      <c r="P2020" s="122" t="str">
        <f>IF(AND($E2020&lt;&gt;0,$J2020=1),"замінне значення",O2020)</f>
        <v/>
      </c>
      <c r="Q2020" s="122" t="str">
        <f>IF(OR(G2020&lt;&gt;0, J2020=0), "",F2020)</f>
        <v/>
      </c>
      <c r="R2020" s="122" t="str">
        <f t="shared" si="1211"/>
        <v/>
      </c>
      <c r="S2020" s="122" t="str">
        <f>IF(AND(G2020&lt;&gt;0,J2020=1),"замінне значення",R2020)</f>
        <v/>
      </c>
      <c r="T2020" s="122" t="str">
        <f t="shared" si="1212"/>
        <v/>
      </c>
    </row>
    <row r="2021" spans="1:20">
      <c r="A2021" s="204"/>
      <c r="B2021" s="159" t="s">
        <v>165</v>
      </c>
      <c r="C2021" s="159"/>
      <c r="D2021" s="103">
        <f t="shared" ref="D2021" si="1213">SUM(D1997:D2020)</f>
        <v>0</v>
      </c>
      <c r="E2021" s="104">
        <f t="shared" ref="E2021" si="1214">COUNTIF(E1997:E2020,"&gt;0")</f>
        <v>0</v>
      </c>
      <c r="F2021" s="103">
        <f t="shared" ref="F2021" si="1215">SUM(F1997:F2020)</f>
        <v>0</v>
      </c>
      <c r="G2021" s="104">
        <f t="shared" ref="G2021" si="1216">COUNTIF(G1997:G2020,"&gt;0")</f>
        <v>0</v>
      </c>
      <c r="H2021" s="103">
        <f t="shared" ref="H2021" si="1217">SUM(H1997:H2020)</f>
        <v>0</v>
      </c>
      <c r="I2021" s="104">
        <f t="shared" ref="I2021" si="1218">COUNTIF(I1997:I2020,"&gt;0")</f>
        <v>0</v>
      </c>
      <c r="J2021" s="103">
        <f t="shared" ref="J2021" si="1219">SUM(J1997:J2020)</f>
        <v>0</v>
      </c>
      <c r="K2021" s="104">
        <f t="shared" ref="K2021" si="1220">COUNTIF(K1997:K2020,"&gt;0")</f>
        <v>0</v>
      </c>
      <c r="L2021" s="104">
        <f t="shared" ref="L2021" si="1221">COUNTIF(L1997:L2020,"СНВВ не працює")</f>
        <v>0</v>
      </c>
      <c r="M2021" s="100"/>
      <c r="N2021" s="103">
        <f t="shared" si="1187"/>
        <v>0</v>
      </c>
      <c r="O2021" s="103">
        <f t="shared" ref="O2021:T2021" si="1222">SUM(O1997:O2020)</f>
        <v>0</v>
      </c>
      <c r="P2021" s="103">
        <f t="shared" si="1222"/>
        <v>0</v>
      </c>
      <c r="Q2021" s="103">
        <f t="shared" si="1222"/>
        <v>0</v>
      </c>
      <c r="R2021" s="103">
        <f t="shared" si="1222"/>
        <v>0</v>
      </c>
      <c r="S2021" s="103">
        <f t="shared" si="1222"/>
        <v>0</v>
      </c>
      <c r="T2021" s="103">
        <f t="shared" si="1222"/>
        <v>0</v>
      </c>
    </row>
    <row r="2022" spans="1:20" outlineLevel="1">
      <c r="A2022" s="160">
        <v>44642</v>
      </c>
      <c r="B2022" s="208">
        <v>44642</v>
      </c>
      <c r="C2022" s="96">
        <v>78</v>
      </c>
      <c r="D2022" s="122"/>
      <c r="E2022" s="122" t="str">
        <f t="shared" ref="E2022:E2045" si="1223">IF(D2022="","",IF(D2022&lt;1,1,0))</f>
        <v/>
      </c>
      <c r="F2022" s="122"/>
      <c r="G2022" s="122" t="str">
        <f t="shared" ref="G2022:G2045" si="1224">IF(F2022="","",IF(F2022&lt;1,1,0))</f>
        <v/>
      </c>
      <c r="H2022" s="122"/>
      <c r="I2022" s="122" t="str">
        <f t="shared" ref="I2022:I2045" si="1225">IF(H2022="","",IF(H2022&lt;1,1,0))</f>
        <v/>
      </c>
      <c r="J2022" s="122"/>
      <c r="K2022" s="122" t="str">
        <f t="shared" ref="K2022:K2045" si="1226">IF(J2022="","",IF(J2022&lt;1,1,0))</f>
        <v/>
      </c>
      <c r="L2022" s="123" t="str">
        <f>IF(H2022="","чи робить СНВВ?",IF(J2022="","чи роблять агрегати?",IF($J2022=0,"агрегати не працюють",IF(AND($H2022=0,$J2022=1),"СНВВ не працює","OK"))))</f>
        <v>чи робить СНВВ?</v>
      </c>
      <c r="M2022" s="100"/>
      <c r="N2022" s="122" t="str">
        <f>IF(OR(E2022&lt;&gt;0, J2022=0), "",D2022)</f>
        <v/>
      </c>
      <c r="O2022" s="122" t="str">
        <f t="shared" ref="O2022:O2045" si="1227">IF(Q2022="", "",(N2022*$O$3+$O$4))</f>
        <v/>
      </c>
      <c r="P2022" s="122" t="str">
        <f>IF(AND($E2022&lt;&gt;0,$J2022=1),"замінне значення",O2022)</f>
        <v/>
      </c>
      <c r="Q2022" s="122" t="str">
        <f>IF(OR(G2022&lt;&gt;0, J2022=0), "",F2022)</f>
        <v/>
      </c>
      <c r="R2022" s="122" t="str">
        <f t="shared" ref="R2022:R2085" si="1228">IF(Q2022="", "",(Q2022*$Q$3+$Q$4))</f>
        <v/>
      </c>
      <c r="S2022" s="122" t="str">
        <f>IF(AND(G2022&lt;&gt;0,J2022=1),"замінне значення",R2022)</f>
        <v/>
      </c>
      <c r="T2022" s="122" t="str">
        <f t="shared" ref="T2022:T2085" si="1229">IFERROR(P2022*S2022,"")</f>
        <v/>
      </c>
    </row>
    <row r="2023" spans="1:20" outlineLevel="1">
      <c r="A2023" s="161"/>
      <c r="B2023" s="208">
        <v>44642</v>
      </c>
      <c r="C2023" s="96">
        <v>78.0416666666667</v>
      </c>
      <c r="D2023" s="122"/>
      <c r="E2023" s="122" t="str">
        <f t="shared" si="1223"/>
        <v/>
      </c>
      <c r="F2023" s="122"/>
      <c r="G2023" s="122" t="str">
        <f t="shared" si="1224"/>
        <v/>
      </c>
      <c r="H2023" s="122"/>
      <c r="I2023" s="122" t="str">
        <f t="shared" si="1225"/>
        <v/>
      </c>
      <c r="J2023" s="122"/>
      <c r="K2023" s="122" t="str">
        <f t="shared" si="1226"/>
        <v/>
      </c>
      <c r="L2023" s="123" t="str">
        <f>IF(H2023="","чи робить СНВВ?",IF(J2023="","чи роблять агрегати?",IF($J2023=0,"агрегати не працюють",IF(AND($H2023=0,$J2023=1),"СНВВ не працює","OK"))))</f>
        <v>чи робить СНВВ?</v>
      </c>
      <c r="M2023" s="100"/>
      <c r="N2023" s="122" t="str">
        <f>IF(OR(E2023&lt;&gt;0, J2023=0), "",D2023)</f>
        <v/>
      </c>
      <c r="O2023" s="122" t="str">
        <f t="shared" si="1227"/>
        <v/>
      </c>
      <c r="P2023" s="122" t="str">
        <f>IF(AND($E2023&lt;&gt;0,$J2023=1),"замінне значення",O2023)</f>
        <v/>
      </c>
      <c r="Q2023" s="122" t="str">
        <f>IF(OR(G2023&lt;&gt;0, J2023=0), "",F2023)</f>
        <v/>
      </c>
      <c r="R2023" s="122" t="str">
        <f t="shared" si="1228"/>
        <v/>
      </c>
      <c r="S2023" s="122" t="str">
        <f>IF(AND(G2023&lt;&gt;0,J2023=1),"замінне значення",R2023)</f>
        <v/>
      </c>
      <c r="T2023" s="122" t="str">
        <f t="shared" si="1229"/>
        <v/>
      </c>
    </row>
    <row r="2024" spans="1:20" outlineLevel="1">
      <c r="A2024" s="161"/>
      <c r="B2024" s="208">
        <v>44642</v>
      </c>
      <c r="C2024" s="96">
        <v>78.0833333333333</v>
      </c>
      <c r="D2024" s="122"/>
      <c r="E2024" s="122" t="str">
        <f t="shared" si="1223"/>
        <v/>
      </c>
      <c r="F2024" s="122"/>
      <c r="G2024" s="122" t="str">
        <f t="shared" si="1224"/>
        <v/>
      </c>
      <c r="H2024" s="122"/>
      <c r="I2024" s="122" t="str">
        <f t="shared" si="1225"/>
        <v/>
      </c>
      <c r="J2024" s="122"/>
      <c r="K2024" s="122" t="str">
        <f t="shared" si="1226"/>
        <v/>
      </c>
      <c r="L2024" s="123" t="str">
        <f>IF(H2024="","чи робить СНВВ?",IF(J2024="","чи роблять агрегати?",IF($J2024=0,"агрегати не працюють",IF(AND($H2024=0,$J2024=1),"СНВВ не працює","OK"))))</f>
        <v>чи робить СНВВ?</v>
      </c>
      <c r="M2024" s="100"/>
      <c r="N2024" s="122" t="str">
        <f>IF(OR(E2024&lt;&gt;0, J2024=0), "",D2024)</f>
        <v/>
      </c>
      <c r="O2024" s="122" t="str">
        <f t="shared" si="1227"/>
        <v/>
      </c>
      <c r="P2024" s="122" t="str">
        <f>IF(AND($E2024&lt;&gt;0,$J2024=1),"замінне значення",O2024)</f>
        <v/>
      </c>
      <c r="Q2024" s="122" t="str">
        <f>IF(OR(G2024&lt;&gt;0, J2024=0), "",F2024)</f>
        <v/>
      </c>
      <c r="R2024" s="122" t="str">
        <f t="shared" si="1228"/>
        <v/>
      </c>
      <c r="S2024" s="122" t="str">
        <f>IF(AND(G2024&lt;&gt;0,J2024=1),"замінне значення",R2024)</f>
        <v/>
      </c>
      <c r="T2024" s="122" t="str">
        <f t="shared" si="1229"/>
        <v/>
      </c>
    </row>
    <row r="2025" spans="1:20" outlineLevel="1">
      <c r="A2025" s="161"/>
      <c r="B2025" s="208">
        <v>44642</v>
      </c>
      <c r="C2025" s="96">
        <v>78.125</v>
      </c>
      <c r="D2025" s="122"/>
      <c r="E2025" s="122" t="str">
        <f t="shared" si="1223"/>
        <v/>
      </c>
      <c r="F2025" s="122"/>
      <c r="G2025" s="122" t="str">
        <f t="shared" si="1224"/>
        <v/>
      </c>
      <c r="H2025" s="122"/>
      <c r="I2025" s="122" t="str">
        <f t="shared" si="1225"/>
        <v/>
      </c>
      <c r="J2025" s="122"/>
      <c r="K2025" s="122" t="str">
        <f t="shared" si="1226"/>
        <v/>
      </c>
      <c r="L2025" s="123" t="str">
        <f>IF(H2025="","чи робить СНВВ?",IF(J2025="","чи роблять агрегати?",IF($J2025=0,"агрегати не працюють",IF(AND($H2025=0,$J2025=1),"СНВВ не працює","OK"))))</f>
        <v>чи робить СНВВ?</v>
      </c>
      <c r="M2025" s="100"/>
      <c r="N2025" s="122" t="str">
        <f>IF(OR(E2025&lt;&gt;0, J2025=0), "",D2025)</f>
        <v/>
      </c>
      <c r="O2025" s="122" t="str">
        <f t="shared" si="1227"/>
        <v/>
      </c>
      <c r="P2025" s="122" t="str">
        <f>IF(AND($E2025&lt;&gt;0,$J2025=1),"замінне значення",O2025)</f>
        <v/>
      </c>
      <c r="Q2025" s="122" t="str">
        <f>IF(OR(G2025&lt;&gt;0, J2025=0), "",F2025)</f>
        <v/>
      </c>
      <c r="R2025" s="122" t="str">
        <f t="shared" si="1228"/>
        <v/>
      </c>
      <c r="S2025" s="122" t="str">
        <f>IF(AND(G2025&lt;&gt;0,J2025=1),"замінне значення",R2025)</f>
        <v/>
      </c>
      <c r="T2025" s="122" t="str">
        <f t="shared" si="1229"/>
        <v/>
      </c>
    </row>
    <row r="2026" spans="1:20" outlineLevel="1">
      <c r="A2026" s="161"/>
      <c r="B2026" s="208">
        <v>44642</v>
      </c>
      <c r="C2026" s="96">
        <v>78.1666666666667</v>
      </c>
      <c r="D2026" s="122"/>
      <c r="E2026" s="122" t="str">
        <f t="shared" si="1223"/>
        <v/>
      </c>
      <c r="F2026" s="122"/>
      <c r="G2026" s="122" t="str">
        <f t="shared" si="1224"/>
        <v/>
      </c>
      <c r="H2026" s="122"/>
      <c r="I2026" s="122" t="str">
        <f t="shared" si="1225"/>
        <v/>
      </c>
      <c r="J2026" s="122"/>
      <c r="K2026" s="122" t="str">
        <f t="shared" si="1226"/>
        <v/>
      </c>
      <c r="L2026" s="123" t="str">
        <f>IF(H2026="","чи робить СНВВ?",IF(J2026="","чи роблять агрегати?",IF($J2026=0,"агрегати не працюють",IF(AND($H2026=0,$J2026=1),"СНВВ не працює","OK"))))</f>
        <v>чи робить СНВВ?</v>
      </c>
      <c r="M2026" s="100"/>
      <c r="N2026" s="122" t="str">
        <f>IF(OR(E2026&lt;&gt;0, J2026=0), "",D2026)</f>
        <v/>
      </c>
      <c r="O2026" s="122" t="str">
        <f t="shared" si="1227"/>
        <v/>
      </c>
      <c r="P2026" s="122" t="str">
        <f>IF(AND($E2026&lt;&gt;0,$J2026=1),"замінне значення",O2026)</f>
        <v/>
      </c>
      <c r="Q2026" s="122" t="str">
        <f>IF(OR(G2026&lt;&gt;0, J2026=0), "",F2026)</f>
        <v/>
      </c>
      <c r="R2026" s="122" t="str">
        <f t="shared" si="1228"/>
        <v/>
      </c>
      <c r="S2026" s="122" t="str">
        <f>IF(AND(G2026&lt;&gt;0,J2026=1),"замінне значення",R2026)</f>
        <v/>
      </c>
      <c r="T2026" s="122" t="str">
        <f t="shared" si="1229"/>
        <v/>
      </c>
    </row>
    <row r="2027" spans="1:20" outlineLevel="1">
      <c r="A2027" s="161"/>
      <c r="B2027" s="208">
        <v>44642</v>
      </c>
      <c r="C2027" s="96">
        <v>78.2083333333333</v>
      </c>
      <c r="D2027" s="122"/>
      <c r="E2027" s="122" t="str">
        <f t="shared" si="1223"/>
        <v/>
      </c>
      <c r="F2027" s="122"/>
      <c r="G2027" s="122" t="str">
        <f t="shared" si="1224"/>
        <v/>
      </c>
      <c r="H2027" s="122"/>
      <c r="I2027" s="122" t="str">
        <f t="shared" si="1225"/>
        <v/>
      </c>
      <c r="J2027" s="122"/>
      <c r="K2027" s="122" t="str">
        <f t="shared" si="1226"/>
        <v/>
      </c>
      <c r="L2027" s="123" t="str">
        <f>IF(H2027="","чи робить СНВВ?",IF(J2027="","чи роблять агрегати?",IF($J2027=0,"агрегати не працюють",IF(AND($H2027=0,$J2027=1),"СНВВ не працює","OK"))))</f>
        <v>чи робить СНВВ?</v>
      </c>
      <c r="M2027" s="100"/>
      <c r="N2027" s="122" t="str">
        <f>IF(OR(E2027&lt;&gt;0, J2027=0), "",D2027)</f>
        <v/>
      </c>
      <c r="O2027" s="122" t="str">
        <f t="shared" si="1227"/>
        <v/>
      </c>
      <c r="P2027" s="122" t="str">
        <f>IF(AND($E2027&lt;&gt;0,$J2027=1),"замінне значення",O2027)</f>
        <v/>
      </c>
      <c r="Q2027" s="122" t="str">
        <f>IF(OR(G2027&lt;&gt;0, J2027=0), "",F2027)</f>
        <v/>
      </c>
      <c r="R2027" s="122" t="str">
        <f t="shared" si="1228"/>
        <v/>
      </c>
      <c r="S2027" s="122" t="str">
        <f>IF(AND(G2027&lt;&gt;0,J2027=1),"замінне значення",R2027)</f>
        <v/>
      </c>
      <c r="T2027" s="122" t="str">
        <f t="shared" si="1229"/>
        <v/>
      </c>
    </row>
    <row r="2028" spans="1:20" outlineLevel="1">
      <c r="A2028" s="161"/>
      <c r="B2028" s="208">
        <v>44642</v>
      </c>
      <c r="C2028" s="96">
        <v>78.25</v>
      </c>
      <c r="D2028" s="122"/>
      <c r="E2028" s="122" t="str">
        <f t="shared" si="1223"/>
        <v/>
      </c>
      <c r="F2028" s="122"/>
      <c r="G2028" s="122" t="str">
        <f t="shared" si="1224"/>
        <v/>
      </c>
      <c r="H2028" s="122"/>
      <c r="I2028" s="122" t="str">
        <f t="shared" si="1225"/>
        <v/>
      </c>
      <c r="J2028" s="122"/>
      <c r="K2028" s="122" t="str">
        <f t="shared" si="1226"/>
        <v/>
      </c>
      <c r="L2028" s="123" t="str">
        <f>IF(H2028="","чи робить СНВВ?",IF(J2028="","чи роблять агрегати?",IF($J2028=0,"агрегати не працюють",IF(AND($H2028=0,$J2028=1),"СНВВ не працює","OK"))))</f>
        <v>чи робить СНВВ?</v>
      </c>
      <c r="M2028" s="100"/>
      <c r="N2028" s="122" t="str">
        <f>IF(OR(E2028&lt;&gt;0, J2028=0), "",D2028)</f>
        <v/>
      </c>
      <c r="O2028" s="122" t="str">
        <f t="shared" si="1227"/>
        <v/>
      </c>
      <c r="P2028" s="122" t="str">
        <f>IF(AND($E2028&lt;&gt;0,$J2028=1),"замінне значення",O2028)</f>
        <v/>
      </c>
      <c r="Q2028" s="122" t="str">
        <f>IF(OR(G2028&lt;&gt;0, J2028=0), "",F2028)</f>
        <v/>
      </c>
      <c r="R2028" s="122" t="str">
        <f t="shared" si="1228"/>
        <v/>
      </c>
      <c r="S2028" s="122" t="str">
        <f>IF(AND(G2028&lt;&gt;0,J2028=1),"замінне значення",R2028)</f>
        <v/>
      </c>
      <c r="T2028" s="122" t="str">
        <f t="shared" si="1229"/>
        <v/>
      </c>
    </row>
    <row r="2029" spans="1:20" outlineLevel="1">
      <c r="A2029" s="161"/>
      <c r="B2029" s="208">
        <v>44642</v>
      </c>
      <c r="C2029" s="96">
        <v>78.2916666666667</v>
      </c>
      <c r="D2029" s="122"/>
      <c r="E2029" s="122" t="str">
        <f t="shared" si="1223"/>
        <v/>
      </c>
      <c r="F2029" s="122"/>
      <c r="G2029" s="122" t="str">
        <f t="shared" si="1224"/>
        <v/>
      </c>
      <c r="H2029" s="122"/>
      <c r="I2029" s="122" t="str">
        <f t="shared" si="1225"/>
        <v/>
      </c>
      <c r="J2029" s="122"/>
      <c r="K2029" s="122" t="str">
        <f t="shared" si="1226"/>
        <v/>
      </c>
      <c r="L2029" s="123" t="str">
        <f>IF(H2029="","чи робить СНВВ?",IF(J2029="","чи роблять агрегати?",IF($J2029=0,"агрегати не працюють",IF(AND($H2029=0,$J2029=1),"СНВВ не працює","OK"))))</f>
        <v>чи робить СНВВ?</v>
      </c>
      <c r="M2029" s="100"/>
      <c r="N2029" s="122" t="str">
        <f>IF(OR(E2029&lt;&gt;0, J2029=0), "",D2029)</f>
        <v/>
      </c>
      <c r="O2029" s="122" t="str">
        <f t="shared" si="1227"/>
        <v/>
      </c>
      <c r="P2029" s="122" t="str">
        <f>IF(AND($E2029&lt;&gt;0,$J2029=1),"замінне значення",O2029)</f>
        <v/>
      </c>
      <c r="Q2029" s="122" t="str">
        <f>IF(OR(G2029&lt;&gt;0, J2029=0), "",F2029)</f>
        <v/>
      </c>
      <c r="R2029" s="122" t="str">
        <f t="shared" si="1228"/>
        <v/>
      </c>
      <c r="S2029" s="122" t="str">
        <f>IF(AND(G2029&lt;&gt;0,J2029=1),"замінне значення",R2029)</f>
        <v/>
      </c>
      <c r="T2029" s="122" t="str">
        <f t="shared" si="1229"/>
        <v/>
      </c>
    </row>
    <row r="2030" spans="1:20" outlineLevel="1">
      <c r="A2030" s="161"/>
      <c r="B2030" s="208">
        <v>44642</v>
      </c>
      <c r="C2030" s="96">
        <v>78.3333333333333</v>
      </c>
      <c r="D2030" s="122"/>
      <c r="E2030" s="122" t="str">
        <f t="shared" si="1223"/>
        <v/>
      </c>
      <c r="F2030" s="122"/>
      <c r="G2030" s="122" t="str">
        <f t="shared" si="1224"/>
        <v/>
      </c>
      <c r="H2030" s="122"/>
      <c r="I2030" s="122" t="str">
        <f t="shared" si="1225"/>
        <v/>
      </c>
      <c r="J2030" s="122"/>
      <c r="K2030" s="122" t="str">
        <f t="shared" si="1226"/>
        <v/>
      </c>
      <c r="L2030" s="123" t="str">
        <f>IF(H2030="","чи робить СНВВ?",IF(J2030="","чи роблять агрегати?",IF($J2030=0,"агрегати не працюють",IF(AND($H2030=0,$J2030=1),"СНВВ не працює","OK"))))</f>
        <v>чи робить СНВВ?</v>
      </c>
      <c r="M2030" s="100"/>
      <c r="N2030" s="122" t="str">
        <f>IF(OR(E2030&lt;&gt;0, J2030=0), "",D2030)</f>
        <v/>
      </c>
      <c r="O2030" s="122" t="str">
        <f t="shared" si="1227"/>
        <v/>
      </c>
      <c r="P2030" s="122" t="str">
        <f>IF(AND($E2030&lt;&gt;0,$J2030=1),"замінне значення",O2030)</f>
        <v/>
      </c>
      <c r="Q2030" s="122" t="str">
        <f>IF(OR(G2030&lt;&gt;0, J2030=0), "",F2030)</f>
        <v/>
      </c>
      <c r="R2030" s="122" t="str">
        <f t="shared" si="1228"/>
        <v/>
      </c>
      <c r="S2030" s="122" t="str">
        <f>IF(AND(G2030&lt;&gt;0,J2030=1),"замінне значення",R2030)</f>
        <v/>
      </c>
      <c r="T2030" s="122" t="str">
        <f t="shared" si="1229"/>
        <v/>
      </c>
    </row>
    <row r="2031" spans="1:20" outlineLevel="1">
      <c r="A2031" s="161"/>
      <c r="B2031" s="208">
        <v>44642</v>
      </c>
      <c r="C2031" s="96">
        <v>78.375</v>
      </c>
      <c r="D2031" s="122"/>
      <c r="E2031" s="122" t="str">
        <f t="shared" si="1223"/>
        <v/>
      </c>
      <c r="F2031" s="122"/>
      <c r="G2031" s="122" t="str">
        <f t="shared" si="1224"/>
        <v/>
      </c>
      <c r="H2031" s="122"/>
      <c r="I2031" s="122" t="str">
        <f t="shared" si="1225"/>
        <v/>
      </c>
      <c r="J2031" s="122"/>
      <c r="K2031" s="122" t="str">
        <f t="shared" si="1226"/>
        <v/>
      </c>
      <c r="L2031" s="123" t="str">
        <f>IF(H2031="","чи робить СНВВ?",IF(J2031="","чи роблять агрегати?",IF($J2031=0,"агрегати не працюють",IF(AND($H2031=0,$J2031=1),"СНВВ не працює","OK"))))</f>
        <v>чи робить СНВВ?</v>
      </c>
      <c r="M2031" s="100"/>
      <c r="N2031" s="122" t="str">
        <f>IF(OR(E2031&lt;&gt;0, J2031=0), "",D2031)</f>
        <v/>
      </c>
      <c r="O2031" s="122" t="str">
        <f t="shared" si="1227"/>
        <v/>
      </c>
      <c r="P2031" s="122" t="str">
        <f>IF(AND($E2031&lt;&gt;0,$J2031=1),"замінне значення",O2031)</f>
        <v/>
      </c>
      <c r="Q2031" s="122" t="str">
        <f>IF(OR(G2031&lt;&gt;0, J2031=0), "",F2031)</f>
        <v/>
      </c>
      <c r="R2031" s="122" t="str">
        <f t="shared" si="1228"/>
        <v/>
      </c>
      <c r="S2031" s="122" t="str">
        <f>IF(AND(G2031&lt;&gt;0,J2031=1),"замінне значення",R2031)</f>
        <v/>
      </c>
      <c r="T2031" s="122" t="str">
        <f t="shared" si="1229"/>
        <v/>
      </c>
    </row>
    <row r="2032" spans="1:20" outlineLevel="1">
      <c r="A2032" s="161"/>
      <c r="B2032" s="208">
        <v>44642</v>
      </c>
      <c r="C2032" s="96">
        <v>78.4166666666667</v>
      </c>
      <c r="D2032" s="122"/>
      <c r="E2032" s="122" t="str">
        <f t="shared" si="1223"/>
        <v/>
      </c>
      <c r="F2032" s="122"/>
      <c r="G2032" s="122" t="str">
        <f t="shared" si="1224"/>
        <v/>
      </c>
      <c r="H2032" s="122"/>
      <c r="I2032" s="122" t="str">
        <f t="shared" si="1225"/>
        <v/>
      </c>
      <c r="J2032" s="122"/>
      <c r="K2032" s="122" t="str">
        <f t="shared" si="1226"/>
        <v/>
      </c>
      <c r="L2032" s="123" t="str">
        <f>IF(H2032="","чи робить СНВВ?",IF(J2032="","чи роблять агрегати?",IF($J2032=0,"агрегати не працюють",IF(AND($H2032=0,$J2032=1),"СНВВ не працює","OK"))))</f>
        <v>чи робить СНВВ?</v>
      </c>
      <c r="M2032" s="100"/>
      <c r="N2032" s="122" t="str">
        <f>IF(OR(E2032&lt;&gt;0, J2032=0), "",D2032)</f>
        <v/>
      </c>
      <c r="O2032" s="122" t="str">
        <f t="shared" si="1227"/>
        <v/>
      </c>
      <c r="P2032" s="122" t="str">
        <f>IF(AND($E2032&lt;&gt;0,$J2032=1),"замінне значення",O2032)</f>
        <v/>
      </c>
      <c r="Q2032" s="122" t="str">
        <f>IF(OR(G2032&lt;&gt;0, J2032=0), "",F2032)</f>
        <v/>
      </c>
      <c r="R2032" s="122" t="str">
        <f t="shared" si="1228"/>
        <v/>
      </c>
      <c r="S2032" s="122" t="str">
        <f>IF(AND(G2032&lt;&gt;0,J2032=1),"замінне значення",R2032)</f>
        <v/>
      </c>
      <c r="T2032" s="122" t="str">
        <f t="shared" si="1229"/>
        <v/>
      </c>
    </row>
    <row r="2033" spans="1:20" outlineLevel="1">
      <c r="A2033" s="161"/>
      <c r="B2033" s="208">
        <v>44642</v>
      </c>
      <c r="C2033" s="96">
        <v>78.4583333333333</v>
      </c>
      <c r="D2033" s="122"/>
      <c r="E2033" s="122" t="str">
        <f t="shared" si="1223"/>
        <v/>
      </c>
      <c r="F2033" s="122"/>
      <c r="G2033" s="122" t="str">
        <f t="shared" si="1224"/>
        <v/>
      </c>
      <c r="H2033" s="122"/>
      <c r="I2033" s="122" t="str">
        <f t="shared" si="1225"/>
        <v/>
      </c>
      <c r="J2033" s="122"/>
      <c r="K2033" s="122" t="str">
        <f t="shared" si="1226"/>
        <v/>
      </c>
      <c r="L2033" s="123" t="str">
        <f>IF(H2033="","чи робить СНВВ?",IF(J2033="","чи роблять агрегати?",IF($J2033=0,"агрегати не працюють",IF(AND($H2033=0,$J2033=1),"СНВВ не працює","OK"))))</f>
        <v>чи робить СНВВ?</v>
      </c>
      <c r="M2033" s="100"/>
      <c r="N2033" s="122" t="str">
        <f>IF(OR(E2033&lt;&gt;0, J2033=0), "",D2033)</f>
        <v/>
      </c>
      <c r="O2033" s="122" t="str">
        <f t="shared" si="1227"/>
        <v/>
      </c>
      <c r="P2033" s="122" t="str">
        <f>IF(AND($E2033&lt;&gt;0,$J2033=1),"замінне значення",O2033)</f>
        <v/>
      </c>
      <c r="Q2033" s="122" t="str">
        <f>IF(OR(G2033&lt;&gt;0, J2033=0), "",F2033)</f>
        <v/>
      </c>
      <c r="R2033" s="122" t="str">
        <f t="shared" si="1228"/>
        <v/>
      </c>
      <c r="S2033" s="122" t="str">
        <f>IF(AND(G2033&lt;&gt;0,J2033=1),"замінне значення",R2033)</f>
        <v/>
      </c>
      <c r="T2033" s="122" t="str">
        <f t="shared" si="1229"/>
        <v/>
      </c>
    </row>
    <row r="2034" spans="1:20" outlineLevel="1">
      <c r="A2034" s="161"/>
      <c r="B2034" s="208">
        <v>44642</v>
      </c>
      <c r="C2034" s="96">
        <v>78.5</v>
      </c>
      <c r="D2034" s="122"/>
      <c r="E2034" s="122" t="str">
        <f t="shared" si="1223"/>
        <v/>
      </c>
      <c r="F2034" s="122"/>
      <c r="G2034" s="122" t="str">
        <f t="shared" si="1224"/>
        <v/>
      </c>
      <c r="H2034" s="122"/>
      <c r="I2034" s="122" t="str">
        <f t="shared" si="1225"/>
        <v/>
      </c>
      <c r="J2034" s="122"/>
      <c r="K2034" s="122" t="str">
        <f t="shared" si="1226"/>
        <v/>
      </c>
      <c r="L2034" s="123" t="str">
        <f>IF(H2034="","чи робить СНВВ?",IF(J2034="","чи роблять агрегати?",IF($J2034=0,"агрегати не працюють",IF(AND($H2034=0,$J2034=1),"СНВВ не працює","OK"))))</f>
        <v>чи робить СНВВ?</v>
      </c>
      <c r="M2034" s="100"/>
      <c r="N2034" s="122" t="str">
        <f>IF(OR(E2034&lt;&gt;0, J2034=0), "",D2034)</f>
        <v/>
      </c>
      <c r="O2034" s="122" t="str">
        <f t="shared" si="1227"/>
        <v/>
      </c>
      <c r="P2034" s="122" t="str">
        <f>IF(AND($E2034&lt;&gt;0,$J2034=1),"замінне значення",O2034)</f>
        <v/>
      </c>
      <c r="Q2034" s="122" t="str">
        <f>IF(OR(G2034&lt;&gt;0, J2034=0), "",F2034)</f>
        <v/>
      </c>
      <c r="R2034" s="122" t="str">
        <f t="shared" si="1228"/>
        <v/>
      </c>
      <c r="S2034" s="122" t="str">
        <f>IF(AND(G2034&lt;&gt;0,J2034=1),"замінне значення",R2034)</f>
        <v/>
      </c>
      <c r="T2034" s="122" t="str">
        <f t="shared" si="1229"/>
        <v/>
      </c>
    </row>
    <row r="2035" spans="1:20" outlineLevel="1">
      <c r="A2035" s="161"/>
      <c r="B2035" s="208">
        <v>44642</v>
      </c>
      <c r="C2035" s="96">
        <v>78.5416666666667</v>
      </c>
      <c r="D2035" s="122"/>
      <c r="E2035" s="122" t="str">
        <f t="shared" si="1223"/>
        <v/>
      </c>
      <c r="F2035" s="122"/>
      <c r="G2035" s="122" t="str">
        <f t="shared" si="1224"/>
        <v/>
      </c>
      <c r="H2035" s="122"/>
      <c r="I2035" s="122" t="str">
        <f t="shared" si="1225"/>
        <v/>
      </c>
      <c r="J2035" s="122"/>
      <c r="K2035" s="122" t="str">
        <f t="shared" si="1226"/>
        <v/>
      </c>
      <c r="L2035" s="123" t="str">
        <f>IF(H2035="","чи робить СНВВ?",IF(J2035="","чи роблять агрегати?",IF($J2035=0,"агрегати не працюють",IF(AND($H2035=0,$J2035=1),"СНВВ не працює","OK"))))</f>
        <v>чи робить СНВВ?</v>
      </c>
      <c r="M2035" s="100"/>
      <c r="N2035" s="122" t="str">
        <f>IF(OR(E2035&lt;&gt;0, J2035=0), "",D2035)</f>
        <v/>
      </c>
      <c r="O2035" s="122" t="str">
        <f t="shared" si="1227"/>
        <v/>
      </c>
      <c r="P2035" s="122" t="str">
        <f>IF(AND($E2035&lt;&gt;0,$J2035=1),"замінне значення",O2035)</f>
        <v/>
      </c>
      <c r="Q2035" s="122" t="str">
        <f>IF(OR(G2035&lt;&gt;0, J2035=0), "",F2035)</f>
        <v/>
      </c>
      <c r="R2035" s="122" t="str">
        <f t="shared" si="1228"/>
        <v/>
      </c>
      <c r="S2035" s="122" t="str">
        <f>IF(AND(G2035&lt;&gt;0,J2035=1),"замінне значення",R2035)</f>
        <v/>
      </c>
      <c r="T2035" s="122" t="str">
        <f t="shared" si="1229"/>
        <v/>
      </c>
    </row>
    <row r="2036" spans="1:20" outlineLevel="1">
      <c r="A2036" s="161"/>
      <c r="B2036" s="208">
        <v>44642</v>
      </c>
      <c r="C2036" s="96">
        <v>78.5833333333333</v>
      </c>
      <c r="D2036" s="122"/>
      <c r="E2036" s="122" t="str">
        <f t="shared" si="1223"/>
        <v/>
      </c>
      <c r="F2036" s="122"/>
      <c r="G2036" s="122" t="str">
        <f t="shared" si="1224"/>
        <v/>
      </c>
      <c r="H2036" s="122"/>
      <c r="I2036" s="122" t="str">
        <f t="shared" si="1225"/>
        <v/>
      </c>
      <c r="J2036" s="122"/>
      <c r="K2036" s="122" t="str">
        <f t="shared" si="1226"/>
        <v/>
      </c>
      <c r="L2036" s="123" t="str">
        <f>IF(H2036="","чи робить СНВВ?",IF(J2036="","чи роблять агрегати?",IF($J2036=0,"агрегати не працюють",IF(AND($H2036=0,$J2036=1),"СНВВ не працює","OK"))))</f>
        <v>чи робить СНВВ?</v>
      </c>
      <c r="M2036" s="100"/>
      <c r="N2036" s="122" t="str">
        <f>IF(OR(E2036&lt;&gt;0, J2036=0), "",D2036)</f>
        <v/>
      </c>
      <c r="O2036" s="122" t="str">
        <f t="shared" si="1227"/>
        <v/>
      </c>
      <c r="P2036" s="122" t="str">
        <f>IF(AND($E2036&lt;&gt;0,$J2036=1),"замінне значення",O2036)</f>
        <v/>
      </c>
      <c r="Q2036" s="122" t="str">
        <f>IF(OR(G2036&lt;&gt;0, J2036=0), "",F2036)</f>
        <v/>
      </c>
      <c r="R2036" s="122" t="str">
        <f t="shared" si="1228"/>
        <v/>
      </c>
      <c r="S2036" s="122" t="str">
        <f>IF(AND(G2036&lt;&gt;0,J2036=1),"замінне значення",R2036)</f>
        <v/>
      </c>
      <c r="T2036" s="122" t="str">
        <f t="shared" si="1229"/>
        <v/>
      </c>
    </row>
    <row r="2037" spans="1:20" outlineLevel="1">
      <c r="A2037" s="161"/>
      <c r="B2037" s="208">
        <v>44642</v>
      </c>
      <c r="C2037" s="96">
        <v>78.625</v>
      </c>
      <c r="D2037" s="122"/>
      <c r="E2037" s="122" t="str">
        <f t="shared" si="1223"/>
        <v/>
      </c>
      <c r="F2037" s="122"/>
      <c r="G2037" s="122" t="str">
        <f t="shared" si="1224"/>
        <v/>
      </c>
      <c r="H2037" s="122"/>
      <c r="I2037" s="122" t="str">
        <f t="shared" si="1225"/>
        <v/>
      </c>
      <c r="J2037" s="122"/>
      <c r="K2037" s="122" t="str">
        <f t="shared" si="1226"/>
        <v/>
      </c>
      <c r="L2037" s="123" t="str">
        <f>IF(H2037="","чи робить СНВВ?",IF(J2037="","чи роблять агрегати?",IF($J2037=0,"агрегати не працюють",IF(AND($H2037=0,$J2037=1),"СНВВ не працює","OK"))))</f>
        <v>чи робить СНВВ?</v>
      </c>
      <c r="M2037" s="100"/>
      <c r="N2037" s="122" t="str">
        <f>IF(OR(E2037&lt;&gt;0, J2037=0), "",D2037)</f>
        <v/>
      </c>
      <c r="O2037" s="122" t="str">
        <f t="shared" si="1227"/>
        <v/>
      </c>
      <c r="P2037" s="122" t="str">
        <f>IF(AND($E2037&lt;&gt;0,$J2037=1),"замінне значення",O2037)</f>
        <v/>
      </c>
      <c r="Q2037" s="122" t="str">
        <f>IF(OR(G2037&lt;&gt;0, J2037=0), "",F2037)</f>
        <v/>
      </c>
      <c r="R2037" s="122" t="str">
        <f t="shared" si="1228"/>
        <v/>
      </c>
      <c r="S2037" s="122" t="str">
        <f>IF(AND(G2037&lt;&gt;0,J2037=1),"замінне значення",R2037)</f>
        <v/>
      </c>
      <c r="T2037" s="122" t="str">
        <f t="shared" si="1229"/>
        <v/>
      </c>
    </row>
    <row r="2038" spans="1:20" outlineLevel="1">
      <c r="A2038" s="161"/>
      <c r="B2038" s="208">
        <v>44642</v>
      </c>
      <c r="C2038" s="96">
        <v>78.6666666666667</v>
      </c>
      <c r="D2038" s="122"/>
      <c r="E2038" s="122" t="str">
        <f t="shared" si="1223"/>
        <v/>
      </c>
      <c r="F2038" s="122"/>
      <c r="G2038" s="122" t="str">
        <f t="shared" si="1224"/>
        <v/>
      </c>
      <c r="H2038" s="122"/>
      <c r="I2038" s="122" t="str">
        <f t="shared" si="1225"/>
        <v/>
      </c>
      <c r="J2038" s="122"/>
      <c r="K2038" s="122" t="str">
        <f t="shared" si="1226"/>
        <v/>
      </c>
      <c r="L2038" s="123" t="str">
        <f>IF(H2038="","чи робить СНВВ?",IF(J2038="","чи роблять агрегати?",IF($J2038=0,"агрегати не працюють",IF(AND($H2038=0,$J2038=1),"СНВВ не працює","OK"))))</f>
        <v>чи робить СНВВ?</v>
      </c>
      <c r="M2038" s="100"/>
      <c r="N2038" s="122" t="str">
        <f>IF(OR(E2038&lt;&gt;0, J2038=0), "",D2038)</f>
        <v/>
      </c>
      <c r="O2038" s="122" t="str">
        <f t="shared" si="1227"/>
        <v/>
      </c>
      <c r="P2038" s="122" t="str">
        <f>IF(AND($E2038&lt;&gt;0,$J2038=1),"замінне значення",O2038)</f>
        <v/>
      </c>
      <c r="Q2038" s="122" t="str">
        <f>IF(OR(G2038&lt;&gt;0, J2038=0), "",F2038)</f>
        <v/>
      </c>
      <c r="R2038" s="122" t="str">
        <f t="shared" si="1228"/>
        <v/>
      </c>
      <c r="S2038" s="122" t="str">
        <f>IF(AND(G2038&lt;&gt;0,J2038=1),"замінне значення",R2038)</f>
        <v/>
      </c>
      <c r="T2038" s="122" t="str">
        <f t="shared" si="1229"/>
        <v/>
      </c>
    </row>
    <row r="2039" spans="1:20" outlineLevel="1">
      <c r="A2039" s="161"/>
      <c r="B2039" s="208">
        <v>44642</v>
      </c>
      <c r="C2039" s="96">
        <v>78.7083333333333</v>
      </c>
      <c r="D2039" s="122"/>
      <c r="E2039" s="122" t="str">
        <f t="shared" si="1223"/>
        <v/>
      </c>
      <c r="F2039" s="122"/>
      <c r="G2039" s="122" t="str">
        <f t="shared" si="1224"/>
        <v/>
      </c>
      <c r="H2039" s="122"/>
      <c r="I2039" s="122" t="str">
        <f t="shared" si="1225"/>
        <v/>
      </c>
      <c r="J2039" s="122"/>
      <c r="K2039" s="122" t="str">
        <f t="shared" si="1226"/>
        <v/>
      </c>
      <c r="L2039" s="123" t="str">
        <f>IF(H2039="","чи робить СНВВ?",IF(J2039="","чи роблять агрегати?",IF($J2039=0,"агрегати не працюють",IF(AND($H2039=0,$J2039=1),"СНВВ не працює","OK"))))</f>
        <v>чи робить СНВВ?</v>
      </c>
      <c r="M2039" s="100"/>
      <c r="N2039" s="122" t="str">
        <f>IF(OR(E2039&lt;&gt;0, J2039=0), "",D2039)</f>
        <v/>
      </c>
      <c r="O2039" s="122" t="str">
        <f t="shared" si="1227"/>
        <v/>
      </c>
      <c r="P2039" s="122" t="str">
        <f>IF(AND($E2039&lt;&gt;0,$J2039=1),"замінне значення",O2039)</f>
        <v/>
      </c>
      <c r="Q2039" s="122" t="str">
        <f>IF(OR(G2039&lt;&gt;0, J2039=0), "",F2039)</f>
        <v/>
      </c>
      <c r="R2039" s="122" t="str">
        <f t="shared" si="1228"/>
        <v/>
      </c>
      <c r="S2039" s="122" t="str">
        <f>IF(AND(G2039&lt;&gt;0,J2039=1),"замінне значення",R2039)</f>
        <v/>
      </c>
      <c r="T2039" s="122" t="str">
        <f t="shared" si="1229"/>
        <v/>
      </c>
    </row>
    <row r="2040" spans="1:20" outlineLevel="1">
      <c r="A2040" s="161"/>
      <c r="B2040" s="208">
        <v>44642</v>
      </c>
      <c r="C2040" s="96">
        <v>78.75</v>
      </c>
      <c r="D2040" s="122"/>
      <c r="E2040" s="122" t="str">
        <f t="shared" si="1223"/>
        <v/>
      </c>
      <c r="F2040" s="122"/>
      <c r="G2040" s="122" t="str">
        <f t="shared" si="1224"/>
        <v/>
      </c>
      <c r="H2040" s="122"/>
      <c r="I2040" s="122" t="str">
        <f t="shared" si="1225"/>
        <v/>
      </c>
      <c r="J2040" s="122"/>
      <c r="K2040" s="122" t="str">
        <f t="shared" si="1226"/>
        <v/>
      </c>
      <c r="L2040" s="123" t="str">
        <f>IF(H2040="","чи робить СНВВ?",IF(J2040="","чи роблять агрегати?",IF($J2040=0,"агрегати не працюють",IF(AND($H2040=0,$J2040=1),"СНВВ не працює","OK"))))</f>
        <v>чи робить СНВВ?</v>
      </c>
      <c r="M2040" s="100"/>
      <c r="N2040" s="122" t="str">
        <f>IF(OR(E2040&lt;&gt;0, J2040=0), "",D2040)</f>
        <v/>
      </c>
      <c r="O2040" s="122" t="str">
        <f t="shared" si="1227"/>
        <v/>
      </c>
      <c r="P2040" s="122" t="str">
        <f>IF(AND($E2040&lt;&gt;0,$J2040=1),"замінне значення",O2040)</f>
        <v/>
      </c>
      <c r="Q2040" s="122" t="str">
        <f>IF(OR(G2040&lt;&gt;0, J2040=0), "",F2040)</f>
        <v/>
      </c>
      <c r="R2040" s="122" t="str">
        <f t="shared" si="1228"/>
        <v/>
      </c>
      <c r="S2040" s="122" t="str">
        <f>IF(AND(G2040&lt;&gt;0,J2040=1),"замінне значення",R2040)</f>
        <v/>
      </c>
      <c r="T2040" s="122" t="str">
        <f t="shared" si="1229"/>
        <v/>
      </c>
    </row>
    <row r="2041" spans="1:20" outlineLevel="1">
      <c r="A2041" s="161"/>
      <c r="B2041" s="208">
        <v>44642</v>
      </c>
      <c r="C2041" s="96">
        <v>78.7916666666667</v>
      </c>
      <c r="D2041" s="122"/>
      <c r="E2041" s="122" t="str">
        <f t="shared" si="1223"/>
        <v/>
      </c>
      <c r="F2041" s="122"/>
      <c r="G2041" s="122" t="str">
        <f t="shared" si="1224"/>
        <v/>
      </c>
      <c r="H2041" s="122"/>
      <c r="I2041" s="122" t="str">
        <f t="shared" si="1225"/>
        <v/>
      </c>
      <c r="J2041" s="122"/>
      <c r="K2041" s="122" t="str">
        <f t="shared" si="1226"/>
        <v/>
      </c>
      <c r="L2041" s="123" t="str">
        <f>IF(H2041="","чи робить СНВВ?",IF(J2041="","чи роблять агрегати?",IF($J2041=0,"агрегати не працюють",IF(AND($H2041=0,$J2041=1),"СНВВ не працює","OK"))))</f>
        <v>чи робить СНВВ?</v>
      </c>
      <c r="M2041" s="100"/>
      <c r="N2041" s="122" t="str">
        <f>IF(OR(E2041&lt;&gt;0, J2041=0), "",D2041)</f>
        <v/>
      </c>
      <c r="O2041" s="122" t="str">
        <f t="shared" si="1227"/>
        <v/>
      </c>
      <c r="P2041" s="122" t="str">
        <f>IF(AND($E2041&lt;&gt;0,$J2041=1),"замінне значення",O2041)</f>
        <v/>
      </c>
      <c r="Q2041" s="122" t="str">
        <f>IF(OR(G2041&lt;&gt;0, J2041=0), "",F2041)</f>
        <v/>
      </c>
      <c r="R2041" s="122" t="str">
        <f t="shared" si="1228"/>
        <v/>
      </c>
      <c r="S2041" s="122" t="str">
        <f>IF(AND(G2041&lt;&gt;0,J2041=1),"замінне значення",R2041)</f>
        <v/>
      </c>
      <c r="T2041" s="122" t="str">
        <f t="shared" si="1229"/>
        <v/>
      </c>
    </row>
    <row r="2042" spans="1:20" outlineLevel="1">
      <c r="A2042" s="161"/>
      <c r="B2042" s="208">
        <v>44642</v>
      </c>
      <c r="C2042" s="96">
        <v>78.8333333333333</v>
      </c>
      <c r="D2042" s="122"/>
      <c r="E2042" s="122" t="str">
        <f t="shared" si="1223"/>
        <v/>
      </c>
      <c r="F2042" s="122"/>
      <c r="G2042" s="122" t="str">
        <f t="shared" si="1224"/>
        <v/>
      </c>
      <c r="H2042" s="122"/>
      <c r="I2042" s="122" t="str">
        <f t="shared" si="1225"/>
        <v/>
      </c>
      <c r="J2042" s="122"/>
      <c r="K2042" s="122" t="str">
        <f t="shared" si="1226"/>
        <v/>
      </c>
      <c r="L2042" s="123" t="str">
        <f>IF(H2042="","чи робить СНВВ?",IF(J2042="","чи роблять агрегати?",IF($J2042=0,"агрегати не працюють",IF(AND($H2042=0,$J2042=1),"СНВВ не працює","OK"))))</f>
        <v>чи робить СНВВ?</v>
      </c>
      <c r="M2042" s="100"/>
      <c r="N2042" s="122" t="str">
        <f>IF(OR(E2042&lt;&gt;0, J2042=0), "",D2042)</f>
        <v/>
      </c>
      <c r="O2042" s="122" t="str">
        <f t="shared" si="1227"/>
        <v/>
      </c>
      <c r="P2042" s="122" t="str">
        <f>IF(AND($E2042&lt;&gt;0,$J2042=1),"замінне значення",O2042)</f>
        <v/>
      </c>
      <c r="Q2042" s="122" t="str">
        <f>IF(OR(G2042&lt;&gt;0, J2042=0), "",F2042)</f>
        <v/>
      </c>
      <c r="R2042" s="122" t="str">
        <f t="shared" si="1228"/>
        <v/>
      </c>
      <c r="S2042" s="122" t="str">
        <f>IF(AND(G2042&lt;&gt;0,J2042=1),"замінне значення",R2042)</f>
        <v/>
      </c>
      <c r="T2042" s="122" t="str">
        <f t="shared" si="1229"/>
        <v/>
      </c>
    </row>
    <row r="2043" spans="1:20" outlineLevel="1">
      <c r="A2043" s="161"/>
      <c r="B2043" s="208">
        <v>44642</v>
      </c>
      <c r="C2043" s="96">
        <v>78.875</v>
      </c>
      <c r="D2043" s="122"/>
      <c r="E2043" s="122" t="str">
        <f t="shared" si="1223"/>
        <v/>
      </c>
      <c r="F2043" s="122"/>
      <c r="G2043" s="122" t="str">
        <f t="shared" si="1224"/>
        <v/>
      </c>
      <c r="H2043" s="122"/>
      <c r="I2043" s="122" t="str">
        <f t="shared" si="1225"/>
        <v/>
      </c>
      <c r="J2043" s="122"/>
      <c r="K2043" s="122" t="str">
        <f t="shared" si="1226"/>
        <v/>
      </c>
      <c r="L2043" s="123" t="str">
        <f>IF(H2043="","чи робить СНВВ?",IF(J2043="","чи роблять агрегати?",IF($J2043=0,"агрегати не працюють",IF(AND($H2043=0,$J2043=1),"СНВВ не працює","OK"))))</f>
        <v>чи робить СНВВ?</v>
      </c>
      <c r="M2043" s="100"/>
      <c r="N2043" s="122" t="str">
        <f>IF(OR(E2043&lt;&gt;0, J2043=0), "",D2043)</f>
        <v/>
      </c>
      <c r="O2043" s="122" t="str">
        <f t="shared" si="1227"/>
        <v/>
      </c>
      <c r="P2043" s="122" t="str">
        <f>IF(AND($E2043&lt;&gt;0,$J2043=1),"замінне значення",O2043)</f>
        <v/>
      </c>
      <c r="Q2043" s="122" t="str">
        <f>IF(OR(G2043&lt;&gt;0, J2043=0), "",F2043)</f>
        <v/>
      </c>
      <c r="R2043" s="122" t="str">
        <f t="shared" si="1228"/>
        <v/>
      </c>
      <c r="S2043" s="122" t="str">
        <f>IF(AND(G2043&lt;&gt;0,J2043=1),"замінне значення",R2043)</f>
        <v/>
      </c>
      <c r="T2043" s="122" t="str">
        <f t="shared" si="1229"/>
        <v/>
      </c>
    </row>
    <row r="2044" spans="1:20" outlineLevel="1">
      <c r="A2044" s="161"/>
      <c r="B2044" s="208">
        <v>44642</v>
      </c>
      <c r="C2044" s="96">
        <v>78.9166666666667</v>
      </c>
      <c r="D2044" s="122"/>
      <c r="E2044" s="122" t="str">
        <f t="shared" si="1223"/>
        <v/>
      </c>
      <c r="F2044" s="122"/>
      <c r="G2044" s="122" t="str">
        <f t="shared" si="1224"/>
        <v/>
      </c>
      <c r="H2044" s="122"/>
      <c r="I2044" s="122" t="str">
        <f t="shared" si="1225"/>
        <v/>
      </c>
      <c r="J2044" s="122"/>
      <c r="K2044" s="122" t="str">
        <f t="shared" si="1226"/>
        <v/>
      </c>
      <c r="L2044" s="123" t="str">
        <f>IF(H2044="","чи робить СНВВ?",IF(J2044="","чи роблять агрегати?",IF($J2044=0,"агрегати не працюють",IF(AND($H2044=0,$J2044=1),"СНВВ не працює","OK"))))</f>
        <v>чи робить СНВВ?</v>
      </c>
      <c r="M2044" s="100"/>
      <c r="N2044" s="122" t="str">
        <f>IF(OR(E2044&lt;&gt;0, J2044=0), "",D2044)</f>
        <v/>
      </c>
      <c r="O2044" s="122" t="str">
        <f t="shared" si="1227"/>
        <v/>
      </c>
      <c r="P2044" s="122" t="str">
        <f>IF(AND($E2044&lt;&gt;0,$J2044=1),"замінне значення",O2044)</f>
        <v/>
      </c>
      <c r="Q2044" s="122" t="str">
        <f>IF(OR(G2044&lt;&gt;0, J2044=0), "",F2044)</f>
        <v/>
      </c>
      <c r="R2044" s="122" t="str">
        <f t="shared" si="1228"/>
        <v/>
      </c>
      <c r="S2044" s="122" t="str">
        <f>IF(AND(G2044&lt;&gt;0,J2044=1),"замінне значення",R2044)</f>
        <v/>
      </c>
      <c r="T2044" s="122" t="str">
        <f t="shared" si="1229"/>
        <v/>
      </c>
    </row>
    <row r="2045" spans="1:20" outlineLevel="1">
      <c r="A2045" s="161"/>
      <c r="B2045" s="208">
        <v>44642</v>
      </c>
      <c r="C2045" s="96">
        <v>78.9583333333333</v>
      </c>
      <c r="D2045" s="122"/>
      <c r="E2045" s="122" t="str">
        <f t="shared" si="1223"/>
        <v/>
      </c>
      <c r="F2045" s="122"/>
      <c r="G2045" s="122" t="str">
        <f t="shared" si="1224"/>
        <v/>
      </c>
      <c r="H2045" s="122"/>
      <c r="I2045" s="122" t="str">
        <f t="shared" si="1225"/>
        <v/>
      </c>
      <c r="J2045" s="122"/>
      <c r="K2045" s="122" t="str">
        <f t="shared" si="1226"/>
        <v/>
      </c>
      <c r="L2045" s="123" t="str">
        <f>IF(H2045="","чи робить СНВВ?",IF(J2045="","чи роблять агрегати?",IF($J2045=0,"агрегати не працюють",IF(AND($H2045=0,$J2045=1),"СНВВ не працює","OK"))))</f>
        <v>чи робить СНВВ?</v>
      </c>
      <c r="M2045" s="100"/>
      <c r="N2045" s="122" t="str">
        <f>IF(OR(E2045&lt;&gt;0, J2045=0), "",D2045)</f>
        <v/>
      </c>
      <c r="O2045" s="122" t="str">
        <f t="shared" si="1227"/>
        <v/>
      </c>
      <c r="P2045" s="122" t="str">
        <f>IF(AND($E2045&lt;&gt;0,$J2045=1),"замінне значення",O2045)</f>
        <v/>
      </c>
      <c r="Q2045" s="122" t="str">
        <f>IF(OR(G2045&lt;&gt;0, J2045=0), "",F2045)</f>
        <v/>
      </c>
      <c r="R2045" s="122" t="str">
        <f t="shared" si="1228"/>
        <v/>
      </c>
      <c r="S2045" s="122" t="str">
        <f>IF(AND(G2045&lt;&gt;0,J2045=1),"замінне значення",R2045)</f>
        <v/>
      </c>
      <c r="T2045" s="122" t="str">
        <f t="shared" si="1229"/>
        <v/>
      </c>
    </row>
    <row r="2046" spans="1:20">
      <c r="A2046" s="204"/>
      <c r="B2046" s="159" t="s">
        <v>166</v>
      </c>
      <c r="C2046" s="159"/>
      <c r="D2046" s="103">
        <f t="shared" ref="D2046" si="1230">SUM(D2022:D2045)</f>
        <v>0</v>
      </c>
      <c r="E2046" s="104">
        <f t="shared" ref="E2046" si="1231">COUNTIF(E2022:E2045,"&gt;0")</f>
        <v>0</v>
      </c>
      <c r="F2046" s="103">
        <f t="shared" ref="F2046" si="1232">SUM(F2022:F2045)</f>
        <v>0</v>
      </c>
      <c r="G2046" s="104">
        <f t="shared" ref="G2046" si="1233">COUNTIF(G2022:G2045,"&gt;0")</f>
        <v>0</v>
      </c>
      <c r="H2046" s="103">
        <f t="shared" ref="H2046" si="1234">SUM(H2022:H2045)</f>
        <v>0</v>
      </c>
      <c r="I2046" s="104">
        <f t="shared" ref="I2046" si="1235">COUNTIF(I2022:I2045,"&gt;0")</f>
        <v>0</v>
      </c>
      <c r="J2046" s="103">
        <f t="shared" ref="J2046" si="1236">SUM(J2022:J2045)</f>
        <v>0</v>
      </c>
      <c r="K2046" s="104">
        <f t="shared" ref="K2046" si="1237">COUNTIF(K2022:K2045,"&gt;0")</f>
        <v>0</v>
      </c>
      <c r="L2046" s="104">
        <f t="shared" ref="L2046" si="1238">COUNTIF(L2022:L2045,"СНВВ не працює")</f>
        <v>0</v>
      </c>
      <c r="M2046" s="100"/>
      <c r="N2046" s="103">
        <f t="shared" ref="N2046:N2096" si="1239">SUM(N2022:N2045)</f>
        <v>0</v>
      </c>
      <c r="O2046" s="103">
        <f t="shared" ref="O2046:T2046" si="1240">SUM(O2022:O2045)</f>
        <v>0</v>
      </c>
      <c r="P2046" s="103">
        <f t="shared" si="1240"/>
        <v>0</v>
      </c>
      <c r="Q2046" s="103">
        <f t="shared" si="1240"/>
        <v>0</v>
      </c>
      <c r="R2046" s="103">
        <f t="shared" si="1240"/>
        <v>0</v>
      </c>
      <c r="S2046" s="103">
        <f t="shared" si="1240"/>
        <v>0</v>
      </c>
      <c r="T2046" s="103">
        <f t="shared" si="1240"/>
        <v>0</v>
      </c>
    </row>
    <row r="2047" spans="1:20" ht="15.75" customHeight="1" outlineLevel="1">
      <c r="A2047" s="160">
        <v>44643</v>
      </c>
      <c r="B2047" s="208">
        <v>44643</v>
      </c>
      <c r="C2047" s="96">
        <v>79</v>
      </c>
      <c r="D2047" s="122"/>
      <c r="E2047" s="122" t="str">
        <f t="shared" ref="E2047:E2070" si="1241">IF(D2047="","",IF(D2047&lt;1,1,0))</f>
        <v/>
      </c>
      <c r="F2047" s="122"/>
      <c r="G2047" s="122" t="str">
        <f t="shared" ref="G2047:G2070" si="1242">IF(F2047="","",IF(F2047&lt;1,1,0))</f>
        <v/>
      </c>
      <c r="H2047" s="122"/>
      <c r="I2047" s="122" t="str">
        <f t="shared" ref="I2047:I2070" si="1243">IF(H2047="","",IF(H2047&lt;1,1,0))</f>
        <v/>
      </c>
      <c r="J2047" s="122"/>
      <c r="K2047" s="122" t="str">
        <f t="shared" ref="K2047:K2070" si="1244">IF(J2047="","",IF(J2047&lt;1,1,0))</f>
        <v/>
      </c>
      <c r="L2047" s="123" t="str">
        <f>IF(H2047="","чи робить СНВВ?",IF(J2047="","чи роблять агрегати?",IF($J2047=0,"агрегати не працюють",IF(AND($H2047=0,$J2047=1),"СНВВ не працює","OK"))))</f>
        <v>чи робить СНВВ?</v>
      </c>
      <c r="M2047" s="100"/>
      <c r="N2047" s="122" t="str">
        <f>IF(OR(E2047&lt;&gt;0, J2047=0), "",D2047)</f>
        <v/>
      </c>
      <c r="O2047" s="122" t="str">
        <f t="shared" ref="O2047:O2070" si="1245">IF(Q2047="", "",(N2047*$O$3+$O$4))</f>
        <v/>
      </c>
      <c r="P2047" s="122" t="str">
        <f>IF(AND($E2047&lt;&gt;0,$J2047=1),"замінне значення",O2047)</f>
        <v/>
      </c>
      <c r="Q2047" s="122" t="str">
        <f>IF(OR(G2047&lt;&gt;0, J2047=0), "",F2047)</f>
        <v/>
      </c>
      <c r="R2047" s="122" t="str">
        <f t="shared" ref="R2047:R2110" si="1246">IF(Q2047="", "",(Q2047*$Q$3+$Q$4))</f>
        <v/>
      </c>
      <c r="S2047" s="122" t="str">
        <f>IF(AND(G2047&lt;&gt;0,J2047=1),"замінне значення",R2047)</f>
        <v/>
      </c>
      <c r="T2047" s="122" t="str">
        <f t="shared" ref="T2047:T2110" si="1247">IFERROR(P2047*S2047,"")</f>
        <v/>
      </c>
    </row>
    <row r="2048" spans="1:20" outlineLevel="1">
      <c r="A2048" s="161"/>
      <c r="B2048" s="208">
        <v>44643</v>
      </c>
      <c r="C2048" s="96">
        <v>79.0416666666667</v>
      </c>
      <c r="D2048" s="122"/>
      <c r="E2048" s="122" t="str">
        <f t="shared" si="1241"/>
        <v/>
      </c>
      <c r="F2048" s="122"/>
      <c r="G2048" s="122" t="str">
        <f t="shared" si="1242"/>
        <v/>
      </c>
      <c r="H2048" s="122"/>
      <c r="I2048" s="122" t="str">
        <f t="shared" si="1243"/>
        <v/>
      </c>
      <c r="J2048" s="122"/>
      <c r="K2048" s="122" t="str">
        <f t="shared" si="1244"/>
        <v/>
      </c>
      <c r="L2048" s="123" t="str">
        <f>IF(H2048="","чи робить СНВВ?",IF(J2048="","чи роблять агрегати?",IF($J2048=0,"агрегати не працюють",IF(AND($H2048=0,$J2048=1),"СНВВ не працює","OK"))))</f>
        <v>чи робить СНВВ?</v>
      </c>
      <c r="M2048" s="100"/>
      <c r="N2048" s="122" t="str">
        <f>IF(OR(E2048&lt;&gt;0, J2048=0), "",D2048)</f>
        <v/>
      </c>
      <c r="O2048" s="122" t="str">
        <f t="shared" si="1245"/>
        <v/>
      </c>
      <c r="P2048" s="122" t="str">
        <f>IF(AND($E2048&lt;&gt;0,$J2048=1),"замінне значення",O2048)</f>
        <v/>
      </c>
      <c r="Q2048" s="122" t="str">
        <f>IF(OR(G2048&lt;&gt;0, J2048=0), "",F2048)</f>
        <v/>
      </c>
      <c r="R2048" s="122" t="str">
        <f t="shared" si="1246"/>
        <v/>
      </c>
      <c r="S2048" s="122" t="str">
        <f>IF(AND(G2048&lt;&gt;0,J2048=1),"замінне значення",R2048)</f>
        <v/>
      </c>
      <c r="T2048" s="122" t="str">
        <f t="shared" si="1247"/>
        <v/>
      </c>
    </row>
    <row r="2049" spans="1:20" outlineLevel="1">
      <c r="A2049" s="161"/>
      <c r="B2049" s="208">
        <v>44643</v>
      </c>
      <c r="C2049" s="96">
        <v>79.0833333333333</v>
      </c>
      <c r="D2049" s="122"/>
      <c r="E2049" s="122" t="str">
        <f t="shared" si="1241"/>
        <v/>
      </c>
      <c r="F2049" s="122"/>
      <c r="G2049" s="122" t="str">
        <f t="shared" si="1242"/>
        <v/>
      </c>
      <c r="H2049" s="122"/>
      <c r="I2049" s="122" t="str">
        <f t="shared" si="1243"/>
        <v/>
      </c>
      <c r="J2049" s="122"/>
      <c r="K2049" s="122" t="str">
        <f t="shared" si="1244"/>
        <v/>
      </c>
      <c r="L2049" s="123" t="str">
        <f>IF(H2049="","чи робить СНВВ?",IF(J2049="","чи роблять агрегати?",IF($J2049=0,"агрегати не працюють",IF(AND($H2049=0,$J2049=1),"СНВВ не працює","OK"))))</f>
        <v>чи робить СНВВ?</v>
      </c>
      <c r="M2049" s="100"/>
      <c r="N2049" s="122" t="str">
        <f>IF(OR(E2049&lt;&gt;0, J2049=0), "",D2049)</f>
        <v/>
      </c>
      <c r="O2049" s="122" t="str">
        <f t="shared" si="1245"/>
        <v/>
      </c>
      <c r="P2049" s="122" t="str">
        <f>IF(AND($E2049&lt;&gt;0,$J2049=1),"замінне значення",O2049)</f>
        <v/>
      </c>
      <c r="Q2049" s="122" t="str">
        <f>IF(OR(G2049&lt;&gt;0, J2049=0), "",F2049)</f>
        <v/>
      </c>
      <c r="R2049" s="122" t="str">
        <f t="shared" si="1246"/>
        <v/>
      </c>
      <c r="S2049" s="122" t="str">
        <f>IF(AND(G2049&lt;&gt;0,J2049=1),"замінне значення",R2049)</f>
        <v/>
      </c>
      <c r="T2049" s="122" t="str">
        <f t="shared" si="1247"/>
        <v/>
      </c>
    </row>
    <row r="2050" spans="1:20" outlineLevel="1">
      <c r="A2050" s="161"/>
      <c r="B2050" s="208">
        <v>44643</v>
      </c>
      <c r="C2050" s="96">
        <v>79.125</v>
      </c>
      <c r="D2050" s="122"/>
      <c r="E2050" s="122" t="str">
        <f t="shared" si="1241"/>
        <v/>
      </c>
      <c r="F2050" s="122"/>
      <c r="G2050" s="122" t="str">
        <f t="shared" si="1242"/>
        <v/>
      </c>
      <c r="H2050" s="122"/>
      <c r="I2050" s="122" t="str">
        <f t="shared" si="1243"/>
        <v/>
      </c>
      <c r="J2050" s="122"/>
      <c r="K2050" s="122" t="str">
        <f t="shared" si="1244"/>
        <v/>
      </c>
      <c r="L2050" s="123" t="str">
        <f>IF(H2050="","чи робить СНВВ?",IF(J2050="","чи роблять агрегати?",IF($J2050=0,"агрегати не працюють",IF(AND($H2050=0,$J2050=1),"СНВВ не працює","OK"))))</f>
        <v>чи робить СНВВ?</v>
      </c>
      <c r="M2050" s="100"/>
      <c r="N2050" s="122" t="str">
        <f>IF(OR(E2050&lt;&gt;0, J2050=0), "",D2050)</f>
        <v/>
      </c>
      <c r="O2050" s="122" t="str">
        <f t="shared" si="1245"/>
        <v/>
      </c>
      <c r="P2050" s="122" t="str">
        <f>IF(AND($E2050&lt;&gt;0,$J2050=1),"замінне значення",O2050)</f>
        <v/>
      </c>
      <c r="Q2050" s="122" t="str">
        <f>IF(OR(G2050&lt;&gt;0, J2050=0), "",F2050)</f>
        <v/>
      </c>
      <c r="R2050" s="122" t="str">
        <f t="shared" si="1246"/>
        <v/>
      </c>
      <c r="S2050" s="122" t="str">
        <f>IF(AND(G2050&lt;&gt;0,J2050=1),"замінне значення",R2050)</f>
        <v/>
      </c>
      <c r="T2050" s="122" t="str">
        <f t="shared" si="1247"/>
        <v/>
      </c>
    </row>
    <row r="2051" spans="1:20" outlineLevel="1">
      <c r="A2051" s="161"/>
      <c r="B2051" s="208">
        <v>44643</v>
      </c>
      <c r="C2051" s="96">
        <v>79.1666666666667</v>
      </c>
      <c r="D2051" s="122"/>
      <c r="E2051" s="122" t="str">
        <f t="shared" si="1241"/>
        <v/>
      </c>
      <c r="F2051" s="122"/>
      <c r="G2051" s="122" t="str">
        <f t="shared" si="1242"/>
        <v/>
      </c>
      <c r="H2051" s="122"/>
      <c r="I2051" s="122" t="str">
        <f t="shared" si="1243"/>
        <v/>
      </c>
      <c r="J2051" s="122"/>
      <c r="K2051" s="122" t="str">
        <f t="shared" si="1244"/>
        <v/>
      </c>
      <c r="L2051" s="123" t="str">
        <f>IF(H2051="","чи робить СНВВ?",IF(J2051="","чи роблять агрегати?",IF($J2051=0,"агрегати не працюють",IF(AND($H2051=0,$J2051=1),"СНВВ не працює","OK"))))</f>
        <v>чи робить СНВВ?</v>
      </c>
      <c r="M2051" s="100"/>
      <c r="N2051" s="122" t="str">
        <f>IF(OR(E2051&lt;&gt;0, J2051=0), "",D2051)</f>
        <v/>
      </c>
      <c r="O2051" s="122" t="str">
        <f t="shared" si="1245"/>
        <v/>
      </c>
      <c r="P2051" s="122" t="str">
        <f>IF(AND($E2051&lt;&gt;0,$J2051=1),"замінне значення",O2051)</f>
        <v/>
      </c>
      <c r="Q2051" s="122" t="str">
        <f>IF(OR(G2051&lt;&gt;0, J2051=0), "",F2051)</f>
        <v/>
      </c>
      <c r="R2051" s="122" t="str">
        <f t="shared" si="1246"/>
        <v/>
      </c>
      <c r="S2051" s="122" t="str">
        <f>IF(AND(G2051&lt;&gt;0,J2051=1),"замінне значення",R2051)</f>
        <v/>
      </c>
      <c r="T2051" s="122" t="str">
        <f t="shared" si="1247"/>
        <v/>
      </c>
    </row>
    <row r="2052" spans="1:20" outlineLevel="1">
      <c r="A2052" s="161"/>
      <c r="B2052" s="208">
        <v>44643</v>
      </c>
      <c r="C2052" s="96">
        <v>79.2083333333333</v>
      </c>
      <c r="D2052" s="122"/>
      <c r="E2052" s="122" t="str">
        <f t="shared" si="1241"/>
        <v/>
      </c>
      <c r="F2052" s="122"/>
      <c r="G2052" s="122" t="str">
        <f t="shared" si="1242"/>
        <v/>
      </c>
      <c r="H2052" s="122"/>
      <c r="I2052" s="122" t="str">
        <f t="shared" si="1243"/>
        <v/>
      </c>
      <c r="J2052" s="122"/>
      <c r="K2052" s="122" t="str">
        <f t="shared" si="1244"/>
        <v/>
      </c>
      <c r="L2052" s="123" t="str">
        <f>IF(H2052="","чи робить СНВВ?",IF(J2052="","чи роблять агрегати?",IF($J2052=0,"агрегати не працюють",IF(AND($H2052=0,$J2052=1),"СНВВ не працює","OK"))))</f>
        <v>чи робить СНВВ?</v>
      </c>
      <c r="M2052" s="100"/>
      <c r="N2052" s="122" t="str">
        <f>IF(OR(E2052&lt;&gt;0, J2052=0), "",D2052)</f>
        <v/>
      </c>
      <c r="O2052" s="122" t="str">
        <f t="shared" si="1245"/>
        <v/>
      </c>
      <c r="P2052" s="122" t="str">
        <f>IF(AND($E2052&lt;&gt;0,$J2052=1),"замінне значення",O2052)</f>
        <v/>
      </c>
      <c r="Q2052" s="122" t="str">
        <f>IF(OR(G2052&lt;&gt;0, J2052=0), "",F2052)</f>
        <v/>
      </c>
      <c r="R2052" s="122" t="str">
        <f t="shared" si="1246"/>
        <v/>
      </c>
      <c r="S2052" s="122" t="str">
        <f>IF(AND(G2052&lt;&gt;0,J2052=1),"замінне значення",R2052)</f>
        <v/>
      </c>
      <c r="T2052" s="122" t="str">
        <f t="shared" si="1247"/>
        <v/>
      </c>
    </row>
    <row r="2053" spans="1:20" outlineLevel="1">
      <c r="A2053" s="161"/>
      <c r="B2053" s="208">
        <v>44643</v>
      </c>
      <c r="C2053" s="96">
        <v>79.25</v>
      </c>
      <c r="D2053" s="122"/>
      <c r="E2053" s="122" t="str">
        <f t="shared" si="1241"/>
        <v/>
      </c>
      <c r="F2053" s="122"/>
      <c r="G2053" s="122" t="str">
        <f t="shared" si="1242"/>
        <v/>
      </c>
      <c r="H2053" s="122"/>
      <c r="I2053" s="122" t="str">
        <f t="shared" si="1243"/>
        <v/>
      </c>
      <c r="J2053" s="122"/>
      <c r="K2053" s="122" t="str">
        <f t="shared" si="1244"/>
        <v/>
      </c>
      <c r="L2053" s="123" t="str">
        <f>IF(H2053="","чи робить СНВВ?",IF(J2053="","чи роблять агрегати?",IF($J2053=0,"агрегати не працюють",IF(AND($H2053=0,$J2053=1),"СНВВ не працює","OK"))))</f>
        <v>чи робить СНВВ?</v>
      </c>
      <c r="M2053" s="100"/>
      <c r="N2053" s="122" t="str">
        <f>IF(OR(E2053&lt;&gt;0, J2053=0), "",D2053)</f>
        <v/>
      </c>
      <c r="O2053" s="122" t="str">
        <f t="shared" si="1245"/>
        <v/>
      </c>
      <c r="P2053" s="122" t="str">
        <f>IF(AND($E2053&lt;&gt;0,$J2053=1),"замінне значення",O2053)</f>
        <v/>
      </c>
      <c r="Q2053" s="122" t="str">
        <f>IF(OR(G2053&lt;&gt;0, J2053=0), "",F2053)</f>
        <v/>
      </c>
      <c r="R2053" s="122" t="str">
        <f t="shared" si="1246"/>
        <v/>
      </c>
      <c r="S2053" s="122" t="str">
        <f>IF(AND(G2053&lt;&gt;0,J2053=1),"замінне значення",R2053)</f>
        <v/>
      </c>
      <c r="T2053" s="122" t="str">
        <f t="shared" si="1247"/>
        <v/>
      </c>
    </row>
    <row r="2054" spans="1:20" outlineLevel="1">
      <c r="A2054" s="161"/>
      <c r="B2054" s="208">
        <v>44643</v>
      </c>
      <c r="C2054" s="96">
        <v>79.2916666666667</v>
      </c>
      <c r="D2054" s="122"/>
      <c r="E2054" s="122" t="str">
        <f t="shared" si="1241"/>
        <v/>
      </c>
      <c r="F2054" s="122"/>
      <c r="G2054" s="122" t="str">
        <f t="shared" si="1242"/>
        <v/>
      </c>
      <c r="H2054" s="122"/>
      <c r="I2054" s="122" t="str">
        <f t="shared" si="1243"/>
        <v/>
      </c>
      <c r="J2054" s="122"/>
      <c r="K2054" s="122" t="str">
        <f t="shared" si="1244"/>
        <v/>
      </c>
      <c r="L2054" s="123" t="str">
        <f>IF(H2054="","чи робить СНВВ?",IF(J2054="","чи роблять агрегати?",IF($J2054=0,"агрегати не працюють",IF(AND($H2054=0,$J2054=1),"СНВВ не працює","OK"))))</f>
        <v>чи робить СНВВ?</v>
      </c>
      <c r="M2054" s="100"/>
      <c r="N2054" s="122" t="str">
        <f>IF(OR(E2054&lt;&gt;0, J2054=0), "",D2054)</f>
        <v/>
      </c>
      <c r="O2054" s="122" t="str">
        <f t="shared" si="1245"/>
        <v/>
      </c>
      <c r="P2054" s="122" t="str">
        <f>IF(AND($E2054&lt;&gt;0,$J2054=1),"замінне значення",O2054)</f>
        <v/>
      </c>
      <c r="Q2054" s="122" t="str">
        <f>IF(OR(G2054&lt;&gt;0, J2054=0), "",F2054)</f>
        <v/>
      </c>
      <c r="R2054" s="122" t="str">
        <f t="shared" si="1246"/>
        <v/>
      </c>
      <c r="S2054" s="122" t="str">
        <f>IF(AND(G2054&lt;&gt;0,J2054=1),"замінне значення",R2054)</f>
        <v/>
      </c>
      <c r="T2054" s="122" t="str">
        <f t="shared" si="1247"/>
        <v/>
      </c>
    </row>
    <row r="2055" spans="1:20" outlineLevel="1">
      <c r="A2055" s="161"/>
      <c r="B2055" s="208">
        <v>44643</v>
      </c>
      <c r="C2055" s="96">
        <v>79.3333333333333</v>
      </c>
      <c r="D2055" s="122"/>
      <c r="E2055" s="122" t="str">
        <f t="shared" si="1241"/>
        <v/>
      </c>
      <c r="F2055" s="122"/>
      <c r="G2055" s="122" t="str">
        <f t="shared" si="1242"/>
        <v/>
      </c>
      <c r="H2055" s="122"/>
      <c r="I2055" s="122" t="str">
        <f t="shared" si="1243"/>
        <v/>
      </c>
      <c r="J2055" s="122"/>
      <c r="K2055" s="122" t="str">
        <f t="shared" si="1244"/>
        <v/>
      </c>
      <c r="L2055" s="123" t="str">
        <f>IF(H2055="","чи робить СНВВ?",IF(J2055="","чи роблять агрегати?",IF($J2055=0,"агрегати не працюють",IF(AND($H2055=0,$J2055=1),"СНВВ не працює","OK"))))</f>
        <v>чи робить СНВВ?</v>
      </c>
      <c r="M2055" s="100"/>
      <c r="N2055" s="122" t="str">
        <f>IF(OR(E2055&lt;&gt;0, J2055=0), "",D2055)</f>
        <v/>
      </c>
      <c r="O2055" s="122" t="str">
        <f t="shared" si="1245"/>
        <v/>
      </c>
      <c r="P2055" s="122" t="str">
        <f>IF(AND($E2055&lt;&gt;0,$J2055=1),"замінне значення",O2055)</f>
        <v/>
      </c>
      <c r="Q2055" s="122" t="str">
        <f>IF(OR(G2055&lt;&gt;0, J2055=0), "",F2055)</f>
        <v/>
      </c>
      <c r="R2055" s="122" t="str">
        <f t="shared" si="1246"/>
        <v/>
      </c>
      <c r="S2055" s="122" t="str">
        <f>IF(AND(G2055&lt;&gt;0,J2055=1),"замінне значення",R2055)</f>
        <v/>
      </c>
      <c r="T2055" s="122" t="str">
        <f t="shared" si="1247"/>
        <v/>
      </c>
    </row>
    <row r="2056" spans="1:20" outlineLevel="1">
      <c r="A2056" s="161"/>
      <c r="B2056" s="208">
        <v>44643</v>
      </c>
      <c r="C2056" s="96">
        <v>79.375</v>
      </c>
      <c r="D2056" s="122"/>
      <c r="E2056" s="122" t="str">
        <f t="shared" si="1241"/>
        <v/>
      </c>
      <c r="F2056" s="122"/>
      <c r="G2056" s="122" t="str">
        <f t="shared" si="1242"/>
        <v/>
      </c>
      <c r="H2056" s="122"/>
      <c r="I2056" s="122" t="str">
        <f t="shared" si="1243"/>
        <v/>
      </c>
      <c r="J2056" s="122"/>
      <c r="K2056" s="122" t="str">
        <f t="shared" si="1244"/>
        <v/>
      </c>
      <c r="L2056" s="123" t="str">
        <f>IF(H2056="","чи робить СНВВ?",IF(J2056="","чи роблять агрегати?",IF($J2056=0,"агрегати не працюють",IF(AND($H2056=0,$J2056=1),"СНВВ не працює","OK"))))</f>
        <v>чи робить СНВВ?</v>
      </c>
      <c r="M2056" s="100"/>
      <c r="N2056" s="122" t="str">
        <f>IF(OR(E2056&lt;&gt;0, J2056=0), "",D2056)</f>
        <v/>
      </c>
      <c r="O2056" s="122" t="str">
        <f t="shared" si="1245"/>
        <v/>
      </c>
      <c r="P2056" s="122" t="str">
        <f>IF(AND($E2056&lt;&gt;0,$J2056=1),"замінне значення",O2056)</f>
        <v/>
      </c>
      <c r="Q2056" s="122" t="str">
        <f>IF(OR(G2056&lt;&gt;0, J2056=0), "",F2056)</f>
        <v/>
      </c>
      <c r="R2056" s="122" t="str">
        <f t="shared" si="1246"/>
        <v/>
      </c>
      <c r="S2056" s="122" t="str">
        <f>IF(AND(G2056&lt;&gt;0,J2056=1),"замінне значення",R2056)</f>
        <v/>
      </c>
      <c r="T2056" s="122" t="str">
        <f t="shared" si="1247"/>
        <v/>
      </c>
    </row>
    <row r="2057" spans="1:20" outlineLevel="1">
      <c r="A2057" s="161"/>
      <c r="B2057" s="208">
        <v>44643</v>
      </c>
      <c r="C2057" s="96">
        <v>79.4166666666667</v>
      </c>
      <c r="D2057" s="122"/>
      <c r="E2057" s="122" t="str">
        <f t="shared" si="1241"/>
        <v/>
      </c>
      <c r="F2057" s="122"/>
      <c r="G2057" s="122" t="str">
        <f t="shared" si="1242"/>
        <v/>
      </c>
      <c r="H2057" s="122"/>
      <c r="I2057" s="122" t="str">
        <f t="shared" si="1243"/>
        <v/>
      </c>
      <c r="J2057" s="122"/>
      <c r="K2057" s="122" t="str">
        <f t="shared" si="1244"/>
        <v/>
      </c>
      <c r="L2057" s="123" t="str">
        <f>IF(H2057="","чи робить СНВВ?",IF(J2057="","чи роблять агрегати?",IF($J2057=0,"агрегати не працюють",IF(AND($H2057=0,$J2057=1),"СНВВ не працює","OK"))))</f>
        <v>чи робить СНВВ?</v>
      </c>
      <c r="M2057" s="100"/>
      <c r="N2057" s="122" t="str">
        <f>IF(OR(E2057&lt;&gt;0, J2057=0), "",D2057)</f>
        <v/>
      </c>
      <c r="O2057" s="122" t="str">
        <f t="shared" si="1245"/>
        <v/>
      </c>
      <c r="P2057" s="122" t="str">
        <f>IF(AND($E2057&lt;&gt;0,$J2057=1),"замінне значення",O2057)</f>
        <v/>
      </c>
      <c r="Q2057" s="122" t="str">
        <f>IF(OR(G2057&lt;&gt;0, J2057=0), "",F2057)</f>
        <v/>
      </c>
      <c r="R2057" s="122" t="str">
        <f t="shared" si="1246"/>
        <v/>
      </c>
      <c r="S2057" s="122" t="str">
        <f>IF(AND(G2057&lt;&gt;0,J2057=1),"замінне значення",R2057)</f>
        <v/>
      </c>
      <c r="T2057" s="122" t="str">
        <f t="shared" si="1247"/>
        <v/>
      </c>
    </row>
    <row r="2058" spans="1:20" outlineLevel="1">
      <c r="A2058" s="161"/>
      <c r="B2058" s="208">
        <v>44643</v>
      </c>
      <c r="C2058" s="96">
        <v>79.4583333333333</v>
      </c>
      <c r="D2058" s="122"/>
      <c r="E2058" s="122" t="str">
        <f t="shared" si="1241"/>
        <v/>
      </c>
      <c r="F2058" s="122"/>
      <c r="G2058" s="122" t="str">
        <f t="shared" si="1242"/>
        <v/>
      </c>
      <c r="H2058" s="122"/>
      <c r="I2058" s="122" t="str">
        <f t="shared" si="1243"/>
        <v/>
      </c>
      <c r="J2058" s="122"/>
      <c r="K2058" s="122" t="str">
        <f t="shared" si="1244"/>
        <v/>
      </c>
      <c r="L2058" s="123" t="str">
        <f>IF(H2058="","чи робить СНВВ?",IF(J2058="","чи роблять агрегати?",IF($J2058=0,"агрегати не працюють",IF(AND($H2058=0,$J2058=1),"СНВВ не працює","OK"))))</f>
        <v>чи робить СНВВ?</v>
      </c>
      <c r="M2058" s="100"/>
      <c r="N2058" s="122" t="str">
        <f>IF(OR(E2058&lt;&gt;0, J2058=0), "",D2058)</f>
        <v/>
      </c>
      <c r="O2058" s="122" t="str">
        <f t="shared" si="1245"/>
        <v/>
      </c>
      <c r="P2058" s="122" t="str">
        <f>IF(AND($E2058&lt;&gt;0,$J2058=1),"замінне значення",O2058)</f>
        <v/>
      </c>
      <c r="Q2058" s="122" t="str">
        <f>IF(OR(G2058&lt;&gt;0, J2058=0), "",F2058)</f>
        <v/>
      </c>
      <c r="R2058" s="122" t="str">
        <f t="shared" si="1246"/>
        <v/>
      </c>
      <c r="S2058" s="122" t="str">
        <f>IF(AND(G2058&lt;&gt;0,J2058=1),"замінне значення",R2058)</f>
        <v/>
      </c>
      <c r="T2058" s="122" t="str">
        <f t="shared" si="1247"/>
        <v/>
      </c>
    </row>
    <row r="2059" spans="1:20" outlineLevel="1">
      <c r="A2059" s="161"/>
      <c r="B2059" s="208">
        <v>44643</v>
      </c>
      <c r="C2059" s="96">
        <v>79.5</v>
      </c>
      <c r="D2059" s="122"/>
      <c r="E2059" s="122" t="str">
        <f t="shared" si="1241"/>
        <v/>
      </c>
      <c r="F2059" s="122"/>
      <c r="G2059" s="122" t="str">
        <f t="shared" si="1242"/>
        <v/>
      </c>
      <c r="H2059" s="122"/>
      <c r="I2059" s="122" t="str">
        <f t="shared" si="1243"/>
        <v/>
      </c>
      <c r="J2059" s="122"/>
      <c r="K2059" s="122" t="str">
        <f t="shared" si="1244"/>
        <v/>
      </c>
      <c r="L2059" s="123" t="str">
        <f>IF(H2059="","чи робить СНВВ?",IF(J2059="","чи роблять агрегати?",IF($J2059=0,"агрегати не працюють",IF(AND($H2059=0,$J2059=1),"СНВВ не працює","OK"))))</f>
        <v>чи робить СНВВ?</v>
      </c>
      <c r="M2059" s="100"/>
      <c r="N2059" s="122" t="str">
        <f>IF(OR(E2059&lt;&gt;0, J2059=0), "",D2059)</f>
        <v/>
      </c>
      <c r="O2059" s="122" t="str">
        <f t="shared" si="1245"/>
        <v/>
      </c>
      <c r="P2059" s="122" t="str">
        <f>IF(AND($E2059&lt;&gt;0,$J2059=1),"замінне значення",O2059)</f>
        <v/>
      </c>
      <c r="Q2059" s="122" t="str">
        <f>IF(OR(G2059&lt;&gt;0, J2059=0), "",F2059)</f>
        <v/>
      </c>
      <c r="R2059" s="122" t="str">
        <f t="shared" si="1246"/>
        <v/>
      </c>
      <c r="S2059" s="122" t="str">
        <f>IF(AND(G2059&lt;&gt;0,J2059=1),"замінне значення",R2059)</f>
        <v/>
      </c>
      <c r="T2059" s="122" t="str">
        <f t="shared" si="1247"/>
        <v/>
      </c>
    </row>
    <row r="2060" spans="1:20" outlineLevel="1">
      <c r="A2060" s="161"/>
      <c r="B2060" s="208">
        <v>44643</v>
      </c>
      <c r="C2060" s="96">
        <v>79.5416666666667</v>
      </c>
      <c r="D2060" s="122"/>
      <c r="E2060" s="122" t="str">
        <f t="shared" si="1241"/>
        <v/>
      </c>
      <c r="F2060" s="122"/>
      <c r="G2060" s="122" t="str">
        <f t="shared" si="1242"/>
        <v/>
      </c>
      <c r="H2060" s="122"/>
      <c r="I2060" s="122" t="str">
        <f t="shared" si="1243"/>
        <v/>
      </c>
      <c r="J2060" s="122"/>
      <c r="K2060" s="122" t="str">
        <f t="shared" si="1244"/>
        <v/>
      </c>
      <c r="L2060" s="123" t="str">
        <f>IF(H2060="","чи робить СНВВ?",IF(J2060="","чи роблять агрегати?",IF($J2060=0,"агрегати не працюють",IF(AND($H2060=0,$J2060=1),"СНВВ не працює","OK"))))</f>
        <v>чи робить СНВВ?</v>
      </c>
      <c r="M2060" s="100"/>
      <c r="N2060" s="122" t="str">
        <f>IF(OR(E2060&lt;&gt;0, J2060=0), "",D2060)</f>
        <v/>
      </c>
      <c r="O2060" s="122" t="str">
        <f t="shared" si="1245"/>
        <v/>
      </c>
      <c r="P2060" s="122" t="str">
        <f>IF(AND($E2060&lt;&gt;0,$J2060=1),"замінне значення",O2060)</f>
        <v/>
      </c>
      <c r="Q2060" s="122" t="str">
        <f>IF(OR(G2060&lt;&gt;0, J2060=0), "",F2060)</f>
        <v/>
      </c>
      <c r="R2060" s="122" t="str">
        <f t="shared" si="1246"/>
        <v/>
      </c>
      <c r="S2060" s="122" t="str">
        <f>IF(AND(G2060&lt;&gt;0,J2060=1),"замінне значення",R2060)</f>
        <v/>
      </c>
      <c r="T2060" s="122" t="str">
        <f t="shared" si="1247"/>
        <v/>
      </c>
    </row>
    <row r="2061" spans="1:20" outlineLevel="1">
      <c r="A2061" s="161"/>
      <c r="B2061" s="208">
        <v>44643</v>
      </c>
      <c r="C2061" s="96">
        <v>79.5833333333333</v>
      </c>
      <c r="D2061" s="122"/>
      <c r="E2061" s="122" t="str">
        <f t="shared" si="1241"/>
        <v/>
      </c>
      <c r="F2061" s="122"/>
      <c r="G2061" s="122" t="str">
        <f t="shared" si="1242"/>
        <v/>
      </c>
      <c r="H2061" s="122"/>
      <c r="I2061" s="122" t="str">
        <f t="shared" si="1243"/>
        <v/>
      </c>
      <c r="J2061" s="122"/>
      <c r="K2061" s="122" t="str">
        <f t="shared" si="1244"/>
        <v/>
      </c>
      <c r="L2061" s="123" t="str">
        <f>IF(H2061="","чи робить СНВВ?",IF(J2061="","чи роблять агрегати?",IF($J2061=0,"агрегати не працюють",IF(AND($H2061=0,$J2061=1),"СНВВ не працює","OK"))))</f>
        <v>чи робить СНВВ?</v>
      </c>
      <c r="M2061" s="100"/>
      <c r="N2061" s="122" t="str">
        <f>IF(OR(E2061&lt;&gt;0, J2061=0), "",D2061)</f>
        <v/>
      </c>
      <c r="O2061" s="122" t="str">
        <f t="shared" si="1245"/>
        <v/>
      </c>
      <c r="P2061" s="122" t="str">
        <f>IF(AND($E2061&lt;&gt;0,$J2061=1),"замінне значення",O2061)</f>
        <v/>
      </c>
      <c r="Q2061" s="122" t="str">
        <f>IF(OR(G2061&lt;&gt;0, J2061=0), "",F2061)</f>
        <v/>
      </c>
      <c r="R2061" s="122" t="str">
        <f t="shared" si="1246"/>
        <v/>
      </c>
      <c r="S2061" s="122" t="str">
        <f>IF(AND(G2061&lt;&gt;0,J2061=1),"замінне значення",R2061)</f>
        <v/>
      </c>
      <c r="T2061" s="122" t="str">
        <f t="shared" si="1247"/>
        <v/>
      </c>
    </row>
    <row r="2062" spans="1:20" outlineLevel="1">
      <c r="A2062" s="161"/>
      <c r="B2062" s="208">
        <v>44643</v>
      </c>
      <c r="C2062" s="96">
        <v>79.625</v>
      </c>
      <c r="D2062" s="122"/>
      <c r="E2062" s="122" t="str">
        <f t="shared" si="1241"/>
        <v/>
      </c>
      <c r="F2062" s="122"/>
      <c r="G2062" s="122" t="str">
        <f t="shared" si="1242"/>
        <v/>
      </c>
      <c r="H2062" s="122"/>
      <c r="I2062" s="122" t="str">
        <f t="shared" si="1243"/>
        <v/>
      </c>
      <c r="J2062" s="122"/>
      <c r="K2062" s="122" t="str">
        <f t="shared" si="1244"/>
        <v/>
      </c>
      <c r="L2062" s="123" t="str">
        <f>IF(H2062="","чи робить СНВВ?",IF(J2062="","чи роблять агрегати?",IF($J2062=0,"агрегати не працюють",IF(AND($H2062=0,$J2062=1),"СНВВ не працює","OK"))))</f>
        <v>чи робить СНВВ?</v>
      </c>
      <c r="M2062" s="100"/>
      <c r="N2062" s="122" t="str">
        <f>IF(OR(E2062&lt;&gt;0, J2062=0), "",D2062)</f>
        <v/>
      </c>
      <c r="O2062" s="122" t="str">
        <f t="shared" si="1245"/>
        <v/>
      </c>
      <c r="P2062" s="122" t="str">
        <f>IF(AND($E2062&lt;&gt;0,$J2062=1),"замінне значення",O2062)</f>
        <v/>
      </c>
      <c r="Q2062" s="122" t="str">
        <f>IF(OR(G2062&lt;&gt;0, J2062=0), "",F2062)</f>
        <v/>
      </c>
      <c r="R2062" s="122" t="str">
        <f t="shared" si="1246"/>
        <v/>
      </c>
      <c r="S2062" s="122" t="str">
        <f>IF(AND(G2062&lt;&gt;0,J2062=1),"замінне значення",R2062)</f>
        <v/>
      </c>
      <c r="T2062" s="122" t="str">
        <f t="shared" si="1247"/>
        <v/>
      </c>
    </row>
    <row r="2063" spans="1:20" outlineLevel="1">
      <c r="A2063" s="161"/>
      <c r="B2063" s="208">
        <v>44643</v>
      </c>
      <c r="C2063" s="96">
        <v>79.6666666666667</v>
      </c>
      <c r="D2063" s="122"/>
      <c r="E2063" s="122" t="str">
        <f t="shared" si="1241"/>
        <v/>
      </c>
      <c r="F2063" s="122"/>
      <c r="G2063" s="122" t="str">
        <f t="shared" si="1242"/>
        <v/>
      </c>
      <c r="H2063" s="122"/>
      <c r="I2063" s="122" t="str">
        <f t="shared" si="1243"/>
        <v/>
      </c>
      <c r="J2063" s="122"/>
      <c r="K2063" s="122" t="str">
        <f t="shared" si="1244"/>
        <v/>
      </c>
      <c r="L2063" s="123" t="str">
        <f>IF(H2063="","чи робить СНВВ?",IF(J2063="","чи роблять агрегати?",IF($J2063=0,"агрегати не працюють",IF(AND($H2063=0,$J2063=1),"СНВВ не працює","OK"))))</f>
        <v>чи робить СНВВ?</v>
      </c>
      <c r="M2063" s="100"/>
      <c r="N2063" s="122" t="str">
        <f>IF(OR(E2063&lt;&gt;0, J2063=0), "",D2063)</f>
        <v/>
      </c>
      <c r="O2063" s="122" t="str">
        <f t="shared" si="1245"/>
        <v/>
      </c>
      <c r="P2063" s="122" t="str">
        <f>IF(AND($E2063&lt;&gt;0,$J2063=1),"замінне значення",O2063)</f>
        <v/>
      </c>
      <c r="Q2063" s="122" t="str">
        <f>IF(OR(G2063&lt;&gt;0, J2063=0), "",F2063)</f>
        <v/>
      </c>
      <c r="R2063" s="122" t="str">
        <f t="shared" si="1246"/>
        <v/>
      </c>
      <c r="S2063" s="122" t="str">
        <f>IF(AND(G2063&lt;&gt;0,J2063=1),"замінне значення",R2063)</f>
        <v/>
      </c>
      <c r="T2063" s="122" t="str">
        <f t="shared" si="1247"/>
        <v/>
      </c>
    </row>
    <row r="2064" spans="1:20" outlineLevel="1">
      <c r="A2064" s="161"/>
      <c r="B2064" s="208">
        <v>44643</v>
      </c>
      <c r="C2064" s="96">
        <v>79.7083333333333</v>
      </c>
      <c r="D2064" s="122"/>
      <c r="E2064" s="122" t="str">
        <f t="shared" si="1241"/>
        <v/>
      </c>
      <c r="F2064" s="122"/>
      <c r="G2064" s="122" t="str">
        <f t="shared" si="1242"/>
        <v/>
      </c>
      <c r="H2064" s="122"/>
      <c r="I2064" s="122" t="str">
        <f t="shared" si="1243"/>
        <v/>
      </c>
      <c r="J2064" s="122"/>
      <c r="K2064" s="122" t="str">
        <f t="shared" si="1244"/>
        <v/>
      </c>
      <c r="L2064" s="123" t="str">
        <f>IF(H2064="","чи робить СНВВ?",IF(J2064="","чи роблять агрегати?",IF($J2064=0,"агрегати не працюють",IF(AND($H2064=0,$J2064=1),"СНВВ не працює","OK"))))</f>
        <v>чи робить СНВВ?</v>
      </c>
      <c r="M2064" s="100"/>
      <c r="N2064" s="122" t="str">
        <f>IF(OR(E2064&lt;&gt;0, J2064=0), "",D2064)</f>
        <v/>
      </c>
      <c r="O2064" s="122" t="str">
        <f t="shared" si="1245"/>
        <v/>
      </c>
      <c r="P2064" s="122" t="str">
        <f>IF(AND($E2064&lt;&gt;0,$J2064=1),"замінне значення",O2064)</f>
        <v/>
      </c>
      <c r="Q2064" s="122" t="str">
        <f>IF(OR(G2064&lt;&gt;0, J2064=0), "",F2064)</f>
        <v/>
      </c>
      <c r="R2064" s="122" t="str">
        <f t="shared" si="1246"/>
        <v/>
      </c>
      <c r="S2064" s="122" t="str">
        <f>IF(AND(G2064&lt;&gt;0,J2064=1),"замінне значення",R2064)</f>
        <v/>
      </c>
      <c r="T2064" s="122" t="str">
        <f t="shared" si="1247"/>
        <v/>
      </c>
    </row>
    <row r="2065" spans="1:20" outlineLevel="1">
      <c r="A2065" s="161"/>
      <c r="B2065" s="208">
        <v>44643</v>
      </c>
      <c r="C2065" s="96">
        <v>79.75</v>
      </c>
      <c r="D2065" s="122"/>
      <c r="E2065" s="122" t="str">
        <f t="shared" si="1241"/>
        <v/>
      </c>
      <c r="F2065" s="122"/>
      <c r="G2065" s="122" t="str">
        <f t="shared" si="1242"/>
        <v/>
      </c>
      <c r="H2065" s="122"/>
      <c r="I2065" s="122" t="str">
        <f t="shared" si="1243"/>
        <v/>
      </c>
      <c r="J2065" s="122"/>
      <c r="K2065" s="122" t="str">
        <f t="shared" si="1244"/>
        <v/>
      </c>
      <c r="L2065" s="123" t="str">
        <f>IF(H2065="","чи робить СНВВ?",IF(J2065="","чи роблять агрегати?",IF($J2065=0,"агрегати не працюють",IF(AND($H2065=0,$J2065=1),"СНВВ не працює","OK"))))</f>
        <v>чи робить СНВВ?</v>
      </c>
      <c r="M2065" s="100"/>
      <c r="N2065" s="122" t="str">
        <f>IF(OR(E2065&lt;&gt;0, J2065=0), "",D2065)</f>
        <v/>
      </c>
      <c r="O2065" s="122" t="str">
        <f t="shared" si="1245"/>
        <v/>
      </c>
      <c r="P2065" s="122" t="str">
        <f>IF(AND($E2065&lt;&gt;0,$J2065=1),"замінне значення",O2065)</f>
        <v/>
      </c>
      <c r="Q2065" s="122" t="str">
        <f>IF(OR(G2065&lt;&gt;0, J2065=0), "",F2065)</f>
        <v/>
      </c>
      <c r="R2065" s="122" t="str">
        <f t="shared" si="1246"/>
        <v/>
      </c>
      <c r="S2065" s="122" t="str">
        <f>IF(AND(G2065&lt;&gt;0,J2065=1),"замінне значення",R2065)</f>
        <v/>
      </c>
      <c r="T2065" s="122" t="str">
        <f t="shared" si="1247"/>
        <v/>
      </c>
    </row>
    <row r="2066" spans="1:20" outlineLevel="1">
      <c r="A2066" s="161"/>
      <c r="B2066" s="208">
        <v>44643</v>
      </c>
      <c r="C2066" s="96">
        <v>79.7916666666667</v>
      </c>
      <c r="D2066" s="122"/>
      <c r="E2066" s="122" t="str">
        <f t="shared" si="1241"/>
        <v/>
      </c>
      <c r="F2066" s="122"/>
      <c r="G2066" s="122" t="str">
        <f t="shared" si="1242"/>
        <v/>
      </c>
      <c r="H2066" s="122"/>
      <c r="I2066" s="122" t="str">
        <f t="shared" si="1243"/>
        <v/>
      </c>
      <c r="J2066" s="122"/>
      <c r="K2066" s="122" t="str">
        <f t="shared" si="1244"/>
        <v/>
      </c>
      <c r="L2066" s="123" t="str">
        <f>IF(H2066="","чи робить СНВВ?",IF(J2066="","чи роблять агрегати?",IF($J2066=0,"агрегати не працюють",IF(AND($H2066=0,$J2066=1),"СНВВ не працює","OK"))))</f>
        <v>чи робить СНВВ?</v>
      </c>
      <c r="M2066" s="100"/>
      <c r="N2066" s="122" t="str">
        <f>IF(OR(E2066&lt;&gt;0, J2066=0), "",D2066)</f>
        <v/>
      </c>
      <c r="O2066" s="122" t="str">
        <f t="shared" si="1245"/>
        <v/>
      </c>
      <c r="P2066" s="122" t="str">
        <f>IF(AND($E2066&lt;&gt;0,$J2066=1),"замінне значення",O2066)</f>
        <v/>
      </c>
      <c r="Q2066" s="122" t="str">
        <f>IF(OR(G2066&lt;&gt;0, J2066=0), "",F2066)</f>
        <v/>
      </c>
      <c r="R2066" s="122" t="str">
        <f t="shared" si="1246"/>
        <v/>
      </c>
      <c r="S2066" s="122" t="str">
        <f>IF(AND(G2066&lt;&gt;0,J2066=1),"замінне значення",R2066)</f>
        <v/>
      </c>
      <c r="T2066" s="122" t="str">
        <f t="shared" si="1247"/>
        <v/>
      </c>
    </row>
    <row r="2067" spans="1:20" outlineLevel="1">
      <c r="A2067" s="161"/>
      <c r="B2067" s="208">
        <v>44643</v>
      </c>
      <c r="C2067" s="96">
        <v>79.8333333333333</v>
      </c>
      <c r="D2067" s="122"/>
      <c r="E2067" s="122" t="str">
        <f t="shared" si="1241"/>
        <v/>
      </c>
      <c r="F2067" s="122"/>
      <c r="G2067" s="122" t="str">
        <f t="shared" si="1242"/>
        <v/>
      </c>
      <c r="H2067" s="122"/>
      <c r="I2067" s="122" t="str">
        <f t="shared" si="1243"/>
        <v/>
      </c>
      <c r="J2067" s="122"/>
      <c r="K2067" s="122" t="str">
        <f t="shared" si="1244"/>
        <v/>
      </c>
      <c r="L2067" s="123" t="str">
        <f>IF(H2067="","чи робить СНВВ?",IF(J2067="","чи роблять агрегати?",IF($J2067=0,"агрегати не працюють",IF(AND($H2067=0,$J2067=1),"СНВВ не працює","OK"))))</f>
        <v>чи робить СНВВ?</v>
      </c>
      <c r="M2067" s="100"/>
      <c r="N2067" s="122" t="str">
        <f>IF(OR(E2067&lt;&gt;0, J2067=0), "",D2067)</f>
        <v/>
      </c>
      <c r="O2067" s="122" t="str">
        <f t="shared" si="1245"/>
        <v/>
      </c>
      <c r="P2067" s="122" t="str">
        <f>IF(AND($E2067&lt;&gt;0,$J2067=1),"замінне значення",O2067)</f>
        <v/>
      </c>
      <c r="Q2067" s="122" t="str">
        <f>IF(OR(G2067&lt;&gt;0, J2067=0), "",F2067)</f>
        <v/>
      </c>
      <c r="R2067" s="122" t="str">
        <f t="shared" si="1246"/>
        <v/>
      </c>
      <c r="S2067" s="122" t="str">
        <f>IF(AND(G2067&lt;&gt;0,J2067=1),"замінне значення",R2067)</f>
        <v/>
      </c>
      <c r="T2067" s="122" t="str">
        <f t="shared" si="1247"/>
        <v/>
      </c>
    </row>
    <row r="2068" spans="1:20" outlineLevel="1">
      <c r="A2068" s="161"/>
      <c r="B2068" s="208">
        <v>44643</v>
      </c>
      <c r="C2068" s="96">
        <v>79.875</v>
      </c>
      <c r="D2068" s="122"/>
      <c r="E2068" s="122" t="str">
        <f t="shared" si="1241"/>
        <v/>
      </c>
      <c r="F2068" s="122"/>
      <c r="G2068" s="122" t="str">
        <f t="shared" si="1242"/>
        <v/>
      </c>
      <c r="H2068" s="122"/>
      <c r="I2068" s="122" t="str">
        <f t="shared" si="1243"/>
        <v/>
      </c>
      <c r="J2068" s="122"/>
      <c r="K2068" s="122" t="str">
        <f t="shared" si="1244"/>
        <v/>
      </c>
      <c r="L2068" s="123" t="str">
        <f>IF(H2068="","чи робить СНВВ?",IF(J2068="","чи роблять агрегати?",IF($J2068=0,"агрегати не працюють",IF(AND($H2068=0,$J2068=1),"СНВВ не працює","OK"))))</f>
        <v>чи робить СНВВ?</v>
      </c>
      <c r="M2068" s="100"/>
      <c r="N2068" s="122" t="str">
        <f>IF(OR(E2068&lt;&gt;0, J2068=0), "",D2068)</f>
        <v/>
      </c>
      <c r="O2068" s="122" t="str">
        <f t="shared" si="1245"/>
        <v/>
      </c>
      <c r="P2068" s="122" t="str">
        <f>IF(AND($E2068&lt;&gt;0,$J2068=1),"замінне значення",O2068)</f>
        <v/>
      </c>
      <c r="Q2068" s="122" t="str">
        <f>IF(OR(G2068&lt;&gt;0, J2068=0), "",F2068)</f>
        <v/>
      </c>
      <c r="R2068" s="122" t="str">
        <f t="shared" si="1246"/>
        <v/>
      </c>
      <c r="S2068" s="122" t="str">
        <f>IF(AND(G2068&lt;&gt;0,J2068=1),"замінне значення",R2068)</f>
        <v/>
      </c>
      <c r="T2068" s="122" t="str">
        <f t="shared" si="1247"/>
        <v/>
      </c>
    </row>
    <row r="2069" spans="1:20" outlineLevel="1">
      <c r="A2069" s="161"/>
      <c r="B2069" s="208">
        <v>44643</v>
      </c>
      <c r="C2069" s="96">
        <v>79.9166666666667</v>
      </c>
      <c r="D2069" s="122"/>
      <c r="E2069" s="122" t="str">
        <f t="shared" si="1241"/>
        <v/>
      </c>
      <c r="F2069" s="122"/>
      <c r="G2069" s="122" t="str">
        <f t="shared" si="1242"/>
        <v/>
      </c>
      <c r="H2069" s="122"/>
      <c r="I2069" s="122" t="str">
        <f t="shared" si="1243"/>
        <v/>
      </c>
      <c r="J2069" s="122"/>
      <c r="K2069" s="122" t="str">
        <f t="shared" si="1244"/>
        <v/>
      </c>
      <c r="L2069" s="123" t="str">
        <f>IF(H2069="","чи робить СНВВ?",IF(J2069="","чи роблять агрегати?",IF($J2069=0,"агрегати не працюють",IF(AND($H2069=0,$J2069=1),"СНВВ не працює","OK"))))</f>
        <v>чи робить СНВВ?</v>
      </c>
      <c r="M2069" s="100"/>
      <c r="N2069" s="122" t="str">
        <f>IF(OR(E2069&lt;&gt;0, J2069=0), "",D2069)</f>
        <v/>
      </c>
      <c r="O2069" s="122" t="str">
        <f t="shared" si="1245"/>
        <v/>
      </c>
      <c r="P2069" s="122" t="str">
        <f>IF(AND($E2069&lt;&gt;0,$J2069=1),"замінне значення",O2069)</f>
        <v/>
      </c>
      <c r="Q2069" s="122" t="str">
        <f>IF(OR(G2069&lt;&gt;0, J2069=0), "",F2069)</f>
        <v/>
      </c>
      <c r="R2069" s="122" t="str">
        <f t="shared" si="1246"/>
        <v/>
      </c>
      <c r="S2069" s="122" t="str">
        <f>IF(AND(G2069&lt;&gt;0,J2069=1),"замінне значення",R2069)</f>
        <v/>
      </c>
      <c r="T2069" s="122" t="str">
        <f t="shared" si="1247"/>
        <v/>
      </c>
    </row>
    <row r="2070" spans="1:20" outlineLevel="1">
      <c r="A2070" s="161"/>
      <c r="B2070" s="208">
        <v>44643</v>
      </c>
      <c r="C2070" s="96">
        <v>79.9583333333333</v>
      </c>
      <c r="D2070" s="122"/>
      <c r="E2070" s="122" t="str">
        <f t="shared" si="1241"/>
        <v/>
      </c>
      <c r="F2070" s="122"/>
      <c r="G2070" s="122" t="str">
        <f t="shared" si="1242"/>
        <v/>
      </c>
      <c r="H2070" s="122"/>
      <c r="I2070" s="122" t="str">
        <f t="shared" si="1243"/>
        <v/>
      </c>
      <c r="J2070" s="122"/>
      <c r="K2070" s="122" t="str">
        <f t="shared" si="1244"/>
        <v/>
      </c>
      <c r="L2070" s="123" t="str">
        <f>IF(H2070="","чи робить СНВВ?",IF(J2070="","чи роблять агрегати?",IF($J2070=0,"агрегати не працюють",IF(AND($H2070=0,$J2070=1),"СНВВ не працює","OK"))))</f>
        <v>чи робить СНВВ?</v>
      </c>
      <c r="M2070" s="100"/>
      <c r="N2070" s="122" t="str">
        <f>IF(OR(E2070&lt;&gt;0, J2070=0), "",D2070)</f>
        <v/>
      </c>
      <c r="O2070" s="122" t="str">
        <f t="shared" si="1245"/>
        <v/>
      </c>
      <c r="P2070" s="122" t="str">
        <f>IF(AND($E2070&lt;&gt;0,$J2070=1),"замінне значення",O2070)</f>
        <v/>
      </c>
      <c r="Q2070" s="122" t="str">
        <f>IF(OR(G2070&lt;&gt;0, J2070=0), "",F2070)</f>
        <v/>
      </c>
      <c r="R2070" s="122" t="str">
        <f t="shared" si="1246"/>
        <v/>
      </c>
      <c r="S2070" s="122" t="str">
        <f>IF(AND(G2070&lt;&gt;0,J2070=1),"замінне значення",R2070)</f>
        <v/>
      </c>
      <c r="T2070" s="122" t="str">
        <f t="shared" si="1247"/>
        <v/>
      </c>
    </row>
    <row r="2071" spans="1:20">
      <c r="A2071" s="204"/>
      <c r="B2071" s="159" t="s">
        <v>167</v>
      </c>
      <c r="C2071" s="159"/>
      <c r="D2071" s="103">
        <f t="shared" ref="D2071" si="1248">SUM(D2047:D2070)</f>
        <v>0</v>
      </c>
      <c r="E2071" s="104">
        <f t="shared" ref="E2071" si="1249">COUNTIF(E2047:E2070,"&gt;0")</f>
        <v>0</v>
      </c>
      <c r="F2071" s="103">
        <f t="shared" ref="F2071" si="1250">SUM(F2047:F2070)</f>
        <v>0</v>
      </c>
      <c r="G2071" s="104">
        <f t="shared" ref="G2071" si="1251">COUNTIF(G2047:G2070,"&gt;0")</f>
        <v>0</v>
      </c>
      <c r="H2071" s="103">
        <f t="shared" ref="H2071" si="1252">SUM(H2047:H2070)</f>
        <v>0</v>
      </c>
      <c r="I2071" s="104">
        <f t="shared" ref="I2071" si="1253">COUNTIF(I2047:I2070,"&gt;0")</f>
        <v>0</v>
      </c>
      <c r="J2071" s="103">
        <f t="shared" ref="J2071" si="1254">SUM(J2047:J2070)</f>
        <v>0</v>
      </c>
      <c r="K2071" s="104">
        <f t="shared" ref="K2071" si="1255">COUNTIF(K2047:K2070,"&gt;0")</f>
        <v>0</v>
      </c>
      <c r="L2071" s="104">
        <f t="shared" ref="L2071" si="1256">COUNTIF(L2047:L2070,"СНВВ не працює")</f>
        <v>0</v>
      </c>
      <c r="M2071" s="100"/>
      <c r="N2071" s="103">
        <f t="shared" si="1239"/>
        <v>0</v>
      </c>
      <c r="O2071" s="103">
        <f t="shared" ref="O2071:T2071" si="1257">SUM(O2047:O2070)</f>
        <v>0</v>
      </c>
      <c r="P2071" s="103">
        <f t="shared" si="1257"/>
        <v>0</v>
      </c>
      <c r="Q2071" s="103">
        <f t="shared" si="1257"/>
        <v>0</v>
      </c>
      <c r="R2071" s="103">
        <f t="shared" si="1257"/>
        <v>0</v>
      </c>
      <c r="S2071" s="103">
        <f t="shared" si="1257"/>
        <v>0</v>
      </c>
      <c r="T2071" s="103">
        <f t="shared" si="1257"/>
        <v>0</v>
      </c>
    </row>
    <row r="2072" spans="1:20" outlineLevel="1">
      <c r="A2072" s="160">
        <v>44644</v>
      </c>
      <c r="B2072" s="208">
        <v>44644</v>
      </c>
      <c r="C2072" s="96">
        <v>80</v>
      </c>
      <c r="D2072" s="122"/>
      <c r="E2072" s="122" t="str">
        <f t="shared" ref="E2072:E2095" si="1258">IF(D2072="","",IF(D2072&lt;1,1,0))</f>
        <v/>
      </c>
      <c r="F2072" s="122"/>
      <c r="G2072" s="122" t="str">
        <f t="shared" ref="G2072:G2095" si="1259">IF(F2072="","",IF(F2072&lt;1,1,0))</f>
        <v/>
      </c>
      <c r="H2072" s="122"/>
      <c r="I2072" s="122" t="str">
        <f t="shared" ref="I2072:I2095" si="1260">IF(H2072="","",IF(H2072&lt;1,1,0))</f>
        <v/>
      </c>
      <c r="J2072" s="122"/>
      <c r="K2072" s="122" t="str">
        <f t="shared" ref="K2072:K2095" si="1261">IF(J2072="","",IF(J2072&lt;1,1,0))</f>
        <v/>
      </c>
      <c r="L2072" s="123" t="str">
        <f>IF(H2072="","чи робить СНВВ?",IF(J2072="","чи роблять агрегати?",IF($J2072=0,"агрегати не працюють",IF(AND($H2072=0,$J2072=1),"СНВВ не працює","OK"))))</f>
        <v>чи робить СНВВ?</v>
      </c>
      <c r="M2072" s="100"/>
      <c r="N2072" s="122" t="str">
        <f>IF(OR(E2072&lt;&gt;0, J2072=0), "",D2072)</f>
        <v/>
      </c>
      <c r="O2072" s="122" t="str">
        <f t="shared" ref="O2072:O2095" si="1262">IF(Q2072="", "",(N2072*$O$3+$O$4))</f>
        <v/>
      </c>
      <c r="P2072" s="122" t="str">
        <f>IF(AND($E2072&lt;&gt;0,$J2072=1),"замінне значення",O2072)</f>
        <v/>
      </c>
      <c r="Q2072" s="122" t="str">
        <f>IF(OR(G2072&lt;&gt;0, J2072=0), "",F2072)</f>
        <v/>
      </c>
      <c r="R2072" s="122" t="str">
        <f t="shared" ref="R2072:R2135" si="1263">IF(Q2072="", "",(Q2072*$Q$3+$Q$4))</f>
        <v/>
      </c>
      <c r="S2072" s="122" t="str">
        <f>IF(AND(G2072&lt;&gt;0,J2072=1),"замінне значення",R2072)</f>
        <v/>
      </c>
      <c r="T2072" s="122" t="str">
        <f t="shared" ref="T2072:T2135" si="1264">IFERROR(P2072*S2072,"")</f>
        <v/>
      </c>
    </row>
    <row r="2073" spans="1:20" outlineLevel="1">
      <c r="A2073" s="161"/>
      <c r="B2073" s="208">
        <v>44644</v>
      </c>
      <c r="C2073" s="96">
        <v>80.0416666666667</v>
      </c>
      <c r="D2073" s="122"/>
      <c r="E2073" s="122" t="str">
        <f t="shared" si="1258"/>
        <v/>
      </c>
      <c r="F2073" s="122"/>
      <c r="G2073" s="122" t="str">
        <f t="shared" si="1259"/>
        <v/>
      </c>
      <c r="H2073" s="122"/>
      <c r="I2073" s="122" t="str">
        <f t="shared" si="1260"/>
        <v/>
      </c>
      <c r="J2073" s="122"/>
      <c r="K2073" s="122" t="str">
        <f t="shared" si="1261"/>
        <v/>
      </c>
      <c r="L2073" s="123" t="str">
        <f>IF(H2073="","чи робить СНВВ?",IF(J2073="","чи роблять агрегати?",IF($J2073=0,"агрегати не працюють",IF(AND($H2073=0,$J2073=1),"СНВВ не працює","OK"))))</f>
        <v>чи робить СНВВ?</v>
      </c>
      <c r="M2073" s="100"/>
      <c r="N2073" s="122" t="str">
        <f>IF(OR(E2073&lt;&gt;0, J2073=0), "",D2073)</f>
        <v/>
      </c>
      <c r="O2073" s="122" t="str">
        <f t="shared" si="1262"/>
        <v/>
      </c>
      <c r="P2073" s="122" t="str">
        <f>IF(AND($E2073&lt;&gt;0,$J2073=1),"замінне значення",O2073)</f>
        <v/>
      </c>
      <c r="Q2073" s="122" t="str">
        <f>IF(OR(G2073&lt;&gt;0, J2073=0), "",F2073)</f>
        <v/>
      </c>
      <c r="R2073" s="122" t="str">
        <f t="shared" si="1263"/>
        <v/>
      </c>
      <c r="S2073" s="122" t="str">
        <f>IF(AND(G2073&lt;&gt;0,J2073=1),"замінне значення",R2073)</f>
        <v/>
      </c>
      <c r="T2073" s="122" t="str">
        <f t="shared" si="1264"/>
        <v/>
      </c>
    </row>
    <row r="2074" spans="1:20" outlineLevel="1">
      <c r="A2074" s="161"/>
      <c r="B2074" s="208">
        <v>44644</v>
      </c>
      <c r="C2074" s="96">
        <v>80.0833333333333</v>
      </c>
      <c r="D2074" s="122"/>
      <c r="E2074" s="122" t="str">
        <f t="shared" si="1258"/>
        <v/>
      </c>
      <c r="F2074" s="122"/>
      <c r="G2074" s="122" t="str">
        <f t="shared" si="1259"/>
        <v/>
      </c>
      <c r="H2074" s="122"/>
      <c r="I2074" s="122" t="str">
        <f t="shared" si="1260"/>
        <v/>
      </c>
      <c r="J2074" s="122"/>
      <c r="K2074" s="122" t="str">
        <f t="shared" si="1261"/>
        <v/>
      </c>
      <c r="L2074" s="123" t="str">
        <f>IF(H2074="","чи робить СНВВ?",IF(J2074="","чи роблять агрегати?",IF($J2074=0,"агрегати не працюють",IF(AND($H2074=0,$J2074=1),"СНВВ не працює","OK"))))</f>
        <v>чи робить СНВВ?</v>
      </c>
      <c r="M2074" s="100"/>
      <c r="N2074" s="122" t="str">
        <f>IF(OR(E2074&lt;&gt;0, J2074=0), "",D2074)</f>
        <v/>
      </c>
      <c r="O2074" s="122" t="str">
        <f t="shared" si="1262"/>
        <v/>
      </c>
      <c r="P2074" s="122" t="str">
        <f>IF(AND($E2074&lt;&gt;0,$J2074=1),"замінне значення",O2074)</f>
        <v/>
      </c>
      <c r="Q2074" s="122" t="str">
        <f>IF(OR(G2074&lt;&gt;0, J2074=0), "",F2074)</f>
        <v/>
      </c>
      <c r="R2074" s="122" t="str">
        <f t="shared" si="1263"/>
        <v/>
      </c>
      <c r="S2074" s="122" t="str">
        <f>IF(AND(G2074&lt;&gt;0,J2074=1),"замінне значення",R2074)</f>
        <v/>
      </c>
      <c r="T2074" s="122" t="str">
        <f t="shared" si="1264"/>
        <v/>
      </c>
    </row>
    <row r="2075" spans="1:20" outlineLevel="1">
      <c r="A2075" s="161"/>
      <c r="B2075" s="208">
        <v>44644</v>
      </c>
      <c r="C2075" s="96">
        <v>80.125</v>
      </c>
      <c r="D2075" s="122"/>
      <c r="E2075" s="122" t="str">
        <f t="shared" si="1258"/>
        <v/>
      </c>
      <c r="F2075" s="122"/>
      <c r="G2075" s="122" t="str">
        <f t="shared" si="1259"/>
        <v/>
      </c>
      <c r="H2075" s="122"/>
      <c r="I2075" s="122" t="str">
        <f t="shared" si="1260"/>
        <v/>
      </c>
      <c r="J2075" s="122"/>
      <c r="K2075" s="122" t="str">
        <f t="shared" si="1261"/>
        <v/>
      </c>
      <c r="L2075" s="123" t="str">
        <f>IF(H2075="","чи робить СНВВ?",IF(J2075="","чи роблять агрегати?",IF($J2075=0,"агрегати не працюють",IF(AND($H2075=0,$J2075=1),"СНВВ не працює","OK"))))</f>
        <v>чи робить СНВВ?</v>
      </c>
      <c r="M2075" s="100"/>
      <c r="N2075" s="122" t="str">
        <f>IF(OR(E2075&lt;&gt;0, J2075=0), "",D2075)</f>
        <v/>
      </c>
      <c r="O2075" s="122" t="str">
        <f t="shared" si="1262"/>
        <v/>
      </c>
      <c r="P2075" s="122" t="str">
        <f>IF(AND($E2075&lt;&gt;0,$J2075=1),"замінне значення",O2075)</f>
        <v/>
      </c>
      <c r="Q2075" s="122" t="str">
        <f>IF(OR(G2075&lt;&gt;0, J2075=0), "",F2075)</f>
        <v/>
      </c>
      <c r="R2075" s="122" t="str">
        <f t="shared" si="1263"/>
        <v/>
      </c>
      <c r="S2075" s="122" t="str">
        <f>IF(AND(G2075&lt;&gt;0,J2075=1),"замінне значення",R2075)</f>
        <v/>
      </c>
      <c r="T2075" s="122" t="str">
        <f t="shared" si="1264"/>
        <v/>
      </c>
    </row>
    <row r="2076" spans="1:20" outlineLevel="1">
      <c r="A2076" s="161"/>
      <c r="B2076" s="208">
        <v>44644</v>
      </c>
      <c r="C2076" s="96">
        <v>80.1666666666667</v>
      </c>
      <c r="D2076" s="122"/>
      <c r="E2076" s="122" t="str">
        <f t="shared" si="1258"/>
        <v/>
      </c>
      <c r="F2076" s="122"/>
      <c r="G2076" s="122" t="str">
        <f t="shared" si="1259"/>
        <v/>
      </c>
      <c r="H2076" s="122"/>
      <c r="I2076" s="122" t="str">
        <f t="shared" si="1260"/>
        <v/>
      </c>
      <c r="J2076" s="122"/>
      <c r="K2076" s="122" t="str">
        <f t="shared" si="1261"/>
        <v/>
      </c>
      <c r="L2076" s="123" t="str">
        <f>IF(H2076="","чи робить СНВВ?",IF(J2076="","чи роблять агрегати?",IF($J2076=0,"агрегати не працюють",IF(AND($H2076=0,$J2076=1),"СНВВ не працює","OK"))))</f>
        <v>чи робить СНВВ?</v>
      </c>
      <c r="M2076" s="100"/>
      <c r="N2076" s="122" t="str">
        <f>IF(OR(E2076&lt;&gt;0, J2076=0), "",D2076)</f>
        <v/>
      </c>
      <c r="O2076" s="122" t="str">
        <f t="shared" si="1262"/>
        <v/>
      </c>
      <c r="P2076" s="122" t="str">
        <f>IF(AND($E2076&lt;&gt;0,$J2076=1),"замінне значення",O2076)</f>
        <v/>
      </c>
      <c r="Q2076" s="122" t="str">
        <f>IF(OR(G2076&lt;&gt;0, J2076=0), "",F2076)</f>
        <v/>
      </c>
      <c r="R2076" s="122" t="str">
        <f t="shared" si="1263"/>
        <v/>
      </c>
      <c r="S2076" s="122" t="str">
        <f>IF(AND(G2076&lt;&gt;0,J2076=1),"замінне значення",R2076)</f>
        <v/>
      </c>
      <c r="T2076" s="122" t="str">
        <f t="shared" si="1264"/>
        <v/>
      </c>
    </row>
    <row r="2077" spans="1:20" outlineLevel="1">
      <c r="A2077" s="161"/>
      <c r="B2077" s="208">
        <v>44644</v>
      </c>
      <c r="C2077" s="96">
        <v>80.2083333333333</v>
      </c>
      <c r="D2077" s="122"/>
      <c r="E2077" s="122" t="str">
        <f t="shared" si="1258"/>
        <v/>
      </c>
      <c r="F2077" s="122"/>
      <c r="G2077" s="122" t="str">
        <f t="shared" si="1259"/>
        <v/>
      </c>
      <c r="H2077" s="122"/>
      <c r="I2077" s="122" t="str">
        <f t="shared" si="1260"/>
        <v/>
      </c>
      <c r="J2077" s="122"/>
      <c r="K2077" s="122" t="str">
        <f t="shared" si="1261"/>
        <v/>
      </c>
      <c r="L2077" s="123" t="str">
        <f>IF(H2077="","чи робить СНВВ?",IF(J2077="","чи роблять агрегати?",IF($J2077=0,"агрегати не працюють",IF(AND($H2077=0,$J2077=1),"СНВВ не працює","OK"))))</f>
        <v>чи робить СНВВ?</v>
      </c>
      <c r="M2077" s="100"/>
      <c r="N2077" s="122" t="str">
        <f>IF(OR(E2077&lt;&gt;0, J2077=0), "",D2077)</f>
        <v/>
      </c>
      <c r="O2077" s="122" t="str">
        <f t="shared" si="1262"/>
        <v/>
      </c>
      <c r="P2077" s="122" t="str">
        <f>IF(AND($E2077&lt;&gt;0,$J2077=1),"замінне значення",O2077)</f>
        <v/>
      </c>
      <c r="Q2077" s="122" t="str">
        <f>IF(OR(G2077&lt;&gt;0, J2077=0), "",F2077)</f>
        <v/>
      </c>
      <c r="R2077" s="122" t="str">
        <f t="shared" si="1263"/>
        <v/>
      </c>
      <c r="S2077" s="122" t="str">
        <f>IF(AND(G2077&lt;&gt;0,J2077=1),"замінне значення",R2077)</f>
        <v/>
      </c>
      <c r="T2077" s="122" t="str">
        <f t="shared" si="1264"/>
        <v/>
      </c>
    </row>
    <row r="2078" spans="1:20" outlineLevel="1">
      <c r="A2078" s="161"/>
      <c r="B2078" s="208">
        <v>44644</v>
      </c>
      <c r="C2078" s="96">
        <v>80.25</v>
      </c>
      <c r="D2078" s="122"/>
      <c r="E2078" s="122" t="str">
        <f t="shared" si="1258"/>
        <v/>
      </c>
      <c r="F2078" s="122"/>
      <c r="G2078" s="122" t="str">
        <f t="shared" si="1259"/>
        <v/>
      </c>
      <c r="H2078" s="122"/>
      <c r="I2078" s="122" t="str">
        <f t="shared" si="1260"/>
        <v/>
      </c>
      <c r="J2078" s="122"/>
      <c r="K2078" s="122" t="str">
        <f t="shared" si="1261"/>
        <v/>
      </c>
      <c r="L2078" s="123" t="str">
        <f>IF(H2078="","чи робить СНВВ?",IF(J2078="","чи роблять агрегати?",IF($J2078=0,"агрегати не працюють",IF(AND($H2078=0,$J2078=1),"СНВВ не працює","OK"))))</f>
        <v>чи робить СНВВ?</v>
      </c>
      <c r="M2078" s="100"/>
      <c r="N2078" s="122" t="str">
        <f>IF(OR(E2078&lt;&gt;0, J2078=0), "",D2078)</f>
        <v/>
      </c>
      <c r="O2078" s="122" t="str">
        <f t="shared" si="1262"/>
        <v/>
      </c>
      <c r="P2078" s="122" t="str">
        <f>IF(AND($E2078&lt;&gt;0,$J2078=1),"замінне значення",O2078)</f>
        <v/>
      </c>
      <c r="Q2078" s="122" t="str">
        <f>IF(OR(G2078&lt;&gt;0, J2078=0), "",F2078)</f>
        <v/>
      </c>
      <c r="R2078" s="122" t="str">
        <f t="shared" si="1263"/>
        <v/>
      </c>
      <c r="S2078" s="122" t="str">
        <f>IF(AND(G2078&lt;&gt;0,J2078=1),"замінне значення",R2078)</f>
        <v/>
      </c>
      <c r="T2078" s="122" t="str">
        <f t="shared" si="1264"/>
        <v/>
      </c>
    </row>
    <row r="2079" spans="1:20" outlineLevel="1">
      <c r="A2079" s="161"/>
      <c r="B2079" s="208">
        <v>44644</v>
      </c>
      <c r="C2079" s="96">
        <v>80.2916666666667</v>
      </c>
      <c r="D2079" s="122"/>
      <c r="E2079" s="122" t="str">
        <f t="shared" si="1258"/>
        <v/>
      </c>
      <c r="F2079" s="122"/>
      <c r="G2079" s="122" t="str">
        <f t="shared" si="1259"/>
        <v/>
      </c>
      <c r="H2079" s="122"/>
      <c r="I2079" s="122" t="str">
        <f t="shared" si="1260"/>
        <v/>
      </c>
      <c r="J2079" s="122"/>
      <c r="K2079" s="122" t="str">
        <f t="shared" si="1261"/>
        <v/>
      </c>
      <c r="L2079" s="123" t="str">
        <f>IF(H2079="","чи робить СНВВ?",IF(J2079="","чи роблять агрегати?",IF($J2079=0,"агрегати не працюють",IF(AND($H2079=0,$J2079=1),"СНВВ не працює","OK"))))</f>
        <v>чи робить СНВВ?</v>
      </c>
      <c r="M2079" s="100"/>
      <c r="N2079" s="122" t="str">
        <f>IF(OR(E2079&lt;&gt;0, J2079=0), "",D2079)</f>
        <v/>
      </c>
      <c r="O2079" s="122" t="str">
        <f t="shared" si="1262"/>
        <v/>
      </c>
      <c r="P2079" s="122" t="str">
        <f>IF(AND($E2079&lt;&gt;0,$J2079=1),"замінне значення",O2079)</f>
        <v/>
      </c>
      <c r="Q2079" s="122" t="str">
        <f>IF(OR(G2079&lt;&gt;0, J2079=0), "",F2079)</f>
        <v/>
      </c>
      <c r="R2079" s="122" t="str">
        <f t="shared" si="1263"/>
        <v/>
      </c>
      <c r="S2079" s="122" t="str">
        <f>IF(AND(G2079&lt;&gt;0,J2079=1),"замінне значення",R2079)</f>
        <v/>
      </c>
      <c r="T2079" s="122" t="str">
        <f t="shared" si="1264"/>
        <v/>
      </c>
    </row>
    <row r="2080" spans="1:20" outlineLevel="1">
      <c r="A2080" s="161"/>
      <c r="B2080" s="208">
        <v>44644</v>
      </c>
      <c r="C2080" s="96">
        <v>80.3333333333333</v>
      </c>
      <c r="D2080" s="122"/>
      <c r="E2080" s="122" t="str">
        <f t="shared" si="1258"/>
        <v/>
      </c>
      <c r="F2080" s="122"/>
      <c r="G2080" s="122" t="str">
        <f t="shared" si="1259"/>
        <v/>
      </c>
      <c r="H2080" s="122"/>
      <c r="I2080" s="122" t="str">
        <f t="shared" si="1260"/>
        <v/>
      </c>
      <c r="J2080" s="122"/>
      <c r="K2080" s="122" t="str">
        <f t="shared" si="1261"/>
        <v/>
      </c>
      <c r="L2080" s="123" t="str">
        <f>IF(H2080="","чи робить СНВВ?",IF(J2080="","чи роблять агрегати?",IF($J2080=0,"агрегати не працюють",IF(AND($H2080=0,$J2080=1),"СНВВ не працює","OK"))))</f>
        <v>чи робить СНВВ?</v>
      </c>
      <c r="M2080" s="100"/>
      <c r="N2080" s="122" t="str">
        <f>IF(OR(E2080&lt;&gt;0, J2080=0), "",D2080)</f>
        <v/>
      </c>
      <c r="O2080" s="122" t="str">
        <f t="shared" si="1262"/>
        <v/>
      </c>
      <c r="P2080" s="122" t="str">
        <f>IF(AND($E2080&lt;&gt;0,$J2080=1),"замінне значення",O2080)</f>
        <v/>
      </c>
      <c r="Q2080" s="122" t="str">
        <f>IF(OR(G2080&lt;&gt;0, J2080=0), "",F2080)</f>
        <v/>
      </c>
      <c r="R2080" s="122" t="str">
        <f t="shared" si="1263"/>
        <v/>
      </c>
      <c r="S2080" s="122" t="str">
        <f>IF(AND(G2080&lt;&gt;0,J2080=1),"замінне значення",R2080)</f>
        <v/>
      </c>
      <c r="T2080" s="122" t="str">
        <f t="shared" si="1264"/>
        <v/>
      </c>
    </row>
    <row r="2081" spans="1:20" outlineLevel="1">
      <c r="A2081" s="161"/>
      <c r="B2081" s="208">
        <v>44644</v>
      </c>
      <c r="C2081" s="96">
        <v>80.375</v>
      </c>
      <c r="D2081" s="122"/>
      <c r="E2081" s="122" t="str">
        <f t="shared" si="1258"/>
        <v/>
      </c>
      <c r="F2081" s="122"/>
      <c r="G2081" s="122" t="str">
        <f t="shared" si="1259"/>
        <v/>
      </c>
      <c r="H2081" s="122"/>
      <c r="I2081" s="122" t="str">
        <f t="shared" si="1260"/>
        <v/>
      </c>
      <c r="J2081" s="122"/>
      <c r="K2081" s="122" t="str">
        <f t="shared" si="1261"/>
        <v/>
      </c>
      <c r="L2081" s="123" t="str">
        <f>IF(H2081="","чи робить СНВВ?",IF(J2081="","чи роблять агрегати?",IF($J2081=0,"агрегати не працюють",IF(AND($H2081=0,$J2081=1),"СНВВ не працює","OK"))))</f>
        <v>чи робить СНВВ?</v>
      </c>
      <c r="M2081" s="100"/>
      <c r="N2081" s="122" t="str">
        <f>IF(OR(E2081&lt;&gt;0, J2081=0), "",D2081)</f>
        <v/>
      </c>
      <c r="O2081" s="122" t="str">
        <f t="shared" si="1262"/>
        <v/>
      </c>
      <c r="P2081" s="122" t="str">
        <f>IF(AND($E2081&lt;&gt;0,$J2081=1),"замінне значення",O2081)</f>
        <v/>
      </c>
      <c r="Q2081" s="122" t="str">
        <f>IF(OR(G2081&lt;&gt;0, J2081=0), "",F2081)</f>
        <v/>
      </c>
      <c r="R2081" s="122" t="str">
        <f t="shared" si="1263"/>
        <v/>
      </c>
      <c r="S2081" s="122" t="str">
        <f>IF(AND(G2081&lt;&gt;0,J2081=1),"замінне значення",R2081)</f>
        <v/>
      </c>
      <c r="T2081" s="122" t="str">
        <f t="shared" si="1264"/>
        <v/>
      </c>
    </row>
    <row r="2082" spans="1:20" outlineLevel="1">
      <c r="A2082" s="161"/>
      <c r="B2082" s="208">
        <v>44644</v>
      </c>
      <c r="C2082" s="96">
        <v>80.4166666666667</v>
      </c>
      <c r="D2082" s="122"/>
      <c r="E2082" s="122" t="str">
        <f t="shared" si="1258"/>
        <v/>
      </c>
      <c r="F2082" s="122"/>
      <c r="G2082" s="122" t="str">
        <f t="shared" si="1259"/>
        <v/>
      </c>
      <c r="H2082" s="122"/>
      <c r="I2082" s="122" t="str">
        <f t="shared" si="1260"/>
        <v/>
      </c>
      <c r="J2082" s="122"/>
      <c r="K2082" s="122" t="str">
        <f t="shared" si="1261"/>
        <v/>
      </c>
      <c r="L2082" s="123" t="str">
        <f>IF(H2082="","чи робить СНВВ?",IF(J2082="","чи роблять агрегати?",IF($J2082=0,"агрегати не працюють",IF(AND($H2082=0,$J2082=1),"СНВВ не працює","OK"))))</f>
        <v>чи робить СНВВ?</v>
      </c>
      <c r="M2082" s="100"/>
      <c r="N2082" s="122" t="str">
        <f>IF(OR(E2082&lt;&gt;0, J2082=0), "",D2082)</f>
        <v/>
      </c>
      <c r="O2082" s="122" t="str">
        <f t="shared" si="1262"/>
        <v/>
      </c>
      <c r="P2082" s="122" t="str">
        <f>IF(AND($E2082&lt;&gt;0,$J2082=1),"замінне значення",O2082)</f>
        <v/>
      </c>
      <c r="Q2082" s="122" t="str">
        <f>IF(OR(G2082&lt;&gt;0, J2082=0), "",F2082)</f>
        <v/>
      </c>
      <c r="R2082" s="122" t="str">
        <f t="shared" si="1263"/>
        <v/>
      </c>
      <c r="S2082" s="122" t="str">
        <f>IF(AND(G2082&lt;&gt;0,J2082=1),"замінне значення",R2082)</f>
        <v/>
      </c>
      <c r="T2082" s="122" t="str">
        <f t="shared" si="1264"/>
        <v/>
      </c>
    </row>
    <row r="2083" spans="1:20" outlineLevel="1">
      <c r="A2083" s="161"/>
      <c r="B2083" s="208">
        <v>44644</v>
      </c>
      <c r="C2083" s="96">
        <v>80.4583333333333</v>
      </c>
      <c r="D2083" s="122"/>
      <c r="E2083" s="122" t="str">
        <f t="shared" si="1258"/>
        <v/>
      </c>
      <c r="F2083" s="122"/>
      <c r="G2083" s="122" t="str">
        <f t="shared" si="1259"/>
        <v/>
      </c>
      <c r="H2083" s="122"/>
      <c r="I2083" s="122" t="str">
        <f t="shared" si="1260"/>
        <v/>
      </c>
      <c r="J2083" s="122"/>
      <c r="K2083" s="122" t="str">
        <f t="shared" si="1261"/>
        <v/>
      </c>
      <c r="L2083" s="123" t="str">
        <f>IF(H2083="","чи робить СНВВ?",IF(J2083="","чи роблять агрегати?",IF($J2083=0,"агрегати не працюють",IF(AND($H2083=0,$J2083=1),"СНВВ не працює","OK"))))</f>
        <v>чи робить СНВВ?</v>
      </c>
      <c r="M2083" s="100"/>
      <c r="N2083" s="122" t="str">
        <f>IF(OR(E2083&lt;&gt;0, J2083=0), "",D2083)</f>
        <v/>
      </c>
      <c r="O2083" s="122" t="str">
        <f t="shared" si="1262"/>
        <v/>
      </c>
      <c r="P2083" s="122" t="str">
        <f>IF(AND($E2083&lt;&gt;0,$J2083=1),"замінне значення",O2083)</f>
        <v/>
      </c>
      <c r="Q2083" s="122" t="str">
        <f>IF(OR(G2083&lt;&gt;0, J2083=0), "",F2083)</f>
        <v/>
      </c>
      <c r="R2083" s="122" t="str">
        <f t="shared" si="1263"/>
        <v/>
      </c>
      <c r="S2083" s="122" t="str">
        <f>IF(AND(G2083&lt;&gt;0,J2083=1),"замінне значення",R2083)</f>
        <v/>
      </c>
      <c r="T2083" s="122" t="str">
        <f t="shared" si="1264"/>
        <v/>
      </c>
    </row>
    <row r="2084" spans="1:20" outlineLevel="1">
      <c r="A2084" s="161"/>
      <c r="B2084" s="208">
        <v>44644</v>
      </c>
      <c r="C2084" s="96">
        <v>80.5</v>
      </c>
      <c r="D2084" s="122"/>
      <c r="E2084" s="122" t="str">
        <f t="shared" si="1258"/>
        <v/>
      </c>
      <c r="F2084" s="122"/>
      <c r="G2084" s="122" t="str">
        <f t="shared" si="1259"/>
        <v/>
      </c>
      <c r="H2084" s="122"/>
      <c r="I2084" s="122" t="str">
        <f t="shared" si="1260"/>
        <v/>
      </c>
      <c r="J2084" s="122"/>
      <c r="K2084" s="122" t="str">
        <f t="shared" si="1261"/>
        <v/>
      </c>
      <c r="L2084" s="123" t="str">
        <f>IF(H2084="","чи робить СНВВ?",IF(J2084="","чи роблять агрегати?",IF($J2084=0,"агрегати не працюють",IF(AND($H2084=0,$J2084=1),"СНВВ не працює","OK"))))</f>
        <v>чи робить СНВВ?</v>
      </c>
      <c r="M2084" s="100"/>
      <c r="N2084" s="122" t="str">
        <f>IF(OR(E2084&lt;&gt;0, J2084=0), "",D2084)</f>
        <v/>
      </c>
      <c r="O2084" s="122" t="str">
        <f t="shared" si="1262"/>
        <v/>
      </c>
      <c r="P2084" s="122" t="str">
        <f>IF(AND($E2084&lt;&gt;0,$J2084=1),"замінне значення",O2084)</f>
        <v/>
      </c>
      <c r="Q2084" s="122" t="str">
        <f>IF(OR(G2084&lt;&gt;0, J2084=0), "",F2084)</f>
        <v/>
      </c>
      <c r="R2084" s="122" t="str">
        <f t="shared" si="1263"/>
        <v/>
      </c>
      <c r="S2084" s="122" t="str">
        <f>IF(AND(G2084&lt;&gt;0,J2084=1),"замінне значення",R2084)</f>
        <v/>
      </c>
      <c r="T2084" s="122" t="str">
        <f t="shared" si="1264"/>
        <v/>
      </c>
    </row>
    <row r="2085" spans="1:20" outlineLevel="1">
      <c r="A2085" s="161"/>
      <c r="B2085" s="208">
        <v>44644</v>
      </c>
      <c r="C2085" s="96">
        <v>80.5416666666667</v>
      </c>
      <c r="D2085" s="122"/>
      <c r="E2085" s="122" t="str">
        <f t="shared" si="1258"/>
        <v/>
      </c>
      <c r="F2085" s="122"/>
      <c r="G2085" s="122" t="str">
        <f t="shared" si="1259"/>
        <v/>
      </c>
      <c r="H2085" s="122"/>
      <c r="I2085" s="122" t="str">
        <f t="shared" si="1260"/>
        <v/>
      </c>
      <c r="J2085" s="122"/>
      <c r="K2085" s="122" t="str">
        <f t="shared" si="1261"/>
        <v/>
      </c>
      <c r="L2085" s="123" t="str">
        <f>IF(H2085="","чи робить СНВВ?",IF(J2085="","чи роблять агрегати?",IF($J2085=0,"агрегати не працюють",IF(AND($H2085=0,$J2085=1),"СНВВ не працює","OK"))))</f>
        <v>чи робить СНВВ?</v>
      </c>
      <c r="M2085" s="100"/>
      <c r="N2085" s="122" t="str">
        <f>IF(OR(E2085&lt;&gt;0, J2085=0), "",D2085)</f>
        <v/>
      </c>
      <c r="O2085" s="122" t="str">
        <f t="shared" si="1262"/>
        <v/>
      </c>
      <c r="P2085" s="122" t="str">
        <f>IF(AND($E2085&lt;&gt;0,$J2085=1),"замінне значення",O2085)</f>
        <v/>
      </c>
      <c r="Q2085" s="122" t="str">
        <f>IF(OR(G2085&lt;&gt;0, J2085=0), "",F2085)</f>
        <v/>
      </c>
      <c r="R2085" s="122" t="str">
        <f t="shared" si="1263"/>
        <v/>
      </c>
      <c r="S2085" s="122" t="str">
        <f>IF(AND(G2085&lt;&gt;0,J2085=1),"замінне значення",R2085)</f>
        <v/>
      </c>
      <c r="T2085" s="122" t="str">
        <f t="shared" si="1264"/>
        <v/>
      </c>
    </row>
    <row r="2086" spans="1:20" outlineLevel="1">
      <c r="A2086" s="161"/>
      <c r="B2086" s="208">
        <v>44644</v>
      </c>
      <c r="C2086" s="96">
        <v>80.5833333333333</v>
      </c>
      <c r="D2086" s="122"/>
      <c r="E2086" s="122" t="str">
        <f t="shared" si="1258"/>
        <v/>
      </c>
      <c r="F2086" s="122"/>
      <c r="G2086" s="122" t="str">
        <f t="shared" si="1259"/>
        <v/>
      </c>
      <c r="H2086" s="122"/>
      <c r="I2086" s="122" t="str">
        <f t="shared" si="1260"/>
        <v/>
      </c>
      <c r="J2086" s="122"/>
      <c r="K2086" s="122" t="str">
        <f t="shared" si="1261"/>
        <v/>
      </c>
      <c r="L2086" s="123" t="str">
        <f>IF(H2086="","чи робить СНВВ?",IF(J2086="","чи роблять агрегати?",IF($J2086=0,"агрегати не працюють",IF(AND($H2086=0,$J2086=1),"СНВВ не працює","OK"))))</f>
        <v>чи робить СНВВ?</v>
      </c>
      <c r="M2086" s="100"/>
      <c r="N2086" s="122" t="str">
        <f>IF(OR(E2086&lt;&gt;0, J2086=0), "",D2086)</f>
        <v/>
      </c>
      <c r="O2086" s="122" t="str">
        <f t="shared" si="1262"/>
        <v/>
      </c>
      <c r="P2086" s="122" t="str">
        <f>IF(AND($E2086&lt;&gt;0,$J2086=1),"замінне значення",O2086)</f>
        <v/>
      </c>
      <c r="Q2086" s="122" t="str">
        <f>IF(OR(G2086&lt;&gt;0, J2086=0), "",F2086)</f>
        <v/>
      </c>
      <c r="R2086" s="122" t="str">
        <f t="shared" si="1263"/>
        <v/>
      </c>
      <c r="S2086" s="122" t="str">
        <f>IF(AND(G2086&lt;&gt;0,J2086=1),"замінне значення",R2086)</f>
        <v/>
      </c>
      <c r="T2086" s="122" t="str">
        <f t="shared" si="1264"/>
        <v/>
      </c>
    </row>
    <row r="2087" spans="1:20" outlineLevel="1">
      <c r="A2087" s="161"/>
      <c r="B2087" s="208">
        <v>44644</v>
      </c>
      <c r="C2087" s="96">
        <v>80.625</v>
      </c>
      <c r="D2087" s="122"/>
      <c r="E2087" s="122" t="str">
        <f t="shared" si="1258"/>
        <v/>
      </c>
      <c r="F2087" s="122"/>
      <c r="G2087" s="122" t="str">
        <f t="shared" si="1259"/>
        <v/>
      </c>
      <c r="H2087" s="122"/>
      <c r="I2087" s="122" t="str">
        <f t="shared" si="1260"/>
        <v/>
      </c>
      <c r="J2087" s="122"/>
      <c r="K2087" s="122" t="str">
        <f t="shared" si="1261"/>
        <v/>
      </c>
      <c r="L2087" s="123" t="str">
        <f>IF(H2087="","чи робить СНВВ?",IF(J2087="","чи роблять агрегати?",IF($J2087=0,"агрегати не працюють",IF(AND($H2087=0,$J2087=1),"СНВВ не працює","OK"))))</f>
        <v>чи робить СНВВ?</v>
      </c>
      <c r="M2087" s="100"/>
      <c r="N2087" s="122" t="str">
        <f>IF(OR(E2087&lt;&gt;0, J2087=0), "",D2087)</f>
        <v/>
      </c>
      <c r="O2087" s="122" t="str">
        <f t="shared" si="1262"/>
        <v/>
      </c>
      <c r="P2087" s="122" t="str">
        <f>IF(AND($E2087&lt;&gt;0,$J2087=1),"замінне значення",O2087)</f>
        <v/>
      </c>
      <c r="Q2087" s="122" t="str">
        <f>IF(OR(G2087&lt;&gt;0, J2087=0), "",F2087)</f>
        <v/>
      </c>
      <c r="R2087" s="122" t="str">
        <f t="shared" si="1263"/>
        <v/>
      </c>
      <c r="S2087" s="122" t="str">
        <f>IF(AND(G2087&lt;&gt;0,J2087=1),"замінне значення",R2087)</f>
        <v/>
      </c>
      <c r="T2087" s="122" t="str">
        <f t="shared" si="1264"/>
        <v/>
      </c>
    </row>
    <row r="2088" spans="1:20" outlineLevel="1">
      <c r="A2088" s="161"/>
      <c r="B2088" s="208">
        <v>44644</v>
      </c>
      <c r="C2088" s="96">
        <v>80.6666666666667</v>
      </c>
      <c r="D2088" s="122"/>
      <c r="E2088" s="122" t="str">
        <f t="shared" si="1258"/>
        <v/>
      </c>
      <c r="F2088" s="122"/>
      <c r="G2088" s="122" t="str">
        <f t="shared" si="1259"/>
        <v/>
      </c>
      <c r="H2088" s="122"/>
      <c r="I2088" s="122" t="str">
        <f t="shared" si="1260"/>
        <v/>
      </c>
      <c r="J2088" s="122"/>
      <c r="K2088" s="122" t="str">
        <f t="shared" si="1261"/>
        <v/>
      </c>
      <c r="L2088" s="123" t="str">
        <f>IF(H2088="","чи робить СНВВ?",IF(J2088="","чи роблять агрегати?",IF($J2088=0,"агрегати не працюють",IF(AND($H2088=0,$J2088=1),"СНВВ не працює","OK"))))</f>
        <v>чи робить СНВВ?</v>
      </c>
      <c r="M2088" s="100"/>
      <c r="N2088" s="122" t="str">
        <f>IF(OR(E2088&lt;&gt;0, J2088=0), "",D2088)</f>
        <v/>
      </c>
      <c r="O2088" s="122" t="str">
        <f t="shared" si="1262"/>
        <v/>
      </c>
      <c r="P2088" s="122" t="str">
        <f>IF(AND($E2088&lt;&gt;0,$J2088=1),"замінне значення",O2088)</f>
        <v/>
      </c>
      <c r="Q2088" s="122" t="str">
        <f>IF(OR(G2088&lt;&gt;0, J2088=0), "",F2088)</f>
        <v/>
      </c>
      <c r="R2088" s="122" t="str">
        <f t="shared" si="1263"/>
        <v/>
      </c>
      <c r="S2088" s="122" t="str">
        <f>IF(AND(G2088&lt;&gt;0,J2088=1),"замінне значення",R2088)</f>
        <v/>
      </c>
      <c r="T2088" s="122" t="str">
        <f t="shared" si="1264"/>
        <v/>
      </c>
    </row>
    <row r="2089" spans="1:20" outlineLevel="1">
      <c r="A2089" s="161"/>
      <c r="B2089" s="208">
        <v>44644</v>
      </c>
      <c r="C2089" s="96">
        <v>80.7083333333333</v>
      </c>
      <c r="D2089" s="122"/>
      <c r="E2089" s="122" t="str">
        <f t="shared" si="1258"/>
        <v/>
      </c>
      <c r="F2089" s="122"/>
      <c r="G2089" s="122" t="str">
        <f t="shared" si="1259"/>
        <v/>
      </c>
      <c r="H2089" s="122"/>
      <c r="I2089" s="122" t="str">
        <f t="shared" si="1260"/>
        <v/>
      </c>
      <c r="J2089" s="122"/>
      <c r="K2089" s="122" t="str">
        <f t="shared" si="1261"/>
        <v/>
      </c>
      <c r="L2089" s="123" t="str">
        <f>IF(H2089="","чи робить СНВВ?",IF(J2089="","чи роблять агрегати?",IF($J2089=0,"агрегати не працюють",IF(AND($H2089=0,$J2089=1),"СНВВ не працює","OK"))))</f>
        <v>чи робить СНВВ?</v>
      </c>
      <c r="M2089" s="100"/>
      <c r="N2089" s="122" t="str">
        <f>IF(OR(E2089&lt;&gt;0, J2089=0), "",D2089)</f>
        <v/>
      </c>
      <c r="O2089" s="122" t="str">
        <f t="shared" si="1262"/>
        <v/>
      </c>
      <c r="P2089" s="122" t="str">
        <f>IF(AND($E2089&lt;&gt;0,$J2089=1),"замінне значення",O2089)</f>
        <v/>
      </c>
      <c r="Q2089" s="122" t="str">
        <f>IF(OR(G2089&lt;&gt;0, J2089=0), "",F2089)</f>
        <v/>
      </c>
      <c r="R2089" s="122" t="str">
        <f t="shared" si="1263"/>
        <v/>
      </c>
      <c r="S2089" s="122" t="str">
        <f>IF(AND(G2089&lt;&gt;0,J2089=1),"замінне значення",R2089)</f>
        <v/>
      </c>
      <c r="T2089" s="122" t="str">
        <f t="shared" si="1264"/>
        <v/>
      </c>
    </row>
    <row r="2090" spans="1:20" outlineLevel="1">
      <c r="A2090" s="161"/>
      <c r="B2090" s="208">
        <v>44644</v>
      </c>
      <c r="C2090" s="96">
        <v>80.75</v>
      </c>
      <c r="D2090" s="122"/>
      <c r="E2090" s="122" t="str">
        <f t="shared" si="1258"/>
        <v/>
      </c>
      <c r="F2090" s="122"/>
      <c r="G2090" s="122" t="str">
        <f t="shared" si="1259"/>
        <v/>
      </c>
      <c r="H2090" s="122"/>
      <c r="I2090" s="122" t="str">
        <f t="shared" si="1260"/>
        <v/>
      </c>
      <c r="J2090" s="122"/>
      <c r="K2090" s="122" t="str">
        <f t="shared" si="1261"/>
        <v/>
      </c>
      <c r="L2090" s="123" t="str">
        <f>IF(H2090="","чи робить СНВВ?",IF(J2090="","чи роблять агрегати?",IF($J2090=0,"агрегати не працюють",IF(AND($H2090=0,$J2090=1),"СНВВ не працює","OK"))))</f>
        <v>чи робить СНВВ?</v>
      </c>
      <c r="M2090" s="100"/>
      <c r="N2090" s="122" t="str">
        <f>IF(OR(E2090&lt;&gt;0, J2090=0), "",D2090)</f>
        <v/>
      </c>
      <c r="O2090" s="122" t="str">
        <f t="shared" si="1262"/>
        <v/>
      </c>
      <c r="P2090" s="122" t="str">
        <f>IF(AND($E2090&lt;&gt;0,$J2090=1),"замінне значення",O2090)</f>
        <v/>
      </c>
      <c r="Q2090" s="122" t="str">
        <f>IF(OR(G2090&lt;&gt;0, J2090=0), "",F2090)</f>
        <v/>
      </c>
      <c r="R2090" s="122" t="str">
        <f t="shared" si="1263"/>
        <v/>
      </c>
      <c r="S2090" s="122" t="str">
        <f>IF(AND(G2090&lt;&gt;0,J2090=1),"замінне значення",R2090)</f>
        <v/>
      </c>
      <c r="T2090" s="122" t="str">
        <f t="shared" si="1264"/>
        <v/>
      </c>
    </row>
    <row r="2091" spans="1:20" outlineLevel="1">
      <c r="A2091" s="161"/>
      <c r="B2091" s="208">
        <v>44644</v>
      </c>
      <c r="C2091" s="96">
        <v>80.7916666666667</v>
      </c>
      <c r="D2091" s="122"/>
      <c r="E2091" s="122" t="str">
        <f t="shared" si="1258"/>
        <v/>
      </c>
      <c r="F2091" s="122"/>
      <c r="G2091" s="122" t="str">
        <f t="shared" si="1259"/>
        <v/>
      </c>
      <c r="H2091" s="122"/>
      <c r="I2091" s="122" t="str">
        <f t="shared" si="1260"/>
        <v/>
      </c>
      <c r="J2091" s="122"/>
      <c r="K2091" s="122" t="str">
        <f t="shared" si="1261"/>
        <v/>
      </c>
      <c r="L2091" s="123" t="str">
        <f>IF(H2091="","чи робить СНВВ?",IF(J2091="","чи роблять агрегати?",IF($J2091=0,"агрегати не працюють",IF(AND($H2091=0,$J2091=1),"СНВВ не працює","OK"))))</f>
        <v>чи робить СНВВ?</v>
      </c>
      <c r="M2091" s="100"/>
      <c r="N2091" s="122" t="str">
        <f>IF(OR(E2091&lt;&gt;0, J2091=0), "",D2091)</f>
        <v/>
      </c>
      <c r="O2091" s="122" t="str">
        <f t="shared" si="1262"/>
        <v/>
      </c>
      <c r="P2091" s="122" t="str">
        <f>IF(AND($E2091&lt;&gt;0,$J2091=1),"замінне значення",O2091)</f>
        <v/>
      </c>
      <c r="Q2091" s="122" t="str">
        <f>IF(OR(G2091&lt;&gt;0, J2091=0), "",F2091)</f>
        <v/>
      </c>
      <c r="R2091" s="122" t="str">
        <f t="shared" si="1263"/>
        <v/>
      </c>
      <c r="S2091" s="122" t="str">
        <f>IF(AND(G2091&lt;&gt;0,J2091=1),"замінне значення",R2091)</f>
        <v/>
      </c>
      <c r="T2091" s="122" t="str">
        <f t="shared" si="1264"/>
        <v/>
      </c>
    </row>
    <row r="2092" spans="1:20" outlineLevel="1">
      <c r="A2092" s="161"/>
      <c r="B2092" s="208">
        <v>44644</v>
      </c>
      <c r="C2092" s="96">
        <v>80.8333333333333</v>
      </c>
      <c r="D2092" s="122"/>
      <c r="E2092" s="122" t="str">
        <f t="shared" si="1258"/>
        <v/>
      </c>
      <c r="F2092" s="122"/>
      <c r="G2092" s="122" t="str">
        <f t="shared" si="1259"/>
        <v/>
      </c>
      <c r="H2092" s="122"/>
      <c r="I2092" s="122" t="str">
        <f t="shared" si="1260"/>
        <v/>
      </c>
      <c r="J2092" s="122"/>
      <c r="K2092" s="122" t="str">
        <f t="shared" si="1261"/>
        <v/>
      </c>
      <c r="L2092" s="123" t="str">
        <f>IF(H2092="","чи робить СНВВ?",IF(J2092="","чи роблять агрегати?",IF($J2092=0,"агрегати не працюють",IF(AND($H2092=0,$J2092=1),"СНВВ не працює","OK"))))</f>
        <v>чи робить СНВВ?</v>
      </c>
      <c r="M2092" s="100"/>
      <c r="N2092" s="122" t="str">
        <f>IF(OR(E2092&lt;&gt;0, J2092=0), "",D2092)</f>
        <v/>
      </c>
      <c r="O2092" s="122" t="str">
        <f t="shared" si="1262"/>
        <v/>
      </c>
      <c r="P2092" s="122" t="str">
        <f>IF(AND($E2092&lt;&gt;0,$J2092=1),"замінне значення",O2092)</f>
        <v/>
      </c>
      <c r="Q2092" s="122" t="str">
        <f>IF(OR(G2092&lt;&gt;0, J2092=0), "",F2092)</f>
        <v/>
      </c>
      <c r="R2092" s="122" t="str">
        <f t="shared" si="1263"/>
        <v/>
      </c>
      <c r="S2092" s="122" t="str">
        <f>IF(AND(G2092&lt;&gt;0,J2092=1),"замінне значення",R2092)</f>
        <v/>
      </c>
      <c r="T2092" s="122" t="str">
        <f t="shared" si="1264"/>
        <v/>
      </c>
    </row>
    <row r="2093" spans="1:20" outlineLevel="1">
      <c r="A2093" s="161"/>
      <c r="B2093" s="208">
        <v>44644</v>
      </c>
      <c r="C2093" s="96">
        <v>80.875</v>
      </c>
      <c r="D2093" s="122"/>
      <c r="E2093" s="122" t="str">
        <f t="shared" si="1258"/>
        <v/>
      </c>
      <c r="F2093" s="122"/>
      <c r="G2093" s="122" t="str">
        <f t="shared" si="1259"/>
        <v/>
      </c>
      <c r="H2093" s="122"/>
      <c r="I2093" s="122" t="str">
        <f t="shared" si="1260"/>
        <v/>
      </c>
      <c r="J2093" s="122"/>
      <c r="K2093" s="122" t="str">
        <f t="shared" si="1261"/>
        <v/>
      </c>
      <c r="L2093" s="123" t="str">
        <f>IF(H2093="","чи робить СНВВ?",IF(J2093="","чи роблять агрегати?",IF($J2093=0,"агрегати не працюють",IF(AND($H2093=0,$J2093=1),"СНВВ не працює","OK"))))</f>
        <v>чи робить СНВВ?</v>
      </c>
      <c r="M2093" s="100"/>
      <c r="N2093" s="122" t="str">
        <f>IF(OR(E2093&lt;&gt;0, J2093=0), "",D2093)</f>
        <v/>
      </c>
      <c r="O2093" s="122" t="str">
        <f t="shared" si="1262"/>
        <v/>
      </c>
      <c r="P2093" s="122" t="str">
        <f>IF(AND($E2093&lt;&gt;0,$J2093=1),"замінне значення",O2093)</f>
        <v/>
      </c>
      <c r="Q2093" s="122" t="str">
        <f>IF(OR(G2093&lt;&gt;0, J2093=0), "",F2093)</f>
        <v/>
      </c>
      <c r="R2093" s="122" t="str">
        <f t="shared" si="1263"/>
        <v/>
      </c>
      <c r="S2093" s="122" t="str">
        <f>IF(AND(G2093&lt;&gt;0,J2093=1),"замінне значення",R2093)</f>
        <v/>
      </c>
      <c r="T2093" s="122" t="str">
        <f t="shared" si="1264"/>
        <v/>
      </c>
    </row>
    <row r="2094" spans="1:20" outlineLevel="1">
      <c r="A2094" s="161"/>
      <c r="B2094" s="208">
        <v>44644</v>
      </c>
      <c r="C2094" s="96">
        <v>80.9166666666667</v>
      </c>
      <c r="D2094" s="122"/>
      <c r="E2094" s="122" t="str">
        <f t="shared" si="1258"/>
        <v/>
      </c>
      <c r="F2094" s="122"/>
      <c r="G2094" s="122" t="str">
        <f t="shared" si="1259"/>
        <v/>
      </c>
      <c r="H2094" s="122"/>
      <c r="I2094" s="122" t="str">
        <f t="shared" si="1260"/>
        <v/>
      </c>
      <c r="J2094" s="122"/>
      <c r="K2094" s="122" t="str">
        <f t="shared" si="1261"/>
        <v/>
      </c>
      <c r="L2094" s="123" t="str">
        <f>IF(H2094="","чи робить СНВВ?",IF(J2094="","чи роблять агрегати?",IF($J2094=0,"агрегати не працюють",IF(AND($H2094=0,$J2094=1),"СНВВ не працює","OK"))))</f>
        <v>чи робить СНВВ?</v>
      </c>
      <c r="M2094" s="100"/>
      <c r="N2094" s="122" t="str">
        <f>IF(OR(E2094&lt;&gt;0, J2094=0), "",D2094)</f>
        <v/>
      </c>
      <c r="O2094" s="122" t="str">
        <f t="shared" si="1262"/>
        <v/>
      </c>
      <c r="P2094" s="122" t="str">
        <f>IF(AND($E2094&lt;&gt;0,$J2094=1),"замінне значення",O2094)</f>
        <v/>
      </c>
      <c r="Q2094" s="122" t="str">
        <f>IF(OR(G2094&lt;&gt;0, J2094=0), "",F2094)</f>
        <v/>
      </c>
      <c r="R2094" s="122" t="str">
        <f t="shared" si="1263"/>
        <v/>
      </c>
      <c r="S2094" s="122" t="str">
        <f>IF(AND(G2094&lt;&gt;0,J2094=1),"замінне значення",R2094)</f>
        <v/>
      </c>
      <c r="T2094" s="122" t="str">
        <f t="shared" si="1264"/>
        <v/>
      </c>
    </row>
    <row r="2095" spans="1:20" outlineLevel="1">
      <c r="A2095" s="161"/>
      <c r="B2095" s="208">
        <v>44644</v>
      </c>
      <c r="C2095" s="96">
        <v>80.9583333333333</v>
      </c>
      <c r="D2095" s="122"/>
      <c r="E2095" s="122" t="str">
        <f t="shared" si="1258"/>
        <v/>
      </c>
      <c r="F2095" s="122"/>
      <c r="G2095" s="122" t="str">
        <f t="shared" si="1259"/>
        <v/>
      </c>
      <c r="H2095" s="122"/>
      <c r="I2095" s="122" t="str">
        <f t="shared" si="1260"/>
        <v/>
      </c>
      <c r="J2095" s="122"/>
      <c r="K2095" s="122" t="str">
        <f t="shared" si="1261"/>
        <v/>
      </c>
      <c r="L2095" s="123" t="str">
        <f>IF(H2095="","чи робить СНВВ?",IF(J2095="","чи роблять агрегати?",IF($J2095=0,"агрегати не працюють",IF(AND($H2095=0,$J2095=1),"СНВВ не працює","OK"))))</f>
        <v>чи робить СНВВ?</v>
      </c>
      <c r="M2095" s="100"/>
      <c r="N2095" s="122" t="str">
        <f>IF(OR(E2095&lt;&gt;0, J2095=0), "",D2095)</f>
        <v/>
      </c>
      <c r="O2095" s="122" t="str">
        <f t="shared" si="1262"/>
        <v/>
      </c>
      <c r="P2095" s="122" t="str">
        <f>IF(AND($E2095&lt;&gt;0,$J2095=1),"замінне значення",O2095)</f>
        <v/>
      </c>
      <c r="Q2095" s="122" t="str">
        <f>IF(OR(G2095&lt;&gt;0, J2095=0), "",F2095)</f>
        <v/>
      </c>
      <c r="R2095" s="122" t="str">
        <f t="shared" si="1263"/>
        <v/>
      </c>
      <c r="S2095" s="122" t="str">
        <f>IF(AND(G2095&lt;&gt;0,J2095=1),"замінне значення",R2095)</f>
        <v/>
      </c>
      <c r="T2095" s="122" t="str">
        <f t="shared" si="1264"/>
        <v/>
      </c>
    </row>
    <row r="2096" spans="1:20">
      <c r="A2096" s="204"/>
      <c r="B2096" s="159" t="s">
        <v>168</v>
      </c>
      <c r="C2096" s="159"/>
      <c r="D2096" s="103">
        <f t="shared" ref="D2096" si="1265">SUM(D2072:D2095)</f>
        <v>0</v>
      </c>
      <c r="E2096" s="104">
        <f t="shared" ref="E2096" si="1266">COUNTIF(E2072:E2095,"&gt;0")</f>
        <v>0</v>
      </c>
      <c r="F2096" s="103">
        <f t="shared" ref="F2096" si="1267">SUM(F2072:F2095)</f>
        <v>0</v>
      </c>
      <c r="G2096" s="104">
        <f t="shared" ref="G2096" si="1268">COUNTIF(G2072:G2095,"&gt;0")</f>
        <v>0</v>
      </c>
      <c r="H2096" s="103">
        <f t="shared" ref="H2096" si="1269">SUM(H2072:H2095)</f>
        <v>0</v>
      </c>
      <c r="I2096" s="104">
        <f t="shared" ref="I2096" si="1270">COUNTIF(I2072:I2095,"&gt;0")</f>
        <v>0</v>
      </c>
      <c r="J2096" s="103">
        <f t="shared" ref="J2096" si="1271">SUM(J2072:J2095)</f>
        <v>0</v>
      </c>
      <c r="K2096" s="104">
        <f t="shared" ref="K2096" si="1272">COUNTIF(K2072:K2095,"&gt;0")</f>
        <v>0</v>
      </c>
      <c r="L2096" s="104">
        <f t="shared" ref="L2096" si="1273">COUNTIF(L2072:L2095,"СНВВ не працює")</f>
        <v>0</v>
      </c>
      <c r="M2096" s="100"/>
      <c r="N2096" s="103">
        <f t="shared" si="1239"/>
        <v>0</v>
      </c>
      <c r="O2096" s="103">
        <f t="shared" ref="O2096:T2096" si="1274">SUM(O2072:O2095)</f>
        <v>0</v>
      </c>
      <c r="P2096" s="103">
        <f t="shared" si="1274"/>
        <v>0</v>
      </c>
      <c r="Q2096" s="103">
        <f t="shared" si="1274"/>
        <v>0</v>
      </c>
      <c r="R2096" s="103">
        <f t="shared" si="1274"/>
        <v>0</v>
      </c>
      <c r="S2096" s="103">
        <f t="shared" si="1274"/>
        <v>0</v>
      </c>
      <c r="T2096" s="103">
        <f t="shared" si="1274"/>
        <v>0</v>
      </c>
    </row>
    <row r="2097" spans="1:20" ht="15.75" customHeight="1" outlineLevel="1">
      <c r="A2097" s="160">
        <v>44645</v>
      </c>
      <c r="B2097" s="208">
        <v>44645</v>
      </c>
      <c r="C2097" s="96">
        <v>81</v>
      </c>
      <c r="D2097" s="122"/>
      <c r="E2097" s="122" t="str">
        <f t="shared" ref="E2097:E2120" si="1275">IF(D2097="","",IF(D2097&lt;1,1,0))</f>
        <v/>
      </c>
      <c r="F2097" s="122"/>
      <c r="G2097" s="122" t="str">
        <f t="shared" ref="G2097:G2120" si="1276">IF(F2097="","",IF(F2097&lt;1,1,0))</f>
        <v/>
      </c>
      <c r="H2097" s="122"/>
      <c r="I2097" s="122" t="str">
        <f t="shared" ref="I2097:I2120" si="1277">IF(H2097="","",IF(H2097&lt;1,1,0))</f>
        <v/>
      </c>
      <c r="J2097" s="122"/>
      <c r="K2097" s="122" t="str">
        <f t="shared" ref="K2097:K2120" si="1278">IF(J2097="","",IF(J2097&lt;1,1,0))</f>
        <v/>
      </c>
      <c r="L2097" s="123" t="str">
        <f>IF(H2097="","чи робить СНВВ?",IF(J2097="","чи роблять агрегати?",IF($J2097=0,"агрегати не працюють",IF(AND($H2097=0,$J2097=1),"СНВВ не працює","OK"))))</f>
        <v>чи робить СНВВ?</v>
      </c>
      <c r="M2097" s="100"/>
      <c r="N2097" s="122" t="str">
        <f>IF(OR(E2097&lt;&gt;0, J2097=0), "",D2097)</f>
        <v/>
      </c>
      <c r="O2097" s="122" t="str">
        <f t="shared" ref="O2097:O2120" si="1279">IF(Q2097="", "",(N2097*$O$3+$O$4))</f>
        <v/>
      </c>
      <c r="P2097" s="122" t="str">
        <f>IF(AND($E2097&lt;&gt;0,$J2097=1),"замінне значення",O2097)</f>
        <v/>
      </c>
      <c r="Q2097" s="122" t="str">
        <f>IF(OR(G2097&lt;&gt;0, J2097=0), "",F2097)</f>
        <v/>
      </c>
      <c r="R2097" s="122" t="str">
        <f t="shared" ref="R2097:R2160" si="1280">IF(Q2097="", "",(Q2097*$Q$3+$Q$4))</f>
        <v/>
      </c>
      <c r="S2097" s="122" t="str">
        <f>IF(AND(G2097&lt;&gt;0,J2097=1),"замінне значення",R2097)</f>
        <v/>
      </c>
      <c r="T2097" s="122" t="str">
        <f t="shared" ref="T2097:T2160" si="1281">IFERROR(P2097*S2097,"")</f>
        <v/>
      </c>
    </row>
    <row r="2098" spans="1:20" outlineLevel="1">
      <c r="A2098" s="161"/>
      <c r="B2098" s="208">
        <v>44645</v>
      </c>
      <c r="C2098" s="96">
        <v>81.0416666666667</v>
      </c>
      <c r="D2098" s="122"/>
      <c r="E2098" s="122" t="str">
        <f t="shared" si="1275"/>
        <v/>
      </c>
      <c r="F2098" s="122"/>
      <c r="G2098" s="122" t="str">
        <f t="shared" si="1276"/>
        <v/>
      </c>
      <c r="H2098" s="122"/>
      <c r="I2098" s="122" t="str">
        <f t="shared" si="1277"/>
        <v/>
      </c>
      <c r="J2098" s="122"/>
      <c r="K2098" s="122" t="str">
        <f t="shared" si="1278"/>
        <v/>
      </c>
      <c r="L2098" s="123" t="str">
        <f>IF(H2098="","чи робить СНВВ?",IF(J2098="","чи роблять агрегати?",IF($J2098=0,"агрегати не працюють",IF(AND($H2098=0,$J2098=1),"СНВВ не працює","OK"))))</f>
        <v>чи робить СНВВ?</v>
      </c>
      <c r="M2098" s="100"/>
      <c r="N2098" s="122" t="str">
        <f>IF(OR(E2098&lt;&gt;0, J2098=0), "",D2098)</f>
        <v/>
      </c>
      <c r="O2098" s="122" t="str">
        <f t="shared" si="1279"/>
        <v/>
      </c>
      <c r="P2098" s="122" t="str">
        <f>IF(AND($E2098&lt;&gt;0,$J2098=1),"замінне значення",O2098)</f>
        <v/>
      </c>
      <c r="Q2098" s="122" t="str">
        <f>IF(OR(G2098&lt;&gt;0, J2098=0), "",F2098)</f>
        <v/>
      </c>
      <c r="R2098" s="122" t="str">
        <f t="shared" si="1280"/>
        <v/>
      </c>
      <c r="S2098" s="122" t="str">
        <f>IF(AND(G2098&lt;&gt;0,J2098=1),"замінне значення",R2098)</f>
        <v/>
      </c>
      <c r="T2098" s="122" t="str">
        <f t="shared" si="1281"/>
        <v/>
      </c>
    </row>
    <row r="2099" spans="1:20" outlineLevel="1">
      <c r="A2099" s="161"/>
      <c r="B2099" s="208">
        <v>44645</v>
      </c>
      <c r="C2099" s="96">
        <v>81.0833333333333</v>
      </c>
      <c r="D2099" s="122"/>
      <c r="E2099" s="122" t="str">
        <f t="shared" si="1275"/>
        <v/>
      </c>
      <c r="F2099" s="122"/>
      <c r="G2099" s="122" t="str">
        <f t="shared" si="1276"/>
        <v/>
      </c>
      <c r="H2099" s="122"/>
      <c r="I2099" s="122" t="str">
        <f t="shared" si="1277"/>
        <v/>
      </c>
      <c r="J2099" s="122"/>
      <c r="K2099" s="122" t="str">
        <f t="shared" si="1278"/>
        <v/>
      </c>
      <c r="L2099" s="123" t="str">
        <f>IF(H2099="","чи робить СНВВ?",IF(J2099="","чи роблять агрегати?",IF($J2099=0,"агрегати не працюють",IF(AND($H2099=0,$J2099=1),"СНВВ не працює","OK"))))</f>
        <v>чи робить СНВВ?</v>
      </c>
      <c r="M2099" s="100"/>
      <c r="N2099" s="122" t="str">
        <f>IF(OR(E2099&lt;&gt;0, J2099=0), "",D2099)</f>
        <v/>
      </c>
      <c r="O2099" s="122" t="str">
        <f t="shared" si="1279"/>
        <v/>
      </c>
      <c r="P2099" s="122" t="str">
        <f>IF(AND($E2099&lt;&gt;0,$J2099=1),"замінне значення",O2099)</f>
        <v/>
      </c>
      <c r="Q2099" s="122" t="str">
        <f>IF(OR(G2099&lt;&gt;0, J2099=0), "",F2099)</f>
        <v/>
      </c>
      <c r="R2099" s="122" t="str">
        <f t="shared" si="1280"/>
        <v/>
      </c>
      <c r="S2099" s="122" t="str">
        <f>IF(AND(G2099&lt;&gt;0,J2099=1),"замінне значення",R2099)</f>
        <v/>
      </c>
      <c r="T2099" s="122" t="str">
        <f t="shared" si="1281"/>
        <v/>
      </c>
    </row>
    <row r="2100" spans="1:20" outlineLevel="1">
      <c r="A2100" s="161"/>
      <c r="B2100" s="208">
        <v>44645</v>
      </c>
      <c r="C2100" s="96">
        <v>81.125</v>
      </c>
      <c r="D2100" s="122"/>
      <c r="E2100" s="122" t="str">
        <f t="shared" si="1275"/>
        <v/>
      </c>
      <c r="F2100" s="122"/>
      <c r="G2100" s="122" t="str">
        <f t="shared" si="1276"/>
        <v/>
      </c>
      <c r="H2100" s="122"/>
      <c r="I2100" s="122" t="str">
        <f t="shared" si="1277"/>
        <v/>
      </c>
      <c r="J2100" s="122"/>
      <c r="K2100" s="122" t="str">
        <f t="shared" si="1278"/>
        <v/>
      </c>
      <c r="L2100" s="123" t="str">
        <f>IF(H2100="","чи робить СНВВ?",IF(J2100="","чи роблять агрегати?",IF($J2100=0,"агрегати не працюють",IF(AND($H2100=0,$J2100=1),"СНВВ не працює","OK"))))</f>
        <v>чи робить СНВВ?</v>
      </c>
      <c r="M2100" s="100"/>
      <c r="N2100" s="122" t="str">
        <f>IF(OR(E2100&lt;&gt;0, J2100=0), "",D2100)</f>
        <v/>
      </c>
      <c r="O2100" s="122" t="str">
        <f t="shared" si="1279"/>
        <v/>
      </c>
      <c r="P2100" s="122" t="str">
        <f>IF(AND($E2100&lt;&gt;0,$J2100=1),"замінне значення",O2100)</f>
        <v/>
      </c>
      <c r="Q2100" s="122" t="str">
        <f>IF(OR(G2100&lt;&gt;0, J2100=0), "",F2100)</f>
        <v/>
      </c>
      <c r="R2100" s="122" t="str">
        <f t="shared" si="1280"/>
        <v/>
      </c>
      <c r="S2100" s="122" t="str">
        <f>IF(AND(G2100&lt;&gt;0,J2100=1),"замінне значення",R2100)</f>
        <v/>
      </c>
      <c r="T2100" s="122" t="str">
        <f t="shared" si="1281"/>
        <v/>
      </c>
    </row>
    <row r="2101" spans="1:20" outlineLevel="1">
      <c r="A2101" s="161"/>
      <c r="B2101" s="208">
        <v>44645</v>
      </c>
      <c r="C2101" s="96">
        <v>81.1666666666667</v>
      </c>
      <c r="D2101" s="122"/>
      <c r="E2101" s="122" t="str">
        <f t="shared" si="1275"/>
        <v/>
      </c>
      <c r="F2101" s="122"/>
      <c r="G2101" s="122" t="str">
        <f t="shared" si="1276"/>
        <v/>
      </c>
      <c r="H2101" s="122"/>
      <c r="I2101" s="122" t="str">
        <f t="shared" si="1277"/>
        <v/>
      </c>
      <c r="J2101" s="122"/>
      <c r="K2101" s="122" t="str">
        <f t="shared" si="1278"/>
        <v/>
      </c>
      <c r="L2101" s="123" t="str">
        <f>IF(H2101="","чи робить СНВВ?",IF(J2101="","чи роблять агрегати?",IF($J2101=0,"агрегати не працюють",IF(AND($H2101=0,$J2101=1),"СНВВ не працює","OK"))))</f>
        <v>чи робить СНВВ?</v>
      </c>
      <c r="M2101" s="100"/>
      <c r="N2101" s="122" t="str">
        <f>IF(OR(E2101&lt;&gt;0, J2101=0), "",D2101)</f>
        <v/>
      </c>
      <c r="O2101" s="122" t="str">
        <f t="shared" si="1279"/>
        <v/>
      </c>
      <c r="P2101" s="122" t="str">
        <f>IF(AND($E2101&lt;&gt;0,$J2101=1),"замінне значення",O2101)</f>
        <v/>
      </c>
      <c r="Q2101" s="122" t="str">
        <f>IF(OR(G2101&lt;&gt;0, J2101=0), "",F2101)</f>
        <v/>
      </c>
      <c r="R2101" s="122" t="str">
        <f t="shared" si="1280"/>
        <v/>
      </c>
      <c r="S2101" s="122" t="str">
        <f>IF(AND(G2101&lt;&gt;0,J2101=1),"замінне значення",R2101)</f>
        <v/>
      </c>
      <c r="T2101" s="122" t="str">
        <f t="shared" si="1281"/>
        <v/>
      </c>
    </row>
    <row r="2102" spans="1:20" outlineLevel="1">
      <c r="A2102" s="161"/>
      <c r="B2102" s="208">
        <v>44645</v>
      </c>
      <c r="C2102" s="96">
        <v>81.2083333333333</v>
      </c>
      <c r="D2102" s="122"/>
      <c r="E2102" s="122" t="str">
        <f t="shared" si="1275"/>
        <v/>
      </c>
      <c r="F2102" s="122"/>
      <c r="G2102" s="122" t="str">
        <f t="shared" si="1276"/>
        <v/>
      </c>
      <c r="H2102" s="122"/>
      <c r="I2102" s="122" t="str">
        <f t="shared" si="1277"/>
        <v/>
      </c>
      <c r="J2102" s="122"/>
      <c r="K2102" s="122" t="str">
        <f t="shared" si="1278"/>
        <v/>
      </c>
      <c r="L2102" s="123" t="str">
        <f>IF(H2102="","чи робить СНВВ?",IF(J2102="","чи роблять агрегати?",IF($J2102=0,"агрегати не працюють",IF(AND($H2102=0,$J2102=1),"СНВВ не працює","OK"))))</f>
        <v>чи робить СНВВ?</v>
      </c>
      <c r="M2102" s="100"/>
      <c r="N2102" s="122" t="str">
        <f>IF(OR(E2102&lt;&gt;0, J2102=0), "",D2102)</f>
        <v/>
      </c>
      <c r="O2102" s="122" t="str">
        <f t="shared" si="1279"/>
        <v/>
      </c>
      <c r="P2102" s="122" t="str">
        <f>IF(AND($E2102&lt;&gt;0,$J2102=1),"замінне значення",O2102)</f>
        <v/>
      </c>
      <c r="Q2102" s="122" t="str">
        <f>IF(OR(G2102&lt;&gt;0, J2102=0), "",F2102)</f>
        <v/>
      </c>
      <c r="R2102" s="122" t="str">
        <f t="shared" si="1280"/>
        <v/>
      </c>
      <c r="S2102" s="122" t="str">
        <f>IF(AND(G2102&lt;&gt;0,J2102=1),"замінне значення",R2102)</f>
        <v/>
      </c>
      <c r="T2102" s="122" t="str">
        <f t="shared" si="1281"/>
        <v/>
      </c>
    </row>
    <row r="2103" spans="1:20" outlineLevel="1">
      <c r="A2103" s="161"/>
      <c r="B2103" s="208">
        <v>44645</v>
      </c>
      <c r="C2103" s="96">
        <v>81.25</v>
      </c>
      <c r="D2103" s="122"/>
      <c r="E2103" s="122" t="str">
        <f t="shared" si="1275"/>
        <v/>
      </c>
      <c r="F2103" s="122"/>
      <c r="G2103" s="122" t="str">
        <f t="shared" si="1276"/>
        <v/>
      </c>
      <c r="H2103" s="122"/>
      <c r="I2103" s="122" t="str">
        <f t="shared" si="1277"/>
        <v/>
      </c>
      <c r="J2103" s="122"/>
      <c r="K2103" s="122" t="str">
        <f t="shared" si="1278"/>
        <v/>
      </c>
      <c r="L2103" s="123" t="str">
        <f>IF(H2103="","чи робить СНВВ?",IF(J2103="","чи роблять агрегати?",IF($J2103=0,"агрегати не працюють",IF(AND($H2103=0,$J2103=1),"СНВВ не працює","OK"))))</f>
        <v>чи робить СНВВ?</v>
      </c>
      <c r="M2103" s="100"/>
      <c r="N2103" s="122" t="str">
        <f>IF(OR(E2103&lt;&gt;0, J2103=0), "",D2103)</f>
        <v/>
      </c>
      <c r="O2103" s="122" t="str">
        <f t="shared" si="1279"/>
        <v/>
      </c>
      <c r="P2103" s="122" t="str">
        <f>IF(AND($E2103&lt;&gt;0,$J2103=1),"замінне значення",O2103)</f>
        <v/>
      </c>
      <c r="Q2103" s="122" t="str">
        <f>IF(OR(G2103&lt;&gt;0, J2103=0), "",F2103)</f>
        <v/>
      </c>
      <c r="R2103" s="122" t="str">
        <f t="shared" si="1280"/>
        <v/>
      </c>
      <c r="S2103" s="122" t="str">
        <f>IF(AND(G2103&lt;&gt;0,J2103=1),"замінне значення",R2103)</f>
        <v/>
      </c>
      <c r="T2103" s="122" t="str">
        <f t="shared" si="1281"/>
        <v/>
      </c>
    </row>
    <row r="2104" spans="1:20" outlineLevel="1">
      <c r="A2104" s="161"/>
      <c r="B2104" s="208">
        <v>44645</v>
      </c>
      <c r="C2104" s="96">
        <v>81.2916666666667</v>
      </c>
      <c r="D2104" s="122"/>
      <c r="E2104" s="122" t="str">
        <f t="shared" si="1275"/>
        <v/>
      </c>
      <c r="F2104" s="122"/>
      <c r="G2104" s="122" t="str">
        <f t="shared" si="1276"/>
        <v/>
      </c>
      <c r="H2104" s="122"/>
      <c r="I2104" s="122" t="str">
        <f t="shared" si="1277"/>
        <v/>
      </c>
      <c r="J2104" s="122"/>
      <c r="K2104" s="122" t="str">
        <f t="shared" si="1278"/>
        <v/>
      </c>
      <c r="L2104" s="123" t="str">
        <f>IF(H2104="","чи робить СНВВ?",IF(J2104="","чи роблять агрегати?",IF($J2104=0,"агрегати не працюють",IF(AND($H2104=0,$J2104=1),"СНВВ не працює","OK"))))</f>
        <v>чи робить СНВВ?</v>
      </c>
      <c r="M2104" s="100"/>
      <c r="N2104" s="122" t="str">
        <f>IF(OR(E2104&lt;&gt;0, J2104=0), "",D2104)</f>
        <v/>
      </c>
      <c r="O2104" s="122" t="str">
        <f t="shared" si="1279"/>
        <v/>
      </c>
      <c r="P2104" s="122" t="str">
        <f>IF(AND($E2104&lt;&gt;0,$J2104=1),"замінне значення",O2104)</f>
        <v/>
      </c>
      <c r="Q2104" s="122" t="str">
        <f>IF(OR(G2104&lt;&gt;0, J2104=0), "",F2104)</f>
        <v/>
      </c>
      <c r="R2104" s="122" t="str">
        <f t="shared" si="1280"/>
        <v/>
      </c>
      <c r="S2104" s="122" t="str">
        <f>IF(AND(G2104&lt;&gt;0,J2104=1),"замінне значення",R2104)</f>
        <v/>
      </c>
      <c r="T2104" s="122" t="str">
        <f t="shared" si="1281"/>
        <v/>
      </c>
    </row>
    <row r="2105" spans="1:20" outlineLevel="1">
      <c r="A2105" s="161"/>
      <c r="B2105" s="208">
        <v>44645</v>
      </c>
      <c r="C2105" s="96">
        <v>81.3333333333333</v>
      </c>
      <c r="D2105" s="122"/>
      <c r="E2105" s="122" t="str">
        <f t="shared" si="1275"/>
        <v/>
      </c>
      <c r="F2105" s="122"/>
      <c r="G2105" s="122" t="str">
        <f t="shared" si="1276"/>
        <v/>
      </c>
      <c r="H2105" s="122"/>
      <c r="I2105" s="122" t="str">
        <f t="shared" si="1277"/>
        <v/>
      </c>
      <c r="J2105" s="122"/>
      <c r="K2105" s="122" t="str">
        <f t="shared" si="1278"/>
        <v/>
      </c>
      <c r="L2105" s="123" t="str">
        <f>IF(H2105="","чи робить СНВВ?",IF(J2105="","чи роблять агрегати?",IF($J2105=0,"агрегати не працюють",IF(AND($H2105=0,$J2105=1),"СНВВ не працює","OK"))))</f>
        <v>чи робить СНВВ?</v>
      </c>
      <c r="M2105" s="100"/>
      <c r="N2105" s="122" t="str">
        <f>IF(OR(E2105&lt;&gt;0, J2105=0), "",D2105)</f>
        <v/>
      </c>
      <c r="O2105" s="122" t="str">
        <f t="shared" si="1279"/>
        <v/>
      </c>
      <c r="P2105" s="122" t="str">
        <f>IF(AND($E2105&lt;&gt;0,$J2105=1),"замінне значення",O2105)</f>
        <v/>
      </c>
      <c r="Q2105" s="122" t="str">
        <f>IF(OR(G2105&lt;&gt;0, J2105=0), "",F2105)</f>
        <v/>
      </c>
      <c r="R2105" s="122" t="str">
        <f t="shared" si="1280"/>
        <v/>
      </c>
      <c r="S2105" s="122" t="str">
        <f>IF(AND(G2105&lt;&gt;0,J2105=1),"замінне значення",R2105)</f>
        <v/>
      </c>
      <c r="T2105" s="122" t="str">
        <f t="shared" si="1281"/>
        <v/>
      </c>
    </row>
    <row r="2106" spans="1:20" outlineLevel="1">
      <c r="A2106" s="161"/>
      <c r="B2106" s="208">
        <v>44645</v>
      </c>
      <c r="C2106" s="96">
        <v>81.375</v>
      </c>
      <c r="D2106" s="122"/>
      <c r="E2106" s="122" t="str">
        <f t="shared" si="1275"/>
        <v/>
      </c>
      <c r="F2106" s="122"/>
      <c r="G2106" s="122" t="str">
        <f t="shared" si="1276"/>
        <v/>
      </c>
      <c r="H2106" s="122"/>
      <c r="I2106" s="122" t="str">
        <f t="shared" si="1277"/>
        <v/>
      </c>
      <c r="J2106" s="122"/>
      <c r="K2106" s="122" t="str">
        <f t="shared" si="1278"/>
        <v/>
      </c>
      <c r="L2106" s="123" t="str">
        <f>IF(H2106="","чи робить СНВВ?",IF(J2106="","чи роблять агрегати?",IF($J2106=0,"агрегати не працюють",IF(AND($H2106=0,$J2106=1),"СНВВ не працює","OK"))))</f>
        <v>чи робить СНВВ?</v>
      </c>
      <c r="M2106" s="100"/>
      <c r="N2106" s="122" t="str">
        <f>IF(OR(E2106&lt;&gt;0, J2106=0), "",D2106)</f>
        <v/>
      </c>
      <c r="O2106" s="122" t="str">
        <f t="shared" si="1279"/>
        <v/>
      </c>
      <c r="P2106" s="122" t="str">
        <f>IF(AND($E2106&lt;&gt;0,$J2106=1),"замінне значення",O2106)</f>
        <v/>
      </c>
      <c r="Q2106" s="122" t="str">
        <f>IF(OR(G2106&lt;&gt;0, J2106=0), "",F2106)</f>
        <v/>
      </c>
      <c r="R2106" s="122" t="str">
        <f t="shared" si="1280"/>
        <v/>
      </c>
      <c r="S2106" s="122" t="str">
        <f>IF(AND(G2106&lt;&gt;0,J2106=1),"замінне значення",R2106)</f>
        <v/>
      </c>
      <c r="T2106" s="122" t="str">
        <f t="shared" si="1281"/>
        <v/>
      </c>
    </row>
    <row r="2107" spans="1:20" outlineLevel="1">
      <c r="A2107" s="161"/>
      <c r="B2107" s="208">
        <v>44645</v>
      </c>
      <c r="C2107" s="96">
        <v>81.4166666666667</v>
      </c>
      <c r="D2107" s="122"/>
      <c r="E2107" s="122" t="str">
        <f t="shared" si="1275"/>
        <v/>
      </c>
      <c r="F2107" s="122"/>
      <c r="G2107" s="122" t="str">
        <f t="shared" si="1276"/>
        <v/>
      </c>
      <c r="H2107" s="122"/>
      <c r="I2107" s="122" t="str">
        <f t="shared" si="1277"/>
        <v/>
      </c>
      <c r="J2107" s="122"/>
      <c r="K2107" s="122" t="str">
        <f t="shared" si="1278"/>
        <v/>
      </c>
      <c r="L2107" s="123" t="str">
        <f>IF(H2107="","чи робить СНВВ?",IF(J2107="","чи роблять агрегати?",IF($J2107=0,"агрегати не працюють",IF(AND($H2107=0,$J2107=1),"СНВВ не працює","OK"))))</f>
        <v>чи робить СНВВ?</v>
      </c>
      <c r="M2107" s="100"/>
      <c r="N2107" s="122" t="str">
        <f>IF(OR(E2107&lt;&gt;0, J2107=0), "",D2107)</f>
        <v/>
      </c>
      <c r="O2107" s="122" t="str">
        <f t="shared" si="1279"/>
        <v/>
      </c>
      <c r="P2107" s="122" t="str">
        <f>IF(AND($E2107&lt;&gt;0,$J2107=1),"замінне значення",O2107)</f>
        <v/>
      </c>
      <c r="Q2107" s="122" t="str">
        <f>IF(OR(G2107&lt;&gt;0, J2107=0), "",F2107)</f>
        <v/>
      </c>
      <c r="R2107" s="122" t="str">
        <f t="shared" si="1280"/>
        <v/>
      </c>
      <c r="S2107" s="122" t="str">
        <f>IF(AND(G2107&lt;&gt;0,J2107=1),"замінне значення",R2107)</f>
        <v/>
      </c>
      <c r="T2107" s="122" t="str">
        <f t="shared" si="1281"/>
        <v/>
      </c>
    </row>
    <row r="2108" spans="1:20" outlineLevel="1">
      <c r="A2108" s="161"/>
      <c r="B2108" s="208">
        <v>44645</v>
      </c>
      <c r="C2108" s="96">
        <v>81.4583333333333</v>
      </c>
      <c r="D2108" s="122"/>
      <c r="E2108" s="122" t="str">
        <f t="shared" si="1275"/>
        <v/>
      </c>
      <c r="F2108" s="122"/>
      <c r="G2108" s="122" t="str">
        <f t="shared" si="1276"/>
        <v/>
      </c>
      <c r="H2108" s="122"/>
      <c r="I2108" s="122" t="str">
        <f t="shared" si="1277"/>
        <v/>
      </c>
      <c r="J2108" s="122"/>
      <c r="K2108" s="122" t="str">
        <f t="shared" si="1278"/>
        <v/>
      </c>
      <c r="L2108" s="123" t="str">
        <f>IF(H2108="","чи робить СНВВ?",IF(J2108="","чи роблять агрегати?",IF($J2108=0,"агрегати не працюють",IF(AND($H2108=0,$J2108=1),"СНВВ не працює","OK"))))</f>
        <v>чи робить СНВВ?</v>
      </c>
      <c r="M2108" s="100"/>
      <c r="N2108" s="122" t="str">
        <f>IF(OR(E2108&lt;&gt;0, J2108=0), "",D2108)</f>
        <v/>
      </c>
      <c r="O2108" s="122" t="str">
        <f t="shared" si="1279"/>
        <v/>
      </c>
      <c r="P2108" s="122" t="str">
        <f>IF(AND($E2108&lt;&gt;0,$J2108=1),"замінне значення",O2108)</f>
        <v/>
      </c>
      <c r="Q2108" s="122" t="str">
        <f>IF(OR(G2108&lt;&gt;0, J2108=0), "",F2108)</f>
        <v/>
      </c>
      <c r="R2108" s="122" t="str">
        <f t="shared" si="1280"/>
        <v/>
      </c>
      <c r="S2108" s="122" t="str">
        <f>IF(AND(G2108&lt;&gt;0,J2108=1),"замінне значення",R2108)</f>
        <v/>
      </c>
      <c r="T2108" s="122" t="str">
        <f t="shared" si="1281"/>
        <v/>
      </c>
    </row>
    <row r="2109" spans="1:20" outlineLevel="1">
      <c r="A2109" s="161"/>
      <c r="B2109" s="208">
        <v>44645</v>
      </c>
      <c r="C2109" s="96">
        <v>81.5</v>
      </c>
      <c r="D2109" s="122"/>
      <c r="E2109" s="122" t="str">
        <f t="shared" si="1275"/>
        <v/>
      </c>
      <c r="F2109" s="122"/>
      <c r="G2109" s="122" t="str">
        <f t="shared" si="1276"/>
        <v/>
      </c>
      <c r="H2109" s="122"/>
      <c r="I2109" s="122" t="str">
        <f t="shared" si="1277"/>
        <v/>
      </c>
      <c r="J2109" s="122"/>
      <c r="K2109" s="122" t="str">
        <f t="shared" si="1278"/>
        <v/>
      </c>
      <c r="L2109" s="123" t="str">
        <f>IF(H2109="","чи робить СНВВ?",IF(J2109="","чи роблять агрегати?",IF($J2109=0,"агрегати не працюють",IF(AND($H2109=0,$J2109=1),"СНВВ не працює","OK"))))</f>
        <v>чи робить СНВВ?</v>
      </c>
      <c r="M2109" s="100"/>
      <c r="N2109" s="122" t="str">
        <f>IF(OR(E2109&lt;&gt;0, J2109=0), "",D2109)</f>
        <v/>
      </c>
      <c r="O2109" s="122" t="str">
        <f t="shared" si="1279"/>
        <v/>
      </c>
      <c r="P2109" s="122" t="str">
        <f>IF(AND($E2109&lt;&gt;0,$J2109=1),"замінне значення",O2109)</f>
        <v/>
      </c>
      <c r="Q2109" s="122" t="str">
        <f>IF(OR(G2109&lt;&gt;0, J2109=0), "",F2109)</f>
        <v/>
      </c>
      <c r="R2109" s="122" t="str">
        <f t="shared" si="1280"/>
        <v/>
      </c>
      <c r="S2109" s="122" t="str">
        <f>IF(AND(G2109&lt;&gt;0,J2109=1),"замінне значення",R2109)</f>
        <v/>
      </c>
      <c r="T2109" s="122" t="str">
        <f t="shared" si="1281"/>
        <v/>
      </c>
    </row>
    <row r="2110" spans="1:20" outlineLevel="1">
      <c r="A2110" s="161"/>
      <c r="B2110" s="208">
        <v>44645</v>
      </c>
      <c r="C2110" s="96">
        <v>81.5416666666667</v>
      </c>
      <c r="D2110" s="122"/>
      <c r="E2110" s="122" t="str">
        <f t="shared" si="1275"/>
        <v/>
      </c>
      <c r="F2110" s="122"/>
      <c r="G2110" s="122" t="str">
        <f t="shared" si="1276"/>
        <v/>
      </c>
      <c r="H2110" s="122"/>
      <c r="I2110" s="122" t="str">
        <f t="shared" si="1277"/>
        <v/>
      </c>
      <c r="J2110" s="122"/>
      <c r="K2110" s="122" t="str">
        <f t="shared" si="1278"/>
        <v/>
      </c>
      <c r="L2110" s="123" t="str">
        <f>IF(H2110="","чи робить СНВВ?",IF(J2110="","чи роблять агрегати?",IF($J2110=0,"агрегати не працюють",IF(AND($H2110=0,$J2110=1),"СНВВ не працює","OK"))))</f>
        <v>чи робить СНВВ?</v>
      </c>
      <c r="M2110" s="100"/>
      <c r="N2110" s="122" t="str">
        <f>IF(OR(E2110&lt;&gt;0, J2110=0), "",D2110)</f>
        <v/>
      </c>
      <c r="O2110" s="122" t="str">
        <f t="shared" si="1279"/>
        <v/>
      </c>
      <c r="P2110" s="122" t="str">
        <f>IF(AND($E2110&lt;&gt;0,$J2110=1),"замінне значення",O2110)</f>
        <v/>
      </c>
      <c r="Q2110" s="122" t="str">
        <f>IF(OR(G2110&lt;&gt;0, J2110=0), "",F2110)</f>
        <v/>
      </c>
      <c r="R2110" s="122" t="str">
        <f t="shared" si="1280"/>
        <v/>
      </c>
      <c r="S2110" s="122" t="str">
        <f>IF(AND(G2110&lt;&gt;0,J2110=1),"замінне значення",R2110)</f>
        <v/>
      </c>
      <c r="T2110" s="122" t="str">
        <f t="shared" si="1281"/>
        <v/>
      </c>
    </row>
    <row r="2111" spans="1:20" outlineLevel="1">
      <c r="A2111" s="161"/>
      <c r="B2111" s="208">
        <v>44645</v>
      </c>
      <c r="C2111" s="96">
        <v>81.5833333333333</v>
      </c>
      <c r="D2111" s="122"/>
      <c r="E2111" s="122" t="str">
        <f t="shared" si="1275"/>
        <v/>
      </c>
      <c r="F2111" s="122"/>
      <c r="G2111" s="122" t="str">
        <f t="shared" si="1276"/>
        <v/>
      </c>
      <c r="H2111" s="122"/>
      <c r="I2111" s="122" t="str">
        <f t="shared" si="1277"/>
        <v/>
      </c>
      <c r="J2111" s="122"/>
      <c r="K2111" s="122" t="str">
        <f t="shared" si="1278"/>
        <v/>
      </c>
      <c r="L2111" s="123" t="str">
        <f>IF(H2111="","чи робить СНВВ?",IF(J2111="","чи роблять агрегати?",IF($J2111=0,"агрегати не працюють",IF(AND($H2111=0,$J2111=1),"СНВВ не працює","OK"))))</f>
        <v>чи робить СНВВ?</v>
      </c>
      <c r="M2111" s="100"/>
      <c r="N2111" s="122" t="str">
        <f>IF(OR(E2111&lt;&gt;0, J2111=0), "",D2111)</f>
        <v/>
      </c>
      <c r="O2111" s="122" t="str">
        <f t="shared" si="1279"/>
        <v/>
      </c>
      <c r="P2111" s="122" t="str">
        <f>IF(AND($E2111&lt;&gt;0,$J2111=1),"замінне значення",O2111)</f>
        <v/>
      </c>
      <c r="Q2111" s="122" t="str">
        <f>IF(OR(G2111&lt;&gt;0, J2111=0), "",F2111)</f>
        <v/>
      </c>
      <c r="R2111" s="122" t="str">
        <f t="shared" si="1280"/>
        <v/>
      </c>
      <c r="S2111" s="122" t="str">
        <f>IF(AND(G2111&lt;&gt;0,J2111=1),"замінне значення",R2111)</f>
        <v/>
      </c>
      <c r="T2111" s="122" t="str">
        <f t="shared" si="1281"/>
        <v/>
      </c>
    </row>
    <row r="2112" spans="1:20" outlineLevel="1">
      <c r="A2112" s="161"/>
      <c r="B2112" s="208">
        <v>44645</v>
      </c>
      <c r="C2112" s="96">
        <v>81.625</v>
      </c>
      <c r="D2112" s="122"/>
      <c r="E2112" s="122" t="str">
        <f t="shared" si="1275"/>
        <v/>
      </c>
      <c r="F2112" s="122"/>
      <c r="G2112" s="122" t="str">
        <f t="shared" si="1276"/>
        <v/>
      </c>
      <c r="H2112" s="122"/>
      <c r="I2112" s="122" t="str">
        <f t="shared" si="1277"/>
        <v/>
      </c>
      <c r="J2112" s="122"/>
      <c r="K2112" s="122" t="str">
        <f t="shared" si="1278"/>
        <v/>
      </c>
      <c r="L2112" s="123" t="str">
        <f>IF(H2112="","чи робить СНВВ?",IF(J2112="","чи роблять агрегати?",IF($J2112=0,"агрегати не працюють",IF(AND($H2112=0,$J2112=1),"СНВВ не працює","OK"))))</f>
        <v>чи робить СНВВ?</v>
      </c>
      <c r="M2112" s="100"/>
      <c r="N2112" s="122" t="str">
        <f>IF(OR(E2112&lt;&gt;0, J2112=0), "",D2112)</f>
        <v/>
      </c>
      <c r="O2112" s="122" t="str">
        <f t="shared" si="1279"/>
        <v/>
      </c>
      <c r="P2112" s="122" t="str">
        <f>IF(AND($E2112&lt;&gt;0,$J2112=1),"замінне значення",O2112)</f>
        <v/>
      </c>
      <c r="Q2112" s="122" t="str">
        <f>IF(OR(G2112&lt;&gt;0, J2112=0), "",F2112)</f>
        <v/>
      </c>
      <c r="R2112" s="122" t="str">
        <f t="shared" si="1280"/>
        <v/>
      </c>
      <c r="S2112" s="122" t="str">
        <f>IF(AND(G2112&lt;&gt;0,J2112=1),"замінне значення",R2112)</f>
        <v/>
      </c>
      <c r="T2112" s="122" t="str">
        <f t="shared" si="1281"/>
        <v/>
      </c>
    </row>
    <row r="2113" spans="1:20" outlineLevel="1">
      <c r="A2113" s="161"/>
      <c r="B2113" s="208">
        <v>44645</v>
      </c>
      <c r="C2113" s="96">
        <v>81.6666666666667</v>
      </c>
      <c r="D2113" s="122"/>
      <c r="E2113" s="122" t="str">
        <f t="shared" si="1275"/>
        <v/>
      </c>
      <c r="F2113" s="122"/>
      <c r="G2113" s="122" t="str">
        <f t="shared" si="1276"/>
        <v/>
      </c>
      <c r="H2113" s="122"/>
      <c r="I2113" s="122" t="str">
        <f t="shared" si="1277"/>
        <v/>
      </c>
      <c r="J2113" s="122"/>
      <c r="K2113" s="122" t="str">
        <f t="shared" si="1278"/>
        <v/>
      </c>
      <c r="L2113" s="123" t="str">
        <f>IF(H2113="","чи робить СНВВ?",IF(J2113="","чи роблять агрегати?",IF($J2113=0,"агрегати не працюють",IF(AND($H2113=0,$J2113=1),"СНВВ не працює","OK"))))</f>
        <v>чи робить СНВВ?</v>
      </c>
      <c r="M2113" s="100"/>
      <c r="N2113" s="122" t="str">
        <f>IF(OR(E2113&lt;&gt;0, J2113=0), "",D2113)</f>
        <v/>
      </c>
      <c r="O2113" s="122" t="str">
        <f t="shared" si="1279"/>
        <v/>
      </c>
      <c r="P2113" s="122" t="str">
        <f>IF(AND($E2113&lt;&gt;0,$J2113=1),"замінне значення",O2113)</f>
        <v/>
      </c>
      <c r="Q2113" s="122" t="str">
        <f>IF(OR(G2113&lt;&gt;0, J2113=0), "",F2113)</f>
        <v/>
      </c>
      <c r="R2113" s="122" t="str">
        <f t="shared" si="1280"/>
        <v/>
      </c>
      <c r="S2113" s="122" t="str">
        <f>IF(AND(G2113&lt;&gt;0,J2113=1),"замінне значення",R2113)</f>
        <v/>
      </c>
      <c r="T2113" s="122" t="str">
        <f t="shared" si="1281"/>
        <v/>
      </c>
    </row>
    <row r="2114" spans="1:20" outlineLevel="1">
      <c r="A2114" s="161"/>
      <c r="B2114" s="208">
        <v>44645</v>
      </c>
      <c r="C2114" s="96">
        <v>81.7083333333333</v>
      </c>
      <c r="D2114" s="122"/>
      <c r="E2114" s="122" t="str">
        <f t="shared" si="1275"/>
        <v/>
      </c>
      <c r="F2114" s="122"/>
      <c r="G2114" s="122" t="str">
        <f t="shared" si="1276"/>
        <v/>
      </c>
      <c r="H2114" s="122"/>
      <c r="I2114" s="122" t="str">
        <f t="shared" si="1277"/>
        <v/>
      </c>
      <c r="J2114" s="122"/>
      <c r="K2114" s="122" t="str">
        <f t="shared" si="1278"/>
        <v/>
      </c>
      <c r="L2114" s="123" t="str">
        <f>IF(H2114="","чи робить СНВВ?",IF(J2114="","чи роблять агрегати?",IF($J2114=0,"агрегати не працюють",IF(AND($H2114=0,$J2114=1),"СНВВ не працює","OK"))))</f>
        <v>чи робить СНВВ?</v>
      </c>
      <c r="M2114" s="100"/>
      <c r="N2114" s="122" t="str">
        <f>IF(OR(E2114&lt;&gt;0, J2114=0), "",D2114)</f>
        <v/>
      </c>
      <c r="O2114" s="122" t="str">
        <f t="shared" si="1279"/>
        <v/>
      </c>
      <c r="P2114" s="122" t="str">
        <f>IF(AND($E2114&lt;&gt;0,$J2114=1),"замінне значення",O2114)</f>
        <v/>
      </c>
      <c r="Q2114" s="122" t="str">
        <f>IF(OR(G2114&lt;&gt;0, J2114=0), "",F2114)</f>
        <v/>
      </c>
      <c r="R2114" s="122" t="str">
        <f t="shared" si="1280"/>
        <v/>
      </c>
      <c r="S2114" s="122" t="str">
        <f>IF(AND(G2114&lt;&gt;0,J2114=1),"замінне значення",R2114)</f>
        <v/>
      </c>
      <c r="T2114" s="122" t="str">
        <f t="shared" si="1281"/>
        <v/>
      </c>
    </row>
    <row r="2115" spans="1:20" outlineLevel="1">
      <c r="A2115" s="161"/>
      <c r="B2115" s="208">
        <v>44645</v>
      </c>
      <c r="C2115" s="96">
        <v>81.75</v>
      </c>
      <c r="D2115" s="122"/>
      <c r="E2115" s="122" t="str">
        <f t="shared" si="1275"/>
        <v/>
      </c>
      <c r="F2115" s="122"/>
      <c r="G2115" s="122" t="str">
        <f t="shared" si="1276"/>
        <v/>
      </c>
      <c r="H2115" s="122"/>
      <c r="I2115" s="122" t="str">
        <f t="shared" si="1277"/>
        <v/>
      </c>
      <c r="J2115" s="122"/>
      <c r="K2115" s="122" t="str">
        <f t="shared" si="1278"/>
        <v/>
      </c>
      <c r="L2115" s="123" t="str">
        <f>IF(H2115="","чи робить СНВВ?",IF(J2115="","чи роблять агрегати?",IF($J2115=0,"агрегати не працюють",IF(AND($H2115=0,$J2115=1),"СНВВ не працює","OK"))))</f>
        <v>чи робить СНВВ?</v>
      </c>
      <c r="M2115" s="100"/>
      <c r="N2115" s="122" t="str">
        <f>IF(OR(E2115&lt;&gt;0, J2115=0), "",D2115)</f>
        <v/>
      </c>
      <c r="O2115" s="122" t="str">
        <f t="shared" si="1279"/>
        <v/>
      </c>
      <c r="P2115" s="122" t="str">
        <f>IF(AND($E2115&lt;&gt;0,$J2115=1),"замінне значення",O2115)</f>
        <v/>
      </c>
      <c r="Q2115" s="122" t="str">
        <f>IF(OR(G2115&lt;&gt;0, J2115=0), "",F2115)</f>
        <v/>
      </c>
      <c r="R2115" s="122" t="str">
        <f t="shared" si="1280"/>
        <v/>
      </c>
      <c r="S2115" s="122" t="str">
        <f>IF(AND(G2115&lt;&gt;0,J2115=1),"замінне значення",R2115)</f>
        <v/>
      </c>
      <c r="T2115" s="122" t="str">
        <f t="shared" si="1281"/>
        <v/>
      </c>
    </row>
    <row r="2116" spans="1:20" outlineLevel="1">
      <c r="A2116" s="161"/>
      <c r="B2116" s="208">
        <v>44645</v>
      </c>
      <c r="C2116" s="96">
        <v>81.7916666666667</v>
      </c>
      <c r="D2116" s="122"/>
      <c r="E2116" s="122" t="str">
        <f t="shared" si="1275"/>
        <v/>
      </c>
      <c r="F2116" s="122"/>
      <c r="G2116" s="122" t="str">
        <f t="shared" si="1276"/>
        <v/>
      </c>
      <c r="H2116" s="122"/>
      <c r="I2116" s="122" t="str">
        <f t="shared" si="1277"/>
        <v/>
      </c>
      <c r="J2116" s="122"/>
      <c r="K2116" s="122" t="str">
        <f t="shared" si="1278"/>
        <v/>
      </c>
      <c r="L2116" s="123" t="str">
        <f>IF(H2116="","чи робить СНВВ?",IF(J2116="","чи роблять агрегати?",IF($J2116=0,"агрегати не працюють",IF(AND($H2116=0,$J2116=1),"СНВВ не працює","OK"))))</f>
        <v>чи робить СНВВ?</v>
      </c>
      <c r="M2116" s="100"/>
      <c r="N2116" s="122" t="str">
        <f>IF(OR(E2116&lt;&gt;0, J2116=0), "",D2116)</f>
        <v/>
      </c>
      <c r="O2116" s="122" t="str">
        <f t="shared" si="1279"/>
        <v/>
      </c>
      <c r="P2116" s="122" t="str">
        <f>IF(AND($E2116&lt;&gt;0,$J2116=1),"замінне значення",O2116)</f>
        <v/>
      </c>
      <c r="Q2116" s="122" t="str">
        <f>IF(OR(G2116&lt;&gt;0, J2116=0), "",F2116)</f>
        <v/>
      </c>
      <c r="R2116" s="122" t="str">
        <f t="shared" si="1280"/>
        <v/>
      </c>
      <c r="S2116" s="122" t="str">
        <f>IF(AND(G2116&lt;&gt;0,J2116=1),"замінне значення",R2116)</f>
        <v/>
      </c>
      <c r="T2116" s="122" t="str">
        <f t="shared" si="1281"/>
        <v/>
      </c>
    </row>
    <row r="2117" spans="1:20" outlineLevel="1">
      <c r="A2117" s="161"/>
      <c r="B2117" s="208">
        <v>44645</v>
      </c>
      <c r="C2117" s="96">
        <v>81.8333333333333</v>
      </c>
      <c r="D2117" s="122"/>
      <c r="E2117" s="122" t="str">
        <f t="shared" si="1275"/>
        <v/>
      </c>
      <c r="F2117" s="122"/>
      <c r="G2117" s="122" t="str">
        <f t="shared" si="1276"/>
        <v/>
      </c>
      <c r="H2117" s="122"/>
      <c r="I2117" s="122" t="str">
        <f t="shared" si="1277"/>
        <v/>
      </c>
      <c r="J2117" s="122"/>
      <c r="K2117" s="122" t="str">
        <f t="shared" si="1278"/>
        <v/>
      </c>
      <c r="L2117" s="123" t="str">
        <f>IF(H2117="","чи робить СНВВ?",IF(J2117="","чи роблять агрегати?",IF($J2117=0,"агрегати не працюють",IF(AND($H2117=0,$J2117=1),"СНВВ не працює","OK"))))</f>
        <v>чи робить СНВВ?</v>
      </c>
      <c r="M2117" s="100"/>
      <c r="N2117" s="122" t="str">
        <f>IF(OR(E2117&lt;&gt;0, J2117=0), "",D2117)</f>
        <v/>
      </c>
      <c r="O2117" s="122" t="str">
        <f t="shared" si="1279"/>
        <v/>
      </c>
      <c r="P2117" s="122" t="str">
        <f>IF(AND($E2117&lt;&gt;0,$J2117=1),"замінне значення",O2117)</f>
        <v/>
      </c>
      <c r="Q2117" s="122" t="str">
        <f>IF(OR(G2117&lt;&gt;0, J2117=0), "",F2117)</f>
        <v/>
      </c>
      <c r="R2117" s="122" t="str">
        <f t="shared" si="1280"/>
        <v/>
      </c>
      <c r="S2117" s="122" t="str">
        <f>IF(AND(G2117&lt;&gt;0,J2117=1),"замінне значення",R2117)</f>
        <v/>
      </c>
      <c r="T2117" s="122" t="str">
        <f t="shared" si="1281"/>
        <v/>
      </c>
    </row>
    <row r="2118" spans="1:20" outlineLevel="1">
      <c r="A2118" s="161"/>
      <c r="B2118" s="208">
        <v>44645</v>
      </c>
      <c r="C2118" s="96">
        <v>81.875</v>
      </c>
      <c r="D2118" s="122"/>
      <c r="E2118" s="122" t="str">
        <f t="shared" si="1275"/>
        <v/>
      </c>
      <c r="F2118" s="122"/>
      <c r="G2118" s="122" t="str">
        <f t="shared" si="1276"/>
        <v/>
      </c>
      <c r="H2118" s="122"/>
      <c r="I2118" s="122" t="str">
        <f t="shared" si="1277"/>
        <v/>
      </c>
      <c r="J2118" s="122"/>
      <c r="K2118" s="122" t="str">
        <f t="shared" si="1278"/>
        <v/>
      </c>
      <c r="L2118" s="123" t="str">
        <f>IF(H2118="","чи робить СНВВ?",IF(J2118="","чи роблять агрегати?",IF($J2118=0,"агрегати не працюють",IF(AND($H2118=0,$J2118=1),"СНВВ не працює","OK"))))</f>
        <v>чи робить СНВВ?</v>
      </c>
      <c r="M2118" s="100"/>
      <c r="N2118" s="122" t="str">
        <f>IF(OR(E2118&lt;&gt;0, J2118=0), "",D2118)</f>
        <v/>
      </c>
      <c r="O2118" s="122" t="str">
        <f t="shared" si="1279"/>
        <v/>
      </c>
      <c r="P2118" s="122" t="str">
        <f>IF(AND($E2118&lt;&gt;0,$J2118=1),"замінне значення",O2118)</f>
        <v/>
      </c>
      <c r="Q2118" s="122" t="str">
        <f>IF(OR(G2118&lt;&gt;0, J2118=0), "",F2118)</f>
        <v/>
      </c>
      <c r="R2118" s="122" t="str">
        <f t="shared" si="1280"/>
        <v/>
      </c>
      <c r="S2118" s="122" t="str">
        <f>IF(AND(G2118&lt;&gt;0,J2118=1),"замінне значення",R2118)</f>
        <v/>
      </c>
      <c r="T2118" s="122" t="str">
        <f t="shared" si="1281"/>
        <v/>
      </c>
    </row>
    <row r="2119" spans="1:20" outlineLevel="1">
      <c r="A2119" s="161"/>
      <c r="B2119" s="208">
        <v>44645</v>
      </c>
      <c r="C2119" s="96">
        <v>81.9166666666667</v>
      </c>
      <c r="D2119" s="122"/>
      <c r="E2119" s="122" t="str">
        <f t="shared" si="1275"/>
        <v/>
      </c>
      <c r="F2119" s="122"/>
      <c r="G2119" s="122" t="str">
        <f t="shared" si="1276"/>
        <v/>
      </c>
      <c r="H2119" s="122"/>
      <c r="I2119" s="122" t="str">
        <f t="shared" si="1277"/>
        <v/>
      </c>
      <c r="J2119" s="122"/>
      <c r="K2119" s="122" t="str">
        <f t="shared" si="1278"/>
        <v/>
      </c>
      <c r="L2119" s="123" t="str">
        <f>IF(H2119="","чи робить СНВВ?",IF(J2119="","чи роблять агрегати?",IF($J2119=0,"агрегати не працюють",IF(AND($H2119=0,$J2119=1),"СНВВ не працює","OK"))))</f>
        <v>чи робить СНВВ?</v>
      </c>
      <c r="M2119" s="100"/>
      <c r="N2119" s="122" t="str">
        <f>IF(OR(E2119&lt;&gt;0, J2119=0), "",D2119)</f>
        <v/>
      </c>
      <c r="O2119" s="122" t="str">
        <f t="shared" si="1279"/>
        <v/>
      </c>
      <c r="P2119" s="122" t="str">
        <f>IF(AND($E2119&lt;&gt;0,$J2119=1),"замінне значення",O2119)</f>
        <v/>
      </c>
      <c r="Q2119" s="122" t="str">
        <f>IF(OR(G2119&lt;&gt;0, J2119=0), "",F2119)</f>
        <v/>
      </c>
      <c r="R2119" s="122" t="str">
        <f t="shared" si="1280"/>
        <v/>
      </c>
      <c r="S2119" s="122" t="str">
        <f>IF(AND(G2119&lt;&gt;0,J2119=1),"замінне значення",R2119)</f>
        <v/>
      </c>
      <c r="T2119" s="122" t="str">
        <f t="shared" si="1281"/>
        <v/>
      </c>
    </row>
    <row r="2120" spans="1:20" outlineLevel="1">
      <c r="A2120" s="161"/>
      <c r="B2120" s="208">
        <v>44645</v>
      </c>
      <c r="C2120" s="96">
        <v>81.9583333333333</v>
      </c>
      <c r="D2120" s="122"/>
      <c r="E2120" s="122" t="str">
        <f t="shared" si="1275"/>
        <v/>
      </c>
      <c r="F2120" s="122"/>
      <c r="G2120" s="122" t="str">
        <f t="shared" si="1276"/>
        <v/>
      </c>
      <c r="H2120" s="122"/>
      <c r="I2120" s="122" t="str">
        <f t="shared" si="1277"/>
        <v/>
      </c>
      <c r="J2120" s="122"/>
      <c r="K2120" s="122" t="str">
        <f t="shared" si="1278"/>
        <v/>
      </c>
      <c r="L2120" s="123" t="str">
        <f>IF(H2120="","чи робить СНВВ?",IF(J2120="","чи роблять агрегати?",IF($J2120=0,"агрегати не працюють",IF(AND($H2120=0,$J2120=1),"СНВВ не працює","OK"))))</f>
        <v>чи робить СНВВ?</v>
      </c>
      <c r="M2120" s="100"/>
      <c r="N2120" s="122" t="str">
        <f>IF(OR(E2120&lt;&gt;0, J2120=0), "",D2120)</f>
        <v/>
      </c>
      <c r="O2120" s="122" t="str">
        <f t="shared" si="1279"/>
        <v/>
      </c>
      <c r="P2120" s="122" t="str">
        <f>IF(AND($E2120&lt;&gt;0,$J2120=1),"замінне значення",O2120)</f>
        <v/>
      </c>
      <c r="Q2120" s="122" t="str">
        <f>IF(OR(G2120&lt;&gt;0, J2120=0), "",F2120)</f>
        <v/>
      </c>
      <c r="R2120" s="122" t="str">
        <f t="shared" si="1280"/>
        <v/>
      </c>
      <c r="S2120" s="122" t="str">
        <f>IF(AND(G2120&lt;&gt;0,J2120=1),"замінне значення",R2120)</f>
        <v/>
      </c>
      <c r="T2120" s="122" t="str">
        <f t="shared" si="1281"/>
        <v/>
      </c>
    </row>
    <row r="2121" spans="1:20">
      <c r="A2121" s="204"/>
      <c r="B2121" s="159" t="s">
        <v>169</v>
      </c>
      <c r="C2121" s="159"/>
      <c r="D2121" s="103">
        <f t="shared" ref="D2121" si="1282">SUM(D2097:D2120)</f>
        <v>0</v>
      </c>
      <c r="E2121" s="104">
        <f t="shared" ref="E2121" si="1283">COUNTIF(E2097:E2120,"&gt;0")</f>
        <v>0</v>
      </c>
      <c r="F2121" s="103">
        <f t="shared" ref="F2121" si="1284">SUM(F2097:F2120)</f>
        <v>0</v>
      </c>
      <c r="G2121" s="104">
        <f t="shared" ref="G2121" si="1285">COUNTIF(G2097:G2120,"&gt;0")</f>
        <v>0</v>
      </c>
      <c r="H2121" s="103">
        <f t="shared" ref="H2121" si="1286">SUM(H2097:H2120)</f>
        <v>0</v>
      </c>
      <c r="I2121" s="104">
        <f t="shared" ref="I2121" si="1287">COUNTIF(I2097:I2120,"&gt;0")</f>
        <v>0</v>
      </c>
      <c r="J2121" s="103">
        <f t="shared" ref="J2121" si="1288">SUM(J2097:J2120)</f>
        <v>0</v>
      </c>
      <c r="K2121" s="104">
        <f t="shared" ref="K2121" si="1289">COUNTIF(K2097:K2120,"&gt;0")</f>
        <v>0</v>
      </c>
      <c r="L2121" s="104">
        <f t="shared" ref="L2121" si="1290">COUNTIF(L2097:L2120,"СНВВ не працює")</f>
        <v>0</v>
      </c>
      <c r="M2121" s="100"/>
      <c r="N2121" s="103">
        <f t="shared" ref="N2121:N2171" si="1291">SUM(N2097:N2120)</f>
        <v>0</v>
      </c>
      <c r="O2121" s="103">
        <f t="shared" ref="O2121:T2121" si="1292">SUM(O2097:O2120)</f>
        <v>0</v>
      </c>
      <c r="P2121" s="103">
        <f t="shared" si="1292"/>
        <v>0</v>
      </c>
      <c r="Q2121" s="103">
        <f t="shared" si="1292"/>
        <v>0</v>
      </c>
      <c r="R2121" s="103">
        <f t="shared" si="1292"/>
        <v>0</v>
      </c>
      <c r="S2121" s="103">
        <f t="shared" si="1292"/>
        <v>0</v>
      </c>
      <c r="T2121" s="103">
        <f t="shared" si="1292"/>
        <v>0</v>
      </c>
    </row>
    <row r="2122" spans="1:20" outlineLevel="1">
      <c r="A2122" s="160">
        <v>44646</v>
      </c>
      <c r="B2122" s="208">
        <v>44646</v>
      </c>
      <c r="C2122" s="96">
        <v>82</v>
      </c>
      <c r="D2122" s="122"/>
      <c r="E2122" s="122" t="str">
        <f t="shared" ref="E2122:E2145" si="1293">IF(D2122="","",IF(D2122&lt;1,1,0))</f>
        <v/>
      </c>
      <c r="F2122" s="122"/>
      <c r="G2122" s="122" t="str">
        <f t="shared" ref="G2122:G2145" si="1294">IF(F2122="","",IF(F2122&lt;1,1,0))</f>
        <v/>
      </c>
      <c r="H2122" s="122"/>
      <c r="I2122" s="122" t="str">
        <f t="shared" ref="I2122:I2145" si="1295">IF(H2122="","",IF(H2122&lt;1,1,0))</f>
        <v/>
      </c>
      <c r="J2122" s="122"/>
      <c r="K2122" s="122" t="str">
        <f t="shared" ref="K2122:K2145" si="1296">IF(J2122="","",IF(J2122&lt;1,1,0))</f>
        <v/>
      </c>
      <c r="L2122" s="123" t="str">
        <f>IF(H2122="","чи робить СНВВ?",IF(J2122="","чи роблять агрегати?",IF($J2122=0,"агрегати не працюють",IF(AND($H2122=0,$J2122=1),"СНВВ не працює","OK"))))</f>
        <v>чи робить СНВВ?</v>
      </c>
      <c r="M2122" s="100"/>
      <c r="N2122" s="122" t="str">
        <f>IF(OR(E2122&lt;&gt;0, J2122=0), "",D2122)</f>
        <v/>
      </c>
      <c r="O2122" s="122" t="str">
        <f t="shared" ref="O2122:O2145" si="1297">IF(Q2122="", "",(N2122*$O$3+$O$4))</f>
        <v/>
      </c>
      <c r="P2122" s="122" t="str">
        <f>IF(AND($E2122&lt;&gt;0,$J2122=1),"замінне значення",O2122)</f>
        <v/>
      </c>
      <c r="Q2122" s="122" t="str">
        <f>IF(OR(G2122&lt;&gt;0, J2122=0), "",F2122)</f>
        <v/>
      </c>
      <c r="R2122" s="122" t="str">
        <f t="shared" ref="R2122:R2185" si="1298">IF(Q2122="", "",(Q2122*$Q$3+$Q$4))</f>
        <v/>
      </c>
      <c r="S2122" s="122" t="str">
        <f>IF(AND(G2122&lt;&gt;0,J2122=1),"замінне значення",R2122)</f>
        <v/>
      </c>
      <c r="T2122" s="122" t="str">
        <f t="shared" ref="T2122:T2185" si="1299">IFERROR(P2122*S2122,"")</f>
        <v/>
      </c>
    </row>
    <row r="2123" spans="1:20" outlineLevel="1">
      <c r="A2123" s="161"/>
      <c r="B2123" s="208">
        <v>44646</v>
      </c>
      <c r="C2123" s="96">
        <v>82.0416666666667</v>
      </c>
      <c r="D2123" s="122"/>
      <c r="E2123" s="122" t="str">
        <f t="shared" si="1293"/>
        <v/>
      </c>
      <c r="F2123" s="122"/>
      <c r="G2123" s="122" t="str">
        <f t="shared" si="1294"/>
        <v/>
      </c>
      <c r="H2123" s="122"/>
      <c r="I2123" s="122" t="str">
        <f t="shared" si="1295"/>
        <v/>
      </c>
      <c r="J2123" s="122"/>
      <c r="K2123" s="122" t="str">
        <f t="shared" si="1296"/>
        <v/>
      </c>
      <c r="L2123" s="123" t="str">
        <f>IF(H2123="","чи робить СНВВ?",IF(J2123="","чи роблять агрегати?",IF($J2123=0,"агрегати не працюють",IF(AND($H2123=0,$J2123=1),"СНВВ не працює","OK"))))</f>
        <v>чи робить СНВВ?</v>
      </c>
      <c r="M2123" s="100"/>
      <c r="N2123" s="122" t="str">
        <f>IF(OR(E2123&lt;&gt;0, J2123=0), "",D2123)</f>
        <v/>
      </c>
      <c r="O2123" s="122" t="str">
        <f t="shared" si="1297"/>
        <v/>
      </c>
      <c r="P2123" s="122" t="str">
        <f>IF(AND($E2123&lt;&gt;0,$J2123=1),"замінне значення",O2123)</f>
        <v/>
      </c>
      <c r="Q2123" s="122" t="str">
        <f>IF(OR(G2123&lt;&gt;0, J2123=0), "",F2123)</f>
        <v/>
      </c>
      <c r="R2123" s="122" t="str">
        <f t="shared" si="1298"/>
        <v/>
      </c>
      <c r="S2123" s="122" t="str">
        <f>IF(AND(G2123&lt;&gt;0,J2123=1),"замінне значення",R2123)</f>
        <v/>
      </c>
      <c r="T2123" s="122" t="str">
        <f t="shared" si="1299"/>
        <v/>
      </c>
    </row>
    <row r="2124" spans="1:20" outlineLevel="1">
      <c r="A2124" s="161"/>
      <c r="B2124" s="208">
        <v>44646</v>
      </c>
      <c r="C2124" s="96">
        <v>82.0833333333333</v>
      </c>
      <c r="D2124" s="122"/>
      <c r="E2124" s="122" t="str">
        <f t="shared" si="1293"/>
        <v/>
      </c>
      <c r="F2124" s="122"/>
      <c r="G2124" s="122" t="str">
        <f t="shared" si="1294"/>
        <v/>
      </c>
      <c r="H2124" s="122"/>
      <c r="I2124" s="122" t="str">
        <f t="shared" si="1295"/>
        <v/>
      </c>
      <c r="J2124" s="122"/>
      <c r="K2124" s="122" t="str">
        <f t="shared" si="1296"/>
        <v/>
      </c>
      <c r="L2124" s="123" t="str">
        <f>IF(H2124="","чи робить СНВВ?",IF(J2124="","чи роблять агрегати?",IF($J2124=0,"агрегати не працюють",IF(AND($H2124=0,$J2124=1),"СНВВ не працює","OK"))))</f>
        <v>чи робить СНВВ?</v>
      </c>
      <c r="M2124" s="100"/>
      <c r="N2124" s="122" t="str">
        <f>IF(OR(E2124&lt;&gt;0, J2124=0), "",D2124)</f>
        <v/>
      </c>
      <c r="O2124" s="122" t="str">
        <f t="shared" si="1297"/>
        <v/>
      </c>
      <c r="P2124" s="122" t="str">
        <f>IF(AND($E2124&lt;&gt;0,$J2124=1),"замінне значення",O2124)</f>
        <v/>
      </c>
      <c r="Q2124" s="122" t="str">
        <f>IF(OR(G2124&lt;&gt;0, J2124=0), "",F2124)</f>
        <v/>
      </c>
      <c r="R2124" s="122" t="str">
        <f t="shared" si="1298"/>
        <v/>
      </c>
      <c r="S2124" s="122" t="str">
        <f>IF(AND(G2124&lt;&gt;0,J2124=1),"замінне значення",R2124)</f>
        <v/>
      </c>
      <c r="T2124" s="122" t="str">
        <f t="shared" si="1299"/>
        <v/>
      </c>
    </row>
    <row r="2125" spans="1:20" outlineLevel="1">
      <c r="A2125" s="161"/>
      <c r="B2125" s="208">
        <v>44646</v>
      </c>
      <c r="C2125" s="96">
        <v>82.125</v>
      </c>
      <c r="D2125" s="122"/>
      <c r="E2125" s="122" t="str">
        <f t="shared" si="1293"/>
        <v/>
      </c>
      <c r="F2125" s="122"/>
      <c r="G2125" s="122" t="str">
        <f t="shared" si="1294"/>
        <v/>
      </c>
      <c r="H2125" s="122"/>
      <c r="I2125" s="122" t="str">
        <f t="shared" si="1295"/>
        <v/>
      </c>
      <c r="J2125" s="122"/>
      <c r="K2125" s="122" t="str">
        <f t="shared" si="1296"/>
        <v/>
      </c>
      <c r="L2125" s="123" t="str">
        <f>IF(H2125="","чи робить СНВВ?",IF(J2125="","чи роблять агрегати?",IF($J2125=0,"агрегати не працюють",IF(AND($H2125=0,$J2125=1),"СНВВ не працює","OK"))))</f>
        <v>чи робить СНВВ?</v>
      </c>
      <c r="M2125" s="100"/>
      <c r="N2125" s="122" t="str">
        <f>IF(OR(E2125&lt;&gt;0, J2125=0), "",D2125)</f>
        <v/>
      </c>
      <c r="O2125" s="122" t="str">
        <f t="shared" si="1297"/>
        <v/>
      </c>
      <c r="P2125" s="122" t="str">
        <f>IF(AND($E2125&lt;&gt;0,$J2125=1),"замінне значення",O2125)</f>
        <v/>
      </c>
      <c r="Q2125" s="122" t="str">
        <f>IF(OR(G2125&lt;&gt;0, J2125=0), "",F2125)</f>
        <v/>
      </c>
      <c r="R2125" s="122" t="str">
        <f t="shared" si="1298"/>
        <v/>
      </c>
      <c r="S2125" s="122" t="str">
        <f>IF(AND(G2125&lt;&gt;0,J2125=1),"замінне значення",R2125)</f>
        <v/>
      </c>
      <c r="T2125" s="122" t="str">
        <f t="shared" si="1299"/>
        <v/>
      </c>
    </row>
    <row r="2126" spans="1:20" outlineLevel="1">
      <c r="A2126" s="161"/>
      <c r="B2126" s="208">
        <v>44646</v>
      </c>
      <c r="C2126" s="96">
        <v>82.1666666666667</v>
      </c>
      <c r="D2126" s="122"/>
      <c r="E2126" s="122" t="str">
        <f t="shared" si="1293"/>
        <v/>
      </c>
      <c r="F2126" s="122"/>
      <c r="G2126" s="122" t="str">
        <f t="shared" si="1294"/>
        <v/>
      </c>
      <c r="H2126" s="122"/>
      <c r="I2126" s="122" t="str">
        <f t="shared" si="1295"/>
        <v/>
      </c>
      <c r="J2126" s="122"/>
      <c r="K2126" s="122" t="str">
        <f t="shared" si="1296"/>
        <v/>
      </c>
      <c r="L2126" s="123" t="str">
        <f>IF(H2126="","чи робить СНВВ?",IF(J2126="","чи роблять агрегати?",IF($J2126=0,"агрегати не працюють",IF(AND($H2126=0,$J2126=1),"СНВВ не працює","OK"))))</f>
        <v>чи робить СНВВ?</v>
      </c>
      <c r="M2126" s="100"/>
      <c r="N2126" s="122" t="str">
        <f>IF(OR(E2126&lt;&gt;0, J2126=0), "",D2126)</f>
        <v/>
      </c>
      <c r="O2126" s="122" t="str">
        <f t="shared" si="1297"/>
        <v/>
      </c>
      <c r="P2126" s="122" t="str">
        <f>IF(AND($E2126&lt;&gt;0,$J2126=1),"замінне значення",O2126)</f>
        <v/>
      </c>
      <c r="Q2126" s="122" t="str">
        <f>IF(OR(G2126&lt;&gt;0, J2126=0), "",F2126)</f>
        <v/>
      </c>
      <c r="R2126" s="122" t="str">
        <f t="shared" si="1298"/>
        <v/>
      </c>
      <c r="S2126" s="122" t="str">
        <f>IF(AND(G2126&lt;&gt;0,J2126=1),"замінне значення",R2126)</f>
        <v/>
      </c>
      <c r="T2126" s="122" t="str">
        <f t="shared" si="1299"/>
        <v/>
      </c>
    </row>
    <row r="2127" spans="1:20" outlineLevel="1">
      <c r="A2127" s="161"/>
      <c r="B2127" s="208">
        <v>44646</v>
      </c>
      <c r="C2127" s="96">
        <v>82.2083333333333</v>
      </c>
      <c r="D2127" s="122"/>
      <c r="E2127" s="122" t="str">
        <f t="shared" si="1293"/>
        <v/>
      </c>
      <c r="F2127" s="122"/>
      <c r="G2127" s="122" t="str">
        <f t="shared" si="1294"/>
        <v/>
      </c>
      <c r="H2127" s="122"/>
      <c r="I2127" s="122" t="str">
        <f t="shared" si="1295"/>
        <v/>
      </c>
      <c r="J2127" s="122"/>
      <c r="K2127" s="122" t="str">
        <f t="shared" si="1296"/>
        <v/>
      </c>
      <c r="L2127" s="123" t="str">
        <f>IF(H2127="","чи робить СНВВ?",IF(J2127="","чи роблять агрегати?",IF($J2127=0,"агрегати не працюють",IF(AND($H2127=0,$J2127=1),"СНВВ не працює","OK"))))</f>
        <v>чи робить СНВВ?</v>
      </c>
      <c r="M2127" s="100"/>
      <c r="N2127" s="122" t="str">
        <f>IF(OR(E2127&lt;&gt;0, J2127=0), "",D2127)</f>
        <v/>
      </c>
      <c r="O2127" s="122" t="str">
        <f t="shared" si="1297"/>
        <v/>
      </c>
      <c r="P2127" s="122" t="str">
        <f>IF(AND($E2127&lt;&gt;0,$J2127=1),"замінне значення",O2127)</f>
        <v/>
      </c>
      <c r="Q2127" s="122" t="str">
        <f>IF(OR(G2127&lt;&gt;0, J2127=0), "",F2127)</f>
        <v/>
      </c>
      <c r="R2127" s="122" t="str">
        <f t="shared" si="1298"/>
        <v/>
      </c>
      <c r="S2127" s="122" t="str">
        <f>IF(AND(G2127&lt;&gt;0,J2127=1),"замінне значення",R2127)</f>
        <v/>
      </c>
      <c r="T2127" s="122" t="str">
        <f t="shared" si="1299"/>
        <v/>
      </c>
    </row>
    <row r="2128" spans="1:20" outlineLevel="1">
      <c r="A2128" s="161"/>
      <c r="B2128" s="208">
        <v>44646</v>
      </c>
      <c r="C2128" s="96">
        <v>82.25</v>
      </c>
      <c r="D2128" s="122"/>
      <c r="E2128" s="122" t="str">
        <f t="shared" si="1293"/>
        <v/>
      </c>
      <c r="F2128" s="122"/>
      <c r="G2128" s="122" t="str">
        <f t="shared" si="1294"/>
        <v/>
      </c>
      <c r="H2128" s="122"/>
      <c r="I2128" s="122" t="str">
        <f t="shared" si="1295"/>
        <v/>
      </c>
      <c r="J2128" s="122"/>
      <c r="K2128" s="122" t="str">
        <f t="shared" si="1296"/>
        <v/>
      </c>
      <c r="L2128" s="123" t="str">
        <f>IF(H2128="","чи робить СНВВ?",IF(J2128="","чи роблять агрегати?",IF($J2128=0,"агрегати не працюють",IF(AND($H2128=0,$J2128=1),"СНВВ не працює","OK"))))</f>
        <v>чи робить СНВВ?</v>
      </c>
      <c r="M2128" s="100"/>
      <c r="N2128" s="122" t="str">
        <f>IF(OR(E2128&lt;&gt;0, J2128=0), "",D2128)</f>
        <v/>
      </c>
      <c r="O2128" s="122" t="str">
        <f t="shared" si="1297"/>
        <v/>
      </c>
      <c r="P2128" s="122" t="str">
        <f>IF(AND($E2128&lt;&gt;0,$J2128=1),"замінне значення",O2128)</f>
        <v/>
      </c>
      <c r="Q2128" s="122" t="str">
        <f>IF(OR(G2128&lt;&gt;0, J2128=0), "",F2128)</f>
        <v/>
      </c>
      <c r="R2128" s="122" t="str">
        <f t="shared" si="1298"/>
        <v/>
      </c>
      <c r="S2128" s="122" t="str">
        <f>IF(AND(G2128&lt;&gt;0,J2128=1),"замінне значення",R2128)</f>
        <v/>
      </c>
      <c r="T2128" s="122" t="str">
        <f t="shared" si="1299"/>
        <v/>
      </c>
    </row>
    <row r="2129" spans="1:20" outlineLevel="1">
      <c r="A2129" s="161"/>
      <c r="B2129" s="208">
        <v>44646</v>
      </c>
      <c r="C2129" s="96">
        <v>82.2916666666667</v>
      </c>
      <c r="D2129" s="122"/>
      <c r="E2129" s="122" t="str">
        <f t="shared" si="1293"/>
        <v/>
      </c>
      <c r="F2129" s="122"/>
      <c r="G2129" s="122" t="str">
        <f t="shared" si="1294"/>
        <v/>
      </c>
      <c r="H2129" s="122"/>
      <c r="I2129" s="122" t="str">
        <f t="shared" si="1295"/>
        <v/>
      </c>
      <c r="J2129" s="122"/>
      <c r="K2129" s="122" t="str">
        <f t="shared" si="1296"/>
        <v/>
      </c>
      <c r="L2129" s="123" t="str">
        <f>IF(H2129="","чи робить СНВВ?",IF(J2129="","чи роблять агрегати?",IF($J2129=0,"агрегати не працюють",IF(AND($H2129=0,$J2129=1),"СНВВ не працює","OK"))))</f>
        <v>чи робить СНВВ?</v>
      </c>
      <c r="M2129" s="100"/>
      <c r="N2129" s="122" t="str">
        <f>IF(OR(E2129&lt;&gt;0, J2129=0), "",D2129)</f>
        <v/>
      </c>
      <c r="O2129" s="122" t="str">
        <f t="shared" si="1297"/>
        <v/>
      </c>
      <c r="P2129" s="122" t="str">
        <f>IF(AND($E2129&lt;&gt;0,$J2129=1),"замінне значення",O2129)</f>
        <v/>
      </c>
      <c r="Q2129" s="122" t="str">
        <f>IF(OR(G2129&lt;&gt;0, J2129=0), "",F2129)</f>
        <v/>
      </c>
      <c r="R2129" s="122" t="str">
        <f t="shared" si="1298"/>
        <v/>
      </c>
      <c r="S2129" s="122" t="str">
        <f>IF(AND(G2129&lt;&gt;0,J2129=1),"замінне значення",R2129)</f>
        <v/>
      </c>
      <c r="T2129" s="122" t="str">
        <f t="shared" si="1299"/>
        <v/>
      </c>
    </row>
    <row r="2130" spans="1:20" outlineLevel="1">
      <c r="A2130" s="161"/>
      <c r="B2130" s="208">
        <v>44646</v>
      </c>
      <c r="C2130" s="96">
        <v>82.3333333333333</v>
      </c>
      <c r="D2130" s="122"/>
      <c r="E2130" s="122" t="str">
        <f t="shared" si="1293"/>
        <v/>
      </c>
      <c r="F2130" s="122"/>
      <c r="G2130" s="122" t="str">
        <f t="shared" si="1294"/>
        <v/>
      </c>
      <c r="H2130" s="122"/>
      <c r="I2130" s="122" t="str">
        <f t="shared" si="1295"/>
        <v/>
      </c>
      <c r="J2130" s="122"/>
      <c r="K2130" s="122" t="str">
        <f t="shared" si="1296"/>
        <v/>
      </c>
      <c r="L2130" s="123" t="str">
        <f>IF(H2130="","чи робить СНВВ?",IF(J2130="","чи роблять агрегати?",IF($J2130=0,"агрегати не працюють",IF(AND($H2130=0,$J2130=1),"СНВВ не працює","OK"))))</f>
        <v>чи робить СНВВ?</v>
      </c>
      <c r="M2130" s="100"/>
      <c r="N2130" s="122" t="str">
        <f>IF(OR(E2130&lt;&gt;0, J2130=0), "",D2130)</f>
        <v/>
      </c>
      <c r="O2130" s="122" t="str">
        <f t="shared" si="1297"/>
        <v/>
      </c>
      <c r="P2130" s="122" t="str">
        <f>IF(AND($E2130&lt;&gt;0,$J2130=1),"замінне значення",O2130)</f>
        <v/>
      </c>
      <c r="Q2130" s="122" t="str">
        <f>IF(OR(G2130&lt;&gt;0, J2130=0), "",F2130)</f>
        <v/>
      </c>
      <c r="R2130" s="122" t="str">
        <f t="shared" si="1298"/>
        <v/>
      </c>
      <c r="S2130" s="122" t="str">
        <f>IF(AND(G2130&lt;&gt;0,J2130=1),"замінне значення",R2130)</f>
        <v/>
      </c>
      <c r="T2130" s="122" t="str">
        <f t="shared" si="1299"/>
        <v/>
      </c>
    </row>
    <row r="2131" spans="1:20" outlineLevel="1">
      <c r="A2131" s="161"/>
      <c r="B2131" s="208">
        <v>44646</v>
      </c>
      <c r="C2131" s="96">
        <v>82.375</v>
      </c>
      <c r="D2131" s="122"/>
      <c r="E2131" s="122" t="str">
        <f t="shared" si="1293"/>
        <v/>
      </c>
      <c r="F2131" s="122"/>
      <c r="G2131" s="122" t="str">
        <f t="shared" si="1294"/>
        <v/>
      </c>
      <c r="H2131" s="122"/>
      <c r="I2131" s="122" t="str">
        <f t="shared" si="1295"/>
        <v/>
      </c>
      <c r="J2131" s="122"/>
      <c r="K2131" s="122" t="str">
        <f t="shared" si="1296"/>
        <v/>
      </c>
      <c r="L2131" s="123" t="str">
        <f>IF(H2131="","чи робить СНВВ?",IF(J2131="","чи роблять агрегати?",IF($J2131=0,"агрегати не працюють",IF(AND($H2131=0,$J2131=1),"СНВВ не працює","OK"))))</f>
        <v>чи робить СНВВ?</v>
      </c>
      <c r="M2131" s="100"/>
      <c r="N2131" s="122" t="str">
        <f>IF(OR(E2131&lt;&gt;0, J2131=0), "",D2131)</f>
        <v/>
      </c>
      <c r="O2131" s="122" t="str">
        <f t="shared" si="1297"/>
        <v/>
      </c>
      <c r="P2131" s="122" t="str">
        <f>IF(AND($E2131&lt;&gt;0,$J2131=1),"замінне значення",O2131)</f>
        <v/>
      </c>
      <c r="Q2131" s="122" t="str">
        <f>IF(OR(G2131&lt;&gt;0, J2131=0), "",F2131)</f>
        <v/>
      </c>
      <c r="R2131" s="122" t="str">
        <f t="shared" si="1298"/>
        <v/>
      </c>
      <c r="S2131" s="122" t="str">
        <f>IF(AND(G2131&lt;&gt;0,J2131=1),"замінне значення",R2131)</f>
        <v/>
      </c>
      <c r="T2131" s="122" t="str">
        <f t="shared" si="1299"/>
        <v/>
      </c>
    </row>
    <row r="2132" spans="1:20" outlineLevel="1">
      <c r="A2132" s="161"/>
      <c r="B2132" s="208">
        <v>44646</v>
      </c>
      <c r="C2132" s="96">
        <v>82.4166666666667</v>
      </c>
      <c r="D2132" s="122"/>
      <c r="E2132" s="122" t="str">
        <f t="shared" si="1293"/>
        <v/>
      </c>
      <c r="F2132" s="122"/>
      <c r="G2132" s="122" t="str">
        <f t="shared" si="1294"/>
        <v/>
      </c>
      <c r="H2132" s="122"/>
      <c r="I2132" s="122" t="str">
        <f t="shared" si="1295"/>
        <v/>
      </c>
      <c r="J2132" s="122"/>
      <c r="K2132" s="122" t="str">
        <f t="shared" si="1296"/>
        <v/>
      </c>
      <c r="L2132" s="123" t="str">
        <f>IF(H2132="","чи робить СНВВ?",IF(J2132="","чи роблять агрегати?",IF($J2132=0,"агрегати не працюють",IF(AND($H2132=0,$J2132=1),"СНВВ не працює","OK"))))</f>
        <v>чи робить СНВВ?</v>
      </c>
      <c r="M2132" s="100"/>
      <c r="N2132" s="122" t="str">
        <f>IF(OR(E2132&lt;&gt;0, J2132=0), "",D2132)</f>
        <v/>
      </c>
      <c r="O2132" s="122" t="str">
        <f t="shared" si="1297"/>
        <v/>
      </c>
      <c r="P2132" s="122" t="str">
        <f>IF(AND($E2132&lt;&gt;0,$J2132=1),"замінне значення",O2132)</f>
        <v/>
      </c>
      <c r="Q2132" s="122" t="str">
        <f>IF(OR(G2132&lt;&gt;0, J2132=0), "",F2132)</f>
        <v/>
      </c>
      <c r="R2132" s="122" t="str">
        <f t="shared" si="1298"/>
        <v/>
      </c>
      <c r="S2132" s="122" t="str">
        <f>IF(AND(G2132&lt;&gt;0,J2132=1),"замінне значення",R2132)</f>
        <v/>
      </c>
      <c r="T2132" s="122" t="str">
        <f t="shared" si="1299"/>
        <v/>
      </c>
    </row>
    <row r="2133" spans="1:20" outlineLevel="1">
      <c r="A2133" s="161"/>
      <c r="B2133" s="208">
        <v>44646</v>
      </c>
      <c r="C2133" s="96">
        <v>82.4583333333333</v>
      </c>
      <c r="D2133" s="122"/>
      <c r="E2133" s="122" t="str">
        <f t="shared" si="1293"/>
        <v/>
      </c>
      <c r="F2133" s="122"/>
      <c r="G2133" s="122" t="str">
        <f t="shared" si="1294"/>
        <v/>
      </c>
      <c r="H2133" s="122"/>
      <c r="I2133" s="122" t="str">
        <f t="shared" si="1295"/>
        <v/>
      </c>
      <c r="J2133" s="122"/>
      <c r="K2133" s="122" t="str">
        <f t="shared" si="1296"/>
        <v/>
      </c>
      <c r="L2133" s="123" t="str">
        <f>IF(H2133="","чи робить СНВВ?",IF(J2133="","чи роблять агрегати?",IF($J2133=0,"агрегати не працюють",IF(AND($H2133=0,$J2133=1),"СНВВ не працює","OK"))))</f>
        <v>чи робить СНВВ?</v>
      </c>
      <c r="M2133" s="100"/>
      <c r="N2133" s="122" t="str">
        <f>IF(OR(E2133&lt;&gt;0, J2133=0), "",D2133)</f>
        <v/>
      </c>
      <c r="O2133" s="122" t="str">
        <f t="shared" si="1297"/>
        <v/>
      </c>
      <c r="P2133" s="122" t="str">
        <f>IF(AND($E2133&lt;&gt;0,$J2133=1),"замінне значення",O2133)</f>
        <v/>
      </c>
      <c r="Q2133" s="122" t="str">
        <f>IF(OR(G2133&lt;&gt;0, J2133=0), "",F2133)</f>
        <v/>
      </c>
      <c r="R2133" s="122" t="str">
        <f t="shared" si="1298"/>
        <v/>
      </c>
      <c r="S2133" s="122" t="str">
        <f>IF(AND(G2133&lt;&gt;0,J2133=1),"замінне значення",R2133)</f>
        <v/>
      </c>
      <c r="T2133" s="122" t="str">
        <f t="shared" si="1299"/>
        <v/>
      </c>
    </row>
    <row r="2134" spans="1:20" outlineLevel="1">
      <c r="A2134" s="161"/>
      <c r="B2134" s="208">
        <v>44646</v>
      </c>
      <c r="C2134" s="96">
        <v>82.5</v>
      </c>
      <c r="D2134" s="122"/>
      <c r="E2134" s="122" t="str">
        <f t="shared" si="1293"/>
        <v/>
      </c>
      <c r="F2134" s="122"/>
      <c r="G2134" s="122" t="str">
        <f t="shared" si="1294"/>
        <v/>
      </c>
      <c r="H2134" s="122"/>
      <c r="I2134" s="122" t="str">
        <f t="shared" si="1295"/>
        <v/>
      </c>
      <c r="J2134" s="122"/>
      <c r="K2134" s="122" t="str">
        <f t="shared" si="1296"/>
        <v/>
      </c>
      <c r="L2134" s="123" t="str">
        <f>IF(H2134="","чи робить СНВВ?",IF(J2134="","чи роблять агрегати?",IF($J2134=0,"агрегати не працюють",IF(AND($H2134=0,$J2134=1),"СНВВ не працює","OK"))))</f>
        <v>чи робить СНВВ?</v>
      </c>
      <c r="M2134" s="100"/>
      <c r="N2134" s="122" t="str">
        <f>IF(OR(E2134&lt;&gt;0, J2134=0), "",D2134)</f>
        <v/>
      </c>
      <c r="O2134" s="122" t="str">
        <f t="shared" si="1297"/>
        <v/>
      </c>
      <c r="P2134" s="122" t="str">
        <f>IF(AND($E2134&lt;&gt;0,$J2134=1),"замінне значення",O2134)</f>
        <v/>
      </c>
      <c r="Q2134" s="122" t="str">
        <f>IF(OR(G2134&lt;&gt;0, J2134=0), "",F2134)</f>
        <v/>
      </c>
      <c r="R2134" s="122" t="str">
        <f t="shared" si="1298"/>
        <v/>
      </c>
      <c r="S2134" s="122" t="str">
        <f>IF(AND(G2134&lt;&gt;0,J2134=1),"замінне значення",R2134)</f>
        <v/>
      </c>
      <c r="T2134" s="122" t="str">
        <f t="shared" si="1299"/>
        <v/>
      </c>
    </row>
    <row r="2135" spans="1:20" outlineLevel="1">
      <c r="A2135" s="161"/>
      <c r="B2135" s="208">
        <v>44646</v>
      </c>
      <c r="C2135" s="96">
        <v>82.5416666666667</v>
      </c>
      <c r="D2135" s="122"/>
      <c r="E2135" s="122" t="str">
        <f t="shared" si="1293"/>
        <v/>
      </c>
      <c r="F2135" s="122"/>
      <c r="G2135" s="122" t="str">
        <f t="shared" si="1294"/>
        <v/>
      </c>
      <c r="H2135" s="122"/>
      <c r="I2135" s="122" t="str">
        <f t="shared" si="1295"/>
        <v/>
      </c>
      <c r="J2135" s="122"/>
      <c r="K2135" s="122" t="str">
        <f t="shared" si="1296"/>
        <v/>
      </c>
      <c r="L2135" s="123" t="str">
        <f>IF(H2135="","чи робить СНВВ?",IF(J2135="","чи роблять агрегати?",IF($J2135=0,"агрегати не працюють",IF(AND($H2135=0,$J2135=1),"СНВВ не працює","OK"))))</f>
        <v>чи робить СНВВ?</v>
      </c>
      <c r="M2135" s="100"/>
      <c r="N2135" s="122" t="str">
        <f>IF(OR(E2135&lt;&gt;0, J2135=0), "",D2135)</f>
        <v/>
      </c>
      <c r="O2135" s="122" t="str">
        <f t="shared" si="1297"/>
        <v/>
      </c>
      <c r="P2135" s="122" t="str">
        <f>IF(AND($E2135&lt;&gt;0,$J2135=1),"замінне значення",O2135)</f>
        <v/>
      </c>
      <c r="Q2135" s="122" t="str">
        <f>IF(OR(G2135&lt;&gt;0, J2135=0), "",F2135)</f>
        <v/>
      </c>
      <c r="R2135" s="122" t="str">
        <f t="shared" si="1298"/>
        <v/>
      </c>
      <c r="S2135" s="122" t="str">
        <f>IF(AND(G2135&lt;&gt;0,J2135=1),"замінне значення",R2135)</f>
        <v/>
      </c>
      <c r="T2135" s="122" t="str">
        <f t="shared" si="1299"/>
        <v/>
      </c>
    </row>
    <row r="2136" spans="1:20" outlineLevel="1">
      <c r="A2136" s="161"/>
      <c r="B2136" s="208">
        <v>44646</v>
      </c>
      <c r="C2136" s="96">
        <v>82.5833333333333</v>
      </c>
      <c r="D2136" s="122"/>
      <c r="E2136" s="122" t="str">
        <f t="shared" si="1293"/>
        <v/>
      </c>
      <c r="F2136" s="122"/>
      <c r="G2136" s="122" t="str">
        <f t="shared" si="1294"/>
        <v/>
      </c>
      <c r="H2136" s="122"/>
      <c r="I2136" s="122" t="str">
        <f t="shared" si="1295"/>
        <v/>
      </c>
      <c r="J2136" s="122"/>
      <c r="K2136" s="122" t="str">
        <f t="shared" si="1296"/>
        <v/>
      </c>
      <c r="L2136" s="123" t="str">
        <f>IF(H2136="","чи робить СНВВ?",IF(J2136="","чи роблять агрегати?",IF($J2136=0,"агрегати не працюють",IF(AND($H2136=0,$J2136=1),"СНВВ не працює","OK"))))</f>
        <v>чи робить СНВВ?</v>
      </c>
      <c r="M2136" s="100"/>
      <c r="N2136" s="122" t="str">
        <f>IF(OR(E2136&lt;&gt;0, J2136=0), "",D2136)</f>
        <v/>
      </c>
      <c r="O2136" s="122" t="str">
        <f t="shared" si="1297"/>
        <v/>
      </c>
      <c r="P2136" s="122" t="str">
        <f>IF(AND($E2136&lt;&gt;0,$J2136=1),"замінне значення",O2136)</f>
        <v/>
      </c>
      <c r="Q2136" s="122" t="str">
        <f>IF(OR(G2136&lt;&gt;0, J2136=0), "",F2136)</f>
        <v/>
      </c>
      <c r="R2136" s="122" t="str">
        <f t="shared" si="1298"/>
        <v/>
      </c>
      <c r="S2136" s="122" t="str">
        <f>IF(AND(G2136&lt;&gt;0,J2136=1),"замінне значення",R2136)</f>
        <v/>
      </c>
      <c r="T2136" s="122" t="str">
        <f t="shared" si="1299"/>
        <v/>
      </c>
    </row>
    <row r="2137" spans="1:20" outlineLevel="1">
      <c r="A2137" s="161"/>
      <c r="B2137" s="208">
        <v>44646</v>
      </c>
      <c r="C2137" s="96">
        <v>82.625</v>
      </c>
      <c r="D2137" s="122"/>
      <c r="E2137" s="122" t="str">
        <f t="shared" si="1293"/>
        <v/>
      </c>
      <c r="F2137" s="122"/>
      <c r="G2137" s="122" t="str">
        <f t="shared" si="1294"/>
        <v/>
      </c>
      <c r="H2137" s="122"/>
      <c r="I2137" s="122" t="str">
        <f t="shared" si="1295"/>
        <v/>
      </c>
      <c r="J2137" s="122"/>
      <c r="K2137" s="122" t="str">
        <f t="shared" si="1296"/>
        <v/>
      </c>
      <c r="L2137" s="123" t="str">
        <f>IF(H2137="","чи робить СНВВ?",IF(J2137="","чи роблять агрегати?",IF($J2137=0,"агрегати не працюють",IF(AND($H2137=0,$J2137=1),"СНВВ не працює","OK"))))</f>
        <v>чи робить СНВВ?</v>
      </c>
      <c r="M2137" s="100"/>
      <c r="N2137" s="122" t="str">
        <f>IF(OR(E2137&lt;&gt;0, J2137=0), "",D2137)</f>
        <v/>
      </c>
      <c r="O2137" s="122" t="str">
        <f t="shared" si="1297"/>
        <v/>
      </c>
      <c r="P2137" s="122" t="str">
        <f>IF(AND($E2137&lt;&gt;0,$J2137=1),"замінне значення",O2137)</f>
        <v/>
      </c>
      <c r="Q2137" s="122" t="str">
        <f>IF(OR(G2137&lt;&gt;0, J2137=0), "",F2137)</f>
        <v/>
      </c>
      <c r="R2137" s="122" t="str">
        <f t="shared" si="1298"/>
        <v/>
      </c>
      <c r="S2137" s="122" t="str">
        <f>IF(AND(G2137&lt;&gt;0,J2137=1),"замінне значення",R2137)</f>
        <v/>
      </c>
      <c r="T2137" s="122" t="str">
        <f t="shared" si="1299"/>
        <v/>
      </c>
    </row>
    <row r="2138" spans="1:20" outlineLevel="1">
      <c r="A2138" s="161"/>
      <c r="B2138" s="208">
        <v>44646</v>
      </c>
      <c r="C2138" s="96">
        <v>82.6666666666667</v>
      </c>
      <c r="D2138" s="122"/>
      <c r="E2138" s="122" t="str">
        <f t="shared" si="1293"/>
        <v/>
      </c>
      <c r="F2138" s="122"/>
      <c r="G2138" s="122" t="str">
        <f t="shared" si="1294"/>
        <v/>
      </c>
      <c r="H2138" s="122"/>
      <c r="I2138" s="122" t="str">
        <f t="shared" si="1295"/>
        <v/>
      </c>
      <c r="J2138" s="122"/>
      <c r="K2138" s="122" t="str">
        <f t="shared" si="1296"/>
        <v/>
      </c>
      <c r="L2138" s="123" t="str">
        <f>IF(H2138="","чи робить СНВВ?",IF(J2138="","чи роблять агрегати?",IF($J2138=0,"агрегати не працюють",IF(AND($H2138=0,$J2138=1),"СНВВ не працює","OK"))))</f>
        <v>чи робить СНВВ?</v>
      </c>
      <c r="M2138" s="100"/>
      <c r="N2138" s="122" t="str">
        <f>IF(OR(E2138&lt;&gt;0, J2138=0), "",D2138)</f>
        <v/>
      </c>
      <c r="O2138" s="122" t="str">
        <f t="shared" si="1297"/>
        <v/>
      </c>
      <c r="P2138" s="122" t="str">
        <f>IF(AND($E2138&lt;&gt;0,$J2138=1),"замінне значення",O2138)</f>
        <v/>
      </c>
      <c r="Q2138" s="122" t="str">
        <f>IF(OR(G2138&lt;&gt;0, J2138=0), "",F2138)</f>
        <v/>
      </c>
      <c r="R2138" s="122" t="str">
        <f t="shared" si="1298"/>
        <v/>
      </c>
      <c r="S2138" s="122" t="str">
        <f>IF(AND(G2138&lt;&gt;0,J2138=1),"замінне значення",R2138)</f>
        <v/>
      </c>
      <c r="T2138" s="122" t="str">
        <f t="shared" si="1299"/>
        <v/>
      </c>
    </row>
    <row r="2139" spans="1:20" outlineLevel="1">
      <c r="A2139" s="161"/>
      <c r="B2139" s="208">
        <v>44646</v>
      </c>
      <c r="C2139" s="96">
        <v>82.7083333333333</v>
      </c>
      <c r="D2139" s="122"/>
      <c r="E2139" s="122" t="str">
        <f t="shared" si="1293"/>
        <v/>
      </c>
      <c r="F2139" s="122"/>
      <c r="G2139" s="122" t="str">
        <f t="shared" si="1294"/>
        <v/>
      </c>
      <c r="H2139" s="122"/>
      <c r="I2139" s="122" t="str">
        <f t="shared" si="1295"/>
        <v/>
      </c>
      <c r="J2139" s="122"/>
      <c r="K2139" s="122" t="str">
        <f t="shared" si="1296"/>
        <v/>
      </c>
      <c r="L2139" s="123" t="str">
        <f>IF(H2139="","чи робить СНВВ?",IF(J2139="","чи роблять агрегати?",IF($J2139=0,"агрегати не працюють",IF(AND($H2139=0,$J2139=1),"СНВВ не працює","OK"))))</f>
        <v>чи робить СНВВ?</v>
      </c>
      <c r="M2139" s="100"/>
      <c r="N2139" s="122" t="str">
        <f>IF(OR(E2139&lt;&gt;0, J2139=0), "",D2139)</f>
        <v/>
      </c>
      <c r="O2139" s="122" t="str">
        <f t="shared" si="1297"/>
        <v/>
      </c>
      <c r="P2139" s="122" t="str">
        <f>IF(AND($E2139&lt;&gt;0,$J2139=1),"замінне значення",O2139)</f>
        <v/>
      </c>
      <c r="Q2139" s="122" t="str">
        <f>IF(OR(G2139&lt;&gt;0, J2139=0), "",F2139)</f>
        <v/>
      </c>
      <c r="R2139" s="122" t="str">
        <f t="shared" si="1298"/>
        <v/>
      </c>
      <c r="S2139" s="122" t="str">
        <f>IF(AND(G2139&lt;&gt;0,J2139=1),"замінне значення",R2139)</f>
        <v/>
      </c>
      <c r="T2139" s="122" t="str">
        <f t="shared" si="1299"/>
        <v/>
      </c>
    </row>
    <row r="2140" spans="1:20" outlineLevel="1">
      <c r="A2140" s="161"/>
      <c r="B2140" s="208">
        <v>44646</v>
      </c>
      <c r="C2140" s="96">
        <v>82.75</v>
      </c>
      <c r="D2140" s="122"/>
      <c r="E2140" s="122" t="str">
        <f t="shared" si="1293"/>
        <v/>
      </c>
      <c r="F2140" s="122"/>
      <c r="G2140" s="122" t="str">
        <f t="shared" si="1294"/>
        <v/>
      </c>
      <c r="H2140" s="122"/>
      <c r="I2140" s="122" t="str">
        <f t="shared" si="1295"/>
        <v/>
      </c>
      <c r="J2140" s="122"/>
      <c r="K2140" s="122" t="str">
        <f t="shared" si="1296"/>
        <v/>
      </c>
      <c r="L2140" s="123" t="str">
        <f>IF(H2140="","чи робить СНВВ?",IF(J2140="","чи роблять агрегати?",IF($J2140=0,"агрегати не працюють",IF(AND($H2140=0,$J2140=1),"СНВВ не працює","OK"))))</f>
        <v>чи робить СНВВ?</v>
      </c>
      <c r="M2140" s="100"/>
      <c r="N2140" s="122" t="str">
        <f>IF(OR(E2140&lt;&gt;0, J2140=0), "",D2140)</f>
        <v/>
      </c>
      <c r="O2140" s="122" t="str">
        <f t="shared" si="1297"/>
        <v/>
      </c>
      <c r="P2140" s="122" t="str">
        <f>IF(AND($E2140&lt;&gt;0,$J2140=1),"замінне значення",O2140)</f>
        <v/>
      </c>
      <c r="Q2140" s="122" t="str">
        <f>IF(OR(G2140&lt;&gt;0, J2140=0), "",F2140)</f>
        <v/>
      </c>
      <c r="R2140" s="122" t="str">
        <f t="shared" si="1298"/>
        <v/>
      </c>
      <c r="S2140" s="122" t="str">
        <f>IF(AND(G2140&lt;&gt;0,J2140=1),"замінне значення",R2140)</f>
        <v/>
      </c>
      <c r="T2140" s="122" t="str">
        <f t="shared" si="1299"/>
        <v/>
      </c>
    </row>
    <row r="2141" spans="1:20" outlineLevel="1">
      <c r="A2141" s="161"/>
      <c r="B2141" s="208">
        <v>44646</v>
      </c>
      <c r="C2141" s="96">
        <v>82.7916666666667</v>
      </c>
      <c r="D2141" s="122"/>
      <c r="E2141" s="122" t="str">
        <f t="shared" si="1293"/>
        <v/>
      </c>
      <c r="F2141" s="122"/>
      <c r="G2141" s="122" t="str">
        <f t="shared" si="1294"/>
        <v/>
      </c>
      <c r="H2141" s="122"/>
      <c r="I2141" s="122" t="str">
        <f t="shared" si="1295"/>
        <v/>
      </c>
      <c r="J2141" s="122"/>
      <c r="K2141" s="122" t="str">
        <f t="shared" si="1296"/>
        <v/>
      </c>
      <c r="L2141" s="123" t="str">
        <f>IF(H2141="","чи робить СНВВ?",IF(J2141="","чи роблять агрегати?",IF($J2141=0,"агрегати не працюють",IF(AND($H2141=0,$J2141=1),"СНВВ не працює","OK"))))</f>
        <v>чи робить СНВВ?</v>
      </c>
      <c r="M2141" s="100"/>
      <c r="N2141" s="122" t="str">
        <f>IF(OR(E2141&lt;&gt;0, J2141=0), "",D2141)</f>
        <v/>
      </c>
      <c r="O2141" s="122" t="str">
        <f t="shared" si="1297"/>
        <v/>
      </c>
      <c r="P2141" s="122" t="str">
        <f>IF(AND($E2141&lt;&gt;0,$J2141=1),"замінне значення",O2141)</f>
        <v/>
      </c>
      <c r="Q2141" s="122" t="str">
        <f>IF(OR(G2141&lt;&gt;0, J2141=0), "",F2141)</f>
        <v/>
      </c>
      <c r="R2141" s="122" t="str">
        <f t="shared" si="1298"/>
        <v/>
      </c>
      <c r="S2141" s="122" t="str">
        <f>IF(AND(G2141&lt;&gt;0,J2141=1),"замінне значення",R2141)</f>
        <v/>
      </c>
      <c r="T2141" s="122" t="str">
        <f t="shared" si="1299"/>
        <v/>
      </c>
    </row>
    <row r="2142" spans="1:20" outlineLevel="1">
      <c r="A2142" s="161"/>
      <c r="B2142" s="208">
        <v>44646</v>
      </c>
      <c r="C2142" s="96">
        <v>82.8333333333333</v>
      </c>
      <c r="D2142" s="122"/>
      <c r="E2142" s="122" t="str">
        <f t="shared" si="1293"/>
        <v/>
      </c>
      <c r="F2142" s="122"/>
      <c r="G2142" s="122" t="str">
        <f t="shared" si="1294"/>
        <v/>
      </c>
      <c r="H2142" s="122"/>
      <c r="I2142" s="122" t="str">
        <f t="shared" si="1295"/>
        <v/>
      </c>
      <c r="J2142" s="122"/>
      <c r="K2142" s="122" t="str">
        <f t="shared" si="1296"/>
        <v/>
      </c>
      <c r="L2142" s="123" t="str">
        <f>IF(H2142="","чи робить СНВВ?",IF(J2142="","чи роблять агрегати?",IF($J2142=0,"агрегати не працюють",IF(AND($H2142=0,$J2142=1),"СНВВ не працює","OK"))))</f>
        <v>чи робить СНВВ?</v>
      </c>
      <c r="M2142" s="100"/>
      <c r="N2142" s="122" t="str">
        <f>IF(OR(E2142&lt;&gt;0, J2142=0), "",D2142)</f>
        <v/>
      </c>
      <c r="O2142" s="122" t="str">
        <f t="shared" si="1297"/>
        <v/>
      </c>
      <c r="P2142" s="122" t="str">
        <f>IF(AND($E2142&lt;&gt;0,$J2142=1),"замінне значення",O2142)</f>
        <v/>
      </c>
      <c r="Q2142" s="122" t="str">
        <f>IF(OR(G2142&lt;&gt;0, J2142=0), "",F2142)</f>
        <v/>
      </c>
      <c r="R2142" s="122" t="str">
        <f t="shared" si="1298"/>
        <v/>
      </c>
      <c r="S2142" s="122" t="str">
        <f>IF(AND(G2142&lt;&gt;0,J2142=1),"замінне значення",R2142)</f>
        <v/>
      </c>
      <c r="T2142" s="122" t="str">
        <f t="shared" si="1299"/>
        <v/>
      </c>
    </row>
    <row r="2143" spans="1:20" outlineLevel="1">
      <c r="A2143" s="161"/>
      <c r="B2143" s="208">
        <v>44646</v>
      </c>
      <c r="C2143" s="96">
        <v>82.875</v>
      </c>
      <c r="D2143" s="122"/>
      <c r="E2143" s="122" t="str">
        <f t="shared" si="1293"/>
        <v/>
      </c>
      <c r="F2143" s="122"/>
      <c r="G2143" s="122" t="str">
        <f t="shared" si="1294"/>
        <v/>
      </c>
      <c r="H2143" s="122"/>
      <c r="I2143" s="122" t="str">
        <f t="shared" si="1295"/>
        <v/>
      </c>
      <c r="J2143" s="122"/>
      <c r="K2143" s="122" t="str">
        <f t="shared" si="1296"/>
        <v/>
      </c>
      <c r="L2143" s="123" t="str">
        <f>IF(H2143="","чи робить СНВВ?",IF(J2143="","чи роблять агрегати?",IF($J2143=0,"агрегати не працюють",IF(AND($H2143=0,$J2143=1),"СНВВ не працює","OK"))))</f>
        <v>чи робить СНВВ?</v>
      </c>
      <c r="M2143" s="100"/>
      <c r="N2143" s="122" t="str">
        <f>IF(OR(E2143&lt;&gt;0, J2143=0), "",D2143)</f>
        <v/>
      </c>
      <c r="O2143" s="122" t="str">
        <f t="shared" si="1297"/>
        <v/>
      </c>
      <c r="P2143" s="122" t="str">
        <f>IF(AND($E2143&lt;&gt;0,$J2143=1),"замінне значення",O2143)</f>
        <v/>
      </c>
      <c r="Q2143" s="122" t="str">
        <f>IF(OR(G2143&lt;&gt;0, J2143=0), "",F2143)</f>
        <v/>
      </c>
      <c r="R2143" s="122" t="str">
        <f t="shared" si="1298"/>
        <v/>
      </c>
      <c r="S2143" s="122" t="str">
        <f>IF(AND(G2143&lt;&gt;0,J2143=1),"замінне значення",R2143)</f>
        <v/>
      </c>
      <c r="T2143" s="122" t="str">
        <f t="shared" si="1299"/>
        <v/>
      </c>
    </row>
    <row r="2144" spans="1:20" outlineLevel="1">
      <c r="A2144" s="161"/>
      <c r="B2144" s="208">
        <v>44646</v>
      </c>
      <c r="C2144" s="96">
        <v>82.9166666666667</v>
      </c>
      <c r="D2144" s="122"/>
      <c r="E2144" s="122" t="str">
        <f t="shared" si="1293"/>
        <v/>
      </c>
      <c r="F2144" s="122"/>
      <c r="G2144" s="122" t="str">
        <f t="shared" si="1294"/>
        <v/>
      </c>
      <c r="H2144" s="122"/>
      <c r="I2144" s="122" t="str">
        <f t="shared" si="1295"/>
        <v/>
      </c>
      <c r="J2144" s="122"/>
      <c r="K2144" s="122" t="str">
        <f t="shared" si="1296"/>
        <v/>
      </c>
      <c r="L2144" s="123" t="str">
        <f>IF(H2144="","чи робить СНВВ?",IF(J2144="","чи роблять агрегати?",IF($J2144=0,"агрегати не працюють",IF(AND($H2144=0,$J2144=1),"СНВВ не працює","OK"))))</f>
        <v>чи робить СНВВ?</v>
      </c>
      <c r="M2144" s="100"/>
      <c r="N2144" s="122" t="str">
        <f>IF(OR(E2144&lt;&gt;0, J2144=0), "",D2144)</f>
        <v/>
      </c>
      <c r="O2144" s="122" t="str">
        <f t="shared" si="1297"/>
        <v/>
      </c>
      <c r="P2144" s="122" t="str">
        <f>IF(AND($E2144&lt;&gt;0,$J2144=1),"замінне значення",O2144)</f>
        <v/>
      </c>
      <c r="Q2144" s="122" t="str">
        <f>IF(OR(G2144&lt;&gt;0, J2144=0), "",F2144)</f>
        <v/>
      </c>
      <c r="R2144" s="122" t="str">
        <f t="shared" si="1298"/>
        <v/>
      </c>
      <c r="S2144" s="122" t="str">
        <f>IF(AND(G2144&lt;&gt;0,J2144=1),"замінне значення",R2144)</f>
        <v/>
      </c>
      <c r="T2144" s="122" t="str">
        <f t="shared" si="1299"/>
        <v/>
      </c>
    </row>
    <row r="2145" spans="1:20" outlineLevel="1">
      <c r="A2145" s="161"/>
      <c r="B2145" s="208">
        <v>44646</v>
      </c>
      <c r="C2145" s="96">
        <v>82.9583333333333</v>
      </c>
      <c r="D2145" s="122"/>
      <c r="E2145" s="122" t="str">
        <f t="shared" si="1293"/>
        <v/>
      </c>
      <c r="F2145" s="122"/>
      <c r="G2145" s="122" t="str">
        <f t="shared" si="1294"/>
        <v/>
      </c>
      <c r="H2145" s="122"/>
      <c r="I2145" s="122" t="str">
        <f t="shared" si="1295"/>
        <v/>
      </c>
      <c r="J2145" s="122"/>
      <c r="K2145" s="122" t="str">
        <f t="shared" si="1296"/>
        <v/>
      </c>
      <c r="L2145" s="123" t="str">
        <f>IF(H2145="","чи робить СНВВ?",IF(J2145="","чи роблять агрегати?",IF($J2145=0,"агрегати не працюють",IF(AND($H2145=0,$J2145=1),"СНВВ не працює","OK"))))</f>
        <v>чи робить СНВВ?</v>
      </c>
      <c r="M2145" s="100"/>
      <c r="N2145" s="122" t="str">
        <f>IF(OR(E2145&lt;&gt;0, J2145=0), "",D2145)</f>
        <v/>
      </c>
      <c r="O2145" s="122" t="str">
        <f t="shared" si="1297"/>
        <v/>
      </c>
      <c r="P2145" s="122" t="str">
        <f>IF(AND($E2145&lt;&gt;0,$J2145=1),"замінне значення",O2145)</f>
        <v/>
      </c>
      <c r="Q2145" s="122" t="str">
        <f>IF(OR(G2145&lt;&gt;0, J2145=0), "",F2145)</f>
        <v/>
      </c>
      <c r="R2145" s="122" t="str">
        <f t="shared" si="1298"/>
        <v/>
      </c>
      <c r="S2145" s="122" t="str">
        <f>IF(AND(G2145&lt;&gt;0,J2145=1),"замінне значення",R2145)</f>
        <v/>
      </c>
      <c r="T2145" s="122" t="str">
        <f t="shared" si="1299"/>
        <v/>
      </c>
    </row>
    <row r="2146" spans="1:20">
      <c r="A2146" s="204"/>
      <c r="B2146" s="159" t="s">
        <v>170</v>
      </c>
      <c r="C2146" s="159"/>
      <c r="D2146" s="103">
        <f t="shared" ref="D2146" si="1300">SUM(D2122:D2145)</f>
        <v>0</v>
      </c>
      <c r="E2146" s="104">
        <f t="shared" ref="E2146" si="1301">COUNTIF(E2122:E2145,"&gt;0")</f>
        <v>0</v>
      </c>
      <c r="F2146" s="103">
        <f t="shared" ref="F2146" si="1302">SUM(F2122:F2145)</f>
        <v>0</v>
      </c>
      <c r="G2146" s="104">
        <f t="shared" ref="G2146" si="1303">COUNTIF(G2122:G2145,"&gt;0")</f>
        <v>0</v>
      </c>
      <c r="H2146" s="103">
        <f t="shared" ref="H2146" si="1304">SUM(H2122:H2145)</f>
        <v>0</v>
      </c>
      <c r="I2146" s="104">
        <f t="shared" ref="I2146" si="1305">COUNTIF(I2122:I2145,"&gt;0")</f>
        <v>0</v>
      </c>
      <c r="J2146" s="103">
        <f t="shared" ref="J2146" si="1306">SUM(J2122:J2145)</f>
        <v>0</v>
      </c>
      <c r="K2146" s="104">
        <f t="shared" ref="K2146" si="1307">COUNTIF(K2122:K2145,"&gt;0")</f>
        <v>0</v>
      </c>
      <c r="L2146" s="104">
        <f t="shared" ref="L2146" si="1308">COUNTIF(L2122:L2145,"СНВВ не працює")</f>
        <v>0</v>
      </c>
      <c r="M2146" s="100"/>
      <c r="N2146" s="103">
        <f t="shared" si="1291"/>
        <v>0</v>
      </c>
      <c r="O2146" s="103">
        <f t="shared" ref="O2146:T2146" si="1309">SUM(O2122:O2145)</f>
        <v>0</v>
      </c>
      <c r="P2146" s="103">
        <f t="shared" si="1309"/>
        <v>0</v>
      </c>
      <c r="Q2146" s="103">
        <f t="shared" si="1309"/>
        <v>0</v>
      </c>
      <c r="R2146" s="103">
        <f t="shared" si="1309"/>
        <v>0</v>
      </c>
      <c r="S2146" s="103">
        <f t="shared" si="1309"/>
        <v>0</v>
      </c>
      <c r="T2146" s="103">
        <f t="shared" si="1309"/>
        <v>0</v>
      </c>
    </row>
    <row r="2147" spans="1:20" ht="15.75" customHeight="1" outlineLevel="1">
      <c r="A2147" s="160">
        <v>44647</v>
      </c>
      <c r="B2147" s="208">
        <v>44647</v>
      </c>
      <c r="C2147" s="96">
        <v>83</v>
      </c>
      <c r="D2147" s="122"/>
      <c r="E2147" s="122" t="str">
        <f t="shared" ref="E2147:E2170" si="1310">IF(D2147="","",IF(D2147&lt;1,1,0))</f>
        <v/>
      </c>
      <c r="F2147" s="122"/>
      <c r="G2147" s="122" t="str">
        <f t="shared" ref="G2147:G2170" si="1311">IF(F2147="","",IF(F2147&lt;1,1,0))</f>
        <v/>
      </c>
      <c r="H2147" s="122"/>
      <c r="I2147" s="122" t="str">
        <f t="shared" ref="I2147:I2170" si="1312">IF(H2147="","",IF(H2147&lt;1,1,0))</f>
        <v/>
      </c>
      <c r="J2147" s="122"/>
      <c r="K2147" s="122" t="str">
        <f t="shared" ref="K2147:K2170" si="1313">IF(J2147="","",IF(J2147&lt;1,1,0))</f>
        <v/>
      </c>
      <c r="L2147" s="123" t="str">
        <f>IF(H2147="","чи робить СНВВ?",IF(J2147="","чи роблять агрегати?",IF($J2147=0,"агрегати не працюють",IF(AND($H2147=0,$J2147=1),"СНВВ не працює","OK"))))</f>
        <v>чи робить СНВВ?</v>
      </c>
      <c r="M2147" s="100"/>
      <c r="N2147" s="122" t="str">
        <f>IF(OR(E2147&lt;&gt;0, J2147=0), "",D2147)</f>
        <v/>
      </c>
      <c r="O2147" s="122" t="str">
        <f t="shared" ref="O2147:O2170" si="1314">IF(Q2147="", "",(N2147*$O$3+$O$4))</f>
        <v/>
      </c>
      <c r="P2147" s="122" t="str">
        <f>IF(AND($E2147&lt;&gt;0,$J2147=1),"замінне значення",O2147)</f>
        <v/>
      </c>
      <c r="Q2147" s="122" t="str">
        <f>IF(OR(G2147&lt;&gt;0, J2147=0), "",F2147)</f>
        <v/>
      </c>
      <c r="R2147" s="122" t="str">
        <f t="shared" ref="R2147:R2210" si="1315">IF(Q2147="", "",(Q2147*$Q$3+$Q$4))</f>
        <v/>
      </c>
      <c r="S2147" s="122" t="str">
        <f>IF(AND(G2147&lt;&gt;0,J2147=1),"замінне значення",R2147)</f>
        <v/>
      </c>
      <c r="T2147" s="122" t="str">
        <f t="shared" ref="T2147:T2210" si="1316">IFERROR(P2147*S2147,"")</f>
        <v/>
      </c>
    </row>
    <row r="2148" spans="1:20" outlineLevel="1">
      <c r="A2148" s="161"/>
      <c r="B2148" s="208">
        <v>44647</v>
      </c>
      <c r="C2148" s="96">
        <v>83.0416666666667</v>
      </c>
      <c r="D2148" s="122"/>
      <c r="E2148" s="122" t="str">
        <f t="shared" si="1310"/>
        <v/>
      </c>
      <c r="F2148" s="122"/>
      <c r="G2148" s="122" t="str">
        <f t="shared" si="1311"/>
        <v/>
      </c>
      <c r="H2148" s="122"/>
      <c r="I2148" s="122" t="str">
        <f t="shared" si="1312"/>
        <v/>
      </c>
      <c r="J2148" s="122"/>
      <c r="K2148" s="122" t="str">
        <f t="shared" si="1313"/>
        <v/>
      </c>
      <c r="L2148" s="123" t="str">
        <f>IF(H2148="","чи робить СНВВ?",IF(J2148="","чи роблять агрегати?",IF($J2148=0,"агрегати не працюють",IF(AND($H2148=0,$J2148=1),"СНВВ не працює","OK"))))</f>
        <v>чи робить СНВВ?</v>
      </c>
      <c r="M2148" s="100"/>
      <c r="N2148" s="122" t="str">
        <f>IF(OR(E2148&lt;&gt;0, J2148=0), "",D2148)</f>
        <v/>
      </c>
      <c r="O2148" s="122" t="str">
        <f t="shared" si="1314"/>
        <v/>
      </c>
      <c r="P2148" s="122" t="str">
        <f>IF(AND($E2148&lt;&gt;0,$J2148=1),"замінне значення",O2148)</f>
        <v/>
      </c>
      <c r="Q2148" s="122" t="str">
        <f>IF(OR(G2148&lt;&gt;0, J2148=0), "",F2148)</f>
        <v/>
      </c>
      <c r="R2148" s="122" t="str">
        <f t="shared" si="1315"/>
        <v/>
      </c>
      <c r="S2148" s="122" t="str">
        <f>IF(AND(G2148&lt;&gt;0,J2148=1),"замінне значення",R2148)</f>
        <v/>
      </c>
      <c r="T2148" s="122" t="str">
        <f t="shared" si="1316"/>
        <v/>
      </c>
    </row>
    <row r="2149" spans="1:20" outlineLevel="1">
      <c r="A2149" s="161"/>
      <c r="B2149" s="208">
        <v>44647</v>
      </c>
      <c r="C2149" s="96">
        <v>83.0833333333333</v>
      </c>
      <c r="D2149" s="122"/>
      <c r="E2149" s="122" t="str">
        <f t="shared" si="1310"/>
        <v/>
      </c>
      <c r="F2149" s="122"/>
      <c r="G2149" s="122" t="str">
        <f t="shared" si="1311"/>
        <v/>
      </c>
      <c r="H2149" s="122"/>
      <c r="I2149" s="122" t="str">
        <f t="shared" si="1312"/>
        <v/>
      </c>
      <c r="J2149" s="122"/>
      <c r="K2149" s="122" t="str">
        <f t="shared" si="1313"/>
        <v/>
      </c>
      <c r="L2149" s="123" t="str">
        <f>IF(H2149="","чи робить СНВВ?",IF(J2149="","чи роблять агрегати?",IF($J2149=0,"агрегати не працюють",IF(AND($H2149=0,$J2149=1),"СНВВ не працює","OK"))))</f>
        <v>чи робить СНВВ?</v>
      </c>
      <c r="M2149" s="100"/>
      <c r="N2149" s="122" t="str">
        <f>IF(OR(E2149&lt;&gt;0, J2149=0), "",D2149)</f>
        <v/>
      </c>
      <c r="O2149" s="122" t="str">
        <f t="shared" si="1314"/>
        <v/>
      </c>
      <c r="P2149" s="122" t="str">
        <f>IF(AND($E2149&lt;&gt;0,$J2149=1),"замінне значення",O2149)</f>
        <v/>
      </c>
      <c r="Q2149" s="122" t="str">
        <f>IF(OR(G2149&lt;&gt;0, J2149=0), "",F2149)</f>
        <v/>
      </c>
      <c r="R2149" s="122" t="str">
        <f t="shared" si="1315"/>
        <v/>
      </c>
      <c r="S2149" s="122" t="str">
        <f>IF(AND(G2149&lt;&gt;0,J2149=1),"замінне значення",R2149)</f>
        <v/>
      </c>
      <c r="T2149" s="122" t="str">
        <f t="shared" si="1316"/>
        <v/>
      </c>
    </row>
    <row r="2150" spans="1:20" outlineLevel="1">
      <c r="A2150" s="161"/>
      <c r="B2150" s="208">
        <v>44647</v>
      </c>
      <c r="C2150" s="96">
        <v>83.125</v>
      </c>
      <c r="D2150" s="122"/>
      <c r="E2150" s="122" t="str">
        <f t="shared" si="1310"/>
        <v/>
      </c>
      <c r="F2150" s="122"/>
      <c r="G2150" s="122" t="str">
        <f t="shared" si="1311"/>
        <v/>
      </c>
      <c r="H2150" s="122"/>
      <c r="I2150" s="122" t="str">
        <f t="shared" si="1312"/>
        <v/>
      </c>
      <c r="J2150" s="122"/>
      <c r="K2150" s="122" t="str">
        <f t="shared" si="1313"/>
        <v/>
      </c>
      <c r="L2150" s="123" t="str">
        <f>IF(H2150="","чи робить СНВВ?",IF(J2150="","чи роблять агрегати?",IF($J2150=0,"агрегати не працюють",IF(AND($H2150=0,$J2150=1),"СНВВ не працює","OK"))))</f>
        <v>чи робить СНВВ?</v>
      </c>
      <c r="M2150" s="100"/>
      <c r="N2150" s="122" t="str">
        <f>IF(OR(E2150&lt;&gt;0, J2150=0), "",D2150)</f>
        <v/>
      </c>
      <c r="O2150" s="122" t="str">
        <f t="shared" si="1314"/>
        <v/>
      </c>
      <c r="P2150" s="122" t="str">
        <f>IF(AND($E2150&lt;&gt;0,$J2150=1),"замінне значення",O2150)</f>
        <v/>
      </c>
      <c r="Q2150" s="122" t="str">
        <f>IF(OR(G2150&lt;&gt;0, J2150=0), "",F2150)</f>
        <v/>
      </c>
      <c r="R2150" s="122" t="str">
        <f t="shared" si="1315"/>
        <v/>
      </c>
      <c r="S2150" s="122" t="str">
        <f>IF(AND(G2150&lt;&gt;0,J2150=1),"замінне значення",R2150)</f>
        <v/>
      </c>
      <c r="T2150" s="122" t="str">
        <f t="shared" si="1316"/>
        <v/>
      </c>
    </row>
    <row r="2151" spans="1:20" outlineLevel="1">
      <c r="A2151" s="161"/>
      <c r="B2151" s="208">
        <v>44647</v>
      </c>
      <c r="C2151" s="96">
        <v>83.1666666666667</v>
      </c>
      <c r="D2151" s="122"/>
      <c r="E2151" s="122" t="str">
        <f t="shared" si="1310"/>
        <v/>
      </c>
      <c r="F2151" s="122"/>
      <c r="G2151" s="122" t="str">
        <f t="shared" si="1311"/>
        <v/>
      </c>
      <c r="H2151" s="122"/>
      <c r="I2151" s="122" t="str">
        <f t="shared" si="1312"/>
        <v/>
      </c>
      <c r="J2151" s="122"/>
      <c r="K2151" s="122" t="str">
        <f t="shared" si="1313"/>
        <v/>
      </c>
      <c r="L2151" s="123" t="str">
        <f>IF(H2151="","чи робить СНВВ?",IF(J2151="","чи роблять агрегати?",IF($J2151=0,"агрегати не працюють",IF(AND($H2151=0,$J2151=1),"СНВВ не працює","OK"))))</f>
        <v>чи робить СНВВ?</v>
      </c>
      <c r="M2151" s="100"/>
      <c r="N2151" s="122" t="str">
        <f>IF(OR(E2151&lt;&gt;0, J2151=0), "",D2151)</f>
        <v/>
      </c>
      <c r="O2151" s="122" t="str">
        <f t="shared" si="1314"/>
        <v/>
      </c>
      <c r="P2151" s="122" t="str">
        <f>IF(AND($E2151&lt;&gt;0,$J2151=1),"замінне значення",O2151)</f>
        <v/>
      </c>
      <c r="Q2151" s="122" t="str">
        <f>IF(OR(G2151&lt;&gt;0, J2151=0), "",F2151)</f>
        <v/>
      </c>
      <c r="R2151" s="122" t="str">
        <f t="shared" si="1315"/>
        <v/>
      </c>
      <c r="S2151" s="122" t="str">
        <f>IF(AND(G2151&lt;&gt;0,J2151=1),"замінне значення",R2151)</f>
        <v/>
      </c>
      <c r="T2151" s="122" t="str">
        <f t="shared" si="1316"/>
        <v/>
      </c>
    </row>
    <row r="2152" spans="1:20" outlineLevel="1">
      <c r="A2152" s="161"/>
      <c r="B2152" s="208">
        <v>44647</v>
      </c>
      <c r="C2152" s="96">
        <v>83.2083333333333</v>
      </c>
      <c r="D2152" s="122"/>
      <c r="E2152" s="122" t="str">
        <f t="shared" si="1310"/>
        <v/>
      </c>
      <c r="F2152" s="122"/>
      <c r="G2152" s="122" t="str">
        <f t="shared" si="1311"/>
        <v/>
      </c>
      <c r="H2152" s="122"/>
      <c r="I2152" s="122" t="str">
        <f t="shared" si="1312"/>
        <v/>
      </c>
      <c r="J2152" s="122"/>
      <c r="K2152" s="122" t="str">
        <f t="shared" si="1313"/>
        <v/>
      </c>
      <c r="L2152" s="123" t="str">
        <f>IF(H2152="","чи робить СНВВ?",IF(J2152="","чи роблять агрегати?",IF($J2152=0,"агрегати не працюють",IF(AND($H2152=0,$J2152=1),"СНВВ не працює","OK"))))</f>
        <v>чи робить СНВВ?</v>
      </c>
      <c r="M2152" s="100"/>
      <c r="N2152" s="122" t="str">
        <f>IF(OR(E2152&lt;&gt;0, J2152=0), "",D2152)</f>
        <v/>
      </c>
      <c r="O2152" s="122" t="str">
        <f t="shared" si="1314"/>
        <v/>
      </c>
      <c r="P2152" s="122" t="str">
        <f>IF(AND($E2152&lt;&gt;0,$J2152=1),"замінне значення",O2152)</f>
        <v/>
      </c>
      <c r="Q2152" s="122" t="str">
        <f>IF(OR(G2152&lt;&gt;0, J2152=0), "",F2152)</f>
        <v/>
      </c>
      <c r="R2152" s="122" t="str">
        <f t="shared" si="1315"/>
        <v/>
      </c>
      <c r="S2152" s="122" t="str">
        <f>IF(AND(G2152&lt;&gt;0,J2152=1),"замінне значення",R2152)</f>
        <v/>
      </c>
      <c r="T2152" s="122" t="str">
        <f t="shared" si="1316"/>
        <v/>
      </c>
    </row>
    <row r="2153" spans="1:20" outlineLevel="1">
      <c r="A2153" s="161"/>
      <c r="B2153" s="208">
        <v>44647</v>
      </c>
      <c r="C2153" s="96">
        <v>83.25</v>
      </c>
      <c r="D2153" s="122"/>
      <c r="E2153" s="122" t="str">
        <f t="shared" si="1310"/>
        <v/>
      </c>
      <c r="F2153" s="122"/>
      <c r="G2153" s="122" t="str">
        <f t="shared" si="1311"/>
        <v/>
      </c>
      <c r="H2153" s="122"/>
      <c r="I2153" s="122" t="str">
        <f t="shared" si="1312"/>
        <v/>
      </c>
      <c r="J2153" s="122"/>
      <c r="K2153" s="122" t="str">
        <f t="shared" si="1313"/>
        <v/>
      </c>
      <c r="L2153" s="123" t="str">
        <f>IF(H2153="","чи робить СНВВ?",IF(J2153="","чи роблять агрегати?",IF($J2153=0,"агрегати не працюють",IF(AND($H2153=0,$J2153=1),"СНВВ не працює","OK"))))</f>
        <v>чи робить СНВВ?</v>
      </c>
      <c r="M2153" s="100"/>
      <c r="N2153" s="122" t="str">
        <f>IF(OR(E2153&lt;&gt;0, J2153=0), "",D2153)</f>
        <v/>
      </c>
      <c r="O2153" s="122" t="str">
        <f t="shared" si="1314"/>
        <v/>
      </c>
      <c r="P2153" s="122" t="str">
        <f>IF(AND($E2153&lt;&gt;0,$J2153=1),"замінне значення",O2153)</f>
        <v/>
      </c>
      <c r="Q2153" s="122" t="str">
        <f>IF(OR(G2153&lt;&gt;0, J2153=0), "",F2153)</f>
        <v/>
      </c>
      <c r="R2153" s="122" t="str">
        <f t="shared" si="1315"/>
        <v/>
      </c>
      <c r="S2153" s="122" t="str">
        <f>IF(AND(G2153&lt;&gt;0,J2153=1),"замінне значення",R2153)</f>
        <v/>
      </c>
      <c r="T2153" s="122" t="str">
        <f t="shared" si="1316"/>
        <v/>
      </c>
    </row>
    <row r="2154" spans="1:20" outlineLevel="1">
      <c r="A2154" s="161"/>
      <c r="B2154" s="208">
        <v>44647</v>
      </c>
      <c r="C2154" s="96">
        <v>83.2916666666667</v>
      </c>
      <c r="D2154" s="122"/>
      <c r="E2154" s="122" t="str">
        <f t="shared" si="1310"/>
        <v/>
      </c>
      <c r="F2154" s="122"/>
      <c r="G2154" s="122" t="str">
        <f t="shared" si="1311"/>
        <v/>
      </c>
      <c r="H2154" s="122"/>
      <c r="I2154" s="122" t="str">
        <f t="shared" si="1312"/>
        <v/>
      </c>
      <c r="J2154" s="122"/>
      <c r="K2154" s="122" t="str">
        <f t="shared" si="1313"/>
        <v/>
      </c>
      <c r="L2154" s="123" t="str">
        <f>IF(H2154="","чи робить СНВВ?",IF(J2154="","чи роблять агрегати?",IF($J2154=0,"агрегати не працюють",IF(AND($H2154=0,$J2154=1),"СНВВ не працює","OK"))))</f>
        <v>чи робить СНВВ?</v>
      </c>
      <c r="M2154" s="100"/>
      <c r="N2154" s="122" t="str">
        <f>IF(OR(E2154&lt;&gt;0, J2154=0), "",D2154)</f>
        <v/>
      </c>
      <c r="O2154" s="122" t="str">
        <f t="shared" si="1314"/>
        <v/>
      </c>
      <c r="P2154" s="122" t="str">
        <f>IF(AND($E2154&lt;&gt;0,$J2154=1),"замінне значення",O2154)</f>
        <v/>
      </c>
      <c r="Q2154" s="122" t="str">
        <f>IF(OR(G2154&lt;&gt;0, J2154=0), "",F2154)</f>
        <v/>
      </c>
      <c r="R2154" s="122" t="str">
        <f t="shared" si="1315"/>
        <v/>
      </c>
      <c r="S2154" s="122" t="str">
        <f>IF(AND(G2154&lt;&gt;0,J2154=1),"замінне значення",R2154)</f>
        <v/>
      </c>
      <c r="T2154" s="122" t="str">
        <f t="shared" si="1316"/>
        <v/>
      </c>
    </row>
    <row r="2155" spans="1:20" outlineLevel="1">
      <c r="A2155" s="161"/>
      <c r="B2155" s="208">
        <v>44647</v>
      </c>
      <c r="C2155" s="96">
        <v>83.3333333333333</v>
      </c>
      <c r="D2155" s="122"/>
      <c r="E2155" s="122" t="str">
        <f t="shared" si="1310"/>
        <v/>
      </c>
      <c r="F2155" s="122"/>
      <c r="G2155" s="122" t="str">
        <f t="shared" si="1311"/>
        <v/>
      </c>
      <c r="H2155" s="122"/>
      <c r="I2155" s="122" t="str">
        <f t="shared" si="1312"/>
        <v/>
      </c>
      <c r="J2155" s="122"/>
      <c r="K2155" s="122" t="str">
        <f t="shared" si="1313"/>
        <v/>
      </c>
      <c r="L2155" s="123" t="str">
        <f>IF(H2155="","чи робить СНВВ?",IF(J2155="","чи роблять агрегати?",IF($J2155=0,"агрегати не працюють",IF(AND($H2155=0,$J2155=1),"СНВВ не працює","OK"))))</f>
        <v>чи робить СНВВ?</v>
      </c>
      <c r="M2155" s="100"/>
      <c r="N2155" s="122" t="str">
        <f>IF(OR(E2155&lt;&gt;0, J2155=0), "",D2155)</f>
        <v/>
      </c>
      <c r="O2155" s="122" t="str">
        <f t="shared" si="1314"/>
        <v/>
      </c>
      <c r="P2155" s="122" t="str">
        <f>IF(AND($E2155&lt;&gt;0,$J2155=1),"замінне значення",O2155)</f>
        <v/>
      </c>
      <c r="Q2155" s="122" t="str">
        <f>IF(OR(G2155&lt;&gt;0, J2155=0), "",F2155)</f>
        <v/>
      </c>
      <c r="R2155" s="122" t="str">
        <f t="shared" si="1315"/>
        <v/>
      </c>
      <c r="S2155" s="122" t="str">
        <f>IF(AND(G2155&lt;&gt;0,J2155=1),"замінне значення",R2155)</f>
        <v/>
      </c>
      <c r="T2155" s="122" t="str">
        <f t="shared" si="1316"/>
        <v/>
      </c>
    </row>
    <row r="2156" spans="1:20" outlineLevel="1">
      <c r="A2156" s="161"/>
      <c r="B2156" s="208">
        <v>44647</v>
      </c>
      <c r="C2156" s="96">
        <v>83.375</v>
      </c>
      <c r="D2156" s="122"/>
      <c r="E2156" s="122" t="str">
        <f t="shared" si="1310"/>
        <v/>
      </c>
      <c r="F2156" s="122"/>
      <c r="G2156" s="122" t="str">
        <f t="shared" si="1311"/>
        <v/>
      </c>
      <c r="H2156" s="122"/>
      <c r="I2156" s="122" t="str">
        <f t="shared" si="1312"/>
        <v/>
      </c>
      <c r="J2156" s="122"/>
      <c r="K2156" s="122" t="str">
        <f t="shared" si="1313"/>
        <v/>
      </c>
      <c r="L2156" s="123" t="str">
        <f>IF(H2156="","чи робить СНВВ?",IF(J2156="","чи роблять агрегати?",IF($J2156=0,"агрегати не працюють",IF(AND($H2156=0,$J2156=1),"СНВВ не працює","OK"))))</f>
        <v>чи робить СНВВ?</v>
      </c>
      <c r="M2156" s="100"/>
      <c r="N2156" s="122" t="str">
        <f>IF(OR(E2156&lt;&gt;0, J2156=0), "",D2156)</f>
        <v/>
      </c>
      <c r="O2156" s="122" t="str">
        <f t="shared" si="1314"/>
        <v/>
      </c>
      <c r="P2156" s="122" t="str">
        <f>IF(AND($E2156&lt;&gt;0,$J2156=1),"замінне значення",O2156)</f>
        <v/>
      </c>
      <c r="Q2156" s="122" t="str">
        <f>IF(OR(G2156&lt;&gt;0, J2156=0), "",F2156)</f>
        <v/>
      </c>
      <c r="R2156" s="122" t="str">
        <f t="shared" si="1315"/>
        <v/>
      </c>
      <c r="S2156" s="122" t="str">
        <f>IF(AND(G2156&lt;&gt;0,J2156=1),"замінне значення",R2156)</f>
        <v/>
      </c>
      <c r="T2156" s="122" t="str">
        <f t="shared" si="1316"/>
        <v/>
      </c>
    </row>
    <row r="2157" spans="1:20" outlineLevel="1">
      <c r="A2157" s="161"/>
      <c r="B2157" s="208">
        <v>44647</v>
      </c>
      <c r="C2157" s="96">
        <v>83.4166666666667</v>
      </c>
      <c r="D2157" s="122"/>
      <c r="E2157" s="122" t="str">
        <f t="shared" si="1310"/>
        <v/>
      </c>
      <c r="F2157" s="122"/>
      <c r="G2157" s="122" t="str">
        <f t="shared" si="1311"/>
        <v/>
      </c>
      <c r="H2157" s="122"/>
      <c r="I2157" s="122" t="str">
        <f t="shared" si="1312"/>
        <v/>
      </c>
      <c r="J2157" s="122"/>
      <c r="K2157" s="122" t="str">
        <f t="shared" si="1313"/>
        <v/>
      </c>
      <c r="L2157" s="123" t="str">
        <f>IF(H2157="","чи робить СНВВ?",IF(J2157="","чи роблять агрегати?",IF($J2157=0,"агрегати не працюють",IF(AND($H2157=0,$J2157=1),"СНВВ не працює","OK"))))</f>
        <v>чи робить СНВВ?</v>
      </c>
      <c r="M2157" s="100"/>
      <c r="N2157" s="122" t="str">
        <f>IF(OR(E2157&lt;&gt;0, J2157=0), "",D2157)</f>
        <v/>
      </c>
      <c r="O2157" s="122" t="str">
        <f t="shared" si="1314"/>
        <v/>
      </c>
      <c r="P2157" s="122" t="str">
        <f>IF(AND($E2157&lt;&gt;0,$J2157=1),"замінне значення",O2157)</f>
        <v/>
      </c>
      <c r="Q2157" s="122" t="str">
        <f>IF(OR(G2157&lt;&gt;0, J2157=0), "",F2157)</f>
        <v/>
      </c>
      <c r="R2157" s="122" t="str">
        <f t="shared" si="1315"/>
        <v/>
      </c>
      <c r="S2157" s="122" t="str">
        <f>IF(AND(G2157&lt;&gt;0,J2157=1),"замінне значення",R2157)</f>
        <v/>
      </c>
      <c r="T2157" s="122" t="str">
        <f t="shared" si="1316"/>
        <v/>
      </c>
    </row>
    <row r="2158" spans="1:20" outlineLevel="1">
      <c r="A2158" s="161"/>
      <c r="B2158" s="208">
        <v>44647</v>
      </c>
      <c r="C2158" s="96">
        <v>83.4583333333333</v>
      </c>
      <c r="D2158" s="122"/>
      <c r="E2158" s="122" t="str">
        <f t="shared" si="1310"/>
        <v/>
      </c>
      <c r="F2158" s="122"/>
      <c r="G2158" s="122" t="str">
        <f t="shared" si="1311"/>
        <v/>
      </c>
      <c r="H2158" s="122"/>
      <c r="I2158" s="122" t="str">
        <f t="shared" si="1312"/>
        <v/>
      </c>
      <c r="J2158" s="122"/>
      <c r="K2158" s="122" t="str">
        <f t="shared" si="1313"/>
        <v/>
      </c>
      <c r="L2158" s="123" t="str">
        <f>IF(H2158="","чи робить СНВВ?",IF(J2158="","чи роблять агрегати?",IF($J2158=0,"агрегати не працюють",IF(AND($H2158=0,$J2158=1),"СНВВ не працює","OK"))))</f>
        <v>чи робить СНВВ?</v>
      </c>
      <c r="M2158" s="100"/>
      <c r="N2158" s="122" t="str">
        <f>IF(OR(E2158&lt;&gt;0, J2158=0), "",D2158)</f>
        <v/>
      </c>
      <c r="O2158" s="122" t="str">
        <f t="shared" si="1314"/>
        <v/>
      </c>
      <c r="P2158" s="122" t="str">
        <f>IF(AND($E2158&lt;&gt;0,$J2158=1),"замінне значення",O2158)</f>
        <v/>
      </c>
      <c r="Q2158" s="122" t="str">
        <f>IF(OR(G2158&lt;&gt;0, J2158=0), "",F2158)</f>
        <v/>
      </c>
      <c r="R2158" s="122" t="str">
        <f t="shared" si="1315"/>
        <v/>
      </c>
      <c r="S2158" s="122" t="str">
        <f>IF(AND(G2158&lt;&gt;0,J2158=1),"замінне значення",R2158)</f>
        <v/>
      </c>
      <c r="T2158" s="122" t="str">
        <f t="shared" si="1316"/>
        <v/>
      </c>
    </row>
    <row r="2159" spans="1:20" outlineLevel="1">
      <c r="A2159" s="161"/>
      <c r="B2159" s="208">
        <v>44647</v>
      </c>
      <c r="C2159" s="96">
        <v>83.5</v>
      </c>
      <c r="D2159" s="122"/>
      <c r="E2159" s="122" t="str">
        <f t="shared" si="1310"/>
        <v/>
      </c>
      <c r="F2159" s="122"/>
      <c r="G2159" s="122" t="str">
        <f t="shared" si="1311"/>
        <v/>
      </c>
      <c r="H2159" s="122"/>
      <c r="I2159" s="122" t="str">
        <f t="shared" si="1312"/>
        <v/>
      </c>
      <c r="J2159" s="122"/>
      <c r="K2159" s="122" t="str">
        <f t="shared" si="1313"/>
        <v/>
      </c>
      <c r="L2159" s="123" t="str">
        <f>IF(H2159="","чи робить СНВВ?",IF(J2159="","чи роблять агрегати?",IF($J2159=0,"агрегати не працюють",IF(AND($H2159=0,$J2159=1),"СНВВ не працює","OK"))))</f>
        <v>чи робить СНВВ?</v>
      </c>
      <c r="M2159" s="100"/>
      <c r="N2159" s="122" t="str">
        <f>IF(OR(E2159&lt;&gt;0, J2159=0), "",D2159)</f>
        <v/>
      </c>
      <c r="O2159" s="122" t="str">
        <f t="shared" si="1314"/>
        <v/>
      </c>
      <c r="P2159" s="122" t="str">
        <f>IF(AND($E2159&lt;&gt;0,$J2159=1),"замінне значення",O2159)</f>
        <v/>
      </c>
      <c r="Q2159" s="122" t="str">
        <f>IF(OR(G2159&lt;&gt;0, J2159=0), "",F2159)</f>
        <v/>
      </c>
      <c r="R2159" s="122" t="str">
        <f t="shared" si="1315"/>
        <v/>
      </c>
      <c r="S2159" s="122" t="str">
        <f>IF(AND(G2159&lt;&gt;0,J2159=1),"замінне значення",R2159)</f>
        <v/>
      </c>
      <c r="T2159" s="122" t="str">
        <f t="shared" si="1316"/>
        <v/>
      </c>
    </row>
    <row r="2160" spans="1:20" outlineLevel="1">
      <c r="A2160" s="161"/>
      <c r="B2160" s="208">
        <v>44647</v>
      </c>
      <c r="C2160" s="96">
        <v>83.5416666666667</v>
      </c>
      <c r="D2160" s="122"/>
      <c r="E2160" s="122" t="str">
        <f t="shared" si="1310"/>
        <v/>
      </c>
      <c r="F2160" s="122"/>
      <c r="G2160" s="122" t="str">
        <f t="shared" si="1311"/>
        <v/>
      </c>
      <c r="H2160" s="122"/>
      <c r="I2160" s="122" t="str">
        <f t="shared" si="1312"/>
        <v/>
      </c>
      <c r="J2160" s="122"/>
      <c r="K2160" s="122" t="str">
        <f t="shared" si="1313"/>
        <v/>
      </c>
      <c r="L2160" s="123" t="str">
        <f>IF(H2160="","чи робить СНВВ?",IF(J2160="","чи роблять агрегати?",IF($J2160=0,"агрегати не працюють",IF(AND($H2160=0,$J2160=1),"СНВВ не працює","OK"))))</f>
        <v>чи робить СНВВ?</v>
      </c>
      <c r="M2160" s="100"/>
      <c r="N2160" s="122" t="str">
        <f>IF(OR(E2160&lt;&gt;0, J2160=0), "",D2160)</f>
        <v/>
      </c>
      <c r="O2160" s="122" t="str">
        <f t="shared" si="1314"/>
        <v/>
      </c>
      <c r="P2160" s="122" t="str">
        <f>IF(AND($E2160&lt;&gt;0,$J2160=1),"замінне значення",O2160)</f>
        <v/>
      </c>
      <c r="Q2160" s="122" t="str">
        <f>IF(OR(G2160&lt;&gt;0, J2160=0), "",F2160)</f>
        <v/>
      </c>
      <c r="R2160" s="122" t="str">
        <f t="shared" si="1315"/>
        <v/>
      </c>
      <c r="S2160" s="122" t="str">
        <f>IF(AND(G2160&lt;&gt;0,J2160=1),"замінне значення",R2160)</f>
        <v/>
      </c>
      <c r="T2160" s="122" t="str">
        <f t="shared" si="1316"/>
        <v/>
      </c>
    </row>
    <row r="2161" spans="1:20" outlineLevel="1">
      <c r="A2161" s="161"/>
      <c r="B2161" s="208">
        <v>44647</v>
      </c>
      <c r="C2161" s="96">
        <v>83.5833333333333</v>
      </c>
      <c r="D2161" s="122"/>
      <c r="E2161" s="122" t="str">
        <f t="shared" si="1310"/>
        <v/>
      </c>
      <c r="F2161" s="122"/>
      <c r="G2161" s="122" t="str">
        <f t="shared" si="1311"/>
        <v/>
      </c>
      <c r="H2161" s="122"/>
      <c r="I2161" s="122" t="str">
        <f t="shared" si="1312"/>
        <v/>
      </c>
      <c r="J2161" s="122"/>
      <c r="K2161" s="122" t="str">
        <f t="shared" si="1313"/>
        <v/>
      </c>
      <c r="L2161" s="123" t="str">
        <f>IF(H2161="","чи робить СНВВ?",IF(J2161="","чи роблять агрегати?",IF($J2161=0,"агрегати не працюють",IF(AND($H2161=0,$J2161=1),"СНВВ не працює","OK"))))</f>
        <v>чи робить СНВВ?</v>
      </c>
      <c r="M2161" s="100"/>
      <c r="N2161" s="122" t="str">
        <f>IF(OR(E2161&lt;&gt;0, J2161=0), "",D2161)</f>
        <v/>
      </c>
      <c r="O2161" s="122" t="str">
        <f t="shared" si="1314"/>
        <v/>
      </c>
      <c r="P2161" s="122" t="str">
        <f>IF(AND($E2161&lt;&gt;0,$J2161=1),"замінне значення",O2161)</f>
        <v/>
      </c>
      <c r="Q2161" s="122" t="str">
        <f>IF(OR(G2161&lt;&gt;0, J2161=0), "",F2161)</f>
        <v/>
      </c>
      <c r="R2161" s="122" t="str">
        <f t="shared" si="1315"/>
        <v/>
      </c>
      <c r="S2161" s="122" t="str">
        <f>IF(AND(G2161&lt;&gt;0,J2161=1),"замінне значення",R2161)</f>
        <v/>
      </c>
      <c r="T2161" s="122" t="str">
        <f t="shared" si="1316"/>
        <v/>
      </c>
    </row>
    <row r="2162" spans="1:20" outlineLevel="1">
      <c r="A2162" s="161"/>
      <c r="B2162" s="208">
        <v>44647</v>
      </c>
      <c r="C2162" s="96">
        <v>83.625</v>
      </c>
      <c r="D2162" s="122"/>
      <c r="E2162" s="122" t="str">
        <f t="shared" si="1310"/>
        <v/>
      </c>
      <c r="F2162" s="122"/>
      <c r="G2162" s="122" t="str">
        <f t="shared" si="1311"/>
        <v/>
      </c>
      <c r="H2162" s="122"/>
      <c r="I2162" s="122" t="str">
        <f t="shared" si="1312"/>
        <v/>
      </c>
      <c r="J2162" s="122"/>
      <c r="K2162" s="122" t="str">
        <f t="shared" si="1313"/>
        <v/>
      </c>
      <c r="L2162" s="123" t="str">
        <f>IF(H2162="","чи робить СНВВ?",IF(J2162="","чи роблять агрегати?",IF($J2162=0,"агрегати не працюють",IF(AND($H2162=0,$J2162=1),"СНВВ не працює","OK"))))</f>
        <v>чи робить СНВВ?</v>
      </c>
      <c r="M2162" s="100"/>
      <c r="N2162" s="122" t="str">
        <f>IF(OR(E2162&lt;&gt;0, J2162=0), "",D2162)</f>
        <v/>
      </c>
      <c r="O2162" s="122" t="str">
        <f t="shared" si="1314"/>
        <v/>
      </c>
      <c r="P2162" s="122" t="str">
        <f>IF(AND($E2162&lt;&gt;0,$J2162=1),"замінне значення",O2162)</f>
        <v/>
      </c>
      <c r="Q2162" s="122" t="str">
        <f>IF(OR(G2162&lt;&gt;0, J2162=0), "",F2162)</f>
        <v/>
      </c>
      <c r="R2162" s="122" t="str">
        <f t="shared" si="1315"/>
        <v/>
      </c>
      <c r="S2162" s="122" t="str">
        <f>IF(AND(G2162&lt;&gt;0,J2162=1),"замінне значення",R2162)</f>
        <v/>
      </c>
      <c r="T2162" s="122" t="str">
        <f t="shared" si="1316"/>
        <v/>
      </c>
    </row>
    <row r="2163" spans="1:20" outlineLevel="1">
      <c r="A2163" s="161"/>
      <c r="B2163" s="208">
        <v>44647</v>
      </c>
      <c r="C2163" s="96">
        <v>83.6666666666667</v>
      </c>
      <c r="D2163" s="122"/>
      <c r="E2163" s="122" t="str">
        <f t="shared" si="1310"/>
        <v/>
      </c>
      <c r="F2163" s="122"/>
      <c r="G2163" s="122" t="str">
        <f t="shared" si="1311"/>
        <v/>
      </c>
      <c r="H2163" s="122"/>
      <c r="I2163" s="122" t="str">
        <f t="shared" si="1312"/>
        <v/>
      </c>
      <c r="J2163" s="122"/>
      <c r="K2163" s="122" t="str">
        <f t="shared" si="1313"/>
        <v/>
      </c>
      <c r="L2163" s="123" t="str">
        <f>IF(H2163="","чи робить СНВВ?",IF(J2163="","чи роблять агрегати?",IF($J2163=0,"агрегати не працюють",IF(AND($H2163=0,$J2163=1),"СНВВ не працює","OK"))))</f>
        <v>чи робить СНВВ?</v>
      </c>
      <c r="M2163" s="100"/>
      <c r="N2163" s="122" t="str">
        <f>IF(OR(E2163&lt;&gt;0, J2163=0), "",D2163)</f>
        <v/>
      </c>
      <c r="O2163" s="122" t="str">
        <f t="shared" si="1314"/>
        <v/>
      </c>
      <c r="P2163" s="122" t="str">
        <f>IF(AND($E2163&lt;&gt;0,$J2163=1),"замінне значення",O2163)</f>
        <v/>
      </c>
      <c r="Q2163" s="122" t="str">
        <f>IF(OR(G2163&lt;&gt;0, J2163=0), "",F2163)</f>
        <v/>
      </c>
      <c r="R2163" s="122" t="str">
        <f t="shared" si="1315"/>
        <v/>
      </c>
      <c r="S2163" s="122" t="str">
        <f>IF(AND(G2163&lt;&gt;0,J2163=1),"замінне значення",R2163)</f>
        <v/>
      </c>
      <c r="T2163" s="122" t="str">
        <f t="shared" si="1316"/>
        <v/>
      </c>
    </row>
    <row r="2164" spans="1:20" outlineLevel="1">
      <c r="A2164" s="161"/>
      <c r="B2164" s="208">
        <v>44647</v>
      </c>
      <c r="C2164" s="96">
        <v>83.7083333333333</v>
      </c>
      <c r="D2164" s="122"/>
      <c r="E2164" s="122" t="str">
        <f t="shared" si="1310"/>
        <v/>
      </c>
      <c r="F2164" s="122"/>
      <c r="G2164" s="122" t="str">
        <f t="shared" si="1311"/>
        <v/>
      </c>
      <c r="H2164" s="122"/>
      <c r="I2164" s="122" t="str">
        <f t="shared" si="1312"/>
        <v/>
      </c>
      <c r="J2164" s="122"/>
      <c r="K2164" s="122" t="str">
        <f t="shared" si="1313"/>
        <v/>
      </c>
      <c r="L2164" s="123" t="str">
        <f>IF(H2164="","чи робить СНВВ?",IF(J2164="","чи роблять агрегати?",IF($J2164=0,"агрегати не працюють",IF(AND($H2164=0,$J2164=1),"СНВВ не працює","OK"))))</f>
        <v>чи робить СНВВ?</v>
      </c>
      <c r="M2164" s="100"/>
      <c r="N2164" s="122" t="str">
        <f>IF(OR(E2164&lt;&gt;0, J2164=0), "",D2164)</f>
        <v/>
      </c>
      <c r="O2164" s="122" t="str">
        <f t="shared" si="1314"/>
        <v/>
      </c>
      <c r="P2164" s="122" t="str">
        <f>IF(AND($E2164&lt;&gt;0,$J2164=1),"замінне значення",O2164)</f>
        <v/>
      </c>
      <c r="Q2164" s="122" t="str">
        <f>IF(OR(G2164&lt;&gt;0, J2164=0), "",F2164)</f>
        <v/>
      </c>
      <c r="R2164" s="122" t="str">
        <f t="shared" si="1315"/>
        <v/>
      </c>
      <c r="S2164" s="122" t="str">
        <f>IF(AND(G2164&lt;&gt;0,J2164=1),"замінне значення",R2164)</f>
        <v/>
      </c>
      <c r="T2164" s="122" t="str">
        <f t="shared" si="1316"/>
        <v/>
      </c>
    </row>
    <row r="2165" spans="1:20" outlineLevel="1">
      <c r="A2165" s="161"/>
      <c r="B2165" s="208">
        <v>44647</v>
      </c>
      <c r="C2165" s="96">
        <v>83.75</v>
      </c>
      <c r="D2165" s="122"/>
      <c r="E2165" s="122" t="str">
        <f t="shared" si="1310"/>
        <v/>
      </c>
      <c r="F2165" s="122"/>
      <c r="G2165" s="122" t="str">
        <f t="shared" si="1311"/>
        <v/>
      </c>
      <c r="H2165" s="122"/>
      <c r="I2165" s="122" t="str">
        <f t="shared" si="1312"/>
        <v/>
      </c>
      <c r="J2165" s="122"/>
      <c r="K2165" s="122" t="str">
        <f t="shared" si="1313"/>
        <v/>
      </c>
      <c r="L2165" s="123" t="str">
        <f>IF(H2165="","чи робить СНВВ?",IF(J2165="","чи роблять агрегати?",IF($J2165=0,"агрегати не працюють",IF(AND($H2165=0,$J2165=1),"СНВВ не працює","OK"))))</f>
        <v>чи робить СНВВ?</v>
      </c>
      <c r="M2165" s="100"/>
      <c r="N2165" s="122" t="str">
        <f>IF(OR(E2165&lt;&gt;0, J2165=0), "",D2165)</f>
        <v/>
      </c>
      <c r="O2165" s="122" t="str">
        <f t="shared" si="1314"/>
        <v/>
      </c>
      <c r="P2165" s="122" t="str">
        <f>IF(AND($E2165&lt;&gt;0,$J2165=1),"замінне значення",O2165)</f>
        <v/>
      </c>
      <c r="Q2165" s="122" t="str">
        <f>IF(OR(G2165&lt;&gt;0, J2165=0), "",F2165)</f>
        <v/>
      </c>
      <c r="R2165" s="122" t="str">
        <f t="shared" si="1315"/>
        <v/>
      </c>
      <c r="S2165" s="122" t="str">
        <f>IF(AND(G2165&lt;&gt;0,J2165=1),"замінне значення",R2165)</f>
        <v/>
      </c>
      <c r="T2165" s="122" t="str">
        <f t="shared" si="1316"/>
        <v/>
      </c>
    </row>
    <row r="2166" spans="1:20" outlineLevel="1">
      <c r="A2166" s="161"/>
      <c r="B2166" s="208">
        <v>44647</v>
      </c>
      <c r="C2166" s="96">
        <v>83.7916666666667</v>
      </c>
      <c r="D2166" s="122"/>
      <c r="E2166" s="122" t="str">
        <f t="shared" si="1310"/>
        <v/>
      </c>
      <c r="F2166" s="122"/>
      <c r="G2166" s="122" t="str">
        <f t="shared" si="1311"/>
        <v/>
      </c>
      <c r="H2166" s="122"/>
      <c r="I2166" s="122" t="str">
        <f t="shared" si="1312"/>
        <v/>
      </c>
      <c r="J2166" s="122"/>
      <c r="K2166" s="122" t="str">
        <f t="shared" si="1313"/>
        <v/>
      </c>
      <c r="L2166" s="123" t="str">
        <f>IF(H2166="","чи робить СНВВ?",IF(J2166="","чи роблять агрегати?",IF($J2166=0,"агрегати не працюють",IF(AND($H2166=0,$J2166=1),"СНВВ не працює","OK"))))</f>
        <v>чи робить СНВВ?</v>
      </c>
      <c r="M2166" s="100"/>
      <c r="N2166" s="122" t="str">
        <f>IF(OR(E2166&lt;&gt;0, J2166=0), "",D2166)</f>
        <v/>
      </c>
      <c r="O2166" s="122" t="str">
        <f t="shared" si="1314"/>
        <v/>
      </c>
      <c r="P2166" s="122" t="str">
        <f>IF(AND($E2166&lt;&gt;0,$J2166=1),"замінне значення",O2166)</f>
        <v/>
      </c>
      <c r="Q2166" s="122" t="str">
        <f>IF(OR(G2166&lt;&gt;0, J2166=0), "",F2166)</f>
        <v/>
      </c>
      <c r="R2166" s="122" t="str">
        <f t="shared" si="1315"/>
        <v/>
      </c>
      <c r="S2166" s="122" t="str">
        <f>IF(AND(G2166&lt;&gt;0,J2166=1),"замінне значення",R2166)</f>
        <v/>
      </c>
      <c r="T2166" s="122" t="str">
        <f t="shared" si="1316"/>
        <v/>
      </c>
    </row>
    <row r="2167" spans="1:20" outlineLevel="1">
      <c r="A2167" s="161"/>
      <c r="B2167" s="208">
        <v>44647</v>
      </c>
      <c r="C2167" s="96">
        <v>83.8333333333333</v>
      </c>
      <c r="D2167" s="122"/>
      <c r="E2167" s="122" t="str">
        <f t="shared" si="1310"/>
        <v/>
      </c>
      <c r="F2167" s="122"/>
      <c r="G2167" s="122" t="str">
        <f t="shared" si="1311"/>
        <v/>
      </c>
      <c r="H2167" s="122"/>
      <c r="I2167" s="122" t="str">
        <f t="shared" si="1312"/>
        <v/>
      </c>
      <c r="J2167" s="122"/>
      <c r="K2167" s="122" t="str">
        <f t="shared" si="1313"/>
        <v/>
      </c>
      <c r="L2167" s="123" t="str">
        <f>IF(H2167="","чи робить СНВВ?",IF(J2167="","чи роблять агрегати?",IF($J2167=0,"агрегати не працюють",IF(AND($H2167=0,$J2167=1),"СНВВ не працює","OK"))))</f>
        <v>чи робить СНВВ?</v>
      </c>
      <c r="M2167" s="100"/>
      <c r="N2167" s="122" t="str">
        <f>IF(OR(E2167&lt;&gt;0, J2167=0), "",D2167)</f>
        <v/>
      </c>
      <c r="O2167" s="122" t="str">
        <f t="shared" si="1314"/>
        <v/>
      </c>
      <c r="P2167" s="122" t="str">
        <f>IF(AND($E2167&lt;&gt;0,$J2167=1),"замінне значення",O2167)</f>
        <v/>
      </c>
      <c r="Q2167" s="122" t="str">
        <f>IF(OR(G2167&lt;&gt;0, J2167=0), "",F2167)</f>
        <v/>
      </c>
      <c r="R2167" s="122" t="str">
        <f t="shared" si="1315"/>
        <v/>
      </c>
      <c r="S2167" s="122" t="str">
        <f>IF(AND(G2167&lt;&gt;0,J2167=1),"замінне значення",R2167)</f>
        <v/>
      </c>
      <c r="T2167" s="122" t="str">
        <f t="shared" si="1316"/>
        <v/>
      </c>
    </row>
    <row r="2168" spans="1:20" outlineLevel="1">
      <c r="A2168" s="161"/>
      <c r="B2168" s="208">
        <v>44647</v>
      </c>
      <c r="C2168" s="96">
        <v>83.875</v>
      </c>
      <c r="D2168" s="122"/>
      <c r="E2168" s="122" t="str">
        <f t="shared" si="1310"/>
        <v/>
      </c>
      <c r="F2168" s="122"/>
      <c r="G2168" s="122" t="str">
        <f t="shared" si="1311"/>
        <v/>
      </c>
      <c r="H2168" s="122"/>
      <c r="I2168" s="122" t="str">
        <f t="shared" si="1312"/>
        <v/>
      </c>
      <c r="J2168" s="122"/>
      <c r="K2168" s="122" t="str">
        <f t="shared" si="1313"/>
        <v/>
      </c>
      <c r="L2168" s="123" t="str">
        <f>IF(H2168="","чи робить СНВВ?",IF(J2168="","чи роблять агрегати?",IF($J2168=0,"агрегати не працюють",IF(AND($H2168=0,$J2168=1),"СНВВ не працює","OK"))))</f>
        <v>чи робить СНВВ?</v>
      </c>
      <c r="M2168" s="100"/>
      <c r="N2168" s="122" t="str">
        <f>IF(OR(E2168&lt;&gt;0, J2168=0), "",D2168)</f>
        <v/>
      </c>
      <c r="O2168" s="122" t="str">
        <f t="shared" si="1314"/>
        <v/>
      </c>
      <c r="P2168" s="122" t="str">
        <f>IF(AND($E2168&lt;&gt;0,$J2168=1),"замінне значення",O2168)</f>
        <v/>
      </c>
      <c r="Q2168" s="122" t="str">
        <f>IF(OR(G2168&lt;&gt;0, J2168=0), "",F2168)</f>
        <v/>
      </c>
      <c r="R2168" s="122" t="str">
        <f t="shared" si="1315"/>
        <v/>
      </c>
      <c r="S2168" s="122" t="str">
        <f>IF(AND(G2168&lt;&gt;0,J2168=1),"замінне значення",R2168)</f>
        <v/>
      </c>
      <c r="T2168" s="122" t="str">
        <f t="shared" si="1316"/>
        <v/>
      </c>
    </row>
    <row r="2169" spans="1:20" outlineLevel="1">
      <c r="A2169" s="161"/>
      <c r="B2169" s="208">
        <v>44647</v>
      </c>
      <c r="C2169" s="96">
        <v>83.9166666666667</v>
      </c>
      <c r="D2169" s="122"/>
      <c r="E2169" s="122" t="str">
        <f t="shared" si="1310"/>
        <v/>
      </c>
      <c r="F2169" s="122"/>
      <c r="G2169" s="122" t="str">
        <f t="shared" si="1311"/>
        <v/>
      </c>
      <c r="H2169" s="122"/>
      <c r="I2169" s="122" t="str">
        <f t="shared" si="1312"/>
        <v/>
      </c>
      <c r="J2169" s="122"/>
      <c r="K2169" s="122" t="str">
        <f t="shared" si="1313"/>
        <v/>
      </c>
      <c r="L2169" s="123" t="str">
        <f>IF(H2169="","чи робить СНВВ?",IF(J2169="","чи роблять агрегати?",IF($J2169=0,"агрегати не працюють",IF(AND($H2169=0,$J2169=1),"СНВВ не працює","OK"))))</f>
        <v>чи робить СНВВ?</v>
      </c>
      <c r="M2169" s="100"/>
      <c r="N2169" s="122" t="str">
        <f>IF(OR(E2169&lt;&gt;0, J2169=0), "",D2169)</f>
        <v/>
      </c>
      <c r="O2169" s="122" t="str">
        <f t="shared" si="1314"/>
        <v/>
      </c>
      <c r="P2169" s="122" t="str">
        <f>IF(AND($E2169&lt;&gt;0,$J2169=1),"замінне значення",O2169)</f>
        <v/>
      </c>
      <c r="Q2169" s="122" t="str">
        <f>IF(OR(G2169&lt;&gt;0, J2169=0), "",F2169)</f>
        <v/>
      </c>
      <c r="R2169" s="122" t="str">
        <f t="shared" si="1315"/>
        <v/>
      </c>
      <c r="S2169" s="122" t="str">
        <f>IF(AND(G2169&lt;&gt;0,J2169=1),"замінне значення",R2169)</f>
        <v/>
      </c>
      <c r="T2169" s="122" t="str">
        <f t="shared" si="1316"/>
        <v/>
      </c>
    </row>
    <row r="2170" spans="1:20" outlineLevel="1">
      <c r="A2170" s="161"/>
      <c r="B2170" s="208">
        <v>44647</v>
      </c>
      <c r="C2170" s="96">
        <v>83.9583333333333</v>
      </c>
      <c r="D2170" s="122"/>
      <c r="E2170" s="122" t="str">
        <f t="shared" si="1310"/>
        <v/>
      </c>
      <c r="F2170" s="122"/>
      <c r="G2170" s="122" t="str">
        <f t="shared" si="1311"/>
        <v/>
      </c>
      <c r="H2170" s="122"/>
      <c r="I2170" s="122" t="str">
        <f t="shared" si="1312"/>
        <v/>
      </c>
      <c r="J2170" s="122"/>
      <c r="K2170" s="122" t="str">
        <f t="shared" si="1313"/>
        <v/>
      </c>
      <c r="L2170" s="123" t="str">
        <f>IF(H2170="","чи робить СНВВ?",IF(J2170="","чи роблять агрегати?",IF($J2170=0,"агрегати не працюють",IF(AND($H2170=0,$J2170=1),"СНВВ не працює","OK"))))</f>
        <v>чи робить СНВВ?</v>
      </c>
      <c r="M2170" s="100"/>
      <c r="N2170" s="122" t="str">
        <f>IF(OR(E2170&lt;&gt;0, J2170=0), "",D2170)</f>
        <v/>
      </c>
      <c r="O2170" s="122" t="str">
        <f t="shared" si="1314"/>
        <v/>
      </c>
      <c r="P2170" s="122" t="str">
        <f>IF(AND($E2170&lt;&gt;0,$J2170=1),"замінне значення",O2170)</f>
        <v/>
      </c>
      <c r="Q2170" s="122" t="str">
        <f>IF(OR(G2170&lt;&gt;0, J2170=0), "",F2170)</f>
        <v/>
      </c>
      <c r="R2170" s="122" t="str">
        <f t="shared" si="1315"/>
        <v/>
      </c>
      <c r="S2170" s="122" t="str">
        <f>IF(AND(G2170&lt;&gt;0,J2170=1),"замінне значення",R2170)</f>
        <v/>
      </c>
      <c r="T2170" s="122" t="str">
        <f t="shared" si="1316"/>
        <v/>
      </c>
    </row>
    <row r="2171" spans="1:20">
      <c r="A2171" s="204"/>
      <c r="B2171" s="159" t="s">
        <v>171</v>
      </c>
      <c r="C2171" s="159"/>
      <c r="D2171" s="103">
        <f t="shared" ref="D2171" si="1317">SUM(D2147:D2170)</f>
        <v>0</v>
      </c>
      <c r="E2171" s="104">
        <f t="shared" ref="E2171" si="1318">COUNTIF(E2147:E2170,"&gt;0")</f>
        <v>0</v>
      </c>
      <c r="F2171" s="103">
        <f t="shared" ref="F2171" si="1319">SUM(F2147:F2170)</f>
        <v>0</v>
      </c>
      <c r="G2171" s="104">
        <f t="shared" ref="G2171" si="1320">COUNTIF(G2147:G2170,"&gt;0")</f>
        <v>0</v>
      </c>
      <c r="H2171" s="103">
        <f t="shared" ref="H2171" si="1321">SUM(H2147:H2170)</f>
        <v>0</v>
      </c>
      <c r="I2171" s="104">
        <f t="shared" ref="I2171" si="1322">COUNTIF(I2147:I2170,"&gt;0")</f>
        <v>0</v>
      </c>
      <c r="J2171" s="103">
        <f t="shared" ref="J2171" si="1323">SUM(J2147:J2170)</f>
        <v>0</v>
      </c>
      <c r="K2171" s="104">
        <f t="shared" ref="K2171" si="1324">COUNTIF(K2147:K2170,"&gt;0")</f>
        <v>0</v>
      </c>
      <c r="L2171" s="104">
        <f t="shared" ref="L2171" si="1325">COUNTIF(L2147:L2170,"СНВВ не працює")</f>
        <v>0</v>
      </c>
      <c r="M2171" s="100"/>
      <c r="N2171" s="103">
        <f t="shared" si="1291"/>
        <v>0</v>
      </c>
      <c r="O2171" s="103">
        <f t="shared" ref="O2171:T2171" si="1326">SUM(O2147:O2170)</f>
        <v>0</v>
      </c>
      <c r="P2171" s="103">
        <f t="shared" si="1326"/>
        <v>0</v>
      </c>
      <c r="Q2171" s="103">
        <f t="shared" si="1326"/>
        <v>0</v>
      </c>
      <c r="R2171" s="103">
        <f t="shared" si="1326"/>
        <v>0</v>
      </c>
      <c r="S2171" s="103">
        <f t="shared" si="1326"/>
        <v>0</v>
      </c>
      <c r="T2171" s="103">
        <f t="shared" si="1326"/>
        <v>0</v>
      </c>
    </row>
    <row r="2172" spans="1:20" outlineLevel="1">
      <c r="A2172" s="160">
        <v>44648</v>
      </c>
      <c r="B2172" s="208">
        <v>44648</v>
      </c>
      <c r="C2172" s="96">
        <v>84</v>
      </c>
      <c r="D2172" s="122"/>
      <c r="E2172" s="122" t="str">
        <f t="shared" ref="E2172:E2195" si="1327">IF(D2172="","",IF(D2172&lt;1,1,0))</f>
        <v/>
      </c>
      <c r="F2172" s="122"/>
      <c r="G2172" s="122" t="str">
        <f t="shared" ref="G2172:G2195" si="1328">IF(F2172="","",IF(F2172&lt;1,1,0))</f>
        <v/>
      </c>
      <c r="H2172" s="122"/>
      <c r="I2172" s="122" t="str">
        <f t="shared" ref="I2172:I2195" si="1329">IF(H2172="","",IF(H2172&lt;1,1,0))</f>
        <v/>
      </c>
      <c r="J2172" s="122"/>
      <c r="K2172" s="122" t="str">
        <f t="shared" ref="K2172:K2195" si="1330">IF(J2172="","",IF(J2172&lt;1,1,0))</f>
        <v/>
      </c>
      <c r="L2172" s="123" t="str">
        <f>IF(H2172="","чи робить СНВВ?",IF(J2172="","чи роблять агрегати?",IF($J2172=0,"агрегати не працюють",IF(AND($H2172=0,$J2172=1),"СНВВ не працює","OK"))))</f>
        <v>чи робить СНВВ?</v>
      </c>
      <c r="M2172" s="100"/>
      <c r="N2172" s="122" t="str">
        <f>IF(OR(E2172&lt;&gt;0, J2172=0), "",D2172)</f>
        <v/>
      </c>
      <c r="O2172" s="122" t="str">
        <f t="shared" ref="O2172:O2195" si="1331">IF(Q2172="", "",(N2172*$O$3+$O$4))</f>
        <v/>
      </c>
      <c r="P2172" s="122" t="str">
        <f>IF(AND($E2172&lt;&gt;0,$J2172=1),"замінне значення",O2172)</f>
        <v/>
      </c>
      <c r="Q2172" s="122" t="str">
        <f>IF(OR(G2172&lt;&gt;0, J2172=0), "",F2172)</f>
        <v/>
      </c>
      <c r="R2172" s="122" t="str">
        <f t="shared" ref="R2172:R2235" si="1332">IF(Q2172="", "",(Q2172*$Q$3+$Q$4))</f>
        <v/>
      </c>
      <c r="S2172" s="122" t="str">
        <f>IF(AND(G2172&lt;&gt;0,J2172=1),"замінне значення",R2172)</f>
        <v/>
      </c>
      <c r="T2172" s="122" t="str">
        <f t="shared" ref="T2172:T2235" si="1333">IFERROR(P2172*S2172,"")</f>
        <v/>
      </c>
    </row>
    <row r="2173" spans="1:20" outlineLevel="1">
      <c r="A2173" s="161"/>
      <c r="B2173" s="208">
        <v>44648</v>
      </c>
      <c r="C2173" s="96">
        <v>84.0416666666667</v>
      </c>
      <c r="D2173" s="122"/>
      <c r="E2173" s="122" t="str">
        <f t="shared" si="1327"/>
        <v/>
      </c>
      <c r="F2173" s="122"/>
      <c r="G2173" s="122" t="str">
        <f t="shared" si="1328"/>
        <v/>
      </c>
      <c r="H2173" s="122"/>
      <c r="I2173" s="122" t="str">
        <f t="shared" si="1329"/>
        <v/>
      </c>
      <c r="J2173" s="122"/>
      <c r="K2173" s="122" t="str">
        <f t="shared" si="1330"/>
        <v/>
      </c>
      <c r="L2173" s="123" t="str">
        <f>IF(H2173="","чи робить СНВВ?",IF(J2173="","чи роблять агрегати?",IF($J2173=0,"агрегати не працюють",IF(AND($H2173=0,$J2173=1),"СНВВ не працює","OK"))))</f>
        <v>чи робить СНВВ?</v>
      </c>
      <c r="M2173" s="100"/>
      <c r="N2173" s="122" t="str">
        <f>IF(OR(E2173&lt;&gt;0, J2173=0), "",D2173)</f>
        <v/>
      </c>
      <c r="O2173" s="122" t="str">
        <f t="shared" si="1331"/>
        <v/>
      </c>
      <c r="P2173" s="122" t="str">
        <f>IF(AND($E2173&lt;&gt;0,$J2173=1),"замінне значення",O2173)</f>
        <v/>
      </c>
      <c r="Q2173" s="122" t="str">
        <f>IF(OR(G2173&lt;&gt;0, J2173=0), "",F2173)</f>
        <v/>
      </c>
      <c r="R2173" s="122" t="str">
        <f t="shared" si="1332"/>
        <v/>
      </c>
      <c r="S2173" s="122" t="str">
        <f>IF(AND(G2173&lt;&gt;0,J2173=1),"замінне значення",R2173)</f>
        <v/>
      </c>
      <c r="T2173" s="122" t="str">
        <f t="shared" si="1333"/>
        <v/>
      </c>
    </row>
    <row r="2174" spans="1:20" outlineLevel="1">
      <c r="A2174" s="161"/>
      <c r="B2174" s="208">
        <v>44648</v>
      </c>
      <c r="C2174" s="96">
        <v>84.0833333333333</v>
      </c>
      <c r="D2174" s="122"/>
      <c r="E2174" s="122" t="str">
        <f t="shared" si="1327"/>
        <v/>
      </c>
      <c r="F2174" s="122"/>
      <c r="G2174" s="122" t="str">
        <f t="shared" si="1328"/>
        <v/>
      </c>
      <c r="H2174" s="122"/>
      <c r="I2174" s="122" t="str">
        <f t="shared" si="1329"/>
        <v/>
      </c>
      <c r="J2174" s="122"/>
      <c r="K2174" s="122" t="str">
        <f t="shared" si="1330"/>
        <v/>
      </c>
      <c r="L2174" s="123" t="str">
        <f>IF(H2174="","чи робить СНВВ?",IF(J2174="","чи роблять агрегати?",IF($J2174=0,"агрегати не працюють",IF(AND($H2174=0,$J2174=1),"СНВВ не працює","OK"))))</f>
        <v>чи робить СНВВ?</v>
      </c>
      <c r="M2174" s="100"/>
      <c r="N2174" s="122" t="str">
        <f>IF(OR(E2174&lt;&gt;0, J2174=0), "",D2174)</f>
        <v/>
      </c>
      <c r="O2174" s="122" t="str">
        <f t="shared" si="1331"/>
        <v/>
      </c>
      <c r="P2174" s="122" t="str">
        <f>IF(AND($E2174&lt;&gt;0,$J2174=1),"замінне значення",O2174)</f>
        <v/>
      </c>
      <c r="Q2174" s="122" t="str">
        <f>IF(OR(G2174&lt;&gt;0, J2174=0), "",F2174)</f>
        <v/>
      </c>
      <c r="R2174" s="122" t="str">
        <f t="shared" si="1332"/>
        <v/>
      </c>
      <c r="S2174" s="122" t="str">
        <f>IF(AND(G2174&lt;&gt;0,J2174=1),"замінне значення",R2174)</f>
        <v/>
      </c>
      <c r="T2174" s="122" t="str">
        <f t="shared" si="1333"/>
        <v/>
      </c>
    </row>
    <row r="2175" spans="1:20" outlineLevel="1">
      <c r="A2175" s="161"/>
      <c r="B2175" s="208">
        <v>44648</v>
      </c>
      <c r="C2175" s="96">
        <v>84.125</v>
      </c>
      <c r="D2175" s="122"/>
      <c r="E2175" s="122" t="str">
        <f t="shared" si="1327"/>
        <v/>
      </c>
      <c r="F2175" s="122"/>
      <c r="G2175" s="122" t="str">
        <f t="shared" si="1328"/>
        <v/>
      </c>
      <c r="H2175" s="122"/>
      <c r="I2175" s="122" t="str">
        <f t="shared" si="1329"/>
        <v/>
      </c>
      <c r="J2175" s="122"/>
      <c r="K2175" s="122" t="str">
        <f t="shared" si="1330"/>
        <v/>
      </c>
      <c r="L2175" s="123" t="str">
        <f>IF(H2175="","чи робить СНВВ?",IF(J2175="","чи роблять агрегати?",IF($J2175=0,"агрегати не працюють",IF(AND($H2175=0,$J2175=1),"СНВВ не працює","OK"))))</f>
        <v>чи робить СНВВ?</v>
      </c>
      <c r="M2175" s="100"/>
      <c r="N2175" s="122" t="str">
        <f>IF(OR(E2175&lt;&gt;0, J2175=0), "",D2175)</f>
        <v/>
      </c>
      <c r="O2175" s="122" t="str">
        <f t="shared" si="1331"/>
        <v/>
      </c>
      <c r="P2175" s="122" t="str">
        <f>IF(AND($E2175&lt;&gt;0,$J2175=1),"замінне значення",O2175)</f>
        <v/>
      </c>
      <c r="Q2175" s="122" t="str">
        <f>IF(OR(G2175&lt;&gt;0, J2175=0), "",F2175)</f>
        <v/>
      </c>
      <c r="R2175" s="122" t="str">
        <f t="shared" si="1332"/>
        <v/>
      </c>
      <c r="S2175" s="122" t="str">
        <f>IF(AND(G2175&lt;&gt;0,J2175=1),"замінне значення",R2175)</f>
        <v/>
      </c>
      <c r="T2175" s="122" t="str">
        <f t="shared" si="1333"/>
        <v/>
      </c>
    </row>
    <row r="2176" spans="1:20" outlineLevel="1">
      <c r="A2176" s="161"/>
      <c r="B2176" s="208">
        <v>44648</v>
      </c>
      <c r="C2176" s="96">
        <v>84.1666666666667</v>
      </c>
      <c r="D2176" s="122"/>
      <c r="E2176" s="122" t="str">
        <f t="shared" si="1327"/>
        <v/>
      </c>
      <c r="F2176" s="122"/>
      <c r="G2176" s="122" t="str">
        <f t="shared" si="1328"/>
        <v/>
      </c>
      <c r="H2176" s="122"/>
      <c r="I2176" s="122" t="str">
        <f t="shared" si="1329"/>
        <v/>
      </c>
      <c r="J2176" s="122"/>
      <c r="K2176" s="122" t="str">
        <f t="shared" si="1330"/>
        <v/>
      </c>
      <c r="L2176" s="123" t="str">
        <f>IF(H2176="","чи робить СНВВ?",IF(J2176="","чи роблять агрегати?",IF($J2176=0,"агрегати не працюють",IF(AND($H2176=0,$J2176=1),"СНВВ не працює","OK"))))</f>
        <v>чи робить СНВВ?</v>
      </c>
      <c r="M2176" s="100"/>
      <c r="N2176" s="122" t="str">
        <f>IF(OR(E2176&lt;&gt;0, J2176=0), "",D2176)</f>
        <v/>
      </c>
      <c r="O2176" s="122" t="str">
        <f t="shared" si="1331"/>
        <v/>
      </c>
      <c r="P2176" s="122" t="str">
        <f>IF(AND($E2176&lt;&gt;0,$J2176=1),"замінне значення",O2176)</f>
        <v/>
      </c>
      <c r="Q2176" s="122" t="str">
        <f>IF(OR(G2176&lt;&gt;0, J2176=0), "",F2176)</f>
        <v/>
      </c>
      <c r="R2176" s="122" t="str">
        <f t="shared" si="1332"/>
        <v/>
      </c>
      <c r="S2176" s="122" t="str">
        <f>IF(AND(G2176&lt;&gt;0,J2176=1),"замінне значення",R2176)</f>
        <v/>
      </c>
      <c r="T2176" s="122" t="str">
        <f t="shared" si="1333"/>
        <v/>
      </c>
    </row>
    <row r="2177" spans="1:20" outlineLevel="1">
      <c r="A2177" s="161"/>
      <c r="B2177" s="208">
        <v>44648</v>
      </c>
      <c r="C2177" s="96">
        <v>84.2083333333333</v>
      </c>
      <c r="D2177" s="122"/>
      <c r="E2177" s="122" t="str">
        <f t="shared" si="1327"/>
        <v/>
      </c>
      <c r="F2177" s="122"/>
      <c r="G2177" s="122" t="str">
        <f t="shared" si="1328"/>
        <v/>
      </c>
      <c r="H2177" s="122"/>
      <c r="I2177" s="122" t="str">
        <f t="shared" si="1329"/>
        <v/>
      </c>
      <c r="J2177" s="122"/>
      <c r="K2177" s="122" t="str">
        <f t="shared" si="1330"/>
        <v/>
      </c>
      <c r="L2177" s="123" t="str">
        <f>IF(H2177="","чи робить СНВВ?",IF(J2177="","чи роблять агрегати?",IF($J2177=0,"агрегати не працюють",IF(AND($H2177=0,$J2177=1),"СНВВ не працює","OK"))))</f>
        <v>чи робить СНВВ?</v>
      </c>
      <c r="M2177" s="100"/>
      <c r="N2177" s="122" t="str">
        <f>IF(OR(E2177&lt;&gt;0, J2177=0), "",D2177)</f>
        <v/>
      </c>
      <c r="O2177" s="122" t="str">
        <f t="shared" si="1331"/>
        <v/>
      </c>
      <c r="P2177" s="122" t="str">
        <f>IF(AND($E2177&lt;&gt;0,$J2177=1),"замінне значення",O2177)</f>
        <v/>
      </c>
      <c r="Q2177" s="122" t="str">
        <f>IF(OR(G2177&lt;&gt;0, J2177=0), "",F2177)</f>
        <v/>
      </c>
      <c r="R2177" s="122" t="str">
        <f t="shared" si="1332"/>
        <v/>
      </c>
      <c r="S2177" s="122" t="str">
        <f>IF(AND(G2177&lt;&gt;0,J2177=1),"замінне значення",R2177)</f>
        <v/>
      </c>
      <c r="T2177" s="122" t="str">
        <f t="shared" si="1333"/>
        <v/>
      </c>
    </row>
    <row r="2178" spans="1:20" outlineLevel="1">
      <c r="A2178" s="161"/>
      <c r="B2178" s="208">
        <v>44648</v>
      </c>
      <c r="C2178" s="96">
        <v>84.25</v>
      </c>
      <c r="D2178" s="122"/>
      <c r="E2178" s="122" t="str">
        <f t="shared" si="1327"/>
        <v/>
      </c>
      <c r="F2178" s="122"/>
      <c r="G2178" s="122" t="str">
        <f t="shared" si="1328"/>
        <v/>
      </c>
      <c r="H2178" s="122"/>
      <c r="I2178" s="122" t="str">
        <f t="shared" si="1329"/>
        <v/>
      </c>
      <c r="J2178" s="122"/>
      <c r="K2178" s="122" t="str">
        <f t="shared" si="1330"/>
        <v/>
      </c>
      <c r="L2178" s="123" t="str">
        <f>IF(H2178="","чи робить СНВВ?",IF(J2178="","чи роблять агрегати?",IF($J2178=0,"агрегати не працюють",IF(AND($H2178=0,$J2178=1),"СНВВ не працює","OK"))))</f>
        <v>чи робить СНВВ?</v>
      </c>
      <c r="M2178" s="100"/>
      <c r="N2178" s="122" t="str">
        <f>IF(OR(E2178&lt;&gt;0, J2178=0), "",D2178)</f>
        <v/>
      </c>
      <c r="O2178" s="122" t="str">
        <f t="shared" si="1331"/>
        <v/>
      </c>
      <c r="P2178" s="122" t="str">
        <f>IF(AND($E2178&lt;&gt;0,$J2178=1),"замінне значення",O2178)</f>
        <v/>
      </c>
      <c r="Q2178" s="122" t="str">
        <f>IF(OR(G2178&lt;&gt;0, J2178=0), "",F2178)</f>
        <v/>
      </c>
      <c r="R2178" s="122" t="str">
        <f t="shared" si="1332"/>
        <v/>
      </c>
      <c r="S2178" s="122" t="str">
        <f>IF(AND(G2178&lt;&gt;0,J2178=1),"замінне значення",R2178)</f>
        <v/>
      </c>
      <c r="T2178" s="122" t="str">
        <f t="shared" si="1333"/>
        <v/>
      </c>
    </row>
    <row r="2179" spans="1:20" outlineLevel="1">
      <c r="A2179" s="161"/>
      <c r="B2179" s="208">
        <v>44648</v>
      </c>
      <c r="C2179" s="96">
        <v>84.2916666666667</v>
      </c>
      <c r="D2179" s="122"/>
      <c r="E2179" s="122" t="str">
        <f t="shared" si="1327"/>
        <v/>
      </c>
      <c r="F2179" s="122"/>
      <c r="G2179" s="122" t="str">
        <f t="shared" si="1328"/>
        <v/>
      </c>
      <c r="H2179" s="122"/>
      <c r="I2179" s="122" t="str">
        <f t="shared" si="1329"/>
        <v/>
      </c>
      <c r="J2179" s="122"/>
      <c r="K2179" s="122" t="str">
        <f t="shared" si="1330"/>
        <v/>
      </c>
      <c r="L2179" s="123" t="str">
        <f>IF(H2179="","чи робить СНВВ?",IF(J2179="","чи роблять агрегати?",IF($J2179=0,"агрегати не працюють",IF(AND($H2179=0,$J2179=1),"СНВВ не працює","OK"))))</f>
        <v>чи робить СНВВ?</v>
      </c>
      <c r="M2179" s="100"/>
      <c r="N2179" s="122" t="str">
        <f>IF(OR(E2179&lt;&gt;0, J2179=0), "",D2179)</f>
        <v/>
      </c>
      <c r="O2179" s="122" t="str">
        <f t="shared" si="1331"/>
        <v/>
      </c>
      <c r="P2179" s="122" t="str">
        <f>IF(AND($E2179&lt;&gt;0,$J2179=1),"замінне значення",O2179)</f>
        <v/>
      </c>
      <c r="Q2179" s="122" t="str">
        <f>IF(OR(G2179&lt;&gt;0, J2179=0), "",F2179)</f>
        <v/>
      </c>
      <c r="R2179" s="122" t="str">
        <f t="shared" si="1332"/>
        <v/>
      </c>
      <c r="S2179" s="122" t="str">
        <f>IF(AND(G2179&lt;&gt;0,J2179=1),"замінне значення",R2179)</f>
        <v/>
      </c>
      <c r="T2179" s="122" t="str">
        <f t="shared" si="1333"/>
        <v/>
      </c>
    </row>
    <row r="2180" spans="1:20" outlineLevel="1">
      <c r="A2180" s="161"/>
      <c r="B2180" s="208">
        <v>44648</v>
      </c>
      <c r="C2180" s="96">
        <v>84.3333333333333</v>
      </c>
      <c r="D2180" s="122"/>
      <c r="E2180" s="122" t="str">
        <f t="shared" si="1327"/>
        <v/>
      </c>
      <c r="F2180" s="122"/>
      <c r="G2180" s="122" t="str">
        <f t="shared" si="1328"/>
        <v/>
      </c>
      <c r="H2180" s="122"/>
      <c r="I2180" s="122" t="str">
        <f t="shared" si="1329"/>
        <v/>
      </c>
      <c r="J2180" s="122"/>
      <c r="K2180" s="122" t="str">
        <f t="shared" si="1330"/>
        <v/>
      </c>
      <c r="L2180" s="123" t="str">
        <f>IF(H2180="","чи робить СНВВ?",IF(J2180="","чи роблять агрегати?",IF($J2180=0,"агрегати не працюють",IF(AND($H2180=0,$J2180=1),"СНВВ не працює","OK"))))</f>
        <v>чи робить СНВВ?</v>
      </c>
      <c r="M2180" s="100"/>
      <c r="N2180" s="122" t="str">
        <f>IF(OR(E2180&lt;&gt;0, J2180=0), "",D2180)</f>
        <v/>
      </c>
      <c r="O2180" s="122" t="str">
        <f t="shared" si="1331"/>
        <v/>
      </c>
      <c r="P2180" s="122" t="str">
        <f>IF(AND($E2180&lt;&gt;0,$J2180=1),"замінне значення",O2180)</f>
        <v/>
      </c>
      <c r="Q2180" s="122" t="str">
        <f>IF(OR(G2180&lt;&gt;0, J2180=0), "",F2180)</f>
        <v/>
      </c>
      <c r="R2180" s="122" t="str">
        <f t="shared" si="1332"/>
        <v/>
      </c>
      <c r="S2180" s="122" t="str">
        <f>IF(AND(G2180&lt;&gt;0,J2180=1),"замінне значення",R2180)</f>
        <v/>
      </c>
      <c r="T2180" s="122" t="str">
        <f t="shared" si="1333"/>
        <v/>
      </c>
    </row>
    <row r="2181" spans="1:20" outlineLevel="1">
      <c r="A2181" s="161"/>
      <c r="B2181" s="208">
        <v>44648</v>
      </c>
      <c r="C2181" s="96">
        <v>84.375</v>
      </c>
      <c r="D2181" s="122"/>
      <c r="E2181" s="122" t="str">
        <f t="shared" si="1327"/>
        <v/>
      </c>
      <c r="F2181" s="122"/>
      <c r="G2181" s="122" t="str">
        <f t="shared" si="1328"/>
        <v/>
      </c>
      <c r="H2181" s="122"/>
      <c r="I2181" s="122" t="str">
        <f t="shared" si="1329"/>
        <v/>
      </c>
      <c r="J2181" s="122"/>
      <c r="K2181" s="122" t="str">
        <f t="shared" si="1330"/>
        <v/>
      </c>
      <c r="L2181" s="123" t="str">
        <f>IF(H2181="","чи робить СНВВ?",IF(J2181="","чи роблять агрегати?",IF($J2181=0,"агрегати не працюють",IF(AND($H2181=0,$J2181=1),"СНВВ не працює","OK"))))</f>
        <v>чи робить СНВВ?</v>
      </c>
      <c r="M2181" s="100"/>
      <c r="N2181" s="122" t="str">
        <f>IF(OR(E2181&lt;&gt;0, J2181=0), "",D2181)</f>
        <v/>
      </c>
      <c r="O2181" s="122" t="str">
        <f t="shared" si="1331"/>
        <v/>
      </c>
      <c r="P2181" s="122" t="str">
        <f>IF(AND($E2181&lt;&gt;0,$J2181=1),"замінне значення",O2181)</f>
        <v/>
      </c>
      <c r="Q2181" s="122" t="str">
        <f>IF(OR(G2181&lt;&gt;0, J2181=0), "",F2181)</f>
        <v/>
      </c>
      <c r="R2181" s="122" t="str">
        <f t="shared" si="1332"/>
        <v/>
      </c>
      <c r="S2181" s="122" t="str">
        <f>IF(AND(G2181&lt;&gt;0,J2181=1),"замінне значення",R2181)</f>
        <v/>
      </c>
      <c r="T2181" s="122" t="str">
        <f t="shared" si="1333"/>
        <v/>
      </c>
    </row>
    <row r="2182" spans="1:20" outlineLevel="1">
      <c r="A2182" s="161"/>
      <c r="B2182" s="208">
        <v>44648</v>
      </c>
      <c r="C2182" s="96">
        <v>84.4166666666667</v>
      </c>
      <c r="D2182" s="122"/>
      <c r="E2182" s="122" t="str">
        <f t="shared" si="1327"/>
        <v/>
      </c>
      <c r="F2182" s="122"/>
      <c r="G2182" s="122" t="str">
        <f t="shared" si="1328"/>
        <v/>
      </c>
      <c r="H2182" s="122"/>
      <c r="I2182" s="122" t="str">
        <f t="shared" si="1329"/>
        <v/>
      </c>
      <c r="J2182" s="122"/>
      <c r="K2182" s="122" t="str">
        <f t="shared" si="1330"/>
        <v/>
      </c>
      <c r="L2182" s="123" t="str">
        <f>IF(H2182="","чи робить СНВВ?",IF(J2182="","чи роблять агрегати?",IF($J2182=0,"агрегати не працюють",IF(AND($H2182=0,$J2182=1),"СНВВ не працює","OK"))))</f>
        <v>чи робить СНВВ?</v>
      </c>
      <c r="M2182" s="100"/>
      <c r="N2182" s="122" t="str">
        <f>IF(OR(E2182&lt;&gt;0, J2182=0), "",D2182)</f>
        <v/>
      </c>
      <c r="O2182" s="122" t="str">
        <f t="shared" si="1331"/>
        <v/>
      </c>
      <c r="P2182" s="122" t="str">
        <f>IF(AND($E2182&lt;&gt;0,$J2182=1),"замінне значення",O2182)</f>
        <v/>
      </c>
      <c r="Q2182" s="122" t="str">
        <f>IF(OR(G2182&lt;&gt;0, J2182=0), "",F2182)</f>
        <v/>
      </c>
      <c r="R2182" s="122" t="str">
        <f t="shared" si="1332"/>
        <v/>
      </c>
      <c r="S2182" s="122" t="str">
        <f>IF(AND(G2182&lt;&gt;0,J2182=1),"замінне значення",R2182)</f>
        <v/>
      </c>
      <c r="T2182" s="122" t="str">
        <f t="shared" si="1333"/>
        <v/>
      </c>
    </row>
    <row r="2183" spans="1:20" outlineLevel="1">
      <c r="A2183" s="161"/>
      <c r="B2183" s="208">
        <v>44648</v>
      </c>
      <c r="C2183" s="96">
        <v>84.4583333333333</v>
      </c>
      <c r="D2183" s="122"/>
      <c r="E2183" s="122" t="str">
        <f t="shared" si="1327"/>
        <v/>
      </c>
      <c r="F2183" s="122"/>
      <c r="G2183" s="122" t="str">
        <f t="shared" si="1328"/>
        <v/>
      </c>
      <c r="H2183" s="122"/>
      <c r="I2183" s="122" t="str">
        <f t="shared" si="1329"/>
        <v/>
      </c>
      <c r="J2183" s="122"/>
      <c r="K2183" s="122" t="str">
        <f t="shared" si="1330"/>
        <v/>
      </c>
      <c r="L2183" s="123" t="str">
        <f>IF(H2183="","чи робить СНВВ?",IF(J2183="","чи роблять агрегати?",IF($J2183=0,"агрегати не працюють",IF(AND($H2183=0,$J2183=1),"СНВВ не працює","OK"))))</f>
        <v>чи робить СНВВ?</v>
      </c>
      <c r="M2183" s="100"/>
      <c r="N2183" s="122" t="str">
        <f>IF(OR(E2183&lt;&gt;0, J2183=0), "",D2183)</f>
        <v/>
      </c>
      <c r="O2183" s="122" t="str">
        <f t="shared" si="1331"/>
        <v/>
      </c>
      <c r="P2183" s="122" t="str">
        <f>IF(AND($E2183&lt;&gt;0,$J2183=1),"замінне значення",O2183)</f>
        <v/>
      </c>
      <c r="Q2183" s="122" t="str">
        <f>IF(OR(G2183&lt;&gt;0, J2183=0), "",F2183)</f>
        <v/>
      </c>
      <c r="R2183" s="122" t="str">
        <f t="shared" si="1332"/>
        <v/>
      </c>
      <c r="S2183" s="122" t="str">
        <f>IF(AND(G2183&lt;&gt;0,J2183=1),"замінне значення",R2183)</f>
        <v/>
      </c>
      <c r="T2183" s="122" t="str">
        <f t="shared" si="1333"/>
        <v/>
      </c>
    </row>
    <row r="2184" spans="1:20" outlineLevel="1">
      <c r="A2184" s="161"/>
      <c r="B2184" s="208">
        <v>44648</v>
      </c>
      <c r="C2184" s="96">
        <v>84.5</v>
      </c>
      <c r="D2184" s="122"/>
      <c r="E2184" s="122" t="str">
        <f t="shared" si="1327"/>
        <v/>
      </c>
      <c r="F2184" s="122"/>
      <c r="G2184" s="122" t="str">
        <f t="shared" si="1328"/>
        <v/>
      </c>
      <c r="H2184" s="122"/>
      <c r="I2184" s="122" t="str">
        <f t="shared" si="1329"/>
        <v/>
      </c>
      <c r="J2184" s="122"/>
      <c r="K2184" s="122" t="str">
        <f t="shared" si="1330"/>
        <v/>
      </c>
      <c r="L2184" s="123" t="str">
        <f>IF(H2184="","чи робить СНВВ?",IF(J2184="","чи роблять агрегати?",IF($J2184=0,"агрегати не працюють",IF(AND($H2184=0,$J2184=1),"СНВВ не працює","OK"))))</f>
        <v>чи робить СНВВ?</v>
      </c>
      <c r="M2184" s="100"/>
      <c r="N2184" s="122" t="str">
        <f>IF(OR(E2184&lt;&gt;0, J2184=0), "",D2184)</f>
        <v/>
      </c>
      <c r="O2184" s="122" t="str">
        <f t="shared" si="1331"/>
        <v/>
      </c>
      <c r="P2184" s="122" t="str">
        <f>IF(AND($E2184&lt;&gt;0,$J2184=1),"замінне значення",O2184)</f>
        <v/>
      </c>
      <c r="Q2184" s="122" t="str">
        <f>IF(OR(G2184&lt;&gt;0, J2184=0), "",F2184)</f>
        <v/>
      </c>
      <c r="R2184" s="122" t="str">
        <f t="shared" si="1332"/>
        <v/>
      </c>
      <c r="S2184" s="122" t="str">
        <f>IF(AND(G2184&lt;&gt;0,J2184=1),"замінне значення",R2184)</f>
        <v/>
      </c>
      <c r="T2184" s="122" t="str">
        <f t="shared" si="1333"/>
        <v/>
      </c>
    </row>
    <row r="2185" spans="1:20" outlineLevel="1">
      <c r="A2185" s="161"/>
      <c r="B2185" s="208">
        <v>44648</v>
      </c>
      <c r="C2185" s="96">
        <v>84.5416666666667</v>
      </c>
      <c r="D2185" s="122"/>
      <c r="E2185" s="122" t="str">
        <f t="shared" si="1327"/>
        <v/>
      </c>
      <c r="F2185" s="122"/>
      <c r="G2185" s="122" t="str">
        <f t="shared" si="1328"/>
        <v/>
      </c>
      <c r="H2185" s="122"/>
      <c r="I2185" s="122" t="str">
        <f t="shared" si="1329"/>
        <v/>
      </c>
      <c r="J2185" s="122"/>
      <c r="K2185" s="122" t="str">
        <f t="shared" si="1330"/>
        <v/>
      </c>
      <c r="L2185" s="123" t="str">
        <f>IF(H2185="","чи робить СНВВ?",IF(J2185="","чи роблять агрегати?",IF($J2185=0,"агрегати не працюють",IF(AND($H2185=0,$J2185=1),"СНВВ не працює","OK"))))</f>
        <v>чи робить СНВВ?</v>
      </c>
      <c r="M2185" s="100"/>
      <c r="N2185" s="122" t="str">
        <f>IF(OR(E2185&lt;&gt;0, J2185=0), "",D2185)</f>
        <v/>
      </c>
      <c r="O2185" s="122" t="str">
        <f t="shared" si="1331"/>
        <v/>
      </c>
      <c r="P2185" s="122" t="str">
        <f>IF(AND($E2185&lt;&gt;0,$J2185=1),"замінне значення",O2185)</f>
        <v/>
      </c>
      <c r="Q2185" s="122" t="str">
        <f>IF(OR(G2185&lt;&gt;0, J2185=0), "",F2185)</f>
        <v/>
      </c>
      <c r="R2185" s="122" t="str">
        <f t="shared" si="1332"/>
        <v/>
      </c>
      <c r="S2185" s="122" t="str">
        <f>IF(AND(G2185&lt;&gt;0,J2185=1),"замінне значення",R2185)</f>
        <v/>
      </c>
      <c r="T2185" s="122" t="str">
        <f t="shared" si="1333"/>
        <v/>
      </c>
    </row>
    <row r="2186" spans="1:20" outlineLevel="1">
      <c r="A2186" s="161"/>
      <c r="B2186" s="208">
        <v>44648</v>
      </c>
      <c r="C2186" s="96">
        <v>84.5833333333333</v>
      </c>
      <c r="D2186" s="122"/>
      <c r="E2186" s="122" t="str">
        <f t="shared" si="1327"/>
        <v/>
      </c>
      <c r="F2186" s="122"/>
      <c r="G2186" s="122" t="str">
        <f t="shared" si="1328"/>
        <v/>
      </c>
      <c r="H2186" s="122"/>
      <c r="I2186" s="122" t="str">
        <f t="shared" si="1329"/>
        <v/>
      </c>
      <c r="J2186" s="122"/>
      <c r="K2186" s="122" t="str">
        <f t="shared" si="1330"/>
        <v/>
      </c>
      <c r="L2186" s="123" t="str">
        <f>IF(H2186="","чи робить СНВВ?",IF(J2186="","чи роблять агрегати?",IF($J2186=0,"агрегати не працюють",IF(AND($H2186=0,$J2186=1),"СНВВ не працює","OK"))))</f>
        <v>чи робить СНВВ?</v>
      </c>
      <c r="M2186" s="100"/>
      <c r="N2186" s="122" t="str">
        <f>IF(OR(E2186&lt;&gt;0, J2186=0), "",D2186)</f>
        <v/>
      </c>
      <c r="O2186" s="122" t="str">
        <f t="shared" si="1331"/>
        <v/>
      </c>
      <c r="P2186" s="122" t="str">
        <f>IF(AND($E2186&lt;&gt;0,$J2186=1),"замінне значення",O2186)</f>
        <v/>
      </c>
      <c r="Q2186" s="122" t="str">
        <f>IF(OR(G2186&lt;&gt;0, J2186=0), "",F2186)</f>
        <v/>
      </c>
      <c r="R2186" s="122" t="str">
        <f t="shared" si="1332"/>
        <v/>
      </c>
      <c r="S2186" s="122" t="str">
        <f>IF(AND(G2186&lt;&gt;0,J2186=1),"замінне значення",R2186)</f>
        <v/>
      </c>
      <c r="T2186" s="122" t="str">
        <f t="shared" si="1333"/>
        <v/>
      </c>
    </row>
    <row r="2187" spans="1:20" outlineLevel="1">
      <c r="A2187" s="161"/>
      <c r="B2187" s="208">
        <v>44648</v>
      </c>
      <c r="C2187" s="96">
        <v>84.625</v>
      </c>
      <c r="D2187" s="122"/>
      <c r="E2187" s="122" t="str">
        <f t="shared" si="1327"/>
        <v/>
      </c>
      <c r="F2187" s="122"/>
      <c r="G2187" s="122" t="str">
        <f t="shared" si="1328"/>
        <v/>
      </c>
      <c r="H2187" s="122"/>
      <c r="I2187" s="122" t="str">
        <f t="shared" si="1329"/>
        <v/>
      </c>
      <c r="J2187" s="122"/>
      <c r="K2187" s="122" t="str">
        <f t="shared" si="1330"/>
        <v/>
      </c>
      <c r="L2187" s="123" t="str">
        <f>IF(H2187="","чи робить СНВВ?",IF(J2187="","чи роблять агрегати?",IF($J2187=0,"агрегати не працюють",IF(AND($H2187=0,$J2187=1),"СНВВ не працює","OK"))))</f>
        <v>чи робить СНВВ?</v>
      </c>
      <c r="M2187" s="100"/>
      <c r="N2187" s="122" t="str">
        <f>IF(OR(E2187&lt;&gt;0, J2187=0), "",D2187)</f>
        <v/>
      </c>
      <c r="O2187" s="122" t="str">
        <f t="shared" si="1331"/>
        <v/>
      </c>
      <c r="P2187" s="122" t="str">
        <f>IF(AND($E2187&lt;&gt;0,$J2187=1),"замінне значення",O2187)</f>
        <v/>
      </c>
      <c r="Q2187" s="122" t="str">
        <f>IF(OR(G2187&lt;&gt;0, J2187=0), "",F2187)</f>
        <v/>
      </c>
      <c r="R2187" s="122" t="str">
        <f t="shared" si="1332"/>
        <v/>
      </c>
      <c r="S2187" s="122" t="str">
        <f>IF(AND(G2187&lt;&gt;0,J2187=1),"замінне значення",R2187)</f>
        <v/>
      </c>
      <c r="T2187" s="122" t="str">
        <f t="shared" si="1333"/>
        <v/>
      </c>
    </row>
    <row r="2188" spans="1:20" outlineLevel="1">
      <c r="A2188" s="161"/>
      <c r="B2188" s="208">
        <v>44648</v>
      </c>
      <c r="C2188" s="96">
        <v>84.6666666666667</v>
      </c>
      <c r="D2188" s="122"/>
      <c r="E2188" s="122" t="str">
        <f t="shared" si="1327"/>
        <v/>
      </c>
      <c r="F2188" s="122"/>
      <c r="G2188" s="122" t="str">
        <f t="shared" si="1328"/>
        <v/>
      </c>
      <c r="H2188" s="122"/>
      <c r="I2188" s="122" t="str">
        <f t="shared" si="1329"/>
        <v/>
      </c>
      <c r="J2188" s="122"/>
      <c r="K2188" s="122" t="str">
        <f t="shared" si="1330"/>
        <v/>
      </c>
      <c r="L2188" s="123" t="str">
        <f>IF(H2188="","чи робить СНВВ?",IF(J2188="","чи роблять агрегати?",IF($J2188=0,"агрегати не працюють",IF(AND($H2188=0,$J2188=1),"СНВВ не працює","OK"))))</f>
        <v>чи робить СНВВ?</v>
      </c>
      <c r="M2188" s="100"/>
      <c r="N2188" s="122" t="str">
        <f>IF(OR(E2188&lt;&gt;0, J2188=0), "",D2188)</f>
        <v/>
      </c>
      <c r="O2188" s="122" t="str">
        <f t="shared" si="1331"/>
        <v/>
      </c>
      <c r="P2188" s="122" t="str">
        <f>IF(AND($E2188&lt;&gt;0,$J2188=1),"замінне значення",O2188)</f>
        <v/>
      </c>
      <c r="Q2188" s="122" t="str">
        <f>IF(OR(G2188&lt;&gt;0, J2188=0), "",F2188)</f>
        <v/>
      </c>
      <c r="R2188" s="122" t="str">
        <f t="shared" si="1332"/>
        <v/>
      </c>
      <c r="S2188" s="122" t="str">
        <f>IF(AND(G2188&lt;&gt;0,J2188=1),"замінне значення",R2188)</f>
        <v/>
      </c>
      <c r="T2188" s="122" t="str">
        <f t="shared" si="1333"/>
        <v/>
      </c>
    </row>
    <row r="2189" spans="1:20" outlineLevel="1">
      <c r="A2189" s="161"/>
      <c r="B2189" s="208">
        <v>44648</v>
      </c>
      <c r="C2189" s="96">
        <v>84.7083333333333</v>
      </c>
      <c r="D2189" s="122"/>
      <c r="E2189" s="122" t="str">
        <f t="shared" si="1327"/>
        <v/>
      </c>
      <c r="F2189" s="122"/>
      <c r="G2189" s="122" t="str">
        <f t="shared" si="1328"/>
        <v/>
      </c>
      <c r="H2189" s="122"/>
      <c r="I2189" s="122" t="str">
        <f t="shared" si="1329"/>
        <v/>
      </c>
      <c r="J2189" s="122"/>
      <c r="K2189" s="122" t="str">
        <f t="shared" si="1330"/>
        <v/>
      </c>
      <c r="L2189" s="123" t="str">
        <f>IF(H2189="","чи робить СНВВ?",IF(J2189="","чи роблять агрегати?",IF($J2189=0,"агрегати не працюють",IF(AND($H2189=0,$J2189=1),"СНВВ не працює","OK"))))</f>
        <v>чи робить СНВВ?</v>
      </c>
      <c r="M2189" s="100"/>
      <c r="N2189" s="122" t="str">
        <f>IF(OR(E2189&lt;&gt;0, J2189=0), "",D2189)</f>
        <v/>
      </c>
      <c r="O2189" s="122" t="str">
        <f t="shared" si="1331"/>
        <v/>
      </c>
      <c r="P2189" s="122" t="str">
        <f>IF(AND($E2189&lt;&gt;0,$J2189=1),"замінне значення",O2189)</f>
        <v/>
      </c>
      <c r="Q2189" s="122" t="str">
        <f>IF(OR(G2189&lt;&gt;0, J2189=0), "",F2189)</f>
        <v/>
      </c>
      <c r="R2189" s="122" t="str">
        <f t="shared" si="1332"/>
        <v/>
      </c>
      <c r="S2189" s="122" t="str">
        <f>IF(AND(G2189&lt;&gt;0,J2189=1),"замінне значення",R2189)</f>
        <v/>
      </c>
      <c r="T2189" s="122" t="str">
        <f t="shared" si="1333"/>
        <v/>
      </c>
    </row>
    <row r="2190" spans="1:20" outlineLevel="1">
      <c r="A2190" s="161"/>
      <c r="B2190" s="208">
        <v>44648</v>
      </c>
      <c r="C2190" s="96">
        <v>84.75</v>
      </c>
      <c r="D2190" s="122"/>
      <c r="E2190" s="122" t="str">
        <f t="shared" si="1327"/>
        <v/>
      </c>
      <c r="F2190" s="122"/>
      <c r="G2190" s="122" t="str">
        <f t="shared" si="1328"/>
        <v/>
      </c>
      <c r="H2190" s="122"/>
      <c r="I2190" s="122" t="str">
        <f t="shared" si="1329"/>
        <v/>
      </c>
      <c r="J2190" s="122"/>
      <c r="K2190" s="122" t="str">
        <f t="shared" si="1330"/>
        <v/>
      </c>
      <c r="L2190" s="123" t="str">
        <f>IF(H2190="","чи робить СНВВ?",IF(J2190="","чи роблять агрегати?",IF($J2190=0,"агрегати не працюють",IF(AND($H2190=0,$J2190=1),"СНВВ не працює","OK"))))</f>
        <v>чи робить СНВВ?</v>
      </c>
      <c r="M2190" s="100"/>
      <c r="N2190" s="122" t="str">
        <f>IF(OR(E2190&lt;&gt;0, J2190=0), "",D2190)</f>
        <v/>
      </c>
      <c r="O2190" s="122" t="str">
        <f t="shared" si="1331"/>
        <v/>
      </c>
      <c r="P2190" s="122" t="str">
        <f>IF(AND($E2190&lt;&gt;0,$J2190=1),"замінне значення",O2190)</f>
        <v/>
      </c>
      <c r="Q2190" s="122" t="str">
        <f>IF(OR(G2190&lt;&gt;0, J2190=0), "",F2190)</f>
        <v/>
      </c>
      <c r="R2190" s="122" t="str">
        <f t="shared" si="1332"/>
        <v/>
      </c>
      <c r="S2190" s="122" t="str">
        <f>IF(AND(G2190&lt;&gt;0,J2190=1),"замінне значення",R2190)</f>
        <v/>
      </c>
      <c r="T2190" s="122" t="str">
        <f t="shared" si="1333"/>
        <v/>
      </c>
    </row>
    <row r="2191" spans="1:20" outlineLevel="1">
      <c r="A2191" s="161"/>
      <c r="B2191" s="208">
        <v>44648</v>
      </c>
      <c r="C2191" s="96">
        <v>84.7916666666667</v>
      </c>
      <c r="D2191" s="122"/>
      <c r="E2191" s="122" t="str">
        <f t="shared" si="1327"/>
        <v/>
      </c>
      <c r="F2191" s="122"/>
      <c r="G2191" s="122" t="str">
        <f t="shared" si="1328"/>
        <v/>
      </c>
      <c r="H2191" s="122"/>
      <c r="I2191" s="122" t="str">
        <f t="shared" si="1329"/>
        <v/>
      </c>
      <c r="J2191" s="122"/>
      <c r="K2191" s="122" t="str">
        <f t="shared" si="1330"/>
        <v/>
      </c>
      <c r="L2191" s="123" t="str">
        <f>IF(H2191="","чи робить СНВВ?",IF(J2191="","чи роблять агрегати?",IF($J2191=0,"агрегати не працюють",IF(AND($H2191=0,$J2191=1),"СНВВ не працює","OK"))))</f>
        <v>чи робить СНВВ?</v>
      </c>
      <c r="M2191" s="100"/>
      <c r="N2191" s="122" t="str">
        <f>IF(OR(E2191&lt;&gt;0, J2191=0), "",D2191)</f>
        <v/>
      </c>
      <c r="O2191" s="122" t="str">
        <f t="shared" si="1331"/>
        <v/>
      </c>
      <c r="P2191" s="122" t="str">
        <f>IF(AND($E2191&lt;&gt;0,$J2191=1),"замінне значення",O2191)</f>
        <v/>
      </c>
      <c r="Q2191" s="122" t="str">
        <f>IF(OR(G2191&lt;&gt;0, J2191=0), "",F2191)</f>
        <v/>
      </c>
      <c r="R2191" s="122" t="str">
        <f t="shared" si="1332"/>
        <v/>
      </c>
      <c r="S2191" s="122" t="str">
        <f>IF(AND(G2191&lt;&gt;0,J2191=1),"замінне значення",R2191)</f>
        <v/>
      </c>
      <c r="T2191" s="122" t="str">
        <f t="shared" si="1333"/>
        <v/>
      </c>
    </row>
    <row r="2192" spans="1:20" outlineLevel="1">
      <c r="A2192" s="161"/>
      <c r="B2192" s="208">
        <v>44648</v>
      </c>
      <c r="C2192" s="96">
        <v>84.8333333333333</v>
      </c>
      <c r="D2192" s="122"/>
      <c r="E2192" s="122" t="str">
        <f t="shared" si="1327"/>
        <v/>
      </c>
      <c r="F2192" s="122"/>
      <c r="G2192" s="122" t="str">
        <f t="shared" si="1328"/>
        <v/>
      </c>
      <c r="H2192" s="122"/>
      <c r="I2192" s="122" t="str">
        <f t="shared" si="1329"/>
        <v/>
      </c>
      <c r="J2192" s="122"/>
      <c r="K2192" s="122" t="str">
        <f t="shared" si="1330"/>
        <v/>
      </c>
      <c r="L2192" s="123" t="str">
        <f>IF(H2192="","чи робить СНВВ?",IF(J2192="","чи роблять агрегати?",IF($J2192=0,"агрегати не працюють",IF(AND($H2192=0,$J2192=1),"СНВВ не працює","OK"))))</f>
        <v>чи робить СНВВ?</v>
      </c>
      <c r="M2192" s="100"/>
      <c r="N2192" s="122" t="str">
        <f>IF(OR(E2192&lt;&gt;0, J2192=0), "",D2192)</f>
        <v/>
      </c>
      <c r="O2192" s="122" t="str">
        <f t="shared" si="1331"/>
        <v/>
      </c>
      <c r="P2192" s="122" t="str">
        <f>IF(AND($E2192&lt;&gt;0,$J2192=1),"замінне значення",O2192)</f>
        <v/>
      </c>
      <c r="Q2192" s="122" t="str">
        <f>IF(OR(G2192&lt;&gt;0, J2192=0), "",F2192)</f>
        <v/>
      </c>
      <c r="R2192" s="122" t="str">
        <f t="shared" si="1332"/>
        <v/>
      </c>
      <c r="S2192" s="122" t="str">
        <f>IF(AND(G2192&lt;&gt;0,J2192=1),"замінне значення",R2192)</f>
        <v/>
      </c>
      <c r="T2192" s="122" t="str">
        <f t="shared" si="1333"/>
        <v/>
      </c>
    </row>
    <row r="2193" spans="1:20" outlineLevel="1">
      <c r="A2193" s="161"/>
      <c r="B2193" s="208">
        <v>44648</v>
      </c>
      <c r="C2193" s="96">
        <v>84.875</v>
      </c>
      <c r="D2193" s="122"/>
      <c r="E2193" s="122" t="str">
        <f t="shared" si="1327"/>
        <v/>
      </c>
      <c r="F2193" s="122"/>
      <c r="G2193" s="122" t="str">
        <f t="shared" si="1328"/>
        <v/>
      </c>
      <c r="H2193" s="122"/>
      <c r="I2193" s="122" t="str">
        <f t="shared" si="1329"/>
        <v/>
      </c>
      <c r="J2193" s="122"/>
      <c r="K2193" s="122" t="str">
        <f t="shared" si="1330"/>
        <v/>
      </c>
      <c r="L2193" s="123" t="str">
        <f>IF(H2193="","чи робить СНВВ?",IF(J2193="","чи роблять агрегати?",IF($J2193=0,"агрегати не працюють",IF(AND($H2193=0,$J2193=1),"СНВВ не працює","OK"))))</f>
        <v>чи робить СНВВ?</v>
      </c>
      <c r="M2193" s="100"/>
      <c r="N2193" s="122" t="str">
        <f>IF(OR(E2193&lt;&gt;0, J2193=0), "",D2193)</f>
        <v/>
      </c>
      <c r="O2193" s="122" t="str">
        <f t="shared" si="1331"/>
        <v/>
      </c>
      <c r="P2193" s="122" t="str">
        <f>IF(AND($E2193&lt;&gt;0,$J2193=1),"замінне значення",O2193)</f>
        <v/>
      </c>
      <c r="Q2193" s="122" t="str">
        <f>IF(OR(G2193&lt;&gt;0, J2193=0), "",F2193)</f>
        <v/>
      </c>
      <c r="R2193" s="122" t="str">
        <f t="shared" si="1332"/>
        <v/>
      </c>
      <c r="S2193" s="122" t="str">
        <f>IF(AND(G2193&lt;&gt;0,J2193=1),"замінне значення",R2193)</f>
        <v/>
      </c>
      <c r="T2193" s="122" t="str">
        <f t="shared" si="1333"/>
        <v/>
      </c>
    </row>
    <row r="2194" spans="1:20" outlineLevel="1">
      <c r="A2194" s="161"/>
      <c r="B2194" s="208">
        <v>44648</v>
      </c>
      <c r="C2194" s="96">
        <v>84.9166666666667</v>
      </c>
      <c r="D2194" s="122"/>
      <c r="E2194" s="122" t="str">
        <f t="shared" si="1327"/>
        <v/>
      </c>
      <c r="F2194" s="122"/>
      <c r="G2194" s="122" t="str">
        <f t="shared" si="1328"/>
        <v/>
      </c>
      <c r="H2194" s="122"/>
      <c r="I2194" s="122" t="str">
        <f t="shared" si="1329"/>
        <v/>
      </c>
      <c r="J2194" s="122"/>
      <c r="K2194" s="122" t="str">
        <f t="shared" si="1330"/>
        <v/>
      </c>
      <c r="L2194" s="123" t="str">
        <f>IF(H2194="","чи робить СНВВ?",IF(J2194="","чи роблять агрегати?",IF($J2194=0,"агрегати не працюють",IF(AND($H2194=0,$J2194=1),"СНВВ не працює","OK"))))</f>
        <v>чи робить СНВВ?</v>
      </c>
      <c r="M2194" s="100"/>
      <c r="N2194" s="122" t="str">
        <f>IF(OR(E2194&lt;&gt;0, J2194=0), "",D2194)</f>
        <v/>
      </c>
      <c r="O2194" s="122" t="str">
        <f t="shared" si="1331"/>
        <v/>
      </c>
      <c r="P2194" s="122" t="str">
        <f>IF(AND($E2194&lt;&gt;0,$J2194=1),"замінне значення",O2194)</f>
        <v/>
      </c>
      <c r="Q2194" s="122" t="str">
        <f>IF(OR(G2194&lt;&gt;0, J2194=0), "",F2194)</f>
        <v/>
      </c>
      <c r="R2194" s="122" t="str">
        <f t="shared" si="1332"/>
        <v/>
      </c>
      <c r="S2194" s="122" t="str">
        <f>IF(AND(G2194&lt;&gt;0,J2194=1),"замінне значення",R2194)</f>
        <v/>
      </c>
      <c r="T2194" s="122" t="str">
        <f t="shared" si="1333"/>
        <v/>
      </c>
    </row>
    <row r="2195" spans="1:20" outlineLevel="1">
      <c r="A2195" s="161"/>
      <c r="B2195" s="208">
        <v>44648</v>
      </c>
      <c r="C2195" s="96">
        <v>84.9583333333333</v>
      </c>
      <c r="D2195" s="122"/>
      <c r="E2195" s="122" t="str">
        <f t="shared" si="1327"/>
        <v/>
      </c>
      <c r="F2195" s="122"/>
      <c r="G2195" s="122" t="str">
        <f t="shared" si="1328"/>
        <v/>
      </c>
      <c r="H2195" s="122"/>
      <c r="I2195" s="122" t="str">
        <f t="shared" si="1329"/>
        <v/>
      </c>
      <c r="J2195" s="122"/>
      <c r="K2195" s="122" t="str">
        <f t="shared" si="1330"/>
        <v/>
      </c>
      <c r="L2195" s="123" t="str">
        <f>IF(H2195="","чи робить СНВВ?",IF(J2195="","чи роблять агрегати?",IF($J2195=0,"агрегати не працюють",IF(AND($H2195=0,$J2195=1),"СНВВ не працює","OK"))))</f>
        <v>чи робить СНВВ?</v>
      </c>
      <c r="M2195" s="100"/>
      <c r="N2195" s="122" t="str">
        <f>IF(OR(E2195&lt;&gt;0, J2195=0), "",D2195)</f>
        <v/>
      </c>
      <c r="O2195" s="122" t="str">
        <f t="shared" si="1331"/>
        <v/>
      </c>
      <c r="P2195" s="122" t="str">
        <f>IF(AND($E2195&lt;&gt;0,$J2195=1),"замінне значення",O2195)</f>
        <v/>
      </c>
      <c r="Q2195" s="122" t="str">
        <f>IF(OR(G2195&lt;&gt;0, J2195=0), "",F2195)</f>
        <v/>
      </c>
      <c r="R2195" s="122" t="str">
        <f t="shared" si="1332"/>
        <v/>
      </c>
      <c r="S2195" s="122" t="str">
        <f>IF(AND(G2195&lt;&gt;0,J2195=1),"замінне значення",R2195)</f>
        <v/>
      </c>
      <c r="T2195" s="122" t="str">
        <f t="shared" si="1333"/>
        <v/>
      </c>
    </row>
    <row r="2196" spans="1:20">
      <c r="A2196" s="204"/>
      <c r="B2196" s="159" t="s">
        <v>172</v>
      </c>
      <c r="C2196" s="159"/>
      <c r="D2196" s="103">
        <f t="shared" ref="D2196" si="1334">SUM(D2172:D2195)</f>
        <v>0</v>
      </c>
      <c r="E2196" s="104">
        <f t="shared" ref="E2196" si="1335">COUNTIF(E2172:E2195,"&gt;0")</f>
        <v>0</v>
      </c>
      <c r="F2196" s="103">
        <f t="shared" ref="F2196" si="1336">SUM(F2172:F2195)</f>
        <v>0</v>
      </c>
      <c r="G2196" s="104">
        <f t="shared" ref="G2196" si="1337">COUNTIF(G2172:G2195,"&gt;0")</f>
        <v>0</v>
      </c>
      <c r="H2196" s="103">
        <f t="shared" ref="H2196" si="1338">SUM(H2172:H2195)</f>
        <v>0</v>
      </c>
      <c r="I2196" s="104">
        <f t="shared" ref="I2196" si="1339">COUNTIF(I2172:I2195,"&gt;0")</f>
        <v>0</v>
      </c>
      <c r="J2196" s="103">
        <f t="shared" ref="J2196" si="1340">SUM(J2172:J2195)</f>
        <v>0</v>
      </c>
      <c r="K2196" s="104">
        <f t="shared" ref="K2196" si="1341">COUNTIF(K2172:K2195,"&gt;0")</f>
        <v>0</v>
      </c>
      <c r="L2196" s="104">
        <f t="shared" ref="L2196" si="1342">COUNTIF(L2172:L2195,"СНВВ не працює")</f>
        <v>0</v>
      </c>
      <c r="M2196" s="100"/>
      <c r="N2196" s="103">
        <f t="shared" ref="N2196:N2246" si="1343">SUM(N2172:N2195)</f>
        <v>0</v>
      </c>
      <c r="O2196" s="103">
        <f t="shared" ref="O2196:T2196" si="1344">SUM(O2172:O2195)</f>
        <v>0</v>
      </c>
      <c r="P2196" s="103">
        <f t="shared" si="1344"/>
        <v>0</v>
      </c>
      <c r="Q2196" s="103">
        <f t="shared" si="1344"/>
        <v>0</v>
      </c>
      <c r="R2196" s="103">
        <f t="shared" si="1344"/>
        <v>0</v>
      </c>
      <c r="S2196" s="103">
        <f t="shared" si="1344"/>
        <v>0</v>
      </c>
      <c r="T2196" s="103">
        <f t="shared" si="1344"/>
        <v>0</v>
      </c>
    </row>
    <row r="2197" spans="1:20" ht="15.75" customHeight="1" outlineLevel="1">
      <c r="A2197" s="160">
        <v>44649</v>
      </c>
      <c r="B2197" s="208">
        <v>44649</v>
      </c>
      <c r="C2197" s="96">
        <v>85</v>
      </c>
      <c r="D2197" s="122"/>
      <c r="E2197" s="122" t="str">
        <f t="shared" ref="E2197:E2220" si="1345">IF(D2197="","",IF(D2197&lt;1,1,0))</f>
        <v/>
      </c>
      <c r="F2197" s="122"/>
      <c r="G2197" s="122" t="str">
        <f t="shared" ref="G2197:G2220" si="1346">IF(F2197="","",IF(F2197&lt;1,1,0))</f>
        <v/>
      </c>
      <c r="H2197" s="122"/>
      <c r="I2197" s="122" t="str">
        <f t="shared" ref="I2197:I2220" si="1347">IF(H2197="","",IF(H2197&lt;1,1,0))</f>
        <v/>
      </c>
      <c r="J2197" s="122"/>
      <c r="K2197" s="122" t="str">
        <f t="shared" ref="K2197:K2220" si="1348">IF(J2197="","",IF(J2197&lt;1,1,0))</f>
        <v/>
      </c>
      <c r="L2197" s="123" t="str">
        <f>IF(H2197="","чи робить СНВВ?",IF(J2197="","чи роблять агрегати?",IF($J2197=0,"агрегати не працюють",IF(AND($H2197=0,$J2197=1),"СНВВ не працює","OK"))))</f>
        <v>чи робить СНВВ?</v>
      </c>
      <c r="M2197" s="100"/>
      <c r="N2197" s="122" t="str">
        <f>IF(OR(E2197&lt;&gt;0, J2197=0), "",D2197)</f>
        <v/>
      </c>
      <c r="O2197" s="122" t="str">
        <f t="shared" ref="O2197:O2220" si="1349">IF(Q2197="", "",(N2197*$O$3+$O$4))</f>
        <v/>
      </c>
      <c r="P2197" s="122" t="str">
        <f>IF(AND($E2197&lt;&gt;0,$J2197=1),"замінне значення",O2197)</f>
        <v/>
      </c>
      <c r="Q2197" s="122" t="str">
        <f>IF(OR(G2197&lt;&gt;0, J2197=0), "",F2197)</f>
        <v/>
      </c>
      <c r="R2197" s="122" t="str">
        <f t="shared" ref="R2197:R2260" si="1350">IF(Q2197="", "",(Q2197*$Q$3+$Q$4))</f>
        <v/>
      </c>
      <c r="S2197" s="122" t="str">
        <f>IF(AND(G2197&lt;&gt;0,J2197=1),"замінне значення",R2197)</f>
        <v/>
      </c>
      <c r="T2197" s="122" t="str">
        <f t="shared" ref="T2197:T2260" si="1351">IFERROR(P2197*S2197,"")</f>
        <v/>
      </c>
    </row>
    <row r="2198" spans="1:20" outlineLevel="1">
      <c r="A2198" s="161"/>
      <c r="B2198" s="208">
        <v>44649</v>
      </c>
      <c r="C2198" s="96">
        <v>85.0416666666667</v>
      </c>
      <c r="D2198" s="122"/>
      <c r="E2198" s="122" t="str">
        <f t="shared" si="1345"/>
        <v/>
      </c>
      <c r="F2198" s="122"/>
      <c r="G2198" s="122" t="str">
        <f t="shared" si="1346"/>
        <v/>
      </c>
      <c r="H2198" s="122"/>
      <c r="I2198" s="122" t="str">
        <f t="shared" si="1347"/>
        <v/>
      </c>
      <c r="J2198" s="122"/>
      <c r="K2198" s="122" t="str">
        <f t="shared" si="1348"/>
        <v/>
      </c>
      <c r="L2198" s="123" t="str">
        <f>IF(H2198="","чи робить СНВВ?",IF(J2198="","чи роблять агрегати?",IF($J2198=0,"агрегати не працюють",IF(AND($H2198=0,$J2198=1),"СНВВ не працює","OK"))))</f>
        <v>чи робить СНВВ?</v>
      </c>
      <c r="M2198" s="100"/>
      <c r="N2198" s="122" t="str">
        <f>IF(OR(E2198&lt;&gt;0, J2198=0), "",D2198)</f>
        <v/>
      </c>
      <c r="O2198" s="122" t="str">
        <f t="shared" si="1349"/>
        <v/>
      </c>
      <c r="P2198" s="122" t="str">
        <f>IF(AND($E2198&lt;&gt;0,$J2198=1),"замінне значення",O2198)</f>
        <v/>
      </c>
      <c r="Q2198" s="122" t="str">
        <f>IF(OR(G2198&lt;&gt;0, J2198=0), "",F2198)</f>
        <v/>
      </c>
      <c r="R2198" s="122" t="str">
        <f t="shared" si="1350"/>
        <v/>
      </c>
      <c r="S2198" s="122" t="str">
        <f>IF(AND(G2198&lt;&gt;0,J2198=1),"замінне значення",R2198)</f>
        <v/>
      </c>
      <c r="T2198" s="122" t="str">
        <f t="shared" si="1351"/>
        <v/>
      </c>
    </row>
    <row r="2199" spans="1:20" outlineLevel="1">
      <c r="A2199" s="161"/>
      <c r="B2199" s="208">
        <v>44649</v>
      </c>
      <c r="C2199" s="96">
        <v>85.0833333333333</v>
      </c>
      <c r="D2199" s="122"/>
      <c r="E2199" s="122" t="str">
        <f t="shared" si="1345"/>
        <v/>
      </c>
      <c r="F2199" s="122"/>
      <c r="G2199" s="122" t="str">
        <f t="shared" si="1346"/>
        <v/>
      </c>
      <c r="H2199" s="122"/>
      <c r="I2199" s="122" t="str">
        <f t="shared" si="1347"/>
        <v/>
      </c>
      <c r="J2199" s="122"/>
      <c r="K2199" s="122" t="str">
        <f t="shared" si="1348"/>
        <v/>
      </c>
      <c r="L2199" s="123" t="str">
        <f>IF(H2199="","чи робить СНВВ?",IF(J2199="","чи роблять агрегати?",IF($J2199=0,"агрегати не працюють",IF(AND($H2199=0,$J2199=1),"СНВВ не працює","OK"))))</f>
        <v>чи робить СНВВ?</v>
      </c>
      <c r="M2199" s="100"/>
      <c r="N2199" s="122" t="str">
        <f>IF(OR(E2199&lt;&gt;0, J2199=0), "",D2199)</f>
        <v/>
      </c>
      <c r="O2199" s="122" t="str">
        <f t="shared" si="1349"/>
        <v/>
      </c>
      <c r="P2199" s="122" t="str">
        <f>IF(AND($E2199&lt;&gt;0,$J2199=1),"замінне значення",O2199)</f>
        <v/>
      </c>
      <c r="Q2199" s="122" t="str">
        <f>IF(OR(G2199&lt;&gt;0, J2199=0), "",F2199)</f>
        <v/>
      </c>
      <c r="R2199" s="122" t="str">
        <f t="shared" si="1350"/>
        <v/>
      </c>
      <c r="S2199" s="122" t="str">
        <f>IF(AND(G2199&lt;&gt;0,J2199=1),"замінне значення",R2199)</f>
        <v/>
      </c>
      <c r="T2199" s="122" t="str">
        <f t="shared" si="1351"/>
        <v/>
      </c>
    </row>
    <row r="2200" spans="1:20" outlineLevel="1">
      <c r="A2200" s="161"/>
      <c r="B2200" s="208">
        <v>44649</v>
      </c>
      <c r="C2200" s="96">
        <v>85.125</v>
      </c>
      <c r="D2200" s="122"/>
      <c r="E2200" s="122" t="str">
        <f t="shared" si="1345"/>
        <v/>
      </c>
      <c r="F2200" s="122"/>
      <c r="G2200" s="122" t="str">
        <f t="shared" si="1346"/>
        <v/>
      </c>
      <c r="H2200" s="122"/>
      <c r="I2200" s="122" t="str">
        <f t="shared" si="1347"/>
        <v/>
      </c>
      <c r="J2200" s="122"/>
      <c r="K2200" s="122" t="str">
        <f t="shared" si="1348"/>
        <v/>
      </c>
      <c r="L2200" s="123" t="str">
        <f>IF(H2200="","чи робить СНВВ?",IF(J2200="","чи роблять агрегати?",IF($J2200=0,"агрегати не працюють",IF(AND($H2200=0,$J2200=1),"СНВВ не працює","OK"))))</f>
        <v>чи робить СНВВ?</v>
      </c>
      <c r="M2200" s="100"/>
      <c r="N2200" s="122" t="str">
        <f>IF(OR(E2200&lt;&gt;0, J2200=0), "",D2200)</f>
        <v/>
      </c>
      <c r="O2200" s="122" t="str">
        <f t="shared" si="1349"/>
        <v/>
      </c>
      <c r="P2200" s="122" t="str">
        <f>IF(AND($E2200&lt;&gt;0,$J2200=1),"замінне значення",O2200)</f>
        <v/>
      </c>
      <c r="Q2200" s="122" t="str">
        <f>IF(OR(G2200&lt;&gt;0, J2200=0), "",F2200)</f>
        <v/>
      </c>
      <c r="R2200" s="122" t="str">
        <f t="shared" si="1350"/>
        <v/>
      </c>
      <c r="S2200" s="122" t="str">
        <f>IF(AND(G2200&lt;&gt;0,J2200=1),"замінне значення",R2200)</f>
        <v/>
      </c>
      <c r="T2200" s="122" t="str">
        <f t="shared" si="1351"/>
        <v/>
      </c>
    </row>
    <row r="2201" spans="1:20" outlineLevel="1">
      <c r="A2201" s="161"/>
      <c r="B2201" s="208">
        <v>44649</v>
      </c>
      <c r="C2201" s="96">
        <v>85.1666666666667</v>
      </c>
      <c r="D2201" s="122"/>
      <c r="E2201" s="122" t="str">
        <f t="shared" si="1345"/>
        <v/>
      </c>
      <c r="F2201" s="122"/>
      <c r="G2201" s="122" t="str">
        <f t="shared" si="1346"/>
        <v/>
      </c>
      <c r="H2201" s="122"/>
      <c r="I2201" s="122" t="str">
        <f t="shared" si="1347"/>
        <v/>
      </c>
      <c r="J2201" s="122"/>
      <c r="K2201" s="122" t="str">
        <f t="shared" si="1348"/>
        <v/>
      </c>
      <c r="L2201" s="123" t="str">
        <f>IF(H2201="","чи робить СНВВ?",IF(J2201="","чи роблять агрегати?",IF($J2201=0,"агрегати не працюють",IF(AND($H2201=0,$J2201=1),"СНВВ не працює","OK"))))</f>
        <v>чи робить СНВВ?</v>
      </c>
      <c r="M2201" s="100"/>
      <c r="N2201" s="122" t="str">
        <f>IF(OR(E2201&lt;&gt;0, J2201=0), "",D2201)</f>
        <v/>
      </c>
      <c r="O2201" s="122" t="str">
        <f t="shared" si="1349"/>
        <v/>
      </c>
      <c r="P2201" s="122" t="str">
        <f>IF(AND($E2201&lt;&gt;0,$J2201=1),"замінне значення",O2201)</f>
        <v/>
      </c>
      <c r="Q2201" s="122" t="str">
        <f>IF(OR(G2201&lt;&gt;0, J2201=0), "",F2201)</f>
        <v/>
      </c>
      <c r="R2201" s="122" t="str">
        <f t="shared" si="1350"/>
        <v/>
      </c>
      <c r="S2201" s="122" t="str">
        <f>IF(AND(G2201&lt;&gt;0,J2201=1),"замінне значення",R2201)</f>
        <v/>
      </c>
      <c r="T2201" s="122" t="str">
        <f t="shared" si="1351"/>
        <v/>
      </c>
    </row>
    <row r="2202" spans="1:20" outlineLevel="1">
      <c r="A2202" s="161"/>
      <c r="B2202" s="208">
        <v>44649</v>
      </c>
      <c r="C2202" s="96">
        <v>85.2083333333333</v>
      </c>
      <c r="D2202" s="122"/>
      <c r="E2202" s="122" t="str">
        <f t="shared" si="1345"/>
        <v/>
      </c>
      <c r="F2202" s="122"/>
      <c r="G2202" s="122" t="str">
        <f t="shared" si="1346"/>
        <v/>
      </c>
      <c r="H2202" s="122"/>
      <c r="I2202" s="122" t="str">
        <f t="shared" si="1347"/>
        <v/>
      </c>
      <c r="J2202" s="122"/>
      <c r="K2202" s="122" t="str">
        <f t="shared" si="1348"/>
        <v/>
      </c>
      <c r="L2202" s="123" t="str">
        <f>IF(H2202="","чи робить СНВВ?",IF(J2202="","чи роблять агрегати?",IF($J2202=0,"агрегати не працюють",IF(AND($H2202=0,$J2202=1),"СНВВ не працює","OK"))))</f>
        <v>чи робить СНВВ?</v>
      </c>
      <c r="M2202" s="100"/>
      <c r="N2202" s="122" t="str">
        <f>IF(OR(E2202&lt;&gt;0, J2202=0), "",D2202)</f>
        <v/>
      </c>
      <c r="O2202" s="122" t="str">
        <f t="shared" si="1349"/>
        <v/>
      </c>
      <c r="P2202" s="122" t="str">
        <f>IF(AND($E2202&lt;&gt;0,$J2202=1),"замінне значення",O2202)</f>
        <v/>
      </c>
      <c r="Q2202" s="122" t="str">
        <f>IF(OR(G2202&lt;&gt;0, J2202=0), "",F2202)</f>
        <v/>
      </c>
      <c r="R2202" s="122" t="str">
        <f t="shared" si="1350"/>
        <v/>
      </c>
      <c r="S2202" s="122" t="str">
        <f>IF(AND(G2202&lt;&gt;0,J2202=1),"замінне значення",R2202)</f>
        <v/>
      </c>
      <c r="T2202" s="122" t="str">
        <f t="shared" si="1351"/>
        <v/>
      </c>
    </row>
    <row r="2203" spans="1:20" outlineLevel="1">
      <c r="A2203" s="161"/>
      <c r="B2203" s="208">
        <v>44649</v>
      </c>
      <c r="C2203" s="96">
        <v>85.25</v>
      </c>
      <c r="D2203" s="122"/>
      <c r="E2203" s="122" t="str">
        <f t="shared" si="1345"/>
        <v/>
      </c>
      <c r="F2203" s="122"/>
      <c r="G2203" s="122" t="str">
        <f t="shared" si="1346"/>
        <v/>
      </c>
      <c r="H2203" s="122"/>
      <c r="I2203" s="122" t="str">
        <f t="shared" si="1347"/>
        <v/>
      </c>
      <c r="J2203" s="122"/>
      <c r="K2203" s="122" t="str">
        <f t="shared" si="1348"/>
        <v/>
      </c>
      <c r="L2203" s="123" t="str">
        <f>IF(H2203="","чи робить СНВВ?",IF(J2203="","чи роблять агрегати?",IF($J2203=0,"агрегати не працюють",IF(AND($H2203=0,$J2203=1),"СНВВ не працює","OK"))))</f>
        <v>чи робить СНВВ?</v>
      </c>
      <c r="M2203" s="100"/>
      <c r="N2203" s="122" t="str">
        <f>IF(OR(E2203&lt;&gt;0, J2203=0), "",D2203)</f>
        <v/>
      </c>
      <c r="O2203" s="122" t="str">
        <f t="shared" si="1349"/>
        <v/>
      </c>
      <c r="P2203" s="122" t="str">
        <f>IF(AND($E2203&lt;&gt;0,$J2203=1),"замінне значення",O2203)</f>
        <v/>
      </c>
      <c r="Q2203" s="122" t="str">
        <f>IF(OR(G2203&lt;&gt;0, J2203=0), "",F2203)</f>
        <v/>
      </c>
      <c r="R2203" s="122" t="str">
        <f t="shared" si="1350"/>
        <v/>
      </c>
      <c r="S2203" s="122" t="str">
        <f>IF(AND(G2203&lt;&gt;0,J2203=1),"замінне значення",R2203)</f>
        <v/>
      </c>
      <c r="T2203" s="122" t="str">
        <f t="shared" si="1351"/>
        <v/>
      </c>
    </row>
    <row r="2204" spans="1:20" outlineLevel="1">
      <c r="A2204" s="161"/>
      <c r="B2204" s="208">
        <v>44649</v>
      </c>
      <c r="C2204" s="96">
        <v>85.2916666666667</v>
      </c>
      <c r="D2204" s="122"/>
      <c r="E2204" s="122" t="str">
        <f t="shared" si="1345"/>
        <v/>
      </c>
      <c r="F2204" s="122"/>
      <c r="G2204" s="122" t="str">
        <f t="shared" si="1346"/>
        <v/>
      </c>
      <c r="H2204" s="122"/>
      <c r="I2204" s="122" t="str">
        <f t="shared" si="1347"/>
        <v/>
      </c>
      <c r="J2204" s="122"/>
      <c r="K2204" s="122" t="str">
        <f t="shared" si="1348"/>
        <v/>
      </c>
      <c r="L2204" s="123" t="str">
        <f>IF(H2204="","чи робить СНВВ?",IF(J2204="","чи роблять агрегати?",IF($J2204=0,"агрегати не працюють",IF(AND($H2204=0,$J2204=1),"СНВВ не працює","OK"))))</f>
        <v>чи робить СНВВ?</v>
      </c>
      <c r="M2204" s="100"/>
      <c r="N2204" s="122" t="str">
        <f>IF(OR(E2204&lt;&gt;0, J2204=0), "",D2204)</f>
        <v/>
      </c>
      <c r="O2204" s="122" t="str">
        <f t="shared" si="1349"/>
        <v/>
      </c>
      <c r="P2204" s="122" t="str">
        <f>IF(AND($E2204&lt;&gt;0,$J2204=1),"замінне значення",O2204)</f>
        <v/>
      </c>
      <c r="Q2204" s="122" t="str">
        <f>IF(OR(G2204&lt;&gt;0, J2204=0), "",F2204)</f>
        <v/>
      </c>
      <c r="R2204" s="122" t="str">
        <f t="shared" si="1350"/>
        <v/>
      </c>
      <c r="S2204" s="122" t="str">
        <f>IF(AND(G2204&lt;&gt;0,J2204=1),"замінне значення",R2204)</f>
        <v/>
      </c>
      <c r="T2204" s="122" t="str">
        <f t="shared" si="1351"/>
        <v/>
      </c>
    </row>
    <row r="2205" spans="1:20" outlineLevel="1">
      <c r="A2205" s="161"/>
      <c r="B2205" s="208">
        <v>44649</v>
      </c>
      <c r="C2205" s="96">
        <v>85.3333333333333</v>
      </c>
      <c r="D2205" s="122"/>
      <c r="E2205" s="122" t="str">
        <f t="shared" si="1345"/>
        <v/>
      </c>
      <c r="F2205" s="122"/>
      <c r="G2205" s="122" t="str">
        <f t="shared" si="1346"/>
        <v/>
      </c>
      <c r="H2205" s="122"/>
      <c r="I2205" s="122" t="str">
        <f t="shared" si="1347"/>
        <v/>
      </c>
      <c r="J2205" s="122"/>
      <c r="K2205" s="122" t="str">
        <f t="shared" si="1348"/>
        <v/>
      </c>
      <c r="L2205" s="123" t="str">
        <f>IF(H2205="","чи робить СНВВ?",IF(J2205="","чи роблять агрегати?",IF($J2205=0,"агрегати не працюють",IF(AND($H2205=0,$J2205=1),"СНВВ не працює","OK"))))</f>
        <v>чи робить СНВВ?</v>
      </c>
      <c r="M2205" s="100"/>
      <c r="N2205" s="122" t="str">
        <f>IF(OR(E2205&lt;&gt;0, J2205=0), "",D2205)</f>
        <v/>
      </c>
      <c r="O2205" s="122" t="str">
        <f t="shared" si="1349"/>
        <v/>
      </c>
      <c r="P2205" s="122" t="str">
        <f>IF(AND($E2205&lt;&gt;0,$J2205=1),"замінне значення",O2205)</f>
        <v/>
      </c>
      <c r="Q2205" s="122" t="str">
        <f>IF(OR(G2205&lt;&gt;0, J2205=0), "",F2205)</f>
        <v/>
      </c>
      <c r="R2205" s="122" t="str">
        <f t="shared" si="1350"/>
        <v/>
      </c>
      <c r="S2205" s="122" t="str">
        <f>IF(AND(G2205&lt;&gt;0,J2205=1),"замінне значення",R2205)</f>
        <v/>
      </c>
      <c r="T2205" s="122" t="str">
        <f t="shared" si="1351"/>
        <v/>
      </c>
    </row>
    <row r="2206" spans="1:20" outlineLevel="1">
      <c r="A2206" s="161"/>
      <c r="B2206" s="208">
        <v>44649</v>
      </c>
      <c r="C2206" s="96">
        <v>85.375</v>
      </c>
      <c r="D2206" s="122"/>
      <c r="E2206" s="122" t="str">
        <f t="shared" si="1345"/>
        <v/>
      </c>
      <c r="F2206" s="122"/>
      <c r="G2206" s="122" t="str">
        <f t="shared" si="1346"/>
        <v/>
      </c>
      <c r="H2206" s="122"/>
      <c r="I2206" s="122" t="str">
        <f t="shared" si="1347"/>
        <v/>
      </c>
      <c r="J2206" s="122"/>
      <c r="K2206" s="122" t="str">
        <f t="shared" si="1348"/>
        <v/>
      </c>
      <c r="L2206" s="123" t="str">
        <f>IF(H2206="","чи робить СНВВ?",IF(J2206="","чи роблять агрегати?",IF($J2206=0,"агрегати не працюють",IF(AND($H2206=0,$J2206=1),"СНВВ не працює","OK"))))</f>
        <v>чи робить СНВВ?</v>
      </c>
      <c r="M2206" s="100"/>
      <c r="N2206" s="122" t="str">
        <f>IF(OR(E2206&lt;&gt;0, J2206=0), "",D2206)</f>
        <v/>
      </c>
      <c r="O2206" s="122" t="str">
        <f t="shared" si="1349"/>
        <v/>
      </c>
      <c r="P2206" s="122" t="str">
        <f>IF(AND($E2206&lt;&gt;0,$J2206=1),"замінне значення",O2206)</f>
        <v/>
      </c>
      <c r="Q2206" s="122" t="str">
        <f>IF(OR(G2206&lt;&gt;0, J2206=0), "",F2206)</f>
        <v/>
      </c>
      <c r="R2206" s="122" t="str">
        <f t="shared" si="1350"/>
        <v/>
      </c>
      <c r="S2206" s="122" t="str">
        <f>IF(AND(G2206&lt;&gt;0,J2206=1),"замінне значення",R2206)</f>
        <v/>
      </c>
      <c r="T2206" s="122" t="str">
        <f t="shared" si="1351"/>
        <v/>
      </c>
    </row>
    <row r="2207" spans="1:20" outlineLevel="1">
      <c r="A2207" s="161"/>
      <c r="B2207" s="208">
        <v>44649</v>
      </c>
      <c r="C2207" s="96">
        <v>85.4166666666667</v>
      </c>
      <c r="D2207" s="122"/>
      <c r="E2207" s="122" t="str">
        <f t="shared" si="1345"/>
        <v/>
      </c>
      <c r="F2207" s="122"/>
      <c r="G2207" s="122" t="str">
        <f t="shared" si="1346"/>
        <v/>
      </c>
      <c r="H2207" s="122"/>
      <c r="I2207" s="122" t="str">
        <f t="shared" si="1347"/>
        <v/>
      </c>
      <c r="J2207" s="122"/>
      <c r="K2207" s="122" t="str">
        <f t="shared" si="1348"/>
        <v/>
      </c>
      <c r="L2207" s="123" t="str">
        <f>IF(H2207="","чи робить СНВВ?",IF(J2207="","чи роблять агрегати?",IF($J2207=0,"агрегати не працюють",IF(AND($H2207=0,$J2207=1),"СНВВ не працює","OK"))))</f>
        <v>чи робить СНВВ?</v>
      </c>
      <c r="M2207" s="100"/>
      <c r="N2207" s="122" t="str">
        <f>IF(OR(E2207&lt;&gt;0, J2207=0), "",D2207)</f>
        <v/>
      </c>
      <c r="O2207" s="122" t="str">
        <f t="shared" si="1349"/>
        <v/>
      </c>
      <c r="P2207" s="122" t="str">
        <f>IF(AND($E2207&lt;&gt;0,$J2207=1),"замінне значення",O2207)</f>
        <v/>
      </c>
      <c r="Q2207" s="122" t="str">
        <f>IF(OR(G2207&lt;&gt;0, J2207=0), "",F2207)</f>
        <v/>
      </c>
      <c r="R2207" s="122" t="str">
        <f t="shared" si="1350"/>
        <v/>
      </c>
      <c r="S2207" s="122" t="str">
        <f>IF(AND(G2207&lt;&gt;0,J2207=1),"замінне значення",R2207)</f>
        <v/>
      </c>
      <c r="T2207" s="122" t="str">
        <f t="shared" si="1351"/>
        <v/>
      </c>
    </row>
    <row r="2208" spans="1:20" outlineLevel="1">
      <c r="A2208" s="161"/>
      <c r="B2208" s="208">
        <v>44649</v>
      </c>
      <c r="C2208" s="96">
        <v>85.4583333333333</v>
      </c>
      <c r="D2208" s="122"/>
      <c r="E2208" s="122" t="str">
        <f t="shared" si="1345"/>
        <v/>
      </c>
      <c r="F2208" s="122"/>
      <c r="G2208" s="122" t="str">
        <f t="shared" si="1346"/>
        <v/>
      </c>
      <c r="H2208" s="122"/>
      <c r="I2208" s="122" t="str">
        <f t="shared" si="1347"/>
        <v/>
      </c>
      <c r="J2208" s="122"/>
      <c r="K2208" s="122" t="str">
        <f t="shared" si="1348"/>
        <v/>
      </c>
      <c r="L2208" s="123" t="str">
        <f>IF(H2208="","чи робить СНВВ?",IF(J2208="","чи роблять агрегати?",IF($J2208=0,"агрегати не працюють",IF(AND($H2208=0,$J2208=1),"СНВВ не працює","OK"))))</f>
        <v>чи робить СНВВ?</v>
      </c>
      <c r="M2208" s="100"/>
      <c r="N2208" s="122" t="str">
        <f>IF(OR(E2208&lt;&gt;0, J2208=0), "",D2208)</f>
        <v/>
      </c>
      <c r="O2208" s="122" t="str">
        <f t="shared" si="1349"/>
        <v/>
      </c>
      <c r="P2208" s="122" t="str">
        <f>IF(AND($E2208&lt;&gt;0,$J2208=1),"замінне значення",O2208)</f>
        <v/>
      </c>
      <c r="Q2208" s="122" t="str">
        <f>IF(OR(G2208&lt;&gt;0, J2208=0), "",F2208)</f>
        <v/>
      </c>
      <c r="R2208" s="122" t="str">
        <f t="shared" si="1350"/>
        <v/>
      </c>
      <c r="S2208" s="122" t="str">
        <f>IF(AND(G2208&lt;&gt;0,J2208=1),"замінне значення",R2208)</f>
        <v/>
      </c>
      <c r="T2208" s="122" t="str">
        <f t="shared" si="1351"/>
        <v/>
      </c>
    </row>
    <row r="2209" spans="1:20" outlineLevel="1">
      <c r="A2209" s="161"/>
      <c r="B2209" s="208">
        <v>44649</v>
      </c>
      <c r="C2209" s="96">
        <v>85.5</v>
      </c>
      <c r="D2209" s="122"/>
      <c r="E2209" s="122" t="str">
        <f t="shared" si="1345"/>
        <v/>
      </c>
      <c r="F2209" s="122"/>
      <c r="G2209" s="122" t="str">
        <f t="shared" si="1346"/>
        <v/>
      </c>
      <c r="H2209" s="122"/>
      <c r="I2209" s="122" t="str">
        <f t="shared" si="1347"/>
        <v/>
      </c>
      <c r="J2209" s="122"/>
      <c r="K2209" s="122" t="str">
        <f t="shared" si="1348"/>
        <v/>
      </c>
      <c r="L2209" s="123" t="str">
        <f>IF(H2209="","чи робить СНВВ?",IF(J2209="","чи роблять агрегати?",IF($J2209=0,"агрегати не працюють",IF(AND($H2209=0,$J2209=1),"СНВВ не працює","OK"))))</f>
        <v>чи робить СНВВ?</v>
      </c>
      <c r="M2209" s="100"/>
      <c r="N2209" s="122" t="str">
        <f>IF(OR(E2209&lt;&gt;0, J2209=0), "",D2209)</f>
        <v/>
      </c>
      <c r="O2209" s="122" t="str">
        <f t="shared" si="1349"/>
        <v/>
      </c>
      <c r="P2209" s="122" t="str">
        <f>IF(AND($E2209&lt;&gt;0,$J2209=1),"замінне значення",O2209)</f>
        <v/>
      </c>
      <c r="Q2209" s="122" t="str">
        <f>IF(OR(G2209&lt;&gt;0, J2209=0), "",F2209)</f>
        <v/>
      </c>
      <c r="R2209" s="122" t="str">
        <f t="shared" si="1350"/>
        <v/>
      </c>
      <c r="S2209" s="122" t="str">
        <f>IF(AND(G2209&lt;&gt;0,J2209=1),"замінне значення",R2209)</f>
        <v/>
      </c>
      <c r="T2209" s="122" t="str">
        <f t="shared" si="1351"/>
        <v/>
      </c>
    </row>
    <row r="2210" spans="1:20" outlineLevel="1">
      <c r="A2210" s="161"/>
      <c r="B2210" s="208">
        <v>44649</v>
      </c>
      <c r="C2210" s="96">
        <v>85.5416666666667</v>
      </c>
      <c r="D2210" s="122"/>
      <c r="E2210" s="122" t="str">
        <f t="shared" si="1345"/>
        <v/>
      </c>
      <c r="F2210" s="122"/>
      <c r="G2210" s="122" t="str">
        <f t="shared" si="1346"/>
        <v/>
      </c>
      <c r="H2210" s="122"/>
      <c r="I2210" s="122" t="str">
        <f t="shared" si="1347"/>
        <v/>
      </c>
      <c r="J2210" s="122"/>
      <c r="K2210" s="122" t="str">
        <f t="shared" si="1348"/>
        <v/>
      </c>
      <c r="L2210" s="123" t="str">
        <f>IF(H2210="","чи робить СНВВ?",IF(J2210="","чи роблять агрегати?",IF($J2210=0,"агрегати не працюють",IF(AND($H2210=0,$J2210=1),"СНВВ не працює","OK"))))</f>
        <v>чи робить СНВВ?</v>
      </c>
      <c r="M2210" s="100"/>
      <c r="N2210" s="122" t="str">
        <f>IF(OR(E2210&lt;&gt;0, J2210=0), "",D2210)</f>
        <v/>
      </c>
      <c r="O2210" s="122" t="str">
        <f t="shared" si="1349"/>
        <v/>
      </c>
      <c r="P2210" s="122" t="str">
        <f>IF(AND($E2210&lt;&gt;0,$J2210=1),"замінне значення",O2210)</f>
        <v/>
      </c>
      <c r="Q2210" s="122" t="str">
        <f>IF(OR(G2210&lt;&gt;0, J2210=0), "",F2210)</f>
        <v/>
      </c>
      <c r="R2210" s="122" t="str">
        <f t="shared" si="1350"/>
        <v/>
      </c>
      <c r="S2210" s="122" t="str">
        <f>IF(AND(G2210&lt;&gt;0,J2210=1),"замінне значення",R2210)</f>
        <v/>
      </c>
      <c r="T2210" s="122" t="str">
        <f t="shared" si="1351"/>
        <v/>
      </c>
    </row>
    <row r="2211" spans="1:20" outlineLevel="1">
      <c r="A2211" s="161"/>
      <c r="B2211" s="208">
        <v>44649</v>
      </c>
      <c r="C2211" s="96">
        <v>85.5833333333333</v>
      </c>
      <c r="D2211" s="122"/>
      <c r="E2211" s="122" t="str">
        <f t="shared" si="1345"/>
        <v/>
      </c>
      <c r="F2211" s="122"/>
      <c r="G2211" s="122" t="str">
        <f t="shared" si="1346"/>
        <v/>
      </c>
      <c r="H2211" s="122"/>
      <c r="I2211" s="122" t="str">
        <f t="shared" si="1347"/>
        <v/>
      </c>
      <c r="J2211" s="122"/>
      <c r="K2211" s="122" t="str">
        <f t="shared" si="1348"/>
        <v/>
      </c>
      <c r="L2211" s="123" t="str">
        <f>IF(H2211="","чи робить СНВВ?",IF(J2211="","чи роблять агрегати?",IF($J2211=0,"агрегати не працюють",IF(AND($H2211=0,$J2211=1),"СНВВ не працює","OK"))))</f>
        <v>чи робить СНВВ?</v>
      </c>
      <c r="M2211" s="100"/>
      <c r="N2211" s="122" t="str">
        <f>IF(OR(E2211&lt;&gt;0, J2211=0), "",D2211)</f>
        <v/>
      </c>
      <c r="O2211" s="122" t="str">
        <f t="shared" si="1349"/>
        <v/>
      </c>
      <c r="P2211" s="122" t="str">
        <f>IF(AND($E2211&lt;&gt;0,$J2211=1),"замінне значення",O2211)</f>
        <v/>
      </c>
      <c r="Q2211" s="122" t="str">
        <f>IF(OR(G2211&lt;&gt;0, J2211=0), "",F2211)</f>
        <v/>
      </c>
      <c r="R2211" s="122" t="str">
        <f t="shared" si="1350"/>
        <v/>
      </c>
      <c r="S2211" s="122" t="str">
        <f>IF(AND(G2211&lt;&gt;0,J2211=1),"замінне значення",R2211)</f>
        <v/>
      </c>
      <c r="T2211" s="122" t="str">
        <f t="shared" si="1351"/>
        <v/>
      </c>
    </row>
    <row r="2212" spans="1:20" outlineLevel="1">
      <c r="A2212" s="161"/>
      <c r="B2212" s="208">
        <v>44649</v>
      </c>
      <c r="C2212" s="96">
        <v>85.625</v>
      </c>
      <c r="D2212" s="122"/>
      <c r="E2212" s="122" t="str">
        <f t="shared" si="1345"/>
        <v/>
      </c>
      <c r="F2212" s="122"/>
      <c r="G2212" s="122" t="str">
        <f t="shared" si="1346"/>
        <v/>
      </c>
      <c r="H2212" s="122"/>
      <c r="I2212" s="122" t="str">
        <f t="shared" si="1347"/>
        <v/>
      </c>
      <c r="J2212" s="122"/>
      <c r="K2212" s="122" t="str">
        <f t="shared" si="1348"/>
        <v/>
      </c>
      <c r="L2212" s="123" t="str">
        <f>IF(H2212="","чи робить СНВВ?",IF(J2212="","чи роблять агрегати?",IF($J2212=0,"агрегати не працюють",IF(AND($H2212=0,$J2212=1),"СНВВ не працює","OK"))))</f>
        <v>чи робить СНВВ?</v>
      </c>
      <c r="M2212" s="100"/>
      <c r="N2212" s="122" t="str">
        <f>IF(OR(E2212&lt;&gt;0, J2212=0), "",D2212)</f>
        <v/>
      </c>
      <c r="O2212" s="122" t="str">
        <f t="shared" si="1349"/>
        <v/>
      </c>
      <c r="P2212" s="122" t="str">
        <f>IF(AND($E2212&lt;&gt;0,$J2212=1),"замінне значення",O2212)</f>
        <v/>
      </c>
      <c r="Q2212" s="122" t="str">
        <f>IF(OR(G2212&lt;&gt;0, J2212=0), "",F2212)</f>
        <v/>
      </c>
      <c r="R2212" s="122" t="str">
        <f t="shared" si="1350"/>
        <v/>
      </c>
      <c r="S2212" s="122" t="str">
        <f>IF(AND(G2212&lt;&gt;0,J2212=1),"замінне значення",R2212)</f>
        <v/>
      </c>
      <c r="T2212" s="122" t="str">
        <f t="shared" si="1351"/>
        <v/>
      </c>
    </row>
    <row r="2213" spans="1:20" outlineLevel="1">
      <c r="A2213" s="161"/>
      <c r="B2213" s="208">
        <v>44649</v>
      </c>
      <c r="C2213" s="96">
        <v>85.6666666666667</v>
      </c>
      <c r="D2213" s="122"/>
      <c r="E2213" s="122" t="str">
        <f t="shared" si="1345"/>
        <v/>
      </c>
      <c r="F2213" s="122"/>
      <c r="G2213" s="122" t="str">
        <f t="shared" si="1346"/>
        <v/>
      </c>
      <c r="H2213" s="122"/>
      <c r="I2213" s="122" t="str">
        <f t="shared" si="1347"/>
        <v/>
      </c>
      <c r="J2213" s="122"/>
      <c r="K2213" s="122" t="str">
        <f t="shared" si="1348"/>
        <v/>
      </c>
      <c r="L2213" s="123" t="str">
        <f>IF(H2213="","чи робить СНВВ?",IF(J2213="","чи роблять агрегати?",IF($J2213=0,"агрегати не працюють",IF(AND($H2213=0,$J2213=1),"СНВВ не працює","OK"))))</f>
        <v>чи робить СНВВ?</v>
      </c>
      <c r="M2213" s="100"/>
      <c r="N2213" s="122" t="str">
        <f>IF(OR(E2213&lt;&gt;0, J2213=0), "",D2213)</f>
        <v/>
      </c>
      <c r="O2213" s="122" t="str">
        <f t="shared" si="1349"/>
        <v/>
      </c>
      <c r="P2213" s="122" t="str">
        <f>IF(AND($E2213&lt;&gt;0,$J2213=1),"замінне значення",O2213)</f>
        <v/>
      </c>
      <c r="Q2213" s="122" t="str">
        <f>IF(OR(G2213&lt;&gt;0, J2213=0), "",F2213)</f>
        <v/>
      </c>
      <c r="R2213" s="122" t="str">
        <f t="shared" si="1350"/>
        <v/>
      </c>
      <c r="S2213" s="122" t="str">
        <f>IF(AND(G2213&lt;&gt;0,J2213=1),"замінне значення",R2213)</f>
        <v/>
      </c>
      <c r="T2213" s="122" t="str">
        <f t="shared" si="1351"/>
        <v/>
      </c>
    </row>
    <row r="2214" spans="1:20" outlineLevel="1">
      <c r="A2214" s="161"/>
      <c r="B2214" s="208">
        <v>44649</v>
      </c>
      <c r="C2214" s="96">
        <v>85.7083333333333</v>
      </c>
      <c r="D2214" s="122"/>
      <c r="E2214" s="122" t="str">
        <f t="shared" si="1345"/>
        <v/>
      </c>
      <c r="F2214" s="122"/>
      <c r="G2214" s="122" t="str">
        <f t="shared" si="1346"/>
        <v/>
      </c>
      <c r="H2214" s="122"/>
      <c r="I2214" s="122" t="str">
        <f t="shared" si="1347"/>
        <v/>
      </c>
      <c r="J2214" s="122"/>
      <c r="K2214" s="122" t="str">
        <f t="shared" si="1348"/>
        <v/>
      </c>
      <c r="L2214" s="123" t="str">
        <f>IF(H2214="","чи робить СНВВ?",IF(J2214="","чи роблять агрегати?",IF($J2214=0,"агрегати не працюють",IF(AND($H2214=0,$J2214=1),"СНВВ не працює","OK"))))</f>
        <v>чи робить СНВВ?</v>
      </c>
      <c r="M2214" s="100"/>
      <c r="N2214" s="122" t="str">
        <f>IF(OR(E2214&lt;&gt;0, J2214=0), "",D2214)</f>
        <v/>
      </c>
      <c r="O2214" s="122" t="str">
        <f t="shared" si="1349"/>
        <v/>
      </c>
      <c r="P2214" s="122" t="str">
        <f>IF(AND($E2214&lt;&gt;0,$J2214=1),"замінне значення",O2214)</f>
        <v/>
      </c>
      <c r="Q2214" s="122" t="str">
        <f>IF(OR(G2214&lt;&gt;0, J2214=0), "",F2214)</f>
        <v/>
      </c>
      <c r="R2214" s="122" t="str">
        <f t="shared" si="1350"/>
        <v/>
      </c>
      <c r="S2214" s="122" t="str">
        <f>IF(AND(G2214&lt;&gt;0,J2214=1),"замінне значення",R2214)</f>
        <v/>
      </c>
      <c r="T2214" s="122" t="str">
        <f t="shared" si="1351"/>
        <v/>
      </c>
    </row>
    <row r="2215" spans="1:20" outlineLevel="1">
      <c r="A2215" s="161"/>
      <c r="B2215" s="208">
        <v>44649</v>
      </c>
      <c r="C2215" s="96">
        <v>85.75</v>
      </c>
      <c r="D2215" s="122"/>
      <c r="E2215" s="122" t="str">
        <f t="shared" si="1345"/>
        <v/>
      </c>
      <c r="F2215" s="122"/>
      <c r="G2215" s="122" t="str">
        <f t="shared" si="1346"/>
        <v/>
      </c>
      <c r="H2215" s="122"/>
      <c r="I2215" s="122" t="str">
        <f t="shared" si="1347"/>
        <v/>
      </c>
      <c r="J2215" s="122"/>
      <c r="K2215" s="122" t="str">
        <f t="shared" si="1348"/>
        <v/>
      </c>
      <c r="L2215" s="123" t="str">
        <f>IF(H2215="","чи робить СНВВ?",IF(J2215="","чи роблять агрегати?",IF($J2215=0,"агрегати не працюють",IF(AND($H2215=0,$J2215=1),"СНВВ не працює","OK"))))</f>
        <v>чи робить СНВВ?</v>
      </c>
      <c r="M2215" s="100"/>
      <c r="N2215" s="122" t="str">
        <f>IF(OR(E2215&lt;&gt;0, J2215=0), "",D2215)</f>
        <v/>
      </c>
      <c r="O2215" s="122" t="str">
        <f t="shared" si="1349"/>
        <v/>
      </c>
      <c r="P2215" s="122" t="str">
        <f>IF(AND($E2215&lt;&gt;0,$J2215=1),"замінне значення",O2215)</f>
        <v/>
      </c>
      <c r="Q2215" s="122" t="str">
        <f>IF(OR(G2215&lt;&gt;0, J2215=0), "",F2215)</f>
        <v/>
      </c>
      <c r="R2215" s="122" t="str">
        <f t="shared" si="1350"/>
        <v/>
      </c>
      <c r="S2215" s="122" t="str">
        <f>IF(AND(G2215&lt;&gt;0,J2215=1),"замінне значення",R2215)</f>
        <v/>
      </c>
      <c r="T2215" s="122" t="str">
        <f t="shared" si="1351"/>
        <v/>
      </c>
    </row>
    <row r="2216" spans="1:20" outlineLevel="1">
      <c r="A2216" s="161"/>
      <c r="B2216" s="208">
        <v>44649</v>
      </c>
      <c r="C2216" s="96">
        <v>85.7916666666667</v>
      </c>
      <c r="D2216" s="122"/>
      <c r="E2216" s="122" t="str">
        <f t="shared" si="1345"/>
        <v/>
      </c>
      <c r="F2216" s="122"/>
      <c r="G2216" s="122" t="str">
        <f t="shared" si="1346"/>
        <v/>
      </c>
      <c r="H2216" s="122"/>
      <c r="I2216" s="122" t="str">
        <f t="shared" si="1347"/>
        <v/>
      </c>
      <c r="J2216" s="122"/>
      <c r="K2216" s="122" t="str">
        <f t="shared" si="1348"/>
        <v/>
      </c>
      <c r="L2216" s="123" t="str">
        <f>IF(H2216="","чи робить СНВВ?",IF(J2216="","чи роблять агрегати?",IF($J2216=0,"агрегати не працюють",IF(AND($H2216=0,$J2216=1),"СНВВ не працює","OK"))))</f>
        <v>чи робить СНВВ?</v>
      </c>
      <c r="M2216" s="100"/>
      <c r="N2216" s="122" t="str">
        <f>IF(OR(E2216&lt;&gt;0, J2216=0), "",D2216)</f>
        <v/>
      </c>
      <c r="O2216" s="122" t="str">
        <f t="shared" si="1349"/>
        <v/>
      </c>
      <c r="P2216" s="122" t="str">
        <f>IF(AND($E2216&lt;&gt;0,$J2216=1),"замінне значення",O2216)</f>
        <v/>
      </c>
      <c r="Q2216" s="122" t="str">
        <f>IF(OR(G2216&lt;&gt;0, J2216=0), "",F2216)</f>
        <v/>
      </c>
      <c r="R2216" s="122" t="str">
        <f t="shared" si="1350"/>
        <v/>
      </c>
      <c r="S2216" s="122" t="str">
        <f>IF(AND(G2216&lt;&gt;0,J2216=1),"замінне значення",R2216)</f>
        <v/>
      </c>
      <c r="T2216" s="122" t="str">
        <f t="shared" si="1351"/>
        <v/>
      </c>
    </row>
    <row r="2217" spans="1:20" outlineLevel="1">
      <c r="A2217" s="161"/>
      <c r="B2217" s="208">
        <v>44649</v>
      </c>
      <c r="C2217" s="96">
        <v>85.8333333333333</v>
      </c>
      <c r="D2217" s="122"/>
      <c r="E2217" s="122" t="str">
        <f t="shared" si="1345"/>
        <v/>
      </c>
      <c r="F2217" s="122"/>
      <c r="G2217" s="122" t="str">
        <f t="shared" si="1346"/>
        <v/>
      </c>
      <c r="H2217" s="122"/>
      <c r="I2217" s="122" t="str">
        <f t="shared" si="1347"/>
        <v/>
      </c>
      <c r="J2217" s="122"/>
      <c r="K2217" s="122" t="str">
        <f t="shared" si="1348"/>
        <v/>
      </c>
      <c r="L2217" s="123" t="str">
        <f>IF(H2217="","чи робить СНВВ?",IF(J2217="","чи роблять агрегати?",IF($J2217=0,"агрегати не працюють",IF(AND($H2217=0,$J2217=1),"СНВВ не працює","OK"))))</f>
        <v>чи робить СНВВ?</v>
      </c>
      <c r="M2217" s="100"/>
      <c r="N2217" s="122" t="str">
        <f>IF(OR(E2217&lt;&gt;0, J2217=0), "",D2217)</f>
        <v/>
      </c>
      <c r="O2217" s="122" t="str">
        <f t="shared" si="1349"/>
        <v/>
      </c>
      <c r="P2217" s="122" t="str">
        <f>IF(AND($E2217&lt;&gt;0,$J2217=1),"замінне значення",O2217)</f>
        <v/>
      </c>
      <c r="Q2217" s="122" t="str">
        <f>IF(OR(G2217&lt;&gt;0, J2217=0), "",F2217)</f>
        <v/>
      </c>
      <c r="R2217" s="122" t="str">
        <f t="shared" si="1350"/>
        <v/>
      </c>
      <c r="S2217" s="122" t="str">
        <f>IF(AND(G2217&lt;&gt;0,J2217=1),"замінне значення",R2217)</f>
        <v/>
      </c>
      <c r="T2217" s="122" t="str">
        <f t="shared" si="1351"/>
        <v/>
      </c>
    </row>
    <row r="2218" spans="1:20" outlineLevel="1">
      <c r="A2218" s="161"/>
      <c r="B2218" s="208">
        <v>44649</v>
      </c>
      <c r="C2218" s="96">
        <v>85.875</v>
      </c>
      <c r="D2218" s="122"/>
      <c r="E2218" s="122" t="str">
        <f t="shared" si="1345"/>
        <v/>
      </c>
      <c r="F2218" s="122"/>
      <c r="G2218" s="122" t="str">
        <f t="shared" si="1346"/>
        <v/>
      </c>
      <c r="H2218" s="122"/>
      <c r="I2218" s="122" t="str">
        <f t="shared" si="1347"/>
        <v/>
      </c>
      <c r="J2218" s="122"/>
      <c r="K2218" s="122" t="str">
        <f t="shared" si="1348"/>
        <v/>
      </c>
      <c r="L2218" s="123" t="str">
        <f>IF(H2218="","чи робить СНВВ?",IF(J2218="","чи роблять агрегати?",IF($J2218=0,"агрегати не працюють",IF(AND($H2218=0,$J2218=1),"СНВВ не працює","OK"))))</f>
        <v>чи робить СНВВ?</v>
      </c>
      <c r="M2218" s="100"/>
      <c r="N2218" s="122" t="str">
        <f>IF(OR(E2218&lt;&gt;0, J2218=0), "",D2218)</f>
        <v/>
      </c>
      <c r="O2218" s="122" t="str">
        <f t="shared" si="1349"/>
        <v/>
      </c>
      <c r="P2218" s="122" t="str">
        <f>IF(AND($E2218&lt;&gt;0,$J2218=1),"замінне значення",O2218)</f>
        <v/>
      </c>
      <c r="Q2218" s="122" t="str">
        <f>IF(OR(G2218&lt;&gt;0, J2218=0), "",F2218)</f>
        <v/>
      </c>
      <c r="R2218" s="122" t="str">
        <f t="shared" si="1350"/>
        <v/>
      </c>
      <c r="S2218" s="122" t="str">
        <f>IF(AND(G2218&lt;&gt;0,J2218=1),"замінне значення",R2218)</f>
        <v/>
      </c>
      <c r="T2218" s="122" t="str">
        <f t="shared" si="1351"/>
        <v/>
      </c>
    </row>
    <row r="2219" spans="1:20" outlineLevel="1">
      <c r="A2219" s="161"/>
      <c r="B2219" s="208">
        <v>44649</v>
      </c>
      <c r="C2219" s="96">
        <v>85.9166666666667</v>
      </c>
      <c r="D2219" s="122"/>
      <c r="E2219" s="122" t="str">
        <f t="shared" si="1345"/>
        <v/>
      </c>
      <c r="F2219" s="122"/>
      <c r="G2219" s="122" t="str">
        <f t="shared" si="1346"/>
        <v/>
      </c>
      <c r="H2219" s="122"/>
      <c r="I2219" s="122" t="str">
        <f t="shared" si="1347"/>
        <v/>
      </c>
      <c r="J2219" s="122"/>
      <c r="K2219" s="122" t="str">
        <f t="shared" si="1348"/>
        <v/>
      </c>
      <c r="L2219" s="123" t="str">
        <f>IF(H2219="","чи робить СНВВ?",IF(J2219="","чи роблять агрегати?",IF($J2219=0,"агрегати не працюють",IF(AND($H2219=0,$J2219=1),"СНВВ не працює","OK"))))</f>
        <v>чи робить СНВВ?</v>
      </c>
      <c r="M2219" s="100"/>
      <c r="N2219" s="122" t="str">
        <f>IF(OR(E2219&lt;&gt;0, J2219=0), "",D2219)</f>
        <v/>
      </c>
      <c r="O2219" s="122" t="str">
        <f t="shared" si="1349"/>
        <v/>
      </c>
      <c r="P2219" s="122" t="str">
        <f>IF(AND($E2219&lt;&gt;0,$J2219=1),"замінне значення",O2219)</f>
        <v/>
      </c>
      <c r="Q2219" s="122" t="str">
        <f>IF(OR(G2219&lt;&gt;0, J2219=0), "",F2219)</f>
        <v/>
      </c>
      <c r="R2219" s="122" t="str">
        <f t="shared" si="1350"/>
        <v/>
      </c>
      <c r="S2219" s="122" t="str">
        <f>IF(AND(G2219&lt;&gt;0,J2219=1),"замінне значення",R2219)</f>
        <v/>
      </c>
      <c r="T2219" s="122" t="str">
        <f t="shared" si="1351"/>
        <v/>
      </c>
    </row>
    <row r="2220" spans="1:20" outlineLevel="1">
      <c r="A2220" s="161"/>
      <c r="B2220" s="208">
        <v>44649</v>
      </c>
      <c r="C2220" s="96">
        <v>85.9583333333333</v>
      </c>
      <c r="D2220" s="122"/>
      <c r="E2220" s="122" t="str">
        <f t="shared" si="1345"/>
        <v/>
      </c>
      <c r="F2220" s="122"/>
      <c r="G2220" s="122" t="str">
        <f t="shared" si="1346"/>
        <v/>
      </c>
      <c r="H2220" s="122"/>
      <c r="I2220" s="122" t="str">
        <f t="shared" si="1347"/>
        <v/>
      </c>
      <c r="J2220" s="122"/>
      <c r="K2220" s="122" t="str">
        <f t="shared" si="1348"/>
        <v/>
      </c>
      <c r="L2220" s="123" t="str">
        <f>IF(H2220="","чи робить СНВВ?",IF(J2220="","чи роблять агрегати?",IF($J2220=0,"агрегати не працюють",IF(AND($H2220=0,$J2220=1),"СНВВ не працює","OK"))))</f>
        <v>чи робить СНВВ?</v>
      </c>
      <c r="M2220" s="100"/>
      <c r="N2220" s="122" t="str">
        <f>IF(OR(E2220&lt;&gt;0, J2220=0), "",D2220)</f>
        <v/>
      </c>
      <c r="O2220" s="122" t="str">
        <f t="shared" si="1349"/>
        <v/>
      </c>
      <c r="P2220" s="122" t="str">
        <f>IF(AND($E2220&lt;&gt;0,$J2220=1),"замінне значення",O2220)</f>
        <v/>
      </c>
      <c r="Q2220" s="122" t="str">
        <f>IF(OR(G2220&lt;&gt;0, J2220=0), "",F2220)</f>
        <v/>
      </c>
      <c r="R2220" s="122" t="str">
        <f t="shared" si="1350"/>
        <v/>
      </c>
      <c r="S2220" s="122" t="str">
        <f>IF(AND(G2220&lt;&gt;0,J2220=1),"замінне значення",R2220)</f>
        <v/>
      </c>
      <c r="T2220" s="122" t="str">
        <f t="shared" si="1351"/>
        <v/>
      </c>
    </row>
    <row r="2221" spans="1:20">
      <c r="A2221" s="204"/>
      <c r="B2221" s="159" t="s">
        <v>173</v>
      </c>
      <c r="C2221" s="159"/>
      <c r="D2221" s="103">
        <f t="shared" ref="D2221" si="1352">SUM(D2197:D2220)</f>
        <v>0</v>
      </c>
      <c r="E2221" s="104">
        <f t="shared" ref="E2221" si="1353">COUNTIF(E2197:E2220,"&gt;0")</f>
        <v>0</v>
      </c>
      <c r="F2221" s="103">
        <f t="shared" ref="F2221" si="1354">SUM(F2197:F2220)</f>
        <v>0</v>
      </c>
      <c r="G2221" s="104">
        <f t="shared" ref="G2221" si="1355">COUNTIF(G2197:G2220,"&gt;0")</f>
        <v>0</v>
      </c>
      <c r="H2221" s="103">
        <f t="shared" ref="H2221" si="1356">SUM(H2197:H2220)</f>
        <v>0</v>
      </c>
      <c r="I2221" s="104">
        <f t="shared" ref="I2221" si="1357">COUNTIF(I2197:I2220,"&gt;0")</f>
        <v>0</v>
      </c>
      <c r="J2221" s="103">
        <f t="shared" ref="J2221" si="1358">SUM(J2197:J2220)</f>
        <v>0</v>
      </c>
      <c r="K2221" s="104">
        <f t="shared" ref="K2221" si="1359">COUNTIF(K2197:K2220,"&gt;0")</f>
        <v>0</v>
      </c>
      <c r="L2221" s="104">
        <f t="shared" ref="L2221" si="1360">COUNTIF(L2197:L2220,"СНВВ не працює")</f>
        <v>0</v>
      </c>
      <c r="M2221" s="100"/>
      <c r="N2221" s="103">
        <f t="shared" si="1343"/>
        <v>0</v>
      </c>
      <c r="O2221" s="103">
        <f t="shared" ref="O2221:T2221" si="1361">SUM(O2197:O2220)</f>
        <v>0</v>
      </c>
      <c r="P2221" s="103">
        <f t="shared" si="1361"/>
        <v>0</v>
      </c>
      <c r="Q2221" s="103">
        <f t="shared" si="1361"/>
        <v>0</v>
      </c>
      <c r="R2221" s="103">
        <f t="shared" si="1361"/>
        <v>0</v>
      </c>
      <c r="S2221" s="103">
        <f t="shared" si="1361"/>
        <v>0</v>
      </c>
      <c r="T2221" s="103">
        <f t="shared" si="1361"/>
        <v>0</v>
      </c>
    </row>
    <row r="2222" spans="1:20" outlineLevel="1">
      <c r="A2222" s="160">
        <v>44650</v>
      </c>
      <c r="B2222" s="208">
        <v>44650</v>
      </c>
      <c r="C2222" s="96">
        <v>86</v>
      </c>
      <c r="D2222" s="122"/>
      <c r="E2222" s="122" t="str">
        <f t="shared" ref="E2222:E2245" si="1362">IF(D2222="","",IF(D2222&lt;1,1,0))</f>
        <v/>
      </c>
      <c r="F2222" s="122"/>
      <c r="G2222" s="122" t="str">
        <f t="shared" ref="G2222:G2245" si="1363">IF(F2222="","",IF(F2222&lt;1,1,0))</f>
        <v/>
      </c>
      <c r="H2222" s="122"/>
      <c r="I2222" s="122" t="str">
        <f t="shared" ref="I2222:I2245" si="1364">IF(H2222="","",IF(H2222&lt;1,1,0))</f>
        <v/>
      </c>
      <c r="J2222" s="122"/>
      <c r="K2222" s="122" t="str">
        <f t="shared" ref="K2222:K2245" si="1365">IF(J2222="","",IF(J2222&lt;1,1,0))</f>
        <v/>
      </c>
      <c r="L2222" s="123" t="str">
        <f>IF(H2222="","чи робить СНВВ?",IF(J2222="","чи роблять агрегати?",IF($J2222=0,"агрегати не працюють",IF(AND($H2222=0,$J2222=1),"СНВВ не працює","OK"))))</f>
        <v>чи робить СНВВ?</v>
      </c>
      <c r="M2222" s="100"/>
      <c r="N2222" s="122" t="str">
        <f>IF(OR(E2222&lt;&gt;0, J2222=0), "",D2222)</f>
        <v/>
      </c>
      <c r="O2222" s="122" t="str">
        <f t="shared" ref="O2222:O2245" si="1366">IF(Q2222="", "",(N2222*$O$3+$O$4))</f>
        <v/>
      </c>
      <c r="P2222" s="122" t="str">
        <f>IF(AND($E2222&lt;&gt;0,$J2222=1),"замінне значення",O2222)</f>
        <v/>
      </c>
      <c r="Q2222" s="122" t="str">
        <f>IF(OR(G2222&lt;&gt;0, J2222=0), "",F2222)</f>
        <v/>
      </c>
      <c r="R2222" s="122" t="str">
        <f t="shared" ref="R2222:R2271" si="1367">IF(Q2222="", "",(Q2222*$Q$3+$Q$4))</f>
        <v/>
      </c>
      <c r="S2222" s="122" t="str">
        <f>IF(AND(G2222&lt;&gt;0,J2222=1),"замінне значення",R2222)</f>
        <v/>
      </c>
      <c r="T2222" s="122" t="str">
        <f t="shared" ref="T2222:T2271" si="1368">IFERROR(P2222*S2222,"")</f>
        <v/>
      </c>
    </row>
    <row r="2223" spans="1:20" outlineLevel="1">
      <c r="A2223" s="161"/>
      <c r="B2223" s="208">
        <v>44650</v>
      </c>
      <c r="C2223" s="96">
        <v>86.0416666666667</v>
      </c>
      <c r="D2223" s="122"/>
      <c r="E2223" s="122" t="str">
        <f t="shared" si="1362"/>
        <v/>
      </c>
      <c r="F2223" s="122"/>
      <c r="G2223" s="122" t="str">
        <f t="shared" si="1363"/>
        <v/>
      </c>
      <c r="H2223" s="122"/>
      <c r="I2223" s="122" t="str">
        <f t="shared" si="1364"/>
        <v/>
      </c>
      <c r="J2223" s="122"/>
      <c r="K2223" s="122" t="str">
        <f t="shared" si="1365"/>
        <v/>
      </c>
      <c r="L2223" s="123" t="str">
        <f>IF(H2223="","чи робить СНВВ?",IF(J2223="","чи роблять агрегати?",IF($J2223=0,"агрегати не працюють",IF(AND($H2223=0,$J2223=1),"СНВВ не працює","OK"))))</f>
        <v>чи робить СНВВ?</v>
      </c>
      <c r="M2223" s="100"/>
      <c r="N2223" s="122" t="str">
        <f>IF(OR(E2223&lt;&gt;0, J2223=0), "",D2223)</f>
        <v/>
      </c>
      <c r="O2223" s="122" t="str">
        <f t="shared" si="1366"/>
        <v/>
      </c>
      <c r="P2223" s="122" t="str">
        <f>IF(AND($E2223&lt;&gt;0,$J2223=1),"замінне значення",O2223)</f>
        <v/>
      </c>
      <c r="Q2223" s="122" t="str">
        <f>IF(OR(G2223&lt;&gt;0, J2223=0), "",F2223)</f>
        <v/>
      </c>
      <c r="R2223" s="122" t="str">
        <f t="shared" si="1367"/>
        <v/>
      </c>
      <c r="S2223" s="122" t="str">
        <f>IF(AND(G2223&lt;&gt;0,J2223=1),"замінне значення",R2223)</f>
        <v/>
      </c>
      <c r="T2223" s="122" t="str">
        <f t="shared" si="1368"/>
        <v/>
      </c>
    </row>
    <row r="2224" spans="1:20" outlineLevel="1">
      <c r="A2224" s="161"/>
      <c r="B2224" s="208">
        <v>44650</v>
      </c>
      <c r="C2224" s="96">
        <v>86.0833333333333</v>
      </c>
      <c r="D2224" s="122"/>
      <c r="E2224" s="122" t="str">
        <f t="shared" si="1362"/>
        <v/>
      </c>
      <c r="F2224" s="122"/>
      <c r="G2224" s="122" t="str">
        <f t="shared" si="1363"/>
        <v/>
      </c>
      <c r="H2224" s="122"/>
      <c r="I2224" s="122" t="str">
        <f t="shared" si="1364"/>
        <v/>
      </c>
      <c r="J2224" s="122"/>
      <c r="K2224" s="122" t="str">
        <f t="shared" si="1365"/>
        <v/>
      </c>
      <c r="L2224" s="123" t="str">
        <f>IF(H2224="","чи робить СНВВ?",IF(J2224="","чи роблять агрегати?",IF($J2224=0,"агрегати не працюють",IF(AND($H2224=0,$J2224=1),"СНВВ не працює","OK"))))</f>
        <v>чи робить СНВВ?</v>
      </c>
      <c r="M2224" s="100"/>
      <c r="N2224" s="122" t="str">
        <f>IF(OR(E2224&lt;&gt;0, J2224=0), "",D2224)</f>
        <v/>
      </c>
      <c r="O2224" s="122" t="str">
        <f t="shared" si="1366"/>
        <v/>
      </c>
      <c r="P2224" s="122" t="str">
        <f>IF(AND($E2224&lt;&gt;0,$J2224=1),"замінне значення",O2224)</f>
        <v/>
      </c>
      <c r="Q2224" s="122" t="str">
        <f>IF(OR(G2224&lt;&gt;0, J2224=0), "",F2224)</f>
        <v/>
      </c>
      <c r="R2224" s="122" t="str">
        <f t="shared" si="1367"/>
        <v/>
      </c>
      <c r="S2224" s="122" t="str">
        <f>IF(AND(G2224&lt;&gt;0,J2224=1),"замінне значення",R2224)</f>
        <v/>
      </c>
      <c r="T2224" s="122" t="str">
        <f t="shared" si="1368"/>
        <v/>
      </c>
    </row>
    <row r="2225" spans="1:20" outlineLevel="1">
      <c r="A2225" s="161"/>
      <c r="B2225" s="208">
        <v>44650</v>
      </c>
      <c r="C2225" s="96">
        <v>86.125</v>
      </c>
      <c r="D2225" s="122"/>
      <c r="E2225" s="122" t="str">
        <f t="shared" si="1362"/>
        <v/>
      </c>
      <c r="F2225" s="122"/>
      <c r="G2225" s="122" t="str">
        <f t="shared" si="1363"/>
        <v/>
      </c>
      <c r="H2225" s="122"/>
      <c r="I2225" s="122" t="str">
        <f t="shared" si="1364"/>
        <v/>
      </c>
      <c r="J2225" s="122"/>
      <c r="K2225" s="122" t="str">
        <f t="shared" si="1365"/>
        <v/>
      </c>
      <c r="L2225" s="123" t="str">
        <f>IF(H2225="","чи робить СНВВ?",IF(J2225="","чи роблять агрегати?",IF($J2225=0,"агрегати не працюють",IF(AND($H2225=0,$J2225=1),"СНВВ не працює","OK"))))</f>
        <v>чи робить СНВВ?</v>
      </c>
      <c r="M2225" s="100"/>
      <c r="N2225" s="122" t="str">
        <f>IF(OR(E2225&lt;&gt;0, J2225=0), "",D2225)</f>
        <v/>
      </c>
      <c r="O2225" s="122" t="str">
        <f t="shared" si="1366"/>
        <v/>
      </c>
      <c r="P2225" s="122" t="str">
        <f>IF(AND($E2225&lt;&gt;0,$J2225=1),"замінне значення",O2225)</f>
        <v/>
      </c>
      <c r="Q2225" s="122" t="str">
        <f>IF(OR(G2225&lt;&gt;0, J2225=0), "",F2225)</f>
        <v/>
      </c>
      <c r="R2225" s="122" t="str">
        <f t="shared" si="1367"/>
        <v/>
      </c>
      <c r="S2225" s="122" t="str">
        <f>IF(AND(G2225&lt;&gt;0,J2225=1),"замінне значення",R2225)</f>
        <v/>
      </c>
      <c r="T2225" s="122" t="str">
        <f t="shared" si="1368"/>
        <v/>
      </c>
    </row>
    <row r="2226" spans="1:20" outlineLevel="1">
      <c r="A2226" s="161"/>
      <c r="B2226" s="208">
        <v>44650</v>
      </c>
      <c r="C2226" s="96">
        <v>86.1666666666667</v>
      </c>
      <c r="D2226" s="122"/>
      <c r="E2226" s="122" t="str">
        <f t="shared" si="1362"/>
        <v/>
      </c>
      <c r="F2226" s="122"/>
      <c r="G2226" s="122" t="str">
        <f t="shared" si="1363"/>
        <v/>
      </c>
      <c r="H2226" s="122"/>
      <c r="I2226" s="122" t="str">
        <f t="shared" si="1364"/>
        <v/>
      </c>
      <c r="J2226" s="122"/>
      <c r="K2226" s="122" t="str">
        <f t="shared" si="1365"/>
        <v/>
      </c>
      <c r="L2226" s="123" t="str">
        <f>IF(H2226="","чи робить СНВВ?",IF(J2226="","чи роблять агрегати?",IF($J2226=0,"агрегати не працюють",IF(AND($H2226=0,$J2226=1),"СНВВ не працює","OK"))))</f>
        <v>чи робить СНВВ?</v>
      </c>
      <c r="M2226" s="100"/>
      <c r="N2226" s="122" t="str">
        <f>IF(OR(E2226&lt;&gt;0, J2226=0), "",D2226)</f>
        <v/>
      </c>
      <c r="O2226" s="122" t="str">
        <f t="shared" si="1366"/>
        <v/>
      </c>
      <c r="P2226" s="122" t="str">
        <f>IF(AND($E2226&lt;&gt;0,$J2226=1),"замінне значення",O2226)</f>
        <v/>
      </c>
      <c r="Q2226" s="122" t="str">
        <f>IF(OR(G2226&lt;&gt;0, J2226=0), "",F2226)</f>
        <v/>
      </c>
      <c r="R2226" s="122" t="str">
        <f t="shared" si="1367"/>
        <v/>
      </c>
      <c r="S2226" s="122" t="str">
        <f>IF(AND(G2226&lt;&gt;0,J2226=1),"замінне значення",R2226)</f>
        <v/>
      </c>
      <c r="T2226" s="122" t="str">
        <f t="shared" si="1368"/>
        <v/>
      </c>
    </row>
    <row r="2227" spans="1:20" outlineLevel="1">
      <c r="A2227" s="161"/>
      <c r="B2227" s="208">
        <v>44650</v>
      </c>
      <c r="C2227" s="96">
        <v>86.2083333333333</v>
      </c>
      <c r="D2227" s="122"/>
      <c r="E2227" s="122" t="str">
        <f t="shared" si="1362"/>
        <v/>
      </c>
      <c r="F2227" s="122"/>
      <c r="G2227" s="122" t="str">
        <f t="shared" si="1363"/>
        <v/>
      </c>
      <c r="H2227" s="122"/>
      <c r="I2227" s="122" t="str">
        <f t="shared" si="1364"/>
        <v/>
      </c>
      <c r="J2227" s="122"/>
      <c r="K2227" s="122" t="str">
        <f t="shared" si="1365"/>
        <v/>
      </c>
      <c r="L2227" s="123" t="str">
        <f>IF(H2227="","чи робить СНВВ?",IF(J2227="","чи роблять агрегати?",IF($J2227=0,"агрегати не працюють",IF(AND($H2227=0,$J2227=1),"СНВВ не працює","OK"))))</f>
        <v>чи робить СНВВ?</v>
      </c>
      <c r="M2227" s="100"/>
      <c r="N2227" s="122" t="str">
        <f>IF(OR(E2227&lt;&gt;0, J2227=0), "",D2227)</f>
        <v/>
      </c>
      <c r="O2227" s="122" t="str">
        <f t="shared" si="1366"/>
        <v/>
      </c>
      <c r="P2227" s="122" t="str">
        <f>IF(AND($E2227&lt;&gt;0,$J2227=1),"замінне значення",O2227)</f>
        <v/>
      </c>
      <c r="Q2227" s="122" t="str">
        <f>IF(OR(G2227&lt;&gt;0, J2227=0), "",F2227)</f>
        <v/>
      </c>
      <c r="R2227" s="122" t="str">
        <f t="shared" si="1367"/>
        <v/>
      </c>
      <c r="S2227" s="122" t="str">
        <f>IF(AND(G2227&lt;&gt;0,J2227=1),"замінне значення",R2227)</f>
        <v/>
      </c>
      <c r="T2227" s="122" t="str">
        <f t="shared" si="1368"/>
        <v/>
      </c>
    </row>
    <row r="2228" spans="1:20" outlineLevel="1">
      <c r="A2228" s="161"/>
      <c r="B2228" s="208">
        <v>44650</v>
      </c>
      <c r="C2228" s="96">
        <v>86.25</v>
      </c>
      <c r="D2228" s="122"/>
      <c r="E2228" s="122" t="str">
        <f t="shared" si="1362"/>
        <v/>
      </c>
      <c r="F2228" s="122"/>
      <c r="G2228" s="122" t="str">
        <f t="shared" si="1363"/>
        <v/>
      </c>
      <c r="H2228" s="122"/>
      <c r="I2228" s="122" t="str">
        <f t="shared" si="1364"/>
        <v/>
      </c>
      <c r="J2228" s="122"/>
      <c r="K2228" s="122" t="str">
        <f t="shared" si="1365"/>
        <v/>
      </c>
      <c r="L2228" s="123" t="str">
        <f>IF(H2228="","чи робить СНВВ?",IF(J2228="","чи роблять агрегати?",IF($J2228=0,"агрегати не працюють",IF(AND($H2228=0,$J2228=1),"СНВВ не працює","OK"))))</f>
        <v>чи робить СНВВ?</v>
      </c>
      <c r="M2228" s="100"/>
      <c r="N2228" s="122" t="str">
        <f>IF(OR(E2228&lt;&gt;0, J2228=0), "",D2228)</f>
        <v/>
      </c>
      <c r="O2228" s="122" t="str">
        <f t="shared" si="1366"/>
        <v/>
      </c>
      <c r="P2228" s="122" t="str">
        <f>IF(AND($E2228&lt;&gt;0,$J2228=1),"замінне значення",O2228)</f>
        <v/>
      </c>
      <c r="Q2228" s="122" t="str">
        <f>IF(OR(G2228&lt;&gt;0, J2228=0), "",F2228)</f>
        <v/>
      </c>
      <c r="R2228" s="122" t="str">
        <f t="shared" si="1367"/>
        <v/>
      </c>
      <c r="S2228" s="122" t="str">
        <f>IF(AND(G2228&lt;&gt;0,J2228=1),"замінне значення",R2228)</f>
        <v/>
      </c>
      <c r="T2228" s="122" t="str">
        <f t="shared" si="1368"/>
        <v/>
      </c>
    </row>
    <row r="2229" spans="1:20" outlineLevel="1">
      <c r="A2229" s="161"/>
      <c r="B2229" s="208">
        <v>44650</v>
      </c>
      <c r="C2229" s="96">
        <v>86.2916666666667</v>
      </c>
      <c r="D2229" s="122"/>
      <c r="E2229" s="122" t="str">
        <f t="shared" si="1362"/>
        <v/>
      </c>
      <c r="F2229" s="122"/>
      <c r="G2229" s="122" t="str">
        <f t="shared" si="1363"/>
        <v/>
      </c>
      <c r="H2229" s="122"/>
      <c r="I2229" s="122" t="str">
        <f t="shared" si="1364"/>
        <v/>
      </c>
      <c r="J2229" s="122"/>
      <c r="K2229" s="122" t="str">
        <f t="shared" si="1365"/>
        <v/>
      </c>
      <c r="L2229" s="123" t="str">
        <f>IF(H2229="","чи робить СНВВ?",IF(J2229="","чи роблять агрегати?",IF($J2229=0,"агрегати не працюють",IF(AND($H2229=0,$J2229=1),"СНВВ не працює","OK"))))</f>
        <v>чи робить СНВВ?</v>
      </c>
      <c r="M2229" s="100"/>
      <c r="N2229" s="122" t="str">
        <f>IF(OR(E2229&lt;&gt;0, J2229=0), "",D2229)</f>
        <v/>
      </c>
      <c r="O2229" s="122" t="str">
        <f t="shared" si="1366"/>
        <v/>
      </c>
      <c r="P2229" s="122" t="str">
        <f>IF(AND($E2229&lt;&gt;0,$J2229=1),"замінне значення",O2229)</f>
        <v/>
      </c>
      <c r="Q2229" s="122" t="str">
        <f>IF(OR(G2229&lt;&gt;0, J2229=0), "",F2229)</f>
        <v/>
      </c>
      <c r="R2229" s="122" t="str">
        <f t="shared" si="1367"/>
        <v/>
      </c>
      <c r="S2229" s="122" t="str">
        <f>IF(AND(G2229&lt;&gt;0,J2229=1),"замінне значення",R2229)</f>
        <v/>
      </c>
      <c r="T2229" s="122" t="str">
        <f t="shared" si="1368"/>
        <v/>
      </c>
    </row>
    <row r="2230" spans="1:20" outlineLevel="1">
      <c r="A2230" s="161"/>
      <c r="B2230" s="208">
        <v>44650</v>
      </c>
      <c r="C2230" s="96">
        <v>86.3333333333333</v>
      </c>
      <c r="D2230" s="122"/>
      <c r="E2230" s="122" t="str">
        <f t="shared" si="1362"/>
        <v/>
      </c>
      <c r="F2230" s="122"/>
      <c r="G2230" s="122" t="str">
        <f t="shared" si="1363"/>
        <v/>
      </c>
      <c r="H2230" s="122"/>
      <c r="I2230" s="122" t="str">
        <f t="shared" si="1364"/>
        <v/>
      </c>
      <c r="J2230" s="122"/>
      <c r="K2230" s="122" t="str">
        <f t="shared" si="1365"/>
        <v/>
      </c>
      <c r="L2230" s="123" t="str">
        <f>IF(H2230="","чи робить СНВВ?",IF(J2230="","чи роблять агрегати?",IF($J2230=0,"агрегати не працюють",IF(AND($H2230=0,$J2230=1),"СНВВ не працює","OK"))))</f>
        <v>чи робить СНВВ?</v>
      </c>
      <c r="M2230" s="100"/>
      <c r="N2230" s="122" t="str">
        <f>IF(OR(E2230&lt;&gt;0, J2230=0), "",D2230)</f>
        <v/>
      </c>
      <c r="O2230" s="122" t="str">
        <f t="shared" si="1366"/>
        <v/>
      </c>
      <c r="P2230" s="122" t="str">
        <f>IF(AND($E2230&lt;&gt;0,$J2230=1),"замінне значення",O2230)</f>
        <v/>
      </c>
      <c r="Q2230" s="122" t="str">
        <f>IF(OR(G2230&lt;&gt;0, J2230=0), "",F2230)</f>
        <v/>
      </c>
      <c r="R2230" s="122" t="str">
        <f t="shared" si="1367"/>
        <v/>
      </c>
      <c r="S2230" s="122" t="str">
        <f>IF(AND(G2230&lt;&gt;0,J2230=1),"замінне значення",R2230)</f>
        <v/>
      </c>
      <c r="T2230" s="122" t="str">
        <f t="shared" si="1368"/>
        <v/>
      </c>
    </row>
    <row r="2231" spans="1:20" outlineLevel="1">
      <c r="A2231" s="161"/>
      <c r="B2231" s="208">
        <v>44650</v>
      </c>
      <c r="C2231" s="96">
        <v>86.375</v>
      </c>
      <c r="D2231" s="122"/>
      <c r="E2231" s="122" t="str">
        <f t="shared" si="1362"/>
        <v/>
      </c>
      <c r="F2231" s="122"/>
      <c r="G2231" s="122" t="str">
        <f t="shared" si="1363"/>
        <v/>
      </c>
      <c r="H2231" s="122"/>
      <c r="I2231" s="122" t="str">
        <f t="shared" si="1364"/>
        <v/>
      </c>
      <c r="J2231" s="122"/>
      <c r="K2231" s="122" t="str">
        <f t="shared" si="1365"/>
        <v/>
      </c>
      <c r="L2231" s="123" t="str">
        <f>IF(H2231="","чи робить СНВВ?",IF(J2231="","чи роблять агрегати?",IF($J2231=0,"агрегати не працюють",IF(AND($H2231=0,$J2231=1),"СНВВ не працює","OK"))))</f>
        <v>чи робить СНВВ?</v>
      </c>
      <c r="M2231" s="100"/>
      <c r="N2231" s="122" t="str">
        <f>IF(OR(E2231&lt;&gt;0, J2231=0), "",D2231)</f>
        <v/>
      </c>
      <c r="O2231" s="122" t="str">
        <f t="shared" si="1366"/>
        <v/>
      </c>
      <c r="P2231" s="122" t="str">
        <f>IF(AND($E2231&lt;&gt;0,$J2231=1),"замінне значення",O2231)</f>
        <v/>
      </c>
      <c r="Q2231" s="122" t="str">
        <f>IF(OR(G2231&lt;&gt;0, J2231=0), "",F2231)</f>
        <v/>
      </c>
      <c r="R2231" s="122" t="str">
        <f t="shared" si="1367"/>
        <v/>
      </c>
      <c r="S2231" s="122" t="str">
        <f>IF(AND(G2231&lt;&gt;0,J2231=1),"замінне значення",R2231)</f>
        <v/>
      </c>
      <c r="T2231" s="122" t="str">
        <f t="shared" si="1368"/>
        <v/>
      </c>
    </row>
    <row r="2232" spans="1:20" outlineLevel="1">
      <c r="A2232" s="161"/>
      <c r="B2232" s="208">
        <v>44650</v>
      </c>
      <c r="C2232" s="96">
        <v>86.4166666666667</v>
      </c>
      <c r="D2232" s="122"/>
      <c r="E2232" s="122" t="str">
        <f t="shared" si="1362"/>
        <v/>
      </c>
      <c r="F2232" s="122"/>
      <c r="G2232" s="122" t="str">
        <f t="shared" si="1363"/>
        <v/>
      </c>
      <c r="H2232" s="122"/>
      <c r="I2232" s="122" t="str">
        <f t="shared" si="1364"/>
        <v/>
      </c>
      <c r="J2232" s="122"/>
      <c r="K2232" s="122" t="str">
        <f t="shared" si="1365"/>
        <v/>
      </c>
      <c r="L2232" s="123" t="str">
        <f>IF(H2232="","чи робить СНВВ?",IF(J2232="","чи роблять агрегати?",IF($J2232=0,"агрегати не працюють",IF(AND($H2232=0,$J2232=1),"СНВВ не працює","OK"))))</f>
        <v>чи робить СНВВ?</v>
      </c>
      <c r="M2232" s="100"/>
      <c r="N2232" s="122" t="str">
        <f>IF(OR(E2232&lt;&gt;0, J2232=0), "",D2232)</f>
        <v/>
      </c>
      <c r="O2232" s="122" t="str">
        <f t="shared" si="1366"/>
        <v/>
      </c>
      <c r="P2232" s="122" t="str">
        <f>IF(AND($E2232&lt;&gt;0,$J2232=1),"замінне значення",O2232)</f>
        <v/>
      </c>
      <c r="Q2232" s="122" t="str">
        <f>IF(OR(G2232&lt;&gt;0, J2232=0), "",F2232)</f>
        <v/>
      </c>
      <c r="R2232" s="122" t="str">
        <f t="shared" si="1367"/>
        <v/>
      </c>
      <c r="S2232" s="122" t="str">
        <f>IF(AND(G2232&lt;&gt;0,J2232=1),"замінне значення",R2232)</f>
        <v/>
      </c>
      <c r="T2232" s="122" t="str">
        <f t="shared" si="1368"/>
        <v/>
      </c>
    </row>
    <row r="2233" spans="1:20" outlineLevel="1">
      <c r="A2233" s="161"/>
      <c r="B2233" s="208">
        <v>44650</v>
      </c>
      <c r="C2233" s="96">
        <v>86.4583333333333</v>
      </c>
      <c r="D2233" s="122"/>
      <c r="E2233" s="122" t="str">
        <f t="shared" si="1362"/>
        <v/>
      </c>
      <c r="F2233" s="122"/>
      <c r="G2233" s="122" t="str">
        <f t="shared" si="1363"/>
        <v/>
      </c>
      <c r="H2233" s="122"/>
      <c r="I2233" s="122" t="str">
        <f t="shared" si="1364"/>
        <v/>
      </c>
      <c r="J2233" s="122"/>
      <c r="K2233" s="122" t="str">
        <f t="shared" si="1365"/>
        <v/>
      </c>
      <c r="L2233" s="123" t="str">
        <f>IF(H2233="","чи робить СНВВ?",IF(J2233="","чи роблять агрегати?",IF($J2233=0,"агрегати не працюють",IF(AND($H2233=0,$J2233=1),"СНВВ не працює","OK"))))</f>
        <v>чи робить СНВВ?</v>
      </c>
      <c r="M2233" s="100"/>
      <c r="N2233" s="122" t="str">
        <f>IF(OR(E2233&lt;&gt;0, J2233=0), "",D2233)</f>
        <v/>
      </c>
      <c r="O2233" s="122" t="str">
        <f t="shared" si="1366"/>
        <v/>
      </c>
      <c r="P2233" s="122" t="str">
        <f>IF(AND($E2233&lt;&gt;0,$J2233=1),"замінне значення",O2233)</f>
        <v/>
      </c>
      <c r="Q2233" s="122" t="str">
        <f>IF(OR(G2233&lt;&gt;0, J2233=0), "",F2233)</f>
        <v/>
      </c>
      <c r="R2233" s="122" t="str">
        <f t="shared" si="1367"/>
        <v/>
      </c>
      <c r="S2233" s="122" t="str">
        <f>IF(AND(G2233&lt;&gt;0,J2233=1),"замінне значення",R2233)</f>
        <v/>
      </c>
      <c r="T2233" s="122" t="str">
        <f t="shared" si="1368"/>
        <v/>
      </c>
    </row>
    <row r="2234" spans="1:20" outlineLevel="1">
      <c r="A2234" s="161"/>
      <c r="B2234" s="208">
        <v>44650</v>
      </c>
      <c r="C2234" s="96">
        <v>86.5</v>
      </c>
      <c r="D2234" s="122"/>
      <c r="E2234" s="122" t="str">
        <f t="shared" si="1362"/>
        <v/>
      </c>
      <c r="F2234" s="122"/>
      <c r="G2234" s="122" t="str">
        <f t="shared" si="1363"/>
        <v/>
      </c>
      <c r="H2234" s="122"/>
      <c r="I2234" s="122" t="str">
        <f t="shared" si="1364"/>
        <v/>
      </c>
      <c r="J2234" s="122"/>
      <c r="K2234" s="122" t="str">
        <f t="shared" si="1365"/>
        <v/>
      </c>
      <c r="L2234" s="123" t="str">
        <f>IF(H2234="","чи робить СНВВ?",IF(J2234="","чи роблять агрегати?",IF($J2234=0,"агрегати не працюють",IF(AND($H2234=0,$J2234=1),"СНВВ не працює","OK"))))</f>
        <v>чи робить СНВВ?</v>
      </c>
      <c r="M2234" s="100"/>
      <c r="N2234" s="122" t="str">
        <f>IF(OR(E2234&lt;&gt;0, J2234=0), "",D2234)</f>
        <v/>
      </c>
      <c r="O2234" s="122" t="str">
        <f t="shared" si="1366"/>
        <v/>
      </c>
      <c r="P2234" s="122" t="str">
        <f>IF(AND($E2234&lt;&gt;0,$J2234=1),"замінне значення",O2234)</f>
        <v/>
      </c>
      <c r="Q2234" s="122" t="str">
        <f>IF(OR(G2234&lt;&gt;0, J2234=0), "",F2234)</f>
        <v/>
      </c>
      <c r="R2234" s="122" t="str">
        <f t="shared" si="1367"/>
        <v/>
      </c>
      <c r="S2234" s="122" t="str">
        <f>IF(AND(G2234&lt;&gt;0,J2234=1),"замінне значення",R2234)</f>
        <v/>
      </c>
      <c r="T2234" s="122" t="str">
        <f t="shared" si="1368"/>
        <v/>
      </c>
    </row>
    <row r="2235" spans="1:20" outlineLevel="1">
      <c r="A2235" s="161"/>
      <c r="B2235" s="208">
        <v>44650</v>
      </c>
      <c r="C2235" s="96">
        <v>86.5416666666667</v>
      </c>
      <c r="D2235" s="122"/>
      <c r="E2235" s="122" t="str">
        <f t="shared" si="1362"/>
        <v/>
      </c>
      <c r="F2235" s="122"/>
      <c r="G2235" s="122" t="str">
        <f t="shared" si="1363"/>
        <v/>
      </c>
      <c r="H2235" s="122"/>
      <c r="I2235" s="122" t="str">
        <f t="shared" si="1364"/>
        <v/>
      </c>
      <c r="J2235" s="122"/>
      <c r="K2235" s="122" t="str">
        <f t="shared" si="1365"/>
        <v/>
      </c>
      <c r="L2235" s="123" t="str">
        <f>IF(H2235="","чи робить СНВВ?",IF(J2235="","чи роблять агрегати?",IF($J2235=0,"агрегати не працюють",IF(AND($H2235=0,$J2235=1),"СНВВ не працює","OK"))))</f>
        <v>чи робить СНВВ?</v>
      </c>
      <c r="M2235" s="100"/>
      <c r="N2235" s="122" t="str">
        <f>IF(OR(E2235&lt;&gt;0, J2235=0), "",D2235)</f>
        <v/>
      </c>
      <c r="O2235" s="122" t="str">
        <f t="shared" si="1366"/>
        <v/>
      </c>
      <c r="P2235" s="122" t="str">
        <f>IF(AND($E2235&lt;&gt;0,$J2235=1),"замінне значення",O2235)</f>
        <v/>
      </c>
      <c r="Q2235" s="122" t="str">
        <f>IF(OR(G2235&lt;&gt;0, J2235=0), "",F2235)</f>
        <v/>
      </c>
      <c r="R2235" s="122" t="str">
        <f t="shared" si="1367"/>
        <v/>
      </c>
      <c r="S2235" s="122" t="str">
        <f>IF(AND(G2235&lt;&gt;0,J2235=1),"замінне значення",R2235)</f>
        <v/>
      </c>
      <c r="T2235" s="122" t="str">
        <f t="shared" si="1368"/>
        <v/>
      </c>
    </row>
    <row r="2236" spans="1:20" outlineLevel="1">
      <c r="A2236" s="161"/>
      <c r="B2236" s="208">
        <v>44650</v>
      </c>
      <c r="C2236" s="96">
        <v>86.5833333333333</v>
      </c>
      <c r="D2236" s="122"/>
      <c r="E2236" s="122" t="str">
        <f t="shared" si="1362"/>
        <v/>
      </c>
      <c r="F2236" s="122"/>
      <c r="G2236" s="122" t="str">
        <f t="shared" si="1363"/>
        <v/>
      </c>
      <c r="H2236" s="122"/>
      <c r="I2236" s="122" t="str">
        <f t="shared" si="1364"/>
        <v/>
      </c>
      <c r="J2236" s="122"/>
      <c r="K2236" s="122" t="str">
        <f t="shared" si="1365"/>
        <v/>
      </c>
      <c r="L2236" s="123" t="str">
        <f>IF(H2236="","чи робить СНВВ?",IF(J2236="","чи роблять агрегати?",IF($J2236=0,"агрегати не працюють",IF(AND($H2236=0,$J2236=1),"СНВВ не працює","OK"))))</f>
        <v>чи робить СНВВ?</v>
      </c>
      <c r="M2236" s="100"/>
      <c r="N2236" s="122" t="str">
        <f>IF(OR(E2236&lt;&gt;0, J2236=0), "",D2236)</f>
        <v/>
      </c>
      <c r="O2236" s="122" t="str">
        <f t="shared" si="1366"/>
        <v/>
      </c>
      <c r="P2236" s="122" t="str">
        <f>IF(AND($E2236&lt;&gt;0,$J2236=1),"замінне значення",O2236)</f>
        <v/>
      </c>
      <c r="Q2236" s="122" t="str">
        <f>IF(OR(G2236&lt;&gt;0, J2236=0), "",F2236)</f>
        <v/>
      </c>
      <c r="R2236" s="122" t="str">
        <f t="shared" si="1367"/>
        <v/>
      </c>
      <c r="S2236" s="122" t="str">
        <f>IF(AND(G2236&lt;&gt;0,J2236=1),"замінне значення",R2236)</f>
        <v/>
      </c>
      <c r="T2236" s="122" t="str">
        <f t="shared" si="1368"/>
        <v/>
      </c>
    </row>
    <row r="2237" spans="1:20" outlineLevel="1">
      <c r="A2237" s="161"/>
      <c r="B2237" s="208">
        <v>44650</v>
      </c>
      <c r="C2237" s="96">
        <v>86.625</v>
      </c>
      <c r="D2237" s="122"/>
      <c r="E2237" s="122" t="str">
        <f t="shared" si="1362"/>
        <v/>
      </c>
      <c r="F2237" s="122"/>
      <c r="G2237" s="122" t="str">
        <f t="shared" si="1363"/>
        <v/>
      </c>
      <c r="H2237" s="122"/>
      <c r="I2237" s="122" t="str">
        <f t="shared" si="1364"/>
        <v/>
      </c>
      <c r="J2237" s="122"/>
      <c r="K2237" s="122" t="str">
        <f t="shared" si="1365"/>
        <v/>
      </c>
      <c r="L2237" s="123" t="str">
        <f>IF(H2237="","чи робить СНВВ?",IF(J2237="","чи роблять агрегати?",IF($J2237=0,"агрегати не працюють",IF(AND($H2237=0,$J2237=1),"СНВВ не працює","OK"))))</f>
        <v>чи робить СНВВ?</v>
      </c>
      <c r="M2237" s="100"/>
      <c r="N2237" s="122" t="str">
        <f>IF(OR(E2237&lt;&gt;0, J2237=0), "",D2237)</f>
        <v/>
      </c>
      <c r="O2237" s="122" t="str">
        <f t="shared" si="1366"/>
        <v/>
      </c>
      <c r="P2237" s="122" t="str">
        <f>IF(AND($E2237&lt;&gt;0,$J2237=1),"замінне значення",O2237)</f>
        <v/>
      </c>
      <c r="Q2237" s="122" t="str">
        <f>IF(OR(G2237&lt;&gt;0, J2237=0), "",F2237)</f>
        <v/>
      </c>
      <c r="R2237" s="122" t="str">
        <f t="shared" si="1367"/>
        <v/>
      </c>
      <c r="S2237" s="122" t="str">
        <f>IF(AND(G2237&lt;&gt;0,J2237=1),"замінне значення",R2237)</f>
        <v/>
      </c>
      <c r="T2237" s="122" t="str">
        <f t="shared" si="1368"/>
        <v/>
      </c>
    </row>
    <row r="2238" spans="1:20" outlineLevel="1">
      <c r="A2238" s="161"/>
      <c r="B2238" s="208">
        <v>44650</v>
      </c>
      <c r="C2238" s="96">
        <v>86.6666666666667</v>
      </c>
      <c r="D2238" s="122"/>
      <c r="E2238" s="122" t="str">
        <f t="shared" si="1362"/>
        <v/>
      </c>
      <c r="F2238" s="122"/>
      <c r="G2238" s="122" t="str">
        <f t="shared" si="1363"/>
        <v/>
      </c>
      <c r="H2238" s="122"/>
      <c r="I2238" s="122" t="str">
        <f t="shared" si="1364"/>
        <v/>
      </c>
      <c r="J2238" s="122"/>
      <c r="K2238" s="122" t="str">
        <f t="shared" si="1365"/>
        <v/>
      </c>
      <c r="L2238" s="123" t="str">
        <f>IF(H2238="","чи робить СНВВ?",IF(J2238="","чи роблять агрегати?",IF($J2238=0,"агрегати не працюють",IF(AND($H2238=0,$J2238=1),"СНВВ не працює","OK"))))</f>
        <v>чи робить СНВВ?</v>
      </c>
      <c r="M2238" s="100"/>
      <c r="N2238" s="122" t="str">
        <f>IF(OR(E2238&lt;&gt;0, J2238=0), "",D2238)</f>
        <v/>
      </c>
      <c r="O2238" s="122" t="str">
        <f t="shared" si="1366"/>
        <v/>
      </c>
      <c r="P2238" s="122" t="str">
        <f>IF(AND($E2238&lt;&gt;0,$J2238=1),"замінне значення",O2238)</f>
        <v/>
      </c>
      <c r="Q2238" s="122" t="str">
        <f>IF(OR(G2238&lt;&gt;0, J2238=0), "",F2238)</f>
        <v/>
      </c>
      <c r="R2238" s="122" t="str">
        <f t="shared" si="1367"/>
        <v/>
      </c>
      <c r="S2238" s="122" t="str">
        <f>IF(AND(G2238&lt;&gt;0,J2238=1),"замінне значення",R2238)</f>
        <v/>
      </c>
      <c r="T2238" s="122" t="str">
        <f t="shared" si="1368"/>
        <v/>
      </c>
    </row>
    <row r="2239" spans="1:20" outlineLevel="1">
      <c r="A2239" s="161"/>
      <c r="B2239" s="208">
        <v>44650</v>
      </c>
      <c r="C2239" s="96">
        <v>86.7083333333333</v>
      </c>
      <c r="D2239" s="122"/>
      <c r="E2239" s="122" t="str">
        <f t="shared" si="1362"/>
        <v/>
      </c>
      <c r="F2239" s="122"/>
      <c r="G2239" s="122" t="str">
        <f t="shared" si="1363"/>
        <v/>
      </c>
      <c r="H2239" s="122"/>
      <c r="I2239" s="122" t="str">
        <f t="shared" si="1364"/>
        <v/>
      </c>
      <c r="J2239" s="122"/>
      <c r="K2239" s="122" t="str">
        <f t="shared" si="1365"/>
        <v/>
      </c>
      <c r="L2239" s="123" t="str">
        <f>IF(H2239="","чи робить СНВВ?",IF(J2239="","чи роблять агрегати?",IF($J2239=0,"агрегати не працюють",IF(AND($H2239=0,$J2239=1),"СНВВ не працює","OK"))))</f>
        <v>чи робить СНВВ?</v>
      </c>
      <c r="M2239" s="100"/>
      <c r="N2239" s="122" t="str">
        <f>IF(OR(E2239&lt;&gt;0, J2239=0), "",D2239)</f>
        <v/>
      </c>
      <c r="O2239" s="122" t="str">
        <f t="shared" si="1366"/>
        <v/>
      </c>
      <c r="P2239" s="122" t="str">
        <f>IF(AND($E2239&lt;&gt;0,$J2239=1),"замінне значення",O2239)</f>
        <v/>
      </c>
      <c r="Q2239" s="122" t="str">
        <f>IF(OR(G2239&lt;&gt;0, J2239=0), "",F2239)</f>
        <v/>
      </c>
      <c r="R2239" s="122" t="str">
        <f t="shared" si="1367"/>
        <v/>
      </c>
      <c r="S2239" s="122" t="str">
        <f>IF(AND(G2239&lt;&gt;0,J2239=1),"замінне значення",R2239)</f>
        <v/>
      </c>
      <c r="T2239" s="122" t="str">
        <f t="shared" si="1368"/>
        <v/>
      </c>
    </row>
    <row r="2240" spans="1:20" outlineLevel="1">
      <c r="A2240" s="161"/>
      <c r="B2240" s="208">
        <v>44650</v>
      </c>
      <c r="C2240" s="96">
        <v>86.75</v>
      </c>
      <c r="D2240" s="122"/>
      <c r="E2240" s="122" t="str">
        <f t="shared" si="1362"/>
        <v/>
      </c>
      <c r="F2240" s="122"/>
      <c r="G2240" s="122" t="str">
        <f t="shared" si="1363"/>
        <v/>
      </c>
      <c r="H2240" s="122"/>
      <c r="I2240" s="122" t="str">
        <f t="shared" si="1364"/>
        <v/>
      </c>
      <c r="J2240" s="122"/>
      <c r="K2240" s="122" t="str">
        <f t="shared" si="1365"/>
        <v/>
      </c>
      <c r="L2240" s="123" t="str">
        <f>IF(H2240="","чи робить СНВВ?",IF(J2240="","чи роблять агрегати?",IF($J2240=0,"агрегати не працюють",IF(AND($H2240=0,$J2240=1),"СНВВ не працює","OK"))))</f>
        <v>чи робить СНВВ?</v>
      </c>
      <c r="M2240" s="100"/>
      <c r="N2240" s="122" t="str">
        <f>IF(OR(E2240&lt;&gt;0, J2240=0), "",D2240)</f>
        <v/>
      </c>
      <c r="O2240" s="122" t="str">
        <f t="shared" si="1366"/>
        <v/>
      </c>
      <c r="P2240" s="122" t="str">
        <f>IF(AND($E2240&lt;&gt;0,$J2240=1),"замінне значення",O2240)</f>
        <v/>
      </c>
      <c r="Q2240" s="122" t="str">
        <f>IF(OR(G2240&lt;&gt;0, J2240=0), "",F2240)</f>
        <v/>
      </c>
      <c r="R2240" s="122" t="str">
        <f t="shared" si="1367"/>
        <v/>
      </c>
      <c r="S2240" s="122" t="str">
        <f>IF(AND(G2240&lt;&gt;0,J2240=1),"замінне значення",R2240)</f>
        <v/>
      </c>
      <c r="T2240" s="122" t="str">
        <f t="shared" si="1368"/>
        <v/>
      </c>
    </row>
    <row r="2241" spans="1:20" outlineLevel="1">
      <c r="A2241" s="161"/>
      <c r="B2241" s="208">
        <v>44650</v>
      </c>
      <c r="C2241" s="96">
        <v>86.7916666666667</v>
      </c>
      <c r="D2241" s="122"/>
      <c r="E2241" s="122" t="str">
        <f t="shared" si="1362"/>
        <v/>
      </c>
      <c r="F2241" s="122"/>
      <c r="G2241" s="122" t="str">
        <f t="shared" si="1363"/>
        <v/>
      </c>
      <c r="H2241" s="122"/>
      <c r="I2241" s="122" t="str">
        <f t="shared" si="1364"/>
        <v/>
      </c>
      <c r="J2241" s="122"/>
      <c r="K2241" s="122" t="str">
        <f t="shared" si="1365"/>
        <v/>
      </c>
      <c r="L2241" s="123" t="str">
        <f>IF(H2241="","чи робить СНВВ?",IF(J2241="","чи роблять агрегати?",IF($J2241=0,"агрегати не працюють",IF(AND($H2241=0,$J2241=1),"СНВВ не працює","OK"))))</f>
        <v>чи робить СНВВ?</v>
      </c>
      <c r="M2241" s="100"/>
      <c r="N2241" s="122" t="str">
        <f>IF(OR(E2241&lt;&gt;0, J2241=0), "",D2241)</f>
        <v/>
      </c>
      <c r="O2241" s="122" t="str">
        <f t="shared" si="1366"/>
        <v/>
      </c>
      <c r="P2241" s="122" t="str">
        <f>IF(AND($E2241&lt;&gt;0,$J2241=1),"замінне значення",O2241)</f>
        <v/>
      </c>
      <c r="Q2241" s="122" t="str">
        <f>IF(OR(G2241&lt;&gt;0, J2241=0), "",F2241)</f>
        <v/>
      </c>
      <c r="R2241" s="122" t="str">
        <f t="shared" si="1367"/>
        <v/>
      </c>
      <c r="S2241" s="122" t="str">
        <f>IF(AND(G2241&lt;&gt;0,J2241=1),"замінне значення",R2241)</f>
        <v/>
      </c>
      <c r="T2241" s="122" t="str">
        <f t="shared" si="1368"/>
        <v/>
      </c>
    </row>
    <row r="2242" spans="1:20" outlineLevel="1">
      <c r="A2242" s="161"/>
      <c r="B2242" s="208">
        <v>44650</v>
      </c>
      <c r="C2242" s="96">
        <v>86.8333333333333</v>
      </c>
      <c r="D2242" s="122"/>
      <c r="E2242" s="122" t="str">
        <f t="shared" si="1362"/>
        <v/>
      </c>
      <c r="F2242" s="122"/>
      <c r="G2242" s="122" t="str">
        <f t="shared" si="1363"/>
        <v/>
      </c>
      <c r="H2242" s="122"/>
      <c r="I2242" s="122" t="str">
        <f t="shared" si="1364"/>
        <v/>
      </c>
      <c r="J2242" s="122"/>
      <c r="K2242" s="122" t="str">
        <f t="shared" si="1365"/>
        <v/>
      </c>
      <c r="L2242" s="123" t="str">
        <f>IF(H2242="","чи робить СНВВ?",IF(J2242="","чи роблять агрегати?",IF($J2242=0,"агрегати не працюють",IF(AND($H2242=0,$J2242=1),"СНВВ не працює","OK"))))</f>
        <v>чи робить СНВВ?</v>
      </c>
      <c r="M2242" s="100"/>
      <c r="N2242" s="122" t="str">
        <f>IF(OR(E2242&lt;&gt;0, J2242=0), "",D2242)</f>
        <v/>
      </c>
      <c r="O2242" s="122" t="str">
        <f t="shared" si="1366"/>
        <v/>
      </c>
      <c r="P2242" s="122" t="str">
        <f>IF(AND($E2242&lt;&gt;0,$J2242=1),"замінне значення",O2242)</f>
        <v/>
      </c>
      <c r="Q2242" s="122" t="str">
        <f>IF(OR(G2242&lt;&gt;0, J2242=0), "",F2242)</f>
        <v/>
      </c>
      <c r="R2242" s="122" t="str">
        <f t="shared" si="1367"/>
        <v/>
      </c>
      <c r="S2242" s="122" t="str">
        <f>IF(AND(G2242&lt;&gt;0,J2242=1),"замінне значення",R2242)</f>
        <v/>
      </c>
      <c r="T2242" s="122" t="str">
        <f t="shared" si="1368"/>
        <v/>
      </c>
    </row>
    <row r="2243" spans="1:20" outlineLevel="1">
      <c r="A2243" s="161"/>
      <c r="B2243" s="208">
        <v>44650</v>
      </c>
      <c r="C2243" s="96">
        <v>86.875</v>
      </c>
      <c r="D2243" s="122"/>
      <c r="E2243" s="122" t="str">
        <f t="shared" si="1362"/>
        <v/>
      </c>
      <c r="F2243" s="122"/>
      <c r="G2243" s="122" t="str">
        <f t="shared" si="1363"/>
        <v/>
      </c>
      <c r="H2243" s="122"/>
      <c r="I2243" s="122" t="str">
        <f t="shared" si="1364"/>
        <v/>
      </c>
      <c r="J2243" s="122"/>
      <c r="K2243" s="122" t="str">
        <f t="shared" si="1365"/>
        <v/>
      </c>
      <c r="L2243" s="123" t="str">
        <f>IF(H2243="","чи робить СНВВ?",IF(J2243="","чи роблять агрегати?",IF($J2243=0,"агрегати не працюють",IF(AND($H2243=0,$J2243=1),"СНВВ не працює","OK"))))</f>
        <v>чи робить СНВВ?</v>
      </c>
      <c r="M2243" s="100"/>
      <c r="N2243" s="122" t="str">
        <f>IF(OR(E2243&lt;&gt;0, J2243=0), "",D2243)</f>
        <v/>
      </c>
      <c r="O2243" s="122" t="str">
        <f t="shared" si="1366"/>
        <v/>
      </c>
      <c r="P2243" s="122" t="str">
        <f>IF(AND($E2243&lt;&gt;0,$J2243=1),"замінне значення",O2243)</f>
        <v/>
      </c>
      <c r="Q2243" s="122" t="str">
        <f>IF(OR(G2243&lt;&gt;0, J2243=0), "",F2243)</f>
        <v/>
      </c>
      <c r="R2243" s="122" t="str">
        <f t="shared" si="1367"/>
        <v/>
      </c>
      <c r="S2243" s="122" t="str">
        <f>IF(AND(G2243&lt;&gt;0,J2243=1),"замінне значення",R2243)</f>
        <v/>
      </c>
      <c r="T2243" s="122" t="str">
        <f t="shared" si="1368"/>
        <v/>
      </c>
    </row>
    <row r="2244" spans="1:20" outlineLevel="1">
      <c r="A2244" s="161"/>
      <c r="B2244" s="208">
        <v>44650</v>
      </c>
      <c r="C2244" s="96">
        <v>86.9166666666667</v>
      </c>
      <c r="D2244" s="122"/>
      <c r="E2244" s="122" t="str">
        <f t="shared" si="1362"/>
        <v/>
      </c>
      <c r="F2244" s="122"/>
      <c r="G2244" s="122" t="str">
        <f t="shared" si="1363"/>
        <v/>
      </c>
      <c r="H2244" s="122"/>
      <c r="I2244" s="122" t="str">
        <f t="shared" si="1364"/>
        <v/>
      </c>
      <c r="J2244" s="122"/>
      <c r="K2244" s="122" t="str">
        <f t="shared" si="1365"/>
        <v/>
      </c>
      <c r="L2244" s="123" t="str">
        <f>IF(H2244="","чи робить СНВВ?",IF(J2244="","чи роблять агрегати?",IF($J2244=0,"агрегати не працюють",IF(AND($H2244=0,$J2244=1),"СНВВ не працює","OK"))))</f>
        <v>чи робить СНВВ?</v>
      </c>
      <c r="M2244" s="100"/>
      <c r="N2244" s="122" t="str">
        <f>IF(OR(E2244&lt;&gt;0, J2244=0), "",D2244)</f>
        <v/>
      </c>
      <c r="O2244" s="122" t="str">
        <f t="shared" si="1366"/>
        <v/>
      </c>
      <c r="P2244" s="122" t="str">
        <f>IF(AND($E2244&lt;&gt;0,$J2244=1),"замінне значення",O2244)</f>
        <v/>
      </c>
      <c r="Q2244" s="122" t="str">
        <f>IF(OR(G2244&lt;&gt;0, J2244=0), "",F2244)</f>
        <v/>
      </c>
      <c r="R2244" s="122" t="str">
        <f t="shared" si="1367"/>
        <v/>
      </c>
      <c r="S2244" s="122" t="str">
        <f>IF(AND(G2244&lt;&gt;0,J2244=1),"замінне значення",R2244)</f>
        <v/>
      </c>
      <c r="T2244" s="122" t="str">
        <f t="shared" si="1368"/>
        <v/>
      </c>
    </row>
    <row r="2245" spans="1:20" outlineLevel="1">
      <c r="A2245" s="161"/>
      <c r="B2245" s="208">
        <v>44650</v>
      </c>
      <c r="C2245" s="96">
        <v>86.9583333333333</v>
      </c>
      <c r="D2245" s="122"/>
      <c r="E2245" s="122" t="str">
        <f t="shared" si="1362"/>
        <v/>
      </c>
      <c r="F2245" s="122"/>
      <c r="G2245" s="122" t="str">
        <f t="shared" si="1363"/>
        <v/>
      </c>
      <c r="H2245" s="122"/>
      <c r="I2245" s="122" t="str">
        <f t="shared" si="1364"/>
        <v/>
      </c>
      <c r="J2245" s="122"/>
      <c r="K2245" s="122" t="str">
        <f t="shared" si="1365"/>
        <v/>
      </c>
      <c r="L2245" s="123" t="str">
        <f>IF(H2245="","чи робить СНВВ?",IF(J2245="","чи роблять агрегати?",IF($J2245=0,"агрегати не працюють",IF(AND($H2245=0,$J2245=1),"СНВВ не працює","OK"))))</f>
        <v>чи робить СНВВ?</v>
      </c>
      <c r="M2245" s="100"/>
      <c r="N2245" s="122" t="str">
        <f>IF(OR(E2245&lt;&gt;0, J2245=0), "",D2245)</f>
        <v/>
      </c>
      <c r="O2245" s="122" t="str">
        <f t="shared" si="1366"/>
        <v/>
      </c>
      <c r="P2245" s="122" t="str">
        <f>IF(AND($E2245&lt;&gt;0,$J2245=1),"замінне значення",O2245)</f>
        <v/>
      </c>
      <c r="Q2245" s="122" t="str">
        <f>IF(OR(G2245&lt;&gt;0, J2245=0), "",F2245)</f>
        <v/>
      </c>
      <c r="R2245" s="122" t="str">
        <f t="shared" si="1367"/>
        <v/>
      </c>
      <c r="S2245" s="122" t="str">
        <f>IF(AND(G2245&lt;&gt;0,J2245=1),"замінне значення",R2245)</f>
        <v/>
      </c>
      <c r="T2245" s="122" t="str">
        <f t="shared" si="1368"/>
        <v/>
      </c>
    </row>
    <row r="2246" spans="1:20">
      <c r="A2246" s="204"/>
      <c r="B2246" s="159" t="s">
        <v>174</v>
      </c>
      <c r="C2246" s="159"/>
      <c r="D2246" s="103">
        <f t="shared" ref="D2246" si="1369">SUM(D2222:D2245)</f>
        <v>0</v>
      </c>
      <c r="E2246" s="104">
        <f t="shared" ref="E2246" si="1370">COUNTIF(E2222:E2245,"&gt;0")</f>
        <v>0</v>
      </c>
      <c r="F2246" s="103">
        <f t="shared" ref="F2246" si="1371">SUM(F2222:F2245)</f>
        <v>0</v>
      </c>
      <c r="G2246" s="104">
        <f t="shared" ref="G2246" si="1372">COUNTIF(G2222:G2245,"&gt;0")</f>
        <v>0</v>
      </c>
      <c r="H2246" s="103">
        <f t="shared" ref="H2246" si="1373">SUM(H2222:H2245)</f>
        <v>0</v>
      </c>
      <c r="I2246" s="104">
        <f t="shared" ref="I2246" si="1374">COUNTIF(I2222:I2245,"&gt;0")</f>
        <v>0</v>
      </c>
      <c r="J2246" s="103">
        <f t="shared" ref="J2246" si="1375">SUM(J2222:J2245)</f>
        <v>0</v>
      </c>
      <c r="K2246" s="104">
        <f t="shared" ref="K2246" si="1376">COUNTIF(K2222:K2245,"&gt;0")</f>
        <v>0</v>
      </c>
      <c r="L2246" s="104">
        <f t="shared" ref="L2246" si="1377">COUNTIF(L2222:L2245,"СНВВ не працює")</f>
        <v>0</v>
      </c>
      <c r="M2246" s="100"/>
      <c r="N2246" s="103">
        <f t="shared" si="1343"/>
        <v>0</v>
      </c>
      <c r="O2246" s="103">
        <f t="shared" ref="O2246:T2246" si="1378">SUM(O2222:O2245)</f>
        <v>0</v>
      </c>
      <c r="P2246" s="103">
        <f t="shared" si="1378"/>
        <v>0</v>
      </c>
      <c r="Q2246" s="103">
        <f t="shared" si="1378"/>
        <v>0</v>
      </c>
      <c r="R2246" s="103">
        <f t="shared" si="1378"/>
        <v>0</v>
      </c>
      <c r="S2246" s="103">
        <f t="shared" si="1378"/>
        <v>0</v>
      </c>
      <c r="T2246" s="103">
        <f t="shared" si="1378"/>
        <v>0</v>
      </c>
    </row>
    <row r="2247" spans="1:20" ht="15.75" customHeight="1" outlineLevel="1">
      <c r="A2247" s="160">
        <v>44651</v>
      </c>
      <c r="B2247" s="208">
        <v>44651</v>
      </c>
      <c r="C2247" s="96">
        <v>87</v>
      </c>
      <c r="D2247" s="122"/>
      <c r="E2247" s="122" t="str">
        <f t="shared" ref="E2247:E2270" si="1379">IF(D2247="","",IF(D2247&lt;1,1,0))</f>
        <v/>
      </c>
      <c r="F2247" s="122"/>
      <c r="G2247" s="122" t="str">
        <f t="shared" ref="G2247:G2270" si="1380">IF(F2247="","",IF(F2247&lt;1,1,0))</f>
        <v/>
      </c>
      <c r="H2247" s="122"/>
      <c r="I2247" s="122" t="str">
        <f t="shared" ref="I2247:I2270" si="1381">IF(H2247="","",IF(H2247&lt;1,1,0))</f>
        <v/>
      </c>
      <c r="J2247" s="122"/>
      <c r="K2247" s="122" t="str">
        <f t="shared" ref="K2247:K2270" si="1382">IF(J2247="","",IF(J2247&lt;1,1,0))</f>
        <v/>
      </c>
      <c r="L2247" s="123" t="str">
        <f>IF(H2247="","чи робить СНВВ?",IF(J2247="","чи роблять агрегати?",IF($J2247=0,"агрегати не працюють",IF(AND($H2247=0,$J2247=1),"СНВВ не працює","OK"))))</f>
        <v>чи робить СНВВ?</v>
      </c>
      <c r="M2247" s="100"/>
      <c r="N2247" s="122" t="str">
        <f>IF(OR(E2247&lt;&gt;0, J2247=0), "",D2247)</f>
        <v/>
      </c>
      <c r="O2247" s="122" t="str">
        <f t="shared" ref="O2247:O2270" si="1383">IF(Q2247="", "",(N2247*$O$3+$O$4))</f>
        <v/>
      </c>
      <c r="P2247" s="122" t="str">
        <f>IF(AND($E2247&lt;&gt;0,$J2247=1),"замінне значення",O2247)</f>
        <v/>
      </c>
      <c r="Q2247" s="122" t="str">
        <f>IF(OR(G2247&lt;&gt;0, J2247=0), "",F2247)</f>
        <v/>
      </c>
      <c r="R2247" s="122" t="str">
        <f t="shared" ref="R2247:R2271" si="1384">IF(Q2247="", "",(Q2247*$Q$3+$Q$4))</f>
        <v/>
      </c>
      <c r="S2247" s="122" t="str">
        <f>IF(AND(G2247&lt;&gt;0,J2247=1),"замінне значення",R2247)</f>
        <v/>
      </c>
      <c r="T2247" s="122" t="str">
        <f t="shared" ref="T2247:T2271" si="1385">IFERROR(P2247*S2247,"")</f>
        <v/>
      </c>
    </row>
    <row r="2248" spans="1:20" outlineLevel="1">
      <c r="A2248" s="161"/>
      <c r="B2248" s="208">
        <v>44651</v>
      </c>
      <c r="C2248" s="96">
        <v>87.0416666666667</v>
      </c>
      <c r="D2248" s="122"/>
      <c r="E2248" s="122" t="str">
        <f t="shared" si="1379"/>
        <v/>
      </c>
      <c r="F2248" s="122"/>
      <c r="G2248" s="122" t="str">
        <f t="shared" si="1380"/>
        <v/>
      </c>
      <c r="H2248" s="122"/>
      <c r="I2248" s="122" t="str">
        <f t="shared" si="1381"/>
        <v/>
      </c>
      <c r="J2248" s="122"/>
      <c r="K2248" s="122" t="str">
        <f t="shared" si="1382"/>
        <v/>
      </c>
      <c r="L2248" s="123" t="str">
        <f>IF(H2248="","чи робить СНВВ?",IF(J2248="","чи роблять агрегати?",IF($J2248=0,"агрегати не працюють",IF(AND($H2248=0,$J2248=1),"СНВВ не працює","OK"))))</f>
        <v>чи робить СНВВ?</v>
      </c>
      <c r="M2248" s="100"/>
      <c r="N2248" s="122" t="str">
        <f>IF(OR(E2248&lt;&gt;0, J2248=0), "",D2248)</f>
        <v/>
      </c>
      <c r="O2248" s="122" t="str">
        <f t="shared" si="1383"/>
        <v/>
      </c>
      <c r="P2248" s="122" t="str">
        <f>IF(AND($E2248&lt;&gt;0,$J2248=1),"замінне значення",O2248)</f>
        <v/>
      </c>
      <c r="Q2248" s="122" t="str">
        <f>IF(OR(G2248&lt;&gt;0, J2248=0), "",F2248)</f>
        <v/>
      </c>
      <c r="R2248" s="122" t="str">
        <f t="shared" si="1384"/>
        <v/>
      </c>
      <c r="S2248" s="122" t="str">
        <f>IF(AND(G2248&lt;&gt;0,J2248=1),"замінне значення",R2248)</f>
        <v/>
      </c>
      <c r="T2248" s="122" t="str">
        <f t="shared" si="1385"/>
        <v/>
      </c>
    </row>
    <row r="2249" spans="1:20" outlineLevel="1">
      <c r="A2249" s="161"/>
      <c r="B2249" s="208">
        <v>44651</v>
      </c>
      <c r="C2249" s="96">
        <v>87.0833333333333</v>
      </c>
      <c r="D2249" s="122"/>
      <c r="E2249" s="122" t="str">
        <f t="shared" si="1379"/>
        <v/>
      </c>
      <c r="F2249" s="122"/>
      <c r="G2249" s="122" t="str">
        <f t="shared" si="1380"/>
        <v/>
      </c>
      <c r="H2249" s="122"/>
      <c r="I2249" s="122" t="str">
        <f t="shared" si="1381"/>
        <v/>
      </c>
      <c r="J2249" s="122"/>
      <c r="K2249" s="122" t="str">
        <f t="shared" si="1382"/>
        <v/>
      </c>
      <c r="L2249" s="123" t="str">
        <f>IF(H2249="","чи робить СНВВ?",IF(J2249="","чи роблять агрегати?",IF($J2249=0,"агрегати не працюють",IF(AND($H2249=0,$J2249=1),"СНВВ не працює","OK"))))</f>
        <v>чи робить СНВВ?</v>
      </c>
      <c r="M2249" s="100"/>
      <c r="N2249" s="122" t="str">
        <f>IF(OR(E2249&lt;&gt;0, J2249=0), "",D2249)</f>
        <v/>
      </c>
      <c r="O2249" s="122" t="str">
        <f t="shared" si="1383"/>
        <v/>
      </c>
      <c r="P2249" s="122" t="str">
        <f>IF(AND($E2249&lt;&gt;0,$J2249=1),"замінне значення",O2249)</f>
        <v/>
      </c>
      <c r="Q2249" s="122" t="str">
        <f>IF(OR(G2249&lt;&gt;0, J2249=0), "",F2249)</f>
        <v/>
      </c>
      <c r="R2249" s="122" t="str">
        <f t="shared" si="1384"/>
        <v/>
      </c>
      <c r="S2249" s="122" t="str">
        <f>IF(AND(G2249&lt;&gt;0,J2249=1),"замінне значення",R2249)</f>
        <v/>
      </c>
      <c r="T2249" s="122" t="str">
        <f t="shared" si="1385"/>
        <v/>
      </c>
    </row>
    <row r="2250" spans="1:20" outlineLevel="1">
      <c r="A2250" s="161"/>
      <c r="B2250" s="208">
        <v>44651</v>
      </c>
      <c r="C2250" s="96">
        <v>87.125</v>
      </c>
      <c r="D2250" s="122"/>
      <c r="E2250" s="122" t="str">
        <f t="shared" si="1379"/>
        <v/>
      </c>
      <c r="F2250" s="122"/>
      <c r="G2250" s="122" t="str">
        <f t="shared" si="1380"/>
        <v/>
      </c>
      <c r="H2250" s="122"/>
      <c r="I2250" s="122" t="str">
        <f t="shared" si="1381"/>
        <v/>
      </c>
      <c r="J2250" s="122"/>
      <c r="K2250" s="122" t="str">
        <f t="shared" si="1382"/>
        <v/>
      </c>
      <c r="L2250" s="123" t="str">
        <f>IF(H2250="","чи робить СНВВ?",IF(J2250="","чи роблять агрегати?",IF($J2250=0,"агрегати не працюють",IF(AND($H2250=0,$J2250=1),"СНВВ не працює","OK"))))</f>
        <v>чи робить СНВВ?</v>
      </c>
      <c r="M2250" s="100"/>
      <c r="N2250" s="122" t="str">
        <f>IF(OR(E2250&lt;&gt;0, J2250=0), "",D2250)</f>
        <v/>
      </c>
      <c r="O2250" s="122" t="str">
        <f t="shared" si="1383"/>
        <v/>
      </c>
      <c r="P2250" s="122" t="str">
        <f>IF(AND($E2250&lt;&gt;0,$J2250=1),"замінне значення",O2250)</f>
        <v/>
      </c>
      <c r="Q2250" s="122" t="str">
        <f>IF(OR(G2250&lt;&gt;0, J2250=0), "",F2250)</f>
        <v/>
      </c>
      <c r="R2250" s="122" t="str">
        <f t="shared" si="1384"/>
        <v/>
      </c>
      <c r="S2250" s="122" t="str">
        <f>IF(AND(G2250&lt;&gt;0,J2250=1),"замінне значення",R2250)</f>
        <v/>
      </c>
      <c r="T2250" s="122" t="str">
        <f t="shared" si="1385"/>
        <v/>
      </c>
    </row>
    <row r="2251" spans="1:20" outlineLevel="1">
      <c r="A2251" s="161"/>
      <c r="B2251" s="208">
        <v>44651</v>
      </c>
      <c r="C2251" s="96">
        <v>87.1666666666667</v>
      </c>
      <c r="D2251" s="122"/>
      <c r="E2251" s="122" t="str">
        <f t="shared" si="1379"/>
        <v/>
      </c>
      <c r="F2251" s="122"/>
      <c r="G2251" s="122" t="str">
        <f t="shared" si="1380"/>
        <v/>
      </c>
      <c r="H2251" s="122"/>
      <c r="I2251" s="122" t="str">
        <f t="shared" si="1381"/>
        <v/>
      </c>
      <c r="J2251" s="122"/>
      <c r="K2251" s="122" t="str">
        <f t="shared" si="1382"/>
        <v/>
      </c>
      <c r="L2251" s="123" t="str">
        <f>IF(H2251="","чи робить СНВВ?",IF(J2251="","чи роблять агрегати?",IF($J2251=0,"агрегати не працюють",IF(AND($H2251=0,$J2251=1),"СНВВ не працює","OK"))))</f>
        <v>чи робить СНВВ?</v>
      </c>
      <c r="M2251" s="100"/>
      <c r="N2251" s="122" t="str">
        <f>IF(OR(E2251&lt;&gt;0, J2251=0), "",D2251)</f>
        <v/>
      </c>
      <c r="O2251" s="122" t="str">
        <f t="shared" si="1383"/>
        <v/>
      </c>
      <c r="P2251" s="122" t="str">
        <f>IF(AND($E2251&lt;&gt;0,$J2251=1),"замінне значення",O2251)</f>
        <v/>
      </c>
      <c r="Q2251" s="122" t="str">
        <f>IF(OR(G2251&lt;&gt;0, J2251=0), "",F2251)</f>
        <v/>
      </c>
      <c r="R2251" s="122" t="str">
        <f t="shared" si="1384"/>
        <v/>
      </c>
      <c r="S2251" s="122" t="str">
        <f>IF(AND(G2251&lt;&gt;0,J2251=1),"замінне значення",R2251)</f>
        <v/>
      </c>
      <c r="T2251" s="122" t="str">
        <f t="shared" si="1385"/>
        <v/>
      </c>
    </row>
    <row r="2252" spans="1:20" outlineLevel="1">
      <c r="A2252" s="161"/>
      <c r="B2252" s="208">
        <v>44651</v>
      </c>
      <c r="C2252" s="96">
        <v>87.2083333333333</v>
      </c>
      <c r="D2252" s="122"/>
      <c r="E2252" s="122" t="str">
        <f t="shared" si="1379"/>
        <v/>
      </c>
      <c r="F2252" s="122"/>
      <c r="G2252" s="122" t="str">
        <f t="shared" si="1380"/>
        <v/>
      </c>
      <c r="H2252" s="122"/>
      <c r="I2252" s="122" t="str">
        <f t="shared" si="1381"/>
        <v/>
      </c>
      <c r="J2252" s="122"/>
      <c r="K2252" s="122" t="str">
        <f t="shared" si="1382"/>
        <v/>
      </c>
      <c r="L2252" s="123" t="str">
        <f>IF(H2252="","чи робить СНВВ?",IF(J2252="","чи роблять агрегати?",IF($J2252=0,"агрегати не працюють",IF(AND($H2252=0,$J2252=1),"СНВВ не працює","OK"))))</f>
        <v>чи робить СНВВ?</v>
      </c>
      <c r="M2252" s="100"/>
      <c r="N2252" s="122" t="str">
        <f>IF(OR(E2252&lt;&gt;0, J2252=0), "",D2252)</f>
        <v/>
      </c>
      <c r="O2252" s="122" t="str">
        <f t="shared" si="1383"/>
        <v/>
      </c>
      <c r="P2252" s="122" t="str">
        <f>IF(AND($E2252&lt;&gt;0,$J2252=1),"замінне значення",O2252)</f>
        <v/>
      </c>
      <c r="Q2252" s="122" t="str">
        <f>IF(OR(G2252&lt;&gt;0, J2252=0), "",F2252)</f>
        <v/>
      </c>
      <c r="R2252" s="122" t="str">
        <f t="shared" si="1384"/>
        <v/>
      </c>
      <c r="S2252" s="122" t="str">
        <f>IF(AND(G2252&lt;&gt;0,J2252=1),"замінне значення",R2252)</f>
        <v/>
      </c>
      <c r="T2252" s="122" t="str">
        <f t="shared" si="1385"/>
        <v/>
      </c>
    </row>
    <row r="2253" spans="1:20" outlineLevel="1">
      <c r="A2253" s="161"/>
      <c r="B2253" s="208">
        <v>44651</v>
      </c>
      <c r="C2253" s="96">
        <v>87.25</v>
      </c>
      <c r="D2253" s="122"/>
      <c r="E2253" s="122" t="str">
        <f t="shared" si="1379"/>
        <v/>
      </c>
      <c r="F2253" s="122"/>
      <c r="G2253" s="122" t="str">
        <f t="shared" si="1380"/>
        <v/>
      </c>
      <c r="H2253" s="122"/>
      <c r="I2253" s="122" t="str">
        <f t="shared" si="1381"/>
        <v/>
      </c>
      <c r="J2253" s="122"/>
      <c r="K2253" s="122" t="str">
        <f t="shared" si="1382"/>
        <v/>
      </c>
      <c r="L2253" s="123" t="str">
        <f>IF(H2253="","чи робить СНВВ?",IF(J2253="","чи роблять агрегати?",IF($J2253=0,"агрегати не працюють",IF(AND($H2253=0,$J2253=1),"СНВВ не працює","OK"))))</f>
        <v>чи робить СНВВ?</v>
      </c>
      <c r="M2253" s="100"/>
      <c r="N2253" s="122" t="str">
        <f>IF(OR(E2253&lt;&gt;0, J2253=0), "",D2253)</f>
        <v/>
      </c>
      <c r="O2253" s="122" t="str">
        <f t="shared" si="1383"/>
        <v/>
      </c>
      <c r="P2253" s="122" t="str">
        <f>IF(AND($E2253&lt;&gt;0,$J2253=1),"замінне значення",O2253)</f>
        <v/>
      </c>
      <c r="Q2253" s="122" t="str">
        <f>IF(OR(G2253&lt;&gt;0, J2253=0), "",F2253)</f>
        <v/>
      </c>
      <c r="R2253" s="122" t="str">
        <f t="shared" si="1384"/>
        <v/>
      </c>
      <c r="S2253" s="122" t="str">
        <f>IF(AND(G2253&lt;&gt;0,J2253=1),"замінне значення",R2253)</f>
        <v/>
      </c>
      <c r="T2253" s="122" t="str">
        <f t="shared" si="1385"/>
        <v/>
      </c>
    </row>
    <row r="2254" spans="1:20" outlineLevel="1">
      <c r="A2254" s="161"/>
      <c r="B2254" s="208">
        <v>44651</v>
      </c>
      <c r="C2254" s="96">
        <v>87.2916666666667</v>
      </c>
      <c r="D2254" s="122"/>
      <c r="E2254" s="122" t="str">
        <f t="shared" si="1379"/>
        <v/>
      </c>
      <c r="F2254" s="122"/>
      <c r="G2254" s="122" t="str">
        <f t="shared" si="1380"/>
        <v/>
      </c>
      <c r="H2254" s="122"/>
      <c r="I2254" s="122" t="str">
        <f t="shared" si="1381"/>
        <v/>
      </c>
      <c r="J2254" s="122"/>
      <c r="K2254" s="122" t="str">
        <f t="shared" si="1382"/>
        <v/>
      </c>
      <c r="L2254" s="123" t="str">
        <f>IF(H2254="","чи робить СНВВ?",IF(J2254="","чи роблять агрегати?",IF($J2254=0,"агрегати не працюють",IF(AND($H2254=0,$J2254=1),"СНВВ не працює","OK"))))</f>
        <v>чи робить СНВВ?</v>
      </c>
      <c r="M2254" s="100"/>
      <c r="N2254" s="122" t="str">
        <f>IF(OR(E2254&lt;&gt;0, J2254=0), "",D2254)</f>
        <v/>
      </c>
      <c r="O2254" s="122" t="str">
        <f t="shared" si="1383"/>
        <v/>
      </c>
      <c r="P2254" s="122" t="str">
        <f>IF(AND($E2254&lt;&gt;0,$J2254=1),"замінне значення",O2254)</f>
        <v/>
      </c>
      <c r="Q2254" s="122" t="str">
        <f>IF(OR(G2254&lt;&gt;0, J2254=0), "",F2254)</f>
        <v/>
      </c>
      <c r="R2254" s="122" t="str">
        <f t="shared" si="1384"/>
        <v/>
      </c>
      <c r="S2254" s="122" t="str">
        <f>IF(AND(G2254&lt;&gt;0,J2254=1),"замінне значення",R2254)</f>
        <v/>
      </c>
      <c r="T2254" s="122" t="str">
        <f t="shared" si="1385"/>
        <v/>
      </c>
    </row>
    <row r="2255" spans="1:20" outlineLevel="1">
      <c r="A2255" s="161"/>
      <c r="B2255" s="208">
        <v>44651</v>
      </c>
      <c r="C2255" s="96">
        <v>87.3333333333333</v>
      </c>
      <c r="D2255" s="122"/>
      <c r="E2255" s="122" t="str">
        <f t="shared" si="1379"/>
        <v/>
      </c>
      <c r="F2255" s="122"/>
      <c r="G2255" s="122" t="str">
        <f t="shared" si="1380"/>
        <v/>
      </c>
      <c r="H2255" s="122"/>
      <c r="I2255" s="122" t="str">
        <f t="shared" si="1381"/>
        <v/>
      </c>
      <c r="J2255" s="122"/>
      <c r="K2255" s="122" t="str">
        <f t="shared" si="1382"/>
        <v/>
      </c>
      <c r="L2255" s="123" t="str">
        <f>IF(H2255="","чи робить СНВВ?",IF(J2255="","чи роблять агрегати?",IF($J2255=0,"агрегати не працюють",IF(AND($H2255=0,$J2255=1),"СНВВ не працює","OK"))))</f>
        <v>чи робить СНВВ?</v>
      </c>
      <c r="M2255" s="100"/>
      <c r="N2255" s="122" t="str">
        <f>IF(OR(E2255&lt;&gt;0, J2255=0), "",D2255)</f>
        <v/>
      </c>
      <c r="O2255" s="122" t="str">
        <f t="shared" si="1383"/>
        <v/>
      </c>
      <c r="P2255" s="122" t="str">
        <f>IF(AND($E2255&lt;&gt;0,$J2255=1),"замінне значення",O2255)</f>
        <v/>
      </c>
      <c r="Q2255" s="122" t="str">
        <f>IF(OR(G2255&lt;&gt;0, J2255=0), "",F2255)</f>
        <v/>
      </c>
      <c r="R2255" s="122" t="str">
        <f t="shared" si="1384"/>
        <v/>
      </c>
      <c r="S2255" s="122" t="str">
        <f>IF(AND(G2255&lt;&gt;0,J2255=1),"замінне значення",R2255)</f>
        <v/>
      </c>
      <c r="T2255" s="122" t="str">
        <f t="shared" si="1385"/>
        <v/>
      </c>
    </row>
    <row r="2256" spans="1:20" outlineLevel="1">
      <c r="A2256" s="161"/>
      <c r="B2256" s="208">
        <v>44651</v>
      </c>
      <c r="C2256" s="96">
        <v>87.375</v>
      </c>
      <c r="D2256" s="122"/>
      <c r="E2256" s="122" t="str">
        <f t="shared" si="1379"/>
        <v/>
      </c>
      <c r="F2256" s="122"/>
      <c r="G2256" s="122" t="str">
        <f t="shared" si="1380"/>
        <v/>
      </c>
      <c r="H2256" s="122"/>
      <c r="I2256" s="122" t="str">
        <f t="shared" si="1381"/>
        <v/>
      </c>
      <c r="J2256" s="122"/>
      <c r="K2256" s="122" t="str">
        <f t="shared" si="1382"/>
        <v/>
      </c>
      <c r="L2256" s="123" t="str">
        <f>IF(H2256="","чи робить СНВВ?",IF(J2256="","чи роблять агрегати?",IF($J2256=0,"агрегати не працюють",IF(AND($H2256=0,$J2256=1),"СНВВ не працює","OK"))))</f>
        <v>чи робить СНВВ?</v>
      </c>
      <c r="M2256" s="100"/>
      <c r="N2256" s="122" t="str">
        <f>IF(OR(E2256&lt;&gt;0, J2256=0), "",D2256)</f>
        <v/>
      </c>
      <c r="O2256" s="122" t="str">
        <f t="shared" si="1383"/>
        <v/>
      </c>
      <c r="P2256" s="122" t="str">
        <f>IF(AND($E2256&lt;&gt;0,$J2256=1),"замінне значення",O2256)</f>
        <v/>
      </c>
      <c r="Q2256" s="122" t="str">
        <f>IF(OR(G2256&lt;&gt;0, J2256=0), "",F2256)</f>
        <v/>
      </c>
      <c r="R2256" s="122" t="str">
        <f t="shared" si="1384"/>
        <v/>
      </c>
      <c r="S2256" s="122" t="str">
        <f>IF(AND(G2256&lt;&gt;0,J2256=1),"замінне значення",R2256)</f>
        <v/>
      </c>
      <c r="T2256" s="122" t="str">
        <f t="shared" si="1385"/>
        <v/>
      </c>
    </row>
    <row r="2257" spans="1:20" outlineLevel="1">
      <c r="A2257" s="161"/>
      <c r="B2257" s="208">
        <v>44651</v>
      </c>
      <c r="C2257" s="96">
        <v>87.4166666666667</v>
      </c>
      <c r="D2257" s="122"/>
      <c r="E2257" s="122" t="str">
        <f t="shared" si="1379"/>
        <v/>
      </c>
      <c r="F2257" s="122"/>
      <c r="G2257" s="122" t="str">
        <f t="shared" si="1380"/>
        <v/>
      </c>
      <c r="H2257" s="122"/>
      <c r="I2257" s="122" t="str">
        <f t="shared" si="1381"/>
        <v/>
      </c>
      <c r="J2257" s="122"/>
      <c r="K2257" s="122" t="str">
        <f t="shared" si="1382"/>
        <v/>
      </c>
      <c r="L2257" s="123" t="str">
        <f>IF(H2257="","чи робить СНВВ?",IF(J2257="","чи роблять агрегати?",IF($J2257=0,"агрегати не працюють",IF(AND($H2257=0,$J2257=1),"СНВВ не працює","OK"))))</f>
        <v>чи робить СНВВ?</v>
      </c>
      <c r="M2257" s="100"/>
      <c r="N2257" s="122" t="str">
        <f>IF(OR(E2257&lt;&gt;0, J2257=0), "",D2257)</f>
        <v/>
      </c>
      <c r="O2257" s="122" t="str">
        <f t="shared" si="1383"/>
        <v/>
      </c>
      <c r="P2257" s="122" t="str">
        <f>IF(AND($E2257&lt;&gt;0,$J2257=1),"замінне значення",O2257)</f>
        <v/>
      </c>
      <c r="Q2257" s="122" t="str">
        <f>IF(OR(G2257&lt;&gt;0, J2257=0), "",F2257)</f>
        <v/>
      </c>
      <c r="R2257" s="122" t="str">
        <f t="shared" si="1384"/>
        <v/>
      </c>
      <c r="S2257" s="122" t="str">
        <f>IF(AND(G2257&lt;&gt;0,J2257=1),"замінне значення",R2257)</f>
        <v/>
      </c>
      <c r="T2257" s="122" t="str">
        <f t="shared" si="1385"/>
        <v/>
      </c>
    </row>
    <row r="2258" spans="1:20" outlineLevel="1">
      <c r="A2258" s="161"/>
      <c r="B2258" s="208">
        <v>44651</v>
      </c>
      <c r="C2258" s="96">
        <v>87.4583333333333</v>
      </c>
      <c r="D2258" s="122"/>
      <c r="E2258" s="122" t="str">
        <f t="shared" si="1379"/>
        <v/>
      </c>
      <c r="F2258" s="122"/>
      <c r="G2258" s="122" t="str">
        <f t="shared" si="1380"/>
        <v/>
      </c>
      <c r="H2258" s="122"/>
      <c r="I2258" s="122" t="str">
        <f t="shared" si="1381"/>
        <v/>
      </c>
      <c r="J2258" s="122"/>
      <c r="K2258" s="122" t="str">
        <f t="shared" si="1382"/>
        <v/>
      </c>
      <c r="L2258" s="123" t="str">
        <f>IF(H2258="","чи робить СНВВ?",IF(J2258="","чи роблять агрегати?",IF($J2258=0,"агрегати не працюють",IF(AND($H2258=0,$J2258=1),"СНВВ не працює","OK"))))</f>
        <v>чи робить СНВВ?</v>
      </c>
      <c r="M2258" s="100"/>
      <c r="N2258" s="122" t="str">
        <f>IF(OR(E2258&lt;&gt;0, J2258=0), "",D2258)</f>
        <v/>
      </c>
      <c r="O2258" s="122" t="str">
        <f t="shared" si="1383"/>
        <v/>
      </c>
      <c r="P2258" s="122" t="str">
        <f>IF(AND($E2258&lt;&gt;0,$J2258=1),"замінне значення",O2258)</f>
        <v/>
      </c>
      <c r="Q2258" s="122" t="str">
        <f>IF(OR(G2258&lt;&gt;0, J2258=0), "",F2258)</f>
        <v/>
      </c>
      <c r="R2258" s="122" t="str">
        <f t="shared" si="1384"/>
        <v/>
      </c>
      <c r="S2258" s="122" t="str">
        <f>IF(AND(G2258&lt;&gt;0,J2258=1),"замінне значення",R2258)</f>
        <v/>
      </c>
      <c r="T2258" s="122" t="str">
        <f t="shared" si="1385"/>
        <v/>
      </c>
    </row>
    <row r="2259" spans="1:20" outlineLevel="1">
      <c r="A2259" s="161"/>
      <c r="B2259" s="208">
        <v>44651</v>
      </c>
      <c r="C2259" s="96">
        <v>87.5</v>
      </c>
      <c r="D2259" s="122"/>
      <c r="E2259" s="122" t="str">
        <f t="shared" si="1379"/>
        <v/>
      </c>
      <c r="F2259" s="122"/>
      <c r="G2259" s="122" t="str">
        <f t="shared" si="1380"/>
        <v/>
      </c>
      <c r="H2259" s="122"/>
      <c r="I2259" s="122" t="str">
        <f t="shared" si="1381"/>
        <v/>
      </c>
      <c r="J2259" s="122"/>
      <c r="K2259" s="122" t="str">
        <f t="shared" si="1382"/>
        <v/>
      </c>
      <c r="L2259" s="123" t="str">
        <f>IF(H2259="","чи робить СНВВ?",IF(J2259="","чи роблять агрегати?",IF($J2259=0,"агрегати не працюють",IF(AND($H2259=0,$J2259=1),"СНВВ не працює","OK"))))</f>
        <v>чи робить СНВВ?</v>
      </c>
      <c r="M2259" s="100"/>
      <c r="N2259" s="122" t="str">
        <f>IF(OR(E2259&lt;&gt;0, J2259=0), "",D2259)</f>
        <v/>
      </c>
      <c r="O2259" s="122" t="str">
        <f t="shared" si="1383"/>
        <v/>
      </c>
      <c r="P2259" s="122" t="str">
        <f>IF(AND($E2259&lt;&gt;0,$J2259=1),"замінне значення",O2259)</f>
        <v/>
      </c>
      <c r="Q2259" s="122" t="str">
        <f>IF(OR(G2259&lt;&gt;0, J2259=0), "",F2259)</f>
        <v/>
      </c>
      <c r="R2259" s="122" t="str">
        <f t="shared" si="1384"/>
        <v/>
      </c>
      <c r="S2259" s="122" t="str">
        <f>IF(AND(G2259&lt;&gt;0,J2259=1),"замінне значення",R2259)</f>
        <v/>
      </c>
      <c r="T2259" s="122" t="str">
        <f t="shared" si="1385"/>
        <v/>
      </c>
    </row>
    <row r="2260" spans="1:20" outlineLevel="1">
      <c r="A2260" s="161"/>
      <c r="B2260" s="208">
        <v>44651</v>
      </c>
      <c r="C2260" s="96">
        <v>87.5416666666667</v>
      </c>
      <c r="D2260" s="122"/>
      <c r="E2260" s="122" t="str">
        <f t="shared" si="1379"/>
        <v/>
      </c>
      <c r="F2260" s="122"/>
      <c r="G2260" s="122" t="str">
        <f t="shared" si="1380"/>
        <v/>
      </c>
      <c r="H2260" s="122"/>
      <c r="I2260" s="122" t="str">
        <f t="shared" si="1381"/>
        <v/>
      </c>
      <c r="J2260" s="122"/>
      <c r="K2260" s="122" t="str">
        <f t="shared" si="1382"/>
        <v/>
      </c>
      <c r="L2260" s="123" t="str">
        <f>IF(H2260="","чи робить СНВВ?",IF(J2260="","чи роблять агрегати?",IF($J2260=0,"агрегати не працюють",IF(AND($H2260=0,$J2260=1),"СНВВ не працює","OK"))))</f>
        <v>чи робить СНВВ?</v>
      </c>
      <c r="M2260" s="100"/>
      <c r="N2260" s="122" t="str">
        <f>IF(OR(E2260&lt;&gt;0, J2260=0), "",D2260)</f>
        <v/>
      </c>
      <c r="O2260" s="122" t="str">
        <f t="shared" si="1383"/>
        <v/>
      </c>
      <c r="P2260" s="122" t="str">
        <f>IF(AND($E2260&lt;&gt;0,$J2260=1),"замінне значення",O2260)</f>
        <v/>
      </c>
      <c r="Q2260" s="122" t="str">
        <f>IF(OR(G2260&lt;&gt;0, J2260=0), "",F2260)</f>
        <v/>
      </c>
      <c r="R2260" s="122" t="str">
        <f t="shared" si="1384"/>
        <v/>
      </c>
      <c r="S2260" s="122" t="str">
        <f>IF(AND(G2260&lt;&gt;0,J2260=1),"замінне значення",R2260)</f>
        <v/>
      </c>
      <c r="T2260" s="122" t="str">
        <f t="shared" si="1385"/>
        <v/>
      </c>
    </row>
    <row r="2261" spans="1:20" outlineLevel="1">
      <c r="A2261" s="161"/>
      <c r="B2261" s="208">
        <v>44651</v>
      </c>
      <c r="C2261" s="96">
        <v>87.5833333333333</v>
      </c>
      <c r="D2261" s="122"/>
      <c r="E2261" s="122" t="str">
        <f t="shared" si="1379"/>
        <v/>
      </c>
      <c r="F2261" s="122"/>
      <c r="G2261" s="122" t="str">
        <f t="shared" si="1380"/>
        <v/>
      </c>
      <c r="H2261" s="122"/>
      <c r="I2261" s="122" t="str">
        <f t="shared" si="1381"/>
        <v/>
      </c>
      <c r="J2261" s="122"/>
      <c r="K2261" s="122" t="str">
        <f t="shared" si="1382"/>
        <v/>
      </c>
      <c r="L2261" s="123" t="str">
        <f>IF(H2261="","чи робить СНВВ?",IF(J2261="","чи роблять агрегати?",IF($J2261=0,"агрегати не працюють",IF(AND($H2261=0,$J2261=1),"СНВВ не працює","OK"))))</f>
        <v>чи робить СНВВ?</v>
      </c>
      <c r="M2261" s="100"/>
      <c r="N2261" s="122" t="str">
        <f>IF(OR(E2261&lt;&gt;0, J2261=0), "",D2261)</f>
        <v/>
      </c>
      <c r="O2261" s="122" t="str">
        <f t="shared" si="1383"/>
        <v/>
      </c>
      <c r="P2261" s="122" t="str">
        <f>IF(AND($E2261&lt;&gt;0,$J2261=1),"замінне значення",O2261)</f>
        <v/>
      </c>
      <c r="Q2261" s="122" t="str">
        <f>IF(OR(G2261&lt;&gt;0, J2261=0), "",F2261)</f>
        <v/>
      </c>
      <c r="R2261" s="122" t="str">
        <f t="shared" si="1384"/>
        <v/>
      </c>
      <c r="S2261" s="122" t="str">
        <f>IF(AND(G2261&lt;&gt;0,J2261=1),"замінне значення",R2261)</f>
        <v/>
      </c>
      <c r="T2261" s="122" t="str">
        <f t="shared" si="1385"/>
        <v/>
      </c>
    </row>
    <row r="2262" spans="1:20" outlineLevel="1">
      <c r="A2262" s="161"/>
      <c r="B2262" s="208">
        <v>44651</v>
      </c>
      <c r="C2262" s="96">
        <v>87.625</v>
      </c>
      <c r="D2262" s="122"/>
      <c r="E2262" s="122" t="str">
        <f t="shared" si="1379"/>
        <v/>
      </c>
      <c r="F2262" s="122"/>
      <c r="G2262" s="122" t="str">
        <f t="shared" si="1380"/>
        <v/>
      </c>
      <c r="H2262" s="122"/>
      <c r="I2262" s="122" t="str">
        <f t="shared" si="1381"/>
        <v/>
      </c>
      <c r="J2262" s="122"/>
      <c r="K2262" s="122" t="str">
        <f t="shared" si="1382"/>
        <v/>
      </c>
      <c r="L2262" s="123" t="str">
        <f>IF(H2262="","чи робить СНВВ?",IF(J2262="","чи роблять агрегати?",IF($J2262=0,"агрегати не працюють",IF(AND($H2262=0,$J2262=1),"СНВВ не працює","OK"))))</f>
        <v>чи робить СНВВ?</v>
      </c>
      <c r="M2262" s="100"/>
      <c r="N2262" s="122" t="str">
        <f>IF(OR(E2262&lt;&gt;0, J2262=0), "",D2262)</f>
        <v/>
      </c>
      <c r="O2262" s="122" t="str">
        <f t="shared" si="1383"/>
        <v/>
      </c>
      <c r="P2262" s="122" t="str">
        <f>IF(AND($E2262&lt;&gt;0,$J2262=1),"замінне значення",O2262)</f>
        <v/>
      </c>
      <c r="Q2262" s="122" t="str">
        <f>IF(OR(G2262&lt;&gt;0, J2262=0), "",F2262)</f>
        <v/>
      </c>
      <c r="R2262" s="122" t="str">
        <f t="shared" si="1384"/>
        <v/>
      </c>
      <c r="S2262" s="122" t="str">
        <f>IF(AND(G2262&lt;&gt;0,J2262=1),"замінне значення",R2262)</f>
        <v/>
      </c>
      <c r="T2262" s="122" t="str">
        <f t="shared" si="1385"/>
        <v/>
      </c>
    </row>
    <row r="2263" spans="1:20" outlineLevel="1">
      <c r="A2263" s="161"/>
      <c r="B2263" s="208">
        <v>44651</v>
      </c>
      <c r="C2263" s="96">
        <v>87.6666666666667</v>
      </c>
      <c r="D2263" s="122"/>
      <c r="E2263" s="122" t="str">
        <f t="shared" si="1379"/>
        <v/>
      </c>
      <c r="F2263" s="122"/>
      <c r="G2263" s="122" t="str">
        <f t="shared" si="1380"/>
        <v/>
      </c>
      <c r="H2263" s="122"/>
      <c r="I2263" s="122" t="str">
        <f t="shared" si="1381"/>
        <v/>
      </c>
      <c r="J2263" s="122"/>
      <c r="K2263" s="122" t="str">
        <f t="shared" si="1382"/>
        <v/>
      </c>
      <c r="L2263" s="123" t="str">
        <f>IF(H2263="","чи робить СНВВ?",IF(J2263="","чи роблять агрегати?",IF($J2263=0,"агрегати не працюють",IF(AND($H2263=0,$J2263=1),"СНВВ не працює","OK"))))</f>
        <v>чи робить СНВВ?</v>
      </c>
      <c r="M2263" s="100"/>
      <c r="N2263" s="122" t="str">
        <f>IF(OR(E2263&lt;&gt;0, J2263=0), "",D2263)</f>
        <v/>
      </c>
      <c r="O2263" s="122" t="str">
        <f t="shared" si="1383"/>
        <v/>
      </c>
      <c r="P2263" s="122" t="str">
        <f>IF(AND($E2263&lt;&gt;0,$J2263=1),"замінне значення",O2263)</f>
        <v/>
      </c>
      <c r="Q2263" s="122" t="str">
        <f>IF(OR(G2263&lt;&gt;0, J2263=0), "",F2263)</f>
        <v/>
      </c>
      <c r="R2263" s="122" t="str">
        <f t="shared" si="1384"/>
        <v/>
      </c>
      <c r="S2263" s="122" t="str">
        <f>IF(AND(G2263&lt;&gt;0,J2263=1),"замінне значення",R2263)</f>
        <v/>
      </c>
      <c r="T2263" s="122" t="str">
        <f t="shared" si="1385"/>
        <v/>
      </c>
    </row>
    <row r="2264" spans="1:20" outlineLevel="1">
      <c r="A2264" s="161"/>
      <c r="B2264" s="208">
        <v>44651</v>
      </c>
      <c r="C2264" s="96">
        <v>87.7083333333333</v>
      </c>
      <c r="D2264" s="122"/>
      <c r="E2264" s="122" t="str">
        <f t="shared" si="1379"/>
        <v/>
      </c>
      <c r="F2264" s="122"/>
      <c r="G2264" s="122" t="str">
        <f t="shared" si="1380"/>
        <v/>
      </c>
      <c r="H2264" s="122"/>
      <c r="I2264" s="122" t="str">
        <f t="shared" si="1381"/>
        <v/>
      </c>
      <c r="J2264" s="122"/>
      <c r="K2264" s="122" t="str">
        <f t="shared" si="1382"/>
        <v/>
      </c>
      <c r="L2264" s="123" t="str">
        <f>IF(H2264="","чи робить СНВВ?",IF(J2264="","чи роблять агрегати?",IF($J2264=0,"агрегати не працюють",IF(AND($H2264=0,$J2264=1),"СНВВ не працює","OK"))))</f>
        <v>чи робить СНВВ?</v>
      </c>
      <c r="M2264" s="100"/>
      <c r="N2264" s="122" t="str">
        <f>IF(OR(E2264&lt;&gt;0, J2264=0), "",D2264)</f>
        <v/>
      </c>
      <c r="O2264" s="122" t="str">
        <f t="shared" si="1383"/>
        <v/>
      </c>
      <c r="P2264" s="122" t="str">
        <f>IF(AND($E2264&lt;&gt;0,$J2264=1),"замінне значення",O2264)</f>
        <v/>
      </c>
      <c r="Q2264" s="122" t="str">
        <f>IF(OR(G2264&lt;&gt;0, J2264=0), "",F2264)</f>
        <v/>
      </c>
      <c r="R2264" s="122" t="str">
        <f t="shared" si="1384"/>
        <v/>
      </c>
      <c r="S2264" s="122" t="str">
        <f>IF(AND(G2264&lt;&gt;0,J2264=1),"замінне значення",R2264)</f>
        <v/>
      </c>
      <c r="T2264" s="122" t="str">
        <f t="shared" si="1385"/>
        <v/>
      </c>
    </row>
    <row r="2265" spans="1:20" outlineLevel="1">
      <c r="A2265" s="161"/>
      <c r="B2265" s="208">
        <v>44651</v>
      </c>
      <c r="C2265" s="96">
        <v>87.75</v>
      </c>
      <c r="D2265" s="122"/>
      <c r="E2265" s="122" t="str">
        <f t="shared" si="1379"/>
        <v/>
      </c>
      <c r="F2265" s="122"/>
      <c r="G2265" s="122" t="str">
        <f t="shared" si="1380"/>
        <v/>
      </c>
      <c r="H2265" s="122"/>
      <c r="I2265" s="122" t="str">
        <f t="shared" si="1381"/>
        <v/>
      </c>
      <c r="J2265" s="122"/>
      <c r="K2265" s="122" t="str">
        <f t="shared" si="1382"/>
        <v/>
      </c>
      <c r="L2265" s="123" t="str">
        <f>IF(H2265="","чи робить СНВВ?",IF(J2265="","чи роблять агрегати?",IF($J2265=0,"агрегати не працюють",IF(AND($H2265=0,$J2265=1),"СНВВ не працює","OK"))))</f>
        <v>чи робить СНВВ?</v>
      </c>
      <c r="M2265" s="100"/>
      <c r="N2265" s="122" t="str">
        <f>IF(OR(E2265&lt;&gt;0, J2265=0), "",D2265)</f>
        <v/>
      </c>
      <c r="O2265" s="122" t="str">
        <f t="shared" si="1383"/>
        <v/>
      </c>
      <c r="P2265" s="122" t="str">
        <f>IF(AND($E2265&lt;&gt;0,$J2265=1),"замінне значення",O2265)</f>
        <v/>
      </c>
      <c r="Q2265" s="122" t="str">
        <f>IF(OR(G2265&lt;&gt;0, J2265=0), "",F2265)</f>
        <v/>
      </c>
      <c r="R2265" s="122" t="str">
        <f t="shared" si="1384"/>
        <v/>
      </c>
      <c r="S2265" s="122" t="str">
        <f>IF(AND(G2265&lt;&gt;0,J2265=1),"замінне значення",R2265)</f>
        <v/>
      </c>
      <c r="T2265" s="122" t="str">
        <f t="shared" si="1385"/>
        <v/>
      </c>
    </row>
    <row r="2266" spans="1:20" outlineLevel="1">
      <c r="A2266" s="161"/>
      <c r="B2266" s="208">
        <v>44651</v>
      </c>
      <c r="C2266" s="96">
        <v>87.7916666666667</v>
      </c>
      <c r="D2266" s="122"/>
      <c r="E2266" s="122" t="str">
        <f t="shared" si="1379"/>
        <v/>
      </c>
      <c r="F2266" s="122"/>
      <c r="G2266" s="122" t="str">
        <f t="shared" si="1380"/>
        <v/>
      </c>
      <c r="H2266" s="122"/>
      <c r="I2266" s="122" t="str">
        <f t="shared" si="1381"/>
        <v/>
      </c>
      <c r="J2266" s="122"/>
      <c r="K2266" s="122" t="str">
        <f t="shared" si="1382"/>
        <v/>
      </c>
      <c r="L2266" s="123" t="str">
        <f>IF(H2266="","чи робить СНВВ?",IF(J2266="","чи роблять агрегати?",IF($J2266=0,"агрегати не працюють",IF(AND($H2266=0,$J2266=1),"СНВВ не працює","OK"))))</f>
        <v>чи робить СНВВ?</v>
      </c>
      <c r="M2266" s="100"/>
      <c r="N2266" s="122" t="str">
        <f>IF(OR(E2266&lt;&gt;0, J2266=0), "",D2266)</f>
        <v/>
      </c>
      <c r="O2266" s="122" t="str">
        <f t="shared" si="1383"/>
        <v/>
      </c>
      <c r="P2266" s="122" t="str">
        <f>IF(AND($E2266&lt;&gt;0,$J2266=1),"замінне значення",O2266)</f>
        <v/>
      </c>
      <c r="Q2266" s="122" t="str">
        <f>IF(OR(G2266&lt;&gt;0, J2266=0), "",F2266)</f>
        <v/>
      </c>
      <c r="R2266" s="122" t="str">
        <f t="shared" si="1384"/>
        <v/>
      </c>
      <c r="S2266" s="122" t="str">
        <f>IF(AND(G2266&lt;&gt;0,J2266=1),"замінне значення",R2266)</f>
        <v/>
      </c>
      <c r="T2266" s="122" t="str">
        <f t="shared" si="1385"/>
        <v/>
      </c>
    </row>
    <row r="2267" spans="1:20" outlineLevel="1">
      <c r="A2267" s="161"/>
      <c r="B2267" s="208">
        <v>44651</v>
      </c>
      <c r="C2267" s="96">
        <v>87.8333333333333</v>
      </c>
      <c r="D2267" s="122"/>
      <c r="E2267" s="122" t="str">
        <f t="shared" si="1379"/>
        <v/>
      </c>
      <c r="F2267" s="122"/>
      <c r="G2267" s="122" t="str">
        <f t="shared" si="1380"/>
        <v/>
      </c>
      <c r="H2267" s="122"/>
      <c r="I2267" s="122" t="str">
        <f t="shared" si="1381"/>
        <v/>
      </c>
      <c r="J2267" s="122"/>
      <c r="K2267" s="122" t="str">
        <f t="shared" si="1382"/>
        <v/>
      </c>
      <c r="L2267" s="123" t="str">
        <f>IF(H2267="","чи робить СНВВ?",IF(J2267="","чи роблять агрегати?",IF($J2267=0,"агрегати не працюють",IF(AND($H2267=0,$J2267=1),"СНВВ не працює","OK"))))</f>
        <v>чи робить СНВВ?</v>
      </c>
      <c r="M2267" s="100"/>
      <c r="N2267" s="122" t="str">
        <f>IF(OR(E2267&lt;&gt;0, J2267=0), "",D2267)</f>
        <v/>
      </c>
      <c r="O2267" s="122" t="str">
        <f t="shared" si="1383"/>
        <v/>
      </c>
      <c r="P2267" s="122" t="str">
        <f>IF(AND($E2267&lt;&gt;0,$J2267=1),"замінне значення",O2267)</f>
        <v/>
      </c>
      <c r="Q2267" s="122" t="str">
        <f>IF(OR(G2267&lt;&gt;0, J2267=0), "",F2267)</f>
        <v/>
      </c>
      <c r="R2267" s="122" t="str">
        <f t="shared" si="1384"/>
        <v/>
      </c>
      <c r="S2267" s="122" t="str">
        <f>IF(AND(G2267&lt;&gt;0,J2267=1),"замінне значення",R2267)</f>
        <v/>
      </c>
      <c r="T2267" s="122" t="str">
        <f t="shared" si="1385"/>
        <v/>
      </c>
    </row>
    <row r="2268" spans="1:20" outlineLevel="1">
      <c r="A2268" s="161"/>
      <c r="B2268" s="208">
        <v>44651</v>
      </c>
      <c r="C2268" s="96">
        <v>87.875</v>
      </c>
      <c r="D2268" s="122"/>
      <c r="E2268" s="122" t="str">
        <f t="shared" si="1379"/>
        <v/>
      </c>
      <c r="F2268" s="122"/>
      <c r="G2268" s="122" t="str">
        <f t="shared" si="1380"/>
        <v/>
      </c>
      <c r="H2268" s="122"/>
      <c r="I2268" s="122" t="str">
        <f t="shared" si="1381"/>
        <v/>
      </c>
      <c r="J2268" s="122"/>
      <c r="K2268" s="122" t="str">
        <f t="shared" si="1382"/>
        <v/>
      </c>
      <c r="L2268" s="123" t="str">
        <f>IF(H2268="","чи робить СНВВ?",IF(J2268="","чи роблять агрегати?",IF($J2268=0,"агрегати не працюють",IF(AND($H2268=0,$J2268=1),"СНВВ не працює","OK"))))</f>
        <v>чи робить СНВВ?</v>
      </c>
      <c r="M2268" s="100"/>
      <c r="N2268" s="122" t="str">
        <f>IF(OR(E2268&lt;&gt;0, J2268=0), "",D2268)</f>
        <v/>
      </c>
      <c r="O2268" s="122" t="str">
        <f t="shared" si="1383"/>
        <v/>
      </c>
      <c r="P2268" s="122" t="str">
        <f>IF(AND($E2268&lt;&gt;0,$J2268=1),"замінне значення",O2268)</f>
        <v/>
      </c>
      <c r="Q2268" s="122" t="str">
        <f>IF(OR(G2268&lt;&gt;0, J2268=0), "",F2268)</f>
        <v/>
      </c>
      <c r="R2268" s="122" t="str">
        <f t="shared" si="1384"/>
        <v/>
      </c>
      <c r="S2268" s="122" t="str">
        <f>IF(AND(G2268&lt;&gt;0,J2268=1),"замінне значення",R2268)</f>
        <v/>
      </c>
      <c r="T2268" s="122" t="str">
        <f t="shared" si="1385"/>
        <v/>
      </c>
    </row>
    <row r="2269" spans="1:20" outlineLevel="1">
      <c r="A2269" s="161"/>
      <c r="B2269" s="208">
        <v>44651</v>
      </c>
      <c r="C2269" s="96">
        <v>87.9166666666667</v>
      </c>
      <c r="D2269" s="122"/>
      <c r="E2269" s="122" t="str">
        <f t="shared" si="1379"/>
        <v/>
      </c>
      <c r="F2269" s="122"/>
      <c r="G2269" s="122" t="str">
        <f t="shared" si="1380"/>
        <v/>
      </c>
      <c r="H2269" s="122"/>
      <c r="I2269" s="122" t="str">
        <f t="shared" si="1381"/>
        <v/>
      </c>
      <c r="J2269" s="122"/>
      <c r="K2269" s="122" t="str">
        <f t="shared" si="1382"/>
        <v/>
      </c>
      <c r="L2269" s="123" t="str">
        <f>IF(H2269="","чи робить СНВВ?",IF(J2269="","чи роблять агрегати?",IF($J2269=0,"агрегати не працюють",IF(AND($H2269=0,$J2269=1),"СНВВ не працює","OK"))))</f>
        <v>чи робить СНВВ?</v>
      </c>
      <c r="M2269" s="100"/>
      <c r="N2269" s="122" t="str">
        <f>IF(OR(E2269&lt;&gt;0, J2269=0), "",D2269)</f>
        <v/>
      </c>
      <c r="O2269" s="122" t="str">
        <f t="shared" si="1383"/>
        <v/>
      </c>
      <c r="P2269" s="122" t="str">
        <f>IF(AND($E2269&lt;&gt;0,$J2269=1),"замінне значення",O2269)</f>
        <v/>
      </c>
      <c r="Q2269" s="122" t="str">
        <f>IF(OR(G2269&lt;&gt;0, J2269=0), "",F2269)</f>
        <v/>
      </c>
      <c r="R2269" s="122" t="str">
        <f t="shared" si="1384"/>
        <v/>
      </c>
      <c r="S2269" s="122" t="str">
        <f>IF(AND(G2269&lt;&gt;0,J2269=1),"замінне значення",R2269)</f>
        <v/>
      </c>
      <c r="T2269" s="122" t="str">
        <f t="shared" si="1385"/>
        <v/>
      </c>
    </row>
    <row r="2270" spans="1:20" outlineLevel="1">
      <c r="A2270" s="161"/>
      <c r="B2270" s="208">
        <v>44651</v>
      </c>
      <c r="C2270" s="96">
        <v>87.9583333333333</v>
      </c>
      <c r="D2270" s="122"/>
      <c r="E2270" s="122" t="str">
        <f t="shared" si="1379"/>
        <v/>
      </c>
      <c r="F2270" s="122"/>
      <c r="G2270" s="122" t="str">
        <f t="shared" si="1380"/>
        <v/>
      </c>
      <c r="H2270" s="122"/>
      <c r="I2270" s="122" t="str">
        <f t="shared" si="1381"/>
        <v/>
      </c>
      <c r="J2270" s="122"/>
      <c r="K2270" s="122" t="str">
        <f t="shared" si="1382"/>
        <v/>
      </c>
      <c r="L2270" s="123" t="str">
        <f>IF(H2270="","чи робить СНВВ?",IF(J2270="","чи роблять агрегати?",IF($J2270=0,"агрегати не працюють",IF(AND($H2270=0,$J2270=1),"СНВВ не працює","OK"))))</f>
        <v>чи робить СНВВ?</v>
      </c>
      <c r="M2270" s="100"/>
      <c r="N2270" s="122" t="str">
        <f>IF(OR(E2270&lt;&gt;0, J2270=0), "",D2270)</f>
        <v/>
      </c>
      <c r="O2270" s="122" t="str">
        <f t="shared" si="1383"/>
        <v/>
      </c>
      <c r="P2270" s="122" t="str">
        <f>IF(AND($E2270&lt;&gt;0,$J2270=1),"замінне значення",O2270)</f>
        <v/>
      </c>
      <c r="Q2270" s="122" t="str">
        <f>IF(OR(G2270&lt;&gt;0, J2270=0), "",F2270)</f>
        <v/>
      </c>
      <c r="R2270" s="122" t="str">
        <f t="shared" si="1384"/>
        <v/>
      </c>
      <c r="S2270" s="122" t="str">
        <f>IF(AND(G2270&lt;&gt;0,J2270=1),"замінне значення",R2270)</f>
        <v/>
      </c>
      <c r="T2270" s="122" t="str">
        <f t="shared" si="1385"/>
        <v/>
      </c>
    </row>
    <row r="2271" spans="1:20">
      <c r="A2271" s="204"/>
      <c r="B2271" s="159" t="s">
        <v>175</v>
      </c>
      <c r="C2271" s="159"/>
      <c r="D2271" s="103">
        <f t="shared" ref="D2271" si="1386">SUM(D2247:D2270)</f>
        <v>0</v>
      </c>
      <c r="E2271" s="104">
        <f t="shared" ref="E2271" si="1387">COUNTIF(E2247:E2270,"&gt;0")</f>
        <v>0</v>
      </c>
      <c r="F2271" s="103">
        <f t="shared" ref="F2271" si="1388">SUM(F2247:F2270)</f>
        <v>0</v>
      </c>
      <c r="G2271" s="104">
        <f t="shared" ref="G2271" si="1389">COUNTIF(G2247:G2270,"&gt;0")</f>
        <v>0</v>
      </c>
      <c r="H2271" s="103">
        <f t="shared" ref="H2271" si="1390">SUM(H2247:H2270)</f>
        <v>0</v>
      </c>
      <c r="I2271" s="104">
        <f t="shared" ref="I2271" si="1391">COUNTIF(I2247:I2270,"&gt;0")</f>
        <v>0</v>
      </c>
      <c r="J2271" s="103">
        <f t="shared" ref="J2271" si="1392">SUM(J2247:J2270)</f>
        <v>0</v>
      </c>
      <c r="K2271" s="104">
        <f t="shared" ref="K2271" si="1393">COUNTIF(K2247:K2270,"&gt;0")</f>
        <v>0</v>
      </c>
      <c r="L2271" s="104">
        <f t="shared" ref="L2271" si="1394">COUNTIF(L2247:L2270,"СНВВ не працює")</f>
        <v>0</v>
      </c>
      <c r="M2271" s="100"/>
      <c r="N2271" s="103">
        <f t="shared" ref="N2271" si="1395">SUM(N2247:N2270)</f>
        <v>0</v>
      </c>
      <c r="O2271" s="103">
        <f t="shared" ref="O2271:T2271" si="1396">SUM(O2247:O2270)</f>
        <v>0</v>
      </c>
      <c r="P2271" s="103">
        <f t="shared" si="1396"/>
        <v>0</v>
      </c>
      <c r="Q2271" s="103">
        <f t="shared" si="1396"/>
        <v>0</v>
      </c>
      <c r="R2271" s="103">
        <f t="shared" si="1396"/>
        <v>0</v>
      </c>
      <c r="S2271" s="103">
        <f t="shared" si="1396"/>
        <v>0</v>
      </c>
      <c r="T2271" s="103">
        <f t="shared" si="1396"/>
        <v>0</v>
      </c>
    </row>
    <row r="2272" spans="1:20">
      <c r="A2272" s="205"/>
      <c r="B2272" s="158" t="s">
        <v>79</v>
      </c>
      <c r="C2272" s="158"/>
      <c r="D2272" s="102">
        <f>D1521+D1546+D1571+D1596+D1621+D1646+D1671+D1696+D1721+D1746+D1771+D1796+D1821+D1846+D1871+D1896+D1921+D1946+D1971+D1996+D2021+D2046+D2071+D2096+D2121+D2146+D2171+D2196+D2221+D2246+D2271</f>
        <v>0</v>
      </c>
      <c r="E2272" s="101">
        <f t="shared" ref="E2272:L2272" si="1397">E1521+E1546+E1571+E1596+E1621+E1646+E1671+E1696+E1721+E1746+E1771+E1796+E1821+E1846+E1871+E1896+E1921+E1946+E1971+E1996+E2021+E2046+E2071+E2096+E2121+E2146+E2171+E2196+E2221+E2246+E2271</f>
        <v>0</v>
      </c>
      <c r="F2272" s="102">
        <f t="shared" si="1397"/>
        <v>0</v>
      </c>
      <c r="G2272" s="101">
        <f t="shared" si="1397"/>
        <v>0</v>
      </c>
      <c r="H2272" s="102">
        <f t="shared" si="1397"/>
        <v>0</v>
      </c>
      <c r="I2272" s="101">
        <f t="shared" si="1397"/>
        <v>0</v>
      </c>
      <c r="J2272" s="102">
        <f t="shared" si="1397"/>
        <v>0</v>
      </c>
      <c r="K2272" s="101">
        <f t="shared" si="1397"/>
        <v>0</v>
      </c>
      <c r="L2272" s="101">
        <f t="shared" si="1397"/>
        <v>0</v>
      </c>
      <c r="M2272" s="100"/>
      <c r="N2272" s="102">
        <f t="shared" ref="N2272:T2272" si="1398">N1521+N1546+N1571+N1596+N1621+N1646+N1671+N1696+N1721+N1746+N1771+N1796+N1821+N1846+N1871+N1896+N1921+N1946+N1971+N1996+N2021+N2046+N2071+N2096+N2121+N2146+N2171+N2196+N2221+N2246+N2271</f>
        <v>0</v>
      </c>
      <c r="O2272" s="102">
        <f t="shared" si="1398"/>
        <v>0</v>
      </c>
      <c r="P2272" s="102">
        <f t="shared" si="1398"/>
        <v>0</v>
      </c>
      <c r="Q2272" s="102">
        <f t="shared" si="1398"/>
        <v>0</v>
      </c>
      <c r="R2272" s="102">
        <f t="shared" si="1398"/>
        <v>0</v>
      </c>
      <c r="S2272" s="102">
        <f t="shared" si="1398"/>
        <v>0</v>
      </c>
      <c r="T2272" s="102">
        <f t="shared" si="1398"/>
        <v>0</v>
      </c>
    </row>
    <row r="2273" spans="1:20" outlineLevel="1">
      <c r="A2273" s="160">
        <v>44652</v>
      </c>
      <c r="B2273" s="208">
        <v>44652</v>
      </c>
      <c r="C2273" s="96">
        <v>88</v>
      </c>
      <c r="D2273" s="122"/>
      <c r="E2273" s="122" t="str">
        <f t="shared" ref="E2273:E2296" si="1399">IF(D2273="","",IF(D2273&lt;1,1,0))</f>
        <v/>
      </c>
      <c r="F2273" s="122"/>
      <c r="G2273" s="122" t="str">
        <f t="shared" ref="G2273:G2296" si="1400">IF(F2273="","",IF(F2273&lt;1,1,0))</f>
        <v/>
      </c>
      <c r="H2273" s="122"/>
      <c r="I2273" s="122" t="str">
        <f t="shared" ref="I2273:I2296" si="1401">IF(H2273="","",IF(H2273&lt;1,1,0))</f>
        <v/>
      </c>
      <c r="J2273" s="122"/>
      <c r="K2273" s="122" t="str">
        <f t="shared" ref="K2273:K2296" si="1402">IF(J2273="","",IF(J2273&lt;1,1,0))</f>
        <v/>
      </c>
      <c r="L2273" s="123" t="str">
        <f>IF(H2273="","чи робить СНВВ?",IF(J2273="","чи роблять агрегати?",IF($J2273=0,"агрегати не працюють",IF(AND($H2273=0,$J2273=1),"СНВВ не працює","OK"))))</f>
        <v>чи робить СНВВ?</v>
      </c>
      <c r="M2273" s="100"/>
      <c r="N2273" s="122" t="str">
        <f>IF(OR(E2273&lt;&gt;0, J2273=0), "",D2273)</f>
        <v/>
      </c>
      <c r="O2273" s="122" t="str">
        <f t="shared" ref="O2273:O2296" si="1403">IF(Q2273="", "",(N2273*$O$3+$O$4))</f>
        <v/>
      </c>
      <c r="P2273" s="122" t="str">
        <f>IF(AND($E2273&lt;&gt;0,$J2273=1),"замінне значення",O2273)</f>
        <v/>
      </c>
      <c r="Q2273" s="122" t="str">
        <f>IF(OR(G2273&lt;&gt;0, J2273=0), "",F2273)</f>
        <v/>
      </c>
      <c r="R2273" s="122" t="str">
        <f t="shared" ref="R2273:R2336" si="1404">IF(Q2273="", "",(Q2273*$Q$3+$Q$4))</f>
        <v/>
      </c>
      <c r="S2273" s="122" t="str">
        <f>IF(AND(G2273&lt;&gt;0,J2273=1),"замінне значення",R2273)</f>
        <v/>
      </c>
      <c r="T2273" s="122" t="str">
        <f t="shared" ref="T2273:T2336" si="1405">IFERROR(P2273*S2273,"")</f>
        <v/>
      </c>
    </row>
    <row r="2274" spans="1:20" outlineLevel="1">
      <c r="A2274" s="161"/>
      <c r="B2274" s="208">
        <v>44652</v>
      </c>
      <c r="C2274" s="96">
        <v>88.0416666666667</v>
      </c>
      <c r="D2274" s="122"/>
      <c r="E2274" s="122" t="str">
        <f t="shared" si="1399"/>
        <v/>
      </c>
      <c r="F2274" s="122"/>
      <c r="G2274" s="122" t="str">
        <f t="shared" si="1400"/>
        <v/>
      </c>
      <c r="H2274" s="122"/>
      <c r="I2274" s="122" t="str">
        <f t="shared" si="1401"/>
        <v/>
      </c>
      <c r="J2274" s="122"/>
      <c r="K2274" s="122" t="str">
        <f t="shared" si="1402"/>
        <v/>
      </c>
      <c r="L2274" s="123" t="str">
        <f>IF(H2274="","чи робить СНВВ?",IF(J2274="","чи роблять агрегати?",IF($J2274=0,"агрегати не працюють",IF(AND($H2274=0,$J2274=1),"СНВВ не працює","OK"))))</f>
        <v>чи робить СНВВ?</v>
      </c>
      <c r="M2274" s="100"/>
      <c r="N2274" s="122" t="str">
        <f>IF(OR(E2274&lt;&gt;0, J2274=0), "",D2274)</f>
        <v/>
      </c>
      <c r="O2274" s="122" t="str">
        <f t="shared" si="1403"/>
        <v/>
      </c>
      <c r="P2274" s="122" t="str">
        <f>IF(AND($E2274&lt;&gt;0,$J2274=1),"замінне значення",O2274)</f>
        <v/>
      </c>
      <c r="Q2274" s="122" t="str">
        <f>IF(OR(G2274&lt;&gt;0, J2274=0), "",F2274)</f>
        <v/>
      </c>
      <c r="R2274" s="122" t="str">
        <f t="shared" si="1404"/>
        <v/>
      </c>
      <c r="S2274" s="122" t="str">
        <f>IF(AND(G2274&lt;&gt;0,J2274=1),"замінне значення",R2274)</f>
        <v/>
      </c>
      <c r="T2274" s="122" t="str">
        <f t="shared" si="1405"/>
        <v/>
      </c>
    </row>
    <row r="2275" spans="1:20" outlineLevel="1">
      <c r="A2275" s="161"/>
      <c r="B2275" s="208">
        <v>44652</v>
      </c>
      <c r="C2275" s="96">
        <v>88.0833333333333</v>
      </c>
      <c r="D2275" s="122"/>
      <c r="E2275" s="122" t="str">
        <f t="shared" si="1399"/>
        <v/>
      </c>
      <c r="F2275" s="122"/>
      <c r="G2275" s="122" t="str">
        <f t="shared" si="1400"/>
        <v/>
      </c>
      <c r="H2275" s="122"/>
      <c r="I2275" s="122" t="str">
        <f t="shared" si="1401"/>
        <v/>
      </c>
      <c r="J2275" s="122"/>
      <c r="K2275" s="122" t="str">
        <f t="shared" si="1402"/>
        <v/>
      </c>
      <c r="L2275" s="123" t="str">
        <f>IF(H2275="","чи робить СНВВ?",IF(J2275="","чи роблять агрегати?",IF($J2275=0,"агрегати не працюють",IF(AND($H2275=0,$J2275=1),"СНВВ не працює","OK"))))</f>
        <v>чи робить СНВВ?</v>
      </c>
      <c r="M2275" s="100"/>
      <c r="N2275" s="122" t="str">
        <f>IF(OR(E2275&lt;&gt;0, J2275=0), "",D2275)</f>
        <v/>
      </c>
      <c r="O2275" s="122" t="str">
        <f t="shared" si="1403"/>
        <v/>
      </c>
      <c r="P2275" s="122" t="str">
        <f>IF(AND($E2275&lt;&gt;0,$J2275=1),"замінне значення",O2275)</f>
        <v/>
      </c>
      <c r="Q2275" s="122" t="str">
        <f>IF(OR(G2275&lt;&gt;0, J2275=0), "",F2275)</f>
        <v/>
      </c>
      <c r="R2275" s="122" t="str">
        <f t="shared" si="1404"/>
        <v/>
      </c>
      <c r="S2275" s="122" t="str">
        <f>IF(AND(G2275&lt;&gt;0,J2275=1),"замінне значення",R2275)</f>
        <v/>
      </c>
      <c r="T2275" s="122" t="str">
        <f t="shared" si="1405"/>
        <v/>
      </c>
    </row>
    <row r="2276" spans="1:20" outlineLevel="1">
      <c r="A2276" s="161"/>
      <c r="B2276" s="208">
        <v>44652</v>
      </c>
      <c r="C2276" s="96">
        <v>88.125</v>
      </c>
      <c r="D2276" s="122"/>
      <c r="E2276" s="122" t="str">
        <f t="shared" si="1399"/>
        <v/>
      </c>
      <c r="F2276" s="122"/>
      <c r="G2276" s="122" t="str">
        <f t="shared" si="1400"/>
        <v/>
      </c>
      <c r="H2276" s="122"/>
      <c r="I2276" s="122" t="str">
        <f t="shared" si="1401"/>
        <v/>
      </c>
      <c r="J2276" s="122"/>
      <c r="K2276" s="122" t="str">
        <f t="shared" si="1402"/>
        <v/>
      </c>
      <c r="L2276" s="123" t="str">
        <f>IF(H2276="","чи робить СНВВ?",IF(J2276="","чи роблять агрегати?",IF($J2276=0,"агрегати не працюють",IF(AND($H2276=0,$J2276=1),"СНВВ не працює","OK"))))</f>
        <v>чи робить СНВВ?</v>
      </c>
      <c r="M2276" s="100"/>
      <c r="N2276" s="122" t="str">
        <f>IF(OR(E2276&lt;&gt;0, J2276=0), "",D2276)</f>
        <v/>
      </c>
      <c r="O2276" s="122" t="str">
        <f t="shared" si="1403"/>
        <v/>
      </c>
      <c r="P2276" s="122" t="str">
        <f>IF(AND($E2276&lt;&gt;0,$J2276=1),"замінне значення",O2276)</f>
        <v/>
      </c>
      <c r="Q2276" s="122" t="str">
        <f>IF(OR(G2276&lt;&gt;0, J2276=0), "",F2276)</f>
        <v/>
      </c>
      <c r="R2276" s="122" t="str">
        <f t="shared" si="1404"/>
        <v/>
      </c>
      <c r="S2276" s="122" t="str">
        <f>IF(AND(G2276&lt;&gt;0,J2276=1),"замінне значення",R2276)</f>
        <v/>
      </c>
      <c r="T2276" s="122" t="str">
        <f t="shared" si="1405"/>
        <v/>
      </c>
    </row>
    <row r="2277" spans="1:20" outlineLevel="1">
      <c r="A2277" s="161"/>
      <c r="B2277" s="208">
        <v>44652</v>
      </c>
      <c r="C2277" s="96">
        <v>88.1666666666667</v>
      </c>
      <c r="D2277" s="122"/>
      <c r="E2277" s="122" t="str">
        <f t="shared" si="1399"/>
        <v/>
      </c>
      <c r="F2277" s="122"/>
      <c r="G2277" s="122" t="str">
        <f t="shared" si="1400"/>
        <v/>
      </c>
      <c r="H2277" s="122"/>
      <c r="I2277" s="122" t="str">
        <f t="shared" si="1401"/>
        <v/>
      </c>
      <c r="J2277" s="122"/>
      <c r="K2277" s="122" t="str">
        <f t="shared" si="1402"/>
        <v/>
      </c>
      <c r="L2277" s="123" t="str">
        <f>IF(H2277="","чи робить СНВВ?",IF(J2277="","чи роблять агрегати?",IF($J2277=0,"агрегати не працюють",IF(AND($H2277=0,$J2277=1),"СНВВ не працює","OK"))))</f>
        <v>чи робить СНВВ?</v>
      </c>
      <c r="M2277" s="100"/>
      <c r="N2277" s="122" t="str">
        <f>IF(OR(E2277&lt;&gt;0, J2277=0), "",D2277)</f>
        <v/>
      </c>
      <c r="O2277" s="122" t="str">
        <f t="shared" si="1403"/>
        <v/>
      </c>
      <c r="P2277" s="122" t="str">
        <f>IF(AND($E2277&lt;&gt;0,$J2277=1),"замінне значення",O2277)</f>
        <v/>
      </c>
      <c r="Q2277" s="122" t="str">
        <f>IF(OR(G2277&lt;&gt;0, J2277=0), "",F2277)</f>
        <v/>
      </c>
      <c r="R2277" s="122" t="str">
        <f t="shared" si="1404"/>
        <v/>
      </c>
      <c r="S2277" s="122" t="str">
        <f>IF(AND(G2277&lt;&gt;0,J2277=1),"замінне значення",R2277)</f>
        <v/>
      </c>
      <c r="T2277" s="122" t="str">
        <f t="shared" si="1405"/>
        <v/>
      </c>
    </row>
    <row r="2278" spans="1:20" outlineLevel="1">
      <c r="A2278" s="161"/>
      <c r="B2278" s="208">
        <v>44652</v>
      </c>
      <c r="C2278" s="96">
        <v>88.2083333333333</v>
      </c>
      <c r="D2278" s="122"/>
      <c r="E2278" s="122" t="str">
        <f t="shared" si="1399"/>
        <v/>
      </c>
      <c r="F2278" s="122"/>
      <c r="G2278" s="122" t="str">
        <f t="shared" si="1400"/>
        <v/>
      </c>
      <c r="H2278" s="122"/>
      <c r="I2278" s="122" t="str">
        <f t="shared" si="1401"/>
        <v/>
      </c>
      <c r="J2278" s="122"/>
      <c r="K2278" s="122" t="str">
        <f t="shared" si="1402"/>
        <v/>
      </c>
      <c r="L2278" s="123" t="str">
        <f>IF(H2278="","чи робить СНВВ?",IF(J2278="","чи роблять агрегати?",IF($J2278=0,"агрегати не працюють",IF(AND($H2278=0,$J2278=1),"СНВВ не працює","OK"))))</f>
        <v>чи робить СНВВ?</v>
      </c>
      <c r="M2278" s="100"/>
      <c r="N2278" s="122" t="str">
        <f>IF(OR(E2278&lt;&gt;0, J2278=0), "",D2278)</f>
        <v/>
      </c>
      <c r="O2278" s="122" t="str">
        <f t="shared" si="1403"/>
        <v/>
      </c>
      <c r="P2278" s="122" t="str">
        <f>IF(AND($E2278&lt;&gt;0,$J2278=1),"замінне значення",O2278)</f>
        <v/>
      </c>
      <c r="Q2278" s="122" t="str">
        <f>IF(OR(G2278&lt;&gt;0, J2278=0), "",F2278)</f>
        <v/>
      </c>
      <c r="R2278" s="122" t="str">
        <f t="shared" si="1404"/>
        <v/>
      </c>
      <c r="S2278" s="122" t="str">
        <f>IF(AND(G2278&lt;&gt;0,J2278=1),"замінне значення",R2278)</f>
        <v/>
      </c>
      <c r="T2278" s="122" t="str">
        <f t="shared" si="1405"/>
        <v/>
      </c>
    </row>
    <row r="2279" spans="1:20" outlineLevel="1">
      <c r="A2279" s="161"/>
      <c r="B2279" s="208">
        <v>44652</v>
      </c>
      <c r="C2279" s="96">
        <v>88.25</v>
      </c>
      <c r="D2279" s="122"/>
      <c r="E2279" s="122" t="str">
        <f t="shared" si="1399"/>
        <v/>
      </c>
      <c r="F2279" s="122"/>
      <c r="G2279" s="122" t="str">
        <f t="shared" si="1400"/>
        <v/>
      </c>
      <c r="H2279" s="122"/>
      <c r="I2279" s="122" t="str">
        <f t="shared" si="1401"/>
        <v/>
      </c>
      <c r="J2279" s="122"/>
      <c r="K2279" s="122" t="str">
        <f t="shared" si="1402"/>
        <v/>
      </c>
      <c r="L2279" s="123" t="str">
        <f>IF(H2279="","чи робить СНВВ?",IF(J2279="","чи роблять агрегати?",IF($J2279=0,"агрегати не працюють",IF(AND($H2279=0,$J2279=1),"СНВВ не працює","OK"))))</f>
        <v>чи робить СНВВ?</v>
      </c>
      <c r="M2279" s="100"/>
      <c r="N2279" s="122" t="str">
        <f>IF(OR(E2279&lt;&gt;0, J2279=0), "",D2279)</f>
        <v/>
      </c>
      <c r="O2279" s="122" t="str">
        <f t="shared" si="1403"/>
        <v/>
      </c>
      <c r="P2279" s="122" t="str">
        <f>IF(AND($E2279&lt;&gt;0,$J2279=1),"замінне значення",O2279)</f>
        <v/>
      </c>
      <c r="Q2279" s="122" t="str">
        <f>IF(OR(G2279&lt;&gt;0, J2279=0), "",F2279)</f>
        <v/>
      </c>
      <c r="R2279" s="122" t="str">
        <f t="shared" si="1404"/>
        <v/>
      </c>
      <c r="S2279" s="122" t="str">
        <f>IF(AND(G2279&lt;&gt;0,J2279=1),"замінне значення",R2279)</f>
        <v/>
      </c>
      <c r="T2279" s="122" t="str">
        <f t="shared" si="1405"/>
        <v/>
      </c>
    </row>
    <row r="2280" spans="1:20" outlineLevel="1">
      <c r="A2280" s="161"/>
      <c r="B2280" s="208">
        <v>44652</v>
      </c>
      <c r="C2280" s="96">
        <v>88.2916666666667</v>
      </c>
      <c r="D2280" s="122"/>
      <c r="E2280" s="122" t="str">
        <f t="shared" si="1399"/>
        <v/>
      </c>
      <c r="F2280" s="122"/>
      <c r="G2280" s="122" t="str">
        <f t="shared" si="1400"/>
        <v/>
      </c>
      <c r="H2280" s="122"/>
      <c r="I2280" s="122" t="str">
        <f t="shared" si="1401"/>
        <v/>
      </c>
      <c r="J2280" s="122"/>
      <c r="K2280" s="122" t="str">
        <f t="shared" si="1402"/>
        <v/>
      </c>
      <c r="L2280" s="123" t="str">
        <f>IF(H2280="","чи робить СНВВ?",IF(J2280="","чи роблять агрегати?",IF($J2280=0,"агрегати не працюють",IF(AND($H2280=0,$J2280=1),"СНВВ не працює","OK"))))</f>
        <v>чи робить СНВВ?</v>
      </c>
      <c r="M2280" s="100"/>
      <c r="N2280" s="122" t="str">
        <f>IF(OR(E2280&lt;&gt;0, J2280=0), "",D2280)</f>
        <v/>
      </c>
      <c r="O2280" s="122" t="str">
        <f t="shared" si="1403"/>
        <v/>
      </c>
      <c r="P2280" s="122" t="str">
        <f>IF(AND($E2280&lt;&gt;0,$J2280=1),"замінне значення",O2280)</f>
        <v/>
      </c>
      <c r="Q2280" s="122" t="str">
        <f>IF(OR(G2280&lt;&gt;0, J2280=0), "",F2280)</f>
        <v/>
      </c>
      <c r="R2280" s="122" t="str">
        <f t="shared" si="1404"/>
        <v/>
      </c>
      <c r="S2280" s="122" t="str">
        <f>IF(AND(G2280&lt;&gt;0,J2280=1),"замінне значення",R2280)</f>
        <v/>
      </c>
      <c r="T2280" s="122" t="str">
        <f t="shared" si="1405"/>
        <v/>
      </c>
    </row>
    <row r="2281" spans="1:20" outlineLevel="1">
      <c r="A2281" s="161"/>
      <c r="B2281" s="208">
        <v>44652</v>
      </c>
      <c r="C2281" s="96">
        <v>88.3333333333333</v>
      </c>
      <c r="D2281" s="122"/>
      <c r="E2281" s="122" t="str">
        <f t="shared" si="1399"/>
        <v/>
      </c>
      <c r="F2281" s="122"/>
      <c r="G2281" s="122" t="str">
        <f t="shared" si="1400"/>
        <v/>
      </c>
      <c r="H2281" s="122"/>
      <c r="I2281" s="122" t="str">
        <f t="shared" si="1401"/>
        <v/>
      </c>
      <c r="J2281" s="122"/>
      <c r="K2281" s="122" t="str">
        <f t="shared" si="1402"/>
        <v/>
      </c>
      <c r="L2281" s="123" t="str">
        <f>IF(H2281="","чи робить СНВВ?",IF(J2281="","чи роблять агрегати?",IF($J2281=0,"агрегати не працюють",IF(AND($H2281=0,$J2281=1),"СНВВ не працює","OK"))))</f>
        <v>чи робить СНВВ?</v>
      </c>
      <c r="M2281" s="100"/>
      <c r="N2281" s="122" t="str">
        <f>IF(OR(E2281&lt;&gt;0, J2281=0), "",D2281)</f>
        <v/>
      </c>
      <c r="O2281" s="122" t="str">
        <f t="shared" si="1403"/>
        <v/>
      </c>
      <c r="P2281" s="122" t="str">
        <f>IF(AND($E2281&lt;&gt;0,$J2281=1),"замінне значення",O2281)</f>
        <v/>
      </c>
      <c r="Q2281" s="122" t="str">
        <f>IF(OR(G2281&lt;&gt;0, J2281=0), "",F2281)</f>
        <v/>
      </c>
      <c r="R2281" s="122" t="str">
        <f t="shared" si="1404"/>
        <v/>
      </c>
      <c r="S2281" s="122" t="str">
        <f>IF(AND(G2281&lt;&gt;0,J2281=1),"замінне значення",R2281)</f>
        <v/>
      </c>
      <c r="T2281" s="122" t="str">
        <f t="shared" si="1405"/>
        <v/>
      </c>
    </row>
    <row r="2282" spans="1:20" outlineLevel="1">
      <c r="A2282" s="161"/>
      <c r="B2282" s="208">
        <v>44652</v>
      </c>
      <c r="C2282" s="96">
        <v>88.375</v>
      </c>
      <c r="D2282" s="122"/>
      <c r="E2282" s="122" t="str">
        <f t="shared" si="1399"/>
        <v/>
      </c>
      <c r="F2282" s="122"/>
      <c r="G2282" s="122" t="str">
        <f t="shared" si="1400"/>
        <v/>
      </c>
      <c r="H2282" s="122"/>
      <c r="I2282" s="122" t="str">
        <f t="shared" si="1401"/>
        <v/>
      </c>
      <c r="J2282" s="122"/>
      <c r="K2282" s="122" t="str">
        <f t="shared" si="1402"/>
        <v/>
      </c>
      <c r="L2282" s="123" t="str">
        <f>IF(H2282="","чи робить СНВВ?",IF(J2282="","чи роблять агрегати?",IF($J2282=0,"агрегати не працюють",IF(AND($H2282=0,$J2282=1),"СНВВ не працює","OK"))))</f>
        <v>чи робить СНВВ?</v>
      </c>
      <c r="M2282" s="100"/>
      <c r="N2282" s="122" t="str">
        <f>IF(OR(E2282&lt;&gt;0, J2282=0), "",D2282)</f>
        <v/>
      </c>
      <c r="O2282" s="122" t="str">
        <f t="shared" si="1403"/>
        <v/>
      </c>
      <c r="P2282" s="122" t="str">
        <f>IF(AND($E2282&lt;&gt;0,$J2282=1),"замінне значення",O2282)</f>
        <v/>
      </c>
      <c r="Q2282" s="122" t="str">
        <f>IF(OR(G2282&lt;&gt;0, J2282=0), "",F2282)</f>
        <v/>
      </c>
      <c r="R2282" s="122" t="str">
        <f t="shared" si="1404"/>
        <v/>
      </c>
      <c r="S2282" s="122" t="str">
        <f>IF(AND(G2282&lt;&gt;0,J2282=1),"замінне значення",R2282)</f>
        <v/>
      </c>
      <c r="T2282" s="122" t="str">
        <f t="shared" si="1405"/>
        <v/>
      </c>
    </row>
    <row r="2283" spans="1:20" outlineLevel="1">
      <c r="A2283" s="161"/>
      <c r="B2283" s="208">
        <v>44652</v>
      </c>
      <c r="C2283" s="96">
        <v>88.4166666666667</v>
      </c>
      <c r="D2283" s="122"/>
      <c r="E2283" s="122" t="str">
        <f t="shared" si="1399"/>
        <v/>
      </c>
      <c r="F2283" s="122"/>
      <c r="G2283" s="122" t="str">
        <f t="shared" si="1400"/>
        <v/>
      </c>
      <c r="H2283" s="122"/>
      <c r="I2283" s="122" t="str">
        <f t="shared" si="1401"/>
        <v/>
      </c>
      <c r="J2283" s="122"/>
      <c r="K2283" s="122" t="str">
        <f t="shared" si="1402"/>
        <v/>
      </c>
      <c r="L2283" s="123" t="str">
        <f>IF(H2283="","чи робить СНВВ?",IF(J2283="","чи роблять агрегати?",IF($J2283=0,"агрегати не працюють",IF(AND($H2283=0,$J2283=1),"СНВВ не працює","OK"))))</f>
        <v>чи робить СНВВ?</v>
      </c>
      <c r="M2283" s="100"/>
      <c r="N2283" s="122" t="str">
        <f>IF(OR(E2283&lt;&gt;0, J2283=0), "",D2283)</f>
        <v/>
      </c>
      <c r="O2283" s="122" t="str">
        <f t="shared" si="1403"/>
        <v/>
      </c>
      <c r="P2283" s="122" t="str">
        <f>IF(AND($E2283&lt;&gt;0,$J2283=1),"замінне значення",O2283)</f>
        <v/>
      </c>
      <c r="Q2283" s="122" t="str">
        <f>IF(OR(G2283&lt;&gt;0, J2283=0), "",F2283)</f>
        <v/>
      </c>
      <c r="R2283" s="122" t="str">
        <f t="shared" si="1404"/>
        <v/>
      </c>
      <c r="S2283" s="122" t="str">
        <f>IF(AND(G2283&lt;&gt;0,J2283=1),"замінне значення",R2283)</f>
        <v/>
      </c>
      <c r="T2283" s="122" t="str">
        <f t="shared" si="1405"/>
        <v/>
      </c>
    </row>
    <row r="2284" spans="1:20" outlineLevel="1">
      <c r="A2284" s="161"/>
      <c r="B2284" s="208">
        <v>44652</v>
      </c>
      <c r="C2284" s="96">
        <v>88.4583333333333</v>
      </c>
      <c r="D2284" s="122"/>
      <c r="E2284" s="122" t="str">
        <f t="shared" si="1399"/>
        <v/>
      </c>
      <c r="F2284" s="122"/>
      <c r="G2284" s="122" t="str">
        <f t="shared" si="1400"/>
        <v/>
      </c>
      <c r="H2284" s="122"/>
      <c r="I2284" s="122" t="str">
        <f t="shared" si="1401"/>
        <v/>
      </c>
      <c r="J2284" s="122"/>
      <c r="K2284" s="122" t="str">
        <f t="shared" si="1402"/>
        <v/>
      </c>
      <c r="L2284" s="123" t="str">
        <f>IF(H2284="","чи робить СНВВ?",IF(J2284="","чи роблять агрегати?",IF($J2284=0,"агрегати не працюють",IF(AND($H2284=0,$J2284=1),"СНВВ не працює","OK"))))</f>
        <v>чи робить СНВВ?</v>
      </c>
      <c r="M2284" s="100"/>
      <c r="N2284" s="122" t="str">
        <f>IF(OR(E2284&lt;&gt;0, J2284=0), "",D2284)</f>
        <v/>
      </c>
      <c r="O2284" s="122" t="str">
        <f t="shared" si="1403"/>
        <v/>
      </c>
      <c r="P2284" s="122" t="str">
        <f>IF(AND($E2284&lt;&gt;0,$J2284=1),"замінне значення",O2284)</f>
        <v/>
      </c>
      <c r="Q2284" s="122" t="str">
        <f>IF(OR(G2284&lt;&gt;0, J2284=0), "",F2284)</f>
        <v/>
      </c>
      <c r="R2284" s="122" t="str">
        <f t="shared" si="1404"/>
        <v/>
      </c>
      <c r="S2284" s="122" t="str">
        <f>IF(AND(G2284&lt;&gt;0,J2284=1),"замінне значення",R2284)</f>
        <v/>
      </c>
      <c r="T2284" s="122" t="str">
        <f t="shared" si="1405"/>
        <v/>
      </c>
    </row>
    <row r="2285" spans="1:20" outlineLevel="1">
      <c r="A2285" s="161"/>
      <c r="B2285" s="208">
        <v>44652</v>
      </c>
      <c r="C2285" s="96">
        <v>88.5</v>
      </c>
      <c r="D2285" s="122"/>
      <c r="E2285" s="122" t="str">
        <f t="shared" si="1399"/>
        <v/>
      </c>
      <c r="F2285" s="122"/>
      <c r="G2285" s="122" t="str">
        <f t="shared" si="1400"/>
        <v/>
      </c>
      <c r="H2285" s="122"/>
      <c r="I2285" s="122" t="str">
        <f t="shared" si="1401"/>
        <v/>
      </c>
      <c r="J2285" s="122"/>
      <c r="K2285" s="122" t="str">
        <f t="shared" si="1402"/>
        <v/>
      </c>
      <c r="L2285" s="123" t="str">
        <f>IF(H2285="","чи робить СНВВ?",IF(J2285="","чи роблять агрегати?",IF($J2285=0,"агрегати не працюють",IF(AND($H2285=0,$J2285=1),"СНВВ не працює","OK"))))</f>
        <v>чи робить СНВВ?</v>
      </c>
      <c r="M2285" s="100"/>
      <c r="N2285" s="122" t="str">
        <f>IF(OR(E2285&lt;&gt;0, J2285=0), "",D2285)</f>
        <v/>
      </c>
      <c r="O2285" s="122" t="str">
        <f t="shared" si="1403"/>
        <v/>
      </c>
      <c r="P2285" s="122" t="str">
        <f>IF(AND($E2285&lt;&gt;0,$J2285=1),"замінне значення",O2285)</f>
        <v/>
      </c>
      <c r="Q2285" s="122" t="str">
        <f>IF(OR(G2285&lt;&gt;0, J2285=0), "",F2285)</f>
        <v/>
      </c>
      <c r="R2285" s="122" t="str">
        <f t="shared" si="1404"/>
        <v/>
      </c>
      <c r="S2285" s="122" t="str">
        <f>IF(AND(G2285&lt;&gt;0,J2285=1),"замінне значення",R2285)</f>
        <v/>
      </c>
      <c r="T2285" s="122" t="str">
        <f t="shared" si="1405"/>
        <v/>
      </c>
    </row>
    <row r="2286" spans="1:20" outlineLevel="1">
      <c r="A2286" s="161"/>
      <c r="B2286" s="208">
        <v>44652</v>
      </c>
      <c r="C2286" s="96">
        <v>88.5416666666667</v>
      </c>
      <c r="D2286" s="122"/>
      <c r="E2286" s="122" t="str">
        <f t="shared" si="1399"/>
        <v/>
      </c>
      <c r="F2286" s="122"/>
      <c r="G2286" s="122" t="str">
        <f t="shared" si="1400"/>
        <v/>
      </c>
      <c r="H2286" s="122"/>
      <c r="I2286" s="122" t="str">
        <f t="shared" si="1401"/>
        <v/>
      </c>
      <c r="J2286" s="122"/>
      <c r="K2286" s="122" t="str">
        <f t="shared" si="1402"/>
        <v/>
      </c>
      <c r="L2286" s="123" t="str">
        <f>IF(H2286="","чи робить СНВВ?",IF(J2286="","чи роблять агрегати?",IF($J2286=0,"агрегати не працюють",IF(AND($H2286=0,$J2286=1),"СНВВ не працює","OK"))))</f>
        <v>чи робить СНВВ?</v>
      </c>
      <c r="M2286" s="100"/>
      <c r="N2286" s="122" t="str">
        <f>IF(OR(E2286&lt;&gt;0, J2286=0), "",D2286)</f>
        <v/>
      </c>
      <c r="O2286" s="122" t="str">
        <f t="shared" si="1403"/>
        <v/>
      </c>
      <c r="P2286" s="122" t="str">
        <f>IF(AND($E2286&lt;&gt;0,$J2286=1),"замінне значення",O2286)</f>
        <v/>
      </c>
      <c r="Q2286" s="122" t="str">
        <f>IF(OR(G2286&lt;&gt;0, J2286=0), "",F2286)</f>
        <v/>
      </c>
      <c r="R2286" s="122" t="str">
        <f t="shared" si="1404"/>
        <v/>
      </c>
      <c r="S2286" s="122" t="str">
        <f>IF(AND(G2286&lt;&gt;0,J2286=1),"замінне значення",R2286)</f>
        <v/>
      </c>
      <c r="T2286" s="122" t="str">
        <f t="shared" si="1405"/>
        <v/>
      </c>
    </row>
    <row r="2287" spans="1:20" outlineLevel="1">
      <c r="A2287" s="161"/>
      <c r="B2287" s="208">
        <v>44652</v>
      </c>
      <c r="C2287" s="96">
        <v>88.5833333333333</v>
      </c>
      <c r="D2287" s="122"/>
      <c r="E2287" s="122" t="str">
        <f t="shared" si="1399"/>
        <v/>
      </c>
      <c r="F2287" s="122"/>
      <c r="G2287" s="122" t="str">
        <f t="shared" si="1400"/>
        <v/>
      </c>
      <c r="H2287" s="122"/>
      <c r="I2287" s="122" t="str">
        <f t="shared" si="1401"/>
        <v/>
      </c>
      <c r="J2287" s="122"/>
      <c r="K2287" s="122" t="str">
        <f t="shared" si="1402"/>
        <v/>
      </c>
      <c r="L2287" s="123" t="str">
        <f>IF(H2287="","чи робить СНВВ?",IF(J2287="","чи роблять агрегати?",IF($J2287=0,"агрегати не працюють",IF(AND($H2287=0,$J2287=1),"СНВВ не працює","OK"))))</f>
        <v>чи робить СНВВ?</v>
      </c>
      <c r="M2287" s="100"/>
      <c r="N2287" s="122" t="str">
        <f>IF(OR(E2287&lt;&gt;0, J2287=0), "",D2287)</f>
        <v/>
      </c>
      <c r="O2287" s="122" t="str">
        <f t="shared" si="1403"/>
        <v/>
      </c>
      <c r="P2287" s="122" t="str">
        <f>IF(AND($E2287&lt;&gt;0,$J2287=1),"замінне значення",O2287)</f>
        <v/>
      </c>
      <c r="Q2287" s="122" t="str">
        <f>IF(OR(G2287&lt;&gt;0, J2287=0), "",F2287)</f>
        <v/>
      </c>
      <c r="R2287" s="122" t="str">
        <f t="shared" si="1404"/>
        <v/>
      </c>
      <c r="S2287" s="122" t="str">
        <f>IF(AND(G2287&lt;&gt;0,J2287=1),"замінне значення",R2287)</f>
        <v/>
      </c>
      <c r="T2287" s="122" t="str">
        <f t="shared" si="1405"/>
        <v/>
      </c>
    </row>
    <row r="2288" spans="1:20" outlineLevel="1">
      <c r="A2288" s="161"/>
      <c r="B2288" s="208">
        <v>44652</v>
      </c>
      <c r="C2288" s="96">
        <v>88.625</v>
      </c>
      <c r="D2288" s="122"/>
      <c r="E2288" s="122" t="str">
        <f t="shared" si="1399"/>
        <v/>
      </c>
      <c r="F2288" s="122"/>
      <c r="G2288" s="122" t="str">
        <f t="shared" si="1400"/>
        <v/>
      </c>
      <c r="H2288" s="122"/>
      <c r="I2288" s="122" t="str">
        <f t="shared" si="1401"/>
        <v/>
      </c>
      <c r="J2288" s="122"/>
      <c r="K2288" s="122" t="str">
        <f t="shared" si="1402"/>
        <v/>
      </c>
      <c r="L2288" s="123" t="str">
        <f>IF(H2288="","чи робить СНВВ?",IF(J2288="","чи роблять агрегати?",IF($J2288=0,"агрегати не працюють",IF(AND($H2288=0,$J2288=1),"СНВВ не працює","OK"))))</f>
        <v>чи робить СНВВ?</v>
      </c>
      <c r="M2288" s="100"/>
      <c r="N2288" s="122" t="str">
        <f>IF(OR(E2288&lt;&gt;0, J2288=0), "",D2288)</f>
        <v/>
      </c>
      <c r="O2288" s="122" t="str">
        <f t="shared" si="1403"/>
        <v/>
      </c>
      <c r="P2288" s="122" t="str">
        <f>IF(AND($E2288&lt;&gt;0,$J2288=1),"замінне значення",O2288)</f>
        <v/>
      </c>
      <c r="Q2288" s="122" t="str">
        <f>IF(OR(G2288&lt;&gt;0, J2288=0), "",F2288)</f>
        <v/>
      </c>
      <c r="R2288" s="122" t="str">
        <f t="shared" si="1404"/>
        <v/>
      </c>
      <c r="S2288" s="122" t="str">
        <f>IF(AND(G2288&lt;&gt;0,J2288=1),"замінне значення",R2288)</f>
        <v/>
      </c>
      <c r="T2288" s="122" t="str">
        <f t="shared" si="1405"/>
        <v/>
      </c>
    </row>
    <row r="2289" spans="1:20" outlineLevel="1">
      <c r="A2289" s="161"/>
      <c r="B2289" s="208">
        <v>44652</v>
      </c>
      <c r="C2289" s="96">
        <v>88.6666666666667</v>
      </c>
      <c r="D2289" s="122"/>
      <c r="E2289" s="122" t="str">
        <f t="shared" si="1399"/>
        <v/>
      </c>
      <c r="F2289" s="122"/>
      <c r="G2289" s="122" t="str">
        <f t="shared" si="1400"/>
        <v/>
      </c>
      <c r="H2289" s="122"/>
      <c r="I2289" s="122" t="str">
        <f t="shared" si="1401"/>
        <v/>
      </c>
      <c r="J2289" s="122"/>
      <c r="K2289" s="122" t="str">
        <f t="shared" si="1402"/>
        <v/>
      </c>
      <c r="L2289" s="123" t="str">
        <f>IF(H2289="","чи робить СНВВ?",IF(J2289="","чи роблять агрегати?",IF($J2289=0,"агрегати не працюють",IF(AND($H2289=0,$J2289=1),"СНВВ не працює","OK"))))</f>
        <v>чи робить СНВВ?</v>
      </c>
      <c r="M2289" s="100"/>
      <c r="N2289" s="122" t="str">
        <f>IF(OR(E2289&lt;&gt;0, J2289=0), "",D2289)</f>
        <v/>
      </c>
      <c r="O2289" s="122" t="str">
        <f t="shared" si="1403"/>
        <v/>
      </c>
      <c r="P2289" s="122" t="str">
        <f>IF(AND($E2289&lt;&gt;0,$J2289=1),"замінне значення",O2289)</f>
        <v/>
      </c>
      <c r="Q2289" s="122" t="str">
        <f>IF(OR(G2289&lt;&gt;0, J2289=0), "",F2289)</f>
        <v/>
      </c>
      <c r="R2289" s="122" t="str">
        <f t="shared" si="1404"/>
        <v/>
      </c>
      <c r="S2289" s="122" t="str">
        <f>IF(AND(G2289&lt;&gt;0,J2289=1),"замінне значення",R2289)</f>
        <v/>
      </c>
      <c r="T2289" s="122" t="str">
        <f t="shared" si="1405"/>
        <v/>
      </c>
    </row>
    <row r="2290" spans="1:20" outlineLevel="1">
      <c r="A2290" s="161"/>
      <c r="B2290" s="208">
        <v>44652</v>
      </c>
      <c r="C2290" s="96">
        <v>88.7083333333333</v>
      </c>
      <c r="D2290" s="122"/>
      <c r="E2290" s="122" t="str">
        <f t="shared" si="1399"/>
        <v/>
      </c>
      <c r="F2290" s="122"/>
      <c r="G2290" s="122" t="str">
        <f t="shared" si="1400"/>
        <v/>
      </c>
      <c r="H2290" s="122"/>
      <c r="I2290" s="122" t="str">
        <f t="shared" si="1401"/>
        <v/>
      </c>
      <c r="J2290" s="122"/>
      <c r="K2290" s="122" t="str">
        <f t="shared" si="1402"/>
        <v/>
      </c>
      <c r="L2290" s="123" t="str">
        <f>IF(H2290="","чи робить СНВВ?",IF(J2290="","чи роблять агрегати?",IF($J2290=0,"агрегати не працюють",IF(AND($H2290=0,$J2290=1),"СНВВ не працює","OK"))))</f>
        <v>чи робить СНВВ?</v>
      </c>
      <c r="M2290" s="100"/>
      <c r="N2290" s="122" t="str">
        <f>IF(OR(E2290&lt;&gt;0, J2290=0), "",D2290)</f>
        <v/>
      </c>
      <c r="O2290" s="122" t="str">
        <f t="shared" si="1403"/>
        <v/>
      </c>
      <c r="P2290" s="122" t="str">
        <f>IF(AND($E2290&lt;&gt;0,$J2290=1),"замінне значення",O2290)</f>
        <v/>
      </c>
      <c r="Q2290" s="122" t="str">
        <f>IF(OR(G2290&lt;&gt;0, J2290=0), "",F2290)</f>
        <v/>
      </c>
      <c r="R2290" s="122" t="str">
        <f t="shared" si="1404"/>
        <v/>
      </c>
      <c r="S2290" s="122" t="str">
        <f>IF(AND(G2290&lt;&gt;0,J2290=1),"замінне значення",R2290)</f>
        <v/>
      </c>
      <c r="T2290" s="122" t="str">
        <f t="shared" si="1405"/>
        <v/>
      </c>
    </row>
    <row r="2291" spans="1:20" outlineLevel="1">
      <c r="A2291" s="161"/>
      <c r="B2291" s="208">
        <v>44652</v>
      </c>
      <c r="C2291" s="96">
        <v>88.75</v>
      </c>
      <c r="D2291" s="122"/>
      <c r="E2291" s="122" t="str">
        <f t="shared" si="1399"/>
        <v/>
      </c>
      <c r="F2291" s="122"/>
      <c r="G2291" s="122" t="str">
        <f t="shared" si="1400"/>
        <v/>
      </c>
      <c r="H2291" s="122"/>
      <c r="I2291" s="122" t="str">
        <f t="shared" si="1401"/>
        <v/>
      </c>
      <c r="J2291" s="122"/>
      <c r="K2291" s="122" t="str">
        <f t="shared" si="1402"/>
        <v/>
      </c>
      <c r="L2291" s="123" t="str">
        <f>IF(H2291="","чи робить СНВВ?",IF(J2291="","чи роблять агрегати?",IF($J2291=0,"агрегати не працюють",IF(AND($H2291=0,$J2291=1),"СНВВ не працює","OK"))))</f>
        <v>чи робить СНВВ?</v>
      </c>
      <c r="M2291" s="100"/>
      <c r="N2291" s="122" t="str">
        <f>IF(OR(E2291&lt;&gt;0, J2291=0), "",D2291)</f>
        <v/>
      </c>
      <c r="O2291" s="122" t="str">
        <f t="shared" si="1403"/>
        <v/>
      </c>
      <c r="P2291" s="122" t="str">
        <f>IF(AND($E2291&lt;&gt;0,$J2291=1),"замінне значення",O2291)</f>
        <v/>
      </c>
      <c r="Q2291" s="122" t="str">
        <f>IF(OR(G2291&lt;&gt;0, J2291=0), "",F2291)</f>
        <v/>
      </c>
      <c r="R2291" s="122" t="str">
        <f t="shared" si="1404"/>
        <v/>
      </c>
      <c r="S2291" s="122" t="str">
        <f>IF(AND(G2291&lt;&gt;0,J2291=1),"замінне значення",R2291)</f>
        <v/>
      </c>
      <c r="T2291" s="122" t="str">
        <f t="shared" si="1405"/>
        <v/>
      </c>
    </row>
    <row r="2292" spans="1:20" outlineLevel="1">
      <c r="A2292" s="161"/>
      <c r="B2292" s="208">
        <v>44652</v>
      </c>
      <c r="C2292" s="96">
        <v>88.7916666666667</v>
      </c>
      <c r="D2292" s="122"/>
      <c r="E2292" s="122" t="str">
        <f t="shared" si="1399"/>
        <v/>
      </c>
      <c r="F2292" s="122"/>
      <c r="G2292" s="122" t="str">
        <f t="shared" si="1400"/>
        <v/>
      </c>
      <c r="H2292" s="122"/>
      <c r="I2292" s="122" t="str">
        <f t="shared" si="1401"/>
        <v/>
      </c>
      <c r="J2292" s="122"/>
      <c r="K2292" s="122" t="str">
        <f t="shared" si="1402"/>
        <v/>
      </c>
      <c r="L2292" s="123" t="str">
        <f>IF(H2292="","чи робить СНВВ?",IF(J2292="","чи роблять агрегати?",IF($J2292=0,"агрегати не працюють",IF(AND($H2292=0,$J2292=1),"СНВВ не працює","OK"))))</f>
        <v>чи робить СНВВ?</v>
      </c>
      <c r="M2292" s="100"/>
      <c r="N2292" s="122" t="str">
        <f>IF(OR(E2292&lt;&gt;0, J2292=0), "",D2292)</f>
        <v/>
      </c>
      <c r="O2292" s="122" t="str">
        <f t="shared" si="1403"/>
        <v/>
      </c>
      <c r="P2292" s="122" t="str">
        <f>IF(AND($E2292&lt;&gt;0,$J2292=1),"замінне значення",O2292)</f>
        <v/>
      </c>
      <c r="Q2292" s="122" t="str">
        <f>IF(OR(G2292&lt;&gt;0, J2292=0), "",F2292)</f>
        <v/>
      </c>
      <c r="R2292" s="122" t="str">
        <f t="shared" si="1404"/>
        <v/>
      </c>
      <c r="S2292" s="122" t="str">
        <f>IF(AND(G2292&lt;&gt;0,J2292=1),"замінне значення",R2292)</f>
        <v/>
      </c>
      <c r="T2292" s="122" t="str">
        <f t="shared" si="1405"/>
        <v/>
      </c>
    </row>
    <row r="2293" spans="1:20" outlineLevel="1">
      <c r="A2293" s="161"/>
      <c r="B2293" s="208">
        <v>44652</v>
      </c>
      <c r="C2293" s="96">
        <v>88.8333333333333</v>
      </c>
      <c r="D2293" s="122"/>
      <c r="E2293" s="122" t="str">
        <f t="shared" si="1399"/>
        <v/>
      </c>
      <c r="F2293" s="122"/>
      <c r="G2293" s="122" t="str">
        <f t="shared" si="1400"/>
        <v/>
      </c>
      <c r="H2293" s="122"/>
      <c r="I2293" s="122" t="str">
        <f t="shared" si="1401"/>
        <v/>
      </c>
      <c r="J2293" s="122"/>
      <c r="K2293" s="122" t="str">
        <f t="shared" si="1402"/>
        <v/>
      </c>
      <c r="L2293" s="123" t="str">
        <f>IF(H2293="","чи робить СНВВ?",IF(J2293="","чи роблять агрегати?",IF($J2293=0,"агрегати не працюють",IF(AND($H2293=0,$J2293=1),"СНВВ не працює","OK"))))</f>
        <v>чи робить СНВВ?</v>
      </c>
      <c r="M2293" s="100"/>
      <c r="N2293" s="122" t="str">
        <f>IF(OR(E2293&lt;&gt;0, J2293=0), "",D2293)</f>
        <v/>
      </c>
      <c r="O2293" s="122" t="str">
        <f t="shared" si="1403"/>
        <v/>
      </c>
      <c r="P2293" s="122" t="str">
        <f>IF(AND($E2293&lt;&gt;0,$J2293=1),"замінне значення",O2293)</f>
        <v/>
      </c>
      <c r="Q2293" s="122" t="str">
        <f>IF(OR(G2293&lt;&gt;0, J2293=0), "",F2293)</f>
        <v/>
      </c>
      <c r="R2293" s="122" t="str">
        <f t="shared" si="1404"/>
        <v/>
      </c>
      <c r="S2293" s="122" t="str">
        <f>IF(AND(G2293&lt;&gt;0,J2293=1),"замінне значення",R2293)</f>
        <v/>
      </c>
      <c r="T2293" s="122" t="str">
        <f t="shared" si="1405"/>
        <v/>
      </c>
    </row>
    <row r="2294" spans="1:20" outlineLevel="1">
      <c r="A2294" s="161"/>
      <c r="B2294" s="208">
        <v>44652</v>
      </c>
      <c r="C2294" s="96">
        <v>88.875</v>
      </c>
      <c r="D2294" s="122"/>
      <c r="E2294" s="122" t="str">
        <f t="shared" si="1399"/>
        <v/>
      </c>
      <c r="F2294" s="122"/>
      <c r="G2294" s="122" t="str">
        <f t="shared" si="1400"/>
        <v/>
      </c>
      <c r="H2294" s="122"/>
      <c r="I2294" s="122" t="str">
        <f t="shared" si="1401"/>
        <v/>
      </c>
      <c r="J2294" s="122"/>
      <c r="K2294" s="122" t="str">
        <f t="shared" si="1402"/>
        <v/>
      </c>
      <c r="L2294" s="123" t="str">
        <f>IF(H2294="","чи робить СНВВ?",IF(J2294="","чи роблять агрегати?",IF($J2294=0,"агрегати не працюють",IF(AND($H2294=0,$J2294=1),"СНВВ не працює","OK"))))</f>
        <v>чи робить СНВВ?</v>
      </c>
      <c r="M2294" s="100"/>
      <c r="N2294" s="122" t="str">
        <f>IF(OR(E2294&lt;&gt;0, J2294=0), "",D2294)</f>
        <v/>
      </c>
      <c r="O2294" s="122" t="str">
        <f t="shared" si="1403"/>
        <v/>
      </c>
      <c r="P2294" s="122" t="str">
        <f>IF(AND($E2294&lt;&gt;0,$J2294=1),"замінне значення",O2294)</f>
        <v/>
      </c>
      <c r="Q2294" s="122" t="str">
        <f>IF(OR(G2294&lt;&gt;0, J2294=0), "",F2294)</f>
        <v/>
      </c>
      <c r="R2294" s="122" t="str">
        <f t="shared" si="1404"/>
        <v/>
      </c>
      <c r="S2294" s="122" t="str">
        <f>IF(AND(G2294&lt;&gt;0,J2294=1),"замінне значення",R2294)</f>
        <v/>
      </c>
      <c r="T2294" s="122" t="str">
        <f t="shared" si="1405"/>
        <v/>
      </c>
    </row>
    <row r="2295" spans="1:20" outlineLevel="1">
      <c r="A2295" s="161"/>
      <c r="B2295" s="208">
        <v>44652</v>
      </c>
      <c r="C2295" s="96">
        <v>88.9166666666667</v>
      </c>
      <c r="D2295" s="122"/>
      <c r="E2295" s="122" t="str">
        <f t="shared" si="1399"/>
        <v/>
      </c>
      <c r="F2295" s="122"/>
      <c r="G2295" s="122" t="str">
        <f t="shared" si="1400"/>
        <v/>
      </c>
      <c r="H2295" s="122"/>
      <c r="I2295" s="122" t="str">
        <f t="shared" si="1401"/>
        <v/>
      </c>
      <c r="J2295" s="122"/>
      <c r="K2295" s="122" t="str">
        <f t="shared" si="1402"/>
        <v/>
      </c>
      <c r="L2295" s="123" t="str">
        <f>IF(H2295="","чи робить СНВВ?",IF(J2295="","чи роблять агрегати?",IF($J2295=0,"агрегати не працюють",IF(AND($H2295=0,$J2295=1),"СНВВ не працює","OK"))))</f>
        <v>чи робить СНВВ?</v>
      </c>
      <c r="M2295" s="100"/>
      <c r="N2295" s="122" t="str">
        <f>IF(OR(E2295&lt;&gt;0, J2295=0), "",D2295)</f>
        <v/>
      </c>
      <c r="O2295" s="122" t="str">
        <f t="shared" si="1403"/>
        <v/>
      </c>
      <c r="P2295" s="122" t="str">
        <f>IF(AND($E2295&lt;&gt;0,$J2295=1),"замінне значення",O2295)</f>
        <v/>
      </c>
      <c r="Q2295" s="122" t="str">
        <f>IF(OR(G2295&lt;&gt;0, J2295=0), "",F2295)</f>
        <v/>
      </c>
      <c r="R2295" s="122" t="str">
        <f t="shared" si="1404"/>
        <v/>
      </c>
      <c r="S2295" s="122" t="str">
        <f>IF(AND(G2295&lt;&gt;0,J2295=1),"замінне значення",R2295)</f>
        <v/>
      </c>
      <c r="T2295" s="122" t="str">
        <f t="shared" si="1405"/>
        <v/>
      </c>
    </row>
    <row r="2296" spans="1:20" outlineLevel="1">
      <c r="A2296" s="161"/>
      <c r="B2296" s="208">
        <v>44652</v>
      </c>
      <c r="C2296" s="96">
        <v>88.9583333333333</v>
      </c>
      <c r="D2296" s="122"/>
      <c r="E2296" s="122" t="str">
        <f t="shared" si="1399"/>
        <v/>
      </c>
      <c r="F2296" s="122"/>
      <c r="G2296" s="122" t="str">
        <f t="shared" si="1400"/>
        <v/>
      </c>
      <c r="H2296" s="122"/>
      <c r="I2296" s="122" t="str">
        <f t="shared" si="1401"/>
        <v/>
      </c>
      <c r="J2296" s="122"/>
      <c r="K2296" s="122" t="str">
        <f t="shared" si="1402"/>
        <v/>
      </c>
      <c r="L2296" s="123" t="str">
        <f>IF(H2296="","чи робить СНВВ?",IF(J2296="","чи роблять агрегати?",IF($J2296=0,"агрегати не працюють",IF(AND($H2296=0,$J2296=1),"СНВВ не працює","OK"))))</f>
        <v>чи робить СНВВ?</v>
      </c>
      <c r="M2296" s="100"/>
      <c r="N2296" s="122" t="str">
        <f>IF(OR(E2296&lt;&gt;0, J2296=0), "",D2296)</f>
        <v/>
      </c>
      <c r="O2296" s="122" t="str">
        <f t="shared" si="1403"/>
        <v/>
      </c>
      <c r="P2296" s="122" t="str">
        <f>IF(AND($E2296&lt;&gt;0,$J2296=1),"замінне значення",O2296)</f>
        <v/>
      </c>
      <c r="Q2296" s="122" t="str">
        <f>IF(OR(G2296&lt;&gt;0, J2296=0), "",F2296)</f>
        <v/>
      </c>
      <c r="R2296" s="122" t="str">
        <f t="shared" si="1404"/>
        <v/>
      </c>
      <c r="S2296" s="122" t="str">
        <f>IF(AND(G2296&lt;&gt;0,J2296=1),"замінне значення",R2296)</f>
        <v/>
      </c>
      <c r="T2296" s="122" t="str">
        <f t="shared" si="1405"/>
        <v/>
      </c>
    </row>
    <row r="2297" spans="1:20">
      <c r="A2297" s="204"/>
      <c r="B2297" s="159" t="s">
        <v>176</v>
      </c>
      <c r="C2297" s="159"/>
      <c r="D2297" s="103">
        <f t="shared" ref="D2297" si="1406">SUM(D2273:D2296)</f>
        <v>0</v>
      </c>
      <c r="E2297" s="104">
        <f t="shared" ref="E2297" si="1407">COUNTIF(E2273:E2296,"&gt;0")</f>
        <v>0</v>
      </c>
      <c r="F2297" s="103">
        <f t="shared" ref="F2297" si="1408">SUM(F2273:F2296)</f>
        <v>0</v>
      </c>
      <c r="G2297" s="104">
        <f t="shared" ref="G2297" si="1409">COUNTIF(G2273:G2296,"&gt;0")</f>
        <v>0</v>
      </c>
      <c r="H2297" s="103">
        <f t="shared" ref="H2297" si="1410">SUM(H2273:H2296)</f>
        <v>0</v>
      </c>
      <c r="I2297" s="104">
        <f t="shared" ref="I2297" si="1411">COUNTIF(I2273:I2296,"&gt;0")</f>
        <v>0</v>
      </c>
      <c r="J2297" s="103">
        <f t="shared" ref="J2297" si="1412">SUM(J2273:J2296)</f>
        <v>0</v>
      </c>
      <c r="K2297" s="104">
        <f t="shared" ref="K2297" si="1413">COUNTIF(K2273:K2296,"&gt;0")</f>
        <v>0</v>
      </c>
      <c r="L2297" s="104">
        <f t="shared" ref="L2297" si="1414">COUNTIF(L2273:L2296,"СНВВ не працює")</f>
        <v>0</v>
      </c>
      <c r="M2297" s="100"/>
      <c r="N2297" s="103">
        <f t="shared" ref="N2297:N2347" si="1415">SUM(N2273:N2296)</f>
        <v>0</v>
      </c>
      <c r="O2297" s="103">
        <f t="shared" ref="O2297:T2297" si="1416">SUM(O2273:O2296)</f>
        <v>0</v>
      </c>
      <c r="P2297" s="103">
        <f t="shared" si="1416"/>
        <v>0</v>
      </c>
      <c r="Q2297" s="103">
        <f t="shared" si="1416"/>
        <v>0</v>
      </c>
      <c r="R2297" s="103">
        <f t="shared" si="1416"/>
        <v>0</v>
      </c>
      <c r="S2297" s="103">
        <f t="shared" si="1416"/>
        <v>0</v>
      </c>
      <c r="T2297" s="103">
        <f t="shared" si="1416"/>
        <v>0</v>
      </c>
    </row>
    <row r="2298" spans="1:20" ht="15.75" customHeight="1" outlineLevel="1">
      <c r="A2298" s="160">
        <v>44653</v>
      </c>
      <c r="B2298" s="208">
        <v>44653</v>
      </c>
      <c r="C2298" s="96">
        <v>89</v>
      </c>
      <c r="D2298" s="122"/>
      <c r="E2298" s="122" t="str">
        <f t="shared" ref="E2298:E2321" si="1417">IF(D2298="","",IF(D2298&lt;1,1,0))</f>
        <v/>
      </c>
      <c r="F2298" s="122"/>
      <c r="G2298" s="122" t="str">
        <f t="shared" ref="G2298:G2321" si="1418">IF(F2298="","",IF(F2298&lt;1,1,0))</f>
        <v/>
      </c>
      <c r="H2298" s="122"/>
      <c r="I2298" s="122" t="str">
        <f t="shared" ref="I2298:I2321" si="1419">IF(H2298="","",IF(H2298&lt;1,1,0))</f>
        <v/>
      </c>
      <c r="J2298" s="122"/>
      <c r="K2298" s="122" t="str">
        <f t="shared" ref="K2298:K2321" si="1420">IF(J2298="","",IF(J2298&lt;1,1,0))</f>
        <v/>
      </c>
      <c r="L2298" s="123" t="str">
        <f>IF(H2298="","чи робить СНВВ?",IF(J2298="","чи роблять агрегати?",IF($J2298=0,"агрегати не працюють",IF(AND($H2298=0,$J2298=1),"СНВВ не працює","OK"))))</f>
        <v>чи робить СНВВ?</v>
      </c>
      <c r="M2298" s="100"/>
      <c r="N2298" s="122" t="str">
        <f>IF(OR(E2298&lt;&gt;0, J2298=0), "",D2298)</f>
        <v/>
      </c>
      <c r="O2298" s="122" t="str">
        <f t="shared" ref="O2298:O2321" si="1421">IF(Q2298="", "",(N2298*$O$3+$O$4))</f>
        <v/>
      </c>
      <c r="P2298" s="122" t="str">
        <f>IF(AND($E2298&lt;&gt;0,$J2298=1),"замінне значення",O2298)</f>
        <v/>
      </c>
      <c r="Q2298" s="122" t="str">
        <f>IF(OR(G2298&lt;&gt;0, J2298=0), "",F2298)</f>
        <v/>
      </c>
      <c r="R2298" s="122" t="str">
        <f t="shared" ref="R2298:R2361" si="1422">IF(Q2298="", "",(Q2298*$Q$3+$Q$4))</f>
        <v/>
      </c>
      <c r="S2298" s="122" t="str">
        <f>IF(AND(G2298&lt;&gt;0,J2298=1),"замінне значення",R2298)</f>
        <v/>
      </c>
      <c r="T2298" s="122" t="str">
        <f t="shared" ref="T2298:T2361" si="1423">IFERROR(P2298*S2298,"")</f>
        <v/>
      </c>
    </row>
    <row r="2299" spans="1:20" outlineLevel="1">
      <c r="A2299" s="161"/>
      <c r="B2299" s="208">
        <v>44653</v>
      </c>
      <c r="C2299" s="96">
        <v>89.0416666666667</v>
      </c>
      <c r="D2299" s="122"/>
      <c r="E2299" s="122" t="str">
        <f t="shared" si="1417"/>
        <v/>
      </c>
      <c r="F2299" s="122"/>
      <c r="G2299" s="122" t="str">
        <f t="shared" si="1418"/>
        <v/>
      </c>
      <c r="H2299" s="122"/>
      <c r="I2299" s="122" t="str">
        <f t="shared" si="1419"/>
        <v/>
      </c>
      <c r="J2299" s="122"/>
      <c r="K2299" s="122" t="str">
        <f t="shared" si="1420"/>
        <v/>
      </c>
      <c r="L2299" s="123" t="str">
        <f>IF(H2299="","чи робить СНВВ?",IF(J2299="","чи роблять агрегати?",IF($J2299=0,"агрегати не працюють",IF(AND($H2299=0,$J2299=1),"СНВВ не працює","OK"))))</f>
        <v>чи робить СНВВ?</v>
      </c>
      <c r="M2299" s="100"/>
      <c r="N2299" s="122" t="str">
        <f>IF(OR(E2299&lt;&gt;0, J2299=0), "",D2299)</f>
        <v/>
      </c>
      <c r="O2299" s="122" t="str">
        <f t="shared" si="1421"/>
        <v/>
      </c>
      <c r="P2299" s="122" t="str">
        <f>IF(AND($E2299&lt;&gt;0,$J2299=1),"замінне значення",O2299)</f>
        <v/>
      </c>
      <c r="Q2299" s="122" t="str">
        <f>IF(OR(G2299&lt;&gt;0, J2299=0), "",F2299)</f>
        <v/>
      </c>
      <c r="R2299" s="122" t="str">
        <f t="shared" si="1422"/>
        <v/>
      </c>
      <c r="S2299" s="122" t="str">
        <f>IF(AND(G2299&lt;&gt;0,J2299=1),"замінне значення",R2299)</f>
        <v/>
      </c>
      <c r="T2299" s="122" t="str">
        <f t="shared" si="1423"/>
        <v/>
      </c>
    </row>
    <row r="2300" spans="1:20" outlineLevel="1">
      <c r="A2300" s="161"/>
      <c r="B2300" s="208">
        <v>44653</v>
      </c>
      <c r="C2300" s="96">
        <v>89.0833333333333</v>
      </c>
      <c r="D2300" s="122"/>
      <c r="E2300" s="122" t="str">
        <f t="shared" si="1417"/>
        <v/>
      </c>
      <c r="F2300" s="122"/>
      <c r="G2300" s="122" t="str">
        <f t="shared" si="1418"/>
        <v/>
      </c>
      <c r="H2300" s="122"/>
      <c r="I2300" s="122" t="str">
        <f t="shared" si="1419"/>
        <v/>
      </c>
      <c r="J2300" s="122"/>
      <c r="K2300" s="122" t="str">
        <f t="shared" si="1420"/>
        <v/>
      </c>
      <c r="L2300" s="123" t="str">
        <f>IF(H2300="","чи робить СНВВ?",IF(J2300="","чи роблять агрегати?",IF($J2300=0,"агрегати не працюють",IF(AND($H2300=0,$J2300=1),"СНВВ не працює","OK"))))</f>
        <v>чи робить СНВВ?</v>
      </c>
      <c r="M2300" s="100"/>
      <c r="N2300" s="122" t="str">
        <f>IF(OR(E2300&lt;&gt;0, J2300=0), "",D2300)</f>
        <v/>
      </c>
      <c r="O2300" s="122" t="str">
        <f t="shared" si="1421"/>
        <v/>
      </c>
      <c r="P2300" s="122" t="str">
        <f>IF(AND($E2300&lt;&gt;0,$J2300=1),"замінне значення",O2300)</f>
        <v/>
      </c>
      <c r="Q2300" s="122" t="str">
        <f>IF(OR(G2300&lt;&gt;0, J2300=0), "",F2300)</f>
        <v/>
      </c>
      <c r="R2300" s="122" t="str">
        <f t="shared" si="1422"/>
        <v/>
      </c>
      <c r="S2300" s="122" t="str">
        <f>IF(AND(G2300&lt;&gt;0,J2300=1),"замінне значення",R2300)</f>
        <v/>
      </c>
      <c r="T2300" s="122" t="str">
        <f t="shared" si="1423"/>
        <v/>
      </c>
    </row>
    <row r="2301" spans="1:20" outlineLevel="1">
      <c r="A2301" s="161"/>
      <c r="B2301" s="208">
        <v>44653</v>
      </c>
      <c r="C2301" s="96">
        <v>89.125</v>
      </c>
      <c r="D2301" s="122"/>
      <c r="E2301" s="122" t="str">
        <f t="shared" si="1417"/>
        <v/>
      </c>
      <c r="F2301" s="122"/>
      <c r="G2301" s="122" t="str">
        <f t="shared" si="1418"/>
        <v/>
      </c>
      <c r="H2301" s="122"/>
      <c r="I2301" s="122" t="str">
        <f t="shared" si="1419"/>
        <v/>
      </c>
      <c r="J2301" s="122"/>
      <c r="K2301" s="122" t="str">
        <f t="shared" si="1420"/>
        <v/>
      </c>
      <c r="L2301" s="123" t="str">
        <f>IF(H2301="","чи робить СНВВ?",IF(J2301="","чи роблять агрегати?",IF($J2301=0,"агрегати не працюють",IF(AND($H2301=0,$J2301=1),"СНВВ не працює","OK"))))</f>
        <v>чи робить СНВВ?</v>
      </c>
      <c r="M2301" s="100"/>
      <c r="N2301" s="122" t="str">
        <f>IF(OR(E2301&lt;&gt;0, J2301=0), "",D2301)</f>
        <v/>
      </c>
      <c r="O2301" s="122" t="str">
        <f t="shared" si="1421"/>
        <v/>
      </c>
      <c r="P2301" s="122" t="str">
        <f>IF(AND($E2301&lt;&gt;0,$J2301=1),"замінне значення",O2301)</f>
        <v/>
      </c>
      <c r="Q2301" s="122" t="str">
        <f>IF(OR(G2301&lt;&gt;0, J2301=0), "",F2301)</f>
        <v/>
      </c>
      <c r="R2301" s="122" t="str">
        <f t="shared" si="1422"/>
        <v/>
      </c>
      <c r="S2301" s="122" t="str">
        <f>IF(AND(G2301&lt;&gt;0,J2301=1),"замінне значення",R2301)</f>
        <v/>
      </c>
      <c r="T2301" s="122" t="str">
        <f t="shared" si="1423"/>
        <v/>
      </c>
    </row>
    <row r="2302" spans="1:20" outlineLevel="1">
      <c r="A2302" s="161"/>
      <c r="B2302" s="208">
        <v>44653</v>
      </c>
      <c r="C2302" s="96">
        <v>89.1666666666667</v>
      </c>
      <c r="D2302" s="122"/>
      <c r="E2302" s="122" t="str">
        <f t="shared" si="1417"/>
        <v/>
      </c>
      <c r="F2302" s="122"/>
      <c r="G2302" s="122" t="str">
        <f t="shared" si="1418"/>
        <v/>
      </c>
      <c r="H2302" s="122"/>
      <c r="I2302" s="122" t="str">
        <f t="shared" si="1419"/>
        <v/>
      </c>
      <c r="J2302" s="122"/>
      <c r="K2302" s="122" t="str">
        <f t="shared" si="1420"/>
        <v/>
      </c>
      <c r="L2302" s="123" t="str">
        <f>IF(H2302="","чи робить СНВВ?",IF(J2302="","чи роблять агрегати?",IF($J2302=0,"агрегати не працюють",IF(AND($H2302=0,$J2302=1),"СНВВ не працює","OK"))))</f>
        <v>чи робить СНВВ?</v>
      </c>
      <c r="M2302" s="100"/>
      <c r="N2302" s="122" t="str">
        <f>IF(OR(E2302&lt;&gt;0, J2302=0), "",D2302)</f>
        <v/>
      </c>
      <c r="O2302" s="122" t="str">
        <f t="shared" si="1421"/>
        <v/>
      </c>
      <c r="P2302" s="122" t="str">
        <f>IF(AND($E2302&lt;&gt;0,$J2302=1),"замінне значення",O2302)</f>
        <v/>
      </c>
      <c r="Q2302" s="122" t="str">
        <f>IF(OR(G2302&lt;&gt;0, J2302=0), "",F2302)</f>
        <v/>
      </c>
      <c r="R2302" s="122" t="str">
        <f t="shared" si="1422"/>
        <v/>
      </c>
      <c r="S2302" s="122" t="str">
        <f>IF(AND(G2302&lt;&gt;0,J2302=1),"замінне значення",R2302)</f>
        <v/>
      </c>
      <c r="T2302" s="122" t="str">
        <f t="shared" si="1423"/>
        <v/>
      </c>
    </row>
    <row r="2303" spans="1:20" outlineLevel="1">
      <c r="A2303" s="161"/>
      <c r="B2303" s="208">
        <v>44653</v>
      </c>
      <c r="C2303" s="96">
        <v>89.2083333333333</v>
      </c>
      <c r="D2303" s="122"/>
      <c r="E2303" s="122" t="str">
        <f t="shared" si="1417"/>
        <v/>
      </c>
      <c r="F2303" s="122"/>
      <c r="G2303" s="122" t="str">
        <f t="shared" si="1418"/>
        <v/>
      </c>
      <c r="H2303" s="122"/>
      <c r="I2303" s="122" t="str">
        <f t="shared" si="1419"/>
        <v/>
      </c>
      <c r="J2303" s="122"/>
      <c r="K2303" s="122" t="str">
        <f t="shared" si="1420"/>
        <v/>
      </c>
      <c r="L2303" s="123" t="str">
        <f>IF(H2303="","чи робить СНВВ?",IF(J2303="","чи роблять агрегати?",IF($J2303=0,"агрегати не працюють",IF(AND($H2303=0,$J2303=1),"СНВВ не працює","OK"))))</f>
        <v>чи робить СНВВ?</v>
      </c>
      <c r="M2303" s="100"/>
      <c r="N2303" s="122" t="str">
        <f>IF(OR(E2303&lt;&gt;0, J2303=0), "",D2303)</f>
        <v/>
      </c>
      <c r="O2303" s="122" t="str">
        <f t="shared" si="1421"/>
        <v/>
      </c>
      <c r="P2303" s="122" t="str">
        <f>IF(AND($E2303&lt;&gt;0,$J2303=1),"замінне значення",O2303)</f>
        <v/>
      </c>
      <c r="Q2303" s="122" t="str">
        <f>IF(OR(G2303&lt;&gt;0, J2303=0), "",F2303)</f>
        <v/>
      </c>
      <c r="R2303" s="122" t="str">
        <f t="shared" si="1422"/>
        <v/>
      </c>
      <c r="S2303" s="122" t="str">
        <f>IF(AND(G2303&lt;&gt;0,J2303=1),"замінне значення",R2303)</f>
        <v/>
      </c>
      <c r="T2303" s="122" t="str">
        <f t="shared" si="1423"/>
        <v/>
      </c>
    </row>
    <row r="2304" spans="1:20" outlineLevel="1">
      <c r="A2304" s="161"/>
      <c r="B2304" s="208">
        <v>44653</v>
      </c>
      <c r="C2304" s="96">
        <v>89.25</v>
      </c>
      <c r="D2304" s="122"/>
      <c r="E2304" s="122" t="str">
        <f t="shared" si="1417"/>
        <v/>
      </c>
      <c r="F2304" s="122"/>
      <c r="G2304" s="122" t="str">
        <f t="shared" si="1418"/>
        <v/>
      </c>
      <c r="H2304" s="122"/>
      <c r="I2304" s="122" t="str">
        <f t="shared" si="1419"/>
        <v/>
      </c>
      <c r="J2304" s="122"/>
      <c r="K2304" s="122" t="str">
        <f t="shared" si="1420"/>
        <v/>
      </c>
      <c r="L2304" s="123" t="str">
        <f>IF(H2304="","чи робить СНВВ?",IF(J2304="","чи роблять агрегати?",IF($J2304=0,"агрегати не працюють",IF(AND($H2304=0,$J2304=1),"СНВВ не працює","OK"))))</f>
        <v>чи робить СНВВ?</v>
      </c>
      <c r="M2304" s="100"/>
      <c r="N2304" s="122" t="str">
        <f>IF(OR(E2304&lt;&gt;0, J2304=0), "",D2304)</f>
        <v/>
      </c>
      <c r="O2304" s="122" t="str">
        <f t="shared" si="1421"/>
        <v/>
      </c>
      <c r="P2304" s="122" t="str">
        <f>IF(AND($E2304&lt;&gt;0,$J2304=1),"замінне значення",O2304)</f>
        <v/>
      </c>
      <c r="Q2304" s="122" t="str">
        <f>IF(OR(G2304&lt;&gt;0, J2304=0), "",F2304)</f>
        <v/>
      </c>
      <c r="R2304" s="122" t="str">
        <f t="shared" si="1422"/>
        <v/>
      </c>
      <c r="S2304" s="122" t="str">
        <f>IF(AND(G2304&lt;&gt;0,J2304=1),"замінне значення",R2304)</f>
        <v/>
      </c>
      <c r="T2304" s="122" t="str">
        <f t="shared" si="1423"/>
        <v/>
      </c>
    </row>
    <row r="2305" spans="1:20" outlineLevel="1">
      <c r="A2305" s="161"/>
      <c r="B2305" s="208">
        <v>44653</v>
      </c>
      <c r="C2305" s="96">
        <v>89.2916666666667</v>
      </c>
      <c r="D2305" s="122"/>
      <c r="E2305" s="122" t="str">
        <f t="shared" si="1417"/>
        <v/>
      </c>
      <c r="F2305" s="122"/>
      <c r="G2305" s="122" t="str">
        <f t="shared" si="1418"/>
        <v/>
      </c>
      <c r="H2305" s="122"/>
      <c r="I2305" s="122" t="str">
        <f t="shared" si="1419"/>
        <v/>
      </c>
      <c r="J2305" s="122"/>
      <c r="K2305" s="122" t="str">
        <f t="shared" si="1420"/>
        <v/>
      </c>
      <c r="L2305" s="123" t="str">
        <f>IF(H2305="","чи робить СНВВ?",IF(J2305="","чи роблять агрегати?",IF($J2305=0,"агрегати не працюють",IF(AND($H2305=0,$J2305=1),"СНВВ не працює","OK"))))</f>
        <v>чи робить СНВВ?</v>
      </c>
      <c r="M2305" s="100"/>
      <c r="N2305" s="122" t="str">
        <f>IF(OR(E2305&lt;&gt;0, J2305=0), "",D2305)</f>
        <v/>
      </c>
      <c r="O2305" s="122" t="str">
        <f t="shared" si="1421"/>
        <v/>
      </c>
      <c r="P2305" s="122" t="str">
        <f>IF(AND($E2305&lt;&gt;0,$J2305=1),"замінне значення",O2305)</f>
        <v/>
      </c>
      <c r="Q2305" s="122" t="str">
        <f>IF(OR(G2305&lt;&gt;0, J2305=0), "",F2305)</f>
        <v/>
      </c>
      <c r="R2305" s="122" t="str">
        <f t="shared" si="1422"/>
        <v/>
      </c>
      <c r="S2305" s="122" t="str">
        <f>IF(AND(G2305&lt;&gt;0,J2305=1),"замінне значення",R2305)</f>
        <v/>
      </c>
      <c r="T2305" s="122" t="str">
        <f t="shared" si="1423"/>
        <v/>
      </c>
    </row>
    <row r="2306" spans="1:20" outlineLevel="1">
      <c r="A2306" s="161"/>
      <c r="B2306" s="208">
        <v>44653</v>
      </c>
      <c r="C2306" s="96">
        <v>89.3333333333333</v>
      </c>
      <c r="D2306" s="122"/>
      <c r="E2306" s="122" t="str">
        <f t="shared" si="1417"/>
        <v/>
      </c>
      <c r="F2306" s="122"/>
      <c r="G2306" s="122" t="str">
        <f t="shared" si="1418"/>
        <v/>
      </c>
      <c r="H2306" s="122"/>
      <c r="I2306" s="122" t="str">
        <f t="shared" si="1419"/>
        <v/>
      </c>
      <c r="J2306" s="122"/>
      <c r="K2306" s="122" t="str">
        <f t="shared" si="1420"/>
        <v/>
      </c>
      <c r="L2306" s="123" t="str">
        <f>IF(H2306="","чи робить СНВВ?",IF(J2306="","чи роблять агрегати?",IF($J2306=0,"агрегати не працюють",IF(AND($H2306=0,$J2306=1),"СНВВ не працює","OK"))))</f>
        <v>чи робить СНВВ?</v>
      </c>
      <c r="M2306" s="100"/>
      <c r="N2306" s="122" t="str">
        <f>IF(OR(E2306&lt;&gt;0, J2306=0), "",D2306)</f>
        <v/>
      </c>
      <c r="O2306" s="122" t="str">
        <f t="shared" si="1421"/>
        <v/>
      </c>
      <c r="P2306" s="122" t="str">
        <f>IF(AND($E2306&lt;&gt;0,$J2306=1),"замінне значення",O2306)</f>
        <v/>
      </c>
      <c r="Q2306" s="122" t="str">
        <f>IF(OR(G2306&lt;&gt;0, J2306=0), "",F2306)</f>
        <v/>
      </c>
      <c r="R2306" s="122" t="str">
        <f t="shared" si="1422"/>
        <v/>
      </c>
      <c r="S2306" s="122" t="str">
        <f>IF(AND(G2306&lt;&gt;0,J2306=1),"замінне значення",R2306)</f>
        <v/>
      </c>
      <c r="T2306" s="122" t="str">
        <f t="shared" si="1423"/>
        <v/>
      </c>
    </row>
    <row r="2307" spans="1:20" outlineLevel="1">
      <c r="A2307" s="161"/>
      <c r="B2307" s="208">
        <v>44653</v>
      </c>
      <c r="C2307" s="96">
        <v>89.375</v>
      </c>
      <c r="D2307" s="122"/>
      <c r="E2307" s="122" t="str">
        <f t="shared" si="1417"/>
        <v/>
      </c>
      <c r="F2307" s="122"/>
      <c r="G2307" s="122" t="str">
        <f t="shared" si="1418"/>
        <v/>
      </c>
      <c r="H2307" s="122"/>
      <c r="I2307" s="122" t="str">
        <f t="shared" si="1419"/>
        <v/>
      </c>
      <c r="J2307" s="122"/>
      <c r="K2307" s="122" t="str">
        <f t="shared" si="1420"/>
        <v/>
      </c>
      <c r="L2307" s="123" t="str">
        <f>IF(H2307="","чи робить СНВВ?",IF(J2307="","чи роблять агрегати?",IF($J2307=0,"агрегати не працюють",IF(AND($H2307=0,$J2307=1),"СНВВ не працює","OK"))))</f>
        <v>чи робить СНВВ?</v>
      </c>
      <c r="M2307" s="100"/>
      <c r="N2307" s="122" t="str">
        <f>IF(OR(E2307&lt;&gt;0, J2307=0), "",D2307)</f>
        <v/>
      </c>
      <c r="O2307" s="122" t="str">
        <f t="shared" si="1421"/>
        <v/>
      </c>
      <c r="P2307" s="122" t="str">
        <f>IF(AND($E2307&lt;&gt;0,$J2307=1),"замінне значення",O2307)</f>
        <v/>
      </c>
      <c r="Q2307" s="122" t="str">
        <f>IF(OR(G2307&lt;&gt;0, J2307=0), "",F2307)</f>
        <v/>
      </c>
      <c r="R2307" s="122" t="str">
        <f t="shared" si="1422"/>
        <v/>
      </c>
      <c r="S2307" s="122" t="str">
        <f>IF(AND(G2307&lt;&gt;0,J2307=1),"замінне значення",R2307)</f>
        <v/>
      </c>
      <c r="T2307" s="122" t="str">
        <f t="shared" si="1423"/>
        <v/>
      </c>
    </row>
    <row r="2308" spans="1:20" outlineLevel="1">
      <c r="A2308" s="161"/>
      <c r="B2308" s="208">
        <v>44653</v>
      </c>
      <c r="C2308" s="96">
        <v>89.4166666666667</v>
      </c>
      <c r="D2308" s="122"/>
      <c r="E2308" s="122" t="str">
        <f t="shared" si="1417"/>
        <v/>
      </c>
      <c r="F2308" s="122"/>
      <c r="G2308" s="122" t="str">
        <f t="shared" si="1418"/>
        <v/>
      </c>
      <c r="H2308" s="122"/>
      <c r="I2308" s="122" t="str">
        <f t="shared" si="1419"/>
        <v/>
      </c>
      <c r="J2308" s="122"/>
      <c r="K2308" s="122" t="str">
        <f t="shared" si="1420"/>
        <v/>
      </c>
      <c r="L2308" s="123" t="str">
        <f>IF(H2308="","чи робить СНВВ?",IF(J2308="","чи роблять агрегати?",IF($J2308=0,"агрегати не працюють",IF(AND($H2308=0,$J2308=1),"СНВВ не працює","OK"))))</f>
        <v>чи робить СНВВ?</v>
      </c>
      <c r="M2308" s="100"/>
      <c r="N2308" s="122" t="str">
        <f>IF(OR(E2308&lt;&gt;0, J2308=0), "",D2308)</f>
        <v/>
      </c>
      <c r="O2308" s="122" t="str">
        <f t="shared" si="1421"/>
        <v/>
      </c>
      <c r="P2308" s="122" t="str">
        <f>IF(AND($E2308&lt;&gt;0,$J2308=1),"замінне значення",O2308)</f>
        <v/>
      </c>
      <c r="Q2308" s="122" t="str">
        <f>IF(OR(G2308&lt;&gt;0, J2308=0), "",F2308)</f>
        <v/>
      </c>
      <c r="R2308" s="122" t="str">
        <f t="shared" si="1422"/>
        <v/>
      </c>
      <c r="S2308" s="122" t="str">
        <f>IF(AND(G2308&lt;&gt;0,J2308=1),"замінне значення",R2308)</f>
        <v/>
      </c>
      <c r="T2308" s="122" t="str">
        <f t="shared" si="1423"/>
        <v/>
      </c>
    </row>
    <row r="2309" spans="1:20" outlineLevel="1">
      <c r="A2309" s="161"/>
      <c r="B2309" s="208">
        <v>44653</v>
      </c>
      <c r="C2309" s="96">
        <v>89.4583333333333</v>
      </c>
      <c r="D2309" s="122"/>
      <c r="E2309" s="122" t="str">
        <f t="shared" si="1417"/>
        <v/>
      </c>
      <c r="F2309" s="122"/>
      <c r="G2309" s="122" t="str">
        <f t="shared" si="1418"/>
        <v/>
      </c>
      <c r="H2309" s="122"/>
      <c r="I2309" s="122" t="str">
        <f t="shared" si="1419"/>
        <v/>
      </c>
      <c r="J2309" s="122"/>
      <c r="K2309" s="122" t="str">
        <f t="shared" si="1420"/>
        <v/>
      </c>
      <c r="L2309" s="123" t="str">
        <f>IF(H2309="","чи робить СНВВ?",IF(J2309="","чи роблять агрегати?",IF($J2309=0,"агрегати не працюють",IF(AND($H2309=0,$J2309=1),"СНВВ не працює","OK"))))</f>
        <v>чи робить СНВВ?</v>
      </c>
      <c r="M2309" s="100"/>
      <c r="N2309" s="122" t="str">
        <f>IF(OR(E2309&lt;&gt;0, J2309=0), "",D2309)</f>
        <v/>
      </c>
      <c r="O2309" s="122" t="str">
        <f t="shared" si="1421"/>
        <v/>
      </c>
      <c r="P2309" s="122" t="str">
        <f>IF(AND($E2309&lt;&gt;0,$J2309=1),"замінне значення",O2309)</f>
        <v/>
      </c>
      <c r="Q2309" s="122" t="str">
        <f>IF(OR(G2309&lt;&gt;0, J2309=0), "",F2309)</f>
        <v/>
      </c>
      <c r="R2309" s="122" t="str">
        <f t="shared" si="1422"/>
        <v/>
      </c>
      <c r="S2309" s="122" t="str">
        <f>IF(AND(G2309&lt;&gt;0,J2309=1),"замінне значення",R2309)</f>
        <v/>
      </c>
      <c r="T2309" s="122" t="str">
        <f t="shared" si="1423"/>
        <v/>
      </c>
    </row>
    <row r="2310" spans="1:20" outlineLevel="1">
      <c r="A2310" s="161"/>
      <c r="B2310" s="208">
        <v>44653</v>
      </c>
      <c r="C2310" s="96">
        <v>89.5</v>
      </c>
      <c r="D2310" s="122"/>
      <c r="E2310" s="122" t="str">
        <f t="shared" si="1417"/>
        <v/>
      </c>
      <c r="F2310" s="122"/>
      <c r="G2310" s="122" t="str">
        <f t="shared" si="1418"/>
        <v/>
      </c>
      <c r="H2310" s="122"/>
      <c r="I2310" s="122" t="str">
        <f t="shared" si="1419"/>
        <v/>
      </c>
      <c r="J2310" s="122"/>
      <c r="K2310" s="122" t="str">
        <f t="shared" si="1420"/>
        <v/>
      </c>
      <c r="L2310" s="123" t="str">
        <f>IF(H2310="","чи робить СНВВ?",IF(J2310="","чи роблять агрегати?",IF($J2310=0,"агрегати не працюють",IF(AND($H2310=0,$J2310=1),"СНВВ не працює","OK"))))</f>
        <v>чи робить СНВВ?</v>
      </c>
      <c r="M2310" s="100"/>
      <c r="N2310" s="122" t="str">
        <f>IF(OR(E2310&lt;&gt;0, J2310=0), "",D2310)</f>
        <v/>
      </c>
      <c r="O2310" s="122" t="str">
        <f t="shared" si="1421"/>
        <v/>
      </c>
      <c r="P2310" s="122" t="str">
        <f>IF(AND($E2310&lt;&gt;0,$J2310=1),"замінне значення",O2310)</f>
        <v/>
      </c>
      <c r="Q2310" s="122" t="str">
        <f>IF(OR(G2310&lt;&gt;0, J2310=0), "",F2310)</f>
        <v/>
      </c>
      <c r="R2310" s="122" t="str">
        <f t="shared" si="1422"/>
        <v/>
      </c>
      <c r="S2310" s="122" t="str">
        <f>IF(AND(G2310&lt;&gt;0,J2310=1),"замінне значення",R2310)</f>
        <v/>
      </c>
      <c r="T2310" s="122" t="str">
        <f t="shared" si="1423"/>
        <v/>
      </c>
    </row>
    <row r="2311" spans="1:20" outlineLevel="1">
      <c r="A2311" s="161"/>
      <c r="B2311" s="208">
        <v>44653</v>
      </c>
      <c r="C2311" s="96">
        <v>89.5416666666667</v>
      </c>
      <c r="D2311" s="122"/>
      <c r="E2311" s="122" t="str">
        <f t="shared" si="1417"/>
        <v/>
      </c>
      <c r="F2311" s="122"/>
      <c r="G2311" s="122" t="str">
        <f t="shared" si="1418"/>
        <v/>
      </c>
      <c r="H2311" s="122"/>
      <c r="I2311" s="122" t="str">
        <f t="shared" si="1419"/>
        <v/>
      </c>
      <c r="J2311" s="122"/>
      <c r="K2311" s="122" t="str">
        <f t="shared" si="1420"/>
        <v/>
      </c>
      <c r="L2311" s="123" t="str">
        <f>IF(H2311="","чи робить СНВВ?",IF(J2311="","чи роблять агрегати?",IF($J2311=0,"агрегати не працюють",IF(AND($H2311=0,$J2311=1),"СНВВ не працює","OK"))))</f>
        <v>чи робить СНВВ?</v>
      </c>
      <c r="M2311" s="100"/>
      <c r="N2311" s="122" t="str">
        <f>IF(OR(E2311&lt;&gt;0, J2311=0), "",D2311)</f>
        <v/>
      </c>
      <c r="O2311" s="122" t="str">
        <f t="shared" si="1421"/>
        <v/>
      </c>
      <c r="P2311" s="122" t="str">
        <f>IF(AND($E2311&lt;&gt;0,$J2311=1),"замінне значення",O2311)</f>
        <v/>
      </c>
      <c r="Q2311" s="122" t="str">
        <f>IF(OR(G2311&lt;&gt;0, J2311=0), "",F2311)</f>
        <v/>
      </c>
      <c r="R2311" s="122" t="str">
        <f t="shared" si="1422"/>
        <v/>
      </c>
      <c r="S2311" s="122" t="str">
        <f>IF(AND(G2311&lt;&gt;0,J2311=1),"замінне значення",R2311)</f>
        <v/>
      </c>
      <c r="T2311" s="122" t="str">
        <f t="shared" si="1423"/>
        <v/>
      </c>
    </row>
    <row r="2312" spans="1:20" outlineLevel="1">
      <c r="A2312" s="161"/>
      <c r="B2312" s="208">
        <v>44653</v>
      </c>
      <c r="C2312" s="96">
        <v>89.5833333333333</v>
      </c>
      <c r="D2312" s="122"/>
      <c r="E2312" s="122" t="str">
        <f t="shared" si="1417"/>
        <v/>
      </c>
      <c r="F2312" s="122"/>
      <c r="G2312" s="122" t="str">
        <f t="shared" si="1418"/>
        <v/>
      </c>
      <c r="H2312" s="122"/>
      <c r="I2312" s="122" t="str">
        <f t="shared" si="1419"/>
        <v/>
      </c>
      <c r="J2312" s="122"/>
      <c r="K2312" s="122" t="str">
        <f t="shared" si="1420"/>
        <v/>
      </c>
      <c r="L2312" s="123" t="str">
        <f>IF(H2312="","чи робить СНВВ?",IF(J2312="","чи роблять агрегати?",IF($J2312=0,"агрегати не працюють",IF(AND($H2312=0,$J2312=1),"СНВВ не працює","OK"))))</f>
        <v>чи робить СНВВ?</v>
      </c>
      <c r="M2312" s="100"/>
      <c r="N2312" s="122" t="str">
        <f>IF(OR(E2312&lt;&gt;0, J2312=0), "",D2312)</f>
        <v/>
      </c>
      <c r="O2312" s="122" t="str">
        <f t="shared" si="1421"/>
        <v/>
      </c>
      <c r="P2312" s="122" t="str">
        <f>IF(AND($E2312&lt;&gt;0,$J2312=1),"замінне значення",O2312)</f>
        <v/>
      </c>
      <c r="Q2312" s="122" t="str">
        <f>IF(OR(G2312&lt;&gt;0, J2312=0), "",F2312)</f>
        <v/>
      </c>
      <c r="R2312" s="122" t="str">
        <f t="shared" si="1422"/>
        <v/>
      </c>
      <c r="S2312" s="122" t="str">
        <f>IF(AND(G2312&lt;&gt;0,J2312=1),"замінне значення",R2312)</f>
        <v/>
      </c>
      <c r="T2312" s="122" t="str">
        <f t="shared" si="1423"/>
        <v/>
      </c>
    </row>
    <row r="2313" spans="1:20" outlineLevel="1">
      <c r="A2313" s="161"/>
      <c r="B2313" s="208">
        <v>44653</v>
      </c>
      <c r="C2313" s="96">
        <v>89.625</v>
      </c>
      <c r="D2313" s="122"/>
      <c r="E2313" s="122" t="str">
        <f t="shared" si="1417"/>
        <v/>
      </c>
      <c r="F2313" s="122"/>
      <c r="G2313" s="122" t="str">
        <f t="shared" si="1418"/>
        <v/>
      </c>
      <c r="H2313" s="122"/>
      <c r="I2313" s="122" t="str">
        <f t="shared" si="1419"/>
        <v/>
      </c>
      <c r="J2313" s="122"/>
      <c r="K2313" s="122" t="str">
        <f t="shared" si="1420"/>
        <v/>
      </c>
      <c r="L2313" s="123" t="str">
        <f>IF(H2313="","чи робить СНВВ?",IF(J2313="","чи роблять агрегати?",IF($J2313=0,"агрегати не працюють",IF(AND($H2313=0,$J2313=1),"СНВВ не працює","OK"))))</f>
        <v>чи робить СНВВ?</v>
      </c>
      <c r="M2313" s="100"/>
      <c r="N2313" s="122" t="str">
        <f>IF(OR(E2313&lt;&gt;0, J2313=0), "",D2313)</f>
        <v/>
      </c>
      <c r="O2313" s="122" t="str">
        <f t="shared" si="1421"/>
        <v/>
      </c>
      <c r="P2313" s="122" t="str">
        <f>IF(AND($E2313&lt;&gt;0,$J2313=1),"замінне значення",O2313)</f>
        <v/>
      </c>
      <c r="Q2313" s="122" t="str">
        <f>IF(OR(G2313&lt;&gt;0, J2313=0), "",F2313)</f>
        <v/>
      </c>
      <c r="R2313" s="122" t="str">
        <f t="shared" si="1422"/>
        <v/>
      </c>
      <c r="S2313" s="122" t="str">
        <f>IF(AND(G2313&lt;&gt;0,J2313=1),"замінне значення",R2313)</f>
        <v/>
      </c>
      <c r="T2313" s="122" t="str">
        <f t="shared" si="1423"/>
        <v/>
      </c>
    </row>
    <row r="2314" spans="1:20" outlineLevel="1">
      <c r="A2314" s="161"/>
      <c r="B2314" s="208">
        <v>44653</v>
      </c>
      <c r="C2314" s="96">
        <v>89.6666666666667</v>
      </c>
      <c r="D2314" s="122"/>
      <c r="E2314" s="122" t="str">
        <f t="shared" si="1417"/>
        <v/>
      </c>
      <c r="F2314" s="122"/>
      <c r="G2314" s="122" t="str">
        <f t="shared" si="1418"/>
        <v/>
      </c>
      <c r="H2314" s="122"/>
      <c r="I2314" s="122" t="str">
        <f t="shared" si="1419"/>
        <v/>
      </c>
      <c r="J2314" s="122"/>
      <c r="K2314" s="122" t="str">
        <f t="shared" si="1420"/>
        <v/>
      </c>
      <c r="L2314" s="123" t="str">
        <f>IF(H2314="","чи робить СНВВ?",IF(J2314="","чи роблять агрегати?",IF($J2314=0,"агрегати не працюють",IF(AND($H2314=0,$J2314=1),"СНВВ не працює","OK"))))</f>
        <v>чи робить СНВВ?</v>
      </c>
      <c r="M2314" s="100"/>
      <c r="N2314" s="122" t="str">
        <f>IF(OR(E2314&lt;&gt;0, J2314=0), "",D2314)</f>
        <v/>
      </c>
      <c r="O2314" s="122" t="str">
        <f t="shared" si="1421"/>
        <v/>
      </c>
      <c r="P2314" s="122" t="str">
        <f>IF(AND($E2314&lt;&gt;0,$J2314=1),"замінне значення",O2314)</f>
        <v/>
      </c>
      <c r="Q2314" s="122" t="str">
        <f>IF(OR(G2314&lt;&gt;0, J2314=0), "",F2314)</f>
        <v/>
      </c>
      <c r="R2314" s="122" t="str">
        <f t="shared" si="1422"/>
        <v/>
      </c>
      <c r="S2314" s="122" t="str">
        <f>IF(AND(G2314&lt;&gt;0,J2314=1),"замінне значення",R2314)</f>
        <v/>
      </c>
      <c r="T2314" s="122" t="str">
        <f t="shared" si="1423"/>
        <v/>
      </c>
    </row>
    <row r="2315" spans="1:20" outlineLevel="1">
      <c r="A2315" s="161"/>
      <c r="B2315" s="208">
        <v>44653</v>
      </c>
      <c r="C2315" s="96">
        <v>89.7083333333333</v>
      </c>
      <c r="D2315" s="122"/>
      <c r="E2315" s="122" t="str">
        <f t="shared" si="1417"/>
        <v/>
      </c>
      <c r="F2315" s="122"/>
      <c r="G2315" s="122" t="str">
        <f t="shared" si="1418"/>
        <v/>
      </c>
      <c r="H2315" s="122"/>
      <c r="I2315" s="122" t="str">
        <f t="shared" si="1419"/>
        <v/>
      </c>
      <c r="J2315" s="122"/>
      <c r="K2315" s="122" t="str">
        <f t="shared" si="1420"/>
        <v/>
      </c>
      <c r="L2315" s="123" t="str">
        <f>IF(H2315="","чи робить СНВВ?",IF(J2315="","чи роблять агрегати?",IF($J2315=0,"агрегати не працюють",IF(AND($H2315=0,$J2315=1),"СНВВ не працює","OK"))))</f>
        <v>чи робить СНВВ?</v>
      </c>
      <c r="M2315" s="100"/>
      <c r="N2315" s="122" t="str">
        <f>IF(OR(E2315&lt;&gt;0, J2315=0), "",D2315)</f>
        <v/>
      </c>
      <c r="O2315" s="122" t="str">
        <f t="shared" si="1421"/>
        <v/>
      </c>
      <c r="P2315" s="122" t="str">
        <f>IF(AND($E2315&lt;&gt;0,$J2315=1),"замінне значення",O2315)</f>
        <v/>
      </c>
      <c r="Q2315" s="122" t="str">
        <f>IF(OR(G2315&lt;&gt;0, J2315=0), "",F2315)</f>
        <v/>
      </c>
      <c r="R2315" s="122" t="str">
        <f t="shared" si="1422"/>
        <v/>
      </c>
      <c r="S2315" s="122" t="str">
        <f>IF(AND(G2315&lt;&gt;0,J2315=1),"замінне значення",R2315)</f>
        <v/>
      </c>
      <c r="T2315" s="122" t="str">
        <f t="shared" si="1423"/>
        <v/>
      </c>
    </row>
    <row r="2316" spans="1:20" outlineLevel="1">
      <c r="A2316" s="161"/>
      <c r="B2316" s="208">
        <v>44653</v>
      </c>
      <c r="C2316" s="96">
        <v>89.75</v>
      </c>
      <c r="D2316" s="122"/>
      <c r="E2316" s="122" t="str">
        <f t="shared" si="1417"/>
        <v/>
      </c>
      <c r="F2316" s="122"/>
      <c r="G2316" s="122" t="str">
        <f t="shared" si="1418"/>
        <v/>
      </c>
      <c r="H2316" s="122"/>
      <c r="I2316" s="122" t="str">
        <f t="shared" si="1419"/>
        <v/>
      </c>
      <c r="J2316" s="122"/>
      <c r="K2316" s="122" t="str">
        <f t="shared" si="1420"/>
        <v/>
      </c>
      <c r="L2316" s="123" t="str">
        <f>IF(H2316="","чи робить СНВВ?",IF(J2316="","чи роблять агрегати?",IF($J2316=0,"агрегати не працюють",IF(AND($H2316=0,$J2316=1),"СНВВ не працює","OK"))))</f>
        <v>чи робить СНВВ?</v>
      </c>
      <c r="M2316" s="100"/>
      <c r="N2316" s="122" t="str">
        <f>IF(OR(E2316&lt;&gt;0, J2316=0), "",D2316)</f>
        <v/>
      </c>
      <c r="O2316" s="122" t="str">
        <f t="shared" si="1421"/>
        <v/>
      </c>
      <c r="P2316" s="122" t="str">
        <f>IF(AND($E2316&lt;&gt;0,$J2316=1),"замінне значення",O2316)</f>
        <v/>
      </c>
      <c r="Q2316" s="122" t="str">
        <f>IF(OR(G2316&lt;&gt;0, J2316=0), "",F2316)</f>
        <v/>
      </c>
      <c r="R2316" s="122" t="str">
        <f t="shared" si="1422"/>
        <v/>
      </c>
      <c r="S2316" s="122" t="str">
        <f>IF(AND(G2316&lt;&gt;0,J2316=1),"замінне значення",R2316)</f>
        <v/>
      </c>
      <c r="T2316" s="122" t="str">
        <f t="shared" si="1423"/>
        <v/>
      </c>
    </row>
    <row r="2317" spans="1:20" outlineLevel="1">
      <c r="A2317" s="161"/>
      <c r="B2317" s="208">
        <v>44653</v>
      </c>
      <c r="C2317" s="96">
        <v>89.7916666666667</v>
      </c>
      <c r="D2317" s="122"/>
      <c r="E2317" s="122" t="str">
        <f t="shared" si="1417"/>
        <v/>
      </c>
      <c r="F2317" s="122"/>
      <c r="G2317" s="122" t="str">
        <f t="shared" si="1418"/>
        <v/>
      </c>
      <c r="H2317" s="122"/>
      <c r="I2317" s="122" t="str">
        <f t="shared" si="1419"/>
        <v/>
      </c>
      <c r="J2317" s="122"/>
      <c r="K2317" s="122" t="str">
        <f t="shared" si="1420"/>
        <v/>
      </c>
      <c r="L2317" s="123" t="str">
        <f>IF(H2317="","чи робить СНВВ?",IF(J2317="","чи роблять агрегати?",IF($J2317=0,"агрегати не працюють",IF(AND($H2317=0,$J2317=1),"СНВВ не працює","OK"))))</f>
        <v>чи робить СНВВ?</v>
      </c>
      <c r="M2317" s="100"/>
      <c r="N2317" s="122" t="str">
        <f>IF(OR(E2317&lt;&gt;0, J2317=0), "",D2317)</f>
        <v/>
      </c>
      <c r="O2317" s="122" t="str">
        <f t="shared" si="1421"/>
        <v/>
      </c>
      <c r="P2317" s="122" t="str">
        <f>IF(AND($E2317&lt;&gt;0,$J2317=1),"замінне значення",O2317)</f>
        <v/>
      </c>
      <c r="Q2317" s="122" t="str">
        <f>IF(OR(G2317&lt;&gt;0, J2317=0), "",F2317)</f>
        <v/>
      </c>
      <c r="R2317" s="122" t="str">
        <f t="shared" si="1422"/>
        <v/>
      </c>
      <c r="S2317" s="122" t="str">
        <f>IF(AND(G2317&lt;&gt;0,J2317=1),"замінне значення",R2317)</f>
        <v/>
      </c>
      <c r="T2317" s="122" t="str">
        <f t="shared" si="1423"/>
        <v/>
      </c>
    </row>
    <row r="2318" spans="1:20" outlineLevel="1">
      <c r="A2318" s="161"/>
      <c r="B2318" s="208">
        <v>44653</v>
      </c>
      <c r="C2318" s="96">
        <v>89.8333333333333</v>
      </c>
      <c r="D2318" s="122"/>
      <c r="E2318" s="122" t="str">
        <f t="shared" si="1417"/>
        <v/>
      </c>
      <c r="F2318" s="122"/>
      <c r="G2318" s="122" t="str">
        <f t="shared" si="1418"/>
        <v/>
      </c>
      <c r="H2318" s="122"/>
      <c r="I2318" s="122" t="str">
        <f t="shared" si="1419"/>
        <v/>
      </c>
      <c r="J2318" s="122"/>
      <c r="K2318" s="122" t="str">
        <f t="shared" si="1420"/>
        <v/>
      </c>
      <c r="L2318" s="123" t="str">
        <f>IF(H2318="","чи робить СНВВ?",IF(J2318="","чи роблять агрегати?",IF($J2318=0,"агрегати не працюють",IF(AND($H2318=0,$J2318=1),"СНВВ не працює","OK"))))</f>
        <v>чи робить СНВВ?</v>
      </c>
      <c r="M2318" s="100"/>
      <c r="N2318" s="122" t="str">
        <f>IF(OR(E2318&lt;&gt;0, J2318=0), "",D2318)</f>
        <v/>
      </c>
      <c r="O2318" s="122" t="str">
        <f t="shared" si="1421"/>
        <v/>
      </c>
      <c r="P2318" s="122" t="str">
        <f>IF(AND($E2318&lt;&gt;0,$J2318=1),"замінне значення",O2318)</f>
        <v/>
      </c>
      <c r="Q2318" s="122" t="str">
        <f>IF(OR(G2318&lt;&gt;0, J2318=0), "",F2318)</f>
        <v/>
      </c>
      <c r="R2318" s="122" t="str">
        <f t="shared" si="1422"/>
        <v/>
      </c>
      <c r="S2318" s="122" t="str">
        <f>IF(AND(G2318&lt;&gt;0,J2318=1),"замінне значення",R2318)</f>
        <v/>
      </c>
      <c r="T2318" s="122" t="str">
        <f t="shared" si="1423"/>
        <v/>
      </c>
    </row>
    <row r="2319" spans="1:20" outlineLevel="1">
      <c r="A2319" s="161"/>
      <c r="B2319" s="208">
        <v>44653</v>
      </c>
      <c r="C2319" s="96">
        <v>89.875</v>
      </c>
      <c r="D2319" s="122"/>
      <c r="E2319" s="122" t="str">
        <f t="shared" si="1417"/>
        <v/>
      </c>
      <c r="F2319" s="122"/>
      <c r="G2319" s="122" t="str">
        <f t="shared" si="1418"/>
        <v/>
      </c>
      <c r="H2319" s="122"/>
      <c r="I2319" s="122" t="str">
        <f t="shared" si="1419"/>
        <v/>
      </c>
      <c r="J2319" s="122"/>
      <c r="K2319" s="122" t="str">
        <f t="shared" si="1420"/>
        <v/>
      </c>
      <c r="L2319" s="123" t="str">
        <f>IF(H2319="","чи робить СНВВ?",IF(J2319="","чи роблять агрегати?",IF($J2319=0,"агрегати не працюють",IF(AND($H2319=0,$J2319=1),"СНВВ не працює","OK"))))</f>
        <v>чи робить СНВВ?</v>
      </c>
      <c r="M2319" s="100"/>
      <c r="N2319" s="122" t="str">
        <f>IF(OR(E2319&lt;&gt;0, J2319=0), "",D2319)</f>
        <v/>
      </c>
      <c r="O2319" s="122" t="str">
        <f t="shared" si="1421"/>
        <v/>
      </c>
      <c r="P2319" s="122" t="str">
        <f>IF(AND($E2319&lt;&gt;0,$J2319=1),"замінне значення",O2319)</f>
        <v/>
      </c>
      <c r="Q2319" s="122" t="str">
        <f>IF(OR(G2319&lt;&gt;0, J2319=0), "",F2319)</f>
        <v/>
      </c>
      <c r="R2319" s="122" t="str">
        <f t="shared" si="1422"/>
        <v/>
      </c>
      <c r="S2319" s="122" t="str">
        <f>IF(AND(G2319&lt;&gt;0,J2319=1),"замінне значення",R2319)</f>
        <v/>
      </c>
      <c r="T2319" s="122" t="str">
        <f t="shared" si="1423"/>
        <v/>
      </c>
    </row>
    <row r="2320" spans="1:20" outlineLevel="1">
      <c r="A2320" s="161"/>
      <c r="B2320" s="208">
        <v>44653</v>
      </c>
      <c r="C2320" s="96">
        <v>89.9166666666667</v>
      </c>
      <c r="D2320" s="122"/>
      <c r="E2320" s="122" t="str">
        <f t="shared" si="1417"/>
        <v/>
      </c>
      <c r="F2320" s="122"/>
      <c r="G2320" s="122" t="str">
        <f t="shared" si="1418"/>
        <v/>
      </c>
      <c r="H2320" s="122"/>
      <c r="I2320" s="122" t="str">
        <f t="shared" si="1419"/>
        <v/>
      </c>
      <c r="J2320" s="122"/>
      <c r="K2320" s="122" t="str">
        <f t="shared" si="1420"/>
        <v/>
      </c>
      <c r="L2320" s="123" t="str">
        <f>IF(H2320="","чи робить СНВВ?",IF(J2320="","чи роблять агрегати?",IF($J2320=0,"агрегати не працюють",IF(AND($H2320=0,$J2320=1),"СНВВ не працює","OK"))))</f>
        <v>чи робить СНВВ?</v>
      </c>
      <c r="M2320" s="100"/>
      <c r="N2320" s="122" t="str">
        <f>IF(OR(E2320&lt;&gt;0, J2320=0), "",D2320)</f>
        <v/>
      </c>
      <c r="O2320" s="122" t="str">
        <f t="shared" si="1421"/>
        <v/>
      </c>
      <c r="P2320" s="122" t="str">
        <f>IF(AND($E2320&lt;&gt;0,$J2320=1),"замінне значення",O2320)</f>
        <v/>
      </c>
      <c r="Q2320" s="122" t="str">
        <f>IF(OR(G2320&lt;&gt;0, J2320=0), "",F2320)</f>
        <v/>
      </c>
      <c r="R2320" s="122" t="str">
        <f t="shared" si="1422"/>
        <v/>
      </c>
      <c r="S2320" s="122" t="str">
        <f>IF(AND(G2320&lt;&gt;0,J2320=1),"замінне значення",R2320)</f>
        <v/>
      </c>
      <c r="T2320" s="122" t="str">
        <f t="shared" si="1423"/>
        <v/>
      </c>
    </row>
    <row r="2321" spans="1:20" outlineLevel="1">
      <c r="A2321" s="161"/>
      <c r="B2321" s="208">
        <v>44653</v>
      </c>
      <c r="C2321" s="96">
        <v>89.9583333333333</v>
      </c>
      <c r="D2321" s="122"/>
      <c r="E2321" s="122" t="str">
        <f t="shared" si="1417"/>
        <v/>
      </c>
      <c r="F2321" s="122"/>
      <c r="G2321" s="122" t="str">
        <f t="shared" si="1418"/>
        <v/>
      </c>
      <c r="H2321" s="122"/>
      <c r="I2321" s="122" t="str">
        <f t="shared" si="1419"/>
        <v/>
      </c>
      <c r="J2321" s="122"/>
      <c r="K2321" s="122" t="str">
        <f t="shared" si="1420"/>
        <v/>
      </c>
      <c r="L2321" s="123" t="str">
        <f>IF(H2321="","чи робить СНВВ?",IF(J2321="","чи роблять агрегати?",IF($J2321=0,"агрегати не працюють",IF(AND($H2321=0,$J2321=1),"СНВВ не працює","OK"))))</f>
        <v>чи робить СНВВ?</v>
      </c>
      <c r="M2321" s="100"/>
      <c r="N2321" s="122" t="str">
        <f>IF(OR(E2321&lt;&gt;0, J2321=0), "",D2321)</f>
        <v/>
      </c>
      <c r="O2321" s="122" t="str">
        <f t="shared" si="1421"/>
        <v/>
      </c>
      <c r="P2321" s="122" t="str">
        <f>IF(AND($E2321&lt;&gt;0,$J2321=1),"замінне значення",O2321)</f>
        <v/>
      </c>
      <c r="Q2321" s="122" t="str">
        <f>IF(OR(G2321&lt;&gt;0, J2321=0), "",F2321)</f>
        <v/>
      </c>
      <c r="R2321" s="122" t="str">
        <f t="shared" si="1422"/>
        <v/>
      </c>
      <c r="S2321" s="122" t="str">
        <f>IF(AND(G2321&lt;&gt;0,J2321=1),"замінне значення",R2321)</f>
        <v/>
      </c>
      <c r="T2321" s="122" t="str">
        <f t="shared" si="1423"/>
        <v/>
      </c>
    </row>
    <row r="2322" spans="1:20">
      <c r="A2322" s="204"/>
      <c r="B2322" s="159" t="s">
        <v>177</v>
      </c>
      <c r="C2322" s="159"/>
      <c r="D2322" s="103">
        <f t="shared" ref="D2322" si="1424">SUM(D2298:D2321)</f>
        <v>0</v>
      </c>
      <c r="E2322" s="104">
        <f t="shared" ref="E2322" si="1425">COUNTIF(E2298:E2321,"&gt;0")</f>
        <v>0</v>
      </c>
      <c r="F2322" s="103">
        <f t="shared" ref="F2322" si="1426">SUM(F2298:F2321)</f>
        <v>0</v>
      </c>
      <c r="G2322" s="104">
        <f t="shared" ref="G2322" si="1427">COUNTIF(G2298:G2321,"&gt;0")</f>
        <v>0</v>
      </c>
      <c r="H2322" s="103">
        <f t="shared" ref="H2322" si="1428">SUM(H2298:H2321)</f>
        <v>0</v>
      </c>
      <c r="I2322" s="104">
        <f t="shared" ref="I2322" si="1429">COUNTIF(I2298:I2321,"&gt;0")</f>
        <v>0</v>
      </c>
      <c r="J2322" s="103">
        <f t="shared" ref="J2322" si="1430">SUM(J2298:J2321)</f>
        <v>0</v>
      </c>
      <c r="K2322" s="104">
        <f t="shared" ref="K2322" si="1431">COUNTIF(K2298:K2321,"&gt;0")</f>
        <v>0</v>
      </c>
      <c r="L2322" s="104">
        <f t="shared" ref="L2322" si="1432">COUNTIF(L2298:L2321,"СНВВ не працює")</f>
        <v>0</v>
      </c>
      <c r="M2322" s="100"/>
      <c r="N2322" s="103">
        <f t="shared" si="1415"/>
        <v>0</v>
      </c>
      <c r="O2322" s="103">
        <f t="shared" ref="O2322:T2322" si="1433">SUM(O2298:O2321)</f>
        <v>0</v>
      </c>
      <c r="P2322" s="103">
        <f t="shared" si="1433"/>
        <v>0</v>
      </c>
      <c r="Q2322" s="103">
        <f t="shared" si="1433"/>
        <v>0</v>
      </c>
      <c r="R2322" s="103">
        <f t="shared" si="1433"/>
        <v>0</v>
      </c>
      <c r="S2322" s="103">
        <f t="shared" si="1433"/>
        <v>0</v>
      </c>
      <c r="T2322" s="103">
        <f t="shared" si="1433"/>
        <v>0</v>
      </c>
    </row>
    <row r="2323" spans="1:20" outlineLevel="1">
      <c r="A2323" s="160">
        <v>44654</v>
      </c>
      <c r="B2323" s="208">
        <v>44654</v>
      </c>
      <c r="C2323" s="96">
        <v>90</v>
      </c>
      <c r="D2323" s="122"/>
      <c r="E2323" s="122" t="str">
        <f t="shared" ref="E2323:E2346" si="1434">IF(D2323="","",IF(D2323&lt;1,1,0))</f>
        <v/>
      </c>
      <c r="F2323" s="122"/>
      <c r="G2323" s="122" t="str">
        <f t="shared" ref="G2323:G2346" si="1435">IF(F2323="","",IF(F2323&lt;1,1,0))</f>
        <v/>
      </c>
      <c r="H2323" s="122"/>
      <c r="I2323" s="122" t="str">
        <f t="shared" ref="I2323:I2346" si="1436">IF(H2323="","",IF(H2323&lt;1,1,0))</f>
        <v/>
      </c>
      <c r="J2323" s="122"/>
      <c r="K2323" s="122" t="str">
        <f t="shared" ref="K2323:K2346" si="1437">IF(J2323="","",IF(J2323&lt;1,1,0))</f>
        <v/>
      </c>
      <c r="L2323" s="123" t="str">
        <f>IF(H2323="","чи робить СНВВ?",IF(J2323="","чи роблять агрегати?",IF($J2323=0,"агрегати не працюють",IF(AND($H2323=0,$J2323=1),"СНВВ не працює","OK"))))</f>
        <v>чи робить СНВВ?</v>
      </c>
      <c r="M2323" s="100"/>
      <c r="N2323" s="122" t="str">
        <f>IF(OR(E2323&lt;&gt;0, J2323=0), "",D2323)</f>
        <v/>
      </c>
      <c r="O2323" s="122" t="str">
        <f t="shared" ref="O2323:O2346" si="1438">IF(Q2323="", "",(N2323*$O$3+$O$4))</f>
        <v/>
      </c>
      <c r="P2323" s="122" t="str">
        <f>IF(AND($E2323&lt;&gt;0,$J2323=1),"замінне значення",O2323)</f>
        <v/>
      </c>
      <c r="Q2323" s="122" t="str">
        <f>IF(OR(G2323&lt;&gt;0, J2323=0), "",F2323)</f>
        <v/>
      </c>
      <c r="R2323" s="122" t="str">
        <f t="shared" ref="R2323:R2386" si="1439">IF(Q2323="", "",(Q2323*$Q$3+$Q$4))</f>
        <v/>
      </c>
      <c r="S2323" s="122" t="str">
        <f>IF(AND(G2323&lt;&gt;0,J2323=1),"замінне значення",R2323)</f>
        <v/>
      </c>
      <c r="T2323" s="122" t="str">
        <f t="shared" ref="T2323:T2386" si="1440">IFERROR(P2323*S2323,"")</f>
        <v/>
      </c>
    </row>
    <row r="2324" spans="1:20" outlineLevel="1">
      <c r="A2324" s="161"/>
      <c r="B2324" s="208">
        <v>44654</v>
      </c>
      <c r="C2324" s="96">
        <v>90.0416666666667</v>
      </c>
      <c r="D2324" s="122"/>
      <c r="E2324" s="122" t="str">
        <f t="shared" si="1434"/>
        <v/>
      </c>
      <c r="F2324" s="122"/>
      <c r="G2324" s="122" t="str">
        <f t="shared" si="1435"/>
        <v/>
      </c>
      <c r="H2324" s="122"/>
      <c r="I2324" s="122" t="str">
        <f t="shared" si="1436"/>
        <v/>
      </c>
      <c r="J2324" s="122"/>
      <c r="K2324" s="122" t="str">
        <f t="shared" si="1437"/>
        <v/>
      </c>
      <c r="L2324" s="123" t="str">
        <f>IF(H2324="","чи робить СНВВ?",IF(J2324="","чи роблять агрегати?",IF($J2324=0,"агрегати не працюють",IF(AND($H2324=0,$J2324=1),"СНВВ не працює","OK"))))</f>
        <v>чи робить СНВВ?</v>
      </c>
      <c r="M2324" s="100"/>
      <c r="N2324" s="122" t="str">
        <f>IF(OR(E2324&lt;&gt;0, J2324=0), "",D2324)</f>
        <v/>
      </c>
      <c r="O2324" s="122" t="str">
        <f t="shared" si="1438"/>
        <v/>
      </c>
      <c r="P2324" s="122" t="str">
        <f>IF(AND($E2324&lt;&gt;0,$J2324=1),"замінне значення",O2324)</f>
        <v/>
      </c>
      <c r="Q2324" s="122" t="str">
        <f>IF(OR(G2324&lt;&gt;0, J2324=0), "",F2324)</f>
        <v/>
      </c>
      <c r="R2324" s="122" t="str">
        <f t="shared" si="1439"/>
        <v/>
      </c>
      <c r="S2324" s="122" t="str">
        <f>IF(AND(G2324&lt;&gt;0,J2324=1),"замінне значення",R2324)</f>
        <v/>
      </c>
      <c r="T2324" s="122" t="str">
        <f t="shared" si="1440"/>
        <v/>
      </c>
    </row>
    <row r="2325" spans="1:20" outlineLevel="1">
      <c r="A2325" s="161"/>
      <c r="B2325" s="208">
        <v>44654</v>
      </c>
      <c r="C2325" s="96">
        <v>90.0833333333333</v>
      </c>
      <c r="D2325" s="122"/>
      <c r="E2325" s="122" t="str">
        <f t="shared" si="1434"/>
        <v/>
      </c>
      <c r="F2325" s="122"/>
      <c r="G2325" s="122" t="str">
        <f t="shared" si="1435"/>
        <v/>
      </c>
      <c r="H2325" s="122"/>
      <c r="I2325" s="122" t="str">
        <f t="shared" si="1436"/>
        <v/>
      </c>
      <c r="J2325" s="122"/>
      <c r="K2325" s="122" t="str">
        <f t="shared" si="1437"/>
        <v/>
      </c>
      <c r="L2325" s="123" t="str">
        <f>IF(H2325="","чи робить СНВВ?",IF(J2325="","чи роблять агрегати?",IF($J2325=0,"агрегати не працюють",IF(AND($H2325=0,$J2325=1),"СНВВ не працює","OK"))))</f>
        <v>чи робить СНВВ?</v>
      </c>
      <c r="M2325" s="100"/>
      <c r="N2325" s="122" t="str">
        <f>IF(OR(E2325&lt;&gt;0, J2325=0), "",D2325)</f>
        <v/>
      </c>
      <c r="O2325" s="122" t="str">
        <f t="shared" si="1438"/>
        <v/>
      </c>
      <c r="P2325" s="122" t="str">
        <f>IF(AND($E2325&lt;&gt;0,$J2325=1),"замінне значення",O2325)</f>
        <v/>
      </c>
      <c r="Q2325" s="122" t="str">
        <f>IF(OR(G2325&lt;&gt;0, J2325=0), "",F2325)</f>
        <v/>
      </c>
      <c r="R2325" s="122" t="str">
        <f t="shared" si="1439"/>
        <v/>
      </c>
      <c r="S2325" s="122" t="str">
        <f>IF(AND(G2325&lt;&gt;0,J2325=1),"замінне значення",R2325)</f>
        <v/>
      </c>
      <c r="T2325" s="122" t="str">
        <f t="shared" si="1440"/>
        <v/>
      </c>
    </row>
    <row r="2326" spans="1:20" outlineLevel="1">
      <c r="A2326" s="161"/>
      <c r="B2326" s="208">
        <v>44654</v>
      </c>
      <c r="C2326" s="96">
        <v>90.125</v>
      </c>
      <c r="D2326" s="122"/>
      <c r="E2326" s="122" t="str">
        <f t="shared" si="1434"/>
        <v/>
      </c>
      <c r="F2326" s="122"/>
      <c r="G2326" s="122" t="str">
        <f t="shared" si="1435"/>
        <v/>
      </c>
      <c r="H2326" s="122"/>
      <c r="I2326" s="122" t="str">
        <f t="shared" si="1436"/>
        <v/>
      </c>
      <c r="J2326" s="122"/>
      <c r="K2326" s="122" t="str">
        <f t="shared" si="1437"/>
        <v/>
      </c>
      <c r="L2326" s="123" t="str">
        <f>IF(H2326="","чи робить СНВВ?",IF(J2326="","чи роблять агрегати?",IF($J2326=0,"агрегати не працюють",IF(AND($H2326=0,$J2326=1),"СНВВ не працює","OK"))))</f>
        <v>чи робить СНВВ?</v>
      </c>
      <c r="M2326" s="100"/>
      <c r="N2326" s="122" t="str">
        <f>IF(OR(E2326&lt;&gt;0, J2326=0), "",D2326)</f>
        <v/>
      </c>
      <c r="O2326" s="122" t="str">
        <f t="shared" si="1438"/>
        <v/>
      </c>
      <c r="P2326" s="122" t="str">
        <f>IF(AND($E2326&lt;&gt;0,$J2326=1),"замінне значення",O2326)</f>
        <v/>
      </c>
      <c r="Q2326" s="122" t="str">
        <f>IF(OR(G2326&lt;&gt;0, J2326=0), "",F2326)</f>
        <v/>
      </c>
      <c r="R2326" s="122" t="str">
        <f t="shared" si="1439"/>
        <v/>
      </c>
      <c r="S2326" s="122" t="str">
        <f>IF(AND(G2326&lt;&gt;0,J2326=1),"замінне значення",R2326)</f>
        <v/>
      </c>
      <c r="T2326" s="122" t="str">
        <f t="shared" si="1440"/>
        <v/>
      </c>
    </row>
    <row r="2327" spans="1:20" outlineLevel="1">
      <c r="A2327" s="161"/>
      <c r="B2327" s="208">
        <v>44654</v>
      </c>
      <c r="C2327" s="96">
        <v>90.1666666666667</v>
      </c>
      <c r="D2327" s="122"/>
      <c r="E2327" s="122" t="str">
        <f t="shared" si="1434"/>
        <v/>
      </c>
      <c r="F2327" s="122"/>
      <c r="G2327" s="122" t="str">
        <f t="shared" si="1435"/>
        <v/>
      </c>
      <c r="H2327" s="122"/>
      <c r="I2327" s="122" t="str">
        <f t="shared" si="1436"/>
        <v/>
      </c>
      <c r="J2327" s="122"/>
      <c r="K2327" s="122" t="str">
        <f t="shared" si="1437"/>
        <v/>
      </c>
      <c r="L2327" s="123" t="str">
        <f>IF(H2327="","чи робить СНВВ?",IF(J2327="","чи роблять агрегати?",IF($J2327=0,"агрегати не працюють",IF(AND($H2327=0,$J2327=1),"СНВВ не працює","OK"))))</f>
        <v>чи робить СНВВ?</v>
      </c>
      <c r="M2327" s="100"/>
      <c r="N2327" s="122" t="str">
        <f>IF(OR(E2327&lt;&gt;0, J2327=0), "",D2327)</f>
        <v/>
      </c>
      <c r="O2327" s="122" t="str">
        <f t="shared" si="1438"/>
        <v/>
      </c>
      <c r="P2327" s="122" t="str">
        <f>IF(AND($E2327&lt;&gt;0,$J2327=1),"замінне значення",O2327)</f>
        <v/>
      </c>
      <c r="Q2327" s="122" t="str">
        <f>IF(OR(G2327&lt;&gt;0, J2327=0), "",F2327)</f>
        <v/>
      </c>
      <c r="R2327" s="122" t="str">
        <f t="shared" si="1439"/>
        <v/>
      </c>
      <c r="S2327" s="122" t="str">
        <f>IF(AND(G2327&lt;&gt;0,J2327=1),"замінне значення",R2327)</f>
        <v/>
      </c>
      <c r="T2327" s="122" t="str">
        <f t="shared" si="1440"/>
        <v/>
      </c>
    </row>
    <row r="2328" spans="1:20" outlineLevel="1">
      <c r="A2328" s="161"/>
      <c r="B2328" s="208">
        <v>44654</v>
      </c>
      <c r="C2328" s="96">
        <v>90.2083333333333</v>
      </c>
      <c r="D2328" s="122"/>
      <c r="E2328" s="122" t="str">
        <f t="shared" si="1434"/>
        <v/>
      </c>
      <c r="F2328" s="122"/>
      <c r="G2328" s="122" t="str">
        <f t="shared" si="1435"/>
        <v/>
      </c>
      <c r="H2328" s="122"/>
      <c r="I2328" s="122" t="str">
        <f t="shared" si="1436"/>
        <v/>
      </c>
      <c r="J2328" s="122"/>
      <c r="K2328" s="122" t="str">
        <f t="shared" si="1437"/>
        <v/>
      </c>
      <c r="L2328" s="123" t="str">
        <f>IF(H2328="","чи робить СНВВ?",IF(J2328="","чи роблять агрегати?",IF($J2328=0,"агрегати не працюють",IF(AND($H2328=0,$J2328=1),"СНВВ не працює","OK"))))</f>
        <v>чи робить СНВВ?</v>
      </c>
      <c r="M2328" s="100"/>
      <c r="N2328" s="122" t="str">
        <f>IF(OR(E2328&lt;&gt;0, J2328=0), "",D2328)</f>
        <v/>
      </c>
      <c r="O2328" s="122" t="str">
        <f t="shared" si="1438"/>
        <v/>
      </c>
      <c r="P2328" s="122" t="str">
        <f>IF(AND($E2328&lt;&gt;0,$J2328=1),"замінне значення",O2328)</f>
        <v/>
      </c>
      <c r="Q2328" s="122" t="str">
        <f>IF(OR(G2328&lt;&gt;0, J2328=0), "",F2328)</f>
        <v/>
      </c>
      <c r="R2328" s="122" t="str">
        <f t="shared" si="1439"/>
        <v/>
      </c>
      <c r="S2328" s="122" t="str">
        <f>IF(AND(G2328&lt;&gt;0,J2328=1),"замінне значення",R2328)</f>
        <v/>
      </c>
      <c r="T2328" s="122" t="str">
        <f t="shared" si="1440"/>
        <v/>
      </c>
    </row>
    <row r="2329" spans="1:20" outlineLevel="1">
      <c r="A2329" s="161"/>
      <c r="B2329" s="208">
        <v>44654</v>
      </c>
      <c r="C2329" s="96">
        <v>90.25</v>
      </c>
      <c r="D2329" s="122"/>
      <c r="E2329" s="122" t="str">
        <f t="shared" si="1434"/>
        <v/>
      </c>
      <c r="F2329" s="122"/>
      <c r="G2329" s="122" t="str">
        <f t="shared" si="1435"/>
        <v/>
      </c>
      <c r="H2329" s="122"/>
      <c r="I2329" s="122" t="str">
        <f t="shared" si="1436"/>
        <v/>
      </c>
      <c r="J2329" s="122"/>
      <c r="K2329" s="122" t="str">
        <f t="shared" si="1437"/>
        <v/>
      </c>
      <c r="L2329" s="123" t="str">
        <f>IF(H2329="","чи робить СНВВ?",IF(J2329="","чи роблять агрегати?",IF($J2329=0,"агрегати не працюють",IF(AND($H2329=0,$J2329=1),"СНВВ не працює","OK"))))</f>
        <v>чи робить СНВВ?</v>
      </c>
      <c r="M2329" s="100"/>
      <c r="N2329" s="122" t="str">
        <f>IF(OR(E2329&lt;&gt;0, J2329=0), "",D2329)</f>
        <v/>
      </c>
      <c r="O2329" s="122" t="str">
        <f t="shared" si="1438"/>
        <v/>
      </c>
      <c r="P2329" s="122" t="str">
        <f>IF(AND($E2329&lt;&gt;0,$J2329=1),"замінне значення",O2329)</f>
        <v/>
      </c>
      <c r="Q2329" s="122" t="str">
        <f>IF(OR(G2329&lt;&gt;0, J2329=0), "",F2329)</f>
        <v/>
      </c>
      <c r="R2329" s="122" t="str">
        <f t="shared" si="1439"/>
        <v/>
      </c>
      <c r="S2329" s="122" t="str">
        <f>IF(AND(G2329&lt;&gt;0,J2329=1),"замінне значення",R2329)</f>
        <v/>
      </c>
      <c r="T2329" s="122" t="str">
        <f t="shared" si="1440"/>
        <v/>
      </c>
    </row>
    <row r="2330" spans="1:20" outlineLevel="1">
      <c r="A2330" s="161"/>
      <c r="B2330" s="208">
        <v>44654</v>
      </c>
      <c r="C2330" s="96">
        <v>90.2916666666667</v>
      </c>
      <c r="D2330" s="122"/>
      <c r="E2330" s="122" t="str">
        <f t="shared" si="1434"/>
        <v/>
      </c>
      <c r="F2330" s="122"/>
      <c r="G2330" s="122" t="str">
        <f t="shared" si="1435"/>
        <v/>
      </c>
      <c r="H2330" s="122"/>
      <c r="I2330" s="122" t="str">
        <f t="shared" si="1436"/>
        <v/>
      </c>
      <c r="J2330" s="122"/>
      <c r="K2330" s="122" t="str">
        <f t="shared" si="1437"/>
        <v/>
      </c>
      <c r="L2330" s="123" t="str">
        <f>IF(H2330="","чи робить СНВВ?",IF(J2330="","чи роблять агрегати?",IF($J2330=0,"агрегати не працюють",IF(AND($H2330=0,$J2330=1),"СНВВ не працює","OK"))))</f>
        <v>чи робить СНВВ?</v>
      </c>
      <c r="M2330" s="100"/>
      <c r="N2330" s="122" t="str">
        <f>IF(OR(E2330&lt;&gt;0, J2330=0), "",D2330)</f>
        <v/>
      </c>
      <c r="O2330" s="122" t="str">
        <f t="shared" si="1438"/>
        <v/>
      </c>
      <c r="P2330" s="122" t="str">
        <f>IF(AND($E2330&lt;&gt;0,$J2330=1),"замінне значення",O2330)</f>
        <v/>
      </c>
      <c r="Q2330" s="122" t="str">
        <f>IF(OR(G2330&lt;&gt;0, J2330=0), "",F2330)</f>
        <v/>
      </c>
      <c r="R2330" s="122" t="str">
        <f t="shared" si="1439"/>
        <v/>
      </c>
      <c r="S2330" s="122" t="str">
        <f>IF(AND(G2330&lt;&gt;0,J2330=1),"замінне значення",R2330)</f>
        <v/>
      </c>
      <c r="T2330" s="122" t="str">
        <f t="shared" si="1440"/>
        <v/>
      </c>
    </row>
    <row r="2331" spans="1:20" outlineLevel="1">
      <c r="A2331" s="161"/>
      <c r="B2331" s="208">
        <v>44654</v>
      </c>
      <c r="C2331" s="96">
        <v>90.3333333333333</v>
      </c>
      <c r="D2331" s="122"/>
      <c r="E2331" s="122" t="str">
        <f t="shared" si="1434"/>
        <v/>
      </c>
      <c r="F2331" s="122"/>
      <c r="G2331" s="122" t="str">
        <f t="shared" si="1435"/>
        <v/>
      </c>
      <c r="H2331" s="122"/>
      <c r="I2331" s="122" t="str">
        <f t="shared" si="1436"/>
        <v/>
      </c>
      <c r="J2331" s="122"/>
      <c r="K2331" s="122" t="str">
        <f t="shared" si="1437"/>
        <v/>
      </c>
      <c r="L2331" s="123" t="str">
        <f>IF(H2331="","чи робить СНВВ?",IF(J2331="","чи роблять агрегати?",IF($J2331=0,"агрегати не працюють",IF(AND($H2331=0,$J2331=1),"СНВВ не працює","OK"))))</f>
        <v>чи робить СНВВ?</v>
      </c>
      <c r="M2331" s="100"/>
      <c r="N2331" s="122" t="str">
        <f>IF(OR(E2331&lt;&gt;0, J2331=0), "",D2331)</f>
        <v/>
      </c>
      <c r="O2331" s="122" t="str">
        <f t="shared" si="1438"/>
        <v/>
      </c>
      <c r="P2331" s="122" t="str">
        <f>IF(AND($E2331&lt;&gt;0,$J2331=1),"замінне значення",O2331)</f>
        <v/>
      </c>
      <c r="Q2331" s="122" t="str">
        <f>IF(OR(G2331&lt;&gt;0, J2331=0), "",F2331)</f>
        <v/>
      </c>
      <c r="R2331" s="122" t="str">
        <f t="shared" si="1439"/>
        <v/>
      </c>
      <c r="S2331" s="122" t="str">
        <f>IF(AND(G2331&lt;&gt;0,J2331=1),"замінне значення",R2331)</f>
        <v/>
      </c>
      <c r="T2331" s="122" t="str">
        <f t="shared" si="1440"/>
        <v/>
      </c>
    </row>
    <row r="2332" spans="1:20" outlineLevel="1">
      <c r="A2332" s="161"/>
      <c r="B2332" s="208">
        <v>44654</v>
      </c>
      <c r="C2332" s="96">
        <v>90.375</v>
      </c>
      <c r="D2332" s="122"/>
      <c r="E2332" s="122" t="str">
        <f t="shared" si="1434"/>
        <v/>
      </c>
      <c r="F2332" s="122"/>
      <c r="G2332" s="122" t="str">
        <f t="shared" si="1435"/>
        <v/>
      </c>
      <c r="H2332" s="122"/>
      <c r="I2332" s="122" t="str">
        <f t="shared" si="1436"/>
        <v/>
      </c>
      <c r="J2332" s="122"/>
      <c r="K2332" s="122" t="str">
        <f t="shared" si="1437"/>
        <v/>
      </c>
      <c r="L2332" s="123" t="str">
        <f>IF(H2332="","чи робить СНВВ?",IF(J2332="","чи роблять агрегати?",IF($J2332=0,"агрегати не працюють",IF(AND($H2332=0,$J2332=1),"СНВВ не працює","OK"))))</f>
        <v>чи робить СНВВ?</v>
      </c>
      <c r="M2332" s="100"/>
      <c r="N2332" s="122" t="str">
        <f>IF(OR(E2332&lt;&gt;0, J2332=0), "",D2332)</f>
        <v/>
      </c>
      <c r="O2332" s="122" t="str">
        <f t="shared" si="1438"/>
        <v/>
      </c>
      <c r="P2332" s="122" t="str">
        <f>IF(AND($E2332&lt;&gt;0,$J2332=1),"замінне значення",O2332)</f>
        <v/>
      </c>
      <c r="Q2332" s="122" t="str">
        <f>IF(OR(G2332&lt;&gt;0, J2332=0), "",F2332)</f>
        <v/>
      </c>
      <c r="R2332" s="122" t="str">
        <f t="shared" si="1439"/>
        <v/>
      </c>
      <c r="S2332" s="122" t="str">
        <f>IF(AND(G2332&lt;&gt;0,J2332=1),"замінне значення",R2332)</f>
        <v/>
      </c>
      <c r="T2332" s="122" t="str">
        <f t="shared" si="1440"/>
        <v/>
      </c>
    </row>
    <row r="2333" spans="1:20" outlineLevel="1">
      <c r="A2333" s="161"/>
      <c r="B2333" s="208">
        <v>44654</v>
      </c>
      <c r="C2333" s="96">
        <v>90.4166666666667</v>
      </c>
      <c r="D2333" s="122"/>
      <c r="E2333" s="122" t="str">
        <f t="shared" si="1434"/>
        <v/>
      </c>
      <c r="F2333" s="122"/>
      <c r="G2333" s="122" t="str">
        <f t="shared" si="1435"/>
        <v/>
      </c>
      <c r="H2333" s="122"/>
      <c r="I2333" s="122" t="str">
        <f t="shared" si="1436"/>
        <v/>
      </c>
      <c r="J2333" s="122"/>
      <c r="K2333" s="122" t="str">
        <f t="shared" si="1437"/>
        <v/>
      </c>
      <c r="L2333" s="123" t="str">
        <f>IF(H2333="","чи робить СНВВ?",IF(J2333="","чи роблять агрегати?",IF($J2333=0,"агрегати не працюють",IF(AND($H2333=0,$J2333=1),"СНВВ не працює","OK"))))</f>
        <v>чи робить СНВВ?</v>
      </c>
      <c r="M2333" s="100"/>
      <c r="N2333" s="122" t="str">
        <f>IF(OR(E2333&lt;&gt;0, J2333=0), "",D2333)</f>
        <v/>
      </c>
      <c r="O2333" s="122" t="str">
        <f t="shared" si="1438"/>
        <v/>
      </c>
      <c r="P2333" s="122" t="str">
        <f>IF(AND($E2333&lt;&gt;0,$J2333=1),"замінне значення",O2333)</f>
        <v/>
      </c>
      <c r="Q2333" s="122" t="str">
        <f>IF(OR(G2333&lt;&gt;0, J2333=0), "",F2333)</f>
        <v/>
      </c>
      <c r="R2333" s="122" t="str">
        <f t="shared" si="1439"/>
        <v/>
      </c>
      <c r="S2333" s="122" t="str">
        <f>IF(AND(G2333&lt;&gt;0,J2333=1),"замінне значення",R2333)</f>
        <v/>
      </c>
      <c r="T2333" s="122" t="str">
        <f t="shared" si="1440"/>
        <v/>
      </c>
    </row>
    <row r="2334" spans="1:20" outlineLevel="1">
      <c r="A2334" s="161"/>
      <c r="B2334" s="208">
        <v>44654</v>
      </c>
      <c r="C2334" s="96">
        <v>90.4583333333333</v>
      </c>
      <c r="D2334" s="122"/>
      <c r="E2334" s="122" t="str">
        <f t="shared" si="1434"/>
        <v/>
      </c>
      <c r="F2334" s="122"/>
      <c r="G2334" s="122" t="str">
        <f t="shared" si="1435"/>
        <v/>
      </c>
      <c r="H2334" s="122"/>
      <c r="I2334" s="122" t="str">
        <f t="shared" si="1436"/>
        <v/>
      </c>
      <c r="J2334" s="122"/>
      <c r="K2334" s="122" t="str">
        <f t="shared" si="1437"/>
        <v/>
      </c>
      <c r="L2334" s="123" t="str">
        <f>IF(H2334="","чи робить СНВВ?",IF(J2334="","чи роблять агрегати?",IF($J2334=0,"агрегати не працюють",IF(AND($H2334=0,$J2334=1),"СНВВ не працює","OK"))))</f>
        <v>чи робить СНВВ?</v>
      </c>
      <c r="M2334" s="100"/>
      <c r="N2334" s="122" t="str">
        <f>IF(OR(E2334&lt;&gt;0, J2334=0), "",D2334)</f>
        <v/>
      </c>
      <c r="O2334" s="122" t="str">
        <f t="shared" si="1438"/>
        <v/>
      </c>
      <c r="P2334" s="122" t="str">
        <f>IF(AND($E2334&lt;&gt;0,$J2334=1),"замінне значення",O2334)</f>
        <v/>
      </c>
      <c r="Q2334" s="122" t="str">
        <f>IF(OR(G2334&lt;&gt;0, J2334=0), "",F2334)</f>
        <v/>
      </c>
      <c r="R2334" s="122" t="str">
        <f t="shared" si="1439"/>
        <v/>
      </c>
      <c r="S2334" s="122" t="str">
        <f>IF(AND(G2334&lt;&gt;0,J2334=1),"замінне значення",R2334)</f>
        <v/>
      </c>
      <c r="T2334" s="122" t="str">
        <f t="shared" si="1440"/>
        <v/>
      </c>
    </row>
    <row r="2335" spans="1:20" outlineLevel="1">
      <c r="A2335" s="161"/>
      <c r="B2335" s="208">
        <v>44654</v>
      </c>
      <c r="C2335" s="96">
        <v>90.5</v>
      </c>
      <c r="D2335" s="122"/>
      <c r="E2335" s="122" t="str">
        <f t="shared" si="1434"/>
        <v/>
      </c>
      <c r="F2335" s="122"/>
      <c r="G2335" s="122" t="str">
        <f t="shared" si="1435"/>
        <v/>
      </c>
      <c r="H2335" s="122"/>
      <c r="I2335" s="122" t="str">
        <f t="shared" si="1436"/>
        <v/>
      </c>
      <c r="J2335" s="122"/>
      <c r="K2335" s="122" t="str">
        <f t="shared" si="1437"/>
        <v/>
      </c>
      <c r="L2335" s="123" t="str">
        <f>IF(H2335="","чи робить СНВВ?",IF(J2335="","чи роблять агрегати?",IF($J2335=0,"агрегати не працюють",IF(AND($H2335=0,$J2335=1),"СНВВ не працює","OK"))))</f>
        <v>чи робить СНВВ?</v>
      </c>
      <c r="M2335" s="100"/>
      <c r="N2335" s="122" t="str">
        <f>IF(OR(E2335&lt;&gt;0, J2335=0), "",D2335)</f>
        <v/>
      </c>
      <c r="O2335" s="122" t="str">
        <f t="shared" si="1438"/>
        <v/>
      </c>
      <c r="P2335" s="122" t="str">
        <f>IF(AND($E2335&lt;&gt;0,$J2335=1),"замінне значення",O2335)</f>
        <v/>
      </c>
      <c r="Q2335" s="122" t="str">
        <f>IF(OR(G2335&lt;&gt;0, J2335=0), "",F2335)</f>
        <v/>
      </c>
      <c r="R2335" s="122" t="str">
        <f t="shared" si="1439"/>
        <v/>
      </c>
      <c r="S2335" s="122" t="str">
        <f>IF(AND(G2335&lt;&gt;0,J2335=1),"замінне значення",R2335)</f>
        <v/>
      </c>
      <c r="T2335" s="122" t="str">
        <f t="shared" si="1440"/>
        <v/>
      </c>
    </row>
    <row r="2336" spans="1:20" outlineLevel="1">
      <c r="A2336" s="161"/>
      <c r="B2336" s="208">
        <v>44654</v>
      </c>
      <c r="C2336" s="96">
        <v>90.5416666666667</v>
      </c>
      <c r="D2336" s="122"/>
      <c r="E2336" s="122" t="str">
        <f t="shared" si="1434"/>
        <v/>
      </c>
      <c r="F2336" s="122"/>
      <c r="G2336" s="122" t="str">
        <f t="shared" si="1435"/>
        <v/>
      </c>
      <c r="H2336" s="122"/>
      <c r="I2336" s="122" t="str">
        <f t="shared" si="1436"/>
        <v/>
      </c>
      <c r="J2336" s="122"/>
      <c r="K2336" s="122" t="str">
        <f t="shared" si="1437"/>
        <v/>
      </c>
      <c r="L2336" s="123" t="str">
        <f>IF(H2336="","чи робить СНВВ?",IF(J2336="","чи роблять агрегати?",IF($J2336=0,"агрегати не працюють",IF(AND($H2336=0,$J2336=1),"СНВВ не працює","OK"))))</f>
        <v>чи робить СНВВ?</v>
      </c>
      <c r="M2336" s="100"/>
      <c r="N2336" s="122" t="str">
        <f>IF(OR(E2336&lt;&gt;0, J2336=0), "",D2336)</f>
        <v/>
      </c>
      <c r="O2336" s="122" t="str">
        <f t="shared" si="1438"/>
        <v/>
      </c>
      <c r="P2336" s="122" t="str">
        <f>IF(AND($E2336&lt;&gt;0,$J2336=1),"замінне значення",O2336)</f>
        <v/>
      </c>
      <c r="Q2336" s="122" t="str">
        <f>IF(OR(G2336&lt;&gt;0, J2336=0), "",F2336)</f>
        <v/>
      </c>
      <c r="R2336" s="122" t="str">
        <f t="shared" si="1439"/>
        <v/>
      </c>
      <c r="S2336" s="122" t="str">
        <f>IF(AND(G2336&lt;&gt;0,J2336=1),"замінне значення",R2336)</f>
        <v/>
      </c>
      <c r="T2336" s="122" t="str">
        <f t="shared" si="1440"/>
        <v/>
      </c>
    </row>
    <row r="2337" spans="1:20" outlineLevel="1">
      <c r="A2337" s="161"/>
      <c r="B2337" s="208">
        <v>44654</v>
      </c>
      <c r="C2337" s="96">
        <v>90.5833333333333</v>
      </c>
      <c r="D2337" s="122"/>
      <c r="E2337" s="122" t="str">
        <f t="shared" si="1434"/>
        <v/>
      </c>
      <c r="F2337" s="122"/>
      <c r="G2337" s="122" t="str">
        <f t="shared" si="1435"/>
        <v/>
      </c>
      <c r="H2337" s="122"/>
      <c r="I2337" s="122" t="str">
        <f t="shared" si="1436"/>
        <v/>
      </c>
      <c r="J2337" s="122"/>
      <c r="K2337" s="122" t="str">
        <f t="shared" si="1437"/>
        <v/>
      </c>
      <c r="L2337" s="123" t="str">
        <f>IF(H2337="","чи робить СНВВ?",IF(J2337="","чи роблять агрегати?",IF($J2337=0,"агрегати не працюють",IF(AND($H2337=0,$J2337=1),"СНВВ не працює","OK"))))</f>
        <v>чи робить СНВВ?</v>
      </c>
      <c r="M2337" s="100"/>
      <c r="N2337" s="122" t="str">
        <f>IF(OR(E2337&lt;&gt;0, J2337=0), "",D2337)</f>
        <v/>
      </c>
      <c r="O2337" s="122" t="str">
        <f t="shared" si="1438"/>
        <v/>
      </c>
      <c r="P2337" s="122" t="str">
        <f>IF(AND($E2337&lt;&gt;0,$J2337=1),"замінне значення",O2337)</f>
        <v/>
      </c>
      <c r="Q2337" s="122" t="str">
        <f>IF(OR(G2337&lt;&gt;0, J2337=0), "",F2337)</f>
        <v/>
      </c>
      <c r="R2337" s="122" t="str">
        <f t="shared" si="1439"/>
        <v/>
      </c>
      <c r="S2337" s="122" t="str">
        <f>IF(AND(G2337&lt;&gt;0,J2337=1),"замінне значення",R2337)</f>
        <v/>
      </c>
      <c r="T2337" s="122" t="str">
        <f t="shared" si="1440"/>
        <v/>
      </c>
    </row>
    <row r="2338" spans="1:20" outlineLevel="1">
      <c r="A2338" s="161"/>
      <c r="B2338" s="208">
        <v>44654</v>
      </c>
      <c r="C2338" s="96">
        <v>90.625</v>
      </c>
      <c r="D2338" s="122"/>
      <c r="E2338" s="122" t="str">
        <f t="shared" si="1434"/>
        <v/>
      </c>
      <c r="F2338" s="122"/>
      <c r="G2338" s="122" t="str">
        <f t="shared" si="1435"/>
        <v/>
      </c>
      <c r="H2338" s="122"/>
      <c r="I2338" s="122" t="str">
        <f t="shared" si="1436"/>
        <v/>
      </c>
      <c r="J2338" s="122"/>
      <c r="K2338" s="122" t="str">
        <f t="shared" si="1437"/>
        <v/>
      </c>
      <c r="L2338" s="123" t="str">
        <f>IF(H2338="","чи робить СНВВ?",IF(J2338="","чи роблять агрегати?",IF($J2338=0,"агрегати не працюють",IF(AND($H2338=0,$J2338=1),"СНВВ не працює","OK"))))</f>
        <v>чи робить СНВВ?</v>
      </c>
      <c r="M2338" s="100"/>
      <c r="N2338" s="122" t="str">
        <f>IF(OR(E2338&lt;&gt;0, J2338=0), "",D2338)</f>
        <v/>
      </c>
      <c r="O2338" s="122" t="str">
        <f t="shared" si="1438"/>
        <v/>
      </c>
      <c r="P2338" s="122" t="str">
        <f>IF(AND($E2338&lt;&gt;0,$J2338=1),"замінне значення",O2338)</f>
        <v/>
      </c>
      <c r="Q2338" s="122" t="str">
        <f>IF(OR(G2338&lt;&gt;0, J2338=0), "",F2338)</f>
        <v/>
      </c>
      <c r="R2338" s="122" t="str">
        <f t="shared" si="1439"/>
        <v/>
      </c>
      <c r="S2338" s="122" t="str">
        <f>IF(AND(G2338&lt;&gt;0,J2338=1),"замінне значення",R2338)</f>
        <v/>
      </c>
      <c r="T2338" s="122" t="str">
        <f t="shared" si="1440"/>
        <v/>
      </c>
    </row>
    <row r="2339" spans="1:20" outlineLevel="1">
      <c r="A2339" s="161"/>
      <c r="B2339" s="208">
        <v>44654</v>
      </c>
      <c r="C2339" s="96">
        <v>90.6666666666667</v>
      </c>
      <c r="D2339" s="122"/>
      <c r="E2339" s="122" t="str">
        <f t="shared" si="1434"/>
        <v/>
      </c>
      <c r="F2339" s="122"/>
      <c r="G2339" s="122" t="str">
        <f t="shared" si="1435"/>
        <v/>
      </c>
      <c r="H2339" s="122"/>
      <c r="I2339" s="122" t="str">
        <f t="shared" si="1436"/>
        <v/>
      </c>
      <c r="J2339" s="122"/>
      <c r="K2339" s="122" t="str">
        <f t="shared" si="1437"/>
        <v/>
      </c>
      <c r="L2339" s="123" t="str">
        <f>IF(H2339="","чи робить СНВВ?",IF(J2339="","чи роблять агрегати?",IF($J2339=0,"агрегати не працюють",IF(AND($H2339=0,$J2339=1),"СНВВ не працює","OK"))))</f>
        <v>чи робить СНВВ?</v>
      </c>
      <c r="M2339" s="100"/>
      <c r="N2339" s="122" t="str">
        <f>IF(OR(E2339&lt;&gt;0, J2339=0), "",D2339)</f>
        <v/>
      </c>
      <c r="O2339" s="122" t="str">
        <f t="shared" si="1438"/>
        <v/>
      </c>
      <c r="P2339" s="122" t="str">
        <f>IF(AND($E2339&lt;&gt;0,$J2339=1),"замінне значення",O2339)</f>
        <v/>
      </c>
      <c r="Q2339" s="122" t="str">
        <f>IF(OR(G2339&lt;&gt;0, J2339=0), "",F2339)</f>
        <v/>
      </c>
      <c r="R2339" s="122" t="str">
        <f t="shared" si="1439"/>
        <v/>
      </c>
      <c r="S2339" s="122" t="str">
        <f>IF(AND(G2339&lt;&gt;0,J2339=1),"замінне значення",R2339)</f>
        <v/>
      </c>
      <c r="T2339" s="122" t="str">
        <f t="shared" si="1440"/>
        <v/>
      </c>
    </row>
    <row r="2340" spans="1:20" outlineLevel="1">
      <c r="A2340" s="161"/>
      <c r="B2340" s="208">
        <v>44654</v>
      </c>
      <c r="C2340" s="96">
        <v>90.7083333333333</v>
      </c>
      <c r="D2340" s="122"/>
      <c r="E2340" s="122" t="str">
        <f t="shared" si="1434"/>
        <v/>
      </c>
      <c r="F2340" s="122"/>
      <c r="G2340" s="122" t="str">
        <f t="shared" si="1435"/>
        <v/>
      </c>
      <c r="H2340" s="122"/>
      <c r="I2340" s="122" t="str">
        <f t="shared" si="1436"/>
        <v/>
      </c>
      <c r="J2340" s="122"/>
      <c r="K2340" s="122" t="str">
        <f t="shared" si="1437"/>
        <v/>
      </c>
      <c r="L2340" s="123" t="str">
        <f>IF(H2340="","чи робить СНВВ?",IF(J2340="","чи роблять агрегати?",IF($J2340=0,"агрегати не працюють",IF(AND($H2340=0,$J2340=1),"СНВВ не працює","OK"))))</f>
        <v>чи робить СНВВ?</v>
      </c>
      <c r="M2340" s="100"/>
      <c r="N2340" s="122" t="str">
        <f>IF(OR(E2340&lt;&gt;0, J2340=0), "",D2340)</f>
        <v/>
      </c>
      <c r="O2340" s="122" t="str">
        <f t="shared" si="1438"/>
        <v/>
      </c>
      <c r="P2340" s="122" t="str">
        <f>IF(AND($E2340&lt;&gt;0,$J2340=1),"замінне значення",O2340)</f>
        <v/>
      </c>
      <c r="Q2340" s="122" t="str">
        <f>IF(OR(G2340&lt;&gt;0, J2340=0), "",F2340)</f>
        <v/>
      </c>
      <c r="R2340" s="122" t="str">
        <f t="shared" si="1439"/>
        <v/>
      </c>
      <c r="S2340" s="122" t="str">
        <f>IF(AND(G2340&lt;&gt;0,J2340=1),"замінне значення",R2340)</f>
        <v/>
      </c>
      <c r="T2340" s="122" t="str">
        <f t="shared" si="1440"/>
        <v/>
      </c>
    </row>
    <row r="2341" spans="1:20" outlineLevel="1">
      <c r="A2341" s="161"/>
      <c r="B2341" s="208">
        <v>44654</v>
      </c>
      <c r="C2341" s="96">
        <v>90.75</v>
      </c>
      <c r="D2341" s="122"/>
      <c r="E2341" s="122" t="str">
        <f t="shared" si="1434"/>
        <v/>
      </c>
      <c r="F2341" s="122"/>
      <c r="G2341" s="122" t="str">
        <f t="shared" si="1435"/>
        <v/>
      </c>
      <c r="H2341" s="122"/>
      <c r="I2341" s="122" t="str">
        <f t="shared" si="1436"/>
        <v/>
      </c>
      <c r="J2341" s="122"/>
      <c r="K2341" s="122" t="str">
        <f t="shared" si="1437"/>
        <v/>
      </c>
      <c r="L2341" s="123" t="str">
        <f>IF(H2341="","чи робить СНВВ?",IF(J2341="","чи роблять агрегати?",IF($J2341=0,"агрегати не працюють",IF(AND($H2341=0,$J2341=1),"СНВВ не працює","OK"))))</f>
        <v>чи робить СНВВ?</v>
      </c>
      <c r="M2341" s="100"/>
      <c r="N2341" s="122" t="str">
        <f>IF(OR(E2341&lt;&gt;0, J2341=0), "",D2341)</f>
        <v/>
      </c>
      <c r="O2341" s="122" t="str">
        <f t="shared" si="1438"/>
        <v/>
      </c>
      <c r="P2341" s="122" t="str">
        <f>IF(AND($E2341&lt;&gt;0,$J2341=1),"замінне значення",O2341)</f>
        <v/>
      </c>
      <c r="Q2341" s="122" t="str">
        <f>IF(OR(G2341&lt;&gt;0, J2341=0), "",F2341)</f>
        <v/>
      </c>
      <c r="R2341" s="122" t="str">
        <f t="shared" si="1439"/>
        <v/>
      </c>
      <c r="S2341" s="122" t="str">
        <f>IF(AND(G2341&lt;&gt;0,J2341=1),"замінне значення",R2341)</f>
        <v/>
      </c>
      <c r="T2341" s="122" t="str">
        <f t="shared" si="1440"/>
        <v/>
      </c>
    </row>
    <row r="2342" spans="1:20" outlineLevel="1">
      <c r="A2342" s="161"/>
      <c r="B2342" s="208">
        <v>44654</v>
      </c>
      <c r="C2342" s="96">
        <v>90.7916666666667</v>
      </c>
      <c r="D2342" s="122"/>
      <c r="E2342" s="122" t="str">
        <f t="shared" si="1434"/>
        <v/>
      </c>
      <c r="F2342" s="122"/>
      <c r="G2342" s="122" t="str">
        <f t="shared" si="1435"/>
        <v/>
      </c>
      <c r="H2342" s="122"/>
      <c r="I2342" s="122" t="str">
        <f t="shared" si="1436"/>
        <v/>
      </c>
      <c r="J2342" s="122"/>
      <c r="K2342" s="122" t="str">
        <f t="shared" si="1437"/>
        <v/>
      </c>
      <c r="L2342" s="123" t="str">
        <f>IF(H2342="","чи робить СНВВ?",IF(J2342="","чи роблять агрегати?",IF($J2342=0,"агрегати не працюють",IF(AND($H2342=0,$J2342=1),"СНВВ не працює","OK"))))</f>
        <v>чи робить СНВВ?</v>
      </c>
      <c r="M2342" s="100"/>
      <c r="N2342" s="122" t="str">
        <f>IF(OR(E2342&lt;&gt;0, J2342=0), "",D2342)</f>
        <v/>
      </c>
      <c r="O2342" s="122" t="str">
        <f t="shared" si="1438"/>
        <v/>
      </c>
      <c r="P2342" s="122" t="str">
        <f>IF(AND($E2342&lt;&gt;0,$J2342=1),"замінне значення",O2342)</f>
        <v/>
      </c>
      <c r="Q2342" s="122" t="str">
        <f>IF(OR(G2342&lt;&gt;0, J2342=0), "",F2342)</f>
        <v/>
      </c>
      <c r="R2342" s="122" t="str">
        <f t="shared" si="1439"/>
        <v/>
      </c>
      <c r="S2342" s="122" t="str">
        <f>IF(AND(G2342&lt;&gt;0,J2342=1),"замінне значення",R2342)</f>
        <v/>
      </c>
      <c r="T2342" s="122" t="str">
        <f t="shared" si="1440"/>
        <v/>
      </c>
    </row>
    <row r="2343" spans="1:20" outlineLevel="1">
      <c r="A2343" s="161"/>
      <c r="B2343" s="208">
        <v>44654</v>
      </c>
      <c r="C2343" s="96">
        <v>90.8333333333333</v>
      </c>
      <c r="D2343" s="122"/>
      <c r="E2343" s="122" t="str">
        <f t="shared" si="1434"/>
        <v/>
      </c>
      <c r="F2343" s="122"/>
      <c r="G2343" s="122" t="str">
        <f t="shared" si="1435"/>
        <v/>
      </c>
      <c r="H2343" s="122"/>
      <c r="I2343" s="122" t="str">
        <f t="shared" si="1436"/>
        <v/>
      </c>
      <c r="J2343" s="122"/>
      <c r="K2343" s="122" t="str">
        <f t="shared" si="1437"/>
        <v/>
      </c>
      <c r="L2343" s="123" t="str">
        <f>IF(H2343="","чи робить СНВВ?",IF(J2343="","чи роблять агрегати?",IF($J2343=0,"агрегати не працюють",IF(AND($H2343=0,$J2343=1),"СНВВ не працює","OK"))))</f>
        <v>чи робить СНВВ?</v>
      </c>
      <c r="M2343" s="100"/>
      <c r="N2343" s="122" t="str">
        <f>IF(OR(E2343&lt;&gt;0, J2343=0), "",D2343)</f>
        <v/>
      </c>
      <c r="O2343" s="122" t="str">
        <f t="shared" si="1438"/>
        <v/>
      </c>
      <c r="P2343" s="122" t="str">
        <f>IF(AND($E2343&lt;&gt;0,$J2343=1),"замінне значення",O2343)</f>
        <v/>
      </c>
      <c r="Q2343" s="122" t="str">
        <f>IF(OR(G2343&lt;&gt;0, J2343=0), "",F2343)</f>
        <v/>
      </c>
      <c r="R2343" s="122" t="str">
        <f t="shared" si="1439"/>
        <v/>
      </c>
      <c r="S2343" s="122" t="str">
        <f>IF(AND(G2343&lt;&gt;0,J2343=1),"замінне значення",R2343)</f>
        <v/>
      </c>
      <c r="T2343" s="122" t="str">
        <f t="shared" si="1440"/>
        <v/>
      </c>
    </row>
    <row r="2344" spans="1:20" outlineLevel="1">
      <c r="A2344" s="161"/>
      <c r="B2344" s="208">
        <v>44654</v>
      </c>
      <c r="C2344" s="96">
        <v>90.875</v>
      </c>
      <c r="D2344" s="122"/>
      <c r="E2344" s="122" t="str">
        <f t="shared" si="1434"/>
        <v/>
      </c>
      <c r="F2344" s="122"/>
      <c r="G2344" s="122" t="str">
        <f t="shared" si="1435"/>
        <v/>
      </c>
      <c r="H2344" s="122"/>
      <c r="I2344" s="122" t="str">
        <f t="shared" si="1436"/>
        <v/>
      </c>
      <c r="J2344" s="122"/>
      <c r="K2344" s="122" t="str">
        <f t="shared" si="1437"/>
        <v/>
      </c>
      <c r="L2344" s="123" t="str">
        <f>IF(H2344="","чи робить СНВВ?",IF(J2344="","чи роблять агрегати?",IF($J2344=0,"агрегати не працюють",IF(AND($H2344=0,$J2344=1),"СНВВ не працює","OK"))))</f>
        <v>чи робить СНВВ?</v>
      </c>
      <c r="M2344" s="100"/>
      <c r="N2344" s="122" t="str">
        <f>IF(OR(E2344&lt;&gt;0, J2344=0), "",D2344)</f>
        <v/>
      </c>
      <c r="O2344" s="122" t="str">
        <f t="shared" si="1438"/>
        <v/>
      </c>
      <c r="P2344" s="122" t="str">
        <f>IF(AND($E2344&lt;&gt;0,$J2344=1),"замінне значення",O2344)</f>
        <v/>
      </c>
      <c r="Q2344" s="122" t="str">
        <f>IF(OR(G2344&lt;&gt;0, J2344=0), "",F2344)</f>
        <v/>
      </c>
      <c r="R2344" s="122" t="str">
        <f t="shared" si="1439"/>
        <v/>
      </c>
      <c r="S2344" s="122" t="str">
        <f>IF(AND(G2344&lt;&gt;0,J2344=1),"замінне значення",R2344)</f>
        <v/>
      </c>
      <c r="T2344" s="122" t="str">
        <f t="shared" si="1440"/>
        <v/>
      </c>
    </row>
    <row r="2345" spans="1:20" outlineLevel="1">
      <c r="A2345" s="161"/>
      <c r="B2345" s="208">
        <v>44654</v>
      </c>
      <c r="C2345" s="96">
        <v>90.9166666666667</v>
      </c>
      <c r="D2345" s="122"/>
      <c r="E2345" s="122" t="str">
        <f t="shared" si="1434"/>
        <v/>
      </c>
      <c r="F2345" s="122"/>
      <c r="G2345" s="122" t="str">
        <f t="shared" si="1435"/>
        <v/>
      </c>
      <c r="H2345" s="122"/>
      <c r="I2345" s="122" t="str">
        <f t="shared" si="1436"/>
        <v/>
      </c>
      <c r="J2345" s="122"/>
      <c r="K2345" s="122" t="str">
        <f t="shared" si="1437"/>
        <v/>
      </c>
      <c r="L2345" s="123" t="str">
        <f>IF(H2345="","чи робить СНВВ?",IF(J2345="","чи роблять агрегати?",IF($J2345=0,"агрегати не працюють",IF(AND($H2345=0,$J2345=1),"СНВВ не працює","OK"))))</f>
        <v>чи робить СНВВ?</v>
      </c>
      <c r="M2345" s="100"/>
      <c r="N2345" s="122" t="str">
        <f>IF(OR(E2345&lt;&gt;0, J2345=0), "",D2345)</f>
        <v/>
      </c>
      <c r="O2345" s="122" t="str">
        <f t="shared" si="1438"/>
        <v/>
      </c>
      <c r="P2345" s="122" t="str">
        <f>IF(AND($E2345&lt;&gt;0,$J2345=1),"замінне значення",O2345)</f>
        <v/>
      </c>
      <c r="Q2345" s="122" t="str">
        <f>IF(OR(G2345&lt;&gt;0, J2345=0), "",F2345)</f>
        <v/>
      </c>
      <c r="R2345" s="122" t="str">
        <f t="shared" si="1439"/>
        <v/>
      </c>
      <c r="S2345" s="122" t="str">
        <f>IF(AND(G2345&lt;&gt;0,J2345=1),"замінне значення",R2345)</f>
        <v/>
      </c>
      <c r="T2345" s="122" t="str">
        <f t="shared" si="1440"/>
        <v/>
      </c>
    </row>
    <row r="2346" spans="1:20" outlineLevel="1">
      <c r="A2346" s="161"/>
      <c r="B2346" s="208">
        <v>44654</v>
      </c>
      <c r="C2346" s="96">
        <v>90.9583333333333</v>
      </c>
      <c r="D2346" s="122"/>
      <c r="E2346" s="122" t="str">
        <f t="shared" si="1434"/>
        <v/>
      </c>
      <c r="F2346" s="122"/>
      <c r="G2346" s="122" t="str">
        <f t="shared" si="1435"/>
        <v/>
      </c>
      <c r="H2346" s="122"/>
      <c r="I2346" s="122" t="str">
        <f t="shared" si="1436"/>
        <v/>
      </c>
      <c r="J2346" s="122"/>
      <c r="K2346" s="122" t="str">
        <f t="shared" si="1437"/>
        <v/>
      </c>
      <c r="L2346" s="123" t="str">
        <f>IF(H2346="","чи робить СНВВ?",IF(J2346="","чи роблять агрегати?",IF($J2346=0,"агрегати не працюють",IF(AND($H2346=0,$J2346=1),"СНВВ не працює","OK"))))</f>
        <v>чи робить СНВВ?</v>
      </c>
      <c r="M2346" s="100"/>
      <c r="N2346" s="122" t="str">
        <f>IF(OR(E2346&lt;&gt;0, J2346=0), "",D2346)</f>
        <v/>
      </c>
      <c r="O2346" s="122" t="str">
        <f t="shared" si="1438"/>
        <v/>
      </c>
      <c r="P2346" s="122" t="str">
        <f>IF(AND($E2346&lt;&gt;0,$J2346=1),"замінне значення",O2346)</f>
        <v/>
      </c>
      <c r="Q2346" s="122" t="str">
        <f>IF(OR(G2346&lt;&gt;0, J2346=0), "",F2346)</f>
        <v/>
      </c>
      <c r="R2346" s="122" t="str">
        <f t="shared" si="1439"/>
        <v/>
      </c>
      <c r="S2346" s="122" t="str">
        <f>IF(AND(G2346&lt;&gt;0,J2346=1),"замінне значення",R2346)</f>
        <v/>
      </c>
      <c r="T2346" s="122" t="str">
        <f t="shared" si="1440"/>
        <v/>
      </c>
    </row>
    <row r="2347" spans="1:20">
      <c r="A2347" s="204"/>
      <c r="B2347" s="159" t="s">
        <v>179</v>
      </c>
      <c r="C2347" s="159"/>
      <c r="D2347" s="103">
        <f t="shared" ref="D2347" si="1441">SUM(D2323:D2346)</f>
        <v>0</v>
      </c>
      <c r="E2347" s="104">
        <f t="shared" ref="E2347" si="1442">COUNTIF(E2323:E2346,"&gt;0")</f>
        <v>0</v>
      </c>
      <c r="F2347" s="103">
        <f t="shared" ref="F2347" si="1443">SUM(F2323:F2346)</f>
        <v>0</v>
      </c>
      <c r="G2347" s="104">
        <f t="shared" ref="G2347" si="1444">COUNTIF(G2323:G2346,"&gt;0")</f>
        <v>0</v>
      </c>
      <c r="H2347" s="103">
        <f t="shared" ref="H2347" si="1445">SUM(H2323:H2346)</f>
        <v>0</v>
      </c>
      <c r="I2347" s="104">
        <f t="shared" ref="I2347" si="1446">COUNTIF(I2323:I2346,"&gt;0")</f>
        <v>0</v>
      </c>
      <c r="J2347" s="103">
        <f t="shared" ref="J2347" si="1447">SUM(J2323:J2346)</f>
        <v>0</v>
      </c>
      <c r="K2347" s="104">
        <f t="shared" ref="K2347" si="1448">COUNTIF(K2323:K2346,"&gt;0")</f>
        <v>0</v>
      </c>
      <c r="L2347" s="104">
        <f t="shared" ref="L2347" si="1449">COUNTIF(L2323:L2346,"СНВВ не працює")</f>
        <v>0</v>
      </c>
      <c r="M2347" s="100"/>
      <c r="N2347" s="103">
        <f t="shared" si="1415"/>
        <v>0</v>
      </c>
      <c r="O2347" s="103">
        <f t="shared" ref="O2347:T2347" si="1450">SUM(O2323:O2346)</f>
        <v>0</v>
      </c>
      <c r="P2347" s="103">
        <f t="shared" si="1450"/>
        <v>0</v>
      </c>
      <c r="Q2347" s="103">
        <f t="shared" si="1450"/>
        <v>0</v>
      </c>
      <c r="R2347" s="103">
        <f t="shared" si="1450"/>
        <v>0</v>
      </c>
      <c r="S2347" s="103">
        <f t="shared" si="1450"/>
        <v>0</v>
      </c>
      <c r="T2347" s="103">
        <f t="shared" si="1450"/>
        <v>0</v>
      </c>
    </row>
    <row r="2348" spans="1:20" ht="15.75" customHeight="1" outlineLevel="1">
      <c r="A2348" s="160">
        <v>44655</v>
      </c>
      <c r="B2348" s="208">
        <v>44655</v>
      </c>
      <c r="C2348" s="96">
        <v>91</v>
      </c>
      <c r="D2348" s="122"/>
      <c r="E2348" s="122" t="str">
        <f t="shared" ref="E2348:E2371" si="1451">IF(D2348="","",IF(D2348&lt;1,1,0))</f>
        <v/>
      </c>
      <c r="F2348" s="122"/>
      <c r="G2348" s="122" t="str">
        <f t="shared" ref="G2348:G2371" si="1452">IF(F2348="","",IF(F2348&lt;1,1,0))</f>
        <v/>
      </c>
      <c r="H2348" s="122"/>
      <c r="I2348" s="122" t="str">
        <f t="shared" ref="I2348:I2371" si="1453">IF(H2348="","",IF(H2348&lt;1,1,0))</f>
        <v/>
      </c>
      <c r="J2348" s="122"/>
      <c r="K2348" s="122" t="str">
        <f t="shared" ref="K2348:K2371" si="1454">IF(J2348="","",IF(J2348&lt;1,1,0))</f>
        <v/>
      </c>
      <c r="L2348" s="123" t="str">
        <f>IF(H2348="","чи робить СНВВ?",IF(J2348="","чи роблять агрегати?",IF($J2348=0,"агрегати не працюють",IF(AND($H2348=0,$J2348=1),"СНВВ не працює","OK"))))</f>
        <v>чи робить СНВВ?</v>
      </c>
      <c r="M2348" s="100"/>
      <c r="N2348" s="122" t="str">
        <f>IF(OR(E2348&lt;&gt;0, J2348=0), "",D2348)</f>
        <v/>
      </c>
      <c r="O2348" s="122" t="str">
        <f t="shared" ref="O2348:O2371" si="1455">IF(Q2348="", "",(N2348*$O$3+$O$4))</f>
        <v/>
      </c>
      <c r="P2348" s="122" t="str">
        <f>IF(AND($E2348&lt;&gt;0,$J2348=1),"замінне значення",O2348)</f>
        <v/>
      </c>
      <c r="Q2348" s="122" t="str">
        <f>IF(OR(G2348&lt;&gt;0, J2348=0), "",F2348)</f>
        <v/>
      </c>
      <c r="R2348" s="122" t="str">
        <f t="shared" ref="R2348:R2411" si="1456">IF(Q2348="", "",(Q2348*$Q$3+$Q$4))</f>
        <v/>
      </c>
      <c r="S2348" s="122" t="str">
        <f>IF(AND(G2348&lt;&gt;0,J2348=1),"замінне значення",R2348)</f>
        <v/>
      </c>
      <c r="T2348" s="122" t="str">
        <f t="shared" ref="T2348:T2411" si="1457">IFERROR(P2348*S2348,"")</f>
        <v/>
      </c>
    </row>
    <row r="2349" spans="1:20" outlineLevel="1">
      <c r="A2349" s="161"/>
      <c r="B2349" s="208">
        <v>44655</v>
      </c>
      <c r="C2349" s="96">
        <v>91.0416666666667</v>
      </c>
      <c r="D2349" s="122"/>
      <c r="E2349" s="122" t="str">
        <f t="shared" si="1451"/>
        <v/>
      </c>
      <c r="F2349" s="122"/>
      <c r="G2349" s="122" t="str">
        <f t="shared" si="1452"/>
        <v/>
      </c>
      <c r="H2349" s="122"/>
      <c r="I2349" s="122" t="str">
        <f t="shared" si="1453"/>
        <v/>
      </c>
      <c r="J2349" s="122"/>
      <c r="K2349" s="122" t="str">
        <f t="shared" si="1454"/>
        <v/>
      </c>
      <c r="L2349" s="123" t="str">
        <f>IF(H2349="","чи робить СНВВ?",IF(J2349="","чи роблять агрегати?",IF($J2349=0,"агрегати не працюють",IF(AND($H2349=0,$J2349=1),"СНВВ не працює","OK"))))</f>
        <v>чи робить СНВВ?</v>
      </c>
      <c r="M2349" s="100"/>
      <c r="N2349" s="122" t="str">
        <f>IF(OR(E2349&lt;&gt;0, J2349=0), "",D2349)</f>
        <v/>
      </c>
      <c r="O2349" s="122" t="str">
        <f t="shared" si="1455"/>
        <v/>
      </c>
      <c r="P2349" s="122" t="str">
        <f>IF(AND($E2349&lt;&gt;0,$J2349=1),"замінне значення",O2349)</f>
        <v/>
      </c>
      <c r="Q2349" s="122" t="str">
        <f>IF(OR(G2349&lt;&gt;0, J2349=0), "",F2349)</f>
        <v/>
      </c>
      <c r="R2349" s="122" t="str">
        <f t="shared" si="1456"/>
        <v/>
      </c>
      <c r="S2349" s="122" t="str">
        <f>IF(AND(G2349&lt;&gt;0,J2349=1),"замінне значення",R2349)</f>
        <v/>
      </c>
      <c r="T2349" s="122" t="str">
        <f t="shared" si="1457"/>
        <v/>
      </c>
    </row>
    <row r="2350" spans="1:20" outlineLevel="1">
      <c r="A2350" s="161"/>
      <c r="B2350" s="208">
        <v>44655</v>
      </c>
      <c r="C2350" s="96">
        <v>91.0833333333333</v>
      </c>
      <c r="D2350" s="122"/>
      <c r="E2350" s="122" t="str">
        <f t="shared" si="1451"/>
        <v/>
      </c>
      <c r="F2350" s="122"/>
      <c r="G2350" s="122" t="str">
        <f t="shared" si="1452"/>
        <v/>
      </c>
      <c r="H2350" s="122"/>
      <c r="I2350" s="122" t="str">
        <f t="shared" si="1453"/>
        <v/>
      </c>
      <c r="J2350" s="122"/>
      <c r="K2350" s="122" t="str">
        <f t="shared" si="1454"/>
        <v/>
      </c>
      <c r="L2350" s="123" t="str">
        <f>IF(H2350="","чи робить СНВВ?",IF(J2350="","чи роблять агрегати?",IF($J2350=0,"агрегати не працюють",IF(AND($H2350=0,$J2350=1),"СНВВ не працює","OK"))))</f>
        <v>чи робить СНВВ?</v>
      </c>
      <c r="M2350" s="100"/>
      <c r="N2350" s="122" t="str">
        <f>IF(OR(E2350&lt;&gt;0, J2350=0), "",D2350)</f>
        <v/>
      </c>
      <c r="O2350" s="122" t="str">
        <f t="shared" si="1455"/>
        <v/>
      </c>
      <c r="P2350" s="122" t="str">
        <f>IF(AND($E2350&lt;&gt;0,$J2350=1),"замінне значення",O2350)</f>
        <v/>
      </c>
      <c r="Q2350" s="122" t="str">
        <f>IF(OR(G2350&lt;&gt;0, J2350=0), "",F2350)</f>
        <v/>
      </c>
      <c r="R2350" s="122" t="str">
        <f t="shared" si="1456"/>
        <v/>
      </c>
      <c r="S2350" s="122" t="str">
        <f>IF(AND(G2350&lt;&gt;0,J2350=1),"замінне значення",R2350)</f>
        <v/>
      </c>
      <c r="T2350" s="122" t="str">
        <f t="shared" si="1457"/>
        <v/>
      </c>
    </row>
    <row r="2351" spans="1:20" outlineLevel="1">
      <c r="A2351" s="161"/>
      <c r="B2351" s="208">
        <v>44655</v>
      </c>
      <c r="C2351" s="96">
        <v>91.125</v>
      </c>
      <c r="D2351" s="122"/>
      <c r="E2351" s="122" t="str">
        <f t="shared" si="1451"/>
        <v/>
      </c>
      <c r="F2351" s="122"/>
      <c r="G2351" s="122" t="str">
        <f t="shared" si="1452"/>
        <v/>
      </c>
      <c r="H2351" s="122"/>
      <c r="I2351" s="122" t="str">
        <f t="shared" si="1453"/>
        <v/>
      </c>
      <c r="J2351" s="122"/>
      <c r="K2351" s="122" t="str">
        <f t="shared" si="1454"/>
        <v/>
      </c>
      <c r="L2351" s="123" t="str">
        <f>IF(H2351="","чи робить СНВВ?",IF(J2351="","чи роблять агрегати?",IF($J2351=0,"агрегати не працюють",IF(AND($H2351=0,$J2351=1),"СНВВ не працює","OK"))))</f>
        <v>чи робить СНВВ?</v>
      </c>
      <c r="M2351" s="100"/>
      <c r="N2351" s="122" t="str">
        <f>IF(OR(E2351&lt;&gt;0, J2351=0), "",D2351)</f>
        <v/>
      </c>
      <c r="O2351" s="122" t="str">
        <f t="shared" si="1455"/>
        <v/>
      </c>
      <c r="P2351" s="122" t="str">
        <f>IF(AND($E2351&lt;&gt;0,$J2351=1),"замінне значення",O2351)</f>
        <v/>
      </c>
      <c r="Q2351" s="122" t="str">
        <f>IF(OR(G2351&lt;&gt;0, J2351=0), "",F2351)</f>
        <v/>
      </c>
      <c r="R2351" s="122" t="str">
        <f t="shared" si="1456"/>
        <v/>
      </c>
      <c r="S2351" s="122" t="str">
        <f>IF(AND(G2351&lt;&gt;0,J2351=1),"замінне значення",R2351)</f>
        <v/>
      </c>
      <c r="T2351" s="122" t="str">
        <f t="shared" si="1457"/>
        <v/>
      </c>
    </row>
    <row r="2352" spans="1:20" outlineLevel="1">
      <c r="A2352" s="161"/>
      <c r="B2352" s="208">
        <v>44655</v>
      </c>
      <c r="C2352" s="96">
        <v>91.1666666666667</v>
      </c>
      <c r="D2352" s="122"/>
      <c r="E2352" s="122" t="str">
        <f t="shared" si="1451"/>
        <v/>
      </c>
      <c r="F2352" s="122"/>
      <c r="G2352" s="122" t="str">
        <f t="shared" si="1452"/>
        <v/>
      </c>
      <c r="H2352" s="122"/>
      <c r="I2352" s="122" t="str">
        <f t="shared" si="1453"/>
        <v/>
      </c>
      <c r="J2352" s="122"/>
      <c r="K2352" s="122" t="str">
        <f t="shared" si="1454"/>
        <v/>
      </c>
      <c r="L2352" s="123" t="str">
        <f>IF(H2352="","чи робить СНВВ?",IF(J2352="","чи роблять агрегати?",IF($J2352=0,"агрегати не працюють",IF(AND($H2352=0,$J2352=1),"СНВВ не працює","OK"))))</f>
        <v>чи робить СНВВ?</v>
      </c>
      <c r="M2352" s="100"/>
      <c r="N2352" s="122" t="str">
        <f>IF(OR(E2352&lt;&gt;0, J2352=0), "",D2352)</f>
        <v/>
      </c>
      <c r="O2352" s="122" t="str">
        <f t="shared" si="1455"/>
        <v/>
      </c>
      <c r="P2352" s="122" t="str">
        <f>IF(AND($E2352&lt;&gt;0,$J2352=1),"замінне значення",O2352)</f>
        <v/>
      </c>
      <c r="Q2352" s="122" t="str">
        <f>IF(OR(G2352&lt;&gt;0, J2352=0), "",F2352)</f>
        <v/>
      </c>
      <c r="R2352" s="122" t="str">
        <f t="shared" si="1456"/>
        <v/>
      </c>
      <c r="S2352" s="122" t="str">
        <f>IF(AND(G2352&lt;&gt;0,J2352=1),"замінне значення",R2352)</f>
        <v/>
      </c>
      <c r="T2352" s="122" t="str">
        <f t="shared" si="1457"/>
        <v/>
      </c>
    </row>
    <row r="2353" spans="1:20" outlineLevel="1">
      <c r="A2353" s="161"/>
      <c r="B2353" s="208">
        <v>44655</v>
      </c>
      <c r="C2353" s="96">
        <v>91.2083333333333</v>
      </c>
      <c r="D2353" s="122"/>
      <c r="E2353" s="122" t="str">
        <f t="shared" si="1451"/>
        <v/>
      </c>
      <c r="F2353" s="122"/>
      <c r="G2353" s="122" t="str">
        <f t="shared" si="1452"/>
        <v/>
      </c>
      <c r="H2353" s="122"/>
      <c r="I2353" s="122" t="str">
        <f t="shared" si="1453"/>
        <v/>
      </c>
      <c r="J2353" s="122"/>
      <c r="K2353" s="122" t="str">
        <f t="shared" si="1454"/>
        <v/>
      </c>
      <c r="L2353" s="123" t="str">
        <f>IF(H2353="","чи робить СНВВ?",IF(J2353="","чи роблять агрегати?",IF($J2353=0,"агрегати не працюють",IF(AND($H2353=0,$J2353=1),"СНВВ не працює","OK"))))</f>
        <v>чи робить СНВВ?</v>
      </c>
      <c r="M2353" s="100"/>
      <c r="N2353" s="122" t="str">
        <f>IF(OR(E2353&lt;&gt;0, J2353=0), "",D2353)</f>
        <v/>
      </c>
      <c r="O2353" s="122" t="str">
        <f t="shared" si="1455"/>
        <v/>
      </c>
      <c r="P2353" s="122" t="str">
        <f>IF(AND($E2353&lt;&gt;0,$J2353=1),"замінне значення",O2353)</f>
        <v/>
      </c>
      <c r="Q2353" s="122" t="str">
        <f>IF(OR(G2353&lt;&gt;0, J2353=0), "",F2353)</f>
        <v/>
      </c>
      <c r="R2353" s="122" t="str">
        <f t="shared" si="1456"/>
        <v/>
      </c>
      <c r="S2353" s="122" t="str">
        <f>IF(AND(G2353&lt;&gt;0,J2353=1),"замінне значення",R2353)</f>
        <v/>
      </c>
      <c r="T2353" s="122" t="str">
        <f t="shared" si="1457"/>
        <v/>
      </c>
    </row>
    <row r="2354" spans="1:20" outlineLevel="1">
      <c r="A2354" s="161"/>
      <c r="B2354" s="208">
        <v>44655</v>
      </c>
      <c r="C2354" s="96">
        <v>91.25</v>
      </c>
      <c r="D2354" s="122"/>
      <c r="E2354" s="122" t="str">
        <f t="shared" si="1451"/>
        <v/>
      </c>
      <c r="F2354" s="122"/>
      <c r="G2354" s="122" t="str">
        <f t="shared" si="1452"/>
        <v/>
      </c>
      <c r="H2354" s="122"/>
      <c r="I2354" s="122" t="str">
        <f t="shared" si="1453"/>
        <v/>
      </c>
      <c r="J2354" s="122"/>
      <c r="K2354" s="122" t="str">
        <f t="shared" si="1454"/>
        <v/>
      </c>
      <c r="L2354" s="123" t="str">
        <f>IF(H2354="","чи робить СНВВ?",IF(J2354="","чи роблять агрегати?",IF($J2354=0,"агрегати не працюють",IF(AND($H2354=0,$J2354=1),"СНВВ не працює","OK"))))</f>
        <v>чи робить СНВВ?</v>
      </c>
      <c r="M2354" s="100"/>
      <c r="N2354" s="122" t="str">
        <f>IF(OR(E2354&lt;&gt;0, J2354=0), "",D2354)</f>
        <v/>
      </c>
      <c r="O2354" s="122" t="str">
        <f t="shared" si="1455"/>
        <v/>
      </c>
      <c r="P2354" s="122" t="str">
        <f>IF(AND($E2354&lt;&gt;0,$J2354=1),"замінне значення",O2354)</f>
        <v/>
      </c>
      <c r="Q2354" s="122" t="str">
        <f>IF(OR(G2354&lt;&gt;0, J2354=0), "",F2354)</f>
        <v/>
      </c>
      <c r="R2354" s="122" t="str">
        <f t="shared" si="1456"/>
        <v/>
      </c>
      <c r="S2354" s="122" t="str">
        <f>IF(AND(G2354&lt;&gt;0,J2354=1),"замінне значення",R2354)</f>
        <v/>
      </c>
      <c r="T2354" s="122" t="str">
        <f t="shared" si="1457"/>
        <v/>
      </c>
    </row>
    <row r="2355" spans="1:20" outlineLevel="1">
      <c r="A2355" s="161"/>
      <c r="B2355" s="208">
        <v>44655</v>
      </c>
      <c r="C2355" s="96">
        <v>91.2916666666667</v>
      </c>
      <c r="D2355" s="122"/>
      <c r="E2355" s="122" t="str">
        <f t="shared" si="1451"/>
        <v/>
      </c>
      <c r="F2355" s="122"/>
      <c r="G2355" s="122" t="str">
        <f t="shared" si="1452"/>
        <v/>
      </c>
      <c r="H2355" s="122"/>
      <c r="I2355" s="122" t="str">
        <f t="shared" si="1453"/>
        <v/>
      </c>
      <c r="J2355" s="122"/>
      <c r="K2355" s="122" t="str">
        <f t="shared" si="1454"/>
        <v/>
      </c>
      <c r="L2355" s="123" t="str">
        <f>IF(H2355="","чи робить СНВВ?",IF(J2355="","чи роблять агрегати?",IF($J2355=0,"агрегати не працюють",IF(AND($H2355=0,$J2355=1),"СНВВ не працює","OK"))))</f>
        <v>чи робить СНВВ?</v>
      </c>
      <c r="M2355" s="100"/>
      <c r="N2355" s="122" t="str">
        <f>IF(OR(E2355&lt;&gt;0, J2355=0), "",D2355)</f>
        <v/>
      </c>
      <c r="O2355" s="122" t="str">
        <f t="shared" si="1455"/>
        <v/>
      </c>
      <c r="P2355" s="122" t="str">
        <f>IF(AND($E2355&lt;&gt;0,$J2355=1),"замінне значення",O2355)</f>
        <v/>
      </c>
      <c r="Q2355" s="122" t="str">
        <f>IF(OR(G2355&lt;&gt;0, J2355=0), "",F2355)</f>
        <v/>
      </c>
      <c r="R2355" s="122" t="str">
        <f t="shared" si="1456"/>
        <v/>
      </c>
      <c r="S2355" s="122" t="str">
        <f>IF(AND(G2355&lt;&gt;0,J2355=1),"замінне значення",R2355)</f>
        <v/>
      </c>
      <c r="T2355" s="122" t="str">
        <f t="shared" si="1457"/>
        <v/>
      </c>
    </row>
    <row r="2356" spans="1:20" outlineLevel="1">
      <c r="A2356" s="161"/>
      <c r="B2356" s="208">
        <v>44655</v>
      </c>
      <c r="C2356" s="96">
        <v>91.3333333333333</v>
      </c>
      <c r="D2356" s="122"/>
      <c r="E2356" s="122" t="str">
        <f t="shared" si="1451"/>
        <v/>
      </c>
      <c r="F2356" s="122"/>
      <c r="G2356" s="122" t="str">
        <f t="shared" si="1452"/>
        <v/>
      </c>
      <c r="H2356" s="122"/>
      <c r="I2356" s="122" t="str">
        <f t="shared" si="1453"/>
        <v/>
      </c>
      <c r="J2356" s="122"/>
      <c r="K2356" s="122" t="str">
        <f t="shared" si="1454"/>
        <v/>
      </c>
      <c r="L2356" s="123" t="str">
        <f>IF(H2356="","чи робить СНВВ?",IF(J2356="","чи роблять агрегати?",IF($J2356=0,"агрегати не працюють",IF(AND($H2356=0,$J2356=1),"СНВВ не працює","OK"))))</f>
        <v>чи робить СНВВ?</v>
      </c>
      <c r="M2356" s="100"/>
      <c r="N2356" s="122" t="str">
        <f>IF(OR(E2356&lt;&gt;0, J2356=0), "",D2356)</f>
        <v/>
      </c>
      <c r="O2356" s="122" t="str">
        <f t="shared" si="1455"/>
        <v/>
      </c>
      <c r="P2356" s="122" t="str">
        <f>IF(AND($E2356&lt;&gt;0,$J2356=1),"замінне значення",O2356)</f>
        <v/>
      </c>
      <c r="Q2356" s="122" t="str">
        <f>IF(OR(G2356&lt;&gt;0, J2356=0), "",F2356)</f>
        <v/>
      </c>
      <c r="R2356" s="122" t="str">
        <f t="shared" si="1456"/>
        <v/>
      </c>
      <c r="S2356" s="122" t="str">
        <f>IF(AND(G2356&lt;&gt;0,J2356=1),"замінне значення",R2356)</f>
        <v/>
      </c>
      <c r="T2356" s="122" t="str">
        <f t="shared" si="1457"/>
        <v/>
      </c>
    </row>
    <row r="2357" spans="1:20" outlineLevel="1">
      <c r="A2357" s="161"/>
      <c r="B2357" s="208">
        <v>44655</v>
      </c>
      <c r="C2357" s="96">
        <v>91.375</v>
      </c>
      <c r="D2357" s="122"/>
      <c r="E2357" s="122" t="str">
        <f t="shared" si="1451"/>
        <v/>
      </c>
      <c r="F2357" s="122"/>
      <c r="G2357" s="122" t="str">
        <f t="shared" si="1452"/>
        <v/>
      </c>
      <c r="H2357" s="122"/>
      <c r="I2357" s="122" t="str">
        <f t="shared" si="1453"/>
        <v/>
      </c>
      <c r="J2357" s="122"/>
      <c r="K2357" s="122" t="str">
        <f t="shared" si="1454"/>
        <v/>
      </c>
      <c r="L2357" s="123" t="str">
        <f>IF(H2357="","чи робить СНВВ?",IF(J2357="","чи роблять агрегати?",IF($J2357=0,"агрегати не працюють",IF(AND($H2357=0,$J2357=1),"СНВВ не працює","OK"))))</f>
        <v>чи робить СНВВ?</v>
      </c>
      <c r="M2357" s="100"/>
      <c r="N2357" s="122" t="str">
        <f>IF(OR(E2357&lt;&gt;0, J2357=0), "",D2357)</f>
        <v/>
      </c>
      <c r="O2357" s="122" t="str">
        <f t="shared" si="1455"/>
        <v/>
      </c>
      <c r="P2357" s="122" t="str">
        <f>IF(AND($E2357&lt;&gt;0,$J2357=1),"замінне значення",O2357)</f>
        <v/>
      </c>
      <c r="Q2357" s="122" t="str">
        <f>IF(OR(G2357&lt;&gt;0, J2357=0), "",F2357)</f>
        <v/>
      </c>
      <c r="R2357" s="122" t="str">
        <f t="shared" si="1456"/>
        <v/>
      </c>
      <c r="S2357" s="122" t="str">
        <f>IF(AND(G2357&lt;&gt;0,J2357=1),"замінне значення",R2357)</f>
        <v/>
      </c>
      <c r="T2357" s="122" t="str">
        <f t="shared" si="1457"/>
        <v/>
      </c>
    </row>
    <row r="2358" spans="1:20" outlineLevel="1">
      <c r="A2358" s="161"/>
      <c r="B2358" s="208">
        <v>44655</v>
      </c>
      <c r="C2358" s="96">
        <v>91.4166666666667</v>
      </c>
      <c r="D2358" s="122"/>
      <c r="E2358" s="122" t="str">
        <f t="shared" si="1451"/>
        <v/>
      </c>
      <c r="F2358" s="122"/>
      <c r="G2358" s="122" t="str">
        <f t="shared" si="1452"/>
        <v/>
      </c>
      <c r="H2358" s="122"/>
      <c r="I2358" s="122" t="str">
        <f t="shared" si="1453"/>
        <v/>
      </c>
      <c r="J2358" s="122"/>
      <c r="K2358" s="122" t="str">
        <f t="shared" si="1454"/>
        <v/>
      </c>
      <c r="L2358" s="123" t="str">
        <f>IF(H2358="","чи робить СНВВ?",IF(J2358="","чи роблять агрегати?",IF($J2358=0,"агрегати не працюють",IF(AND($H2358=0,$J2358=1),"СНВВ не працює","OK"))))</f>
        <v>чи робить СНВВ?</v>
      </c>
      <c r="M2358" s="100"/>
      <c r="N2358" s="122" t="str">
        <f>IF(OR(E2358&lt;&gt;0, J2358=0), "",D2358)</f>
        <v/>
      </c>
      <c r="O2358" s="122" t="str">
        <f t="shared" si="1455"/>
        <v/>
      </c>
      <c r="P2358" s="122" t="str">
        <f>IF(AND($E2358&lt;&gt;0,$J2358=1),"замінне значення",O2358)</f>
        <v/>
      </c>
      <c r="Q2358" s="122" t="str">
        <f>IF(OR(G2358&lt;&gt;0, J2358=0), "",F2358)</f>
        <v/>
      </c>
      <c r="R2358" s="122" t="str">
        <f t="shared" si="1456"/>
        <v/>
      </c>
      <c r="S2358" s="122" t="str">
        <f>IF(AND(G2358&lt;&gt;0,J2358=1),"замінне значення",R2358)</f>
        <v/>
      </c>
      <c r="T2358" s="122" t="str">
        <f t="shared" si="1457"/>
        <v/>
      </c>
    </row>
    <row r="2359" spans="1:20" outlineLevel="1">
      <c r="A2359" s="161"/>
      <c r="B2359" s="208">
        <v>44655</v>
      </c>
      <c r="C2359" s="96">
        <v>91.4583333333333</v>
      </c>
      <c r="D2359" s="122"/>
      <c r="E2359" s="122" t="str">
        <f t="shared" si="1451"/>
        <v/>
      </c>
      <c r="F2359" s="122"/>
      <c r="G2359" s="122" t="str">
        <f t="shared" si="1452"/>
        <v/>
      </c>
      <c r="H2359" s="122"/>
      <c r="I2359" s="122" t="str">
        <f t="shared" si="1453"/>
        <v/>
      </c>
      <c r="J2359" s="122"/>
      <c r="K2359" s="122" t="str">
        <f t="shared" si="1454"/>
        <v/>
      </c>
      <c r="L2359" s="123" t="str">
        <f>IF(H2359="","чи робить СНВВ?",IF(J2359="","чи роблять агрегати?",IF($J2359=0,"агрегати не працюють",IF(AND($H2359=0,$J2359=1),"СНВВ не працює","OK"))))</f>
        <v>чи робить СНВВ?</v>
      </c>
      <c r="M2359" s="100"/>
      <c r="N2359" s="122" t="str">
        <f>IF(OR(E2359&lt;&gt;0, J2359=0), "",D2359)</f>
        <v/>
      </c>
      <c r="O2359" s="122" t="str">
        <f t="shared" si="1455"/>
        <v/>
      </c>
      <c r="P2359" s="122" t="str">
        <f>IF(AND($E2359&lt;&gt;0,$J2359=1),"замінне значення",O2359)</f>
        <v/>
      </c>
      <c r="Q2359" s="122" t="str">
        <f>IF(OR(G2359&lt;&gt;0, J2359=0), "",F2359)</f>
        <v/>
      </c>
      <c r="R2359" s="122" t="str">
        <f t="shared" si="1456"/>
        <v/>
      </c>
      <c r="S2359" s="122" t="str">
        <f>IF(AND(G2359&lt;&gt;0,J2359=1),"замінне значення",R2359)</f>
        <v/>
      </c>
      <c r="T2359" s="122" t="str">
        <f t="shared" si="1457"/>
        <v/>
      </c>
    </row>
    <row r="2360" spans="1:20" outlineLevel="1">
      <c r="A2360" s="161"/>
      <c r="B2360" s="208">
        <v>44655</v>
      </c>
      <c r="C2360" s="96">
        <v>91.5</v>
      </c>
      <c r="D2360" s="122"/>
      <c r="E2360" s="122" t="str">
        <f t="shared" si="1451"/>
        <v/>
      </c>
      <c r="F2360" s="122"/>
      <c r="G2360" s="122" t="str">
        <f t="shared" si="1452"/>
        <v/>
      </c>
      <c r="H2360" s="122"/>
      <c r="I2360" s="122" t="str">
        <f t="shared" si="1453"/>
        <v/>
      </c>
      <c r="J2360" s="122"/>
      <c r="K2360" s="122" t="str">
        <f t="shared" si="1454"/>
        <v/>
      </c>
      <c r="L2360" s="123" t="str">
        <f>IF(H2360="","чи робить СНВВ?",IF(J2360="","чи роблять агрегати?",IF($J2360=0,"агрегати не працюють",IF(AND($H2360=0,$J2360=1),"СНВВ не працює","OK"))))</f>
        <v>чи робить СНВВ?</v>
      </c>
      <c r="M2360" s="100"/>
      <c r="N2360" s="122" t="str">
        <f>IF(OR(E2360&lt;&gt;0, J2360=0), "",D2360)</f>
        <v/>
      </c>
      <c r="O2360" s="122" t="str">
        <f t="shared" si="1455"/>
        <v/>
      </c>
      <c r="P2360" s="122" t="str">
        <f>IF(AND($E2360&lt;&gt;0,$J2360=1),"замінне значення",O2360)</f>
        <v/>
      </c>
      <c r="Q2360" s="122" t="str">
        <f>IF(OR(G2360&lt;&gt;0, J2360=0), "",F2360)</f>
        <v/>
      </c>
      <c r="R2360" s="122" t="str">
        <f t="shared" si="1456"/>
        <v/>
      </c>
      <c r="S2360" s="122" t="str">
        <f>IF(AND(G2360&lt;&gt;0,J2360=1),"замінне значення",R2360)</f>
        <v/>
      </c>
      <c r="T2360" s="122" t="str">
        <f t="shared" si="1457"/>
        <v/>
      </c>
    </row>
    <row r="2361" spans="1:20" outlineLevel="1">
      <c r="A2361" s="161"/>
      <c r="B2361" s="208">
        <v>44655</v>
      </c>
      <c r="C2361" s="96">
        <v>91.5416666666667</v>
      </c>
      <c r="D2361" s="122"/>
      <c r="E2361" s="122" t="str">
        <f t="shared" si="1451"/>
        <v/>
      </c>
      <c r="F2361" s="122"/>
      <c r="G2361" s="122" t="str">
        <f t="shared" si="1452"/>
        <v/>
      </c>
      <c r="H2361" s="122"/>
      <c r="I2361" s="122" t="str">
        <f t="shared" si="1453"/>
        <v/>
      </c>
      <c r="J2361" s="122"/>
      <c r="K2361" s="122" t="str">
        <f t="shared" si="1454"/>
        <v/>
      </c>
      <c r="L2361" s="123" t="str">
        <f>IF(H2361="","чи робить СНВВ?",IF(J2361="","чи роблять агрегати?",IF($J2361=0,"агрегати не працюють",IF(AND($H2361=0,$J2361=1),"СНВВ не працює","OK"))))</f>
        <v>чи робить СНВВ?</v>
      </c>
      <c r="M2361" s="100"/>
      <c r="N2361" s="122" t="str">
        <f>IF(OR(E2361&lt;&gt;0, J2361=0), "",D2361)</f>
        <v/>
      </c>
      <c r="O2361" s="122" t="str">
        <f t="shared" si="1455"/>
        <v/>
      </c>
      <c r="P2361" s="122" t="str">
        <f>IF(AND($E2361&lt;&gt;0,$J2361=1),"замінне значення",O2361)</f>
        <v/>
      </c>
      <c r="Q2361" s="122" t="str">
        <f>IF(OR(G2361&lt;&gt;0, J2361=0), "",F2361)</f>
        <v/>
      </c>
      <c r="R2361" s="122" t="str">
        <f t="shared" si="1456"/>
        <v/>
      </c>
      <c r="S2361" s="122" t="str">
        <f>IF(AND(G2361&lt;&gt;0,J2361=1),"замінне значення",R2361)</f>
        <v/>
      </c>
      <c r="T2361" s="122" t="str">
        <f t="shared" si="1457"/>
        <v/>
      </c>
    </row>
    <row r="2362" spans="1:20" outlineLevel="1">
      <c r="A2362" s="161"/>
      <c r="B2362" s="208">
        <v>44655</v>
      </c>
      <c r="C2362" s="96">
        <v>91.5833333333333</v>
      </c>
      <c r="D2362" s="122"/>
      <c r="E2362" s="122" t="str">
        <f t="shared" si="1451"/>
        <v/>
      </c>
      <c r="F2362" s="122"/>
      <c r="G2362" s="122" t="str">
        <f t="shared" si="1452"/>
        <v/>
      </c>
      <c r="H2362" s="122"/>
      <c r="I2362" s="122" t="str">
        <f t="shared" si="1453"/>
        <v/>
      </c>
      <c r="J2362" s="122"/>
      <c r="K2362" s="122" t="str">
        <f t="shared" si="1454"/>
        <v/>
      </c>
      <c r="L2362" s="123" t="str">
        <f>IF(H2362="","чи робить СНВВ?",IF(J2362="","чи роблять агрегати?",IF($J2362=0,"агрегати не працюють",IF(AND($H2362=0,$J2362=1),"СНВВ не працює","OK"))))</f>
        <v>чи робить СНВВ?</v>
      </c>
      <c r="M2362" s="100"/>
      <c r="N2362" s="122" t="str">
        <f>IF(OR(E2362&lt;&gt;0, J2362=0), "",D2362)</f>
        <v/>
      </c>
      <c r="O2362" s="122" t="str">
        <f t="shared" si="1455"/>
        <v/>
      </c>
      <c r="P2362" s="122" t="str">
        <f>IF(AND($E2362&lt;&gt;0,$J2362=1),"замінне значення",O2362)</f>
        <v/>
      </c>
      <c r="Q2362" s="122" t="str">
        <f>IF(OR(G2362&lt;&gt;0, J2362=0), "",F2362)</f>
        <v/>
      </c>
      <c r="R2362" s="122" t="str">
        <f t="shared" si="1456"/>
        <v/>
      </c>
      <c r="S2362" s="122" t="str">
        <f>IF(AND(G2362&lt;&gt;0,J2362=1),"замінне значення",R2362)</f>
        <v/>
      </c>
      <c r="T2362" s="122" t="str">
        <f t="shared" si="1457"/>
        <v/>
      </c>
    </row>
    <row r="2363" spans="1:20" outlineLevel="1">
      <c r="A2363" s="161"/>
      <c r="B2363" s="208">
        <v>44655</v>
      </c>
      <c r="C2363" s="96">
        <v>91.625</v>
      </c>
      <c r="D2363" s="122"/>
      <c r="E2363" s="122" t="str">
        <f t="shared" si="1451"/>
        <v/>
      </c>
      <c r="F2363" s="122"/>
      <c r="G2363" s="122" t="str">
        <f t="shared" si="1452"/>
        <v/>
      </c>
      <c r="H2363" s="122"/>
      <c r="I2363" s="122" t="str">
        <f t="shared" si="1453"/>
        <v/>
      </c>
      <c r="J2363" s="122"/>
      <c r="K2363" s="122" t="str">
        <f t="shared" si="1454"/>
        <v/>
      </c>
      <c r="L2363" s="123" t="str">
        <f>IF(H2363="","чи робить СНВВ?",IF(J2363="","чи роблять агрегати?",IF($J2363=0,"агрегати не працюють",IF(AND($H2363=0,$J2363=1),"СНВВ не працює","OK"))))</f>
        <v>чи робить СНВВ?</v>
      </c>
      <c r="M2363" s="100"/>
      <c r="N2363" s="122" t="str">
        <f>IF(OR(E2363&lt;&gt;0, J2363=0), "",D2363)</f>
        <v/>
      </c>
      <c r="O2363" s="122" t="str">
        <f t="shared" si="1455"/>
        <v/>
      </c>
      <c r="P2363" s="122" t="str">
        <f>IF(AND($E2363&lt;&gt;0,$J2363=1),"замінне значення",O2363)</f>
        <v/>
      </c>
      <c r="Q2363" s="122" t="str">
        <f>IF(OR(G2363&lt;&gt;0, J2363=0), "",F2363)</f>
        <v/>
      </c>
      <c r="R2363" s="122" t="str">
        <f t="shared" si="1456"/>
        <v/>
      </c>
      <c r="S2363" s="122" t="str">
        <f>IF(AND(G2363&lt;&gt;0,J2363=1),"замінне значення",R2363)</f>
        <v/>
      </c>
      <c r="T2363" s="122" t="str">
        <f t="shared" si="1457"/>
        <v/>
      </c>
    </row>
    <row r="2364" spans="1:20" outlineLevel="1">
      <c r="A2364" s="161"/>
      <c r="B2364" s="208">
        <v>44655</v>
      </c>
      <c r="C2364" s="96">
        <v>91.6666666666667</v>
      </c>
      <c r="D2364" s="122"/>
      <c r="E2364" s="122" t="str">
        <f t="shared" si="1451"/>
        <v/>
      </c>
      <c r="F2364" s="122"/>
      <c r="G2364" s="122" t="str">
        <f t="shared" si="1452"/>
        <v/>
      </c>
      <c r="H2364" s="122"/>
      <c r="I2364" s="122" t="str">
        <f t="shared" si="1453"/>
        <v/>
      </c>
      <c r="J2364" s="122"/>
      <c r="K2364" s="122" t="str">
        <f t="shared" si="1454"/>
        <v/>
      </c>
      <c r="L2364" s="123" t="str">
        <f>IF(H2364="","чи робить СНВВ?",IF(J2364="","чи роблять агрегати?",IF($J2364=0,"агрегати не працюють",IF(AND($H2364=0,$J2364=1),"СНВВ не працює","OK"))))</f>
        <v>чи робить СНВВ?</v>
      </c>
      <c r="M2364" s="100"/>
      <c r="N2364" s="122" t="str">
        <f>IF(OR(E2364&lt;&gt;0, J2364=0), "",D2364)</f>
        <v/>
      </c>
      <c r="O2364" s="122" t="str">
        <f t="shared" si="1455"/>
        <v/>
      </c>
      <c r="P2364" s="122" t="str">
        <f>IF(AND($E2364&lt;&gt;0,$J2364=1),"замінне значення",O2364)</f>
        <v/>
      </c>
      <c r="Q2364" s="122" t="str">
        <f>IF(OR(G2364&lt;&gt;0, J2364=0), "",F2364)</f>
        <v/>
      </c>
      <c r="R2364" s="122" t="str">
        <f t="shared" si="1456"/>
        <v/>
      </c>
      <c r="S2364" s="122" t="str">
        <f>IF(AND(G2364&lt;&gt;0,J2364=1),"замінне значення",R2364)</f>
        <v/>
      </c>
      <c r="T2364" s="122" t="str">
        <f t="shared" si="1457"/>
        <v/>
      </c>
    </row>
    <row r="2365" spans="1:20" outlineLevel="1">
      <c r="A2365" s="161"/>
      <c r="B2365" s="208">
        <v>44655</v>
      </c>
      <c r="C2365" s="96">
        <v>91.7083333333333</v>
      </c>
      <c r="D2365" s="122"/>
      <c r="E2365" s="122" t="str">
        <f t="shared" si="1451"/>
        <v/>
      </c>
      <c r="F2365" s="122"/>
      <c r="G2365" s="122" t="str">
        <f t="shared" si="1452"/>
        <v/>
      </c>
      <c r="H2365" s="122"/>
      <c r="I2365" s="122" t="str">
        <f t="shared" si="1453"/>
        <v/>
      </c>
      <c r="J2365" s="122"/>
      <c r="K2365" s="122" t="str">
        <f t="shared" si="1454"/>
        <v/>
      </c>
      <c r="L2365" s="123" t="str">
        <f>IF(H2365="","чи робить СНВВ?",IF(J2365="","чи роблять агрегати?",IF($J2365=0,"агрегати не працюють",IF(AND($H2365=0,$J2365=1),"СНВВ не працює","OK"))))</f>
        <v>чи робить СНВВ?</v>
      </c>
      <c r="M2365" s="100"/>
      <c r="N2365" s="122" t="str">
        <f>IF(OR(E2365&lt;&gt;0, J2365=0), "",D2365)</f>
        <v/>
      </c>
      <c r="O2365" s="122" t="str">
        <f t="shared" si="1455"/>
        <v/>
      </c>
      <c r="P2365" s="122" t="str">
        <f>IF(AND($E2365&lt;&gt;0,$J2365=1),"замінне значення",O2365)</f>
        <v/>
      </c>
      <c r="Q2365" s="122" t="str">
        <f>IF(OR(G2365&lt;&gt;0, J2365=0), "",F2365)</f>
        <v/>
      </c>
      <c r="R2365" s="122" t="str">
        <f t="shared" si="1456"/>
        <v/>
      </c>
      <c r="S2365" s="122" t="str">
        <f>IF(AND(G2365&lt;&gt;0,J2365=1),"замінне значення",R2365)</f>
        <v/>
      </c>
      <c r="T2365" s="122" t="str">
        <f t="shared" si="1457"/>
        <v/>
      </c>
    </row>
    <row r="2366" spans="1:20" outlineLevel="1">
      <c r="A2366" s="161"/>
      <c r="B2366" s="208">
        <v>44655</v>
      </c>
      <c r="C2366" s="96">
        <v>91.75</v>
      </c>
      <c r="D2366" s="122"/>
      <c r="E2366" s="122" t="str">
        <f t="shared" si="1451"/>
        <v/>
      </c>
      <c r="F2366" s="122"/>
      <c r="G2366" s="122" t="str">
        <f t="shared" si="1452"/>
        <v/>
      </c>
      <c r="H2366" s="122"/>
      <c r="I2366" s="122" t="str">
        <f t="shared" si="1453"/>
        <v/>
      </c>
      <c r="J2366" s="122"/>
      <c r="K2366" s="122" t="str">
        <f t="shared" si="1454"/>
        <v/>
      </c>
      <c r="L2366" s="123" t="str">
        <f>IF(H2366="","чи робить СНВВ?",IF(J2366="","чи роблять агрегати?",IF($J2366=0,"агрегати не працюють",IF(AND($H2366=0,$J2366=1),"СНВВ не працює","OK"))))</f>
        <v>чи робить СНВВ?</v>
      </c>
      <c r="M2366" s="100"/>
      <c r="N2366" s="122" t="str">
        <f>IF(OR(E2366&lt;&gt;0, J2366=0), "",D2366)</f>
        <v/>
      </c>
      <c r="O2366" s="122" t="str">
        <f t="shared" si="1455"/>
        <v/>
      </c>
      <c r="P2366" s="122" t="str">
        <f>IF(AND($E2366&lt;&gt;0,$J2366=1),"замінне значення",O2366)</f>
        <v/>
      </c>
      <c r="Q2366" s="122" t="str">
        <f>IF(OR(G2366&lt;&gt;0, J2366=0), "",F2366)</f>
        <v/>
      </c>
      <c r="R2366" s="122" t="str">
        <f t="shared" si="1456"/>
        <v/>
      </c>
      <c r="S2366" s="122" t="str">
        <f>IF(AND(G2366&lt;&gt;0,J2366=1),"замінне значення",R2366)</f>
        <v/>
      </c>
      <c r="T2366" s="122" t="str">
        <f t="shared" si="1457"/>
        <v/>
      </c>
    </row>
    <row r="2367" spans="1:20" outlineLevel="1">
      <c r="A2367" s="161"/>
      <c r="B2367" s="208">
        <v>44655</v>
      </c>
      <c r="C2367" s="96">
        <v>91.7916666666667</v>
      </c>
      <c r="D2367" s="122"/>
      <c r="E2367" s="122" t="str">
        <f t="shared" si="1451"/>
        <v/>
      </c>
      <c r="F2367" s="122"/>
      <c r="G2367" s="122" t="str">
        <f t="shared" si="1452"/>
        <v/>
      </c>
      <c r="H2367" s="122"/>
      <c r="I2367" s="122" t="str">
        <f t="shared" si="1453"/>
        <v/>
      </c>
      <c r="J2367" s="122"/>
      <c r="K2367" s="122" t="str">
        <f t="shared" si="1454"/>
        <v/>
      </c>
      <c r="L2367" s="123" t="str">
        <f>IF(H2367="","чи робить СНВВ?",IF(J2367="","чи роблять агрегати?",IF($J2367=0,"агрегати не працюють",IF(AND($H2367=0,$J2367=1),"СНВВ не працює","OK"))))</f>
        <v>чи робить СНВВ?</v>
      </c>
      <c r="M2367" s="100"/>
      <c r="N2367" s="122" t="str">
        <f>IF(OR(E2367&lt;&gt;0, J2367=0), "",D2367)</f>
        <v/>
      </c>
      <c r="O2367" s="122" t="str">
        <f t="shared" si="1455"/>
        <v/>
      </c>
      <c r="P2367" s="122" t="str">
        <f>IF(AND($E2367&lt;&gt;0,$J2367=1),"замінне значення",O2367)</f>
        <v/>
      </c>
      <c r="Q2367" s="122" t="str">
        <f>IF(OR(G2367&lt;&gt;0, J2367=0), "",F2367)</f>
        <v/>
      </c>
      <c r="R2367" s="122" t="str">
        <f t="shared" si="1456"/>
        <v/>
      </c>
      <c r="S2367" s="122" t="str">
        <f>IF(AND(G2367&lt;&gt;0,J2367=1),"замінне значення",R2367)</f>
        <v/>
      </c>
      <c r="T2367" s="122" t="str">
        <f t="shared" si="1457"/>
        <v/>
      </c>
    </row>
    <row r="2368" spans="1:20" outlineLevel="1">
      <c r="A2368" s="161"/>
      <c r="B2368" s="208">
        <v>44655</v>
      </c>
      <c r="C2368" s="96">
        <v>91.8333333333333</v>
      </c>
      <c r="D2368" s="122"/>
      <c r="E2368" s="122" t="str">
        <f t="shared" si="1451"/>
        <v/>
      </c>
      <c r="F2368" s="122"/>
      <c r="G2368" s="122" t="str">
        <f t="shared" si="1452"/>
        <v/>
      </c>
      <c r="H2368" s="122"/>
      <c r="I2368" s="122" t="str">
        <f t="shared" si="1453"/>
        <v/>
      </c>
      <c r="J2368" s="122"/>
      <c r="K2368" s="122" t="str">
        <f t="shared" si="1454"/>
        <v/>
      </c>
      <c r="L2368" s="123" t="str">
        <f>IF(H2368="","чи робить СНВВ?",IF(J2368="","чи роблять агрегати?",IF($J2368=0,"агрегати не працюють",IF(AND($H2368=0,$J2368=1),"СНВВ не працює","OK"))))</f>
        <v>чи робить СНВВ?</v>
      </c>
      <c r="M2368" s="100"/>
      <c r="N2368" s="122" t="str">
        <f>IF(OR(E2368&lt;&gt;0, J2368=0), "",D2368)</f>
        <v/>
      </c>
      <c r="O2368" s="122" t="str">
        <f t="shared" si="1455"/>
        <v/>
      </c>
      <c r="P2368" s="122" t="str">
        <f>IF(AND($E2368&lt;&gt;0,$J2368=1),"замінне значення",O2368)</f>
        <v/>
      </c>
      <c r="Q2368" s="122" t="str">
        <f>IF(OR(G2368&lt;&gt;0, J2368=0), "",F2368)</f>
        <v/>
      </c>
      <c r="R2368" s="122" t="str">
        <f t="shared" si="1456"/>
        <v/>
      </c>
      <c r="S2368" s="122" t="str">
        <f>IF(AND(G2368&lt;&gt;0,J2368=1),"замінне значення",R2368)</f>
        <v/>
      </c>
      <c r="T2368" s="122" t="str">
        <f t="shared" si="1457"/>
        <v/>
      </c>
    </row>
    <row r="2369" spans="1:20" outlineLevel="1">
      <c r="A2369" s="161"/>
      <c r="B2369" s="208">
        <v>44655</v>
      </c>
      <c r="C2369" s="96">
        <v>91.875</v>
      </c>
      <c r="D2369" s="122"/>
      <c r="E2369" s="122" t="str">
        <f t="shared" si="1451"/>
        <v/>
      </c>
      <c r="F2369" s="122"/>
      <c r="G2369" s="122" t="str">
        <f t="shared" si="1452"/>
        <v/>
      </c>
      <c r="H2369" s="122"/>
      <c r="I2369" s="122" t="str">
        <f t="shared" si="1453"/>
        <v/>
      </c>
      <c r="J2369" s="122"/>
      <c r="K2369" s="122" t="str">
        <f t="shared" si="1454"/>
        <v/>
      </c>
      <c r="L2369" s="123" t="str">
        <f>IF(H2369="","чи робить СНВВ?",IF(J2369="","чи роблять агрегати?",IF($J2369=0,"агрегати не працюють",IF(AND($H2369=0,$J2369=1),"СНВВ не працює","OK"))))</f>
        <v>чи робить СНВВ?</v>
      </c>
      <c r="M2369" s="100"/>
      <c r="N2369" s="122" t="str">
        <f>IF(OR(E2369&lt;&gt;0, J2369=0), "",D2369)</f>
        <v/>
      </c>
      <c r="O2369" s="122" t="str">
        <f t="shared" si="1455"/>
        <v/>
      </c>
      <c r="P2369" s="122" t="str">
        <f>IF(AND($E2369&lt;&gt;0,$J2369=1),"замінне значення",O2369)</f>
        <v/>
      </c>
      <c r="Q2369" s="122" t="str">
        <f>IF(OR(G2369&lt;&gt;0, J2369=0), "",F2369)</f>
        <v/>
      </c>
      <c r="R2369" s="122" t="str">
        <f t="shared" si="1456"/>
        <v/>
      </c>
      <c r="S2369" s="122" t="str">
        <f>IF(AND(G2369&lt;&gt;0,J2369=1),"замінне значення",R2369)</f>
        <v/>
      </c>
      <c r="T2369" s="122" t="str">
        <f t="shared" si="1457"/>
        <v/>
      </c>
    </row>
    <row r="2370" spans="1:20" outlineLevel="1">
      <c r="A2370" s="161"/>
      <c r="B2370" s="208">
        <v>44655</v>
      </c>
      <c r="C2370" s="96">
        <v>91.9166666666667</v>
      </c>
      <c r="D2370" s="122"/>
      <c r="E2370" s="122" t="str">
        <f t="shared" si="1451"/>
        <v/>
      </c>
      <c r="F2370" s="122"/>
      <c r="G2370" s="122" t="str">
        <f t="shared" si="1452"/>
        <v/>
      </c>
      <c r="H2370" s="122"/>
      <c r="I2370" s="122" t="str">
        <f t="shared" si="1453"/>
        <v/>
      </c>
      <c r="J2370" s="122"/>
      <c r="K2370" s="122" t="str">
        <f t="shared" si="1454"/>
        <v/>
      </c>
      <c r="L2370" s="123" t="str">
        <f>IF(H2370="","чи робить СНВВ?",IF(J2370="","чи роблять агрегати?",IF($J2370=0,"агрегати не працюють",IF(AND($H2370=0,$J2370=1),"СНВВ не працює","OK"))))</f>
        <v>чи робить СНВВ?</v>
      </c>
      <c r="M2370" s="100"/>
      <c r="N2370" s="122" t="str">
        <f>IF(OR(E2370&lt;&gt;0, J2370=0), "",D2370)</f>
        <v/>
      </c>
      <c r="O2370" s="122" t="str">
        <f t="shared" si="1455"/>
        <v/>
      </c>
      <c r="P2370" s="122" t="str">
        <f>IF(AND($E2370&lt;&gt;0,$J2370=1),"замінне значення",O2370)</f>
        <v/>
      </c>
      <c r="Q2370" s="122" t="str">
        <f>IF(OR(G2370&lt;&gt;0, J2370=0), "",F2370)</f>
        <v/>
      </c>
      <c r="R2370" s="122" t="str">
        <f t="shared" si="1456"/>
        <v/>
      </c>
      <c r="S2370" s="122" t="str">
        <f>IF(AND(G2370&lt;&gt;0,J2370=1),"замінне значення",R2370)</f>
        <v/>
      </c>
      <c r="T2370" s="122" t="str">
        <f t="shared" si="1457"/>
        <v/>
      </c>
    </row>
    <row r="2371" spans="1:20" outlineLevel="1">
      <c r="A2371" s="161"/>
      <c r="B2371" s="208">
        <v>44655</v>
      </c>
      <c r="C2371" s="96">
        <v>91.9583333333333</v>
      </c>
      <c r="D2371" s="122"/>
      <c r="E2371" s="122" t="str">
        <f t="shared" si="1451"/>
        <v/>
      </c>
      <c r="F2371" s="122"/>
      <c r="G2371" s="122" t="str">
        <f t="shared" si="1452"/>
        <v/>
      </c>
      <c r="H2371" s="122"/>
      <c r="I2371" s="122" t="str">
        <f t="shared" si="1453"/>
        <v/>
      </c>
      <c r="J2371" s="122"/>
      <c r="K2371" s="122" t="str">
        <f t="shared" si="1454"/>
        <v/>
      </c>
      <c r="L2371" s="123" t="str">
        <f>IF(H2371="","чи робить СНВВ?",IF(J2371="","чи роблять агрегати?",IF($J2371=0,"агрегати не працюють",IF(AND($H2371=0,$J2371=1),"СНВВ не працює","OK"))))</f>
        <v>чи робить СНВВ?</v>
      </c>
      <c r="M2371" s="100"/>
      <c r="N2371" s="122" t="str">
        <f>IF(OR(E2371&lt;&gt;0, J2371=0), "",D2371)</f>
        <v/>
      </c>
      <c r="O2371" s="122" t="str">
        <f t="shared" si="1455"/>
        <v/>
      </c>
      <c r="P2371" s="122" t="str">
        <f>IF(AND($E2371&lt;&gt;0,$J2371=1),"замінне значення",O2371)</f>
        <v/>
      </c>
      <c r="Q2371" s="122" t="str">
        <f>IF(OR(G2371&lt;&gt;0, J2371=0), "",F2371)</f>
        <v/>
      </c>
      <c r="R2371" s="122" t="str">
        <f t="shared" si="1456"/>
        <v/>
      </c>
      <c r="S2371" s="122" t="str">
        <f>IF(AND(G2371&lt;&gt;0,J2371=1),"замінне значення",R2371)</f>
        <v/>
      </c>
      <c r="T2371" s="122" t="str">
        <f t="shared" si="1457"/>
        <v/>
      </c>
    </row>
    <row r="2372" spans="1:20">
      <c r="A2372" s="204"/>
      <c r="B2372" s="159" t="s">
        <v>178</v>
      </c>
      <c r="C2372" s="159"/>
      <c r="D2372" s="103">
        <f t="shared" ref="D2372" si="1458">SUM(D2348:D2371)</f>
        <v>0</v>
      </c>
      <c r="E2372" s="104">
        <f t="shared" ref="E2372" si="1459">COUNTIF(E2348:E2371,"&gt;0")</f>
        <v>0</v>
      </c>
      <c r="F2372" s="103">
        <f t="shared" ref="F2372" si="1460">SUM(F2348:F2371)</f>
        <v>0</v>
      </c>
      <c r="G2372" s="104">
        <f t="shared" ref="G2372" si="1461">COUNTIF(G2348:G2371,"&gt;0")</f>
        <v>0</v>
      </c>
      <c r="H2372" s="103">
        <f t="shared" ref="H2372" si="1462">SUM(H2348:H2371)</f>
        <v>0</v>
      </c>
      <c r="I2372" s="104">
        <f t="shared" ref="I2372" si="1463">COUNTIF(I2348:I2371,"&gt;0")</f>
        <v>0</v>
      </c>
      <c r="J2372" s="103">
        <f t="shared" ref="J2372" si="1464">SUM(J2348:J2371)</f>
        <v>0</v>
      </c>
      <c r="K2372" s="104">
        <f t="shared" ref="K2372" si="1465">COUNTIF(K2348:K2371,"&gt;0")</f>
        <v>0</v>
      </c>
      <c r="L2372" s="104">
        <f t="shared" ref="L2372" si="1466">COUNTIF(L2348:L2371,"СНВВ не працює")</f>
        <v>0</v>
      </c>
      <c r="M2372" s="100"/>
      <c r="N2372" s="103">
        <f t="shared" ref="N2372:N2422" si="1467">SUM(N2348:N2371)</f>
        <v>0</v>
      </c>
      <c r="O2372" s="103">
        <f t="shared" ref="O2372:T2372" si="1468">SUM(O2348:O2371)</f>
        <v>0</v>
      </c>
      <c r="P2372" s="103">
        <f t="shared" si="1468"/>
        <v>0</v>
      </c>
      <c r="Q2372" s="103">
        <f t="shared" si="1468"/>
        <v>0</v>
      </c>
      <c r="R2372" s="103">
        <f t="shared" si="1468"/>
        <v>0</v>
      </c>
      <c r="S2372" s="103">
        <f t="shared" si="1468"/>
        <v>0</v>
      </c>
      <c r="T2372" s="103">
        <f t="shared" si="1468"/>
        <v>0</v>
      </c>
    </row>
    <row r="2373" spans="1:20" outlineLevel="1">
      <c r="A2373" s="160">
        <v>44656</v>
      </c>
      <c r="B2373" s="208">
        <v>44656</v>
      </c>
      <c r="C2373" s="96">
        <v>92</v>
      </c>
      <c r="D2373" s="122"/>
      <c r="E2373" s="122" t="str">
        <f t="shared" ref="E2373:E2396" si="1469">IF(D2373="","",IF(D2373&lt;1,1,0))</f>
        <v/>
      </c>
      <c r="F2373" s="122"/>
      <c r="G2373" s="122" t="str">
        <f t="shared" ref="G2373:G2396" si="1470">IF(F2373="","",IF(F2373&lt;1,1,0))</f>
        <v/>
      </c>
      <c r="H2373" s="122"/>
      <c r="I2373" s="122" t="str">
        <f t="shared" ref="I2373:I2396" si="1471">IF(H2373="","",IF(H2373&lt;1,1,0))</f>
        <v/>
      </c>
      <c r="J2373" s="122"/>
      <c r="K2373" s="122" t="str">
        <f t="shared" ref="K2373:K2396" si="1472">IF(J2373="","",IF(J2373&lt;1,1,0))</f>
        <v/>
      </c>
      <c r="L2373" s="123" t="str">
        <f>IF(H2373="","чи робить СНВВ?",IF(J2373="","чи роблять агрегати?",IF($J2373=0,"агрегати не працюють",IF(AND($H2373=0,$J2373=1),"СНВВ не працює","OK"))))</f>
        <v>чи робить СНВВ?</v>
      </c>
      <c r="M2373" s="100"/>
      <c r="N2373" s="122" t="str">
        <f>IF(OR(E2373&lt;&gt;0, J2373=0), "",D2373)</f>
        <v/>
      </c>
      <c r="O2373" s="122" t="str">
        <f t="shared" ref="O2373:O2396" si="1473">IF(Q2373="", "",(N2373*$O$3+$O$4))</f>
        <v/>
      </c>
      <c r="P2373" s="122" t="str">
        <f>IF(AND($E2373&lt;&gt;0,$J2373=1),"замінне значення",O2373)</f>
        <v/>
      </c>
      <c r="Q2373" s="122" t="str">
        <f>IF(OR(G2373&lt;&gt;0, J2373=0), "",F2373)</f>
        <v/>
      </c>
      <c r="R2373" s="122" t="str">
        <f t="shared" ref="R2373:R2436" si="1474">IF(Q2373="", "",(Q2373*$Q$3+$Q$4))</f>
        <v/>
      </c>
      <c r="S2373" s="122" t="str">
        <f>IF(AND(G2373&lt;&gt;0,J2373=1),"замінне значення",R2373)</f>
        <v/>
      </c>
      <c r="T2373" s="122" t="str">
        <f t="shared" ref="T2373:T2436" si="1475">IFERROR(P2373*S2373,"")</f>
        <v/>
      </c>
    </row>
    <row r="2374" spans="1:20" outlineLevel="1">
      <c r="A2374" s="161"/>
      <c r="B2374" s="208">
        <v>44656</v>
      </c>
      <c r="C2374" s="96">
        <v>92.0416666666667</v>
      </c>
      <c r="D2374" s="122"/>
      <c r="E2374" s="122" t="str">
        <f t="shared" si="1469"/>
        <v/>
      </c>
      <c r="F2374" s="122"/>
      <c r="G2374" s="122" t="str">
        <f t="shared" si="1470"/>
        <v/>
      </c>
      <c r="H2374" s="122"/>
      <c r="I2374" s="122" t="str">
        <f t="shared" si="1471"/>
        <v/>
      </c>
      <c r="J2374" s="122"/>
      <c r="K2374" s="122" t="str">
        <f t="shared" si="1472"/>
        <v/>
      </c>
      <c r="L2374" s="123" t="str">
        <f>IF(H2374="","чи робить СНВВ?",IF(J2374="","чи роблять агрегати?",IF($J2374=0,"агрегати не працюють",IF(AND($H2374=0,$J2374=1),"СНВВ не працює","OK"))))</f>
        <v>чи робить СНВВ?</v>
      </c>
      <c r="M2374" s="100"/>
      <c r="N2374" s="122" t="str">
        <f>IF(OR(E2374&lt;&gt;0, J2374=0), "",D2374)</f>
        <v/>
      </c>
      <c r="O2374" s="122" t="str">
        <f t="shared" si="1473"/>
        <v/>
      </c>
      <c r="P2374" s="122" t="str">
        <f>IF(AND($E2374&lt;&gt;0,$J2374=1),"замінне значення",O2374)</f>
        <v/>
      </c>
      <c r="Q2374" s="122" t="str">
        <f>IF(OR(G2374&lt;&gt;0, J2374=0), "",F2374)</f>
        <v/>
      </c>
      <c r="R2374" s="122" t="str">
        <f t="shared" si="1474"/>
        <v/>
      </c>
      <c r="S2374" s="122" t="str">
        <f>IF(AND(G2374&lt;&gt;0,J2374=1),"замінне значення",R2374)</f>
        <v/>
      </c>
      <c r="T2374" s="122" t="str">
        <f t="shared" si="1475"/>
        <v/>
      </c>
    </row>
    <row r="2375" spans="1:20" outlineLevel="1">
      <c r="A2375" s="161"/>
      <c r="B2375" s="208">
        <v>44656</v>
      </c>
      <c r="C2375" s="96">
        <v>92.0833333333333</v>
      </c>
      <c r="D2375" s="122"/>
      <c r="E2375" s="122" t="str">
        <f t="shared" si="1469"/>
        <v/>
      </c>
      <c r="F2375" s="122"/>
      <c r="G2375" s="122" t="str">
        <f t="shared" si="1470"/>
        <v/>
      </c>
      <c r="H2375" s="122"/>
      <c r="I2375" s="122" t="str">
        <f t="shared" si="1471"/>
        <v/>
      </c>
      <c r="J2375" s="122"/>
      <c r="K2375" s="122" t="str">
        <f t="shared" si="1472"/>
        <v/>
      </c>
      <c r="L2375" s="123" t="str">
        <f>IF(H2375="","чи робить СНВВ?",IF(J2375="","чи роблять агрегати?",IF($J2375=0,"агрегати не працюють",IF(AND($H2375=0,$J2375=1),"СНВВ не працює","OK"))))</f>
        <v>чи робить СНВВ?</v>
      </c>
      <c r="M2375" s="100"/>
      <c r="N2375" s="122" t="str">
        <f>IF(OR(E2375&lt;&gt;0, J2375=0), "",D2375)</f>
        <v/>
      </c>
      <c r="O2375" s="122" t="str">
        <f t="shared" si="1473"/>
        <v/>
      </c>
      <c r="P2375" s="122" t="str">
        <f>IF(AND($E2375&lt;&gt;0,$J2375=1),"замінне значення",O2375)</f>
        <v/>
      </c>
      <c r="Q2375" s="122" t="str">
        <f>IF(OR(G2375&lt;&gt;0, J2375=0), "",F2375)</f>
        <v/>
      </c>
      <c r="R2375" s="122" t="str">
        <f t="shared" si="1474"/>
        <v/>
      </c>
      <c r="S2375" s="122" t="str">
        <f>IF(AND(G2375&lt;&gt;0,J2375=1),"замінне значення",R2375)</f>
        <v/>
      </c>
      <c r="T2375" s="122" t="str">
        <f t="shared" si="1475"/>
        <v/>
      </c>
    </row>
    <row r="2376" spans="1:20" outlineLevel="1">
      <c r="A2376" s="161"/>
      <c r="B2376" s="208">
        <v>44656</v>
      </c>
      <c r="C2376" s="96">
        <v>92.125</v>
      </c>
      <c r="D2376" s="122"/>
      <c r="E2376" s="122" t="str">
        <f t="shared" si="1469"/>
        <v/>
      </c>
      <c r="F2376" s="122"/>
      <c r="G2376" s="122" t="str">
        <f t="shared" si="1470"/>
        <v/>
      </c>
      <c r="H2376" s="122"/>
      <c r="I2376" s="122" t="str">
        <f t="shared" si="1471"/>
        <v/>
      </c>
      <c r="J2376" s="122"/>
      <c r="K2376" s="122" t="str">
        <f t="shared" si="1472"/>
        <v/>
      </c>
      <c r="L2376" s="123" t="str">
        <f>IF(H2376="","чи робить СНВВ?",IF(J2376="","чи роблять агрегати?",IF($J2376=0,"агрегати не працюють",IF(AND($H2376=0,$J2376=1),"СНВВ не працює","OK"))))</f>
        <v>чи робить СНВВ?</v>
      </c>
      <c r="M2376" s="100"/>
      <c r="N2376" s="122" t="str">
        <f>IF(OR(E2376&lt;&gt;0, J2376=0), "",D2376)</f>
        <v/>
      </c>
      <c r="O2376" s="122" t="str">
        <f t="shared" si="1473"/>
        <v/>
      </c>
      <c r="P2376" s="122" t="str">
        <f>IF(AND($E2376&lt;&gt;0,$J2376=1),"замінне значення",O2376)</f>
        <v/>
      </c>
      <c r="Q2376" s="122" t="str">
        <f>IF(OR(G2376&lt;&gt;0, J2376=0), "",F2376)</f>
        <v/>
      </c>
      <c r="R2376" s="122" t="str">
        <f t="shared" si="1474"/>
        <v/>
      </c>
      <c r="S2376" s="122" t="str">
        <f>IF(AND(G2376&lt;&gt;0,J2376=1),"замінне значення",R2376)</f>
        <v/>
      </c>
      <c r="T2376" s="122" t="str">
        <f t="shared" si="1475"/>
        <v/>
      </c>
    </row>
    <row r="2377" spans="1:20" outlineLevel="1">
      <c r="A2377" s="161"/>
      <c r="B2377" s="208">
        <v>44656</v>
      </c>
      <c r="C2377" s="96">
        <v>92.1666666666667</v>
      </c>
      <c r="D2377" s="122"/>
      <c r="E2377" s="122" t="str">
        <f t="shared" si="1469"/>
        <v/>
      </c>
      <c r="F2377" s="122"/>
      <c r="G2377" s="122" t="str">
        <f t="shared" si="1470"/>
        <v/>
      </c>
      <c r="H2377" s="122"/>
      <c r="I2377" s="122" t="str">
        <f t="shared" si="1471"/>
        <v/>
      </c>
      <c r="J2377" s="122"/>
      <c r="K2377" s="122" t="str">
        <f t="shared" si="1472"/>
        <v/>
      </c>
      <c r="L2377" s="123" t="str">
        <f>IF(H2377="","чи робить СНВВ?",IF(J2377="","чи роблять агрегати?",IF($J2377=0,"агрегати не працюють",IF(AND($H2377=0,$J2377=1),"СНВВ не працює","OK"))))</f>
        <v>чи робить СНВВ?</v>
      </c>
      <c r="M2377" s="100"/>
      <c r="N2377" s="122" t="str">
        <f>IF(OR(E2377&lt;&gt;0, J2377=0), "",D2377)</f>
        <v/>
      </c>
      <c r="O2377" s="122" t="str">
        <f t="shared" si="1473"/>
        <v/>
      </c>
      <c r="P2377" s="122" t="str">
        <f>IF(AND($E2377&lt;&gt;0,$J2377=1),"замінне значення",O2377)</f>
        <v/>
      </c>
      <c r="Q2377" s="122" t="str">
        <f>IF(OR(G2377&lt;&gt;0, J2377=0), "",F2377)</f>
        <v/>
      </c>
      <c r="R2377" s="122" t="str">
        <f t="shared" si="1474"/>
        <v/>
      </c>
      <c r="S2377" s="122" t="str">
        <f>IF(AND(G2377&lt;&gt;0,J2377=1),"замінне значення",R2377)</f>
        <v/>
      </c>
      <c r="T2377" s="122" t="str">
        <f t="shared" si="1475"/>
        <v/>
      </c>
    </row>
    <row r="2378" spans="1:20" outlineLevel="1">
      <c r="A2378" s="161"/>
      <c r="B2378" s="208">
        <v>44656</v>
      </c>
      <c r="C2378" s="96">
        <v>92.2083333333333</v>
      </c>
      <c r="D2378" s="122"/>
      <c r="E2378" s="122" t="str">
        <f t="shared" si="1469"/>
        <v/>
      </c>
      <c r="F2378" s="122"/>
      <c r="G2378" s="122" t="str">
        <f t="shared" si="1470"/>
        <v/>
      </c>
      <c r="H2378" s="122"/>
      <c r="I2378" s="122" t="str">
        <f t="shared" si="1471"/>
        <v/>
      </c>
      <c r="J2378" s="122"/>
      <c r="K2378" s="122" t="str">
        <f t="shared" si="1472"/>
        <v/>
      </c>
      <c r="L2378" s="123" t="str">
        <f>IF(H2378="","чи робить СНВВ?",IF(J2378="","чи роблять агрегати?",IF($J2378=0,"агрегати не працюють",IF(AND($H2378=0,$J2378=1),"СНВВ не працює","OK"))))</f>
        <v>чи робить СНВВ?</v>
      </c>
      <c r="M2378" s="100"/>
      <c r="N2378" s="122" t="str">
        <f>IF(OR(E2378&lt;&gt;0, J2378=0), "",D2378)</f>
        <v/>
      </c>
      <c r="O2378" s="122" t="str">
        <f t="shared" si="1473"/>
        <v/>
      </c>
      <c r="P2378" s="122" t="str">
        <f>IF(AND($E2378&lt;&gt;0,$J2378=1),"замінне значення",O2378)</f>
        <v/>
      </c>
      <c r="Q2378" s="122" t="str">
        <f>IF(OR(G2378&lt;&gt;0, J2378=0), "",F2378)</f>
        <v/>
      </c>
      <c r="R2378" s="122" t="str">
        <f t="shared" si="1474"/>
        <v/>
      </c>
      <c r="S2378" s="122" t="str">
        <f>IF(AND(G2378&lt;&gt;0,J2378=1),"замінне значення",R2378)</f>
        <v/>
      </c>
      <c r="T2378" s="122" t="str">
        <f t="shared" si="1475"/>
        <v/>
      </c>
    </row>
    <row r="2379" spans="1:20" outlineLevel="1">
      <c r="A2379" s="161"/>
      <c r="B2379" s="208">
        <v>44656</v>
      </c>
      <c r="C2379" s="96">
        <v>92.25</v>
      </c>
      <c r="D2379" s="122"/>
      <c r="E2379" s="122" t="str">
        <f t="shared" si="1469"/>
        <v/>
      </c>
      <c r="F2379" s="122"/>
      <c r="G2379" s="122" t="str">
        <f t="shared" si="1470"/>
        <v/>
      </c>
      <c r="H2379" s="122"/>
      <c r="I2379" s="122" t="str">
        <f t="shared" si="1471"/>
        <v/>
      </c>
      <c r="J2379" s="122"/>
      <c r="K2379" s="122" t="str">
        <f t="shared" si="1472"/>
        <v/>
      </c>
      <c r="L2379" s="123" t="str">
        <f>IF(H2379="","чи робить СНВВ?",IF(J2379="","чи роблять агрегати?",IF($J2379=0,"агрегати не працюють",IF(AND($H2379=0,$J2379=1),"СНВВ не працює","OK"))))</f>
        <v>чи робить СНВВ?</v>
      </c>
      <c r="M2379" s="100"/>
      <c r="N2379" s="122" t="str">
        <f>IF(OR(E2379&lt;&gt;0, J2379=0), "",D2379)</f>
        <v/>
      </c>
      <c r="O2379" s="122" t="str">
        <f t="shared" si="1473"/>
        <v/>
      </c>
      <c r="P2379" s="122" t="str">
        <f>IF(AND($E2379&lt;&gt;0,$J2379=1),"замінне значення",O2379)</f>
        <v/>
      </c>
      <c r="Q2379" s="122" t="str">
        <f>IF(OR(G2379&lt;&gt;0, J2379=0), "",F2379)</f>
        <v/>
      </c>
      <c r="R2379" s="122" t="str">
        <f t="shared" si="1474"/>
        <v/>
      </c>
      <c r="S2379" s="122" t="str">
        <f>IF(AND(G2379&lt;&gt;0,J2379=1),"замінне значення",R2379)</f>
        <v/>
      </c>
      <c r="T2379" s="122" t="str">
        <f t="shared" si="1475"/>
        <v/>
      </c>
    </row>
    <row r="2380" spans="1:20" outlineLevel="1">
      <c r="A2380" s="161"/>
      <c r="B2380" s="208">
        <v>44656</v>
      </c>
      <c r="C2380" s="96">
        <v>92.2916666666667</v>
      </c>
      <c r="D2380" s="122"/>
      <c r="E2380" s="122" t="str">
        <f t="shared" si="1469"/>
        <v/>
      </c>
      <c r="F2380" s="122"/>
      <c r="G2380" s="122" t="str">
        <f t="shared" si="1470"/>
        <v/>
      </c>
      <c r="H2380" s="122"/>
      <c r="I2380" s="122" t="str">
        <f t="shared" si="1471"/>
        <v/>
      </c>
      <c r="J2380" s="122"/>
      <c r="K2380" s="122" t="str">
        <f t="shared" si="1472"/>
        <v/>
      </c>
      <c r="L2380" s="123" t="str">
        <f>IF(H2380="","чи робить СНВВ?",IF(J2380="","чи роблять агрегати?",IF($J2380=0,"агрегати не працюють",IF(AND($H2380=0,$J2380=1),"СНВВ не працює","OK"))))</f>
        <v>чи робить СНВВ?</v>
      </c>
      <c r="M2380" s="100"/>
      <c r="N2380" s="122" t="str">
        <f>IF(OR(E2380&lt;&gt;0, J2380=0), "",D2380)</f>
        <v/>
      </c>
      <c r="O2380" s="122" t="str">
        <f t="shared" si="1473"/>
        <v/>
      </c>
      <c r="P2380" s="122" t="str">
        <f>IF(AND($E2380&lt;&gt;0,$J2380=1),"замінне значення",O2380)</f>
        <v/>
      </c>
      <c r="Q2380" s="122" t="str">
        <f>IF(OR(G2380&lt;&gt;0, J2380=0), "",F2380)</f>
        <v/>
      </c>
      <c r="R2380" s="122" t="str">
        <f t="shared" si="1474"/>
        <v/>
      </c>
      <c r="S2380" s="122" t="str">
        <f>IF(AND(G2380&lt;&gt;0,J2380=1),"замінне значення",R2380)</f>
        <v/>
      </c>
      <c r="T2380" s="122" t="str">
        <f t="shared" si="1475"/>
        <v/>
      </c>
    </row>
    <row r="2381" spans="1:20" outlineLevel="1">
      <c r="A2381" s="161"/>
      <c r="B2381" s="208">
        <v>44656</v>
      </c>
      <c r="C2381" s="96">
        <v>92.3333333333333</v>
      </c>
      <c r="D2381" s="122"/>
      <c r="E2381" s="122" t="str">
        <f t="shared" si="1469"/>
        <v/>
      </c>
      <c r="F2381" s="122"/>
      <c r="G2381" s="122" t="str">
        <f t="shared" si="1470"/>
        <v/>
      </c>
      <c r="H2381" s="122"/>
      <c r="I2381" s="122" t="str">
        <f t="shared" si="1471"/>
        <v/>
      </c>
      <c r="J2381" s="122"/>
      <c r="K2381" s="122" t="str">
        <f t="shared" si="1472"/>
        <v/>
      </c>
      <c r="L2381" s="123" t="str">
        <f>IF(H2381="","чи робить СНВВ?",IF(J2381="","чи роблять агрегати?",IF($J2381=0,"агрегати не працюють",IF(AND($H2381=0,$J2381=1),"СНВВ не працює","OK"))))</f>
        <v>чи робить СНВВ?</v>
      </c>
      <c r="M2381" s="100"/>
      <c r="N2381" s="122" t="str">
        <f>IF(OR(E2381&lt;&gt;0, J2381=0), "",D2381)</f>
        <v/>
      </c>
      <c r="O2381" s="122" t="str">
        <f t="shared" si="1473"/>
        <v/>
      </c>
      <c r="P2381" s="122" t="str">
        <f>IF(AND($E2381&lt;&gt;0,$J2381=1),"замінне значення",O2381)</f>
        <v/>
      </c>
      <c r="Q2381" s="122" t="str">
        <f>IF(OR(G2381&lt;&gt;0, J2381=0), "",F2381)</f>
        <v/>
      </c>
      <c r="R2381" s="122" t="str">
        <f t="shared" si="1474"/>
        <v/>
      </c>
      <c r="S2381" s="122" t="str">
        <f>IF(AND(G2381&lt;&gt;0,J2381=1),"замінне значення",R2381)</f>
        <v/>
      </c>
      <c r="T2381" s="122" t="str">
        <f t="shared" si="1475"/>
        <v/>
      </c>
    </row>
    <row r="2382" spans="1:20" outlineLevel="1">
      <c r="A2382" s="161"/>
      <c r="B2382" s="208">
        <v>44656</v>
      </c>
      <c r="C2382" s="96">
        <v>92.375</v>
      </c>
      <c r="D2382" s="122"/>
      <c r="E2382" s="122" t="str">
        <f t="shared" si="1469"/>
        <v/>
      </c>
      <c r="F2382" s="122"/>
      <c r="G2382" s="122" t="str">
        <f t="shared" si="1470"/>
        <v/>
      </c>
      <c r="H2382" s="122"/>
      <c r="I2382" s="122" t="str">
        <f t="shared" si="1471"/>
        <v/>
      </c>
      <c r="J2382" s="122"/>
      <c r="K2382" s="122" t="str">
        <f t="shared" si="1472"/>
        <v/>
      </c>
      <c r="L2382" s="123" t="str">
        <f>IF(H2382="","чи робить СНВВ?",IF(J2382="","чи роблять агрегати?",IF($J2382=0,"агрегати не працюють",IF(AND($H2382=0,$J2382=1),"СНВВ не працює","OK"))))</f>
        <v>чи робить СНВВ?</v>
      </c>
      <c r="M2382" s="100"/>
      <c r="N2382" s="122" t="str">
        <f>IF(OR(E2382&lt;&gt;0, J2382=0), "",D2382)</f>
        <v/>
      </c>
      <c r="O2382" s="122" t="str">
        <f t="shared" si="1473"/>
        <v/>
      </c>
      <c r="P2382" s="122" t="str">
        <f>IF(AND($E2382&lt;&gt;0,$J2382=1),"замінне значення",O2382)</f>
        <v/>
      </c>
      <c r="Q2382" s="122" t="str">
        <f>IF(OR(G2382&lt;&gt;0, J2382=0), "",F2382)</f>
        <v/>
      </c>
      <c r="R2382" s="122" t="str">
        <f t="shared" si="1474"/>
        <v/>
      </c>
      <c r="S2382" s="122" t="str">
        <f>IF(AND(G2382&lt;&gt;0,J2382=1),"замінне значення",R2382)</f>
        <v/>
      </c>
      <c r="T2382" s="122" t="str">
        <f t="shared" si="1475"/>
        <v/>
      </c>
    </row>
    <row r="2383" spans="1:20" outlineLevel="1">
      <c r="A2383" s="161"/>
      <c r="B2383" s="208">
        <v>44656</v>
      </c>
      <c r="C2383" s="96">
        <v>92.4166666666667</v>
      </c>
      <c r="D2383" s="122"/>
      <c r="E2383" s="122" t="str">
        <f t="shared" si="1469"/>
        <v/>
      </c>
      <c r="F2383" s="122"/>
      <c r="G2383" s="122" t="str">
        <f t="shared" si="1470"/>
        <v/>
      </c>
      <c r="H2383" s="122"/>
      <c r="I2383" s="122" t="str">
        <f t="shared" si="1471"/>
        <v/>
      </c>
      <c r="J2383" s="122"/>
      <c r="K2383" s="122" t="str">
        <f t="shared" si="1472"/>
        <v/>
      </c>
      <c r="L2383" s="123" t="str">
        <f>IF(H2383="","чи робить СНВВ?",IF(J2383="","чи роблять агрегати?",IF($J2383=0,"агрегати не працюють",IF(AND($H2383=0,$J2383=1),"СНВВ не працює","OK"))))</f>
        <v>чи робить СНВВ?</v>
      </c>
      <c r="M2383" s="100"/>
      <c r="N2383" s="122" t="str">
        <f>IF(OR(E2383&lt;&gt;0, J2383=0), "",D2383)</f>
        <v/>
      </c>
      <c r="O2383" s="122" t="str">
        <f t="shared" si="1473"/>
        <v/>
      </c>
      <c r="P2383" s="122" t="str">
        <f>IF(AND($E2383&lt;&gt;0,$J2383=1),"замінне значення",O2383)</f>
        <v/>
      </c>
      <c r="Q2383" s="122" t="str">
        <f>IF(OR(G2383&lt;&gt;0, J2383=0), "",F2383)</f>
        <v/>
      </c>
      <c r="R2383" s="122" t="str">
        <f t="shared" si="1474"/>
        <v/>
      </c>
      <c r="S2383" s="122" t="str">
        <f>IF(AND(G2383&lt;&gt;0,J2383=1),"замінне значення",R2383)</f>
        <v/>
      </c>
      <c r="T2383" s="122" t="str">
        <f t="shared" si="1475"/>
        <v/>
      </c>
    </row>
    <row r="2384" spans="1:20" outlineLevel="1">
      <c r="A2384" s="161"/>
      <c r="B2384" s="208">
        <v>44656</v>
      </c>
      <c r="C2384" s="96">
        <v>92.4583333333333</v>
      </c>
      <c r="D2384" s="122"/>
      <c r="E2384" s="122" t="str">
        <f t="shared" si="1469"/>
        <v/>
      </c>
      <c r="F2384" s="122"/>
      <c r="G2384" s="122" t="str">
        <f t="shared" si="1470"/>
        <v/>
      </c>
      <c r="H2384" s="122"/>
      <c r="I2384" s="122" t="str">
        <f t="shared" si="1471"/>
        <v/>
      </c>
      <c r="J2384" s="122"/>
      <c r="K2384" s="122" t="str">
        <f t="shared" si="1472"/>
        <v/>
      </c>
      <c r="L2384" s="123" t="str">
        <f>IF(H2384="","чи робить СНВВ?",IF(J2384="","чи роблять агрегати?",IF($J2384=0,"агрегати не працюють",IF(AND($H2384=0,$J2384=1),"СНВВ не працює","OK"))))</f>
        <v>чи робить СНВВ?</v>
      </c>
      <c r="M2384" s="100"/>
      <c r="N2384" s="122" t="str">
        <f>IF(OR(E2384&lt;&gt;0, J2384=0), "",D2384)</f>
        <v/>
      </c>
      <c r="O2384" s="122" t="str">
        <f t="shared" si="1473"/>
        <v/>
      </c>
      <c r="P2384" s="122" t="str">
        <f>IF(AND($E2384&lt;&gt;0,$J2384=1),"замінне значення",O2384)</f>
        <v/>
      </c>
      <c r="Q2384" s="122" t="str">
        <f>IF(OR(G2384&lt;&gt;0, J2384=0), "",F2384)</f>
        <v/>
      </c>
      <c r="R2384" s="122" t="str">
        <f t="shared" si="1474"/>
        <v/>
      </c>
      <c r="S2384" s="122" t="str">
        <f>IF(AND(G2384&lt;&gt;0,J2384=1),"замінне значення",R2384)</f>
        <v/>
      </c>
      <c r="T2384" s="122" t="str">
        <f t="shared" si="1475"/>
        <v/>
      </c>
    </row>
    <row r="2385" spans="1:20" outlineLevel="1">
      <c r="A2385" s="161"/>
      <c r="B2385" s="208">
        <v>44656</v>
      </c>
      <c r="C2385" s="96">
        <v>92.5</v>
      </c>
      <c r="D2385" s="122"/>
      <c r="E2385" s="122" t="str">
        <f t="shared" si="1469"/>
        <v/>
      </c>
      <c r="F2385" s="122"/>
      <c r="G2385" s="122" t="str">
        <f t="shared" si="1470"/>
        <v/>
      </c>
      <c r="H2385" s="122"/>
      <c r="I2385" s="122" t="str">
        <f t="shared" si="1471"/>
        <v/>
      </c>
      <c r="J2385" s="122"/>
      <c r="K2385" s="122" t="str">
        <f t="shared" si="1472"/>
        <v/>
      </c>
      <c r="L2385" s="123" t="str">
        <f>IF(H2385="","чи робить СНВВ?",IF(J2385="","чи роблять агрегати?",IF($J2385=0,"агрегати не працюють",IF(AND($H2385=0,$J2385=1),"СНВВ не працює","OK"))))</f>
        <v>чи робить СНВВ?</v>
      </c>
      <c r="M2385" s="100"/>
      <c r="N2385" s="122" t="str">
        <f>IF(OR(E2385&lt;&gt;0, J2385=0), "",D2385)</f>
        <v/>
      </c>
      <c r="O2385" s="122" t="str">
        <f t="shared" si="1473"/>
        <v/>
      </c>
      <c r="P2385" s="122" t="str">
        <f>IF(AND($E2385&lt;&gt;0,$J2385=1),"замінне значення",O2385)</f>
        <v/>
      </c>
      <c r="Q2385" s="122" t="str">
        <f>IF(OR(G2385&lt;&gt;0, J2385=0), "",F2385)</f>
        <v/>
      </c>
      <c r="R2385" s="122" t="str">
        <f t="shared" si="1474"/>
        <v/>
      </c>
      <c r="S2385" s="122" t="str">
        <f>IF(AND(G2385&lt;&gt;0,J2385=1),"замінне значення",R2385)</f>
        <v/>
      </c>
      <c r="T2385" s="122" t="str">
        <f t="shared" si="1475"/>
        <v/>
      </c>
    </row>
    <row r="2386" spans="1:20" outlineLevel="1">
      <c r="A2386" s="161"/>
      <c r="B2386" s="208">
        <v>44656</v>
      </c>
      <c r="C2386" s="96">
        <v>92.5416666666667</v>
      </c>
      <c r="D2386" s="122"/>
      <c r="E2386" s="122" t="str">
        <f t="shared" si="1469"/>
        <v/>
      </c>
      <c r="F2386" s="122"/>
      <c r="G2386" s="122" t="str">
        <f t="shared" si="1470"/>
        <v/>
      </c>
      <c r="H2386" s="122"/>
      <c r="I2386" s="122" t="str">
        <f t="shared" si="1471"/>
        <v/>
      </c>
      <c r="J2386" s="122"/>
      <c r="K2386" s="122" t="str">
        <f t="shared" si="1472"/>
        <v/>
      </c>
      <c r="L2386" s="123" t="str">
        <f>IF(H2386="","чи робить СНВВ?",IF(J2386="","чи роблять агрегати?",IF($J2386=0,"агрегати не працюють",IF(AND($H2386=0,$J2386=1),"СНВВ не працює","OK"))))</f>
        <v>чи робить СНВВ?</v>
      </c>
      <c r="M2386" s="100"/>
      <c r="N2386" s="122" t="str">
        <f>IF(OR(E2386&lt;&gt;0, J2386=0), "",D2386)</f>
        <v/>
      </c>
      <c r="O2386" s="122" t="str">
        <f t="shared" si="1473"/>
        <v/>
      </c>
      <c r="P2386" s="122" t="str">
        <f>IF(AND($E2386&lt;&gt;0,$J2386=1),"замінне значення",O2386)</f>
        <v/>
      </c>
      <c r="Q2386" s="122" t="str">
        <f>IF(OR(G2386&lt;&gt;0, J2386=0), "",F2386)</f>
        <v/>
      </c>
      <c r="R2386" s="122" t="str">
        <f t="shared" si="1474"/>
        <v/>
      </c>
      <c r="S2386" s="122" t="str">
        <f>IF(AND(G2386&lt;&gt;0,J2386=1),"замінне значення",R2386)</f>
        <v/>
      </c>
      <c r="T2386" s="122" t="str">
        <f t="shared" si="1475"/>
        <v/>
      </c>
    </row>
    <row r="2387" spans="1:20" outlineLevel="1">
      <c r="A2387" s="161"/>
      <c r="B2387" s="208">
        <v>44656</v>
      </c>
      <c r="C2387" s="96">
        <v>92.5833333333333</v>
      </c>
      <c r="D2387" s="122"/>
      <c r="E2387" s="122" t="str">
        <f t="shared" si="1469"/>
        <v/>
      </c>
      <c r="F2387" s="122"/>
      <c r="G2387" s="122" t="str">
        <f t="shared" si="1470"/>
        <v/>
      </c>
      <c r="H2387" s="122"/>
      <c r="I2387" s="122" t="str">
        <f t="shared" si="1471"/>
        <v/>
      </c>
      <c r="J2387" s="122"/>
      <c r="K2387" s="122" t="str">
        <f t="shared" si="1472"/>
        <v/>
      </c>
      <c r="L2387" s="123" t="str">
        <f>IF(H2387="","чи робить СНВВ?",IF(J2387="","чи роблять агрегати?",IF($J2387=0,"агрегати не працюють",IF(AND($H2387=0,$J2387=1),"СНВВ не працює","OK"))))</f>
        <v>чи робить СНВВ?</v>
      </c>
      <c r="M2387" s="100"/>
      <c r="N2387" s="122" t="str">
        <f>IF(OR(E2387&lt;&gt;0, J2387=0), "",D2387)</f>
        <v/>
      </c>
      <c r="O2387" s="122" t="str">
        <f t="shared" si="1473"/>
        <v/>
      </c>
      <c r="P2387" s="122" t="str">
        <f>IF(AND($E2387&lt;&gt;0,$J2387=1),"замінне значення",O2387)</f>
        <v/>
      </c>
      <c r="Q2387" s="122" t="str">
        <f>IF(OR(G2387&lt;&gt;0, J2387=0), "",F2387)</f>
        <v/>
      </c>
      <c r="R2387" s="122" t="str">
        <f t="shared" si="1474"/>
        <v/>
      </c>
      <c r="S2387" s="122" t="str">
        <f>IF(AND(G2387&lt;&gt;0,J2387=1),"замінне значення",R2387)</f>
        <v/>
      </c>
      <c r="T2387" s="122" t="str">
        <f t="shared" si="1475"/>
        <v/>
      </c>
    </row>
    <row r="2388" spans="1:20" outlineLevel="1">
      <c r="A2388" s="161"/>
      <c r="B2388" s="208">
        <v>44656</v>
      </c>
      <c r="C2388" s="96">
        <v>92.625</v>
      </c>
      <c r="D2388" s="122"/>
      <c r="E2388" s="122" t="str">
        <f t="shared" si="1469"/>
        <v/>
      </c>
      <c r="F2388" s="122"/>
      <c r="G2388" s="122" t="str">
        <f t="shared" si="1470"/>
        <v/>
      </c>
      <c r="H2388" s="122"/>
      <c r="I2388" s="122" t="str">
        <f t="shared" si="1471"/>
        <v/>
      </c>
      <c r="J2388" s="122"/>
      <c r="K2388" s="122" t="str">
        <f t="shared" si="1472"/>
        <v/>
      </c>
      <c r="L2388" s="123" t="str">
        <f>IF(H2388="","чи робить СНВВ?",IF(J2388="","чи роблять агрегати?",IF($J2388=0,"агрегати не працюють",IF(AND($H2388=0,$J2388=1),"СНВВ не працює","OK"))))</f>
        <v>чи робить СНВВ?</v>
      </c>
      <c r="M2388" s="100"/>
      <c r="N2388" s="122" t="str">
        <f>IF(OR(E2388&lt;&gt;0, J2388=0), "",D2388)</f>
        <v/>
      </c>
      <c r="O2388" s="122" t="str">
        <f t="shared" si="1473"/>
        <v/>
      </c>
      <c r="P2388" s="122" t="str">
        <f>IF(AND($E2388&lt;&gt;0,$J2388=1),"замінне значення",O2388)</f>
        <v/>
      </c>
      <c r="Q2388" s="122" t="str">
        <f>IF(OR(G2388&lt;&gt;0, J2388=0), "",F2388)</f>
        <v/>
      </c>
      <c r="R2388" s="122" t="str">
        <f t="shared" si="1474"/>
        <v/>
      </c>
      <c r="S2388" s="122" t="str">
        <f>IF(AND(G2388&lt;&gt;0,J2388=1),"замінне значення",R2388)</f>
        <v/>
      </c>
      <c r="T2388" s="122" t="str">
        <f t="shared" si="1475"/>
        <v/>
      </c>
    </row>
    <row r="2389" spans="1:20" outlineLevel="1">
      <c r="A2389" s="161"/>
      <c r="B2389" s="208">
        <v>44656</v>
      </c>
      <c r="C2389" s="96">
        <v>92.6666666666667</v>
      </c>
      <c r="D2389" s="122"/>
      <c r="E2389" s="122" t="str">
        <f t="shared" si="1469"/>
        <v/>
      </c>
      <c r="F2389" s="122"/>
      <c r="G2389" s="122" t="str">
        <f t="shared" si="1470"/>
        <v/>
      </c>
      <c r="H2389" s="122"/>
      <c r="I2389" s="122" t="str">
        <f t="shared" si="1471"/>
        <v/>
      </c>
      <c r="J2389" s="122"/>
      <c r="K2389" s="122" t="str">
        <f t="shared" si="1472"/>
        <v/>
      </c>
      <c r="L2389" s="123" t="str">
        <f>IF(H2389="","чи робить СНВВ?",IF(J2389="","чи роблять агрегати?",IF($J2389=0,"агрегати не працюють",IF(AND($H2389=0,$J2389=1),"СНВВ не працює","OK"))))</f>
        <v>чи робить СНВВ?</v>
      </c>
      <c r="M2389" s="100"/>
      <c r="N2389" s="122" t="str">
        <f>IF(OR(E2389&lt;&gt;0, J2389=0), "",D2389)</f>
        <v/>
      </c>
      <c r="O2389" s="122" t="str">
        <f t="shared" si="1473"/>
        <v/>
      </c>
      <c r="P2389" s="122" t="str">
        <f>IF(AND($E2389&lt;&gt;0,$J2389=1),"замінне значення",O2389)</f>
        <v/>
      </c>
      <c r="Q2389" s="122" t="str">
        <f>IF(OR(G2389&lt;&gt;0, J2389=0), "",F2389)</f>
        <v/>
      </c>
      <c r="R2389" s="122" t="str">
        <f t="shared" si="1474"/>
        <v/>
      </c>
      <c r="S2389" s="122" t="str">
        <f>IF(AND(G2389&lt;&gt;0,J2389=1),"замінне значення",R2389)</f>
        <v/>
      </c>
      <c r="T2389" s="122" t="str">
        <f t="shared" si="1475"/>
        <v/>
      </c>
    </row>
    <row r="2390" spans="1:20" outlineLevel="1">
      <c r="A2390" s="161"/>
      <c r="B2390" s="208">
        <v>44656</v>
      </c>
      <c r="C2390" s="96">
        <v>92.7083333333333</v>
      </c>
      <c r="D2390" s="122"/>
      <c r="E2390" s="122" t="str">
        <f t="shared" si="1469"/>
        <v/>
      </c>
      <c r="F2390" s="122"/>
      <c r="G2390" s="122" t="str">
        <f t="shared" si="1470"/>
        <v/>
      </c>
      <c r="H2390" s="122"/>
      <c r="I2390" s="122" t="str">
        <f t="shared" si="1471"/>
        <v/>
      </c>
      <c r="J2390" s="122"/>
      <c r="K2390" s="122" t="str">
        <f t="shared" si="1472"/>
        <v/>
      </c>
      <c r="L2390" s="123" t="str">
        <f>IF(H2390="","чи робить СНВВ?",IF(J2390="","чи роблять агрегати?",IF($J2390=0,"агрегати не працюють",IF(AND($H2390=0,$J2390=1),"СНВВ не працює","OK"))))</f>
        <v>чи робить СНВВ?</v>
      </c>
      <c r="M2390" s="100"/>
      <c r="N2390" s="122" t="str">
        <f>IF(OR(E2390&lt;&gt;0, J2390=0), "",D2390)</f>
        <v/>
      </c>
      <c r="O2390" s="122" t="str">
        <f t="shared" si="1473"/>
        <v/>
      </c>
      <c r="P2390" s="122" t="str">
        <f>IF(AND($E2390&lt;&gt;0,$J2390=1),"замінне значення",O2390)</f>
        <v/>
      </c>
      <c r="Q2390" s="122" t="str">
        <f>IF(OR(G2390&lt;&gt;0, J2390=0), "",F2390)</f>
        <v/>
      </c>
      <c r="R2390" s="122" t="str">
        <f t="shared" si="1474"/>
        <v/>
      </c>
      <c r="S2390" s="122" t="str">
        <f>IF(AND(G2390&lt;&gt;0,J2390=1),"замінне значення",R2390)</f>
        <v/>
      </c>
      <c r="T2390" s="122" t="str">
        <f t="shared" si="1475"/>
        <v/>
      </c>
    </row>
    <row r="2391" spans="1:20" outlineLevel="1">
      <c r="A2391" s="161"/>
      <c r="B2391" s="208">
        <v>44656</v>
      </c>
      <c r="C2391" s="96">
        <v>92.75</v>
      </c>
      <c r="D2391" s="122"/>
      <c r="E2391" s="122" t="str">
        <f t="shared" si="1469"/>
        <v/>
      </c>
      <c r="F2391" s="122"/>
      <c r="G2391" s="122" t="str">
        <f t="shared" si="1470"/>
        <v/>
      </c>
      <c r="H2391" s="122"/>
      <c r="I2391" s="122" t="str">
        <f t="shared" si="1471"/>
        <v/>
      </c>
      <c r="J2391" s="122"/>
      <c r="K2391" s="122" t="str">
        <f t="shared" si="1472"/>
        <v/>
      </c>
      <c r="L2391" s="123" t="str">
        <f>IF(H2391="","чи робить СНВВ?",IF(J2391="","чи роблять агрегати?",IF($J2391=0,"агрегати не працюють",IF(AND($H2391=0,$J2391=1),"СНВВ не працює","OK"))))</f>
        <v>чи робить СНВВ?</v>
      </c>
      <c r="M2391" s="100"/>
      <c r="N2391" s="122" t="str">
        <f>IF(OR(E2391&lt;&gt;0, J2391=0), "",D2391)</f>
        <v/>
      </c>
      <c r="O2391" s="122" t="str">
        <f t="shared" si="1473"/>
        <v/>
      </c>
      <c r="P2391" s="122" t="str">
        <f>IF(AND($E2391&lt;&gt;0,$J2391=1),"замінне значення",O2391)</f>
        <v/>
      </c>
      <c r="Q2391" s="122" t="str">
        <f>IF(OR(G2391&lt;&gt;0, J2391=0), "",F2391)</f>
        <v/>
      </c>
      <c r="R2391" s="122" t="str">
        <f t="shared" si="1474"/>
        <v/>
      </c>
      <c r="S2391" s="122" t="str">
        <f>IF(AND(G2391&lt;&gt;0,J2391=1),"замінне значення",R2391)</f>
        <v/>
      </c>
      <c r="T2391" s="122" t="str">
        <f t="shared" si="1475"/>
        <v/>
      </c>
    </row>
    <row r="2392" spans="1:20" outlineLevel="1">
      <c r="A2392" s="161"/>
      <c r="B2392" s="208">
        <v>44656</v>
      </c>
      <c r="C2392" s="96">
        <v>92.7916666666667</v>
      </c>
      <c r="D2392" s="122"/>
      <c r="E2392" s="122" t="str">
        <f t="shared" si="1469"/>
        <v/>
      </c>
      <c r="F2392" s="122"/>
      <c r="G2392" s="122" t="str">
        <f t="shared" si="1470"/>
        <v/>
      </c>
      <c r="H2392" s="122"/>
      <c r="I2392" s="122" t="str">
        <f t="shared" si="1471"/>
        <v/>
      </c>
      <c r="J2392" s="122"/>
      <c r="K2392" s="122" t="str">
        <f t="shared" si="1472"/>
        <v/>
      </c>
      <c r="L2392" s="123" t="str">
        <f>IF(H2392="","чи робить СНВВ?",IF(J2392="","чи роблять агрегати?",IF($J2392=0,"агрегати не працюють",IF(AND($H2392=0,$J2392=1),"СНВВ не працює","OK"))))</f>
        <v>чи робить СНВВ?</v>
      </c>
      <c r="M2392" s="100"/>
      <c r="N2392" s="122" t="str">
        <f>IF(OR(E2392&lt;&gt;0, J2392=0), "",D2392)</f>
        <v/>
      </c>
      <c r="O2392" s="122" t="str">
        <f t="shared" si="1473"/>
        <v/>
      </c>
      <c r="P2392" s="122" t="str">
        <f>IF(AND($E2392&lt;&gt;0,$J2392=1),"замінне значення",O2392)</f>
        <v/>
      </c>
      <c r="Q2392" s="122" t="str">
        <f>IF(OR(G2392&lt;&gt;0, J2392=0), "",F2392)</f>
        <v/>
      </c>
      <c r="R2392" s="122" t="str">
        <f t="shared" si="1474"/>
        <v/>
      </c>
      <c r="S2392" s="122" t="str">
        <f>IF(AND(G2392&lt;&gt;0,J2392=1),"замінне значення",R2392)</f>
        <v/>
      </c>
      <c r="T2392" s="122" t="str">
        <f t="shared" si="1475"/>
        <v/>
      </c>
    </row>
    <row r="2393" spans="1:20" outlineLevel="1">
      <c r="A2393" s="161"/>
      <c r="B2393" s="208">
        <v>44656</v>
      </c>
      <c r="C2393" s="96">
        <v>92.8333333333333</v>
      </c>
      <c r="D2393" s="122"/>
      <c r="E2393" s="122" t="str">
        <f t="shared" si="1469"/>
        <v/>
      </c>
      <c r="F2393" s="122"/>
      <c r="G2393" s="122" t="str">
        <f t="shared" si="1470"/>
        <v/>
      </c>
      <c r="H2393" s="122"/>
      <c r="I2393" s="122" t="str">
        <f t="shared" si="1471"/>
        <v/>
      </c>
      <c r="J2393" s="122"/>
      <c r="K2393" s="122" t="str">
        <f t="shared" si="1472"/>
        <v/>
      </c>
      <c r="L2393" s="123" t="str">
        <f>IF(H2393="","чи робить СНВВ?",IF(J2393="","чи роблять агрегати?",IF($J2393=0,"агрегати не працюють",IF(AND($H2393=0,$J2393=1),"СНВВ не працює","OK"))))</f>
        <v>чи робить СНВВ?</v>
      </c>
      <c r="M2393" s="100"/>
      <c r="N2393" s="122" t="str">
        <f>IF(OR(E2393&lt;&gt;0, J2393=0), "",D2393)</f>
        <v/>
      </c>
      <c r="O2393" s="122" t="str">
        <f t="shared" si="1473"/>
        <v/>
      </c>
      <c r="P2393" s="122" t="str">
        <f>IF(AND($E2393&lt;&gt;0,$J2393=1),"замінне значення",O2393)</f>
        <v/>
      </c>
      <c r="Q2393" s="122" t="str">
        <f>IF(OR(G2393&lt;&gt;0, J2393=0), "",F2393)</f>
        <v/>
      </c>
      <c r="R2393" s="122" t="str">
        <f t="shared" si="1474"/>
        <v/>
      </c>
      <c r="S2393" s="122" t="str">
        <f>IF(AND(G2393&lt;&gt;0,J2393=1),"замінне значення",R2393)</f>
        <v/>
      </c>
      <c r="T2393" s="122" t="str">
        <f t="shared" si="1475"/>
        <v/>
      </c>
    </row>
    <row r="2394" spans="1:20" outlineLevel="1">
      <c r="A2394" s="161"/>
      <c r="B2394" s="208">
        <v>44656</v>
      </c>
      <c r="C2394" s="96">
        <v>92.875</v>
      </c>
      <c r="D2394" s="122"/>
      <c r="E2394" s="122" t="str">
        <f t="shared" si="1469"/>
        <v/>
      </c>
      <c r="F2394" s="122"/>
      <c r="G2394" s="122" t="str">
        <f t="shared" si="1470"/>
        <v/>
      </c>
      <c r="H2394" s="122"/>
      <c r="I2394" s="122" t="str">
        <f t="shared" si="1471"/>
        <v/>
      </c>
      <c r="J2394" s="122"/>
      <c r="K2394" s="122" t="str">
        <f t="shared" si="1472"/>
        <v/>
      </c>
      <c r="L2394" s="123" t="str">
        <f>IF(H2394="","чи робить СНВВ?",IF(J2394="","чи роблять агрегати?",IF($J2394=0,"агрегати не працюють",IF(AND($H2394=0,$J2394=1),"СНВВ не працює","OK"))))</f>
        <v>чи робить СНВВ?</v>
      </c>
      <c r="M2394" s="100"/>
      <c r="N2394" s="122" t="str">
        <f>IF(OR(E2394&lt;&gt;0, J2394=0), "",D2394)</f>
        <v/>
      </c>
      <c r="O2394" s="122" t="str">
        <f t="shared" si="1473"/>
        <v/>
      </c>
      <c r="P2394" s="122" t="str">
        <f>IF(AND($E2394&lt;&gt;0,$J2394=1),"замінне значення",O2394)</f>
        <v/>
      </c>
      <c r="Q2394" s="122" t="str">
        <f>IF(OR(G2394&lt;&gt;0, J2394=0), "",F2394)</f>
        <v/>
      </c>
      <c r="R2394" s="122" t="str">
        <f t="shared" si="1474"/>
        <v/>
      </c>
      <c r="S2394" s="122" t="str">
        <f>IF(AND(G2394&lt;&gt;0,J2394=1),"замінне значення",R2394)</f>
        <v/>
      </c>
      <c r="T2394" s="122" t="str">
        <f t="shared" si="1475"/>
        <v/>
      </c>
    </row>
    <row r="2395" spans="1:20" outlineLevel="1">
      <c r="A2395" s="161"/>
      <c r="B2395" s="208">
        <v>44656</v>
      </c>
      <c r="C2395" s="96">
        <v>92.9166666666667</v>
      </c>
      <c r="D2395" s="122"/>
      <c r="E2395" s="122" t="str">
        <f t="shared" si="1469"/>
        <v/>
      </c>
      <c r="F2395" s="122"/>
      <c r="G2395" s="122" t="str">
        <f t="shared" si="1470"/>
        <v/>
      </c>
      <c r="H2395" s="122"/>
      <c r="I2395" s="122" t="str">
        <f t="shared" si="1471"/>
        <v/>
      </c>
      <c r="J2395" s="122"/>
      <c r="K2395" s="122" t="str">
        <f t="shared" si="1472"/>
        <v/>
      </c>
      <c r="L2395" s="123" t="str">
        <f>IF(H2395="","чи робить СНВВ?",IF(J2395="","чи роблять агрегати?",IF($J2395=0,"агрегати не працюють",IF(AND($H2395=0,$J2395=1),"СНВВ не працює","OK"))))</f>
        <v>чи робить СНВВ?</v>
      </c>
      <c r="M2395" s="100"/>
      <c r="N2395" s="122" t="str">
        <f>IF(OR(E2395&lt;&gt;0, J2395=0), "",D2395)</f>
        <v/>
      </c>
      <c r="O2395" s="122" t="str">
        <f t="shared" si="1473"/>
        <v/>
      </c>
      <c r="P2395" s="122" t="str">
        <f>IF(AND($E2395&lt;&gt;0,$J2395=1),"замінне значення",O2395)</f>
        <v/>
      </c>
      <c r="Q2395" s="122" t="str">
        <f>IF(OR(G2395&lt;&gt;0, J2395=0), "",F2395)</f>
        <v/>
      </c>
      <c r="R2395" s="122" t="str">
        <f t="shared" si="1474"/>
        <v/>
      </c>
      <c r="S2395" s="122" t="str">
        <f>IF(AND(G2395&lt;&gt;0,J2395=1),"замінне значення",R2395)</f>
        <v/>
      </c>
      <c r="T2395" s="122" t="str">
        <f t="shared" si="1475"/>
        <v/>
      </c>
    </row>
    <row r="2396" spans="1:20" outlineLevel="1">
      <c r="A2396" s="161"/>
      <c r="B2396" s="208">
        <v>44656</v>
      </c>
      <c r="C2396" s="96">
        <v>92.9583333333333</v>
      </c>
      <c r="D2396" s="122"/>
      <c r="E2396" s="122" t="str">
        <f t="shared" si="1469"/>
        <v/>
      </c>
      <c r="F2396" s="122"/>
      <c r="G2396" s="122" t="str">
        <f t="shared" si="1470"/>
        <v/>
      </c>
      <c r="H2396" s="122"/>
      <c r="I2396" s="122" t="str">
        <f t="shared" si="1471"/>
        <v/>
      </c>
      <c r="J2396" s="122"/>
      <c r="K2396" s="122" t="str">
        <f t="shared" si="1472"/>
        <v/>
      </c>
      <c r="L2396" s="123" t="str">
        <f>IF(H2396="","чи робить СНВВ?",IF(J2396="","чи роблять агрегати?",IF($J2396=0,"агрегати не працюють",IF(AND($H2396=0,$J2396=1),"СНВВ не працює","OK"))))</f>
        <v>чи робить СНВВ?</v>
      </c>
      <c r="M2396" s="100"/>
      <c r="N2396" s="122" t="str">
        <f>IF(OR(E2396&lt;&gt;0, J2396=0), "",D2396)</f>
        <v/>
      </c>
      <c r="O2396" s="122" t="str">
        <f t="shared" si="1473"/>
        <v/>
      </c>
      <c r="P2396" s="122" t="str">
        <f>IF(AND($E2396&lt;&gt;0,$J2396=1),"замінне значення",O2396)</f>
        <v/>
      </c>
      <c r="Q2396" s="122" t="str">
        <f>IF(OR(G2396&lt;&gt;0, J2396=0), "",F2396)</f>
        <v/>
      </c>
      <c r="R2396" s="122" t="str">
        <f t="shared" si="1474"/>
        <v/>
      </c>
      <c r="S2396" s="122" t="str">
        <f>IF(AND(G2396&lt;&gt;0,J2396=1),"замінне значення",R2396)</f>
        <v/>
      </c>
      <c r="T2396" s="122" t="str">
        <f t="shared" si="1475"/>
        <v/>
      </c>
    </row>
    <row r="2397" spans="1:20">
      <c r="A2397" s="204"/>
      <c r="B2397" s="159" t="s">
        <v>180</v>
      </c>
      <c r="C2397" s="159"/>
      <c r="D2397" s="103">
        <f t="shared" ref="D2397" si="1476">SUM(D2373:D2396)</f>
        <v>0</v>
      </c>
      <c r="E2397" s="104">
        <f t="shared" ref="E2397" si="1477">COUNTIF(E2373:E2396,"&gt;0")</f>
        <v>0</v>
      </c>
      <c r="F2397" s="103">
        <f t="shared" ref="F2397" si="1478">SUM(F2373:F2396)</f>
        <v>0</v>
      </c>
      <c r="G2397" s="104">
        <f t="shared" ref="G2397" si="1479">COUNTIF(G2373:G2396,"&gt;0")</f>
        <v>0</v>
      </c>
      <c r="H2397" s="103">
        <f t="shared" ref="H2397" si="1480">SUM(H2373:H2396)</f>
        <v>0</v>
      </c>
      <c r="I2397" s="104">
        <f t="shared" ref="I2397" si="1481">COUNTIF(I2373:I2396,"&gt;0")</f>
        <v>0</v>
      </c>
      <c r="J2397" s="103">
        <f t="shared" ref="J2397" si="1482">SUM(J2373:J2396)</f>
        <v>0</v>
      </c>
      <c r="K2397" s="104">
        <f t="shared" ref="K2397" si="1483">COUNTIF(K2373:K2396,"&gt;0")</f>
        <v>0</v>
      </c>
      <c r="L2397" s="104">
        <f t="shared" ref="L2397" si="1484">COUNTIF(L2373:L2396,"СНВВ не працює")</f>
        <v>0</v>
      </c>
      <c r="M2397" s="100"/>
      <c r="N2397" s="103">
        <f t="shared" si="1467"/>
        <v>0</v>
      </c>
      <c r="O2397" s="103">
        <f t="shared" ref="O2397:T2397" si="1485">SUM(O2373:O2396)</f>
        <v>0</v>
      </c>
      <c r="P2397" s="103">
        <f t="shared" si="1485"/>
        <v>0</v>
      </c>
      <c r="Q2397" s="103">
        <f t="shared" si="1485"/>
        <v>0</v>
      </c>
      <c r="R2397" s="103">
        <f t="shared" si="1485"/>
        <v>0</v>
      </c>
      <c r="S2397" s="103">
        <f t="shared" si="1485"/>
        <v>0</v>
      </c>
      <c r="T2397" s="103">
        <f t="shared" si="1485"/>
        <v>0</v>
      </c>
    </row>
    <row r="2398" spans="1:20" ht="15.75" customHeight="1" outlineLevel="1">
      <c r="A2398" s="160">
        <v>44657</v>
      </c>
      <c r="B2398" s="208">
        <v>44657</v>
      </c>
      <c r="C2398" s="96">
        <v>93</v>
      </c>
      <c r="D2398" s="122"/>
      <c r="E2398" s="122" t="str">
        <f t="shared" ref="E2398:E2421" si="1486">IF(D2398="","",IF(D2398&lt;1,1,0))</f>
        <v/>
      </c>
      <c r="F2398" s="122"/>
      <c r="G2398" s="122" t="str">
        <f t="shared" ref="G2398:G2421" si="1487">IF(F2398="","",IF(F2398&lt;1,1,0))</f>
        <v/>
      </c>
      <c r="H2398" s="122"/>
      <c r="I2398" s="122" t="str">
        <f t="shared" ref="I2398:I2421" si="1488">IF(H2398="","",IF(H2398&lt;1,1,0))</f>
        <v/>
      </c>
      <c r="J2398" s="122"/>
      <c r="K2398" s="122" t="str">
        <f t="shared" ref="K2398:K2421" si="1489">IF(J2398="","",IF(J2398&lt;1,1,0))</f>
        <v/>
      </c>
      <c r="L2398" s="123" t="str">
        <f>IF(H2398="","чи робить СНВВ?",IF(J2398="","чи роблять агрегати?",IF($J2398=0,"агрегати не працюють",IF(AND($H2398=0,$J2398=1),"СНВВ не працює","OK"))))</f>
        <v>чи робить СНВВ?</v>
      </c>
      <c r="M2398" s="100"/>
      <c r="N2398" s="122" t="str">
        <f>IF(OR(E2398&lt;&gt;0, J2398=0), "",D2398)</f>
        <v/>
      </c>
      <c r="O2398" s="122" t="str">
        <f t="shared" ref="O2398:O2421" si="1490">IF(Q2398="", "",(N2398*$O$3+$O$4))</f>
        <v/>
      </c>
      <c r="P2398" s="122" t="str">
        <f>IF(AND($E2398&lt;&gt;0,$J2398=1),"замінне значення",O2398)</f>
        <v/>
      </c>
      <c r="Q2398" s="122" t="str">
        <f>IF(OR(G2398&lt;&gt;0, J2398=0), "",F2398)</f>
        <v/>
      </c>
      <c r="R2398" s="122" t="str">
        <f t="shared" ref="R2398:R2461" si="1491">IF(Q2398="", "",(Q2398*$Q$3+$Q$4))</f>
        <v/>
      </c>
      <c r="S2398" s="122" t="str">
        <f>IF(AND(G2398&lt;&gt;0,J2398=1),"замінне значення",R2398)</f>
        <v/>
      </c>
      <c r="T2398" s="122" t="str">
        <f t="shared" ref="T2398:T2461" si="1492">IFERROR(P2398*S2398,"")</f>
        <v/>
      </c>
    </row>
    <row r="2399" spans="1:20" outlineLevel="1">
      <c r="A2399" s="161"/>
      <c r="B2399" s="208">
        <v>44657</v>
      </c>
      <c r="C2399" s="96">
        <v>93.0416666666667</v>
      </c>
      <c r="D2399" s="122"/>
      <c r="E2399" s="122" t="str">
        <f t="shared" si="1486"/>
        <v/>
      </c>
      <c r="F2399" s="122"/>
      <c r="G2399" s="122" t="str">
        <f t="shared" si="1487"/>
        <v/>
      </c>
      <c r="H2399" s="122"/>
      <c r="I2399" s="122" t="str">
        <f t="shared" si="1488"/>
        <v/>
      </c>
      <c r="J2399" s="122"/>
      <c r="K2399" s="122" t="str">
        <f t="shared" si="1489"/>
        <v/>
      </c>
      <c r="L2399" s="123" t="str">
        <f>IF(H2399="","чи робить СНВВ?",IF(J2399="","чи роблять агрегати?",IF($J2399=0,"агрегати не працюють",IF(AND($H2399=0,$J2399=1),"СНВВ не працює","OK"))))</f>
        <v>чи робить СНВВ?</v>
      </c>
      <c r="M2399" s="100"/>
      <c r="N2399" s="122" t="str">
        <f>IF(OR(E2399&lt;&gt;0, J2399=0), "",D2399)</f>
        <v/>
      </c>
      <c r="O2399" s="122" t="str">
        <f t="shared" si="1490"/>
        <v/>
      </c>
      <c r="P2399" s="122" t="str">
        <f>IF(AND($E2399&lt;&gt;0,$J2399=1),"замінне значення",O2399)</f>
        <v/>
      </c>
      <c r="Q2399" s="122" t="str">
        <f>IF(OR(G2399&lt;&gt;0, J2399=0), "",F2399)</f>
        <v/>
      </c>
      <c r="R2399" s="122" t="str">
        <f t="shared" si="1491"/>
        <v/>
      </c>
      <c r="S2399" s="122" t="str">
        <f>IF(AND(G2399&lt;&gt;0,J2399=1),"замінне значення",R2399)</f>
        <v/>
      </c>
      <c r="T2399" s="122" t="str">
        <f t="shared" si="1492"/>
        <v/>
      </c>
    </row>
    <row r="2400" spans="1:20" outlineLevel="1">
      <c r="A2400" s="161"/>
      <c r="B2400" s="208">
        <v>44657</v>
      </c>
      <c r="C2400" s="96">
        <v>93.0833333333333</v>
      </c>
      <c r="D2400" s="122"/>
      <c r="E2400" s="122" t="str">
        <f t="shared" si="1486"/>
        <v/>
      </c>
      <c r="F2400" s="122"/>
      <c r="G2400" s="122" t="str">
        <f t="shared" si="1487"/>
        <v/>
      </c>
      <c r="H2400" s="122"/>
      <c r="I2400" s="122" t="str">
        <f t="shared" si="1488"/>
        <v/>
      </c>
      <c r="J2400" s="122"/>
      <c r="K2400" s="122" t="str">
        <f t="shared" si="1489"/>
        <v/>
      </c>
      <c r="L2400" s="123" t="str">
        <f>IF(H2400="","чи робить СНВВ?",IF(J2400="","чи роблять агрегати?",IF($J2400=0,"агрегати не працюють",IF(AND($H2400=0,$J2400=1),"СНВВ не працює","OK"))))</f>
        <v>чи робить СНВВ?</v>
      </c>
      <c r="M2400" s="100"/>
      <c r="N2400" s="122" t="str">
        <f>IF(OR(E2400&lt;&gt;0, J2400=0), "",D2400)</f>
        <v/>
      </c>
      <c r="O2400" s="122" t="str">
        <f t="shared" si="1490"/>
        <v/>
      </c>
      <c r="P2400" s="122" t="str">
        <f>IF(AND($E2400&lt;&gt;0,$J2400=1),"замінне значення",O2400)</f>
        <v/>
      </c>
      <c r="Q2400" s="122" t="str">
        <f>IF(OR(G2400&lt;&gt;0, J2400=0), "",F2400)</f>
        <v/>
      </c>
      <c r="R2400" s="122" t="str">
        <f t="shared" si="1491"/>
        <v/>
      </c>
      <c r="S2400" s="122" t="str">
        <f>IF(AND(G2400&lt;&gt;0,J2400=1),"замінне значення",R2400)</f>
        <v/>
      </c>
      <c r="T2400" s="122" t="str">
        <f t="shared" si="1492"/>
        <v/>
      </c>
    </row>
    <row r="2401" spans="1:20" outlineLevel="1">
      <c r="A2401" s="161"/>
      <c r="B2401" s="208">
        <v>44657</v>
      </c>
      <c r="C2401" s="96">
        <v>93.125</v>
      </c>
      <c r="D2401" s="122"/>
      <c r="E2401" s="122" t="str">
        <f t="shared" si="1486"/>
        <v/>
      </c>
      <c r="F2401" s="122"/>
      <c r="G2401" s="122" t="str">
        <f t="shared" si="1487"/>
        <v/>
      </c>
      <c r="H2401" s="122"/>
      <c r="I2401" s="122" t="str">
        <f t="shared" si="1488"/>
        <v/>
      </c>
      <c r="J2401" s="122"/>
      <c r="K2401" s="122" t="str">
        <f t="shared" si="1489"/>
        <v/>
      </c>
      <c r="L2401" s="123" t="str">
        <f>IF(H2401="","чи робить СНВВ?",IF(J2401="","чи роблять агрегати?",IF($J2401=0,"агрегати не працюють",IF(AND($H2401=0,$J2401=1),"СНВВ не працює","OK"))))</f>
        <v>чи робить СНВВ?</v>
      </c>
      <c r="M2401" s="100"/>
      <c r="N2401" s="122" t="str">
        <f>IF(OR(E2401&lt;&gt;0, J2401=0), "",D2401)</f>
        <v/>
      </c>
      <c r="O2401" s="122" t="str">
        <f t="shared" si="1490"/>
        <v/>
      </c>
      <c r="P2401" s="122" t="str">
        <f>IF(AND($E2401&lt;&gt;0,$J2401=1),"замінне значення",O2401)</f>
        <v/>
      </c>
      <c r="Q2401" s="122" t="str">
        <f>IF(OR(G2401&lt;&gt;0, J2401=0), "",F2401)</f>
        <v/>
      </c>
      <c r="R2401" s="122" t="str">
        <f t="shared" si="1491"/>
        <v/>
      </c>
      <c r="S2401" s="122" t="str">
        <f>IF(AND(G2401&lt;&gt;0,J2401=1),"замінне значення",R2401)</f>
        <v/>
      </c>
      <c r="T2401" s="122" t="str">
        <f t="shared" si="1492"/>
        <v/>
      </c>
    </row>
    <row r="2402" spans="1:20" outlineLevel="1">
      <c r="A2402" s="161"/>
      <c r="B2402" s="208">
        <v>44657</v>
      </c>
      <c r="C2402" s="96">
        <v>93.1666666666667</v>
      </c>
      <c r="D2402" s="122"/>
      <c r="E2402" s="122" t="str">
        <f t="shared" si="1486"/>
        <v/>
      </c>
      <c r="F2402" s="122"/>
      <c r="G2402" s="122" t="str">
        <f t="shared" si="1487"/>
        <v/>
      </c>
      <c r="H2402" s="122"/>
      <c r="I2402" s="122" t="str">
        <f t="shared" si="1488"/>
        <v/>
      </c>
      <c r="J2402" s="122"/>
      <c r="K2402" s="122" t="str">
        <f t="shared" si="1489"/>
        <v/>
      </c>
      <c r="L2402" s="123" t="str">
        <f>IF(H2402="","чи робить СНВВ?",IF(J2402="","чи роблять агрегати?",IF($J2402=0,"агрегати не працюють",IF(AND($H2402=0,$J2402=1),"СНВВ не працює","OK"))))</f>
        <v>чи робить СНВВ?</v>
      </c>
      <c r="M2402" s="100"/>
      <c r="N2402" s="122" t="str">
        <f>IF(OR(E2402&lt;&gt;0, J2402=0), "",D2402)</f>
        <v/>
      </c>
      <c r="O2402" s="122" t="str">
        <f t="shared" si="1490"/>
        <v/>
      </c>
      <c r="P2402" s="122" t="str">
        <f>IF(AND($E2402&lt;&gt;0,$J2402=1),"замінне значення",O2402)</f>
        <v/>
      </c>
      <c r="Q2402" s="122" t="str">
        <f>IF(OR(G2402&lt;&gt;0, J2402=0), "",F2402)</f>
        <v/>
      </c>
      <c r="R2402" s="122" t="str">
        <f t="shared" si="1491"/>
        <v/>
      </c>
      <c r="S2402" s="122" t="str">
        <f>IF(AND(G2402&lt;&gt;0,J2402=1),"замінне значення",R2402)</f>
        <v/>
      </c>
      <c r="T2402" s="122" t="str">
        <f t="shared" si="1492"/>
        <v/>
      </c>
    </row>
    <row r="2403" spans="1:20" outlineLevel="1">
      <c r="A2403" s="161"/>
      <c r="B2403" s="208">
        <v>44657</v>
      </c>
      <c r="C2403" s="96">
        <v>93.2083333333333</v>
      </c>
      <c r="D2403" s="122"/>
      <c r="E2403" s="122" t="str">
        <f t="shared" si="1486"/>
        <v/>
      </c>
      <c r="F2403" s="122"/>
      <c r="G2403" s="122" t="str">
        <f t="shared" si="1487"/>
        <v/>
      </c>
      <c r="H2403" s="122"/>
      <c r="I2403" s="122" t="str">
        <f t="shared" si="1488"/>
        <v/>
      </c>
      <c r="J2403" s="122"/>
      <c r="K2403" s="122" t="str">
        <f t="shared" si="1489"/>
        <v/>
      </c>
      <c r="L2403" s="123" t="str">
        <f>IF(H2403="","чи робить СНВВ?",IF(J2403="","чи роблять агрегати?",IF($J2403=0,"агрегати не працюють",IF(AND($H2403=0,$J2403=1),"СНВВ не працює","OK"))))</f>
        <v>чи робить СНВВ?</v>
      </c>
      <c r="M2403" s="100"/>
      <c r="N2403" s="122" t="str">
        <f>IF(OR(E2403&lt;&gt;0, J2403=0), "",D2403)</f>
        <v/>
      </c>
      <c r="O2403" s="122" t="str">
        <f t="shared" si="1490"/>
        <v/>
      </c>
      <c r="P2403" s="122" t="str">
        <f>IF(AND($E2403&lt;&gt;0,$J2403=1),"замінне значення",O2403)</f>
        <v/>
      </c>
      <c r="Q2403" s="122" t="str">
        <f>IF(OR(G2403&lt;&gt;0, J2403=0), "",F2403)</f>
        <v/>
      </c>
      <c r="R2403" s="122" t="str">
        <f t="shared" si="1491"/>
        <v/>
      </c>
      <c r="S2403" s="122" t="str">
        <f>IF(AND(G2403&lt;&gt;0,J2403=1),"замінне значення",R2403)</f>
        <v/>
      </c>
      <c r="T2403" s="122" t="str">
        <f t="shared" si="1492"/>
        <v/>
      </c>
    </row>
    <row r="2404" spans="1:20" outlineLevel="1">
      <c r="A2404" s="161"/>
      <c r="B2404" s="208">
        <v>44657</v>
      </c>
      <c r="C2404" s="96">
        <v>93.25</v>
      </c>
      <c r="D2404" s="122"/>
      <c r="E2404" s="122" t="str">
        <f t="shared" si="1486"/>
        <v/>
      </c>
      <c r="F2404" s="122"/>
      <c r="G2404" s="122" t="str">
        <f t="shared" si="1487"/>
        <v/>
      </c>
      <c r="H2404" s="122"/>
      <c r="I2404" s="122" t="str">
        <f t="shared" si="1488"/>
        <v/>
      </c>
      <c r="J2404" s="122"/>
      <c r="K2404" s="122" t="str">
        <f t="shared" si="1489"/>
        <v/>
      </c>
      <c r="L2404" s="123" t="str">
        <f>IF(H2404="","чи робить СНВВ?",IF(J2404="","чи роблять агрегати?",IF($J2404=0,"агрегати не працюють",IF(AND($H2404=0,$J2404=1),"СНВВ не працює","OK"))))</f>
        <v>чи робить СНВВ?</v>
      </c>
      <c r="M2404" s="100"/>
      <c r="N2404" s="122" t="str">
        <f>IF(OR(E2404&lt;&gt;0, J2404=0), "",D2404)</f>
        <v/>
      </c>
      <c r="O2404" s="122" t="str">
        <f t="shared" si="1490"/>
        <v/>
      </c>
      <c r="P2404" s="122" t="str">
        <f>IF(AND($E2404&lt;&gt;0,$J2404=1),"замінне значення",O2404)</f>
        <v/>
      </c>
      <c r="Q2404" s="122" t="str">
        <f>IF(OR(G2404&lt;&gt;0, J2404=0), "",F2404)</f>
        <v/>
      </c>
      <c r="R2404" s="122" t="str">
        <f t="shared" si="1491"/>
        <v/>
      </c>
      <c r="S2404" s="122" t="str">
        <f>IF(AND(G2404&lt;&gt;0,J2404=1),"замінне значення",R2404)</f>
        <v/>
      </c>
      <c r="T2404" s="122" t="str">
        <f t="shared" si="1492"/>
        <v/>
      </c>
    </row>
    <row r="2405" spans="1:20" outlineLevel="1">
      <c r="A2405" s="161"/>
      <c r="B2405" s="208">
        <v>44657</v>
      </c>
      <c r="C2405" s="96">
        <v>93.2916666666667</v>
      </c>
      <c r="D2405" s="122"/>
      <c r="E2405" s="122" t="str">
        <f t="shared" si="1486"/>
        <v/>
      </c>
      <c r="F2405" s="122"/>
      <c r="G2405" s="122" t="str">
        <f t="shared" si="1487"/>
        <v/>
      </c>
      <c r="H2405" s="122"/>
      <c r="I2405" s="122" t="str">
        <f t="shared" si="1488"/>
        <v/>
      </c>
      <c r="J2405" s="122"/>
      <c r="K2405" s="122" t="str">
        <f t="shared" si="1489"/>
        <v/>
      </c>
      <c r="L2405" s="123" t="str">
        <f>IF(H2405="","чи робить СНВВ?",IF(J2405="","чи роблять агрегати?",IF($J2405=0,"агрегати не працюють",IF(AND($H2405=0,$J2405=1),"СНВВ не працює","OK"))))</f>
        <v>чи робить СНВВ?</v>
      </c>
      <c r="M2405" s="100"/>
      <c r="N2405" s="122" t="str">
        <f>IF(OR(E2405&lt;&gt;0, J2405=0), "",D2405)</f>
        <v/>
      </c>
      <c r="O2405" s="122" t="str">
        <f t="shared" si="1490"/>
        <v/>
      </c>
      <c r="P2405" s="122" t="str">
        <f>IF(AND($E2405&lt;&gt;0,$J2405=1),"замінне значення",O2405)</f>
        <v/>
      </c>
      <c r="Q2405" s="122" t="str">
        <f>IF(OR(G2405&lt;&gt;0, J2405=0), "",F2405)</f>
        <v/>
      </c>
      <c r="R2405" s="122" t="str">
        <f t="shared" si="1491"/>
        <v/>
      </c>
      <c r="S2405" s="122" t="str">
        <f>IF(AND(G2405&lt;&gt;0,J2405=1),"замінне значення",R2405)</f>
        <v/>
      </c>
      <c r="T2405" s="122" t="str">
        <f t="shared" si="1492"/>
        <v/>
      </c>
    </row>
    <row r="2406" spans="1:20" outlineLevel="1">
      <c r="A2406" s="161"/>
      <c r="B2406" s="208">
        <v>44657</v>
      </c>
      <c r="C2406" s="96">
        <v>93.3333333333333</v>
      </c>
      <c r="D2406" s="122"/>
      <c r="E2406" s="122" t="str">
        <f t="shared" si="1486"/>
        <v/>
      </c>
      <c r="F2406" s="122"/>
      <c r="G2406" s="122" t="str">
        <f t="shared" si="1487"/>
        <v/>
      </c>
      <c r="H2406" s="122"/>
      <c r="I2406" s="122" t="str">
        <f t="shared" si="1488"/>
        <v/>
      </c>
      <c r="J2406" s="122"/>
      <c r="K2406" s="122" t="str">
        <f t="shared" si="1489"/>
        <v/>
      </c>
      <c r="L2406" s="123" t="str">
        <f>IF(H2406="","чи робить СНВВ?",IF(J2406="","чи роблять агрегати?",IF($J2406=0,"агрегати не працюють",IF(AND($H2406=0,$J2406=1),"СНВВ не працює","OK"))))</f>
        <v>чи робить СНВВ?</v>
      </c>
      <c r="M2406" s="100"/>
      <c r="N2406" s="122" t="str">
        <f>IF(OR(E2406&lt;&gt;0, J2406=0), "",D2406)</f>
        <v/>
      </c>
      <c r="O2406" s="122" t="str">
        <f t="shared" si="1490"/>
        <v/>
      </c>
      <c r="P2406" s="122" t="str">
        <f>IF(AND($E2406&lt;&gt;0,$J2406=1),"замінне значення",O2406)</f>
        <v/>
      </c>
      <c r="Q2406" s="122" t="str">
        <f>IF(OR(G2406&lt;&gt;0, J2406=0), "",F2406)</f>
        <v/>
      </c>
      <c r="R2406" s="122" t="str">
        <f t="shared" si="1491"/>
        <v/>
      </c>
      <c r="S2406" s="122" t="str">
        <f>IF(AND(G2406&lt;&gt;0,J2406=1),"замінне значення",R2406)</f>
        <v/>
      </c>
      <c r="T2406" s="122" t="str">
        <f t="shared" si="1492"/>
        <v/>
      </c>
    </row>
    <row r="2407" spans="1:20" outlineLevel="1">
      <c r="A2407" s="161"/>
      <c r="B2407" s="208">
        <v>44657</v>
      </c>
      <c r="C2407" s="96">
        <v>93.375</v>
      </c>
      <c r="D2407" s="122"/>
      <c r="E2407" s="122" t="str">
        <f t="shared" si="1486"/>
        <v/>
      </c>
      <c r="F2407" s="122"/>
      <c r="G2407" s="122" t="str">
        <f t="shared" si="1487"/>
        <v/>
      </c>
      <c r="H2407" s="122"/>
      <c r="I2407" s="122" t="str">
        <f t="shared" si="1488"/>
        <v/>
      </c>
      <c r="J2407" s="122"/>
      <c r="K2407" s="122" t="str">
        <f t="shared" si="1489"/>
        <v/>
      </c>
      <c r="L2407" s="123" t="str">
        <f>IF(H2407="","чи робить СНВВ?",IF(J2407="","чи роблять агрегати?",IF($J2407=0,"агрегати не працюють",IF(AND($H2407=0,$J2407=1),"СНВВ не працює","OK"))))</f>
        <v>чи робить СНВВ?</v>
      </c>
      <c r="M2407" s="100"/>
      <c r="N2407" s="122" t="str">
        <f>IF(OR(E2407&lt;&gt;0, J2407=0), "",D2407)</f>
        <v/>
      </c>
      <c r="O2407" s="122" t="str">
        <f t="shared" si="1490"/>
        <v/>
      </c>
      <c r="P2407" s="122" t="str">
        <f>IF(AND($E2407&lt;&gt;0,$J2407=1),"замінне значення",O2407)</f>
        <v/>
      </c>
      <c r="Q2407" s="122" t="str">
        <f>IF(OR(G2407&lt;&gt;0, J2407=0), "",F2407)</f>
        <v/>
      </c>
      <c r="R2407" s="122" t="str">
        <f t="shared" si="1491"/>
        <v/>
      </c>
      <c r="S2407" s="122" t="str">
        <f>IF(AND(G2407&lt;&gt;0,J2407=1),"замінне значення",R2407)</f>
        <v/>
      </c>
      <c r="T2407" s="122" t="str">
        <f t="shared" si="1492"/>
        <v/>
      </c>
    </row>
    <row r="2408" spans="1:20" outlineLevel="1">
      <c r="A2408" s="161"/>
      <c r="B2408" s="208">
        <v>44657</v>
      </c>
      <c r="C2408" s="96">
        <v>93.4166666666667</v>
      </c>
      <c r="D2408" s="122"/>
      <c r="E2408" s="122" t="str">
        <f t="shared" si="1486"/>
        <v/>
      </c>
      <c r="F2408" s="122"/>
      <c r="G2408" s="122" t="str">
        <f t="shared" si="1487"/>
        <v/>
      </c>
      <c r="H2408" s="122"/>
      <c r="I2408" s="122" t="str">
        <f t="shared" si="1488"/>
        <v/>
      </c>
      <c r="J2408" s="122"/>
      <c r="K2408" s="122" t="str">
        <f t="shared" si="1489"/>
        <v/>
      </c>
      <c r="L2408" s="123" t="str">
        <f>IF(H2408="","чи робить СНВВ?",IF(J2408="","чи роблять агрегати?",IF($J2408=0,"агрегати не працюють",IF(AND($H2408=0,$J2408=1),"СНВВ не працює","OK"))))</f>
        <v>чи робить СНВВ?</v>
      </c>
      <c r="M2408" s="100"/>
      <c r="N2408" s="122" t="str">
        <f>IF(OR(E2408&lt;&gt;0, J2408=0), "",D2408)</f>
        <v/>
      </c>
      <c r="O2408" s="122" t="str">
        <f t="shared" si="1490"/>
        <v/>
      </c>
      <c r="P2408" s="122" t="str">
        <f>IF(AND($E2408&lt;&gt;0,$J2408=1),"замінне значення",O2408)</f>
        <v/>
      </c>
      <c r="Q2408" s="122" t="str">
        <f>IF(OR(G2408&lt;&gt;0, J2408=0), "",F2408)</f>
        <v/>
      </c>
      <c r="R2408" s="122" t="str">
        <f t="shared" si="1491"/>
        <v/>
      </c>
      <c r="S2408" s="122" t="str">
        <f>IF(AND(G2408&lt;&gt;0,J2408=1),"замінне значення",R2408)</f>
        <v/>
      </c>
      <c r="T2408" s="122" t="str">
        <f t="shared" si="1492"/>
        <v/>
      </c>
    </row>
    <row r="2409" spans="1:20" outlineLevel="1">
      <c r="A2409" s="161"/>
      <c r="B2409" s="208">
        <v>44657</v>
      </c>
      <c r="C2409" s="96">
        <v>93.4583333333333</v>
      </c>
      <c r="D2409" s="122"/>
      <c r="E2409" s="122" t="str">
        <f t="shared" si="1486"/>
        <v/>
      </c>
      <c r="F2409" s="122"/>
      <c r="G2409" s="122" t="str">
        <f t="shared" si="1487"/>
        <v/>
      </c>
      <c r="H2409" s="122"/>
      <c r="I2409" s="122" t="str">
        <f t="shared" si="1488"/>
        <v/>
      </c>
      <c r="J2409" s="122"/>
      <c r="K2409" s="122" t="str">
        <f t="shared" si="1489"/>
        <v/>
      </c>
      <c r="L2409" s="123" t="str">
        <f>IF(H2409="","чи робить СНВВ?",IF(J2409="","чи роблять агрегати?",IF($J2409=0,"агрегати не працюють",IF(AND($H2409=0,$J2409=1),"СНВВ не працює","OK"))))</f>
        <v>чи робить СНВВ?</v>
      </c>
      <c r="M2409" s="100"/>
      <c r="N2409" s="122" t="str">
        <f>IF(OR(E2409&lt;&gt;0, J2409=0), "",D2409)</f>
        <v/>
      </c>
      <c r="O2409" s="122" t="str">
        <f t="shared" si="1490"/>
        <v/>
      </c>
      <c r="P2409" s="122" t="str">
        <f>IF(AND($E2409&lt;&gt;0,$J2409=1),"замінне значення",O2409)</f>
        <v/>
      </c>
      <c r="Q2409" s="122" t="str">
        <f>IF(OR(G2409&lt;&gt;0, J2409=0), "",F2409)</f>
        <v/>
      </c>
      <c r="R2409" s="122" t="str">
        <f t="shared" si="1491"/>
        <v/>
      </c>
      <c r="S2409" s="122" t="str">
        <f>IF(AND(G2409&lt;&gt;0,J2409=1),"замінне значення",R2409)</f>
        <v/>
      </c>
      <c r="T2409" s="122" t="str">
        <f t="shared" si="1492"/>
        <v/>
      </c>
    </row>
    <row r="2410" spans="1:20" outlineLevel="1">
      <c r="A2410" s="161"/>
      <c r="B2410" s="208">
        <v>44657</v>
      </c>
      <c r="C2410" s="96">
        <v>93.5</v>
      </c>
      <c r="D2410" s="122"/>
      <c r="E2410" s="122" t="str">
        <f t="shared" si="1486"/>
        <v/>
      </c>
      <c r="F2410" s="122"/>
      <c r="G2410" s="122" t="str">
        <f t="shared" si="1487"/>
        <v/>
      </c>
      <c r="H2410" s="122"/>
      <c r="I2410" s="122" t="str">
        <f t="shared" si="1488"/>
        <v/>
      </c>
      <c r="J2410" s="122"/>
      <c r="K2410" s="122" t="str">
        <f t="shared" si="1489"/>
        <v/>
      </c>
      <c r="L2410" s="123" t="str">
        <f>IF(H2410="","чи робить СНВВ?",IF(J2410="","чи роблять агрегати?",IF($J2410=0,"агрегати не працюють",IF(AND($H2410=0,$J2410=1),"СНВВ не працює","OK"))))</f>
        <v>чи робить СНВВ?</v>
      </c>
      <c r="M2410" s="100"/>
      <c r="N2410" s="122" t="str">
        <f>IF(OR(E2410&lt;&gt;0, J2410=0), "",D2410)</f>
        <v/>
      </c>
      <c r="O2410" s="122" t="str">
        <f t="shared" si="1490"/>
        <v/>
      </c>
      <c r="P2410" s="122" t="str">
        <f>IF(AND($E2410&lt;&gt;0,$J2410=1),"замінне значення",O2410)</f>
        <v/>
      </c>
      <c r="Q2410" s="122" t="str">
        <f>IF(OR(G2410&lt;&gt;0, J2410=0), "",F2410)</f>
        <v/>
      </c>
      <c r="R2410" s="122" t="str">
        <f t="shared" si="1491"/>
        <v/>
      </c>
      <c r="S2410" s="122" t="str">
        <f>IF(AND(G2410&lt;&gt;0,J2410=1),"замінне значення",R2410)</f>
        <v/>
      </c>
      <c r="T2410" s="122" t="str">
        <f t="shared" si="1492"/>
        <v/>
      </c>
    </row>
    <row r="2411" spans="1:20" outlineLevel="1">
      <c r="A2411" s="161"/>
      <c r="B2411" s="208">
        <v>44657</v>
      </c>
      <c r="C2411" s="96">
        <v>93.5416666666667</v>
      </c>
      <c r="D2411" s="122"/>
      <c r="E2411" s="122" t="str">
        <f t="shared" si="1486"/>
        <v/>
      </c>
      <c r="F2411" s="122"/>
      <c r="G2411" s="122" t="str">
        <f t="shared" si="1487"/>
        <v/>
      </c>
      <c r="H2411" s="122"/>
      <c r="I2411" s="122" t="str">
        <f t="shared" si="1488"/>
        <v/>
      </c>
      <c r="J2411" s="122"/>
      <c r="K2411" s="122" t="str">
        <f t="shared" si="1489"/>
        <v/>
      </c>
      <c r="L2411" s="123" t="str">
        <f>IF(H2411="","чи робить СНВВ?",IF(J2411="","чи роблять агрегати?",IF($J2411=0,"агрегати не працюють",IF(AND($H2411=0,$J2411=1),"СНВВ не працює","OK"))))</f>
        <v>чи робить СНВВ?</v>
      </c>
      <c r="M2411" s="100"/>
      <c r="N2411" s="122" t="str">
        <f>IF(OR(E2411&lt;&gt;0, J2411=0), "",D2411)</f>
        <v/>
      </c>
      <c r="O2411" s="122" t="str">
        <f t="shared" si="1490"/>
        <v/>
      </c>
      <c r="P2411" s="122" t="str">
        <f>IF(AND($E2411&lt;&gt;0,$J2411=1),"замінне значення",O2411)</f>
        <v/>
      </c>
      <c r="Q2411" s="122" t="str">
        <f>IF(OR(G2411&lt;&gt;0, J2411=0), "",F2411)</f>
        <v/>
      </c>
      <c r="R2411" s="122" t="str">
        <f t="shared" si="1491"/>
        <v/>
      </c>
      <c r="S2411" s="122" t="str">
        <f>IF(AND(G2411&lt;&gt;0,J2411=1),"замінне значення",R2411)</f>
        <v/>
      </c>
      <c r="T2411" s="122" t="str">
        <f t="shared" si="1492"/>
        <v/>
      </c>
    </row>
    <row r="2412" spans="1:20" outlineLevel="1">
      <c r="A2412" s="161"/>
      <c r="B2412" s="208">
        <v>44657</v>
      </c>
      <c r="C2412" s="96">
        <v>93.5833333333333</v>
      </c>
      <c r="D2412" s="122"/>
      <c r="E2412" s="122" t="str">
        <f t="shared" si="1486"/>
        <v/>
      </c>
      <c r="F2412" s="122"/>
      <c r="G2412" s="122" t="str">
        <f t="shared" si="1487"/>
        <v/>
      </c>
      <c r="H2412" s="122"/>
      <c r="I2412" s="122" t="str">
        <f t="shared" si="1488"/>
        <v/>
      </c>
      <c r="J2412" s="122"/>
      <c r="K2412" s="122" t="str">
        <f t="shared" si="1489"/>
        <v/>
      </c>
      <c r="L2412" s="123" t="str">
        <f>IF(H2412="","чи робить СНВВ?",IF(J2412="","чи роблять агрегати?",IF($J2412=0,"агрегати не працюють",IF(AND($H2412=0,$J2412=1),"СНВВ не працює","OK"))))</f>
        <v>чи робить СНВВ?</v>
      </c>
      <c r="M2412" s="100"/>
      <c r="N2412" s="122" t="str">
        <f>IF(OR(E2412&lt;&gt;0, J2412=0), "",D2412)</f>
        <v/>
      </c>
      <c r="O2412" s="122" t="str">
        <f t="shared" si="1490"/>
        <v/>
      </c>
      <c r="P2412" s="122" t="str">
        <f>IF(AND($E2412&lt;&gt;0,$J2412=1),"замінне значення",O2412)</f>
        <v/>
      </c>
      <c r="Q2412" s="122" t="str">
        <f>IF(OR(G2412&lt;&gt;0, J2412=0), "",F2412)</f>
        <v/>
      </c>
      <c r="R2412" s="122" t="str">
        <f t="shared" si="1491"/>
        <v/>
      </c>
      <c r="S2412" s="122" t="str">
        <f>IF(AND(G2412&lt;&gt;0,J2412=1),"замінне значення",R2412)</f>
        <v/>
      </c>
      <c r="T2412" s="122" t="str">
        <f t="shared" si="1492"/>
        <v/>
      </c>
    </row>
    <row r="2413" spans="1:20" outlineLevel="1">
      <c r="A2413" s="161"/>
      <c r="B2413" s="208">
        <v>44657</v>
      </c>
      <c r="C2413" s="96">
        <v>93.625</v>
      </c>
      <c r="D2413" s="122"/>
      <c r="E2413" s="122" t="str">
        <f t="shared" si="1486"/>
        <v/>
      </c>
      <c r="F2413" s="122"/>
      <c r="G2413" s="122" t="str">
        <f t="shared" si="1487"/>
        <v/>
      </c>
      <c r="H2413" s="122"/>
      <c r="I2413" s="122" t="str">
        <f t="shared" si="1488"/>
        <v/>
      </c>
      <c r="J2413" s="122"/>
      <c r="K2413" s="122" t="str">
        <f t="shared" si="1489"/>
        <v/>
      </c>
      <c r="L2413" s="123" t="str">
        <f>IF(H2413="","чи робить СНВВ?",IF(J2413="","чи роблять агрегати?",IF($J2413=0,"агрегати не працюють",IF(AND($H2413=0,$J2413=1),"СНВВ не працює","OK"))))</f>
        <v>чи робить СНВВ?</v>
      </c>
      <c r="M2413" s="100"/>
      <c r="N2413" s="122" t="str">
        <f>IF(OR(E2413&lt;&gt;0, J2413=0), "",D2413)</f>
        <v/>
      </c>
      <c r="O2413" s="122" t="str">
        <f t="shared" si="1490"/>
        <v/>
      </c>
      <c r="P2413" s="122" t="str">
        <f>IF(AND($E2413&lt;&gt;0,$J2413=1),"замінне значення",O2413)</f>
        <v/>
      </c>
      <c r="Q2413" s="122" t="str">
        <f>IF(OR(G2413&lt;&gt;0, J2413=0), "",F2413)</f>
        <v/>
      </c>
      <c r="R2413" s="122" t="str">
        <f t="shared" si="1491"/>
        <v/>
      </c>
      <c r="S2413" s="122" t="str">
        <f>IF(AND(G2413&lt;&gt;0,J2413=1),"замінне значення",R2413)</f>
        <v/>
      </c>
      <c r="T2413" s="122" t="str">
        <f t="shared" si="1492"/>
        <v/>
      </c>
    </row>
    <row r="2414" spans="1:20" outlineLevel="1">
      <c r="A2414" s="161"/>
      <c r="B2414" s="208">
        <v>44657</v>
      </c>
      <c r="C2414" s="96">
        <v>93.6666666666667</v>
      </c>
      <c r="D2414" s="122"/>
      <c r="E2414" s="122" t="str">
        <f t="shared" si="1486"/>
        <v/>
      </c>
      <c r="F2414" s="122"/>
      <c r="G2414" s="122" t="str">
        <f t="shared" si="1487"/>
        <v/>
      </c>
      <c r="H2414" s="122"/>
      <c r="I2414" s="122" t="str">
        <f t="shared" si="1488"/>
        <v/>
      </c>
      <c r="J2414" s="122"/>
      <c r="K2414" s="122" t="str">
        <f t="shared" si="1489"/>
        <v/>
      </c>
      <c r="L2414" s="123" t="str">
        <f>IF(H2414="","чи робить СНВВ?",IF(J2414="","чи роблять агрегати?",IF($J2414=0,"агрегати не працюють",IF(AND($H2414=0,$J2414=1),"СНВВ не працює","OK"))))</f>
        <v>чи робить СНВВ?</v>
      </c>
      <c r="M2414" s="100"/>
      <c r="N2414" s="122" t="str">
        <f>IF(OR(E2414&lt;&gt;0, J2414=0), "",D2414)</f>
        <v/>
      </c>
      <c r="O2414" s="122" t="str">
        <f t="shared" si="1490"/>
        <v/>
      </c>
      <c r="P2414" s="122" t="str">
        <f>IF(AND($E2414&lt;&gt;0,$J2414=1),"замінне значення",O2414)</f>
        <v/>
      </c>
      <c r="Q2414" s="122" t="str">
        <f>IF(OR(G2414&lt;&gt;0, J2414=0), "",F2414)</f>
        <v/>
      </c>
      <c r="R2414" s="122" t="str">
        <f t="shared" si="1491"/>
        <v/>
      </c>
      <c r="S2414" s="122" t="str">
        <f>IF(AND(G2414&lt;&gt;0,J2414=1),"замінне значення",R2414)</f>
        <v/>
      </c>
      <c r="T2414" s="122" t="str">
        <f t="shared" si="1492"/>
        <v/>
      </c>
    </row>
    <row r="2415" spans="1:20" outlineLevel="1">
      <c r="A2415" s="161"/>
      <c r="B2415" s="208">
        <v>44657</v>
      </c>
      <c r="C2415" s="96">
        <v>93.7083333333333</v>
      </c>
      <c r="D2415" s="122"/>
      <c r="E2415" s="122" t="str">
        <f t="shared" si="1486"/>
        <v/>
      </c>
      <c r="F2415" s="122"/>
      <c r="G2415" s="122" t="str">
        <f t="shared" si="1487"/>
        <v/>
      </c>
      <c r="H2415" s="122"/>
      <c r="I2415" s="122" t="str">
        <f t="shared" si="1488"/>
        <v/>
      </c>
      <c r="J2415" s="122"/>
      <c r="K2415" s="122" t="str">
        <f t="shared" si="1489"/>
        <v/>
      </c>
      <c r="L2415" s="123" t="str">
        <f>IF(H2415="","чи робить СНВВ?",IF(J2415="","чи роблять агрегати?",IF($J2415=0,"агрегати не працюють",IF(AND($H2415=0,$J2415=1),"СНВВ не працює","OK"))))</f>
        <v>чи робить СНВВ?</v>
      </c>
      <c r="M2415" s="100"/>
      <c r="N2415" s="122" t="str">
        <f>IF(OR(E2415&lt;&gt;0, J2415=0), "",D2415)</f>
        <v/>
      </c>
      <c r="O2415" s="122" t="str">
        <f t="shared" si="1490"/>
        <v/>
      </c>
      <c r="P2415" s="122" t="str">
        <f>IF(AND($E2415&lt;&gt;0,$J2415=1),"замінне значення",O2415)</f>
        <v/>
      </c>
      <c r="Q2415" s="122" t="str">
        <f>IF(OR(G2415&lt;&gt;0, J2415=0), "",F2415)</f>
        <v/>
      </c>
      <c r="R2415" s="122" t="str">
        <f t="shared" si="1491"/>
        <v/>
      </c>
      <c r="S2415" s="122" t="str">
        <f>IF(AND(G2415&lt;&gt;0,J2415=1),"замінне значення",R2415)</f>
        <v/>
      </c>
      <c r="T2415" s="122" t="str">
        <f t="shared" si="1492"/>
        <v/>
      </c>
    </row>
    <row r="2416" spans="1:20" outlineLevel="1">
      <c r="A2416" s="161"/>
      <c r="B2416" s="208">
        <v>44657</v>
      </c>
      <c r="C2416" s="96">
        <v>93.75</v>
      </c>
      <c r="D2416" s="122"/>
      <c r="E2416" s="122" t="str">
        <f t="shared" si="1486"/>
        <v/>
      </c>
      <c r="F2416" s="122"/>
      <c r="G2416" s="122" t="str">
        <f t="shared" si="1487"/>
        <v/>
      </c>
      <c r="H2416" s="122"/>
      <c r="I2416" s="122" t="str">
        <f t="shared" si="1488"/>
        <v/>
      </c>
      <c r="J2416" s="122"/>
      <c r="K2416" s="122" t="str">
        <f t="shared" si="1489"/>
        <v/>
      </c>
      <c r="L2416" s="123" t="str">
        <f>IF(H2416="","чи робить СНВВ?",IF(J2416="","чи роблять агрегати?",IF($J2416=0,"агрегати не працюють",IF(AND($H2416=0,$J2416=1),"СНВВ не працює","OK"))))</f>
        <v>чи робить СНВВ?</v>
      </c>
      <c r="M2416" s="100"/>
      <c r="N2416" s="122" t="str">
        <f>IF(OR(E2416&lt;&gt;0, J2416=0), "",D2416)</f>
        <v/>
      </c>
      <c r="O2416" s="122" t="str">
        <f t="shared" si="1490"/>
        <v/>
      </c>
      <c r="P2416" s="122" t="str">
        <f>IF(AND($E2416&lt;&gt;0,$J2416=1),"замінне значення",O2416)</f>
        <v/>
      </c>
      <c r="Q2416" s="122" t="str">
        <f>IF(OR(G2416&lt;&gt;0, J2416=0), "",F2416)</f>
        <v/>
      </c>
      <c r="R2416" s="122" t="str">
        <f t="shared" si="1491"/>
        <v/>
      </c>
      <c r="S2416" s="122" t="str">
        <f>IF(AND(G2416&lt;&gt;0,J2416=1),"замінне значення",R2416)</f>
        <v/>
      </c>
      <c r="T2416" s="122" t="str">
        <f t="shared" si="1492"/>
        <v/>
      </c>
    </row>
    <row r="2417" spans="1:20" outlineLevel="1">
      <c r="A2417" s="161"/>
      <c r="B2417" s="208">
        <v>44657</v>
      </c>
      <c r="C2417" s="96">
        <v>93.7916666666667</v>
      </c>
      <c r="D2417" s="122"/>
      <c r="E2417" s="122" t="str">
        <f t="shared" si="1486"/>
        <v/>
      </c>
      <c r="F2417" s="122"/>
      <c r="G2417" s="122" t="str">
        <f t="shared" si="1487"/>
        <v/>
      </c>
      <c r="H2417" s="122"/>
      <c r="I2417" s="122" t="str">
        <f t="shared" si="1488"/>
        <v/>
      </c>
      <c r="J2417" s="122"/>
      <c r="K2417" s="122" t="str">
        <f t="shared" si="1489"/>
        <v/>
      </c>
      <c r="L2417" s="123" t="str">
        <f>IF(H2417="","чи робить СНВВ?",IF(J2417="","чи роблять агрегати?",IF($J2417=0,"агрегати не працюють",IF(AND($H2417=0,$J2417=1),"СНВВ не працює","OK"))))</f>
        <v>чи робить СНВВ?</v>
      </c>
      <c r="M2417" s="100"/>
      <c r="N2417" s="122" t="str">
        <f>IF(OR(E2417&lt;&gt;0, J2417=0), "",D2417)</f>
        <v/>
      </c>
      <c r="O2417" s="122" t="str">
        <f t="shared" si="1490"/>
        <v/>
      </c>
      <c r="P2417" s="122" t="str">
        <f>IF(AND($E2417&lt;&gt;0,$J2417=1),"замінне значення",O2417)</f>
        <v/>
      </c>
      <c r="Q2417" s="122" t="str">
        <f>IF(OR(G2417&lt;&gt;0, J2417=0), "",F2417)</f>
        <v/>
      </c>
      <c r="R2417" s="122" t="str">
        <f t="shared" si="1491"/>
        <v/>
      </c>
      <c r="S2417" s="122" t="str">
        <f>IF(AND(G2417&lt;&gt;0,J2417=1),"замінне значення",R2417)</f>
        <v/>
      </c>
      <c r="T2417" s="122" t="str">
        <f t="shared" si="1492"/>
        <v/>
      </c>
    </row>
    <row r="2418" spans="1:20" outlineLevel="1">
      <c r="A2418" s="161"/>
      <c r="B2418" s="208">
        <v>44657</v>
      </c>
      <c r="C2418" s="96">
        <v>93.8333333333333</v>
      </c>
      <c r="D2418" s="122"/>
      <c r="E2418" s="122" t="str">
        <f t="shared" si="1486"/>
        <v/>
      </c>
      <c r="F2418" s="122"/>
      <c r="G2418" s="122" t="str">
        <f t="shared" si="1487"/>
        <v/>
      </c>
      <c r="H2418" s="122"/>
      <c r="I2418" s="122" t="str">
        <f t="shared" si="1488"/>
        <v/>
      </c>
      <c r="J2418" s="122"/>
      <c r="K2418" s="122" t="str">
        <f t="shared" si="1489"/>
        <v/>
      </c>
      <c r="L2418" s="123" t="str">
        <f>IF(H2418="","чи робить СНВВ?",IF(J2418="","чи роблять агрегати?",IF($J2418=0,"агрегати не працюють",IF(AND($H2418=0,$J2418=1),"СНВВ не працює","OK"))))</f>
        <v>чи робить СНВВ?</v>
      </c>
      <c r="M2418" s="100"/>
      <c r="N2418" s="122" t="str">
        <f>IF(OR(E2418&lt;&gt;0, J2418=0), "",D2418)</f>
        <v/>
      </c>
      <c r="O2418" s="122" t="str">
        <f t="shared" si="1490"/>
        <v/>
      </c>
      <c r="P2418" s="122" t="str">
        <f>IF(AND($E2418&lt;&gt;0,$J2418=1),"замінне значення",O2418)</f>
        <v/>
      </c>
      <c r="Q2418" s="122" t="str">
        <f>IF(OR(G2418&lt;&gt;0, J2418=0), "",F2418)</f>
        <v/>
      </c>
      <c r="R2418" s="122" t="str">
        <f t="shared" si="1491"/>
        <v/>
      </c>
      <c r="S2418" s="122" t="str">
        <f>IF(AND(G2418&lt;&gt;0,J2418=1),"замінне значення",R2418)</f>
        <v/>
      </c>
      <c r="T2418" s="122" t="str">
        <f t="shared" si="1492"/>
        <v/>
      </c>
    </row>
    <row r="2419" spans="1:20" outlineLevel="1">
      <c r="A2419" s="161"/>
      <c r="B2419" s="208">
        <v>44657</v>
      </c>
      <c r="C2419" s="96">
        <v>93.875</v>
      </c>
      <c r="D2419" s="122"/>
      <c r="E2419" s="122" t="str">
        <f t="shared" si="1486"/>
        <v/>
      </c>
      <c r="F2419" s="122"/>
      <c r="G2419" s="122" t="str">
        <f t="shared" si="1487"/>
        <v/>
      </c>
      <c r="H2419" s="122"/>
      <c r="I2419" s="122" t="str">
        <f t="shared" si="1488"/>
        <v/>
      </c>
      <c r="J2419" s="122"/>
      <c r="K2419" s="122" t="str">
        <f t="shared" si="1489"/>
        <v/>
      </c>
      <c r="L2419" s="123" t="str">
        <f>IF(H2419="","чи робить СНВВ?",IF(J2419="","чи роблять агрегати?",IF($J2419=0,"агрегати не працюють",IF(AND($H2419=0,$J2419=1),"СНВВ не працює","OK"))))</f>
        <v>чи робить СНВВ?</v>
      </c>
      <c r="M2419" s="100"/>
      <c r="N2419" s="122" t="str">
        <f>IF(OR(E2419&lt;&gt;0, J2419=0), "",D2419)</f>
        <v/>
      </c>
      <c r="O2419" s="122" t="str">
        <f t="shared" si="1490"/>
        <v/>
      </c>
      <c r="P2419" s="122" t="str">
        <f>IF(AND($E2419&lt;&gt;0,$J2419=1),"замінне значення",O2419)</f>
        <v/>
      </c>
      <c r="Q2419" s="122" t="str">
        <f>IF(OR(G2419&lt;&gt;0, J2419=0), "",F2419)</f>
        <v/>
      </c>
      <c r="R2419" s="122" t="str">
        <f t="shared" si="1491"/>
        <v/>
      </c>
      <c r="S2419" s="122" t="str">
        <f>IF(AND(G2419&lt;&gt;0,J2419=1),"замінне значення",R2419)</f>
        <v/>
      </c>
      <c r="T2419" s="122" t="str">
        <f t="shared" si="1492"/>
        <v/>
      </c>
    </row>
    <row r="2420" spans="1:20" outlineLevel="1">
      <c r="A2420" s="161"/>
      <c r="B2420" s="208">
        <v>44657</v>
      </c>
      <c r="C2420" s="96">
        <v>93.9166666666667</v>
      </c>
      <c r="D2420" s="122"/>
      <c r="E2420" s="122" t="str">
        <f t="shared" si="1486"/>
        <v/>
      </c>
      <c r="F2420" s="122"/>
      <c r="G2420" s="122" t="str">
        <f t="shared" si="1487"/>
        <v/>
      </c>
      <c r="H2420" s="122"/>
      <c r="I2420" s="122" t="str">
        <f t="shared" si="1488"/>
        <v/>
      </c>
      <c r="J2420" s="122"/>
      <c r="K2420" s="122" t="str">
        <f t="shared" si="1489"/>
        <v/>
      </c>
      <c r="L2420" s="123" t="str">
        <f>IF(H2420="","чи робить СНВВ?",IF(J2420="","чи роблять агрегати?",IF($J2420=0,"агрегати не працюють",IF(AND($H2420=0,$J2420=1),"СНВВ не працює","OK"))))</f>
        <v>чи робить СНВВ?</v>
      </c>
      <c r="M2420" s="100"/>
      <c r="N2420" s="122" t="str">
        <f>IF(OR(E2420&lt;&gt;0, J2420=0), "",D2420)</f>
        <v/>
      </c>
      <c r="O2420" s="122" t="str">
        <f t="shared" si="1490"/>
        <v/>
      </c>
      <c r="P2420" s="122" t="str">
        <f>IF(AND($E2420&lt;&gt;0,$J2420=1),"замінне значення",O2420)</f>
        <v/>
      </c>
      <c r="Q2420" s="122" t="str">
        <f>IF(OR(G2420&lt;&gt;0, J2420=0), "",F2420)</f>
        <v/>
      </c>
      <c r="R2420" s="122" t="str">
        <f t="shared" si="1491"/>
        <v/>
      </c>
      <c r="S2420" s="122" t="str">
        <f>IF(AND(G2420&lt;&gt;0,J2420=1),"замінне значення",R2420)</f>
        <v/>
      </c>
      <c r="T2420" s="122" t="str">
        <f t="shared" si="1492"/>
        <v/>
      </c>
    </row>
    <row r="2421" spans="1:20" outlineLevel="1">
      <c r="A2421" s="161"/>
      <c r="B2421" s="208">
        <v>44657</v>
      </c>
      <c r="C2421" s="96">
        <v>93.9583333333333</v>
      </c>
      <c r="D2421" s="122"/>
      <c r="E2421" s="122" t="str">
        <f t="shared" si="1486"/>
        <v/>
      </c>
      <c r="F2421" s="122"/>
      <c r="G2421" s="122" t="str">
        <f t="shared" si="1487"/>
        <v/>
      </c>
      <c r="H2421" s="122"/>
      <c r="I2421" s="122" t="str">
        <f t="shared" si="1488"/>
        <v/>
      </c>
      <c r="J2421" s="122"/>
      <c r="K2421" s="122" t="str">
        <f t="shared" si="1489"/>
        <v/>
      </c>
      <c r="L2421" s="123" t="str">
        <f>IF(H2421="","чи робить СНВВ?",IF(J2421="","чи роблять агрегати?",IF($J2421=0,"агрегати не працюють",IF(AND($H2421=0,$J2421=1),"СНВВ не працює","OK"))))</f>
        <v>чи робить СНВВ?</v>
      </c>
      <c r="M2421" s="100"/>
      <c r="N2421" s="122" t="str">
        <f>IF(OR(E2421&lt;&gt;0, J2421=0), "",D2421)</f>
        <v/>
      </c>
      <c r="O2421" s="122" t="str">
        <f t="shared" si="1490"/>
        <v/>
      </c>
      <c r="P2421" s="122" t="str">
        <f>IF(AND($E2421&lt;&gt;0,$J2421=1),"замінне значення",O2421)</f>
        <v/>
      </c>
      <c r="Q2421" s="122" t="str">
        <f>IF(OR(G2421&lt;&gt;0, J2421=0), "",F2421)</f>
        <v/>
      </c>
      <c r="R2421" s="122" t="str">
        <f t="shared" si="1491"/>
        <v/>
      </c>
      <c r="S2421" s="122" t="str">
        <f>IF(AND(G2421&lt;&gt;0,J2421=1),"замінне значення",R2421)</f>
        <v/>
      </c>
      <c r="T2421" s="122" t="str">
        <f t="shared" si="1492"/>
        <v/>
      </c>
    </row>
    <row r="2422" spans="1:20">
      <c r="A2422" s="204"/>
      <c r="B2422" s="159" t="s">
        <v>181</v>
      </c>
      <c r="C2422" s="159"/>
      <c r="D2422" s="103">
        <f t="shared" ref="D2422" si="1493">SUM(D2398:D2421)</f>
        <v>0</v>
      </c>
      <c r="E2422" s="104">
        <f t="shared" ref="E2422" si="1494">COUNTIF(E2398:E2421,"&gt;0")</f>
        <v>0</v>
      </c>
      <c r="F2422" s="103">
        <f t="shared" ref="F2422" si="1495">SUM(F2398:F2421)</f>
        <v>0</v>
      </c>
      <c r="G2422" s="104">
        <f t="shared" ref="G2422" si="1496">COUNTIF(G2398:G2421,"&gt;0")</f>
        <v>0</v>
      </c>
      <c r="H2422" s="103">
        <f t="shared" ref="H2422" si="1497">SUM(H2398:H2421)</f>
        <v>0</v>
      </c>
      <c r="I2422" s="104">
        <f t="shared" ref="I2422" si="1498">COUNTIF(I2398:I2421,"&gt;0")</f>
        <v>0</v>
      </c>
      <c r="J2422" s="103">
        <f t="shared" ref="J2422" si="1499">SUM(J2398:J2421)</f>
        <v>0</v>
      </c>
      <c r="K2422" s="104">
        <f t="shared" ref="K2422" si="1500">COUNTIF(K2398:K2421,"&gt;0")</f>
        <v>0</v>
      </c>
      <c r="L2422" s="104">
        <f t="shared" ref="L2422" si="1501">COUNTIF(L2398:L2421,"СНВВ не працює")</f>
        <v>0</v>
      </c>
      <c r="M2422" s="100"/>
      <c r="N2422" s="103">
        <f t="shared" si="1467"/>
        <v>0</v>
      </c>
      <c r="O2422" s="103">
        <f t="shared" ref="O2422:T2422" si="1502">SUM(O2398:O2421)</f>
        <v>0</v>
      </c>
      <c r="P2422" s="103">
        <f t="shared" si="1502"/>
        <v>0</v>
      </c>
      <c r="Q2422" s="103">
        <f t="shared" si="1502"/>
        <v>0</v>
      </c>
      <c r="R2422" s="103">
        <f t="shared" si="1502"/>
        <v>0</v>
      </c>
      <c r="S2422" s="103">
        <f t="shared" si="1502"/>
        <v>0</v>
      </c>
      <c r="T2422" s="103">
        <f t="shared" si="1502"/>
        <v>0</v>
      </c>
    </row>
    <row r="2423" spans="1:20" outlineLevel="1">
      <c r="A2423" s="160">
        <v>44658</v>
      </c>
      <c r="B2423" s="208">
        <v>44658</v>
      </c>
      <c r="C2423" s="96">
        <v>94</v>
      </c>
      <c r="D2423" s="122"/>
      <c r="E2423" s="122" t="str">
        <f t="shared" ref="E2423:E2446" si="1503">IF(D2423="","",IF(D2423&lt;1,1,0))</f>
        <v/>
      </c>
      <c r="F2423" s="122"/>
      <c r="G2423" s="122" t="str">
        <f t="shared" ref="G2423:G2446" si="1504">IF(F2423="","",IF(F2423&lt;1,1,0))</f>
        <v/>
      </c>
      <c r="H2423" s="122"/>
      <c r="I2423" s="122" t="str">
        <f t="shared" ref="I2423:I2446" si="1505">IF(H2423="","",IF(H2423&lt;1,1,0))</f>
        <v/>
      </c>
      <c r="J2423" s="122"/>
      <c r="K2423" s="122" t="str">
        <f t="shared" ref="K2423:K2446" si="1506">IF(J2423="","",IF(J2423&lt;1,1,0))</f>
        <v/>
      </c>
      <c r="L2423" s="123" t="str">
        <f>IF(H2423="","чи робить СНВВ?",IF(J2423="","чи роблять агрегати?",IF($J2423=0,"агрегати не працюють",IF(AND($H2423=0,$J2423=1),"СНВВ не працює","OK"))))</f>
        <v>чи робить СНВВ?</v>
      </c>
      <c r="M2423" s="100"/>
      <c r="N2423" s="122" t="str">
        <f>IF(OR(E2423&lt;&gt;0, J2423=0), "",D2423)</f>
        <v/>
      </c>
      <c r="O2423" s="122" t="str">
        <f t="shared" ref="O2423:O2446" si="1507">IF(Q2423="", "",(N2423*$O$3+$O$4))</f>
        <v/>
      </c>
      <c r="P2423" s="122" t="str">
        <f>IF(AND($E2423&lt;&gt;0,$J2423=1),"замінне значення",O2423)</f>
        <v/>
      </c>
      <c r="Q2423" s="122" t="str">
        <f>IF(OR(G2423&lt;&gt;0, J2423=0), "",F2423)</f>
        <v/>
      </c>
      <c r="R2423" s="122" t="str">
        <f t="shared" ref="R2423:R2486" si="1508">IF(Q2423="", "",(Q2423*$Q$3+$Q$4))</f>
        <v/>
      </c>
      <c r="S2423" s="122" t="str">
        <f>IF(AND(G2423&lt;&gt;0,J2423=1),"замінне значення",R2423)</f>
        <v/>
      </c>
      <c r="T2423" s="122" t="str">
        <f t="shared" ref="T2423:T2486" si="1509">IFERROR(P2423*S2423,"")</f>
        <v/>
      </c>
    </row>
    <row r="2424" spans="1:20" outlineLevel="1">
      <c r="A2424" s="161"/>
      <c r="B2424" s="208">
        <v>44658</v>
      </c>
      <c r="C2424" s="96">
        <v>94.0416666666667</v>
      </c>
      <c r="D2424" s="122"/>
      <c r="E2424" s="122" t="str">
        <f t="shared" si="1503"/>
        <v/>
      </c>
      <c r="F2424" s="122"/>
      <c r="G2424" s="122" t="str">
        <f t="shared" si="1504"/>
        <v/>
      </c>
      <c r="H2424" s="122"/>
      <c r="I2424" s="122" t="str">
        <f t="shared" si="1505"/>
        <v/>
      </c>
      <c r="J2424" s="122"/>
      <c r="K2424" s="122" t="str">
        <f t="shared" si="1506"/>
        <v/>
      </c>
      <c r="L2424" s="123" t="str">
        <f>IF(H2424="","чи робить СНВВ?",IF(J2424="","чи роблять агрегати?",IF($J2424=0,"агрегати не працюють",IF(AND($H2424=0,$J2424=1),"СНВВ не працює","OK"))))</f>
        <v>чи робить СНВВ?</v>
      </c>
      <c r="M2424" s="100"/>
      <c r="N2424" s="122" t="str">
        <f>IF(OR(E2424&lt;&gt;0, J2424=0), "",D2424)</f>
        <v/>
      </c>
      <c r="O2424" s="122" t="str">
        <f t="shared" si="1507"/>
        <v/>
      </c>
      <c r="P2424" s="122" t="str">
        <f>IF(AND($E2424&lt;&gt;0,$J2424=1),"замінне значення",O2424)</f>
        <v/>
      </c>
      <c r="Q2424" s="122" t="str">
        <f>IF(OR(G2424&lt;&gt;0, J2424=0), "",F2424)</f>
        <v/>
      </c>
      <c r="R2424" s="122" t="str">
        <f t="shared" si="1508"/>
        <v/>
      </c>
      <c r="S2424" s="122" t="str">
        <f>IF(AND(G2424&lt;&gt;0,J2424=1),"замінне значення",R2424)</f>
        <v/>
      </c>
      <c r="T2424" s="122" t="str">
        <f t="shared" si="1509"/>
        <v/>
      </c>
    </row>
    <row r="2425" spans="1:20" outlineLevel="1">
      <c r="A2425" s="161"/>
      <c r="B2425" s="208">
        <v>44658</v>
      </c>
      <c r="C2425" s="96">
        <v>94.0833333333333</v>
      </c>
      <c r="D2425" s="122"/>
      <c r="E2425" s="122" t="str">
        <f t="shared" si="1503"/>
        <v/>
      </c>
      <c r="F2425" s="122"/>
      <c r="G2425" s="122" t="str">
        <f t="shared" si="1504"/>
        <v/>
      </c>
      <c r="H2425" s="122"/>
      <c r="I2425" s="122" t="str">
        <f t="shared" si="1505"/>
        <v/>
      </c>
      <c r="J2425" s="122"/>
      <c r="K2425" s="122" t="str">
        <f t="shared" si="1506"/>
        <v/>
      </c>
      <c r="L2425" s="123" t="str">
        <f>IF(H2425="","чи робить СНВВ?",IF(J2425="","чи роблять агрегати?",IF($J2425=0,"агрегати не працюють",IF(AND($H2425=0,$J2425=1),"СНВВ не працює","OK"))))</f>
        <v>чи робить СНВВ?</v>
      </c>
      <c r="M2425" s="100"/>
      <c r="N2425" s="122" t="str">
        <f>IF(OR(E2425&lt;&gt;0, J2425=0), "",D2425)</f>
        <v/>
      </c>
      <c r="O2425" s="122" t="str">
        <f t="shared" si="1507"/>
        <v/>
      </c>
      <c r="P2425" s="122" t="str">
        <f>IF(AND($E2425&lt;&gt;0,$J2425=1),"замінне значення",O2425)</f>
        <v/>
      </c>
      <c r="Q2425" s="122" t="str">
        <f>IF(OR(G2425&lt;&gt;0, J2425=0), "",F2425)</f>
        <v/>
      </c>
      <c r="R2425" s="122" t="str">
        <f t="shared" si="1508"/>
        <v/>
      </c>
      <c r="S2425" s="122" t="str">
        <f>IF(AND(G2425&lt;&gt;0,J2425=1),"замінне значення",R2425)</f>
        <v/>
      </c>
      <c r="T2425" s="122" t="str">
        <f t="shared" si="1509"/>
        <v/>
      </c>
    </row>
    <row r="2426" spans="1:20" outlineLevel="1">
      <c r="A2426" s="161"/>
      <c r="B2426" s="208">
        <v>44658</v>
      </c>
      <c r="C2426" s="96">
        <v>94.125</v>
      </c>
      <c r="D2426" s="122"/>
      <c r="E2426" s="122" t="str">
        <f t="shared" si="1503"/>
        <v/>
      </c>
      <c r="F2426" s="122"/>
      <c r="G2426" s="122" t="str">
        <f t="shared" si="1504"/>
        <v/>
      </c>
      <c r="H2426" s="122"/>
      <c r="I2426" s="122" t="str">
        <f t="shared" si="1505"/>
        <v/>
      </c>
      <c r="J2426" s="122"/>
      <c r="K2426" s="122" t="str">
        <f t="shared" si="1506"/>
        <v/>
      </c>
      <c r="L2426" s="123" t="str">
        <f>IF(H2426="","чи робить СНВВ?",IF(J2426="","чи роблять агрегати?",IF($J2426=0,"агрегати не працюють",IF(AND($H2426=0,$J2426=1),"СНВВ не працює","OK"))))</f>
        <v>чи робить СНВВ?</v>
      </c>
      <c r="M2426" s="100"/>
      <c r="N2426" s="122" t="str">
        <f>IF(OR(E2426&lt;&gt;0, J2426=0), "",D2426)</f>
        <v/>
      </c>
      <c r="O2426" s="122" t="str">
        <f t="shared" si="1507"/>
        <v/>
      </c>
      <c r="P2426" s="122" t="str">
        <f>IF(AND($E2426&lt;&gt;0,$J2426=1),"замінне значення",O2426)</f>
        <v/>
      </c>
      <c r="Q2426" s="122" t="str">
        <f>IF(OR(G2426&lt;&gt;0, J2426=0), "",F2426)</f>
        <v/>
      </c>
      <c r="R2426" s="122" t="str">
        <f t="shared" si="1508"/>
        <v/>
      </c>
      <c r="S2426" s="122" t="str">
        <f>IF(AND(G2426&lt;&gt;0,J2426=1),"замінне значення",R2426)</f>
        <v/>
      </c>
      <c r="T2426" s="122" t="str">
        <f t="shared" si="1509"/>
        <v/>
      </c>
    </row>
    <row r="2427" spans="1:20" outlineLevel="1">
      <c r="A2427" s="161"/>
      <c r="B2427" s="208">
        <v>44658</v>
      </c>
      <c r="C2427" s="96">
        <v>94.1666666666667</v>
      </c>
      <c r="D2427" s="122"/>
      <c r="E2427" s="122" t="str">
        <f t="shared" si="1503"/>
        <v/>
      </c>
      <c r="F2427" s="122"/>
      <c r="G2427" s="122" t="str">
        <f t="shared" si="1504"/>
        <v/>
      </c>
      <c r="H2427" s="122"/>
      <c r="I2427" s="122" t="str">
        <f t="shared" si="1505"/>
        <v/>
      </c>
      <c r="J2427" s="122"/>
      <c r="K2427" s="122" t="str">
        <f t="shared" si="1506"/>
        <v/>
      </c>
      <c r="L2427" s="123" t="str">
        <f>IF(H2427="","чи робить СНВВ?",IF(J2427="","чи роблять агрегати?",IF($J2427=0,"агрегати не працюють",IF(AND($H2427=0,$J2427=1),"СНВВ не працює","OK"))))</f>
        <v>чи робить СНВВ?</v>
      </c>
      <c r="M2427" s="100"/>
      <c r="N2427" s="122" t="str">
        <f>IF(OR(E2427&lt;&gt;0, J2427=0), "",D2427)</f>
        <v/>
      </c>
      <c r="O2427" s="122" t="str">
        <f t="shared" si="1507"/>
        <v/>
      </c>
      <c r="P2427" s="122" t="str">
        <f>IF(AND($E2427&lt;&gt;0,$J2427=1),"замінне значення",O2427)</f>
        <v/>
      </c>
      <c r="Q2427" s="122" t="str">
        <f>IF(OR(G2427&lt;&gt;0, J2427=0), "",F2427)</f>
        <v/>
      </c>
      <c r="R2427" s="122" t="str">
        <f t="shared" si="1508"/>
        <v/>
      </c>
      <c r="S2427" s="122" t="str">
        <f>IF(AND(G2427&lt;&gt;0,J2427=1),"замінне значення",R2427)</f>
        <v/>
      </c>
      <c r="T2427" s="122" t="str">
        <f t="shared" si="1509"/>
        <v/>
      </c>
    </row>
    <row r="2428" spans="1:20" outlineLevel="1">
      <c r="A2428" s="161"/>
      <c r="B2428" s="208">
        <v>44658</v>
      </c>
      <c r="C2428" s="96">
        <v>94.2083333333333</v>
      </c>
      <c r="D2428" s="122"/>
      <c r="E2428" s="122" t="str">
        <f t="shared" si="1503"/>
        <v/>
      </c>
      <c r="F2428" s="122"/>
      <c r="G2428" s="122" t="str">
        <f t="shared" si="1504"/>
        <v/>
      </c>
      <c r="H2428" s="122"/>
      <c r="I2428" s="122" t="str">
        <f t="shared" si="1505"/>
        <v/>
      </c>
      <c r="J2428" s="122"/>
      <c r="K2428" s="122" t="str">
        <f t="shared" si="1506"/>
        <v/>
      </c>
      <c r="L2428" s="123" t="str">
        <f>IF(H2428="","чи робить СНВВ?",IF(J2428="","чи роблять агрегати?",IF($J2428=0,"агрегати не працюють",IF(AND($H2428=0,$J2428=1),"СНВВ не працює","OK"))))</f>
        <v>чи робить СНВВ?</v>
      </c>
      <c r="M2428" s="100"/>
      <c r="N2428" s="122" t="str">
        <f>IF(OR(E2428&lt;&gt;0, J2428=0), "",D2428)</f>
        <v/>
      </c>
      <c r="O2428" s="122" t="str">
        <f t="shared" si="1507"/>
        <v/>
      </c>
      <c r="P2428" s="122" t="str">
        <f>IF(AND($E2428&lt;&gt;0,$J2428=1),"замінне значення",O2428)</f>
        <v/>
      </c>
      <c r="Q2428" s="122" t="str">
        <f>IF(OR(G2428&lt;&gt;0, J2428=0), "",F2428)</f>
        <v/>
      </c>
      <c r="R2428" s="122" t="str">
        <f t="shared" si="1508"/>
        <v/>
      </c>
      <c r="S2428" s="122" t="str">
        <f>IF(AND(G2428&lt;&gt;0,J2428=1),"замінне значення",R2428)</f>
        <v/>
      </c>
      <c r="T2428" s="122" t="str">
        <f t="shared" si="1509"/>
        <v/>
      </c>
    </row>
    <row r="2429" spans="1:20" outlineLevel="1">
      <c r="A2429" s="161"/>
      <c r="B2429" s="208">
        <v>44658</v>
      </c>
      <c r="C2429" s="96">
        <v>94.25</v>
      </c>
      <c r="D2429" s="122"/>
      <c r="E2429" s="122" t="str">
        <f t="shared" si="1503"/>
        <v/>
      </c>
      <c r="F2429" s="122"/>
      <c r="G2429" s="122" t="str">
        <f t="shared" si="1504"/>
        <v/>
      </c>
      <c r="H2429" s="122"/>
      <c r="I2429" s="122" t="str">
        <f t="shared" si="1505"/>
        <v/>
      </c>
      <c r="J2429" s="122"/>
      <c r="K2429" s="122" t="str">
        <f t="shared" si="1506"/>
        <v/>
      </c>
      <c r="L2429" s="123" t="str">
        <f>IF(H2429="","чи робить СНВВ?",IF(J2429="","чи роблять агрегати?",IF($J2429=0,"агрегати не працюють",IF(AND($H2429=0,$J2429=1),"СНВВ не працює","OK"))))</f>
        <v>чи робить СНВВ?</v>
      </c>
      <c r="M2429" s="100"/>
      <c r="N2429" s="122" t="str">
        <f>IF(OR(E2429&lt;&gt;0, J2429=0), "",D2429)</f>
        <v/>
      </c>
      <c r="O2429" s="122" t="str">
        <f t="shared" si="1507"/>
        <v/>
      </c>
      <c r="P2429" s="122" t="str">
        <f>IF(AND($E2429&lt;&gt;0,$J2429=1),"замінне значення",O2429)</f>
        <v/>
      </c>
      <c r="Q2429" s="122" t="str">
        <f>IF(OR(G2429&lt;&gt;0, J2429=0), "",F2429)</f>
        <v/>
      </c>
      <c r="R2429" s="122" t="str">
        <f t="shared" si="1508"/>
        <v/>
      </c>
      <c r="S2429" s="122" t="str">
        <f>IF(AND(G2429&lt;&gt;0,J2429=1),"замінне значення",R2429)</f>
        <v/>
      </c>
      <c r="T2429" s="122" t="str">
        <f t="shared" si="1509"/>
        <v/>
      </c>
    </row>
    <row r="2430" spans="1:20" outlineLevel="1">
      <c r="A2430" s="161"/>
      <c r="B2430" s="208">
        <v>44658</v>
      </c>
      <c r="C2430" s="96">
        <v>94.2916666666667</v>
      </c>
      <c r="D2430" s="122"/>
      <c r="E2430" s="122" t="str">
        <f t="shared" si="1503"/>
        <v/>
      </c>
      <c r="F2430" s="122"/>
      <c r="G2430" s="122" t="str">
        <f t="shared" si="1504"/>
        <v/>
      </c>
      <c r="H2430" s="122"/>
      <c r="I2430" s="122" t="str">
        <f t="shared" si="1505"/>
        <v/>
      </c>
      <c r="J2430" s="122"/>
      <c r="K2430" s="122" t="str">
        <f t="shared" si="1506"/>
        <v/>
      </c>
      <c r="L2430" s="123" t="str">
        <f>IF(H2430="","чи робить СНВВ?",IF(J2430="","чи роблять агрегати?",IF($J2430=0,"агрегати не працюють",IF(AND($H2430=0,$J2430=1),"СНВВ не працює","OK"))))</f>
        <v>чи робить СНВВ?</v>
      </c>
      <c r="M2430" s="100"/>
      <c r="N2430" s="122" t="str">
        <f>IF(OR(E2430&lt;&gt;0, J2430=0), "",D2430)</f>
        <v/>
      </c>
      <c r="O2430" s="122" t="str">
        <f t="shared" si="1507"/>
        <v/>
      </c>
      <c r="P2430" s="122" t="str">
        <f>IF(AND($E2430&lt;&gt;0,$J2430=1),"замінне значення",O2430)</f>
        <v/>
      </c>
      <c r="Q2430" s="122" t="str">
        <f>IF(OR(G2430&lt;&gt;0, J2430=0), "",F2430)</f>
        <v/>
      </c>
      <c r="R2430" s="122" t="str">
        <f t="shared" si="1508"/>
        <v/>
      </c>
      <c r="S2430" s="122" t="str">
        <f>IF(AND(G2430&lt;&gt;0,J2430=1),"замінне значення",R2430)</f>
        <v/>
      </c>
      <c r="T2430" s="122" t="str">
        <f t="shared" si="1509"/>
        <v/>
      </c>
    </row>
    <row r="2431" spans="1:20" outlineLevel="1">
      <c r="A2431" s="161"/>
      <c r="B2431" s="208">
        <v>44658</v>
      </c>
      <c r="C2431" s="96">
        <v>94.3333333333333</v>
      </c>
      <c r="D2431" s="122"/>
      <c r="E2431" s="122" t="str">
        <f t="shared" si="1503"/>
        <v/>
      </c>
      <c r="F2431" s="122"/>
      <c r="G2431" s="122" t="str">
        <f t="shared" si="1504"/>
        <v/>
      </c>
      <c r="H2431" s="122"/>
      <c r="I2431" s="122" t="str">
        <f t="shared" si="1505"/>
        <v/>
      </c>
      <c r="J2431" s="122"/>
      <c r="K2431" s="122" t="str">
        <f t="shared" si="1506"/>
        <v/>
      </c>
      <c r="L2431" s="123" t="str">
        <f>IF(H2431="","чи робить СНВВ?",IF(J2431="","чи роблять агрегати?",IF($J2431=0,"агрегати не працюють",IF(AND($H2431=0,$J2431=1),"СНВВ не працює","OK"))))</f>
        <v>чи робить СНВВ?</v>
      </c>
      <c r="M2431" s="100"/>
      <c r="N2431" s="122" t="str">
        <f>IF(OR(E2431&lt;&gt;0, J2431=0), "",D2431)</f>
        <v/>
      </c>
      <c r="O2431" s="122" t="str">
        <f t="shared" si="1507"/>
        <v/>
      </c>
      <c r="P2431" s="122" t="str">
        <f>IF(AND($E2431&lt;&gt;0,$J2431=1),"замінне значення",O2431)</f>
        <v/>
      </c>
      <c r="Q2431" s="122" t="str">
        <f>IF(OR(G2431&lt;&gt;0, J2431=0), "",F2431)</f>
        <v/>
      </c>
      <c r="R2431" s="122" t="str">
        <f t="shared" si="1508"/>
        <v/>
      </c>
      <c r="S2431" s="122" t="str">
        <f>IF(AND(G2431&lt;&gt;0,J2431=1),"замінне значення",R2431)</f>
        <v/>
      </c>
      <c r="T2431" s="122" t="str">
        <f t="shared" si="1509"/>
        <v/>
      </c>
    </row>
    <row r="2432" spans="1:20" outlineLevel="1">
      <c r="A2432" s="161"/>
      <c r="B2432" s="208">
        <v>44658</v>
      </c>
      <c r="C2432" s="96">
        <v>94.375</v>
      </c>
      <c r="D2432" s="122"/>
      <c r="E2432" s="122" t="str">
        <f t="shared" si="1503"/>
        <v/>
      </c>
      <c r="F2432" s="122"/>
      <c r="G2432" s="122" t="str">
        <f t="shared" si="1504"/>
        <v/>
      </c>
      <c r="H2432" s="122"/>
      <c r="I2432" s="122" t="str">
        <f t="shared" si="1505"/>
        <v/>
      </c>
      <c r="J2432" s="122"/>
      <c r="K2432" s="122" t="str">
        <f t="shared" si="1506"/>
        <v/>
      </c>
      <c r="L2432" s="123" t="str">
        <f>IF(H2432="","чи робить СНВВ?",IF(J2432="","чи роблять агрегати?",IF($J2432=0,"агрегати не працюють",IF(AND($H2432=0,$J2432=1),"СНВВ не працює","OK"))))</f>
        <v>чи робить СНВВ?</v>
      </c>
      <c r="M2432" s="100"/>
      <c r="N2432" s="122" t="str">
        <f>IF(OR(E2432&lt;&gt;0, J2432=0), "",D2432)</f>
        <v/>
      </c>
      <c r="O2432" s="122" t="str">
        <f t="shared" si="1507"/>
        <v/>
      </c>
      <c r="P2432" s="122" t="str">
        <f>IF(AND($E2432&lt;&gt;0,$J2432=1),"замінне значення",O2432)</f>
        <v/>
      </c>
      <c r="Q2432" s="122" t="str">
        <f>IF(OR(G2432&lt;&gt;0, J2432=0), "",F2432)</f>
        <v/>
      </c>
      <c r="R2432" s="122" t="str">
        <f t="shared" si="1508"/>
        <v/>
      </c>
      <c r="S2432" s="122" t="str">
        <f>IF(AND(G2432&lt;&gt;0,J2432=1),"замінне значення",R2432)</f>
        <v/>
      </c>
      <c r="T2432" s="122" t="str">
        <f t="shared" si="1509"/>
        <v/>
      </c>
    </row>
    <row r="2433" spans="1:20" outlineLevel="1">
      <c r="A2433" s="161"/>
      <c r="B2433" s="208">
        <v>44658</v>
      </c>
      <c r="C2433" s="96">
        <v>94.4166666666667</v>
      </c>
      <c r="D2433" s="122"/>
      <c r="E2433" s="122" t="str">
        <f t="shared" si="1503"/>
        <v/>
      </c>
      <c r="F2433" s="122"/>
      <c r="G2433" s="122" t="str">
        <f t="shared" si="1504"/>
        <v/>
      </c>
      <c r="H2433" s="122"/>
      <c r="I2433" s="122" t="str">
        <f t="shared" si="1505"/>
        <v/>
      </c>
      <c r="J2433" s="122"/>
      <c r="K2433" s="122" t="str">
        <f t="shared" si="1506"/>
        <v/>
      </c>
      <c r="L2433" s="123" t="str">
        <f>IF(H2433="","чи робить СНВВ?",IF(J2433="","чи роблять агрегати?",IF($J2433=0,"агрегати не працюють",IF(AND($H2433=0,$J2433=1),"СНВВ не працює","OK"))))</f>
        <v>чи робить СНВВ?</v>
      </c>
      <c r="M2433" s="100"/>
      <c r="N2433" s="122" t="str">
        <f>IF(OR(E2433&lt;&gt;0, J2433=0), "",D2433)</f>
        <v/>
      </c>
      <c r="O2433" s="122" t="str">
        <f t="shared" si="1507"/>
        <v/>
      </c>
      <c r="P2433" s="122" t="str">
        <f>IF(AND($E2433&lt;&gt;0,$J2433=1),"замінне значення",O2433)</f>
        <v/>
      </c>
      <c r="Q2433" s="122" t="str">
        <f>IF(OR(G2433&lt;&gt;0, J2433=0), "",F2433)</f>
        <v/>
      </c>
      <c r="R2433" s="122" t="str">
        <f t="shared" si="1508"/>
        <v/>
      </c>
      <c r="S2433" s="122" t="str">
        <f>IF(AND(G2433&lt;&gt;0,J2433=1),"замінне значення",R2433)</f>
        <v/>
      </c>
      <c r="T2433" s="122" t="str">
        <f t="shared" si="1509"/>
        <v/>
      </c>
    </row>
    <row r="2434" spans="1:20" outlineLevel="1">
      <c r="A2434" s="161"/>
      <c r="B2434" s="208">
        <v>44658</v>
      </c>
      <c r="C2434" s="96">
        <v>94.4583333333333</v>
      </c>
      <c r="D2434" s="122"/>
      <c r="E2434" s="122" t="str">
        <f t="shared" si="1503"/>
        <v/>
      </c>
      <c r="F2434" s="122"/>
      <c r="G2434" s="122" t="str">
        <f t="shared" si="1504"/>
        <v/>
      </c>
      <c r="H2434" s="122"/>
      <c r="I2434" s="122" t="str">
        <f t="shared" si="1505"/>
        <v/>
      </c>
      <c r="J2434" s="122"/>
      <c r="K2434" s="122" t="str">
        <f t="shared" si="1506"/>
        <v/>
      </c>
      <c r="L2434" s="123" t="str">
        <f>IF(H2434="","чи робить СНВВ?",IF(J2434="","чи роблять агрегати?",IF($J2434=0,"агрегати не працюють",IF(AND($H2434=0,$J2434=1),"СНВВ не працює","OK"))))</f>
        <v>чи робить СНВВ?</v>
      </c>
      <c r="M2434" s="100"/>
      <c r="N2434" s="122" t="str">
        <f>IF(OR(E2434&lt;&gt;0, J2434=0), "",D2434)</f>
        <v/>
      </c>
      <c r="O2434" s="122" t="str">
        <f t="shared" si="1507"/>
        <v/>
      </c>
      <c r="P2434" s="122" t="str">
        <f>IF(AND($E2434&lt;&gt;0,$J2434=1),"замінне значення",O2434)</f>
        <v/>
      </c>
      <c r="Q2434" s="122" t="str">
        <f>IF(OR(G2434&lt;&gt;0, J2434=0), "",F2434)</f>
        <v/>
      </c>
      <c r="R2434" s="122" t="str">
        <f t="shared" si="1508"/>
        <v/>
      </c>
      <c r="S2434" s="122" t="str">
        <f>IF(AND(G2434&lt;&gt;0,J2434=1),"замінне значення",R2434)</f>
        <v/>
      </c>
      <c r="T2434" s="122" t="str">
        <f t="shared" si="1509"/>
        <v/>
      </c>
    </row>
    <row r="2435" spans="1:20" outlineLevel="1">
      <c r="A2435" s="161"/>
      <c r="B2435" s="208">
        <v>44658</v>
      </c>
      <c r="C2435" s="96">
        <v>94.5</v>
      </c>
      <c r="D2435" s="122"/>
      <c r="E2435" s="122" t="str">
        <f t="shared" si="1503"/>
        <v/>
      </c>
      <c r="F2435" s="122"/>
      <c r="G2435" s="122" t="str">
        <f t="shared" si="1504"/>
        <v/>
      </c>
      <c r="H2435" s="122"/>
      <c r="I2435" s="122" t="str">
        <f t="shared" si="1505"/>
        <v/>
      </c>
      <c r="J2435" s="122"/>
      <c r="K2435" s="122" t="str">
        <f t="shared" si="1506"/>
        <v/>
      </c>
      <c r="L2435" s="123" t="str">
        <f>IF(H2435="","чи робить СНВВ?",IF(J2435="","чи роблять агрегати?",IF($J2435=0,"агрегати не працюють",IF(AND($H2435=0,$J2435=1),"СНВВ не працює","OK"))))</f>
        <v>чи робить СНВВ?</v>
      </c>
      <c r="M2435" s="100"/>
      <c r="N2435" s="122" t="str">
        <f>IF(OR(E2435&lt;&gt;0, J2435=0), "",D2435)</f>
        <v/>
      </c>
      <c r="O2435" s="122" t="str">
        <f t="shared" si="1507"/>
        <v/>
      </c>
      <c r="P2435" s="122" t="str">
        <f>IF(AND($E2435&lt;&gt;0,$J2435=1),"замінне значення",O2435)</f>
        <v/>
      </c>
      <c r="Q2435" s="122" t="str">
        <f>IF(OR(G2435&lt;&gt;0, J2435=0), "",F2435)</f>
        <v/>
      </c>
      <c r="R2435" s="122" t="str">
        <f t="shared" si="1508"/>
        <v/>
      </c>
      <c r="S2435" s="122" t="str">
        <f>IF(AND(G2435&lt;&gt;0,J2435=1),"замінне значення",R2435)</f>
        <v/>
      </c>
      <c r="T2435" s="122" t="str">
        <f t="shared" si="1509"/>
        <v/>
      </c>
    </row>
    <row r="2436" spans="1:20" outlineLevel="1">
      <c r="A2436" s="161"/>
      <c r="B2436" s="208">
        <v>44658</v>
      </c>
      <c r="C2436" s="96">
        <v>94.5416666666667</v>
      </c>
      <c r="D2436" s="122"/>
      <c r="E2436" s="122" t="str">
        <f t="shared" si="1503"/>
        <v/>
      </c>
      <c r="F2436" s="122"/>
      <c r="G2436" s="122" t="str">
        <f t="shared" si="1504"/>
        <v/>
      </c>
      <c r="H2436" s="122"/>
      <c r="I2436" s="122" t="str">
        <f t="shared" si="1505"/>
        <v/>
      </c>
      <c r="J2436" s="122"/>
      <c r="K2436" s="122" t="str">
        <f t="shared" si="1506"/>
        <v/>
      </c>
      <c r="L2436" s="123" t="str">
        <f>IF(H2436="","чи робить СНВВ?",IF(J2436="","чи роблять агрегати?",IF($J2436=0,"агрегати не працюють",IF(AND($H2436=0,$J2436=1),"СНВВ не працює","OK"))))</f>
        <v>чи робить СНВВ?</v>
      </c>
      <c r="M2436" s="100"/>
      <c r="N2436" s="122" t="str">
        <f>IF(OR(E2436&lt;&gt;0, J2436=0), "",D2436)</f>
        <v/>
      </c>
      <c r="O2436" s="122" t="str">
        <f t="shared" si="1507"/>
        <v/>
      </c>
      <c r="P2436" s="122" t="str">
        <f>IF(AND($E2436&lt;&gt;0,$J2436=1),"замінне значення",O2436)</f>
        <v/>
      </c>
      <c r="Q2436" s="122" t="str">
        <f>IF(OR(G2436&lt;&gt;0, J2436=0), "",F2436)</f>
        <v/>
      </c>
      <c r="R2436" s="122" t="str">
        <f t="shared" si="1508"/>
        <v/>
      </c>
      <c r="S2436" s="122" t="str">
        <f>IF(AND(G2436&lt;&gt;0,J2436=1),"замінне значення",R2436)</f>
        <v/>
      </c>
      <c r="T2436" s="122" t="str">
        <f t="shared" si="1509"/>
        <v/>
      </c>
    </row>
    <row r="2437" spans="1:20" outlineLevel="1">
      <c r="A2437" s="161"/>
      <c r="B2437" s="208">
        <v>44658</v>
      </c>
      <c r="C2437" s="96">
        <v>94.5833333333333</v>
      </c>
      <c r="D2437" s="122"/>
      <c r="E2437" s="122" t="str">
        <f t="shared" si="1503"/>
        <v/>
      </c>
      <c r="F2437" s="122"/>
      <c r="G2437" s="122" t="str">
        <f t="shared" si="1504"/>
        <v/>
      </c>
      <c r="H2437" s="122"/>
      <c r="I2437" s="122" t="str">
        <f t="shared" si="1505"/>
        <v/>
      </c>
      <c r="J2437" s="122"/>
      <c r="K2437" s="122" t="str">
        <f t="shared" si="1506"/>
        <v/>
      </c>
      <c r="L2437" s="123" t="str">
        <f>IF(H2437="","чи робить СНВВ?",IF(J2437="","чи роблять агрегати?",IF($J2437=0,"агрегати не працюють",IF(AND($H2437=0,$J2437=1),"СНВВ не працює","OK"))))</f>
        <v>чи робить СНВВ?</v>
      </c>
      <c r="M2437" s="100"/>
      <c r="N2437" s="122" t="str">
        <f>IF(OR(E2437&lt;&gt;0, J2437=0), "",D2437)</f>
        <v/>
      </c>
      <c r="O2437" s="122" t="str">
        <f t="shared" si="1507"/>
        <v/>
      </c>
      <c r="P2437" s="122" t="str">
        <f>IF(AND($E2437&lt;&gt;0,$J2437=1),"замінне значення",O2437)</f>
        <v/>
      </c>
      <c r="Q2437" s="122" t="str">
        <f>IF(OR(G2437&lt;&gt;0, J2437=0), "",F2437)</f>
        <v/>
      </c>
      <c r="R2437" s="122" t="str">
        <f t="shared" si="1508"/>
        <v/>
      </c>
      <c r="S2437" s="122" t="str">
        <f>IF(AND(G2437&lt;&gt;0,J2437=1),"замінне значення",R2437)</f>
        <v/>
      </c>
      <c r="T2437" s="122" t="str">
        <f t="shared" si="1509"/>
        <v/>
      </c>
    </row>
    <row r="2438" spans="1:20" outlineLevel="1">
      <c r="A2438" s="161"/>
      <c r="B2438" s="208">
        <v>44658</v>
      </c>
      <c r="C2438" s="96">
        <v>94.625</v>
      </c>
      <c r="D2438" s="122"/>
      <c r="E2438" s="122" t="str">
        <f t="shared" si="1503"/>
        <v/>
      </c>
      <c r="F2438" s="122"/>
      <c r="G2438" s="122" t="str">
        <f t="shared" si="1504"/>
        <v/>
      </c>
      <c r="H2438" s="122"/>
      <c r="I2438" s="122" t="str">
        <f t="shared" si="1505"/>
        <v/>
      </c>
      <c r="J2438" s="122"/>
      <c r="K2438" s="122" t="str">
        <f t="shared" si="1506"/>
        <v/>
      </c>
      <c r="L2438" s="123" t="str">
        <f>IF(H2438="","чи робить СНВВ?",IF(J2438="","чи роблять агрегати?",IF($J2438=0,"агрегати не працюють",IF(AND($H2438=0,$J2438=1),"СНВВ не працює","OK"))))</f>
        <v>чи робить СНВВ?</v>
      </c>
      <c r="M2438" s="100"/>
      <c r="N2438" s="122" t="str">
        <f>IF(OR(E2438&lt;&gt;0, J2438=0), "",D2438)</f>
        <v/>
      </c>
      <c r="O2438" s="122" t="str">
        <f t="shared" si="1507"/>
        <v/>
      </c>
      <c r="P2438" s="122" t="str">
        <f>IF(AND($E2438&lt;&gt;0,$J2438=1),"замінне значення",O2438)</f>
        <v/>
      </c>
      <c r="Q2438" s="122" t="str">
        <f>IF(OR(G2438&lt;&gt;0, J2438=0), "",F2438)</f>
        <v/>
      </c>
      <c r="R2438" s="122" t="str">
        <f t="shared" si="1508"/>
        <v/>
      </c>
      <c r="S2438" s="122" t="str">
        <f>IF(AND(G2438&lt;&gt;0,J2438=1),"замінне значення",R2438)</f>
        <v/>
      </c>
      <c r="T2438" s="122" t="str">
        <f t="shared" si="1509"/>
        <v/>
      </c>
    </row>
    <row r="2439" spans="1:20" outlineLevel="1">
      <c r="A2439" s="161"/>
      <c r="B2439" s="208">
        <v>44658</v>
      </c>
      <c r="C2439" s="96">
        <v>94.6666666666667</v>
      </c>
      <c r="D2439" s="122"/>
      <c r="E2439" s="122" t="str">
        <f t="shared" si="1503"/>
        <v/>
      </c>
      <c r="F2439" s="122"/>
      <c r="G2439" s="122" t="str">
        <f t="shared" si="1504"/>
        <v/>
      </c>
      <c r="H2439" s="122"/>
      <c r="I2439" s="122" t="str">
        <f t="shared" si="1505"/>
        <v/>
      </c>
      <c r="J2439" s="122"/>
      <c r="K2439" s="122" t="str">
        <f t="shared" si="1506"/>
        <v/>
      </c>
      <c r="L2439" s="123" t="str">
        <f>IF(H2439="","чи робить СНВВ?",IF(J2439="","чи роблять агрегати?",IF($J2439=0,"агрегати не працюють",IF(AND($H2439=0,$J2439=1),"СНВВ не працює","OK"))))</f>
        <v>чи робить СНВВ?</v>
      </c>
      <c r="M2439" s="100"/>
      <c r="N2439" s="122" t="str">
        <f>IF(OR(E2439&lt;&gt;0, J2439=0), "",D2439)</f>
        <v/>
      </c>
      <c r="O2439" s="122" t="str">
        <f t="shared" si="1507"/>
        <v/>
      </c>
      <c r="P2439" s="122" t="str">
        <f>IF(AND($E2439&lt;&gt;0,$J2439=1),"замінне значення",O2439)</f>
        <v/>
      </c>
      <c r="Q2439" s="122" t="str">
        <f>IF(OR(G2439&lt;&gt;0, J2439=0), "",F2439)</f>
        <v/>
      </c>
      <c r="R2439" s="122" t="str">
        <f t="shared" si="1508"/>
        <v/>
      </c>
      <c r="S2439" s="122" t="str">
        <f>IF(AND(G2439&lt;&gt;0,J2439=1),"замінне значення",R2439)</f>
        <v/>
      </c>
      <c r="T2439" s="122" t="str">
        <f t="shared" si="1509"/>
        <v/>
      </c>
    </row>
    <row r="2440" spans="1:20" outlineLevel="1">
      <c r="A2440" s="161"/>
      <c r="B2440" s="208">
        <v>44658</v>
      </c>
      <c r="C2440" s="96">
        <v>94.7083333333333</v>
      </c>
      <c r="D2440" s="122"/>
      <c r="E2440" s="122" t="str">
        <f t="shared" si="1503"/>
        <v/>
      </c>
      <c r="F2440" s="122"/>
      <c r="G2440" s="122" t="str">
        <f t="shared" si="1504"/>
        <v/>
      </c>
      <c r="H2440" s="122"/>
      <c r="I2440" s="122" t="str">
        <f t="shared" si="1505"/>
        <v/>
      </c>
      <c r="J2440" s="122"/>
      <c r="K2440" s="122" t="str">
        <f t="shared" si="1506"/>
        <v/>
      </c>
      <c r="L2440" s="123" t="str">
        <f>IF(H2440="","чи робить СНВВ?",IF(J2440="","чи роблять агрегати?",IF($J2440=0,"агрегати не працюють",IF(AND($H2440=0,$J2440=1),"СНВВ не працює","OK"))))</f>
        <v>чи робить СНВВ?</v>
      </c>
      <c r="M2440" s="100"/>
      <c r="N2440" s="122" t="str">
        <f>IF(OR(E2440&lt;&gt;0, J2440=0), "",D2440)</f>
        <v/>
      </c>
      <c r="O2440" s="122" t="str">
        <f t="shared" si="1507"/>
        <v/>
      </c>
      <c r="P2440" s="122" t="str">
        <f>IF(AND($E2440&lt;&gt;0,$J2440=1),"замінне значення",O2440)</f>
        <v/>
      </c>
      <c r="Q2440" s="122" t="str">
        <f>IF(OR(G2440&lt;&gt;0, J2440=0), "",F2440)</f>
        <v/>
      </c>
      <c r="R2440" s="122" t="str">
        <f t="shared" si="1508"/>
        <v/>
      </c>
      <c r="S2440" s="122" t="str">
        <f>IF(AND(G2440&lt;&gt;0,J2440=1),"замінне значення",R2440)</f>
        <v/>
      </c>
      <c r="T2440" s="122" t="str">
        <f t="shared" si="1509"/>
        <v/>
      </c>
    </row>
    <row r="2441" spans="1:20" outlineLevel="1">
      <c r="A2441" s="161"/>
      <c r="B2441" s="208">
        <v>44658</v>
      </c>
      <c r="C2441" s="96">
        <v>94.75</v>
      </c>
      <c r="D2441" s="122"/>
      <c r="E2441" s="122" t="str">
        <f t="shared" si="1503"/>
        <v/>
      </c>
      <c r="F2441" s="122"/>
      <c r="G2441" s="122" t="str">
        <f t="shared" si="1504"/>
        <v/>
      </c>
      <c r="H2441" s="122"/>
      <c r="I2441" s="122" t="str">
        <f t="shared" si="1505"/>
        <v/>
      </c>
      <c r="J2441" s="122"/>
      <c r="K2441" s="122" t="str">
        <f t="shared" si="1506"/>
        <v/>
      </c>
      <c r="L2441" s="123" t="str">
        <f>IF(H2441="","чи робить СНВВ?",IF(J2441="","чи роблять агрегати?",IF($J2441=0,"агрегати не працюють",IF(AND($H2441=0,$J2441=1),"СНВВ не працює","OK"))))</f>
        <v>чи робить СНВВ?</v>
      </c>
      <c r="M2441" s="100"/>
      <c r="N2441" s="122" t="str">
        <f>IF(OR(E2441&lt;&gt;0, J2441=0), "",D2441)</f>
        <v/>
      </c>
      <c r="O2441" s="122" t="str">
        <f t="shared" si="1507"/>
        <v/>
      </c>
      <c r="P2441" s="122" t="str">
        <f>IF(AND($E2441&lt;&gt;0,$J2441=1),"замінне значення",O2441)</f>
        <v/>
      </c>
      <c r="Q2441" s="122" t="str">
        <f>IF(OR(G2441&lt;&gt;0, J2441=0), "",F2441)</f>
        <v/>
      </c>
      <c r="R2441" s="122" t="str">
        <f t="shared" si="1508"/>
        <v/>
      </c>
      <c r="S2441" s="122" t="str">
        <f>IF(AND(G2441&lt;&gt;0,J2441=1),"замінне значення",R2441)</f>
        <v/>
      </c>
      <c r="T2441" s="122" t="str">
        <f t="shared" si="1509"/>
        <v/>
      </c>
    </row>
    <row r="2442" spans="1:20" outlineLevel="1">
      <c r="A2442" s="161"/>
      <c r="B2442" s="208">
        <v>44658</v>
      </c>
      <c r="C2442" s="96">
        <v>94.7916666666667</v>
      </c>
      <c r="D2442" s="122"/>
      <c r="E2442" s="122" t="str">
        <f t="shared" si="1503"/>
        <v/>
      </c>
      <c r="F2442" s="122"/>
      <c r="G2442" s="122" t="str">
        <f t="shared" si="1504"/>
        <v/>
      </c>
      <c r="H2442" s="122"/>
      <c r="I2442" s="122" t="str">
        <f t="shared" si="1505"/>
        <v/>
      </c>
      <c r="J2442" s="122"/>
      <c r="K2442" s="122" t="str">
        <f t="shared" si="1506"/>
        <v/>
      </c>
      <c r="L2442" s="123" t="str">
        <f>IF(H2442="","чи робить СНВВ?",IF(J2442="","чи роблять агрегати?",IF($J2442=0,"агрегати не працюють",IF(AND($H2442=0,$J2442=1),"СНВВ не працює","OK"))))</f>
        <v>чи робить СНВВ?</v>
      </c>
      <c r="M2442" s="100"/>
      <c r="N2442" s="122" t="str">
        <f>IF(OR(E2442&lt;&gt;0, J2442=0), "",D2442)</f>
        <v/>
      </c>
      <c r="O2442" s="122" t="str">
        <f t="shared" si="1507"/>
        <v/>
      </c>
      <c r="P2442" s="122" t="str">
        <f>IF(AND($E2442&lt;&gt;0,$J2442=1),"замінне значення",O2442)</f>
        <v/>
      </c>
      <c r="Q2442" s="122" t="str">
        <f>IF(OR(G2442&lt;&gt;0, J2442=0), "",F2442)</f>
        <v/>
      </c>
      <c r="R2442" s="122" t="str">
        <f t="shared" si="1508"/>
        <v/>
      </c>
      <c r="S2442" s="122" t="str">
        <f>IF(AND(G2442&lt;&gt;0,J2442=1),"замінне значення",R2442)</f>
        <v/>
      </c>
      <c r="T2442" s="122" t="str">
        <f t="shared" si="1509"/>
        <v/>
      </c>
    </row>
    <row r="2443" spans="1:20" outlineLevel="1">
      <c r="A2443" s="161"/>
      <c r="B2443" s="208">
        <v>44658</v>
      </c>
      <c r="C2443" s="96">
        <v>94.8333333333333</v>
      </c>
      <c r="D2443" s="122"/>
      <c r="E2443" s="122" t="str">
        <f t="shared" si="1503"/>
        <v/>
      </c>
      <c r="F2443" s="122"/>
      <c r="G2443" s="122" t="str">
        <f t="shared" si="1504"/>
        <v/>
      </c>
      <c r="H2443" s="122"/>
      <c r="I2443" s="122" t="str">
        <f t="shared" si="1505"/>
        <v/>
      </c>
      <c r="J2443" s="122"/>
      <c r="K2443" s="122" t="str">
        <f t="shared" si="1506"/>
        <v/>
      </c>
      <c r="L2443" s="123" t="str">
        <f>IF(H2443="","чи робить СНВВ?",IF(J2443="","чи роблять агрегати?",IF($J2443=0,"агрегати не працюють",IF(AND($H2443=0,$J2443=1),"СНВВ не працює","OK"))))</f>
        <v>чи робить СНВВ?</v>
      </c>
      <c r="M2443" s="100"/>
      <c r="N2443" s="122" t="str">
        <f>IF(OR(E2443&lt;&gt;0, J2443=0), "",D2443)</f>
        <v/>
      </c>
      <c r="O2443" s="122" t="str">
        <f t="shared" si="1507"/>
        <v/>
      </c>
      <c r="P2443" s="122" t="str">
        <f>IF(AND($E2443&lt;&gt;0,$J2443=1),"замінне значення",O2443)</f>
        <v/>
      </c>
      <c r="Q2443" s="122" t="str">
        <f>IF(OR(G2443&lt;&gt;0, J2443=0), "",F2443)</f>
        <v/>
      </c>
      <c r="R2443" s="122" t="str">
        <f t="shared" si="1508"/>
        <v/>
      </c>
      <c r="S2443" s="122" t="str">
        <f>IF(AND(G2443&lt;&gt;0,J2443=1),"замінне значення",R2443)</f>
        <v/>
      </c>
      <c r="T2443" s="122" t="str">
        <f t="shared" si="1509"/>
        <v/>
      </c>
    </row>
    <row r="2444" spans="1:20" outlineLevel="1">
      <c r="A2444" s="161"/>
      <c r="B2444" s="208">
        <v>44658</v>
      </c>
      <c r="C2444" s="96">
        <v>94.875</v>
      </c>
      <c r="D2444" s="122"/>
      <c r="E2444" s="122" t="str">
        <f t="shared" si="1503"/>
        <v/>
      </c>
      <c r="F2444" s="122"/>
      <c r="G2444" s="122" t="str">
        <f t="shared" si="1504"/>
        <v/>
      </c>
      <c r="H2444" s="122"/>
      <c r="I2444" s="122" t="str">
        <f t="shared" si="1505"/>
        <v/>
      </c>
      <c r="J2444" s="122"/>
      <c r="K2444" s="122" t="str">
        <f t="shared" si="1506"/>
        <v/>
      </c>
      <c r="L2444" s="123" t="str">
        <f>IF(H2444="","чи робить СНВВ?",IF(J2444="","чи роблять агрегати?",IF($J2444=0,"агрегати не працюють",IF(AND($H2444=0,$J2444=1),"СНВВ не працює","OK"))))</f>
        <v>чи робить СНВВ?</v>
      </c>
      <c r="M2444" s="100"/>
      <c r="N2444" s="122" t="str">
        <f>IF(OR(E2444&lt;&gt;0, J2444=0), "",D2444)</f>
        <v/>
      </c>
      <c r="O2444" s="122" t="str">
        <f t="shared" si="1507"/>
        <v/>
      </c>
      <c r="P2444" s="122" t="str">
        <f>IF(AND($E2444&lt;&gt;0,$J2444=1),"замінне значення",O2444)</f>
        <v/>
      </c>
      <c r="Q2444" s="122" t="str">
        <f>IF(OR(G2444&lt;&gt;0, J2444=0), "",F2444)</f>
        <v/>
      </c>
      <c r="R2444" s="122" t="str">
        <f t="shared" si="1508"/>
        <v/>
      </c>
      <c r="S2444" s="122" t="str">
        <f>IF(AND(G2444&lt;&gt;0,J2444=1),"замінне значення",R2444)</f>
        <v/>
      </c>
      <c r="T2444" s="122" t="str">
        <f t="shared" si="1509"/>
        <v/>
      </c>
    </row>
    <row r="2445" spans="1:20" outlineLevel="1">
      <c r="A2445" s="161"/>
      <c r="B2445" s="208">
        <v>44658</v>
      </c>
      <c r="C2445" s="96">
        <v>94.9166666666667</v>
      </c>
      <c r="D2445" s="122"/>
      <c r="E2445" s="122" t="str">
        <f t="shared" si="1503"/>
        <v/>
      </c>
      <c r="F2445" s="122"/>
      <c r="G2445" s="122" t="str">
        <f t="shared" si="1504"/>
        <v/>
      </c>
      <c r="H2445" s="122"/>
      <c r="I2445" s="122" t="str">
        <f t="shared" si="1505"/>
        <v/>
      </c>
      <c r="J2445" s="122"/>
      <c r="K2445" s="122" t="str">
        <f t="shared" si="1506"/>
        <v/>
      </c>
      <c r="L2445" s="123" t="str">
        <f>IF(H2445="","чи робить СНВВ?",IF(J2445="","чи роблять агрегати?",IF($J2445=0,"агрегати не працюють",IF(AND($H2445=0,$J2445=1),"СНВВ не працює","OK"))))</f>
        <v>чи робить СНВВ?</v>
      </c>
      <c r="M2445" s="100"/>
      <c r="N2445" s="122" t="str">
        <f>IF(OR(E2445&lt;&gt;0, J2445=0), "",D2445)</f>
        <v/>
      </c>
      <c r="O2445" s="122" t="str">
        <f t="shared" si="1507"/>
        <v/>
      </c>
      <c r="P2445" s="122" t="str">
        <f>IF(AND($E2445&lt;&gt;0,$J2445=1),"замінне значення",O2445)</f>
        <v/>
      </c>
      <c r="Q2445" s="122" t="str">
        <f>IF(OR(G2445&lt;&gt;0, J2445=0), "",F2445)</f>
        <v/>
      </c>
      <c r="R2445" s="122" t="str">
        <f t="shared" si="1508"/>
        <v/>
      </c>
      <c r="S2445" s="122" t="str">
        <f>IF(AND(G2445&lt;&gt;0,J2445=1),"замінне значення",R2445)</f>
        <v/>
      </c>
      <c r="T2445" s="122" t="str">
        <f t="shared" si="1509"/>
        <v/>
      </c>
    </row>
    <row r="2446" spans="1:20" outlineLevel="1">
      <c r="A2446" s="161"/>
      <c r="B2446" s="208">
        <v>44658</v>
      </c>
      <c r="C2446" s="96">
        <v>94.9583333333333</v>
      </c>
      <c r="D2446" s="122"/>
      <c r="E2446" s="122" t="str">
        <f t="shared" si="1503"/>
        <v/>
      </c>
      <c r="F2446" s="122"/>
      <c r="G2446" s="122" t="str">
        <f t="shared" si="1504"/>
        <v/>
      </c>
      <c r="H2446" s="122"/>
      <c r="I2446" s="122" t="str">
        <f t="shared" si="1505"/>
        <v/>
      </c>
      <c r="J2446" s="122"/>
      <c r="K2446" s="122" t="str">
        <f t="shared" si="1506"/>
        <v/>
      </c>
      <c r="L2446" s="123" t="str">
        <f>IF(H2446="","чи робить СНВВ?",IF(J2446="","чи роблять агрегати?",IF($J2446=0,"агрегати не працюють",IF(AND($H2446=0,$J2446=1),"СНВВ не працює","OK"))))</f>
        <v>чи робить СНВВ?</v>
      </c>
      <c r="M2446" s="100"/>
      <c r="N2446" s="122" t="str">
        <f>IF(OR(E2446&lt;&gt;0, J2446=0), "",D2446)</f>
        <v/>
      </c>
      <c r="O2446" s="122" t="str">
        <f t="shared" si="1507"/>
        <v/>
      </c>
      <c r="P2446" s="122" t="str">
        <f>IF(AND($E2446&lt;&gt;0,$J2446=1),"замінне значення",O2446)</f>
        <v/>
      </c>
      <c r="Q2446" s="122" t="str">
        <f>IF(OR(G2446&lt;&gt;0, J2446=0), "",F2446)</f>
        <v/>
      </c>
      <c r="R2446" s="122" t="str">
        <f t="shared" si="1508"/>
        <v/>
      </c>
      <c r="S2446" s="122" t="str">
        <f>IF(AND(G2446&lt;&gt;0,J2446=1),"замінне значення",R2446)</f>
        <v/>
      </c>
      <c r="T2446" s="122" t="str">
        <f t="shared" si="1509"/>
        <v/>
      </c>
    </row>
    <row r="2447" spans="1:20">
      <c r="A2447" s="204"/>
      <c r="B2447" s="159" t="s">
        <v>182</v>
      </c>
      <c r="C2447" s="159"/>
      <c r="D2447" s="103">
        <f t="shared" ref="D2447" si="1510">SUM(D2423:D2446)</f>
        <v>0</v>
      </c>
      <c r="E2447" s="104">
        <f t="shared" ref="E2447" si="1511">COUNTIF(E2423:E2446,"&gt;0")</f>
        <v>0</v>
      </c>
      <c r="F2447" s="103">
        <f t="shared" ref="F2447" si="1512">SUM(F2423:F2446)</f>
        <v>0</v>
      </c>
      <c r="G2447" s="104">
        <f t="shared" ref="G2447" si="1513">COUNTIF(G2423:G2446,"&gt;0")</f>
        <v>0</v>
      </c>
      <c r="H2447" s="103">
        <f t="shared" ref="H2447" si="1514">SUM(H2423:H2446)</f>
        <v>0</v>
      </c>
      <c r="I2447" s="104">
        <f t="shared" ref="I2447" si="1515">COUNTIF(I2423:I2446,"&gt;0")</f>
        <v>0</v>
      </c>
      <c r="J2447" s="103">
        <f t="shared" ref="J2447" si="1516">SUM(J2423:J2446)</f>
        <v>0</v>
      </c>
      <c r="K2447" s="104">
        <f t="shared" ref="K2447" si="1517">COUNTIF(K2423:K2446,"&gt;0")</f>
        <v>0</v>
      </c>
      <c r="L2447" s="104">
        <f t="shared" ref="L2447" si="1518">COUNTIF(L2423:L2446,"СНВВ не працює")</f>
        <v>0</v>
      </c>
      <c r="M2447" s="100"/>
      <c r="N2447" s="103">
        <f t="shared" ref="N2447:N2497" si="1519">SUM(N2423:N2446)</f>
        <v>0</v>
      </c>
      <c r="O2447" s="103">
        <f t="shared" ref="O2447:T2447" si="1520">SUM(O2423:O2446)</f>
        <v>0</v>
      </c>
      <c r="P2447" s="103">
        <f t="shared" si="1520"/>
        <v>0</v>
      </c>
      <c r="Q2447" s="103">
        <f t="shared" si="1520"/>
        <v>0</v>
      </c>
      <c r="R2447" s="103">
        <f t="shared" si="1520"/>
        <v>0</v>
      </c>
      <c r="S2447" s="103">
        <f t="shared" si="1520"/>
        <v>0</v>
      </c>
      <c r="T2447" s="103">
        <f t="shared" si="1520"/>
        <v>0</v>
      </c>
    </row>
    <row r="2448" spans="1:20" ht="15.75" customHeight="1" outlineLevel="1">
      <c r="A2448" s="160">
        <v>44659</v>
      </c>
      <c r="B2448" s="208">
        <v>44659</v>
      </c>
      <c r="C2448" s="96">
        <v>95</v>
      </c>
      <c r="D2448" s="122"/>
      <c r="E2448" s="122" t="str">
        <f t="shared" ref="E2448:E2471" si="1521">IF(D2448="","",IF(D2448&lt;1,1,0))</f>
        <v/>
      </c>
      <c r="F2448" s="122"/>
      <c r="G2448" s="122" t="str">
        <f t="shared" ref="G2448:G2471" si="1522">IF(F2448="","",IF(F2448&lt;1,1,0))</f>
        <v/>
      </c>
      <c r="H2448" s="122"/>
      <c r="I2448" s="122" t="str">
        <f t="shared" ref="I2448:I2471" si="1523">IF(H2448="","",IF(H2448&lt;1,1,0))</f>
        <v/>
      </c>
      <c r="J2448" s="122"/>
      <c r="K2448" s="122" t="str">
        <f t="shared" ref="K2448:K2471" si="1524">IF(J2448="","",IF(J2448&lt;1,1,0))</f>
        <v/>
      </c>
      <c r="L2448" s="123" t="str">
        <f>IF(H2448="","чи робить СНВВ?",IF(J2448="","чи роблять агрегати?",IF($J2448=0,"агрегати не працюють",IF(AND($H2448=0,$J2448=1),"СНВВ не працює","OK"))))</f>
        <v>чи робить СНВВ?</v>
      </c>
      <c r="M2448" s="100"/>
      <c r="N2448" s="122" t="str">
        <f>IF(OR(E2448&lt;&gt;0, J2448=0), "",D2448)</f>
        <v/>
      </c>
      <c r="O2448" s="122" t="str">
        <f t="shared" ref="O2448:O2471" si="1525">IF(Q2448="", "",(N2448*$O$3+$O$4))</f>
        <v/>
      </c>
      <c r="P2448" s="122" t="str">
        <f>IF(AND($E2448&lt;&gt;0,$J2448=1),"замінне значення",O2448)</f>
        <v/>
      </c>
      <c r="Q2448" s="122" t="str">
        <f>IF(OR(G2448&lt;&gt;0, J2448=0), "",F2448)</f>
        <v/>
      </c>
      <c r="R2448" s="122" t="str">
        <f t="shared" ref="R2448:R2511" si="1526">IF(Q2448="", "",(Q2448*$Q$3+$Q$4))</f>
        <v/>
      </c>
      <c r="S2448" s="122" t="str">
        <f>IF(AND(G2448&lt;&gt;0,J2448=1),"замінне значення",R2448)</f>
        <v/>
      </c>
      <c r="T2448" s="122" t="str">
        <f t="shared" ref="T2448:T2511" si="1527">IFERROR(P2448*S2448,"")</f>
        <v/>
      </c>
    </row>
    <row r="2449" spans="1:20" outlineLevel="1">
      <c r="A2449" s="161"/>
      <c r="B2449" s="208">
        <v>44659</v>
      </c>
      <c r="C2449" s="96">
        <v>95.0416666666667</v>
      </c>
      <c r="D2449" s="122"/>
      <c r="E2449" s="122" t="str">
        <f t="shared" si="1521"/>
        <v/>
      </c>
      <c r="F2449" s="122"/>
      <c r="G2449" s="122" t="str">
        <f t="shared" si="1522"/>
        <v/>
      </c>
      <c r="H2449" s="122"/>
      <c r="I2449" s="122" t="str">
        <f t="shared" si="1523"/>
        <v/>
      </c>
      <c r="J2449" s="122"/>
      <c r="K2449" s="122" t="str">
        <f t="shared" si="1524"/>
        <v/>
      </c>
      <c r="L2449" s="123" t="str">
        <f>IF(H2449="","чи робить СНВВ?",IF(J2449="","чи роблять агрегати?",IF($J2449=0,"агрегати не працюють",IF(AND($H2449=0,$J2449=1),"СНВВ не працює","OK"))))</f>
        <v>чи робить СНВВ?</v>
      </c>
      <c r="M2449" s="100"/>
      <c r="N2449" s="122" t="str">
        <f>IF(OR(E2449&lt;&gt;0, J2449=0), "",D2449)</f>
        <v/>
      </c>
      <c r="O2449" s="122" t="str">
        <f t="shared" si="1525"/>
        <v/>
      </c>
      <c r="P2449" s="122" t="str">
        <f>IF(AND($E2449&lt;&gt;0,$J2449=1),"замінне значення",O2449)</f>
        <v/>
      </c>
      <c r="Q2449" s="122" t="str">
        <f>IF(OR(G2449&lt;&gt;0, J2449=0), "",F2449)</f>
        <v/>
      </c>
      <c r="R2449" s="122" t="str">
        <f t="shared" si="1526"/>
        <v/>
      </c>
      <c r="S2449" s="122" t="str">
        <f>IF(AND(G2449&lt;&gt;0,J2449=1),"замінне значення",R2449)</f>
        <v/>
      </c>
      <c r="T2449" s="122" t="str">
        <f t="shared" si="1527"/>
        <v/>
      </c>
    </row>
    <row r="2450" spans="1:20" outlineLevel="1">
      <c r="A2450" s="161"/>
      <c r="B2450" s="208">
        <v>44659</v>
      </c>
      <c r="C2450" s="96">
        <v>95.0833333333333</v>
      </c>
      <c r="D2450" s="122"/>
      <c r="E2450" s="122" t="str">
        <f t="shared" si="1521"/>
        <v/>
      </c>
      <c r="F2450" s="122"/>
      <c r="G2450" s="122" t="str">
        <f t="shared" si="1522"/>
        <v/>
      </c>
      <c r="H2450" s="122"/>
      <c r="I2450" s="122" t="str">
        <f t="shared" si="1523"/>
        <v/>
      </c>
      <c r="J2450" s="122"/>
      <c r="K2450" s="122" t="str">
        <f t="shared" si="1524"/>
        <v/>
      </c>
      <c r="L2450" s="123" t="str">
        <f>IF(H2450="","чи робить СНВВ?",IF(J2450="","чи роблять агрегати?",IF($J2450=0,"агрегати не працюють",IF(AND($H2450=0,$J2450=1),"СНВВ не працює","OK"))))</f>
        <v>чи робить СНВВ?</v>
      </c>
      <c r="M2450" s="100"/>
      <c r="N2450" s="122" t="str">
        <f>IF(OR(E2450&lt;&gt;0, J2450=0), "",D2450)</f>
        <v/>
      </c>
      <c r="O2450" s="122" t="str">
        <f t="shared" si="1525"/>
        <v/>
      </c>
      <c r="P2450" s="122" t="str">
        <f>IF(AND($E2450&lt;&gt;0,$J2450=1),"замінне значення",O2450)</f>
        <v/>
      </c>
      <c r="Q2450" s="122" t="str">
        <f>IF(OR(G2450&lt;&gt;0, J2450=0), "",F2450)</f>
        <v/>
      </c>
      <c r="R2450" s="122" t="str">
        <f t="shared" si="1526"/>
        <v/>
      </c>
      <c r="S2450" s="122" t="str">
        <f>IF(AND(G2450&lt;&gt;0,J2450=1),"замінне значення",R2450)</f>
        <v/>
      </c>
      <c r="T2450" s="122" t="str">
        <f t="shared" si="1527"/>
        <v/>
      </c>
    </row>
    <row r="2451" spans="1:20" outlineLevel="1">
      <c r="A2451" s="161"/>
      <c r="B2451" s="208">
        <v>44659</v>
      </c>
      <c r="C2451" s="96">
        <v>95.125</v>
      </c>
      <c r="D2451" s="122"/>
      <c r="E2451" s="122" t="str">
        <f t="shared" si="1521"/>
        <v/>
      </c>
      <c r="F2451" s="122"/>
      <c r="G2451" s="122" t="str">
        <f t="shared" si="1522"/>
        <v/>
      </c>
      <c r="H2451" s="122"/>
      <c r="I2451" s="122" t="str">
        <f t="shared" si="1523"/>
        <v/>
      </c>
      <c r="J2451" s="122"/>
      <c r="K2451" s="122" t="str">
        <f t="shared" si="1524"/>
        <v/>
      </c>
      <c r="L2451" s="123" t="str">
        <f>IF(H2451="","чи робить СНВВ?",IF(J2451="","чи роблять агрегати?",IF($J2451=0,"агрегати не працюють",IF(AND($H2451=0,$J2451=1),"СНВВ не працює","OK"))))</f>
        <v>чи робить СНВВ?</v>
      </c>
      <c r="M2451" s="100"/>
      <c r="N2451" s="122" t="str">
        <f>IF(OR(E2451&lt;&gt;0, J2451=0), "",D2451)</f>
        <v/>
      </c>
      <c r="O2451" s="122" t="str">
        <f t="shared" si="1525"/>
        <v/>
      </c>
      <c r="P2451" s="122" t="str">
        <f>IF(AND($E2451&lt;&gt;0,$J2451=1),"замінне значення",O2451)</f>
        <v/>
      </c>
      <c r="Q2451" s="122" t="str">
        <f>IF(OR(G2451&lt;&gt;0, J2451=0), "",F2451)</f>
        <v/>
      </c>
      <c r="R2451" s="122" t="str">
        <f t="shared" si="1526"/>
        <v/>
      </c>
      <c r="S2451" s="122" t="str">
        <f>IF(AND(G2451&lt;&gt;0,J2451=1),"замінне значення",R2451)</f>
        <v/>
      </c>
      <c r="T2451" s="122" t="str">
        <f t="shared" si="1527"/>
        <v/>
      </c>
    </row>
    <row r="2452" spans="1:20" outlineLevel="1">
      <c r="A2452" s="161"/>
      <c r="B2452" s="208">
        <v>44659</v>
      </c>
      <c r="C2452" s="96">
        <v>95.1666666666667</v>
      </c>
      <c r="D2452" s="122"/>
      <c r="E2452" s="122" t="str">
        <f t="shared" si="1521"/>
        <v/>
      </c>
      <c r="F2452" s="122"/>
      <c r="G2452" s="122" t="str">
        <f t="shared" si="1522"/>
        <v/>
      </c>
      <c r="H2452" s="122"/>
      <c r="I2452" s="122" t="str">
        <f t="shared" si="1523"/>
        <v/>
      </c>
      <c r="J2452" s="122"/>
      <c r="K2452" s="122" t="str">
        <f t="shared" si="1524"/>
        <v/>
      </c>
      <c r="L2452" s="123" t="str">
        <f>IF(H2452="","чи робить СНВВ?",IF(J2452="","чи роблять агрегати?",IF($J2452=0,"агрегати не працюють",IF(AND($H2452=0,$J2452=1),"СНВВ не працює","OK"))))</f>
        <v>чи робить СНВВ?</v>
      </c>
      <c r="M2452" s="100"/>
      <c r="N2452" s="122" t="str">
        <f>IF(OR(E2452&lt;&gt;0, J2452=0), "",D2452)</f>
        <v/>
      </c>
      <c r="O2452" s="122" t="str">
        <f t="shared" si="1525"/>
        <v/>
      </c>
      <c r="P2452" s="122" t="str">
        <f>IF(AND($E2452&lt;&gt;0,$J2452=1),"замінне значення",O2452)</f>
        <v/>
      </c>
      <c r="Q2452" s="122" t="str">
        <f>IF(OR(G2452&lt;&gt;0, J2452=0), "",F2452)</f>
        <v/>
      </c>
      <c r="R2452" s="122" t="str">
        <f t="shared" si="1526"/>
        <v/>
      </c>
      <c r="S2452" s="122" t="str">
        <f>IF(AND(G2452&lt;&gt;0,J2452=1),"замінне значення",R2452)</f>
        <v/>
      </c>
      <c r="T2452" s="122" t="str">
        <f t="shared" si="1527"/>
        <v/>
      </c>
    </row>
    <row r="2453" spans="1:20" outlineLevel="1">
      <c r="A2453" s="161"/>
      <c r="B2453" s="208">
        <v>44659</v>
      </c>
      <c r="C2453" s="96">
        <v>95.2083333333333</v>
      </c>
      <c r="D2453" s="122"/>
      <c r="E2453" s="122" t="str">
        <f t="shared" si="1521"/>
        <v/>
      </c>
      <c r="F2453" s="122"/>
      <c r="G2453" s="122" t="str">
        <f t="shared" si="1522"/>
        <v/>
      </c>
      <c r="H2453" s="122"/>
      <c r="I2453" s="122" t="str">
        <f t="shared" si="1523"/>
        <v/>
      </c>
      <c r="J2453" s="122"/>
      <c r="K2453" s="122" t="str">
        <f t="shared" si="1524"/>
        <v/>
      </c>
      <c r="L2453" s="123" t="str">
        <f>IF(H2453="","чи робить СНВВ?",IF(J2453="","чи роблять агрегати?",IF($J2453=0,"агрегати не працюють",IF(AND($H2453=0,$J2453=1),"СНВВ не працює","OK"))))</f>
        <v>чи робить СНВВ?</v>
      </c>
      <c r="M2453" s="100"/>
      <c r="N2453" s="122" t="str">
        <f>IF(OR(E2453&lt;&gt;0, J2453=0), "",D2453)</f>
        <v/>
      </c>
      <c r="O2453" s="122" t="str">
        <f t="shared" si="1525"/>
        <v/>
      </c>
      <c r="P2453" s="122" t="str">
        <f>IF(AND($E2453&lt;&gt;0,$J2453=1),"замінне значення",O2453)</f>
        <v/>
      </c>
      <c r="Q2453" s="122" t="str">
        <f>IF(OR(G2453&lt;&gt;0, J2453=0), "",F2453)</f>
        <v/>
      </c>
      <c r="R2453" s="122" t="str">
        <f t="shared" si="1526"/>
        <v/>
      </c>
      <c r="S2453" s="122" t="str">
        <f>IF(AND(G2453&lt;&gt;0,J2453=1),"замінне значення",R2453)</f>
        <v/>
      </c>
      <c r="T2453" s="122" t="str">
        <f t="shared" si="1527"/>
        <v/>
      </c>
    </row>
    <row r="2454" spans="1:20" outlineLevel="1">
      <c r="A2454" s="161"/>
      <c r="B2454" s="208">
        <v>44659</v>
      </c>
      <c r="C2454" s="96">
        <v>95.25</v>
      </c>
      <c r="D2454" s="122"/>
      <c r="E2454" s="122" t="str">
        <f t="shared" si="1521"/>
        <v/>
      </c>
      <c r="F2454" s="122"/>
      <c r="G2454" s="122" t="str">
        <f t="shared" si="1522"/>
        <v/>
      </c>
      <c r="H2454" s="122"/>
      <c r="I2454" s="122" t="str">
        <f t="shared" si="1523"/>
        <v/>
      </c>
      <c r="J2454" s="122"/>
      <c r="K2454" s="122" t="str">
        <f t="shared" si="1524"/>
        <v/>
      </c>
      <c r="L2454" s="123" t="str">
        <f>IF(H2454="","чи робить СНВВ?",IF(J2454="","чи роблять агрегати?",IF($J2454=0,"агрегати не працюють",IF(AND($H2454=0,$J2454=1),"СНВВ не працює","OK"))))</f>
        <v>чи робить СНВВ?</v>
      </c>
      <c r="M2454" s="100"/>
      <c r="N2454" s="122" t="str">
        <f>IF(OR(E2454&lt;&gt;0, J2454=0), "",D2454)</f>
        <v/>
      </c>
      <c r="O2454" s="122" t="str">
        <f t="shared" si="1525"/>
        <v/>
      </c>
      <c r="P2454" s="122" t="str">
        <f>IF(AND($E2454&lt;&gt;0,$J2454=1),"замінне значення",O2454)</f>
        <v/>
      </c>
      <c r="Q2454" s="122" t="str">
        <f>IF(OR(G2454&lt;&gt;0, J2454=0), "",F2454)</f>
        <v/>
      </c>
      <c r="R2454" s="122" t="str">
        <f t="shared" si="1526"/>
        <v/>
      </c>
      <c r="S2454" s="122" t="str">
        <f>IF(AND(G2454&lt;&gt;0,J2454=1),"замінне значення",R2454)</f>
        <v/>
      </c>
      <c r="T2454" s="122" t="str">
        <f t="shared" si="1527"/>
        <v/>
      </c>
    </row>
    <row r="2455" spans="1:20" outlineLevel="1">
      <c r="A2455" s="161"/>
      <c r="B2455" s="208">
        <v>44659</v>
      </c>
      <c r="C2455" s="96">
        <v>95.2916666666667</v>
      </c>
      <c r="D2455" s="122"/>
      <c r="E2455" s="122" t="str">
        <f t="shared" si="1521"/>
        <v/>
      </c>
      <c r="F2455" s="122"/>
      <c r="G2455" s="122" t="str">
        <f t="shared" si="1522"/>
        <v/>
      </c>
      <c r="H2455" s="122"/>
      <c r="I2455" s="122" t="str">
        <f t="shared" si="1523"/>
        <v/>
      </c>
      <c r="J2455" s="122"/>
      <c r="K2455" s="122" t="str">
        <f t="shared" si="1524"/>
        <v/>
      </c>
      <c r="L2455" s="123" t="str">
        <f>IF(H2455="","чи робить СНВВ?",IF(J2455="","чи роблять агрегати?",IF($J2455=0,"агрегати не працюють",IF(AND($H2455=0,$J2455=1),"СНВВ не працює","OK"))))</f>
        <v>чи робить СНВВ?</v>
      </c>
      <c r="M2455" s="100"/>
      <c r="N2455" s="122" t="str">
        <f>IF(OR(E2455&lt;&gt;0, J2455=0), "",D2455)</f>
        <v/>
      </c>
      <c r="O2455" s="122" t="str">
        <f t="shared" si="1525"/>
        <v/>
      </c>
      <c r="P2455" s="122" t="str">
        <f>IF(AND($E2455&lt;&gt;0,$J2455=1),"замінне значення",O2455)</f>
        <v/>
      </c>
      <c r="Q2455" s="122" t="str">
        <f>IF(OR(G2455&lt;&gt;0, J2455=0), "",F2455)</f>
        <v/>
      </c>
      <c r="R2455" s="122" t="str">
        <f t="shared" si="1526"/>
        <v/>
      </c>
      <c r="S2455" s="122" t="str">
        <f>IF(AND(G2455&lt;&gt;0,J2455=1),"замінне значення",R2455)</f>
        <v/>
      </c>
      <c r="T2455" s="122" t="str">
        <f t="shared" si="1527"/>
        <v/>
      </c>
    </row>
    <row r="2456" spans="1:20" outlineLevel="1">
      <c r="A2456" s="161"/>
      <c r="B2456" s="208">
        <v>44659</v>
      </c>
      <c r="C2456" s="96">
        <v>95.3333333333333</v>
      </c>
      <c r="D2456" s="122"/>
      <c r="E2456" s="122" t="str">
        <f t="shared" si="1521"/>
        <v/>
      </c>
      <c r="F2456" s="122"/>
      <c r="G2456" s="122" t="str">
        <f t="shared" si="1522"/>
        <v/>
      </c>
      <c r="H2456" s="122"/>
      <c r="I2456" s="122" t="str">
        <f t="shared" si="1523"/>
        <v/>
      </c>
      <c r="J2456" s="122"/>
      <c r="K2456" s="122" t="str">
        <f t="shared" si="1524"/>
        <v/>
      </c>
      <c r="L2456" s="123" t="str">
        <f>IF(H2456="","чи робить СНВВ?",IF(J2456="","чи роблять агрегати?",IF($J2456=0,"агрегати не працюють",IF(AND($H2456=0,$J2456=1),"СНВВ не працює","OK"))))</f>
        <v>чи робить СНВВ?</v>
      </c>
      <c r="M2456" s="100"/>
      <c r="N2456" s="122" t="str">
        <f>IF(OR(E2456&lt;&gt;0, J2456=0), "",D2456)</f>
        <v/>
      </c>
      <c r="O2456" s="122" t="str">
        <f t="shared" si="1525"/>
        <v/>
      </c>
      <c r="P2456" s="122" t="str">
        <f>IF(AND($E2456&lt;&gt;0,$J2456=1),"замінне значення",O2456)</f>
        <v/>
      </c>
      <c r="Q2456" s="122" t="str">
        <f>IF(OR(G2456&lt;&gt;0, J2456=0), "",F2456)</f>
        <v/>
      </c>
      <c r="R2456" s="122" t="str">
        <f t="shared" si="1526"/>
        <v/>
      </c>
      <c r="S2456" s="122" t="str">
        <f>IF(AND(G2456&lt;&gt;0,J2456=1),"замінне значення",R2456)</f>
        <v/>
      </c>
      <c r="T2456" s="122" t="str">
        <f t="shared" si="1527"/>
        <v/>
      </c>
    </row>
    <row r="2457" spans="1:20" outlineLevel="1">
      <c r="A2457" s="161"/>
      <c r="B2457" s="208">
        <v>44659</v>
      </c>
      <c r="C2457" s="96">
        <v>95.375</v>
      </c>
      <c r="D2457" s="122"/>
      <c r="E2457" s="122" t="str">
        <f t="shared" si="1521"/>
        <v/>
      </c>
      <c r="F2457" s="122"/>
      <c r="G2457" s="122" t="str">
        <f t="shared" si="1522"/>
        <v/>
      </c>
      <c r="H2457" s="122"/>
      <c r="I2457" s="122" t="str">
        <f t="shared" si="1523"/>
        <v/>
      </c>
      <c r="J2457" s="122"/>
      <c r="K2457" s="122" t="str">
        <f t="shared" si="1524"/>
        <v/>
      </c>
      <c r="L2457" s="123" t="str">
        <f>IF(H2457="","чи робить СНВВ?",IF(J2457="","чи роблять агрегати?",IF($J2457=0,"агрегати не працюють",IF(AND($H2457=0,$J2457=1),"СНВВ не працює","OK"))))</f>
        <v>чи робить СНВВ?</v>
      </c>
      <c r="M2457" s="100"/>
      <c r="N2457" s="122" t="str">
        <f>IF(OR(E2457&lt;&gt;0, J2457=0), "",D2457)</f>
        <v/>
      </c>
      <c r="O2457" s="122" t="str">
        <f t="shared" si="1525"/>
        <v/>
      </c>
      <c r="P2457" s="122" t="str">
        <f>IF(AND($E2457&lt;&gt;0,$J2457=1),"замінне значення",O2457)</f>
        <v/>
      </c>
      <c r="Q2457" s="122" t="str">
        <f>IF(OR(G2457&lt;&gt;0, J2457=0), "",F2457)</f>
        <v/>
      </c>
      <c r="R2457" s="122" t="str">
        <f t="shared" si="1526"/>
        <v/>
      </c>
      <c r="S2457" s="122" t="str">
        <f>IF(AND(G2457&lt;&gt;0,J2457=1),"замінне значення",R2457)</f>
        <v/>
      </c>
      <c r="T2457" s="122" t="str">
        <f t="shared" si="1527"/>
        <v/>
      </c>
    </row>
    <row r="2458" spans="1:20" outlineLevel="1">
      <c r="A2458" s="161"/>
      <c r="B2458" s="208">
        <v>44659</v>
      </c>
      <c r="C2458" s="96">
        <v>95.4166666666667</v>
      </c>
      <c r="D2458" s="122"/>
      <c r="E2458" s="122" t="str">
        <f t="shared" si="1521"/>
        <v/>
      </c>
      <c r="F2458" s="122"/>
      <c r="G2458" s="122" t="str">
        <f t="shared" si="1522"/>
        <v/>
      </c>
      <c r="H2458" s="122"/>
      <c r="I2458" s="122" t="str">
        <f t="shared" si="1523"/>
        <v/>
      </c>
      <c r="J2458" s="122"/>
      <c r="K2458" s="122" t="str">
        <f t="shared" si="1524"/>
        <v/>
      </c>
      <c r="L2458" s="123" t="str">
        <f>IF(H2458="","чи робить СНВВ?",IF(J2458="","чи роблять агрегати?",IF($J2458=0,"агрегати не працюють",IF(AND($H2458=0,$J2458=1),"СНВВ не працює","OK"))))</f>
        <v>чи робить СНВВ?</v>
      </c>
      <c r="M2458" s="100"/>
      <c r="N2458" s="122" t="str">
        <f>IF(OR(E2458&lt;&gt;0, J2458=0), "",D2458)</f>
        <v/>
      </c>
      <c r="O2458" s="122" t="str">
        <f t="shared" si="1525"/>
        <v/>
      </c>
      <c r="P2458" s="122" t="str">
        <f>IF(AND($E2458&lt;&gt;0,$J2458=1),"замінне значення",O2458)</f>
        <v/>
      </c>
      <c r="Q2458" s="122" t="str">
        <f>IF(OR(G2458&lt;&gt;0, J2458=0), "",F2458)</f>
        <v/>
      </c>
      <c r="R2458" s="122" t="str">
        <f t="shared" si="1526"/>
        <v/>
      </c>
      <c r="S2458" s="122" t="str">
        <f>IF(AND(G2458&lt;&gt;0,J2458=1),"замінне значення",R2458)</f>
        <v/>
      </c>
      <c r="T2458" s="122" t="str">
        <f t="shared" si="1527"/>
        <v/>
      </c>
    </row>
    <row r="2459" spans="1:20" outlineLevel="1">
      <c r="A2459" s="161"/>
      <c r="B2459" s="208">
        <v>44659</v>
      </c>
      <c r="C2459" s="96">
        <v>95.4583333333333</v>
      </c>
      <c r="D2459" s="122"/>
      <c r="E2459" s="122" t="str">
        <f t="shared" si="1521"/>
        <v/>
      </c>
      <c r="F2459" s="122"/>
      <c r="G2459" s="122" t="str">
        <f t="shared" si="1522"/>
        <v/>
      </c>
      <c r="H2459" s="122"/>
      <c r="I2459" s="122" t="str">
        <f t="shared" si="1523"/>
        <v/>
      </c>
      <c r="J2459" s="122"/>
      <c r="K2459" s="122" t="str">
        <f t="shared" si="1524"/>
        <v/>
      </c>
      <c r="L2459" s="123" t="str">
        <f>IF(H2459="","чи робить СНВВ?",IF(J2459="","чи роблять агрегати?",IF($J2459=0,"агрегати не працюють",IF(AND($H2459=0,$J2459=1),"СНВВ не працює","OK"))))</f>
        <v>чи робить СНВВ?</v>
      </c>
      <c r="M2459" s="100"/>
      <c r="N2459" s="122" t="str">
        <f>IF(OR(E2459&lt;&gt;0, J2459=0), "",D2459)</f>
        <v/>
      </c>
      <c r="O2459" s="122" t="str">
        <f t="shared" si="1525"/>
        <v/>
      </c>
      <c r="P2459" s="122" t="str">
        <f>IF(AND($E2459&lt;&gt;0,$J2459=1),"замінне значення",O2459)</f>
        <v/>
      </c>
      <c r="Q2459" s="122" t="str">
        <f>IF(OR(G2459&lt;&gt;0, J2459=0), "",F2459)</f>
        <v/>
      </c>
      <c r="R2459" s="122" t="str">
        <f t="shared" si="1526"/>
        <v/>
      </c>
      <c r="S2459" s="122" t="str">
        <f>IF(AND(G2459&lt;&gt;0,J2459=1),"замінне значення",R2459)</f>
        <v/>
      </c>
      <c r="T2459" s="122" t="str">
        <f t="shared" si="1527"/>
        <v/>
      </c>
    </row>
    <row r="2460" spans="1:20" outlineLevel="1">
      <c r="A2460" s="161"/>
      <c r="B2460" s="208">
        <v>44659</v>
      </c>
      <c r="C2460" s="96">
        <v>95.5</v>
      </c>
      <c r="D2460" s="122"/>
      <c r="E2460" s="122" t="str">
        <f t="shared" si="1521"/>
        <v/>
      </c>
      <c r="F2460" s="122"/>
      <c r="G2460" s="122" t="str">
        <f t="shared" si="1522"/>
        <v/>
      </c>
      <c r="H2460" s="122"/>
      <c r="I2460" s="122" t="str">
        <f t="shared" si="1523"/>
        <v/>
      </c>
      <c r="J2460" s="122"/>
      <c r="K2460" s="122" t="str">
        <f t="shared" si="1524"/>
        <v/>
      </c>
      <c r="L2460" s="123" t="str">
        <f>IF(H2460="","чи робить СНВВ?",IF(J2460="","чи роблять агрегати?",IF($J2460=0,"агрегати не працюють",IF(AND($H2460=0,$J2460=1),"СНВВ не працює","OK"))))</f>
        <v>чи робить СНВВ?</v>
      </c>
      <c r="M2460" s="100"/>
      <c r="N2460" s="122" t="str">
        <f>IF(OR(E2460&lt;&gt;0, J2460=0), "",D2460)</f>
        <v/>
      </c>
      <c r="O2460" s="122" t="str">
        <f t="shared" si="1525"/>
        <v/>
      </c>
      <c r="P2460" s="122" t="str">
        <f>IF(AND($E2460&lt;&gt;0,$J2460=1),"замінне значення",O2460)</f>
        <v/>
      </c>
      <c r="Q2460" s="122" t="str">
        <f>IF(OR(G2460&lt;&gt;0, J2460=0), "",F2460)</f>
        <v/>
      </c>
      <c r="R2460" s="122" t="str">
        <f t="shared" si="1526"/>
        <v/>
      </c>
      <c r="S2460" s="122" t="str">
        <f>IF(AND(G2460&lt;&gt;0,J2460=1),"замінне значення",R2460)</f>
        <v/>
      </c>
      <c r="T2460" s="122" t="str">
        <f t="shared" si="1527"/>
        <v/>
      </c>
    </row>
    <row r="2461" spans="1:20" outlineLevel="1">
      <c r="A2461" s="161"/>
      <c r="B2461" s="208">
        <v>44659</v>
      </c>
      <c r="C2461" s="96">
        <v>95.5416666666667</v>
      </c>
      <c r="D2461" s="122"/>
      <c r="E2461" s="122" t="str">
        <f t="shared" si="1521"/>
        <v/>
      </c>
      <c r="F2461" s="122"/>
      <c r="G2461" s="122" t="str">
        <f t="shared" si="1522"/>
        <v/>
      </c>
      <c r="H2461" s="122"/>
      <c r="I2461" s="122" t="str">
        <f t="shared" si="1523"/>
        <v/>
      </c>
      <c r="J2461" s="122"/>
      <c r="K2461" s="122" t="str">
        <f t="shared" si="1524"/>
        <v/>
      </c>
      <c r="L2461" s="123" t="str">
        <f>IF(H2461="","чи робить СНВВ?",IF(J2461="","чи роблять агрегати?",IF($J2461=0,"агрегати не працюють",IF(AND($H2461=0,$J2461=1),"СНВВ не працює","OK"))))</f>
        <v>чи робить СНВВ?</v>
      </c>
      <c r="M2461" s="100"/>
      <c r="N2461" s="122" t="str">
        <f>IF(OR(E2461&lt;&gt;0, J2461=0), "",D2461)</f>
        <v/>
      </c>
      <c r="O2461" s="122" t="str">
        <f t="shared" si="1525"/>
        <v/>
      </c>
      <c r="P2461" s="122" t="str">
        <f>IF(AND($E2461&lt;&gt;0,$J2461=1),"замінне значення",O2461)</f>
        <v/>
      </c>
      <c r="Q2461" s="122" t="str">
        <f>IF(OR(G2461&lt;&gt;0, J2461=0), "",F2461)</f>
        <v/>
      </c>
      <c r="R2461" s="122" t="str">
        <f t="shared" si="1526"/>
        <v/>
      </c>
      <c r="S2461" s="122" t="str">
        <f>IF(AND(G2461&lt;&gt;0,J2461=1),"замінне значення",R2461)</f>
        <v/>
      </c>
      <c r="T2461" s="122" t="str">
        <f t="shared" si="1527"/>
        <v/>
      </c>
    </row>
    <row r="2462" spans="1:20" outlineLevel="1">
      <c r="A2462" s="161"/>
      <c r="B2462" s="208">
        <v>44659</v>
      </c>
      <c r="C2462" s="96">
        <v>95.5833333333333</v>
      </c>
      <c r="D2462" s="122"/>
      <c r="E2462" s="122" t="str">
        <f t="shared" si="1521"/>
        <v/>
      </c>
      <c r="F2462" s="122"/>
      <c r="G2462" s="122" t="str">
        <f t="shared" si="1522"/>
        <v/>
      </c>
      <c r="H2462" s="122"/>
      <c r="I2462" s="122" t="str">
        <f t="shared" si="1523"/>
        <v/>
      </c>
      <c r="J2462" s="122"/>
      <c r="K2462" s="122" t="str">
        <f t="shared" si="1524"/>
        <v/>
      </c>
      <c r="L2462" s="123" t="str">
        <f>IF(H2462="","чи робить СНВВ?",IF(J2462="","чи роблять агрегати?",IF($J2462=0,"агрегати не працюють",IF(AND($H2462=0,$J2462=1),"СНВВ не працює","OK"))))</f>
        <v>чи робить СНВВ?</v>
      </c>
      <c r="M2462" s="100"/>
      <c r="N2462" s="122" t="str">
        <f>IF(OR(E2462&lt;&gt;0, J2462=0), "",D2462)</f>
        <v/>
      </c>
      <c r="O2462" s="122" t="str">
        <f t="shared" si="1525"/>
        <v/>
      </c>
      <c r="P2462" s="122" t="str">
        <f>IF(AND($E2462&lt;&gt;0,$J2462=1),"замінне значення",O2462)</f>
        <v/>
      </c>
      <c r="Q2462" s="122" t="str">
        <f>IF(OR(G2462&lt;&gt;0, J2462=0), "",F2462)</f>
        <v/>
      </c>
      <c r="R2462" s="122" t="str">
        <f t="shared" si="1526"/>
        <v/>
      </c>
      <c r="S2462" s="122" t="str">
        <f>IF(AND(G2462&lt;&gt;0,J2462=1),"замінне значення",R2462)</f>
        <v/>
      </c>
      <c r="T2462" s="122" t="str">
        <f t="shared" si="1527"/>
        <v/>
      </c>
    </row>
    <row r="2463" spans="1:20" outlineLevel="1">
      <c r="A2463" s="161"/>
      <c r="B2463" s="208">
        <v>44659</v>
      </c>
      <c r="C2463" s="96">
        <v>95.625</v>
      </c>
      <c r="D2463" s="122"/>
      <c r="E2463" s="122" t="str">
        <f t="shared" si="1521"/>
        <v/>
      </c>
      <c r="F2463" s="122"/>
      <c r="G2463" s="122" t="str">
        <f t="shared" si="1522"/>
        <v/>
      </c>
      <c r="H2463" s="122"/>
      <c r="I2463" s="122" t="str">
        <f t="shared" si="1523"/>
        <v/>
      </c>
      <c r="J2463" s="122"/>
      <c r="K2463" s="122" t="str">
        <f t="shared" si="1524"/>
        <v/>
      </c>
      <c r="L2463" s="123" t="str">
        <f>IF(H2463="","чи робить СНВВ?",IF(J2463="","чи роблять агрегати?",IF($J2463=0,"агрегати не працюють",IF(AND($H2463=0,$J2463=1),"СНВВ не працює","OK"))))</f>
        <v>чи робить СНВВ?</v>
      </c>
      <c r="M2463" s="100"/>
      <c r="N2463" s="122" t="str">
        <f>IF(OR(E2463&lt;&gt;0, J2463=0), "",D2463)</f>
        <v/>
      </c>
      <c r="O2463" s="122" t="str">
        <f t="shared" si="1525"/>
        <v/>
      </c>
      <c r="P2463" s="122" t="str">
        <f>IF(AND($E2463&lt;&gt;0,$J2463=1),"замінне значення",O2463)</f>
        <v/>
      </c>
      <c r="Q2463" s="122" t="str">
        <f>IF(OR(G2463&lt;&gt;0, J2463=0), "",F2463)</f>
        <v/>
      </c>
      <c r="R2463" s="122" t="str">
        <f t="shared" si="1526"/>
        <v/>
      </c>
      <c r="S2463" s="122" t="str">
        <f>IF(AND(G2463&lt;&gt;0,J2463=1),"замінне значення",R2463)</f>
        <v/>
      </c>
      <c r="T2463" s="122" t="str">
        <f t="shared" si="1527"/>
        <v/>
      </c>
    </row>
    <row r="2464" spans="1:20" outlineLevel="1">
      <c r="A2464" s="161"/>
      <c r="B2464" s="208">
        <v>44659</v>
      </c>
      <c r="C2464" s="96">
        <v>95.6666666666667</v>
      </c>
      <c r="D2464" s="122"/>
      <c r="E2464" s="122" t="str">
        <f t="shared" si="1521"/>
        <v/>
      </c>
      <c r="F2464" s="122"/>
      <c r="G2464" s="122" t="str">
        <f t="shared" si="1522"/>
        <v/>
      </c>
      <c r="H2464" s="122"/>
      <c r="I2464" s="122" t="str">
        <f t="shared" si="1523"/>
        <v/>
      </c>
      <c r="J2464" s="122"/>
      <c r="K2464" s="122" t="str">
        <f t="shared" si="1524"/>
        <v/>
      </c>
      <c r="L2464" s="123" t="str">
        <f>IF(H2464="","чи робить СНВВ?",IF(J2464="","чи роблять агрегати?",IF($J2464=0,"агрегати не працюють",IF(AND($H2464=0,$J2464=1),"СНВВ не працює","OK"))))</f>
        <v>чи робить СНВВ?</v>
      </c>
      <c r="M2464" s="100"/>
      <c r="N2464" s="122" t="str">
        <f>IF(OR(E2464&lt;&gt;0, J2464=0), "",D2464)</f>
        <v/>
      </c>
      <c r="O2464" s="122" t="str">
        <f t="shared" si="1525"/>
        <v/>
      </c>
      <c r="P2464" s="122" t="str">
        <f>IF(AND($E2464&lt;&gt;0,$J2464=1),"замінне значення",O2464)</f>
        <v/>
      </c>
      <c r="Q2464" s="122" t="str">
        <f>IF(OR(G2464&lt;&gt;0, J2464=0), "",F2464)</f>
        <v/>
      </c>
      <c r="R2464" s="122" t="str">
        <f t="shared" si="1526"/>
        <v/>
      </c>
      <c r="S2464" s="122" t="str">
        <f>IF(AND(G2464&lt;&gt;0,J2464=1),"замінне значення",R2464)</f>
        <v/>
      </c>
      <c r="T2464" s="122" t="str">
        <f t="shared" si="1527"/>
        <v/>
      </c>
    </row>
    <row r="2465" spans="1:20" outlineLevel="1">
      <c r="A2465" s="161"/>
      <c r="B2465" s="208">
        <v>44659</v>
      </c>
      <c r="C2465" s="96">
        <v>95.7083333333333</v>
      </c>
      <c r="D2465" s="122"/>
      <c r="E2465" s="122" t="str">
        <f t="shared" si="1521"/>
        <v/>
      </c>
      <c r="F2465" s="122"/>
      <c r="G2465" s="122" t="str">
        <f t="shared" si="1522"/>
        <v/>
      </c>
      <c r="H2465" s="122"/>
      <c r="I2465" s="122" t="str">
        <f t="shared" si="1523"/>
        <v/>
      </c>
      <c r="J2465" s="122"/>
      <c r="K2465" s="122" t="str">
        <f t="shared" si="1524"/>
        <v/>
      </c>
      <c r="L2465" s="123" t="str">
        <f>IF(H2465="","чи робить СНВВ?",IF(J2465="","чи роблять агрегати?",IF($J2465=0,"агрегати не працюють",IF(AND($H2465=0,$J2465=1),"СНВВ не працює","OK"))))</f>
        <v>чи робить СНВВ?</v>
      </c>
      <c r="M2465" s="100"/>
      <c r="N2465" s="122" t="str">
        <f>IF(OR(E2465&lt;&gt;0, J2465=0), "",D2465)</f>
        <v/>
      </c>
      <c r="O2465" s="122" t="str">
        <f t="shared" si="1525"/>
        <v/>
      </c>
      <c r="P2465" s="122" t="str">
        <f>IF(AND($E2465&lt;&gt;0,$J2465=1),"замінне значення",O2465)</f>
        <v/>
      </c>
      <c r="Q2465" s="122" t="str">
        <f>IF(OR(G2465&lt;&gt;0, J2465=0), "",F2465)</f>
        <v/>
      </c>
      <c r="R2465" s="122" t="str">
        <f t="shared" si="1526"/>
        <v/>
      </c>
      <c r="S2465" s="122" t="str">
        <f>IF(AND(G2465&lt;&gt;0,J2465=1),"замінне значення",R2465)</f>
        <v/>
      </c>
      <c r="T2465" s="122" t="str">
        <f t="shared" si="1527"/>
        <v/>
      </c>
    </row>
    <row r="2466" spans="1:20" outlineLevel="1">
      <c r="A2466" s="161"/>
      <c r="B2466" s="208">
        <v>44659</v>
      </c>
      <c r="C2466" s="96">
        <v>95.75</v>
      </c>
      <c r="D2466" s="122"/>
      <c r="E2466" s="122" t="str">
        <f t="shared" si="1521"/>
        <v/>
      </c>
      <c r="F2466" s="122"/>
      <c r="G2466" s="122" t="str">
        <f t="shared" si="1522"/>
        <v/>
      </c>
      <c r="H2466" s="122"/>
      <c r="I2466" s="122" t="str">
        <f t="shared" si="1523"/>
        <v/>
      </c>
      <c r="J2466" s="122"/>
      <c r="K2466" s="122" t="str">
        <f t="shared" si="1524"/>
        <v/>
      </c>
      <c r="L2466" s="123" t="str">
        <f>IF(H2466="","чи робить СНВВ?",IF(J2466="","чи роблять агрегати?",IF($J2466=0,"агрегати не працюють",IF(AND($H2466=0,$J2466=1),"СНВВ не працює","OK"))))</f>
        <v>чи робить СНВВ?</v>
      </c>
      <c r="M2466" s="100"/>
      <c r="N2466" s="122" t="str">
        <f>IF(OR(E2466&lt;&gt;0, J2466=0), "",D2466)</f>
        <v/>
      </c>
      <c r="O2466" s="122" t="str">
        <f t="shared" si="1525"/>
        <v/>
      </c>
      <c r="P2466" s="122" t="str">
        <f>IF(AND($E2466&lt;&gt;0,$J2466=1),"замінне значення",O2466)</f>
        <v/>
      </c>
      <c r="Q2466" s="122" t="str">
        <f>IF(OR(G2466&lt;&gt;0, J2466=0), "",F2466)</f>
        <v/>
      </c>
      <c r="R2466" s="122" t="str">
        <f t="shared" si="1526"/>
        <v/>
      </c>
      <c r="S2466" s="122" t="str">
        <f>IF(AND(G2466&lt;&gt;0,J2466=1),"замінне значення",R2466)</f>
        <v/>
      </c>
      <c r="T2466" s="122" t="str">
        <f t="shared" si="1527"/>
        <v/>
      </c>
    </row>
    <row r="2467" spans="1:20" outlineLevel="1">
      <c r="A2467" s="161"/>
      <c r="B2467" s="208">
        <v>44659</v>
      </c>
      <c r="C2467" s="96">
        <v>95.7916666666667</v>
      </c>
      <c r="D2467" s="122"/>
      <c r="E2467" s="122" t="str">
        <f t="shared" si="1521"/>
        <v/>
      </c>
      <c r="F2467" s="122"/>
      <c r="G2467" s="122" t="str">
        <f t="shared" si="1522"/>
        <v/>
      </c>
      <c r="H2467" s="122"/>
      <c r="I2467" s="122" t="str">
        <f t="shared" si="1523"/>
        <v/>
      </c>
      <c r="J2467" s="122"/>
      <c r="K2467" s="122" t="str">
        <f t="shared" si="1524"/>
        <v/>
      </c>
      <c r="L2467" s="123" t="str">
        <f>IF(H2467="","чи робить СНВВ?",IF(J2467="","чи роблять агрегати?",IF($J2467=0,"агрегати не працюють",IF(AND($H2467=0,$J2467=1),"СНВВ не працює","OK"))))</f>
        <v>чи робить СНВВ?</v>
      </c>
      <c r="M2467" s="100"/>
      <c r="N2467" s="122" t="str">
        <f>IF(OR(E2467&lt;&gt;0, J2467=0), "",D2467)</f>
        <v/>
      </c>
      <c r="O2467" s="122" t="str">
        <f t="shared" si="1525"/>
        <v/>
      </c>
      <c r="P2467" s="122" t="str">
        <f>IF(AND($E2467&lt;&gt;0,$J2467=1),"замінне значення",O2467)</f>
        <v/>
      </c>
      <c r="Q2467" s="122" t="str">
        <f>IF(OR(G2467&lt;&gt;0, J2467=0), "",F2467)</f>
        <v/>
      </c>
      <c r="R2467" s="122" t="str">
        <f t="shared" si="1526"/>
        <v/>
      </c>
      <c r="S2467" s="122" t="str">
        <f>IF(AND(G2467&lt;&gt;0,J2467=1),"замінне значення",R2467)</f>
        <v/>
      </c>
      <c r="T2467" s="122" t="str">
        <f t="shared" si="1527"/>
        <v/>
      </c>
    </row>
    <row r="2468" spans="1:20" outlineLevel="1">
      <c r="A2468" s="161"/>
      <c r="B2468" s="208">
        <v>44659</v>
      </c>
      <c r="C2468" s="96">
        <v>95.8333333333333</v>
      </c>
      <c r="D2468" s="122"/>
      <c r="E2468" s="122" t="str">
        <f t="shared" si="1521"/>
        <v/>
      </c>
      <c r="F2468" s="122"/>
      <c r="G2468" s="122" t="str">
        <f t="shared" si="1522"/>
        <v/>
      </c>
      <c r="H2468" s="122"/>
      <c r="I2468" s="122" t="str">
        <f t="shared" si="1523"/>
        <v/>
      </c>
      <c r="J2468" s="122"/>
      <c r="K2468" s="122" t="str">
        <f t="shared" si="1524"/>
        <v/>
      </c>
      <c r="L2468" s="123" t="str">
        <f>IF(H2468="","чи робить СНВВ?",IF(J2468="","чи роблять агрегати?",IF($J2468=0,"агрегати не працюють",IF(AND($H2468=0,$J2468=1),"СНВВ не працює","OK"))))</f>
        <v>чи робить СНВВ?</v>
      </c>
      <c r="M2468" s="100"/>
      <c r="N2468" s="122" t="str">
        <f>IF(OR(E2468&lt;&gt;0, J2468=0), "",D2468)</f>
        <v/>
      </c>
      <c r="O2468" s="122" t="str">
        <f t="shared" si="1525"/>
        <v/>
      </c>
      <c r="P2468" s="122" t="str">
        <f>IF(AND($E2468&lt;&gt;0,$J2468=1),"замінне значення",O2468)</f>
        <v/>
      </c>
      <c r="Q2468" s="122" t="str">
        <f>IF(OR(G2468&lt;&gt;0, J2468=0), "",F2468)</f>
        <v/>
      </c>
      <c r="R2468" s="122" t="str">
        <f t="shared" si="1526"/>
        <v/>
      </c>
      <c r="S2468" s="122" t="str">
        <f>IF(AND(G2468&lt;&gt;0,J2468=1),"замінне значення",R2468)</f>
        <v/>
      </c>
      <c r="T2468" s="122" t="str">
        <f t="shared" si="1527"/>
        <v/>
      </c>
    </row>
    <row r="2469" spans="1:20" outlineLevel="1">
      <c r="A2469" s="161"/>
      <c r="B2469" s="208">
        <v>44659</v>
      </c>
      <c r="C2469" s="96">
        <v>95.875</v>
      </c>
      <c r="D2469" s="122"/>
      <c r="E2469" s="122" t="str">
        <f t="shared" si="1521"/>
        <v/>
      </c>
      <c r="F2469" s="122"/>
      <c r="G2469" s="122" t="str">
        <f t="shared" si="1522"/>
        <v/>
      </c>
      <c r="H2469" s="122"/>
      <c r="I2469" s="122" t="str">
        <f t="shared" si="1523"/>
        <v/>
      </c>
      <c r="J2469" s="122"/>
      <c r="K2469" s="122" t="str">
        <f t="shared" si="1524"/>
        <v/>
      </c>
      <c r="L2469" s="123" t="str">
        <f>IF(H2469="","чи робить СНВВ?",IF(J2469="","чи роблять агрегати?",IF($J2469=0,"агрегати не працюють",IF(AND($H2469=0,$J2469=1),"СНВВ не працює","OK"))))</f>
        <v>чи робить СНВВ?</v>
      </c>
      <c r="M2469" s="100"/>
      <c r="N2469" s="122" t="str">
        <f>IF(OR(E2469&lt;&gt;0, J2469=0), "",D2469)</f>
        <v/>
      </c>
      <c r="O2469" s="122" t="str">
        <f t="shared" si="1525"/>
        <v/>
      </c>
      <c r="P2469" s="122" t="str">
        <f>IF(AND($E2469&lt;&gt;0,$J2469=1),"замінне значення",O2469)</f>
        <v/>
      </c>
      <c r="Q2469" s="122" t="str">
        <f>IF(OR(G2469&lt;&gt;0, J2469=0), "",F2469)</f>
        <v/>
      </c>
      <c r="R2469" s="122" t="str">
        <f t="shared" si="1526"/>
        <v/>
      </c>
      <c r="S2469" s="122" t="str">
        <f>IF(AND(G2469&lt;&gt;0,J2469=1),"замінне значення",R2469)</f>
        <v/>
      </c>
      <c r="T2469" s="122" t="str">
        <f t="shared" si="1527"/>
        <v/>
      </c>
    </row>
    <row r="2470" spans="1:20" outlineLevel="1">
      <c r="A2470" s="161"/>
      <c r="B2470" s="208">
        <v>44659</v>
      </c>
      <c r="C2470" s="96">
        <v>95.9166666666667</v>
      </c>
      <c r="D2470" s="122"/>
      <c r="E2470" s="122" t="str">
        <f t="shared" si="1521"/>
        <v/>
      </c>
      <c r="F2470" s="122"/>
      <c r="G2470" s="122" t="str">
        <f t="shared" si="1522"/>
        <v/>
      </c>
      <c r="H2470" s="122"/>
      <c r="I2470" s="122" t="str">
        <f t="shared" si="1523"/>
        <v/>
      </c>
      <c r="J2470" s="122"/>
      <c r="K2470" s="122" t="str">
        <f t="shared" si="1524"/>
        <v/>
      </c>
      <c r="L2470" s="123" t="str">
        <f>IF(H2470="","чи робить СНВВ?",IF(J2470="","чи роблять агрегати?",IF($J2470=0,"агрегати не працюють",IF(AND($H2470=0,$J2470=1),"СНВВ не працює","OK"))))</f>
        <v>чи робить СНВВ?</v>
      </c>
      <c r="M2470" s="100"/>
      <c r="N2470" s="122" t="str">
        <f>IF(OR(E2470&lt;&gt;0, J2470=0), "",D2470)</f>
        <v/>
      </c>
      <c r="O2470" s="122" t="str">
        <f t="shared" si="1525"/>
        <v/>
      </c>
      <c r="P2470" s="122" t="str">
        <f>IF(AND($E2470&lt;&gt;0,$J2470=1),"замінне значення",O2470)</f>
        <v/>
      </c>
      <c r="Q2470" s="122" t="str">
        <f>IF(OR(G2470&lt;&gt;0, J2470=0), "",F2470)</f>
        <v/>
      </c>
      <c r="R2470" s="122" t="str">
        <f t="shared" si="1526"/>
        <v/>
      </c>
      <c r="S2470" s="122" t="str">
        <f>IF(AND(G2470&lt;&gt;0,J2470=1),"замінне значення",R2470)</f>
        <v/>
      </c>
      <c r="T2470" s="122" t="str">
        <f t="shared" si="1527"/>
        <v/>
      </c>
    </row>
    <row r="2471" spans="1:20" outlineLevel="1">
      <c r="A2471" s="161"/>
      <c r="B2471" s="208">
        <v>44659</v>
      </c>
      <c r="C2471" s="96">
        <v>95.9583333333333</v>
      </c>
      <c r="D2471" s="122"/>
      <c r="E2471" s="122" t="str">
        <f t="shared" si="1521"/>
        <v/>
      </c>
      <c r="F2471" s="122"/>
      <c r="G2471" s="122" t="str">
        <f t="shared" si="1522"/>
        <v/>
      </c>
      <c r="H2471" s="122"/>
      <c r="I2471" s="122" t="str">
        <f t="shared" si="1523"/>
        <v/>
      </c>
      <c r="J2471" s="122"/>
      <c r="K2471" s="122" t="str">
        <f t="shared" si="1524"/>
        <v/>
      </c>
      <c r="L2471" s="123" t="str">
        <f>IF(H2471="","чи робить СНВВ?",IF(J2471="","чи роблять агрегати?",IF($J2471=0,"агрегати не працюють",IF(AND($H2471=0,$J2471=1),"СНВВ не працює","OK"))))</f>
        <v>чи робить СНВВ?</v>
      </c>
      <c r="M2471" s="100"/>
      <c r="N2471" s="122" t="str">
        <f>IF(OR(E2471&lt;&gt;0, J2471=0), "",D2471)</f>
        <v/>
      </c>
      <c r="O2471" s="122" t="str">
        <f t="shared" si="1525"/>
        <v/>
      </c>
      <c r="P2471" s="122" t="str">
        <f>IF(AND($E2471&lt;&gt;0,$J2471=1),"замінне значення",O2471)</f>
        <v/>
      </c>
      <c r="Q2471" s="122" t="str">
        <f>IF(OR(G2471&lt;&gt;0, J2471=0), "",F2471)</f>
        <v/>
      </c>
      <c r="R2471" s="122" t="str">
        <f t="shared" si="1526"/>
        <v/>
      </c>
      <c r="S2471" s="122" t="str">
        <f>IF(AND(G2471&lt;&gt;0,J2471=1),"замінне значення",R2471)</f>
        <v/>
      </c>
      <c r="T2471" s="122" t="str">
        <f t="shared" si="1527"/>
        <v/>
      </c>
    </row>
    <row r="2472" spans="1:20">
      <c r="A2472" s="204"/>
      <c r="B2472" s="159" t="s">
        <v>183</v>
      </c>
      <c r="C2472" s="159"/>
      <c r="D2472" s="103">
        <f t="shared" ref="D2472" si="1528">SUM(D2448:D2471)</f>
        <v>0</v>
      </c>
      <c r="E2472" s="104">
        <f t="shared" ref="E2472" si="1529">COUNTIF(E2448:E2471,"&gt;0")</f>
        <v>0</v>
      </c>
      <c r="F2472" s="103">
        <f t="shared" ref="F2472" si="1530">SUM(F2448:F2471)</f>
        <v>0</v>
      </c>
      <c r="G2472" s="104">
        <f t="shared" ref="G2472" si="1531">COUNTIF(G2448:G2471,"&gt;0")</f>
        <v>0</v>
      </c>
      <c r="H2472" s="103">
        <f t="shared" ref="H2472" si="1532">SUM(H2448:H2471)</f>
        <v>0</v>
      </c>
      <c r="I2472" s="104">
        <f t="shared" ref="I2472" si="1533">COUNTIF(I2448:I2471,"&gt;0")</f>
        <v>0</v>
      </c>
      <c r="J2472" s="103">
        <f t="shared" ref="J2472" si="1534">SUM(J2448:J2471)</f>
        <v>0</v>
      </c>
      <c r="K2472" s="104">
        <f t="shared" ref="K2472" si="1535">COUNTIF(K2448:K2471,"&gt;0")</f>
        <v>0</v>
      </c>
      <c r="L2472" s="104">
        <f t="shared" ref="L2472" si="1536">COUNTIF(L2448:L2471,"СНВВ не працює")</f>
        <v>0</v>
      </c>
      <c r="M2472" s="100"/>
      <c r="N2472" s="103">
        <f t="shared" si="1519"/>
        <v>0</v>
      </c>
      <c r="O2472" s="103">
        <f t="shared" ref="O2472:T2472" si="1537">SUM(O2448:O2471)</f>
        <v>0</v>
      </c>
      <c r="P2472" s="103">
        <f t="shared" si="1537"/>
        <v>0</v>
      </c>
      <c r="Q2472" s="103">
        <f t="shared" si="1537"/>
        <v>0</v>
      </c>
      <c r="R2472" s="103">
        <f t="shared" si="1537"/>
        <v>0</v>
      </c>
      <c r="S2472" s="103">
        <f t="shared" si="1537"/>
        <v>0</v>
      </c>
      <c r="T2472" s="103">
        <f t="shared" si="1537"/>
        <v>0</v>
      </c>
    </row>
    <row r="2473" spans="1:20" outlineLevel="1">
      <c r="A2473" s="160">
        <v>44660</v>
      </c>
      <c r="B2473" s="208">
        <v>44660</v>
      </c>
      <c r="C2473" s="96">
        <v>96</v>
      </c>
      <c r="D2473" s="122"/>
      <c r="E2473" s="122" t="str">
        <f t="shared" ref="E2473:E2496" si="1538">IF(D2473="","",IF(D2473&lt;1,1,0))</f>
        <v/>
      </c>
      <c r="F2473" s="122"/>
      <c r="G2473" s="122" t="str">
        <f t="shared" ref="G2473:G2496" si="1539">IF(F2473="","",IF(F2473&lt;1,1,0))</f>
        <v/>
      </c>
      <c r="H2473" s="122"/>
      <c r="I2473" s="122" t="str">
        <f t="shared" ref="I2473:I2496" si="1540">IF(H2473="","",IF(H2473&lt;1,1,0))</f>
        <v/>
      </c>
      <c r="J2473" s="122"/>
      <c r="K2473" s="122" t="str">
        <f t="shared" ref="K2473:K2496" si="1541">IF(J2473="","",IF(J2473&lt;1,1,0))</f>
        <v/>
      </c>
      <c r="L2473" s="123" t="str">
        <f>IF(H2473="","чи робить СНВВ?",IF(J2473="","чи роблять агрегати?",IF($J2473=0,"агрегати не працюють",IF(AND($H2473=0,$J2473=1),"СНВВ не працює","OK"))))</f>
        <v>чи робить СНВВ?</v>
      </c>
      <c r="M2473" s="100"/>
      <c r="N2473" s="122" t="str">
        <f>IF(OR(E2473&lt;&gt;0, J2473=0), "",D2473)</f>
        <v/>
      </c>
      <c r="O2473" s="122" t="str">
        <f t="shared" ref="O2473:O2496" si="1542">IF(Q2473="", "",(N2473*$O$3+$O$4))</f>
        <v/>
      </c>
      <c r="P2473" s="122" t="str">
        <f>IF(AND($E2473&lt;&gt;0,$J2473=1),"замінне значення",O2473)</f>
        <v/>
      </c>
      <c r="Q2473" s="122" t="str">
        <f>IF(OR(G2473&lt;&gt;0, J2473=0), "",F2473)</f>
        <v/>
      </c>
      <c r="R2473" s="122" t="str">
        <f t="shared" ref="R2473:R2536" si="1543">IF(Q2473="", "",(Q2473*$Q$3+$Q$4))</f>
        <v/>
      </c>
      <c r="S2473" s="122" t="str">
        <f>IF(AND(G2473&lt;&gt;0,J2473=1),"замінне значення",R2473)</f>
        <v/>
      </c>
      <c r="T2473" s="122" t="str">
        <f t="shared" ref="T2473:T2536" si="1544">IFERROR(P2473*S2473,"")</f>
        <v/>
      </c>
    </row>
    <row r="2474" spans="1:20" outlineLevel="1">
      <c r="A2474" s="161"/>
      <c r="B2474" s="208">
        <v>44660</v>
      </c>
      <c r="C2474" s="96">
        <v>96.0416666666667</v>
      </c>
      <c r="D2474" s="122"/>
      <c r="E2474" s="122" t="str">
        <f t="shared" si="1538"/>
        <v/>
      </c>
      <c r="F2474" s="122"/>
      <c r="G2474" s="122" t="str">
        <f t="shared" si="1539"/>
        <v/>
      </c>
      <c r="H2474" s="122"/>
      <c r="I2474" s="122" t="str">
        <f t="shared" si="1540"/>
        <v/>
      </c>
      <c r="J2474" s="122"/>
      <c r="K2474" s="122" t="str">
        <f t="shared" si="1541"/>
        <v/>
      </c>
      <c r="L2474" s="123" t="str">
        <f>IF(H2474="","чи робить СНВВ?",IF(J2474="","чи роблять агрегати?",IF($J2474=0,"агрегати не працюють",IF(AND($H2474=0,$J2474=1),"СНВВ не працює","OK"))))</f>
        <v>чи робить СНВВ?</v>
      </c>
      <c r="M2474" s="100"/>
      <c r="N2474" s="122" t="str">
        <f>IF(OR(E2474&lt;&gt;0, J2474=0), "",D2474)</f>
        <v/>
      </c>
      <c r="O2474" s="122" t="str">
        <f t="shared" si="1542"/>
        <v/>
      </c>
      <c r="P2474" s="122" t="str">
        <f>IF(AND($E2474&lt;&gt;0,$J2474=1),"замінне значення",O2474)</f>
        <v/>
      </c>
      <c r="Q2474" s="122" t="str">
        <f>IF(OR(G2474&lt;&gt;0, J2474=0), "",F2474)</f>
        <v/>
      </c>
      <c r="R2474" s="122" t="str">
        <f t="shared" si="1543"/>
        <v/>
      </c>
      <c r="S2474" s="122" t="str">
        <f>IF(AND(G2474&lt;&gt;0,J2474=1),"замінне значення",R2474)</f>
        <v/>
      </c>
      <c r="T2474" s="122" t="str">
        <f t="shared" si="1544"/>
        <v/>
      </c>
    </row>
    <row r="2475" spans="1:20" outlineLevel="1">
      <c r="A2475" s="161"/>
      <c r="B2475" s="208">
        <v>44660</v>
      </c>
      <c r="C2475" s="96">
        <v>96.0833333333333</v>
      </c>
      <c r="D2475" s="122"/>
      <c r="E2475" s="122" t="str">
        <f t="shared" si="1538"/>
        <v/>
      </c>
      <c r="F2475" s="122"/>
      <c r="G2475" s="122" t="str">
        <f t="shared" si="1539"/>
        <v/>
      </c>
      <c r="H2475" s="122"/>
      <c r="I2475" s="122" t="str">
        <f t="shared" si="1540"/>
        <v/>
      </c>
      <c r="J2475" s="122"/>
      <c r="K2475" s="122" t="str">
        <f t="shared" si="1541"/>
        <v/>
      </c>
      <c r="L2475" s="123" t="str">
        <f>IF(H2475="","чи робить СНВВ?",IF(J2475="","чи роблять агрегати?",IF($J2475=0,"агрегати не працюють",IF(AND($H2475=0,$J2475=1),"СНВВ не працює","OK"))))</f>
        <v>чи робить СНВВ?</v>
      </c>
      <c r="M2475" s="100"/>
      <c r="N2475" s="122" t="str">
        <f>IF(OR(E2475&lt;&gt;0, J2475=0), "",D2475)</f>
        <v/>
      </c>
      <c r="O2475" s="122" t="str">
        <f t="shared" si="1542"/>
        <v/>
      </c>
      <c r="P2475" s="122" t="str">
        <f>IF(AND($E2475&lt;&gt;0,$J2475=1),"замінне значення",O2475)</f>
        <v/>
      </c>
      <c r="Q2475" s="122" t="str">
        <f>IF(OR(G2475&lt;&gt;0, J2475=0), "",F2475)</f>
        <v/>
      </c>
      <c r="R2475" s="122" t="str">
        <f t="shared" si="1543"/>
        <v/>
      </c>
      <c r="S2475" s="122" t="str">
        <f>IF(AND(G2475&lt;&gt;0,J2475=1),"замінне значення",R2475)</f>
        <v/>
      </c>
      <c r="T2475" s="122" t="str">
        <f t="shared" si="1544"/>
        <v/>
      </c>
    </row>
    <row r="2476" spans="1:20" outlineLevel="1">
      <c r="A2476" s="161"/>
      <c r="B2476" s="208">
        <v>44660</v>
      </c>
      <c r="C2476" s="96">
        <v>96.125</v>
      </c>
      <c r="D2476" s="122"/>
      <c r="E2476" s="122" t="str">
        <f t="shared" si="1538"/>
        <v/>
      </c>
      <c r="F2476" s="122"/>
      <c r="G2476" s="122" t="str">
        <f t="shared" si="1539"/>
        <v/>
      </c>
      <c r="H2476" s="122"/>
      <c r="I2476" s="122" t="str">
        <f t="shared" si="1540"/>
        <v/>
      </c>
      <c r="J2476" s="122"/>
      <c r="K2476" s="122" t="str">
        <f t="shared" si="1541"/>
        <v/>
      </c>
      <c r="L2476" s="123" t="str">
        <f>IF(H2476="","чи робить СНВВ?",IF(J2476="","чи роблять агрегати?",IF($J2476=0,"агрегати не працюють",IF(AND($H2476=0,$J2476=1),"СНВВ не працює","OK"))))</f>
        <v>чи робить СНВВ?</v>
      </c>
      <c r="M2476" s="100"/>
      <c r="N2476" s="122" t="str">
        <f>IF(OR(E2476&lt;&gt;0, J2476=0), "",D2476)</f>
        <v/>
      </c>
      <c r="O2476" s="122" t="str">
        <f t="shared" si="1542"/>
        <v/>
      </c>
      <c r="P2476" s="122" t="str">
        <f>IF(AND($E2476&lt;&gt;0,$J2476=1),"замінне значення",O2476)</f>
        <v/>
      </c>
      <c r="Q2476" s="122" t="str">
        <f>IF(OR(G2476&lt;&gt;0, J2476=0), "",F2476)</f>
        <v/>
      </c>
      <c r="R2476" s="122" t="str">
        <f t="shared" si="1543"/>
        <v/>
      </c>
      <c r="S2476" s="122" t="str">
        <f>IF(AND(G2476&lt;&gt;0,J2476=1),"замінне значення",R2476)</f>
        <v/>
      </c>
      <c r="T2476" s="122" t="str">
        <f t="shared" si="1544"/>
        <v/>
      </c>
    </row>
    <row r="2477" spans="1:20" outlineLevel="1">
      <c r="A2477" s="161"/>
      <c r="B2477" s="208">
        <v>44660</v>
      </c>
      <c r="C2477" s="96">
        <v>96.1666666666667</v>
      </c>
      <c r="D2477" s="122"/>
      <c r="E2477" s="122" t="str">
        <f t="shared" si="1538"/>
        <v/>
      </c>
      <c r="F2477" s="122"/>
      <c r="G2477" s="122" t="str">
        <f t="shared" si="1539"/>
        <v/>
      </c>
      <c r="H2477" s="122"/>
      <c r="I2477" s="122" t="str">
        <f t="shared" si="1540"/>
        <v/>
      </c>
      <c r="J2477" s="122"/>
      <c r="K2477" s="122" t="str">
        <f t="shared" si="1541"/>
        <v/>
      </c>
      <c r="L2477" s="123" t="str">
        <f>IF(H2477="","чи робить СНВВ?",IF(J2477="","чи роблять агрегати?",IF($J2477=0,"агрегати не працюють",IF(AND($H2477=0,$J2477=1),"СНВВ не працює","OK"))))</f>
        <v>чи робить СНВВ?</v>
      </c>
      <c r="M2477" s="100"/>
      <c r="N2477" s="122" t="str">
        <f>IF(OR(E2477&lt;&gt;0, J2477=0), "",D2477)</f>
        <v/>
      </c>
      <c r="O2477" s="122" t="str">
        <f t="shared" si="1542"/>
        <v/>
      </c>
      <c r="P2477" s="122" t="str">
        <f>IF(AND($E2477&lt;&gt;0,$J2477=1),"замінне значення",O2477)</f>
        <v/>
      </c>
      <c r="Q2477" s="122" t="str">
        <f>IF(OR(G2477&lt;&gt;0, J2477=0), "",F2477)</f>
        <v/>
      </c>
      <c r="R2477" s="122" t="str">
        <f t="shared" si="1543"/>
        <v/>
      </c>
      <c r="S2477" s="122" t="str">
        <f>IF(AND(G2477&lt;&gt;0,J2477=1),"замінне значення",R2477)</f>
        <v/>
      </c>
      <c r="T2477" s="122" t="str">
        <f t="shared" si="1544"/>
        <v/>
      </c>
    </row>
    <row r="2478" spans="1:20" outlineLevel="1">
      <c r="A2478" s="161"/>
      <c r="B2478" s="208">
        <v>44660</v>
      </c>
      <c r="C2478" s="96">
        <v>96.2083333333333</v>
      </c>
      <c r="D2478" s="122"/>
      <c r="E2478" s="122" t="str">
        <f t="shared" si="1538"/>
        <v/>
      </c>
      <c r="F2478" s="122"/>
      <c r="G2478" s="122" t="str">
        <f t="shared" si="1539"/>
        <v/>
      </c>
      <c r="H2478" s="122"/>
      <c r="I2478" s="122" t="str">
        <f t="shared" si="1540"/>
        <v/>
      </c>
      <c r="J2478" s="122"/>
      <c r="K2478" s="122" t="str">
        <f t="shared" si="1541"/>
        <v/>
      </c>
      <c r="L2478" s="123" t="str">
        <f>IF(H2478="","чи робить СНВВ?",IF(J2478="","чи роблять агрегати?",IF($J2478=0,"агрегати не працюють",IF(AND($H2478=0,$J2478=1),"СНВВ не працює","OK"))))</f>
        <v>чи робить СНВВ?</v>
      </c>
      <c r="M2478" s="100"/>
      <c r="N2478" s="122" t="str">
        <f>IF(OR(E2478&lt;&gt;0, J2478=0), "",D2478)</f>
        <v/>
      </c>
      <c r="O2478" s="122" t="str">
        <f t="shared" si="1542"/>
        <v/>
      </c>
      <c r="P2478" s="122" t="str">
        <f>IF(AND($E2478&lt;&gt;0,$J2478=1),"замінне значення",O2478)</f>
        <v/>
      </c>
      <c r="Q2478" s="122" t="str">
        <f>IF(OR(G2478&lt;&gt;0, J2478=0), "",F2478)</f>
        <v/>
      </c>
      <c r="R2478" s="122" t="str">
        <f t="shared" si="1543"/>
        <v/>
      </c>
      <c r="S2478" s="122" t="str">
        <f>IF(AND(G2478&lt;&gt;0,J2478=1),"замінне значення",R2478)</f>
        <v/>
      </c>
      <c r="T2478" s="122" t="str">
        <f t="shared" si="1544"/>
        <v/>
      </c>
    </row>
    <row r="2479" spans="1:20" outlineLevel="1">
      <c r="A2479" s="161"/>
      <c r="B2479" s="208">
        <v>44660</v>
      </c>
      <c r="C2479" s="96">
        <v>96.25</v>
      </c>
      <c r="D2479" s="122"/>
      <c r="E2479" s="122" t="str">
        <f t="shared" si="1538"/>
        <v/>
      </c>
      <c r="F2479" s="122"/>
      <c r="G2479" s="122" t="str">
        <f t="shared" si="1539"/>
        <v/>
      </c>
      <c r="H2479" s="122"/>
      <c r="I2479" s="122" t="str">
        <f t="shared" si="1540"/>
        <v/>
      </c>
      <c r="J2479" s="122"/>
      <c r="K2479" s="122" t="str">
        <f t="shared" si="1541"/>
        <v/>
      </c>
      <c r="L2479" s="123" t="str">
        <f>IF(H2479="","чи робить СНВВ?",IF(J2479="","чи роблять агрегати?",IF($J2479=0,"агрегати не працюють",IF(AND($H2479=0,$J2479=1),"СНВВ не працює","OK"))))</f>
        <v>чи робить СНВВ?</v>
      </c>
      <c r="M2479" s="100"/>
      <c r="N2479" s="122" t="str">
        <f>IF(OR(E2479&lt;&gt;0, J2479=0), "",D2479)</f>
        <v/>
      </c>
      <c r="O2479" s="122" t="str">
        <f t="shared" si="1542"/>
        <v/>
      </c>
      <c r="P2479" s="122" t="str">
        <f>IF(AND($E2479&lt;&gt;0,$J2479=1),"замінне значення",O2479)</f>
        <v/>
      </c>
      <c r="Q2479" s="122" t="str">
        <f>IF(OR(G2479&lt;&gt;0, J2479=0), "",F2479)</f>
        <v/>
      </c>
      <c r="R2479" s="122" t="str">
        <f t="shared" si="1543"/>
        <v/>
      </c>
      <c r="S2479" s="122" t="str">
        <f>IF(AND(G2479&lt;&gt;0,J2479=1),"замінне значення",R2479)</f>
        <v/>
      </c>
      <c r="T2479" s="122" t="str">
        <f t="shared" si="1544"/>
        <v/>
      </c>
    </row>
    <row r="2480" spans="1:20" outlineLevel="1">
      <c r="A2480" s="161"/>
      <c r="B2480" s="208">
        <v>44660</v>
      </c>
      <c r="C2480" s="96">
        <v>96.2916666666667</v>
      </c>
      <c r="D2480" s="122"/>
      <c r="E2480" s="122" t="str">
        <f t="shared" si="1538"/>
        <v/>
      </c>
      <c r="F2480" s="122"/>
      <c r="G2480" s="122" t="str">
        <f t="shared" si="1539"/>
        <v/>
      </c>
      <c r="H2480" s="122"/>
      <c r="I2480" s="122" t="str">
        <f t="shared" si="1540"/>
        <v/>
      </c>
      <c r="J2480" s="122"/>
      <c r="K2480" s="122" t="str">
        <f t="shared" si="1541"/>
        <v/>
      </c>
      <c r="L2480" s="123" t="str">
        <f>IF(H2480="","чи робить СНВВ?",IF(J2480="","чи роблять агрегати?",IF($J2480=0,"агрегати не працюють",IF(AND($H2480=0,$J2480=1),"СНВВ не працює","OK"))))</f>
        <v>чи робить СНВВ?</v>
      </c>
      <c r="M2480" s="100"/>
      <c r="N2480" s="122" t="str">
        <f>IF(OR(E2480&lt;&gt;0, J2480=0), "",D2480)</f>
        <v/>
      </c>
      <c r="O2480" s="122" t="str">
        <f t="shared" si="1542"/>
        <v/>
      </c>
      <c r="P2480" s="122" t="str">
        <f>IF(AND($E2480&lt;&gt;0,$J2480=1),"замінне значення",O2480)</f>
        <v/>
      </c>
      <c r="Q2480" s="122" t="str">
        <f>IF(OR(G2480&lt;&gt;0, J2480=0), "",F2480)</f>
        <v/>
      </c>
      <c r="R2480" s="122" t="str">
        <f t="shared" si="1543"/>
        <v/>
      </c>
      <c r="S2480" s="122" t="str">
        <f>IF(AND(G2480&lt;&gt;0,J2480=1),"замінне значення",R2480)</f>
        <v/>
      </c>
      <c r="T2480" s="122" t="str">
        <f t="shared" si="1544"/>
        <v/>
      </c>
    </row>
    <row r="2481" spans="1:20" outlineLevel="1">
      <c r="A2481" s="161"/>
      <c r="B2481" s="208">
        <v>44660</v>
      </c>
      <c r="C2481" s="96">
        <v>96.3333333333333</v>
      </c>
      <c r="D2481" s="122"/>
      <c r="E2481" s="122" t="str">
        <f t="shared" si="1538"/>
        <v/>
      </c>
      <c r="F2481" s="122"/>
      <c r="G2481" s="122" t="str">
        <f t="shared" si="1539"/>
        <v/>
      </c>
      <c r="H2481" s="122"/>
      <c r="I2481" s="122" t="str">
        <f t="shared" si="1540"/>
        <v/>
      </c>
      <c r="J2481" s="122"/>
      <c r="K2481" s="122" t="str">
        <f t="shared" si="1541"/>
        <v/>
      </c>
      <c r="L2481" s="123" t="str">
        <f>IF(H2481="","чи робить СНВВ?",IF(J2481="","чи роблять агрегати?",IF($J2481=0,"агрегати не працюють",IF(AND($H2481=0,$J2481=1),"СНВВ не працює","OK"))))</f>
        <v>чи робить СНВВ?</v>
      </c>
      <c r="M2481" s="100"/>
      <c r="N2481" s="122" t="str">
        <f>IF(OR(E2481&lt;&gt;0, J2481=0), "",D2481)</f>
        <v/>
      </c>
      <c r="O2481" s="122" t="str">
        <f t="shared" si="1542"/>
        <v/>
      </c>
      <c r="P2481" s="122" t="str">
        <f>IF(AND($E2481&lt;&gt;0,$J2481=1),"замінне значення",O2481)</f>
        <v/>
      </c>
      <c r="Q2481" s="122" t="str">
        <f>IF(OR(G2481&lt;&gt;0, J2481=0), "",F2481)</f>
        <v/>
      </c>
      <c r="R2481" s="122" t="str">
        <f t="shared" si="1543"/>
        <v/>
      </c>
      <c r="S2481" s="122" t="str">
        <f>IF(AND(G2481&lt;&gt;0,J2481=1),"замінне значення",R2481)</f>
        <v/>
      </c>
      <c r="T2481" s="122" t="str">
        <f t="shared" si="1544"/>
        <v/>
      </c>
    </row>
    <row r="2482" spans="1:20" outlineLevel="1">
      <c r="A2482" s="161"/>
      <c r="B2482" s="208">
        <v>44660</v>
      </c>
      <c r="C2482" s="96">
        <v>96.375</v>
      </c>
      <c r="D2482" s="122"/>
      <c r="E2482" s="122" t="str">
        <f t="shared" si="1538"/>
        <v/>
      </c>
      <c r="F2482" s="122"/>
      <c r="G2482" s="122" t="str">
        <f t="shared" si="1539"/>
        <v/>
      </c>
      <c r="H2482" s="122"/>
      <c r="I2482" s="122" t="str">
        <f t="shared" si="1540"/>
        <v/>
      </c>
      <c r="J2482" s="122"/>
      <c r="K2482" s="122" t="str">
        <f t="shared" si="1541"/>
        <v/>
      </c>
      <c r="L2482" s="123" t="str">
        <f>IF(H2482="","чи робить СНВВ?",IF(J2482="","чи роблять агрегати?",IF($J2482=0,"агрегати не працюють",IF(AND($H2482=0,$J2482=1),"СНВВ не працює","OK"))))</f>
        <v>чи робить СНВВ?</v>
      </c>
      <c r="M2482" s="100"/>
      <c r="N2482" s="122" t="str">
        <f>IF(OR(E2482&lt;&gt;0, J2482=0), "",D2482)</f>
        <v/>
      </c>
      <c r="O2482" s="122" t="str">
        <f t="shared" si="1542"/>
        <v/>
      </c>
      <c r="P2482" s="122" t="str">
        <f>IF(AND($E2482&lt;&gt;0,$J2482=1),"замінне значення",O2482)</f>
        <v/>
      </c>
      <c r="Q2482" s="122" t="str">
        <f>IF(OR(G2482&lt;&gt;0, J2482=0), "",F2482)</f>
        <v/>
      </c>
      <c r="R2482" s="122" t="str">
        <f t="shared" si="1543"/>
        <v/>
      </c>
      <c r="S2482" s="122" t="str">
        <f>IF(AND(G2482&lt;&gt;0,J2482=1),"замінне значення",R2482)</f>
        <v/>
      </c>
      <c r="T2482" s="122" t="str">
        <f t="shared" si="1544"/>
        <v/>
      </c>
    </row>
    <row r="2483" spans="1:20" outlineLevel="1">
      <c r="A2483" s="161"/>
      <c r="B2483" s="208">
        <v>44660</v>
      </c>
      <c r="C2483" s="96">
        <v>96.4166666666667</v>
      </c>
      <c r="D2483" s="122"/>
      <c r="E2483" s="122" t="str">
        <f t="shared" si="1538"/>
        <v/>
      </c>
      <c r="F2483" s="122"/>
      <c r="G2483" s="122" t="str">
        <f t="shared" si="1539"/>
        <v/>
      </c>
      <c r="H2483" s="122"/>
      <c r="I2483" s="122" t="str">
        <f t="shared" si="1540"/>
        <v/>
      </c>
      <c r="J2483" s="122"/>
      <c r="K2483" s="122" t="str">
        <f t="shared" si="1541"/>
        <v/>
      </c>
      <c r="L2483" s="123" t="str">
        <f>IF(H2483="","чи робить СНВВ?",IF(J2483="","чи роблять агрегати?",IF($J2483=0,"агрегати не працюють",IF(AND($H2483=0,$J2483=1),"СНВВ не працює","OK"))))</f>
        <v>чи робить СНВВ?</v>
      </c>
      <c r="M2483" s="100"/>
      <c r="N2483" s="122" t="str">
        <f>IF(OR(E2483&lt;&gt;0, J2483=0), "",D2483)</f>
        <v/>
      </c>
      <c r="O2483" s="122" t="str">
        <f t="shared" si="1542"/>
        <v/>
      </c>
      <c r="P2483" s="122" t="str">
        <f>IF(AND($E2483&lt;&gt;0,$J2483=1),"замінне значення",O2483)</f>
        <v/>
      </c>
      <c r="Q2483" s="122" t="str">
        <f>IF(OR(G2483&lt;&gt;0, J2483=0), "",F2483)</f>
        <v/>
      </c>
      <c r="R2483" s="122" t="str">
        <f t="shared" si="1543"/>
        <v/>
      </c>
      <c r="S2483" s="122" t="str">
        <f>IF(AND(G2483&lt;&gt;0,J2483=1),"замінне значення",R2483)</f>
        <v/>
      </c>
      <c r="T2483" s="122" t="str">
        <f t="shared" si="1544"/>
        <v/>
      </c>
    </row>
    <row r="2484" spans="1:20" outlineLevel="1">
      <c r="A2484" s="161"/>
      <c r="B2484" s="208">
        <v>44660</v>
      </c>
      <c r="C2484" s="96">
        <v>96.4583333333333</v>
      </c>
      <c r="D2484" s="122"/>
      <c r="E2484" s="122" t="str">
        <f t="shared" si="1538"/>
        <v/>
      </c>
      <c r="F2484" s="122"/>
      <c r="G2484" s="122" t="str">
        <f t="shared" si="1539"/>
        <v/>
      </c>
      <c r="H2484" s="122"/>
      <c r="I2484" s="122" t="str">
        <f t="shared" si="1540"/>
        <v/>
      </c>
      <c r="J2484" s="122"/>
      <c r="K2484" s="122" t="str">
        <f t="shared" si="1541"/>
        <v/>
      </c>
      <c r="L2484" s="123" t="str">
        <f>IF(H2484="","чи робить СНВВ?",IF(J2484="","чи роблять агрегати?",IF($J2484=0,"агрегати не працюють",IF(AND($H2484=0,$J2484=1),"СНВВ не працює","OK"))))</f>
        <v>чи робить СНВВ?</v>
      </c>
      <c r="M2484" s="100"/>
      <c r="N2484" s="122" t="str">
        <f>IF(OR(E2484&lt;&gt;0, J2484=0), "",D2484)</f>
        <v/>
      </c>
      <c r="O2484" s="122" t="str">
        <f t="shared" si="1542"/>
        <v/>
      </c>
      <c r="P2484" s="122" t="str">
        <f>IF(AND($E2484&lt;&gt;0,$J2484=1),"замінне значення",O2484)</f>
        <v/>
      </c>
      <c r="Q2484" s="122" t="str">
        <f>IF(OR(G2484&lt;&gt;0, J2484=0), "",F2484)</f>
        <v/>
      </c>
      <c r="R2484" s="122" t="str">
        <f t="shared" si="1543"/>
        <v/>
      </c>
      <c r="S2484" s="122" t="str">
        <f>IF(AND(G2484&lt;&gt;0,J2484=1),"замінне значення",R2484)</f>
        <v/>
      </c>
      <c r="T2484" s="122" t="str">
        <f t="shared" si="1544"/>
        <v/>
      </c>
    </row>
    <row r="2485" spans="1:20" outlineLevel="1">
      <c r="A2485" s="161"/>
      <c r="B2485" s="208">
        <v>44660</v>
      </c>
      <c r="C2485" s="96">
        <v>96.5</v>
      </c>
      <c r="D2485" s="122"/>
      <c r="E2485" s="122" t="str">
        <f t="shared" si="1538"/>
        <v/>
      </c>
      <c r="F2485" s="122"/>
      <c r="G2485" s="122" t="str">
        <f t="shared" si="1539"/>
        <v/>
      </c>
      <c r="H2485" s="122"/>
      <c r="I2485" s="122" t="str">
        <f t="shared" si="1540"/>
        <v/>
      </c>
      <c r="J2485" s="122"/>
      <c r="K2485" s="122" t="str">
        <f t="shared" si="1541"/>
        <v/>
      </c>
      <c r="L2485" s="123" t="str">
        <f>IF(H2485="","чи робить СНВВ?",IF(J2485="","чи роблять агрегати?",IF($J2485=0,"агрегати не працюють",IF(AND($H2485=0,$J2485=1),"СНВВ не працює","OK"))))</f>
        <v>чи робить СНВВ?</v>
      </c>
      <c r="M2485" s="100"/>
      <c r="N2485" s="122" t="str">
        <f>IF(OR(E2485&lt;&gt;0, J2485=0), "",D2485)</f>
        <v/>
      </c>
      <c r="O2485" s="122" t="str">
        <f t="shared" si="1542"/>
        <v/>
      </c>
      <c r="P2485" s="122" t="str">
        <f>IF(AND($E2485&lt;&gt;0,$J2485=1),"замінне значення",O2485)</f>
        <v/>
      </c>
      <c r="Q2485" s="122" t="str">
        <f>IF(OR(G2485&lt;&gt;0, J2485=0), "",F2485)</f>
        <v/>
      </c>
      <c r="R2485" s="122" t="str">
        <f t="shared" si="1543"/>
        <v/>
      </c>
      <c r="S2485" s="122" t="str">
        <f>IF(AND(G2485&lt;&gt;0,J2485=1),"замінне значення",R2485)</f>
        <v/>
      </c>
      <c r="T2485" s="122" t="str">
        <f t="shared" si="1544"/>
        <v/>
      </c>
    </row>
    <row r="2486" spans="1:20" outlineLevel="1">
      <c r="A2486" s="161"/>
      <c r="B2486" s="208">
        <v>44660</v>
      </c>
      <c r="C2486" s="96">
        <v>96.5416666666667</v>
      </c>
      <c r="D2486" s="122"/>
      <c r="E2486" s="122" t="str">
        <f t="shared" si="1538"/>
        <v/>
      </c>
      <c r="F2486" s="122"/>
      <c r="G2486" s="122" t="str">
        <f t="shared" si="1539"/>
        <v/>
      </c>
      <c r="H2486" s="122"/>
      <c r="I2486" s="122" t="str">
        <f t="shared" si="1540"/>
        <v/>
      </c>
      <c r="J2486" s="122"/>
      <c r="K2486" s="122" t="str">
        <f t="shared" si="1541"/>
        <v/>
      </c>
      <c r="L2486" s="123" t="str">
        <f>IF(H2486="","чи робить СНВВ?",IF(J2486="","чи роблять агрегати?",IF($J2486=0,"агрегати не працюють",IF(AND($H2486=0,$J2486=1),"СНВВ не працює","OK"))))</f>
        <v>чи робить СНВВ?</v>
      </c>
      <c r="M2486" s="100"/>
      <c r="N2486" s="122" t="str">
        <f>IF(OR(E2486&lt;&gt;0, J2486=0), "",D2486)</f>
        <v/>
      </c>
      <c r="O2486" s="122" t="str">
        <f t="shared" si="1542"/>
        <v/>
      </c>
      <c r="P2486" s="122" t="str">
        <f>IF(AND($E2486&lt;&gt;0,$J2486=1),"замінне значення",O2486)</f>
        <v/>
      </c>
      <c r="Q2486" s="122" t="str">
        <f>IF(OR(G2486&lt;&gt;0, J2486=0), "",F2486)</f>
        <v/>
      </c>
      <c r="R2486" s="122" t="str">
        <f t="shared" si="1543"/>
        <v/>
      </c>
      <c r="S2486" s="122" t="str">
        <f>IF(AND(G2486&lt;&gt;0,J2486=1),"замінне значення",R2486)</f>
        <v/>
      </c>
      <c r="T2486" s="122" t="str">
        <f t="shared" si="1544"/>
        <v/>
      </c>
    </row>
    <row r="2487" spans="1:20" outlineLevel="1">
      <c r="A2487" s="161"/>
      <c r="B2487" s="208">
        <v>44660</v>
      </c>
      <c r="C2487" s="96">
        <v>96.5833333333333</v>
      </c>
      <c r="D2487" s="122"/>
      <c r="E2487" s="122" t="str">
        <f t="shared" si="1538"/>
        <v/>
      </c>
      <c r="F2487" s="122"/>
      <c r="G2487" s="122" t="str">
        <f t="shared" si="1539"/>
        <v/>
      </c>
      <c r="H2487" s="122"/>
      <c r="I2487" s="122" t="str">
        <f t="shared" si="1540"/>
        <v/>
      </c>
      <c r="J2487" s="122"/>
      <c r="K2487" s="122" t="str">
        <f t="shared" si="1541"/>
        <v/>
      </c>
      <c r="L2487" s="123" t="str">
        <f>IF(H2487="","чи робить СНВВ?",IF(J2487="","чи роблять агрегати?",IF($J2487=0,"агрегати не працюють",IF(AND($H2487=0,$J2487=1),"СНВВ не працює","OK"))))</f>
        <v>чи робить СНВВ?</v>
      </c>
      <c r="M2487" s="100"/>
      <c r="N2487" s="122" t="str">
        <f>IF(OR(E2487&lt;&gt;0, J2487=0), "",D2487)</f>
        <v/>
      </c>
      <c r="O2487" s="122" t="str">
        <f t="shared" si="1542"/>
        <v/>
      </c>
      <c r="P2487" s="122" t="str">
        <f>IF(AND($E2487&lt;&gt;0,$J2487=1),"замінне значення",O2487)</f>
        <v/>
      </c>
      <c r="Q2487" s="122" t="str">
        <f>IF(OR(G2487&lt;&gt;0, J2487=0), "",F2487)</f>
        <v/>
      </c>
      <c r="R2487" s="122" t="str">
        <f t="shared" si="1543"/>
        <v/>
      </c>
      <c r="S2487" s="122" t="str">
        <f>IF(AND(G2487&lt;&gt;0,J2487=1),"замінне значення",R2487)</f>
        <v/>
      </c>
      <c r="T2487" s="122" t="str">
        <f t="shared" si="1544"/>
        <v/>
      </c>
    </row>
    <row r="2488" spans="1:20" outlineLevel="1">
      <c r="A2488" s="161"/>
      <c r="B2488" s="208">
        <v>44660</v>
      </c>
      <c r="C2488" s="96">
        <v>96.625</v>
      </c>
      <c r="D2488" s="122"/>
      <c r="E2488" s="122" t="str">
        <f t="shared" si="1538"/>
        <v/>
      </c>
      <c r="F2488" s="122"/>
      <c r="G2488" s="122" t="str">
        <f t="shared" si="1539"/>
        <v/>
      </c>
      <c r="H2488" s="122"/>
      <c r="I2488" s="122" t="str">
        <f t="shared" si="1540"/>
        <v/>
      </c>
      <c r="J2488" s="122"/>
      <c r="K2488" s="122" t="str">
        <f t="shared" si="1541"/>
        <v/>
      </c>
      <c r="L2488" s="123" t="str">
        <f>IF(H2488="","чи робить СНВВ?",IF(J2488="","чи роблять агрегати?",IF($J2488=0,"агрегати не працюють",IF(AND($H2488=0,$J2488=1),"СНВВ не працює","OK"))))</f>
        <v>чи робить СНВВ?</v>
      </c>
      <c r="M2488" s="100"/>
      <c r="N2488" s="122" t="str">
        <f>IF(OR(E2488&lt;&gt;0, J2488=0), "",D2488)</f>
        <v/>
      </c>
      <c r="O2488" s="122" t="str">
        <f t="shared" si="1542"/>
        <v/>
      </c>
      <c r="P2488" s="122" t="str">
        <f>IF(AND($E2488&lt;&gt;0,$J2488=1),"замінне значення",O2488)</f>
        <v/>
      </c>
      <c r="Q2488" s="122" t="str">
        <f>IF(OR(G2488&lt;&gt;0, J2488=0), "",F2488)</f>
        <v/>
      </c>
      <c r="R2488" s="122" t="str">
        <f t="shared" si="1543"/>
        <v/>
      </c>
      <c r="S2488" s="122" t="str">
        <f>IF(AND(G2488&lt;&gt;0,J2488=1),"замінне значення",R2488)</f>
        <v/>
      </c>
      <c r="T2488" s="122" t="str">
        <f t="shared" si="1544"/>
        <v/>
      </c>
    </row>
    <row r="2489" spans="1:20" outlineLevel="1">
      <c r="A2489" s="161"/>
      <c r="B2489" s="208">
        <v>44660</v>
      </c>
      <c r="C2489" s="96">
        <v>96.6666666666667</v>
      </c>
      <c r="D2489" s="122"/>
      <c r="E2489" s="122" t="str">
        <f t="shared" si="1538"/>
        <v/>
      </c>
      <c r="F2489" s="122"/>
      <c r="G2489" s="122" t="str">
        <f t="shared" si="1539"/>
        <v/>
      </c>
      <c r="H2489" s="122"/>
      <c r="I2489" s="122" t="str">
        <f t="shared" si="1540"/>
        <v/>
      </c>
      <c r="J2489" s="122"/>
      <c r="K2489" s="122" t="str">
        <f t="shared" si="1541"/>
        <v/>
      </c>
      <c r="L2489" s="123" t="str">
        <f>IF(H2489="","чи робить СНВВ?",IF(J2489="","чи роблять агрегати?",IF($J2489=0,"агрегати не працюють",IF(AND($H2489=0,$J2489=1),"СНВВ не працює","OK"))))</f>
        <v>чи робить СНВВ?</v>
      </c>
      <c r="M2489" s="100"/>
      <c r="N2489" s="122" t="str">
        <f>IF(OR(E2489&lt;&gt;0, J2489=0), "",D2489)</f>
        <v/>
      </c>
      <c r="O2489" s="122" t="str">
        <f t="shared" si="1542"/>
        <v/>
      </c>
      <c r="P2489" s="122" t="str">
        <f>IF(AND($E2489&lt;&gt;0,$J2489=1),"замінне значення",O2489)</f>
        <v/>
      </c>
      <c r="Q2489" s="122" t="str">
        <f>IF(OR(G2489&lt;&gt;0, J2489=0), "",F2489)</f>
        <v/>
      </c>
      <c r="R2489" s="122" t="str">
        <f t="shared" si="1543"/>
        <v/>
      </c>
      <c r="S2489" s="122" t="str">
        <f>IF(AND(G2489&lt;&gt;0,J2489=1),"замінне значення",R2489)</f>
        <v/>
      </c>
      <c r="T2489" s="122" t="str">
        <f t="shared" si="1544"/>
        <v/>
      </c>
    </row>
    <row r="2490" spans="1:20" outlineLevel="1">
      <c r="A2490" s="161"/>
      <c r="B2490" s="208">
        <v>44660</v>
      </c>
      <c r="C2490" s="96">
        <v>96.7083333333333</v>
      </c>
      <c r="D2490" s="122"/>
      <c r="E2490" s="122" t="str">
        <f t="shared" si="1538"/>
        <v/>
      </c>
      <c r="F2490" s="122"/>
      <c r="G2490" s="122" t="str">
        <f t="shared" si="1539"/>
        <v/>
      </c>
      <c r="H2490" s="122"/>
      <c r="I2490" s="122" t="str">
        <f t="shared" si="1540"/>
        <v/>
      </c>
      <c r="J2490" s="122"/>
      <c r="K2490" s="122" t="str">
        <f t="shared" si="1541"/>
        <v/>
      </c>
      <c r="L2490" s="123" t="str">
        <f>IF(H2490="","чи робить СНВВ?",IF(J2490="","чи роблять агрегати?",IF($J2490=0,"агрегати не працюють",IF(AND($H2490=0,$J2490=1),"СНВВ не працює","OK"))))</f>
        <v>чи робить СНВВ?</v>
      </c>
      <c r="M2490" s="100"/>
      <c r="N2490" s="122" t="str">
        <f>IF(OR(E2490&lt;&gt;0, J2490=0), "",D2490)</f>
        <v/>
      </c>
      <c r="O2490" s="122" t="str">
        <f t="shared" si="1542"/>
        <v/>
      </c>
      <c r="P2490" s="122" t="str">
        <f>IF(AND($E2490&lt;&gt;0,$J2490=1),"замінне значення",O2490)</f>
        <v/>
      </c>
      <c r="Q2490" s="122" t="str">
        <f>IF(OR(G2490&lt;&gt;0, J2490=0), "",F2490)</f>
        <v/>
      </c>
      <c r="R2490" s="122" t="str">
        <f t="shared" si="1543"/>
        <v/>
      </c>
      <c r="S2490" s="122" t="str">
        <f>IF(AND(G2490&lt;&gt;0,J2490=1),"замінне значення",R2490)</f>
        <v/>
      </c>
      <c r="T2490" s="122" t="str">
        <f t="shared" si="1544"/>
        <v/>
      </c>
    </row>
    <row r="2491" spans="1:20" outlineLevel="1">
      <c r="A2491" s="161"/>
      <c r="B2491" s="208">
        <v>44660</v>
      </c>
      <c r="C2491" s="96">
        <v>96.75</v>
      </c>
      <c r="D2491" s="122"/>
      <c r="E2491" s="122" t="str">
        <f t="shared" si="1538"/>
        <v/>
      </c>
      <c r="F2491" s="122"/>
      <c r="G2491" s="122" t="str">
        <f t="shared" si="1539"/>
        <v/>
      </c>
      <c r="H2491" s="122"/>
      <c r="I2491" s="122" t="str">
        <f t="shared" si="1540"/>
        <v/>
      </c>
      <c r="J2491" s="122"/>
      <c r="K2491" s="122" t="str">
        <f t="shared" si="1541"/>
        <v/>
      </c>
      <c r="L2491" s="123" t="str">
        <f>IF(H2491="","чи робить СНВВ?",IF(J2491="","чи роблять агрегати?",IF($J2491=0,"агрегати не працюють",IF(AND($H2491=0,$J2491=1),"СНВВ не працює","OK"))))</f>
        <v>чи робить СНВВ?</v>
      </c>
      <c r="M2491" s="100"/>
      <c r="N2491" s="122" t="str">
        <f>IF(OR(E2491&lt;&gt;0, J2491=0), "",D2491)</f>
        <v/>
      </c>
      <c r="O2491" s="122" t="str">
        <f t="shared" si="1542"/>
        <v/>
      </c>
      <c r="P2491" s="122" t="str">
        <f>IF(AND($E2491&lt;&gt;0,$J2491=1),"замінне значення",O2491)</f>
        <v/>
      </c>
      <c r="Q2491" s="122" t="str">
        <f>IF(OR(G2491&lt;&gt;0, J2491=0), "",F2491)</f>
        <v/>
      </c>
      <c r="R2491" s="122" t="str">
        <f t="shared" si="1543"/>
        <v/>
      </c>
      <c r="S2491" s="122" t="str">
        <f>IF(AND(G2491&lt;&gt;0,J2491=1),"замінне значення",R2491)</f>
        <v/>
      </c>
      <c r="T2491" s="122" t="str">
        <f t="shared" si="1544"/>
        <v/>
      </c>
    </row>
    <row r="2492" spans="1:20" outlineLevel="1">
      <c r="A2492" s="161"/>
      <c r="B2492" s="208">
        <v>44660</v>
      </c>
      <c r="C2492" s="96">
        <v>96.7916666666667</v>
      </c>
      <c r="D2492" s="122"/>
      <c r="E2492" s="122" t="str">
        <f t="shared" si="1538"/>
        <v/>
      </c>
      <c r="F2492" s="122"/>
      <c r="G2492" s="122" t="str">
        <f t="shared" si="1539"/>
        <v/>
      </c>
      <c r="H2492" s="122"/>
      <c r="I2492" s="122" t="str">
        <f t="shared" si="1540"/>
        <v/>
      </c>
      <c r="J2492" s="122"/>
      <c r="K2492" s="122" t="str">
        <f t="shared" si="1541"/>
        <v/>
      </c>
      <c r="L2492" s="123" t="str">
        <f>IF(H2492="","чи робить СНВВ?",IF(J2492="","чи роблять агрегати?",IF($J2492=0,"агрегати не працюють",IF(AND($H2492=0,$J2492=1),"СНВВ не працює","OK"))))</f>
        <v>чи робить СНВВ?</v>
      </c>
      <c r="M2492" s="100"/>
      <c r="N2492" s="122" t="str">
        <f>IF(OR(E2492&lt;&gt;0, J2492=0), "",D2492)</f>
        <v/>
      </c>
      <c r="O2492" s="122" t="str">
        <f t="shared" si="1542"/>
        <v/>
      </c>
      <c r="P2492" s="122" t="str">
        <f>IF(AND($E2492&lt;&gt;0,$J2492=1),"замінне значення",O2492)</f>
        <v/>
      </c>
      <c r="Q2492" s="122" t="str">
        <f>IF(OR(G2492&lt;&gt;0, J2492=0), "",F2492)</f>
        <v/>
      </c>
      <c r="R2492" s="122" t="str">
        <f t="shared" si="1543"/>
        <v/>
      </c>
      <c r="S2492" s="122" t="str">
        <f>IF(AND(G2492&lt;&gt;0,J2492=1),"замінне значення",R2492)</f>
        <v/>
      </c>
      <c r="T2492" s="122" t="str">
        <f t="shared" si="1544"/>
        <v/>
      </c>
    </row>
    <row r="2493" spans="1:20" outlineLevel="1">
      <c r="A2493" s="161"/>
      <c r="B2493" s="208">
        <v>44660</v>
      </c>
      <c r="C2493" s="96">
        <v>96.8333333333333</v>
      </c>
      <c r="D2493" s="122"/>
      <c r="E2493" s="122" t="str">
        <f t="shared" si="1538"/>
        <v/>
      </c>
      <c r="F2493" s="122"/>
      <c r="G2493" s="122" t="str">
        <f t="shared" si="1539"/>
        <v/>
      </c>
      <c r="H2493" s="122"/>
      <c r="I2493" s="122" t="str">
        <f t="shared" si="1540"/>
        <v/>
      </c>
      <c r="J2493" s="122"/>
      <c r="K2493" s="122" t="str">
        <f t="shared" si="1541"/>
        <v/>
      </c>
      <c r="L2493" s="123" t="str">
        <f>IF(H2493="","чи робить СНВВ?",IF(J2493="","чи роблять агрегати?",IF($J2493=0,"агрегати не працюють",IF(AND($H2493=0,$J2493=1),"СНВВ не працює","OK"))))</f>
        <v>чи робить СНВВ?</v>
      </c>
      <c r="M2493" s="100"/>
      <c r="N2493" s="122" t="str">
        <f>IF(OR(E2493&lt;&gt;0, J2493=0), "",D2493)</f>
        <v/>
      </c>
      <c r="O2493" s="122" t="str">
        <f t="shared" si="1542"/>
        <v/>
      </c>
      <c r="P2493" s="122" t="str">
        <f>IF(AND($E2493&lt;&gt;0,$J2493=1),"замінне значення",O2493)</f>
        <v/>
      </c>
      <c r="Q2493" s="122" t="str">
        <f>IF(OR(G2493&lt;&gt;0, J2493=0), "",F2493)</f>
        <v/>
      </c>
      <c r="R2493" s="122" t="str">
        <f t="shared" si="1543"/>
        <v/>
      </c>
      <c r="S2493" s="122" t="str">
        <f>IF(AND(G2493&lt;&gt;0,J2493=1),"замінне значення",R2493)</f>
        <v/>
      </c>
      <c r="T2493" s="122" t="str">
        <f t="shared" si="1544"/>
        <v/>
      </c>
    </row>
    <row r="2494" spans="1:20" outlineLevel="1">
      <c r="A2494" s="161"/>
      <c r="B2494" s="208">
        <v>44660</v>
      </c>
      <c r="C2494" s="96">
        <v>96.875</v>
      </c>
      <c r="D2494" s="122"/>
      <c r="E2494" s="122" t="str">
        <f t="shared" si="1538"/>
        <v/>
      </c>
      <c r="F2494" s="122"/>
      <c r="G2494" s="122" t="str">
        <f t="shared" si="1539"/>
        <v/>
      </c>
      <c r="H2494" s="122"/>
      <c r="I2494" s="122" t="str">
        <f t="shared" si="1540"/>
        <v/>
      </c>
      <c r="J2494" s="122"/>
      <c r="K2494" s="122" t="str">
        <f t="shared" si="1541"/>
        <v/>
      </c>
      <c r="L2494" s="123" t="str">
        <f>IF(H2494="","чи робить СНВВ?",IF(J2494="","чи роблять агрегати?",IF($J2494=0,"агрегати не працюють",IF(AND($H2494=0,$J2494=1),"СНВВ не працює","OK"))))</f>
        <v>чи робить СНВВ?</v>
      </c>
      <c r="M2494" s="100"/>
      <c r="N2494" s="122" t="str">
        <f>IF(OR(E2494&lt;&gt;0, J2494=0), "",D2494)</f>
        <v/>
      </c>
      <c r="O2494" s="122" t="str">
        <f t="shared" si="1542"/>
        <v/>
      </c>
      <c r="P2494" s="122" t="str">
        <f>IF(AND($E2494&lt;&gt;0,$J2494=1),"замінне значення",O2494)</f>
        <v/>
      </c>
      <c r="Q2494" s="122" t="str">
        <f>IF(OR(G2494&lt;&gt;0, J2494=0), "",F2494)</f>
        <v/>
      </c>
      <c r="R2494" s="122" t="str">
        <f t="shared" si="1543"/>
        <v/>
      </c>
      <c r="S2494" s="122" t="str">
        <f>IF(AND(G2494&lt;&gt;0,J2494=1),"замінне значення",R2494)</f>
        <v/>
      </c>
      <c r="T2494" s="122" t="str">
        <f t="shared" si="1544"/>
        <v/>
      </c>
    </row>
    <row r="2495" spans="1:20" outlineLevel="1">
      <c r="A2495" s="161"/>
      <c r="B2495" s="208">
        <v>44660</v>
      </c>
      <c r="C2495" s="96">
        <v>96.9166666666667</v>
      </c>
      <c r="D2495" s="122"/>
      <c r="E2495" s="122" t="str">
        <f t="shared" si="1538"/>
        <v/>
      </c>
      <c r="F2495" s="122"/>
      <c r="G2495" s="122" t="str">
        <f t="shared" si="1539"/>
        <v/>
      </c>
      <c r="H2495" s="122"/>
      <c r="I2495" s="122" t="str">
        <f t="shared" si="1540"/>
        <v/>
      </c>
      <c r="J2495" s="122"/>
      <c r="K2495" s="122" t="str">
        <f t="shared" si="1541"/>
        <v/>
      </c>
      <c r="L2495" s="123" t="str">
        <f>IF(H2495="","чи робить СНВВ?",IF(J2495="","чи роблять агрегати?",IF($J2495=0,"агрегати не працюють",IF(AND($H2495=0,$J2495=1),"СНВВ не працює","OK"))))</f>
        <v>чи робить СНВВ?</v>
      </c>
      <c r="M2495" s="100"/>
      <c r="N2495" s="122" t="str">
        <f>IF(OR(E2495&lt;&gt;0, J2495=0), "",D2495)</f>
        <v/>
      </c>
      <c r="O2495" s="122" t="str">
        <f t="shared" si="1542"/>
        <v/>
      </c>
      <c r="P2495" s="122" t="str">
        <f>IF(AND($E2495&lt;&gt;0,$J2495=1),"замінне значення",O2495)</f>
        <v/>
      </c>
      <c r="Q2495" s="122" t="str">
        <f>IF(OR(G2495&lt;&gt;0, J2495=0), "",F2495)</f>
        <v/>
      </c>
      <c r="R2495" s="122" t="str">
        <f t="shared" si="1543"/>
        <v/>
      </c>
      <c r="S2495" s="122" t="str">
        <f>IF(AND(G2495&lt;&gt;0,J2495=1),"замінне значення",R2495)</f>
        <v/>
      </c>
      <c r="T2495" s="122" t="str">
        <f t="shared" si="1544"/>
        <v/>
      </c>
    </row>
    <row r="2496" spans="1:20" outlineLevel="1">
      <c r="A2496" s="161"/>
      <c r="B2496" s="208">
        <v>44660</v>
      </c>
      <c r="C2496" s="96">
        <v>96.9583333333333</v>
      </c>
      <c r="D2496" s="122"/>
      <c r="E2496" s="122" t="str">
        <f t="shared" si="1538"/>
        <v/>
      </c>
      <c r="F2496" s="122"/>
      <c r="G2496" s="122" t="str">
        <f t="shared" si="1539"/>
        <v/>
      </c>
      <c r="H2496" s="122"/>
      <c r="I2496" s="122" t="str">
        <f t="shared" si="1540"/>
        <v/>
      </c>
      <c r="J2496" s="122"/>
      <c r="K2496" s="122" t="str">
        <f t="shared" si="1541"/>
        <v/>
      </c>
      <c r="L2496" s="123" t="str">
        <f>IF(H2496="","чи робить СНВВ?",IF(J2496="","чи роблять агрегати?",IF($J2496=0,"агрегати не працюють",IF(AND($H2496=0,$J2496=1),"СНВВ не працює","OK"))))</f>
        <v>чи робить СНВВ?</v>
      </c>
      <c r="M2496" s="100"/>
      <c r="N2496" s="122" t="str">
        <f>IF(OR(E2496&lt;&gt;0, J2496=0), "",D2496)</f>
        <v/>
      </c>
      <c r="O2496" s="122" t="str">
        <f t="shared" si="1542"/>
        <v/>
      </c>
      <c r="P2496" s="122" t="str">
        <f>IF(AND($E2496&lt;&gt;0,$J2496=1),"замінне значення",O2496)</f>
        <v/>
      </c>
      <c r="Q2496" s="122" t="str">
        <f>IF(OR(G2496&lt;&gt;0, J2496=0), "",F2496)</f>
        <v/>
      </c>
      <c r="R2496" s="122" t="str">
        <f t="shared" si="1543"/>
        <v/>
      </c>
      <c r="S2496" s="122" t="str">
        <f>IF(AND(G2496&lt;&gt;0,J2496=1),"замінне значення",R2496)</f>
        <v/>
      </c>
      <c r="T2496" s="122" t="str">
        <f t="shared" si="1544"/>
        <v/>
      </c>
    </row>
    <row r="2497" spans="1:20">
      <c r="A2497" s="204"/>
      <c r="B2497" s="159" t="s">
        <v>184</v>
      </c>
      <c r="C2497" s="159"/>
      <c r="D2497" s="103">
        <f t="shared" ref="D2497" si="1545">SUM(D2473:D2496)</f>
        <v>0</v>
      </c>
      <c r="E2497" s="104">
        <f t="shared" ref="E2497" si="1546">COUNTIF(E2473:E2496,"&gt;0")</f>
        <v>0</v>
      </c>
      <c r="F2497" s="103">
        <f t="shared" ref="F2497" si="1547">SUM(F2473:F2496)</f>
        <v>0</v>
      </c>
      <c r="G2497" s="104">
        <f t="shared" ref="G2497" si="1548">COUNTIF(G2473:G2496,"&gt;0")</f>
        <v>0</v>
      </c>
      <c r="H2497" s="103">
        <f t="shared" ref="H2497" si="1549">SUM(H2473:H2496)</f>
        <v>0</v>
      </c>
      <c r="I2497" s="104">
        <f t="shared" ref="I2497" si="1550">COUNTIF(I2473:I2496,"&gt;0")</f>
        <v>0</v>
      </c>
      <c r="J2497" s="103">
        <f t="shared" ref="J2497" si="1551">SUM(J2473:J2496)</f>
        <v>0</v>
      </c>
      <c r="K2497" s="104">
        <f t="shared" ref="K2497" si="1552">COUNTIF(K2473:K2496,"&gt;0")</f>
        <v>0</v>
      </c>
      <c r="L2497" s="104">
        <f t="shared" ref="L2497" si="1553">COUNTIF(L2473:L2496,"СНВВ не працює")</f>
        <v>0</v>
      </c>
      <c r="M2497" s="100"/>
      <c r="N2497" s="103">
        <f t="shared" si="1519"/>
        <v>0</v>
      </c>
      <c r="O2497" s="103">
        <f t="shared" ref="O2497:T2497" si="1554">SUM(O2473:O2496)</f>
        <v>0</v>
      </c>
      <c r="P2497" s="103">
        <f t="shared" si="1554"/>
        <v>0</v>
      </c>
      <c r="Q2497" s="103">
        <f t="shared" si="1554"/>
        <v>0</v>
      </c>
      <c r="R2497" s="103">
        <f t="shared" si="1554"/>
        <v>0</v>
      </c>
      <c r="S2497" s="103">
        <f t="shared" si="1554"/>
        <v>0</v>
      </c>
      <c r="T2497" s="103">
        <f t="shared" si="1554"/>
        <v>0</v>
      </c>
    </row>
    <row r="2498" spans="1:20" ht="15.75" customHeight="1" outlineLevel="1">
      <c r="A2498" s="160">
        <v>44661</v>
      </c>
      <c r="B2498" s="208">
        <v>44661</v>
      </c>
      <c r="C2498" s="96">
        <v>97</v>
      </c>
      <c r="D2498" s="122"/>
      <c r="E2498" s="122" t="str">
        <f t="shared" ref="E2498:E2521" si="1555">IF(D2498="","",IF(D2498&lt;1,1,0))</f>
        <v/>
      </c>
      <c r="F2498" s="122"/>
      <c r="G2498" s="122" t="str">
        <f t="shared" ref="G2498:G2521" si="1556">IF(F2498="","",IF(F2498&lt;1,1,0))</f>
        <v/>
      </c>
      <c r="H2498" s="122"/>
      <c r="I2498" s="122" t="str">
        <f t="shared" ref="I2498:I2521" si="1557">IF(H2498="","",IF(H2498&lt;1,1,0))</f>
        <v/>
      </c>
      <c r="J2498" s="122"/>
      <c r="K2498" s="122" t="str">
        <f t="shared" ref="K2498:K2521" si="1558">IF(J2498="","",IF(J2498&lt;1,1,0))</f>
        <v/>
      </c>
      <c r="L2498" s="123" t="str">
        <f>IF(H2498="","чи робить СНВВ?",IF(J2498="","чи роблять агрегати?",IF($J2498=0,"агрегати не працюють",IF(AND($H2498=0,$J2498=1),"СНВВ не працює","OK"))))</f>
        <v>чи робить СНВВ?</v>
      </c>
      <c r="M2498" s="100"/>
      <c r="N2498" s="122" t="str">
        <f>IF(OR(E2498&lt;&gt;0, J2498=0), "",D2498)</f>
        <v/>
      </c>
      <c r="O2498" s="122" t="str">
        <f t="shared" ref="O2498:O2521" si="1559">IF(Q2498="", "",(N2498*$O$3+$O$4))</f>
        <v/>
      </c>
      <c r="P2498" s="122" t="str">
        <f>IF(AND($E2498&lt;&gt;0,$J2498=1),"замінне значення",O2498)</f>
        <v/>
      </c>
      <c r="Q2498" s="122" t="str">
        <f>IF(OR(G2498&lt;&gt;0, J2498=0), "",F2498)</f>
        <v/>
      </c>
      <c r="R2498" s="122" t="str">
        <f t="shared" ref="R2498:R2561" si="1560">IF(Q2498="", "",(Q2498*$Q$3+$Q$4))</f>
        <v/>
      </c>
      <c r="S2498" s="122" t="str">
        <f>IF(AND(G2498&lt;&gt;0,J2498=1),"замінне значення",R2498)</f>
        <v/>
      </c>
      <c r="T2498" s="122" t="str">
        <f t="shared" ref="T2498:T2561" si="1561">IFERROR(P2498*S2498,"")</f>
        <v/>
      </c>
    </row>
    <row r="2499" spans="1:20" outlineLevel="1">
      <c r="A2499" s="161"/>
      <c r="B2499" s="208">
        <v>44661</v>
      </c>
      <c r="C2499" s="96">
        <v>97.0416666666667</v>
      </c>
      <c r="D2499" s="122"/>
      <c r="E2499" s="122" t="str">
        <f t="shared" si="1555"/>
        <v/>
      </c>
      <c r="F2499" s="122"/>
      <c r="G2499" s="122" t="str">
        <f t="shared" si="1556"/>
        <v/>
      </c>
      <c r="H2499" s="122"/>
      <c r="I2499" s="122" t="str">
        <f t="shared" si="1557"/>
        <v/>
      </c>
      <c r="J2499" s="122"/>
      <c r="K2499" s="122" t="str">
        <f t="shared" si="1558"/>
        <v/>
      </c>
      <c r="L2499" s="123" t="str">
        <f>IF(H2499="","чи робить СНВВ?",IF(J2499="","чи роблять агрегати?",IF($J2499=0,"агрегати не працюють",IF(AND($H2499=0,$J2499=1),"СНВВ не працює","OK"))))</f>
        <v>чи робить СНВВ?</v>
      </c>
      <c r="M2499" s="100"/>
      <c r="N2499" s="122" t="str">
        <f>IF(OR(E2499&lt;&gt;0, J2499=0), "",D2499)</f>
        <v/>
      </c>
      <c r="O2499" s="122" t="str">
        <f t="shared" si="1559"/>
        <v/>
      </c>
      <c r="P2499" s="122" t="str">
        <f>IF(AND($E2499&lt;&gt;0,$J2499=1),"замінне значення",O2499)</f>
        <v/>
      </c>
      <c r="Q2499" s="122" t="str">
        <f>IF(OR(G2499&lt;&gt;0, J2499=0), "",F2499)</f>
        <v/>
      </c>
      <c r="R2499" s="122" t="str">
        <f t="shared" si="1560"/>
        <v/>
      </c>
      <c r="S2499" s="122" t="str">
        <f>IF(AND(G2499&lt;&gt;0,J2499=1),"замінне значення",R2499)</f>
        <v/>
      </c>
      <c r="T2499" s="122" t="str">
        <f t="shared" si="1561"/>
        <v/>
      </c>
    </row>
    <row r="2500" spans="1:20" outlineLevel="1">
      <c r="A2500" s="161"/>
      <c r="B2500" s="208">
        <v>44661</v>
      </c>
      <c r="C2500" s="96">
        <v>97.0833333333333</v>
      </c>
      <c r="D2500" s="122"/>
      <c r="E2500" s="122" t="str">
        <f t="shared" si="1555"/>
        <v/>
      </c>
      <c r="F2500" s="122"/>
      <c r="G2500" s="122" t="str">
        <f t="shared" si="1556"/>
        <v/>
      </c>
      <c r="H2500" s="122"/>
      <c r="I2500" s="122" t="str">
        <f t="shared" si="1557"/>
        <v/>
      </c>
      <c r="J2500" s="122"/>
      <c r="K2500" s="122" t="str">
        <f t="shared" si="1558"/>
        <v/>
      </c>
      <c r="L2500" s="123" t="str">
        <f>IF(H2500="","чи робить СНВВ?",IF(J2500="","чи роблять агрегати?",IF($J2500=0,"агрегати не працюють",IF(AND($H2500=0,$J2500=1),"СНВВ не працює","OK"))))</f>
        <v>чи робить СНВВ?</v>
      </c>
      <c r="M2500" s="100"/>
      <c r="N2500" s="122" t="str">
        <f>IF(OR(E2500&lt;&gt;0, J2500=0), "",D2500)</f>
        <v/>
      </c>
      <c r="O2500" s="122" t="str">
        <f t="shared" si="1559"/>
        <v/>
      </c>
      <c r="P2500" s="122" t="str">
        <f>IF(AND($E2500&lt;&gt;0,$J2500=1),"замінне значення",O2500)</f>
        <v/>
      </c>
      <c r="Q2500" s="122" t="str">
        <f>IF(OR(G2500&lt;&gt;0, J2500=0), "",F2500)</f>
        <v/>
      </c>
      <c r="R2500" s="122" t="str">
        <f t="shared" si="1560"/>
        <v/>
      </c>
      <c r="S2500" s="122" t="str">
        <f>IF(AND(G2500&lt;&gt;0,J2500=1),"замінне значення",R2500)</f>
        <v/>
      </c>
      <c r="T2500" s="122" t="str">
        <f t="shared" si="1561"/>
        <v/>
      </c>
    </row>
    <row r="2501" spans="1:20" outlineLevel="1">
      <c r="A2501" s="161"/>
      <c r="B2501" s="208">
        <v>44661</v>
      </c>
      <c r="C2501" s="96">
        <v>97.125</v>
      </c>
      <c r="D2501" s="122"/>
      <c r="E2501" s="122" t="str">
        <f t="shared" si="1555"/>
        <v/>
      </c>
      <c r="F2501" s="122"/>
      <c r="G2501" s="122" t="str">
        <f t="shared" si="1556"/>
        <v/>
      </c>
      <c r="H2501" s="122"/>
      <c r="I2501" s="122" t="str">
        <f t="shared" si="1557"/>
        <v/>
      </c>
      <c r="J2501" s="122"/>
      <c r="K2501" s="122" t="str">
        <f t="shared" si="1558"/>
        <v/>
      </c>
      <c r="L2501" s="123" t="str">
        <f>IF(H2501="","чи робить СНВВ?",IF(J2501="","чи роблять агрегати?",IF($J2501=0,"агрегати не працюють",IF(AND($H2501=0,$J2501=1),"СНВВ не працює","OK"))))</f>
        <v>чи робить СНВВ?</v>
      </c>
      <c r="M2501" s="100"/>
      <c r="N2501" s="122" t="str">
        <f>IF(OR(E2501&lt;&gt;0, J2501=0), "",D2501)</f>
        <v/>
      </c>
      <c r="O2501" s="122" t="str">
        <f t="shared" si="1559"/>
        <v/>
      </c>
      <c r="P2501" s="122" t="str">
        <f>IF(AND($E2501&lt;&gt;0,$J2501=1),"замінне значення",O2501)</f>
        <v/>
      </c>
      <c r="Q2501" s="122" t="str">
        <f>IF(OR(G2501&lt;&gt;0, J2501=0), "",F2501)</f>
        <v/>
      </c>
      <c r="R2501" s="122" t="str">
        <f t="shared" si="1560"/>
        <v/>
      </c>
      <c r="S2501" s="122" t="str">
        <f>IF(AND(G2501&lt;&gt;0,J2501=1),"замінне значення",R2501)</f>
        <v/>
      </c>
      <c r="T2501" s="122" t="str">
        <f t="shared" si="1561"/>
        <v/>
      </c>
    </row>
    <row r="2502" spans="1:20" outlineLevel="1">
      <c r="A2502" s="161"/>
      <c r="B2502" s="208">
        <v>44661</v>
      </c>
      <c r="C2502" s="96">
        <v>97.1666666666667</v>
      </c>
      <c r="D2502" s="122"/>
      <c r="E2502" s="122" t="str">
        <f t="shared" si="1555"/>
        <v/>
      </c>
      <c r="F2502" s="122"/>
      <c r="G2502" s="122" t="str">
        <f t="shared" si="1556"/>
        <v/>
      </c>
      <c r="H2502" s="122"/>
      <c r="I2502" s="122" t="str">
        <f t="shared" si="1557"/>
        <v/>
      </c>
      <c r="J2502" s="122"/>
      <c r="K2502" s="122" t="str">
        <f t="shared" si="1558"/>
        <v/>
      </c>
      <c r="L2502" s="123" t="str">
        <f>IF(H2502="","чи робить СНВВ?",IF(J2502="","чи роблять агрегати?",IF($J2502=0,"агрегати не працюють",IF(AND($H2502=0,$J2502=1),"СНВВ не працює","OK"))))</f>
        <v>чи робить СНВВ?</v>
      </c>
      <c r="M2502" s="100"/>
      <c r="N2502" s="122" t="str">
        <f>IF(OR(E2502&lt;&gt;0, J2502=0), "",D2502)</f>
        <v/>
      </c>
      <c r="O2502" s="122" t="str">
        <f t="shared" si="1559"/>
        <v/>
      </c>
      <c r="P2502" s="122" t="str">
        <f>IF(AND($E2502&lt;&gt;0,$J2502=1),"замінне значення",O2502)</f>
        <v/>
      </c>
      <c r="Q2502" s="122" t="str">
        <f>IF(OR(G2502&lt;&gt;0, J2502=0), "",F2502)</f>
        <v/>
      </c>
      <c r="R2502" s="122" t="str">
        <f t="shared" si="1560"/>
        <v/>
      </c>
      <c r="S2502" s="122" t="str">
        <f>IF(AND(G2502&lt;&gt;0,J2502=1),"замінне значення",R2502)</f>
        <v/>
      </c>
      <c r="T2502" s="122" t="str">
        <f t="shared" si="1561"/>
        <v/>
      </c>
    </row>
    <row r="2503" spans="1:20" outlineLevel="1">
      <c r="A2503" s="161"/>
      <c r="B2503" s="208">
        <v>44661</v>
      </c>
      <c r="C2503" s="96">
        <v>97.2083333333333</v>
      </c>
      <c r="D2503" s="122"/>
      <c r="E2503" s="122" t="str">
        <f t="shared" si="1555"/>
        <v/>
      </c>
      <c r="F2503" s="122"/>
      <c r="G2503" s="122" t="str">
        <f t="shared" si="1556"/>
        <v/>
      </c>
      <c r="H2503" s="122"/>
      <c r="I2503" s="122" t="str">
        <f t="shared" si="1557"/>
        <v/>
      </c>
      <c r="J2503" s="122"/>
      <c r="K2503" s="122" t="str">
        <f t="shared" si="1558"/>
        <v/>
      </c>
      <c r="L2503" s="123" t="str">
        <f>IF(H2503="","чи робить СНВВ?",IF(J2503="","чи роблять агрегати?",IF($J2503=0,"агрегати не працюють",IF(AND($H2503=0,$J2503=1),"СНВВ не працює","OK"))))</f>
        <v>чи робить СНВВ?</v>
      </c>
      <c r="M2503" s="100"/>
      <c r="N2503" s="122" t="str">
        <f>IF(OR(E2503&lt;&gt;0, J2503=0), "",D2503)</f>
        <v/>
      </c>
      <c r="O2503" s="122" t="str">
        <f t="shared" si="1559"/>
        <v/>
      </c>
      <c r="P2503" s="122" t="str">
        <f>IF(AND($E2503&lt;&gt;0,$J2503=1),"замінне значення",O2503)</f>
        <v/>
      </c>
      <c r="Q2503" s="122" t="str">
        <f>IF(OR(G2503&lt;&gt;0, J2503=0), "",F2503)</f>
        <v/>
      </c>
      <c r="R2503" s="122" t="str">
        <f t="shared" si="1560"/>
        <v/>
      </c>
      <c r="S2503" s="122" t="str">
        <f>IF(AND(G2503&lt;&gt;0,J2503=1),"замінне значення",R2503)</f>
        <v/>
      </c>
      <c r="T2503" s="122" t="str">
        <f t="shared" si="1561"/>
        <v/>
      </c>
    </row>
    <row r="2504" spans="1:20" outlineLevel="1">
      <c r="A2504" s="161"/>
      <c r="B2504" s="208">
        <v>44661</v>
      </c>
      <c r="C2504" s="96">
        <v>97.25</v>
      </c>
      <c r="D2504" s="122"/>
      <c r="E2504" s="122" t="str">
        <f t="shared" si="1555"/>
        <v/>
      </c>
      <c r="F2504" s="122"/>
      <c r="G2504" s="122" t="str">
        <f t="shared" si="1556"/>
        <v/>
      </c>
      <c r="H2504" s="122"/>
      <c r="I2504" s="122" t="str">
        <f t="shared" si="1557"/>
        <v/>
      </c>
      <c r="J2504" s="122"/>
      <c r="K2504" s="122" t="str">
        <f t="shared" si="1558"/>
        <v/>
      </c>
      <c r="L2504" s="123" t="str">
        <f>IF(H2504="","чи робить СНВВ?",IF(J2504="","чи роблять агрегати?",IF($J2504=0,"агрегати не працюють",IF(AND($H2504=0,$J2504=1),"СНВВ не працює","OK"))))</f>
        <v>чи робить СНВВ?</v>
      </c>
      <c r="M2504" s="100"/>
      <c r="N2504" s="122" t="str">
        <f>IF(OR(E2504&lt;&gt;0, J2504=0), "",D2504)</f>
        <v/>
      </c>
      <c r="O2504" s="122" t="str">
        <f t="shared" si="1559"/>
        <v/>
      </c>
      <c r="P2504" s="122" t="str">
        <f>IF(AND($E2504&lt;&gt;0,$J2504=1),"замінне значення",O2504)</f>
        <v/>
      </c>
      <c r="Q2504" s="122" t="str">
        <f>IF(OR(G2504&lt;&gt;0, J2504=0), "",F2504)</f>
        <v/>
      </c>
      <c r="R2504" s="122" t="str">
        <f t="shared" si="1560"/>
        <v/>
      </c>
      <c r="S2504" s="122" t="str">
        <f>IF(AND(G2504&lt;&gt;0,J2504=1),"замінне значення",R2504)</f>
        <v/>
      </c>
      <c r="T2504" s="122" t="str">
        <f t="shared" si="1561"/>
        <v/>
      </c>
    </row>
    <row r="2505" spans="1:20" outlineLevel="1">
      <c r="A2505" s="161"/>
      <c r="B2505" s="208">
        <v>44661</v>
      </c>
      <c r="C2505" s="96">
        <v>97.2916666666667</v>
      </c>
      <c r="D2505" s="122"/>
      <c r="E2505" s="122" t="str">
        <f t="shared" si="1555"/>
        <v/>
      </c>
      <c r="F2505" s="122"/>
      <c r="G2505" s="122" t="str">
        <f t="shared" si="1556"/>
        <v/>
      </c>
      <c r="H2505" s="122"/>
      <c r="I2505" s="122" t="str">
        <f t="shared" si="1557"/>
        <v/>
      </c>
      <c r="J2505" s="122"/>
      <c r="K2505" s="122" t="str">
        <f t="shared" si="1558"/>
        <v/>
      </c>
      <c r="L2505" s="123" t="str">
        <f>IF(H2505="","чи робить СНВВ?",IF(J2505="","чи роблять агрегати?",IF($J2505=0,"агрегати не працюють",IF(AND($H2505=0,$J2505=1),"СНВВ не працює","OK"))))</f>
        <v>чи робить СНВВ?</v>
      </c>
      <c r="M2505" s="100"/>
      <c r="N2505" s="122" t="str">
        <f>IF(OR(E2505&lt;&gt;0, J2505=0), "",D2505)</f>
        <v/>
      </c>
      <c r="O2505" s="122" t="str">
        <f t="shared" si="1559"/>
        <v/>
      </c>
      <c r="P2505" s="122" t="str">
        <f>IF(AND($E2505&lt;&gt;0,$J2505=1),"замінне значення",O2505)</f>
        <v/>
      </c>
      <c r="Q2505" s="122" t="str">
        <f>IF(OR(G2505&lt;&gt;0, J2505=0), "",F2505)</f>
        <v/>
      </c>
      <c r="R2505" s="122" t="str">
        <f t="shared" si="1560"/>
        <v/>
      </c>
      <c r="S2505" s="122" t="str">
        <f>IF(AND(G2505&lt;&gt;0,J2505=1),"замінне значення",R2505)</f>
        <v/>
      </c>
      <c r="T2505" s="122" t="str">
        <f t="shared" si="1561"/>
        <v/>
      </c>
    </row>
    <row r="2506" spans="1:20" outlineLevel="1">
      <c r="A2506" s="161"/>
      <c r="B2506" s="208">
        <v>44661</v>
      </c>
      <c r="C2506" s="96">
        <v>97.3333333333333</v>
      </c>
      <c r="D2506" s="122"/>
      <c r="E2506" s="122" t="str">
        <f t="shared" si="1555"/>
        <v/>
      </c>
      <c r="F2506" s="122"/>
      <c r="G2506" s="122" t="str">
        <f t="shared" si="1556"/>
        <v/>
      </c>
      <c r="H2506" s="122"/>
      <c r="I2506" s="122" t="str">
        <f t="shared" si="1557"/>
        <v/>
      </c>
      <c r="J2506" s="122"/>
      <c r="K2506" s="122" t="str">
        <f t="shared" si="1558"/>
        <v/>
      </c>
      <c r="L2506" s="123" t="str">
        <f>IF(H2506="","чи робить СНВВ?",IF(J2506="","чи роблять агрегати?",IF($J2506=0,"агрегати не працюють",IF(AND($H2506=0,$J2506=1),"СНВВ не працює","OK"))))</f>
        <v>чи робить СНВВ?</v>
      </c>
      <c r="M2506" s="100"/>
      <c r="N2506" s="122" t="str">
        <f>IF(OR(E2506&lt;&gt;0, J2506=0), "",D2506)</f>
        <v/>
      </c>
      <c r="O2506" s="122" t="str">
        <f t="shared" si="1559"/>
        <v/>
      </c>
      <c r="P2506" s="122" t="str">
        <f>IF(AND($E2506&lt;&gt;0,$J2506=1),"замінне значення",O2506)</f>
        <v/>
      </c>
      <c r="Q2506" s="122" t="str">
        <f>IF(OR(G2506&lt;&gt;0, J2506=0), "",F2506)</f>
        <v/>
      </c>
      <c r="R2506" s="122" t="str">
        <f t="shared" si="1560"/>
        <v/>
      </c>
      <c r="S2506" s="122" t="str">
        <f>IF(AND(G2506&lt;&gt;0,J2506=1),"замінне значення",R2506)</f>
        <v/>
      </c>
      <c r="T2506" s="122" t="str">
        <f t="shared" si="1561"/>
        <v/>
      </c>
    </row>
    <row r="2507" spans="1:20" outlineLevel="1">
      <c r="A2507" s="161"/>
      <c r="B2507" s="208">
        <v>44661</v>
      </c>
      <c r="C2507" s="96">
        <v>97.375</v>
      </c>
      <c r="D2507" s="122"/>
      <c r="E2507" s="122" t="str">
        <f t="shared" si="1555"/>
        <v/>
      </c>
      <c r="F2507" s="122"/>
      <c r="G2507" s="122" t="str">
        <f t="shared" si="1556"/>
        <v/>
      </c>
      <c r="H2507" s="122"/>
      <c r="I2507" s="122" t="str">
        <f t="shared" si="1557"/>
        <v/>
      </c>
      <c r="J2507" s="122"/>
      <c r="K2507" s="122" t="str">
        <f t="shared" si="1558"/>
        <v/>
      </c>
      <c r="L2507" s="123" t="str">
        <f>IF(H2507="","чи робить СНВВ?",IF(J2507="","чи роблять агрегати?",IF($J2507=0,"агрегати не працюють",IF(AND($H2507=0,$J2507=1),"СНВВ не працює","OK"))))</f>
        <v>чи робить СНВВ?</v>
      </c>
      <c r="M2507" s="100"/>
      <c r="N2507" s="122" t="str">
        <f>IF(OR(E2507&lt;&gt;0, J2507=0), "",D2507)</f>
        <v/>
      </c>
      <c r="O2507" s="122" t="str">
        <f t="shared" si="1559"/>
        <v/>
      </c>
      <c r="P2507" s="122" t="str">
        <f>IF(AND($E2507&lt;&gt;0,$J2507=1),"замінне значення",O2507)</f>
        <v/>
      </c>
      <c r="Q2507" s="122" t="str">
        <f>IF(OR(G2507&lt;&gt;0, J2507=0), "",F2507)</f>
        <v/>
      </c>
      <c r="R2507" s="122" t="str">
        <f t="shared" si="1560"/>
        <v/>
      </c>
      <c r="S2507" s="122" t="str">
        <f>IF(AND(G2507&lt;&gt;0,J2507=1),"замінне значення",R2507)</f>
        <v/>
      </c>
      <c r="T2507" s="122" t="str">
        <f t="shared" si="1561"/>
        <v/>
      </c>
    </row>
    <row r="2508" spans="1:20" outlineLevel="1">
      <c r="A2508" s="161"/>
      <c r="B2508" s="208">
        <v>44661</v>
      </c>
      <c r="C2508" s="96">
        <v>97.4166666666667</v>
      </c>
      <c r="D2508" s="122"/>
      <c r="E2508" s="122" t="str">
        <f t="shared" si="1555"/>
        <v/>
      </c>
      <c r="F2508" s="122"/>
      <c r="G2508" s="122" t="str">
        <f t="shared" si="1556"/>
        <v/>
      </c>
      <c r="H2508" s="122"/>
      <c r="I2508" s="122" t="str">
        <f t="shared" si="1557"/>
        <v/>
      </c>
      <c r="J2508" s="122"/>
      <c r="K2508" s="122" t="str">
        <f t="shared" si="1558"/>
        <v/>
      </c>
      <c r="L2508" s="123" t="str">
        <f>IF(H2508="","чи робить СНВВ?",IF(J2508="","чи роблять агрегати?",IF($J2508=0,"агрегати не працюють",IF(AND($H2508=0,$J2508=1),"СНВВ не працює","OK"))))</f>
        <v>чи робить СНВВ?</v>
      </c>
      <c r="M2508" s="100"/>
      <c r="N2508" s="122" t="str">
        <f>IF(OR(E2508&lt;&gt;0, J2508=0), "",D2508)</f>
        <v/>
      </c>
      <c r="O2508" s="122" t="str">
        <f t="shared" si="1559"/>
        <v/>
      </c>
      <c r="P2508" s="122" t="str">
        <f>IF(AND($E2508&lt;&gt;0,$J2508=1),"замінне значення",O2508)</f>
        <v/>
      </c>
      <c r="Q2508" s="122" t="str">
        <f>IF(OR(G2508&lt;&gt;0, J2508=0), "",F2508)</f>
        <v/>
      </c>
      <c r="R2508" s="122" t="str">
        <f t="shared" si="1560"/>
        <v/>
      </c>
      <c r="S2508" s="122" t="str">
        <f>IF(AND(G2508&lt;&gt;0,J2508=1),"замінне значення",R2508)</f>
        <v/>
      </c>
      <c r="T2508" s="122" t="str">
        <f t="shared" si="1561"/>
        <v/>
      </c>
    </row>
    <row r="2509" spans="1:20" outlineLevel="1">
      <c r="A2509" s="161"/>
      <c r="B2509" s="208">
        <v>44661</v>
      </c>
      <c r="C2509" s="96">
        <v>97.4583333333333</v>
      </c>
      <c r="D2509" s="122"/>
      <c r="E2509" s="122" t="str">
        <f t="shared" si="1555"/>
        <v/>
      </c>
      <c r="F2509" s="122"/>
      <c r="G2509" s="122" t="str">
        <f t="shared" si="1556"/>
        <v/>
      </c>
      <c r="H2509" s="122"/>
      <c r="I2509" s="122" t="str">
        <f t="shared" si="1557"/>
        <v/>
      </c>
      <c r="J2509" s="122"/>
      <c r="K2509" s="122" t="str">
        <f t="shared" si="1558"/>
        <v/>
      </c>
      <c r="L2509" s="123" t="str">
        <f>IF(H2509="","чи робить СНВВ?",IF(J2509="","чи роблять агрегати?",IF($J2509=0,"агрегати не працюють",IF(AND($H2509=0,$J2509=1),"СНВВ не працює","OK"))))</f>
        <v>чи робить СНВВ?</v>
      </c>
      <c r="M2509" s="100"/>
      <c r="N2509" s="122" t="str">
        <f>IF(OR(E2509&lt;&gt;0, J2509=0), "",D2509)</f>
        <v/>
      </c>
      <c r="O2509" s="122" t="str">
        <f t="shared" si="1559"/>
        <v/>
      </c>
      <c r="P2509" s="122" t="str">
        <f>IF(AND($E2509&lt;&gt;0,$J2509=1),"замінне значення",O2509)</f>
        <v/>
      </c>
      <c r="Q2509" s="122" t="str">
        <f>IF(OR(G2509&lt;&gt;0, J2509=0), "",F2509)</f>
        <v/>
      </c>
      <c r="R2509" s="122" t="str">
        <f t="shared" si="1560"/>
        <v/>
      </c>
      <c r="S2509" s="122" t="str">
        <f>IF(AND(G2509&lt;&gt;0,J2509=1),"замінне значення",R2509)</f>
        <v/>
      </c>
      <c r="T2509" s="122" t="str">
        <f t="shared" si="1561"/>
        <v/>
      </c>
    </row>
    <row r="2510" spans="1:20" outlineLevel="1">
      <c r="A2510" s="161"/>
      <c r="B2510" s="208">
        <v>44661</v>
      </c>
      <c r="C2510" s="96">
        <v>97.5</v>
      </c>
      <c r="D2510" s="122"/>
      <c r="E2510" s="122" t="str">
        <f t="shared" si="1555"/>
        <v/>
      </c>
      <c r="F2510" s="122"/>
      <c r="G2510" s="122" t="str">
        <f t="shared" si="1556"/>
        <v/>
      </c>
      <c r="H2510" s="122"/>
      <c r="I2510" s="122" t="str">
        <f t="shared" si="1557"/>
        <v/>
      </c>
      <c r="J2510" s="122"/>
      <c r="K2510" s="122" t="str">
        <f t="shared" si="1558"/>
        <v/>
      </c>
      <c r="L2510" s="123" t="str">
        <f>IF(H2510="","чи робить СНВВ?",IF(J2510="","чи роблять агрегати?",IF($J2510=0,"агрегати не працюють",IF(AND($H2510=0,$J2510=1),"СНВВ не працює","OK"))))</f>
        <v>чи робить СНВВ?</v>
      </c>
      <c r="M2510" s="100"/>
      <c r="N2510" s="122" t="str">
        <f>IF(OR(E2510&lt;&gt;0, J2510=0), "",D2510)</f>
        <v/>
      </c>
      <c r="O2510" s="122" t="str">
        <f t="shared" si="1559"/>
        <v/>
      </c>
      <c r="P2510" s="122" t="str">
        <f>IF(AND($E2510&lt;&gt;0,$J2510=1),"замінне значення",O2510)</f>
        <v/>
      </c>
      <c r="Q2510" s="122" t="str">
        <f>IF(OR(G2510&lt;&gt;0, J2510=0), "",F2510)</f>
        <v/>
      </c>
      <c r="R2510" s="122" t="str">
        <f t="shared" si="1560"/>
        <v/>
      </c>
      <c r="S2510" s="122" t="str">
        <f>IF(AND(G2510&lt;&gt;0,J2510=1),"замінне значення",R2510)</f>
        <v/>
      </c>
      <c r="T2510" s="122" t="str">
        <f t="shared" si="1561"/>
        <v/>
      </c>
    </row>
    <row r="2511" spans="1:20" outlineLevel="1">
      <c r="A2511" s="161"/>
      <c r="B2511" s="208">
        <v>44661</v>
      </c>
      <c r="C2511" s="96">
        <v>97.5416666666667</v>
      </c>
      <c r="D2511" s="122"/>
      <c r="E2511" s="122" t="str">
        <f t="shared" si="1555"/>
        <v/>
      </c>
      <c r="F2511" s="122"/>
      <c r="G2511" s="122" t="str">
        <f t="shared" si="1556"/>
        <v/>
      </c>
      <c r="H2511" s="122"/>
      <c r="I2511" s="122" t="str">
        <f t="shared" si="1557"/>
        <v/>
      </c>
      <c r="J2511" s="122"/>
      <c r="K2511" s="122" t="str">
        <f t="shared" si="1558"/>
        <v/>
      </c>
      <c r="L2511" s="123" t="str">
        <f>IF(H2511="","чи робить СНВВ?",IF(J2511="","чи роблять агрегати?",IF($J2511=0,"агрегати не працюють",IF(AND($H2511=0,$J2511=1),"СНВВ не працює","OK"))))</f>
        <v>чи робить СНВВ?</v>
      </c>
      <c r="M2511" s="100"/>
      <c r="N2511" s="122" t="str">
        <f>IF(OR(E2511&lt;&gt;0, J2511=0), "",D2511)</f>
        <v/>
      </c>
      <c r="O2511" s="122" t="str">
        <f t="shared" si="1559"/>
        <v/>
      </c>
      <c r="P2511" s="122" t="str">
        <f>IF(AND($E2511&lt;&gt;0,$J2511=1),"замінне значення",O2511)</f>
        <v/>
      </c>
      <c r="Q2511" s="122" t="str">
        <f>IF(OR(G2511&lt;&gt;0, J2511=0), "",F2511)</f>
        <v/>
      </c>
      <c r="R2511" s="122" t="str">
        <f t="shared" si="1560"/>
        <v/>
      </c>
      <c r="S2511" s="122" t="str">
        <f>IF(AND(G2511&lt;&gt;0,J2511=1),"замінне значення",R2511)</f>
        <v/>
      </c>
      <c r="T2511" s="122" t="str">
        <f t="shared" si="1561"/>
        <v/>
      </c>
    </row>
    <row r="2512" spans="1:20" outlineLevel="1">
      <c r="A2512" s="161"/>
      <c r="B2512" s="208">
        <v>44661</v>
      </c>
      <c r="C2512" s="96">
        <v>97.5833333333333</v>
      </c>
      <c r="D2512" s="122"/>
      <c r="E2512" s="122" t="str">
        <f t="shared" si="1555"/>
        <v/>
      </c>
      <c r="F2512" s="122"/>
      <c r="G2512" s="122" t="str">
        <f t="shared" si="1556"/>
        <v/>
      </c>
      <c r="H2512" s="122"/>
      <c r="I2512" s="122" t="str">
        <f t="shared" si="1557"/>
        <v/>
      </c>
      <c r="J2512" s="122"/>
      <c r="K2512" s="122" t="str">
        <f t="shared" si="1558"/>
        <v/>
      </c>
      <c r="L2512" s="123" t="str">
        <f>IF(H2512="","чи робить СНВВ?",IF(J2512="","чи роблять агрегати?",IF($J2512=0,"агрегати не працюють",IF(AND($H2512=0,$J2512=1),"СНВВ не працює","OK"))))</f>
        <v>чи робить СНВВ?</v>
      </c>
      <c r="M2512" s="100"/>
      <c r="N2512" s="122" t="str">
        <f>IF(OR(E2512&lt;&gt;0, J2512=0), "",D2512)</f>
        <v/>
      </c>
      <c r="O2512" s="122" t="str">
        <f t="shared" si="1559"/>
        <v/>
      </c>
      <c r="P2512" s="122" t="str">
        <f>IF(AND($E2512&lt;&gt;0,$J2512=1),"замінне значення",O2512)</f>
        <v/>
      </c>
      <c r="Q2512" s="122" t="str">
        <f>IF(OR(G2512&lt;&gt;0, J2512=0), "",F2512)</f>
        <v/>
      </c>
      <c r="R2512" s="122" t="str">
        <f t="shared" si="1560"/>
        <v/>
      </c>
      <c r="S2512" s="122" t="str">
        <f>IF(AND(G2512&lt;&gt;0,J2512=1),"замінне значення",R2512)</f>
        <v/>
      </c>
      <c r="T2512" s="122" t="str">
        <f t="shared" si="1561"/>
        <v/>
      </c>
    </row>
    <row r="2513" spans="1:20" outlineLevel="1">
      <c r="A2513" s="161"/>
      <c r="B2513" s="208">
        <v>44661</v>
      </c>
      <c r="C2513" s="96">
        <v>97.625</v>
      </c>
      <c r="D2513" s="122"/>
      <c r="E2513" s="122" t="str">
        <f t="shared" si="1555"/>
        <v/>
      </c>
      <c r="F2513" s="122"/>
      <c r="G2513" s="122" t="str">
        <f t="shared" si="1556"/>
        <v/>
      </c>
      <c r="H2513" s="122"/>
      <c r="I2513" s="122" t="str">
        <f t="shared" si="1557"/>
        <v/>
      </c>
      <c r="J2513" s="122"/>
      <c r="K2513" s="122" t="str">
        <f t="shared" si="1558"/>
        <v/>
      </c>
      <c r="L2513" s="123" t="str">
        <f>IF(H2513="","чи робить СНВВ?",IF(J2513="","чи роблять агрегати?",IF($J2513=0,"агрегати не працюють",IF(AND($H2513=0,$J2513=1),"СНВВ не працює","OK"))))</f>
        <v>чи робить СНВВ?</v>
      </c>
      <c r="M2513" s="100"/>
      <c r="N2513" s="122" t="str">
        <f>IF(OR(E2513&lt;&gt;0, J2513=0), "",D2513)</f>
        <v/>
      </c>
      <c r="O2513" s="122" t="str">
        <f t="shared" si="1559"/>
        <v/>
      </c>
      <c r="P2513" s="122" t="str">
        <f>IF(AND($E2513&lt;&gt;0,$J2513=1),"замінне значення",O2513)</f>
        <v/>
      </c>
      <c r="Q2513" s="122" t="str">
        <f>IF(OR(G2513&lt;&gt;0, J2513=0), "",F2513)</f>
        <v/>
      </c>
      <c r="R2513" s="122" t="str">
        <f t="shared" si="1560"/>
        <v/>
      </c>
      <c r="S2513" s="122" t="str">
        <f>IF(AND(G2513&lt;&gt;0,J2513=1),"замінне значення",R2513)</f>
        <v/>
      </c>
      <c r="T2513" s="122" t="str">
        <f t="shared" si="1561"/>
        <v/>
      </c>
    </row>
    <row r="2514" spans="1:20" outlineLevel="1">
      <c r="A2514" s="161"/>
      <c r="B2514" s="208">
        <v>44661</v>
      </c>
      <c r="C2514" s="96">
        <v>97.6666666666667</v>
      </c>
      <c r="D2514" s="122"/>
      <c r="E2514" s="122" t="str">
        <f t="shared" si="1555"/>
        <v/>
      </c>
      <c r="F2514" s="122"/>
      <c r="G2514" s="122" t="str">
        <f t="shared" si="1556"/>
        <v/>
      </c>
      <c r="H2514" s="122"/>
      <c r="I2514" s="122" t="str">
        <f t="shared" si="1557"/>
        <v/>
      </c>
      <c r="J2514" s="122"/>
      <c r="K2514" s="122" t="str">
        <f t="shared" si="1558"/>
        <v/>
      </c>
      <c r="L2514" s="123" t="str">
        <f>IF(H2514="","чи робить СНВВ?",IF(J2514="","чи роблять агрегати?",IF($J2514=0,"агрегати не працюють",IF(AND($H2514=0,$J2514=1),"СНВВ не працює","OK"))))</f>
        <v>чи робить СНВВ?</v>
      </c>
      <c r="M2514" s="100"/>
      <c r="N2514" s="122" t="str">
        <f>IF(OR(E2514&lt;&gt;0, J2514=0), "",D2514)</f>
        <v/>
      </c>
      <c r="O2514" s="122" t="str">
        <f t="shared" si="1559"/>
        <v/>
      </c>
      <c r="P2514" s="122" t="str">
        <f>IF(AND($E2514&lt;&gt;0,$J2514=1),"замінне значення",O2514)</f>
        <v/>
      </c>
      <c r="Q2514" s="122" t="str">
        <f>IF(OR(G2514&lt;&gt;0, J2514=0), "",F2514)</f>
        <v/>
      </c>
      <c r="R2514" s="122" t="str">
        <f t="shared" si="1560"/>
        <v/>
      </c>
      <c r="S2514" s="122" t="str">
        <f>IF(AND(G2514&lt;&gt;0,J2514=1),"замінне значення",R2514)</f>
        <v/>
      </c>
      <c r="T2514" s="122" t="str">
        <f t="shared" si="1561"/>
        <v/>
      </c>
    </row>
    <row r="2515" spans="1:20" outlineLevel="1">
      <c r="A2515" s="161"/>
      <c r="B2515" s="208">
        <v>44661</v>
      </c>
      <c r="C2515" s="96">
        <v>97.7083333333333</v>
      </c>
      <c r="D2515" s="122"/>
      <c r="E2515" s="122" t="str">
        <f t="shared" si="1555"/>
        <v/>
      </c>
      <c r="F2515" s="122"/>
      <c r="G2515" s="122" t="str">
        <f t="shared" si="1556"/>
        <v/>
      </c>
      <c r="H2515" s="122"/>
      <c r="I2515" s="122" t="str">
        <f t="shared" si="1557"/>
        <v/>
      </c>
      <c r="J2515" s="122"/>
      <c r="K2515" s="122" t="str">
        <f t="shared" si="1558"/>
        <v/>
      </c>
      <c r="L2515" s="123" t="str">
        <f>IF(H2515="","чи робить СНВВ?",IF(J2515="","чи роблять агрегати?",IF($J2515=0,"агрегати не працюють",IF(AND($H2515=0,$J2515=1),"СНВВ не працює","OK"))))</f>
        <v>чи робить СНВВ?</v>
      </c>
      <c r="M2515" s="100"/>
      <c r="N2515" s="122" t="str">
        <f>IF(OR(E2515&lt;&gt;0, J2515=0), "",D2515)</f>
        <v/>
      </c>
      <c r="O2515" s="122" t="str">
        <f t="shared" si="1559"/>
        <v/>
      </c>
      <c r="P2515" s="122" t="str">
        <f>IF(AND($E2515&lt;&gt;0,$J2515=1),"замінне значення",O2515)</f>
        <v/>
      </c>
      <c r="Q2515" s="122" t="str">
        <f>IF(OR(G2515&lt;&gt;0, J2515=0), "",F2515)</f>
        <v/>
      </c>
      <c r="R2515" s="122" t="str">
        <f t="shared" si="1560"/>
        <v/>
      </c>
      <c r="S2515" s="122" t="str">
        <f>IF(AND(G2515&lt;&gt;0,J2515=1),"замінне значення",R2515)</f>
        <v/>
      </c>
      <c r="T2515" s="122" t="str">
        <f t="shared" si="1561"/>
        <v/>
      </c>
    </row>
    <row r="2516" spans="1:20" outlineLevel="1">
      <c r="A2516" s="161"/>
      <c r="B2516" s="208">
        <v>44661</v>
      </c>
      <c r="C2516" s="96">
        <v>97.75</v>
      </c>
      <c r="D2516" s="122"/>
      <c r="E2516" s="122" t="str">
        <f t="shared" si="1555"/>
        <v/>
      </c>
      <c r="F2516" s="122"/>
      <c r="G2516" s="122" t="str">
        <f t="shared" si="1556"/>
        <v/>
      </c>
      <c r="H2516" s="122"/>
      <c r="I2516" s="122" t="str">
        <f t="shared" si="1557"/>
        <v/>
      </c>
      <c r="J2516" s="122"/>
      <c r="K2516" s="122" t="str">
        <f t="shared" si="1558"/>
        <v/>
      </c>
      <c r="L2516" s="123" t="str">
        <f>IF(H2516="","чи робить СНВВ?",IF(J2516="","чи роблять агрегати?",IF($J2516=0,"агрегати не працюють",IF(AND($H2516=0,$J2516=1),"СНВВ не працює","OK"))))</f>
        <v>чи робить СНВВ?</v>
      </c>
      <c r="M2516" s="100"/>
      <c r="N2516" s="122" t="str">
        <f>IF(OR(E2516&lt;&gt;0, J2516=0), "",D2516)</f>
        <v/>
      </c>
      <c r="O2516" s="122" t="str">
        <f t="shared" si="1559"/>
        <v/>
      </c>
      <c r="P2516" s="122" t="str">
        <f>IF(AND($E2516&lt;&gt;0,$J2516=1),"замінне значення",O2516)</f>
        <v/>
      </c>
      <c r="Q2516" s="122" t="str">
        <f>IF(OR(G2516&lt;&gt;0, J2516=0), "",F2516)</f>
        <v/>
      </c>
      <c r="R2516" s="122" t="str">
        <f t="shared" si="1560"/>
        <v/>
      </c>
      <c r="S2516" s="122" t="str">
        <f>IF(AND(G2516&lt;&gt;0,J2516=1),"замінне значення",R2516)</f>
        <v/>
      </c>
      <c r="T2516" s="122" t="str">
        <f t="shared" si="1561"/>
        <v/>
      </c>
    </row>
    <row r="2517" spans="1:20" outlineLevel="1">
      <c r="A2517" s="161"/>
      <c r="B2517" s="208">
        <v>44661</v>
      </c>
      <c r="C2517" s="96">
        <v>97.7916666666667</v>
      </c>
      <c r="D2517" s="122"/>
      <c r="E2517" s="122" t="str">
        <f t="shared" si="1555"/>
        <v/>
      </c>
      <c r="F2517" s="122"/>
      <c r="G2517" s="122" t="str">
        <f t="shared" si="1556"/>
        <v/>
      </c>
      <c r="H2517" s="122"/>
      <c r="I2517" s="122" t="str">
        <f t="shared" si="1557"/>
        <v/>
      </c>
      <c r="J2517" s="122"/>
      <c r="K2517" s="122" t="str">
        <f t="shared" si="1558"/>
        <v/>
      </c>
      <c r="L2517" s="123" t="str">
        <f>IF(H2517="","чи робить СНВВ?",IF(J2517="","чи роблять агрегати?",IF($J2517=0,"агрегати не працюють",IF(AND($H2517=0,$J2517=1),"СНВВ не працює","OK"))))</f>
        <v>чи робить СНВВ?</v>
      </c>
      <c r="M2517" s="100"/>
      <c r="N2517" s="122" t="str">
        <f>IF(OR(E2517&lt;&gt;0, J2517=0), "",D2517)</f>
        <v/>
      </c>
      <c r="O2517" s="122" t="str">
        <f t="shared" si="1559"/>
        <v/>
      </c>
      <c r="P2517" s="122" t="str">
        <f>IF(AND($E2517&lt;&gt;0,$J2517=1),"замінне значення",O2517)</f>
        <v/>
      </c>
      <c r="Q2517" s="122" t="str">
        <f>IF(OR(G2517&lt;&gt;0, J2517=0), "",F2517)</f>
        <v/>
      </c>
      <c r="R2517" s="122" t="str">
        <f t="shared" si="1560"/>
        <v/>
      </c>
      <c r="S2517" s="122" t="str">
        <f>IF(AND(G2517&lt;&gt;0,J2517=1),"замінне значення",R2517)</f>
        <v/>
      </c>
      <c r="T2517" s="122" t="str">
        <f t="shared" si="1561"/>
        <v/>
      </c>
    </row>
    <row r="2518" spans="1:20" outlineLevel="1">
      <c r="A2518" s="161"/>
      <c r="B2518" s="208">
        <v>44661</v>
      </c>
      <c r="C2518" s="96">
        <v>97.8333333333333</v>
      </c>
      <c r="D2518" s="122"/>
      <c r="E2518" s="122" t="str">
        <f t="shared" si="1555"/>
        <v/>
      </c>
      <c r="F2518" s="122"/>
      <c r="G2518" s="122" t="str">
        <f t="shared" si="1556"/>
        <v/>
      </c>
      <c r="H2518" s="122"/>
      <c r="I2518" s="122" t="str">
        <f t="shared" si="1557"/>
        <v/>
      </c>
      <c r="J2518" s="122"/>
      <c r="K2518" s="122" t="str">
        <f t="shared" si="1558"/>
        <v/>
      </c>
      <c r="L2518" s="123" t="str">
        <f>IF(H2518="","чи робить СНВВ?",IF(J2518="","чи роблять агрегати?",IF($J2518=0,"агрегати не працюють",IF(AND($H2518=0,$J2518=1),"СНВВ не працює","OK"))))</f>
        <v>чи робить СНВВ?</v>
      </c>
      <c r="M2518" s="100"/>
      <c r="N2518" s="122" t="str">
        <f>IF(OR(E2518&lt;&gt;0, J2518=0), "",D2518)</f>
        <v/>
      </c>
      <c r="O2518" s="122" t="str">
        <f t="shared" si="1559"/>
        <v/>
      </c>
      <c r="P2518" s="122" t="str">
        <f>IF(AND($E2518&lt;&gt;0,$J2518=1),"замінне значення",O2518)</f>
        <v/>
      </c>
      <c r="Q2518" s="122" t="str">
        <f>IF(OR(G2518&lt;&gt;0, J2518=0), "",F2518)</f>
        <v/>
      </c>
      <c r="R2518" s="122" t="str">
        <f t="shared" si="1560"/>
        <v/>
      </c>
      <c r="S2518" s="122" t="str">
        <f>IF(AND(G2518&lt;&gt;0,J2518=1),"замінне значення",R2518)</f>
        <v/>
      </c>
      <c r="T2518" s="122" t="str">
        <f t="shared" si="1561"/>
        <v/>
      </c>
    </row>
    <row r="2519" spans="1:20" outlineLevel="1">
      <c r="A2519" s="161"/>
      <c r="B2519" s="208">
        <v>44661</v>
      </c>
      <c r="C2519" s="96">
        <v>97.875</v>
      </c>
      <c r="D2519" s="122"/>
      <c r="E2519" s="122" t="str">
        <f t="shared" si="1555"/>
        <v/>
      </c>
      <c r="F2519" s="122"/>
      <c r="G2519" s="122" t="str">
        <f t="shared" si="1556"/>
        <v/>
      </c>
      <c r="H2519" s="122"/>
      <c r="I2519" s="122" t="str">
        <f t="shared" si="1557"/>
        <v/>
      </c>
      <c r="J2519" s="122"/>
      <c r="K2519" s="122" t="str">
        <f t="shared" si="1558"/>
        <v/>
      </c>
      <c r="L2519" s="123" t="str">
        <f>IF(H2519="","чи робить СНВВ?",IF(J2519="","чи роблять агрегати?",IF($J2519=0,"агрегати не працюють",IF(AND($H2519=0,$J2519=1),"СНВВ не працює","OK"))))</f>
        <v>чи робить СНВВ?</v>
      </c>
      <c r="M2519" s="100"/>
      <c r="N2519" s="122" t="str">
        <f>IF(OR(E2519&lt;&gt;0, J2519=0), "",D2519)</f>
        <v/>
      </c>
      <c r="O2519" s="122" t="str">
        <f t="shared" si="1559"/>
        <v/>
      </c>
      <c r="P2519" s="122" t="str">
        <f>IF(AND($E2519&lt;&gt;0,$J2519=1),"замінне значення",O2519)</f>
        <v/>
      </c>
      <c r="Q2519" s="122" t="str">
        <f>IF(OR(G2519&lt;&gt;0, J2519=0), "",F2519)</f>
        <v/>
      </c>
      <c r="R2519" s="122" t="str">
        <f t="shared" si="1560"/>
        <v/>
      </c>
      <c r="S2519" s="122" t="str">
        <f>IF(AND(G2519&lt;&gt;0,J2519=1),"замінне значення",R2519)</f>
        <v/>
      </c>
      <c r="T2519" s="122" t="str">
        <f t="shared" si="1561"/>
        <v/>
      </c>
    </row>
    <row r="2520" spans="1:20" outlineLevel="1">
      <c r="A2520" s="161"/>
      <c r="B2520" s="208">
        <v>44661</v>
      </c>
      <c r="C2520" s="96">
        <v>97.9166666666667</v>
      </c>
      <c r="D2520" s="122"/>
      <c r="E2520" s="122" t="str">
        <f t="shared" si="1555"/>
        <v/>
      </c>
      <c r="F2520" s="122"/>
      <c r="G2520" s="122" t="str">
        <f t="shared" si="1556"/>
        <v/>
      </c>
      <c r="H2520" s="122"/>
      <c r="I2520" s="122" t="str">
        <f t="shared" si="1557"/>
        <v/>
      </c>
      <c r="J2520" s="122"/>
      <c r="K2520" s="122" t="str">
        <f t="shared" si="1558"/>
        <v/>
      </c>
      <c r="L2520" s="123" t="str">
        <f>IF(H2520="","чи робить СНВВ?",IF(J2520="","чи роблять агрегати?",IF($J2520=0,"агрегати не працюють",IF(AND($H2520=0,$J2520=1),"СНВВ не працює","OK"))))</f>
        <v>чи робить СНВВ?</v>
      </c>
      <c r="M2520" s="100"/>
      <c r="N2520" s="122" t="str">
        <f>IF(OR(E2520&lt;&gt;0, J2520=0), "",D2520)</f>
        <v/>
      </c>
      <c r="O2520" s="122" t="str">
        <f t="shared" si="1559"/>
        <v/>
      </c>
      <c r="P2520" s="122" t="str">
        <f>IF(AND($E2520&lt;&gt;0,$J2520=1),"замінне значення",O2520)</f>
        <v/>
      </c>
      <c r="Q2520" s="122" t="str">
        <f>IF(OR(G2520&lt;&gt;0, J2520=0), "",F2520)</f>
        <v/>
      </c>
      <c r="R2520" s="122" t="str">
        <f t="shared" si="1560"/>
        <v/>
      </c>
      <c r="S2520" s="122" t="str">
        <f>IF(AND(G2520&lt;&gt;0,J2520=1),"замінне значення",R2520)</f>
        <v/>
      </c>
      <c r="T2520" s="122" t="str">
        <f t="shared" si="1561"/>
        <v/>
      </c>
    </row>
    <row r="2521" spans="1:20" outlineLevel="1">
      <c r="A2521" s="161"/>
      <c r="B2521" s="208">
        <v>44661</v>
      </c>
      <c r="C2521" s="96">
        <v>97.9583333333333</v>
      </c>
      <c r="D2521" s="122"/>
      <c r="E2521" s="122" t="str">
        <f t="shared" si="1555"/>
        <v/>
      </c>
      <c r="F2521" s="122"/>
      <c r="G2521" s="122" t="str">
        <f t="shared" si="1556"/>
        <v/>
      </c>
      <c r="H2521" s="122"/>
      <c r="I2521" s="122" t="str">
        <f t="shared" si="1557"/>
        <v/>
      </c>
      <c r="J2521" s="122"/>
      <c r="K2521" s="122" t="str">
        <f t="shared" si="1558"/>
        <v/>
      </c>
      <c r="L2521" s="123" t="str">
        <f>IF(H2521="","чи робить СНВВ?",IF(J2521="","чи роблять агрегати?",IF($J2521=0,"агрегати не працюють",IF(AND($H2521=0,$J2521=1),"СНВВ не працює","OK"))))</f>
        <v>чи робить СНВВ?</v>
      </c>
      <c r="M2521" s="100"/>
      <c r="N2521" s="122" t="str">
        <f>IF(OR(E2521&lt;&gt;0, J2521=0), "",D2521)</f>
        <v/>
      </c>
      <c r="O2521" s="122" t="str">
        <f t="shared" si="1559"/>
        <v/>
      </c>
      <c r="P2521" s="122" t="str">
        <f>IF(AND($E2521&lt;&gt;0,$J2521=1),"замінне значення",O2521)</f>
        <v/>
      </c>
      <c r="Q2521" s="122" t="str">
        <f>IF(OR(G2521&lt;&gt;0, J2521=0), "",F2521)</f>
        <v/>
      </c>
      <c r="R2521" s="122" t="str">
        <f t="shared" si="1560"/>
        <v/>
      </c>
      <c r="S2521" s="122" t="str">
        <f>IF(AND(G2521&lt;&gt;0,J2521=1),"замінне значення",R2521)</f>
        <v/>
      </c>
      <c r="T2521" s="122" t="str">
        <f t="shared" si="1561"/>
        <v/>
      </c>
    </row>
    <row r="2522" spans="1:20">
      <c r="A2522" s="204"/>
      <c r="B2522" s="159" t="s">
        <v>185</v>
      </c>
      <c r="C2522" s="159"/>
      <c r="D2522" s="103">
        <f t="shared" ref="D2522" si="1562">SUM(D2498:D2521)</f>
        <v>0</v>
      </c>
      <c r="E2522" s="104">
        <f t="shared" ref="E2522" si="1563">COUNTIF(E2498:E2521,"&gt;0")</f>
        <v>0</v>
      </c>
      <c r="F2522" s="103">
        <f t="shared" ref="F2522" si="1564">SUM(F2498:F2521)</f>
        <v>0</v>
      </c>
      <c r="G2522" s="104">
        <f t="shared" ref="G2522" si="1565">COUNTIF(G2498:G2521,"&gt;0")</f>
        <v>0</v>
      </c>
      <c r="H2522" s="103">
        <f t="shared" ref="H2522" si="1566">SUM(H2498:H2521)</f>
        <v>0</v>
      </c>
      <c r="I2522" s="104">
        <f t="shared" ref="I2522" si="1567">COUNTIF(I2498:I2521,"&gt;0")</f>
        <v>0</v>
      </c>
      <c r="J2522" s="103">
        <f t="shared" ref="J2522" si="1568">SUM(J2498:J2521)</f>
        <v>0</v>
      </c>
      <c r="K2522" s="104">
        <f t="shared" ref="K2522" si="1569">COUNTIF(K2498:K2521,"&gt;0")</f>
        <v>0</v>
      </c>
      <c r="L2522" s="104">
        <f t="shared" ref="L2522" si="1570">COUNTIF(L2498:L2521,"СНВВ не працює")</f>
        <v>0</v>
      </c>
      <c r="M2522" s="100"/>
      <c r="N2522" s="103">
        <f t="shared" ref="N2522:N2572" si="1571">SUM(N2498:N2521)</f>
        <v>0</v>
      </c>
      <c r="O2522" s="103">
        <f t="shared" ref="O2522:T2522" si="1572">SUM(O2498:O2521)</f>
        <v>0</v>
      </c>
      <c r="P2522" s="103">
        <f t="shared" si="1572"/>
        <v>0</v>
      </c>
      <c r="Q2522" s="103">
        <f t="shared" si="1572"/>
        <v>0</v>
      </c>
      <c r="R2522" s="103">
        <f t="shared" si="1572"/>
        <v>0</v>
      </c>
      <c r="S2522" s="103">
        <f t="shared" si="1572"/>
        <v>0</v>
      </c>
      <c r="T2522" s="103">
        <f t="shared" si="1572"/>
        <v>0</v>
      </c>
    </row>
    <row r="2523" spans="1:20" outlineLevel="1">
      <c r="A2523" s="160">
        <v>44662</v>
      </c>
      <c r="B2523" s="208">
        <v>44662</v>
      </c>
      <c r="C2523" s="96">
        <v>98</v>
      </c>
      <c r="D2523" s="122"/>
      <c r="E2523" s="122" t="str">
        <f t="shared" ref="E2523:E2546" si="1573">IF(D2523="","",IF(D2523&lt;1,1,0))</f>
        <v/>
      </c>
      <c r="F2523" s="122"/>
      <c r="G2523" s="122" t="str">
        <f t="shared" ref="G2523:G2546" si="1574">IF(F2523="","",IF(F2523&lt;1,1,0))</f>
        <v/>
      </c>
      <c r="H2523" s="122"/>
      <c r="I2523" s="122" t="str">
        <f t="shared" ref="I2523:I2546" si="1575">IF(H2523="","",IF(H2523&lt;1,1,0))</f>
        <v/>
      </c>
      <c r="J2523" s="122"/>
      <c r="K2523" s="122" t="str">
        <f t="shared" ref="K2523:K2546" si="1576">IF(J2523="","",IF(J2523&lt;1,1,0))</f>
        <v/>
      </c>
      <c r="L2523" s="123" t="str">
        <f>IF(H2523="","чи робить СНВВ?",IF(J2523="","чи роблять агрегати?",IF($J2523=0,"агрегати не працюють",IF(AND($H2523=0,$J2523=1),"СНВВ не працює","OK"))))</f>
        <v>чи робить СНВВ?</v>
      </c>
      <c r="M2523" s="100"/>
      <c r="N2523" s="122" t="str">
        <f>IF(OR(E2523&lt;&gt;0, J2523=0), "",D2523)</f>
        <v/>
      </c>
      <c r="O2523" s="122" t="str">
        <f t="shared" ref="O2523:O2546" si="1577">IF(Q2523="", "",(N2523*$O$3+$O$4))</f>
        <v/>
      </c>
      <c r="P2523" s="122" t="str">
        <f>IF(AND($E2523&lt;&gt;0,$J2523=1),"замінне значення",O2523)</f>
        <v/>
      </c>
      <c r="Q2523" s="122" t="str">
        <f>IF(OR(G2523&lt;&gt;0, J2523=0), "",F2523)</f>
        <v/>
      </c>
      <c r="R2523" s="122" t="str">
        <f t="shared" ref="R2523:R2586" si="1578">IF(Q2523="", "",(Q2523*$Q$3+$Q$4))</f>
        <v/>
      </c>
      <c r="S2523" s="122" t="str">
        <f>IF(AND(G2523&lt;&gt;0,J2523=1),"замінне значення",R2523)</f>
        <v/>
      </c>
      <c r="T2523" s="122" t="str">
        <f t="shared" ref="T2523:T2586" si="1579">IFERROR(P2523*S2523,"")</f>
        <v/>
      </c>
    </row>
    <row r="2524" spans="1:20" outlineLevel="1">
      <c r="A2524" s="161"/>
      <c r="B2524" s="208">
        <v>44662</v>
      </c>
      <c r="C2524" s="96">
        <v>98.0416666666667</v>
      </c>
      <c r="D2524" s="122"/>
      <c r="E2524" s="122" t="str">
        <f t="shared" si="1573"/>
        <v/>
      </c>
      <c r="F2524" s="122"/>
      <c r="G2524" s="122" t="str">
        <f t="shared" si="1574"/>
        <v/>
      </c>
      <c r="H2524" s="122"/>
      <c r="I2524" s="122" t="str">
        <f t="shared" si="1575"/>
        <v/>
      </c>
      <c r="J2524" s="122"/>
      <c r="K2524" s="122" t="str">
        <f t="shared" si="1576"/>
        <v/>
      </c>
      <c r="L2524" s="123" t="str">
        <f>IF(H2524="","чи робить СНВВ?",IF(J2524="","чи роблять агрегати?",IF($J2524=0,"агрегати не працюють",IF(AND($H2524=0,$J2524=1),"СНВВ не працює","OK"))))</f>
        <v>чи робить СНВВ?</v>
      </c>
      <c r="M2524" s="100"/>
      <c r="N2524" s="122" t="str">
        <f>IF(OR(E2524&lt;&gt;0, J2524=0), "",D2524)</f>
        <v/>
      </c>
      <c r="O2524" s="122" t="str">
        <f t="shared" si="1577"/>
        <v/>
      </c>
      <c r="P2524" s="122" t="str">
        <f>IF(AND($E2524&lt;&gt;0,$J2524=1),"замінне значення",O2524)</f>
        <v/>
      </c>
      <c r="Q2524" s="122" t="str">
        <f>IF(OR(G2524&lt;&gt;0, J2524=0), "",F2524)</f>
        <v/>
      </c>
      <c r="R2524" s="122" t="str">
        <f t="shared" si="1578"/>
        <v/>
      </c>
      <c r="S2524" s="122" t="str">
        <f>IF(AND(G2524&lt;&gt;0,J2524=1),"замінне значення",R2524)</f>
        <v/>
      </c>
      <c r="T2524" s="122" t="str">
        <f t="shared" si="1579"/>
        <v/>
      </c>
    </row>
    <row r="2525" spans="1:20" outlineLevel="1">
      <c r="A2525" s="161"/>
      <c r="B2525" s="208">
        <v>44662</v>
      </c>
      <c r="C2525" s="96">
        <v>98.0833333333333</v>
      </c>
      <c r="D2525" s="122"/>
      <c r="E2525" s="122" t="str">
        <f t="shared" si="1573"/>
        <v/>
      </c>
      <c r="F2525" s="122"/>
      <c r="G2525" s="122" t="str">
        <f t="shared" si="1574"/>
        <v/>
      </c>
      <c r="H2525" s="122"/>
      <c r="I2525" s="122" t="str">
        <f t="shared" si="1575"/>
        <v/>
      </c>
      <c r="J2525" s="122"/>
      <c r="K2525" s="122" t="str">
        <f t="shared" si="1576"/>
        <v/>
      </c>
      <c r="L2525" s="123" t="str">
        <f>IF(H2525="","чи робить СНВВ?",IF(J2525="","чи роблять агрегати?",IF($J2525=0,"агрегати не працюють",IF(AND($H2525=0,$J2525=1),"СНВВ не працює","OK"))))</f>
        <v>чи робить СНВВ?</v>
      </c>
      <c r="M2525" s="100"/>
      <c r="N2525" s="122" t="str">
        <f>IF(OR(E2525&lt;&gt;0, J2525=0), "",D2525)</f>
        <v/>
      </c>
      <c r="O2525" s="122" t="str">
        <f t="shared" si="1577"/>
        <v/>
      </c>
      <c r="P2525" s="122" t="str">
        <f>IF(AND($E2525&lt;&gt;0,$J2525=1),"замінне значення",O2525)</f>
        <v/>
      </c>
      <c r="Q2525" s="122" t="str">
        <f>IF(OR(G2525&lt;&gt;0, J2525=0), "",F2525)</f>
        <v/>
      </c>
      <c r="R2525" s="122" t="str">
        <f t="shared" si="1578"/>
        <v/>
      </c>
      <c r="S2525" s="122" t="str">
        <f>IF(AND(G2525&lt;&gt;0,J2525=1),"замінне значення",R2525)</f>
        <v/>
      </c>
      <c r="T2525" s="122" t="str">
        <f t="shared" si="1579"/>
        <v/>
      </c>
    </row>
    <row r="2526" spans="1:20" outlineLevel="1">
      <c r="A2526" s="161"/>
      <c r="B2526" s="208">
        <v>44662</v>
      </c>
      <c r="C2526" s="96">
        <v>98.125</v>
      </c>
      <c r="D2526" s="122"/>
      <c r="E2526" s="122" t="str">
        <f t="shared" si="1573"/>
        <v/>
      </c>
      <c r="F2526" s="122"/>
      <c r="G2526" s="122" t="str">
        <f t="shared" si="1574"/>
        <v/>
      </c>
      <c r="H2526" s="122"/>
      <c r="I2526" s="122" t="str">
        <f t="shared" si="1575"/>
        <v/>
      </c>
      <c r="J2526" s="122"/>
      <c r="K2526" s="122" t="str">
        <f t="shared" si="1576"/>
        <v/>
      </c>
      <c r="L2526" s="123" t="str">
        <f>IF(H2526="","чи робить СНВВ?",IF(J2526="","чи роблять агрегати?",IF($J2526=0,"агрегати не працюють",IF(AND($H2526=0,$J2526=1),"СНВВ не працює","OK"))))</f>
        <v>чи робить СНВВ?</v>
      </c>
      <c r="M2526" s="100"/>
      <c r="N2526" s="122" t="str">
        <f>IF(OR(E2526&lt;&gt;0, J2526=0), "",D2526)</f>
        <v/>
      </c>
      <c r="O2526" s="122" t="str">
        <f t="shared" si="1577"/>
        <v/>
      </c>
      <c r="P2526" s="122" t="str">
        <f>IF(AND($E2526&lt;&gt;0,$J2526=1),"замінне значення",O2526)</f>
        <v/>
      </c>
      <c r="Q2526" s="122" t="str">
        <f>IF(OR(G2526&lt;&gt;0, J2526=0), "",F2526)</f>
        <v/>
      </c>
      <c r="R2526" s="122" t="str">
        <f t="shared" si="1578"/>
        <v/>
      </c>
      <c r="S2526" s="122" t="str">
        <f>IF(AND(G2526&lt;&gt;0,J2526=1),"замінне значення",R2526)</f>
        <v/>
      </c>
      <c r="T2526" s="122" t="str">
        <f t="shared" si="1579"/>
        <v/>
      </c>
    </row>
    <row r="2527" spans="1:20" outlineLevel="1">
      <c r="A2527" s="161"/>
      <c r="B2527" s="208">
        <v>44662</v>
      </c>
      <c r="C2527" s="96">
        <v>98.1666666666667</v>
      </c>
      <c r="D2527" s="122"/>
      <c r="E2527" s="122" t="str">
        <f t="shared" si="1573"/>
        <v/>
      </c>
      <c r="F2527" s="122"/>
      <c r="G2527" s="122" t="str">
        <f t="shared" si="1574"/>
        <v/>
      </c>
      <c r="H2527" s="122"/>
      <c r="I2527" s="122" t="str">
        <f t="shared" si="1575"/>
        <v/>
      </c>
      <c r="J2527" s="122"/>
      <c r="K2527" s="122" t="str">
        <f t="shared" si="1576"/>
        <v/>
      </c>
      <c r="L2527" s="123" t="str">
        <f>IF(H2527="","чи робить СНВВ?",IF(J2527="","чи роблять агрегати?",IF($J2527=0,"агрегати не працюють",IF(AND($H2527=0,$J2527=1),"СНВВ не працює","OK"))))</f>
        <v>чи робить СНВВ?</v>
      </c>
      <c r="M2527" s="100"/>
      <c r="N2527" s="122" t="str">
        <f>IF(OR(E2527&lt;&gt;0, J2527=0), "",D2527)</f>
        <v/>
      </c>
      <c r="O2527" s="122" t="str">
        <f t="shared" si="1577"/>
        <v/>
      </c>
      <c r="P2527" s="122" t="str">
        <f>IF(AND($E2527&lt;&gt;0,$J2527=1),"замінне значення",O2527)</f>
        <v/>
      </c>
      <c r="Q2527" s="122" t="str">
        <f>IF(OR(G2527&lt;&gt;0, J2527=0), "",F2527)</f>
        <v/>
      </c>
      <c r="R2527" s="122" t="str">
        <f t="shared" si="1578"/>
        <v/>
      </c>
      <c r="S2527" s="122" t="str">
        <f>IF(AND(G2527&lt;&gt;0,J2527=1),"замінне значення",R2527)</f>
        <v/>
      </c>
      <c r="T2527" s="122" t="str">
        <f t="shared" si="1579"/>
        <v/>
      </c>
    </row>
    <row r="2528" spans="1:20" outlineLevel="1">
      <c r="A2528" s="161"/>
      <c r="B2528" s="208">
        <v>44662</v>
      </c>
      <c r="C2528" s="96">
        <v>98.2083333333333</v>
      </c>
      <c r="D2528" s="122"/>
      <c r="E2528" s="122" t="str">
        <f t="shared" si="1573"/>
        <v/>
      </c>
      <c r="F2528" s="122"/>
      <c r="G2528" s="122" t="str">
        <f t="shared" si="1574"/>
        <v/>
      </c>
      <c r="H2528" s="122"/>
      <c r="I2528" s="122" t="str">
        <f t="shared" si="1575"/>
        <v/>
      </c>
      <c r="J2528" s="122"/>
      <c r="K2528" s="122" t="str">
        <f t="shared" si="1576"/>
        <v/>
      </c>
      <c r="L2528" s="123" t="str">
        <f>IF(H2528="","чи робить СНВВ?",IF(J2528="","чи роблять агрегати?",IF($J2528=0,"агрегати не працюють",IF(AND($H2528=0,$J2528=1),"СНВВ не працює","OK"))))</f>
        <v>чи робить СНВВ?</v>
      </c>
      <c r="M2528" s="100"/>
      <c r="N2528" s="122" t="str">
        <f>IF(OR(E2528&lt;&gt;0, J2528=0), "",D2528)</f>
        <v/>
      </c>
      <c r="O2528" s="122" t="str">
        <f t="shared" si="1577"/>
        <v/>
      </c>
      <c r="P2528" s="122" t="str">
        <f>IF(AND($E2528&lt;&gt;0,$J2528=1),"замінне значення",O2528)</f>
        <v/>
      </c>
      <c r="Q2528" s="122" t="str">
        <f>IF(OR(G2528&lt;&gt;0, J2528=0), "",F2528)</f>
        <v/>
      </c>
      <c r="R2528" s="122" t="str">
        <f t="shared" si="1578"/>
        <v/>
      </c>
      <c r="S2528" s="122" t="str">
        <f>IF(AND(G2528&lt;&gt;0,J2528=1),"замінне значення",R2528)</f>
        <v/>
      </c>
      <c r="T2528" s="122" t="str">
        <f t="shared" si="1579"/>
        <v/>
      </c>
    </row>
    <row r="2529" spans="1:20" outlineLevel="1">
      <c r="A2529" s="161"/>
      <c r="B2529" s="208">
        <v>44662</v>
      </c>
      <c r="C2529" s="96">
        <v>98.25</v>
      </c>
      <c r="D2529" s="122"/>
      <c r="E2529" s="122" t="str">
        <f t="shared" si="1573"/>
        <v/>
      </c>
      <c r="F2529" s="122"/>
      <c r="G2529" s="122" t="str">
        <f t="shared" si="1574"/>
        <v/>
      </c>
      <c r="H2529" s="122"/>
      <c r="I2529" s="122" t="str">
        <f t="shared" si="1575"/>
        <v/>
      </c>
      <c r="J2529" s="122"/>
      <c r="K2529" s="122" t="str">
        <f t="shared" si="1576"/>
        <v/>
      </c>
      <c r="L2529" s="123" t="str">
        <f>IF(H2529="","чи робить СНВВ?",IF(J2529="","чи роблять агрегати?",IF($J2529=0,"агрегати не працюють",IF(AND($H2529=0,$J2529=1),"СНВВ не працює","OK"))))</f>
        <v>чи робить СНВВ?</v>
      </c>
      <c r="M2529" s="100"/>
      <c r="N2529" s="122" t="str">
        <f>IF(OR(E2529&lt;&gt;0, J2529=0), "",D2529)</f>
        <v/>
      </c>
      <c r="O2529" s="122" t="str">
        <f t="shared" si="1577"/>
        <v/>
      </c>
      <c r="P2529" s="122" t="str">
        <f>IF(AND($E2529&lt;&gt;0,$J2529=1),"замінне значення",O2529)</f>
        <v/>
      </c>
      <c r="Q2529" s="122" t="str">
        <f>IF(OR(G2529&lt;&gt;0, J2529=0), "",F2529)</f>
        <v/>
      </c>
      <c r="R2529" s="122" t="str">
        <f t="shared" si="1578"/>
        <v/>
      </c>
      <c r="S2529" s="122" t="str">
        <f>IF(AND(G2529&lt;&gt;0,J2529=1),"замінне значення",R2529)</f>
        <v/>
      </c>
      <c r="T2529" s="122" t="str">
        <f t="shared" si="1579"/>
        <v/>
      </c>
    </row>
    <row r="2530" spans="1:20" outlineLevel="1">
      <c r="A2530" s="161"/>
      <c r="B2530" s="208">
        <v>44662</v>
      </c>
      <c r="C2530" s="96">
        <v>98.2916666666667</v>
      </c>
      <c r="D2530" s="122"/>
      <c r="E2530" s="122" t="str">
        <f t="shared" si="1573"/>
        <v/>
      </c>
      <c r="F2530" s="122"/>
      <c r="G2530" s="122" t="str">
        <f t="shared" si="1574"/>
        <v/>
      </c>
      <c r="H2530" s="122"/>
      <c r="I2530" s="122" t="str">
        <f t="shared" si="1575"/>
        <v/>
      </c>
      <c r="J2530" s="122"/>
      <c r="K2530" s="122" t="str">
        <f t="shared" si="1576"/>
        <v/>
      </c>
      <c r="L2530" s="123" t="str">
        <f>IF(H2530="","чи робить СНВВ?",IF(J2530="","чи роблять агрегати?",IF($J2530=0,"агрегати не працюють",IF(AND($H2530=0,$J2530=1),"СНВВ не працює","OK"))))</f>
        <v>чи робить СНВВ?</v>
      </c>
      <c r="M2530" s="100"/>
      <c r="N2530" s="122" t="str">
        <f>IF(OR(E2530&lt;&gt;0, J2530=0), "",D2530)</f>
        <v/>
      </c>
      <c r="O2530" s="122" t="str">
        <f t="shared" si="1577"/>
        <v/>
      </c>
      <c r="P2530" s="122" t="str">
        <f>IF(AND($E2530&lt;&gt;0,$J2530=1),"замінне значення",O2530)</f>
        <v/>
      </c>
      <c r="Q2530" s="122" t="str">
        <f>IF(OR(G2530&lt;&gt;0, J2530=0), "",F2530)</f>
        <v/>
      </c>
      <c r="R2530" s="122" t="str">
        <f t="shared" si="1578"/>
        <v/>
      </c>
      <c r="S2530" s="122" t="str">
        <f>IF(AND(G2530&lt;&gt;0,J2530=1),"замінне значення",R2530)</f>
        <v/>
      </c>
      <c r="T2530" s="122" t="str">
        <f t="shared" si="1579"/>
        <v/>
      </c>
    </row>
    <row r="2531" spans="1:20" outlineLevel="1">
      <c r="A2531" s="161"/>
      <c r="B2531" s="208">
        <v>44662</v>
      </c>
      <c r="C2531" s="96">
        <v>98.3333333333333</v>
      </c>
      <c r="D2531" s="122"/>
      <c r="E2531" s="122" t="str">
        <f t="shared" si="1573"/>
        <v/>
      </c>
      <c r="F2531" s="122"/>
      <c r="G2531" s="122" t="str">
        <f t="shared" si="1574"/>
        <v/>
      </c>
      <c r="H2531" s="122"/>
      <c r="I2531" s="122" t="str">
        <f t="shared" si="1575"/>
        <v/>
      </c>
      <c r="J2531" s="122"/>
      <c r="K2531" s="122" t="str">
        <f t="shared" si="1576"/>
        <v/>
      </c>
      <c r="L2531" s="123" t="str">
        <f>IF(H2531="","чи робить СНВВ?",IF(J2531="","чи роблять агрегати?",IF($J2531=0,"агрегати не працюють",IF(AND($H2531=0,$J2531=1),"СНВВ не працює","OK"))))</f>
        <v>чи робить СНВВ?</v>
      </c>
      <c r="M2531" s="100"/>
      <c r="N2531" s="122" t="str">
        <f>IF(OR(E2531&lt;&gt;0, J2531=0), "",D2531)</f>
        <v/>
      </c>
      <c r="O2531" s="122" t="str">
        <f t="shared" si="1577"/>
        <v/>
      </c>
      <c r="P2531" s="122" t="str">
        <f>IF(AND($E2531&lt;&gt;0,$J2531=1),"замінне значення",O2531)</f>
        <v/>
      </c>
      <c r="Q2531" s="122" t="str">
        <f>IF(OR(G2531&lt;&gt;0, J2531=0), "",F2531)</f>
        <v/>
      </c>
      <c r="R2531" s="122" t="str">
        <f t="shared" si="1578"/>
        <v/>
      </c>
      <c r="S2531" s="122" t="str">
        <f>IF(AND(G2531&lt;&gt;0,J2531=1),"замінне значення",R2531)</f>
        <v/>
      </c>
      <c r="T2531" s="122" t="str">
        <f t="shared" si="1579"/>
        <v/>
      </c>
    </row>
    <row r="2532" spans="1:20" outlineLevel="1">
      <c r="A2532" s="161"/>
      <c r="B2532" s="208">
        <v>44662</v>
      </c>
      <c r="C2532" s="96">
        <v>98.375</v>
      </c>
      <c r="D2532" s="122"/>
      <c r="E2532" s="122" t="str">
        <f t="shared" si="1573"/>
        <v/>
      </c>
      <c r="F2532" s="122"/>
      <c r="G2532" s="122" t="str">
        <f t="shared" si="1574"/>
        <v/>
      </c>
      <c r="H2532" s="122"/>
      <c r="I2532" s="122" t="str">
        <f t="shared" si="1575"/>
        <v/>
      </c>
      <c r="J2532" s="122"/>
      <c r="K2532" s="122" t="str">
        <f t="shared" si="1576"/>
        <v/>
      </c>
      <c r="L2532" s="123" t="str">
        <f>IF(H2532="","чи робить СНВВ?",IF(J2532="","чи роблять агрегати?",IF($J2532=0,"агрегати не працюють",IF(AND($H2532=0,$J2532=1),"СНВВ не працює","OK"))))</f>
        <v>чи робить СНВВ?</v>
      </c>
      <c r="M2532" s="100"/>
      <c r="N2532" s="122" t="str">
        <f>IF(OR(E2532&lt;&gt;0, J2532=0), "",D2532)</f>
        <v/>
      </c>
      <c r="O2532" s="122" t="str">
        <f t="shared" si="1577"/>
        <v/>
      </c>
      <c r="P2532" s="122" t="str">
        <f>IF(AND($E2532&lt;&gt;0,$J2532=1),"замінне значення",O2532)</f>
        <v/>
      </c>
      <c r="Q2532" s="122" t="str">
        <f>IF(OR(G2532&lt;&gt;0, J2532=0), "",F2532)</f>
        <v/>
      </c>
      <c r="R2532" s="122" t="str">
        <f t="shared" si="1578"/>
        <v/>
      </c>
      <c r="S2532" s="122" t="str">
        <f>IF(AND(G2532&lt;&gt;0,J2532=1),"замінне значення",R2532)</f>
        <v/>
      </c>
      <c r="T2532" s="122" t="str">
        <f t="shared" si="1579"/>
        <v/>
      </c>
    </row>
    <row r="2533" spans="1:20" outlineLevel="1">
      <c r="A2533" s="161"/>
      <c r="B2533" s="208">
        <v>44662</v>
      </c>
      <c r="C2533" s="96">
        <v>98.4166666666667</v>
      </c>
      <c r="D2533" s="122"/>
      <c r="E2533" s="122" t="str">
        <f t="shared" si="1573"/>
        <v/>
      </c>
      <c r="F2533" s="122"/>
      <c r="G2533" s="122" t="str">
        <f t="shared" si="1574"/>
        <v/>
      </c>
      <c r="H2533" s="122"/>
      <c r="I2533" s="122" t="str">
        <f t="shared" si="1575"/>
        <v/>
      </c>
      <c r="J2533" s="122"/>
      <c r="K2533" s="122" t="str">
        <f t="shared" si="1576"/>
        <v/>
      </c>
      <c r="L2533" s="123" t="str">
        <f>IF(H2533="","чи робить СНВВ?",IF(J2533="","чи роблять агрегати?",IF($J2533=0,"агрегати не працюють",IF(AND($H2533=0,$J2533=1),"СНВВ не працює","OK"))))</f>
        <v>чи робить СНВВ?</v>
      </c>
      <c r="M2533" s="100"/>
      <c r="N2533" s="122" t="str">
        <f>IF(OR(E2533&lt;&gt;0, J2533=0), "",D2533)</f>
        <v/>
      </c>
      <c r="O2533" s="122" t="str">
        <f t="shared" si="1577"/>
        <v/>
      </c>
      <c r="P2533" s="122" t="str">
        <f>IF(AND($E2533&lt;&gt;0,$J2533=1),"замінне значення",O2533)</f>
        <v/>
      </c>
      <c r="Q2533" s="122" t="str">
        <f>IF(OR(G2533&lt;&gt;0, J2533=0), "",F2533)</f>
        <v/>
      </c>
      <c r="R2533" s="122" t="str">
        <f t="shared" si="1578"/>
        <v/>
      </c>
      <c r="S2533" s="122" t="str">
        <f>IF(AND(G2533&lt;&gt;0,J2533=1),"замінне значення",R2533)</f>
        <v/>
      </c>
      <c r="T2533" s="122" t="str">
        <f t="shared" si="1579"/>
        <v/>
      </c>
    </row>
    <row r="2534" spans="1:20" outlineLevel="1">
      <c r="A2534" s="161"/>
      <c r="B2534" s="208">
        <v>44662</v>
      </c>
      <c r="C2534" s="96">
        <v>98.4583333333333</v>
      </c>
      <c r="D2534" s="122"/>
      <c r="E2534" s="122" t="str">
        <f t="shared" si="1573"/>
        <v/>
      </c>
      <c r="F2534" s="122"/>
      <c r="G2534" s="122" t="str">
        <f t="shared" si="1574"/>
        <v/>
      </c>
      <c r="H2534" s="122"/>
      <c r="I2534" s="122" t="str">
        <f t="shared" si="1575"/>
        <v/>
      </c>
      <c r="J2534" s="122"/>
      <c r="K2534" s="122" t="str">
        <f t="shared" si="1576"/>
        <v/>
      </c>
      <c r="L2534" s="123" t="str">
        <f>IF(H2534="","чи робить СНВВ?",IF(J2534="","чи роблять агрегати?",IF($J2534=0,"агрегати не працюють",IF(AND($H2534=0,$J2534=1),"СНВВ не працює","OK"))))</f>
        <v>чи робить СНВВ?</v>
      </c>
      <c r="M2534" s="100"/>
      <c r="N2534" s="122" t="str">
        <f>IF(OR(E2534&lt;&gt;0, J2534=0), "",D2534)</f>
        <v/>
      </c>
      <c r="O2534" s="122" t="str">
        <f t="shared" si="1577"/>
        <v/>
      </c>
      <c r="P2534" s="122" t="str">
        <f>IF(AND($E2534&lt;&gt;0,$J2534=1),"замінне значення",O2534)</f>
        <v/>
      </c>
      <c r="Q2534" s="122" t="str">
        <f>IF(OR(G2534&lt;&gt;0, J2534=0), "",F2534)</f>
        <v/>
      </c>
      <c r="R2534" s="122" t="str">
        <f t="shared" si="1578"/>
        <v/>
      </c>
      <c r="S2534" s="122" t="str">
        <f>IF(AND(G2534&lt;&gt;0,J2534=1),"замінне значення",R2534)</f>
        <v/>
      </c>
      <c r="T2534" s="122" t="str">
        <f t="shared" si="1579"/>
        <v/>
      </c>
    </row>
    <row r="2535" spans="1:20" outlineLevel="1">
      <c r="A2535" s="161"/>
      <c r="B2535" s="208">
        <v>44662</v>
      </c>
      <c r="C2535" s="96">
        <v>98.5</v>
      </c>
      <c r="D2535" s="122"/>
      <c r="E2535" s="122" t="str">
        <f t="shared" si="1573"/>
        <v/>
      </c>
      <c r="F2535" s="122"/>
      <c r="G2535" s="122" t="str">
        <f t="shared" si="1574"/>
        <v/>
      </c>
      <c r="H2535" s="122"/>
      <c r="I2535" s="122" t="str">
        <f t="shared" si="1575"/>
        <v/>
      </c>
      <c r="J2535" s="122"/>
      <c r="K2535" s="122" t="str">
        <f t="shared" si="1576"/>
        <v/>
      </c>
      <c r="L2535" s="123" t="str">
        <f>IF(H2535="","чи робить СНВВ?",IF(J2535="","чи роблять агрегати?",IF($J2535=0,"агрегати не працюють",IF(AND($H2535=0,$J2535=1),"СНВВ не працює","OK"))))</f>
        <v>чи робить СНВВ?</v>
      </c>
      <c r="M2535" s="100"/>
      <c r="N2535" s="122" t="str">
        <f>IF(OR(E2535&lt;&gt;0, J2535=0), "",D2535)</f>
        <v/>
      </c>
      <c r="O2535" s="122" t="str">
        <f t="shared" si="1577"/>
        <v/>
      </c>
      <c r="P2535" s="122" t="str">
        <f>IF(AND($E2535&lt;&gt;0,$J2535=1),"замінне значення",O2535)</f>
        <v/>
      </c>
      <c r="Q2535" s="122" t="str">
        <f>IF(OR(G2535&lt;&gt;0, J2535=0), "",F2535)</f>
        <v/>
      </c>
      <c r="R2535" s="122" t="str">
        <f t="shared" si="1578"/>
        <v/>
      </c>
      <c r="S2535" s="122" t="str">
        <f>IF(AND(G2535&lt;&gt;0,J2535=1),"замінне значення",R2535)</f>
        <v/>
      </c>
      <c r="T2535" s="122" t="str">
        <f t="shared" si="1579"/>
        <v/>
      </c>
    </row>
    <row r="2536" spans="1:20" outlineLevel="1">
      <c r="A2536" s="161"/>
      <c r="B2536" s="208">
        <v>44662</v>
      </c>
      <c r="C2536" s="96">
        <v>98.5416666666667</v>
      </c>
      <c r="D2536" s="122"/>
      <c r="E2536" s="122" t="str">
        <f t="shared" si="1573"/>
        <v/>
      </c>
      <c r="F2536" s="122"/>
      <c r="G2536" s="122" t="str">
        <f t="shared" si="1574"/>
        <v/>
      </c>
      <c r="H2536" s="122"/>
      <c r="I2536" s="122" t="str">
        <f t="shared" si="1575"/>
        <v/>
      </c>
      <c r="J2536" s="122"/>
      <c r="K2536" s="122" t="str">
        <f t="shared" si="1576"/>
        <v/>
      </c>
      <c r="L2536" s="123" t="str">
        <f>IF(H2536="","чи робить СНВВ?",IF(J2536="","чи роблять агрегати?",IF($J2536=0,"агрегати не працюють",IF(AND($H2536=0,$J2536=1),"СНВВ не працює","OK"))))</f>
        <v>чи робить СНВВ?</v>
      </c>
      <c r="M2536" s="100"/>
      <c r="N2536" s="122" t="str">
        <f>IF(OR(E2536&lt;&gt;0, J2536=0), "",D2536)</f>
        <v/>
      </c>
      <c r="O2536" s="122" t="str">
        <f t="shared" si="1577"/>
        <v/>
      </c>
      <c r="P2536" s="122" t="str">
        <f>IF(AND($E2536&lt;&gt;0,$J2536=1),"замінне значення",O2536)</f>
        <v/>
      </c>
      <c r="Q2536" s="122" t="str">
        <f>IF(OR(G2536&lt;&gt;0, J2536=0), "",F2536)</f>
        <v/>
      </c>
      <c r="R2536" s="122" t="str">
        <f t="shared" si="1578"/>
        <v/>
      </c>
      <c r="S2536" s="122" t="str">
        <f>IF(AND(G2536&lt;&gt;0,J2536=1),"замінне значення",R2536)</f>
        <v/>
      </c>
      <c r="T2536" s="122" t="str">
        <f t="shared" si="1579"/>
        <v/>
      </c>
    </row>
    <row r="2537" spans="1:20" outlineLevel="1">
      <c r="A2537" s="161"/>
      <c r="B2537" s="208">
        <v>44662</v>
      </c>
      <c r="C2537" s="96">
        <v>98.5833333333333</v>
      </c>
      <c r="D2537" s="122"/>
      <c r="E2537" s="122" t="str">
        <f t="shared" si="1573"/>
        <v/>
      </c>
      <c r="F2537" s="122"/>
      <c r="G2537" s="122" t="str">
        <f t="shared" si="1574"/>
        <v/>
      </c>
      <c r="H2537" s="122"/>
      <c r="I2537" s="122" t="str">
        <f t="shared" si="1575"/>
        <v/>
      </c>
      <c r="J2537" s="122"/>
      <c r="K2537" s="122" t="str">
        <f t="shared" si="1576"/>
        <v/>
      </c>
      <c r="L2537" s="123" t="str">
        <f>IF(H2537="","чи робить СНВВ?",IF(J2537="","чи роблять агрегати?",IF($J2537=0,"агрегати не працюють",IF(AND($H2537=0,$J2537=1),"СНВВ не працює","OK"))))</f>
        <v>чи робить СНВВ?</v>
      </c>
      <c r="M2537" s="100"/>
      <c r="N2537" s="122" t="str">
        <f>IF(OR(E2537&lt;&gt;0, J2537=0), "",D2537)</f>
        <v/>
      </c>
      <c r="O2537" s="122" t="str">
        <f t="shared" si="1577"/>
        <v/>
      </c>
      <c r="P2537" s="122" t="str">
        <f>IF(AND($E2537&lt;&gt;0,$J2537=1),"замінне значення",O2537)</f>
        <v/>
      </c>
      <c r="Q2537" s="122" t="str">
        <f>IF(OR(G2537&lt;&gt;0, J2537=0), "",F2537)</f>
        <v/>
      </c>
      <c r="R2537" s="122" t="str">
        <f t="shared" si="1578"/>
        <v/>
      </c>
      <c r="S2537" s="122" t="str">
        <f>IF(AND(G2537&lt;&gt;0,J2537=1),"замінне значення",R2537)</f>
        <v/>
      </c>
      <c r="T2537" s="122" t="str">
        <f t="shared" si="1579"/>
        <v/>
      </c>
    </row>
    <row r="2538" spans="1:20" outlineLevel="1">
      <c r="A2538" s="161"/>
      <c r="B2538" s="208">
        <v>44662</v>
      </c>
      <c r="C2538" s="96">
        <v>98.625</v>
      </c>
      <c r="D2538" s="122"/>
      <c r="E2538" s="122" t="str">
        <f t="shared" si="1573"/>
        <v/>
      </c>
      <c r="F2538" s="122"/>
      <c r="G2538" s="122" t="str">
        <f t="shared" si="1574"/>
        <v/>
      </c>
      <c r="H2538" s="122"/>
      <c r="I2538" s="122" t="str">
        <f t="shared" si="1575"/>
        <v/>
      </c>
      <c r="J2538" s="122"/>
      <c r="K2538" s="122" t="str">
        <f t="shared" si="1576"/>
        <v/>
      </c>
      <c r="L2538" s="123" t="str">
        <f>IF(H2538="","чи робить СНВВ?",IF(J2538="","чи роблять агрегати?",IF($J2538=0,"агрегати не працюють",IF(AND($H2538=0,$J2538=1),"СНВВ не працює","OK"))))</f>
        <v>чи робить СНВВ?</v>
      </c>
      <c r="M2538" s="100"/>
      <c r="N2538" s="122" t="str">
        <f>IF(OR(E2538&lt;&gt;0, J2538=0), "",D2538)</f>
        <v/>
      </c>
      <c r="O2538" s="122" t="str">
        <f t="shared" si="1577"/>
        <v/>
      </c>
      <c r="P2538" s="122" t="str">
        <f>IF(AND($E2538&lt;&gt;0,$J2538=1),"замінне значення",O2538)</f>
        <v/>
      </c>
      <c r="Q2538" s="122" t="str">
        <f>IF(OR(G2538&lt;&gt;0, J2538=0), "",F2538)</f>
        <v/>
      </c>
      <c r="R2538" s="122" t="str">
        <f t="shared" si="1578"/>
        <v/>
      </c>
      <c r="S2538" s="122" t="str">
        <f>IF(AND(G2538&lt;&gt;0,J2538=1),"замінне значення",R2538)</f>
        <v/>
      </c>
      <c r="T2538" s="122" t="str">
        <f t="shared" si="1579"/>
        <v/>
      </c>
    </row>
    <row r="2539" spans="1:20" outlineLevel="1">
      <c r="A2539" s="161"/>
      <c r="B2539" s="208">
        <v>44662</v>
      </c>
      <c r="C2539" s="96">
        <v>98.6666666666667</v>
      </c>
      <c r="D2539" s="122"/>
      <c r="E2539" s="122" t="str">
        <f t="shared" si="1573"/>
        <v/>
      </c>
      <c r="F2539" s="122"/>
      <c r="G2539" s="122" t="str">
        <f t="shared" si="1574"/>
        <v/>
      </c>
      <c r="H2539" s="122"/>
      <c r="I2539" s="122" t="str">
        <f t="shared" si="1575"/>
        <v/>
      </c>
      <c r="J2539" s="122"/>
      <c r="K2539" s="122" t="str">
        <f t="shared" si="1576"/>
        <v/>
      </c>
      <c r="L2539" s="123" t="str">
        <f>IF(H2539="","чи робить СНВВ?",IF(J2539="","чи роблять агрегати?",IF($J2539=0,"агрегати не працюють",IF(AND($H2539=0,$J2539=1),"СНВВ не працює","OK"))))</f>
        <v>чи робить СНВВ?</v>
      </c>
      <c r="M2539" s="100"/>
      <c r="N2539" s="122" t="str">
        <f>IF(OR(E2539&lt;&gt;0, J2539=0), "",D2539)</f>
        <v/>
      </c>
      <c r="O2539" s="122" t="str">
        <f t="shared" si="1577"/>
        <v/>
      </c>
      <c r="P2539" s="122" t="str">
        <f>IF(AND($E2539&lt;&gt;0,$J2539=1),"замінне значення",O2539)</f>
        <v/>
      </c>
      <c r="Q2539" s="122" t="str">
        <f>IF(OR(G2539&lt;&gt;0, J2539=0), "",F2539)</f>
        <v/>
      </c>
      <c r="R2539" s="122" t="str">
        <f t="shared" si="1578"/>
        <v/>
      </c>
      <c r="S2539" s="122" t="str">
        <f>IF(AND(G2539&lt;&gt;0,J2539=1),"замінне значення",R2539)</f>
        <v/>
      </c>
      <c r="T2539" s="122" t="str">
        <f t="shared" si="1579"/>
        <v/>
      </c>
    </row>
    <row r="2540" spans="1:20" outlineLevel="1">
      <c r="A2540" s="161"/>
      <c r="B2540" s="208">
        <v>44662</v>
      </c>
      <c r="C2540" s="96">
        <v>98.7083333333333</v>
      </c>
      <c r="D2540" s="122"/>
      <c r="E2540" s="122" t="str">
        <f t="shared" si="1573"/>
        <v/>
      </c>
      <c r="F2540" s="122"/>
      <c r="G2540" s="122" t="str">
        <f t="shared" si="1574"/>
        <v/>
      </c>
      <c r="H2540" s="122"/>
      <c r="I2540" s="122" t="str">
        <f t="shared" si="1575"/>
        <v/>
      </c>
      <c r="J2540" s="122"/>
      <c r="K2540" s="122" t="str">
        <f t="shared" si="1576"/>
        <v/>
      </c>
      <c r="L2540" s="123" t="str">
        <f>IF(H2540="","чи робить СНВВ?",IF(J2540="","чи роблять агрегати?",IF($J2540=0,"агрегати не працюють",IF(AND($H2540=0,$J2540=1),"СНВВ не працює","OK"))))</f>
        <v>чи робить СНВВ?</v>
      </c>
      <c r="M2540" s="100"/>
      <c r="N2540" s="122" t="str">
        <f>IF(OR(E2540&lt;&gt;0, J2540=0), "",D2540)</f>
        <v/>
      </c>
      <c r="O2540" s="122" t="str">
        <f t="shared" si="1577"/>
        <v/>
      </c>
      <c r="P2540" s="122" t="str">
        <f>IF(AND($E2540&lt;&gt;0,$J2540=1),"замінне значення",O2540)</f>
        <v/>
      </c>
      <c r="Q2540" s="122" t="str">
        <f>IF(OR(G2540&lt;&gt;0, J2540=0), "",F2540)</f>
        <v/>
      </c>
      <c r="R2540" s="122" t="str">
        <f t="shared" si="1578"/>
        <v/>
      </c>
      <c r="S2540" s="122" t="str">
        <f>IF(AND(G2540&lt;&gt;0,J2540=1),"замінне значення",R2540)</f>
        <v/>
      </c>
      <c r="T2540" s="122" t="str">
        <f t="shared" si="1579"/>
        <v/>
      </c>
    </row>
    <row r="2541" spans="1:20" outlineLevel="1">
      <c r="A2541" s="161"/>
      <c r="B2541" s="208">
        <v>44662</v>
      </c>
      <c r="C2541" s="96">
        <v>98.75</v>
      </c>
      <c r="D2541" s="122"/>
      <c r="E2541" s="122" t="str">
        <f t="shared" si="1573"/>
        <v/>
      </c>
      <c r="F2541" s="122"/>
      <c r="G2541" s="122" t="str">
        <f t="shared" si="1574"/>
        <v/>
      </c>
      <c r="H2541" s="122"/>
      <c r="I2541" s="122" t="str">
        <f t="shared" si="1575"/>
        <v/>
      </c>
      <c r="J2541" s="122"/>
      <c r="K2541" s="122" t="str">
        <f t="shared" si="1576"/>
        <v/>
      </c>
      <c r="L2541" s="123" t="str">
        <f>IF(H2541="","чи робить СНВВ?",IF(J2541="","чи роблять агрегати?",IF($J2541=0,"агрегати не працюють",IF(AND($H2541=0,$J2541=1),"СНВВ не працює","OK"))))</f>
        <v>чи робить СНВВ?</v>
      </c>
      <c r="M2541" s="100"/>
      <c r="N2541" s="122" t="str">
        <f>IF(OR(E2541&lt;&gt;0, J2541=0), "",D2541)</f>
        <v/>
      </c>
      <c r="O2541" s="122" t="str">
        <f t="shared" si="1577"/>
        <v/>
      </c>
      <c r="P2541" s="122" t="str">
        <f>IF(AND($E2541&lt;&gt;0,$J2541=1),"замінне значення",O2541)</f>
        <v/>
      </c>
      <c r="Q2541" s="122" t="str">
        <f>IF(OR(G2541&lt;&gt;0, J2541=0), "",F2541)</f>
        <v/>
      </c>
      <c r="R2541" s="122" t="str">
        <f t="shared" si="1578"/>
        <v/>
      </c>
      <c r="S2541" s="122" t="str">
        <f>IF(AND(G2541&lt;&gt;0,J2541=1),"замінне значення",R2541)</f>
        <v/>
      </c>
      <c r="T2541" s="122" t="str">
        <f t="shared" si="1579"/>
        <v/>
      </c>
    </row>
    <row r="2542" spans="1:20" outlineLevel="1">
      <c r="A2542" s="161"/>
      <c r="B2542" s="208">
        <v>44662</v>
      </c>
      <c r="C2542" s="96">
        <v>98.7916666666667</v>
      </c>
      <c r="D2542" s="122"/>
      <c r="E2542" s="122" t="str">
        <f t="shared" si="1573"/>
        <v/>
      </c>
      <c r="F2542" s="122"/>
      <c r="G2542" s="122" t="str">
        <f t="shared" si="1574"/>
        <v/>
      </c>
      <c r="H2542" s="122"/>
      <c r="I2542" s="122" t="str">
        <f t="shared" si="1575"/>
        <v/>
      </c>
      <c r="J2542" s="122"/>
      <c r="K2542" s="122" t="str">
        <f t="shared" si="1576"/>
        <v/>
      </c>
      <c r="L2542" s="123" t="str">
        <f>IF(H2542="","чи робить СНВВ?",IF(J2542="","чи роблять агрегати?",IF($J2542=0,"агрегати не працюють",IF(AND($H2542=0,$J2542=1),"СНВВ не працює","OK"))))</f>
        <v>чи робить СНВВ?</v>
      </c>
      <c r="M2542" s="100"/>
      <c r="N2542" s="122" t="str">
        <f>IF(OR(E2542&lt;&gt;0, J2542=0), "",D2542)</f>
        <v/>
      </c>
      <c r="O2542" s="122" t="str">
        <f t="shared" si="1577"/>
        <v/>
      </c>
      <c r="P2542" s="122" t="str">
        <f>IF(AND($E2542&lt;&gt;0,$J2542=1),"замінне значення",O2542)</f>
        <v/>
      </c>
      <c r="Q2542" s="122" t="str">
        <f>IF(OR(G2542&lt;&gt;0, J2542=0), "",F2542)</f>
        <v/>
      </c>
      <c r="R2542" s="122" t="str">
        <f t="shared" si="1578"/>
        <v/>
      </c>
      <c r="S2542" s="122" t="str">
        <f>IF(AND(G2542&lt;&gt;0,J2542=1),"замінне значення",R2542)</f>
        <v/>
      </c>
      <c r="T2542" s="122" t="str">
        <f t="shared" si="1579"/>
        <v/>
      </c>
    </row>
    <row r="2543" spans="1:20" outlineLevel="1">
      <c r="A2543" s="161"/>
      <c r="B2543" s="208">
        <v>44662</v>
      </c>
      <c r="C2543" s="96">
        <v>98.8333333333333</v>
      </c>
      <c r="D2543" s="122"/>
      <c r="E2543" s="122" t="str">
        <f t="shared" si="1573"/>
        <v/>
      </c>
      <c r="F2543" s="122"/>
      <c r="G2543" s="122" t="str">
        <f t="shared" si="1574"/>
        <v/>
      </c>
      <c r="H2543" s="122"/>
      <c r="I2543" s="122" t="str">
        <f t="shared" si="1575"/>
        <v/>
      </c>
      <c r="J2543" s="122"/>
      <c r="K2543" s="122" t="str">
        <f t="shared" si="1576"/>
        <v/>
      </c>
      <c r="L2543" s="123" t="str">
        <f>IF(H2543="","чи робить СНВВ?",IF(J2543="","чи роблять агрегати?",IF($J2543=0,"агрегати не працюють",IF(AND($H2543=0,$J2543=1),"СНВВ не працює","OK"))))</f>
        <v>чи робить СНВВ?</v>
      </c>
      <c r="M2543" s="100"/>
      <c r="N2543" s="122" t="str">
        <f>IF(OR(E2543&lt;&gt;0, J2543=0), "",D2543)</f>
        <v/>
      </c>
      <c r="O2543" s="122" t="str">
        <f t="shared" si="1577"/>
        <v/>
      </c>
      <c r="P2543" s="122" t="str">
        <f>IF(AND($E2543&lt;&gt;0,$J2543=1),"замінне значення",O2543)</f>
        <v/>
      </c>
      <c r="Q2543" s="122" t="str">
        <f>IF(OR(G2543&lt;&gt;0, J2543=0), "",F2543)</f>
        <v/>
      </c>
      <c r="R2543" s="122" t="str">
        <f t="shared" si="1578"/>
        <v/>
      </c>
      <c r="S2543" s="122" t="str">
        <f>IF(AND(G2543&lt;&gt;0,J2543=1),"замінне значення",R2543)</f>
        <v/>
      </c>
      <c r="T2543" s="122" t="str">
        <f t="shared" si="1579"/>
        <v/>
      </c>
    </row>
    <row r="2544" spans="1:20" outlineLevel="1">
      <c r="A2544" s="161"/>
      <c r="B2544" s="208">
        <v>44662</v>
      </c>
      <c r="C2544" s="96">
        <v>98.875</v>
      </c>
      <c r="D2544" s="122"/>
      <c r="E2544" s="122" t="str">
        <f t="shared" si="1573"/>
        <v/>
      </c>
      <c r="F2544" s="122"/>
      <c r="G2544" s="122" t="str">
        <f t="shared" si="1574"/>
        <v/>
      </c>
      <c r="H2544" s="122"/>
      <c r="I2544" s="122" t="str">
        <f t="shared" si="1575"/>
        <v/>
      </c>
      <c r="J2544" s="122"/>
      <c r="K2544" s="122" t="str">
        <f t="shared" si="1576"/>
        <v/>
      </c>
      <c r="L2544" s="123" t="str">
        <f>IF(H2544="","чи робить СНВВ?",IF(J2544="","чи роблять агрегати?",IF($J2544=0,"агрегати не працюють",IF(AND($H2544=0,$J2544=1),"СНВВ не працює","OK"))))</f>
        <v>чи робить СНВВ?</v>
      </c>
      <c r="M2544" s="100"/>
      <c r="N2544" s="122" t="str">
        <f>IF(OR(E2544&lt;&gt;0, J2544=0), "",D2544)</f>
        <v/>
      </c>
      <c r="O2544" s="122" t="str">
        <f t="shared" si="1577"/>
        <v/>
      </c>
      <c r="P2544" s="122" t="str">
        <f>IF(AND($E2544&lt;&gt;0,$J2544=1),"замінне значення",O2544)</f>
        <v/>
      </c>
      <c r="Q2544" s="122" t="str">
        <f>IF(OR(G2544&lt;&gt;0, J2544=0), "",F2544)</f>
        <v/>
      </c>
      <c r="R2544" s="122" t="str">
        <f t="shared" si="1578"/>
        <v/>
      </c>
      <c r="S2544" s="122" t="str">
        <f>IF(AND(G2544&lt;&gt;0,J2544=1),"замінне значення",R2544)</f>
        <v/>
      </c>
      <c r="T2544" s="122" t="str">
        <f t="shared" si="1579"/>
        <v/>
      </c>
    </row>
    <row r="2545" spans="1:20" outlineLevel="1">
      <c r="A2545" s="161"/>
      <c r="B2545" s="208">
        <v>44662</v>
      </c>
      <c r="C2545" s="96">
        <v>98.9166666666667</v>
      </c>
      <c r="D2545" s="122"/>
      <c r="E2545" s="122" t="str">
        <f t="shared" si="1573"/>
        <v/>
      </c>
      <c r="F2545" s="122"/>
      <c r="G2545" s="122" t="str">
        <f t="shared" si="1574"/>
        <v/>
      </c>
      <c r="H2545" s="122"/>
      <c r="I2545" s="122" t="str">
        <f t="shared" si="1575"/>
        <v/>
      </c>
      <c r="J2545" s="122"/>
      <c r="K2545" s="122" t="str">
        <f t="shared" si="1576"/>
        <v/>
      </c>
      <c r="L2545" s="123" t="str">
        <f>IF(H2545="","чи робить СНВВ?",IF(J2545="","чи роблять агрегати?",IF($J2545=0,"агрегати не працюють",IF(AND($H2545=0,$J2545=1),"СНВВ не працює","OK"))))</f>
        <v>чи робить СНВВ?</v>
      </c>
      <c r="M2545" s="100"/>
      <c r="N2545" s="122" t="str">
        <f>IF(OR(E2545&lt;&gt;0, J2545=0), "",D2545)</f>
        <v/>
      </c>
      <c r="O2545" s="122" t="str">
        <f t="shared" si="1577"/>
        <v/>
      </c>
      <c r="P2545" s="122" t="str">
        <f>IF(AND($E2545&lt;&gt;0,$J2545=1),"замінне значення",O2545)</f>
        <v/>
      </c>
      <c r="Q2545" s="122" t="str">
        <f>IF(OR(G2545&lt;&gt;0, J2545=0), "",F2545)</f>
        <v/>
      </c>
      <c r="R2545" s="122" t="str">
        <f t="shared" si="1578"/>
        <v/>
      </c>
      <c r="S2545" s="122" t="str">
        <f>IF(AND(G2545&lt;&gt;0,J2545=1),"замінне значення",R2545)</f>
        <v/>
      </c>
      <c r="T2545" s="122" t="str">
        <f t="shared" si="1579"/>
        <v/>
      </c>
    </row>
    <row r="2546" spans="1:20" outlineLevel="1">
      <c r="A2546" s="161"/>
      <c r="B2546" s="208">
        <v>44662</v>
      </c>
      <c r="C2546" s="96">
        <v>98.9583333333333</v>
      </c>
      <c r="D2546" s="122"/>
      <c r="E2546" s="122" t="str">
        <f t="shared" si="1573"/>
        <v/>
      </c>
      <c r="F2546" s="122"/>
      <c r="G2546" s="122" t="str">
        <f t="shared" si="1574"/>
        <v/>
      </c>
      <c r="H2546" s="122"/>
      <c r="I2546" s="122" t="str">
        <f t="shared" si="1575"/>
        <v/>
      </c>
      <c r="J2546" s="122"/>
      <c r="K2546" s="122" t="str">
        <f t="shared" si="1576"/>
        <v/>
      </c>
      <c r="L2546" s="123" t="str">
        <f>IF(H2546="","чи робить СНВВ?",IF(J2546="","чи роблять агрегати?",IF($J2546=0,"агрегати не працюють",IF(AND($H2546=0,$J2546=1),"СНВВ не працює","OK"))))</f>
        <v>чи робить СНВВ?</v>
      </c>
      <c r="M2546" s="100"/>
      <c r="N2546" s="122" t="str">
        <f>IF(OR(E2546&lt;&gt;0, J2546=0), "",D2546)</f>
        <v/>
      </c>
      <c r="O2546" s="122" t="str">
        <f t="shared" si="1577"/>
        <v/>
      </c>
      <c r="P2546" s="122" t="str">
        <f>IF(AND($E2546&lt;&gt;0,$J2546=1),"замінне значення",O2546)</f>
        <v/>
      </c>
      <c r="Q2546" s="122" t="str">
        <f>IF(OR(G2546&lt;&gt;0, J2546=0), "",F2546)</f>
        <v/>
      </c>
      <c r="R2546" s="122" t="str">
        <f t="shared" si="1578"/>
        <v/>
      </c>
      <c r="S2546" s="122" t="str">
        <f>IF(AND(G2546&lt;&gt;0,J2546=1),"замінне значення",R2546)</f>
        <v/>
      </c>
      <c r="T2546" s="122" t="str">
        <f t="shared" si="1579"/>
        <v/>
      </c>
    </row>
    <row r="2547" spans="1:20">
      <c r="A2547" s="204"/>
      <c r="B2547" s="159" t="s">
        <v>186</v>
      </c>
      <c r="C2547" s="159"/>
      <c r="D2547" s="103">
        <f t="shared" ref="D2547" si="1580">SUM(D2523:D2546)</f>
        <v>0</v>
      </c>
      <c r="E2547" s="104">
        <f t="shared" ref="E2547" si="1581">COUNTIF(E2523:E2546,"&gt;0")</f>
        <v>0</v>
      </c>
      <c r="F2547" s="103">
        <f t="shared" ref="F2547" si="1582">SUM(F2523:F2546)</f>
        <v>0</v>
      </c>
      <c r="G2547" s="104">
        <f t="shared" ref="G2547" si="1583">COUNTIF(G2523:G2546,"&gt;0")</f>
        <v>0</v>
      </c>
      <c r="H2547" s="103">
        <f t="shared" ref="H2547" si="1584">SUM(H2523:H2546)</f>
        <v>0</v>
      </c>
      <c r="I2547" s="104">
        <f t="shared" ref="I2547" si="1585">COUNTIF(I2523:I2546,"&gt;0")</f>
        <v>0</v>
      </c>
      <c r="J2547" s="103">
        <f t="shared" ref="J2547" si="1586">SUM(J2523:J2546)</f>
        <v>0</v>
      </c>
      <c r="K2547" s="104">
        <f t="shared" ref="K2547" si="1587">COUNTIF(K2523:K2546,"&gt;0")</f>
        <v>0</v>
      </c>
      <c r="L2547" s="104">
        <f t="shared" ref="L2547" si="1588">COUNTIF(L2523:L2546,"СНВВ не працює")</f>
        <v>0</v>
      </c>
      <c r="M2547" s="100"/>
      <c r="N2547" s="103">
        <f t="shared" si="1571"/>
        <v>0</v>
      </c>
      <c r="O2547" s="103">
        <f t="shared" ref="O2547:T2547" si="1589">SUM(O2523:O2546)</f>
        <v>0</v>
      </c>
      <c r="P2547" s="103">
        <f t="shared" si="1589"/>
        <v>0</v>
      </c>
      <c r="Q2547" s="103">
        <f t="shared" si="1589"/>
        <v>0</v>
      </c>
      <c r="R2547" s="103">
        <f t="shared" si="1589"/>
        <v>0</v>
      </c>
      <c r="S2547" s="103">
        <f t="shared" si="1589"/>
        <v>0</v>
      </c>
      <c r="T2547" s="103">
        <f t="shared" si="1589"/>
        <v>0</v>
      </c>
    </row>
    <row r="2548" spans="1:20" ht="15.75" customHeight="1" outlineLevel="1">
      <c r="A2548" s="160">
        <v>44663</v>
      </c>
      <c r="B2548" s="208">
        <v>44663</v>
      </c>
      <c r="C2548" s="96">
        <v>99</v>
      </c>
      <c r="D2548" s="122"/>
      <c r="E2548" s="122" t="str">
        <f t="shared" ref="E2548:E2571" si="1590">IF(D2548="","",IF(D2548&lt;1,1,0))</f>
        <v/>
      </c>
      <c r="F2548" s="122"/>
      <c r="G2548" s="122" t="str">
        <f t="shared" ref="G2548:G2571" si="1591">IF(F2548="","",IF(F2548&lt;1,1,0))</f>
        <v/>
      </c>
      <c r="H2548" s="122"/>
      <c r="I2548" s="122" t="str">
        <f t="shared" ref="I2548:I2571" si="1592">IF(H2548="","",IF(H2548&lt;1,1,0))</f>
        <v/>
      </c>
      <c r="J2548" s="122"/>
      <c r="K2548" s="122" t="str">
        <f t="shared" ref="K2548:K2571" si="1593">IF(J2548="","",IF(J2548&lt;1,1,0))</f>
        <v/>
      </c>
      <c r="L2548" s="123" t="str">
        <f>IF(H2548="","чи робить СНВВ?",IF(J2548="","чи роблять агрегати?",IF($J2548=0,"агрегати не працюють",IF(AND($H2548=0,$J2548=1),"СНВВ не працює","OK"))))</f>
        <v>чи робить СНВВ?</v>
      </c>
      <c r="M2548" s="100"/>
      <c r="N2548" s="122" t="str">
        <f>IF(OR(E2548&lt;&gt;0, J2548=0), "",D2548)</f>
        <v/>
      </c>
      <c r="O2548" s="122" t="str">
        <f t="shared" ref="O2548:O2571" si="1594">IF(Q2548="", "",(N2548*$O$3+$O$4))</f>
        <v/>
      </c>
      <c r="P2548" s="122" t="str">
        <f>IF(AND($E2548&lt;&gt;0,$J2548=1),"замінне значення",O2548)</f>
        <v/>
      </c>
      <c r="Q2548" s="122" t="str">
        <f>IF(OR(G2548&lt;&gt;0, J2548=0), "",F2548)</f>
        <v/>
      </c>
      <c r="R2548" s="122" t="str">
        <f t="shared" ref="R2548:R2611" si="1595">IF(Q2548="", "",(Q2548*$Q$3+$Q$4))</f>
        <v/>
      </c>
      <c r="S2548" s="122" t="str">
        <f>IF(AND(G2548&lt;&gt;0,J2548=1),"замінне значення",R2548)</f>
        <v/>
      </c>
      <c r="T2548" s="122" t="str">
        <f t="shared" ref="T2548:T2611" si="1596">IFERROR(P2548*S2548,"")</f>
        <v/>
      </c>
    </row>
    <row r="2549" spans="1:20" outlineLevel="1">
      <c r="A2549" s="161"/>
      <c r="B2549" s="208">
        <v>44663</v>
      </c>
      <c r="C2549" s="96">
        <v>99.0416666666667</v>
      </c>
      <c r="D2549" s="122"/>
      <c r="E2549" s="122" t="str">
        <f t="shared" si="1590"/>
        <v/>
      </c>
      <c r="F2549" s="122"/>
      <c r="G2549" s="122" t="str">
        <f t="shared" si="1591"/>
        <v/>
      </c>
      <c r="H2549" s="122"/>
      <c r="I2549" s="122" t="str">
        <f t="shared" si="1592"/>
        <v/>
      </c>
      <c r="J2549" s="122"/>
      <c r="K2549" s="122" t="str">
        <f t="shared" si="1593"/>
        <v/>
      </c>
      <c r="L2549" s="123" t="str">
        <f>IF(H2549="","чи робить СНВВ?",IF(J2549="","чи роблять агрегати?",IF($J2549=0,"агрегати не працюють",IF(AND($H2549=0,$J2549=1),"СНВВ не працює","OK"))))</f>
        <v>чи робить СНВВ?</v>
      </c>
      <c r="M2549" s="100"/>
      <c r="N2549" s="122" t="str">
        <f>IF(OR(E2549&lt;&gt;0, J2549=0), "",D2549)</f>
        <v/>
      </c>
      <c r="O2549" s="122" t="str">
        <f t="shared" si="1594"/>
        <v/>
      </c>
      <c r="P2549" s="122" t="str">
        <f>IF(AND($E2549&lt;&gt;0,$J2549=1),"замінне значення",O2549)</f>
        <v/>
      </c>
      <c r="Q2549" s="122" t="str">
        <f>IF(OR(G2549&lt;&gt;0, J2549=0), "",F2549)</f>
        <v/>
      </c>
      <c r="R2549" s="122" t="str">
        <f t="shared" si="1595"/>
        <v/>
      </c>
      <c r="S2549" s="122" t="str">
        <f>IF(AND(G2549&lt;&gt;0,J2549=1),"замінне значення",R2549)</f>
        <v/>
      </c>
      <c r="T2549" s="122" t="str">
        <f t="shared" si="1596"/>
        <v/>
      </c>
    </row>
    <row r="2550" spans="1:20" outlineLevel="1">
      <c r="A2550" s="161"/>
      <c r="B2550" s="208">
        <v>44663</v>
      </c>
      <c r="C2550" s="96">
        <v>99.0833333333333</v>
      </c>
      <c r="D2550" s="122"/>
      <c r="E2550" s="122" t="str">
        <f t="shared" si="1590"/>
        <v/>
      </c>
      <c r="F2550" s="122"/>
      <c r="G2550" s="122" t="str">
        <f t="shared" si="1591"/>
        <v/>
      </c>
      <c r="H2550" s="122"/>
      <c r="I2550" s="122" t="str">
        <f t="shared" si="1592"/>
        <v/>
      </c>
      <c r="J2550" s="122"/>
      <c r="K2550" s="122" t="str">
        <f t="shared" si="1593"/>
        <v/>
      </c>
      <c r="L2550" s="123" t="str">
        <f>IF(H2550="","чи робить СНВВ?",IF(J2550="","чи роблять агрегати?",IF($J2550=0,"агрегати не працюють",IF(AND($H2550=0,$J2550=1),"СНВВ не працює","OK"))))</f>
        <v>чи робить СНВВ?</v>
      </c>
      <c r="M2550" s="100"/>
      <c r="N2550" s="122" t="str">
        <f>IF(OR(E2550&lt;&gt;0, J2550=0), "",D2550)</f>
        <v/>
      </c>
      <c r="O2550" s="122" t="str">
        <f t="shared" si="1594"/>
        <v/>
      </c>
      <c r="P2550" s="122" t="str">
        <f>IF(AND($E2550&lt;&gt;0,$J2550=1),"замінне значення",O2550)</f>
        <v/>
      </c>
      <c r="Q2550" s="122" t="str">
        <f>IF(OR(G2550&lt;&gt;0, J2550=0), "",F2550)</f>
        <v/>
      </c>
      <c r="R2550" s="122" t="str">
        <f t="shared" si="1595"/>
        <v/>
      </c>
      <c r="S2550" s="122" t="str">
        <f>IF(AND(G2550&lt;&gt;0,J2550=1),"замінне значення",R2550)</f>
        <v/>
      </c>
      <c r="T2550" s="122" t="str">
        <f t="shared" si="1596"/>
        <v/>
      </c>
    </row>
    <row r="2551" spans="1:20" outlineLevel="1">
      <c r="A2551" s="161"/>
      <c r="B2551" s="208">
        <v>44663</v>
      </c>
      <c r="C2551" s="96">
        <v>99.125</v>
      </c>
      <c r="D2551" s="122"/>
      <c r="E2551" s="122" t="str">
        <f t="shared" si="1590"/>
        <v/>
      </c>
      <c r="F2551" s="122"/>
      <c r="G2551" s="122" t="str">
        <f t="shared" si="1591"/>
        <v/>
      </c>
      <c r="H2551" s="122"/>
      <c r="I2551" s="122" t="str">
        <f t="shared" si="1592"/>
        <v/>
      </c>
      <c r="J2551" s="122"/>
      <c r="K2551" s="122" t="str">
        <f t="shared" si="1593"/>
        <v/>
      </c>
      <c r="L2551" s="123" t="str">
        <f>IF(H2551="","чи робить СНВВ?",IF(J2551="","чи роблять агрегати?",IF($J2551=0,"агрегати не працюють",IF(AND($H2551=0,$J2551=1),"СНВВ не працює","OK"))))</f>
        <v>чи робить СНВВ?</v>
      </c>
      <c r="M2551" s="100"/>
      <c r="N2551" s="122" t="str">
        <f>IF(OR(E2551&lt;&gt;0, J2551=0), "",D2551)</f>
        <v/>
      </c>
      <c r="O2551" s="122" t="str">
        <f t="shared" si="1594"/>
        <v/>
      </c>
      <c r="P2551" s="122" t="str">
        <f>IF(AND($E2551&lt;&gt;0,$J2551=1),"замінне значення",O2551)</f>
        <v/>
      </c>
      <c r="Q2551" s="122" t="str">
        <f>IF(OR(G2551&lt;&gt;0, J2551=0), "",F2551)</f>
        <v/>
      </c>
      <c r="R2551" s="122" t="str">
        <f t="shared" si="1595"/>
        <v/>
      </c>
      <c r="S2551" s="122" t="str">
        <f>IF(AND(G2551&lt;&gt;0,J2551=1),"замінне значення",R2551)</f>
        <v/>
      </c>
      <c r="T2551" s="122" t="str">
        <f t="shared" si="1596"/>
        <v/>
      </c>
    </row>
    <row r="2552" spans="1:20" outlineLevel="1">
      <c r="A2552" s="161"/>
      <c r="B2552" s="208">
        <v>44663</v>
      </c>
      <c r="C2552" s="96">
        <v>99.1666666666667</v>
      </c>
      <c r="D2552" s="122"/>
      <c r="E2552" s="122" t="str">
        <f t="shared" si="1590"/>
        <v/>
      </c>
      <c r="F2552" s="122"/>
      <c r="G2552" s="122" t="str">
        <f t="shared" si="1591"/>
        <v/>
      </c>
      <c r="H2552" s="122"/>
      <c r="I2552" s="122" t="str">
        <f t="shared" si="1592"/>
        <v/>
      </c>
      <c r="J2552" s="122"/>
      <c r="K2552" s="122" t="str">
        <f t="shared" si="1593"/>
        <v/>
      </c>
      <c r="L2552" s="123" t="str">
        <f>IF(H2552="","чи робить СНВВ?",IF(J2552="","чи роблять агрегати?",IF($J2552=0,"агрегати не працюють",IF(AND($H2552=0,$J2552=1),"СНВВ не працює","OK"))))</f>
        <v>чи робить СНВВ?</v>
      </c>
      <c r="M2552" s="100"/>
      <c r="N2552" s="122" t="str">
        <f>IF(OR(E2552&lt;&gt;0, J2552=0), "",D2552)</f>
        <v/>
      </c>
      <c r="O2552" s="122" t="str">
        <f t="shared" si="1594"/>
        <v/>
      </c>
      <c r="P2552" s="122" t="str">
        <f>IF(AND($E2552&lt;&gt;0,$J2552=1),"замінне значення",O2552)</f>
        <v/>
      </c>
      <c r="Q2552" s="122" t="str">
        <f>IF(OR(G2552&lt;&gt;0, J2552=0), "",F2552)</f>
        <v/>
      </c>
      <c r="R2552" s="122" t="str">
        <f t="shared" si="1595"/>
        <v/>
      </c>
      <c r="S2552" s="122" t="str">
        <f>IF(AND(G2552&lt;&gt;0,J2552=1),"замінне значення",R2552)</f>
        <v/>
      </c>
      <c r="T2552" s="122" t="str">
        <f t="shared" si="1596"/>
        <v/>
      </c>
    </row>
    <row r="2553" spans="1:20" outlineLevel="1">
      <c r="A2553" s="161"/>
      <c r="B2553" s="208">
        <v>44663</v>
      </c>
      <c r="C2553" s="96">
        <v>99.2083333333333</v>
      </c>
      <c r="D2553" s="122"/>
      <c r="E2553" s="122" t="str">
        <f t="shared" si="1590"/>
        <v/>
      </c>
      <c r="F2553" s="122"/>
      <c r="G2553" s="122" t="str">
        <f t="shared" si="1591"/>
        <v/>
      </c>
      <c r="H2553" s="122"/>
      <c r="I2553" s="122" t="str">
        <f t="shared" si="1592"/>
        <v/>
      </c>
      <c r="J2553" s="122"/>
      <c r="K2553" s="122" t="str">
        <f t="shared" si="1593"/>
        <v/>
      </c>
      <c r="L2553" s="123" t="str">
        <f>IF(H2553="","чи робить СНВВ?",IF(J2553="","чи роблять агрегати?",IF($J2553=0,"агрегати не працюють",IF(AND($H2553=0,$J2553=1),"СНВВ не працює","OK"))))</f>
        <v>чи робить СНВВ?</v>
      </c>
      <c r="M2553" s="100"/>
      <c r="N2553" s="122" t="str">
        <f>IF(OR(E2553&lt;&gt;0, J2553=0), "",D2553)</f>
        <v/>
      </c>
      <c r="O2553" s="122" t="str">
        <f t="shared" si="1594"/>
        <v/>
      </c>
      <c r="P2553" s="122" t="str">
        <f>IF(AND($E2553&lt;&gt;0,$J2553=1),"замінне значення",O2553)</f>
        <v/>
      </c>
      <c r="Q2553" s="122" t="str">
        <f>IF(OR(G2553&lt;&gt;0, J2553=0), "",F2553)</f>
        <v/>
      </c>
      <c r="R2553" s="122" t="str">
        <f t="shared" si="1595"/>
        <v/>
      </c>
      <c r="S2553" s="122" t="str">
        <f>IF(AND(G2553&lt;&gt;0,J2553=1),"замінне значення",R2553)</f>
        <v/>
      </c>
      <c r="T2553" s="122" t="str">
        <f t="shared" si="1596"/>
        <v/>
      </c>
    </row>
    <row r="2554" spans="1:20" outlineLevel="1">
      <c r="A2554" s="161"/>
      <c r="B2554" s="208">
        <v>44663</v>
      </c>
      <c r="C2554" s="96">
        <v>99.25</v>
      </c>
      <c r="D2554" s="122"/>
      <c r="E2554" s="122" t="str">
        <f t="shared" si="1590"/>
        <v/>
      </c>
      <c r="F2554" s="122"/>
      <c r="G2554" s="122" t="str">
        <f t="shared" si="1591"/>
        <v/>
      </c>
      <c r="H2554" s="122"/>
      <c r="I2554" s="122" t="str">
        <f t="shared" si="1592"/>
        <v/>
      </c>
      <c r="J2554" s="122"/>
      <c r="K2554" s="122" t="str">
        <f t="shared" si="1593"/>
        <v/>
      </c>
      <c r="L2554" s="123" t="str">
        <f>IF(H2554="","чи робить СНВВ?",IF(J2554="","чи роблять агрегати?",IF($J2554=0,"агрегати не працюють",IF(AND($H2554=0,$J2554=1),"СНВВ не працює","OK"))))</f>
        <v>чи робить СНВВ?</v>
      </c>
      <c r="M2554" s="100"/>
      <c r="N2554" s="122" t="str">
        <f>IF(OR(E2554&lt;&gt;0, J2554=0), "",D2554)</f>
        <v/>
      </c>
      <c r="O2554" s="122" t="str">
        <f t="shared" si="1594"/>
        <v/>
      </c>
      <c r="P2554" s="122" t="str">
        <f>IF(AND($E2554&lt;&gt;0,$J2554=1),"замінне значення",O2554)</f>
        <v/>
      </c>
      <c r="Q2554" s="122" t="str">
        <f>IF(OR(G2554&lt;&gt;0, J2554=0), "",F2554)</f>
        <v/>
      </c>
      <c r="R2554" s="122" t="str">
        <f t="shared" si="1595"/>
        <v/>
      </c>
      <c r="S2554" s="122" t="str">
        <f>IF(AND(G2554&lt;&gt;0,J2554=1),"замінне значення",R2554)</f>
        <v/>
      </c>
      <c r="T2554" s="122" t="str">
        <f t="shared" si="1596"/>
        <v/>
      </c>
    </row>
    <row r="2555" spans="1:20" outlineLevel="1">
      <c r="A2555" s="161"/>
      <c r="B2555" s="208">
        <v>44663</v>
      </c>
      <c r="C2555" s="96">
        <v>99.2916666666667</v>
      </c>
      <c r="D2555" s="122"/>
      <c r="E2555" s="122" t="str">
        <f t="shared" si="1590"/>
        <v/>
      </c>
      <c r="F2555" s="122"/>
      <c r="G2555" s="122" t="str">
        <f t="shared" si="1591"/>
        <v/>
      </c>
      <c r="H2555" s="122"/>
      <c r="I2555" s="122" t="str">
        <f t="shared" si="1592"/>
        <v/>
      </c>
      <c r="J2555" s="122"/>
      <c r="K2555" s="122" t="str">
        <f t="shared" si="1593"/>
        <v/>
      </c>
      <c r="L2555" s="123" t="str">
        <f>IF(H2555="","чи робить СНВВ?",IF(J2555="","чи роблять агрегати?",IF($J2555=0,"агрегати не працюють",IF(AND($H2555=0,$J2555=1),"СНВВ не працює","OK"))))</f>
        <v>чи робить СНВВ?</v>
      </c>
      <c r="M2555" s="100"/>
      <c r="N2555" s="122" t="str">
        <f>IF(OR(E2555&lt;&gt;0, J2555=0), "",D2555)</f>
        <v/>
      </c>
      <c r="O2555" s="122" t="str">
        <f t="shared" si="1594"/>
        <v/>
      </c>
      <c r="P2555" s="122" t="str">
        <f>IF(AND($E2555&lt;&gt;0,$J2555=1),"замінне значення",O2555)</f>
        <v/>
      </c>
      <c r="Q2555" s="122" t="str">
        <f>IF(OR(G2555&lt;&gt;0, J2555=0), "",F2555)</f>
        <v/>
      </c>
      <c r="R2555" s="122" t="str">
        <f t="shared" si="1595"/>
        <v/>
      </c>
      <c r="S2555" s="122" t="str">
        <f>IF(AND(G2555&lt;&gt;0,J2555=1),"замінне значення",R2555)</f>
        <v/>
      </c>
      <c r="T2555" s="122" t="str">
        <f t="shared" si="1596"/>
        <v/>
      </c>
    </row>
    <row r="2556" spans="1:20" outlineLevel="1">
      <c r="A2556" s="161"/>
      <c r="B2556" s="208">
        <v>44663</v>
      </c>
      <c r="C2556" s="96">
        <v>99.3333333333333</v>
      </c>
      <c r="D2556" s="122"/>
      <c r="E2556" s="122" t="str">
        <f t="shared" si="1590"/>
        <v/>
      </c>
      <c r="F2556" s="122"/>
      <c r="G2556" s="122" t="str">
        <f t="shared" si="1591"/>
        <v/>
      </c>
      <c r="H2556" s="122"/>
      <c r="I2556" s="122" t="str">
        <f t="shared" si="1592"/>
        <v/>
      </c>
      <c r="J2556" s="122"/>
      <c r="K2556" s="122" t="str">
        <f t="shared" si="1593"/>
        <v/>
      </c>
      <c r="L2556" s="123" t="str">
        <f>IF(H2556="","чи робить СНВВ?",IF(J2556="","чи роблять агрегати?",IF($J2556=0,"агрегати не працюють",IF(AND($H2556=0,$J2556=1),"СНВВ не працює","OK"))))</f>
        <v>чи робить СНВВ?</v>
      </c>
      <c r="M2556" s="100"/>
      <c r="N2556" s="122" t="str">
        <f>IF(OR(E2556&lt;&gt;0, J2556=0), "",D2556)</f>
        <v/>
      </c>
      <c r="O2556" s="122" t="str">
        <f t="shared" si="1594"/>
        <v/>
      </c>
      <c r="P2556" s="122" t="str">
        <f>IF(AND($E2556&lt;&gt;0,$J2556=1),"замінне значення",O2556)</f>
        <v/>
      </c>
      <c r="Q2556" s="122" t="str">
        <f>IF(OR(G2556&lt;&gt;0, J2556=0), "",F2556)</f>
        <v/>
      </c>
      <c r="R2556" s="122" t="str">
        <f t="shared" si="1595"/>
        <v/>
      </c>
      <c r="S2556" s="122" t="str">
        <f>IF(AND(G2556&lt;&gt;0,J2556=1),"замінне значення",R2556)</f>
        <v/>
      </c>
      <c r="T2556" s="122" t="str">
        <f t="shared" si="1596"/>
        <v/>
      </c>
    </row>
    <row r="2557" spans="1:20" outlineLevel="1">
      <c r="A2557" s="161"/>
      <c r="B2557" s="208">
        <v>44663</v>
      </c>
      <c r="C2557" s="96">
        <v>99.375</v>
      </c>
      <c r="D2557" s="122"/>
      <c r="E2557" s="122" t="str">
        <f t="shared" si="1590"/>
        <v/>
      </c>
      <c r="F2557" s="122"/>
      <c r="G2557" s="122" t="str">
        <f t="shared" si="1591"/>
        <v/>
      </c>
      <c r="H2557" s="122"/>
      <c r="I2557" s="122" t="str">
        <f t="shared" si="1592"/>
        <v/>
      </c>
      <c r="J2557" s="122"/>
      <c r="K2557" s="122" t="str">
        <f t="shared" si="1593"/>
        <v/>
      </c>
      <c r="L2557" s="123" t="str">
        <f>IF(H2557="","чи робить СНВВ?",IF(J2557="","чи роблять агрегати?",IF($J2557=0,"агрегати не працюють",IF(AND($H2557=0,$J2557=1),"СНВВ не працює","OK"))))</f>
        <v>чи робить СНВВ?</v>
      </c>
      <c r="M2557" s="100"/>
      <c r="N2557" s="122" t="str">
        <f>IF(OR(E2557&lt;&gt;0, J2557=0), "",D2557)</f>
        <v/>
      </c>
      <c r="O2557" s="122" t="str">
        <f t="shared" si="1594"/>
        <v/>
      </c>
      <c r="P2557" s="122" t="str">
        <f>IF(AND($E2557&lt;&gt;0,$J2557=1),"замінне значення",O2557)</f>
        <v/>
      </c>
      <c r="Q2557" s="122" t="str">
        <f>IF(OR(G2557&lt;&gt;0, J2557=0), "",F2557)</f>
        <v/>
      </c>
      <c r="R2557" s="122" t="str">
        <f t="shared" si="1595"/>
        <v/>
      </c>
      <c r="S2557" s="122" t="str">
        <f>IF(AND(G2557&lt;&gt;0,J2557=1),"замінне значення",R2557)</f>
        <v/>
      </c>
      <c r="T2557" s="122" t="str">
        <f t="shared" si="1596"/>
        <v/>
      </c>
    </row>
    <row r="2558" spans="1:20" outlineLevel="1">
      <c r="A2558" s="161"/>
      <c r="B2558" s="208">
        <v>44663</v>
      </c>
      <c r="C2558" s="96">
        <v>99.4166666666667</v>
      </c>
      <c r="D2558" s="122"/>
      <c r="E2558" s="122" t="str">
        <f t="shared" si="1590"/>
        <v/>
      </c>
      <c r="F2558" s="122"/>
      <c r="G2558" s="122" t="str">
        <f t="shared" si="1591"/>
        <v/>
      </c>
      <c r="H2558" s="122"/>
      <c r="I2558" s="122" t="str">
        <f t="shared" si="1592"/>
        <v/>
      </c>
      <c r="J2558" s="122"/>
      <c r="K2558" s="122" t="str">
        <f t="shared" si="1593"/>
        <v/>
      </c>
      <c r="L2558" s="123" t="str">
        <f>IF(H2558="","чи робить СНВВ?",IF(J2558="","чи роблять агрегати?",IF($J2558=0,"агрегати не працюють",IF(AND($H2558=0,$J2558=1),"СНВВ не працює","OK"))))</f>
        <v>чи робить СНВВ?</v>
      </c>
      <c r="M2558" s="100"/>
      <c r="N2558" s="122" t="str">
        <f>IF(OR(E2558&lt;&gt;0, J2558=0), "",D2558)</f>
        <v/>
      </c>
      <c r="O2558" s="122" t="str">
        <f t="shared" si="1594"/>
        <v/>
      </c>
      <c r="P2558" s="122" t="str">
        <f>IF(AND($E2558&lt;&gt;0,$J2558=1),"замінне значення",O2558)</f>
        <v/>
      </c>
      <c r="Q2558" s="122" t="str">
        <f>IF(OR(G2558&lt;&gt;0, J2558=0), "",F2558)</f>
        <v/>
      </c>
      <c r="R2558" s="122" t="str">
        <f t="shared" si="1595"/>
        <v/>
      </c>
      <c r="S2558" s="122" t="str">
        <f>IF(AND(G2558&lt;&gt;0,J2558=1),"замінне значення",R2558)</f>
        <v/>
      </c>
      <c r="T2558" s="122" t="str">
        <f t="shared" si="1596"/>
        <v/>
      </c>
    </row>
    <row r="2559" spans="1:20" outlineLevel="1">
      <c r="A2559" s="161"/>
      <c r="B2559" s="208">
        <v>44663</v>
      </c>
      <c r="C2559" s="96">
        <v>99.4583333333333</v>
      </c>
      <c r="D2559" s="122"/>
      <c r="E2559" s="122" t="str">
        <f t="shared" si="1590"/>
        <v/>
      </c>
      <c r="F2559" s="122"/>
      <c r="G2559" s="122" t="str">
        <f t="shared" si="1591"/>
        <v/>
      </c>
      <c r="H2559" s="122"/>
      <c r="I2559" s="122" t="str">
        <f t="shared" si="1592"/>
        <v/>
      </c>
      <c r="J2559" s="122"/>
      <c r="K2559" s="122" t="str">
        <f t="shared" si="1593"/>
        <v/>
      </c>
      <c r="L2559" s="123" t="str">
        <f>IF(H2559="","чи робить СНВВ?",IF(J2559="","чи роблять агрегати?",IF($J2559=0,"агрегати не працюють",IF(AND($H2559=0,$J2559=1),"СНВВ не працює","OK"))))</f>
        <v>чи робить СНВВ?</v>
      </c>
      <c r="M2559" s="100"/>
      <c r="N2559" s="122" t="str">
        <f>IF(OR(E2559&lt;&gt;0, J2559=0), "",D2559)</f>
        <v/>
      </c>
      <c r="O2559" s="122" t="str">
        <f t="shared" si="1594"/>
        <v/>
      </c>
      <c r="P2559" s="122" t="str">
        <f>IF(AND($E2559&lt;&gt;0,$J2559=1),"замінне значення",O2559)</f>
        <v/>
      </c>
      <c r="Q2559" s="122" t="str">
        <f>IF(OR(G2559&lt;&gt;0, J2559=0), "",F2559)</f>
        <v/>
      </c>
      <c r="R2559" s="122" t="str">
        <f t="shared" si="1595"/>
        <v/>
      </c>
      <c r="S2559" s="122" t="str">
        <f>IF(AND(G2559&lt;&gt;0,J2559=1),"замінне значення",R2559)</f>
        <v/>
      </c>
      <c r="T2559" s="122" t="str">
        <f t="shared" si="1596"/>
        <v/>
      </c>
    </row>
    <row r="2560" spans="1:20" outlineLevel="1">
      <c r="A2560" s="161"/>
      <c r="B2560" s="208">
        <v>44663</v>
      </c>
      <c r="C2560" s="96">
        <v>99.5</v>
      </c>
      <c r="D2560" s="122"/>
      <c r="E2560" s="122" t="str">
        <f t="shared" si="1590"/>
        <v/>
      </c>
      <c r="F2560" s="122"/>
      <c r="G2560" s="122" t="str">
        <f t="shared" si="1591"/>
        <v/>
      </c>
      <c r="H2560" s="122"/>
      <c r="I2560" s="122" t="str">
        <f t="shared" si="1592"/>
        <v/>
      </c>
      <c r="J2560" s="122"/>
      <c r="K2560" s="122" t="str">
        <f t="shared" si="1593"/>
        <v/>
      </c>
      <c r="L2560" s="123" t="str">
        <f>IF(H2560="","чи робить СНВВ?",IF(J2560="","чи роблять агрегати?",IF($J2560=0,"агрегати не працюють",IF(AND($H2560=0,$J2560=1),"СНВВ не працює","OK"))))</f>
        <v>чи робить СНВВ?</v>
      </c>
      <c r="M2560" s="100"/>
      <c r="N2560" s="122" t="str">
        <f>IF(OR(E2560&lt;&gt;0, J2560=0), "",D2560)</f>
        <v/>
      </c>
      <c r="O2560" s="122" t="str">
        <f t="shared" si="1594"/>
        <v/>
      </c>
      <c r="P2560" s="122" t="str">
        <f>IF(AND($E2560&lt;&gt;0,$J2560=1),"замінне значення",O2560)</f>
        <v/>
      </c>
      <c r="Q2560" s="122" t="str">
        <f>IF(OR(G2560&lt;&gt;0, J2560=0), "",F2560)</f>
        <v/>
      </c>
      <c r="R2560" s="122" t="str">
        <f t="shared" si="1595"/>
        <v/>
      </c>
      <c r="S2560" s="122" t="str">
        <f>IF(AND(G2560&lt;&gt;0,J2560=1),"замінне значення",R2560)</f>
        <v/>
      </c>
      <c r="T2560" s="122" t="str">
        <f t="shared" si="1596"/>
        <v/>
      </c>
    </row>
    <row r="2561" spans="1:20" outlineLevel="1">
      <c r="A2561" s="161"/>
      <c r="B2561" s="208">
        <v>44663</v>
      </c>
      <c r="C2561" s="96">
        <v>99.5416666666667</v>
      </c>
      <c r="D2561" s="122"/>
      <c r="E2561" s="122" t="str">
        <f t="shared" si="1590"/>
        <v/>
      </c>
      <c r="F2561" s="122"/>
      <c r="G2561" s="122" t="str">
        <f t="shared" si="1591"/>
        <v/>
      </c>
      <c r="H2561" s="122"/>
      <c r="I2561" s="122" t="str">
        <f t="shared" si="1592"/>
        <v/>
      </c>
      <c r="J2561" s="122"/>
      <c r="K2561" s="122" t="str">
        <f t="shared" si="1593"/>
        <v/>
      </c>
      <c r="L2561" s="123" t="str">
        <f>IF(H2561="","чи робить СНВВ?",IF(J2561="","чи роблять агрегати?",IF($J2561=0,"агрегати не працюють",IF(AND($H2561=0,$J2561=1),"СНВВ не працює","OK"))))</f>
        <v>чи робить СНВВ?</v>
      </c>
      <c r="M2561" s="100"/>
      <c r="N2561" s="122" t="str">
        <f>IF(OR(E2561&lt;&gt;0, J2561=0), "",D2561)</f>
        <v/>
      </c>
      <c r="O2561" s="122" t="str">
        <f t="shared" si="1594"/>
        <v/>
      </c>
      <c r="P2561" s="122" t="str">
        <f>IF(AND($E2561&lt;&gt;0,$J2561=1),"замінне значення",O2561)</f>
        <v/>
      </c>
      <c r="Q2561" s="122" t="str">
        <f>IF(OR(G2561&lt;&gt;0, J2561=0), "",F2561)</f>
        <v/>
      </c>
      <c r="R2561" s="122" t="str">
        <f t="shared" si="1595"/>
        <v/>
      </c>
      <c r="S2561" s="122" t="str">
        <f>IF(AND(G2561&lt;&gt;0,J2561=1),"замінне значення",R2561)</f>
        <v/>
      </c>
      <c r="T2561" s="122" t="str">
        <f t="shared" si="1596"/>
        <v/>
      </c>
    </row>
    <row r="2562" spans="1:20" outlineLevel="1">
      <c r="A2562" s="161"/>
      <c r="B2562" s="208">
        <v>44663</v>
      </c>
      <c r="C2562" s="96">
        <v>99.5833333333333</v>
      </c>
      <c r="D2562" s="122"/>
      <c r="E2562" s="122" t="str">
        <f t="shared" si="1590"/>
        <v/>
      </c>
      <c r="F2562" s="122"/>
      <c r="G2562" s="122" t="str">
        <f t="shared" si="1591"/>
        <v/>
      </c>
      <c r="H2562" s="122"/>
      <c r="I2562" s="122" t="str">
        <f t="shared" si="1592"/>
        <v/>
      </c>
      <c r="J2562" s="122"/>
      <c r="K2562" s="122" t="str">
        <f t="shared" si="1593"/>
        <v/>
      </c>
      <c r="L2562" s="123" t="str">
        <f>IF(H2562="","чи робить СНВВ?",IF(J2562="","чи роблять агрегати?",IF($J2562=0,"агрегати не працюють",IF(AND($H2562=0,$J2562=1),"СНВВ не працює","OK"))))</f>
        <v>чи робить СНВВ?</v>
      </c>
      <c r="M2562" s="100"/>
      <c r="N2562" s="122" t="str">
        <f>IF(OR(E2562&lt;&gt;0, J2562=0), "",D2562)</f>
        <v/>
      </c>
      <c r="O2562" s="122" t="str">
        <f t="shared" si="1594"/>
        <v/>
      </c>
      <c r="P2562" s="122" t="str">
        <f>IF(AND($E2562&lt;&gt;0,$J2562=1),"замінне значення",O2562)</f>
        <v/>
      </c>
      <c r="Q2562" s="122" t="str">
        <f>IF(OR(G2562&lt;&gt;0, J2562=0), "",F2562)</f>
        <v/>
      </c>
      <c r="R2562" s="122" t="str">
        <f t="shared" si="1595"/>
        <v/>
      </c>
      <c r="S2562" s="122" t="str">
        <f>IF(AND(G2562&lt;&gt;0,J2562=1),"замінне значення",R2562)</f>
        <v/>
      </c>
      <c r="T2562" s="122" t="str">
        <f t="shared" si="1596"/>
        <v/>
      </c>
    </row>
    <row r="2563" spans="1:20" outlineLevel="1">
      <c r="A2563" s="161"/>
      <c r="B2563" s="208">
        <v>44663</v>
      </c>
      <c r="C2563" s="96">
        <v>99.625</v>
      </c>
      <c r="D2563" s="122"/>
      <c r="E2563" s="122" t="str">
        <f t="shared" si="1590"/>
        <v/>
      </c>
      <c r="F2563" s="122"/>
      <c r="G2563" s="122" t="str">
        <f t="shared" si="1591"/>
        <v/>
      </c>
      <c r="H2563" s="122"/>
      <c r="I2563" s="122" t="str">
        <f t="shared" si="1592"/>
        <v/>
      </c>
      <c r="J2563" s="122"/>
      <c r="K2563" s="122" t="str">
        <f t="shared" si="1593"/>
        <v/>
      </c>
      <c r="L2563" s="123" t="str">
        <f>IF(H2563="","чи робить СНВВ?",IF(J2563="","чи роблять агрегати?",IF($J2563=0,"агрегати не працюють",IF(AND($H2563=0,$J2563=1),"СНВВ не працює","OK"))))</f>
        <v>чи робить СНВВ?</v>
      </c>
      <c r="M2563" s="100"/>
      <c r="N2563" s="122" t="str">
        <f>IF(OR(E2563&lt;&gt;0, J2563=0), "",D2563)</f>
        <v/>
      </c>
      <c r="O2563" s="122" t="str">
        <f t="shared" si="1594"/>
        <v/>
      </c>
      <c r="P2563" s="122" t="str">
        <f>IF(AND($E2563&lt;&gt;0,$J2563=1),"замінне значення",O2563)</f>
        <v/>
      </c>
      <c r="Q2563" s="122" t="str">
        <f>IF(OR(G2563&lt;&gt;0, J2563=0), "",F2563)</f>
        <v/>
      </c>
      <c r="R2563" s="122" t="str">
        <f t="shared" si="1595"/>
        <v/>
      </c>
      <c r="S2563" s="122" t="str">
        <f>IF(AND(G2563&lt;&gt;0,J2563=1),"замінне значення",R2563)</f>
        <v/>
      </c>
      <c r="T2563" s="122" t="str">
        <f t="shared" si="1596"/>
        <v/>
      </c>
    </row>
    <row r="2564" spans="1:20" outlineLevel="1">
      <c r="A2564" s="161"/>
      <c r="B2564" s="208">
        <v>44663</v>
      </c>
      <c r="C2564" s="96">
        <v>99.6666666666667</v>
      </c>
      <c r="D2564" s="122"/>
      <c r="E2564" s="122" t="str">
        <f t="shared" si="1590"/>
        <v/>
      </c>
      <c r="F2564" s="122"/>
      <c r="G2564" s="122" t="str">
        <f t="shared" si="1591"/>
        <v/>
      </c>
      <c r="H2564" s="122"/>
      <c r="I2564" s="122" t="str">
        <f t="shared" si="1592"/>
        <v/>
      </c>
      <c r="J2564" s="122"/>
      <c r="K2564" s="122" t="str">
        <f t="shared" si="1593"/>
        <v/>
      </c>
      <c r="L2564" s="123" t="str">
        <f>IF(H2564="","чи робить СНВВ?",IF(J2564="","чи роблять агрегати?",IF($J2564=0,"агрегати не працюють",IF(AND($H2564=0,$J2564=1),"СНВВ не працює","OK"))))</f>
        <v>чи робить СНВВ?</v>
      </c>
      <c r="M2564" s="100"/>
      <c r="N2564" s="122" t="str">
        <f>IF(OR(E2564&lt;&gt;0, J2564=0), "",D2564)</f>
        <v/>
      </c>
      <c r="O2564" s="122" t="str">
        <f t="shared" si="1594"/>
        <v/>
      </c>
      <c r="P2564" s="122" t="str">
        <f>IF(AND($E2564&lt;&gt;0,$J2564=1),"замінне значення",O2564)</f>
        <v/>
      </c>
      <c r="Q2564" s="122" t="str">
        <f>IF(OR(G2564&lt;&gt;0, J2564=0), "",F2564)</f>
        <v/>
      </c>
      <c r="R2564" s="122" t="str">
        <f t="shared" si="1595"/>
        <v/>
      </c>
      <c r="S2564" s="122" t="str">
        <f>IF(AND(G2564&lt;&gt;0,J2564=1),"замінне значення",R2564)</f>
        <v/>
      </c>
      <c r="T2564" s="122" t="str">
        <f t="shared" si="1596"/>
        <v/>
      </c>
    </row>
    <row r="2565" spans="1:20" outlineLevel="1">
      <c r="A2565" s="161"/>
      <c r="B2565" s="208">
        <v>44663</v>
      </c>
      <c r="C2565" s="96">
        <v>99.7083333333333</v>
      </c>
      <c r="D2565" s="122"/>
      <c r="E2565" s="122" t="str">
        <f t="shared" si="1590"/>
        <v/>
      </c>
      <c r="F2565" s="122"/>
      <c r="G2565" s="122" t="str">
        <f t="shared" si="1591"/>
        <v/>
      </c>
      <c r="H2565" s="122"/>
      <c r="I2565" s="122" t="str">
        <f t="shared" si="1592"/>
        <v/>
      </c>
      <c r="J2565" s="122"/>
      <c r="K2565" s="122" t="str">
        <f t="shared" si="1593"/>
        <v/>
      </c>
      <c r="L2565" s="123" t="str">
        <f>IF(H2565="","чи робить СНВВ?",IF(J2565="","чи роблять агрегати?",IF($J2565=0,"агрегати не працюють",IF(AND($H2565=0,$J2565=1),"СНВВ не працює","OK"))))</f>
        <v>чи робить СНВВ?</v>
      </c>
      <c r="M2565" s="100"/>
      <c r="N2565" s="122" t="str">
        <f>IF(OR(E2565&lt;&gt;0, J2565=0), "",D2565)</f>
        <v/>
      </c>
      <c r="O2565" s="122" t="str">
        <f t="shared" si="1594"/>
        <v/>
      </c>
      <c r="P2565" s="122" t="str">
        <f>IF(AND($E2565&lt;&gt;0,$J2565=1),"замінне значення",O2565)</f>
        <v/>
      </c>
      <c r="Q2565" s="122" t="str">
        <f>IF(OR(G2565&lt;&gt;0, J2565=0), "",F2565)</f>
        <v/>
      </c>
      <c r="R2565" s="122" t="str">
        <f t="shared" si="1595"/>
        <v/>
      </c>
      <c r="S2565" s="122" t="str">
        <f>IF(AND(G2565&lt;&gt;0,J2565=1),"замінне значення",R2565)</f>
        <v/>
      </c>
      <c r="T2565" s="122" t="str">
        <f t="shared" si="1596"/>
        <v/>
      </c>
    </row>
    <row r="2566" spans="1:20" outlineLevel="1">
      <c r="A2566" s="161"/>
      <c r="B2566" s="208">
        <v>44663</v>
      </c>
      <c r="C2566" s="96">
        <v>99.75</v>
      </c>
      <c r="D2566" s="122"/>
      <c r="E2566" s="122" t="str">
        <f t="shared" si="1590"/>
        <v/>
      </c>
      <c r="F2566" s="122"/>
      <c r="G2566" s="122" t="str">
        <f t="shared" si="1591"/>
        <v/>
      </c>
      <c r="H2566" s="122"/>
      <c r="I2566" s="122" t="str">
        <f t="shared" si="1592"/>
        <v/>
      </c>
      <c r="J2566" s="122"/>
      <c r="K2566" s="122" t="str">
        <f t="shared" si="1593"/>
        <v/>
      </c>
      <c r="L2566" s="123" t="str">
        <f>IF(H2566="","чи робить СНВВ?",IF(J2566="","чи роблять агрегати?",IF($J2566=0,"агрегати не працюють",IF(AND($H2566=0,$J2566=1),"СНВВ не працює","OK"))))</f>
        <v>чи робить СНВВ?</v>
      </c>
      <c r="M2566" s="100"/>
      <c r="N2566" s="122" t="str">
        <f>IF(OR(E2566&lt;&gt;0, J2566=0), "",D2566)</f>
        <v/>
      </c>
      <c r="O2566" s="122" t="str">
        <f t="shared" si="1594"/>
        <v/>
      </c>
      <c r="P2566" s="122" t="str">
        <f>IF(AND($E2566&lt;&gt;0,$J2566=1),"замінне значення",O2566)</f>
        <v/>
      </c>
      <c r="Q2566" s="122" t="str">
        <f>IF(OR(G2566&lt;&gt;0, J2566=0), "",F2566)</f>
        <v/>
      </c>
      <c r="R2566" s="122" t="str">
        <f t="shared" si="1595"/>
        <v/>
      </c>
      <c r="S2566" s="122" t="str">
        <f>IF(AND(G2566&lt;&gt;0,J2566=1),"замінне значення",R2566)</f>
        <v/>
      </c>
      <c r="T2566" s="122" t="str">
        <f t="shared" si="1596"/>
        <v/>
      </c>
    </row>
    <row r="2567" spans="1:20" outlineLevel="1">
      <c r="A2567" s="161"/>
      <c r="B2567" s="208">
        <v>44663</v>
      </c>
      <c r="C2567" s="96">
        <v>99.7916666666667</v>
      </c>
      <c r="D2567" s="122"/>
      <c r="E2567" s="122" t="str">
        <f t="shared" si="1590"/>
        <v/>
      </c>
      <c r="F2567" s="122"/>
      <c r="G2567" s="122" t="str">
        <f t="shared" si="1591"/>
        <v/>
      </c>
      <c r="H2567" s="122"/>
      <c r="I2567" s="122" t="str">
        <f t="shared" si="1592"/>
        <v/>
      </c>
      <c r="J2567" s="122"/>
      <c r="K2567" s="122" t="str">
        <f t="shared" si="1593"/>
        <v/>
      </c>
      <c r="L2567" s="123" t="str">
        <f>IF(H2567="","чи робить СНВВ?",IF(J2567="","чи роблять агрегати?",IF($J2567=0,"агрегати не працюють",IF(AND($H2567=0,$J2567=1),"СНВВ не працює","OK"))))</f>
        <v>чи робить СНВВ?</v>
      </c>
      <c r="M2567" s="100"/>
      <c r="N2567" s="122" t="str">
        <f>IF(OR(E2567&lt;&gt;0, J2567=0), "",D2567)</f>
        <v/>
      </c>
      <c r="O2567" s="122" t="str">
        <f t="shared" si="1594"/>
        <v/>
      </c>
      <c r="P2567" s="122" t="str">
        <f>IF(AND($E2567&lt;&gt;0,$J2567=1),"замінне значення",O2567)</f>
        <v/>
      </c>
      <c r="Q2567" s="122" t="str">
        <f>IF(OR(G2567&lt;&gt;0, J2567=0), "",F2567)</f>
        <v/>
      </c>
      <c r="R2567" s="122" t="str">
        <f t="shared" si="1595"/>
        <v/>
      </c>
      <c r="S2567" s="122" t="str">
        <f>IF(AND(G2567&lt;&gt;0,J2567=1),"замінне значення",R2567)</f>
        <v/>
      </c>
      <c r="T2567" s="122" t="str">
        <f t="shared" si="1596"/>
        <v/>
      </c>
    </row>
    <row r="2568" spans="1:20" outlineLevel="1">
      <c r="A2568" s="161"/>
      <c r="B2568" s="208">
        <v>44663</v>
      </c>
      <c r="C2568" s="96">
        <v>99.8333333333333</v>
      </c>
      <c r="D2568" s="122"/>
      <c r="E2568" s="122" t="str">
        <f t="shared" si="1590"/>
        <v/>
      </c>
      <c r="F2568" s="122"/>
      <c r="G2568" s="122" t="str">
        <f t="shared" si="1591"/>
        <v/>
      </c>
      <c r="H2568" s="122"/>
      <c r="I2568" s="122" t="str">
        <f t="shared" si="1592"/>
        <v/>
      </c>
      <c r="J2568" s="122"/>
      <c r="K2568" s="122" t="str">
        <f t="shared" si="1593"/>
        <v/>
      </c>
      <c r="L2568" s="123" t="str">
        <f>IF(H2568="","чи робить СНВВ?",IF(J2568="","чи роблять агрегати?",IF($J2568=0,"агрегати не працюють",IF(AND($H2568=0,$J2568=1),"СНВВ не працює","OK"))))</f>
        <v>чи робить СНВВ?</v>
      </c>
      <c r="M2568" s="100"/>
      <c r="N2568" s="122" t="str">
        <f>IF(OR(E2568&lt;&gt;0, J2568=0), "",D2568)</f>
        <v/>
      </c>
      <c r="O2568" s="122" t="str">
        <f t="shared" si="1594"/>
        <v/>
      </c>
      <c r="P2568" s="122" t="str">
        <f>IF(AND($E2568&lt;&gt;0,$J2568=1),"замінне значення",O2568)</f>
        <v/>
      </c>
      <c r="Q2568" s="122" t="str">
        <f>IF(OR(G2568&lt;&gt;0, J2568=0), "",F2568)</f>
        <v/>
      </c>
      <c r="R2568" s="122" t="str">
        <f t="shared" si="1595"/>
        <v/>
      </c>
      <c r="S2568" s="122" t="str">
        <f>IF(AND(G2568&lt;&gt;0,J2568=1),"замінне значення",R2568)</f>
        <v/>
      </c>
      <c r="T2568" s="122" t="str">
        <f t="shared" si="1596"/>
        <v/>
      </c>
    </row>
    <row r="2569" spans="1:20" outlineLevel="1">
      <c r="A2569" s="161"/>
      <c r="B2569" s="208">
        <v>44663</v>
      </c>
      <c r="C2569" s="96">
        <v>99.875</v>
      </c>
      <c r="D2569" s="122"/>
      <c r="E2569" s="122" t="str">
        <f t="shared" si="1590"/>
        <v/>
      </c>
      <c r="F2569" s="122"/>
      <c r="G2569" s="122" t="str">
        <f t="shared" si="1591"/>
        <v/>
      </c>
      <c r="H2569" s="122"/>
      <c r="I2569" s="122" t="str">
        <f t="shared" si="1592"/>
        <v/>
      </c>
      <c r="J2569" s="122"/>
      <c r="K2569" s="122" t="str">
        <f t="shared" si="1593"/>
        <v/>
      </c>
      <c r="L2569" s="123" t="str">
        <f>IF(H2569="","чи робить СНВВ?",IF(J2569="","чи роблять агрегати?",IF($J2569=0,"агрегати не працюють",IF(AND($H2569=0,$J2569=1),"СНВВ не працює","OK"))))</f>
        <v>чи робить СНВВ?</v>
      </c>
      <c r="M2569" s="100"/>
      <c r="N2569" s="122" t="str">
        <f>IF(OR(E2569&lt;&gt;0, J2569=0), "",D2569)</f>
        <v/>
      </c>
      <c r="O2569" s="122" t="str">
        <f t="shared" si="1594"/>
        <v/>
      </c>
      <c r="P2569" s="122" t="str">
        <f>IF(AND($E2569&lt;&gt;0,$J2569=1),"замінне значення",O2569)</f>
        <v/>
      </c>
      <c r="Q2569" s="122" t="str">
        <f>IF(OR(G2569&lt;&gt;0, J2569=0), "",F2569)</f>
        <v/>
      </c>
      <c r="R2569" s="122" t="str">
        <f t="shared" si="1595"/>
        <v/>
      </c>
      <c r="S2569" s="122" t="str">
        <f>IF(AND(G2569&lt;&gt;0,J2569=1),"замінне значення",R2569)</f>
        <v/>
      </c>
      <c r="T2569" s="122" t="str">
        <f t="shared" si="1596"/>
        <v/>
      </c>
    </row>
    <row r="2570" spans="1:20" outlineLevel="1">
      <c r="A2570" s="161"/>
      <c r="B2570" s="208">
        <v>44663</v>
      </c>
      <c r="C2570" s="96">
        <v>99.9166666666667</v>
      </c>
      <c r="D2570" s="122"/>
      <c r="E2570" s="122" t="str">
        <f t="shared" si="1590"/>
        <v/>
      </c>
      <c r="F2570" s="122"/>
      <c r="G2570" s="122" t="str">
        <f t="shared" si="1591"/>
        <v/>
      </c>
      <c r="H2570" s="122"/>
      <c r="I2570" s="122" t="str">
        <f t="shared" si="1592"/>
        <v/>
      </c>
      <c r="J2570" s="122"/>
      <c r="K2570" s="122" t="str">
        <f t="shared" si="1593"/>
        <v/>
      </c>
      <c r="L2570" s="123" t="str">
        <f>IF(H2570="","чи робить СНВВ?",IF(J2570="","чи роблять агрегати?",IF($J2570=0,"агрегати не працюють",IF(AND($H2570=0,$J2570=1),"СНВВ не працює","OK"))))</f>
        <v>чи робить СНВВ?</v>
      </c>
      <c r="M2570" s="100"/>
      <c r="N2570" s="122" t="str">
        <f>IF(OR(E2570&lt;&gt;0, J2570=0), "",D2570)</f>
        <v/>
      </c>
      <c r="O2570" s="122" t="str">
        <f t="shared" si="1594"/>
        <v/>
      </c>
      <c r="P2570" s="122" t="str">
        <f>IF(AND($E2570&lt;&gt;0,$J2570=1),"замінне значення",O2570)</f>
        <v/>
      </c>
      <c r="Q2570" s="122" t="str">
        <f>IF(OR(G2570&lt;&gt;0, J2570=0), "",F2570)</f>
        <v/>
      </c>
      <c r="R2570" s="122" t="str">
        <f t="shared" si="1595"/>
        <v/>
      </c>
      <c r="S2570" s="122" t="str">
        <f>IF(AND(G2570&lt;&gt;0,J2570=1),"замінне значення",R2570)</f>
        <v/>
      </c>
      <c r="T2570" s="122" t="str">
        <f t="shared" si="1596"/>
        <v/>
      </c>
    </row>
    <row r="2571" spans="1:20" outlineLevel="1">
      <c r="A2571" s="161"/>
      <c r="B2571" s="208">
        <v>44663</v>
      </c>
      <c r="C2571" s="96">
        <v>99.9583333333333</v>
      </c>
      <c r="D2571" s="122"/>
      <c r="E2571" s="122" t="str">
        <f t="shared" si="1590"/>
        <v/>
      </c>
      <c r="F2571" s="122"/>
      <c r="G2571" s="122" t="str">
        <f t="shared" si="1591"/>
        <v/>
      </c>
      <c r="H2571" s="122"/>
      <c r="I2571" s="122" t="str">
        <f t="shared" si="1592"/>
        <v/>
      </c>
      <c r="J2571" s="122"/>
      <c r="K2571" s="122" t="str">
        <f t="shared" si="1593"/>
        <v/>
      </c>
      <c r="L2571" s="123" t="str">
        <f>IF(H2571="","чи робить СНВВ?",IF(J2571="","чи роблять агрегати?",IF($J2571=0,"агрегати не працюють",IF(AND($H2571=0,$J2571=1),"СНВВ не працює","OK"))))</f>
        <v>чи робить СНВВ?</v>
      </c>
      <c r="M2571" s="100"/>
      <c r="N2571" s="122" t="str">
        <f>IF(OR(E2571&lt;&gt;0, J2571=0), "",D2571)</f>
        <v/>
      </c>
      <c r="O2571" s="122" t="str">
        <f t="shared" si="1594"/>
        <v/>
      </c>
      <c r="P2571" s="122" t="str">
        <f>IF(AND($E2571&lt;&gt;0,$J2571=1),"замінне значення",O2571)</f>
        <v/>
      </c>
      <c r="Q2571" s="122" t="str">
        <f>IF(OR(G2571&lt;&gt;0, J2571=0), "",F2571)</f>
        <v/>
      </c>
      <c r="R2571" s="122" t="str">
        <f t="shared" si="1595"/>
        <v/>
      </c>
      <c r="S2571" s="122" t="str">
        <f>IF(AND(G2571&lt;&gt;0,J2571=1),"замінне значення",R2571)</f>
        <v/>
      </c>
      <c r="T2571" s="122" t="str">
        <f t="shared" si="1596"/>
        <v/>
      </c>
    </row>
    <row r="2572" spans="1:20">
      <c r="A2572" s="204"/>
      <c r="B2572" s="159" t="s">
        <v>187</v>
      </c>
      <c r="C2572" s="159"/>
      <c r="D2572" s="103">
        <f t="shared" ref="D2572" si="1597">SUM(D2548:D2571)</f>
        <v>0</v>
      </c>
      <c r="E2572" s="104">
        <f t="shared" ref="E2572" si="1598">COUNTIF(E2548:E2571,"&gt;0")</f>
        <v>0</v>
      </c>
      <c r="F2572" s="103">
        <f t="shared" ref="F2572" si="1599">SUM(F2548:F2571)</f>
        <v>0</v>
      </c>
      <c r="G2572" s="104">
        <f t="shared" ref="G2572" si="1600">COUNTIF(G2548:G2571,"&gt;0")</f>
        <v>0</v>
      </c>
      <c r="H2572" s="103">
        <f t="shared" ref="H2572" si="1601">SUM(H2548:H2571)</f>
        <v>0</v>
      </c>
      <c r="I2572" s="104">
        <f t="shared" ref="I2572" si="1602">COUNTIF(I2548:I2571,"&gt;0")</f>
        <v>0</v>
      </c>
      <c r="J2572" s="103">
        <f t="shared" ref="J2572" si="1603">SUM(J2548:J2571)</f>
        <v>0</v>
      </c>
      <c r="K2572" s="104">
        <f t="shared" ref="K2572" si="1604">COUNTIF(K2548:K2571,"&gt;0")</f>
        <v>0</v>
      </c>
      <c r="L2572" s="104">
        <f t="shared" ref="L2572" si="1605">COUNTIF(L2548:L2571,"СНВВ не працює")</f>
        <v>0</v>
      </c>
      <c r="M2572" s="100"/>
      <c r="N2572" s="103">
        <f t="shared" si="1571"/>
        <v>0</v>
      </c>
      <c r="O2572" s="103">
        <f t="shared" ref="O2572:T2572" si="1606">SUM(O2548:O2571)</f>
        <v>0</v>
      </c>
      <c r="P2572" s="103">
        <f t="shared" si="1606"/>
        <v>0</v>
      </c>
      <c r="Q2572" s="103">
        <f t="shared" si="1606"/>
        <v>0</v>
      </c>
      <c r="R2572" s="103">
        <f t="shared" si="1606"/>
        <v>0</v>
      </c>
      <c r="S2572" s="103">
        <f t="shared" si="1606"/>
        <v>0</v>
      </c>
      <c r="T2572" s="103">
        <f t="shared" si="1606"/>
        <v>0</v>
      </c>
    </row>
    <row r="2573" spans="1:20" outlineLevel="1">
      <c r="A2573" s="160">
        <v>44664</v>
      </c>
      <c r="B2573" s="208">
        <v>44664</v>
      </c>
      <c r="C2573" s="96">
        <v>100</v>
      </c>
      <c r="D2573" s="122"/>
      <c r="E2573" s="122" t="str">
        <f t="shared" ref="E2573:E2596" si="1607">IF(D2573="","",IF(D2573&lt;1,1,0))</f>
        <v/>
      </c>
      <c r="F2573" s="122"/>
      <c r="G2573" s="122" t="str">
        <f t="shared" ref="G2573:G2596" si="1608">IF(F2573="","",IF(F2573&lt;1,1,0))</f>
        <v/>
      </c>
      <c r="H2573" s="122"/>
      <c r="I2573" s="122" t="str">
        <f t="shared" ref="I2573:I2596" si="1609">IF(H2573="","",IF(H2573&lt;1,1,0))</f>
        <v/>
      </c>
      <c r="J2573" s="122"/>
      <c r="K2573" s="122" t="str">
        <f t="shared" ref="K2573:K2596" si="1610">IF(J2573="","",IF(J2573&lt;1,1,0))</f>
        <v/>
      </c>
      <c r="L2573" s="123" t="str">
        <f>IF(H2573="","чи робить СНВВ?",IF(J2573="","чи роблять агрегати?",IF($J2573=0,"агрегати не працюють",IF(AND($H2573=0,$J2573=1),"СНВВ не працює","OK"))))</f>
        <v>чи робить СНВВ?</v>
      </c>
      <c r="M2573" s="100"/>
      <c r="N2573" s="122" t="str">
        <f>IF(OR(E2573&lt;&gt;0, J2573=0), "",D2573)</f>
        <v/>
      </c>
      <c r="O2573" s="122" t="str">
        <f t="shared" ref="O2573:O2596" si="1611">IF(Q2573="", "",(N2573*$O$3+$O$4))</f>
        <v/>
      </c>
      <c r="P2573" s="122" t="str">
        <f>IF(AND($E2573&lt;&gt;0,$J2573=1),"замінне значення",O2573)</f>
        <v/>
      </c>
      <c r="Q2573" s="122" t="str">
        <f>IF(OR(G2573&lt;&gt;0, J2573=0), "",F2573)</f>
        <v/>
      </c>
      <c r="R2573" s="122" t="str">
        <f t="shared" ref="R2573:R2636" si="1612">IF(Q2573="", "",(Q2573*$Q$3+$Q$4))</f>
        <v/>
      </c>
      <c r="S2573" s="122" t="str">
        <f>IF(AND(G2573&lt;&gt;0,J2573=1),"замінне значення",R2573)</f>
        <v/>
      </c>
      <c r="T2573" s="122" t="str">
        <f t="shared" ref="T2573:T2636" si="1613">IFERROR(P2573*S2573,"")</f>
        <v/>
      </c>
    </row>
    <row r="2574" spans="1:20" outlineLevel="1">
      <c r="A2574" s="161"/>
      <c r="B2574" s="208">
        <v>44664</v>
      </c>
      <c r="C2574" s="96">
        <v>100.041666666667</v>
      </c>
      <c r="D2574" s="122"/>
      <c r="E2574" s="122" t="str">
        <f t="shared" si="1607"/>
        <v/>
      </c>
      <c r="F2574" s="122"/>
      <c r="G2574" s="122" t="str">
        <f t="shared" si="1608"/>
        <v/>
      </c>
      <c r="H2574" s="122"/>
      <c r="I2574" s="122" t="str">
        <f t="shared" si="1609"/>
        <v/>
      </c>
      <c r="J2574" s="122"/>
      <c r="K2574" s="122" t="str">
        <f t="shared" si="1610"/>
        <v/>
      </c>
      <c r="L2574" s="123" t="str">
        <f>IF(H2574="","чи робить СНВВ?",IF(J2574="","чи роблять агрегати?",IF($J2574=0,"агрегати не працюють",IF(AND($H2574=0,$J2574=1),"СНВВ не працює","OK"))))</f>
        <v>чи робить СНВВ?</v>
      </c>
      <c r="M2574" s="100"/>
      <c r="N2574" s="122" t="str">
        <f>IF(OR(E2574&lt;&gt;0, J2574=0), "",D2574)</f>
        <v/>
      </c>
      <c r="O2574" s="122" t="str">
        <f t="shared" si="1611"/>
        <v/>
      </c>
      <c r="P2574" s="122" t="str">
        <f>IF(AND($E2574&lt;&gt;0,$J2574=1),"замінне значення",O2574)</f>
        <v/>
      </c>
      <c r="Q2574" s="122" t="str">
        <f>IF(OR(G2574&lt;&gt;0, J2574=0), "",F2574)</f>
        <v/>
      </c>
      <c r="R2574" s="122" t="str">
        <f t="shared" si="1612"/>
        <v/>
      </c>
      <c r="S2574" s="122" t="str">
        <f>IF(AND(G2574&lt;&gt;0,J2574=1),"замінне значення",R2574)</f>
        <v/>
      </c>
      <c r="T2574" s="122" t="str">
        <f t="shared" si="1613"/>
        <v/>
      </c>
    </row>
    <row r="2575" spans="1:20" outlineLevel="1">
      <c r="A2575" s="161"/>
      <c r="B2575" s="208">
        <v>44664</v>
      </c>
      <c r="C2575" s="96">
        <v>100.083333333333</v>
      </c>
      <c r="D2575" s="122"/>
      <c r="E2575" s="122" t="str">
        <f t="shared" si="1607"/>
        <v/>
      </c>
      <c r="F2575" s="122"/>
      <c r="G2575" s="122" t="str">
        <f t="shared" si="1608"/>
        <v/>
      </c>
      <c r="H2575" s="122"/>
      <c r="I2575" s="122" t="str">
        <f t="shared" si="1609"/>
        <v/>
      </c>
      <c r="J2575" s="122"/>
      <c r="K2575" s="122" t="str">
        <f t="shared" si="1610"/>
        <v/>
      </c>
      <c r="L2575" s="123" t="str">
        <f>IF(H2575="","чи робить СНВВ?",IF(J2575="","чи роблять агрегати?",IF($J2575=0,"агрегати не працюють",IF(AND($H2575=0,$J2575=1),"СНВВ не працює","OK"))))</f>
        <v>чи робить СНВВ?</v>
      </c>
      <c r="M2575" s="100"/>
      <c r="N2575" s="122" t="str">
        <f>IF(OR(E2575&lt;&gt;0, J2575=0), "",D2575)</f>
        <v/>
      </c>
      <c r="O2575" s="122" t="str">
        <f t="shared" si="1611"/>
        <v/>
      </c>
      <c r="P2575" s="122" t="str">
        <f>IF(AND($E2575&lt;&gt;0,$J2575=1),"замінне значення",O2575)</f>
        <v/>
      </c>
      <c r="Q2575" s="122" t="str">
        <f>IF(OR(G2575&lt;&gt;0, J2575=0), "",F2575)</f>
        <v/>
      </c>
      <c r="R2575" s="122" t="str">
        <f t="shared" si="1612"/>
        <v/>
      </c>
      <c r="S2575" s="122" t="str">
        <f>IF(AND(G2575&lt;&gt;0,J2575=1),"замінне значення",R2575)</f>
        <v/>
      </c>
      <c r="T2575" s="122" t="str">
        <f t="shared" si="1613"/>
        <v/>
      </c>
    </row>
    <row r="2576" spans="1:20" outlineLevel="1">
      <c r="A2576" s="161"/>
      <c r="B2576" s="208">
        <v>44664</v>
      </c>
      <c r="C2576" s="96">
        <v>100.125</v>
      </c>
      <c r="D2576" s="122"/>
      <c r="E2576" s="122" t="str">
        <f t="shared" si="1607"/>
        <v/>
      </c>
      <c r="F2576" s="122"/>
      <c r="G2576" s="122" t="str">
        <f t="shared" si="1608"/>
        <v/>
      </c>
      <c r="H2576" s="122"/>
      <c r="I2576" s="122" t="str">
        <f t="shared" si="1609"/>
        <v/>
      </c>
      <c r="J2576" s="122"/>
      <c r="K2576" s="122" t="str">
        <f t="shared" si="1610"/>
        <v/>
      </c>
      <c r="L2576" s="123" t="str">
        <f>IF(H2576="","чи робить СНВВ?",IF(J2576="","чи роблять агрегати?",IF($J2576=0,"агрегати не працюють",IF(AND($H2576=0,$J2576=1),"СНВВ не працює","OK"))))</f>
        <v>чи робить СНВВ?</v>
      </c>
      <c r="M2576" s="100"/>
      <c r="N2576" s="122" t="str">
        <f>IF(OR(E2576&lt;&gt;0, J2576=0), "",D2576)</f>
        <v/>
      </c>
      <c r="O2576" s="122" t="str">
        <f t="shared" si="1611"/>
        <v/>
      </c>
      <c r="P2576" s="122" t="str">
        <f>IF(AND($E2576&lt;&gt;0,$J2576=1),"замінне значення",O2576)</f>
        <v/>
      </c>
      <c r="Q2576" s="122" t="str">
        <f>IF(OR(G2576&lt;&gt;0, J2576=0), "",F2576)</f>
        <v/>
      </c>
      <c r="R2576" s="122" t="str">
        <f t="shared" si="1612"/>
        <v/>
      </c>
      <c r="S2576" s="122" t="str">
        <f>IF(AND(G2576&lt;&gt;0,J2576=1),"замінне значення",R2576)</f>
        <v/>
      </c>
      <c r="T2576" s="122" t="str">
        <f t="shared" si="1613"/>
        <v/>
      </c>
    </row>
    <row r="2577" spans="1:20" outlineLevel="1">
      <c r="A2577" s="161"/>
      <c r="B2577" s="208">
        <v>44664</v>
      </c>
      <c r="C2577" s="96">
        <v>100.166666666667</v>
      </c>
      <c r="D2577" s="122"/>
      <c r="E2577" s="122" t="str">
        <f t="shared" si="1607"/>
        <v/>
      </c>
      <c r="F2577" s="122"/>
      <c r="G2577" s="122" t="str">
        <f t="shared" si="1608"/>
        <v/>
      </c>
      <c r="H2577" s="122"/>
      <c r="I2577" s="122" t="str">
        <f t="shared" si="1609"/>
        <v/>
      </c>
      <c r="J2577" s="122"/>
      <c r="K2577" s="122" t="str">
        <f t="shared" si="1610"/>
        <v/>
      </c>
      <c r="L2577" s="123" t="str">
        <f>IF(H2577="","чи робить СНВВ?",IF(J2577="","чи роблять агрегати?",IF($J2577=0,"агрегати не працюють",IF(AND($H2577=0,$J2577=1),"СНВВ не працює","OK"))))</f>
        <v>чи робить СНВВ?</v>
      </c>
      <c r="M2577" s="100"/>
      <c r="N2577" s="122" t="str">
        <f>IF(OR(E2577&lt;&gt;0, J2577=0), "",D2577)</f>
        <v/>
      </c>
      <c r="O2577" s="122" t="str">
        <f t="shared" si="1611"/>
        <v/>
      </c>
      <c r="P2577" s="122" t="str">
        <f>IF(AND($E2577&lt;&gt;0,$J2577=1),"замінне значення",O2577)</f>
        <v/>
      </c>
      <c r="Q2577" s="122" t="str">
        <f>IF(OR(G2577&lt;&gt;0, J2577=0), "",F2577)</f>
        <v/>
      </c>
      <c r="R2577" s="122" t="str">
        <f t="shared" si="1612"/>
        <v/>
      </c>
      <c r="S2577" s="122" t="str">
        <f>IF(AND(G2577&lt;&gt;0,J2577=1),"замінне значення",R2577)</f>
        <v/>
      </c>
      <c r="T2577" s="122" t="str">
        <f t="shared" si="1613"/>
        <v/>
      </c>
    </row>
    <row r="2578" spans="1:20" outlineLevel="1">
      <c r="A2578" s="161"/>
      <c r="B2578" s="208">
        <v>44664</v>
      </c>
      <c r="C2578" s="96">
        <v>100.208333333333</v>
      </c>
      <c r="D2578" s="122"/>
      <c r="E2578" s="122" t="str">
        <f t="shared" si="1607"/>
        <v/>
      </c>
      <c r="F2578" s="122"/>
      <c r="G2578" s="122" t="str">
        <f t="shared" si="1608"/>
        <v/>
      </c>
      <c r="H2578" s="122"/>
      <c r="I2578" s="122" t="str">
        <f t="shared" si="1609"/>
        <v/>
      </c>
      <c r="J2578" s="122"/>
      <c r="K2578" s="122" t="str">
        <f t="shared" si="1610"/>
        <v/>
      </c>
      <c r="L2578" s="123" t="str">
        <f>IF(H2578="","чи робить СНВВ?",IF(J2578="","чи роблять агрегати?",IF($J2578=0,"агрегати не працюють",IF(AND($H2578=0,$J2578=1),"СНВВ не працює","OK"))))</f>
        <v>чи робить СНВВ?</v>
      </c>
      <c r="M2578" s="100"/>
      <c r="N2578" s="122" t="str">
        <f>IF(OR(E2578&lt;&gt;0, J2578=0), "",D2578)</f>
        <v/>
      </c>
      <c r="O2578" s="122" t="str">
        <f t="shared" si="1611"/>
        <v/>
      </c>
      <c r="P2578" s="122" t="str">
        <f>IF(AND($E2578&lt;&gt;0,$J2578=1),"замінне значення",O2578)</f>
        <v/>
      </c>
      <c r="Q2578" s="122" t="str">
        <f>IF(OR(G2578&lt;&gt;0, J2578=0), "",F2578)</f>
        <v/>
      </c>
      <c r="R2578" s="122" t="str">
        <f t="shared" si="1612"/>
        <v/>
      </c>
      <c r="S2578" s="122" t="str">
        <f>IF(AND(G2578&lt;&gt;0,J2578=1),"замінне значення",R2578)</f>
        <v/>
      </c>
      <c r="T2578" s="122" t="str">
        <f t="shared" si="1613"/>
        <v/>
      </c>
    </row>
    <row r="2579" spans="1:20" outlineLevel="1">
      <c r="A2579" s="161"/>
      <c r="B2579" s="208">
        <v>44664</v>
      </c>
      <c r="C2579" s="96">
        <v>100.25</v>
      </c>
      <c r="D2579" s="122"/>
      <c r="E2579" s="122" t="str">
        <f t="shared" si="1607"/>
        <v/>
      </c>
      <c r="F2579" s="122"/>
      <c r="G2579" s="122" t="str">
        <f t="shared" si="1608"/>
        <v/>
      </c>
      <c r="H2579" s="122"/>
      <c r="I2579" s="122" t="str">
        <f t="shared" si="1609"/>
        <v/>
      </c>
      <c r="J2579" s="122"/>
      <c r="K2579" s="122" t="str">
        <f t="shared" si="1610"/>
        <v/>
      </c>
      <c r="L2579" s="123" t="str">
        <f>IF(H2579="","чи робить СНВВ?",IF(J2579="","чи роблять агрегати?",IF($J2579=0,"агрегати не працюють",IF(AND($H2579=0,$J2579=1),"СНВВ не працює","OK"))))</f>
        <v>чи робить СНВВ?</v>
      </c>
      <c r="M2579" s="100"/>
      <c r="N2579" s="122" t="str">
        <f>IF(OR(E2579&lt;&gt;0, J2579=0), "",D2579)</f>
        <v/>
      </c>
      <c r="O2579" s="122" t="str">
        <f t="shared" si="1611"/>
        <v/>
      </c>
      <c r="P2579" s="122" t="str">
        <f>IF(AND($E2579&lt;&gt;0,$J2579=1),"замінне значення",O2579)</f>
        <v/>
      </c>
      <c r="Q2579" s="122" t="str">
        <f>IF(OR(G2579&lt;&gt;0, J2579=0), "",F2579)</f>
        <v/>
      </c>
      <c r="R2579" s="122" t="str">
        <f t="shared" si="1612"/>
        <v/>
      </c>
      <c r="S2579" s="122" t="str">
        <f>IF(AND(G2579&lt;&gt;0,J2579=1),"замінне значення",R2579)</f>
        <v/>
      </c>
      <c r="T2579" s="122" t="str">
        <f t="shared" si="1613"/>
        <v/>
      </c>
    </row>
    <row r="2580" spans="1:20" outlineLevel="1">
      <c r="A2580" s="161"/>
      <c r="B2580" s="208">
        <v>44664</v>
      </c>
      <c r="C2580" s="96">
        <v>100.291666666667</v>
      </c>
      <c r="D2580" s="122"/>
      <c r="E2580" s="122" t="str">
        <f t="shared" si="1607"/>
        <v/>
      </c>
      <c r="F2580" s="122"/>
      <c r="G2580" s="122" t="str">
        <f t="shared" si="1608"/>
        <v/>
      </c>
      <c r="H2580" s="122"/>
      <c r="I2580" s="122" t="str">
        <f t="shared" si="1609"/>
        <v/>
      </c>
      <c r="J2580" s="122"/>
      <c r="K2580" s="122" t="str">
        <f t="shared" si="1610"/>
        <v/>
      </c>
      <c r="L2580" s="123" t="str">
        <f>IF(H2580="","чи робить СНВВ?",IF(J2580="","чи роблять агрегати?",IF($J2580=0,"агрегати не працюють",IF(AND($H2580=0,$J2580=1),"СНВВ не працює","OK"))))</f>
        <v>чи робить СНВВ?</v>
      </c>
      <c r="M2580" s="100"/>
      <c r="N2580" s="122" t="str">
        <f>IF(OR(E2580&lt;&gt;0, J2580=0), "",D2580)</f>
        <v/>
      </c>
      <c r="O2580" s="122" t="str">
        <f t="shared" si="1611"/>
        <v/>
      </c>
      <c r="P2580" s="122" t="str">
        <f>IF(AND($E2580&lt;&gt;0,$J2580=1),"замінне значення",O2580)</f>
        <v/>
      </c>
      <c r="Q2580" s="122" t="str">
        <f>IF(OR(G2580&lt;&gt;0, J2580=0), "",F2580)</f>
        <v/>
      </c>
      <c r="R2580" s="122" t="str">
        <f t="shared" si="1612"/>
        <v/>
      </c>
      <c r="S2580" s="122" t="str">
        <f>IF(AND(G2580&lt;&gt;0,J2580=1),"замінне значення",R2580)</f>
        <v/>
      </c>
      <c r="T2580" s="122" t="str">
        <f t="shared" si="1613"/>
        <v/>
      </c>
    </row>
    <row r="2581" spans="1:20" outlineLevel="1">
      <c r="A2581" s="161"/>
      <c r="B2581" s="208">
        <v>44664</v>
      </c>
      <c r="C2581" s="96">
        <v>100.333333333333</v>
      </c>
      <c r="D2581" s="122"/>
      <c r="E2581" s="122" t="str">
        <f t="shared" si="1607"/>
        <v/>
      </c>
      <c r="F2581" s="122"/>
      <c r="G2581" s="122" t="str">
        <f t="shared" si="1608"/>
        <v/>
      </c>
      <c r="H2581" s="122"/>
      <c r="I2581" s="122" t="str">
        <f t="shared" si="1609"/>
        <v/>
      </c>
      <c r="J2581" s="122"/>
      <c r="K2581" s="122" t="str">
        <f t="shared" si="1610"/>
        <v/>
      </c>
      <c r="L2581" s="123" t="str">
        <f>IF(H2581="","чи робить СНВВ?",IF(J2581="","чи роблять агрегати?",IF($J2581=0,"агрегати не працюють",IF(AND($H2581=0,$J2581=1),"СНВВ не працює","OK"))))</f>
        <v>чи робить СНВВ?</v>
      </c>
      <c r="M2581" s="100"/>
      <c r="N2581" s="122" t="str">
        <f>IF(OR(E2581&lt;&gt;0, J2581=0), "",D2581)</f>
        <v/>
      </c>
      <c r="O2581" s="122" t="str">
        <f t="shared" si="1611"/>
        <v/>
      </c>
      <c r="P2581" s="122" t="str">
        <f>IF(AND($E2581&lt;&gt;0,$J2581=1),"замінне значення",O2581)</f>
        <v/>
      </c>
      <c r="Q2581" s="122" t="str">
        <f>IF(OR(G2581&lt;&gt;0, J2581=0), "",F2581)</f>
        <v/>
      </c>
      <c r="R2581" s="122" t="str">
        <f t="shared" si="1612"/>
        <v/>
      </c>
      <c r="S2581" s="122" t="str">
        <f>IF(AND(G2581&lt;&gt;0,J2581=1),"замінне значення",R2581)</f>
        <v/>
      </c>
      <c r="T2581" s="122" t="str">
        <f t="shared" si="1613"/>
        <v/>
      </c>
    </row>
    <row r="2582" spans="1:20" outlineLevel="1">
      <c r="A2582" s="161"/>
      <c r="B2582" s="208">
        <v>44664</v>
      </c>
      <c r="C2582" s="96">
        <v>100.375</v>
      </c>
      <c r="D2582" s="122"/>
      <c r="E2582" s="122" t="str">
        <f t="shared" si="1607"/>
        <v/>
      </c>
      <c r="F2582" s="122"/>
      <c r="G2582" s="122" t="str">
        <f t="shared" si="1608"/>
        <v/>
      </c>
      <c r="H2582" s="122"/>
      <c r="I2582" s="122" t="str">
        <f t="shared" si="1609"/>
        <v/>
      </c>
      <c r="J2582" s="122"/>
      <c r="K2582" s="122" t="str">
        <f t="shared" si="1610"/>
        <v/>
      </c>
      <c r="L2582" s="123" t="str">
        <f>IF(H2582="","чи робить СНВВ?",IF(J2582="","чи роблять агрегати?",IF($J2582=0,"агрегати не працюють",IF(AND($H2582=0,$J2582=1),"СНВВ не працює","OK"))))</f>
        <v>чи робить СНВВ?</v>
      </c>
      <c r="M2582" s="100"/>
      <c r="N2582" s="122" t="str">
        <f>IF(OR(E2582&lt;&gt;0, J2582=0), "",D2582)</f>
        <v/>
      </c>
      <c r="O2582" s="122" t="str">
        <f t="shared" si="1611"/>
        <v/>
      </c>
      <c r="P2582" s="122" t="str">
        <f>IF(AND($E2582&lt;&gt;0,$J2582=1),"замінне значення",O2582)</f>
        <v/>
      </c>
      <c r="Q2582" s="122" t="str">
        <f>IF(OR(G2582&lt;&gt;0, J2582=0), "",F2582)</f>
        <v/>
      </c>
      <c r="R2582" s="122" t="str">
        <f t="shared" si="1612"/>
        <v/>
      </c>
      <c r="S2582" s="122" t="str">
        <f>IF(AND(G2582&lt;&gt;0,J2582=1),"замінне значення",R2582)</f>
        <v/>
      </c>
      <c r="T2582" s="122" t="str">
        <f t="shared" si="1613"/>
        <v/>
      </c>
    </row>
    <row r="2583" spans="1:20" outlineLevel="1">
      <c r="A2583" s="161"/>
      <c r="B2583" s="208">
        <v>44664</v>
      </c>
      <c r="C2583" s="96">
        <v>100.416666666667</v>
      </c>
      <c r="D2583" s="122"/>
      <c r="E2583" s="122" t="str">
        <f t="shared" si="1607"/>
        <v/>
      </c>
      <c r="F2583" s="122"/>
      <c r="G2583" s="122" t="str">
        <f t="shared" si="1608"/>
        <v/>
      </c>
      <c r="H2583" s="122"/>
      <c r="I2583" s="122" t="str">
        <f t="shared" si="1609"/>
        <v/>
      </c>
      <c r="J2583" s="122"/>
      <c r="K2583" s="122" t="str">
        <f t="shared" si="1610"/>
        <v/>
      </c>
      <c r="L2583" s="123" t="str">
        <f>IF(H2583="","чи робить СНВВ?",IF(J2583="","чи роблять агрегати?",IF($J2583=0,"агрегати не працюють",IF(AND($H2583=0,$J2583=1),"СНВВ не працює","OK"))))</f>
        <v>чи робить СНВВ?</v>
      </c>
      <c r="M2583" s="100"/>
      <c r="N2583" s="122" t="str">
        <f>IF(OR(E2583&lt;&gt;0, J2583=0), "",D2583)</f>
        <v/>
      </c>
      <c r="O2583" s="122" t="str">
        <f t="shared" si="1611"/>
        <v/>
      </c>
      <c r="P2583" s="122" t="str">
        <f>IF(AND($E2583&lt;&gt;0,$J2583=1),"замінне значення",O2583)</f>
        <v/>
      </c>
      <c r="Q2583" s="122" t="str">
        <f>IF(OR(G2583&lt;&gt;0, J2583=0), "",F2583)</f>
        <v/>
      </c>
      <c r="R2583" s="122" t="str">
        <f t="shared" si="1612"/>
        <v/>
      </c>
      <c r="S2583" s="122" t="str">
        <f>IF(AND(G2583&lt;&gt;0,J2583=1),"замінне значення",R2583)</f>
        <v/>
      </c>
      <c r="T2583" s="122" t="str">
        <f t="shared" si="1613"/>
        <v/>
      </c>
    </row>
    <row r="2584" spans="1:20" outlineLevel="1">
      <c r="A2584" s="161"/>
      <c r="B2584" s="208">
        <v>44664</v>
      </c>
      <c r="C2584" s="96">
        <v>100.458333333333</v>
      </c>
      <c r="D2584" s="122"/>
      <c r="E2584" s="122" t="str">
        <f t="shared" si="1607"/>
        <v/>
      </c>
      <c r="F2584" s="122"/>
      <c r="G2584" s="122" t="str">
        <f t="shared" si="1608"/>
        <v/>
      </c>
      <c r="H2584" s="122"/>
      <c r="I2584" s="122" t="str">
        <f t="shared" si="1609"/>
        <v/>
      </c>
      <c r="J2584" s="122"/>
      <c r="K2584" s="122" t="str">
        <f t="shared" si="1610"/>
        <v/>
      </c>
      <c r="L2584" s="123" t="str">
        <f>IF(H2584="","чи робить СНВВ?",IF(J2584="","чи роблять агрегати?",IF($J2584=0,"агрегати не працюють",IF(AND($H2584=0,$J2584=1),"СНВВ не працює","OK"))))</f>
        <v>чи робить СНВВ?</v>
      </c>
      <c r="M2584" s="100"/>
      <c r="N2584" s="122" t="str">
        <f>IF(OR(E2584&lt;&gt;0, J2584=0), "",D2584)</f>
        <v/>
      </c>
      <c r="O2584" s="122" t="str">
        <f t="shared" si="1611"/>
        <v/>
      </c>
      <c r="P2584" s="122" t="str">
        <f>IF(AND($E2584&lt;&gt;0,$J2584=1),"замінне значення",O2584)</f>
        <v/>
      </c>
      <c r="Q2584" s="122" t="str">
        <f>IF(OR(G2584&lt;&gt;0, J2584=0), "",F2584)</f>
        <v/>
      </c>
      <c r="R2584" s="122" t="str">
        <f t="shared" si="1612"/>
        <v/>
      </c>
      <c r="S2584" s="122" t="str">
        <f>IF(AND(G2584&lt;&gt;0,J2584=1),"замінне значення",R2584)</f>
        <v/>
      </c>
      <c r="T2584" s="122" t="str">
        <f t="shared" si="1613"/>
        <v/>
      </c>
    </row>
    <row r="2585" spans="1:20" outlineLevel="1">
      <c r="A2585" s="161"/>
      <c r="B2585" s="208">
        <v>44664</v>
      </c>
      <c r="C2585" s="96">
        <v>100.5</v>
      </c>
      <c r="D2585" s="122"/>
      <c r="E2585" s="122" t="str">
        <f t="shared" si="1607"/>
        <v/>
      </c>
      <c r="F2585" s="122"/>
      <c r="G2585" s="122" t="str">
        <f t="shared" si="1608"/>
        <v/>
      </c>
      <c r="H2585" s="122"/>
      <c r="I2585" s="122" t="str">
        <f t="shared" si="1609"/>
        <v/>
      </c>
      <c r="J2585" s="122"/>
      <c r="K2585" s="122" t="str">
        <f t="shared" si="1610"/>
        <v/>
      </c>
      <c r="L2585" s="123" t="str">
        <f>IF(H2585="","чи робить СНВВ?",IF(J2585="","чи роблять агрегати?",IF($J2585=0,"агрегати не працюють",IF(AND($H2585=0,$J2585=1),"СНВВ не працює","OK"))))</f>
        <v>чи робить СНВВ?</v>
      </c>
      <c r="M2585" s="100"/>
      <c r="N2585" s="122" t="str">
        <f>IF(OR(E2585&lt;&gt;0, J2585=0), "",D2585)</f>
        <v/>
      </c>
      <c r="O2585" s="122" t="str">
        <f t="shared" si="1611"/>
        <v/>
      </c>
      <c r="P2585" s="122" t="str">
        <f>IF(AND($E2585&lt;&gt;0,$J2585=1),"замінне значення",O2585)</f>
        <v/>
      </c>
      <c r="Q2585" s="122" t="str">
        <f>IF(OR(G2585&lt;&gt;0, J2585=0), "",F2585)</f>
        <v/>
      </c>
      <c r="R2585" s="122" t="str">
        <f t="shared" si="1612"/>
        <v/>
      </c>
      <c r="S2585" s="122" t="str">
        <f>IF(AND(G2585&lt;&gt;0,J2585=1),"замінне значення",R2585)</f>
        <v/>
      </c>
      <c r="T2585" s="122" t="str">
        <f t="shared" si="1613"/>
        <v/>
      </c>
    </row>
    <row r="2586" spans="1:20" outlineLevel="1">
      <c r="A2586" s="161"/>
      <c r="B2586" s="208">
        <v>44664</v>
      </c>
      <c r="C2586" s="96">
        <v>100.541666666667</v>
      </c>
      <c r="D2586" s="122"/>
      <c r="E2586" s="122" t="str">
        <f t="shared" si="1607"/>
        <v/>
      </c>
      <c r="F2586" s="122"/>
      <c r="G2586" s="122" t="str">
        <f t="shared" si="1608"/>
        <v/>
      </c>
      <c r="H2586" s="122"/>
      <c r="I2586" s="122" t="str">
        <f t="shared" si="1609"/>
        <v/>
      </c>
      <c r="J2586" s="122"/>
      <c r="K2586" s="122" t="str">
        <f t="shared" si="1610"/>
        <v/>
      </c>
      <c r="L2586" s="123" t="str">
        <f>IF(H2586="","чи робить СНВВ?",IF(J2586="","чи роблять агрегати?",IF($J2586=0,"агрегати не працюють",IF(AND($H2586=0,$J2586=1),"СНВВ не працює","OK"))))</f>
        <v>чи робить СНВВ?</v>
      </c>
      <c r="M2586" s="100"/>
      <c r="N2586" s="122" t="str">
        <f>IF(OR(E2586&lt;&gt;0, J2586=0), "",D2586)</f>
        <v/>
      </c>
      <c r="O2586" s="122" t="str">
        <f t="shared" si="1611"/>
        <v/>
      </c>
      <c r="P2586" s="122" t="str">
        <f>IF(AND($E2586&lt;&gt;0,$J2586=1),"замінне значення",O2586)</f>
        <v/>
      </c>
      <c r="Q2586" s="122" t="str">
        <f>IF(OR(G2586&lt;&gt;0, J2586=0), "",F2586)</f>
        <v/>
      </c>
      <c r="R2586" s="122" t="str">
        <f t="shared" si="1612"/>
        <v/>
      </c>
      <c r="S2586" s="122" t="str">
        <f>IF(AND(G2586&lt;&gt;0,J2586=1),"замінне значення",R2586)</f>
        <v/>
      </c>
      <c r="T2586" s="122" t="str">
        <f t="shared" si="1613"/>
        <v/>
      </c>
    </row>
    <row r="2587" spans="1:20" outlineLevel="1">
      <c r="A2587" s="161"/>
      <c r="B2587" s="208">
        <v>44664</v>
      </c>
      <c r="C2587" s="96">
        <v>100.583333333333</v>
      </c>
      <c r="D2587" s="122"/>
      <c r="E2587" s="122" t="str">
        <f t="shared" si="1607"/>
        <v/>
      </c>
      <c r="F2587" s="122"/>
      <c r="G2587" s="122" t="str">
        <f t="shared" si="1608"/>
        <v/>
      </c>
      <c r="H2587" s="122"/>
      <c r="I2587" s="122" t="str">
        <f t="shared" si="1609"/>
        <v/>
      </c>
      <c r="J2587" s="122"/>
      <c r="K2587" s="122" t="str">
        <f t="shared" si="1610"/>
        <v/>
      </c>
      <c r="L2587" s="123" t="str">
        <f>IF(H2587="","чи робить СНВВ?",IF(J2587="","чи роблять агрегати?",IF($J2587=0,"агрегати не працюють",IF(AND($H2587=0,$J2587=1),"СНВВ не працює","OK"))))</f>
        <v>чи робить СНВВ?</v>
      </c>
      <c r="M2587" s="100"/>
      <c r="N2587" s="122" t="str">
        <f>IF(OR(E2587&lt;&gt;0, J2587=0), "",D2587)</f>
        <v/>
      </c>
      <c r="O2587" s="122" t="str">
        <f t="shared" si="1611"/>
        <v/>
      </c>
      <c r="P2587" s="122" t="str">
        <f>IF(AND($E2587&lt;&gt;0,$J2587=1),"замінне значення",O2587)</f>
        <v/>
      </c>
      <c r="Q2587" s="122" t="str">
        <f>IF(OR(G2587&lt;&gt;0, J2587=0), "",F2587)</f>
        <v/>
      </c>
      <c r="R2587" s="122" t="str">
        <f t="shared" si="1612"/>
        <v/>
      </c>
      <c r="S2587" s="122" t="str">
        <f>IF(AND(G2587&lt;&gt;0,J2587=1),"замінне значення",R2587)</f>
        <v/>
      </c>
      <c r="T2587" s="122" t="str">
        <f t="shared" si="1613"/>
        <v/>
      </c>
    </row>
    <row r="2588" spans="1:20" outlineLevel="1">
      <c r="A2588" s="161"/>
      <c r="B2588" s="208">
        <v>44664</v>
      </c>
      <c r="C2588" s="96">
        <v>100.625</v>
      </c>
      <c r="D2588" s="122"/>
      <c r="E2588" s="122" t="str">
        <f t="shared" si="1607"/>
        <v/>
      </c>
      <c r="F2588" s="122"/>
      <c r="G2588" s="122" t="str">
        <f t="shared" si="1608"/>
        <v/>
      </c>
      <c r="H2588" s="122"/>
      <c r="I2588" s="122" t="str">
        <f t="shared" si="1609"/>
        <v/>
      </c>
      <c r="J2588" s="122"/>
      <c r="K2588" s="122" t="str">
        <f t="shared" si="1610"/>
        <v/>
      </c>
      <c r="L2588" s="123" t="str">
        <f>IF(H2588="","чи робить СНВВ?",IF(J2588="","чи роблять агрегати?",IF($J2588=0,"агрегати не працюють",IF(AND($H2588=0,$J2588=1),"СНВВ не працює","OK"))))</f>
        <v>чи робить СНВВ?</v>
      </c>
      <c r="M2588" s="100"/>
      <c r="N2588" s="122" t="str">
        <f>IF(OR(E2588&lt;&gt;0, J2588=0), "",D2588)</f>
        <v/>
      </c>
      <c r="O2588" s="122" t="str">
        <f t="shared" si="1611"/>
        <v/>
      </c>
      <c r="P2588" s="122" t="str">
        <f>IF(AND($E2588&lt;&gt;0,$J2588=1),"замінне значення",O2588)</f>
        <v/>
      </c>
      <c r="Q2588" s="122" t="str">
        <f>IF(OR(G2588&lt;&gt;0, J2588=0), "",F2588)</f>
        <v/>
      </c>
      <c r="R2588" s="122" t="str">
        <f t="shared" si="1612"/>
        <v/>
      </c>
      <c r="S2588" s="122" t="str">
        <f>IF(AND(G2588&lt;&gt;0,J2588=1),"замінне значення",R2588)</f>
        <v/>
      </c>
      <c r="T2588" s="122" t="str">
        <f t="shared" si="1613"/>
        <v/>
      </c>
    </row>
    <row r="2589" spans="1:20" outlineLevel="1">
      <c r="A2589" s="161"/>
      <c r="B2589" s="208">
        <v>44664</v>
      </c>
      <c r="C2589" s="96">
        <v>100.666666666667</v>
      </c>
      <c r="D2589" s="122"/>
      <c r="E2589" s="122" t="str">
        <f t="shared" si="1607"/>
        <v/>
      </c>
      <c r="F2589" s="122"/>
      <c r="G2589" s="122" t="str">
        <f t="shared" si="1608"/>
        <v/>
      </c>
      <c r="H2589" s="122"/>
      <c r="I2589" s="122" t="str">
        <f t="shared" si="1609"/>
        <v/>
      </c>
      <c r="J2589" s="122"/>
      <c r="K2589" s="122" t="str">
        <f t="shared" si="1610"/>
        <v/>
      </c>
      <c r="L2589" s="123" t="str">
        <f>IF(H2589="","чи робить СНВВ?",IF(J2589="","чи роблять агрегати?",IF($J2589=0,"агрегати не працюють",IF(AND($H2589=0,$J2589=1),"СНВВ не працює","OK"))))</f>
        <v>чи робить СНВВ?</v>
      </c>
      <c r="M2589" s="100"/>
      <c r="N2589" s="122" t="str">
        <f>IF(OR(E2589&lt;&gt;0, J2589=0), "",D2589)</f>
        <v/>
      </c>
      <c r="O2589" s="122" t="str">
        <f t="shared" si="1611"/>
        <v/>
      </c>
      <c r="P2589" s="122" t="str">
        <f>IF(AND($E2589&lt;&gt;0,$J2589=1),"замінне значення",O2589)</f>
        <v/>
      </c>
      <c r="Q2589" s="122" t="str">
        <f>IF(OR(G2589&lt;&gt;0, J2589=0), "",F2589)</f>
        <v/>
      </c>
      <c r="R2589" s="122" t="str">
        <f t="shared" si="1612"/>
        <v/>
      </c>
      <c r="S2589" s="122" t="str">
        <f>IF(AND(G2589&lt;&gt;0,J2589=1),"замінне значення",R2589)</f>
        <v/>
      </c>
      <c r="T2589" s="122" t="str">
        <f t="shared" si="1613"/>
        <v/>
      </c>
    </row>
    <row r="2590" spans="1:20" outlineLevel="1">
      <c r="A2590" s="161"/>
      <c r="B2590" s="208">
        <v>44664</v>
      </c>
      <c r="C2590" s="96">
        <v>100.708333333333</v>
      </c>
      <c r="D2590" s="122"/>
      <c r="E2590" s="122" t="str">
        <f t="shared" si="1607"/>
        <v/>
      </c>
      <c r="F2590" s="122"/>
      <c r="G2590" s="122" t="str">
        <f t="shared" si="1608"/>
        <v/>
      </c>
      <c r="H2590" s="122"/>
      <c r="I2590" s="122" t="str">
        <f t="shared" si="1609"/>
        <v/>
      </c>
      <c r="J2590" s="122"/>
      <c r="K2590" s="122" t="str">
        <f t="shared" si="1610"/>
        <v/>
      </c>
      <c r="L2590" s="123" t="str">
        <f>IF(H2590="","чи робить СНВВ?",IF(J2590="","чи роблять агрегати?",IF($J2590=0,"агрегати не працюють",IF(AND($H2590=0,$J2590=1),"СНВВ не працює","OK"))))</f>
        <v>чи робить СНВВ?</v>
      </c>
      <c r="M2590" s="100"/>
      <c r="N2590" s="122" t="str">
        <f>IF(OR(E2590&lt;&gt;0, J2590=0), "",D2590)</f>
        <v/>
      </c>
      <c r="O2590" s="122" t="str">
        <f t="shared" si="1611"/>
        <v/>
      </c>
      <c r="P2590" s="122" t="str">
        <f>IF(AND($E2590&lt;&gt;0,$J2590=1),"замінне значення",O2590)</f>
        <v/>
      </c>
      <c r="Q2590" s="122" t="str">
        <f>IF(OR(G2590&lt;&gt;0, J2590=0), "",F2590)</f>
        <v/>
      </c>
      <c r="R2590" s="122" t="str">
        <f t="shared" si="1612"/>
        <v/>
      </c>
      <c r="S2590" s="122" t="str">
        <f>IF(AND(G2590&lt;&gt;0,J2590=1),"замінне значення",R2590)</f>
        <v/>
      </c>
      <c r="T2590" s="122" t="str">
        <f t="shared" si="1613"/>
        <v/>
      </c>
    </row>
    <row r="2591" spans="1:20" outlineLevel="1">
      <c r="A2591" s="161"/>
      <c r="B2591" s="208">
        <v>44664</v>
      </c>
      <c r="C2591" s="96">
        <v>100.75</v>
      </c>
      <c r="D2591" s="122"/>
      <c r="E2591" s="122" t="str">
        <f t="shared" si="1607"/>
        <v/>
      </c>
      <c r="F2591" s="122"/>
      <c r="G2591" s="122" t="str">
        <f t="shared" si="1608"/>
        <v/>
      </c>
      <c r="H2591" s="122"/>
      <c r="I2591" s="122" t="str">
        <f t="shared" si="1609"/>
        <v/>
      </c>
      <c r="J2591" s="122"/>
      <c r="K2591" s="122" t="str">
        <f t="shared" si="1610"/>
        <v/>
      </c>
      <c r="L2591" s="123" t="str">
        <f>IF(H2591="","чи робить СНВВ?",IF(J2591="","чи роблять агрегати?",IF($J2591=0,"агрегати не працюють",IF(AND($H2591=0,$J2591=1),"СНВВ не працює","OK"))))</f>
        <v>чи робить СНВВ?</v>
      </c>
      <c r="M2591" s="100"/>
      <c r="N2591" s="122" t="str">
        <f>IF(OR(E2591&lt;&gt;0, J2591=0), "",D2591)</f>
        <v/>
      </c>
      <c r="O2591" s="122" t="str">
        <f t="shared" si="1611"/>
        <v/>
      </c>
      <c r="P2591" s="122" t="str">
        <f>IF(AND($E2591&lt;&gt;0,$J2591=1),"замінне значення",O2591)</f>
        <v/>
      </c>
      <c r="Q2591" s="122" t="str">
        <f>IF(OR(G2591&lt;&gt;0, J2591=0), "",F2591)</f>
        <v/>
      </c>
      <c r="R2591" s="122" t="str">
        <f t="shared" si="1612"/>
        <v/>
      </c>
      <c r="S2591" s="122" t="str">
        <f>IF(AND(G2591&lt;&gt;0,J2591=1),"замінне значення",R2591)</f>
        <v/>
      </c>
      <c r="T2591" s="122" t="str">
        <f t="shared" si="1613"/>
        <v/>
      </c>
    </row>
    <row r="2592" spans="1:20" outlineLevel="1">
      <c r="A2592" s="161"/>
      <c r="B2592" s="208">
        <v>44664</v>
      </c>
      <c r="C2592" s="96">
        <v>100.791666666667</v>
      </c>
      <c r="D2592" s="122"/>
      <c r="E2592" s="122" t="str">
        <f t="shared" si="1607"/>
        <v/>
      </c>
      <c r="F2592" s="122"/>
      <c r="G2592" s="122" t="str">
        <f t="shared" si="1608"/>
        <v/>
      </c>
      <c r="H2592" s="122"/>
      <c r="I2592" s="122" t="str">
        <f t="shared" si="1609"/>
        <v/>
      </c>
      <c r="J2592" s="122"/>
      <c r="K2592" s="122" t="str">
        <f t="shared" si="1610"/>
        <v/>
      </c>
      <c r="L2592" s="123" t="str">
        <f>IF(H2592="","чи робить СНВВ?",IF(J2592="","чи роблять агрегати?",IF($J2592=0,"агрегати не працюють",IF(AND($H2592=0,$J2592=1),"СНВВ не працює","OK"))))</f>
        <v>чи робить СНВВ?</v>
      </c>
      <c r="M2592" s="100"/>
      <c r="N2592" s="122" t="str">
        <f>IF(OR(E2592&lt;&gt;0, J2592=0), "",D2592)</f>
        <v/>
      </c>
      <c r="O2592" s="122" t="str">
        <f t="shared" si="1611"/>
        <v/>
      </c>
      <c r="P2592" s="122" t="str">
        <f>IF(AND($E2592&lt;&gt;0,$J2592=1),"замінне значення",O2592)</f>
        <v/>
      </c>
      <c r="Q2592" s="122" t="str">
        <f>IF(OR(G2592&lt;&gt;0, J2592=0), "",F2592)</f>
        <v/>
      </c>
      <c r="R2592" s="122" t="str">
        <f t="shared" si="1612"/>
        <v/>
      </c>
      <c r="S2592" s="122" t="str">
        <f>IF(AND(G2592&lt;&gt;0,J2592=1),"замінне значення",R2592)</f>
        <v/>
      </c>
      <c r="T2592" s="122" t="str">
        <f t="shared" si="1613"/>
        <v/>
      </c>
    </row>
    <row r="2593" spans="1:20" outlineLevel="1">
      <c r="A2593" s="161"/>
      <c r="B2593" s="208">
        <v>44664</v>
      </c>
      <c r="C2593" s="96">
        <v>100.833333333333</v>
      </c>
      <c r="D2593" s="122"/>
      <c r="E2593" s="122" t="str">
        <f t="shared" si="1607"/>
        <v/>
      </c>
      <c r="F2593" s="122"/>
      <c r="G2593" s="122" t="str">
        <f t="shared" si="1608"/>
        <v/>
      </c>
      <c r="H2593" s="122"/>
      <c r="I2593" s="122" t="str">
        <f t="shared" si="1609"/>
        <v/>
      </c>
      <c r="J2593" s="122"/>
      <c r="K2593" s="122" t="str">
        <f t="shared" si="1610"/>
        <v/>
      </c>
      <c r="L2593" s="123" t="str">
        <f>IF(H2593="","чи робить СНВВ?",IF(J2593="","чи роблять агрегати?",IF($J2593=0,"агрегати не працюють",IF(AND($H2593=0,$J2593=1),"СНВВ не працює","OK"))))</f>
        <v>чи робить СНВВ?</v>
      </c>
      <c r="M2593" s="100"/>
      <c r="N2593" s="122" t="str">
        <f>IF(OR(E2593&lt;&gt;0, J2593=0), "",D2593)</f>
        <v/>
      </c>
      <c r="O2593" s="122" t="str">
        <f t="shared" si="1611"/>
        <v/>
      </c>
      <c r="P2593" s="122" t="str">
        <f>IF(AND($E2593&lt;&gt;0,$J2593=1),"замінне значення",O2593)</f>
        <v/>
      </c>
      <c r="Q2593" s="122" t="str">
        <f>IF(OR(G2593&lt;&gt;0, J2593=0), "",F2593)</f>
        <v/>
      </c>
      <c r="R2593" s="122" t="str">
        <f t="shared" si="1612"/>
        <v/>
      </c>
      <c r="S2593" s="122" t="str">
        <f>IF(AND(G2593&lt;&gt;0,J2593=1),"замінне значення",R2593)</f>
        <v/>
      </c>
      <c r="T2593" s="122" t="str">
        <f t="shared" si="1613"/>
        <v/>
      </c>
    </row>
    <row r="2594" spans="1:20" outlineLevel="1">
      <c r="A2594" s="161"/>
      <c r="B2594" s="208">
        <v>44664</v>
      </c>
      <c r="C2594" s="96">
        <v>100.875</v>
      </c>
      <c r="D2594" s="122"/>
      <c r="E2594" s="122" t="str">
        <f t="shared" si="1607"/>
        <v/>
      </c>
      <c r="F2594" s="122"/>
      <c r="G2594" s="122" t="str">
        <f t="shared" si="1608"/>
        <v/>
      </c>
      <c r="H2594" s="122"/>
      <c r="I2594" s="122" t="str">
        <f t="shared" si="1609"/>
        <v/>
      </c>
      <c r="J2594" s="122"/>
      <c r="K2594" s="122" t="str">
        <f t="shared" si="1610"/>
        <v/>
      </c>
      <c r="L2594" s="123" t="str">
        <f>IF(H2594="","чи робить СНВВ?",IF(J2594="","чи роблять агрегати?",IF($J2594=0,"агрегати не працюють",IF(AND($H2594=0,$J2594=1),"СНВВ не працює","OK"))))</f>
        <v>чи робить СНВВ?</v>
      </c>
      <c r="M2594" s="100"/>
      <c r="N2594" s="122" t="str">
        <f>IF(OR(E2594&lt;&gt;0, J2594=0), "",D2594)</f>
        <v/>
      </c>
      <c r="O2594" s="122" t="str">
        <f t="shared" si="1611"/>
        <v/>
      </c>
      <c r="P2594" s="122" t="str">
        <f>IF(AND($E2594&lt;&gt;0,$J2594=1),"замінне значення",O2594)</f>
        <v/>
      </c>
      <c r="Q2594" s="122" t="str">
        <f>IF(OR(G2594&lt;&gt;0, J2594=0), "",F2594)</f>
        <v/>
      </c>
      <c r="R2594" s="122" t="str">
        <f t="shared" si="1612"/>
        <v/>
      </c>
      <c r="S2594" s="122" t="str">
        <f>IF(AND(G2594&lt;&gt;0,J2594=1),"замінне значення",R2594)</f>
        <v/>
      </c>
      <c r="T2594" s="122" t="str">
        <f t="shared" si="1613"/>
        <v/>
      </c>
    </row>
    <row r="2595" spans="1:20" outlineLevel="1">
      <c r="A2595" s="161"/>
      <c r="B2595" s="208">
        <v>44664</v>
      </c>
      <c r="C2595" s="96">
        <v>100.916666666667</v>
      </c>
      <c r="D2595" s="122"/>
      <c r="E2595" s="122" t="str">
        <f t="shared" si="1607"/>
        <v/>
      </c>
      <c r="F2595" s="122"/>
      <c r="G2595" s="122" t="str">
        <f t="shared" si="1608"/>
        <v/>
      </c>
      <c r="H2595" s="122"/>
      <c r="I2595" s="122" t="str">
        <f t="shared" si="1609"/>
        <v/>
      </c>
      <c r="J2595" s="122"/>
      <c r="K2595" s="122" t="str">
        <f t="shared" si="1610"/>
        <v/>
      </c>
      <c r="L2595" s="123" t="str">
        <f>IF(H2595="","чи робить СНВВ?",IF(J2595="","чи роблять агрегати?",IF($J2595=0,"агрегати не працюють",IF(AND($H2595=0,$J2595=1),"СНВВ не працює","OK"))))</f>
        <v>чи робить СНВВ?</v>
      </c>
      <c r="M2595" s="100"/>
      <c r="N2595" s="122" t="str">
        <f>IF(OR(E2595&lt;&gt;0, J2595=0), "",D2595)</f>
        <v/>
      </c>
      <c r="O2595" s="122" t="str">
        <f t="shared" si="1611"/>
        <v/>
      </c>
      <c r="P2595" s="122" t="str">
        <f>IF(AND($E2595&lt;&gt;0,$J2595=1),"замінне значення",O2595)</f>
        <v/>
      </c>
      <c r="Q2595" s="122" t="str">
        <f>IF(OR(G2595&lt;&gt;0, J2595=0), "",F2595)</f>
        <v/>
      </c>
      <c r="R2595" s="122" t="str">
        <f t="shared" si="1612"/>
        <v/>
      </c>
      <c r="S2595" s="122" t="str">
        <f>IF(AND(G2595&lt;&gt;0,J2595=1),"замінне значення",R2595)</f>
        <v/>
      </c>
      <c r="T2595" s="122" t="str">
        <f t="shared" si="1613"/>
        <v/>
      </c>
    </row>
    <row r="2596" spans="1:20" outlineLevel="1">
      <c r="A2596" s="161"/>
      <c r="B2596" s="208">
        <v>44664</v>
      </c>
      <c r="C2596" s="96">
        <v>100.958333333333</v>
      </c>
      <c r="D2596" s="122"/>
      <c r="E2596" s="122" t="str">
        <f t="shared" si="1607"/>
        <v/>
      </c>
      <c r="F2596" s="122"/>
      <c r="G2596" s="122" t="str">
        <f t="shared" si="1608"/>
        <v/>
      </c>
      <c r="H2596" s="122"/>
      <c r="I2596" s="122" t="str">
        <f t="shared" si="1609"/>
        <v/>
      </c>
      <c r="J2596" s="122"/>
      <c r="K2596" s="122" t="str">
        <f t="shared" si="1610"/>
        <v/>
      </c>
      <c r="L2596" s="123" t="str">
        <f>IF(H2596="","чи робить СНВВ?",IF(J2596="","чи роблять агрегати?",IF($J2596=0,"агрегати не працюють",IF(AND($H2596=0,$J2596=1),"СНВВ не працює","OK"))))</f>
        <v>чи робить СНВВ?</v>
      </c>
      <c r="M2596" s="100"/>
      <c r="N2596" s="122" t="str">
        <f>IF(OR(E2596&lt;&gt;0, J2596=0), "",D2596)</f>
        <v/>
      </c>
      <c r="O2596" s="122" t="str">
        <f t="shared" si="1611"/>
        <v/>
      </c>
      <c r="P2596" s="122" t="str">
        <f>IF(AND($E2596&lt;&gt;0,$J2596=1),"замінне значення",O2596)</f>
        <v/>
      </c>
      <c r="Q2596" s="122" t="str">
        <f>IF(OR(G2596&lt;&gt;0, J2596=0), "",F2596)</f>
        <v/>
      </c>
      <c r="R2596" s="122" t="str">
        <f t="shared" si="1612"/>
        <v/>
      </c>
      <c r="S2596" s="122" t="str">
        <f>IF(AND(G2596&lt;&gt;0,J2596=1),"замінне значення",R2596)</f>
        <v/>
      </c>
      <c r="T2596" s="122" t="str">
        <f t="shared" si="1613"/>
        <v/>
      </c>
    </row>
    <row r="2597" spans="1:20">
      <c r="A2597" s="204"/>
      <c r="B2597" s="159" t="s">
        <v>188</v>
      </c>
      <c r="C2597" s="159"/>
      <c r="D2597" s="103">
        <f t="shared" ref="D2597" si="1614">SUM(D2573:D2596)</f>
        <v>0</v>
      </c>
      <c r="E2597" s="104">
        <f t="shared" ref="E2597" si="1615">COUNTIF(E2573:E2596,"&gt;0")</f>
        <v>0</v>
      </c>
      <c r="F2597" s="103">
        <f t="shared" ref="F2597" si="1616">SUM(F2573:F2596)</f>
        <v>0</v>
      </c>
      <c r="G2597" s="104">
        <f t="shared" ref="G2597" si="1617">COUNTIF(G2573:G2596,"&gt;0")</f>
        <v>0</v>
      </c>
      <c r="H2597" s="103">
        <f t="shared" ref="H2597" si="1618">SUM(H2573:H2596)</f>
        <v>0</v>
      </c>
      <c r="I2597" s="104">
        <f t="shared" ref="I2597" si="1619">COUNTIF(I2573:I2596,"&gt;0")</f>
        <v>0</v>
      </c>
      <c r="J2597" s="103">
        <f t="shared" ref="J2597" si="1620">SUM(J2573:J2596)</f>
        <v>0</v>
      </c>
      <c r="K2597" s="104">
        <f t="shared" ref="K2597" si="1621">COUNTIF(K2573:K2596,"&gt;0")</f>
        <v>0</v>
      </c>
      <c r="L2597" s="104">
        <f t="shared" ref="L2597" si="1622">COUNTIF(L2573:L2596,"СНВВ не працює")</f>
        <v>0</v>
      </c>
      <c r="M2597" s="100"/>
      <c r="N2597" s="103">
        <f t="shared" ref="N2597:N2647" si="1623">SUM(N2573:N2596)</f>
        <v>0</v>
      </c>
      <c r="O2597" s="103">
        <f t="shared" ref="O2597:T2597" si="1624">SUM(O2573:O2596)</f>
        <v>0</v>
      </c>
      <c r="P2597" s="103">
        <f t="shared" si="1624"/>
        <v>0</v>
      </c>
      <c r="Q2597" s="103">
        <f t="shared" si="1624"/>
        <v>0</v>
      </c>
      <c r="R2597" s="103">
        <f t="shared" si="1624"/>
        <v>0</v>
      </c>
      <c r="S2597" s="103">
        <f t="shared" si="1624"/>
        <v>0</v>
      </c>
      <c r="T2597" s="103">
        <f t="shared" si="1624"/>
        <v>0</v>
      </c>
    </row>
    <row r="2598" spans="1:20" ht="15.75" customHeight="1" outlineLevel="1">
      <c r="A2598" s="160">
        <v>44665</v>
      </c>
      <c r="B2598" s="208">
        <v>44665</v>
      </c>
      <c r="C2598" s="96">
        <v>101</v>
      </c>
      <c r="D2598" s="122"/>
      <c r="E2598" s="122" t="str">
        <f t="shared" ref="E2598:E2621" si="1625">IF(D2598="","",IF(D2598&lt;1,1,0))</f>
        <v/>
      </c>
      <c r="F2598" s="122"/>
      <c r="G2598" s="122" t="str">
        <f t="shared" ref="G2598:G2621" si="1626">IF(F2598="","",IF(F2598&lt;1,1,0))</f>
        <v/>
      </c>
      <c r="H2598" s="122"/>
      <c r="I2598" s="122" t="str">
        <f t="shared" ref="I2598:I2621" si="1627">IF(H2598="","",IF(H2598&lt;1,1,0))</f>
        <v/>
      </c>
      <c r="J2598" s="122"/>
      <c r="K2598" s="122" t="str">
        <f t="shared" ref="K2598:K2621" si="1628">IF(J2598="","",IF(J2598&lt;1,1,0))</f>
        <v/>
      </c>
      <c r="L2598" s="123" t="str">
        <f>IF(H2598="","чи робить СНВВ?",IF(J2598="","чи роблять агрегати?",IF($J2598=0,"агрегати не працюють",IF(AND($H2598=0,$J2598=1),"СНВВ не працює","OK"))))</f>
        <v>чи робить СНВВ?</v>
      </c>
      <c r="M2598" s="100"/>
      <c r="N2598" s="122" t="str">
        <f>IF(OR(E2598&lt;&gt;0, J2598=0), "",D2598)</f>
        <v/>
      </c>
      <c r="O2598" s="122" t="str">
        <f t="shared" ref="O2598:O2621" si="1629">IF(Q2598="", "",(N2598*$O$3+$O$4))</f>
        <v/>
      </c>
      <c r="P2598" s="122" t="str">
        <f>IF(AND($E2598&lt;&gt;0,$J2598=1),"замінне значення",O2598)</f>
        <v/>
      </c>
      <c r="Q2598" s="122" t="str">
        <f>IF(OR(G2598&lt;&gt;0, J2598=0), "",F2598)</f>
        <v/>
      </c>
      <c r="R2598" s="122" t="str">
        <f t="shared" ref="R2598:R2661" si="1630">IF(Q2598="", "",(Q2598*$Q$3+$Q$4))</f>
        <v/>
      </c>
      <c r="S2598" s="122" t="str">
        <f>IF(AND(G2598&lt;&gt;0,J2598=1),"замінне значення",R2598)</f>
        <v/>
      </c>
      <c r="T2598" s="122" t="str">
        <f t="shared" ref="T2598:T2661" si="1631">IFERROR(P2598*S2598,"")</f>
        <v/>
      </c>
    </row>
    <row r="2599" spans="1:20" outlineLevel="1">
      <c r="A2599" s="161"/>
      <c r="B2599" s="208">
        <v>44665</v>
      </c>
      <c r="C2599" s="96">
        <v>101.041666666667</v>
      </c>
      <c r="D2599" s="122"/>
      <c r="E2599" s="122" t="str">
        <f t="shared" si="1625"/>
        <v/>
      </c>
      <c r="F2599" s="122"/>
      <c r="G2599" s="122" t="str">
        <f t="shared" si="1626"/>
        <v/>
      </c>
      <c r="H2599" s="122"/>
      <c r="I2599" s="122" t="str">
        <f t="shared" si="1627"/>
        <v/>
      </c>
      <c r="J2599" s="122"/>
      <c r="K2599" s="122" t="str">
        <f t="shared" si="1628"/>
        <v/>
      </c>
      <c r="L2599" s="123" t="str">
        <f>IF(H2599="","чи робить СНВВ?",IF(J2599="","чи роблять агрегати?",IF($J2599=0,"агрегати не працюють",IF(AND($H2599=0,$J2599=1),"СНВВ не працює","OK"))))</f>
        <v>чи робить СНВВ?</v>
      </c>
      <c r="M2599" s="100"/>
      <c r="N2599" s="122" t="str">
        <f>IF(OR(E2599&lt;&gt;0, J2599=0), "",D2599)</f>
        <v/>
      </c>
      <c r="O2599" s="122" t="str">
        <f t="shared" si="1629"/>
        <v/>
      </c>
      <c r="P2599" s="122" t="str">
        <f>IF(AND($E2599&lt;&gt;0,$J2599=1),"замінне значення",O2599)</f>
        <v/>
      </c>
      <c r="Q2599" s="122" t="str">
        <f>IF(OR(G2599&lt;&gt;0, J2599=0), "",F2599)</f>
        <v/>
      </c>
      <c r="R2599" s="122" t="str">
        <f t="shared" si="1630"/>
        <v/>
      </c>
      <c r="S2599" s="122" t="str">
        <f>IF(AND(G2599&lt;&gt;0,J2599=1),"замінне значення",R2599)</f>
        <v/>
      </c>
      <c r="T2599" s="122" t="str">
        <f t="shared" si="1631"/>
        <v/>
      </c>
    </row>
    <row r="2600" spans="1:20" outlineLevel="1">
      <c r="A2600" s="161"/>
      <c r="B2600" s="208">
        <v>44665</v>
      </c>
      <c r="C2600" s="96">
        <v>101.083333333333</v>
      </c>
      <c r="D2600" s="122"/>
      <c r="E2600" s="122" t="str">
        <f t="shared" si="1625"/>
        <v/>
      </c>
      <c r="F2600" s="122"/>
      <c r="G2600" s="122" t="str">
        <f t="shared" si="1626"/>
        <v/>
      </c>
      <c r="H2600" s="122"/>
      <c r="I2600" s="122" t="str">
        <f t="shared" si="1627"/>
        <v/>
      </c>
      <c r="J2600" s="122"/>
      <c r="K2600" s="122" t="str">
        <f t="shared" si="1628"/>
        <v/>
      </c>
      <c r="L2600" s="123" t="str">
        <f>IF(H2600="","чи робить СНВВ?",IF(J2600="","чи роблять агрегати?",IF($J2600=0,"агрегати не працюють",IF(AND($H2600=0,$J2600=1),"СНВВ не працює","OK"))))</f>
        <v>чи робить СНВВ?</v>
      </c>
      <c r="M2600" s="100"/>
      <c r="N2600" s="122" t="str">
        <f>IF(OR(E2600&lt;&gt;0, J2600=0), "",D2600)</f>
        <v/>
      </c>
      <c r="O2600" s="122" t="str">
        <f t="shared" si="1629"/>
        <v/>
      </c>
      <c r="P2600" s="122" t="str">
        <f>IF(AND($E2600&lt;&gt;0,$J2600=1),"замінне значення",O2600)</f>
        <v/>
      </c>
      <c r="Q2600" s="122" t="str">
        <f>IF(OR(G2600&lt;&gt;0, J2600=0), "",F2600)</f>
        <v/>
      </c>
      <c r="R2600" s="122" t="str">
        <f t="shared" si="1630"/>
        <v/>
      </c>
      <c r="S2600" s="122" t="str">
        <f>IF(AND(G2600&lt;&gt;0,J2600=1),"замінне значення",R2600)</f>
        <v/>
      </c>
      <c r="T2600" s="122" t="str">
        <f t="shared" si="1631"/>
        <v/>
      </c>
    </row>
    <row r="2601" spans="1:20" outlineLevel="1">
      <c r="A2601" s="161"/>
      <c r="B2601" s="208">
        <v>44665</v>
      </c>
      <c r="C2601" s="96">
        <v>101.125</v>
      </c>
      <c r="D2601" s="122"/>
      <c r="E2601" s="122" t="str">
        <f t="shared" si="1625"/>
        <v/>
      </c>
      <c r="F2601" s="122"/>
      <c r="G2601" s="122" t="str">
        <f t="shared" si="1626"/>
        <v/>
      </c>
      <c r="H2601" s="122"/>
      <c r="I2601" s="122" t="str">
        <f t="shared" si="1627"/>
        <v/>
      </c>
      <c r="J2601" s="122"/>
      <c r="K2601" s="122" t="str">
        <f t="shared" si="1628"/>
        <v/>
      </c>
      <c r="L2601" s="123" t="str">
        <f>IF(H2601="","чи робить СНВВ?",IF(J2601="","чи роблять агрегати?",IF($J2601=0,"агрегати не працюють",IF(AND($H2601=0,$J2601=1),"СНВВ не працює","OK"))))</f>
        <v>чи робить СНВВ?</v>
      </c>
      <c r="M2601" s="100"/>
      <c r="N2601" s="122" t="str">
        <f>IF(OR(E2601&lt;&gt;0, J2601=0), "",D2601)</f>
        <v/>
      </c>
      <c r="O2601" s="122" t="str">
        <f t="shared" si="1629"/>
        <v/>
      </c>
      <c r="P2601" s="122" t="str">
        <f>IF(AND($E2601&lt;&gt;0,$J2601=1),"замінне значення",O2601)</f>
        <v/>
      </c>
      <c r="Q2601" s="122" t="str">
        <f>IF(OR(G2601&lt;&gt;0, J2601=0), "",F2601)</f>
        <v/>
      </c>
      <c r="R2601" s="122" t="str">
        <f t="shared" si="1630"/>
        <v/>
      </c>
      <c r="S2601" s="122" t="str">
        <f>IF(AND(G2601&lt;&gt;0,J2601=1),"замінне значення",R2601)</f>
        <v/>
      </c>
      <c r="T2601" s="122" t="str">
        <f t="shared" si="1631"/>
        <v/>
      </c>
    </row>
    <row r="2602" spans="1:20" outlineLevel="1">
      <c r="A2602" s="161"/>
      <c r="B2602" s="208">
        <v>44665</v>
      </c>
      <c r="C2602" s="96">
        <v>101.166666666667</v>
      </c>
      <c r="D2602" s="122"/>
      <c r="E2602" s="122" t="str">
        <f t="shared" si="1625"/>
        <v/>
      </c>
      <c r="F2602" s="122"/>
      <c r="G2602" s="122" t="str">
        <f t="shared" si="1626"/>
        <v/>
      </c>
      <c r="H2602" s="122"/>
      <c r="I2602" s="122" t="str">
        <f t="shared" si="1627"/>
        <v/>
      </c>
      <c r="J2602" s="122"/>
      <c r="K2602" s="122" t="str">
        <f t="shared" si="1628"/>
        <v/>
      </c>
      <c r="L2602" s="123" t="str">
        <f>IF(H2602="","чи робить СНВВ?",IF(J2602="","чи роблять агрегати?",IF($J2602=0,"агрегати не працюють",IF(AND($H2602=0,$J2602=1),"СНВВ не працює","OK"))))</f>
        <v>чи робить СНВВ?</v>
      </c>
      <c r="M2602" s="100"/>
      <c r="N2602" s="122" t="str">
        <f>IF(OR(E2602&lt;&gt;0, J2602=0), "",D2602)</f>
        <v/>
      </c>
      <c r="O2602" s="122" t="str">
        <f t="shared" si="1629"/>
        <v/>
      </c>
      <c r="P2602" s="122" t="str">
        <f>IF(AND($E2602&lt;&gt;0,$J2602=1),"замінне значення",O2602)</f>
        <v/>
      </c>
      <c r="Q2602" s="122" t="str">
        <f>IF(OR(G2602&lt;&gt;0, J2602=0), "",F2602)</f>
        <v/>
      </c>
      <c r="R2602" s="122" t="str">
        <f t="shared" si="1630"/>
        <v/>
      </c>
      <c r="S2602" s="122" t="str">
        <f>IF(AND(G2602&lt;&gt;0,J2602=1),"замінне значення",R2602)</f>
        <v/>
      </c>
      <c r="T2602" s="122" t="str">
        <f t="shared" si="1631"/>
        <v/>
      </c>
    </row>
    <row r="2603" spans="1:20" outlineLevel="1">
      <c r="A2603" s="161"/>
      <c r="B2603" s="208">
        <v>44665</v>
      </c>
      <c r="C2603" s="96">
        <v>101.208333333333</v>
      </c>
      <c r="D2603" s="122"/>
      <c r="E2603" s="122" t="str">
        <f t="shared" si="1625"/>
        <v/>
      </c>
      <c r="F2603" s="122"/>
      <c r="G2603" s="122" t="str">
        <f t="shared" si="1626"/>
        <v/>
      </c>
      <c r="H2603" s="122"/>
      <c r="I2603" s="122" t="str">
        <f t="shared" si="1627"/>
        <v/>
      </c>
      <c r="J2603" s="122"/>
      <c r="K2603" s="122" t="str">
        <f t="shared" si="1628"/>
        <v/>
      </c>
      <c r="L2603" s="123" t="str">
        <f>IF(H2603="","чи робить СНВВ?",IF(J2603="","чи роблять агрегати?",IF($J2603=0,"агрегати не працюють",IF(AND($H2603=0,$J2603=1),"СНВВ не працює","OK"))))</f>
        <v>чи робить СНВВ?</v>
      </c>
      <c r="M2603" s="100"/>
      <c r="N2603" s="122" t="str">
        <f>IF(OR(E2603&lt;&gt;0, J2603=0), "",D2603)</f>
        <v/>
      </c>
      <c r="O2603" s="122" t="str">
        <f t="shared" si="1629"/>
        <v/>
      </c>
      <c r="P2603" s="122" t="str">
        <f>IF(AND($E2603&lt;&gt;0,$J2603=1),"замінне значення",O2603)</f>
        <v/>
      </c>
      <c r="Q2603" s="122" t="str">
        <f>IF(OR(G2603&lt;&gt;0, J2603=0), "",F2603)</f>
        <v/>
      </c>
      <c r="R2603" s="122" t="str">
        <f t="shared" si="1630"/>
        <v/>
      </c>
      <c r="S2603" s="122" t="str">
        <f>IF(AND(G2603&lt;&gt;0,J2603=1),"замінне значення",R2603)</f>
        <v/>
      </c>
      <c r="T2603" s="122" t="str">
        <f t="shared" si="1631"/>
        <v/>
      </c>
    </row>
    <row r="2604" spans="1:20" outlineLevel="1">
      <c r="A2604" s="161"/>
      <c r="B2604" s="208">
        <v>44665</v>
      </c>
      <c r="C2604" s="96">
        <v>101.25</v>
      </c>
      <c r="D2604" s="122"/>
      <c r="E2604" s="122" t="str">
        <f t="shared" si="1625"/>
        <v/>
      </c>
      <c r="F2604" s="122"/>
      <c r="G2604" s="122" t="str">
        <f t="shared" si="1626"/>
        <v/>
      </c>
      <c r="H2604" s="122"/>
      <c r="I2604" s="122" t="str">
        <f t="shared" si="1627"/>
        <v/>
      </c>
      <c r="J2604" s="122"/>
      <c r="K2604" s="122" t="str">
        <f t="shared" si="1628"/>
        <v/>
      </c>
      <c r="L2604" s="123" t="str">
        <f>IF(H2604="","чи робить СНВВ?",IF(J2604="","чи роблять агрегати?",IF($J2604=0,"агрегати не працюють",IF(AND($H2604=0,$J2604=1),"СНВВ не працює","OK"))))</f>
        <v>чи робить СНВВ?</v>
      </c>
      <c r="M2604" s="100"/>
      <c r="N2604" s="122" t="str">
        <f>IF(OR(E2604&lt;&gt;0, J2604=0), "",D2604)</f>
        <v/>
      </c>
      <c r="O2604" s="122" t="str">
        <f t="shared" si="1629"/>
        <v/>
      </c>
      <c r="P2604" s="122" t="str">
        <f>IF(AND($E2604&lt;&gt;0,$J2604=1),"замінне значення",O2604)</f>
        <v/>
      </c>
      <c r="Q2604" s="122" t="str">
        <f>IF(OR(G2604&lt;&gt;0, J2604=0), "",F2604)</f>
        <v/>
      </c>
      <c r="R2604" s="122" t="str">
        <f t="shared" si="1630"/>
        <v/>
      </c>
      <c r="S2604" s="122" t="str">
        <f>IF(AND(G2604&lt;&gt;0,J2604=1),"замінне значення",R2604)</f>
        <v/>
      </c>
      <c r="T2604" s="122" t="str">
        <f t="shared" si="1631"/>
        <v/>
      </c>
    </row>
    <row r="2605" spans="1:20" outlineLevel="1">
      <c r="A2605" s="161"/>
      <c r="B2605" s="208">
        <v>44665</v>
      </c>
      <c r="C2605" s="96">
        <v>101.291666666667</v>
      </c>
      <c r="D2605" s="122"/>
      <c r="E2605" s="122" t="str">
        <f t="shared" si="1625"/>
        <v/>
      </c>
      <c r="F2605" s="122"/>
      <c r="G2605" s="122" t="str">
        <f t="shared" si="1626"/>
        <v/>
      </c>
      <c r="H2605" s="122"/>
      <c r="I2605" s="122" t="str">
        <f t="shared" si="1627"/>
        <v/>
      </c>
      <c r="J2605" s="122"/>
      <c r="K2605" s="122" t="str">
        <f t="shared" si="1628"/>
        <v/>
      </c>
      <c r="L2605" s="123" t="str">
        <f>IF(H2605="","чи робить СНВВ?",IF(J2605="","чи роблять агрегати?",IF($J2605=0,"агрегати не працюють",IF(AND($H2605=0,$J2605=1),"СНВВ не працює","OK"))))</f>
        <v>чи робить СНВВ?</v>
      </c>
      <c r="M2605" s="100"/>
      <c r="N2605" s="122" t="str">
        <f>IF(OR(E2605&lt;&gt;0, J2605=0), "",D2605)</f>
        <v/>
      </c>
      <c r="O2605" s="122" t="str">
        <f t="shared" si="1629"/>
        <v/>
      </c>
      <c r="P2605" s="122" t="str">
        <f>IF(AND($E2605&lt;&gt;0,$J2605=1),"замінне значення",O2605)</f>
        <v/>
      </c>
      <c r="Q2605" s="122" t="str">
        <f>IF(OR(G2605&lt;&gt;0, J2605=0), "",F2605)</f>
        <v/>
      </c>
      <c r="R2605" s="122" t="str">
        <f t="shared" si="1630"/>
        <v/>
      </c>
      <c r="S2605" s="122" t="str">
        <f>IF(AND(G2605&lt;&gt;0,J2605=1),"замінне значення",R2605)</f>
        <v/>
      </c>
      <c r="T2605" s="122" t="str">
        <f t="shared" si="1631"/>
        <v/>
      </c>
    </row>
    <row r="2606" spans="1:20" outlineLevel="1">
      <c r="A2606" s="161"/>
      <c r="B2606" s="208">
        <v>44665</v>
      </c>
      <c r="C2606" s="96">
        <v>101.333333333333</v>
      </c>
      <c r="D2606" s="122"/>
      <c r="E2606" s="122" t="str">
        <f t="shared" si="1625"/>
        <v/>
      </c>
      <c r="F2606" s="122"/>
      <c r="G2606" s="122" t="str">
        <f t="shared" si="1626"/>
        <v/>
      </c>
      <c r="H2606" s="122"/>
      <c r="I2606" s="122" t="str">
        <f t="shared" si="1627"/>
        <v/>
      </c>
      <c r="J2606" s="122"/>
      <c r="K2606" s="122" t="str">
        <f t="shared" si="1628"/>
        <v/>
      </c>
      <c r="L2606" s="123" t="str">
        <f>IF(H2606="","чи робить СНВВ?",IF(J2606="","чи роблять агрегати?",IF($J2606=0,"агрегати не працюють",IF(AND($H2606=0,$J2606=1),"СНВВ не працює","OK"))))</f>
        <v>чи робить СНВВ?</v>
      </c>
      <c r="M2606" s="100"/>
      <c r="N2606" s="122" t="str">
        <f>IF(OR(E2606&lt;&gt;0, J2606=0), "",D2606)</f>
        <v/>
      </c>
      <c r="O2606" s="122" t="str">
        <f t="shared" si="1629"/>
        <v/>
      </c>
      <c r="P2606" s="122" t="str">
        <f>IF(AND($E2606&lt;&gt;0,$J2606=1),"замінне значення",O2606)</f>
        <v/>
      </c>
      <c r="Q2606" s="122" t="str">
        <f>IF(OR(G2606&lt;&gt;0, J2606=0), "",F2606)</f>
        <v/>
      </c>
      <c r="R2606" s="122" t="str">
        <f t="shared" si="1630"/>
        <v/>
      </c>
      <c r="S2606" s="122" t="str">
        <f>IF(AND(G2606&lt;&gt;0,J2606=1),"замінне значення",R2606)</f>
        <v/>
      </c>
      <c r="T2606" s="122" t="str">
        <f t="shared" si="1631"/>
        <v/>
      </c>
    </row>
    <row r="2607" spans="1:20" outlineLevel="1">
      <c r="A2607" s="161"/>
      <c r="B2607" s="208">
        <v>44665</v>
      </c>
      <c r="C2607" s="96">
        <v>101.375</v>
      </c>
      <c r="D2607" s="122"/>
      <c r="E2607" s="122" t="str">
        <f t="shared" si="1625"/>
        <v/>
      </c>
      <c r="F2607" s="122"/>
      <c r="G2607" s="122" t="str">
        <f t="shared" si="1626"/>
        <v/>
      </c>
      <c r="H2607" s="122"/>
      <c r="I2607" s="122" t="str">
        <f t="shared" si="1627"/>
        <v/>
      </c>
      <c r="J2607" s="122"/>
      <c r="K2607" s="122" t="str">
        <f t="shared" si="1628"/>
        <v/>
      </c>
      <c r="L2607" s="123" t="str">
        <f>IF(H2607="","чи робить СНВВ?",IF(J2607="","чи роблять агрегати?",IF($J2607=0,"агрегати не працюють",IF(AND($H2607=0,$J2607=1),"СНВВ не працює","OK"))))</f>
        <v>чи робить СНВВ?</v>
      </c>
      <c r="M2607" s="100"/>
      <c r="N2607" s="122" t="str">
        <f>IF(OR(E2607&lt;&gt;0, J2607=0), "",D2607)</f>
        <v/>
      </c>
      <c r="O2607" s="122" t="str">
        <f t="shared" si="1629"/>
        <v/>
      </c>
      <c r="P2607" s="122" t="str">
        <f>IF(AND($E2607&lt;&gt;0,$J2607=1),"замінне значення",O2607)</f>
        <v/>
      </c>
      <c r="Q2607" s="122" t="str">
        <f>IF(OR(G2607&lt;&gt;0, J2607=0), "",F2607)</f>
        <v/>
      </c>
      <c r="R2607" s="122" t="str">
        <f t="shared" si="1630"/>
        <v/>
      </c>
      <c r="S2607" s="122" t="str">
        <f>IF(AND(G2607&lt;&gt;0,J2607=1),"замінне значення",R2607)</f>
        <v/>
      </c>
      <c r="T2607" s="122" t="str">
        <f t="shared" si="1631"/>
        <v/>
      </c>
    </row>
    <row r="2608" spans="1:20" outlineLevel="1">
      <c r="A2608" s="161"/>
      <c r="B2608" s="208">
        <v>44665</v>
      </c>
      <c r="C2608" s="96">
        <v>101.416666666667</v>
      </c>
      <c r="D2608" s="122"/>
      <c r="E2608" s="122" t="str">
        <f t="shared" si="1625"/>
        <v/>
      </c>
      <c r="F2608" s="122"/>
      <c r="G2608" s="122" t="str">
        <f t="shared" si="1626"/>
        <v/>
      </c>
      <c r="H2608" s="122"/>
      <c r="I2608" s="122" t="str">
        <f t="shared" si="1627"/>
        <v/>
      </c>
      <c r="J2608" s="122"/>
      <c r="K2608" s="122" t="str">
        <f t="shared" si="1628"/>
        <v/>
      </c>
      <c r="L2608" s="123" t="str">
        <f>IF(H2608="","чи робить СНВВ?",IF(J2608="","чи роблять агрегати?",IF($J2608=0,"агрегати не працюють",IF(AND($H2608=0,$J2608=1),"СНВВ не працює","OK"))))</f>
        <v>чи робить СНВВ?</v>
      </c>
      <c r="M2608" s="100"/>
      <c r="N2608" s="122" t="str">
        <f>IF(OR(E2608&lt;&gt;0, J2608=0), "",D2608)</f>
        <v/>
      </c>
      <c r="O2608" s="122" t="str">
        <f t="shared" si="1629"/>
        <v/>
      </c>
      <c r="P2608" s="122" t="str">
        <f>IF(AND($E2608&lt;&gt;0,$J2608=1),"замінне значення",O2608)</f>
        <v/>
      </c>
      <c r="Q2608" s="122" t="str">
        <f>IF(OR(G2608&lt;&gt;0, J2608=0), "",F2608)</f>
        <v/>
      </c>
      <c r="R2608" s="122" t="str">
        <f t="shared" si="1630"/>
        <v/>
      </c>
      <c r="S2608" s="122" t="str">
        <f>IF(AND(G2608&lt;&gt;0,J2608=1),"замінне значення",R2608)</f>
        <v/>
      </c>
      <c r="T2608" s="122" t="str">
        <f t="shared" si="1631"/>
        <v/>
      </c>
    </row>
    <row r="2609" spans="1:20" outlineLevel="1">
      <c r="A2609" s="161"/>
      <c r="B2609" s="208">
        <v>44665</v>
      </c>
      <c r="C2609" s="96">
        <v>101.458333333333</v>
      </c>
      <c r="D2609" s="122"/>
      <c r="E2609" s="122" t="str">
        <f t="shared" si="1625"/>
        <v/>
      </c>
      <c r="F2609" s="122"/>
      <c r="G2609" s="122" t="str">
        <f t="shared" si="1626"/>
        <v/>
      </c>
      <c r="H2609" s="122"/>
      <c r="I2609" s="122" t="str">
        <f t="shared" si="1627"/>
        <v/>
      </c>
      <c r="J2609" s="122"/>
      <c r="K2609" s="122" t="str">
        <f t="shared" si="1628"/>
        <v/>
      </c>
      <c r="L2609" s="123" t="str">
        <f>IF(H2609="","чи робить СНВВ?",IF(J2609="","чи роблять агрегати?",IF($J2609=0,"агрегати не працюють",IF(AND($H2609=0,$J2609=1),"СНВВ не працює","OK"))))</f>
        <v>чи робить СНВВ?</v>
      </c>
      <c r="M2609" s="100"/>
      <c r="N2609" s="122" t="str">
        <f>IF(OR(E2609&lt;&gt;0, J2609=0), "",D2609)</f>
        <v/>
      </c>
      <c r="O2609" s="122" t="str">
        <f t="shared" si="1629"/>
        <v/>
      </c>
      <c r="P2609" s="122" t="str">
        <f>IF(AND($E2609&lt;&gt;0,$J2609=1),"замінне значення",O2609)</f>
        <v/>
      </c>
      <c r="Q2609" s="122" t="str">
        <f>IF(OR(G2609&lt;&gt;0, J2609=0), "",F2609)</f>
        <v/>
      </c>
      <c r="R2609" s="122" t="str">
        <f t="shared" si="1630"/>
        <v/>
      </c>
      <c r="S2609" s="122" t="str">
        <f>IF(AND(G2609&lt;&gt;0,J2609=1),"замінне значення",R2609)</f>
        <v/>
      </c>
      <c r="T2609" s="122" t="str">
        <f t="shared" si="1631"/>
        <v/>
      </c>
    </row>
    <row r="2610" spans="1:20" outlineLevel="1">
      <c r="A2610" s="161"/>
      <c r="B2610" s="208">
        <v>44665</v>
      </c>
      <c r="C2610" s="96">
        <v>101.5</v>
      </c>
      <c r="D2610" s="122"/>
      <c r="E2610" s="122" t="str">
        <f t="shared" si="1625"/>
        <v/>
      </c>
      <c r="F2610" s="122"/>
      <c r="G2610" s="122" t="str">
        <f t="shared" si="1626"/>
        <v/>
      </c>
      <c r="H2610" s="122"/>
      <c r="I2610" s="122" t="str">
        <f t="shared" si="1627"/>
        <v/>
      </c>
      <c r="J2610" s="122"/>
      <c r="K2610" s="122" t="str">
        <f t="shared" si="1628"/>
        <v/>
      </c>
      <c r="L2610" s="123" t="str">
        <f>IF(H2610="","чи робить СНВВ?",IF(J2610="","чи роблять агрегати?",IF($J2610=0,"агрегати не працюють",IF(AND($H2610=0,$J2610=1),"СНВВ не працює","OK"))))</f>
        <v>чи робить СНВВ?</v>
      </c>
      <c r="M2610" s="100"/>
      <c r="N2610" s="122" t="str">
        <f>IF(OR(E2610&lt;&gt;0, J2610=0), "",D2610)</f>
        <v/>
      </c>
      <c r="O2610" s="122" t="str">
        <f t="shared" si="1629"/>
        <v/>
      </c>
      <c r="P2610" s="122" t="str">
        <f>IF(AND($E2610&lt;&gt;0,$J2610=1),"замінне значення",O2610)</f>
        <v/>
      </c>
      <c r="Q2610" s="122" t="str">
        <f>IF(OR(G2610&lt;&gt;0, J2610=0), "",F2610)</f>
        <v/>
      </c>
      <c r="R2610" s="122" t="str">
        <f t="shared" si="1630"/>
        <v/>
      </c>
      <c r="S2610" s="122" t="str">
        <f>IF(AND(G2610&lt;&gt;0,J2610=1),"замінне значення",R2610)</f>
        <v/>
      </c>
      <c r="T2610" s="122" t="str">
        <f t="shared" si="1631"/>
        <v/>
      </c>
    </row>
    <row r="2611" spans="1:20" outlineLevel="1">
      <c r="A2611" s="161"/>
      <c r="B2611" s="208">
        <v>44665</v>
      </c>
      <c r="C2611" s="96">
        <v>101.541666666667</v>
      </c>
      <c r="D2611" s="122"/>
      <c r="E2611" s="122" t="str">
        <f t="shared" si="1625"/>
        <v/>
      </c>
      <c r="F2611" s="122"/>
      <c r="G2611" s="122" t="str">
        <f t="shared" si="1626"/>
        <v/>
      </c>
      <c r="H2611" s="122"/>
      <c r="I2611" s="122" t="str">
        <f t="shared" si="1627"/>
        <v/>
      </c>
      <c r="J2611" s="122"/>
      <c r="K2611" s="122" t="str">
        <f t="shared" si="1628"/>
        <v/>
      </c>
      <c r="L2611" s="123" t="str">
        <f>IF(H2611="","чи робить СНВВ?",IF(J2611="","чи роблять агрегати?",IF($J2611=0,"агрегати не працюють",IF(AND($H2611=0,$J2611=1),"СНВВ не працює","OK"))))</f>
        <v>чи робить СНВВ?</v>
      </c>
      <c r="M2611" s="100"/>
      <c r="N2611" s="122" t="str">
        <f>IF(OR(E2611&lt;&gt;0, J2611=0), "",D2611)</f>
        <v/>
      </c>
      <c r="O2611" s="122" t="str">
        <f t="shared" si="1629"/>
        <v/>
      </c>
      <c r="P2611" s="122" t="str">
        <f>IF(AND($E2611&lt;&gt;0,$J2611=1),"замінне значення",O2611)</f>
        <v/>
      </c>
      <c r="Q2611" s="122" t="str">
        <f>IF(OR(G2611&lt;&gt;0, J2611=0), "",F2611)</f>
        <v/>
      </c>
      <c r="R2611" s="122" t="str">
        <f t="shared" si="1630"/>
        <v/>
      </c>
      <c r="S2611" s="122" t="str">
        <f>IF(AND(G2611&lt;&gt;0,J2611=1),"замінне значення",R2611)</f>
        <v/>
      </c>
      <c r="T2611" s="122" t="str">
        <f t="shared" si="1631"/>
        <v/>
      </c>
    </row>
    <row r="2612" spans="1:20" outlineLevel="1">
      <c r="A2612" s="161"/>
      <c r="B2612" s="208">
        <v>44665</v>
      </c>
      <c r="C2612" s="96">
        <v>101.583333333333</v>
      </c>
      <c r="D2612" s="122"/>
      <c r="E2612" s="122" t="str">
        <f t="shared" si="1625"/>
        <v/>
      </c>
      <c r="F2612" s="122"/>
      <c r="G2612" s="122" t="str">
        <f t="shared" si="1626"/>
        <v/>
      </c>
      <c r="H2612" s="122"/>
      <c r="I2612" s="122" t="str">
        <f t="shared" si="1627"/>
        <v/>
      </c>
      <c r="J2612" s="122"/>
      <c r="K2612" s="122" t="str">
        <f t="shared" si="1628"/>
        <v/>
      </c>
      <c r="L2612" s="123" t="str">
        <f>IF(H2612="","чи робить СНВВ?",IF(J2612="","чи роблять агрегати?",IF($J2612=0,"агрегати не працюють",IF(AND($H2612=0,$J2612=1),"СНВВ не працює","OK"))))</f>
        <v>чи робить СНВВ?</v>
      </c>
      <c r="M2612" s="100"/>
      <c r="N2612" s="122" t="str">
        <f>IF(OR(E2612&lt;&gt;0, J2612=0), "",D2612)</f>
        <v/>
      </c>
      <c r="O2612" s="122" t="str">
        <f t="shared" si="1629"/>
        <v/>
      </c>
      <c r="P2612" s="122" t="str">
        <f>IF(AND($E2612&lt;&gt;0,$J2612=1),"замінне значення",O2612)</f>
        <v/>
      </c>
      <c r="Q2612" s="122" t="str">
        <f>IF(OR(G2612&lt;&gt;0, J2612=0), "",F2612)</f>
        <v/>
      </c>
      <c r="R2612" s="122" t="str">
        <f t="shared" si="1630"/>
        <v/>
      </c>
      <c r="S2612" s="122" t="str">
        <f>IF(AND(G2612&lt;&gt;0,J2612=1),"замінне значення",R2612)</f>
        <v/>
      </c>
      <c r="T2612" s="122" t="str">
        <f t="shared" si="1631"/>
        <v/>
      </c>
    </row>
    <row r="2613" spans="1:20" outlineLevel="1">
      <c r="A2613" s="161"/>
      <c r="B2613" s="208">
        <v>44665</v>
      </c>
      <c r="C2613" s="96">
        <v>101.625</v>
      </c>
      <c r="D2613" s="122"/>
      <c r="E2613" s="122" t="str">
        <f t="shared" si="1625"/>
        <v/>
      </c>
      <c r="F2613" s="122"/>
      <c r="G2613" s="122" t="str">
        <f t="shared" si="1626"/>
        <v/>
      </c>
      <c r="H2613" s="122"/>
      <c r="I2613" s="122" t="str">
        <f t="shared" si="1627"/>
        <v/>
      </c>
      <c r="J2613" s="122"/>
      <c r="K2613" s="122" t="str">
        <f t="shared" si="1628"/>
        <v/>
      </c>
      <c r="L2613" s="123" t="str">
        <f>IF(H2613="","чи робить СНВВ?",IF(J2613="","чи роблять агрегати?",IF($J2613=0,"агрегати не працюють",IF(AND($H2613=0,$J2613=1),"СНВВ не працює","OK"))))</f>
        <v>чи робить СНВВ?</v>
      </c>
      <c r="M2613" s="100"/>
      <c r="N2613" s="122" t="str">
        <f>IF(OR(E2613&lt;&gt;0, J2613=0), "",D2613)</f>
        <v/>
      </c>
      <c r="O2613" s="122" t="str">
        <f t="shared" si="1629"/>
        <v/>
      </c>
      <c r="P2613" s="122" t="str">
        <f>IF(AND($E2613&lt;&gt;0,$J2613=1),"замінне значення",O2613)</f>
        <v/>
      </c>
      <c r="Q2613" s="122" t="str">
        <f>IF(OR(G2613&lt;&gt;0, J2613=0), "",F2613)</f>
        <v/>
      </c>
      <c r="R2613" s="122" t="str">
        <f t="shared" si="1630"/>
        <v/>
      </c>
      <c r="S2613" s="122" t="str">
        <f>IF(AND(G2613&lt;&gt;0,J2613=1),"замінне значення",R2613)</f>
        <v/>
      </c>
      <c r="T2613" s="122" t="str">
        <f t="shared" si="1631"/>
        <v/>
      </c>
    </row>
    <row r="2614" spans="1:20" outlineLevel="1">
      <c r="A2614" s="161"/>
      <c r="B2614" s="208">
        <v>44665</v>
      </c>
      <c r="C2614" s="96">
        <v>101.666666666667</v>
      </c>
      <c r="D2614" s="122"/>
      <c r="E2614" s="122" t="str">
        <f t="shared" si="1625"/>
        <v/>
      </c>
      <c r="F2614" s="122"/>
      <c r="G2614" s="122" t="str">
        <f t="shared" si="1626"/>
        <v/>
      </c>
      <c r="H2614" s="122"/>
      <c r="I2614" s="122" t="str">
        <f t="shared" si="1627"/>
        <v/>
      </c>
      <c r="J2614" s="122"/>
      <c r="K2614" s="122" t="str">
        <f t="shared" si="1628"/>
        <v/>
      </c>
      <c r="L2614" s="123" t="str">
        <f>IF(H2614="","чи робить СНВВ?",IF(J2614="","чи роблять агрегати?",IF($J2614=0,"агрегати не працюють",IF(AND($H2614=0,$J2614=1),"СНВВ не працює","OK"))))</f>
        <v>чи робить СНВВ?</v>
      </c>
      <c r="M2614" s="100"/>
      <c r="N2614" s="122" t="str">
        <f>IF(OR(E2614&lt;&gt;0, J2614=0), "",D2614)</f>
        <v/>
      </c>
      <c r="O2614" s="122" t="str">
        <f t="shared" si="1629"/>
        <v/>
      </c>
      <c r="P2614" s="122" t="str">
        <f>IF(AND($E2614&lt;&gt;0,$J2614=1),"замінне значення",O2614)</f>
        <v/>
      </c>
      <c r="Q2614" s="122" t="str">
        <f>IF(OR(G2614&lt;&gt;0, J2614=0), "",F2614)</f>
        <v/>
      </c>
      <c r="R2614" s="122" t="str">
        <f t="shared" si="1630"/>
        <v/>
      </c>
      <c r="S2614" s="122" t="str">
        <f>IF(AND(G2614&lt;&gt;0,J2614=1),"замінне значення",R2614)</f>
        <v/>
      </c>
      <c r="T2614" s="122" t="str">
        <f t="shared" si="1631"/>
        <v/>
      </c>
    </row>
    <row r="2615" spans="1:20" outlineLevel="1">
      <c r="A2615" s="161"/>
      <c r="B2615" s="208">
        <v>44665</v>
      </c>
      <c r="C2615" s="96">
        <v>101.708333333333</v>
      </c>
      <c r="D2615" s="122"/>
      <c r="E2615" s="122" t="str">
        <f t="shared" si="1625"/>
        <v/>
      </c>
      <c r="F2615" s="122"/>
      <c r="G2615" s="122" t="str">
        <f t="shared" si="1626"/>
        <v/>
      </c>
      <c r="H2615" s="122"/>
      <c r="I2615" s="122" t="str">
        <f t="shared" si="1627"/>
        <v/>
      </c>
      <c r="J2615" s="122"/>
      <c r="K2615" s="122" t="str">
        <f t="shared" si="1628"/>
        <v/>
      </c>
      <c r="L2615" s="123" t="str">
        <f>IF(H2615="","чи робить СНВВ?",IF(J2615="","чи роблять агрегати?",IF($J2615=0,"агрегати не працюють",IF(AND($H2615=0,$J2615=1),"СНВВ не працює","OK"))))</f>
        <v>чи робить СНВВ?</v>
      </c>
      <c r="M2615" s="100"/>
      <c r="N2615" s="122" t="str">
        <f>IF(OR(E2615&lt;&gt;0, J2615=0), "",D2615)</f>
        <v/>
      </c>
      <c r="O2615" s="122" t="str">
        <f t="shared" si="1629"/>
        <v/>
      </c>
      <c r="P2615" s="122" t="str">
        <f>IF(AND($E2615&lt;&gt;0,$J2615=1),"замінне значення",O2615)</f>
        <v/>
      </c>
      <c r="Q2615" s="122" t="str">
        <f>IF(OR(G2615&lt;&gt;0, J2615=0), "",F2615)</f>
        <v/>
      </c>
      <c r="R2615" s="122" t="str">
        <f t="shared" si="1630"/>
        <v/>
      </c>
      <c r="S2615" s="122" t="str">
        <f>IF(AND(G2615&lt;&gt;0,J2615=1),"замінне значення",R2615)</f>
        <v/>
      </c>
      <c r="T2615" s="122" t="str">
        <f t="shared" si="1631"/>
        <v/>
      </c>
    </row>
    <row r="2616" spans="1:20" outlineLevel="1">
      <c r="A2616" s="161"/>
      <c r="B2616" s="208">
        <v>44665</v>
      </c>
      <c r="C2616" s="96">
        <v>101.75</v>
      </c>
      <c r="D2616" s="122"/>
      <c r="E2616" s="122" t="str">
        <f t="shared" si="1625"/>
        <v/>
      </c>
      <c r="F2616" s="122"/>
      <c r="G2616" s="122" t="str">
        <f t="shared" si="1626"/>
        <v/>
      </c>
      <c r="H2616" s="122"/>
      <c r="I2616" s="122" t="str">
        <f t="shared" si="1627"/>
        <v/>
      </c>
      <c r="J2616" s="122"/>
      <c r="K2616" s="122" t="str">
        <f t="shared" si="1628"/>
        <v/>
      </c>
      <c r="L2616" s="123" t="str">
        <f>IF(H2616="","чи робить СНВВ?",IF(J2616="","чи роблять агрегати?",IF($J2616=0,"агрегати не працюють",IF(AND($H2616=0,$J2616=1),"СНВВ не працює","OK"))))</f>
        <v>чи робить СНВВ?</v>
      </c>
      <c r="M2616" s="100"/>
      <c r="N2616" s="122" t="str">
        <f>IF(OR(E2616&lt;&gt;0, J2616=0), "",D2616)</f>
        <v/>
      </c>
      <c r="O2616" s="122" t="str">
        <f t="shared" si="1629"/>
        <v/>
      </c>
      <c r="P2616" s="122" t="str">
        <f>IF(AND($E2616&lt;&gt;0,$J2616=1),"замінне значення",O2616)</f>
        <v/>
      </c>
      <c r="Q2616" s="122" t="str">
        <f>IF(OR(G2616&lt;&gt;0, J2616=0), "",F2616)</f>
        <v/>
      </c>
      <c r="R2616" s="122" t="str">
        <f t="shared" si="1630"/>
        <v/>
      </c>
      <c r="S2616" s="122" t="str">
        <f>IF(AND(G2616&lt;&gt;0,J2616=1),"замінне значення",R2616)</f>
        <v/>
      </c>
      <c r="T2616" s="122" t="str">
        <f t="shared" si="1631"/>
        <v/>
      </c>
    </row>
    <row r="2617" spans="1:20" outlineLevel="1">
      <c r="A2617" s="161"/>
      <c r="B2617" s="208">
        <v>44665</v>
      </c>
      <c r="C2617" s="96">
        <v>101.791666666667</v>
      </c>
      <c r="D2617" s="122"/>
      <c r="E2617" s="122" t="str">
        <f t="shared" si="1625"/>
        <v/>
      </c>
      <c r="F2617" s="122"/>
      <c r="G2617" s="122" t="str">
        <f t="shared" si="1626"/>
        <v/>
      </c>
      <c r="H2617" s="122"/>
      <c r="I2617" s="122" t="str">
        <f t="shared" si="1627"/>
        <v/>
      </c>
      <c r="J2617" s="122"/>
      <c r="K2617" s="122" t="str">
        <f t="shared" si="1628"/>
        <v/>
      </c>
      <c r="L2617" s="123" t="str">
        <f>IF(H2617="","чи робить СНВВ?",IF(J2617="","чи роблять агрегати?",IF($J2617=0,"агрегати не працюють",IF(AND($H2617=0,$J2617=1),"СНВВ не працює","OK"))))</f>
        <v>чи робить СНВВ?</v>
      </c>
      <c r="M2617" s="100"/>
      <c r="N2617" s="122" t="str">
        <f>IF(OR(E2617&lt;&gt;0, J2617=0), "",D2617)</f>
        <v/>
      </c>
      <c r="O2617" s="122" t="str">
        <f t="shared" si="1629"/>
        <v/>
      </c>
      <c r="P2617" s="122" t="str">
        <f>IF(AND($E2617&lt;&gt;0,$J2617=1),"замінне значення",O2617)</f>
        <v/>
      </c>
      <c r="Q2617" s="122" t="str">
        <f>IF(OR(G2617&lt;&gt;0, J2617=0), "",F2617)</f>
        <v/>
      </c>
      <c r="R2617" s="122" t="str">
        <f t="shared" si="1630"/>
        <v/>
      </c>
      <c r="S2617" s="122" t="str">
        <f>IF(AND(G2617&lt;&gt;0,J2617=1),"замінне значення",R2617)</f>
        <v/>
      </c>
      <c r="T2617" s="122" t="str">
        <f t="shared" si="1631"/>
        <v/>
      </c>
    </row>
    <row r="2618" spans="1:20" outlineLevel="1">
      <c r="A2618" s="161"/>
      <c r="B2618" s="208">
        <v>44665</v>
      </c>
      <c r="C2618" s="96">
        <v>101.833333333333</v>
      </c>
      <c r="D2618" s="122"/>
      <c r="E2618" s="122" t="str">
        <f t="shared" si="1625"/>
        <v/>
      </c>
      <c r="F2618" s="122"/>
      <c r="G2618" s="122" t="str">
        <f t="shared" si="1626"/>
        <v/>
      </c>
      <c r="H2618" s="122"/>
      <c r="I2618" s="122" t="str">
        <f t="shared" si="1627"/>
        <v/>
      </c>
      <c r="J2618" s="122"/>
      <c r="K2618" s="122" t="str">
        <f t="shared" si="1628"/>
        <v/>
      </c>
      <c r="L2618" s="123" t="str">
        <f>IF(H2618="","чи робить СНВВ?",IF(J2618="","чи роблять агрегати?",IF($J2618=0,"агрегати не працюють",IF(AND($H2618=0,$J2618=1),"СНВВ не працює","OK"))))</f>
        <v>чи робить СНВВ?</v>
      </c>
      <c r="M2618" s="100"/>
      <c r="N2618" s="122" t="str">
        <f>IF(OR(E2618&lt;&gt;0, J2618=0), "",D2618)</f>
        <v/>
      </c>
      <c r="O2618" s="122" t="str">
        <f t="shared" si="1629"/>
        <v/>
      </c>
      <c r="P2618" s="122" t="str">
        <f>IF(AND($E2618&lt;&gt;0,$J2618=1),"замінне значення",O2618)</f>
        <v/>
      </c>
      <c r="Q2618" s="122" t="str">
        <f>IF(OR(G2618&lt;&gt;0, J2618=0), "",F2618)</f>
        <v/>
      </c>
      <c r="R2618" s="122" t="str">
        <f t="shared" si="1630"/>
        <v/>
      </c>
      <c r="S2618" s="122" t="str">
        <f>IF(AND(G2618&lt;&gt;0,J2618=1),"замінне значення",R2618)</f>
        <v/>
      </c>
      <c r="T2618" s="122" t="str">
        <f t="shared" si="1631"/>
        <v/>
      </c>
    </row>
    <row r="2619" spans="1:20" outlineLevel="1">
      <c r="A2619" s="161"/>
      <c r="B2619" s="208">
        <v>44665</v>
      </c>
      <c r="C2619" s="96">
        <v>101.875</v>
      </c>
      <c r="D2619" s="122"/>
      <c r="E2619" s="122" t="str">
        <f t="shared" si="1625"/>
        <v/>
      </c>
      <c r="F2619" s="122"/>
      <c r="G2619" s="122" t="str">
        <f t="shared" si="1626"/>
        <v/>
      </c>
      <c r="H2619" s="122"/>
      <c r="I2619" s="122" t="str">
        <f t="shared" si="1627"/>
        <v/>
      </c>
      <c r="J2619" s="122"/>
      <c r="K2619" s="122" t="str">
        <f t="shared" si="1628"/>
        <v/>
      </c>
      <c r="L2619" s="123" t="str">
        <f>IF(H2619="","чи робить СНВВ?",IF(J2619="","чи роблять агрегати?",IF($J2619=0,"агрегати не працюють",IF(AND($H2619=0,$J2619=1),"СНВВ не працює","OK"))))</f>
        <v>чи робить СНВВ?</v>
      </c>
      <c r="M2619" s="100"/>
      <c r="N2619" s="122" t="str">
        <f>IF(OR(E2619&lt;&gt;0, J2619=0), "",D2619)</f>
        <v/>
      </c>
      <c r="O2619" s="122" t="str">
        <f t="shared" si="1629"/>
        <v/>
      </c>
      <c r="P2619" s="122" t="str">
        <f>IF(AND($E2619&lt;&gt;0,$J2619=1),"замінне значення",O2619)</f>
        <v/>
      </c>
      <c r="Q2619" s="122" t="str">
        <f>IF(OR(G2619&lt;&gt;0, J2619=0), "",F2619)</f>
        <v/>
      </c>
      <c r="R2619" s="122" t="str">
        <f t="shared" si="1630"/>
        <v/>
      </c>
      <c r="S2619" s="122" t="str">
        <f>IF(AND(G2619&lt;&gt;0,J2619=1),"замінне значення",R2619)</f>
        <v/>
      </c>
      <c r="T2619" s="122" t="str">
        <f t="shared" si="1631"/>
        <v/>
      </c>
    </row>
    <row r="2620" spans="1:20" outlineLevel="1">
      <c r="A2620" s="161"/>
      <c r="B2620" s="208">
        <v>44665</v>
      </c>
      <c r="C2620" s="96">
        <v>101.916666666667</v>
      </c>
      <c r="D2620" s="122"/>
      <c r="E2620" s="122" t="str">
        <f t="shared" si="1625"/>
        <v/>
      </c>
      <c r="F2620" s="122"/>
      <c r="G2620" s="122" t="str">
        <f t="shared" si="1626"/>
        <v/>
      </c>
      <c r="H2620" s="122"/>
      <c r="I2620" s="122" t="str">
        <f t="shared" si="1627"/>
        <v/>
      </c>
      <c r="J2620" s="122"/>
      <c r="K2620" s="122" t="str">
        <f t="shared" si="1628"/>
        <v/>
      </c>
      <c r="L2620" s="123" t="str">
        <f>IF(H2620="","чи робить СНВВ?",IF(J2620="","чи роблять агрегати?",IF($J2620=0,"агрегати не працюють",IF(AND($H2620=0,$J2620=1),"СНВВ не працює","OK"))))</f>
        <v>чи робить СНВВ?</v>
      </c>
      <c r="M2620" s="100"/>
      <c r="N2620" s="122" t="str">
        <f>IF(OR(E2620&lt;&gt;0, J2620=0), "",D2620)</f>
        <v/>
      </c>
      <c r="O2620" s="122" t="str">
        <f t="shared" si="1629"/>
        <v/>
      </c>
      <c r="P2620" s="122" t="str">
        <f>IF(AND($E2620&lt;&gt;0,$J2620=1),"замінне значення",O2620)</f>
        <v/>
      </c>
      <c r="Q2620" s="122" t="str">
        <f>IF(OR(G2620&lt;&gt;0, J2620=0), "",F2620)</f>
        <v/>
      </c>
      <c r="R2620" s="122" t="str">
        <f t="shared" si="1630"/>
        <v/>
      </c>
      <c r="S2620" s="122" t="str">
        <f>IF(AND(G2620&lt;&gt;0,J2620=1),"замінне значення",R2620)</f>
        <v/>
      </c>
      <c r="T2620" s="122" t="str">
        <f t="shared" si="1631"/>
        <v/>
      </c>
    </row>
    <row r="2621" spans="1:20" outlineLevel="1">
      <c r="A2621" s="161"/>
      <c r="B2621" s="208">
        <v>44665</v>
      </c>
      <c r="C2621" s="96">
        <v>101.958333333333</v>
      </c>
      <c r="D2621" s="122"/>
      <c r="E2621" s="122" t="str">
        <f t="shared" si="1625"/>
        <v/>
      </c>
      <c r="F2621" s="122"/>
      <c r="G2621" s="122" t="str">
        <f t="shared" si="1626"/>
        <v/>
      </c>
      <c r="H2621" s="122"/>
      <c r="I2621" s="122" t="str">
        <f t="shared" si="1627"/>
        <v/>
      </c>
      <c r="J2621" s="122"/>
      <c r="K2621" s="122" t="str">
        <f t="shared" si="1628"/>
        <v/>
      </c>
      <c r="L2621" s="123" t="str">
        <f>IF(H2621="","чи робить СНВВ?",IF(J2621="","чи роблять агрегати?",IF($J2621=0,"агрегати не працюють",IF(AND($H2621=0,$J2621=1),"СНВВ не працює","OK"))))</f>
        <v>чи робить СНВВ?</v>
      </c>
      <c r="M2621" s="100"/>
      <c r="N2621" s="122" t="str">
        <f>IF(OR(E2621&lt;&gt;0, J2621=0), "",D2621)</f>
        <v/>
      </c>
      <c r="O2621" s="122" t="str">
        <f t="shared" si="1629"/>
        <v/>
      </c>
      <c r="P2621" s="122" t="str">
        <f>IF(AND($E2621&lt;&gt;0,$J2621=1),"замінне значення",O2621)</f>
        <v/>
      </c>
      <c r="Q2621" s="122" t="str">
        <f>IF(OR(G2621&lt;&gt;0, J2621=0), "",F2621)</f>
        <v/>
      </c>
      <c r="R2621" s="122" t="str">
        <f t="shared" si="1630"/>
        <v/>
      </c>
      <c r="S2621" s="122" t="str">
        <f>IF(AND(G2621&lt;&gt;0,J2621=1),"замінне значення",R2621)</f>
        <v/>
      </c>
      <c r="T2621" s="122" t="str">
        <f t="shared" si="1631"/>
        <v/>
      </c>
    </row>
    <row r="2622" spans="1:20">
      <c r="A2622" s="204"/>
      <c r="B2622" s="159" t="s">
        <v>189</v>
      </c>
      <c r="C2622" s="159"/>
      <c r="D2622" s="103">
        <f t="shared" ref="D2622" si="1632">SUM(D2598:D2621)</f>
        <v>0</v>
      </c>
      <c r="E2622" s="104">
        <f t="shared" ref="E2622" si="1633">COUNTIF(E2598:E2621,"&gt;0")</f>
        <v>0</v>
      </c>
      <c r="F2622" s="103">
        <f t="shared" ref="F2622" si="1634">SUM(F2598:F2621)</f>
        <v>0</v>
      </c>
      <c r="G2622" s="104">
        <f t="shared" ref="G2622" si="1635">COUNTIF(G2598:G2621,"&gt;0")</f>
        <v>0</v>
      </c>
      <c r="H2622" s="103">
        <f t="shared" ref="H2622" si="1636">SUM(H2598:H2621)</f>
        <v>0</v>
      </c>
      <c r="I2622" s="104">
        <f t="shared" ref="I2622" si="1637">COUNTIF(I2598:I2621,"&gt;0")</f>
        <v>0</v>
      </c>
      <c r="J2622" s="103">
        <f t="shared" ref="J2622" si="1638">SUM(J2598:J2621)</f>
        <v>0</v>
      </c>
      <c r="K2622" s="104">
        <f t="shared" ref="K2622" si="1639">COUNTIF(K2598:K2621,"&gt;0")</f>
        <v>0</v>
      </c>
      <c r="L2622" s="104">
        <f t="shared" ref="L2622" si="1640">COUNTIF(L2598:L2621,"СНВВ не працює")</f>
        <v>0</v>
      </c>
      <c r="M2622" s="100"/>
      <c r="N2622" s="103">
        <f t="shared" si="1623"/>
        <v>0</v>
      </c>
      <c r="O2622" s="103">
        <f t="shared" ref="O2622:T2622" si="1641">SUM(O2598:O2621)</f>
        <v>0</v>
      </c>
      <c r="P2622" s="103">
        <f t="shared" si="1641"/>
        <v>0</v>
      </c>
      <c r="Q2622" s="103">
        <f t="shared" si="1641"/>
        <v>0</v>
      </c>
      <c r="R2622" s="103">
        <f t="shared" si="1641"/>
        <v>0</v>
      </c>
      <c r="S2622" s="103">
        <f t="shared" si="1641"/>
        <v>0</v>
      </c>
      <c r="T2622" s="103">
        <f t="shared" si="1641"/>
        <v>0</v>
      </c>
    </row>
    <row r="2623" spans="1:20" outlineLevel="1">
      <c r="A2623" s="160">
        <v>44666</v>
      </c>
      <c r="B2623" s="208">
        <v>44666</v>
      </c>
      <c r="C2623" s="96">
        <v>102</v>
      </c>
      <c r="D2623" s="122"/>
      <c r="E2623" s="122" t="str">
        <f t="shared" ref="E2623:E2646" si="1642">IF(D2623="","",IF(D2623&lt;1,1,0))</f>
        <v/>
      </c>
      <c r="F2623" s="122"/>
      <c r="G2623" s="122" t="str">
        <f t="shared" ref="G2623:G2646" si="1643">IF(F2623="","",IF(F2623&lt;1,1,0))</f>
        <v/>
      </c>
      <c r="H2623" s="122"/>
      <c r="I2623" s="122" t="str">
        <f t="shared" ref="I2623:I2646" si="1644">IF(H2623="","",IF(H2623&lt;1,1,0))</f>
        <v/>
      </c>
      <c r="J2623" s="122"/>
      <c r="K2623" s="122" t="str">
        <f t="shared" ref="K2623:K2646" si="1645">IF(J2623="","",IF(J2623&lt;1,1,0))</f>
        <v/>
      </c>
      <c r="L2623" s="123" t="str">
        <f>IF(H2623="","чи робить СНВВ?",IF(J2623="","чи роблять агрегати?",IF($J2623=0,"агрегати не працюють",IF(AND($H2623=0,$J2623=1),"СНВВ не працює","OK"))))</f>
        <v>чи робить СНВВ?</v>
      </c>
      <c r="M2623" s="100"/>
      <c r="N2623" s="122" t="str">
        <f>IF(OR(E2623&lt;&gt;0, J2623=0), "",D2623)</f>
        <v/>
      </c>
      <c r="O2623" s="122" t="str">
        <f t="shared" ref="O2623:O2646" si="1646">IF(Q2623="", "",(N2623*$O$3+$O$4))</f>
        <v/>
      </c>
      <c r="P2623" s="122" t="str">
        <f>IF(AND($E2623&lt;&gt;0,$J2623=1),"замінне значення",O2623)</f>
        <v/>
      </c>
      <c r="Q2623" s="122" t="str">
        <f>IF(OR(G2623&lt;&gt;0, J2623=0), "",F2623)</f>
        <v/>
      </c>
      <c r="R2623" s="122" t="str">
        <f t="shared" ref="R2623:R2686" si="1647">IF(Q2623="", "",(Q2623*$Q$3+$Q$4))</f>
        <v/>
      </c>
      <c r="S2623" s="122" t="str">
        <f>IF(AND(G2623&lt;&gt;0,J2623=1),"замінне значення",R2623)</f>
        <v/>
      </c>
      <c r="T2623" s="122" t="str">
        <f t="shared" ref="T2623:T2686" si="1648">IFERROR(P2623*S2623,"")</f>
        <v/>
      </c>
    </row>
    <row r="2624" spans="1:20" outlineLevel="1">
      <c r="A2624" s="161"/>
      <c r="B2624" s="208">
        <v>44666</v>
      </c>
      <c r="C2624" s="96">
        <v>102.041666666667</v>
      </c>
      <c r="D2624" s="122"/>
      <c r="E2624" s="122" t="str">
        <f t="shared" si="1642"/>
        <v/>
      </c>
      <c r="F2624" s="122"/>
      <c r="G2624" s="122" t="str">
        <f t="shared" si="1643"/>
        <v/>
      </c>
      <c r="H2624" s="122"/>
      <c r="I2624" s="122" t="str">
        <f t="shared" si="1644"/>
        <v/>
      </c>
      <c r="J2624" s="122"/>
      <c r="K2624" s="122" t="str">
        <f t="shared" si="1645"/>
        <v/>
      </c>
      <c r="L2624" s="123" t="str">
        <f>IF(H2624="","чи робить СНВВ?",IF(J2624="","чи роблять агрегати?",IF($J2624=0,"агрегати не працюють",IF(AND($H2624=0,$J2624=1),"СНВВ не працює","OK"))))</f>
        <v>чи робить СНВВ?</v>
      </c>
      <c r="M2624" s="100"/>
      <c r="N2624" s="122" t="str">
        <f>IF(OR(E2624&lt;&gt;0, J2624=0), "",D2624)</f>
        <v/>
      </c>
      <c r="O2624" s="122" t="str">
        <f t="shared" si="1646"/>
        <v/>
      </c>
      <c r="P2624" s="122" t="str">
        <f>IF(AND($E2624&lt;&gt;0,$J2624=1),"замінне значення",O2624)</f>
        <v/>
      </c>
      <c r="Q2624" s="122" t="str">
        <f>IF(OR(G2624&lt;&gt;0, J2624=0), "",F2624)</f>
        <v/>
      </c>
      <c r="R2624" s="122" t="str">
        <f t="shared" si="1647"/>
        <v/>
      </c>
      <c r="S2624" s="122" t="str">
        <f>IF(AND(G2624&lt;&gt;0,J2624=1),"замінне значення",R2624)</f>
        <v/>
      </c>
      <c r="T2624" s="122" t="str">
        <f t="shared" si="1648"/>
        <v/>
      </c>
    </row>
    <row r="2625" spans="1:20" outlineLevel="1">
      <c r="A2625" s="161"/>
      <c r="B2625" s="208">
        <v>44666</v>
      </c>
      <c r="C2625" s="96">
        <v>102.083333333333</v>
      </c>
      <c r="D2625" s="122"/>
      <c r="E2625" s="122" t="str">
        <f t="shared" si="1642"/>
        <v/>
      </c>
      <c r="F2625" s="122"/>
      <c r="G2625" s="122" t="str">
        <f t="shared" si="1643"/>
        <v/>
      </c>
      <c r="H2625" s="122"/>
      <c r="I2625" s="122" t="str">
        <f t="shared" si="1644"/>
        <v/>
      </c>
      <c r="J2625" s="122"/>
      <c r="K2625" s="122" t="str">
        <f t="shared" si="1645"/>
        <v/>
      </c>
      <c r="L2625" s="123" t="str">
        <f>IF(H2625="","чи робить СНВВ?",IF(J2625="","чи роблять агрегати?",IF($J2625=0,"агрегати не працюють",IF(AND($H2625=0,$J2625=1),"СНВВ не працює","OK"))))</f>
        <v>чи робить СНВВ?</v>
      </c>
      <c r="M2625" s="100"/>
      <c r="N2625" s="122" t="str">
        <f>IF(OR(E2625&lt;&gt;0, J2625=0), "",D2625)</f>
        <v/>
      </c>
      <c r="O2625" s="122" t="str">
        <f t="shared" si="1646"/>
        <v/>
      </c>
      <c r="P2625" s="122" t="str">
        <f>IF(AND($E2625&lt;&gt;0,$J2625=1),"замінне значення",O2625)</f>
        <v/>
      </c>
      <c r="Q2625" s="122" t="str">
        <f>IF(OR(G2625&lt;&gt;0, J2625=0), "",F2625)</f>
        <v/>
      </c>
      <c r="R2625" s="122" t="str">
        <f t="shared" si="1647"/>
        <v/>
      </c>
      <c r="S2625" s="122" t="str">
        <f>IF(AND(G2625&lt;&gt;0,J2625=1),"замінне значення",R2625)</f>
        <v/>
      </c>
      <c r="T2625" s="122" t="str">
        <f t="shared" si="1648"/>
        <v/>
      </c>
    </row>
    <row r="2626" spans="1:20" outlineLevel="1">
      <c r="A2626" s="161"/>
      <c r="B2626" s="208">
        <v>44666</v>
      </c>
      <c r="C2626" s="96">
        <v>102.125</v>
      </c>
      <c r="D2626" s="122"/>
      <c r="E2626" s="122" t="str">
        <f t="shared" si="1642"/>
        <v/>
      </c>
      <c r="F2626" s="122"/>
      <c r="G2626" s="122" t="str">
        <f t="shared" si="1643"/>
        <v/>
      </c>
      <c r="H2626" s="122"/>
      <c r="I2626" s="122" t="str">
        <f t="shared" si="1644"/>
        <v/>
      </c>
      <c r="J2626" s="122"/>
      <c r="K2626" s="122" t="str">
        <f t="shared" si="1645"/>
        <v/>
      </c>
      <c r="L2626" s="123" t="str">
        <f>IF(H2626="","чи робить СНВВ?",IF(J2626="","чи роблять агрегати?",IF($J2626=0,"агрегати не працюють",IF(AND($H2626=0,$J2626=1),"СНВВ не працює","OK"))))</f>
        <v>чи робить СНВВ?</v>
      </c>
      <c r="M2626" s="100"/>
      <c r="N2626" s="122" t="str">
        <f>IF(OR(E2626&lt;&gt;0, J2626=0), "",D2626)</f>
        <v/>
      </c>
      <c r="O2626" s="122" t="str">
        <f t="shared" si="1646"/>
        <v/>
      </c>
      <c r="P2626" s="122" t="str">
        <f>IF(AND($E2626&lt;&gt;0,$J2626=1),"замінне значення",O2626)</f>
        <v/>
      </c>
      <c r="Q2626" s="122" t="str">
        <f>IF(OR(G2626&lt;&gt;0, J2626=0), "",F2626)</f>
        <v/>
      </c>
      <c r="R2626" s="122" t="str">
        <f t="shared" si="1647"/>
        <v/>
      </c>
      <c r="S2626" s="122" t="str">
        <f>IF(AND(G2626&lt;&gt;0,J2626=1),"замінне значення",R2626)</f>
        <v/>
      </c>
      <c r="T2626" s="122" t="str">
        <f t="shared" si="1648"/>
        <v/>
      </c>
    </row>
    <row r="2627" spans="1:20" outlineLevel="1">
      <c r="A2627" s="161"/>
      <c r="B2627" s="208">
        <v>44666</v>
      </c>
      <c r="C2627" s="96">
        <v>102.166666666667</v>
      </c>
      <c r="D2627" s="122"/>
      <c r="E2627" s="122" t="str">
        <f t="shared" si="1642"/>
        <v/>
      </c>
      <c r="F2627" s="122"/>
      <c r="G2627" s="122" t="str">
        <f t="shared" si="1643"/>
        <v/>
      </c>
      <c r="H2627" s="122"/>
      <c r="I2627" s="122" t="str">
        <f t="shared" si="1644"/>
        <v/>
      </c>
      <c r="J2627" s="122"/>
      <c r="K2627" s="122" t="str">
        <f t="shared" si="1645"/>
        <v/>
      </c>
      <c r="L2627" s="123" t="str">
        <f>IF(H2627="","чи робить СНВВ?",IF(J2627="","чи роблять агрегати?",IF($J2627=0,"агрегати не працюють",IF(AND($H2627=0,$J2627=1),"СНВВ не працює","OK"))))</f>
        <v>чи робить СНВВ?</v>
      </c>
      <c r="M2627" s="100"/>
      <c r="N2627" s="122" t="str">
        <f>IF(OR(E2627&lt;&gt;0, J2627=0), "",D2627)</f>
        <v/>
      </c>
      <c r="O2627" s="122" t="str">
        <f t="shared" si="1646"/>
        <v/>
      </c>
      <c r="P2627" s="122" t="str">
        <f>IF(AND($E2627&lt;&gt;0,$J2627=1),"замінне значення",O2627)</f>
        <v/>
      </c>
      <c r="Q2627" s="122" t="str">
        <f>IF(OR(G2627&lt;&gt;0, J2627=0), "",F2627)</f>
        <v/>
      </c>
      <c r="R2627" s="122" t="str">
        <f t="shared" si="1647"/>
        <v/>
      </c>
      <c r="S2627" s="122" t="str">
        <f>IF(AND(G2627&lt;&gt;0,J2627=1),"замінне значення",R2627)</f>
        <v/>
      </c>
      <c r="T2627" s="122" t="str">
        <f t="shared" si="1648"/>
        <v/>
      </c>
    </row>
    <row r="2628" spans="1:20" outlineLevel="1">
      <c r="A2628" s="161"/>
      <c r="B2628" s="208">
        <v>44666</v>
      </c>
      <c r="C2628" s="96">
        <v>102.208333333333</v>
      </c>
      <c r="D2628" s="122"/>
      <c r="E2628" s="122" t="str">
        <f t="shared" si="1642"/>
        <v/>
      </c>
      <c r="F2628" s="122"/>
      <c r="G2628" s="122" t="str">
        <f t="shared" si="1643"/>
        <v/>
      </c>
      <c r="H2628" s="122"/>
      <c r="I2628" s="122" t="str">
        <f t="shared" si="1644"/>
        <v/>
      </c>
      <c r="J2628" s="122"/>
      <c r="K2628" s="122" t="str">
        <f t="shared" si="1645"/>
        <v/>
      </c>
      <c r="L2628" s="123" t="str">
        <f>IF(H2628="","чи робить СНВВ?",IF(J2628="","чи роблять агрегати?",IF($J2628=0,"агрегати не працюють",IF(AND($H2628=0,$J2628=1),"СНВВ не працює","OK"))))</f>
        <v>чи робить СНВВ?</v>
      </c>
      <c r="M2628" s="100"/>
      <c r="N2628" s="122" t="str">
        <f>IF(OR(E2628&lt;&gt;0, J2628=0), "",D2628)</f>
        <v/>
      </c>
      <c r="O2628" s="122" t="str">
        <f t="shared" si="1646"/>
        <v/>
      </c>
      <c r="P2628" s="122" t="str">
        <f>IF(AND($E2628&lt;&gt;0,$J2628=1),"замінне значення",O2628)</f>
        <v/>
      </c>
      <c r="Q2628" s="122" t="str">
        <f>IF(OR(G2628&lt;&gt;0, J2628=0), "",F2628)</f>
        <v/>
      </c>
      <c r="R2628" s="122" t="str">
        <f t="shared" si="1647"/>
        <v/>
      </c>
      <c r="S2628" s="122" t="str">
        <f>IF(AND(G2628&lt;&gt;0,J2628=1),"замінне значення",R2628)</f>
        <v/>
      </c>
      <c r="T2628" s="122" t="str">
        <f t="shared" si="1648"/>
        <v/>
      </c>
    </row>
    <row r="2629" spans="1:20" outlineLevel="1">
      <c r="A2629" s="161"/>
      <c r="B2629" s="208">
        <v>44666</v>
      </c>
      <c r="C2629" s="96">
        <v>102.25</v>
      </c>
      <c r="D2629" s="122"/>
      <c r="E2629" s="122" t="str">
        <f t="shared" si="1642"/>
        <v/>
      </c>
      <c r="F2629" s="122"/>
      <c r="G2629" s="122" t="str">
        <f t="shared" si="1643"/>
        <v/>
      </c>
      <c r="H2629" s="122"/>
      <c r="I2629" s="122" t="str">
        <f t="shared" si="1644"/>
        <v/>
      </c>
      <c r="J2629" s="122"/>
      <c r="K2629" s="122" t="str">
        <f t="shared" si="1645"/>
        <v/>
      </c>
      <c r="L2629" s="123" t="str">
        <f>IF(H2629="","чи робить СНВВ?",IF(J2629="","чи роблять агрегати?",IF($J2629=0,"агрегати не працюють",IF(AND($H2629=0,$J2629=1),"СНВВ не працює","OK"))))</f>
        <v>чи робить СНВВ?</v>
      </c>
      <c r="M2629" s="100"/>
      <c r="N2629" s="122" t="str">
        <f>IF(OR(E2629&lt;&gt;0, J2629=0), "",D2629)</f>
        <v/>
      </c>
      <c r="O2629" s="122" t="str">
        <f t="shared" si="1646"/>
        <v/>
      </c>
      <c r="P2629" s="122" t="str">
        <f>IF(AND($E2629&lt;&gt;0,$J2629=1),"замінне значення",O2629)</f>
        <v/>
      </c>
      <c r="Q2629" s="122" t="str">
        <f>IF(OR(G2629&lt;&gt;0, J2629=0), "",F2629)</f>
        <v/>
      </c>
      <c r="R2629" s="122" t="str">
        <f t="shared" si="1647"/>
        <v/>
      </c>
      <c r="S2629" s="122" t="str">
        <f>IF(AND(G2629&lt;&gt;0,J2629=1),"замінне значення",R2629)</f>
        <v/>
      </c>
      <c r="T2629" s="122" t="str">
        <f t="shared" si="1648"/>
        <v/>
      </c>
    </row>
    <row r="2630" spans="1:20" outlineLevel="1">
      <c r="A2630" s="161"/>
      <c r="B2630" s="208">
        <v>44666</v>
      </c>
      <c r="C2630" s="96">
        <v>102.291666666667</v>
      </c>
      <c r="D2630" s="122"/>
      <c r="E2630" s="122" t="str">
        <f t="shared" si="1642"/>
        <v/>
      </c>
      <c r="F2630" s="122"/>
      <c r="G2630" s="122" t="str">
        <f t="shared" si="1643"/>
        <v/>
      </c>
      <c r="H2630" s="122"/>
      <c r="I2630" s="122" t="str">
        <f t="shared" si="1644"/>
        <v/>
      </c>
      <c r="J2630" s="122"/>
      <c r="K2630" s="122" t="str">
        <f t="shared" si="1645"/>
        <v/>
      </c>
      <c r="L2630" s="123" t="str">
        <f>IF(H2630="","чи робить СНВВ?",IF(J2630="","чи роблять агрегати?",IF($J2630=0,"агрегати не працюють",IF(AND($H2630=0,$J2630=1),"СНВВ не працює","OK"))))</f>
        <v>чи робить СНВВ?</v>
      </c>
      <c r="M2630" s="100"/>
      <c r="N2630" s="122" t="str">
        <f>IF(OR(E2630&lt;&gt;0, J2630=0), "",D2630)</f>
        <v/>
      </c>
      <c r="O2630" s="122" t="str">
        <f t="shared" si="1646"/>
        <v/>
      </c>
      <c r="P2630" s="122" t="str">
        <f>IF(AND($E2630&lt;&gt;0,$J2630=1),"замінне значення",O2630)</f>
        <v/>
      </c>
      <c r="Q2630" s="122" t="str">
        <f>IF(OR(G2630&lt;&gt;0, J2630=0), "",F2630)</f>
        <v/>
      </c>
      <c r="R2630" s="122" t="str">
        <f t="shared" si="1647"/>
        <v/>
      </c>
      <c r="S2630" s="122" t="str">
        <f>IF(AND(G2630&lt;&gt;0,J2630=1),"замінне значення",R2630)</f>
        <v/>
      </c>
      <c r="T2630" s="122" t="str">
        <f t="shared" si="1648"/>
        <v/>
      </c>
    </row>
    <row r="2631" spans="1:20" outlineLevel="1">
      <c r="A2631" s="161"/>
      <c r="B2631" s="208">
        <v>44666</v>
      </c>
      <c r="C2631" s="96">
        <v>102.333333333333</v>
      </c>
      <c r="D2631" s="122"/>
      <c r="E2631" s="122" t="str">
        <f t="shared" si="1642"/>
        <v/>
      </c>
      <c r="F2631" s="122"/>
      <c r="G2631" s="122" t="str">
        <f t="shared" si="1643"/>
        <v/>
      </c>
      <c r="H2631" s="122"/>
      <c r="I2631" s="122" t="str">
        <f t="shared" si="1644"/>
        <v/>
      </c>
      <c r="J2631" s="122"/>
      <c r="K2631" s="122" t="str">
        <f t="shared" si="1645"/>
        <v/>
      </c>
      <c r="L2631" s="123" t="str">
        <f>IF(H2631="","чи робить СНВВ?",IF(J2631="","чи роблять агрегати?",IF($J2631=0,"агрегати не працюють",IF(AND($H2631=0,$J2631=1),"СНВВ не працює","OK"))))</f>
        <v>чи робить СНВВ?</v>
      </c>
      <c r="M2631" s="100"/>
      <c r="N2631" s="122" t="str">
        <f>IF(OR(E2631&lt;&gt;0, J2631=0), "",D2631)</f>
        <v/>
      </c>
      <c r="O2631" s="122" t="str">
        <f t="shared" si="1646"/>
        <v/>
      </c>
      <c r="P2631" s="122" t="str">
        <f>IF(AND($E2631&lt;&gt;0,$J2631=1),"замінне значення",O2631)</f>
        <v/>
      </c>
      <c r="Q2631" s="122" t="str">
        <f>IF(OR(G2631&lt;&gt;0, J2631=0), "",F2631)</f>
        <v/>
      </c>
      <c r="R2631" s="122" t="str">
        <f t="shared" si="1647"/>
        <v/>
      </c>
      <c r="S2631" s="122" t="str">
        <f>IF(AND(G2631&lt;&gt;0,J2631=1),"замінне значення",R2631)</f>
        <v/>
      </c>
      <c r="T2631" s="122" t="str">
        <f t="shared" si="1648"/>
        <v/>
      </c>
    </row>
    <row r="2632" spans="1:20" outlineLevel="1">
      <c r="A2632" s="161"/>
      <c r="B2632" s="208">
        <v>44666</v>
      </c>
      <c r="C2632" s="96">
        <v>102.375</v>
      </c>
      <c r="D2632" s="122"/>
      <c r="E2632" s="122" t="str">
        <f t="shared" si="1642"/>
        <v/>
      </c>
      <c r="F2632" s="122"/>
      <c r="G2632" s="122" t="str">
        <f t="shared" si="1643"/>
        <v/>
      </c>
      <c r="H2632" s="122"/>
      <c r="I2632" s="122" t="str">
        <f t="shared" si="1644"/>
        <v/>
      </c>
      <c r="J2632" s="122"/>
      <c r="K2632" s="122" t="str">
        <f t="shared" si="1645"/>
        <v/>
      </c>
      <c r="L2632" s="123" t="str">
        <f>IF(H2632="","чи робить СНВВ?",IF(J2632="","чи роблять агрегати?",IF($J2632=0,"агрегати не працюють",IF(AND($H2632=0,$J2632=1),"СНВВ не працює","OK"))))</f>
        <v>чи робить СНВВ?</v>
      </c>
      <c r="M2632" s="100"/>
      <c r="N2632" s="122" t="str">
        <f>IF(OR(E2632&lt;&gt;0, J2632=0), "",D2632)</f>
        <v/>
      </c>
      <c r="O2632" s="122" t="str">
        <f t="shared" si="1646"/>
        <v/>
      </c>
      <c r="P2632" s="122" t="str">
        <f>IF(AND($E2632&lt;&gt;0,$J2632=1),"замінне значення",O2632)</f>
        <v/>
      </c>
      <c r="Q2632" s="122" t="str">
        <f>IF(OR(G2632&lt;&gt;0, J2632=0), "",F2632)</f>
        <v/>
      </c>
      <c r="R2632" s="122" t="str">
        <f t="shared" si="1647"/>
        <v/>
      </c>
      <c r="S2632" s="122" t="str">
        <f>IF(AND(G2632&lt;&gt;0,J2632=1),"замінне значення",R2632)</f>
        <v/>
      </c>
      <c r="T2632" s="122" t="str">
        <f t="shared" si="1648"/>
        <v/>
      </c>
    </row>
    <row r="2633" spans="1:20" outlineLevel="1">
      <c r="A2633" s="161"/>
      <c r="B2633" s="208">
        <v>44666</v>
      </c>
      <c r="C2633" s="96">
        <v>102.416666666667</v>
      </c>
      <c r="D2633" s="122"/>
      <c r="E2633" s="122" t="str">
        <f t="shared" si="1642"/>
        <v/>
      </c>
      <c r="F2633" s="122"/>
      <c r="G2633" s="122" t="str">
        <f t="shared" si="1643"/>
        <v/>
      </c>
      <c r="H2633" s="122"/>
      <c r="I2633" s="122" t="str">
        <f t="shared" si="1644"/>
        <v/>
      </c>
      <c r="J2633" s="122"/>
      <c r="K2633" s="122" t="str">
        <f t="shared" si="1645"/>
        <v/>
      </c>
      <c r="L2633" s="123" t="str">
        <f>IF(H2633="","чи робить СНВВ?",IF(J2633="","чи роблять агрегати?",IF($J2633=0,"агрегати не працюють",IF(AND($H2633=0,$J2633=1),"СНВВ не працює","OK"))))</f>
        <v>чи робить СНВВ?</v>
      </c>
      <c r="M2633" s="100"/>
      <c r="N2633" s="122" t="str">
        <f>IF(OR(E2633&lt;&gt;0, J2633=0), "",D2633)</f>
        <v/>
      </c>
      <c r="O2633" s="122" t="str">
        <f t="shared" si="1646"/>
        <v/>
      </c>
      <c r="P2633" s="122" t="str">
        <f>IF(AND($E2633&lt;&gt;0,$J2633=1),"замінне значення",O2633)</f>
        <v/>
      </c>
      <c r="Q2633" s="122" t="str">
        <f>IF(OR(G2633&lt;&gt;0, J2633=0), "",F2633)</f>
        <v/>
      </c>
      <c r="R2633" s="122" t="str">
        <f t="shared" si="1647"/>
        <v/>
      </c>
      <c r="S2633" s="122" t="str">
        <f>IF(AND(G2633&lt;&gt;0,J2633=1),"замінне значення",R2633)</f>
        <v/>
      </c>
      <c r="T2633" s="122" t="str">
        <f t="shared" si="1648"/>
        <v/>
      </c>
    </row>
    <row r="2634" spans="1:20" outlineLevel="1">
      <c r="A2634" s="161"/>
      <c r="B2634" s="208">
        <v>44666</v>
      </c>
      <c r="C2634" s="96">
        <v>102.458333333333</v>
      </c>
      <c r="D2634" s="122"/>
      <c r="E2634" s="122" t="str">
        <f t="shared" si="1642"/>
        <v/>
      </c>
      <c r="F2634" s="122"/>
      <c r="G2634" s="122" t="str">
        <f t="shared" si="1643"/>
        <v/>
      </c>
      <c r="H2634" s="122"/>
      <c r="I2634" s="122" t="str">
        <f t="shared" si="1644"/>
        <v/>
      </c>
      <c r="J2634" s="122"/>
      <c r="K2634" s="122" t="str">
        <f t="shared" si="1645"/>
        <v/>
      </c>
      <c r="L2634" s="123" t="str">
        <f>IF(H2634="","чи робить СНВВ?",IF(J2634="","чи роблять агрегати?",IF($J2634=0,"агрегати не працюють",IF(AND($H2634=0,$J2634=1),"СНВВ не працює","OK"))))</f>
        <v>чи робить СНВВ?</v>
      </c>
      <c r="M2634" s="100"/>
      <c r="N2634" s="122" t="str">
        <f>IF(OR(E2634&lt;&gt;0, J2634=0), "",D2634)</f>
        <v/>
      </c>
      <c r="O2634" s="122" t="str">
        <f t="shared" si="1646"/>
        <v/>
      </c>
      <c r="P2634" s="122" t="str">
        <f>IF(AND($E2634&lt;&gt;0,$J2634=1),"замінне значення",O2634)</f>
        <v/>
      </c>
      <c r="Q2634" s="122" t="str">
        <f>IF(OR(G2634&lt;&gt;0, J2634=0), "",F2634)</f>
        <v/>
      </c>
      <c r="R2634" s="122" t="str">
        <f t="shared" si="1647"/>
        <v/>
      </c>
      <c r="S2634" s="122" t="str">
        <f>IF(AND(G2634&lt;&gt;0,J2634=1),"замінне значення",R2634)</f>
        <v/>
      </c>
      <c r="T2634" s="122" t="str">
        <f t="shared" si="1648"/>
        <v/>
      </c>
    </row>
    <row r="2635" spans="1:20" outlineLevel="1">
      <c r="A2635" s="161"/>
      <c r="B2635" s="208">
        <v>44666</v>
      </c>
      <c r="C2635" s="96">
        <v>102.5</v>
      </c>
      <c r="D2635" s="122"/>
      <c r="E2635" s="122" t="str">
        <f t="shared" si="1642"/>
        <v/>
      </c>
      <c r="F2635" s="122"/>
      <c r="G2635" s="122" t="str">
        <f t="shared" si="1643"/>
        <v/>
      </c>
      <c r="H2635" s="122"/>
      <c r="I2635" s="122" t="str">
        <f t="shared" si="1644"/>
        <v/>
      </c>
      <c r="J2635" s="122"/>
      <c r="K2635" s="122" t="str">
        <f t="shared" si="1645"/>
        <v/>
      </c>
      <c r="L2635" s="123" t="str">
        <f>IF(H2635="","чи робить СНВВ?",IF(J2635="","чи роблять агрегати?",IF($J2635=0,"агрегати не працюють",IF(AND($H2635=0,$J2635=1),"СНВВ не працює","OK"))))</f>
        <v>чи робить СНВВ?</v>
      </c>
      <c r="M2635" s="100"/>
      <c r="N2635" s="122" t="str">
        <f>IF(OR(E2635&lt;&gt;0, J2635=0), "",D2635)</f>
        <v/>
      </c>
      <c r="O2635" s="122" t="str">
        <f t="shared" si="1646"/>
        <v/>
      </c>
      <c r="P2635" s="122" t="str">
        <f>IF(AND($E2635&lt;&gt;0,$J2635=1),"замінне значення",O2635)</f>
        <v/>
      </c>
      <c r="Q2635" s="122" t="str">
        <f>IF(OR(G2635&lt;&gt;0, J2635=0), "",F2635)</f>
        <v/>
      </c>
      <c r="R2635" s="122" t="str">
        <f t="shared" si="1647"/>
        <v/>
      </c>
      <c r="S2635" s="122" t="str">
        <f>IF(AND(G2635&lt;&gt;0,J2635=1),"замінне значення",R2635)</f>
        <v/>
      </c>
      <c r="T2635" s="122" t="str">
        <f t="shared" si="1648"/>
        <v/>
      </c>
    </row>
    <row r="2636" spans="1:20" outlineLevel="1">
      <c r="A2636" s="161"/>
      <c r="B2636" s="208">
        <v>44666</v>
      </c>
      <c r="C2636" s="96">
        <v>102.541666666667</v>
      </c>
      <c r="D2636" s="122"/>
      <c r="E2636" s="122" t="str">
        <f t="shared" si="1642"/>
        <v/>
      </c>
      <c r="F2636" s="122"/>
      <c r="G2636" s="122" t="str">
        <f t="shared" si="1643"/>
        <v/>
      </c>
      <c r="H2636" s="122"/>
      <c r="I2636" s="122" t="str">
        <f t="shared" si="1644"/>
        <v/>
      </c>
      <c r="J2636" s="122"/>
      <c r="K2636" s="122" t="str">
        <f t="shared" si="1645"/>
        <v/>
      </c>
      <c r="L2636" s="123" t="str">
        <f>IF(H2636="","чи робить СНВВ?",IF(J2636="","чи роблять агрегати?",IF($J2636=0,"агрегати не працюють",IF(AND($H2636=0,$J2636=1),"СНВВ не працює","OK"))))</f>
        <v>чи робить СНВВ?</v>
      </c>
      <c r="M2636" s="100"/>
      <c r="N2636" s="122" t="str">
        <f>IF(OR(E2636&lt;&gt;0, J2636=0), "",D2636)</f>
        <v/>
      </c>
      <c r="O2636" s="122" t="str">
        <f t="shared" si="1646"/>
        <v/>
      </c>
      <c r="P2636" s="122" t="str">
        <f>IF(AND($E2636&lt;&gt;0,$J2636=1),"замінне значення",O2636)</f>
        <v/>
      </c>
      <c r="Q2636" s="122" t="str">
        <f>IF(OR(G2636&lt;&gt;0, J2636=0), "",F2636)</f>
        <v/>
      </c>
      <c r="R2636" s="122" t="str">
        <f t="shared" si="1647"/>
        <v/>
      </c>
      <c r="S2636" s="122" t="str">
        <f>IF(AND(G2636&lt;&gt;0,J2636=1),"замінне значення",R2636)</f>
        <v/>
      </c>
      <c r="T2636" s="122" t="str">
        <f t="shared" si="1648"/>
        <v/>
      </c>
    </row>
    <row r="2637" spans="1:20" outlineLevel="1">
      <c r="A2637" s="161"/>
      <c r="B2637" s="208">
        <v>44666</v>
      </c>
      <c r="C2637" s="96">
        <v>102.583333333333</v>
      </c>
      <c r="D2637" s="122"/>
      <c r="E2637" s="122" t="str">
        <f t="shared" si="1642"/>
        <v/>
      </c>
      <c r="F2637" s="122"/>
      <c r="G2637" s="122" t="str">
        <f t="shared" si="1643"/>
        <v/>
      </c>
      <c r="H2637" s="122"/>
      <c r="I2637" s="122" t="str">
        <f t="shared" si="1644"/>
        <v/>
      </c>
      <c r="J2637" s="122"/>
      <c r="K2637" s="122" t="str">
        <f t="shared" si="1645"/>
        <v/>
      </c>
      <c r="L2637" s="123" t="str">
        <f>IF(H2637="","чи робить СНВВ?",IF(J2637="","чи роблять агрегати?",IF($J2637=0,"агрегати не працюють",IF(AND($H2637=0,$J2637=1),"СНВВ не працює","OK"))))</f>
        <v>чи робить СНВВ?</v>
      </c>
      <c r="M2637" s="100"/>
      <c r="N2637" s="122" t="str">
        <f>IF(OR(E2637&lt;&gt;0, J2637=0), "",D2637)</f>
        <v/>
      </c>
      <c r="O2637" s="122" t="str">
        <f t="shared" si="1646"/>
        <v/>
      </c>
      <c r="P2637" s="122" t="str">
        <f>IF(AND($E2637&lt;&gt;0,$J2637=1),"замінне значення",O2637)</f>
        <v/>
      </c>
      <c r="Q2637" s="122" t="str">
        <f>IF(OR(G2637&lt;&gt;0, J2637=0), "",F2637)</f>
        <v/>
      </c>
      <c r="R2637" s="122" t="str">
        <f t="shared" si="1647"/>
        <v/>
      </c>
      <c r="S2637" s="122" t="str">
        <f>IF(AND(G2637&lt;&gt;0,J2637=1),"замінне значення",R2637)</f>
        <v/>
      </c>
      <c r="T2637" s="122" t="str">
        <f t="shared" si="1648"/>
        <v/>
      </c>
    </row>
    <row r="2638" spans="1:20" outlineLevel="1">
      <c r="A2638" s="161"/>
      <c r="B2638" s="208">
        <v>44666</v>
      </c>
      <c r="C2638" s="96">
        <v>102.625</v>
      </c>
      <c r="D2638" s="122"/>
      <c r="E2638" s="122" t="str">
        <f t="shared" si="1642"/>
        <v/>
      </c>
      <c r="F2638" s="122"/>
      <c r="G2638" s="122" t="str">
        <f t="shared" si="1643"/>
        <v/>
      </c>
      <c r="H2638" s="122"/>
      <c r="I2638" s="122" t="str">
        <f t="shared" si="1644"/>
        <v/>
      </c>
      <c r="J2638" s="122"/>
      <c r="K2638" s="122" t="str">
        <f t="shared" si="1645"/>
        <v/>
      </c>
      <c r="L2638" s="123" t="str">
        <f>IF(H2638="","чи робить СНВВ?",IF(J2638="","чи роблять агрегати?",IF($J2638=0,"агрегати не працюють",IF(AND($H2638=0,$J2638=1),"СНВВ не працює","OK"))))</f>
        <v>чи робить СНВВ?</v>
      </c>
      <c r="M2638" s="100"/>
      <c r="N2638" s="122" t="str">
        <f>IF(OR(E2638&lt;&gt;0, J2638=0), "",D2638)</f>
        <v/>
      </c>
      <c r="O2638" s="122" t="str">
        <f t="shared" si="1646"/>
        <v/>
      </c>
      <c r="P2638" s="122" t="str">
        <f>IF(AND($E2638&lt;&gt;0,$J2638=1),"замінне значення",O2638)</f>
        <v/>
      </c>
      <c r="Q2638" s="122" t="str">
        <f>IF(OR(G2638&lt;&gt;0, J2638=0), "",F2638)</f>
        <v/>
      </c>
      <c r="R2638" s="122" t="str">
        <f t="shared" si="1647"/>
        <v/>
      </c>
      <c r="S2638" s="122" t="str">
        <f>IF(AND(G2638&lt;&gt;0,J2638=1),"замінне значення",R2638)</f>
        <v/>
      </c>
      <c r="T2638" s="122" t="str">
        <f t="shared" si="1648"/>
        <v/>
      </c>
    </row>
    <row r="2639" spans="1:20" outlineLevel="1">
      <c r="A2639" s="161"/>
      <c r="B2639" s="208">
        <v>44666</v>
      </c>
      <c r="C2639" s="96">
        <v>102.666666666667</v>
      </c>
      <c r="D2639" s="122"/>
      <c r="E2639" s="122" t="str">
        <f t="shared" si="1642"/>
        <v/>
      </c>
      <c r="F2639" s="122"/>
      <c r="G2639" s="122" t="str">
        <f t="shared" si="1643"/>
        <v/>
      </c>
      <c r="H2639" s="122"/>
      <c r="I2639" s="122" t="str">
        <f t="shared" si="1644"/>
        <v/>
      </c>
      <c r="J2639" s="122"/>
      <c r="K2639" s="122" t="str">
        <f t="shared" si="1645"/>
        <v/>
      </c>
      <c r="L2639" s="123" t="str">
        <f>IF(H2639="","чи робить СНВВ?",IF(J2639="","чи роблять агрегати?",IF($J2639=0,"агрегати не працюють",IF(AND($H2639=0,$J2639=1),"СНВВ не працює","OK"))))</f>
        <v>чи робить СНВВ?</v>
      </c>
      <c r="M2639" s="100"/>
      <c r="N2639" s="122" t="str">
        <f>IF(OR(E2639&lt;&gt;0, J2639=0), "",D2639)</f>
        <v/>
      </c>
      <c r="O2639" s="122" t="str">
        <f t="shared" si="1646"/>
        <v/>
      </c>
      <c r="P2639" s="122" t="str">
        <f>IF(AND($E2639&lt;&gt;0,$J2639=1),"замінне значення",O2639)</f>
        <v/>
      </c>
      <c r="Q2639" s="122" t="str">
        <f>IF(OR(G2639&lt;&gt;0, J2639=0), "",F2639)</f>
        <v/>
      </c>
      <c r="R2639" s="122" t="str">
        <f t="shared" si="1647"/>
        <v/>
      </c>
      <c r="S2639" s="122" t="str">
        <f>IF(AND(G2639&lt;&gt;0,J2639=1),"замінне значення",R2639)</f>
        <v/>
      </c>
      <c r="T2639" s="122" t="str">
        <f t="shared" si="1648"/>
        <v/>
      </c>
    </row>
    <row r="2640" spans="1:20" outlineLevel="1">
      <c r="A2640" s="161"/>
      <c r="B2640" s="208">
        <v>44666</v>
      </c>
      <c r="C2640" s="96">
        <v>102.708333333333</v>
      </c>
      <c r="D2640" s="122"/>
      <c r="E2640" s="122" t="str">
        <f t="shared" si="1642"/>
        <v/>
      </c>
      <c r="F2640" s="122"/>
      <c r="G2640" s="122" t="str">
        <f t="shared" si="1643"/>
        <v/>
      </c>
      <c r="H2640" s="122"/>
      <c r="I2640" s="122" t="str">
        <f t="shared" si="1644"/>
        <v/>
      </c>
      <c r="J2640" s="122"/>
      <c r="K2640" s="122" t="str">
        <f t="shared" si="1645"/>
        <v/>
      </c>
      <c r="L2640" s="123" t="str">
        <f>IF(H2640="","чи робить СНВВ?",IF(J2640="","чи роблять агрегати?",IF($J2640=0,"агрегати не працюють",IF(AND($H2640=0,$J2640=1),"СНВВ не працює","OK"))))</f>
        <v>чи робить СНВВ?</v>
      </c>
      <c r="M2640" s="100"/>
      <c r="N2640" s="122" t="str">
        <f>IF(OR(E2640&lt;&gt;0, J2640=0), "",D2640)</f>
        <v/>
      </c>
      <c r="O2640" s="122" t="str">
        <f t="shared" si="1646"/>
        <v/>
      </c>
      <c r="P2640" s="122" t="str">
        <f>IF(AND($E2640&lt;&gt;0,$J2640=1),"замінне значення",O2640)</f>
        <v/>
      </c>
      <c r="Q2640" s="122" t="str">
        <f>IF(OR(G2640&lt;&gt;0, J2640=0), "",F2640)</f>
        <v/>
      </c>
      <c r="R2640" s="122" t="str">
        <f t="shared" si="1647"/>
        <v/>
      </c>
      <c r="S2640" s="122" t="str">
        <f>IF(AND(G2640&lt;&gt;0,J2640=1),"замінне значення",R2640)</f>
        <v/>
      </c>
      <c r="T2640" s="122" t="str">
        <f t="shared" si="1648"/>
        <v/>
      </c>
    </row>
    <row r="2641" spans="1:20" outlineLevel="1">
      <c r="A2641" s="161"/>
      <c r="B2641" s="208">
        <v>44666</v>
      </c>
      <c r="C2641" s="96">
        <v>102.75</v>
      </c>
      <c r="D2641" s="122"/>
      <c r="E2641" s="122" t="str">
        <f t="shared" si="1642"/>
        <v/>
      </c>
      <c r="F2641" s="122"/>
      <c r="G2641" s="122" t="str">
        <f t="shared" si="1643"/>
        <v/>
      </c>
      <c r="H2641" s="122"/>
      <c r="I2641" s="122" t="str">
        <f t="shared" si="1644"/>
        <v/>
      </c>
      <c r="J2641" s="122"/>
      <c r="K2641" s="122" t="str">
        <f t="shared" si="1645"/>
        <v/>
      </c>
      <c r="L2641" s="123" t="str">
        <f>IF(H2641="","чи робить СНВВ?",IF(J2641="","чи роблять агрегати?",IF($J2641=0,"агрегати не працюють",IF(AND($H2641=0,$J2641=1),"СНВВ не працює","OK"))))</f>
        <v>чи робить СНВВ?</v>
      </c>
      <c r="M2641" s="100"/>
      <c r="N2641" s="122" t="str">
        <f>IF(OR(E2641&lt;&gt;0, J2641=0), "",D2641)</f>
        <v/>
      </c>
      <c r="O2641" s="122" t="str">
        <f t="shared" si="1646"/>
        <v/>
      </c>
      <c r="P2641" s="122" t="str">
        <f>IF(AND($E2641&lt;&gt;0,$J2641=1),"замінне значення",O2641)</f>
        <v/>
      </c>
      <c r="Q2641" s="122" t="str">
        <f>IF(OR(G2641&lt;&gt;0, J2641=0), "",F2641)</f>
        <v/>
      </c>
      <c r="R2641" s="122" t="str">
        <f t="shared" si="1647"/>
        <v/>
      </c>
      <c r="S2641" s="122" t="str">
        <f>IF(AND(G2641&lt;&gt;0,J2641=1),"замінне значення",R2641)</f>
        <v/>
      </c>
      <c r="T2641" s="122" t="str">
        <f t="shared" si="1648"/>
        <v/>
      </c>
    </row>
    <row r="2642" spans="1:20" outlineLevel="1">
      <c r="A2642" s="161"/>
      <c r="B2642" s="208">
        <v>44666</v>
      </c>
      <c r="C2642" s="96">
        <v>102.791666666667</v>
      </c>
      <c r="D2642" s="122"/>
      <c r="E2642" s="122" t="str">
        <f t="shared" si="1642"/>
        <v/>
      </c>
      <c r="F2642" s="122"/>
      <c r="G2642" s="122" t="str">
        <f t="shared" si="1643"/>
        <v/>
      </c>
      <c r="H2642" s="122"/>
      <c r="I2642" s="122" t="str">
        <f t="shared" si="1644"/>
        <v/>
      </c>
      <c r="J2642" s="122"/>
      <c r="K2642" s="122" t="str">
        <f t="shared" si="1645"/>
        <v/>
      </c>
      <c r="L2642" s="123" t="str">
        <f>IF(H2642="","чи робить СНВВ?",IF(J2642="","чи роблять агрегати?",IF($J2642=0,"агрегати не працюють",IF(AND($H2642=0,$J2642=1),"СНВВ не працює","OK"))))</f>
        <v>чи робить СНВВ?</v>
      </c>
      <c r="M2642" s="100"/>
      <c r="N2642" s="122" t="str">
        <f>IF(OR(E2642&lt;&gt;0, J2642=0), "",D2642)</f>
        <v/>
      </c>
      <c r="O2642" s="122" t="str">
        <f t="shared" si="1646"/>
        <v/>
      </c>
      <c r="P2642" s="122" t="str">
        <f>IF(AND($E2642&lt;&gt;0,$J2642=1),"замінне значення",O2642)</f>
        <v/>
      </c>
      <c r="Q2642" s="122" t="str">
        <f>IF(OR(G2642&lt;&gt;0, J2642=0), "",F2642)</f>
        <v/>
      </c>
      <c r="R2642" s="122" t="str">
        <f t="shared" si="1647"/>
        <v/>
      </c>
      <c r="S2642" s="122" t="str">
        <f>IF(AND(G2642&lt;&gt;0,J2642=1),"замінне значення",R2642)</f>
        <v/>
      </c>
      <c r="T2642" s="122" t="str">
        <f t="shared" si="1648"/>
        <v/>
      </c>
    </row>
    <row r="2643" spans="1:20" outlineLevel="1">
      <c r="A2643" s="161"/>
      <c r="B2643" s="208">
        <v>44666</v>
      </c>
      <c r="C2643" s="96">
        <v>102.833333333333</v>
      </c>
      <c r="D2643" s="122"/>
      <c r="E2643" s="122" t="str">
        <f t="shared" si="1642"/>
        <v/>
      </c>
      <c r="F2643" s="122"/>
      <c r="G2643" s="122" t="str">
        <f t="shared" si="1643"/>
        <v/>
      </c>
      <c r="H2643" s="122"/>
      <c r="I2643" s="122" t="str">
        <f t="shared" si="1644"/>
        <v/>
      </c>
      <c r="J2643" s="122"/>
      <c r="K2643" s="122" t="str">
        <f t="shared" si="1645"/>
        <v/>
      </c>
      <c r="L2643" s="123" t="str">
        <f>IF(H2643="","чи робить СНВВ?",IF(J2643="","чи роблять агрегати?",IF($J2643=0,"агрегати не працюють",IF(AND($H2643=0,$J2643=1),"СНВВ не працює","OK"))))</f>
        <v>чи робить СНВВ?</v>
      </c>
      <c r="M2643" s="100"/>
      <c r="N2643" s="122" t="str">
        <f>IF(OR(E2643&lt;&gt;0, J2643=0), "",D2643)</f>
        <v/>
      </c>
      <c r="O2643" s="122" t="str">
        <f t="shared" si="1646"/>
        <v/>
      </c>
      <c r="P2643" s="122" t="str">
        <f>IF(AND($E2643&lt;&gt;0,$J2643=1),"замінне значення",O2643)</f>
        <v/>
      </c>
      <c r="Q2643" s="122" t="str">
        <f>IF(OR(G2643&lt;&gt;0, J2643=0), "",F2643)</f>
        <v/>
      </c>
      <c r="R2643" s="122" t="str">
        <f t="shared" si="1647"/>
        <v/>
      </c>
      <c r="S2643" s="122" t="str">
        <f>IF(AND(G2643&lt;&gt;0,J2643=1),"замінне значення",R2643)</f>
        <v/>
      </c>
      <c r="T2643" s="122" t="str">
        <f t="shared" si="1648"/>
        <v/>
      </c>
    </row>
    <row r="2644" spans="1:20" outlineLevel="1">
      <c r="A2644" s="161"/>
      <c r="B2644" s="208">
        <v>44666</v>
      </c>
      <c r="C2644" s="96">
        <v>102.875</v>
      </c>
      <c r="D2644" s="122"/>
      <c r="E2644" s="122" t="str">
        <f t="shared" si="1642"/>
        <v/>
      </c>
      <c r="F2644" s="122"/>
      <c r="G2644" s="122" t="str">
        <f t="shared" si="1643"/>
        <v/>
      </c>
      <c r="H2644" s="122"/>
      <c r="I2644" s="122" t="str">
        <f t="shared" si="1644"/>
        <v/>
      </c>
      <c r="J2644" s="122"/>
      <c r="K2644" s="122" t="str">
        <f t="shared" si="1645"/>
        <v/>
      </c>
      <c r="L2644" s="123" t="str">
        <f>IF(H2644="","чи робить СНВВ?",IF(J2644="","чи роблять агрегати?",IF($J2644=0,"агрегати не працюють",IF(AND($H2644=0,$J2644=1),"СНВВ не працює","OK"))))</f>
        <v>чи робить СНВВ?</v>
      </c>
      <c r="M2644" s="100"/>
      <c r="N2644" s="122" t="str">
        <f>IF(OR(E2644&lt;&gt;0, J2644=0), "",D2644)</f>
        <v/>
      </c>
      <c r="O2644" s="122" t="str">
        <f t="shared" si="1646"/>
        <v/>
      </c>
      <c r="P2644" s="122" t="str">
        <f>IF(AND($E2644&lt;&gt;0,$J2644=1),"замінне значення",O2644)</f>
        <v/>
      </c>
      <c r="Q2644" s="122" t="str">
        <f>IF(OR(G2644&lt;&gt;0, J2644=0), "",F2644)</f>
        <v/>
      </c>
      <c r="R2644" s="122" t="str">
        <f t="shared" si="1647"/>
        <v/>
      </c>
      <c r="S2644" s="122" t="str">
        <f>IF(AND(G2644&lt;&gt;0,J2644=1),"замінне значення",R2644)</f>
        <v/>
      </c>
      <c r="T2644" s="122" t="str">
        <f t="shared" si="1648"/>
        <v/>
      </c>
    </row>
    <row r="2645" spans="1:20" outlineLevel="1">
      <c r="A2645" s="161"/>
      <c r="B2645" s="208">
        <v>44666</v>
      </c>
      <c r="C2645" s="96">
        <v>102.916666666667</v>
      </c>
      <c r="D2645" s="122"/>
      <c r="E2645" s="122" t="str">
        <f t="shared" si="1642"/>
        <v/>
      </c>
      <c r="F2645" s="122"/>
      <c r="G2645" s="122" t="str">
        <f t="shared" si="1643"/>
        <v/>
      </c>
      <c r="H2645" s="122"/>
      <c r="I2645" s="122" t="str">
        <f t="shared" si="1644"/>
        <v/>
      </c>
      <c r="J2645" s="122"/>
      <c r="K2645" s="122" t="str">
        <f t="shared" si="1645"/>
        <v/>
      </c>
      <c r="L2645" s="123" t="str">
        <f>IF(H2645="","чи робить СНВВ?",IF(J2645="","чи роблять агрегати?",IF($J2645=0,"агрегати не працюють",IF(AND($H2645=0,$J2645=1),"СНВВ не працює","OK"))))</f>
        <v>чи робить СНВВ?</v>
      </c>
      <c r="M2645" s="100"/>
      <c r="N2645" s="122" t="str">
        <f>IF(OR(E2645&lt;&gt;0, J2645=0), "",D2645)</f>
        <v/>
      </c>
      <c r="O2645" s="122" t="str">
        <f t="shared" si="1646"/>
        <v/>
      </c>
      <c r="P2645" s="122" t="str">
        <f>IF(AND($E2645&lt;&gt;0,$J2645=1),"замінне значення",O2645)</f>
        <v/>
      </c>
      <c r="Q2645" s="122" t="str">
        <f>IF(OR(G2645&lt;&gt;0, J2645=0), "",F2645)</f>
        <v/>
      </c>
      <c r="R2645" s="122" t="str">
        <f t="shared" si="1647"/>
        <v/>
      </c>
      <c r="S2645" s="122" t="str">
        <f>IF(AND(G2645&lt;&gt;0,J2645=1),"замінне значення",R2645)</f>
        <v/>
      </c>
      <c r="T2645" s="122" t="str">
        <f t="shared" si="1648"/>
        <v/>
      </c>
    </row>
    <row r="2646" spans="1:20" outlineLevel="1">
      <c r="A2646" s="161"/>
      <c r="B2646" s="208">
        <v>44666</v>
      </c>
      <c r="C2646" s="96">
        <v>102.958333333333</v>
      </c>
      <c r="D2646" s="122"/>
      <c r="E2646" s="122" t="str">
        <f t="shared" si="1642"/>
        <v/>
      </c>
      <c r="F2646" s="122"/>
      <c r="G2646" s="122" t="str">
        <f t="shared" si="1643"/>
        <v/>
      </c>
      <c r="H2646" s="122"/>
      <c r="I2646" s="122" t="str">
        <f t="shared" si="1644"/>
        <v/>
      </c>
      <c r="J2646" s="122"/>
      <c r="K2646" s="122" t="str">
        <f t="shared" si="1645"/>
        <v/>
      </c>
      <c r="L2646" s="123" t="str">
        <f>IF(H2646="","чи робить СНВВ?",IF(J2646="","чи роблять агрегати?",IF($J2646=0,"агрегати не працюють",IF(AND($H2646=0,$J2646=1),"СНВВ не працює","OK"))))</f>
        <v>чи робить СНВВ?</v>
      </c>
      <c r="M2646" s="100"/>
      <c r="N2646" s="122" t="str">
        <f>IF(OR(E2646&lt;&gt;0, J2646=0), "",D2646)</f>
        <v/>
      </c>
      <c r="O2646" s="122" t="str">
        <f t="shared" si="1646"/>
        <v/>
      </c>
      <c r="P2646" s="122" t="str">
        <f>IF(AND($E2646&lt;&gt;0,$J2646=1),"замінне значення",O2646)</f>
        <v/>
      </c>
      <c r="Q2646" s="122" t="str">
        <f>IF(OR(G2646&lt;&gt;0, J2646=0), "",F2646)</f>
        <v/>
      </c>
      <c r="R2646" s="122" t="str">
        <f t="shared" si="1647"/>
        <v/>
      </c>
      <c r="S2646" s="122" t="str">
        <f>IF(AND(G2646&lt;&gt;0,J2646=1),"замінне значення",R2646)</f>
        <v/>
      </c>
      <c r="T2646" s="122" t="str">
        <f t="shared" si="1648"/>
        <v/>
      </c>
    </row>
    <row r="2647" spans="1:20">
      <c r="A2647" s="204"/>
      <c r="B2647" s="159" t="s">
        <v>190</v>
      </c>
      <c r="C2647" s="159"/>
      <c r="D2647" s="103">
        <f t="shared" ref="D2647" si="1649">SUM(D2623:D2646)</f>
        <v>0</v>
      </c>
      <c r="E2647" s="104">
        <f t="shared" ref="E2647" si="1650">COUNTIF(E2623:E2646,"&gt;0")</f>
        <v>0</v>
      </c>
      <c r="F2647" s="103">
        <f t="shared" ref="F2647" si="1651">SUM(F2623:F2646)</f>
        <v>0</v>
      </c>
      <c r="G2647" s="104">
        <f t="shared" ref="G2647" si="1652">COUNTIF(G2623:G2646,"&gt;0")</f>
        <v>0</v>
      </c>
      <c r="H2647" s="103">
        <f t="shared" ref="H2647" si="1653">SUM(H2623:H2646)</f>
        <v>0</v>
      </c>
      <c r="I2647" s="104">
        <f t="shared" ref="I2647" si="1654">COUNTIF(I2623:I2646,"&gt;0")</f>
        <v>0</v>
      </c>
      <c r="J2647" s="103">
        <f t="shared" ref="J2647" si="1655">SUM(J2623:J2646)</f>
        <v>0</v>
      </c>
      <c r="K2647" s="104">
        <f t="shared" ref="K2647" si="1656">COUNTIF(K2623:K2646,"&gt;0")</f>
        <v>0</v>
      </c>
      <c r="L2647" s="104">
        <f t="shared" ref="L2647" si="1657">COUNTIF(L2623:L2646,"СНВВ не працює")</f>
        <v>0</v>
      </c>
      <c r="M2647" s="100"/>
      <c r="N2647" s="103">
        <f t="shared" si="1623"/>
        <v>0</v>
      </c>
      <c r="O2647" s="103">
        <f t="shared" ref="O2647:T2647" si="1658">SUM(O2623:O2646)</f>
        <v>0</v>
      </c>
      <c r="P2647" s="103">
        <f t="shared" si="1658"/>
        <v>0</v>
      </c>
      <c r="Q2647" s="103">
        <f t="shared" si="1658"/>
        <v>0</v>
      </c>
      <c r="R2647" s="103">
        <f t="shared" si="1658"/>
        <v>0</v>
      </c>
      <c r="S2647" s="103">
        <f t="shared" si="1658"/>
        <v>0</v>
      </c>
      <c r="T2647" s="103">
        <f t="shared" si="1658"/>
        <v>0</v>
      </c>
    </row>
    <row r="2648" spans="1:20" outlineLevel="1">
      <c r="A2648" s="160">
        <v>44667</v>
      </c>
      <c r="B2648" s="208">
        <v>44667</v>
      </c>
      <c r="C2648" s="96">
        <v>103</v>
      </c>
      <c r="D2648" s="122"/>
      <c r="E2648" s="122" t="str">
        <f t="shared" ref="E2648:E2671" si="1659">IF(D2648="","",IF(D2648&lt;1,1,0))</f>
        <v/>
      </c>
      <c r="F2648" s="122"/>
      <c r="G2648" s="122" t="str">
        <f t="shared" ref="G2648:G2671" si="1660">IF(F2648="","",IF(F2648&lt;1,1,0))</f>
        <v/>
      </c>
      <c r="H2648" s="122"/>
      <c r="I2648" s="122" t="str">
        <f t="shared" ref="I2648:I2671" si="1661">IF(H2648="","",IF(H2648&lt;1,1,0))</f>
        <v/>
      </c>
      <c r="J2648" s="122"/>
      <c r="K2648" s="122" t="str">
        <f t="shared" ref="K2648:K2671" si="1662">IF(J2648="","",IF(J2648&lt;1,1,0))</f>
        <v/>
      </c>
      <c r="L2648" s="123" t="str">
        <f>IF(H2648="","чи робить СНВВ?",IF(J2648="","чи роблять агрегати?",IF($J2648=0,"агрегати не працюють",IF(AND($H2648=0,$J2648=1),"СНВВ не працює","OK"))))</f>
        <v>чи робить СНВВ?</v>
      </c>
      <c r="M2648" s="100"/>
      <c r="N2648" s="122" t="str">
        <f>IF(OR(E2648&lt;&gt;0, J2648=0), "",D2648)</f>
        <v/>
      </c>
      <c r="O2648" s="122" t="str">
        <f t="shared" ref="O2648:O2671" si="1663">IF(Q2648="", "",(N2648*$O$3+$O$4))</f>
        <v/>
      </c>
      <c r="P2648" s="122" t="str">
        <f>IF(AND($E2648&lt;&gt;0,$J2648=1),"замінне значення",O2648)</f>
        <v/>
      </c>
      <c r="Q2648" s="122" t="str">
        <f>IF(OR(G2648&lt;&gt;0, J2648=0), "",F2648)</f>
        <v/>
      </c>
      <c r="R2648" s="122" t="str">
        <f t="shared" ref="R2648:R2711" si="1664">IF(Q2648="", "",(Q2648*$Q$3+$Q$4))</f>
        <v/>
      </c>
      <c r="S2648" s="122" t="str">
        <f>IF(AND(G2648&lt;&gt;0,J2648=1),"замінне значення",R2648)</f>
        <v/>
      </c>
      <c r="T2648" s="122" t="str">
        <f t="shared" ref="T2648:T2711" si="1665">IFERROR(P2648*S2648,"")</f>
        <v/>
      </c>
    </row>
    <row r="2649" spans="1:20" outlineLevel="1">
      <c r="A2649" s="161"/>
      <c r="B2649" s="208">
        <v>44667</v>
      </c>
      <c r="C2649" s="96">
        <v>103.041666666667</v>
      </c>
      <c r="D2649" s="122"/>
      <c r="E2649" s="122" t="str">
        <f t="shared" si="1659"/>
        <v/>
      </c>
      <c r="F2649" s="122"/>
      <c r="G2649" s="122" t="str">
        <f t="shared" si="1660"/>
        <v/>
      </c>
      <c r="H2649" s="122"/>
      <c r="I2649" s="122" t="str">
        <f t="shared" si="1661"/>
        <v/>
      </c>
      <c r="J2649" s="122"/>
      <c r="K2649" s="122" t="str">
        <f t="shared" si="1662"/>
        <v/>
      </c>
      <c r="L2649" s="123" t="str">
        <f>IF(H2649="","чи робить СНВВ?",IF(J2649="","чи роблять агрегати?",IF($J2649=0,"агрегати не працюють",IF(AND($H2649=0,$J2649=1),"СНВВ не працює","OK"))))</f>
        <v>чи робить СНВВ?</v>
      </c>
      <c r="M2649" s="100"/>
      <c r="N2649" s="122" t="str">
        <f>IF(OR(E2649&lt;&gt;0, J2649=0), "",D2649)</f>
        <v/>
      </c>
      <c r="O2649" s="122" t="str">
        <f t="shared" si="1663"/>
        <v/>
      </c>
      <c r="P2649" s="122" t="str">
        <f>IF(AND($E2649&lt;&gt;0,$J2649=1),"замінне значення",O2649)</f>
        <v/>
      </c>
      <c r="Q2649" s="122" t="str">
        <f>IF(OR(G2649&lt;&gt;0, J2649=0), "",F2649)</f>
        <v/>
      </c>
      <c r="R2649" s="122" t="str">
        <f t="shared" si="1664"/>
        <v/>
      </c>
      <c r="S2649" s="122" t="str">
        <f>IF(AND(G2649&lt;&gt;0,J2649=1),"замінне значення",R2649)</f>
        <v/>
      </c>
      <c r="T2649" s="122" t="str">
        <f t="shared" si="1665"/>
        <v/>
      </c>
    </row>
    <row r="2650" spans="1:20" outlineLevel="1">
      <c r="A2650" s="161"/>
      <c r="B2650" s="208">
        <v>44667</v>
      </c>
      <c r="C2650" s="96">
        <v>103.083333333333</v>
      </c>
      <c r="D2650" s="122"/>
      <c r="E2650" s="122" t="str">
        <f t="shared" si="1659"/>
        <v/>
      </c>
      <c r="F2650" s="122"/>
      <c r="G2650" s="122" t="str">
        <f t="shared" si="1660"/>
        <v/>
      </c>
      <c r="H2650" s="122"/>
      <c r="I2650" s="122" t="str">
        <f t="shared" si="1661"/>
        <v/>
      </c>
      <c r="J2650" s="122"/>
      <c r="K2650" s="122" t="str">
        <f t="shared" si="1662"/>
        <v/>
      </c>
      <c r="L2650" s="123" t="str">
        <f>IF(H2650="","чи робить СНВВ?",IF(J2650="","чи роблять агрегати?",IF($J2650=0,"агрегати не працюють",IF(AND($H2650=0,$J2650=1),"СНВВ не працює","OK"))))</f>
        <v>чи робить СНВВ?</v>
      </c>
      <c r="M2650" s="100"/>
      <c r="N2650" s="122" t="str">
        <f>IF(OR(E2650&lt;&gt;0, J2650=0), "",D2650)</f>
        <v/>
      </c>
      <c r="O2650" s="122" t="str">
        <f t="shared" si="1663"/>
        <v/>
      </c>
      <c r="P2650" s="122" t="str">
        <f>IF(AND($E2650&lt;&gt;0,$J2650=1),"замінне значення",O2650)</f>
        <v/>
      </c>
      <c r="Q2650" s="122" t="str">
        <f>IF(OR(G2650&lt;&gt;0, J2650=0), "",F2650)</f>
        <v/>
      </c>
      <c r="R2650" s="122" t="str">
        <f t="shared" si="1664"/>
        <v/>
      </c>
      <c r="S2650" s="122" t="str">
        <f>IF(AND(G2650&lt;&gt;0,J2650=1),"замінне значення",R2650)</f>
        <v/>
      </c>
      <c r="T2650" s="122" t="str">
        <f t="shared" si="1665"/>
        <v/>
      </c>
    </row>
    <row r="2651" spans="1:20" outlineLevel="1">
      <c r="A2651" s="161"/>
      <c r="B2651" s="208">
        <v>44667</v>
      </c>
      <c r="C2651" s="96">
        <v>103.125</v>
      </c>
      <c r="D2651" s="122"/>
      <c r="E2651" s="122" t="str">
        <f t="shared" si="1659"/>
        <v/>
      </c>
      <c r="F2651" s="122"/>
      <c r="G2651" s="122" t="str">
        <f t="shared" si="1660"/>
        <v/>
      </c>
      <c r="H2651" s="122"/>
      <c r="I2651" s="122" t="str">
        <f t="shared" si="1661"/>
        <v/>
      </c>
      <c r="J2651" s="122"/>
      <c r="K2651" s="122" t="str">
        <f t="shared" si="1662"/>
        <v/>
      </c>
      <c r="L2651" s="123" t="str">
        <f>IF(H2651="","чи робить СНВВ?",IF(J2651="","чи роблять агрегати?",IF($J2651=0,"агрегати не працюють",IF(AND($H2651=0,$J2651=1),"СНВВ не працює","OK"))))</f>
        <v>чи робить СНВВ?</v>
      </c>
      <c r="M2651" s="100"/>
      <c r="N2651" s="122" t="str">
        <f>IF(OR(E2651&lt;&gt;0, J2651=0), "",D2651)</f>
        <v/>
      </c>
      <c r="O2651" s="122" t="str">
        <f t="shared" si="1663"/>
        <v/>
      </c>
      <c r="P2651" s="122" t="str">
        <f>IF(AND($E2651&lt;&gt;0,$J2651=1),"замінне значення",O2651)</f>
        <v/>
      </c>
      <c r="Q2651" s="122" t="str">
        <f>IF(OR(G2651&lt;&gt;0, J2651=0), "",F2651)</f>
        <v/>
      </c>
      <c r="R2651" s="122" t="str">
        <f t="shared" si="1664"/>
        <v/>
      </c>
      <c r="S2651" s="122" t="str">
        <f>IF(AND(G2651&lt;&gt;0,J2651=1),"замінне значення",R2651)</f>
        <v/>
      </c>
      <c r="T2651" s="122" t="str">
        <f t="shared" si="1665"/>
        <v/>
      </c>
    </row>
    <row r="2652" spans="1:20" outlineLevel="1">
      <c r="A2652" s="161"/>
      <c r="B2652" s="208">
        <v>44667</v>
      </c>
      <c r="C2652" s="96">
        <v>103.166666666667</v>
      </c>
      <c r="D2652" s="122"/>
      <c r="E2652" s="122" t="str">
        <f t="shared" si="1659"/>
        <v/>
      </c>
      <c r="F2652" s="122"/>
      <c r="G2652" s="122" t="str">
        <f t="shared" si="1660"/>
        <v/>
      </c>
      <c r="H2652" s="122"/>
      <c r="I2652" s="122" t="str">
        <f t="shared" si="1661"/>
        <v/>
      </c>
      <c r="J2652" s="122"/>
      <c r="K2652" s="122" t="str">
        <f t="shared" si="1662"/>
        <v/>
      </c>
      <c r="L2652" s="123" t="str">
        <f>IF(H2652="","чи робить СНВВ?",IF(J2652="","чи роблять агрегати?",IF($J2652=0,"агрегати не працюють",IF(AND($H2652=0,$J2652=1),"СНВВ не працює","OK"))))</f>
        <v>чи робить СНВВ?</v>
      </c>
      <c r="M2652" s="100"/>
      <c r="N2652" s="122" t="str">
        <f>IF(OR(E2652&lt;&gt;0, J2652=0), "",D2652)</f>
        <v/>
      </c>
      <c r="O2652" s="122" t="str">
        <f t="shared" si="1663"/>
        <v/>
      </c>
      <c r="P2652" s="122" t="str">
        <f>IF(AND($E2652&lt;&gt;0,$J2652=1),"замінне значення",O2652)</f>
        <v/>
      </c>
      <c r="Q2652" s="122" t="str">
        <f>IF(OR(G2652&lt;&gt;0, J2652=0), "",F2652)</f>
        <v/>
      </c>
      <c r="R2652" s="122" t="str">
        <f t="shared" si="1664"/>
        <v/>
      </c>
      <c r="S2652" s="122" t="str">
        <f>IF(AND(G2652&lt;&gt;0,J2652=1),"замінне значення",R2652)</f>
        <v/>
      </c>
      <c r="T2652" s="122" t="str">
        <f t="shared" si="1665"/>
        <v/>
      </c>
    </row>
    <row r="2653" spans="1:20" outlineLevel="1">
      <c r="A2653" s="161"/>
      <c r="B2653" s="208">
        <v>44667</v>
      </c>
      <c r="C2653" s="96">
        <v>103.208333333333</v>
      </c>
      <c r="D2653" s="122"/>
      <c r="E2653" s="122" t="str">
        <f t="shared" si="1659"/>
        <v/>
      </c>
      <c r="F2653" s="122"/>
      <c r="G2653" s="122" t="str">
        <f t="shared" si="1660"/>
        <v/>
      </c>
      <c r="H2653" s="122"/>
      <c r="I2653" s="122" t="str">
        <f t="shared" si="1661"/>
        <v/>
      </c>
      <c r="J2653" s="122"/>
      <c r="K2653" s="122" t="str">
        <f t="shared" si="1662"/>
        <v/>
      </c>
      <c r="L2653" s="123" t="str">
        <f>IF(H2653="","чи робить СНВВ?",IF(J2653="","чи роблять агрегати?",IF($J2653=0,"агрегати не працюють",IF(AND($H2653=0,$J2653=1),"СНВВ не працює","OK"))))</f>
        <v>чи робить СНВВ?</v>
      </c>
      <c r="M2653" s="100"/>
      <c r="N2653" s="122" t="str">
        <f>IF(OR(E2653&lt;&gt;0, J2653=0), "",D2653)</f>
        <v/>
      </c>
      <c r="O2653" s="122" t="str">
        <f t="shared" si="1663"/>
        <v/>
      </c>
      <c r="P2653" s="122" t="str">
        <f>IF(AND($E2653&lt;&gt;0,$J2653=1),"замінне значення",O2653)</f>
        <v/>
      </c>
      <c r="Q2653" s="122" t="str">
        <f>IF(OR(G2653&lt;&gt;0, J2653=0), "",F2653)</f>
        <v/>
      </c>
      <c r="R2653" s="122" t="str">
        <f t="shared" si="1664"/>
        <v/>
      </c>
      <c r="S2653" s="122" t="str">
        <f>IF(AND(G2653&lt;&gt;0,J2653=1),"замінне значення",R2653)</f>
        <v/>
      </c>
      <c r="T2653" s="122" t="str">
        <f t="shared" si="1665"/>
        <v/>
      </c>
    </row>
    <row r="2654" spans="1:20" outlineLevel="1">
      <c r="A2654" s="161"/>
      <c r="B2654" s="208">
        <v>44667</v>
      </c>
      <c r="C2654" s="96">
        <v>103.25</v>
      </c>
      <c r="D2654" s="122"/>
      <c r="E2654" s="122" t="str">
        <f t="shared" si="1659"/>
        <v/>
      </c>
      <c r="F2654" s="122"/>
      <c r="G2654" s="122" t="str">
        <f t="shared" si="1660"/>
        <v/>
      </c>
      <c r="H2654" s="122"/>
      <c r="I2654" s="122" t="str">
        <f t="shared" si="1661"/>
        <v/>
      </c>
      <c r="J2654" s="122"/>
      <c r="K2654" s="122" t="str">
        <f t="shared" si="1662"/>
        <v/>
      </c>
      <c r="L2654" s="123" t="str">
        <f>IF(H2654="","чи робить СНВВ?",IF(J2654="","чи роблять агрегати?",IF($J2654=0,"агрегати не працюють",IF(AND($H2654=0,$J2654=1),"СНВВ не працює","OK"))))</f>
        <v>чи робить СНВВ?</v>
      </c>
      <c r="M2654" s="100"/>
      <c r="N2654" s="122" t="str">
        <f>IF(OR(E2654&lt;&gt;0, J2654=0), "",D2654)</f>
        <v/>
      </c>
      <c r="O2654" s="122" t="str">
        <f t="shared" si="1663"/>
        <v/>
      </c>
      <c r="P2654" s="122" t="str">
        <f>IF(AND($E2654&lt;&gt;0,$J2654=1),"замінне значення",O2654)</f>
        <v/>
      </c>
      <c r="Q2654" s="122" t="str">
        <f>IF(OR(G2654&lt;&gt;0, J2654=0), "",F2654)</f>
        <v/>
      </c>
      <c r="R2654" s="122" t="str">
        <f t="shared" si="1664"/>
        <v/>
      </c>
      <c r="S2654" s="122" t="str">
        <f>IF(AND(G2654&lt;&gt;0,J2654=1),"замінне значення",R2654)</f>
        <v/>
      </c>
      <c r="T2654" s="122" t="str">
        <f t="shared" si="1665"/>
        <v/>
      </c>
    </row>
    <row r="2655" spans="1:20" outlineLevel="1">
      <c r="A2655" s="161"/>
      <c r="B2655" s="208">
        <v>44667</v>
      </c>
      <c r="C2655" s="96">
        <v>103.291666666667</v>
      </c>
      <c r="D2655" s="122"/>
      <c r="E2655" s="122" t="str">
        <f t="shared" si="1659"/>
        <v/>
      </c>
      <c r="F2655" s="122"/>
      <c r="G2655" s="122" t="str">
        <f t="shared" si="1660"/>
        <v/>
      </c>
      <c r="H2655" s="122"/>
      <c r="I2655" s="122" t="str">
        <f t="shared" si="1661"/>
        <v/>
      </c>
      <c r="J2655" s="122"/>
      <c r="K2655" s="122" t="str">
        <f t="shared" si="1662"/>
        <v/>
      </c>
      <c r="L2655" s="123" t="str">
        <f>IF(H2655="","чи робить СНВВ?",IF(J2655="","чи роблять агрегати?",IF($J2655=0,"агрегати не працюють",IF(AND($H2655=0,$J2655=1),"СНВВ не працює","OK"))))</f>
        <v>чи робить СНВВ?</v>
      </c>
      <c r="M2655" s="100"/>
      <c r="N2655" s="122" t="str">
        <f>IF(OR(E2655&lt;&gt;0, J2655=0), "",D2655)</f>
        <v/>
      </c>
      <c r="O2655" s="122" t="str">
        <f t="shared" si="1663"/>
        <v/>
      </c>
      <c r="P2655" s="122" t="str">
        <f>IF(AND($E2655&lt;&gt;0,$J2655=1),"замінне значення",O2655)</f>
        <v/>
      </c>
      <c r="Q2655" s="122" t="str">
        <f>IF(OR(G2655&lt;&gt;0, J2655=0), "",F2655)</f>
        <v/>
      </c>
      <c r="R2655" s="122" t="str">
        <f t="shared" si="1664"/>
        <v/>
      </c>
      <c r="S2655" s="122" t="str">
        <f>IF(AND(G2655&lt;&gt;0,J2655=1),"замінне значення",R2655)</f>
        <v/>
      </c>
      <c r="T2655" s="122" t="str">
        <f t="shared" si="1665"/>
        <v/>
      </c>
    </row>
    <row r="2656" spans="1:20" outlineLevel="1">
      <c r="A2656" s="161"/>
      <c r="B2656" s="208">
        <v>44667</v>
      </c>
      <c r="C2656" s="96">
        <v>103.333333333333</v>
      </c>
      <c r="D2656" s="122"/>
      <c r="E2656" s="122" t="str">
        <f t="shared" si="1659"/>
        <v/>
      </c>
      <c r="F2656" s="122"/>
      <c r="G2656" s="122" t="str">
        <f t="shared" si="1660"/>
        <v/>
      </c>
      <c r="H2656" s="122"/>
      <c r="I2656" s="122" t="str">
        <f t="shared" si="1661"/>
        <v/>
      </c>
      <c r="J2656" s="122"/>
      <c r="K2656" s="122" t="str">
        <f t="shared" si="1662"/>
        <v/>
      </c>
      <c r="L2656" s="123" t="str">
        <f>IF(H2656="","чи робить СНВВ?",IF(J2656="","чи роблять агрегати?",IF($J2656=0,"агрегати не працюють",IF(AND($H2656=0,$J2656=1),"СНВВ не працює","OK"))))</f>
        <v>чи робить СНВВ?</v>
      </c>
      <c r="M2656" s="100"/>
      <c r="N2656" s="122" t="str">
        <f>IF(OR(E2656&lt;&gt;0, J2656=0), "",D2656)</f>
        <v/>
      </c>
      <c r="O2656" s="122" t="str">
        <f t="shared" si="1663"/>
        <v/>
      </c>
      <c r="P2656" s="122" t="str">
        <f>IF(AND($E2656&lt;&gt;0,$J2656=1),"замінне значення",O2656)</f>
        <v/>
      </c>
      <c r="Q2656" s="122" t="str">
        <f>IF(OR(G2656&lt;&gt;0, J2656=0), "",F2656)</f>
        <v/>
      </c>
      <c r="R2656" s="122" t="str">
        <f t="shared" si="1664"/>
        <v/>
      </c>
      <c r="S2656" s="122" t="str">
        <f>IF(AND(G2656&lt;&gt;0,J2656=1),"замінне значення",R2656)</f>
        <v/>
      </c>
      <c r="T2656" s="122" t="str">
        <f t="shared" si="1665"/>
        <v/>
      </c>
    </row>
    <row r="2657" spans="1:20" outlineLevel="1">
      <c r="A2657" s="161"/>
      <c r="B2657" s="208">
        <v>44667</v>
      </c>
      <c r="C2657" s="96">
        <v>103.375</v>
      </c>
      <c r="D2657" s="122"/>
      <c r="E2657" s="122" t="str">
        <f t="shared" si="1659"/>
        <v/>
      </c>
      <c r="F2657" s="122"/>
      <c r="G2657" s="122" t="str">
        <f t="shared" si="1660"/>
        <v/>
      </c>
      <c r="H2657" s="122"/>
      <c r="I2657" s="122" t="str">
        <f t="shared" si="1661"/>
        <v/>
      </c>
      <c r="J2657" s="122"/>
      <c r="K2657" s="122" t="str">
        <f t="shared" si="1662"/>
        <v/>
      </c>
      <c r="L2657" s="123" t="str">
        <f>IF(H2657="","чи робить СНВВ?",IF(J2657="","чи роблять агрегати?",IF($J2657=0,"агрегати не працюють",IF(AND($H2657=0,$J2657=1),"СНВВ не працює","OK"))))</f>
        <v>чи робить СНВВ?</v>
      </c>
      <c r="M2657" s="100"/>
      <c r="N2657" s="122" t="str">
        <f>IF(OR(E2657&lt;&gt;0, J2657=0), "",D2657)</f>
        <v/>
      </c>
      <c r="O2657" s="122" t="str">
        <f t="shared" si="1663"/>
        <v/>
      </c>
      <c r="P2657" s="122" t="str">
        <f>IF(AND($E2657&lt;&gt;0,$J2657=1),"замінне значення",O2657)</f>
        <v/>
      </c>
      <c r="Q2657" s="122" t="str">
        <f>IF(OR(G2657&lt;&gt;0, J2657=0), "",F2657)</f>
        <v/>
      </c>
      <c r="R2657" s="122" t="str">
        <f t="shared" si="1664"/>
        <v/>
      </c>
      <c r="S2657" s="122" t="str">
        <f>IF(AND(G2657&lt;&gt;0,J2657=1),"замінне значення",R2657)</f>
        <v/>
      </c>
      <c r="T2657" s="122" t="str">
        <f t="shared" si="1665"/>
        <v/>
      </c>
    </row>
    <row r="2658" spans="1:20" outlineLevel="1">
      <c r="A2658" s="161"/>
      <c r="B2658" s="208">
        <v>44667</v>
      </c>
      <c r="C2658" s="96">
        <v>103.416666666667</v>
      </c>
      <c r="D2658" s="122"/>
      <c r="E2658" s="122" t="str">
        <f t="shared" si="1659"/>
        <v/>
      </c>
      <c r="F2658" s="122"/>
      <c r="G2658" s="122" t="str">
        <f t="shared" si="1660"/>
        <v/>
      </c>
      <c r="H2658" s="122"/>
      <c r="I2658" s="122" t="str">
        <f t="shared" si="1661"/>
        <v/>
      </c>
      <c r="J2658" s="122"/>
      <c r="K2658" s="122" t="str">
        <f t="shared" si="1662"/>
        <v/>
      </c>
      <c r="L2658" s="123" t="str">
        <f>IF(H2658="","чи робить СНВВ?",IF(J2658="","чи роблять агрегати?",IF($J2658=0,"агрегати не працюють",IF(AND($H2658=0,$J2658=1),"СНВВ не працює","OK"))))</f>
        <v>чи робить СНВВ?</v>
      </c>
      <c r="M2658" s="100"/>
      <c r="N2658" s="122" t="str">
        <f>IF(OR(E2658&lt;&gt;0, J2658=0), "",D2658)</f>
        <v/>
      </c>
      <c r="O2658" s="122" t="str">
        <f t="shared" si="1663"/>
        <v/>
      </c>
      <c r="P2658" s="122" t="str">
        <f>IF(AND($E2658&lt;&gt;0,$J2658=1),"замінне значення",O2658)</f>
        <v/>
      </c>
      <c r="Q2658" s="122" t="str">
        <f>IF(OR(G2658&lt;&gt;0, J2658=0), "",F2658)</f>
        <v/>
      </c>
      <c r="R2658" s="122" t="str">
        <f t="shared" si="1664"/>
        <v/>
      </c>
      <c r="S2658" s="122" t="str">
        <f>IF(AND(G2658&lt;&gt;0,J2658=1),"замінне значення",R2658)</f>
        <v/>
      </c>
      <c r="T2658" s="122" t="str">
        <f t="shared" si="1665"/>
        <v/>
      </c>
    </row>
    <row r="2659" spans="1:20" outlineLevel="1">
      <c r="A2659" s="161"/>
      <c r="B2659" s="208">
        <v>44667</v>
      </c>
      <c r="C2659" s="96">
        <v>103.458333333333</v>
      </c>
      <c r="D2659" s="122"/>
      <c r="E2659" s="122" t="str">
        <f t="shared" si="1659"/>
        <v/>
      </c>
      <c r="F2659" s="122"/>
      <c r="G2659" s="122" t="str">
        <f t="shared" si="1660"/>
        <v/>
      </c>
      <c r="H2659" s="122"/>
      <c r="I2659" s="122" t="str">
        <f t="shared" si="1661"/>
        <v/>
      </c>
      <c r="J2659" s="122"/>
      <c r="K2659" s="122" t="str">
        <f t="shared" si="1662"/>
        <v/>
      </c>
      <c r="L2659" s="123" t="str">
        <f>IF(H2659="","чи робить СНВВ?",IF(J2659="","чи роблять агрегати?",IF($J2659=0,"агрегати не працюють",IF(AND($H2659=0,$J2659=1),"СНВВ не працює","OK"))))</f>
        <v>чи робить СНВВ?</v>
      </c>
      <c r="M2659" s="100"/>
      <c r="N2659" s="122" t="str">
        <f>IF(OR(E2659&lt;&gt;0, J2659=0), "",D2659)</f>
        <v/>
      </c>
      <c r="O2659" s="122" t="str">
        <f t="shared" si="1663"/>
        <v/>
      </c>
      <c r="P2659" s="122" t="str">
        <f>IF(AND($E2659&lt;&gt;0,$J2659=1),"замінне значення",O2659)</f>
        <v/>
      </c>
      <c r="Q2659" s="122" t="str">
        <f>IF(OR(G2659&lt;&gt;0, J2659=0), "",F2659)</f>
        <v/>
      </c>
      <c r="R2659" s="122" t="str">
        <f t="shared" si="1664"/>
        <v/>
      </c>
      <c r="S2659" s="122" t="str">
        <f>IF(AND(G2659&lt;&gt;0,J2659=1),"замінне значення",R2659)</f>
        <v/>
      </c>
      <c r="T2659" s="122" t="str">
        <f t="shared" si="1665"/>
        <v/>
      </c>
    </row>
    <row r="2660" spans="1:20" outlineLevel="1">
      <c r="A2660" s="161"/>
      <c r="B2660" s="208">
        <v>44667</v>
      </c>
      <c r="C2660" s="96">
        <v>103.5</v>
      </c>
      <c r="D2660" s="122"/>
      <c r="E2660" s="122" t="str">
        <f t="shared" si="1659"/>
        <v/>
      </c>
      <c r="F2660" s="122"/>
      <c r="G2660" s="122" t="str">
        <f t="shared" si="1660"/>
        <v/>
      </c>
      <c r="H2660" s="122"/>
      <c r="I2660" s="122" t="str">
        <f t="shared" si="1661"/>
        <v/>
      </c>
      <c r="J2660" s="122"/>
      <c r="K2660" s="122" t="str">
        <f t="shared" si="1662"/>
        <v/>
      </c>
      <c r="L2660" s="123" t="str">
        <f>IF(H2660="","чи робить СНВВ?",IF(J2660="","чи роблять агрегати?",IF($J2660=0,"агрегати не працюють",IF(AND($H2660=0,$J2660=1),"СНВВ не працює","OK"))))</f>
        <v>чи робить СНВВ?</v>
      </c>
      <c r="M2660" s="100"/>
      <c r="N2660" s="122" t="str">
        <f>IF(OR(E2660&lt;&gt;0, J2660=0), "",D2660)</f>
        <v/>
      </c>
      <c r="O2660" s="122" t="str">
        <f t="shared" si="1663"/>
        <v/>
      </c>
      <c r="P2660" s="122" t="str">
        <f>IF(AND($E2660&lt;&gt;0,$J2660=1),"замінне значення",O2660)</f>
        <v/>
      </c>
      <c r="Q2660" s="122" t="str">
        <f>IF(OR(G2660&lt;&gt;0, J2660=0), "",F2660)</f>
        <v/>
      </c>
      <c r="R2660" s="122" t="str">
        <f t="shared" si="1664"/>
        <v/>
      </c>
      <c r="S2660" s="122" t="str">
        <f>IF(AND(G2660&lt;&gt;0,J2660=1),"замінне значення",R2660)</f>
        <v/>
      </c>
      <c r="T2660" s="122" t="str">
        <f t="shared" si="1665"/>
        <v/>
      </c>
    </row>
    <row r="2661" spans="1:20" outlineLevel="1">
      <c r="A2661" s="161"/>
      <c r="B2661" s="208">
        <v>44667</v>
      </c>
      <c r="C2661" s="96">
        <v>103.541666666667</v>
      </c>
      <c r="D2661" s="122"/>
      <c r="E2661" s="122" t="str">
        <f t="shared" si="1659"/>
        <v/>
      </c>
      <c r="F2661" s="122"/>
      <c r="G2661" s="122" t="str">
        <f t="shared" si="1660"/>
        <v/>
      </c>
      <c r="H2661" s="122"/>
      <c r="I2661" s="122" t="str">
        <f t="shared" si="1661"/>
        <v/>
      </c>
      <c r="J2661" s="122"/>
      <c r="K2661" s="122" t="str">
        <f t="shared" si="1662"/>
        <v/>
      </c>
      <c r="L2661" s="123" t="str">
        <f>IF(H2661="","чи робить СНВВ?",IF(J2661="","чи роблять агрегати?",IF($J2661=0,"агрегати не працюють",IF(AND($H2661=0,$J2661=1),"СНВВ не працює","OK"))))</f>
        <v>чи робить СНВВ?</v>
      </c>
      <c r="M2661" s="100"/>
      <c r="N2661" s="122" t="str">
        <f>IF(OR(E2661&lt;&gt;0, J2661=0), "",D2661)</f>
        <v/>
      </c>
      <c r="O2661" s="122" t="str">
        <f t="shared" si="1663"/>
        <v/>
      </c>
      <c r="P2661" s="122" t="str">
        <f>IF(AND($E2661&lt;&gt;0,$J2661=1),"замінне значення",O2661)</f>
        <v/>
      </c>
      <c r="Q2661" s="122" t="str">
        <f>IF(OR(G2661&lt;&gt;0, J2661=0), "",F2661)</f>
        <v/>
      </c>
      <c r="R2661" s="122" t="str">
        <f t="shared" si="1664"/>
        <v/>
      </c>
      <c r="S2661" s="122" t="str">
        <f>IF(AND(G2661&lt;&gt;0,J2661=1),"замінне значення",R2661)</f>
        <v/>
      </c>
      <c r="T2661" s="122" t="str">
        <f t="shared" si="1665"/>
        <v/>
      </c>
    </row>
    <row r="2662" spans="1:20" outlineLevel="1">
      <c r="A2662" s="161"/>
      <c r="B2662" s="208">
        <v>44667</v>
      </c>
      <c r="C2662" s="96">
        <v>103.583333333333</v>
      </c>
      <c r="D2662" s="122"/>
      <c r="E2662" s="122" t="str">
        <f t="shared" si="1659"/>
        <v/>
      </c>
      <c r="F2662" s="122"/>
      <c r="G2662" s="122" t="str">
        <f t="shared" si="1660"/>
        <v/>
      </c>
      <c r="H2662" s="122"/>
      <c r="I2662" s="122" t="str">
        <f t="shared" si="1661"/>
        <v/>
      </c>
      <c r="J2662" s="122"/>
      <c r="K2662" s="122" t="str">
        <f t="shared" si="1662"/>
        <v/>
      </c>
      <c r="L2662" s="123" t="str">
        <f>IF(H2662="","чи робить СНВВ?",IF(J2662="","чи роблять агрегати?",IF($J2662=0,"агрегати не працюють",IF(AND($H2662=0,$J2662=1),"СНВВ не працює","OK"))))</f>
        <v>чи робить СНВВ?</v>
      </c>
      <c r="M2662" s="100"/>
      <c r="N2662" s="122" t="str">
        <f>IF(OR(E2662&lt;&gt;0, J2662=0), "",D2662)</f>
        <v/>
      </c>
      <c r="O2662" s="122" t="str">
        <f t="shared" si="1663"/>
        <v/>
      </c>
      <c r="P2662" s="122" t="str">
        <f>IF(AND($E2662&lt;&gt;0,$J2662=1),"замінне значення",O2662)</f>
        <v/>
      </c>
      <c r="Q2662" s="122" t="str">
        <f>IF(OR(G2662&lt;&gt;0, J2662=0), "",F2662)</f>
        <v/>
      </c>
      <c r="R2662" s="122" t="str">
        <f t="shared" si="1664"/>
        <v/>
      </c>
      <c r="S2662" s="122" t="str">
        <f>IF(AND(G2662&lt;&gt;0,J2662=1),"замінне значення",R2662)</f>
        <v/>
      </c>
      <c r="T2662" s="122" t="str">
        <f t="shared" si="1665"/>
        <v/>
      </c>
    </row>
    <row r="2663" spans="1:20" outlineLevel="1">
      <c r="A2663" s="161"/>
      <c r="B2663" s="208">
        <v>44667</v>
      </c>
      <c r="C2663" s="96">
        <v>103.625</v>
      </c>
      <c r="D2663" s="122"/>
      <c r="E2663" s="122" t="str">
        <f t="shared" si="1659"/>
        <v/>
      </c>
      <c r="F2663" s="122"/>
      <c r="G2663" s="122" t="str">
        <f t="shared" si="1660"/>
        <v/>
      </c>
      <c r="H2663" s="122"/>
      <c r="I2663" s="122" t="str">
        <f t="shared" si="1661"/>
        <v/>
      </c>
      <c r="J2663" s="122"/>
      <c r="K2663" s="122" t="str">
        <f t="shared" si="1662"/>
        <v/>
      </c>
      <c r="L2663" s="123" t="str">
        <f>IF(H2663="","чи робить СНВВ?",IF(J2663="","чи роблять агрегати?",IF($J2663=0,"агрегати не працюють",IF(AND($H2663=0,$J2663=1),"СНВВ не працює","OK"))))</f>
        <v>чи робить СНВВ?</v>
      </c>
      <c r="M2663" s="100"/>
      <c r="N2663" s="122" t="str">
        <f>IF(OR(E2663&lt;&gt;0, J2663=0), "",D2663)</f>
        <v/>
      </c>
      <c r="O2663" s="122" t="str">
        <f t="shared" si="1663"/>
        <v/>
      </c>
      <c r="P2663" s="122" t="str">
        <f>IF(AND($E2663&lt;&gt;0,$J2663=1),"замінне значення",O2663)</f>
        <v/>
      </c>
      <c r="Q2663" s="122" t="str">
        <f>IF(OR(G2663&lt;&gt;0, J2663=0), "",F2663)</f>
        <v/>
      </c>
      <c r="R2663" s="122" t="str">
        <f t="shared" si="1664"/>
        <v/>
      </c>
      <c r="S2663" s="122" t="str">
        <f>IF(AND(G2663&lt;&gt;0,J2663=1),"замінне значення",R2663)</f>
        <v/>
      </c>
      <c r="T2663" s="122" t="str">
        <f t="shared" si="1665"/>
        <v/>
      </c>
    </row>
    <row r="2664" spans="1:20" outlineLevel="1">
      <c r="A2664" s="161"/>
      <c r="B2664" s="208">
        <v>44667</v>
      </c>
      <c r="C2664" s="96">
        <v>103.666666666667</v>
      </c>
      <c r="D2664" s="122"/>
      <c r="E2664" s="122" t="str">
        <f t="shared" si="1659"/>
        <v/>
      </c>
      <c r="F2664" s="122"/>
      <c r="G2664" s="122" t="str">
        <f t="shared" si="1660"/>
        <v/>
      </c>
      <c r="H2664" s="122"/>
      <c r="I2664" s="122" t="str">
        <f t="shared" si="1661"/>
        <v/>
      </c>
      <c r="J2664" s="122"/>
      <c r="K2664" s="122" t="str">
        <f t="shared" si="1662"/>
        <v/>
      </c>
      <c r="L2664" s="123" t="str">
        <f>IF(H2664="","чи робить СНВВ?",IF(J2664="","чи роблять агрегати?",IF($J2664=0,"агрегати не працюють",IF(AND($H2664=0,$J2664=1),"СНВВ не працює","OK"))))</f>
        <v>чи робить СНВВ?</v>
      </c>
      <c r="M2664" s="100"/>
      <c r="N2664" s="122" t="str">
        <f>IF(OR(E2664&lt;&gt;0, J2664=0), "",D2664)</f>
        <v/>
      </c>
      <c r="O2664" s="122" t="str">
        <f t="shared" si="1663"/>
        <v/>
      </c>
      <c r="P2664" s="122" t="str">
        <f>IF(AND($E2664&lt;&gt;0,$J2664=1),"замінне значення",O2664)</f>
        <v/>
      </c>
      <c r="Q2664" s="122" t="str">
        <f>IF(OR(G2664&lt;&gt;0, J2664=0), "",F2664)</f>
        <v/>
      </c>
      <c r="R2664" s="122" t="str">
        <f t="shared" si="1664"/>
        <v/>
      </c>
      <c r="S2664" s="122" t="str">
        <f>IF(AND(G2664&lt;&gt;0,J2664=1),"замінне значення",R2664)</f>
        <v/>
      </c>
      <c r="T2664" s="122" t="str">
        <f t="shared" si="1665"/>
        <v/>
      </c>
    </row>
    <row r="2665" spans="1:20" outlineLevel="1">
      <c r="A2665" s="161"/>
      <c r="B2665" s="208">
        <v>44667</v>
      </c>
      <c r="C2665" s="96">
        <v>103.708333333333</v>
      </c>
      <c r="D2665" s="122"/>
      <c r="E2665" s="122" t="str">
        <f t="shared" si="1659"/>
        <v/>
      </c>
      <c r="F2665" s="122"/>
      <c r="G2665" s="122" t="str">
        <f t="shared" si="1660"/>
        <v/>
      </c>
      <c r="H2665" s="122"/>
      <c r="I2665" s="122" t="str">
        <f t="shared" si="1661"/>
        <v/>
      </c>
      <c r="J2665" s="122"/>
      <c r="K2665" s="122" t="str">
        <f t="shared" si="1662"/>
        <v/>
      </c>
      <c r="L2665" s="123" t="str">
        <f>IF(H2665="","чи робить СНВВ?",IF(J2665="","чи роблять агрегати?",IF($J2665=0,"агрегати не працюють",IF(AND($H2665=0,$J2665=1),"СНВВ не працює","OK"))))</f>
        <v>чи робить СНВВ?</v>
      </c>
      <c r="M2665" s="100"/>
      <c r="N2665" s="122" t="str">
        <f>IF(OR(E2665&lt;&gt;0, J2665=0), "",D2665)</f>
        <v/>
      </c>
      <c r="O2665" s="122" t="str">
        <f t="shared" si="1663"/>
        <v/>
      </c>
      <c r="P2665" s="122" t="str">
        <f>IF(AND($E2665&lt;&gt;0,$J2665=1),"замінне значення",O2665)</f>
        <v/>
      </c>
      <c r="Q2665" s="122" t="str">
        <f>IF(OR(G2665&lt;&gt;0, J2665=0), "",F2665)</f>
        <v/>
      </c>
      <c r="R2665" s="122" t="str">
        <f t="shared" si="1664"/>
        <v/>
      </c>
      <c r="S2665" s="122" t="str">
        <f>IF(AND(G2665&lt;&gt;0,J2665=1),"замінне значення",R2665)</f>
        <v/>
      </c>
      <c r="T2665" s="122" t="str">
        <f t="shared" si="1665"/>
        <v/>
      </c>
    </row>
    <row r="2666" spans="1:20" outlineLevel="1">
      <c r="A2666" s="161"/>
      <c r="B2666" s="208">
        <v>44667</v>
      </c>
      <c r="C2666" s="96">
        <v>103.75</v>
      </c>
      <c r="D2666" s="122"/>
      <c r="E2666" s="122" t="str">
        <f t="shared" si="1659"/>
        <v/>
      </c>
      <c r="F2666" s="122"/>
      <c r="G2666" s="122" t="str">
        <f t="shared" si="1660"/>
        <v/>
      </c>
      <c r="H2666" s="122"/>
      <c r="I2666" s="122" t="str">
        <f t="shared" si="1661"/>
        <v/>
      </c>
      <c r="J2666" s="122"/>
      <c r="K2666" s="122" t="str">
        <f t="shared" si="1662"/>
        <v/>
      </c>
      <c r="L2666" s="123" t="str">
        <f>IF(H2666="","чи робить СНВВ?",IF(J2666="","чи роблять агрегати?",IF($J2666=0,"агрегати не працюють",IF(AND($H2666=0,$J2666=1),"СНВВ не працює","OK"))))</f>
        <v>чи робить СНВВ?</v>
      </c>
      <c r="M2666" s="100"/>
      <c r="N2666" s="122" t="str">
        <f>IF(OR(E2666&lt;&gt;0, J2666=0), "",D2666)</f>
        <v/>
      </c>
      <c r="O2666" s="122" t="str">
        <f t="shared" si="1663"/>
        <v/>
      </c>
      <c r="P2666" s="122" t="str">
        <f>IF(AND($E2666&lt;&gt;0,$J2666=1),"замінне значення",O2666)</f>
        <v/>
      </c>
      <c r="Q2666" s="122" t="str">
        <f>IF(OR(G2666&lt;&gt;0, J2666=0), "",F2666)</f>
        <v/>
      </c>
      <c r="R2666" s="122" t="str">
        <f t="shared" si="1664"/>
        <v/>
      </c>
      <c r="S2666" s="122" t="str">
        <f>IF(AND(G2666&lt;&gt;0,J2666=1),"замінне значення",R2666)</f>
        <v/>
      </c>
      <c r="T2666" s="122" t="str">
        <f t="shared" si="1665"/>
        <v/>
      </c>
    </row>
    <row r="2667" spans="1:20" outlineLevel="1">
      <c r="A2667" s="161"/>
      <c r="B2667" s="208">
        <v>44667</v>
      </c>
      <c r="C2667" s="96">
        <v>103.791666666667</v>
      </c>
      <c r="D2667" s="122"/>
      <c r="E2667" s="122" t="str">
        <f t="shared" si="1659"/>
        <v/>
      </c>
      <c r="F2667" s="122"/>
      <c r="G2667" s="122" t="str">
        <f t="shared" si="1660"/>
        <v/>
      </c>
      <c r="H2667" s="122"/>
      <c r="I2667" s="122" t="str">
        <f t="shared" si="1661"/>
        <v/>
      </c>
      <c r="J2667" s="122"/>
      <c r="K2667" s="122" t="str">
        <f t="shared" si="1662"/>
        <v/>
      </c>
      <c r="L2667" s="123" t="str">
        <f>IF(H2667="","чи робить СНВВ?",IF(J2667="","чи роблять агрегати?",IF($J2667=0,"агрегати не працюють",IF(AND($H2667=0,$J2667=1),"СНВВ не працює","OK"))))</f>
        <v>чи робить СНВВ?</v>
      </c>
      <c r="M2667" s="100"/>
      <c r="N2667" s="122" t="str">
        <f>IF(OR(E2667&lt;&gt;0, J2667=0), "",D2667)</f>
        <v/>
      </c>
      <c r="O2667" s="122" t="str">
        <f t="shared" si="1663"/>
        <v/>
      </c>
      <c r="P2667" s="122" t="str">
        <f>IF(AND($E2667&lt;&gt;0,$J2667=1),"замінне значення",O2667)</f>
        <v/>
      </c>
      <c r="Q2667" s="122" t="str">
        <f>IF(OR(G2667&lt;&gt;0, J2667=0), "",F2667)</f>
        <v/>
      </c>
      <c r="R2667" s="122" t="str">
        <f t="shared" si="1664"/>
        <v/>
      </c>
      <c r="S2667" s="122" t="str">
        <f>IF(AND(G2667&lt;&gt;0,J2667=1),"замінне значення",R2667)</f>
        <v/>
      </c>
      <c r="T2667" s="122" t="str">
        <f t="shared" si="1665"/>
        <v/>
      </c>
    </row>
    <row r="2668" spans="1:20" outlineLevel="1">
      <c r="A2668" s="161"/>
      <c r="B2668" s="208">
        <v>44667</v>
      </c>
      <c r="C2668" s="96">
        <v>103.833333333333</v>
      </c>
      <c r="D2668" s="122"/>
      <c r="E2668" s="122" t="str">
        <f t="shared" si="1659"/>
        <v/>
      </c>
      <c r="F2668" s="122"/>
      <c r="G2668" s="122" t="str">
        <f t="shared" si="1660"/>
        <v/>
      </c>
      <c r="H2668" s="122"/>
      <c r="I2668" s="122" t="str">
        <f t="shared" si="1661"/>
        <v/>
      </c>
      <c r="J2668" s="122"/>
      <c r="K2668" s="122" t="str">
        <f t="shared" si="1662"/>
        <v/>
      </c>
      <c r="L2668" s="123" t="str">
        <f>IF(H2668="","чи робить СНВВ?",IF(J2668="","чи роблять агрегати?",IF($J2668=0,"агрегати не працюють",IF(AND($H2668=0,$J2668=1),"СНВВ не працює","OK"))))</f>
        <v>чи робить СНВВ?</v>
      </c>
      <c r="M2668" s="100"/>
      <c r="N2668" s="122" t="str">
        <f>IF(OR(E2668&lt;&gt;0, J2668=0), "",D2668)</f>
        <v/>
      </c>
      <c r="O2668" s="122" t="str">
        <f t="shared" si="1663"/>
        <v/>
      </c>
      <c r="P2668" s="122" t="str">
        <f>IF(AND($E2668&lt;&gt;0,$J2668=1),"замінне значення",O2668)</f>
        <v/>
      </c>
      <c r="Q2668" s="122" t="str">
        <f>IF(OR(G2668&lt;&gt;0, J2668=0), "",F2668)</f>
        <v/>
      </c>
      <c r="R2668" s="122" t="str">
        <f t="shared" si="1664"/>
        <v/>
      </c>
      <c r="S2668" s="122" t="str">
        <f>IF(AND(G2668&lt;&gt;0,J2668=1),"замінне значення",R2668)</f>
        <v/>
      </c>
      <c r="T2668" s="122" t="str">
        <f t="shared" si="1665"/>
        <v/>
      </c>
    </row>
    <row r="2669" spans="1:20" outlineLevel="1">
      <c r="A2669" s="161"/>
      <c r="B2669" s="208">
        <v>44667</v>
      </c>
      <c r="C2669" s="96">
        <v>103.875</v>
      </c>
      <c r="D2669" s="122"/>
      <c r="E2669" s="122" t="str">
        <f t="shared" si="1659"/>
        <v/>
      </c>
      <c r="F2669" s="122"/>
      <c r="G2669" s="122" t="str">
        <f t="shared" si="1660"/>
        <v/>
      </c>
      <c r="H2669" s="122"/>
      <c r="I2669" s="122" t="str">
        <f t="shared" si="1661"/>
        <v/>
      </c>
      <c r="J2669" s="122"/>
      <c r="K2669" s="122" t="str">
        <f t="shared" si="1662"/>
        <v/>
      </c>
      <c r="L2669" s="123" t="str">
        <f>IF(H2669="","чи робить СНВВ?",IF(J2669="","чи роблять агрегати?",IF($J2669=0,"агрегати не працюють",IF(AND($H2669=0,$J2669=1),"СНВВ не працює","OK"))))</f>
        <v>чи робить СНВВ?</v>
      </c>
      <c r="M2669" s="100"/>
      <c r="N2669" s="122" t="str">
        <f>IF(OR(E2669&lt;&gt;0, J2669=0), "",D2669)</f>
        <v/>
      </c>
      <c r="O2669" s="122" t="str">
        <f t="shared" si="1663"/>
        <v/>
      </c>
      <c r="P2669" s="122" t="str">
        <f>IF(AND($E2669&lt;&gt;0,$J2669=1),"замінне значення",O2669)</f>
        <v/>
      </c>
      <c r="Q2669" s="122" t="str">
        <f>IF(OR(G2669&lt;&gt;0, J2669=0), "",F2669)</f>
        <v/>
      </c>
      <c r="R2669" s="122" t="str">
        <f t="shared" si="1664"/>
        <v/>
      </c>
      <c r="S2669" s="122" t="str">
        <f>IF(AND(G2669&lt;&gt;0,J2669=1),"замінне значення",R2669)</f>
        <v/>
      </c>
      <c r="T2669" s="122" t="str">
        <f t="shared" si="1665"/>
        <v/>
      </c>
    </row>
    <row r="2670" spans="1:20" outlineLevel="1">
      <c r="A2670" s="161"/>
      <c r="B2670" s="208">
        <v>44667</v>
      </c>
      <c r="C2670" s="96">
        <v>103.916666666667</v>
      </c>
      <c r="D2670" s="122"/>
      <c r="E2670" s="122" t="str">
        <f t="shared" si="1659"/>
        <v/>
      </c>
      <c r="F2670" s="122"/>
      <c r="G2670" s="122" t="str">
        <f t="shared" si="1660"/>
        <v/>
      </c>
      <c r="H2670" s="122"/>
      <c r="I2670" s="122" t="str">
        <f t="shared" si="1661"/>
        <v/>
      </c>
      <c r="J2670" s="122"/>
      <c r="K2670" s="122" t="str">
        <f t="shared" si="1662"/>
        <v/>
      </c>
      <c r="L2670" s="123" t="str">
        <f>IF(H2670="","чи робить СНВВ?",IF(J2670="","чи роблять агрегати?",IF($J2670=0,"агрегати не працюють",IF(AND($H2670=0,$J2670=1),"СНВВ не працює","OK"))))</f>
        <v>чи робить СНВВ?</v>
      </c>
      <c r="M2670" s="100"/>
      <c r="N2670" s="122" t="str">
        <f>IF(OR(E2670&lt;&gt;0, J2670=0), "",D2670)</f>
        <v/>
      </c>
      <c r="O2670" s="122" t="str">
        <f t="shared" si="1663"/>
        <v/>
      </c>
      <c r="P2670" s="122" t="str">
        <f>IF(AND($E2670&lt;&gt;0,$J2670=1),"замінне значення",O2670)</f>
        <v/>
      </c>
      <c r="Q2670" s="122" t="str">
        <f>IF(OR(G2670&lt;&gt;0, J2670=0), "",F2670)</f>
        <v/>
      </c>
      <c r="R2670" s="122" t="str">
        <f t="shared" si="1664"/>
        <v/>
      </c>
      <c r="S2670" s="122" t="str">
        <f>IF(AND(G2670&lt;&gt;0,J2670=1),"замінне значення",R2670)</f>
        <v/>
      </c>
      <c r="T2670" s="122" t="str">
        <f t="shared" si="1665"/>
        <v/>
      </c>
    </row>
    <row r="2671" spans="1:20" outlineLevel="1">
      <c r="A2671" s="161"/>
      <c r="B2671" s="208">
        <v>44667</v>
      </c>
      <c r="C2671" s="96">
        <v>103.958333333333</v>
      </c>
      <c r="D2671" s="122"/>
      <c r="E2671" s="122" t="str">
        <f t="shared" si="1659"/>
        <v/>
      </c>
      <c r="F2671" s="122"/>
      <c r="G2671" s="122" t="str">
        <f t="shared" si="1660"/>
        <v/>
      </c>
      <c r="H2671" s="122"/>
      <c r="I2671" s="122" t="str">
        <f t="shared" si="1661"/>
        <v/>
      </c>
      <c r="J2671" s="122"/>
      <c r="K2671" s="122" t="str">
        <f t="shared" si="1662"/>
        <v/>
      </c>
      <c r="L2671" s="123" t="str">
        <f>IF(H2671="","чи робить СНВВ?",IF(J2671="","чи роблять агрегати?",IF($J2671=0,"агрегати не працюють",IF(AND($H2671=0,$J2671=1),"СНВВ не працює","OK"))))</f>
        <v>чи робить СНВВ?</v>
      </c>
      <c r="M2671" s="100"/>
      <c r="N2671" s="122" t="str">
        <f>IF(OR(E2671&lt;&gt;0, J2671=0), "",D2671)</f>
        <v/>
      </c>
      <c r="O2671" s="122" t="str">
        <f t="shared" si="1663"/>
        <v/>
      </c>
      <c r="P2671" s="122" t="str">
        <f>IF(AND($E2671&lt;&gt;0,$J2671=1),"замінне значення",O2671)</f>
        <v/>
      </c>
      <c r="Q2671" s="122" t="str">
        <f>IF(OR(G2671&lt;&gt;0, J2671=0), "",F2671)</f>
        <v/>
      </c>
      <c r="R2671" s="122" t="str">
        <f t="shared" si="1664"/>
        <v/>
      </c>
      <c r="S2671" s="122" t="str">
        <f>IF(AND(G2671&lt;&gt;0,J2671=1),"замінне значення",R2671)</f>
        <v/>
      </c>
      <c r="T2671" s="122" t="str">
        <f t="shared" si="1665"/>
        <v/>
      </c>
    </row>
    <row r="2672" spans="1:20">
      <c r="A2672" s="204"/>
      <c r="B2672" s="159" t="s">
        <v>191</v>
      </c>
      <c r="C2672" s="159"/>
      <c r="D2672" s="103">
        <f t="shared" ref="D2672" si="1666">SUM(D2648:D2671)</f>
        <v>0</v>
      </c>
      <c r="E2672" s="104">
        <f t="shared" ref="E2672" si="1667">COUNTIF(E2648:E2671,"&gt;0")</f>
        <v>0</v>
      </c>
      <c r="F2672" s="103">
        <f t="shared" ref="F2672" si="1668">SUM(F2648:F2671)</f>
        <v>0</v>
      </c>
      <c r="G2672" s="104">
        <f t="shared" ref="G2672" si="1669">COUNTIF(G2648:G2671,"&gt;0")</f>
        <v>0</v>
      </c>
      <c r="H2672" s="103">
        <f t="shared" ref="H2672" si="1670">SUM(H2648:H2671)</f>
        <v>0</v>
      </c>
      <c r="I2672" s="104">
        <f t="shared" ref="I2672" si="1671">COUNTIF(I2648:I2671,"&gt;0")</f>
        <v>0</v>
      </c>
      <c r="J2672" s="103">
        <f t="shared" ref="J2672" si="1672">SUM(J2648:J2671)</f>
        <v>0</v>
      </c>
      <c r="K2672" s="104">
        <f t="shared" ref="K2672" si="1673">COUNTIF(K2648:K2671,"&gt;0")</f>
        <v>0</v>
      </c>
      <c r="L2672" s="104">
        <f t="shared" ref="L2672" si="1674">COUNTIF(L2648:L2671,"СНВВ не працює")</f>
        <v>0</v>
      </c>
      <c r="M2672" s="100"/>
      <c r="N2672" s="103">
        <f t="shared" ref="N2672:N2722" si="1675">SUM(N2648:N2671)</f>
        <v>0</v>
      </c>
      <c r="O2672" s="103">
        <f t="shared" ref="O2672:T2672" si="1676">SUM(O2648:O2671)</f>
        <v>0</v>
      </c>
      <c r="P2672" s="103">
        <f t="shared" si="1676"/>
        <v>0</v>
      </c>
      <c r="Q2672" s="103">
        <f t="shared" si="1676"/>
        <v>0</v>
      </c>
      <c r="R2672" s="103">
        <f t="shared" si="1676"/>
        <v>0</v>
      </c>
      <c r="S2672" s="103">
        <f t="shared" si="1676"/>
        <v>0</v>
      </c>
      <c r="T2672" s="103">
        <f t="shared" si="1676"/>
        <v>0</v>
      </c>
    </row>
    <row r="2673" spans="1:20" outlineLevel="1">
      <c r="A2673" s="160">
        <v>44668</v>
      </c>
      <c r="B2673" s="208">
        <v>44668</v>
      </c>
      <c r="C2673" s="96">
        <v>104</v>
      </c>
      <c r="D2673" s="122"/>
      <c r="E2673" s="122" t="str">
        <f t="shared" ref="E2673:E2696" si="1677">IF(D2673="","",IF(D2673&lt;1,1,0))</f>
        <v/>
      </c>
      <c r="F2673" s="122"/>
      <c r="G2673" s="122" t="str">
        <f t="shared" ref="G2673:G2696" si="1678">IF(F2673="","",IF(F2673&lt;1,1,0))</f>
        <v/>
      </c>
      <c r="H2673" s="122"/>
      <c r="I2673" s="122" t="str">
        <f t="shared" ref="I2673:I2696" si="1679">IF(H2673="","",IF(H2673&lt;1,1,0))</f>
        <v/>
      </c>
      <c r="J2673" s="122"/>
      <c r="K2673" s="122" t="str">
        <f t="shared" ref="K2673:K2696" si="1680">IF(J2673="","",IF(J2673&lt;1,1,0))</f>
        <v/>
      </c>
      <c r="L2673" s="123" t="str">
        <f>IF(H2673="","чи робить СНВВ?",IF(J2673="","чи роблять агрегати?",IF($J2673=0,"агрегати не працюють",IF(AND($H2673=0,$J2673=1),"СНВВ не працює","OK"))))</f>
        <v>чи робить СНВВ?</v>
      </c>
      <c r="M2673" s="100"/>
      <c r="N2673" s="122" t="str">
        <f>IF(OR(E2673&lt;&gt;0, J2673=0), "",D2673)</f>
        <v/>
      </c>
      <c r="O2673" s="122" t="str">
        <f t="shared" ref="O2673:O2696" si="1681">IF(Q2673="", "",(N2673*$O$3+$O$4))</f>
        <v/>
      </c>
      <c r="P2673" s="122" t="str">
        <f>IF(AND($E2673&lt;&gt;0,$J2673=1),"замінне значення",O2673)</f>
        <v/>
      </c>
      <c r="Q2673" s="122" t="str">
        <f>IF(OR(G2673&lt;&gt;0, J2673=0), "",F2673)</f>
        <v/>
      </c>
      <c r="R2673" s="122" t="str">
        <f t="shared" ref="R2673:R2736" si="1682">IF(Q2673="", "",(Q2673*$Q$3+$Q$4))</f>
        <v/>
      </c>
      <c r="S2673" s="122" t="str">
        <f>IF(AND(G2673&lt;&gt;0,J2673=1),"замінне значення",R2673)</f>
        <v/>
      </c>
      <c r="T2673" s="122" t="str">
        <f t="shared" ref="T2673:T2736" si="1683">IFERROR(P2673*S2673,"")</f>
        <v/>
      </c>
    </row>
    <row r="2674" spans="1:20" outlineLevel="1">
      <c r="A2674" s="161"/>
      <c r="B2674" s="208">
        <v>44668</v>
      </c>
      <c r="C2674" s="96">
        <v>104.041666666667</v>
      </c>
      <c r="D2674" s="122"/>
      <c r="E2674" s="122" t="str">
        <f t="shared" si="1677"/>
        <v/>
      </c>
      <c r="F2674" s="122"/>
      <c r="G2674" s="122" t="str">
        <f t="shared" si="1678"/>
        <v/>
      </c>
      <c r="H2674" s="122"/>
      <c r="I2674" s="122" t="str">
        <f t="shared" si="1679"/>
        <v/>
      </c>
      <c r="J2674" s="122"/>
      <c r="K2674" s="122" t="str">
        <f t="shared" si="1680"/>
        <v/>
      </c>
      <c r="L2674" s="123" t="str">
        <f>IF(H2674="","чи робить СНВВ?",IF(J2674="","чи роблять агрегати?",IF($J2674=0,"агрегати не працюють",IF(AND($H2674=0,$J2674=1),"СНВВ не працює","OK"))))</f>
        <v>чи робить СНВВ?</v>
      </c>
      <c r="M2674" s="100"/>
      <c r="N2674" s="122" t="str">
        <f>IF(OR(E2674&lt;&gt;0, J2674=0), "",D2674)</f>
        <v/>
      </c>
      <c r="O2674" s="122" t="str">
        <f t="shared" si="1681"/>
        <v/>
      </c>
      <c r="P2674" s="122" t="str">
        <f>IF(AND($E2674&lt;&gt;0,$J2674=1),"замінне значення",O2674)</f>
        <v/>
      </c>
      <c r="Q2674" s="122" t="str">
        <f>IF(OR(G2674&lt;&gt;0, J2674=0), "",F2674)</f>
        <v/>
      </c>
      <c r="R2674" s="122" t="str">
        <f t="shared" si="1682"/>
        <v/>
      </c>
      <c r="S2674" s="122" t="str">
        <f>IF(AND(G2674&lt;&gt;0,J2674=1),"замінне значення",R2674)</f>
        <v/>
      </c>
      <c r="T2674" s="122" t="str">
        <f t="shared" si="1683"/>
        <v/>
      </c>
    </row>
    <row r="2675" spans="1:20" outlineLevel="1">
      <c r="A2675" s="161"/>
      <c r="B2675" s="208">
        <v>44668</v>
      </c>
      <c r="C2675" s="96">
        <v>104.083333333333</v>
      </c>
      <c r="D2675" s="122"/>
      <c r="E2675" s="122" t="str">
        <f t="shared" si="1677"/>
        <v/>
      </c>
      <c r="F2675" s="122"/>
      <c r="G2675" s="122" t="str">
        <f t="shared" si="1678"/>
        <v/>
      </c>
      <c r="H2675" s="122"/>
      <c r="I2675" s="122" t="str">
        <f t="shared" si="1679"/>
        <v/>
      </c>
      <c r="J2675" s="122"/>
      <c r="K2675" s="122" t="str">
        <f t="shared" si="1680"/>
        <v/>
      </c>
      <c r="L2675" s="123" t="str">
        <f>IF(H2675="","чи робить СНВВ?",IF(J2675="","чи роблять агрегати?",IF($J2675=0,"агрегати не працюють",IF(AND($H2675=0,$J2675=1),"СНВВ не працює","OK"))))</f>
        <v>чи робить СНВВ?</v>
      </c>
      <c r="M2675" s="100"/>
      <c r="N2675" s="122" t="str">
        <f>IF(OR(E2675&lt;&gt;0, J2675=0), "",D2675)</f>
        <v/>
      </c>
      <c r="O2675" s="122" t="str">
        <f t="shared" si="1681"/>
        <v/>
      </c>
      <c r="P2675" s="122" t="str">
        <f>IF(AND($E2675&lt;&gt;0,$J2675=1),"замінне значення",O2675)</f>
        <v/>
      </c>
      <c r="Q2675" s="122" t="str">
        <f>IF(OR(G2675&lt;&gt;0, J2675=0), "",F2675)</f>
        <v/>
      </c>
      <c r="R2675" s="122" t="str">
        <f t="shared" si="1682"/>
        <v/>
      </c>
      <c r="S2675" s="122" t="str">
        <f>IF(AND(G2675&lt;&gt;0,J2675=1),"замінне значення",R2675)</f>
        <v/>
      </c>
      <c r="T2675" s="122" t="str">
        <f t="shared" si="1683"/>
        <v/>
      </c>
    </row>
    <row r="2676" spans="1:20" outlineLevel="1">
      <c r="A2676" s="161"/>
      <c r="B2676" s="208">
        <v>44668</v>
      </c>
      <c r="C2676" s="96">
        <v>104.125</v>
      </c>
      <c r="D2676" s="122"/>
      <c r="E2676" s="122" t="str">
        <f t="shared" si="1677"/>
        <v/>
      </c>
      <c r="F2676" s="122"/>
      <c r="G2676" s="122" t="str">
        <f t="shared" si="1678"/>
        <v/>
      </c>
      <c r="H2676" s="122"/>
      <c r="I2676" s="122" t="str">
        <f t="shared" si="1679"/>
        <v/>
      </c>
      <c r="J2676" s="122"/>
      <c r="K2676" s="122" t="str">
        <f t="shared" si="1680"/>
        <v/>
      </c>
      <c r="L2676" s="123" t="str">
        <f>IF(H2676="","чи робить СНВВ?",IF(J2676="","чи роблять агрегати?",IF($J2676=0,"агрегати не працюють",IF(AND($H2676=0,$J2676=1),"СНВВ не працює","OK"))))</f>
        <v>чи робить СНВВ?</v>
      </c>
      <c r="M2676" s="100"/>
      <c r="N2676" s="122" t="str">
        <f>IF(OR(E2676&lt;&gt;0, J2676=0), "",D2676)</f>
        <v/>
      </c>
      <c r="O2676" s="122" t="str">
        <f t="shared" si="1681"/>
        <v/>
      </c>
      <c r="P2676" s="122" t="str">
        <f>IF(AND($E2676&lt;&gt;0,$J2676=1),"замінне значення",O2676)</f>
        <v/>
      </c>
      <c r="Q2676" s="122" t="str">
        <f>IF(OR(G2676&lt;&gt;0, J2676=0), "",F2676)</f>
        <v/>
      </c>
      <c r="R2676" s="122" t="str">
        <f t="shared" si="1682"/>
        <v/>
      </c>
      <c r="S2676" s="122" t="str">
        <f>IF(AND(G2676&lt;&gt;0,J2676=1),"замінне значення",R2676)</f>
        <v/>
      </c>
      <c r="T2676" s="122" t="str">
        <f t="shared" si="1683"/>
        <v/>
      </c>
    </row>
    <row r="2677" spans="1:20" outlineLevel="1">
      <c r="A2677" s="161"/>
      <c r="B2677" s="208">
        <v>44668</v>
      </c>
      <c r="C2677" s="96">
        <v>104.166666666667</v>
      </c>
      <c r="D2677" s="122"/>
      <c r="E2677" s="122" t="str">
        <f t="shared" si="1677"/>
        <v/>
      </c>
      <c r="F2677" s="122"/>
      <c r="G2677" s="122" t="str">
        <f t="shared" si="1678"/>
        <v/>
      </c>
      <c r="H2677" s="122"/>
      <c r="I2677" s="122" t="str">
        <f t="shared" si="1679"/>
        <v/>
      </c>
      <c r="J2677" s="122"/>
      <c r="K2677" s="122" t="str">
        <f t="shared" si="1680"/>
        <v/>
      </c>
      <c r="L2677" s="123" t="str">
        <f>IF(H2677="","чи робить СНВВ?",IF(J2677="","чи роблять агрегати?",IF($J2677=0,"агрегати не працюють",IF(AND($H2677=0,$J2677=1),"СНВВ не працює","OK"))))</f>
        <v>чи робить СНВВ?</v>
      </c>
      <c r="M2677" s="100"/>
      <c r="N2677" s="122" t="str">
        <f>IF(OR(E2677&lt;&gt;0, J2677=0), "",D2677)</f>
        <v/>
      </c>
      <c r="O2677" s="122" t="str">
        <f t="shared" si="1681"/>
        <v/>
      </c>
      <c r="P2677" s="122" t="str">
        <f>IF(AND($E2677&lt;&gt;0,$J2677=1),"замінне значення",O2677)</f>
        <v/>
      </c>
      <c r="Q2677" s="122" t="str">
        <f>IF(OR(G2677&lt;&gt;0, J2677=0), "",F2677)</f>
        <v/>
      </c>
      <c r="R2677" s="122" t="str">
        <f t="shared" si="1682"/>
        <v/>
      </c>
      <c r="S2677" s="122" t="str">
        <f>IF(AND(G2677&lt;&gt;0,J2677=1),"замінне значення",R2677)</f>
        <v/>
      </c>
      <c r="T2677" s="122" t="str">
        <f t="shared" si="1683"/>
        <v/>
      </c>
    </row>
    <row r="2678" spans="1:20" outlineLevel="1">
      <c r="A2678" s="161"/>
      <c r="B2678" s="208">
        <v>44668</v>
      </c>
      <c r="C2678" s="96">
        <v>104.208333333333</v>
      </c>
      <c r="D2678" s="122"/>
      <c r="E2678" s="122" t="str">
        <f t="shared" si="1677"/>
        <v/>
      </c>
      <c r="F2678" s="122"/>
      <c r="G2678" s="122" t="str">
        <f t="shared" si="1678"/>
        <v/>
      </c>
      <c r="H2678" s="122"/>
      <c r="I2678" s="122" t="str">
        <f t="shared" si="1679"/>
        <v/>
      </c>
      <c r="J2678" s="122"/>
      <c r="K2678" s="122" t="str">
        <f t="shared" si="1680"/>
        <v/>
      </c>
      <c r="L2678" s="123" t="str">
        <f>IF(H2678="","чи робить СНВВ?",IF(J2678="","чи роблять агрегати?",IF($J2678=0,"агрегати не працюють",IF(AND($H2678=0,$J2678=1),"СНВВ не працює","OK"))))</f>
        <v>чи робить СНВВ?</v>
      </c>
      <c r="M2678" s="100"/>
      <c r="N2678" s="122" t="str">
        <f>IF(OR(E2678&lt;&gt;0, J2678=0), "",D2678)</f>
        <v/>
      </c>
      <c r="O2678" s="122" t="str">
        <f t="shared" si="1681"/>
        <v/>
      </c>
      <c r="P2678" s="122" t="str">
        <f>IF(AND($E2678&lt;&gt;0,$J2678=1),"замінне значення",O2678)</f>
        <v/>
      </c>
      <c r="Q2678" s="122" t="str">
        <f>IF(OR(G2678&lt;&gt;0, J2678=0), "",F2678)</f>
        <v/>
      </c>
      <c r="R2678" s="122" t="str">
        <f t="shared" si="1682"/>
        <v/>
      </c>
      <c r="S2678" s="122" t="str">
        <f>IF(AND(G2678&lt;&gt;0,J2678=1),"замінне значення",R2678)</f>
        <v/>
      </c>
      <c r="T2678" s="122" t="str">
        <f t="shared" si="1683"/>
        <v/>
      </c>
    </row>
    <row r="2679" spans="1:20" outlineLevel="1">
      <c r="A2679" s="161"/>
      <c r="B2679" s="208">
        <v>44668</v>
      </c>
      <c r="C2679" s="96">
        <v>104.25</v>
      </c>
      <c r="D2679" s="122"/>
      <c r="E2679" s="122" t="str">
        <f t="shared" si="1677"/>
        <v/>
      </c>
      <c r="F2679" s="122"/>
      <c r="G2679" s="122" t="str">
        <f t="shared" si="1678"/>
        <v/>
      </c>
      <c r="H2679" s="122"/>
      <c r="I2679" s="122" t="str">
        <f t="shared" si="1679"/>
        <v/>
      </c>
      <c r="J2679" s="122"/>
      <c r="K2679" s="122" t="str">
        <f t="shared" si="1680"/>
        <v/>
      </c>
      <c r="L2679" s="123" t="str">
        <f>IF(H2679="","чи робить СНВВ?",IF(J2679="","чи роблять агрегати?",IF($J2679=0,"агрегати не працюють",IF(AND($H2679=0,$J2679=1),"СНВВ не працює","OK"))))</f>
        <v>чи робить СНВВ?</v>
      </c>
      <c r="M2679" s="100"/>
      <c r="N2679" s="122" t="str">
        <f>IF(OR(E2679&lt;&gt;0, J2679=0), "",D2679)</f>
        <v/>
      </c>
      <c r="O2679" s="122" t="str">
        <f t="shared" si="1681"/>
        <v/>
      </c>
      <c r="P2679" s="122" t="str">
        <f>IF(AND($E2679&lt;&gt;0,$J2679=1),"замінне значення",O2679)</f>
        <v/>
      </c>
      <c r="Q2679" s="122" t="str">
        <f>IF(OR(G2679&lt;&gt;0, J2679=0), "",F2679)</f>
        <v/>
      </c>
      <c r="R2679" s="122" t="str">
        <f t="shared" si="1682"/>
        <v/>
      </c>
      <c r="S2679" s="122" t="str">
        <f>IF(AND(G2679&lt;&gt;0,J2679=1),"замінне значення",R2679)</f>
        <v/>
      </c>
      <c r="T2679" s="122" t="str">
        <f t="shared" si="1683"/>
        <v/>
      </c>
    </row>
    <row r="2680" spans="1:20" outlineLevel="1">
      <c r="A2680" s="161"/>
      <c r="B2680" s="208">
        <v>44668</v>
      </c>
      <c r="C2680" s="96">
        <v>104.291666666667</v>
      </c>
      <c r="D2680" s="122"/>
      <c r="E2680" s="122" t="str">
        <f t="shared" si="1677"/>
        <v/>
      </c>
      <c r="F2680" s="122"/>
      <c r="G2680" s="122" t="str">
        <f t="shared" si="1678"/>
        <v/>
      </c>
      <c r="H2680" s="122"/>
      <c r="I2680" s="122" t="str">
        <f t="shared" si="1679"/>
        <v/>
      </c>
      <c r="J2680" s="122"/>
      <c r="K2680" s="122" t="str">
        <f t="shared" si="1680"/>
        <v/>
      </c>
      <c r="L2680" s="123" t="str">
        <f>IF(H2680="","чи робить СНВВ?",IF(J2680="","чи роблять агрегати?",IF($J2680=0,"агрегати не працюють",IF(AND($H2680=0,$J2680=1),"СНВВ не працює","OK"))))</f>
        <v>чи робить СНВВ?</v>
      </c>
      <c r="M2680" s="100"/>
      <c r="N2680" s="122" t="str">
        <f>IF(OR(E2680&lt;&gt;0, J2680=0), "",D2680)</f>
        <v/>
      </c>
      <c r="O2680" s="122" t="str">
        <f t="shared" si="1681"/>
        <v/>
      </c>
      <c r="P2680" s="122" t="str">
        <f>IF(AND($E2680&lt;&gt;0,$J2680=1),"замінне значення",O2680)</f>
        <v/>
      </c>
      <c r="Q2680" s="122" t="str">
        <f>IF(OR(G2680&lt;&gt;0, J2680=0), "",F2680)</f>
        <v/>
      </c>
      <c r="R2680" s="122" t="str">
        <f t="shared" si="1682"/>
        <v/>
      </c>
      <c r="S2680" s="122" t="str">
        <f>IF(AND(G2680&lt;&gt;0,J2680=1),"замінне значення",R2680)</f>
        <v/>
      </c>
      <c r="T2680" s="122" t="str">
        <f t="shared" si="1683"/>
        <v/>
      </c>
    </row>
    <row r="2681" spans="1:20" outlineLevel="1">
      <c r="A2681" s="161"/>
      <c r="B2681" s="208">
        <v>44668</v>
      </c>
      <c r="C2681" s="96">
        <v>104.333333333333</v>
      </c>
      <c r="D2681" s="122"/>
      <c r="E2681" s="122" t="str">
        <f t="shared" si="1677"/>
        <v/>
      </c>
      <c r="F2681" s="122"/>
      <c r="G2681" s="122" t="str">
        <f t="shared" si="1678"/>
        <v/>
      </c>
      <c r="H2681" s="122"/>
      <c r="I2681" s="122" t="str">
        <f t="shared" si="1679"/>
        <v/>
      </c>
      <c r="J2681" s="122"/>
      <c r="K2681" s="122" t="str">
        <f t="shared" si="1680"/>
        <v/>
      </c>
      <c r="L2681" s="123" t="str">
        <f>IF(H2681="","чи робить СНВВ?",IF(J2681="","чи роблять агрегати?",IF($J2681=0,"агрегати не працюють",IF(AND($H2681=0,$J2681=1),"СНВВ не працює","OK"))))</f>
        <v>чи робить СНВВ?</v>
      </c>
      <c r="M2681" s="100"/>
      <c r="N2681" s="122" t="str">
        <f>IF(OR(E2681&lt;&gt;0, J2681=0), "",D2681)</f>
        <v/>
      </c>
      <c r="O2681" s="122" t="str">
        <f t="shared" si="1681"/>
        <v/>
      </c>
      <c r="P2681" s="122" t="str">
        <f>IF(AND($E2681&lt;&gt;0,$J2681=1),"замінне значення",O2681)</f>
        <v/>
      </c>
      <c r="Q2681" s="122" t="str">
        <f>IF(OR(G2681&lt;&gt;0, J2681=0), "",F2681)</f>
        <v/>
      </c>
      <c r="R2681" s="122" t="str">
        <f t="shared" si="1682"/>
        <v/>
      </c>
      <c r="S2681" s="122" t="str">
        <f>IF(AND(G2681&lt;&gt;0,J2681=1),"замінне значення",R2681)</f>
        <v/>
      </c>
      <c r="T2681" s="122" t="str">
        <f t="shared" si="1683"/>
        <v/>
      </c>
    </row>
    <row r="2682" spans="1:20" outlineLevel="1">
      <c r="A2682" s="161"/>
      <c r="B2682" s="208">
        <v>44668</v>
      </c>
      <c r="C2682" s="96">
        <v>104.375</v>
      </c>
      <c r="D2682" s="122"/>
      <c r="E2682" s="122" t="str">
        <f t="shared" si="1677"/>
        <v/>
      </c>
      <c r="F2682" s="122"/>
      <c r="G2682" s="122" t="str">
        <f t="shared" si="1678"/>
        <v/>
      </c>
      <c r="H2682" s="122"/>
      <c r="I2682" s="122" t="str">
        <f t="shared" si="1679"/>
        <v/>
      </c>
      <c r="J2682" s="122"/>
      <c r="K2682" s="122" t="str">
        <f t="shared" si="1680"/>
        <v/>
      </c>
      <c r="L2682" s="123" t="str">
        <f>IF(H2682="","чи робить СНВВ?",IF(J2682="","чи роблять агрегати?",IF($J2682=0,"агрегати не працюють",IF(AND($H2682=0,$J2682=1),"СНВВ не працює","OK"))))</f>
        <v>чи робить СНВВ?</v>
      </c>
      <c r="M2682" s="100"/>
      <c r="N2682" s="122" t="str">
        <f>IF(OR(E2682&lt;&gt;0, J2682=0), "",D2682)</f>
        <v/>
      </c>
      <c r="O2682" s="122" t="str">
        <f t="shared" si="1681"/>
        <v/>
      </c>
      <c r="P2682" s="122" t="str">
        <f>IF(AND($E2682&lt;&gt;0,$J2682=1),"замінне значення",O2682)</f>
        <v/>
      </c>
      <c r="Q2682" s="122" t="str">
        <f>IF(OR(G2682&lt;&gt;0, J2682=0), "",F2682)</f>
        <v/>
      </c>
      <c r="R2682" s="122" t="str">
        <f t="shared" si="1682"/>
        <v/>
      </c>
      <c r="S2682" s="122" t="str">
        <f>IF(AND(G2682&lt;&gt;0,J2682=1),"замінне значення",R2682)</f>
        <v/>
      </c>
      <c r="T2682" s="122" t="str">
        <f t="shared" si="1683"/>
        <v/>
      </c>
    </row>
    <row r="2683" spans="1:20" outlineLevel="1">
      <c r="A2683" s="161"/>
      <c r="B2683" s="208">
        <v>44668</v>
      </c>
      <c r="C2683" s="96">
        <v>104.416666666667</v>
      </c>
      <c r="D2683" s="122"/>
      <c r="E2683" s="122" t="str">
        <f t="shared" si="1677"/>
        <v/>
      </c>
      <c r="F2683" s="122"/>
      <c r="G2683" s="122" t="str">
        <f t="shared" si="1678"/>
        <v/>
      </c>
      <c r="H2683" s="122"/>
      <c r="I2683" s="122" t="str">
        <f t="shared" si="1679"/>
        <v/>
      </c>
      <c r="J2683" s="122"/>
      <c r="K2683" s="122" t="str">
        <f t="shared" si="1680"/>
        <v/>
      </c>
      <c r="L2683" s="123" t="str">
        <f>IF(H2683="","чи робить СНВВ?",IF(J2683="","чи роблять агрегати?",IF($J2683=0,"агрегати не працюють",IF(AND($H2683=0,$J2683=1),"СНВВ не працює","OK"))))</f>
        <v>чи робить СНВВ?</v>
      </c>
      <c r="M2683" s="100"/>
      <c r="N2683" s="122" t="str">
        <f>IF(OR(E2683&lt;&gt;0, J2683=0), "",D2683)</f>
        <v/>
      </c>
      <c r="O2683" s="122" t="str">
        <f t="shared" si="1681"/>
        <v/>
      </c>
      <c r="P2683" s="122" t="str">
        <f>IF(AND($E2683&lt;&gt;0,$J2683=1),"замінне значення",O2683)</f>
        <v/>
      </c>
      <c r="Q2683" s="122" t="str">
        <f>IF(OR(G2683&lt;&gt;0, J2683=0), "",F2683)</f>
        <v/>
      </c>
      <c r="R2683" s="122" t="str">
        <f t="shared" si="1682"/>
        <v/>
      </c>
      <c r="S2683" s="122" t="str">
        <f>IF(AND(G2683&lt;&gt;0,J2683=1),"замінне значення",R2683)</f>
        <v/>
      </c>
      <c r="T2683" s="122" t="str">
        <f t="shared" si="1683"/>
        <v/>
      </c>
    </row>
    <row r="2684" spans="1:20" outlineLevel="1">
      <c r="A2684" s="161"/>
      <c r="B2684" s="208">
        <v>44668</v>
      </c>
      <c r="C2684" s="96">
        <v>104.458333333333</v>
      </c>
      <c r="D2684" s="122"/>
      <c r="E2684" s="122" t="str">
        <f t="shared" si="1677"/>
        <v/>
      </c>
      <c r="F2684" s="122"/>
      <c r="G2684" s="122" t="str">
        <f t="shared" si="1678"/>
        <v/>
      </c>
      <c r="H2684" s="122"/>
      <c r="I2684" s="122" t="str">
        <f t="shared" si="1679"/>
        <v/>
      </c>
      <c r="J2684" s="122"/>
      <c r="K2684" s="122" t="str">
        <f t="shared" si="1680"/>
        <v/>
      </c>
      <c r="L2684" s="123" t="str">
        <f>IF(H2684="","чи робить СНВВ?",IF(J2684="","чи роблять агрегати?",IF($J2684=0,"агрегати не працюють",IF(AND($H2684=0,$J2684=1),"СНВВ не працює","OK"))))</f>
        <v>чи робить СНВВ?</v>
      </c>
      <c r="M2684" s="100"/>
      <c r="N2684" s="122" t="str">
        <f>IF(OR(E2684&lt;&gt;0, J2684=0), "",D2684)</f>
        <v/>
      </c>
      <c r="O2684" s="122" t="str">
        <f t="shared" si="1681"/>
        <v/>
      </c>
      <c r="P2684" s="122" t="str">
        <f>IF(AND($E2684&lt;&gt;0,$J2684=1),"замінне значення",O2684)</f>
        <v/>
      </c>
      <c r="Q2684" s="122" t="str">
        <f>IF(OR(G2684&lt;&gt;0, J2684=0), "",F2684)</f>
        <v/>
      </c>
      <c r="R2684" s="122" t="str">
        <f t="shared" si="1682"/>
        <v/>
      </c>
      <c r="S2684" s="122" t="str">
        <f>IF(AND(G2684&lt;&gt;0,J2684=1),"замінне значення",R2684)</f>
        <v/>
      </c>
      <c r="T2684" s="122" t="str">
        <f t="shared" si="1683"/>
        <v/>
      </c>
    </row>
    <row r="2685" spans="1:20" outlineLevel="1">
      <c r="A2685" s="161"/>
      <c r="B2685" s="208">
        <v>44668</v>
      </c>
      <c r="C2685" s="96">
        <v>104.5</v>
      </c>
      <c r="D2685" s="122"/>
      <c r="E2685" s="122" t="str">
        <f t="shared" si="1677"/>
        <v/>
      </c>
      <c r="F2685" s="122"/>
      <c r="G2685" s="122" t="str">
        <f t="shared" si="1678"/>
        <v/>
      </c>
      <c r="H2685" s="122"/>
      <c r="I2685" s="122" t="str">
        <f t="shared" si="1679"/>
        <v/>
      </c>
      <c r="J2685" s="122"/>
      <c r="K2685" s="122" t="str">
        <f t="shared" si="1680"/>
        <v/>
      </c>
      <c r="L2685" s="123" t="str">
        <f>IF(H2685="","чи робить СНВВ?",IF(J2685="","чи роблять агрегати?",IF($J2685=0,"агрегати не працюють",IF(AND($H2685=0,$J2685=1),"СНВВ не працює","OK"))))</f>
        <v>чи робить СНВВ?</v>
      </c>
      <c r="M2685" s="100"/>
      <c r="N2685" s="122" t="str">
        <f>IF(OR(E2685&lt;&gt;0, J2685=0), "",D2685)</f>
        <v/>
      </c>
      <c r="O2685" s="122" t="str">
        <f t="shared" si="1681"/>
        <v/>
      </c>
      <c r="P2685" s="122" t="str">
        <f>IF(AND($E2685&lt;&gt;0,$J2685=1),"замінне значення",O2685)</f>
        <v/>
      </c>
      <c r="Q2685" s="122" t="str">
        <f>IF(OR(G2685&lt;&gt;0, J2685=0), "",F2685)</f>
        <v/>
      </c>
      <c r="R2685" s="122" t="str">
        <f t="shared" si="1682"/>
        <v/>
      </c>
      <c r="S2685" s="122" t="str">
        <f>IF(AND(G2685&lt;&gt;0,J2685=1),"замінне значення",R2685)</f>
        <v/>
      </c>
      <c r="T2685" s="122" t="str">
        <f t="shared" si="1683"/>
        <v/>
      </c>
    </row>
    <row r="2686" spans="1:20" outlineLevel="1">
      <c r="A2686" s="161"/>
      <c r="B2686" s="208">
        <v>44668</v>
      </c>
      <c r="C2686" s="96">
        <v>104.541666666667</v>
      </c>
      <c r="D2686" s="122"/>
      <c r="E2686" s="122" t="str">
        <f t="shared" si="1677"/>
        <v/>
      </c>
      <c r="F2686" s="122"/>
      <c r="G2686" s="122" t="str">
        <f t="shared" si="1678"/>
        <v/>
      </c>
      <c r="H2686" s="122"/>
      <c r="I2686" s="122" t="str">
        <f t="shared" si="1679"/>
        <v/>
      </c>
      <c r="J2686" s="122"/>
      <c r="K2686" s="122" t="str">
        <f t="shared" si="1680"/>
        <v/>
      </c>
      <c r="L2686" s="123" t="str">
        <f>IF(H2686="","чи робить СНВВ?",IF(J2686="","чи роблять агрегати?",IF($J2686=0,"агрегати не працюють",IF(AND($H2686=0,$J2686=1),"СНВВ не працює","OK"))))</f>
        <v>чи робить СНВВ?</v>
      </c>
      <c r="M2686" s="100"/>
      <c r="N2686" s="122" t="str">
        <f>IF(OR(E2686&lt;&gt;0, J2686=0), "",D2686)</f>
        <v/>
      </c>
      <c r="O2686" s="122" t="str">
        <f t="shared" si="1681"/>
        <v/>
      </c>
      <c r="P2686" s="122" t="str">
        <f>IF(AND($E2686&lt;&gt;0,$J2686=1),"замінне значення",O2686)</f>
        <v/>
      </c>
      <c r="Q2686" s="122" t="str">
        <f>IF(OR(G2686&lt;&gt;0, J2686=0), "",F2686)</f>
        <v/>
      </c>
      <c r="R2686" s="122" t="str">
        <f t="shared" si="1682"/>
        <v/>
      </c>
      <c r="S2686" s="122" t="str">
        <f>IF(AND(G2686&lt;&gt;0,J2686=1),"замінне значення",R2686)</f>
        <v/>
      </c>
      <c r="T2686" s="122" t="str">
        <f t="shared" si="1683"/>
        <v/>
      </c>
    </row>
    <row r="2687" spans="1:20" outlineLevel="1">
      <c r="A2687" s="161"/>
      <c r="B2687" s="208">
        <v>44668</v>
      </c>
      <c r="C2687" s="96">
        <v>104.583333333333</v>
      </c>
      <c r="D2687" s="122"/>
      <c r="E2687" s="122" t="str">
        <f t="shared" si="1677"/>
        <v/>
      </c>
      <c r="F2687" s="122"/>
      <c r="G2687" s="122" t="str">
        <f t="shared" si="1678"/>
        <v/>
      </c>
      <c r="H2687" s="122"/>
      <c r="I2687" s="122" t="str">
        <f t="shared" si="1679"/>
        <v/>
      </c>
      <c r="J2687" s="122"/>
      <c r="K2687" s="122" t="str">
        <f t="shared" si="1680"/>
        <v/>
      </c>
      <c r="L2687" s="123" t="str">
        <f>IF(H2687="","чи робить СНВВ?",IF(J2687="","чи роблять агрегати?",IF($J2687=0,"агрегати не працюють",IF(AND($H2687=0,$J2687=1),"СНВВ не працює","OK"))))</f>
        <v>чи робить СНВВ?</v>
      </c>
      <c r="M2687" s="100"/>
      <c r="N2687" s="122" t="str">
        <f>IF(OR(E2687&lt;&gt;0, J2687=0), "",D2687)</f>
        <v/>
      </c>
      <c r="O2687" s="122" t="str">
        <f t="shared" si="1681"/>
        <v/>
      </c>
      <c r="P2687" s="122" t="str">
        <f>IF(AND($E2687&lt;&gt;0,$J2687=1),"замінне значення",O2687)</f>
        <v/>
      </c>
      <c r="Q2687" s="122" t="str">
        <f>IF(OR(G2687&lt;&gt;0, J2687=0), "",F2687)</f>
        <v/>
      </c>
      <c r="R2687" s="122" t="str">
        <f t="shared" si="1682"/>
        <v/>
      </c>
      <c r="S2687" s="122" t="str">
        <f>IF(AND(G2687&lt;&gt;0,J2687=1),"замінне значення",R2687)</f>
        <v/>
      </c>
      <c r="T2687" s="122" t="str">
        <f t="shared" si="1683"/>
        <v/>
      </c>
    </row>
    <row r="2688" spans="1:20" outlineLevel="1">
      <c r="A2688" s="161"/>
      <c r="B2688" s="208">
        <v>44668</v>
      </c>
      <c r="C2688" s="96">
        <v>104.625</v>
      </c>
      <c r="D2688" s="122"/>
      <c r="E2688" s="122" t="str">
        <f t="shared" si="1677"/>
        <v/>
      </c>
      <c r="F2688" s="122"/>
      <c r="G2688" s="122" t="str">
        <f t="shared" si="1678"/>
        <v/>
      </c>
      <c r="H2688" s="122"/>
      <c r="I2688" s="122" t="str">
        <f t="shared" si="1679"/>
        <v/>
      </c>
      <c r="J2688" s="122"/>
      <c r="K2688" s="122" t="str">
        <f t="shared" si="1680"/>
        <v/>
      </c>
      <c r="L2688" s="123" t="str">
        <f>IF(H2688="","чи робить СНВВ?",IF(J2688="","чи роблять агрегати?",IF($J2688=0,"агрегати не працюють",IF(AND($H2688=0,$J2688=1),"СНВВ не працює","OK"))))</f>
        <v>чи робить СНВВ?</v>
      </c>
      <c r="M2688" s="100"/>
      <c r="N2688" s="122" t="str">
        <f>IF(OR(E2688&lt;&gt;0, J2688=0), "",D2688)</f>
        <v/>
      </c>
      <c r="O2688" s="122" t="str">
        <f t="shared" si="1681"/>
        <v/>
      </c>
      <c r="P2688" s="122" t="str">
        <f>IF(AND($E2688&lt;&gt;0,$J2688=1),"замінне значення",O2688)</f>
        <v/>
      </c>
      <c r="Q2688" s="122" t="str">
        <f>IF(OR(G2688&lt;&gt;0, J2688=0), "",F2688)</f>
        <v/>
      </c>
      <c r="R2688" s="122" t="str">
        <f t="shared" si="1682"/>
        <v/>
      </c>
      <c r="S2688" s="122" t="str">
        <f>IF(AND(G2688&lt;&gt;0,J2688=1),"замінне значення",R2688)</f>
        <v/>
      </c>
      <c r="T2688" s="122" t="str">
        <f t="shared" si="1683"/>
        <v/>
      </c>
    </row>
    <row r="2689" spans="1:20" outlineLevel="1">
      <c r="A2689" s="161"/>
      <c r="B2689" s="208">
        <v>44668</v>
      </c>
      <c r="C2689" s="96">
        <v>104.666666666667</v>
      </c>
      <c r="D2689" s="122"/>
      <c r="E2689" s="122" t="str">
        <f t="shared" si="1677"/>
        <v/>
      </c>
      <c r="F2689" s="122"/>
      <c r="G2689" s="122" t="str">
        <f t="shared" si="1678"/>
        <v/>
      </c>
      <c r="H2689" s="122"/>
      <c r="I2689" s="122" t="str">
        <f t="shared" si="1679"/>
        <v/>
      </c>
      <c r="J2689" s="122"/>
      <c r="K2689" s="122" t="str">
        <f t="shared" si="1680"/>
        <v/>
      </c>
      <c r="L2689" s="123" t="str">
        <f>IF(H2689="","чи робить СНВВ?",IF(J2689="","чи роблять агрегати?",IF($J2689=0,"агрегати не працюють",IF(AND($H2689=0,$J2689=1),"СНВВ не працює","OK"))))</f>
        <v>чи робить СНВВ?</v>
      </c>
      <c r="M2689" s="100"/>
      <c r="N2689" s="122" t="str">
        <f>IF(OR(E2689&lt;&gt;0, J2689=0), "",D2689)</f>
        <v/>
      </c>
      <c r="O2689" s="122" t="str">
        <f t="shared" si="1681"/>
        <v/>
      </c>
      <c r="P2689" s="122" t="str">
        <f>IF(AND($E2689&lt;&gt;0,$J2689=1),"замінне значення",O2689)</f>
        <v/>
      </c>
      <c r="Q2689" s="122" t="str">
        <f>IF(OR(G2689&lt;&gt;0, J2689=0), "",F2689)</f>
        <v/>
      </c>
      <c r="R2689" s="122" t="str">
        <f t="shared" si="1682"/>
        <v/>
      </c>
      <c r="S2689" s="122" t="str">
        <f>IF(AND(G2689&lt;&gt;0,J2689=1),"замінне значення",R2689)</f>
        <v/>
      </c>
      <c r="T2689" s="122" t="str">
        <f t="shared" si="1683"/>
        <v/>
      </c>
    </row>
    <row r="2690" spans="1:20" outlineLevel="1">
      <c r="A2690" s="161"/>
      <c r="B2690" s="208">
        <v>44668</v>
      </c>
      <c r="C2690" s="96">
        <v>104.708333333333</v>
      </c>
      <c r="D2690" s="122"/>
      <c r="E2690" s="122" t="str">
        <f t="shared" si="1677"/>
        <v/>
      </c>
      <c r="F2690" s="122"/>
      <c r="G2690" s="122" t="str">
        <f t="shared" si="1678"/>
        <v/>
      </c>
      <c r="H2690" s="122"/>
      <c r="I2690" s="122" t="str">
        <f t="shared" si="1679"/>
        <v/>
      </c>
      <c r="J2690" s="122"/>
      <c r="K2690" s="122" t="str">
        <f t="shared" si="1680"/>
        <v/>
      </c>
      <c r="L2690" s="123" t="str">
        <f>IF(H2690="","чи робить СНВВ?",IF(J2690="","чи роблять агрегати?",IF($J2690=0,"агрегати не працюють",IF(AND($H2690=0,$J2690=1),"СНВВ не працює","OK"))))</f>
        <v>чи робить СНВВ?</v>
      </c>
      <c r="M2690" s="100"/>
      <c r="N2690" s="122" t="str">
        <f>IF(OR(E2690&lt;&gt;0, J2690=0), "",D2690)</f>
        <v/>
      </c>
      <c r="O2690" s="122" t="str">
        <f t="shared" si="1681"/>
        <v/>
      </c>
      <c r="P2690" s="122" t="str">
        <f>IF(AND($E2690&lt;&gt;0,$J2690=1),"замінне значення",O2690)</f>
        <v/>
      </c>
      <c r="Q2690" s="122" t="str">
        <f>IF(OR(G2690&lt;&gt;0, J2690=0), "",F2690)</f>
        <v/>
      </c>
      <c r="R2690" s="122" t="str">
        <f t="shared" si="1682"/>
        <v/>
      </c>
      <c r="S2690" s="122" t="str">
        <f>IF(AND(G2690&lt;&gt;0,J2690=1),"замінне значення",R2690)</f>
        <v/>
      </c>
      <c r="T2690" s="122" t="str">
        <f t="shared" si="1683"/>
        <v/>
      </c>
    </row>
    <row r="2691" spans="1:20" outlineLevel="1">
      <c r="A2691" s="161"/>
      <c r="B2691" s="208">
        <v>44668</v>
      </c>
      <c r="C2691" s="96">
        <v>104.75</v>
      </c>
      <c r="D2691" s="122"/>
      <c r="E2691" s="122" t="str">
        <f t="shared" si="1677"/>
        <v/>
      </c>
      <c r="F2691" s="122"/>
      <c r="G2691" s="122" t="str">
        <f t="shared" si="1678"/>
        <v/>
      </c>
      <c r="H2691" s="122"/>
      <c r="I2691" s="122" t="str">
        <f t="shared" si="1679"/>
        <v/>
      </c>
      <c r="J2691" s="122"/>
      <c r="K2691" s="122" t="str">
        <f t="shared" si="1680"/>
        <v/>
      </c>
      <c r="L2691" s="123" t="str">
        <f>IF(H2691="","чи робить СНВВ?",IF(J2691="","чи роблять агрегати?",IF($J2691=0,"агрегати не працюють",IF(AND($H2691=0,$J2691=1),"СНВВ не працює","OK"))))</f>
        <v>чи робить СНВВ?</v>
      </c>
      <c r="M2691" s="100"/>
      <c r="N2691" s="122" t="str">
        <f>IF(OR(E2691&lt;&gt;0, J2691=0), "",D2691)</f>
        <v/>
      </c>
      <c r="O2691" s="122" t="str">
        <f t="shared" si="1681"/>
        <v/>
      </c>
      <c r="P2691" s="122" t="str">
        <f>IF(AND($E2691&lt;&gt;0,$J2691=1),"замінне значення",O2691)</f>
        <v/>
      </c>
      <c r="Q2691" s="122" t="str">
        <f>IF(OR(G2691&lt;&gt;0, J2691=0), "",F2691)</f>
        <v/>
      </c>
      <c r="R2691" s="122" t="str">
        <f t="shared" si="1682"/>
        <v/>
      </c>
      <c r="S2691" s="122" t="str">
        <f>IF(AND(G2691&lt;&gt;0,J2691=1),"замінне значення",R2691)</f>
        <v/>
      </c>
      <c r="T2691" s="122" t="str">
        <f t="shared" si="1683"/>
        <v/>
      </c>
    </row>
    <row r="2692" spans="1:20" outlineLevel="1">
      <c r="A2692" s="161"/>
      <c r="B2692" s="208">
        <v>44668</v>
      </c>
      <c r="C2692" s="96">
        <v>104.791666666667</v>
      </c>
      <c r="D2692" s="122"/>
      <c r="E2692" s="122" t="str">
        <f t="shared" si="1677"/>
        <v/>
      </c>
      <c r="F2692" s="122"/>
      <c r="G2692" s="122" t="str">
        <f t="shared" si="1678"/>
        <v/>
      </c>
      <c r="H2692" s="122"/>
      <c r="I2692" s="122" t="str">
        <f t="shared" si="1679"/>
        <v/>
      </c>
      <c r="J2692" s="122"/>
      <c r="K2692" s="122" t="str">
        <f t="shared" si="1680"/>
        <v/>
      </c>
      <c r="L2692" s="123" t="str">
        <f>IF(H2692="","чи робить СНВВ?",IF(J2692="","чи роблять агрегати?",IF($J2692=0,"агрегати не працюють",IF(AND($H2692=0,$J2692=1),"СНВВ не працює","OK"))))</f>
        <v>чи робить СНВВ?</v>
      </c>
      <c r="M2692" s="100"/>
      <c r="N2692" s="122" t="str">
        <f>IF(OR(E2692&lt;&gt;0, J2692=0), "",D2692)</f>
        <v/>
      </c>
      <c r="O2692" s="122" t="str">
        <f t="shared" si="1681"/>
        <v/>
      </c>
      <c r="P2692" s="122" t="str">
        <f>IF(AND($E2692&lt;&gt;0,$J2692=1),"замінне значення",O2692)</f>
        <v/>
      </c>
      <c r="Q2692" s="122" t="str">
        <f>IF(OR(G2692&lt;&gt;0, J2692=0), "",F2692)</f>
        <v/>
      </c>
      <c r="R2692" s="122" t="str">
        <f t="shared" si="1682"/>
        <v/>
      </c>
      <c r="S2692" s="122" t="str">
        <f>IF(AND(G2692&lt;&gt;0,J2692=1),"замінне значення",R2692)</f>
        <v/>
      </c>
      <c r="T2692" s="122" t="str">
        <f t="shared" si="1683"/>
        <v/>
      </c>
    </row>
    <row r="2693" spans="1:20" outlineLevel="1">
      <c r="A2693" s="161"/>
      <c r="B2693" s="208">
        <v>44668</v>
      </c>
      <c r="C2693" s="96">
        <v>104.833333333333</v>
      </c>
      <c r="D2693" s="122"/>
      <c r="E2693" s="122" t="str">
        <f t="shared" si="1677"/>
        <v/>
      </c>
      <c r="F2693" s="122"/>
      <c r="G2693" s="122" t="str">
        <f t="shared" si="1678"/>
        <v/>
      </c>
      <c r="H2693" s="122"/>
      <c r="I2693" s="122" t="str">
        <f t="shared" si="1679"/>
        <v/>
      </c>
      <c r="J2693" s="122"/>
      <c r="K2693" s="122" t="str">
        <f t="shared" si="1680"/>
        <v/>
      </c>
      <c r="L2693" s="123" t="str">
        <f>IF(H2693="","чи робить СНВВ?",IF(J2693="","чи роблять агрегати?",IF($J2693=0,"агрегати не працюють",IF(AND($H2693=0,$J2693=1),"СНВВ не працює","OK"))))</f>
        <v>чи робить СНВВ?</v>
      </c>
      <c r="M2693" s="100"/>
      <c r="N2693" s="122" t="str">
        <f>IF(OR(E2693&lt;&gt;0, J2693=0), "",D2693)</f>
        <v/>
      </c>
      <c r="O2693" s="122" t="str">
        <f t="shared" si="1681"/>
        <v/>
      </c>
      <c r="P2693" s="122" t="str">
        <f>IF(AND($E2693&lt;&gt;0,$J2693=1),"замінне значення",O2693)</f>
        <v/>
      </c>
      <c r="Q2693" s="122" t="str">
        <f>IF(OR(G2693&lt;&gt;0, J2693=0), "",F2693)</f>
        <v/>
      </c>
      <c r="R2693" s="122" t="str">
        <f t="shared" si="1682"/>
        <v/>
      </c>
      <c r="S2693" s="122" t="str">
        <f>IF(AND(G2693&lt;&gt;0,J2693=1),"замінне значення",R2693)</f>
        <v/>
      </c>
      <c r="T2693" s="122" t="str">
        <f t="shared" si="1683"/>
        <v/>
      </c>
    </row>
    <row r="2694" spans="1:20" outlineLevel="1">
      <c r="A2694" s="161"/>
      <c r="B2694" s="208">
        <v>44668</v>
      </c>
      <c r="C2694" s="96">
        <v>104.875</v>
      </c>
      <c r="D2694" s="122"/>
      <c r="E2694" s="122" t="str">
        <f t="shared" si="1677"/>
        <v/>
      </c>
      <c r="F2694" s="122"/>
      <c r="G2694" s="122" t="str">
        <f t="shared" si="1678"/>
        <v/>
      </c>
      <c r="H2694" s="122"/>
      <c r="I2694" s="122" t="str">
        <f t="shared" si="1679"/>
        <v/>
      </c>
      <c r="J2694" s="122"/>
      <c r="K2694" s="122" t="str">
        <f t="shared" si="1680"/>
        <v/>
      </c>
      <c r="L2694" s="123" t="str">
        <f>IF(H2694="","чи робить СНВВ?",IF(J2694="","чи роблять агрегати?",IF($J2694=0,"агрегати не працюють",IF(AND($H2694=0,$J2694=1),"СНВВ не працює","OK"))))</f>
        <v>чи робить СНВВ?</v>
      </c>
      <c r="M2694" s="100"/>
      <c r="N2694" s="122" t="str">
        <f>IF(OR(E2694&lt;&gt;0, J2694=0), "",D2694)</f>
        <v/>
      </c>
      <c r="O2694" s="122" t="str">
        <f t="shared" si="1681"/>
        <v/>
      </c>
      <c r="P2694" s="122" t="str">
        <f>IF(AND($E2694&lt;&gt;0,$J2694=1),"замінне значення",O2694)</f>
        <v/>
      </c>
      <c r="Q2694" s="122" t="str">
        <f>IF(OR(G2694&lt;&gt;0, J2694=0), "",F2694)</f>
        <v/>
      </c>
      <c r="R2694" s="122" t="str">
        <f t="shared" si="1682"/>
        <v/>
      </c>
      <c r="S2694" s="122" t="str">
        <f>IF(AND(G2694&lt;&gt;0,J2694=1),"замінне значення",R2694)</f>
        <v/>
      </c>
      <c r="T2694" s="122" t="str">
        <f t="shared" si="1683"/>
        <v/>
      </c>
    </row>
    <row r="2695" spans="1:20" outlineLevel="1">
      <c r="A2695" s="161"/>
      <c r="B2695" s="208">
        <v>44668</v>
      </c>
      <c r="C2695" s="96">
        <v>104.916666666667</v>
      </c>
      <c r="D2695" s="122"/>
      <c r="E2695" s="122" t="str">
        <f t="shared" si="1677"/>
        <v/>
      </c>
      <c r="F2695" s="122"/>
      <c r="G2695" s="122" t="str">
        <f t="shared" si="1678"/>
        <v/>
      </c>
      <c r="H2695" s="122"/>
      <c r="I2695" s="122" t="str">
        <f t="shared" si="1679"/>
        <v/>
      </c>
      <c r="J2695" s="122"/>
      <c r="K2695" s="122" t="str">
        <f t="shared" si="1680"/>
        <v/>
      </c>
      <c r="L2695" s="123" t="str">
        <f>IF(H2695="","чи робить СНВВ?",IF(J2695="","чи роблять агрегати?",IF($J2695=0,"агрегати не працюють",IF(AND($H2695=0,$J2695=1),"СНВВ не працює","OK"))))</f>
        <v>чи робить СНВВ?</v>
      </c>
      <c r="M2695" s="100"/>
      <c r="N2695" s="122" t="str">
        <f>IF(OR(E2695&lt;&gt;0, J2695=0), "",D2695)</f>
        <v/>
      </c>
      <c r="O2695" s="122" t="str">
        <f t="shared" si="1681"/>
        <v/>
      </c>
      <c r="P2695" s="122" t="str">
        <f>IF(AND($E2695&lt;&gt;0,$J2695=1),"замінне значення",O2695)</f>
        <v/>
      </c>
      <c r="Q2695" s="122" t="str">
        <f>IF(OR(G2695&lt;&gt;0, J2695=0), "",F2695)</f>
        <v/>
      </c>
      <c r="R2695" s="122" t="str">
        <f t="shared" si="1682"/>
        <v/>
      </c>
      <c r="S2695" s="122" t="str">
        <f>IF(AND(G2695&lt;&gt;0,J2695=1),"замінне значення",R2695)</f>
        <v/>
      </c>
      <c r="T2695" s="122" t="str">
        <f t="shared" si="1683"/>
        <v/>
      </c>
    </row>
    <row r="2696" spans="1:20" outlineLevel="1">
      <c r="A2696" s="161"/>
      <c r="B2696" s="208">
        <v>44668</v>
      </c>
      <c r="C2696" s="96">
        <v>104.958333333333</v>
      </c>
      <c r="D2696" s="122"/>
      <c r="E2696" s="122" t="str">
        <f t="shared" si="1677"/>
        <v/>
      </c>
      <c r="F2696" s="122"/>
      <c r="G2696" s="122" t="str">
        <f t="shared" si="1678"/>
        <v/>
      </c>
      <c r="H2696" s="122"/>
      <c r="I2696" s="122" t="str">
        <f t="shared" si="1679"/>
        <v/>
      </c>
      <c r="J2696" s="122"/>
      <c r="K2696" s="122" t="str">
        <f t="shared" si="1680"/>
        <v/>
      </c>
      <c r="L2696" s="123" t="str">
        <f>IF(H2696="","чи робить СНВВ?",IF(J2696="","чи роблять агрегати?",IF($J2696=0,"агрегати не працюють",IF(AND($H2696=0,$J2696=1),"СНВВ не працює","OK"))))</f>
        <v>чи робить СНВВ?</v>
      </c>
      <c r="M2696" s="100"/>
      <c r="N2696" s="122" t="str">
        <f>IF(OR(E2696&lt;&gt;0, J2696=0), "",D2696)</f>
        <v/>
      </c>
      <c r="O2696" s="122" t="str">
        <f t="shared" si="1681"/>
        <v/>
      </c>
      <c r="P2696" s="122" t="str">
        <f>IF(AND($E2696&lt;&gt;0,$J2696=1),"замінне значення",O2696)</f>
        <v/>
      </c>
      <c r="Q2696" s="122" t="str">
        <f>IF(OR(G2696&lt;&gt;0, J2696=0), "",F2696)</f>
        <v/>
      </c>
      <c r="R2696" s="122" t="str">
        <f t="shared" si="1682"/>
        <v/>
      </c>
      <c r="S2696" s="122" t="str">
        <f>IF(AND(G2696&lt;&gt;0,J2696=1),"замінне значення",R2696)</f>
        <v/>
      </c>
      <c r="T2696" s="122" t="str">
        <f t="shared" si="1683"/>
        <v/>
      </c>
    </row>
    <row r="2697" spans="1:20">
      <c r="A2697" s="204"/>
      <c r="B2697" s="159" t="s">
        <v>192</v>
      </c>
      <c r="C2697" s="159"/>
      <c r="D2697" s="103">
        <f t="shared" ref="D2697" si="1684">SUM(D2673:D2696)</f>
        <v>0</v>
      </c>
      <c r="E2697" s="104">
        <f t="shared" ref="E2697" si="1685">COUNTIF(E2673:E2696,"&gt;0")</f>
        <v>0</v>
      </c>
      <c r="F2697" s="103">
        <f t="shared" ref="F2697" si="1686">SUM(F2673:F2696)</f>
        <v>0</v>
      </c>
      <c r="G2697" s="104">
        <f t="shared" ref="G2697" si="1687">COUNTIF(G2673:G2696,"&gt;0")</f>
        <v>0</v>
      </c>
      <c r="H2697" s="103">
        <f t="shared" ref="H2697" si="1688">SUM(H2673:H2696)</f>
        <v>0</v>
      </c>
      <c r="I2697" s="104">
        <f t="shared" ref="I2697" si="1689">COUNTIF(I2673:I2696,"&gt;0")</f>
        <v>0</v>
      </c>
      <c r="J2697" s="103">
        <f t="shared" ref="J2697" si="1690">SUM(J2673:J2696)</f>
        <v>0</v>
      </c>
      <c r="K2697" s="104">
        <f t="shared" ref="K2697" si="1691">COUNTIF(K2673:K2696,"&gt;0")</f>
        <v>0</v>
      </c>
      <c r="L2697" s="104">
        <f t="shared" ref="L2697" si="1692">COUNTIF(L2673:L2696,"СНВВ не працює")</f>
        <v>0</v>
      </c>
      <c r="M2697" s="100"/>
      <c r="N2697" s="103">
        <f t="shared" si="1675"/>
        <v>0</v>
      </c>
      <c r="O2697" s="103">
        <f t="shared" ref="O2697:T2697" si="1693">SUM(O2673:O2696)</f>
        <v>0</v>
      </c>
      <c r="P2697" s="103">
        <f t="shared" si="1693"/>
        <v>0</v>
      </c>
      <c r="Q2697" s="103">
        <f t="shared" si="1693"/>
        <v>0</v>
      </c>
      <c r="R2697" s="103">
        <f t="shared" si="1693"/>
        <v>0</v>
      </c>
      <c r="S2697" s="103">
        <f t="shared" si="1693"/>
        <v>0</v>
      </c>
      <c r="T2697" s="103">
        <f t="shared" si="1693"/>
        <v>0</v>
      </c>
    </row>
    <row r="2698" spans="1:20" outlineLevel="1">
      <c r="A2698" s="160">
        <v>44669</v>
      </c>
      <c r="B2698" s="208">
        <v>44669</v>
      </c>
      <c r="C2698" s="96">
        <v>105</v>
      </c>
      <c r="D2698" s="122"/>
      <c r="E2698" s="122" t="str">
        <f t="shared" ref="E2698:E2721" si="1694">IF(D2698="","",IF(D2698&lt;1,1,0))</f>
        <v/>
      </c>
      <c r="F2698" s="122"/>
      <c r="G2698" s="122" t="str">
        <f t="shared" ref="G2698:G2721" si="1695">IF(F2698="","",IF(F2698&lt;1,1,0))</f>
        <v/>
      </c>
      <c r="H2698" s="122"/>
      <c r="I2698" s="122" t="str">
        <f t="shared" ref="I2698:I2721" si="1696">IF(H2698="","",IF(H2698&lt;1,1,0))</f>
        <v/>
      </c>
      <c r="J2698" s="122"/>
      <c r="K2698" s="122" t="str">
        <f t="shared" ref="K2698:K2721" si="1697">IF(J2698="","",IF(J2698&lt;1,1,0))</f>
        <v/>
      </c>
      <c r="L2698" s="123" t="str">
        <f>IF(H2698="","чи робить СНВВ?",IF(J2698="","чи роблять агрегати?",IF($J2698=0,"агрегати не працюють",IF(AND($H2698=0,$J2698=1),"СНВВ не працює","OK"))))</f>
        <v>чи робить СНВВ?</v>
      </c>
      <c r="M2698" s="100"/>
      <c r="N2698" s="122" t="str">
        <f>IF(OR(E2698&lt;&gt;0, J2698=0), "",D2698)</f>
        <v/>
      </c>
      <c r="O2698" s="122" t="str">
        <f t="shared" ref="O2698:O2721" si="1698">IF(Q2698="", "",(N2698*$O$3+$O$4))</f>
        <v/>
      </c>
      <c r="P2698" s="122" t="str">
        <f>IF(AND($E2698&lt;&gt;0,$J2698=1),"замінне значення",O2698)</f>
        <v/>
      </c>
      <c r="Q2698" s="122" t="str">
        <f>IF(OR(G2698&lt;&gt;0, J2698=0), "",F2698)</f>
        <v/>
      </c>
      <c r="R2698" s="122" t="str">
        <f t="shared" ref="R2698:R2761" si="1699">IF(Q2698="", "",(Q2698*$Q$3+$Q$4))</f>
        <v/>
      </c>
      <c r="S2698" s="122" t="str">
        <f>IF(AND(G2698&lt;&gt;0,J2698=1),"замінне значення",R2698)</f>
        <v/>
      </c>
      <c r="T2698" s="122" t="str">
        <f t="shared" ref="T2698:T2761" si="1700">IFERROR(P2698*S2698,"")</f>
        <v/>
      </c>
    </row>
    <row r="2699" spans="1:20" outlineLevel="1">
      <c r="A2699" s="161"/>
      <c r="B2699" s="208">
        <v>44669</v>
      </c>
      <c r="C2699" s="96">
        <v>105.041666666667</v>
      </c>
      <c r="D2699" s="122"/>
      <c r="E2699" s="122" t="str">
        <f t="shared" si="1694"/>
        <v/>
      </c>
      <c r="F2699" s="122"/>
      <c r="G2699" s="122" t="str">
        <f t="shared" si="1695"/>
        <v/>
      </c>
      <c r="H2699" s="122"/>
      <c r="I2699" s="122" t="str">
        <f t="shared" si="1696"/>
        <v/>
      </c>
      <c r="J2699" s="122"/>
      <c r="K2699" s="122" t="str">
        <f t="shared" si="1697"/>
        <v/>
      </c>
      <c r="L2699" s="123" t="str">
        <f>IF(H2699="","чи робить СНВВ?",IF(J2699="","чи роблять агрегати?",IF($J2699=0,"агрегати не працюють",IF(AND($H2699=0,$J2699=1),"СНВВ не працює","OK"))))</f>
        <v>чи робить СНВВ?</v>
      </c>
      <c r="M2699" s="100"/>
      <c r="N2699" s="122" t="str">
        <f>IF(OR(E2699&lt;&gt;0, J2699=0), "",D2699)</f>
        <v/>
      </c>
      <c r="O2699" s="122" t="str">
        <f t="shared" si="1698"/>
        <v/>
      </c>
      <c r="P2699" s="122" t="str">
        <f>IF(AND($E2699&lt;&gt;0,$J2699=1),"замінне значення",O2699)</f>
        <v/>
      </c>
      <c r="Q2699" s="122" t="str">
        <f>IF(OR(G2699&lt;&gt;0, J2699=0), "",F2699)</f>
        <v/>
      </c>
      <c r="R2699" s="122" t="str">
        <f t="shared" si="1699"/>
        <v/>
      </c>
      <c r="S2699" s="122" t="str">
        <f>IF(AND(G2699&lt;&gt;0,J2699=1),"замінне значення",R2699)</f>
        <v/>
      </c>
      <c r="T2699" s="122" t="str">
        <f t="shared" si="1700"/>
        <v/>
      </c>
    </row>
    <row r="2700" spans="1:20" outlineLevel="1">
      <c r="A2700" s="161"/>
      <c r="B2700" s="208">
        <v>44669</v>
      </c>
      <c r="C2700" s="96">
        <v>105.083333333333</v>
      </c>
      <c r="D2700" s="122"/>
      <c r="E2700" s="122" t="str">
        <f t="shared" si="1694"/>
        <v/>
      </c>
      <c r="F2700" s="122"/>
      <c r="G2700" s="122" t="str">
        <f t="shared" si="1695"/>
        <v/>
      </c>
      <c r="H2700" s="122"/>
      <c r="I2700" s="122" t="str">
        <f t="shared" si="1696"/>
        <v/>
      </c>
      <c r="J2700" s="122"/>
      <c r="K2700" s="122" t="str">
        <f t="shared" si="1697"/>
        <v/>
      </c>
      <c r="L2700" s="123" t="str">
        <f>IF(H2700="","чи робить СНВВ?",IF(J2700="","чи роблять агрегати?",IF($J2700=0,"агрегати не працюють",IF(AND($H2700=0,$J2700=1),"СНВВ не працює","OK"))))</f>
        <v>чи робить СНВВ?</v>
      </c>
      <c r="M2700" s="100"/>
      <c r="N2700" s="122" t="str">
        <f>IF(OR(E2700&lt;&gt;0, J2700=0), "",D2700)</f>
        <v/>
      </c>
      <c r="O2700" s="122" t="str">
        <f t="shared" si="1698"/>
        <v/>
      </c>
      <c r="P2700" s="122" t="str">
        <f>IF(AND($E2700&lt;&gt;0,$J2700=1),"замінне значення",O2700)</f>
        <v/>
      </c>
      <c r="Q2700" s="122" t="str">
        <f>IF(OR(G2700&lt;&gt;0, J2700=0), "",F2700)</f>
        <v/>
      </c>
      <c r="R2700" s="122" t="str">
        <f t="shared" si="1699"/>
        <v/>
      </c>
      <c r="S2700" s="122" t="str">
        <f>IF(AND(G2700&lt;&gt;0,J2700=1),"замінне значення",R2700)</f>
        <v/>
      </c>
      <c r="T2700" s="122" t="str">
        <f t="shared" si="1700"/>
        <v/>
      </c>
    </row>
    <row r="2701" spans="1:20" outlineLevel="1">
      <c r="A2701" s="161"/>
      <c r="B2701" s="208">
        <v>44669</v>
      </c>
      <c r="C2701" s="96">
        <v>105.125</v>
      </c>
      <c r="D2701" s="122"/>
      <c r="E2701" s="122" t="str">
        <f t="shared" si="1694"/>
        <v/>
      </c>
      <c r="F2701" s="122"/>
      <c r="G2701" s="122" t="str">
        <f t="shared" si="1695"/>
        <v/>
      </c>
      <c r="H2701" s="122"/>
      <c r="I2701" s="122" t="str">
        <f t="shared" si="1696"/>
        <v/>
      </c>
      <c r="J2701" s="122"/>
      <c r="K2701" s="122" t="str">
        <f t="shared" si="1697"/>
        <v/>
      </c>
      <c r="L2701" s="123" t="str">
        <f>IF(H2701="","чи робить СНВВ?",IF(J2701="","чи роблять агрегати?",IF($J2701=0,"агрегати не працюють",IF(AND($H2701=0,$J2701=1),"СНВВ не працює","OK"))))</f>
        <v>чи робить СНВВ?</v>
      </c>
      <c r="M2701" s="100"/>
      <c r="N2701" s="122" t="str">
        <f>IF(OR(E2701&lt;&gt;0, J2701=0), "",D2701)</f>
        <v/>
      </c>
      <c r="O2701" s="122" t="str">
        <f t="shared" si="1698"/>
        <v/>
      </c>
      <c r="P2701" s="122" t="str">
        <f>IF(AND($E2701&lt;&gt;0,$J2701=1),"замінне значення",O2701)</f>
        <v/>
      </c>
      <c r="Q2701" s="122" t="str">
        <f>IF(OR(G2701&lt;&gt;0, J2701=0), "",F2701)</f>
        <v/>
      </c>
      <c r="R2701" s="122" t="str">
        <f t="shared" si="1699"/>
        <v/>
      </c>
      <c r="S2701" s="122" t="str">
        <f>IF(AND(G2701&lt;&gt;0,J2701=1),"замінне значення",R2701)</f>
        <v/>
      </c>
      <c r="T2701" s="122" t="str">
        <f t="shared" si="1700"/>
        <v/>
      </c>
    </row>
    <row r="2702" spans="1:20" outlineLevel="1">
      <c r="A2702" s="161"/>
      <c r="B2702" s="208">
        <v>44669</v>
      </c>
      <c r="C2702" s="96">
        <v>105.166666666667</v>
      </c>
      <c r="D2702" s="122"/>
      <c r="E2702" s="122" t="str">
        <f t="shared" si="1694"/>
        <v/>
      </c>
      <c r="F2702" s="122"/>
      <c r="G2702" s="122" t="str">
        <f t="shared" si="1695"/>
        <v/>
      </c>
      <c r="H2702" s="122"/>
      <c r="I2702" s="122" t="str">
        <f t="shared" si="1696"/>
        <v/>
      </c>
      <c r="J2702" s="122"/>
      <c r="K2702" s="122" t="str">
        <f t="shared" si="1697"/>
        <v/>
      </c>
      <c r="L2702" s="123" t="str">
        <f>IF(H2702="","чи робить СНВВ?",IF(J2702="","чи роблять агрегати?",IF($J2702=0,"агрегати не працюють",IF(AND($H2702=0,$J2702=1),"СНВВ не працює","OK"))))</f>
        <v>чи робить СНВВ?</v>
      </c>
      <c r="M2702" s="100"/>
      <c r="N2702" s="122" t="str">
        <f>IF(OR(E2702&lt;&gt;0, J2702=0), "",D2702)</f>
        <v/>
      </c>
      <c r="O2702" s="122" t="str">
        <f t="shared" si="1698"/>
        <v/>
      </c>
      <c r="P2702" s="122" t="str">
        <f>IF(AND($E2702&lt;&gt;0,$J2702=1),"замінне значення",O2702)</f>
        <v/>
      </c>
      <c r="Q2702" s="122" t="str">
        <f>IF(OR(G2702&lt;&gt;0, J2702=0), "",F2702)</f>
        <v/>
      </c>
      <c r="R2702" s="122" t="str">
        <f t="shared" si="1699"/>
        <v/>
      </c>
      <c r="S2702" s="122" t="str">
        <f>IF(AND(G2702&lt;&gt;0,J2702=1),"замінне значення",R2702)</f>
        <v/>
      </c>
      <c r="T2702" s="122" t="str">
        <f t="shared" si="1700"/>
        <v/>
      </c>
    </row>
    <row r="2703" spans="1:20" outlineLevel="1">
      <c r="A2703" s="161"/>
      <c r="B2703" s="208">
        <v>44669</v>
      </c>
      <c r="C2703" s="96">
        <v>105.208333333333</v>
      </c>
      <c r="D2703" s="122"/>
      <c r="E2703" s="122" t="str">
        <f t="shared" si="1694"/>
        <v/>
      </c>
      <c r="F2703" s="122"/>
      <c r="G2703" s="122" t="str">
        <f t="shared" si="1695"/>
        <v/>
      </c>
      <c r="H2703" s="122"/>
      <c r="I2703" s="122" t="str">
        <f t="shared" si="1696"/>
        <v/>
      </c>
      <c r="J2703" s="122"/>
      <c r="K2703" s="122" t="str">
        <f t="shared" si="1697"/>
        <v/>
      </c>
      <c r="L2703" s="123" t="str">
        <f>IF(H2703="","чи робить СНВВ?",IF(J2703="","чи роблять агрегати?",IF($J2703=0,"агрегати не працюють",IF(AND($H2703=0,$J2703=1),"СНВВ не працює","OK"))))</f>
        <v>чи робить СНВВ?</v>
      </c>
      <c r="M2703" s="100"/>
      <c r="N2703" s="122" t="str">
        <f>IF(OR(E2703&lt;&gt;0, J2703=0), "",D2703)</f>
        <v/>
      </c>
      <c r="O2703" s="122" t="str">
        <f t="shared" si="1698"/>
        <v/>
      </c>
      <c r="P2703" s="122" t="str">
        <f>IF(AND($E2703&lt;&gt;0,$J2703=1),"замінне значення",O2703)</f>
        <v/>
      </c>
      <c r="Q2703" s="122" t="str">
        <f>IF(OR(G2703&lt;&gt;0, J2703=0), "",F2703)</f>
        <v/>
      </c>
      <c r="R2703" s="122" t="str">
        <f t="shared" si="1699"/>
        <v/>
      </c>
      <c r="S2703" s="122" t="str">
        <f>IF(AND(G2703&lt;&gt;0,J2703=1),"замінне значення",R2703)</f>
        <v/>
      </c>
      <c r="T2703" s="122" t="str">
        <f t="shared" si="1700"/>
        <v/>
      </c>
    </row>
    <row r="2704" spans="1:20" outlineLevel="1">
      <c r="A2704" s="161"/>
      <c r="B2704" s="208">
        <v>44669</v>
      </c>
      <c r="C2704" s="96">
        <v>105.25</v>
      </c>
      <c r="D2704" s="122"/>
      <c r="E2704" s="122" t="str">
        <f t="shared" si="1694"/>
        <v/>
      </c>
      <c r="F2704" s="122"/>
      <c r="G2704" s="122" t="str">
        <f t="shared" si="1695"/>
        <v/>
      </c>
      <c r="H2704" s="122"/>
      <c r="I2704" s="122" t="str">
        <f t="shared" si="1696"/>
        <v/>
      </c>
      <c r="J2704" s="122"/>
      <c r="K2704" s="122" t="str">
        <f t="shared" si="1697"/>
        <v/>
      </c>
      <c r="L2704" s="123" t="str">
        <f>IF(H2704="","чи робить СНВВ?",IF(J2704="","чи роблять агрегати?",IF($J2704=0,"агрегати не працюють",IF(AND($H2704=0,$J2704=1),"СНВВ не працює","OK"))))</f>
        <v>чи робить СНВВ?</v>
      </c>
      <c r="M2704" s="100"/>
      <c r="N2704" s="122" t="str">
        <f>IF(OR(E2704&lt;&gt;0, J2704=0), "",D2704)</f>
        <v/>
      </c>
      <c r="O2704" s="122" t="str">
        <f t="shared" si="1698"/>
        <v/>
      </c>
      <c r="P2704" s="122" t="str">
        <f>IF(AND($E2704&lt;&gt;0,$J2704=1),"замінне значення",O2704)</f>
        <v/>
      </c>
      <c r="Q2704" s="122" t="str">
        <f>IF(OR(G2704&lt;&gt;0, J2704=0), "",F2704)</f>
        <v/>
      </c>
      <c r="R2704" s="122" t="str">
        <f t="shared" si="1699"/>
        <v/>
      </c>
      <c r="S2704" s="122" t="str">
        <f>IF(AND(G2704&lt;&gt;0,J2704=1),"замінне значення",R2704)</f>
        <v/>
      </c>
      <c r="T2704" s="122" t="str">
        <f t="shared" si="1700"/>
        <v/>
      </c>
    </row>
    <row r="2705" spans="1:20" outlineLevel="1">
      <c r="A2705" s="161"/>
      <c r="B2705" s="208">
        <v>44669</v>
      </c>
      <c r="C2705" s="96">
        <v>105.291666666667</v>
      </c>
      <c r="D2705" s="122"/>
      <c r="E2705" s="122" t="str">
        <f t="shared" si="1694"/>
        <v/>
      </c>
      <c r="F2705" s="122"/>
      <c r="G2705" s="122" t="str">
        <f t="shared" si="1695"/>
        <v/>
      </c>
      <c r="H2705" s="122"/>
      <c r="I2705" s="122" t="str">
        <f t="shared" si="1696"/>
        <v/>
      </c>
      <c r="J2705" s="122"/>
      <c r="K2705" s="122" t="str">
        <f t="shared" si="1697"/>
        <v/>
      </c>
      <c r="L2705" s="123" t="str">
        <f>IF(H2705="","чи робить СНВВ?",IF(J2705="","чи роблять агрегати?",IF($J2705=0,"агрегати не працюють",IF(AND($H2705=0,$J2705=1),"СНВВ не працює","OK"))))</f>
        <v>чи робить СНВВ?</v>
      </c>
      <c r="M2705" s="100"/>
      <c r="N2705" s="122" t="str">
        <f>IF(OR(E2705&lt;&gt;0, J2705=0), "",D2705)</f>
        <v/>
      </c>
      <c r="O2705" s="122" t="str">
        <f t="shared" si="1698"/>
        <v/>
      </c>
      <c r="P2705" s="122" t="str">
        <f>IF(AND($E2705&lt;&gt;0,$J2705=1),"замінне значення",O2705)</f>
        <v/>
      </c>
      <c r="Q2705" s="122" t="str">
        <f>IF(OR(G2705&lt;&gt;0, J2705=0), "",F2705)</f>
        <v/>
      </c>
      <c r="R2705" s="122" t="str">
        <f t="shared" si="1699"/>
        <v/>
      </c>
      <c r="S2705" s="122" t="str">
        <f>IF(AND(G2705&lt;&gt;0,J2705=1),"замінне значення",R2705)</f>
        <v/>
      </c>
      <c r="T2705" s="122" t="str">
        <f t="shared" si="1700"/>
        <v/>
      </c>
    </row>
    <row r="2706" spans="1:20" outlineLevel="1">
      <c r="A2706" s="161"/>
      <c r="B2706" s="208">
        <v>44669</v>
      </c>
      <c r="C2706" s="96">
        <v>105.333333333333</v>
      </c>
      <c r="D2706" s="122"/>
      <c r="E2706" s="122" t="str">
        <f t="shared" si="1694"/>
        <v/>
      </c>
      <c r="F2706" s="122"/>
      <c r="G2706" s="122" t="str">
        <f t="shared" si="1695"/>
        <v/>
      </c>
      <c r="H2706" s="122"/>
      <c r="I2706" s="122" t="str">
        <f t="shared" si="1696"/>
        <v/>
      </c>
      <c r="J2706" s="122"/>
      <c r="K2706" s="122" t="str">
        <f t="shared" si="1697"/>
        <v/>
      </c>
      <c r="L2706" s="123" t="str">
        <f>IF(H2706="","чи робить СНВВ?",IF(J2706="","чи роблять агрегати?",IF($J2706=0,"агрегати не працюють",IF(AND($H2706=0,$J2706=1),"СНВВ не працює","OK"))))</f>
        <v>чи робить СНВВ?</v>
      </c>
      <c r="M2706" s="100"/>
      <c r="N2706" s="122" t="str">
        <f>IF(OR(E2706&lt;&gt;0, J2706=0), "",D2706)</f>
        <v/>
      </c>
      <c r="O2706" s="122" t="str">
        <f t="shared" si="1698"/>
        <v/>
      </c>
      <c r="P2706" s="122" t="str">
        <f>IF(AND($E2706&lt;&gt;0,$J2706=1),"замінне значення",O2706)</f>
        <v/>
      </c>
      <c r="Q2706" s="122" t="str">
        <f>IF(OR(G2706&lt;&gt;0, J2706=0), "",F2706)</f>
        <v/>
      </c>
      <c r="R2706" s="122" t="str">
        <f t="shared" si="1699"/>
        <v/>
      </c>
      <c r="S2706" s="122" t="str">
        <f>IF(AND(G2706&lt;&gt;0,J2706=1),"замінне значення",R2706)</f>
        <v/>
      </c>
      <c r="T2706" s="122" t="str">
        <f t="shared" si="1700"/>
        <v/>
      </c>
    </row>
    <row r="2707" spans="1:20" outlineLevel="1">
      <c r="A2707" s="161"/>
      <c r="B2707" s="208">
        <v>44669</v>
      </c>
      <c r="C2707" s="96">
        <v>105.375</v>
      </c>
      <c r="D2707" s="122"/>
      <c r="E2707" s="122" t="str">
        <f t="shared" si="1694"/>
        <v/>
      </c>
      <c r="F2707" s="122"/>
      <c r="G2707" s="122" t="str">
        <f t="shared" si="1695"/>
        <v/>
      </c>
      <c r="H2707" s="122"/>
      <c r="I2707" s="122" t="str">
        <f t="shared" si="1696"/>
        <v/>
      </c>
      <c r="J2707" s="122"/>
      <c r="K2707" s="122" t="str">
        <f t="shared" si="1697"/>
        <v/>
      </c>
      <c r="L2707" s="123" t="str">
        <f>IF(H2707="","чи робить СНВВ?",IF(J2707="","чи роблять агрегати?",IF($J2707=0,"агрегати не працюють",IF(AND($H2707=0,$J2707=1),"СНВВ не працює","OK"))))</f>
        <v>чи робить СНВВ?</v>
      </c>
      <c r="M2707" s="100"/>
      <c r="N2707" s="122" t="str">
        <f>IF(OR(E2707&lt;&gt;0, J2707=0), "",D2707)</f>
        <v/>
      </c>
      <c r="O2707" s="122" t="str">
        <f t="shared" si="1698"/>
        <v/>
      </c>
      <c r="P2707" s="122" t="str">
        <f>IF(AND($E2707&lt;&gt;0,$J2707=1),"замінне значення",O2707)</f>
        <v/>
      </c>
      <c r="Q2707" s="122" t="str">
        <f>IF(OR(G2707&lt;&gt;0, J2707=0), "",F2707)</f>
        <v/>
      </c>
      <c r="R2707" s="122" t="str">
        <f t="shared" si="1699"/>
        <v/>
      </c>
      <c r="S2707" s="122" t="str">
        <f>IF(AND(G2707&lt;&gt;0,J2707=1),"замінне значення",R2707)</f>
        <v/>
      </c>
      <c r="T2707" s="122" t="str">
        <f t="shared" si="1700"/>
        <v/>
      </c>
    </row>
    <row r="2708" spans="1:20" outlineLevel="1">
      <c r="A2708" s="161"/>
      <c r="B2708" s="208">
        <v>44669</v>
      </c>
      <c r="C2708" s="96">
        <v>105.416666666667</v>
      </c>
      <c r="D2708" s="122"/>
      <c r="E2708" s="122" t="str">
        <f t="shared" si="1694"/>
        <v/>
      </c>
      <c r="F2708" s="122"/>
      <c r="G2708" s="122" t="str">
        <f t="shared" si="1695"/>
        <v/>
      </c>
      <c r="H2708" s="122"/>
      <c r="I2708" s="122" t="str">
        <f t="shared" si="1696"/>
        <v/>
      </c>
      <c r="J2708" s="122"/>
      <c r="K2708" s="122" t="str">
        <f t="shared" si="1697"/>
        <v/>
      </c>
      <c r="L2708" s="123" t="str">
        <f>IF(H2708="","чи робить СНВВ?",IF(J2708="","чи роблять агрегати?",IF($J2708=0,"агрегати не працюють",IF(AND($H2708=0,$J2708=1),"СНВВ не працює","OK"))))</f>
        <v>чи робить СНВВ?</v>
      </c>
      <c r="M2708" s="100"/>
      <c r="N2708" s="122" t="str">
        <f>IF(OR(E2708&lt;&gt;0, J2708=0), "",D2708)</f>
        <v/>
      </c>
      <c r="O2708" s="122" t="str">
        <f t="shared" si="1698"/>
        <v/>
      </c>
      <c r="P2708" s="122" t="str">
        <f>IF(AND($E2708&lt;&gt;0,$J2708=1),"замінне значення",O2708)</f>
        <v/>
      </c>
      <c r="Q2708" s="122" t="str">
        <f>IF(OR(G2708&lt;&gt;0, J2708=0), "",F2708)</f>
        <v/>
      </c>
      <c r="R2708" s="122" t="str">
        <f t="shared" si="1699"/>
        <v/>
      </c>
      <c r="S2708" s="122" t="str">
        <f>IF(AND(G2708&lt;&gt;0,J2708=1),"замінне значення",R2708)</f>
        <v/>
      </c>
      <c r="T2708" s="122" t="str">
        <f t="shared" si="1700"/>
        <v/>
      </c>
    </row>
    <row r="2709" spans="1:20" outlineLevel="1">
      <c r="A2709" s="161"/>
      <c r="B2709" s="208">
        <v>44669</v>
      </c>
      <c r="C2709" s="96">
        <v>105.458333333333</v>
      </c>
      <c r="D2709" s="122"/>
      <c r="E2709" s="122" t="str">
        <f t="shared" si="1694"/>
        <v/>
      </c>
      <c r="F2709" s="122"/>
      <c r="G2709" s="122" t="str">
        <f t="shared" si="1695"/>
        <v/>
      </c>
      <c r="H2709" s="122"/>
      <c r="I2709" s="122" t="str">
        <f t="shared" si="1696"/>
        <v/>
      </c>
      <c r="J2709" s="122"/>
      <c r="K2709" s="122" t="str">
        <f t="shared" si="1697"/>
        <v/>
      </c>
      <c r="L2709" s="123" t="str">
        <f>IF(H2709="","чи робить СНВВ?",IF(J2709="","чи роблять агрегати?",IF($J2709=0,"агрегати не працюють",IF(AND($H2709=0,$J2709=1),"СНВВ не працює","OK"))))</f>
        <v>чи робить СНВВ?</v>
      </c>
      <c r="M2709" s="100"/>
      <c r="N2709" s="122" t="str">
        <f>IF(OR(E2709&lt;&gt;0, J2709=0), "",D2709)</f>
        <v/>
      </c>
      <c r="O2709" s="122" t="str">
        <f t="shared" si="1698"/>
        <v/>
      </c>
      <c r="P2709" s="122" t="str">
        <f>IF(AND($E2709&lt;&gt;0,$J2709=1),"замінне значення",O2709)</f>
        <v/>
      </c>
      <c r="Q2709" s="122" t="str">
        <f>IF(OR(G2709&lt;&gt;0, J2709=0), "",F2709)</f>
        <v/>
      </c>
      <c r="R2709" s="122" t="str">
        <f t="shared" si="1699"/>
        <v/>
      </c>
      <c r="S2709" s="122" t="str">
        <f>IF(AND(G2709&lt;&gt;0,J2709=1),"замінне значення",R2709)</f>
        <v/>
      </c>
      <c r="T2709" s="122" t="str">
        <f t="shared" si="1700"/>
        <v/>
      </c>
    </row>
    <row r="2710" spans="1:20" outlineLevel="1">
      <c r="A2710" s="161"/>
      <c r="B2710" s="208">
        <v>44669</v>
      </c>
      <c r="C2710" s="96">
        <v>105.5</v>
      </c>
      <c r="D2710" s="122"/>
      <c r="E2710" s="122" t="str">
        <f t="shared" si="1694"/>
        <v/>
      </c>
      <c r="F2710" s="122"/>
      <c r="G2710" s="122" t="str">
        <f t="shared" si="1695"/>
        <v/>
      </c>
      <c r="H2710" s="122"/>
      <c r="I2710" s="122" t="str">
        <f t="shared" si="1696"/>
        <v/>
      </c>
      <c r="J2710" s="122"/>
      <c r="K2710" s="122" t="str">
        <f t="shared" si="1697"/>
        <v/>
      </c>
      <c r="L2710" s="123" t="str">
        <f>IF(H2710="","чи робить СНВВ?",IF(J2710="","чи роблять агрегати?",IF($J2710=0,"агрегати не працюють",IF(AND($H2710=0,$J2710=1),"СНВВ не працює","OK"))))</f>
        <v>чи робить СНВВ?</v>
      </c>
      <c r="M2710" s="100"/>
      <c r="N2710" s="122" t="str">
        <f>IF(OR(E2710&lt;&gt;0, J2710=0), "",D2710)</f>
        <v/>
      </c>
      <c r="O2710" s="122" t="str">
        <f t="shared" si="1698"/>
        <v/>
      </c>
      <c r="P2710" s="122" t="str">
        <f>IF(AND($E2710&lt;&gt;0,$J2710=1),"замінне значення",O2710)</f>
        <v/>
      </c>
      <c r="Q2710" s="122" t="str">
        <f>IF(OR(G2710&lt;&gt;0, J2710=0), "",F2710)</f>
        <v/>
      </c>
      <c r="R2710" s="122" t="str">
        <f t="shared" si="1699"/>
        <v/>
      </c>
      <c r="S2710" s="122" t="str">
        <f>IF(AND(G2710&lt;&gt;0,J2710=1),"замінне значення",R2710)</f>
        <v/>
      </c>
      <c r="T2710" s="122" t="str">
        <f t="shared" si="1700"/>
        <v/>
      </c>
    </row>
    <row r="2711" spans="1:20" outlineLevel="1">
      <c r="A2711" s="161"/>
      <c r="B2711" s="208">
        <v>44669</v>
      </c>
      <c r="C2711" s="96">
        <v>105.541666666667</v>
      </c>
      <c r="D2711" s="122"/>
      <c r="E2711" s="122" t="str">
        <f t="shared" si="1694"/>
        <v/>
      </c>
      <c r="F2711" s="122"/>
      <c r="G2711" s="122" t="str">
        <f t="shared" si="1695"/>
        <v/>
      </c>
      <c r="H2711" s="122"/>
      <c r="I2711" s="122" t="str">
        <f t="shared" si="1696"/>
        <v/>
      </c>
      <c r="J2711" s="122"/>
      <c r="K2711" s="122" t="str">
        <f t="shared" si="1697"/>
        <v/>
      </c>
      <c r="L2711" s="123" t="str">
        <f>IF(H2711="","чи робить СНВВ?",IF(J2711="","чи роблять агрегати?",IF($J2711=0,"агрегати не працюють",IF(AND($H2711=0,$J2711=1),"СНВВ не працює","OK"))))</f>
        <v>чи робить СНВВ?</v>
      </c>
      <c r="M2711" s="100"/>
      <c r="N2711" s="122" t="str">
        <f>IF(OR(E2711&lt;&gt;0, J2711=0), "",D2711)</f>
        <v/>
      </c>
      <c r="O2711" s="122" t="str">
        <f t="shared" si="1698"/>
        <v/>
      </c>
      <c r="P2711" s="122" t="str">
        <f>IF(AND($E2711&lt;&gt;0,$J2711=1),"замінне значення",O2711)</f>
        <v/>
      </c>
      <c r="Q2711" s="122" t="str">
        <f>IF(OR(G2711&lt;&gt;0, J2711=0), "",F2711)</f>
        <v/>
      </c>
      <c r="R2711" s="122" t="str">
        <f t="shared" si="1699"/>
        <v/>
      </c>
      <c r="S2711" s="122" t="str">
        <f>IF(AND(G2711&lt;&gt;0,J2711=1),"замінне значення",R2711)</f>
        <v/>
      </c>
      <c r="T2711" s="122" t="str">
        <f t="shared" si="1700"/>
        <v/>
      </c>
    </row>
    <row r="2712" spans="1:20" outlineLevel="1">
      <c r="A2712" s="161"/>
      <c r="B2712" s="208">
        <v>44669</v>
      </c>
      <c r="C2712" s="96">
        <v>105.583333333333</v>
      </c>
      <c r="D2712" s="122"/>
      <c r="E2712" s="122" t="str">
        <f t="shared" si="1694"/>
        <v/>
      </c>
      <c r="F2712" s="122"/>
      <c r="G2712" s="122" t="str">
        <f t="shared" si="1695"/>
        <v/>
      </c>
      <c r="H2712" s="122"/>
      <c r="I2712" s="122" t="str">
        <f t="shared" si="1696"/>
        <v/>
      </c>
      <c r="J2712" s="122"/>
      <c r="K2712" s="122" t="str">
        <f t="shared" si="1697"/>
        <v/>
      </c>
      <c r="L2712" s="123" t="str">
        <f>IF(H2712="","чи робить СНВВ?",IF(J2712="","чи роблять агрегати?",IF($J2712=0,"агрегати не працюють",IF(AND($H2712=0,$J2712=1),"СНВВ не працює","OK"))))</f>
        <v>чи робить СНВВ?</v>
      </c>
      <c r="M2712" s="100"/>
      <c r="N2712" s="122" t="str">
        <f>IF(OR(E2712&lt;&gt;0, J2712=0), "",D2712)</f>
        <v/>
      </c>
      <c r="O2712" s="122" t="str">
        <f t="shared" si="1698"/>
        <v/>
      </c>
      <c r="P2712" s="122" t="str">
        <f>IF(AND($E2712&lt;&gt;0,$J2712=1),"замінне значення",O2712)</f>
        <v/>
      </c>
      <c r="Q2712" s="122" t="str">
        <f>IF(OR(G2712&lt;&gt;0, J2712=0), "",F2712)</f>
        <v/>
      </c>
      <c r="R2712" s="122" t="str">
        <f t="shared" si="1699"/>
        <v/>
      </c>
      <c r="S2712" s="122" t="str">
        <f>IF(AND(G2712&lt;&gt;0,J2712=1),"замінне значення",R2712)</f>
        <v/>
      </c>
      <c r="T2712" s="122" t="str">
        <f t="shared" si="1700"/>
        <v/>
      </c>
    </row>
    <row r="2713" spans="1:20" outlineLevel="1">
      <c r="A2713" s="161"/>
      <c r="B2713" s="208">
        <v>44669</v>
      </c>
      <c r="C2713" s="96">
        <v>105.625</v>
      </c>
      <c r="D2713" s="122"/>
      <c r="E2713" s="122" t="str">
        <f t="shared" si="1694"/>
        <v/>
      </c>
      <c r="F2713" s="122"/>
      <c r="G2713" s="122" t="str">
        <f t="shared" si="1695"/>
        <v/>
      </c>
      <c r="H2713" s="122"/>
      <c r="I2713" s="122" t="str">
        <f t="shared" si="1696"/>
        <v/>
      </c>
      <c r="J2713" s="122"/>
      <c r="K2713" s="122" t="str">
        <f t="shared" si="1697"/>
        <v/>
      </c>
      <c r="L2713" s="123" t="str">
        <f>IF(H2713="","чи робить СНВВ?",IF(J2713="","чи роблять агрегати?",IF($J2713=0,"агрегати не працюють",IF(AND($H2713=0,$J2713=1),"СНВВ не працює","OK"))))</f>
        <v>чи робить СНВВ?</v>
      </c>
      <c r="M2713" s="100"/>
      <c r="N2713" s="122" t="str">
        <f>IF(OR(E2713&lt;&gt;0, J2713=0), "",D2713)</f>
        <v/>
      </c>
      <c r="O2713" s="122" t="str">
        <f t="shared" si="1698"/>
        <v/>
      </c>
      <c r="P2713" s="122" t="str">
        <f>IF(AND($E2713&lt;&gt;0,$J2713=1),"замінне значення",O2713)</f>
        <v/>
      </c>
      <c r="Q2713" s="122" t="str">
        <f>IF(OR(G2713&lt;&gt;0, J2713=0), "",F2713)</f>
        <v/>
      </c>
      <c r="R2713" s="122" t="str">
        <f t="shared" si="1699"/>
        <v/>
      </c>
      <c r="S2713" s="122" t="str">
        <f>IF(AND(G2713&lt;&gt;0,J2713=1),"замінне значення",R2713)</f>
        <v/>
      </c>
      <c r="T2713" s="122" t="str">
        <f t="shared" si="1700"/>
        <v/>
      </c>
    </row>
    <row r="2714" spans="1:20" outlineLevel="1">
      <c r="A2714" s="161"/>
      <c r="B2714" s="208">
        <v>44669</v>
      </c>
      <c r="C2714" s="96">
        <v>105.666666666667</v>
      </c>
      <c r="D2714" s="122"/>
      <c r="E2714" s="122" t="str">
        <f t="shared" si="1694"/>
        <v/>
      </c>
      <c r="F2714" s="122"/>
      <c r="G2714" s="122" t="str">
        <f t="shared" si="1695"/>
        <v/>
      </c>
      <c r="H2714" s="122"/>
      <c r="I2714" s="122" t="str">
        <f t="shared" si="1696"/>
        <v/>
      </c>
      <c r="J2714" s="122"/>
      <c r="K2714" s="122" t="str">
        <f t="shared" si="1697"/>
        <v/>
      </c>
      <c r="L2714" s="123" t="str">
        <f>IF(H2714="","чи робить СНВВ?",IF(J2714="","чи роблять агрегати?",IF($J2714=0,"агрегати не працюють",IF(AND($H2714=0,$J2714=1),"СНВВ не працює","OK"))))</f>
        <v>чи робить СНВВ?</v>
      </c>
      <c r="M2714" s="100"/>
      <c r="N2714" s="122" t="str">
        <f>IF(OR(E2714&lt;&gt;0, J2714=0), "",D2714)</f>
        <v/>
      </c>
      <c r="O2714" s="122" t="str">
        <f t="shared" si="1698"/>
        <v/>
      </c>
      <c r="P2714" s="122" t="str">
        <f>IF(AND($E2714&lt;&gt;0,$J2714=1),"замінне значення",O2714)</f>
        <v/>
      </c>
      <c r="Q2714" s="122" t="str">
        <f>IF(OR(G2714&lt;&gt;0, J2714=0), "",F2714)</f>
        <v/>
      </c>
      <c r="R2714" s="122" t="str">
        <f t="shared" si="1699"/>
        <v/>
      </c>
      <c r="S2714" s="122" t="str">
        <f>IF(AND(G2714&lt;&gt;0,J2714=1),"замінне значення",R2714)</f>
        <v/>
      </c>
      <c r="T2714" s="122" t="str">
        <f t="shared" si="1700"/>
        <v/>
      </c>
    </row>
    <row r="2715" spans="1:20" outlineLevel="1">
      <c r="A2715" s="161"/>
      <c r="B2715" s="208">
        <v>44669</v>
      </c>
      <c r="C2715" s="96">
        <v>105.708333333333</v>
      </c>
      <c r="D2715" s="122"/>
      <c r="E2715" s="122" t="str">
        <f t="shared" si="1694"/>
        <v/>
      </c>
      <c r="F2715" s="122"/>
      <c r="G2715" s="122" t="str">
        <f t="shared" si="1695"/>
        <v/>
      </c>
      <c r="H2715" s="122"/>
      <c r="I2715" s="122" t="str">
        <f t="shared" si="1696"/>
        <v/>
      </c>
      <c r="J2715" s="122"/>
      <c r="K2715" s="122" t="str">
        <f t="shared" si="1697"/>
        <v/>
      </c>
      <c r="L2715" s="123" t="str">
        <f>IF(H2715="","чи робить СНВВ?",IF(J2715="","чи роблять агрегати?",IF($J2715=0,"агрегати не працюють",IF(AND($H2715=0,$J2715=1),"СНВВ не працює","OK"))))</f>
        <v>чи робить СНВВ?</v>
      </c>
      <c r="M2715" s="100"/>
      <c r="N2715" s="122" t="str">
        <f>IF(OR(E2715&lt;&gt;0, J2715=0), "",D2715)</f>
        <v/>
      </c>
      <c r="O2715" s="122" t="str">
        <f t="shared" si="1698"/>
        <v/>
      </c>
      <c r="P2715" s="122" t="str">
        <f>IF(AND($E2715&lt;&gt;0,$J2715=1),"замінне значення",O2715)</f>
        <v/>
      </c>
      <c r="Q2715" s="122" t="str">
        <f>IF(OR(G2715&lt;&gt;0, J2715=0), "",F2715)</f>
        <v/>
      </c>
      <c r="R2715" s="122" t="str">
        <f t="shared" si="1699"/>
        <v/>
      </c>
      <c r="S2715" s="122" t="str">
        <f>IF(AND(G2715&lt;&gt;0,J2715=1),"замінне значення",R2715)</f>
        <v/>
      </c>
      <c r="T2715" s="122" t="str">
        <f t="shared" si="1700"/>
        <v/>
      </c>
    </row>
    <row r="2716" spans="1:20" outlineLevel="1">
      <c r="A2716" s="161"/>
      <c r="B2716" s="208">
        <v>44669</v>
      </c>
      <c r="C2716" s="96">
        <v>105.75</v>
      </c>
      <c r="D2716" s="122"/>
      <c r="E2716" s="122" t="str">
        <f t="shared" si="1694"/>
        <v/>
      </c>
      <c r="F2716" s="122"/>
      <c r="G2716" s="122" t="str">
        <f t="shared" si="1695"/>
        <v/>
      </c>
      <c r="H2716" s="122"/>
      <c r="I2716" s="122" t="str">
        <f t="shared" si="1696"/>
        <v/>
      </c>
      <c r="J2716" s="122"/>
      <c r="K2716" s="122" t="str">
        <f t="shared" si="1697"/>
        <v/>
      </c>
      <c r="L2716" s="123" t="str">
        <f>IF(H2716="","чи робить СНВВ?",IF(J2716="","чи роблять агрегати?",IF($J2716=0,"агрегати не працюють",IF(AND($H2716=0,$J2716=1),"СНВВ не працює","OK"))))</f>
        <v>чи робить СНВВ?</v>
      </c>
      <c r="M2716" s="100"/>
      <c r="N2716" s="122" t="str">
        <f>IF(OR(E2716&lt;&gt;0, J2716=0), "",D2716)</f>
        <v/>
      </c>
      <c r="O2716" s="122" t="str">
        <f t="shared" si="1698"/>
        <v/>
      </c>
      <c r="P2716" s="122" t="str">
        <f>IF(AND($E2716&lt;&gt;0,$J2716=1),"замінне значення",O2716)</f>
        <v/>
      </c>
      <c r="Q2716" s="122" t="str">
        <f>IF(OR(G2716&lt;&gt;0, J2716=0), "",F2716)</f>
        <v/>
      </c>
      <c r="R2716" s="122" t="str">
        <f t="shared" si="1699"/>
        <v/>
      </c>
      <c r="S2716" s="122" t="str">
        <f>IF(AND(G2716&lt;&gt;0,J2716=1),"замінне значення",R2716)</f>
        <v/>
      </c>
      <c r="T2716" s="122" t="str">
        <f t="shared" si="1700"/>
        <v/>
      </c>
    </row>
    <row r="2717" spans="1:20" outlineLevel="1">
      <c r="A2717" s="161"/>
      <c r="B2717" s="208">
        <v>44669</v>
      </c>
      <c r="C2717" s="96">
        <v>105.791666666667</v>
      </c>
      <c r="D2717" s="122"/>
      <c r="E2717" s="122" t="str">
        <f t="shared" si="1694"/>
        <v/>
      </c>
      <c r="F2717" s="122"/>
      <c r="G2717" s="122" t="str">
        <f t="shared" si="1695"/>
        <v/>
      </c>
      <c r="H2717" s="122"/>
      <c r="I2717" s="122" t="str">
        <f t="shared" si="1696"/>
        <v/>
      </c>
      <c r="J2717" s="122"/>
      <c r="K2717" s="122" t="str">
        <f t="shared" si="1697"/>
        <v/>
      </c>
      <c r="L2717" s="123" t="str">
        <f>IF(H2717="","чи робить СНВВ?",IF(J2717="","чи роблять агрегати?",IF($J2717=0,"агрегати не працюють",IF(AND($H2717=0,$J2717=1),"СНВВ не працює","OK"))))</f>
        <v>чи робить СНВВ?</v>
      </c>
      <c r="M2717" s="100"/>
      <c r="N2717" s="122" t="str">
        <f>IF(OR(E2717&lt;&gt;0, J2717=0), "",D2717)</f>
        <v/>
      </c>
      <c r="O2717" s="122" t="str">
        <f t="shared" si="1698"/>
        <v/>
      </c>
      <c r="P2717" s="122" t="str">
        <f>IF(AND($E2717&lt;&gt;0,$J2717=1),"замінне значення",O2717)</f>
        <v/>
      </c>
      <c r="Q2717" s="122" t="str">
        <f>IF(OR(G2717&lt;&gt;0, J2717=0), "",F2717)</f>
        <v/>
      </c>
      <c r="R2717" s="122" t="str">
        <f t="shared" si="1699"/>
        <v/>
      </c>
      <c r="S2717" s="122" t="str">
        <f>IF(AND(G2717&lt;&gt;0,J2717=1),"замінне значення",R2717)</f>
        <v/>
      </c>
      <c r="T2717" s="122" t="str">
        <f t="shared" si="1700"/>
        <v/>
      </c>
    </row>
    <row r="2718" spans="1:20" outlineLevel="1">
      <c r="A2718" s="161"/>
      <c r="B2718" s="208">
        <v>44669</v>
      </c>
      <c r="C2718" s="96">
        <v>105.833333333333</v>
      </c>
      <c r="D2718" s="122"/>
      <c r="E2718" s="122" t="str">
        <f t="shared" si="1694"/>
        <v/>
      </c>
      <c r="F2718" s="122"/>
      <c r="G2718" s="122" t="str">
        <f t="shared" si="1695"/>
        <v/>
      </c>
      <c r="H2718" s="122"/>
      <c r="I2718" s="122" t="str">
        <f t="shared" si="1696"/>
        <v/>
      </c>
      <c r="J2718" s="122"/>
      <c r="K2718" s="122" t="str">
        <f t="shared" si="1697"/>
        <v/>
      </c>
      <c r="L2718" s="123" t="str">
        <f>IF(H2718="","чи робить СНВВ?",IF(J2718="","чи роблять агрегати?",IF($J2718=0,"агрегати не працюють",IF(AND($H2718=0,$J2718=1),"СНВВ не працює","OK"))))</f>
        <v>чи робить СНВВ?</v>
      </c>
      <c r="M2718" s="100"/>
      <c r="N2718" s="122" t="str">
        <f>IF(OR(E2718&lt;&gt;0, J2718=0), "",D2718)</f>
        <v/>
      </c>
      <c r="O2718" s="122" t="str">
        <f t="shared" si="1698"/>
        <v/>
      </c>
      <c r="P2718" s="122" t="str">
        <f>IF(AND($E2718&lt;&gt;0,$J2718=1),"замінне значення",O2718)</f>
        <v/>
      </c>
      <c r="Q2718" s="122" t="str">
        <f>IF(OR(G2718&lt;&gt;0, J2718=0), "",F2718)</f>
        <v/>
      </c>
      <c r="R2718" s="122" t="str">
        <f t="shared" si="1699"/>
        <v/>
      </c>
      <c r="S2718" s="122" t="str">
        <f>IF(AND(G2718&lt;&gt;0,J2718=1),"замінне значення",R2718)</f>
        <v/>
      </c>
      <c r="T2718" s="122" t="str">
        <f t="shared" si="1700"/>
        <v/>
      </c>
    </row>
    <row r="2719" spans="1:20" outlineLevel="1">
      <c r="A2719" s="161"/>
      <c r="B2719" s="208">
        <v>44669</v>
      </c>
      <c r="C2719" s="96">
        <v>105.875</v>
      </c>
      <c r="D2719" s="122"/>
      <c r="E2719" s="122" t="str">
        <f t="shared" si="1694"/>
        <v/>
      </c>
      <c r="F2719" s="122"/>
      <c r="G2719" s="122" t="str">
        <f t="shared" si="1695"/>
        <v/>
      </c>
      <c r="H2719" s="122"/>
      <c r="I2719" s="122" t="str">
        <f t="shared" si="1696"/>
        <v/>
      </c>
      <c r="J2719" s="122"/>
      <c r="K2719" s="122" t="str">
        <f t="shared" si="1697"/>
        <v/>
      </c>
      <c r="L2719" s="123" t="str">
        <f>IF(H2719="","чи робить СНВВ?",IF(J2719="","чи роблять агрегати?",IF($J2719=0,"агрегати не працюють",IF(AND($H2719=0,$J2719=1),"СНВВ не працює","OK"))))</f>
        <v>чи робить СНВВ?</v>
      </c>
      <c r="M2719" s="100"/>
      <c r="N2719" s="122" t="str">
        <f>IF(OR(E2719&lt;&gt;0, J2719=0), "",D2719)</f>
        <v/>
      </c>
      <c r="O2719" s="122" t="str">
        <f t="shared" si="1698"/>
        <v/>
      </c>
      <c r="P2719" s="122" t="str">
        <f>IF(AND($E2719&lt;&gt;0,$J2719=1),"замінне значення",O2719)</f>
        <v/>
      </c>
      <c r="Q2719" s="122" t="str">
        <f>IF(OR(G2719&lt;&gt;0, J2719=0), "",F2719)</f>
        <v/>
      </c>
      <c r="R2719" s="122" t="str">
        <f t="shared" si="1699"/>
        <v/>
      </c>
      <c r="S2719" s="122" t="str">
        <f>IF(AND(G2719&lt;&gt;0,J2719=1),"замінне значення",R2719)</f>
        <v/>
      </c>
      <c r="T2719" s="122" t="str">
        <f t="shared" si="1700"/>
        <v/>
      </c>
    </row>
    <row r="2720" spans="1:20" outlineLevel="1">
      <c r="A2720" s="161"/>
      <c r="B2720" s="208">
        <v>44669</v>
      </c>
      <c r="C2720" s="96">
        <v>105.916666666667</v>
      </c>
      <c r="D2720" s="122"/>
      <c r="E2720" s="122" t="str">
        <f t="shared" si="1694"/>
        <v/>
      </c>
      <c r="F2720" s="122"/>
      <c r="G2720" s="122" t="str">
        <f t="shared" si="1695"/>
        <v/>
      </c>
      <c r="H2720" s="122"/>
      <c r="I2720" s="122" t="str">
        <f t="shared" si="1696"/>
        <v/>
      </c>
      <c r="J2720" s="122"/>
      <c r="K2720" s="122" t="str">
        <f t="shared" si="1697"/>
        <v/>
      </c>
      <c r="L2720" s="123" t="str">
        <f>IF(H2720="","чи робить СНВВ?",IF(J2720="","чи роблять агрегати?",IF($J2720=0,"агрегати не працюють",IF(AND($H2720=0,$J2720=1),"СНВВ не працює","OK"))))</f>
        <v>чи робить СНВВ?</v>
      </c>
      <c r="M2720" s="100"/>
      <c r="N2720" s="122" t="str">
        <f>IF(OR(E2720&lt;&gt;0, J2720=0), "",D2720)</f>
        <v/>
      </c>
      <c r="O2720" s="122" t="str">
        <f t="shared" si="1698"/>
        <v/>
      </c>
      <c r="P2720" s="122" t="str">
        <f>IF(AND($E2720&lt;&gt;0,$J2720=1),"замінне значення",O2720)</f>
        <v/>
      </c>
      <c r="Q2720" s="122" t="str">
        <f>IF(OR(G2720&lt;&gt;0, J2720=0), "",F2720)</f>
        <v/>
      </c>
      <c r="R2720" s="122" t="str">
        <f t="shared" si="1699"/>
        <v/>
      </c>
      <c r="S2720" s="122" t="str">
        <f>IF(AND(G2720&lt;&gt;0,J2720=1),"замінне значення",R2720)</f>
        <v/>
      </c>
      <c r="T2720" s="122" t="str">
        <f t="shared" si="1700"/>
        <v/>
      </c>
    </row>
    <row r="2721" spans="1:20" outlineLevel="1">
      <c r="A2721" s="161"/>
      <c r="B2721" s="208">
        <v>44669</v>
      </c>
      <c r="C2721" s="96">
        <v>105.958333333333</v>
      </c>
      <c r="D2721" s="122"/>
      <c r="E2721" s="122" t="str">
        <f t="shared" si="1694"/>
        <v/>
      </c>
      <c r="F2721" s="122"/>
      <c r="G2721" s="122" t="str">
        <f t="shared" si="1695"/>
        <v/>
      </c>
      <c r="H2721" s="122"/>
      <c r="I2721" s="122" t="str">
        <f t="shared" si="1696"/>
        <v/>
      </c>
      <c r="J2721" s="122"/>
      <c r="K2721" s="122" t="str">
        <f t="shared" si="1697"/>
        <v/>
      </c>
      <c r="L2721" s="123" t="str">
        <f>IF(H2721="","чи робить СНВВ?",IF(J2721="","чи роблять агрегати?",IF($J2721=0,"агрегати не працюють",IF(AND($H2721=0,$J2721=1),"СНВВ не працює","OK"))))</f>
        <v>чи робить СНВВ?</v>
      </c>
      <c r="M2721" s="100"/>
      <c r="N2721" s="122" t="str">
        <f>IF(OR(E2721&lt;&gt;0, J2721=0), "",D2721)</f>
        <v/>
      </c>
      <c r="O2721" s="122" t="str">
        <f t="shared" si="1698"/>
        <v/>
      </c>
      <c r="P2721" s="122" t="str">
        <f>IF(AND($E2721&lt;&gt;0,$J2721=1),"замінне значення",O2721)</f>
        <v/>
      </c>
      <c r="Q2721" s="122" t="str">
        <f>IF(OR(G2721&lt;&gt;0, J2721=0), "",F2721)</f>
        <v/>
      </c>
      <c r="R2721" s="122" t="str">
        <f t="shared" si="1699"/>
        <v/>
      </c>
      <c r="S2721" s="122" t="str">
        <f>IF(AND(G2721&lt;&gt;0,J2721=1),"замінне значення",R2721)</f>
        <v/>
      </c>
      <c r="T2721" s="122" t="str">
        <f t="shared" si="1700"/>
        <v/>
      </c>
    </row>
    <row r="2722" spans="1:20">
      <c r="A2722" s="204"/>
      <c r="B2722" s="159" t="s">
        <v>193</v>
      </c>
      <c r="C2722" s="159"/>
      <c r="D2722" s="103">
        <f t="shared" ref="D2722" si="1701">SUM(D2698:D2721)</f>
        <v>0</v>
      </c>
      <c r="E2722" s="104">
        <f t="shared" ref="E2722" si="1702">COUNTIF(E2698:E2721,"&gt;0")</f>
        <v>0</v>
      </c>
      <c r="F2722" s="103">
        <f t="shared" ref="F2722" si="1703">SUM(F2698:F2721)</f>
        <v>0</v>
      </c>
      <c r="G2722" s="104">
        <f t="shared" ref="G2722" si="1704">COUNTIF(G2698:G2721,"&gt;0")</f>
        <v>0</v>
      </c>
      <c r="H2722" s="103">
        <f t="shared" ref="H2722" si="1705">SUM(H2698:H2721)</f>
        <v>0</v>
      </c>
      <c r="I2722" s="104">
        <f t="shared" ref="I2722" si="1706">COUNTIF(I2698:I2721,"&gt;0")</f>
        <v>0</v>
      </c>
      <c r="J2722" s="103">
        <f t="shared" ref="J2722" si="1707">SUM(J2698:J2721)</f>
        <v>0</v>
      </c>
      <c r="K2722" s="104">
        <f t="shared" ref="K2722" si="1708">COUNTIF(K2698:K2721,"&gt;0")</f>
        <v>0</v>
      </c>
      <c r="L2722" s="104">
        <f t="shared" ref="L2722" si="1709">COUNTIF(L2698:L2721,"СНВВ не працює")</f>
        <v>0</v>
      </c>
      <c r="M2722" s="100"/>
      <c r="N2722" s="103">
        <f t="shared" si="1675"/>
        <v>0</v>
      </c>
      <c r="O2722" s="103">
        <f t="shared" ref="O2722:T2722" si="1710">SUM(O2698:O2721)</f>
        <v>0</v>
      </c>
      <c r="P2722" s="103">
        <f t="shared" si="1710"/>
        <v>0</v>
      </c>
      <c r="Q2722" s="103">
        <f t="shared" si="1710"/>
        <v>0</v>
      </c>
      <c r="R2722" s="103">
        <f t="shared" si="1710"/>
        <v>0</v>
      </c>
      <c r="S2722" s="103">
        <f t="shared" si="1710"/>
        <v>0</v>
      </c>
      <c r="T2722" s="103">
        <f t="shared" si="1710"/>
        <v>0</v>
      </c>
    </row>
    <row r="2723" spans="1:20" outlineLevel="1">
      <c r="A2723" s="160">
        <v>44670</v>
      </c>
      <c r="B2723" s="208">
        <v>44670</v>
      </c>
      <c r="C2723" s="96">
        <v>106</v>
      </c>
      <c r="D2723" s="122"/>
      <c r="E2723" s="122" t="str">
        <f t="shared" ref="E2723:E2746" si="1711">IF(D2723="","",IF(D2723&lt;1,1,0))</f>
        <v/>
      </c>
      <c r="F2723" s="122"/>
      <c r="G2723" s="122" t="str">
        <f t="shared" ref="G2723:G2746" si="1712">IF(F2723="","",IF(F2723&lt;1,1,0))</f>
        <v/>
      </c>
      <c r="H2723" s="122"/>
      <c r="I2723" s="122" t="str">
        <f t="shared" ref="I2723:I2746" si="1713">IF(H2723="","",IF(H2723&lt;1,1,0))</f>
        <v/>
      </c>
      <c r="J2723" s="122"/>
      <c r="K2723" s="122" t="str">
        <f t="shared" ref="K2723:K2746" si="1714">IF(J2723="","",IF(J2723&lt;1,1,0))</f>
        <v/>
      </c>
      <c r="L2723" s="123" t="str">
        <f>IF(H2723="","чи робить СНВВ?",IF(J2723="","чи роблять агрегати?",IF($J2723=0,"агрегати не працюють",IF(AND($H2723=0,$J2723=1),"СНВВ не працює","OK"))))</f>
        <v>чи робить СНВВ?</v>
      </c>
      <c r="M2723" s="100"/>
      <c r="N2723" s="122" t="str">
        <f>IF(OR(E2723&lt;&gt;0, J2723=0), "",D2723)</f>
        <v/>
      </c>
      <c r="O2723" s="122" t="str">
        <f t="shared" ref="O2723:O2746" si="1715">IF(Q2723="", "",(N2723*$O$3+$O$4))</f>
        <v/>
      </c>
      <c r="P2723" s="122" t="str">
        <f>IF(AND($E2723&lt;&gt;0,$J2723=1),"замінне значення",O2723)</f>
        <v/>
      </c>
      <c r="Q2723" s="122" t="str">
        <f>IF(OR(G2723&lt;&gt;0, J2723=0), "",F2723)</f>
        <v/>
      </c>
      <c r="R2723" s="122" t="str">
        <f t="shared" ref="R2723:R2786" si="1716">IF(Q2723="", "",(Q2723*$Q$3+$Q$4))</f>
        <v/>
      </c>
      <c r="S2723" s="122" t="str">
        <f>IF(AND(G2723&lt;&gt;0,J2723=1),"замінне значення",R2723)</f>
        <v/>
      </c>
      <c r="T2723" s="122" t="str">
        <f t="shared" ref="T2723:T2786" si="1717">IFERROR(P2723*S2723,"")</f>
        <v/>
      </c>
    </row>
    <row r="2724" spans="1:20" outlineLevel="1">
      <c r="A2724" s="161"/>
      <c r="B2724" s="208">
        <v>44670</v>
      </c>
      <c r="C2724" s="96">
        <v>106.041666666667</v>
      </c>
      <c r="D2724" s="122"/>
      <c r="E2724" s="122" t="str">
        <f t="shared" si="1711"/>
        <v/>
      </c>
      <c r="F2724" s="122"/>
      <c r="G2724" s="122" t="str">
        <f t="shared" si="1712"/>
        <v/>
      </c>
      <c r="H2724" s="122"/>
      <c r="I2724" s="122" t="str">
        <f t="shared" si="1713"/>
        <v/>
      </c>
      <c r="J2724" s="122"/>
      <c r="K2724" s="122" t="str">
        <f t="shared" si="1714"/>
        <v/>
      </c>
      <c r="L2724" s="123" t="str">
        <f>IF(H2724="","чи робить СНВВ?",IF(J2724="","чи роблять агрегати?",IF($J2724=0,"агрегати не працюють",IF(AND($H2724=0,$J2724=1),"СНВВ не працює","OK"))))</f>
        <v>чи робить СНВВ?</v>
      </c>
      <c r="M2724" s="100"/>
      <c r="N2724" s="122" t="str">
        <f>IF(OR(E2724&lt;&gt;0, J2724=0), "",D2724)</f>
        <v/>
      </c>
      <c r="O2724" s="122" t="str">
        <f t="shared" si="1715"/>
        <v/>
      </c>
      <c r="P2724" s="122" t="str">
        <f>IF(AND($E2724&lt;&gt;0,$J2724=1),"замінне значення",O2724)</f>
        <v/>
      </c>
      <c r="Q2724" s="122" t="str">
        <f>IF(OR(G2724&lt;&gt;0, J2724=0), "",F2724)</f>
        <v/>
      </c>
      <c r="R2724" s="122" t="str">
        <f t="shared" si="1716"/>
        <v/>
      </c>
      <c r="S2724" s="122" t="str">
        <f>IF(AND(G2724&lt;&gt;0,J2724=1),"замінне значення",R2724)</f>
        <v/>
      </c>
      <c r="T2724" s="122" t="str">
        <f t="shared" si="1717"/>
        <v/>
      </c>
    </row>
    <row r="2725" spans="1:20" outlineLevel="1">
      <c r="A2725" s="161"/>
      <c r="B2725" s="208">
        <v>44670</v>
      </c>
      <c r="C2725" s="96">
        <v>106.083333333333</v>
      </c>
      <c r="D2725" s="122"/>
      <c r="E2725" s="122" t="str">
        <f t="shared" si="1711"/>
        <v/>
      </c>
      <c r="F2725" s="122"/>
      <c r="G2725" s="122" t="str">
        <f t="shared" si="1712"/>
        <v/>
      </c>
      <c r="H2725" s="122"/>
      <c r="I2725" s="122" t="str">
        <f t="shared" si="1713"/>
        <v/>
      </c>
      <c r="J2725" s="122"/>
      <c r="K2725" s="122" t="str">
        <f t="shared" si="1714"/>
        <v/>
      </c>
      <c r="L2725" s="123" t="str">
        <f>IF(H2725="","чи робить СНВВ?",IF(J2725="","чи роблять агрегати?",IF($J2725=0,"агрегати не працюють",IF(AND($H2725=0,$J2725=1),"СНВВ не працює","OK"))))</f>
        <v>чи робить СНВВ?</v>
      </c>
      <c r="M2725" s="100"/>
      <c r="N2725" s="122" t="str">
        <f>IF(OR(E2725&lt;&gt;0, J2725=0), "",D2725)</f>
        <v/>
      </c>
      <c r="O2725" s="122" t="str">
        <f t="shared" si="1715"/>
        <v/>
      </c>
      <c r="P2725" s="122" t="str">
        <f>IF(AND($E2725&lt;&gt;0,$J2725=1),"замінне значення",O2725)</f>
        <v/>
      </c>
      <c r="Q2725" s="122" t="str">
        <f>IF(OR(G2725&lt;&gt;0, J2725=0), "",F2725)</f>
        <v/>
      </c>
      <c r="R2725" s="122" t="str">
        <f t="shared" si="1716"/>
        <v/>
      </c>
      <c r="S2725" s="122" t="str">
        <f>IF(AND(G2725&lt;&gt;0,J2725=1),"замінне значення",R2725)</f>
        <v/>
      </c>
      <c r="T2725" s="122" t="str">
        <f t="shared" si="1717"/>
        <v/>
      </c>
    </row>
    <row r="2726" spans="1:20" outlineLevel="1">
      <c r="A2726" s="161"/>
      <c r="B2726" s="208">
        <v>44670</v>
      </c>
      <c r="C2726" s="96">
        <v>106.125</v>
      </c>
      <c r="D2726" s="122"/>
      <c r="E2726" s="122" t="str">
        <f t="shared" si="1711"/>
        <v/>
      </c>
      <c r="F2726" s="122"/>
      <c r="G2726" s="122" t="str">
        <f t="shared" si="1712"/>
        <v/>
      </c>
      <c r="H2726" s="122"/>
      <c r="I2726" s="122" t="str">
        <f t="shared" si="1713"/>
        <v/>
      </c>
      <c r="J2726" s="122"/>
      <c r="K2726" s="122" t="str">
        <f t="shared" si="1714"/>
        <v/>
      </c>
      <c r="L2726" s="123" t="str">
        <f>IF(H2726="","чи робить СНВВ?",IF(J2726="","чи роблять агрегати?",IF($J2726=0,"агрегати не працюють",IF(AND($H2726=0,$J2726=1),"СНВВ не працює","OK"))))</f>
        <v>чи робить СНВВ?</v>
      </c>
      <c r="M2726" s="100"/>
      <c r="N2726" s="122" t="str">
        <f>IF(OR(E2726&lt;&gt;0, J2726=0), "",D2726)</f>
        <v/>
      </c>
      <c r="O2726" s="122" t="str">
        <f t="shared" si="1715"/>
        <v/>
      </c>
      <c r="P2726" s="122" t="str">
        <f>IF(AND($E2726&lt;&gt;0,$J2726=1),"замінне значення",O2726)</f>
        <v/>
      </c>
      <c r="Q2726" s="122" t="str">
        <f>IF(OR(G2726&lt;&gt;0, J2726=0), "",F2726)</f>
        <v/>
      </c>
      <c r="R2726" s="122" t="str">
        <f t="shared" si="1716"/>
        <v/>
      </c>
      <c r="S2726" s="122" t="str">
        <f>IF(AND(G2726&lt;&gt;0,J2726=1),"замінне значення",R2726)</f>
        <v/>
      </c>
      <c r="T2726" s="122" t="str">
        <f t="shared" si="1717"/>
        <v/>
      </c>
    </row>
    <row r="2727" spans="1:20" outlineLevel="1">
      <c r="A2727" s="161"/>
      <c r="B2727" s="208">
        <v>44670</v>
      </c>
      <c r="C2727" s="96">
        <v>106.166666666667</v>
      </c>
      <c r="D2727" s="122"/>
      <c r="E2727" s="122" t="str">
        <f t="shared" si="1711"/>
        <v/>
      </c>
      <c r="F2727" s="122"/>
      <c r="G2727" s="122" t="str">
        <f t="shared" si="1712"/>
        <v/>
      </c>
      <c r="H2727" s="122"/>
      <c r="I2727" s="122" t="str">
        <f t="shared" si="1713"/>
        <v/>
      </c>
      <c r="J2727" s="122"/>
      <c r="K2727" s="122" t="str">
        <f t="shared" si="1714"/>
        <v/>
      </c>
      <c r="L2727" s="123" t="str">
        <f>IF(H2727="","чи робить СНВВ?",IF(J2727="","чи роблять агрегати?",IF($J2727=0,"агрегати не працюють",IF(AND($H2727=0,$J2727=1),"СНВВ не працює","OK"))))</f>
        <v>чи робить СНВВ?</v>
      </c>
      <c r="M2727" s="100"/>
      <c r="N2727" s="122" t="str">
        <f>IF(OR(E2727&lt;&gt;0, J2727=0), "",D2727)</f>
        <v/>
      </c>
      <c r="O2727" s="122" t="str">
        <f t="shared" si="1715"/>
        <v/>
      </c>
      <c r="P2727" s="122" t="str">
        <f>IF(AND($E2727&lt;&gt;0,$J2727=1),"замінне значення",O2727)</f>
        <v/>
      </c>
      <c r="Q2727" s="122" t="str">
        <f>IF(OR(G2727&lt;&gt;0, J2727=0), "",F2727)</f>
        <v/>
      </c>
      <c r="R2727" s="122" t="str">
        <f t="shared" si="1716"/>
        <v/>
      </c>
      <c r="S2727" s="122" t="str">
        <f>IF(AND(G2727&lt;&gt;0,J2727=1),"замінне значення",R2727)</f>
        <v/>
      </c>
      <c r="T2727" s="122" t="str">
        <f t="shared" si="1717"/>
        <v/>
      </c>
    </row>
    <row r="2728" spans="1:20" outlineLevel="1">
      <c r="A2728" s="161"/>
      <c r="B2728" s="208">
        <v>44670</v>
      </c>
      <c r="C2728" s="96">
        <v>106.208333333333</v>
      </c>
      <c r="D2728" s="122"/>
      <c r="E2728" s="122" t="str">
        <f t="shared" si="1711"/>
        <v/>
      </c>
      <c r="F2728" s="122"/>
      <c r="G2728" s="122" t="str">
        <f t="shared" si="1712"/>
        <v/>
      </c>
      <c r="H2728" s="122"/>
      <c r="I2728" s="122" t="str">
        <f t="shared" si="1713"/>
        <v/>
      </c>
      <c r="J2728" s="122"/>
      <c r="K2728" s="122" t="str">
        <f t="shared" si="1714"/>
        <v/>
      </c>
      <c r="L2728" s="123" t="str">
        <f>IF(H2728="","чи робить СНВВ?",IF(J2728="","чи роблять агрегати?",IF($J2728=0,"агрегати не працюють",IF(AND($H2728=0,$J2728=1),"СНВВ не працює","OK"))))</f>
        <v>чи робить СНВВ?</v>
      </c>
      <c r="M2728" s="100"/>
      <c r="N2728" s="122" t="str">
        <f>IF(OR(E2728&lt;&gt;0, J2728=0), "",D2728)</f>
        <v/>
      </c>
      <c r="O2728" s="122" t="str">
        <f t="shared" si="1715"/>
        <v/>
      </c>
      <c r="P2728" s="122" t="str">
        <f>IF(AND($E2728&lt;&gt;0,$J2728=1),"замінне значення",O2728)</f>
        <v/>
      </c>
      <c r="Q2728" s="122" t="str">
        <f>IF(OR(G2728&lt;&gt;0, J2728=0), "",F2728)</f>
        <v/>
      </c>
      <c r="R2728" s="122" t="str">
        <f t="shared" si="1716"/>
        <v/>
      </c>
      <c r="S2728" s="122" t="str">
        <f>IF(AND(G2728&lt;&gt;0,J2728=1),"замінне значення",R2728)</f>
        <v/>
      </c>
      <c r="T2728" s="122" t="str">
        <f t="shared" si="1717"/>
        <v/>
      </c>
    </row>
    <row r="2729" spans="1:20" outlineLevel="1">
      <c r="A2729" s="161"/>
      <c r="B2729" s="208">
        <v>44670</v>
      </c>
      <c r="C2729" s="96">
        <v>106.25</v>
      </c>
      <c r="D2729" s="122"/>
      <c r="E2729" s="122" t="str">
        <f t="shared" si="1711"/>
        <v/>
      </c>
      <c r="F2729" s="122"/>
      <c r="G2729" s="122" t="str">
        <f t="shared" si="1712"/>
        <v/>
      </c>
      <c r="H2729" s="122"/>
      <c r="I2729" s="122" t="str">
        <f t="shared" si="1713"/>
        <v/>
      </c>
      <c r="J2729" s="122"/>
      <c r="K2729" s="122" t="str">
        <f t="shared" si="1714"/>
        <v/>
      </c>
      <c r="L2729" s="123" t="str">
        <f>IF(H2729="","чи робить СНВВ?",IF(J2729="","чи роблять агрегати?",IF($J2729=0,"агрегати не працюють",IF(AND($H2729=0,$J2729=1),"СНВВ не працює","OK"))))</f>
        <v>чи робить СНВВ?</v>
      </c>
      <c r="M2729" s="100"/>
      <c r="N2729" s="122" t="str">
        <f>IF(OR(E2729&lt;&gt;0, J2729=0), "",D2729)</f>
        <v/>
      </c>
      <c r="O2729" s="122" t="str">
        <f t="shared" si="1715"/>
        <v/>
      </c>
      <c r="P2729" s="122" t="str">
        <f>IF(AND($E2729&lt;&gt;0,$J2729=1),"замінне значення",O2729)</f>
        <v/>
      </c>
      <c r="Q2729" s="122" t="str">
        <f>IF(OR(G2729&lt;&gt;0, J2729=0), "",F2729)</f>
        <v/>
      </c>
      <c r="R2729" s="122" t="str">
        <f t="shared" si="1716"/>
        <v/>
      </c>
      <c r="S2729" s="122" t="str">
        <f>IF(AND(G2729&lt;&gt;0,J2729=1),"замінне значення",R2729)</f>
        <v/>
      </c>
      <c r="T2729" s="122" t="str">
        <f t="shared" si="1717"/>
        <v/>
      </c>
    </row>
    <row r="2730" spans="1:20" outlineLevel="1">
      <c r="A2730" s="161"/>
      <c r="B2730" s="208">
        <v>44670</v>
      </c>
      <c r="C2730" s="96">
        <v>106.291666666667</v>
      </c>
      <c r="D2730" s="122"/>
      <c r="E2730" s="122" t="str">
        <f t="shared" si="1711"/>
        <v/>
      </c>
      <c r="F2730" s="122"/>
      <c r="G2730" s="122" t="str">
        <f t="shared" si="1712"/>
        <v/>
      </c>
      <c r="H2730" s="122"/>
      <c r="I2730" s="122" t="str">
        <f t="shared" si="1713"/>
        <v/>
      </c>
      <c r="J2730" s="122"/>
      <c r="K2730" s="122" t="str">
        <f t="shared" si="1714"/>
        <v/>
      </c>
      <c r="L2730" s="123" t="str">
        <f>IF(H2730="","чи робить СНВВ?",IF(J2730="","чи роблять агрегати?",IF($J2730=0,"агрегати не працюють",IF(AND($H2730=0,$J2730=1),"СНВВ не працює","OK"))))</f>
        <v>чи робить СНВВ?</v>
      </c>
      <c r="M2730" s="100"/>
      <c r="N2730" s="122" t="str">
        <f>IF(OR(E2730&lt;&gt;0, J2730=0), "",D2730)</f>
        <v/>
      </c>
      <c r="O2730" s="122" t="str">
        <f t="shared" si="1715"/>
        <v/>
      </c>
      <c r="P2730" s="122" t="str">
        <f>IF(AND($E2730&lt;&gt;0,$J2730=1),"замінне значення",O2730)</f>
        <v/>
      </c>
      <c r="Q2730" s="122" t="str">
        <f>IF(OR(G2730&lt;&gt;0, J2730=0), "",F2730)</f>
        <v/>
      </c>
      <c r="R2730" s="122" t="str">
        <f t="shared" si="1716"/>
        <v/>
      </c>
      <c r="S2730" s="122" t="str">
        <f>IF(AND(G2730&lt;&gt;0,J2730=1),"замінне значення",R2730)</f>
        <v/>
      </c>
      <c r="T2730" s="122" t="str">
        <f t="shared" si="1717"/>
        <v/>
      </c>
    </row>
    <row r="2731" spans="1:20" outlineLevel="1">
      <c r="A2731" s="161"/>
      <c r="B2731" s="208">
        <v>44670</v>
      </c>
      <c r="C2731" s="96">
        <v>106.333333333333</v>
      </c>
      <c r="D2731" s="122"/>
      <c r="E2731" s="122" t="str">
        <f t="shared" si="1711"/>
        <v/>
      </c>
      <c r="F2731" s="122"/>
      <c r="G2731" s="122" t="str">
        <f t="shared" si="1712"/>
        <v/>
      </c>
      <c r="H2731" s="122"/>
      <c r="I2731" s="122" t="str">
        <f t="shared" si="1713"/>
        <v/>
      </c>
      <c r="J2731" s="122"/>
      <c r="K2731" s="122" t="str">
        <f t="shared" si="1714"/>
        <v/>
      </c>
      <c r="L2731" s="123" t="str">
        <f>IF(H2731="","чи робить СНВВ?",IF(J2731="","чи роблять агрегати?",IF($J2731=0,"агрегати не працюють",IF(AND($H2731=0,$J2731=1),"СНВВ не працює","OK"))))</f>
        <v>чи робить СНВВ?</v>
      </c>
      <c r="M2731" s="100"/>
      <c r="N2731" s="122" t="str">
        <f>IF(OR(E2731&lt;&gt;0, J2731=0), "",D2731)</f>
        <v/>
      </c>
      <c r="O2731" s="122" t="str">
        <f t="shared" si="1715"/>
        <v/>
      </c>
      <c r="P2731" s="122" t="str">
        <f>IF(AND($E2731&lt;&gt;0,$J2731=1),"замінне значення",O2731)</f>
        <v/>
      </c>
      <c r="Q2731" s="122" t="str">
        <f>IF(OR(G2731&lt;&gt;0, J2731=0), "",F2731)</f>
        <v/>
      </c>
      <c r="R2731" s="122" t="str">
        <f t="shared" si="1716"/>
        <v/>
      </c>
      <c r="S2731" s="122" t="str">
        <f>IF(AND(G2731&lt;&gt;0,J2731=1),"замінне значення",R2731)</f>
        <v/>
      </c>
      <c r="T2731" s="122" t="str">
        <f t="shared" si="1717"/>
        <v/>
      </c>
    </row>
    <row r="2732" spans="1:20" outlineLevel="1">
      <c r="A2732" s="161"/>
      <c r="B2732" s="208">
        <v>44670</v>
      </c>
      <c r="C2732" s="96">
        <v>106.375</v>
      </c>
      <c r="D2732" s="122"/>
      <c r="E2732" s="122" t="str">
        <f t="shared" si="1711"/>
        <v/>
      </c>
      <c r="F2732" s="122"/>
      <c r="G2732" s="122" t="str">
        <f t="shared" si="1712"/>
        <v/>
      </c>
      <c r="H2732" s="122"/>
      <c r="I2732" s="122" t="str">
        <f t="shared" si="1713"/>
        <v/>
      </c>
      <c r="J2732" s="122"/>
      <c r="K2732" s="122" t="str">
        <f t="shared" si="1714"/>
        <v/>
      </c>
      <c r="L2732" s="123" t="str">
        <f>IF(H2732="","чи робить СНВВ?",IF(J2732="","чи роблять агрегати?",IF($J2732=0,"агрегати не працюють",IF(AND($H2732=0,$J2732=1),"СНВВ не працює","OK"))))</f>
        <v>чи робить СНВВ?</v>
      </c>
      <c r="M2732" s="100"/>
      <c r="N2732" s="122" t="str">
        <f>IF(OR(E2732&lt;&gt;0, J2732=0), "",D2732)</f>
        <v/>
      </c>
      <c r="O2732" s="122" t="str">
        <f t="shared" si="1715"/>
        <v/>
      </c>
      <c r="P2732" s="122" t="str">
        <f>IF(AND($E2732&lt;&gt;0,$J2732=1),"замінне значення",O2732)</f>
        <v/>
      </c>
      <c r="Q2732" s="122" t="str">
        <f>IF(OR(G2732&lt;&gt;0, J2732=0), "",F2732)</f>
        <v/>
      </c>
      <c r="R2732" s="122" t="str">
        <f t="shared" si="1716"/>
        <v/>
      </c>
      <c r="S2732" s="122" t="str">
        <f>IF(AND(G2732&lt;&gt;0,J2732=1),"замінне значення",R2732)</f>
        <v/>
      </c>
      <c r="T2732" s="122" t="str">
        <f t="shared" si="1717"/>
        <v/>
      </c>
    </row>
    <row r="2733" spans="1:20" outlineLevel="1">
      <c r="A2733" s="161"/>
      <c r="B2733" s="208">
        <v>44670</v>
      </c>
      <c r="C2733" s="96">
        <v>106.416666666667</v>
      </c>
      <c r="D2733" s="122"/>
      <c r="E2733" s="122" t="str">
        <f t="shared" si="1711"/>
        <v/>
      </c>
      <c r="F2733" s="122"/>
      <c r="G2733" s="122" t="str">
        <f t="shared" si="1712"/>
        <v/>
      </c>
      <c r="H2733" s="122"/>
      <c r="I2733" s="122" t="str">
        <f t="shared" si="1713"/>
        <v/>
      </c>
      <c r="J2733" s="122"/>
      <c r="K2733" s="122" t="str">
        <f t="shared" si="1714"/>
        <v/>
      </c>
      <c r="L2733" s="123" t="str">
        <f>IF(H2733="","чи робить СНВВ?",IF(J2733="","чи роблять агрегати?",IF($J2733=0,"агрегати не працюють",IF(AND($H2733=0,$J2733=1),"СНВВ не працює","OK"))))</f>
        <v>чи робить СНВВ?</v>
      </c>
      <c r="M2733" s="100"/>
      <c r="N2733" s="122" t="str">
        <f>IF(OR(E2733&lt;&gt;0, J2733=0), "",D2733)</f>
        <v/>
      </c>
      <c r="O2733" s="122" t="str">
        <f t="shared" si="1715"/>
        <v/>
      </c>
      <c r="P2733" s="122" t="str">
        <f>IF(AND($E2733&lt;&gt;0,$J2733=1),"замінне значення",O2733)</f>
        <v/>
      </c>
      <c r="Q2733" s="122" t="str">
        <f>IF(OR(G2733&lt;&gt;0, J2733=0), "",F2733)</f>
        <v/>
      </c>
      <c r="R2733" s="122" t="str">
        <f t="shared" si="1716"/>
        <v/>
      </c>
      <c r="S2733" s="122" t="str">
        <f>IF(AND(G2733&lt;&gt;0,J2733=1),"замінне значення",R2733)</f>
        <v/>
      </c>
      <c r="T2733" s="122" t="str">
        <f t="shared" si="1717"/>
        <v/>
      </c>
    </row>
    <row r="2734" spans="1:20" outlineLevel="1">
      <c r="A2734" s="161"/>
      <c r="B2734" s="208">
        <v>44670</v>
      </c>
      <c r="C2734" s="96">
        <v>106.458333333333</v>
      </c>
      <c r="D2734" s="122"/>
      <c r="E2734" s="122" t="str">
        <f t="shared" si="1711"/>
        <v/>
      </c>
      <c r="F2734" s="122"/>
      <c r="G2734" s="122" t="str">
        <f t="shared" si="1712"/>
        <v/>
      </c>
      <c r="H2734" s="122"/>
      <c r="I2734" s="122" t="str">
        <f t="shared" si="1713"/>
        <v/>
      </c>
      <c r="J2734" s="122"/>
      <c r="K2734" s="122" t="str">
        <f t="shared" si="1714"/>
        <v/>
      </c>
      <c r="L2734" s="123" t="str">
        <f>IF(H2734="","чи робить СНВВ?",IF(J2734="","чи роблять агрегати?",IF($J2734=0,"агрегати не працюють",IF(AND($H2734=0,$J2734=1),"СНВВ не працює","OK"))))</f>
        <v>чи робить СНВВ?</v>
      </c>
      <c r="M2734" s="100"/>
      <c r="N2734" s="122" t="str">
        <f>IF(OR(E2734&lt;&gt;0, J2734=0), "",D2734)</f>
        <v/>
      </c>
      <c r="O2734" s="122" t="str">
        <f t="shared" si="1715"/>
        <v/>
      </c>
      <c r="P2734" s="122" t="str">
        <f>IF(AND($E2734&lt;&gt;0,$J2734=1),"замінне значення",O2734)</f>
        <v/>
      </c>
      <c r="Q2734" s="122" t="str">
        <f>IF(OR(G2734&lt;&gt;0, J2734=0), "",F2734)</f>
        <v/>
      </c>
      <c r="R2734" s="122" t="str">
        <f t="shared" si="1716"/>
        <v/>
      </c>
      <c r="S2734" s="122" t="str">
        <f>IF(AND(G2734&lt;&gt;0,J2734=1),"замінне значення",R2734)</f>
        <v/>
      </c>
      <c r="T2734" s="122" t="str">
        <f t="shared" si="1717"/>
        <v/>
      </c>
    </row>
    <row r="2735" spans="1:20" outlineLevel="1">
      <c r="A2735" s="161"/>
      <c r="B2735" s="208">
        <v>44670</v>
      </c>
      <c r="C2735" s="96">
        <v>106.5</v>
      </c>
      <c r="D2735" s="122"/>
      <c r="E2735" s="122" t="str">
        <f t="shared" si="1711"/>
        <v/>
      </c>
      <c r="F2735" s="122"/>
      <c r="G2735" s="122" t="str">
        <f t="shared" si="1712"/>
        <v/>
      </c>
      <c r="H2735" s="122"/>
      <c r="I2735" s="122" t="str">
        <f t="shared" si="1713"/>
        <v/>
      </c>
      <c r="J2735" s="122"/>
      <c r="K2735" s="122" t="str">
        <f t="shared" si="1714"/>
        <v/>
      </c>
      <c r="L2735" s="123" t="str">
        <f>IF(H2735="","чи робить СНВВ?",IF(J2735="","чи роблять агрегати?",IF($J2735=0,"агрегати не працюють",IF(AND($H2735=0,$J2735=1),"СНВВ не працює","OK"))))</f>
        <v>чи робить СНВВ?</v>
      </c>
      <c r="M2735" s="100"/>
      <c r="N2735" s="122" t="str">
        <f>IF(OR(E2735&lt;&gt;0, J2735=0), "",D2735)</f>
        <v/>
      </c>
      <c r="O2735" s="122" t="str">
        <f t="shared" si="1715"/>
        <v/>
      </c>
      <c r="P2735" s="122" t="str">
        <f>IF(AND($E2735&lt;&gt;0,$J2735=1),"замінне значення",O2735)</f>
        <v/>
      </c>
      <c r="Q2735" s="122" t="str">
        <f>IF(OR(G2735&lt;&gt;0, J2735=0), "",F2735)</f>
        <v/>
      </c>
      <c r="R2735" s="122" t="str">
        <f t="shared" si="1716"/>
        <v/>
      </c>
      <c r="S2735" s="122" t="str">
        <f>IF(AND(G2735&lt;&gt;0,J2735=1),"замінне значення",R2735)</f>
        <v/>
      </c>
      <c r="T2735" s="122" t="str">
        <f t="shared" si="1717"/>
        <v/>
      </c>
    </row>
    <row r="2736" spans="1:20" outlineLevel="1">
      <c r="A2736" s="161"/>
      <c r="B2736" s="208">
        <v>44670</v>
      </c>
      <c r="C2736" s="96">
        <v>106.541666666667</v>
      </c>
      <c r="D2736" s="122"/>
      <c r="E2736" s="122" t="str">
        <f t="shared" si="1711"/>
        <v/>
      </c>
      <c r="F2736" s="122"/>
      <c r="G2736" s="122" t="str">
        <f t="shared" si="1712"/>
        <v/>
      </c>
      <c r="H2736" s="122"/>
      <c r="I2736" s="122" t="str">
        <f t="shared" si="1713"/>
        <v/>
      </c>
      <c r="J2736" s="122"/>
      <c r="K2736" s="122" t="str">
        <f t="shared" si="1714"/>
        <v/>
      </c>
      <c r="L2736" s="123" t="str">
        <f>IF(H2736="","чи робить СНВВ?",IF(J2736="","чи роблять агрегати?",IF($J2736=0,"агрегати не працюють",IF(AND($H2736=0,$J2736=1),"СНВВ не працює","OK"))))</f>
        <v>чи робить СНВВ?</v>
      </c>
      <c r="M2736" s="100"/>
      <c r="N2736" s="122" t="str">
        <f>IF(OR(E2736&lt;&gt;0, J2736=0), "",D2736)</f>
        <v/>
      </c>
      <c r="O2736" s="122" t="str">
        <f t="shared" si="1715"/>
        <v/>
      </c>
      <c r="P2736" s="122" t="str">
        <f>IF(AND($E2736&lt;&gt;0,$J2736=1),"замінне значення",O2736)</f>
        <v/>
      </c>
      <c r="Q2736" s="122" t="str">
        <f>IF(OR(G2736&lt;&gt;0, J2736=0), "",F2736)</f>
        <v/>
      </c>
      <c r="R2736" s="122" t="str">
        <f t="shared" si="1716"/>
        <v/>
      </c>
      <c r="S2736" s="122" t="str">
        <f>IF(AND(G2736&lt;&gt;0,J2736=1),"замінне значення",R2736)</f>
        <v/>
      </c>
      <c r="T2736" s="122" t="str">
        <f t="shared" si="1717"/>
        <v/>
      </c>
    </row>
    <row r="2737" spans="1:20" outlineLevel="1">
      <c r="A2737" s="161"/>
      <c r="B2737" s="208">
        <v>44670</v>
      </c>
      <c r="C2737" s="96">
        <v>106.583333333333</v>
      </c>
      <c r="D2737" s="122"/>
      <c r="E2737" s="122" t="str">
        <f t="shared" si="1711"/>
        <v/>
      </c>
      <c r="F2737" s="122"/>
      <c r="G2737" s="122" t="str">
        <f t="shared" si="1712"/>
        <v/>
      </c>
      <c r="H2737" s="122"/>
      <c r="I2737" s="122" t="str">
        <f t="shared" si="1713"/>
        <v/>
      </c>
      <c r="J2737" s="122"/>
      <c r="K2737" s="122" t="str">
        <f t="shared" si="1714"/>
        <v/>
      </c>
      <c r="L2737" s="123" t="str">
        <f>IF(H2737="","чи робить СНВВ?",IF(J2737="","чи роблять агрегати?",IF($J2737=0,"агрегати не працюють",IF(AND($H2737=0,$J2737=1),"СНВВ не працює","OK"))))</f>
        <v>чи робить СНВВ?</v>
      </c>
      <c r="M2737" s="100"/>
      <c r="N2737" s="122" t="str">
        <f>IF(OR(E2737&lt;&gt;0, J2737=0), "",D2737)</f>
        <v/>
      </c>
      <c r="O2737" s="122" t="str">
        <f t="shared" si="1715"/>
        <v/>
      </c>
      <c r="P2737" s="122" t="str">
        <f>IF(AND($E2737&lt;&gt;0,$J2737=1),"замінне значення",O2737)</f>
        <v/>
      </c>
      <c r="Q2737" s="122" t="str">
        <f>IF(OR(G2737&lt;&gt;0, J2737=0), "",F2737)</f>
        <v/>
      </c>
      <c r="R2737" s="122" t="str">
        <f t="shared" si="1716"/>
        <v/>
      </c>
      <c r="S2737" s="122" t="str">
        <f>IF(AND(G2737&lt;&gt;0,J2737=1),"замінне значення",R2737)</f>
        <v/>
      </c>
      <c r="T2737" s="122" t="str">
        <f t="shared" si="1717"/>
        <v/>
      </c>
    </row>
    <row r="2738" spans="1:20" outlineLevel="1">
      <c r="A2738" s="161"/>
      <c r="B2738" s="208">
        <v>44670</v>
      </c>
      <c r="C2738" s="96">
        <v>106.625</v>
      </c>
      <c r="D2738" s="122"/>
      <c r="E2738" s="122" t="str">
        <f t="shared" si="1711"/>
        <v/>
      </c>
      <c r="F2738" s="122"/>
      <c r="G2738" s="122" t="str">
        <f t="shared" si="1712"/>
        <v/>
      </c>
      <c r="H2738" s="122"/>
      <c r="I2738" s="122" t="str">
        <f t="shared" si="1713"/>
        <v/>
      </c>
      <c r="J2738" s="122"/>
      <c r="K2738" s="122" t="str">
        <f t="shared" si="1714"/>
        <v/>
      </c>
      <c r="L2738" s="123" t="str">
        <f>IF(H2738="","чи робить СНВВ?",IF(J2738="","чи роблять агрегати?",IF($J2738=0,"агрегати не працюють",IF(AND($H2738=0,$J2738=1),"СНВВ не працює","OK"))))</f>
        <v>чи робить СНВВ?</v>
      </c>
      <c r="M2738" s="100"/>
      <c r="N2738" s="122" t="str">
        <f>IF(OR(E2738&lt;&gt;0, J2738=0), "",D2738)</f>
        <v/>
      </c>
      <c r="O2738" s="122" t="str">
        <f t="shared" si="1715"/>
        <v/>
      </c>
      <c r="P2738" s="122" t="str">
        <f>IF(AND($E2738&lt;&gt;0,$J2738=1),"замінне значення",O2738)</f>
        <v/>
      </c>
      <c r="Q2738" s="122" t="str">
        <f>IF(OR(G2738&lt;&gt;0, J2738=0), "",F2738)</f>
        <v/>
      </c>
      <c r="R2738" s="122" t="str">
        <f t="shared" si="1716"/>
        <v/>
      </c>
      <c r="S2738" s="122" t="str">
        <f>IF(AND(G2738&lt;&gt;0,J2738=1),"замінне значення",R2738)</f>
        <v/>
      </c>
      <c r="T2738" s="122" t="str">
        <f t="shared" si="1717"/>
        <v/>
      </c>
    </row>
    <row r="2739" spans="1:20" outlineLevel="1">
      <c r="A2739" s="161"/>
      <c r="B2739" s="208">
        <v>44670</v>
      </c>
      <c r="C2739" s="96">
        <v>106.666666666667</v>
      </c>
      <c r="D2739" s="122"/>
      <c r="E2739" s="122" t="str">
        <f t="shared" si="1711"/>
        <v/>
      </c>
      <c r="F2739" s="122"/>
      <c r="G2739" s="122" t="str">
        <f t="shared" si="1712"/>
        <v/>
      </c>
      <c r="H2739" s="122"/>
      <c r="I2739" s="122" t="str">
        <f t="shared" si="1713"/>
        <v/>
      </c>
      <c r="J2739" s="122"/>
      <c r="K2739" s="122" t="str">
        <f t="shared" si="1714"/>
        <v/>
      </c>
      <c r="L2739" s="123" t="str">
        <f>IF(H2739="","чи робить СНВВ?",IF(J2739="","чи роблять агрегати?",IF($J2739=0,"агрегати не працюють",IF(AND($H2739=0,$J2739=1),"СНВВ не працює","OK"))))</f>
        <v>чи робить СНВВ?</v>
      </c>
      <c r="M2739" s="100"/>
      <c r="N2739" s="122" t="str">
        <f>IF(OR(E2739&lt;&gt;0, J2739=0), "",D2739)</f>
        <v/>
      </c>
      <c r="O2739" s="122" t="str">
        <f t="shared" si="1715"/>
        <v/>
      </c>
      <c r="P2739" s="122" t="str">
        <f>IF(AND($E2739&lt;&gt;0,$J2739=1),"замінне значення",O2739)</f>
        <v/>
      </c>
      <c r="Q2739" s="122" t="str">
        <f>IF(OR(G2739&lt;&gt;0, J2739=0), "",F2739)</f>
        <v/>
      </c>
      <c r="R2739" s="122" t="str">
        <f t="shared" si="1716"/>
        <v/>
      </c>
      <c r="S2739" s="122" t="str">
        <f>IF(AND(G2739&lt;&gt;0,J2739=1),"замінне значення",R2739)</f>
        <v/>
      </c>
      <c r="T2739" s="122" t="str">
        <f t="shared" si="1717"/>
        <v/>
      </c>
    </row>
    <row r="2740" spans="1:20" outlineLevel="1">
      <c r="A2740" s="161"/>
      <c r="B2740" s="208">
        <v>44670</v>
      </c>
      <c r="C2740" s="96">
        <v>106.708333333333</v>
      </c>
      <c r="D2740" s="122"/>
      <c r="E2740" s="122" t="str">
        <f t="shared" si="1711"/>
        <v/>
      </c>
      <c r="F2740" s="122"/>
      <c r="G2740" s="122" t="str">
        <f t="shared" si="1712"/>
        <v/>
      </c>
      <c r="H2740" s="122"/>
      <c r="I2740" s="122" t="str">
        <f t="shared" si="1713"/>
        <v/>
      </c>
      <c r="J2740" s="122"/>
      <c r="K2740" s="122" t="str">
        <f t="shared" si="1714"/>
        <v/>
      </c>
      <c r="L2740" s="123" t="str">
        <f>IF(H2740="","чи робить СНВВ?",IF(J2740="","чи роблять агрегати?",IF($J2740=0,"агрегати не працюють",IF(AND($H2740=0,$J2740=1),"СНВВ не працює","OK"))))</f>
        <v>чи робить СНВВ?</v>
      </c>
      <c r="M2740" s="100"/>
      <c r="N2740" s="122" t="str">
        <f>IF(OR(E2740&lt;&gt;0, J2740=0), "",D2740)</f>
        <v/>
      </c>
      <c r="O2740" s="122" t="str">
        <f t="shared" si="1715"/>
        <v/>
      </c>
      <c r="P2740" s="122" t="str">
        <f>IF(AND($E2740&lt;&gt;0,$J2740=1),"замінне значення",O2740)</f>
        <v/>
      </c>
      <c r="Q2740" s="122" t="str">
        <f>IF(OR(G2740&lt;&gt;0, J2740=0), "",F2740)</f>
        <v/>
      </c>
      <c r="R2740" s="122" t="str">
        <f t="shared" si="1716"/>
        <v/>
      </c>
      <c r="S2740" s="122" t="str">
        <f>IF(AND(G2740&lt;&gt;0,J2740=1),"замінне значення",R2740)</f>
        <v/>
      </c>
      <c r="T2740" s="122" t="str">
        <f t="shared" si="1717"/>
        <v/>
      </c>
    </row>
    <row r="2741" spans="1:20" outlineLevel="1">
      <c r="A2741" s="161"/>
      <c r="B2741" s="208">
        <v>44670</v>
      </c>
      <c r="C2741" s="96">
        <v>106.75</v>
      </c>
      <c r="D2741" s="122"/>
      <c r="E2741" s="122" t="str">
        <f t="shared" si="1711"/>
        <v/>
      </c>
      <c r="F2741" s="122"/>
      <c r="G2741" s="122" t="str">
        <f t="shared" si="1712"/>
        <v/>
      </c>
      <c r="H2741" s="122"/>
      <c r="I2741" s="122" t="str">
        <f t="shared" si="1713"/>
        <v/>
      </c>
      <c r="J2741" s="122"/>
      <c r="K2741" s="122" t="str">
        <f t="shared" si="1714"/>
        <v/>
      </c>
      <c r="L2741" s="123" t="str">
        <f>IF(H2741="","чи робить СНВВ?",IF(J2741="","чи роблять агрегати?",IF($J2741=0,"агрегати не працюють",IF(AND($H2741=0,$J2741=1),"СНВВ не працює","OK"))))</f>
        <v>чи робить СНВВ?</v>
      </c>
      <c r="M2741" s="100"/>
      <c r="N2741" s="122" t="str">
        <f>IF(OR(E2741&lt;&gt;0, J2741=0), "",D2741)</f>
        <v/>
      </c>
      <c r="O2741" s="122" t="str">
        <f t="shared" si="1715"/>
        <v/>
      </c>
      <c r="P2741" s="122" t="str">
        <f>IF(AND($E2741&lt;&gt;0,$J2741=1),"замінне значення",O2741)</f>
        <v/>
      </c>
      <c r="Q2741" s="122" t="str">
        <f>IF(OR(G2741&lt;&gt;0, J2741=0), "",F2741)</f>
        <v/>
      </c>
      <c r="R2741" s="122" t="str">
        <f t="shared" si="1716"/>
        <v/>
      </c>
      <c r="S2741" s="122" t="str">
        <f>IF(AND(G2741&lt;&gt;0,J2741=1),"замінне значення",R2741)</f>
        <v/>
      </c>
      <c r="T2741" s="122" t="str">
        <f t="shared" si="1717"/>
        <v/>
      </c>
    </row>
    <row r="2742" spans="1:20" outlineLevel="1">
      <c r="A2742" s="161"/>
      <c r="B2742" s="208">
        <v>44670</v>
      </c>
      <c r="C2742" s="96">
        <v>106.791666666667</v>
      </c>
      <c r="D2742" s="122"/>
      <c r="E2742" s="122" t="str">
        <f t="shared" si="1711"/>
        <v/>
      </c>
      <c r="F2742" s="122"/>
      <c r="G2742" s="122" t="str">
        <f t="shared" si="1712"/>
        <v/>
      </c>
      <c r="H2742" s="122"/>
      <c r="I2742" s="122" t="str">
        <f t="shared" si="1713"/>
        <v/>
      </c>
      <c r="J2742" s="122"/>
      <c r="K2742" s="122" t="str">
        <f t="shared" si="1714"/>
        <v/>
      </c>
      <c r="L2742" s="123" t="str">
        <f>IF(H2742="","чи робить СНВВ?",IF(J2742="","чи роблять агрегати?",IF($J2742=0,"агрегати не працюють",IF(AND($H2742=0,$J2742=1),"СНВВ не працює","OK"))))</f>
        <v>чи робить СНВВ?</v>
      </c>
      <c r="M2742" s="100"/>
      <c r="N2742" s="122" t="str">
        <f>IF(OR(E2742&lt;&gt;0, J2742=0), "",D2742)</f>
        <v/>
      </c>
      <c r="O2742" s="122" t="str">
        <f t="shared" si="1715"/>
        <v/>
      </c>
      <c r="P2742" s="122" t="str">
        <f>IF(AND($E2742&lt;&gt;0,$J2742=1),"замінне значення",O2742)</f>
        <v/>
      </c>
      <c r="Q2742" s="122" t="str">
        <f>IF(OR(G2742&lt;&gt;0, J2742=0), "",F2742)</f>
        <v/>
      </c>
      <c r="R2742" s="122" t="str">
        <f t="shared" si="1716"/>
        <v/>
      </c>
      <c r="S2742" s="122" t="str">
        <f>IF(AND(G2742&lt;&gt;0,J2742=1),"замінне значення",R2742)</f>
        <v/>
      </c>
      <c r="T2742" s="122" t="str">
        <f t="shared" si="1717"/>
        <v/>
      </c>
    </row>
    <row r="2743" spans="1:20" outlineLevel="1">
      <c r="A2743" s="161"/>
      <c r="B2743" s="208">
        <v>44670</v>
      </c>
      <c r="C2743" s="96">
        <v>106.833333333333</v>
      </c>
      <c r="D2743" s="122"/>
      <c r="E2743" s="122" t="str">
        <f t="shared" si="1711"/>
        <v/>
      </c>
      <c r="F2743" s="122"/>
      <c r="G2743" s="122" t="str">
        <f t="shared" si="1712"/>
        <v/>
      </c>
      <c r="H2743" s="122"/>
      <c r="I2743" s="122" t="str">
        <f t="shared" si="1713"/>
        <v/>
      </c>
      <c r="J2743" s="122"/>
      <c r="K2743" s="122" t="str">
        <f t="shared" si="1714"/>
        <v/>
      </c>
      <c r="L2743" s="123" t="str">
        <f>IF(H2743="","чи робить СНВВ?",IF(J2743="","чи роблять агрегати?",IF($J2743=0,"агрегати не працюють",IF(AND($H2743=0,$J2743=1),"СНВВ не працює","OK"))))</f>
        <v>чи робить СНВВ?</v>
      </c>
      <c r="M2743" s="100"/>
      <c r="N2743" s="122" t="str">
        <f>IF(OR(E2743&lt;&gt;0, J2743=0), "",D2743)</f>
        <v/>
      </c>
      <c r="O2743" s="122" t="str">
        <f t="shared" si="1715"/>
        <v/>
      </c>
      <c r="P2743" s="122" t="str">
        <f>IF(AND($E2743&lt;&gt;0,$J2743=1),"замінне значення",O2743)</f>
        <v/>
      </c>
      <c r="Q2743" s="122" t="str">
        <f>IF(OR(G2743&lt;&gt;0, J2743=0), "",F2743)</f>
        <v/>
      </c>
      <c r="R2743" s="122" t="str">
        <f t="shared" si="1716"/>
        <v/>
      </c>
      <c r="S2743" s="122" t="str">
        <f>IF(AND(G2743&lt;&gt;0,J2743=1),"замінне значення",R2743)</f>
        <v/>
      </c>
      <c r="T2743" s="122" t="str">
        <f t="shared" si="1717"/>
        <v/>
      </c>
    </row>
    <row r="2744" spans="1:20" outlineLevel="1">
      <c r="A2744" s="161"/>
      <c r="B2744" s="208">
        <v>44670</v>
      </c>
      <c r="C2744" s="96">
        <v>106.875</v>
      </c>
      <c r="D2744" s="122"/>
      <c r="E2744" s="122" t="str">
        <f t="shared" si="1711"/>
        <v/>
      </c>
      <c r="F2744" s="122"/>
      <c r="G2744" s="122" t="str">
        <f t="shared" si="1712"/>
        <v/>
      </c>
      <c r="H2744" s="122"/>
      <c r="I2744" s="122" t="str">
        <f t="shared" si="1713"/>
        <v/>
      </c>
      <c r="J2744" s="122"/>
      <c r="K2744" s="122" t="str">
        <f t="shared" si="1714"/>
        <v/>
      </c>
      <c r="L2744" s="123" t="str">
        <f>IF(H2744="","чи робить СНВВ?",IF(J2744="","чи роблять агрегати?",IF($J2744=0,"агрегати не працюють",IF(AND($H2744=0,$J2744=1),"СНВВ не працює","OK"))))</f>
        <v>чи робить СНВВ?</v>
      </c>
      <c r="M2744" s="100"/>
      <c r="N2744" s="122" t="str">
        <f>IF(OR(E2744&lt;&gt;0, J2744=0), "",D2744)</f>
        <v/>
      </c>
      <c r="O2744" s="122" t="str">
        <f t="shared" si="1715"/>
        <v/>
      </c>
      <c r="P2744" s="122" t="str">
        <f>IF(AND($E2744&lt;&gt;0,$J2744=1),"замінне значення",O2744)</f>
        <v/>
      </c>
      <c r="Q2744" s="122" t="str">
        <f>IF(OR(G2744&lt;&gt;0, J2744=0), "",F2744)</f>
        <v/>
      </c>
      <c r="R2744" s="122" t="str">
        <f t="shared" si="1716"/>
        <v/>
      </c>
      <c r="S2744" s="122" t="str">
        <f>IF(AND(G2744&lt;&gt;0,J2744=1),"замінне значення",R2744)</f>
        <v/>
      </c>
      <c r="T2744" s="122" t="str">
        <f t="shared" si="1717"/>
        <v/>
      </c>
    </row>
    <row r="2745" spans="1:20" outlineLevel="1">
      <c r="A2745" s="161"/>
      <c r="B2745" s="208">
        <v>44670</v>
      </c>
      <c r="C2745" s="96">
        <v>106.916666666667</v>
      </c>
      <c r="D2745" s="122"/>
      <c r="E2745" s="122" t="str">
        <f t="shared" si="1711"/>
        <v/>
      </c>
      <c r="F2745" s="122"/>
      <c r="G2745" s="122" t="str">
        <f t="shared" si="1712"/>
        <v/>
      </c>
      <c r="H2745" s="122"/>
      <c r="I2745" s="122" t="str">
        <f t="shared" si="1713"/>
        <v/>
      </c>
      <c r="J2745" s="122"/>
      <c r="K2745" s="122" t="str">
        <f t="shared" si="1714"/>
        <v/>
      </c>
      <c r="L2745" s="123" t="str">
        <f>IF(H2745="","чи робить СНВВ?",IF(J2745="","чи роблять агрегати?",IF($J2745=0,"агрегати не працюють",IF(AND($H2745=0,$J2745=1),"СНВВ не працює","OK"))))</f>
        <v>чи робить СНВВ?</v>
      </c>
      <c r="M2745" s="100"/>
      <c r="N2745" s="122" t="str">
        <f>IF(OR(E2745&lt;&gt;0, J2745=0), "",D2745)</f>
        <v/>
      </c>
      <c r="O2745" s="122" t="str">
        <f t="shared" si="1715"/>
        <v/>
      </c>
      <c r="P2745" s="122" t="str">
        <f>IF(AND($E2745&lt;&gt;0,$J2745=1),"замінне значення",O2745)</f>
        <v/>
      </c>
      <c r="Q2745" s="122" t="str">
        <f>IF(OR(G2745&lt;&gt;0, J2745=0), "",F2745)</f>
        <v/>
      </c>
      <c r="R2745" s="122" t="str">
        <f t="shared" si="1716"/>
        <v/>
      </c>
      <c r="S2745" s="122" t="str">
        <f>IF(AND(G2745&lt;&gt;0,J2745=1),"замінне значення",R2745)</f>
        <v/>
      </c>
      <c r="T2745" s="122" t="str">
        <f t="shared" si="1717"/>
        <v/>
      </c>
    </row>
    <row r="2746" spans="1:20" outlineLevel="1">
      <c r="A2746" s="161"/>
      <c r="B2746" s="208">
        <v>44670</v>
      </c>
      <c r="C2746" s="96">
        <v>106.958333333333</v>
      </c>
      <c r="D2746" s="122"/>
      <c r="E2746" s="122" t="str">
        <f t="shared" si="1711"/>
        <v/>
      </c>
      <c r="F2746" s="122"/>
      <c r="G2746" s="122" t="str">
        <f t="shared" si="1712"/>
        <v/>
      </c>
      <c r="H2746" s="122"/>
      <c r="I2746" s="122" t="str">
        <f t="shared" si="1713"/>
        <v/>
      </c>
      <c r="J2746" s="122"/>
      <c r="K2746" s="122" t="str">
        <f t="shared" si="1714"/>
        <v/>
      </c>
      <c r="L2746" s="123" t="str">
        <f>IF(H2746="","чи робить СНВВ?",IF(J2746="","чи роблять агрегати?",IF($J2746=0,"агрегати не працюють",IF(AND($H2746=0,$J2746=1),"СНВВ не працює","OK"))))</f>
        <v>чи робить СНВВ?</v>
      </c>
      <c r="M2746" s="100"/>
      <c r="N2746" s="122" t="str">
        <f>IF(OR(E2746&lt;&gt;0, J2746=0), "",D2746)</f>
        <v/>
      </c>
      <c r="O2746" s="122" t="str">
        <f t="shared" si="1715"/>
        <v/>
      </c>
      <c r="P2746" s="122" t="str">
        <f>IF(AND($E2746&lt;&gt;0,$J2746=1),"замінне значення",O2746)</f>
        <v/>
      </c>
      <c r="Q2746" s="122" t="str">
        <f>IF(OR(G2746&lt;&gt;0, J2746=0), "",F2746)</f>
        <v/>
      </c>
      <c r="R2746" s="122" t="str">
        <f t="shared" si="1716"/>
        <v/>
      </c>
      <c r="S2746" s="122" t="str">
        <f>IF(AND(G2746&lt;&gt;0,J2746=1),"замінне значення",R2746)</f>
        <v/>
      </c>
      <c r="T2746" s="122" t="str">
        <f t="shared" si="1717"/>
        <v/>
      </c>
    </row>
    <row r="2747" spans="1:20">
      <c r="A2747" s="204"/>
      <c r="B2747" s="159" t="s">
        <v>194</v>
      </c>
      <c r="C2747" s="159"/>
      <c r="D2747" s="103">
        <f t="shared" ref="D2747" si="1718">SUM(D2723:D2746)</f>
        <v>0</v>
      </c>
      <c r="E2747" s="104">
        <f t="shared" ref="E2747" si="1719">COUNTIF(E2723:E2746,"&gt;0")</f>
        <v>0</v>
      </c>
      <c r="F2747" s="103">
        <f t="shared" ref="F2747" si="1720">SUM(F2723:F2746)</f>
        <v>0</v>
      </c>
      <c r="G2747" s="104">
        <f t="shared" ref="G2747" si="1721">COUNTIF(G2723:G2746,"&gt;0")</f>
        <v>0</v>
      </c>
      <c r="H2747" s="103">
        <f t="shared" ref="H2747" si="1722">SUM(H2723:H2746)</f>
        <v>0</v>
      </c>
      <c r="I2747" s="104">
        <f t="shared" ref="I2747" si="1723">COUNTIF(I2723:I2746,"&gt;0")</f>
        <v>0</v>
      </c>
      <c r="J2747" s="103">
        <f t="shared" ref="J2747" si="1724">SUM(J2723:J2746)</f>
        <v>0</v>
      </c>
      <c r="K2747" s="104">
        <f t="shared" ref="K2747" si="1725">COUNTIF(K2723:K2746,"&gt;0")</f>
        <v>0</v>
      </c>
      <c r="L2747" s="104">
        <f t="shared" ref="L2747" si="1726">COUNTIF(L2723:L2746,"СНВВ не працює")</f>
        <v>0</v>
      </c>
      <c r="M2747" s="100"/>
      <c r="N2747" s="103">
        <f t="shared" ref="N2747:N2797" si="1727">SUM(N2723:N2746)</f>
        <v>0</v>
      </c>
      <c r="O2747" s="103">
        <f t="shared" ref="O2747:T2747" si="1728">SUM(O2723:O2746)</f>
        <v>0</v>
      </c>
      <c r="P2747" s="103">
        <f t="shared" si="1728"/>
        <v>0</v>
      </c>
      <c r="Q2747" s="103">
        <f t="shared" si="1728"/>
        <v>0</v>
      </c>
      <c r="R2747" s="103">
        <f t="shared" si="1728"/>
        <v>0</v>
      </c>
      <c r="S2747" s="103">
        <f t="shared" si="1728"/>
        <v>0</v>
      </c>
      <c r="T2747" s="103">
        <f t="shared" si="1728"/>
        <v>0</v>
      </c>
    </row>
    <row r="2748" spans="1:20" outlineLevel="1">
      <c r="A2748" s="160">
        <v>44671</v>
      </c>
      <c r="B2748" s="208">
        <v>44671</v>
      </c>
      <c r="C2748" s="96">
        <v>107</v>
      </c>
      <c r="D2748" s="122"/>
      <c r="E2748" s="122" t="str">
        <f t="shared" ref="E2748:E2771" si="1729">IF(D2748="","",IF(D2748&lt;1,1,0))</f>
        <v/>
      </c>
      <c r="F2748" s="122"/>
      <c r="G2748" s="122" t="str">
        <f t="shared" ref="G2748:G2771" si="1730">IF(F2748="","",IF(F2748&lt;1,1,0))</f>
        <v/>
      </c>
      <c r="H2748" s="122"/>
      <c r="I2748" s="122" t="str">
        <f t="shared" ref="I2748:I2771" si="1731">IF(H2748="","",IF(H2748&lt;1,1,0))</f>
        <v/>
      </c>
      <c r="J2748" s="122"/>
      <c r="K2748" s="122" t="str">
        <f t="shared" ref="K2748:K2771" si="1732">IF(J2748="","",IF(J2748&lt;1,1,0))</f>
        <v/>
      </c>
      <c r="L2748" s="123" t="str">
        <f>IF(H2748="","чи робить СНВВ?",IF(J2748="","чи роблять агрегати?",IF($J2748=0,"агрегати не працюють",IF(AND($H2748=0,$J2748=1),"СНВВ не працює","OK"))))</f>
        <v>чи робить СНВВ?</v>
      </c>
      <c r="M2748" s="100"/>
      <c r="N2748" s="122" t="str">
        <f>IF(OR(E2748&lt;&gt;0, J2748=0), "",D2748)</f>
        <v/>
      </c>
      <c r="O2748" s="122" t="str">
        <f t="shared" ref="O2748:O2771" si="1733">IF(Q2748="", "",(N2748*$O$3+$O$4))</f>
        <v/>
      </c>
      <c r="P2748" s="122" t="str">
        <f>IF(AND($E2748&lt;&gt;0,$J2748=1),"замінне значення",O2748)</f>
        <v/>
      </c>
      <c r="Q2748" s="122" t="str">
        <f>IF(OR(G2748&lt;&gt;0, J2748=0), "",F2748)</f>
        <v/>
      </c>
      <c r="R2748" s="122" t="str">
        <f t="shared" ref="R2748:R2811" si="1734">IF(Q2748="", "",(Q2748*$Q$3+$Q$4))</f>
        <v/>
      </c>
      <c r="S2748" s="122" t="str">
        <f>IF(AND(G2748&lt;&gt;0,J2748=1),"замінне значення",R2748)</f>
        <v/>
      </c>
      <c r="T2748" s="122" t="str">
        <f t="shared" ref="T2748:T2811" si="1735">IFERROR(P2748*S2748,"")</f>
        <v/>
      </c>
    </row>
    <row r="2749" spans="1:20" outlineLevel="1">
      <c r="A2749" s="161"/>
      <c r="B2749" s="208">
        <v>44671</v>
      </c>
      <c r="C2749" s="96">
        <v>107.041666666667</v>
      </c>
      <c r="D2749" s="122"/>
      <c r="E2749" s="122" t="str">
        <f t="shared" si="1729"/>
        <v/>
      </c>
      <c r="F2749" s="122"/>
      <c r="G2749" s="122" t="str">
        <f t="shared" si="1730"/>
        <v/>
      </c>
      <c r="H2749" s="122"/>
      <c r="I2749" s="122" t="str">
        <f t="shared" si="1731"/>
        <v/>
      </c>
      <c r="J2749" s="122"/>
      <c r="K2749" s="122" t="str">
        <f t="shared" si="1732"/>
        <v/>
      </c>
      <c r="L2749" s="123" t="str">
        <f>IF(H2749="","чи робить СНВВ?",IF(J2749="","чи роблять агрегати?",IF($J2749=0,"агрегати не працюють",IF(AND($H2749=0,$J2749=1),"СНВВ не працює","OK"))))</f>
        <v>чи робить СНВВ?</v>
      </c>
      <c r="M2749" s="100"/>
      <c r="N2749" s="122" t="str">
        <f>IF(OR(E2749&lt;&gt;0, J2749=0), "",D2749)</f>
        <v/>
      </c>
      <c r="O2749" s="122" t="str">
        <f t="shared" si="1733"/>
        <v/>
      </c>
      <c r="P2749" s="122" t="str">
        <f>IF(AND($E2749&lt;&gt;0,$J2749=1),"замінне значення",O2749)</f>
        <v/>
      </c>
      <c r="Q2749" s="122" t="str">
        <f>IF(OR(G2749&lt;&gt;0, J2749=0), "",F2749)</f>
        <v/>
      </c>
      <c r="R2749" s="122" t="str">
        <f t="shared" si="1734"/>
        <v/>
      </c>
      <c r="S2749" s="122" t="str">
        <f>IF(AND(G2749&lt;&gt;0,J2749=1),"замінне значення",R2749)</f>
        <v/>
      </c>
      <c r="T2749" s="122" t="str">
        <f t="shared" si="1735"/>
        <v/>
      </c>
    </row>
    <row r="2750" spans="1:20" outlineLevel="1">
      <c r="A2750" s="161"/>
      <c r="B2750" s="208">
        <v>44671</v>
      </c>
      <c r="C2750" s="96">
        <v>107.083333333333</v>
      </c>
      <c r="D2750" s="122"/>
      <c r="E2750" s="122" t="str">
        <f t="shared" si="1729"/>
        <v/>
      </c>
      <c r="F2750" s="122"/>
      <c r="G2750" s="122" t="str">
        <f t="shared" si="1730"/>
        <v/>
      </c>
      <c r="H2750" s="122"/>
      <c r="I2750" s="122" t="str">
        <f t="shared" si="1731"/>
        <v/>
      </c>
      <c r="J2750" s="122"/>
      <c r="K2750" s="122" t="str">
        <f t="shared" si="1732"/>
        <v/>
      </c>
      <c r="L2750" s="123" t="str">
        <f>IF(H2750="","чи робить СНВВ?",IF(J2750="","чи роблять агрегати?",IF($J2750=0,"агрегати не працюють",IF(AND($H2750=0,$J2750=1),"СНВВ не працює","OK"))))</f>
        <v>чи робить СНВВ?</v>
      </c>
      <c r="M2750" s="100"/>
      <c r="N2750" s="122" t="str">
        <f>IF(OR(E2750&lt;&gt;0, J2750=0), "",D2750)</f>
        <v/>
      </c>
      <c r="O2750" s="122" t="str">
        <f t="shared" si="1733"/>
        <v/>
      </c>
      <c r="P2750" s="122" t="str">
        <f>IF(AND($E2750&lt;&gt;0,$J2750=1),"замінне значення",O2750)</f>
        <v/>
      </c>
      <c r="Q2750" s="122" t="str">
        <f>IF(OR(G2750&lt;&gt;0, J2750=0), "",F2750)</f>
        <v/>
      </c>
      <c r="R2750" s="122" t="str">
        <f t="shared" si="1734"/>
        <v/>
      </c>
      <c r="S2750" s="122" t="str">
        <f>IF(AND(G2750&lt;&gt;0,J2750=1),"замінне значення",R2750)</f>
        <v/>
      </c>
      <c r="T2750" s="122" t="str">
        <f t="shared" si="1735"/>
        <v/>
      </c>
    </row>
    <row r="2751" spans="1:20" outlineLevel="1">
      <c r="A2751" s="161"/>
      <c r="B2751" s="208">
        <v>44671</v>
      </c>
      <c r="C2751" s="96">
        <v>107.125</v>
      </c>
      <c r="D2751" s="122"/>
      <c r="E2751" s="122" t="str">
        <f t="shared" si="1729"/>
        <v/>
      </c>
      <c r="F2751" s="122"/>
      <c r="G2751" s="122" t="str">
        <f t="shared" si="1730"/>
        <v/>
      </c>
      <c r="H2751" s="122"/>
      <c r="I2751" s="122" t="str">
        <f t="shared" si="1731"/>
        <v/>
      </c>
      <c r="J2751" s="122"/>
      <c r="K2751" s="122" t="str">
        <f t="shared" si="1732"/>
        <v/>
      </c>
      <c r="L2751" s="123" t="str">
        <f>IF(H2751="","чи робить СНВВ?",IF(J2751="","чи роблять агрегати?",IF($J2751=0,"агрегати не працюють",IF(AND($H2751=0,$J2751=1),"СНВВ не працює","OK"))))</f>
        <v>чи робить СНВВ?</v>
      </c>
      <c r="M2751" s="100"/>
      <c r="N2751" s="122" t="str">
        <f>IF(OR(E2751&lt;&gt;0, J2751=0), "",D2751)</f>
        <v/>
      </c>
      <c r="O2751" s="122" t="str">
        <f t="shared" si="1733"/>
        <v/>
      </c>
      <c r="P2751" s="122" t="str">
        <f>IF(AND($E2751&lt;&gt;0,$J2751=1),"замінне значення",O2751)</f>
        <v/>
      </c>
      <c r="Q2751" s="122" t="str">
        <f>IF(OR(G2751&lt;&gt;0, J2751=0), "",F2751)</f>
        <v/>
      </c>
      <c r="R2751" s="122" t="str">
        <f t="shared" si="1734"/>
        <v/>
      </c>
      <c r="S2751" s="122" t="str">
        <f>IF(AND(G2751&lt;&gt;0,J2751=1),"замінне значення",R2751)</f>
        <v/>
      </c>
      <c r="T2751" s="122" t="str">
        <f t="shared" si="1735"/>
        <v/>
      </c>
    </row>
    <row r="2752" spans="1:20" outlineLevel="1">
      <c r="A2752" s="161"/>
      <c r="B2752" s="208">
        <v>44671</v>
      </c>
      <c r="C2752" s="96">
        <v>107.166666666667</v>
      </c>
      <c r="D2752" s="122"/>
      <c r="E2752" s="122" t="str">
        <f t="shared" si="1729"/>
        <v/>
      </c>
      <c r="F2752" s="122"/>
      <c r="G2752" s="122" t="str">
        <f t="shared" si="1730"/>
        <v/>
      </c>
      <c r="H2752" s="122"/>
      <c r="I2752" s="122" t="str">
        <f t="shared" si="1731"/>
        <v/>
      </c>
      <c r="J2752" s="122"/>
      <c r="K2752" s="122" t="str">
        <f t="shared" si="1732"/>
        <v/>
      </c>
      <c r="L2752" s="123" t="str">
        <f>IF(H2752="","чи робить СНВВ?",IF(J2752="","чи роблять агрегати?",IF($J2752=0,"агрегати не працюють",IF(AND($H2752=0,$J2752=1),"СНВВ не працює","OK"))))</f>
        <v>чи робить СНВВ?</v>
      </c>
      <c r="M2752" s="100"/>
      <c r="N2752" s="122" t="str">
        <f>IF(OR(E2752&lt;&gt;0, J2752=0), "",D2752)</f>
        <v/>
      </c>
      <c r="O2752" s="122" t="str">
        <f t="shared" si="1733"/>
        <v/>
      </c>
      <c r="P2752" s="122" t="str">
        <f>IF(AND($E2752&lt;&gt;0,$J2752=1),"замінне значення",O2752)</f>
        <v/>
      </c>
      <c r="Q2752" s="122" t="str">
        <f>IF(OR(G2752&lt;&gt;0, J2752=0), "",F2752)</f>
        <v/>
      </c>
      <c r="R2752" s="122" t="str">
        <f t="shared" si="1734"/>
        <v/>
      </c>
      <c r="S2752" s="122" t="str">
        <f>IF(AND(G2752&lt;&gt;0,J2752=1),"замінне значення",R2752)</f>
        <v/>
      </c>
      <c r="T2752" s="122" t="str">
        <f t="shared" si="1735"/>
        <v/>
      </c>
    </row>
    <row r="2753" spans="1:20" outlineLevel="1">
      <c r="A2753" s="161"/>
      <c r="B2753" s="208">
        <v>44671</v>
      </c>
      <c r="C2753" s="96">
        <v>107.208333333333</v>
      </c>
      <c r="D2753" s="122"/>
      <c r="E2753" s="122" t="str">
        <f t="shared" si="1729"/>
        <v/>
      </c>
      <c r="F2753" s="122"/>
      <c r="G2753" s="122" t="str">
        <f t="shared" si="1730"/>
        <v/>
      </c>
      <c r="H2753" s="122"/>
      <c r="I2753" s="122" t="str">
        <f t="shared" si="1731"/>
        <v/>
      </c>
      <c r="J2753" s="122"/>
      <c r="K2753" s="122" t="str">
        <f t="shared" si="1732"/>
        <v/>
      </c>
      <c r="L2753" s="123" t="str">
        <f>IF(H2753="","чи робить СНВВ?",IF(J2753="","чи роблять агрегати?",IF($J2753=0,"агрегати не працюють",IF(AND($H2753=0,$J2753=1),"СНВВ не працює","OK"))))</f>
        <v>чи робить СНВВ?</v>
      </c>
      <c r="M2753" s="100"/>
      <c r="N2753" s="122" t="str">
        <f>IF(OR(E2753&lt;&gt;0, J2753=0), "",D2753)</f>
        <v/>
      </c>
      <c r="O2753" s="122" t="str">
        <f t="shared" si="1733"/>
        <v/>
      </c>
      <c r="P2753" s="122" t="str">
        <f>IF(AND($E2753&lt;&gt;0,$J2753=1),"замінне значення",O2753)</f>
        <v/>
      </c>
      <c r="Q2753" s="122" t="str">
        <f>IF(OR(G2753&lt;&gt;0, J2753=0), "",F2753)</f>
        <v/>
      </c>
      <c r="R2753" s="122" t="str">
        <f t="shared" si="1734"/>
        <v/>
      </c>
      <c r="S2753" s="122" t="str">
        <f>IF(AND(G2753&lt;&gt;0,J2753=1),"замінне значення",R2753)</f>
        <v/>
      </c>
      <c r="T2753" s="122" t="str">
        <f t="shared" si="1735"/>
        <v/>
      </c>
    </row>
    <row r="2754" spans="1:20" outlineLevel="1">
      <c r="A2754" s="161"/>
      <c r="B2754" s="208">
        <v>44671</v>
      </c>
      <c r="C2754" s="96">
        <v>107.25</v>
      </c>
      <c r="D2754" s="122"/>
      <c r="E2754" s="122" t="str">
        <f t="shared" si="1729"/>
        <v/>
      </c>
      <c r="F2754" s="122"/>
      <c r="G2754" s="122" t="str">
        <f t="shared" si="1730"/>
        <v/>
      </c>
      <c r="H2754" s="122"/>
      <c r="I2754" s="122" t="str">
        <f t="shared" si="1731"/>
        <v/>
      </c>
      <c r="J2754" s="122"/>
      <c r="K2754" s="122" t="str">
        <f t="shared" si="1732"/>
        <v/>
      </c>
      <c r="L2754" s="123" t="str">
        <f>IF(H2754="","чи робить СНВВ?",IF(J2754="","чи роблять агрегати?",IF($J2754=0,"агрегати не працюють",IF(AND($H2754=0,$J2754=1),"СНВВ не працює","OK"))))</f>
        <v>чи робить СНВВ?</v>
      </c>
      <c r="M2754" s="100"/>
      <c r="N2754" s="122" t="str">
        <f>IF(OR(E2754&lt;&gt;0, J2754=0), "",D2754)</f>
        <v/>
      </c>
      <c r="O2754" s="122" t="str">
        <f t="shared" si="1733"/>
        <v/>
      </c>
      <c r="P2754" s="122" t="str">
        <f>IF(AND($E2754&lt;&gt;0,$J2754=1),"замінне значення",O2754)</f>
        <v/>
      </c>
      <c r="Q2754" s="122" t="str">
        <f>IF(OR(G2754&lt;&gt;0, J2754=0), "",F2754)</f>
        <v/>
      </c>
      <c r="R2754" s="122" t="str">
        <f t="shared" si="1734"/>
        <v/>
      </c>
      <c r="S2754" s="122" t="str">
        <f>IF(AND(G2754&lt;&gt;0,J2754=1),"замінне значення",R2754)</f>
        <v/>
      </c>
      <c r="T2754" s="122" t="str">
        <f t="shared" si="1735"/>
        <v/>
      </c>
    </row>
    <row r="2755" spans="1:20" outlineLevel="1">
      <c r="A2755" s="161"/>
      <c r="B2755" s="208">
        <v>44671</v>
      </c>
      <c r="C2755" s="96">
        <v>107.291666666667</v>
      </c>
      <c r="D2755" s="122"/>
      <c r="E2755" s="122" t="str">
        <f t="shared" si="1729"/>
        <v/>
      </c>
      <c r="F2755" s="122"/>
      <c r="G2755" s="122" t="str">
        <f t="shared" si="1730"/>
        <v/>
      </c>
      <c r="H2755" s="122"/>
      <c r="I2755" s="122" t="str">
        <f t="shared" si="1731"/>
        <v/>
      </c>
      <c r="J2755" s="122"/>
      <c r="K2755" s="122" t="str">
        <f t="shared" si="1732"/>
        <v/>
      </c>
      <c r="L2755" s="123" t="str">
        <f>IF(H2755="","чи робить СНВВ?",IF(J2755="","чи роблять агрегати?",IF($J2755=0,"агрегати не працюють",IF(AND($H2755=0,$J2755=1),"СНВВ не працює","OK"))))</f>
        <v>чи робить СНВВ?</v>
      </c>
      <c r="M2755" s="100"/>
      <c r="N2755" s="122" t="str">
        <f>IF(OR(E2755&lt;&gt;0, J2755=0), "",D2755)</f>
        <v/>
      </c>
      <c r="O2755" s="122" t="str">
        <f t="shared" si="1733"/>
        <v/>
      </c>
      <c r="P2755" s="122" t="str">
        <f>IF(AND($E2755&lt;&gt;0,$J2755=1),"замінне значення",O2755)</f>
        <v/>
      </c>
      <c r="Q2755" s="122" t="str">
        <f>IF(OR(G2755&lt;&gt;0, J2755=0), "",F2755)</f>
        <v/>
      </c>
      <c r="R2755" s="122" t="str">
        <f t="shared" si="1734"/>
        <v/>
      </c>
      <c r="S2755" s="122" t="str">
        <f>IF(AND(G2755&lt;&gt;0,J2755=1),"замінне значення",R2755)</f>
        <v/>
      </c>
      <c r="T2755" s="122" t="str">
        <f t="shared" si="1735"/>
        <v/>
      </c>
    </row>
    <row r="2756" spans="1:20" outlineLevel="1">
      <c r="A2756" s="161"/>
      <c r="B2756" s="208">
        <v>44671</v>
      </c>
      <c r="C2756" s="96">
        <v>107.333333333333</v>
      </c>
      <c r="D2756" s="122"/>
      <c r="E2756" s="122" t="str">
        <f t="shared" si="1729"/>
        <v/>
      </c>
      <c r="F2756" s="122"/>
      <c r="G2756" s="122" t="str">
        <f t="shared" si="1730"/>
        <v/>
      </c>
      <c r="H2756" s="122"/>
      <c r="I2756" s="122" t="str">
        <f t="shared" si="1731"/>
        <v/>
      </c>
      <c r="J2756" s="122"/>
      <c r="K2756" s="122" t="str">
        <f t="shared" si="1732"/>
        <v/>
      </c>
      <c r="L2756" s="123" t="str">
        <f>IF(H2756="","чи робить СНВВ?",IF(J2756="","чи роблять агрегати?",IF($J2756=0,"агрегати не працюють",IF(AND($H2756=0,$J2756=1),"СНВВ не працює","OK"))))</f>
        <v>чи робить СНВВ?</v>
      </c>
      <c r="M2756" s="100"/>
      <c r="N2756" s="122" t="str">
        <f>IF(OR(E2756&lt;&gt;0, J2756=0), "",D2756)</f>
        <v/>
      </c>
      <c r="O2756" s="122" t="str">
        <f t="shared" si="1733"/>
        <v/>
      </c>
      <c r="P2756" s="122" t="str">
        <f>IF(AND($E2756&lt;&gt;0,$J2756=1),"замінне значення",O2756)</f>
        <v/>
      </c>
      <c r="Q2756" s="122" t="str">
        <f>IF(OR(G2756&lt;&gt;0, J2756=0), "",F2756)</f>
        <v/>
      </c>
      <c r="R2756" s="122" t="str">
        <f t="shared" si="1734"/>
        <v/>
      </c>
      <c r="S2756" s="122" t="str">
        <f>IF(AND(G2756&lt;&gt;0,J2756=1),"замінне значення",R2756)</f>
        <v/>
      </c>
      <c r="T2756" s="122" t="str">
        <f t="shared" si="1735"/>
        <v/>
      </c>
    </row>
    <row r="2757" spans="1:20" outlineLevel="1">
      <c r="A2757" s="161"/>
      <c r="B2757" s="208">
        <v>44671</v>
      </c>
      <c r="C2757" s="96">
        <v>107.375</v>
      </c>
      <c r="D2757" s="122"/>
      <c r="E2757" s="122" t="str">
        <f t="shared" si="1729"/>
        <v/>
      </c>
      <c r="F2757" s="122"/>
      <c r="G2757" s="122" t="str">
        <f t="shared" si="1730"/>
        <v/>
      </c>
      <c r="H2757" s="122"/>
      <c r="I2757" s="122" t="str">
        <f t="shared" si="1731"/>
        <v/>
      </c>
      <c r="J2757" s="122"/>
      <c r="K2757" s="122" t="str">
        <f t="shared" si="1732"/>
        <v/>
      </c>
      <c r="L2757" s="123" t="str">
        <f>IF(H2757="","чи робить СНВВ?",IF(J2757="","чи роблять агрегати?",IF($J2757=0,"агрегати не працюють",IF(AND($H2757=0,$J2757=1),"СНВВ не працює","OK"))))</f>
        <v>чи робить СНВВ?</v>
      </c>
      <c r="M2757" s="100"/>
      <c r="N2757" s="122" t="str">
        <f>IF(OR(E2757&lt;&gt;0, J2757=0), "",D2757)</f>
        <v/>
      </c>
      <c r="O2757" s="122" t="str">
        <f t="shared" si="1733"/>
        <v/>
      </c>
      <c r="P2757" s="122" t="str">
        <f>IF(AND($E2757&lt;&gt;0,$J2757=1),"замінне значення",O2757)</f>
        <v/>
      </c>
      <c r="Q2757" s="122" t="str">
        <f>IF(OR(G2757&lt;&gt;0, J2757=0), "",F2757)</f>
        <v/>
      </c>
      <c r="R2757" s="122" t="str">
        <f t="shared" si="1734"/>
        <v/>
      </c>
      <c r="S2757" s="122" t="str">
        <f>IF(AND(G2757&lt;&gt;0,J2757=1),"замінне значення",R2757)</f>
        <v/>
      </c>
      <c r="T2757" s="122" t="str">
        <f t="shared" si="1735"/>
        <v/>
      </c>
    </row>
    <row r="2758" spans="1:20" outlineLevel="1">
      <c r="A2758" s="161"/>
      <c r="B2758" s="208">
        <v>44671</v>
      </c>
      <c r="C2758" s="96">
        <v>107.416666666667</v>
      </c>
      <c r="D2758" s="122"/>
      <c r="E2758" s="122" t="str">
        <f t="shared" si="1729"/>
        <v/>
      </c>
      <c r="F2758" s="122"/>
      <c r="G2758" s="122" t="str">
        <f t="shared" si="1730"/>
        <v/>
      </c>
      <c r="H2758" s="122"/>
      <c r="I2758" s="122" t="str">
        <f t="shared" si="1731"/>
        <v/>
      </c>
      <c r="J2758" s="122"/>
      <c r="K2758" s="122" t="str">
        <f t="shared" si="1732"/>
        <v/>
      </c>
      <c r="L2758" s="123" t="str">
        <f>IF(H2758="","чи робить СНВВ?",IF(J2758="","чи роблять агрегати?",IF($J2758=0,"агрегати не працюють",IF(AND($H2758=0,$J2758=1),"СНВВ не працює","OK"))))</f>
        <v>чи робить СНВВ?</v>
      </c>
      <c r="M2758" s="100"/>
      <c r="N2758" s="122" t="str">
        <f>IF(OR(E2758&lt;&gt;0, J2758=0), "",D2758)</f>
        <v/>
      </c>
      <c r="O2758" s="122" t="str">
        <f t="shared" si="1733"/>
        <v/>
      </c>
      <c r="P2758" s="122" t="str">
        <f>IF(AND($E2758&lt;&gt;0,$J2758=1),"замінне значення",O2758)</f>
        <v/>
      </c>
      <c r="Q2758" s="122" t="str">
        <f>IF(OR(G2758&lt;&gt;0, J2758=0), "",F2758)</f>
        <v/>
      </c>
      <c r="R2758" s="122" t="str">
        <f t="shared" si="1734"/>
        <v/>
      </c>
      <c r="S2758" s="122" t="str">
        <f>IF(AND(G2758&lt;&gt;0,J2758=1),"замінне значення",R2758)</f>
        <v/>
      </c>
      <c r="T2758" s="122" t="str">
        <f t="shared" si="1735"/>
        <v/>
      </c>
    </row>
    <row r="2759" spans="1:20" outlineLevel="1">
      <c r="A2759" s="161"/>
      <c r="B2759" s="208">
        <v>44671</v>
      </c>
      <c r="C2759" s="96">
        <v>107.458333333333</v>
      </c>
      <c r="D2759" s="122"/>
      <c r="E2759" s="122" t="str">
        <f t="shared" si="1729"/>
        <v/>
      </c>
      <c r="F2759" s="122"/>
      <c r="G2759" s="122" t="str">
        <f t="shared" si="1730"/>
        <v/>
      </c>
      <c r="H2759" s="122"/>
      <c r="I2759" s="122" t="str">
        <f t="shared" si="1731"/>
        <v/>
      </c>
      <c r="J2759" s="122"/>
      <c r="K2759" s="122" t="str">
        <f t="shared" si="1732"/>
        <v/>
      </c>
      <c r="L2759" s="123" t="str">
        <f>IF(H2759="","чи робить СНВВ?",IF(J2759="","чи роблять агрегати?",IF($J2759=0,"агрегати не працюють",IF(AND($H2759=0,$J2759=1),"СНВВ не працює","OK"))))</f>
        <v>чи робить СНВВ?</v>
      </c>
      <c r="M2759" s="100"/>
      <c r="N2759" s="122" t="str">
        <f>IF(OR(E2759&lt;&gt;0, J2759=0), "",D2759)</f>
        <v/>
      </c>
      <c r="O2759" s="122" t="str">
        <f t="shared" si="1733"/>
        <v/>
      </c>
      <c r="P2759" s="122" t="str">
        <f>IF(AND($E2759&lt;&gt;0,$J2759=1),"замінне значення",O2759)</f>
        <v/>
      </c>
      <c r="Q2759" s="122" t="str">
        <f>IF(OR(G2759&lt;&gt;0, J2759=0), "",F2759)</f>
        <v/>
      </c>
      <c r="R2759" s="122" t="str">
        <f t="shared" si="1734"/>
        <v/>
      </c>
      <c r="S2759" s="122" t="str">
        <f>IF(AND(G2759&lt;&gt;0,J2759=1),"замінне значення",R2759)</f>
        <v/>
      </c>
      <c r="T2759" s="122" t="str">
        <f t="shared" si="1735"/>
        <v/>
      </c>
    </row>
    <row r="2760" spans="1:20" outlineLevel="1">
      <c r="A2760" s="161"/>
      <c r="B2760" s="208">
        <v>44671</v>
      </c>
      <c r="C2760" s="96">
        <v>107.5</v>
      </c>
      <c r="D2760" s="122"/>
      <c r="E2760" s="122" t="str">
        <f t="shared" si="1729"/>
        <v/>
      </c>
      <c r="F2760" s="122"/>
      <c r="G2760" s="122" t="str">
        <f t="shared" si="1730"/>
        <v/>
      </c>
      <c r="H2760" s="122"/>
      <c r="I2760" s="122" t="str">
        <f t="shared" si="1731"/>
        <v/>
      </c>
      <c r="J2760" s="122"/>
      <c r="K2760" s="122" t="str">
        <f t="shared" si="1732"/>
        <v/>
      </c>
      <c r="L2760" s="123" t="str">
        <f>IF(H2760="","чи робить СНВВ?",IF(J2760="","чи роблять агрегати?",IF($J2760=0,"агрегати не працюють",IF(AND($H2760=0,$J2760=1),"СНВВ не працює","OK"))))</f>
        <v>чи робить СНВВ?</v>
      </c>
      <c r="M2760" s="100"/>
      <c r="N2760" s="122" t="str">
        <f>IF(OR(E2760&lt;&gt;0, J2760=0), "",D2760)</f>
        <v/>
      </c>
      <c r="O2760" s="122" t="str">
        <f t="shared" si="1733"/>
        <v/>
      </c>
      <c r="P2760" s="122" t="str">
        <f>IF(AND($E2760&lt;&gt;0,$J2760=1),"замінне значення",O2760)</f>
        <v/>
      </c>
      <c r="Q2760" s="122" t="str">
        <f>IF(OR(G2760&lt;&gt;0, J2760=0), "",F2760)</f>
        <v/>
      </c>
      <c r="R2760" s="122" t="str">
        <f t="shared" si="1734"/>
        <v/>
      </c>
      <c r="S2760" s="122" t="str">
        <f>IF(AND(G2760&lt;&gt;0,J2760=1),"замінне значення",R2760)</f>
        <v/>
      </c>
      <c r="T2760" s="122" t="str">
        <f t="shared" si="1735"/>
        <v/>
      </c>
    </row>
    <row r="2761" spans="1:20" outlineLevel="1">
      <c r="A2761" s="161"/>
      <c r="B2761" s="208">
        <v>44671</v>
      </c>
      <c r="C2761" s="96">
        <v>107.541666666667</v>
      </c>
      <c r="D2761" s="122"/>
      <c r="E2761" s="122" t="str">
        <f t="shared" si="1729"/>
        <v/>
      </c>
      <c r="F2761" s="122"/>
      <c r="G2761" s="122" t="str">
        <f t="shared" si="1730"/>
        <v/>
      </c>
      <c r="H2761" s="122"/>
      <c r="I2761" s="122" t="str">
        <f t="shared" si="1731"/>
        <v/>
      </c>
      <c r="J2761" s="122"/>
      <c r="K2761" s="122" t="str">
        <f t="shared" si="1732"/>
        <v/>
      </c>
      <c r="L2761" s="123" t="str">
        <f>IF(H2761="","чи робить СНВВ?",IF(J2761="","чи роблять агрегати?",IF($J2761=0,"агрегати не працюють",IF(AND($H2761=0,$J2761=1),"СНВВ не працює","OK"))))</f>
        <v>чи робить СНВВ?</v>
      </c>
      <c r="M2761" s="100"/>
      <c r="N2761" s="122" t="str">
        <f>IF(OR(E2761&lt;&gt;0, J2761=0), "",D2761)</f>
        <v/>
      </c>
      <c r="O2761" s="122" t="str">
        <f t="shared" si="1733"/>
        <v/>
      </c>
      <c r="P2761" s="122" t="str">
        <f>IF(AND($E2761&lt;&gt;0,$J2761=1),"замінне значення",O2761)</f>
        <v/>
      </c>
      <c r="Q2761" s="122" t="str">
        <f>IF(OR(G2761&lt;&gt;0, J2761=0), "",F2761)</f>
        <v/>
      </c>
      <c r="R2761" s="122" t="str">
        <f t="shared" si="1734"/>
        <v/>
      </c>
      <c r="S2761" s="122" t="str">
        <f>IF(AND(G2761&lt;&gt;0,J2761=1),"замінне значення",R2761)</f>
        <v/>
      </c>
      <c r="T2761" s="122" t="str">
        <f t="shared" si="1735"/>
        <v/>
      </c>
    </row>
    <row r="2762" spans="1:20" outlineLevel="1">
      <c r="A2762" s="161"/>
      <c r="B2762" s="208">
        <v>44671</v>
      </c>
      <c r="C2762" s="96">
        <v>107.583333333333</v>
      </c>
      <c r="D2762" s="122"/>
      <c r="E2762" s="122" t="str">
        <f t="shared" si="1729"/>
        <v/>
      </c>
      <c r="F2762" s="122"/>
      <c r="G2762" s="122" t="str">
        <f t="shared" si="1730"/>
        <v/>
      </c>
      <c r="H2762" s="122"/>
      <c r="I2762" s="122" t="str">
        <f t="shared" si="1731"/>
        <v/>
      </c>
      <c r="J2762" s="122"/>
      <c r="K2762" s="122" t="str">
        <f t="shared" si="1732"/>
        <v/>
      </c>
      <c r="L2762" s="123" t="str">
        <f>IF(H2762="","чи робить СНВВ?",IF(J2762="","чи роблять агрегати?",IF($J2762=0,"агрегати не працюють",IF(AND($H2762=0,$J2762=1),"СНВВ не працює","OK"))))</f>
        <v>чи робить СНВВ?</v>
      </c>
      <c r="M2762" s="100"/>
      <c r="N2762" s="122" t="str">
        <f>IF(OR(E2762&lt;&gt;0, J2762=0), "",D2762)</f>
        <v/>
      </c>
      <c r="O2762" s="122" t="str">
        <f t="shared" si="1733"/>
        <v/>
      </c>
      <c r="P2762" s="122" t="str">
        <f>IF(AND($E2762&lt;&gt;0,$J2762=1),"замінне значення",O2762)</f>
        <v/>
      </c>
      <c r="Q2762" s="122" t="str">
        <f>IF(OR(G2762&lt;&gt;0, J2762=0), "",F2762)</f>
        <v/>
      </c>
      <c r="R2762" s="122" t="str">
        <f t="shared" si="1734"/>
        <v/>
      </c>
      <c r="S2762" s="122" t="str">
        <f>IF(AND(G2762&lt;&gt;0,J2762=1),"замінне значення",R2762)</f>
        <v/>
      </c>
      <c r="T2762" s="122" t="str">
        <f t="shared" si="1735"/>
        <v/>
      </c>
    </row>
    <row r="2763" spans="1:20" outlineLevel="1">
      <c r="A2763" s="161"/>
      <c r="B2763" s="208">
        <v>44671</v>
      </c>
      <c r="C2763" s="96">
        <v>107.625</v>
      </c>
      <c r="D2763" s="122"/>
      <c r="E2763" s="122" t="str">
        <f t="shared" si="1729"/>
        <v/>
      </c>
      <c r="F2763" s="122"/>
      <c r="G2763" s="122" t="str">
        <f t="shared" si="1730"/>
        <v/>
      </c>
      <c r="H2763" s="122"/>
      <c r="I2763" s="122" t="str">
        <f t="shared" si="1731"/>
        <v/>
      </c>
      <c r="J2763" s="122"/>
      <c r="K2763" s="122" t="str">
        <f t="shared" si="1732"/>
        <v/>
      </c>
      <c r="L2763" s="123" t="str">
        <f>IF(H2763="","чи робить СНВВ?",IF(J2763="","чи роблять агрегати?",IF($J2763=0,"агрегати не працюють",IF(AND($H2763=0,$J2763=1),"СНВВ не працює","OK"))))</f>
        <v>чи робить СНВВ?</v>
      </c>
      <c r="M2763" s="100"/>
      <c r="N2763" s="122" t="str">
        <f>IF(OR(E2763&lt;&gt;0, J2763=0), "",D2763)</f>
        <v/>
      </c>
      <c r="O2763" s="122" t="str">
        <f t="shared" si="1733"/>
        <v/>
      </c>
      <c r="P2763" s="122" t="str">
        <f>IF(AND($E2763&lt;&gt;0,$J2763=1),"замінне значення",O2763)</f>
        <v/>
      </c>
      <c r="Q2763" s="122" t="str">
        <f>IF(OR(G2763&lt;&gt;0, J2763=0), "",F2763)</f>
        <v/>
      </c>
      <c r="R2763" s="122" t="str">
        <f t="shared" si="1734"/>
        <v/>
      </c>
      <c r="S2763" s="122" t="str">
        <f>IF(AND(G2763&lt;&gt;0,J2763=1),"замінне значення",R2763)</f>
        <v/>
      </c>
      <c r="T2763" s="122" t="str">
        <f t="shared" si="1735"/>
        <v/>
      </c>
    </row>
    <row r="2764" spans="1:20" outlineLevel="1">
      <c r="A2764" s="161"/>
      <c r="B2764" s="208">
        <v>44671</v>
      </c>
      <c r="C2764" s="96">
        <v>107.666666666667</v>
      </c>
      <c r="D2764" s="122"/>
      <c r="E2764" s="122" t="str">
        <f t="shared" si="1729"/>
        <v/>
      </c>
      <c r="F2764" s="122"/>
      <c r="G2764" s="122" t="str">
        <f t="shared" si="1730"/>
        <v/>
      </c>
      <c r="H2764" s="122"/>
      <c r="I2764" s="122" t="str">
        <f t="shared" si="1731"/>
        <v/>
      </c>
      <c r="J2764" s="122"/>
      <c r="K2764" s="122" t="str">
        <f t="shared" si="1732"/>
        <v/>
      </c>
      <c r="L2764" s="123" t="str">
        <f>IF(H2764="","чи робить СНВВ?",IF(J2764="","чи роблять агрегати?",IF($J2764=0,"агрегати не працюють",IF(AND($H2764=0,$J2764=1),"СНВВ не працює","OK"))))</f>
        <v>чи робить СНВВ?</v>
      </c>
      <c r="M2764" s="100"/>
      <c r="N2764" s="122" t="str">
        <f>IF(OR(E2764&lt;&gt;0, J2764=0), "",D2764)</f>
        <v/>
      </c>
      <c r="O2764" s="122" t="str">
        <f t="shared" si="1733"/>
        <v/>
      </c>
      <c r="P2764" s="122" t="str">
        <f>IF(AND($E2764&lt;&gt;0,$J2764=1),"замінне значення",O2764)</f>
        <v/>
      </c>
      <c r="Q2764" s="122" t="str">
        <f>IF(OR(G2764&lt;&gt;0, J2764=0), "",F2764)</f>
        <v/>
      </c>
      <c r="R2764" s="122" t="str">
        <f t="shared" si="1734"/>
        <v/>
      </c>
      <c r="S2764" s="122" t="str">
        <f>IF(AND(G2764&lt;&gt;0,J2764=1),"замінне значення",R2764)</f>
        <v/>
      </c>
      <c r="T2764" s="122" t="str">
        <f t="shared" si="1735"/>
        <v/>
      </c>
    </row>
    <row r="2765" spans="1:20" outlineLevel="1">
      <c r="A2765" s="161"/>
      <c r="B2765" s="208">
        <v>44671</v>
      </c>
      <c r="C2765" s="96">
        <v>107.708333333333</v>
      </c>
      <c r="D2765" s="122"/>
      <c r="E2765" s="122" t="str">
        <f t="shared" si="1729"/>
        <v/>
      </c>
      <c r="F2765" s="122"/>
      <c r="G2765" s="122" t="str">
        <f t="shared" si="1730"/>
        <v/>
      </c>
      <c r="H2765" s="122"/>
      <c r="I2765" s="122" t="str">
        <f t="shared" si="1731"/>
        <v/>
      </c>
      <c r="J2765" s="122"/>
      <c r="K2765" s="122" t="str">
        <f t="shared" si="1732"/>
        <v/>
      </c>
      <c r="L2765" s="123" t="str">
        <f>IF(H2765="","чи робить СНВВ?",IF(J2765="","чи роблять агрегати?",IF($J2765=0,"агрегати не працюють",IF(AND($H2765=0,$J2765=1),"СНВВ не працює","OK"))))</f>
        <v>чи робить СНВВ?</v>
      </c>
      <c r="M2765" s="100"/>
      <c r="N2765" s="122" t="str">
        <f>IF(OR(E2765&lt;&gt;0, J2765=0), "",D2765)</f>
        <v/>
      </c>
      <c r="O2765" s="122" t="str">
        <f t="shared" si="1733"/>
        <v/>
      </c>
      <c r="P2765" s="122" t="str">
        <f>IF(AND($E2765&lt;&gt;0,$J2765=1),"замінне значення",O2765)</f>
        <v/>
      </c>
      <c r="Q2765" s="122" t="str">
        <f>IF(OR(G2765&lt;&gt;0, J2765=0), "",F2765)</f>
        <v/>
      </c>
      <c r="R2765" s="122" t="str">
        <f t="shared" si="1734"/>
        <v/>
      </c>
      <c r="S2765" s="122" t="str">
        <f>IF(AND(G2765&lt;&gt;0,J2765=1),"замінне значення",R2765)</f>
        <v/>
      </c>
      <c r="T2765" s="122" t="str">
        <f t="shared" si="1735"/>
        <v/>
      </c>
    </row>
    <row r="2766" spans="1:20" outlineLevel="1">
      <c r="A2766" s="161"/>
      <c r="B2766" s="208">
        <v>44671</v>
      </c>
      <c r="C2766" s="96">
        <v>107.75</v>
      </c>
      <c r="D2766" s="122"/>
      <c r="E2766" s="122" t="str">
        <f t="shared" si="1729"/>
        <v/>
      </c>
      <c r="F2766" s="122"/>
      <c r="G2766" s="122" t="str">
        <f t="shared" si="1730"/>
        <v/>
      </c>
      <c r="H2766" s="122"/>
      <c r="I2766" s="122" t="str">
        <f t="shared" si="1731"/>
        <v/>
      </c>
      <c r="J2766" s="122"/>
      <c r="K2766" s="122" t="str">
        <f t="shared" si="1732"/>
        <v/>
      </c>
      <c r="L2766" s="123" t="str">
        <f>IF(H2766="","чи робить СНВВ?",IF(J2766="","чи роблять агрегати?",IF($J2766=0,"агрегати не працюють",IF(AND($H2766=0,$J2766=1),"СНВВ не працює","OK"))))</f>
        <v>чи робить СНВВ?</v>
      </c>
      <c r="M2766" s="100"/>
      <c r="N2766" s="122" t="str">
        <f>IF(OR(E2766&lt;&gt;0, J2766=0), "",D2766)</f>
        <v/>
      </c>
      <c r="O2766" s="122" t="str">
        <f t="shared" si="1733"/>
        <v/>
      </c>
      <c r="P2766" s="122" t="str">
        <f>IF(AND($E2766&lt;&gt;0,$J2766=1),"замінне значення",O2766)</f>
        <v/>
      </c>
      <c r="Q2766" s="122" t="str">
        <f>IF(OR(G2766&lt;&gt;0, J2766=0), "",F2766)</f>
        <v/>
      </c>
      <c r="R2766" s="122" t="str">
        <f t="shared" si="1734"/>
        <v/>
      </c>
      <c r="S2766" s="122" t="str">
        <f>IF(AND(G2766&lt;&gt;0,J2766=1),"замінне значення",R2766)</f>
        <v/>
      </c>
      <c r="T2766" s="122" t="str">
        <f t="shared" si="1735"/>
        <v/>
      </c>
    </row>
    <row r="2767" spans="1:20" outlineLevel="1">
      <c r="A2767" s="161"/>
      <c r="B2767" s="208">
        <v>44671</v>
      </c>
      <c r="C2767" s="96">
        <v>107.791666666667</v>
      </c>
      <c r="D2767" s="122"/>
      <c r="E2767" s="122" t="str">
        <f t="shared" si="1729"/>
        <v/>
      </c>
      <c r="F2767" s="122"/>
      <c r="G2767" s="122" t="str">
        <f t="shared" si="1730"/>
        <v/>
      </c>
      <c r="H2767" s="122"/>
      <c r="I2767" s="122" t="str">
        <f t="shared" si="1731"/>
        <v/>
      </c>
      <c r="J2767" s="122"/>
      <c r="K2767" s="122" t="str">
        <f t="shared" si="1732"/>
        <v/>
      </c>
      <c r="L2767" s="123" t="str">
        <f>IF(H2767="","чи робить СНВВ?",IF(J2767="","чи роблять агрегати?",IF($J2767=0,"агрегати не працюють",IF(AND($H2767=0,$J2767=1),"СНВВ не працює","OK"))))</f>
        <v>чи робить СНВВ?</v>
      </c>
      <c r="M2767" s="100"/>
      <c r="N2767" s="122" t="str">
        <f>IF(OR(E2767&lt;&gt;0, J2767=0), "",D2767)</f>
        <v/>
      </c>
      <c r="O2767" s="122" t="str">
        <f t="shared" si="1733"/>
        <v/>
      </c>
      <c r="P2767" s="122" t="str">
        <f>IF(AND($E2767&lt;&gt;0,$J2767=1),"замінне значення",O2767)</f>
        <v/>
      </c>
      <c r="Q2767" s="122" t="str">
        <f>IF(OR(G2767&lt;&gt;0, J2767=0), "",F2767)</f>
        <v/>
      </c>
      <c r="R2767" s="122" t="str">
        <f t="shared" si="1734"/>
        <v/>
      </c>
      <c r="S2767" s="122" t="str">
        <f>IF(AND(G2767&lt;&gt;0,J2767=1),"замінне значення",R2767)</f>
        <v/>
      </c>
      <c r="T2767" s="122" t="str">
        <f t="shared" si="1735"/>
        <v/>
      </c>
    </row>
    <row r="2768" spans="1:20" outlineLevel="1">
      <c r="A2768" s="161"/>
      <c r="B2768" s="208">
        <v>44671</v>
      </c>
      <c r="C2768" s="96">
        <v>107.833333333333</v>
      </c>
      <c r="D2768" s="122"/>
      <c r="E2768" s="122" t="str">
        <f t="shared" si="1729"/>
        <v/>
      </c>
      <c r="F2768" s="122"/>
      <c r="G2768" s="122" t="str">
        <f t="shared" si="1730"/>
        <v/>
      </c>
      <c r="H2768" s="122"/>
      <c r="I2768" s="122" t="str">
        <f t="shared" si="1731"/>
        <v/>
      </c>
      <c r="J2768" s="122"/>
      <c r="K2768" s="122" t="str">
        <f t="shared" si="1732"/>
        <v/>
      </c>
      <c r="L2768" s="123" t="str">
        <f>IF(H2768="","чи робить СНВВ?",IF(J2768="","чи роблять агрегати?",IF($J2768=0,"агрегати не працюють",IF(AND($H2768=0,$J2768=1),"СНВВ не працює","OK"))))</f>
        <v>чи робить СНВВ?</v>
      </c>
      <c r="M2768" s="100"/>
      <c r="N2768" s="122" t="str">
        <f>IF(OR(E2768&lt;&gt;0, J2768=0), "",D2768)</f>
        <v/>
      </c>
      <c r="O2768" s="122" t="str">
        <f t="shared" si="1733"/>
        <v/>
      </c>
      <c r="P2768" s="122" t="str">
        <f>IF(AND($E2768&lt;&gt;0,$J2768=1),"замінне значення",O2768)</f>
        <v/>
      </c>
      <c r="Q2768" s="122" t="str">
        <f>IF(OR(G2768&lt;&gt;0, J2768=0), "",F2768)</f>
        <v/>
      </c>
      <c r="R2768" s="122" t="str">
        <f t="shared" si="1734"/>
        <v/>
      </c>
      <c r="S2768" s="122" t="str">
        <f>IF(AND(G2768&lt;&gt;0,J2768=1),"замінне значення",R2768)</f>
        <v/>
      </c>
      <c r="T2768" s="122" t="str">
        <f t="shared" si="1735"/>
        <v/>
      </c>
    </row>
    <row r="2769" spans="1:20" outlineLevel="1">
      <c r="A2769" s="161"/>
      <c r="B2769" s="208">
        <v>44671</v>
      </c>
      <c r="C2769" s="96">
        <v>107.875</v>
      </c>
      <c r="D2769" s="122"/>
      <c r="E2769" s="122" t="str">
        <f t="shared" si="1729"/>
        <v/>
      </c>
      <c r="F2769" s="122"/>
      <c r="G2769" s="122" t="str">
        <f t="shared" si="1730"/>
        <v/>
      </c>
      <c r="H2769" s="122"/>
      <c r="I2769" s="122" t="str">
        <f t="shared" si="1731"/>
        <v/>
      </c>
      <c r="J2769" s="122"/>
      <c r="K2769" s="122" t="str">
        <f t="shared" si="1732"/>
        <v/>
      </c>
      <c r="L2769" s="123" t="str">
        <f>IF(H2769="","чи робить СНВВ?",IF(J2769="","чи роблять агрегати?",IF($J2769=0,"агрегати не працюють",IF(AND($H2769=0,$J2769=1),"СНВВ не працює","OK"))))</f>
        <v>чи робить СНВВ?</v>
      </c>
      <c r="M2769" s="100"/>
      <c r="N2769" s="122" t="str">
        <f>IF(OR(E2769&lt;&gt;0, J2769=0), "",D2769)</f>
        <v/>
      </c>
      <c r="O2769" s="122" t="str">
        <f t="shared" si="1733"/>
        <v/>
      </c>
      <c r="P2769" s="122" t="str">
        <f>IF(AND($E2769&lt;&gt;0,$J2769=1),"замінне значення",O2769)</f>
        <v/>
      </c>
      <c r="Q2769" s="122" t="str">
        <f>IF(OR(G2769&lt;&gt;0, J2769=0), "",F2769)</f>
        <v/>
      </c>
      <c r="R2769" s="122" t="str">
        <f t="shared" si="1734"/>
        <v/>
      </c>
      <c r="S2769" s="122" t="str">
        <f>IF(AND(G2769&lt;&gt;0,J2769=1),"замінне значення",R2769)</f>
        <v/>
      </c>
      <c r="T2769" s="122" t="str">
        <f t="shared" si="1735"/>
        <v/>
      </c>
    </row>
    <row r="2770" spans="1:20" outlineLevel="1">
      <c r="A2770" s="161"/>
      <c r="B2770" s="208">
        <v>44671</v>
      </c>
      <c r="C2770" s="96">
        <v>107.916666666667</v>
      </c>
      <c r="D2770" s="122"/>
      <c r="E2770" s="122" t="str">
        <f t="shared" si="1729"/>
        <v/>
      </c>
      <c r="F2770" s="122"/>
      <c r="G2770" s="122" t="str">
        <f t="shared" si="1730"/>
        <v/>
      </c>
      <c r="H2770" s="122"/>
      <c r="I2770" s="122" t="str">
        <f t="shared" si="1731"/>
        <v/>
      </c>
      <c r="J2770" s="122"/>
      <c r="K2770" s="122" t="str">
        <f t="shared" si="1732"/>
        <v/>
      </c>
      <c r="L2770" s="123" t="str">
        <f>IF(H2770="","чи робить СНВВ?",IF(J2770="","чи роблять агрегати?",IF($J2770=0,"агрегати не працюють",IF(AND($H2770=0,$J2770=1),"СНВВ не працює","OK"))))</f>
        <v>чи робить СНВВ?</v>
      </c>
      <c r="M2770" s="100"/>
      <c r="N2770" s="122" t="str">
        <f>IF(OR(E2770&lt;&gt;0, J2770=0), "",D2770)</f>
        <v/>
      </c>
      <c r="O2770" s="122" t="str">
        <f t="shared" si="1733"/>
        <v/>
      </c>
      <c r="P2770" s="122" t="str">
        <f>IF(AND($E2770&lt;&gt;0,$J2770=1),"замінне значення",O2770)</f>
        <v/>
      </c>
      <c r="Q2770" s="122" t="str">
        <f>IF(OR(G2770&lt;&gt;0, J2770=0), "",F2770)</f>
        <v/>
      </c>
      <c r="R2770" s="122" t="str">
        <f t="shared" si="1734"/>
        <v/>
      </c>
      <c r="S2770" s="122" t="str">
        <f>IF(AND(G2770&lt;&gt;0,J2770=1),"замінне значення",R2770)</f>
        <v/>
      </c>
      <c r="T2770" s="122" t="str">
        <f t="shared" si="1735"/>
        <v/>
      </c>
    </row>
    <row r="2771" spans="1:20" outlineLevel="1">
      <c r="A2771" s="161"/>
      <c r="B2771" s="208">
        <v>44671</v>
      </c>
      <c r="C2771" s="96">
        <v>107.958333333333</v>
      </c>
      <c r="D2771" s="122"/>
      <c r="E2771" s="122" t="str">
        <f t="shared" si="1729"/>
        <v/>
      </c>
      <c r="F2771" s="122"/>
      <c r="G2771" s="122" t="str">
        <f t="shared" si="1730"/>
        <v/>
      </c>
      <c r="H2771" s="122"/>
      <c r="I2771" s="122" t="str">
        <f t="shared" si="1731"/>
        <v/>
      </c>
      <c r="J2771" s="122"/>
      <c r="K2771" s="122" t="str">
        <f t="shared" si="1732"/>
        <v/>
      </c>
      <c r="L2771" s="123" t="str">
        <f>IF(H2771="","чи робить СНВВ?",IF(J2771="","чи роблять агрегати?",IF($J2771=0,"агрегати не працюють",IF(AND($H2771=0,$J2771=1),"СНВВ не працює","OK"))))</f>
        <v>чи робить СНВВ?</v>
      </c>
      <c r="M2771" s="100"/>
      <c r="N2771" s="122" t="str">
        <f>IF(OR(E2771&lt;&gt;0, J2771=0), "",D2771)</f>
        <v/>
      </c>
      <c r="O2771" s="122" t="str">
        <f t="shared" si="1733"/>
        <v/>
      </c>
      <c r="P2771" s="122" t="str">
        <f>IF(AND($E2771&lt;&gt;0,$J2771=1),"замінне значення",O2771)</f>
        <v/>
      </c>
      <c r="Q2771" s="122" t="str">
        <f>IF(OR(G2771&lt;&gt;0, J2771=0), "",F2771)</f>
        <v/>
      </c>
      <c r="R2771" s="122" t="str">
        <f t="shared" si="1734"/>
        <v/>
      </c>
      <c r="S2771" s="122" t="str">
        <f>IF(AND(G2771&lt;&gt;0,J2771=1),"замінне значення",R2771)</f>
        <v/>
      </c>
      <c r="T2771" s="122" t="str">
        <f t="shared" si="1735"/>
        <v/>
      </c>
    </row>
    <row r="2772" spans="1:20">
      <c r="A2772" s="204"/>
      <c r="B2772" s="159" t="s">
        <v>195</v>
      </c>
      <c r="C2772" s="159"/>
      <c r="D2772" s="103">
        <f t="shared" ref="D2772" si="1736">SUM(D2748:D2771)</f>
        <v>0</v>
      </c>
      <c r="E2772" s="104">
        <f t="shared" ref="E2772" si="1737">COUNTIF(E2748:E2771,"&gt;0")</f>
        <v>0</v>
      </c>
      <c r="F2772" s="103">
        <f t="shared" ref="F2772" si="1738">SUM(F2748:F2771)</f>
        <v>0</v>
      </c>
      <c r="G2772" s="104">
        <f t="shared" ref="G2772" si="1739">COUNTIF(G2748:G2771,"&gt;0")</f>
        <v>0</v>
      </c>
      <c r="H2772" s="103">
        <f t="shared" ref="H2772" si="1740">SUM(H2748:H2771)</f>
        <v>0</v>
      </c>
      <c r="I2772" s="104">
        <f t="shared" ref="I2772" si="1741">COUNTIF(I2748:I2771,"&gt;0")</f>
        <v>0</v>
      </c>
      <c r="J2772" s="103">
        <f t="shared" ref="J2772" si="1742">SUM(J2748:J2771)</f>
        <v>0</v>
      </c>
      <c r="K2772" s="104">
        <f t="shared" ref="K2772" si="1743">COUNTIF(K2748:K2771,"&gt;0")</f>
        <v>0</v>
      </c>
      <c r="L2772" s="104">
        <f t="shared" ref="L2772" si="1744">COUNTIF(L2748:L2771,"СНВВ не працює")</f>
        <v>0</v>
      </c>
      <c r="M2772" s="100"/>
      <c r="N2772" s="103">
        <f t="shared" si="1727"/>
        <v>0</v>
      </c>
      <c r="O2772" s="103">
        <f t="shared" ref="O2772:T2772" si="1745">SUM(O2748:O2771)</f>
        <v>0</v>
      </c>
      <c r="P2772" s="103">
        <f t="shared" si="1745"/>
        <v>0</v>
      </c>
      <c r="Q2772" s="103">
        <f t="shared" si="1745"/>
        <v>0</v>
      </c>
      <c r="R2772" s="103">
        <f t="shared" si="1745"/>
        <v>0</v>
      </c>
      <c r="S2772" s="103">
        <f t="shared" si="1745"/>
        <v>0</v>
      </c>
      <c r="T2772" s="103">
        <f t="shared" si="1745"/>
        <v>0</v>
      </c>
    </row>
    <row r="2773" spans="1:20" outlineLevel="1">
      <c r="A2773" s="160">
        <v>44672</v>
      </c>
      <c r="B2773" s="208">
        <v>44672</v>
      </c>
      <c r="C2773" s="96">
        <v>108</v>
      </c>
      <c r="D2773" s="122"/>
      <c r="E2773" s="122" t="str">
        <f t="shared" ref="E2773:E2796" si="1746">IF(D2773="","",IF(D2773&lt;1,1,0))</f>
        <v/>
      </c>
      <c r="F2773" s="122"/>
      <c r="G2773" s="122" t="str">
        <f t="shared" ref="G2773:G2796" si="1747">IF(F2773="","",IF(F2773&lt;1,1,0))</f>
        <v/>
      </c>
      <c r="H2773" s="122"/>
      <c r="I2773" s="122" t="str">
        <f t="shared" ref="I2773:I2796" si="1748">IF(H2773="","",IF(H2773&lt;1,1,0))</f>
        <v/>
      </c>
      <c r="J2773" s="122"/>
      <c r="K2773" s="122" t="str">
        <f t="shared" ref="K2773:K2796" si="1749">IF(J2773="","",IF(J2773&lt;1,1,0))</f>
        <v/>
      </c>
      <c r="L2773" s="123" t="str">
        <f>IF(H2773="","чи робить СНВВ?",IF(J2773="","чи роблять агрегати?",IF($J2773=0,"агрегати не працюють",IF(AND($H2773=0,$J2773=1),"СНВВ не працює","OK"))))</f>
        <v>чи робить СНВВ?</v>
      </c>
      <c r="M2773" s="100"/>
      <c r="N2773" s="122" t="str">
        <f>IF(OR(E2773&lt;&gt;0, J2773=0), "",D2773)</f>
        <v/>
      </c>
      <c r="O2773" s="122" t="str">
        <f t="shared" ref="O2773:O2796" si="1750">IF(Q2773="", "",(N2773*$O$3+$O$4))</f>
        <v/>
      </c>
      <c r="P2773" s="122" t="str">
        <f>IF(AND($E2773&lt;&gt;0,$J2773=1),"замінне значення",O2773)</f>
        <v/>
      </c>
      <c r="Q2773" s="122" t="str">
        <f>IF(OR(G2773&lt;&gt;0, J2773=0), "",F2773)</f>
        <v/>
      </c>
      <c r="R2773" s="122" t="str">
        <f t="shared" ref="R2773:R2836" si="1751">IF(Q2773="", "",(Q2773*$Q$3+$Q$4))</f>
        <v/>
      </c>
      <c r="S2773" s="122" t="str">
        <f>IF(AND(G2773&lt;&gt;0,J2773=1),"замінне значення",R2773)</f>
        <v/>
      </c>
      <c r="T2773" s="122" t="str">
        <f t="shared" ref="T2773:T2836" si="1752">IFERROR(P2773*S2773,"")</f>
        <v/>
      </c>
    </row>
    <row r="2774" spans="1:20" outlineLevel="1">
      <c r="A2774" s="161"/>
      <c r="B2774" s="208">
        <v>44672</v>
      </c>
      <c r="C2774" s="96">
        <v>108.041666666667</v>
      </c>
      <c r="D2774" s="122"/>
      <c r="E2774" s="122" t="str">
        <f t="shared" si="1746"/>
        <v/>
      </c>
      <c r="F2774" s="122"/>
      <c r="G2774" s="122" t="str">
        <f t="shared" si="1747"/>
        <v/>
      </c>
      <c r="H2774" s="122"/>
      <c r="I2774" s="122" t="str">
        <f t="shared" si="1748"/>
        <v/>
      </c>
      <c r="J2774" s="122"/>
      <c r="K2774" s="122" t="str">
        <f t="shared" si="1749"/>
        <v/>
      </c>
      <c r="L2774" s="123" t="str">
        <f>IF(H2774="","чи робить СНВВ?",IF(J2774="","чи роблять агрегати?",IF($J2774=0,"агрегати не працюють",IF(AND($H2774=0,$J2774=1),"СНВВ не працює","OK"))))</f>
        <v>чи робить СНВВ?</v>
      </c>
      <c r="M2774" s="100"/>
      <c r="N2774" s="122" t="str">
        <f>IF(OR(E2774&lt;&gt;0, J2774=0), "",D2774)</f>
        <v/>
      </c>
      <c r="O2774" s="122" t="str">
        <f t="shared" si="1750"/>
        <v/>
      </c>
      <c r="P2774" s="122" t="str">
        <f>IF(AND($E2774&lt;&gt;0,$J2774=1),"замінне значення",O2774)</f>
        <v/>
      </c>
      <c r="Q2774" s="122" t="str">
        <f>IF(OR(G2774&lt;&gt;0, J2774=0), "",F2774)</f>
        <v/>
      </c>
      <c r="R2774" s="122" t="str">
        <f t="shared" si="1751"/>
        <v/>
      </c>
      <c r="S2774" s="122" t="str">
        <f>IF(AND(G2774&lt;&gt;0,J2774=1),"замінне значення",R2774)</f>
        <v/>
      </c>
      <c r="T2774" s="122" t="str">
        <f t="shared" si="1752"/>
        <v/>
      </c>
    </row>
    <row r="2775" spans="1:20" outlineLevel="1">
      <c r="A2775" s="161"/>
      <c r="B2775" s="208">
        <v>44672</v>
      </c>
      <c r="C2775" s="96">
        <v>108.083333333333</v>
      </c>
      <c r="D2775" s="122"/>
      <c r="E2775" s="122" t="str">
        <f t="shared" si="1746"/>
        <v/>
      </c>
      <c r="F2775" s="122"/>
      <c r="G2775" s="122" t="str">
        <f t="shared" si="1747"/>
        <v/>
      </c>
      <c r="H2775" s="122"/>
      <c r="I2775" s="122" t="str">
        <f t="shared" si="1748"/>
        <v/>
      </c>
      <c r="J2775" s="122"/>
      <c r="K2775" s="122" t="str">
        <f t="shared" si="1749"/>
        <v/>
      </c>
      <c r="L2775" s="123" t="str">
        <f>IF(H2775="","чи робить СНВВ?",IF(J2775="","чи роблять агрегати?",IF($J2775=0,"агрегати не працюють",IF(AND($H2775=0,$J2775=1),"СНВВ не працює","OK"))))</f>
        <v>чи робить СНВВ?</v>
      </c>
      <c r="M2775" s="100"/>
      <c r="N2775" s="122" t="str">
        <f>IF(OR(E2775&lt;&gt;0, J2775=0), "",D2775)</f>
        <v/>
      </c>
      <c r="O2775" s="122" t="str">
        <f t="shared" si="1750"/>
        <v/>
      </c>
      <c r="P2775" s="122" t="str">
        <f>IF(AND($E2775&lt;&gt;0,$J2775=1),"замінне значення",O2775)</f>
        <v/>
      </c>
      <c r="Q2775" s="122" t="str">
        <f>IF(OR(G2775&lt;&gt;0, J2775=0), "",F2775)</f>
        <v/>
      </c>
      <c r="R2775" s="122" t="str">
        <f t="shared" si="1751"/>
        <v/>
      </c>
      <c r="S2775" s="122" t="str">
        <f>IF(AND(G2775&lt;&gt;0,J2775=1),"замінне значення",R2775)</f>
        <v/>
      </c>
      <c r="T2775" s="122" t="str">
        <f t="shared" si="1752"/>
        <v/>
      </c>
    </row>
    <row r="2776" spans="1:20" outlineLevel="1">
      <c r="A2776" s="161"/>
      <c r="B2776" s="208">
        <v>44672</v>
      </c>
      <c r="C2776" s="96">
        <v>108.125</v>
      </c>
      <c r="D2776" s="122"/>
      <c r="E2776" s="122" t="str">
        <f t="shared" si="1746"/>
        <v/>
      </c>
      <c r="F2776" s="122"/>
      <c r="G2776" s="122" t="str">
        <f t="shared" si="1747"/>
        <v/>
      </c>
      <c r="H2776" s="122"/>
      <c r="I2776" s="122" t="str">
        <f t="shared" si="1748"/>
        <v/>
      </c>
      <c r="J2776" s="122"/>
      <c r="K2776" s="122" t="str">
        <f t="shared" si="1749"/>
        <v/>
      </c>
      <c r="L2776" s="123" t="str">
        <f>IF(H2776="","чи робить СНВВ?",IF(J2776="","чи роблять агрегати?",IF($J2776=0,"агрегати не працюють",IF(AND($H2776=0,$J2776=1),"СНВВ не працює","OK"))))</f>
        <v>чи робить СНВВ?</v>
      </c>
      <c r="M2776" s="100"/>
      <c r="N2776" s="122" t="str">
        <f>IF(OR(E2776&lt;&gt;0, J2776=0), "",D2776)</f>
        <v/>
      </c>
      <c r="O2776" s="122" t="str">
        <f t="shared" si="1750"/>
        <v/>
      </c>
      <c r="P2776" s="122" t="str">
        <f>IF(AND($E2776&lt;&gt;0,$J2776=1),"замінне значення",O2776)</f>
        <v/>
      </c>
      <c r="Q2776" s="122" t="str">
        <f>IF(OR(G2776&lt;&gt;0, J2776=0), "",F2776)</f>
        <v/>
      </c>
      <c r="R2776" s="122" t="str">
        <f t="shared" si="1751"/>
        <v/>
      </c>
      <c r="S2776" s="122" t="str">
        <f>IF(AND(G2776&lt;&gt;0,J2776=1),"замінне значення",R2776)</f>
        <v/>
      </c>
      <c r="T2776" s="122" t="str">
        <f t="shared" si="1752"/>
        <v/>
      </c>
    </row>
    <row r="2777" spans="1:20" outlineLevel="1">
      <c r="A2777" s="161"/>
      <c r="B2777" s="208">
        <v>44672</v>
      </c>
      <c r="C2777" s="96">
        <v>108.166666666667</v>
      </c>
      <c r="D2777" s="122"/>
      <c r="E2777" s="122" t="str">
        <f t="shared" si="1746"/>
        <v/>
      </c>
      <c r="F2777" s="122"/>
      <c r="G2777" s="122" t="str">
        <f t="shared" si="1747"/>
        <v/>
      </c>
      <c r="H2777" s="122"/>
      <c r="I2777" s="122" t="str">
        <f t="shared" si="1748"/>
        <v/>
      </c>
      <c r="J2777" s="122"/>
      <c r="K2777" s="122" t="str">
        <f t="shared" si="1749"/>
        <v/>
      </c>
      <c r="L2777" s="123" t="str">
        <f>IF(H2777="","чи робить СНВВ?",IF(J2777="","чи роблять агрегати?",IF($J2777=0,"агрегати не працюють",IF(AND($H2777=0,$J2777=1),"СНВВ не працює","OK"))))</f>
        <v>чи робить СНВВ?</v>
      </c>
      <c r="M2777" s="100"/>
      <c r="N2777" s="122" t="str">
        <f>IF(OR(E2777&lt;&gt;0, J2777=0), "",D2777)</f>
        <v/>
      </c>
      <c r="O2777" s="122" t="str">
        <f t="shared" si="1750"/>
        <v/>
      </c>
      <c r="P2777" s="122" t="str">
        <f>IF(AND($E2777&lt;&gt;0,$J2777=1),"замінне значення",O2777)</f>
        <v/>
      </c>
      <c r="Q2777" s="122" t="str">
        <f>IF(OR(G2777&lt;&gt;0, J2777=0), "",F2777)</f>
        <v/>
      </c>
      <c r="R2777" s="122" t="str">
        <f t="shared" si="1751"/>
        <v/>
      </c>
      <c r="S2777" s="122" t="str">
        <f>IF(AND(G2777&lt;&gt;0,J2777=1),"замінне значення",R2777)</f>
        <v/>
      </c>
      <c r="T2777" s="122" t="str">
        <f t="shared" si="1752"/>
        <v/>
      </c>
    </row>
    <row r="2778" spans="1:20" outlineLevel="1">
      <c r="A2778" s="161"/>
      <c r="B2778" s="208">
        <v>44672</v>
      </c>
      <c r="C2778" s="96">
        <v>108.208333333333</v>
      </c>
      <c r="D2778" s="122"/>
      <c r="E2778" s="122" t="str">
        <f t="shared" si="1746"/>
        <v/>
      </c>
      <c r="F2778" s="122"/>
      <c r="G2778" s="122" t="str">
        <f t="shared" si="1747"/>
        <v/>
      </c>
      <c r="H2778" s="122"/>
      <c r="I2778" s="122" t="str">
        <f t="shared" si="1748"/>
        <v/>
      </c>
      <c r="J2778" s="122"/>
      <c r="K2778" s="122" t="str">
        <f t="shared" si="1749"/>
        <v/>
      </c>
      <c r="L2778" s="123" t="str">
        <f>IF(H2778="","чи робить СНВВ?",IF(J2778="","чи роблять агрегати?",IF($J2778=0,"агрегати не працюють",IF(AND($H2778=0,$J2778=1),"СНВВ не працює","OK"))))</f>
        <v>чи робить СНВВ?</v>
      </c>
      <c r="M2778" s="100"/>
      <c r="N2778" s="122" t="str">
        <f>IF(OR(E2778&lt;&gt;0, J2778=0), "",D2778)</f>
        <v/>
      </c>
      <c r="O2778" s="122" t="str">
        <f t="shared" si="1750"/>
        <v/>
      </c>
      <c r="P2778" s="122" t="str">
        <f>IF(AND($E2778&lt;&gt;0,$J2778=1),"замінне значення",O2778)</f>
        <v/>
      </c>
      <c r="Q2778" s="122" t="str">
        <f>IF(OR(G2778&lt;&gt;0, J2778=0), "",F2778)</f>
        <v/>
      </c>
      <c r="R2778" s="122" t="str">
        <f t="shared" si="1751"/>
        <v/>
      </c>
      <c r="S2778" s="122" t="str">
        <f>IF(AND(G2778&lt;&gt;0,J2778=1),"замінне значення",R2778)</f>
        <v/>
      </c>
      <c r="T2778" s="122" t="str">
        <f t="shared" si="1752"/>
        <v/>
      </c>
    </row>
    <row r="2779" spans="1:20" outlineLevel="1">
      <c r="A2779" s="161"/>
      <c r="B2779" s="208">
        <v>44672</v>
      </c>
      <c r="C2779" s="96">
        <v>108.25</v>
      </c>
      <c r="D2779" s="122"/>
      <c r="E2779" s="122" t="str">
        <f t="shared" si="1746"/>
        <v/>
      </c>
      <c r="F2779" s="122"/>
      <c r="G2779" s="122" t="str">
        <f t="shared" si="1747"/>
        <v/>
      </c>
      <c r="H2779" s="122"/>
      <c r="I2779" s="122" t="str">
        <f t="shared" si="1748"/>
        <v/>
      </c>
      <c r="J2779" s="122"/>
      <c r="K2779" s="122" t="str">
        <f t="shared" si="1749"/>
        <v/>
      </c>
      <c r="L2779" s="123" t="str">
        <f>IF(H2779="","чи робить СНВВ?",IF(J2779="","чи роблять агрегати?",IF($J2779=0,"агрегати не працюють",IF(AND($H2779=0,$J2779=1),"СНВВ не працює","OK"))))</f>
        <v>чи робить СНВВ?</v>
      </c>
      <c r="M2779" s="100"/>
      <c r="N2779" s="122" t="str">
        <f>IF(OR(E2779&lt;&gt;0, J2779=0), "",D2779)</f>
        <v/>
      </c>
      <c r="O2779" s="122" t="str">
        <f t="shared" si="1750"/>
        <v/>
      </c>
      <c r="P2779" s="122" t="str">
        <f>IF(AND($E2779&lt;&gt;0,$J2779=1),"замінне значення",O2779)</f>
        <v/>
      </c>
      <c r="Q2779" s="122" t="str">
        <f>IF(OR(G2779&lt;&gt;0, J2779=0), "",F2779)</f>
        <v/>
      </c>
      <c r="R2779" s="122" t="str">
        <f t="shared" si="1751"/>
        <v/>
      </c>
      <c r="S2779" s="122" t="str">
        <f>IF(AND(G2779&lt;&gt;0,J2779=1),"замінне значення",R2779)</f>
        <v/>
      </c>
      <c r="T2779" s="122" t="str">
        <f t="shared" si="1752"/>
        <v/>
      </c>
    </row>
    <row r="2780" spans="1:20" outlineLevel="1">
      <c r="A2780" s="161"/>
      <c r="B2780" s="208">
        <v>44672</v>
      </c>
      <c r="C2780" s="96">
        <v>108.291666666667</v>
      </c>
      <c r="D2780" s="122"/>
      <c r="E2780" s="122" t="str">
        <f t="shared" si="1746"/>
        <v/>
      </c>
      <c r="F2780" s="122"/>
      <c r="G2780" s="122" t="str">
        <f t="shared" si="1747"/>
        <v/>
      </c>
      <c r="H2780" s="122"/>
      <c r="I2780" s="122" t="str">
        <f t="shared" si="1748"/>
        <v/>
      </c>
      <c r="J2780" s="122"/>
      <c r="K2780" s="122" t="str">
        <f t="shared" si="1749"/>
        <v/>
      </c>
      <c r="L2780" s="123" t="str">
        <f>IF(H2780="","чи робить СНВВ?",IF(J2780="","чи роблять агрегати?",IF($J2780=0,"агрегати не працюють",IF(AND($H2780=0,$J2780=1),"СНВВ не працює","OK"))))</f>
        <v>чи робить СНВВ?</v>
      </c>
      <c r="M2780" s="100"/>
      <c r="N2780" s="122" t="str">
        <f>IF(OR(E2780&lt;&gt;0, J2780=0), "",D2780)</f>
        <v/>
      </c>
      <c r="O2780" s="122" t="str">
        <f t="shared" si="1750"/>
        <v/>
      </c>
      <c r="P2780" s="122" t="str">
        <f>IF(AND($E2780&lt;&gt;0,$J2780=1),"замінне значення",O2780)</f>
        <v/>
      </c>
      <c r="Q2780" s="122" t="str">
        <f>IF(OR(G2780&lt;&gt;0, J2780=0), "",F2780)</f>
        <v/>
      </c>
      <c r="R2780" s="122" t="str">
        <f t="shared" si="1751"/>
        <v/>
      </c>
      <c r="S2780" s="122" t="str">
        <f>IF(AND(G2780&lt;&gt;0,J2780=1),"замінне значення",R2780)</f>
        <v/>
      </c>
      <c r="T2780" s="122" t="str">
        <f t="shared" si="1752"/>
        <v/>
      </c>
    </row>
    <row r="2781" spans="1:20" outlineLevel="1">
      <c r="A2781" s="161"/>
      <c r="B2781" s="208">
        <v>44672</v>
      </c>
      <c r="C2781" s="96">
        <v>108.333333333333</v>
      </c>
      <c r="D2781" s="122"/>
      <c r="E2781" s="122" t="str">
        <f t="shared" si="1746"/>
        <v/>
      </c>
      <c r="F2781" s="122"/>
      <c r="G2781" s="122" t="str">
        <f t="shared" si="1747"/>
        <v/>
      </c>
      <c r="H2781" s="122"/>
      <c r="I2781" s="122" t="str">
        <f t="shared" si="1748"/>
        <v/>
      </c>
      <c r="J2781" s="122"/>
      <c r="K2781" s="122" t="str">
        <f t="shared" si="1749"/>
        <v/>
      </c>
      <c r="L2781" s="123" t="str">
        <f>IF(H2781="","чи робить СНВВ?",IF(J2781="","чи роблять агрегати?",IF($J2781=0,"агрегати не працюють",IF(AND($H2781=0,$J2781=1),"СНВВ не працює","OK"))))</f>
        <v>чи робить СНВВ?</v>
      </c>
      <c r="M2781" s="100"/>
      <c r="N2781" s="122" t="str">
        <f>IF(OR(E2781&lt;&gt;0, J2781=0), "",D2781)</f>
        <v/>
      </c>
      <c r="O2781" s="122" t="str">
        <f t="shared" si="1750"/>
        <v/>
      </c>
      <c r="P2781" s="122" t="str">
        <f>IF(AND($E2781&lt;&gt;0,$J2781=1),"замінне значення",O2781)</f>
        <v/>
      </c>
      <c r="Q2781" s="122" t="str">
        <f>IF(OR(G2781&lt;&gt;0, J2781=0), "",F2781)</f>
        <v/>
      </c>
      <c r="R2781" s="122" t="str">
        <f t="shared" si="1751"/>
        <v/>
      </c>
      <c r="S2781" s="122" t="str">
        <f>IF(AND(G2781&lt;&gt;0,J2781=1),"замінне значення",R2781)</f>
        <v/>
      </c>
      <c r="T2781" s="122" t="str">
        <f t="shared" si="1752"/>
        <v/>
      </c>
    </row>
    <row r="2782" spans="1:20" outlineLevel="1">
      <c r="A2782" s="161"/>
      <c r="B2782" s="208">
        <v>44672</v>
      </c>
      <c r="C2782" s="96">
        <v>108.375</v>
      </c>
      <c r="D2782" s="122"/>
      <c r="E2782" s="122" t="str">
        <f t="shared" si="1746"/>
        <v/>
      </c>
      <c r="F2782" s="122"/>
      <c r="G2782" s="122" t="str">
        <f t="shared" si="1747"/>
        <v/>
      </c>
      <c r="H2782" s="122"/>
      <c r="I2782" s="122" t="str">
        <f t="shared" si="1748"/>
        <v/>
      </c>
      <c r="J2782" s="122"/>
      <c r="K2782" s="122" t="str">
        <f t="shared" si="1749"/>
        <v/>
      </c>
      <c r="L2782" s="123" t="str">
        <f>IF(H2782="","чи робить СНВВ?",IF(J2782="","чи роблять агрегати?",IF($J2782=0,"агрегати не працюють",IF(AND($H2782=0,$J2782=1),"СНВВ не працює","OK"))))</f>
        <v>чи робить СНВВ?</v>
      </c>
      <c r="M2782" s="100"/>
      <c r="N2782" s="122" t="str">
        <f>IF(OR(E2782&lt;&gt;0, J2782=0), "",D2782)</f>
        <v/>
      </c>
      <c r="O2782" s="122" t="str">
        <f t="shared" si="1750"/>
        <v/>
      </c>
      <c r="P2782" s="122" t="str">
        <f>IF(AND($E2782&lt;&gt;0,$J2782=1),"замінне значення",O2782)</f>
        <v/>
      </c>
      <c r="Q2782" s="122" t="str">
        <f>IF(OR(G2782&lt;&gt;0, J2782=0), "",F2782)</f>
        <v/>
      </c>
      <c r="R2782" s="122" t="str">
        <f t="shared" si="1751"/>
        <v/>
      </c>
      <c r="S2782" s="122" t="str">
        <f>IF(AND(G2782&lt;&gt;0,J2782=1),"замінне значення",R2782)</f>
        <v/>
      </c>
      <c r="T2782" s="122" t="str">
        <f t="shared" si="1752"/>
        <v/>
      </c>
    </row>
    <row r="2783" spans="1:20" outlineLevel="1">
      <c r="A2783" s="161"/>
      <c r="B2783" s="208">
        <v>44672</v>
      </c>
      <c r="C2783" s="96">
        <v>108.416666666667</v>
      </c>
      <c r="D2783" s="122"/>
      <c r="E2783" s="122" t="str">
        <f t="shared" si="1746"/>
        <v/>
      </c>
      <c r="F2783" s="122"/>
      <c r="G2783" s="122" t="str">
        <f t="shared" si="1747"/>
        <v/>
      </c>
      <c r="H2783" s="122"/>
      <c r="I2783" s="122" t="str">
        <f t="shared" si="1748"/>
        <v/>
      </c>
      <c r="J2783" s="122"/>
      <c r="K2783" s="122" t="str">
        <f t="shared" si="1749"/>
        <v/>
      </c>
      <c r="L2783" s="123" t="str">
        <f>IF(H2783="","чи робить СНВВ?",IF(J2783="","чи роблять агрегати?",IF($J2783=0,"агрегати не працюють",IF(AND($H2783=0,$J2783=1),"СНВВ не працює","OK"))))</f>
        <v>чи робить СНВВ?</v>
      </c>
      <c r="M2783" s="100"/>
      <c r="N2783" s="122" t="str">
        <f>IF(OR(E2783&lt;&gt;0, J2783=0), "",D2783)</f>
        <v/>
      </c>
      <c r="O2783" s="122" t="str">
        <f t="shared" si="1750"/>
        <v/>
      </c>
      <c r="P2783" s="122" t="str">
        <f>IF(AND($E2783&lt;&gt;0,$J2783=1),"замінне значення",O2783)</f>
        <v/>
      </c>
      <c r="Q2783" s="122" t="str">
        <f>IF(OR(G2783&lt;&gt;0, J2783=0), "",F2783)</f>
        <v/>
      </c>
      <c r="R2783" s="122" t="str">
        <f t="shared" si="1751"/>
        <v/>
      </c>
      <c r="S2783" s="122" t="str">
        <f>IF(AND(G2783&lt;&gt;0,J2783=1),"замінне значення",R2783)</f>
        <v/>
      </c>
      <c r="T2783" s="122" t="str">
        <f t="shared" si="1752"/>
        <v/>
      </c>
    </row>
    <row r="2784" spans="1:20" outlineLevel="1">
      <c r="A2784" s="161"/>
      <c r="B2784" s="208">
        <v>44672</v>
      </c>
      <c r="C2784" s="96">
        <v>108.458333333333</v>
      </c>
      <c r="D2784" s="122"/>
      <c r="E2784" s="122" t="str">
        <f t="shared" si="1746"/>
        <v/>
      </c>
      <c r="F2784" s="122"/>
      <c r="G2784" s="122" t="str">
        <f t="shared" si="1747"/>
        <v/>
      </c>
      <c r="H2784" s="122"/>
      <c r="I2784" s="122" t="str">
        <f t="shared" si="1748"/>
        <v/>
      </c>
      <c r="J2784" s="122"/>
      <c r="K2784" s="122" t="str">
        <f t="shared" si="1749"/>
        <v/>
      </c>
      <c r="L2784" s="123" t="str">
        <f>IF(H2784="","чи робить СНВВ?",IF(J2784="","чи роблять агрегати?",IF($J2784=0,"агрегати не працюють",IF(AND($H2784=0,$J2784=1),"СНВВ не працює","OK"))))</f>
        <v>чи робить СНВВ?</v>
      </c>
      <c r="M2784" s="100"/>
      <c r="N2784" s="122" t="str">
        <f>IF(OR(E2784&lt;&gt;0, J2784=0), "",D2784)</f>
        <v/>
      </c>
      <c r="O2784" s="122" t="str">
        <f t="shared" si="1750"/>
        <v/>
      </c>
      <c r="P2784" s="122" t="str">
        <f>IF(AND($E2784&lt;&gt;0,$J2784=1),"замінне значення",O2784)</f>
        <v/>
      </c>
      <c r="Q2784" s="122" t="str">
        <f>IF(OR(G2784&lt;&gt;0, J2784=0), "",F2784)</f>
        <v/>
      </c>
      <c r="R2784" s="122" t="str">
        <f t="shared" si="1751"/>
        <v/>
      </c>
      <c r="S2784" s="122" t="str">
        <f>IF(AND(G2784&lt;&gt;0,J2784=1),"замінне значення",R2784)</f>
        <v/>
      </c>
      <c r="T2784" s="122" t="str">
        <f t="shared" si="1752"/>
        <v/>
      </c>
    </row>
    <row r="2785" spans="1:20" outlineLevel="1">
      <c r="A2785" s="161"/>
      <c r="B2785" s="208">
        <v>44672</v>
      </c>
      <c r="C2785" s="96">
        <v>108.5</v>
      </c>
      <c r="D2785" s="122"/>
      <c r="E2785" s="122" t="str">
        <f t="shared" si="1746"/>
        <v/>
      </c>
      <c r="F2785" s="122"/>
      <c r="G2785" s="122" t="str">
        <f t="shared" si="1747"/>
        <v/>
      </c>
      <c r="H2785" s="122"/>
      <c r="I2785" s="122" t="str">
        <f t="shared" si="1748"/>
        <v/>
      </c>
      <c r="J2785" s="122"/>
      <c r="K2785" s="122" t="str">
        <f t="shared" si="1749"/>
        <v/>
      </c>
      <c r="L2785" s="123" t="str">
        <f>IF(H2785="","чи робить СНВВ?",IF(J2785="","чи роблять агрегати?",IF($J2785=0,"агрегати не працюють",IF(AND($H2785=0,$J2785=1),"СНВВ не працює","OK"))))</f>
        <v>чи робить СНВВ?</v>
      </c>
      <c r="M2785" s="100"/>
      <c r="N2785" s="122" t="str">
        <f>IF(OR(E2785&lt;&gt;0, J2785=0), "",D2785)</f>
        <v/>
      </c>
      <c r="O2785" s="122" t="str">
        <f t="shared" si="1750"/>
        <v/>
      </c>
      <c r="P2785" s="122" t="str">
        <f>IF(AND($E2785&lt;&gt;0,$J2785=1),"замінне значення",O2785)</f>
        <v/>
      </c>
      <c r="Q2785" s="122" t="str">
        <f>IF(OR(G2785&lt;&gt;0, J2785=0), "",F2785)</f>
        <v/>
      </c>
      <c r="R2785" s="122" t="str">
        <f t="shared" si="1751"/>
        <v/>
      </c>
      <c r="S2785" s="122" t="str">
        <f>IF(AND(G2785&lt;&gt;0,J2785=1),"замінне значення",R2785)</f>
        <v/>
      </c>
      <c r="T2785" s="122" t="str">
        <f t="shared" si="1752"/>
        <v/>
      </c>
    </row>
    <row r="2786" spans="1:20" outlineLevel="1">
      <c r="A2786" s="161"/>
      <c r="B2786" s="208">
        <v>44672</v>
      </c>
      <c r="C2786" s="96">
        <v>108.541666666667</v>
      </c>
      <c r="D2786" s="122"/>
      <c r="E2786" s="122" t="str">
        <f t="shared" si="1746"/>
        <v/>
      </c>
      <c r="F2786" s="122"/>
      <c r="G2786" s="122" t="str">
        <f t="shared" si="1747"/>
        <v/>
      </c>
      <c r="H2786" s="122"/>
      <c r="I2786" s="122" t="str">
        <f t="shared" si="1748"/>
        <v/>
      </c>
      <c r="J2786" s="122"/>
      <c r="K2786" s="122" t="str">
        <f t="shared" si="1749"/>
        <v/>
      </c>
      <c r="L2786" s="123" t="str">
        <f>IF(H2786="","чи робить СНВВ?",IF(J2786="","чи роблять агрегати?",IF($J2786=0,"агрегати не працюють",IF(AND($H2786=0,$J2786=1),"СНВВ не працює","OK"))))</f>
        <v>чи робить СНВВ?</v>
      </c>
      <c r="M2786" s="100"/>
      <c r="N2786" s="122" t="str">
        <f>IF(OR(E2786&lt;&gt;0, J2786=0), "",D2786)</f>
        <v/>
      </c>
      <c r="O2786" s="122" t="str">
        <f t="shared" si="1750"/>
        <v/>
      </c>
      <c r="P2786" s="122" t="str">
        <f>IF(AND($E2786&lt;&gt;0,$J2786=1),"замінне значення",O2786)</f>
        <v/>
      </c>
      <c r="Q2786" s="122" t="str">
        <f>IF(OR(G2786&lt;&gt;0, J2786=0), "",F2786)</f>
        <v/>
      </c>
      <c r="R2786" s="122" t="str">
        <f t="shared" si="1751"/>
        <v/>
      </c>
      <c r="S2786" s="122" t="str">
        <f>IF(AND(G2786&lt;&gt;0,J2786=1),"замінне значення",R2786)</f>
        <v/>
      </c>
      <c r="T2786" s="122" t="str">
        <f t="shared" si="1752"/>
        <v/>
      </c>
    </row>
    <row r="2787" spans="1:20" outlineLevel="1">
      <c r="A2787" s="161"/>
      <c r="B2787" s="208">
        <v>44672</v>
      </c>
      <c r="C2787" s="96">
        <v>108.583333333333</v>
      </c>
      <c r="D2787" s="122"/>
      <c r="E2787" s="122" t="str">
        <f t="shared" si="1746"/>
        <v/>
      </c>
      <c r="F2787" s="122"/>
      <c r="G2787" s="122" t="str">
        <f t="shared" si="1747"/>
        <v/>
      </c>
      <c r="H2787" s="122"/>
      <c r="I2787" s="122" t="str">
        <f t="shared" si="1748"/>
        <v/>
      </c>
      <c r="J2787" s="122"/>
      <c r="K2787" s="122" t="str">
        <f t="shared" si="1749"/>
        <v/>
      </c>
      <c r="L2787" s="123" t="str">
        <f>IF(H2787="","чи робить СНВВ?",IF(J2787="","чи роблять агрегати?",IF($J2787=0,"агрегати не працюють",IF(AND($H2787=0,$J2787=1),"СНВВ не працює","OK"))))</f>
        <v>чи робить СНВВ?</v>
      </c>
      <c r="M2787" s="100"/>
      <c r="N2787" s="122" t="str">
        <f>IF(OR(E2787&lt;&gt;0, J2787=0), "",D2787)</f>
        <v/>
      </c>
      <c r="O2787" s="122" t="str">
        <f t="shared" si="1750"/>
        <v/>
      </c>
      <c r="P2787" s="122" t="str">
        <f>IF(AND($E2787&lt;&gt;0,$J2787=1),"замінне значення",O2787)</f>
        <v/>
      </c>
      <c r="Q2787" s="122" t="str">
        <f>IF(OR(G2787&lt;&gt;0, J2787=0), "",F2787)</f>
        <v/>
      </c>
      <c r="R2787" s="122" t="str">
        <f t="shared" si="1751"/>
        <v/>
      </c>
      <c r="S2787" s="122" t="str">
        <f>IF(AND(G2787&lt;&gt;0,J2787=1),"замінне значення",R2787)</f>
        <v/>
      </c>
      <c r="T2787" s="122" t="str">
        <f t="shared" si="1752"/>
        <v/>
      </c>
    </row>
    <row r="2788" spans="1:20" outlineLevel="1">
      <c r="A2788" s="161"/>
      <c r="B2788" s="208">
        <v>44672</v>
      </c>
      <c r="C2788" s="96">
        <v>108.625</v>
      </c>
      <c r="D2788" s="122"/>
      <c r="E2788" s="122" t="str">
        <f t="shared" si="1746"/>
        <v/>
      </c>
      <c r="F2788" s="122"/>
      <c r="G2788" s="122" t="str">
        <f t="shared" si="1747"/>
        <v/>
      </c>
      <c r="H2788" s="122"/>
      <c r="I2788" s="122" t="str">
        <f t="shared" si="1748"/>
        <v/>
      </c>
      <c r="J2788" s="122"/>
      <c r="K2788" s="122" t="str">
        <f t="shared" si="1749"/>
        <v/>
      </c>
      <c r="L2788" s="123" t="str">
        <f>IF(H2788="","чи робить СНВВ?",IF(J2788="","чи роблять агрегати?",IF($J2788=0,"агрегати не працюють",IF(AND($H2788=0,$J2788=1),"СНВВ не працює","OK"))))</f>
        <v>чи робить СНВВ?</v>
      </c>
      <c r="M2788" s="100"/>
      <c r="N2788" s="122" t="str">
        <f>IF(OR(E2788&lt;&gt;0, J2788=0), "",D2788)</f>
        <v/>
      </c>
      <c r="O2788" s="122" t="str">
        <f t="shared" si="1750"/>
        <v/>
      </c>
      <c r="P2788" s="122" t="str">
        <f>IF(AND($E2788&lt;&gt;0,$J2788=1),"замінне значення",O2788)</f>
        <v/>
      </c>
      <c r="Q2788" s="122" t="str">
        <f>IF(OR(G2788&lt;&gt;0, J2788=0), "",F2788)</f>
        <v/>
      </c>
      <c r="R2788" s="122" t="str">
        <f t="shared" si="1751"/>
        <v/>
      </c>
      <c r="S2788" s="122" t="str">
        <f>IF(AND(G2788&lt;&gt;0,J2788=1),"замінне значення",R2788)</f>
        <v/>
      </c>
      <c r="T2788" s="122" t="str">
        <f t="shared" si="1752"/>
        <v/>
      </c>
    </row>
    <row r="2789" spans="1:20" outlineLevel="1">
      <c r="A2789" s="161"/>
      <c r="B2789" s="208">
        <v>44672</v>
      </c>
      <c r="C2789" s="96">
        <v>108.666666666667</v>
      </c>
      <c r="D2789" s="122"/>
      <c r="E2789" s="122" t="str">
        <f t="shared" si="1746"/>
        <v/>
      </c>
      <c r="F2789" s="122"/>
      <c r="G2789" s="122" t="str">
        <f t="shared" si="1747"/>
        <v/>
      </c>
      <c r="H2789" s="122"/>
      <c r="I2789" s="122" t="str">
        <f t="shared" si="1748"/>
        <v/>
      </c>
      <c r="J2789" s="122"/>
      <c r="K2789" s="122" t="str">
        <f t="shared" si="1749"/>
        <v/>
      </c>
      <c r="L2789" s="123" t="str">
        <f>IF(H2789="","чи робить СНВВ?",IF(J2789="","чи роблять агрегати?",IF($J2789=0,"агрегати не працюють",IF(AND($H2789=0,$J2789=1),"СНВВ не працює","OK"))))</f>
        <v>чи робить СНВВ?</v>
      </c>
      <c r="M2789" s="100"/>
      <c r="N2789" s="122" t="str">
        <f>IF(OR(E2789&lt;&gt;0, J2789=0), "",D2789)</f>
        <v/>
      </c>
      <c r="O2789" s="122" t="str">
        <f t="shared" si="1750"/>
        <v/>
      </c>
      <c r="P2789" s="122" t="str">
        <f>IF(AND($E2789&lt;&gt;0,$J2789=1),"замінне значення",O2789)</f>
        <v/>
      </c>
      <c r="Q2789" s="122" t="str">
        <f>IF(OR(G2789&lt;&gt;0, J2789=0), "",F2789)</f>
        <v/>
      </c>
      <c r="R2789" s="122" t="str">
        <f t="shared" si="1751"/>
        <v/>
      </c>
      <c r="S2789" s="122" t="str">
        <f>IF(AND(G2789&lt;&gt;0,J2789=1),"замінне значення",R2789)</f>
        <v/>
      </c>
      <c r="T2789" s="122" t="str">
        <f t="shared" si="1752"/>
        <v/>
      </c>
    </row>
    <row r="2790" spans="1:20" outlineLevel="1">
      <c r="A2790" s="161"/>
      <c r="B2790" s="208">
        <v>44672</v>
      </c>
      <c r="C2790" s="96">
        <v>108.708333333333</v>
      </c>
      <c r="D2790" s="122"/>
      <c r="E2790" s="122" t="str">
        <f t="shared" si="1746"/>
        <v/>
      </c>
      <c r="F2790" s="122"/>
      <c r="G2790" s="122" t="str">
        <f t="shared" si="1747"/>
        <v/>
      </c>
      <c r="H2790" s="122"/>
      <c r="I2790" s="122" t="str">
        <f t="shared" si="1748"/>
        <v/>
      </c>
      <c r="J2790" s="122"/>
      <c r="K2790" s="122" t="str">
        <f t="shared" si="1749"/>
        <v/>
      </c>
      <c r="L2790" s="123" t="str">
        <f>IF(H2790="","чи робить СНВВ?",IF(J2790="","чи роблять агрегати?",IF($J2790=0,"агрегати не працюють",IF(AND($H2790=0,$J2790=1),"СНВВ не працює","OK"))))</f>
        <v>чи робить СНВВ?</v>
      </c>
      <c r="M2790" s="100"/>
      <c r="N2790" s="122" t="str">
        <f>IF(OR(E2790&lt;&gt;0, J2790=0), "",D2790)</f>
        <v/>
      </c>
      <c r="O2790" s="122" t="str">
        <f t="shared" si="1750"/>
        <v/>
      </c>
      <c r="P2790" s="122" t="str">
        <f>IF(AND($E2790&lt;&gt;0,$J2790=1),"замінне значення",O2790)</f>
        <v/>
      </c>
      <c r="Q2790" s="122" t="str">
        <f>IF(OR(G2790&lt;&gt;0, J2790=0), "",F2790)</f>
        <v/>
      </c>
      <c r="R2790" s="122" t="str">
        <f t="shared" si="1751"/>
        <v/>
      </c>
      <c r="S2790" s="122" t="str">
        <f>IF(AND(G2790&lt;&gt;0,J2790=1),"замінне значення",R2790)</f>
        <v/>
      </c>
      <c r="T2790" s="122" t="str">
        <f t="shared" si="1752"/>
        <v/>
      </c>
    </row>
    <row r="2791" spans="1:20" outlineLevel="1">
      <c r="A2791" s="161"/>
      <c r="B2791" s="208">
        <v>44672</v>
      </c>
      <c r="C2791" s="96">
        <v>108.75</v>
      </c>
      <c r="D2791" s="122"/>
      <c r="E2791" s="122" t="str">
        <f t="shared" si="1746"/>
        <v/>
      </c>
      <c r="F2791" s="122"/>
      <c r="G2791" s="122" t="str">
        <f t="shared" si="1747"/>
        <v/>
      </c>
      <c r="H2791" s="122"/>
      <c r="I2791" s="122" t="str">
        <f t="shared" si="1748"/>
        <v/>
      </c>
      <c r="J2791" s="122"/>
      <c r="K2791" s="122" t="str">
        <f t="shared" si="1749"/>
        <v/>
      </c>
      <c r="L2791" s="123" t="str">
        <f>IF(H2791="","чи робить СНВВ?",IF(J2791="","чи роблять агрегати?",IF($J2791=0,"агрегати не працюють",IF(AND($H2791=0,$J2791=1),"СНВВ не працює","OK"))))</f>
        <v>чи робить СНВВ?</v>
      </c>
      <c r="M2791" s="100"/>
      <c r="N2791" s="122" t="str">
        <f>IF(OR(E2791&lt;&gt;0, J2791=0), "",D2791)</f>
        <v/>
      </c>
      <c r="O2791" s="122" t="str">
        <f t="shared" si="1750"/>
        <v/>
      </c>
      <c r="P2791" s="122" t="str">
        <f>IF(AND($E2791&lt;&gt;0,$J2791=1),"замінне значення",O2791)</f>
        <v/>
      </c>
      <c r="Q2791" s="122" t="str">
        <f>IF(OR(G2791&lt;&gt;0, J2791=0), "",F2791)</f>
        <v/>
      </c>
      <c r="R2791" s="122" t="str">
        <f t="shared" si="1751"/>
        <v/>
      </c>
      <c r="S2791" s="122" t="str">
        <f>IF(AND(G2791&lt;&gt;0,J2791=1),"замінне значення",R2791)</f>
        <v/>
      </c>
      <c r="T2791" s="122" t="str">
        <f t="shared" si="1752"/>
        <v/>
      </c>
    </row>
    <row r="2792" spans="1:20" outlineLevel="1">
      <c r="A2792" s="161"/>
      <c r="B2792" s="208">
        <v>44672</v>
      </c>
      <c r="C2792" s="96">
        <v>108.791666666667</v>
      </c>
      <c r="D2792" s="122"/>
      <c r="E2792" s="122" t="str">
        <f t="shared" si="1746"/>
        <v/>
      </c>
      <c r="F2792" s="122"/>
      <c r="G2792" s="122" t="str">
        <f t="shared" si="1747"/>
        <v/>
      </c>
      <c r="H2792" s="122"/>
      <c r="I2792" s="122" t="str">
        <f t="shared" si="1748"/>
        <v/>
      </c>
      <c r="J2792" s="122"/>
      <c r="K2792" s="122" t="str">
        <f t="shared" si="1749"/>
        <v/>
      </c>
      <c r="L2792" s="123" t="str">
        <f>IF(H2792="","чи робить СНВВ?",IF(J2792="","чи роблять агрегати?",IF($J2792=0,"агрегати не працюють",IF(AND($H2792=0,$J2792=1),"СНВВ не працює","OK"))))</f>
        <v>чи робить СНВВ?</v>
      </c>
      <c r="M2792" s="100"/>
      <c r="N2792" s="122" t="str">
        <f>IF(OR(E2792&lt;&gt;0, J2792=0), "",D2792)</f>
        <v/>
      </c>
      <c r="O2792" s="122" t="str">
        <f t="shared" si="1750"/>
        <v/>
      </c>
      <c r="P2792" s="122" t="str">
        <f>IF(AND($E2792&lt;&gt;0,$J2792=1),"замінне значення",O2792)</f>
        <v/>
      </c>
      <c r="Q2792" s="122" t="str">
        <f>IF(OR(G2792&lt;&gt;0, J2792=0), "",F2792)</f>
        <v/>
      </c>
      <c r="R2792" s="122" t="str">
        <f t="shared" si="1751"/>
        <v/>
      </c>
      <c r="S2792" s="122" t="str">
        <f>IF(AND(G2792&lt;&gt;0,J2792=1),"замінне значення",R2792)</f>
        <v/>
      </c>
      <c r="T2792" s="122" t="str">
        <f t="shared" si="1752"/>
        <v/>
      </c>
    </row>
    <row r="2793" spans="1:20" outlineLevel="1">
      <c r="A2793" s="161"/>
      <c r="B2793" s="208">
        <v>44672</v>
      </c>
      <c r="C2793" s="96">
        <v>108.833333333333</v>
      </c>
      <c r="D2793" s="122"/>
      <c r="E2793" s="122" t="str">
        <f t="shared" si="1746"/>
        <v/>
      </c>
      <c r="F2793" s="122"/>
      <c r="G2793" s="122" t="str">
        <f t="shared" si="1747"/>
        <v/>
      </c>
      <c r="H2793" s="122"/>
      <c r="I2793" s="122" t="str">
        <f t="shared" si="1748"/>
        <v/>
      </c>
      <c r="J2793" s="122"/>
      <c r="K2793" s="122" t="str">
        <f t="shared" si="1749"/>
        <v/>
      </c>
      <c r="L2793" s="123" t="str">
        <f>IF(H2793="","чи робить СНВВ?",IF(J2793="","чи роблять агрегати?",IF($J2793=0,"агрегати не працюють",IF(AND($H2793=0,$J2793=1),"СНВВ не працює","OK"))))</f>
        <v>чи робить СНВВ?</v>
      </c>
      <c r="M2793" s="100"/>
      <c r="N2793" s="122" t="str">
        <f>IF(OR(E2793&lt;&gt;0, J2793=0), "",D2793)</f>
        <v/>
      </c>
      <c r="O2793" s="122" t="str">
        <f t="shared" si="1750"/>
        <v/>
      </c>
      <c r="P2793" s="122" t="str">
        <f>IF(AND($E2793&lt;&gt;0,$J2793=1),"замінне значення",O2793)</f>
        <v/>
      </c>
      <c r="Q2793" s="122" t="str">
        <f>IF(OR(G2793&lt;&gt;0, J2793=0), "",F2793)</f>
        <v/>
      </c>
      <c r="R2793" s="122" t="str">
        <f t="shared" si="1751"/>
        <v/>
      </c>
      <c r="S2793" s="122" t="str">
        <f>IF(AND(G2793&lt;&gt;0,J2793=1),"замінне значення",R2793)</f>
        <v/>
      </c>
      <c r="T2793" s="122" t="str">
        <f t="shared" si="1752"/>
        <v/>
      </c>
    </row>
    <row r="2794" spans="1:20" outlineLevel="1">
      <c r="A2794" s="161"/>
      <c r="B2794" s="208">
        <v>44672</v>
      </c>
      <c r="C2794" s="96">
        <v>108.875</v>
      </c>
      <c r="D2794" s="122"/>
      <c r="E2794" s="122" t="str">
        <f t="shared" si="1746"/>
        <v/>
      </c>
      <c r="F2794" s="122"/>
      <c r="G2794" s="122" t="str">
        <f t="shared" si="1747"/>
        <v/>
      </c>
      <c r="H2794" s="122"/>
      <c r="I2794" s="122" t="str">
        <f t="shared" si="1748"/>
        <v/>
      </c>
      <c r="J2794" s="122"/>
      <c r="K2794" s="122" t="str">
        <f t="shared" si="1749"/>
        <v/>
      </c>
      <c r="L2794" s="123" t="str">
        <f>IF(H2794="","чи робить СНВВ?",IF(J2794="","чи роблять агрегати?",IF($J2794=0,"агрегати не працюють",IF(AND($H2794=0,$J2794=1),"СНВВ не працює","OK"))))</f>
        <v>чи робить СНВВ?</v>
      </c>
      <c r="M2794" s="100"/>
      <c r="N2794" s="122" t="str">
        <f>IF(OR(E2794&lt;&gt;0, J2794=0), "",D2794)</f>
        <v/>
      </c>
      <c r="O2794" s="122" t="str">
        <f t="shared" si="1750"/>
        <v/>
      </c>
      <c r="P2794" s="122" t="str">
        <f>IF(AND($E2794&lt;&gt;0,$J2794=1),"замінне значення",O2794)</f>
        <v/>
      </c>
      <c r="Q2794" s="122" t="str">
        <f>IF(OR(G2794&lt;&gt;0, J2794=0), "",F2794)</f>
        <v/>
      </c>
      <c r="R2794" s="122" t="str">
        <f t="shared" si="1751"/>
        <v/>
      </c>
      <c r="S2794" s="122" t="str">
        <f>IF(AND(G2794&lt;&gt;0,J2794=1),"замінне значення",R2794)</f>
        <v/>
      </c>
      <c r="T2794" s="122" t="str">
        <f t="shared" si="1752"/>
        <v/>
      </c>
    </row>
    <row r="2795" spans="1:20" outlineLevel="1">
      <c r="A2795" s="161"/>
      <c r="B2795" s="208">
        <v>44672</v>
      </c>
      <c r="C2795" s="96">
        <v>108.916666666667</v>
      </c>
      <c r="D2795" s="122"/>
      <c r="E2795" s="122" t="str">
        <f t="shared" si="1746"/>
        <v/>
      </c>
      <c r="F2795" s="122"/>
      <c r="G2795" s="122" t="str">
        <f t="shared" si="1747"/>
        <v/>
      </c>
      <c r="H2795" s="122"/>
      <c r="I2795" s="122" t="str">
        <f t="shared" si="1748"/>
        <v/>
      </c>
      <c r="J2795" s="122"/>
      <c r="K2795" s="122" t="str">
        <f t="shared" si="1749"/>
        <v/>
      </c>
      <c r="L2795" s="123" t="str">
        <f>IF(H2795="","чи робить СНВВ?",IF(J2795="","чи роблять агрегати?",IF($J2795=0,"агрегати не працюють",IF(AND($H2795=0,$J2795=1),"СНВВ не працює","OK"))))</f>
        <v>чи робить СНВВ?</v>
      </c>
      <c r="M2795" s="100"/>
      <c r="N2795" s="122" t="str">
        <f>IF(OR(E2795&lt;&gt;0, J2795=0), "",D2795)</f>
        <v/>
      </c>
      <c r="O2795" s="122" t="str">
        <f t="shared" si="1750"/>
        <v/>
      </c>
      <c r="P2795" s="122" t="str">
        <f>IF(AND($E2795&lt;&gt;0,$J2795=1),"замінне значення",O2795)</f>
        <v/>
      </c>
      <c r="Q2795" s="122" t="str">
        <f>IF(OR(G2795&lt;&gt;0, J2795=0), "",F2795)</f>
        <v/>
      </c>
      <c r="R2795" s="122" t="str">
        <f t="shared" si="1751"/>
        <v/>
      </c>
      <c r="S2795" s="122" t="str">
        <f>IF(AND(G2795&lt;&gt;0,J2795=1),"замінне значення",R2795)</f>
        <v/>
      </c>
      <c r="T2795" s="122" t="str">
        <f t="shared" si="1752"/>
        <v/>
      </c>
    </row>
    <row r="2796" spans="1:20" outlineLevel="1">
      <c r="A2796" s="161"/>
      <c r="B2796" s="208">
        <v>44672</v>
      </c>
      <c r="C2796" s="96">
        <v>108.958333333333</v>
      </c>
      <c r="D2796" s="122"/>
      <c r="E2796" s="122" t="str">
        <f t="shared" si="1746"/>
        <v/>
      </c>
      <c r="F2796" s="122"/>
      <c r="G2796" s="122" t="str">
        <f t="shared" si="1747"/>
        <v/>
      </c>
      <c r="H2796" s="122"/>
      <c r="I2796" s="122" t="str">
        <f t="shared" si="1748"/>
        <v/>
      </c>
      <c r="J2796" s="122"/>
      <c r="K2796" s="122" t="str">
        <f t="shared" si="1749"/>
        <v/>
      </c>
      <c r="L2796" s="123" t="str">
        <f>IF(H2796="","чи робить СНВВ?",IF(J2796="","чи роблять агрегати?",IF($J2796=0,"агрегати не працюють",IF(AND($H2796=0,$J2796=1),"СНВВ не працює","OK"))))</f>
        <v>чи робить СНВВ?</v>
      </c>
      <c r="M2796" s="100"/>
      <c r="N2796" s="122" t="str">
        <f>IF(OR(E2796&lt;&gt;0, J2796=0), "",D2796)</f>
        <v/>
      </c>
      <c r="O2796" s="122" t="str">
        <f t="shared" si="1750"/>
        <v/>
      </c>
      <c r="P2796" s="122" t="str">
        <f>IF(AND($E2796&lt;&gt;0,$J2796=1),"замінне значення",O2796)</f>
        <v/>
      </c>
      <c r="Q2796" s="122" t="str">
        <f>IF(OR(G2796&lt;&gt;0, J2796=0), "",F2796)</f>
        <v/>
      </c>
      <c r="R2796" s="122" t="str">
        <f t="shared" si="1751"/>
        <v/>
      </c>
      <c r="S2796" s="122" t="str">
        <f>IF(AND(G2796&lt;&gt;0,J2796=1),"замінне значення",R2796)</f>
        <v/>
      </c>
      <c r="T2796" s="122" t="str">
        <f t="shared" si="1752"/>
        <v/>
      </c>
    </row>
    <row r="2797" spans="1:20">
      <c r="A2797" s="204"/>
      <c r="B2797" s="159" t="s">
        <v>196</v>
      </c>
      <c r="C2797" s="159"/>
      <c r="D2797" s="103">
        <f t="shared" ref="D2797" si="1753">SUM(D2773:D2796)</f>
        <v>0</v>
      </c>
      <c r="E2797" s="104">
        <f t="shared" ref="E2797" si="1754">COUNTIF(E2773:E2796,"&gt;0")</f>
        <v>0</v>
      </c>
      <c r="F2797" s="103">
        <f t="shared" ref="F2797" si="1755">SUM(F2773:F2796)</f>
        <v>0</v>
      </c>
      <c r="G2797" s="104">
        <f t="shared" ref="G2797" si="1756">COUNTIF(G2773:G2796,"&gt;0")</f>
        <v>0</v>
      </c>
      <c r="H2797" s="103">
        <f t="shared" ref="H2797" si="1757">SUM(H2773:H2796)</f>
        <v>0</v>
      </c>
      <c r="I2797" s="104">
        <f t="shared" ref="I2797" si="1758">COUNTIF(I2773:I2796,"&gt;0")</f>
        <v>0</v>
      </c>
      <c r="J2797" s="103">
        <f t="shared" ref="J2797" si="1759">SUM(J2773:J2796)</f>
        <v>0</v>
      </c>
      <c r="K2797" s="104">
        <f t="shared" ref="K2797" si="1760">COUNTIF(K2773:K2796,"&gt;0")</f>
        <v>0</v>
      </c>
      <c r="L2797" s="104">
        <f t="shared" ref="L2797" si="1761">COUNTIF(L2773:L2796,"СНВВ не працює")</f>
        <v>0</v>
      </c>
      <c r="M2797" s="100"/>
      <c r="N2797" s="103">
        <f t="shared" si="1727"/>
        <v>0</v>
      </c>
      <c r="O2797" s="103">
        <f t="shared" ref="O2797:T2797" si="1762">SUM(O2773:O2796)</f>
        <v>0</v>
      </c>
      <c r="P2797" s="103">
        <f t="shared" si="1762"/>
        <v>0</v>
      </c>
      <c r="Q2797" s="103">
        <f t="shared" si="1762"/>
        <v>0</v>
      </c>
      <c r="R2797" s="103">
        <f t="shared" si="1762"/>
        <v>0</v>
      </c>
      <c r="S2797" s="103">
        <f t="shared" si="1762"/>
        <v>0</v>
      </c>
      <c r="T2797" s="103">
        <f t="shared" si="1762"/>
        <v>0</v>
      </c>
    </row>
    <row r="2798" spans="1:20" outlineLevel="1">
      <c r="A2798" s="160">
        <v>44673</v>
      </c>
      <c r="B2798" s="208">
        <v>44673</v>
      </c>
      <c r="C2798" s="96">
        <v>109</v>
      </c>
      <c r="D2798" s="122"/>
      <c r="E2798" s="122" t="str">
        <f t="shared" ref="E2798:E2821" si="1763">IF(D2798="","",IF(D2798&lt;1,1,0))</f>
        <v/>
      </c>
      <c r="F2798" s="122"/>
      <c r="G2798" s="122" t="str">
        <f t="shared" ref="G2798:G2821" si="1764">IF(F2798="","",IF(F2798&lt;1,1,0))</f>
        <v/>
      </c>
      <c r="H2798" s="122"/>
      <c r="I2798" s="122" t="str">
        <f t="shared" ref="I2798:I2821" si="1765">IF(H2798="","",IF(H2798&lt;1,1,0))</f>
        <v/>
      </c>
      <c r="J2798" s="122"/>
      <c r="K2798" s="122" t="str">
        <f t="shared" ref="K2798:K2821" si="1766">IF(J2798="","",IF(J2798&lt;1,1,0))</f>
        <v/>
      </c>
      <c r="L2798" s="123" t="str">
        <f>IF(H2798="","чи робить СНВВ?",IF(J2798="","чи роблять агрегати?",IF($J2798=0,"агрегати не працюють",IF(AND($H2798=0,$J2798=1),"СНВВ не працює","OK"))))</f>
        <v>чи робить СНВВ?</v>
      </c>
      <c r="M2798" s="100"/>
      <c r="N2798" s="122" t="str">
        <f>IF(OR(E2798&lt;&gt;0, J2798=0), "",D2798)</f>
        <v/>
      </c>
      <c r="O2798" s="122" t="str">
        <f t="shared" ref="O2798:O2821" si="1767">IF(Q2798="", "",(N2798*$O$3+$O$4))</f>
        <v/>
      </c>
      <c r="P2798" s="122" t="str">
        <f>IF(AND($E2798&lt;&gt;0,$J2798=1),"замінне значення",O2798)</f>
        <v/>
      </c>
      <c r="Q2798" s="122" t="str">
        <f>IF(OR(G2798&lt;&gt;0, J2798=0), "",F2798)</f>
        <v/>
      </c>
      <c r="R2798" s="122" t="str">
        <f t="shared" ref="R2798:R2861" si="1768">IF(Q2798="", "",(Q2798*$Q$3+$Q$4))</f>
        <v/>
      </c>
      <c r="S2798" s="122" t="str">
        <f>IF(AND(G2798&lt;&gt;0,J2798=1),"замінне значення",R2798)</f>
        <v/>
      </c>
      <c r="T2798" s="122" t="str">
        <f t="shared" ref="T2798:T2861" si="1769">IFERROR(P2798*S2798,"")</f>
        <v/>
      </c>
    </row>
    <row r="2799" spans="1:20" outlineLevel="1">
      <c r="A2799" s="161"/>
      <c r="B2799" s="208">
        <v>44673</v>
      </c>
      <c r="C2799" s="96">
        <v>109.041666666667</v>
      </c>
      <c r="D2799" s="122"/>
      <c r="E2799" s="122" t="str">
        <f t="shared" si="1763"/>
        <v/>
      </c>
      <c r="F2799" s="122"/>
      <c r="G2799" s="122" t="str">
        <f t="shared" si="1764"/>
        <v/>
      </c>
      <c r="H2799" s="122"/>
      <c r="I2799" s="122" t="str">
        <f t="shared" si="1765"/>
        <v/>
      </c>
      <c r="J2799" s="122"/>
      <c r="K2799" s="122" t="str">
        <f t="shared" si="1766"/>
        <v/>
      </c>
      <c r="L2799" s="123" t="str">
        <f>IF(H2799="","чи робить СНВВ?",IF(J2799="","чи роблять агрегати?",IF($J2799=0,"агрегати не працюють",IF(AND($H2799=0,$J2799=1),"СНВВ не працює","OK"))))</f>
        <v>чи робить СНВВ?</v>
      </c>
      <c r="M2799" s="100"/>
      <c r="N2799" s="122" t="str">
        <f>IF(OR(E2799&lt;&gt;0, J2799=0), "",D2799)</f>
        <v/>
      </c>
      <c r="O2799" s="122" t="str">
        <f t="shared" si="1767"/>
        <v/>
      </c>
      <c r="P2799" s="122" t="str">
        <f>IF(AND($E2799&lt;&gt;0,$J2799=1),"замінне значення",O2799)</f>
        <v/>
      </c>
      <c r="Q2799" s="122" t="str">
        <f>IF(OR(G2799&lt;&gt;0, J2799=0), "",F2799)</f>
        <v/>
      </c>
      <c r="R2799" s="122" t="str">
        <f t="shared" si="1768"/>
        <v/>
      </c>
      <c r="S2799" s="122" t="str">
        <f>IF(AND(G2799&lt;&gt;0,J2799=1),"замінне значення",R2799)</f>
        <v/>
      </c>
      <c r="T2799" s="122" t="str">
        <f t="shared" si="1769"/>
        <v/>
      </c>
    </row>
    <row r="2800" spans="1:20" outlineLevel="1">
      <c r="A2800" s="161"/>
      <c r="B2800" s="208">
        <v>44673</v>
      </c>
      <c r="C2800" s="96">
        <v>109.083333333333</v>
      </c>
      <c r="D2800" s="122"/>
      <c r="E2800" s="122" t="str">
        <f t="shared" si="1763"/>
        <v/>
      </c>
      <c r="F2800" s="122"/>
      <c r="G2800" s="122" t="str">
        <f t="shared" si="1764"/>
        <v/>
      </c>
      <c r="H2800" s="122"/>
      <c r="I2800" s="122" t="str">
        <f t="shared" si="1765"/>
        <v/>
      </c>
      <c r="J2800" s="122"/>
      <c r="K2800" s="122" t="str">
        <f t="shared" si="1766"/>
        <v/>
      </c>
      <c r="L2800" s="123" t="str">
        <f>IF(H2800="","чи робить СНВВ?",IF(J2800="","чи роблять агрегати?",IF($J2800=0,"агрегати не працюють",IF(AND($H2800=0,$J2800=1),"СНВВ не працює","OK"))))</f>
        <v>чи робить СНВВ?</v>
      </c>
      <c r="M2800" s="100"/>
      <c r="N2800" s="122" t="str">
        <f>IF(OR(E2800&lt;&gt;0, J2800=0), "",D2800)</f>
        <v/>
      </c>
      <c r="O2800" s="122" t="str">
        <f t="shared" si="1767"/>
        <v/>
      </c>
      <c r="P2800" s="122" t="str">
        <f>IF(AND($E2800&lt;&gt;0,$J2800=1),"замінне значення",O2800)</f>
        <v/>
      </c>
      <c r="Q2800" s="122" t="str">
        <f>IF(OR(G2800&lt;&gt;0, J2800=0), "",F2800)</f>
        <v/>
      </c>
      <c r="R2800" s="122" t="str">
        <f t="shared" si="1768"/>
        <v/>
      </c>
      <c r="S2800" s="122" t="str">
        <f>IF(AND(G2800&lt;&gt;0,J2800=1),"замінне значення",R2800)</f>
        <v/>
      </c>
      <c r="T2800" s="122" t="str">
        <f t="shared" si="1769"/>
        <v/>
      </c>
    </row>
    <row r="2801" spans="1:20" outlineLevel="1">
      <c r="A2801" s="161"/>
      <c r="B2801" s="208">
        <v>44673</v>
      </c>
      <c r="C2801" s="96">
        <v>109.125</v>
      </c>
      <c r="D2801" s="122"/>
      <c r="E2801" s="122" t="str">
        <f t="shared" si="1763"/>
        <v/>
      </c>
      <c r="F2801" s="122"/>
      <c r="G2801" s="122" t="str">
        <f t="shared" si="1764"/>
        <v/>
      </c>
      <c r="H2801" s="122"/>
      <c r="I2801" s="122" t="str">
        <f t="shared" si="1765"/>
        <v/>
      </c>
      <c r="J2801" s="122"/>
      <c r="K2801" s="122" t="str">
        <f t="shared" si="1766"/>
        <v/>
      </c>
      <c r="L2801" s="123" t="str">
        <f>IF(H2801="","чи робить СНВВ?",IF(J2801="","чи роблять агрегати?",IF($J2801=0,"агрегати не працюють",IF(AND($H2801=0,$J2801=1),"СНВВ не працює","OK"))))</f>
        <v>чи робить СНВВ?</v>
      </c>
      <c r="M2801" s="100"/>
      <c r="N2801" s="122" t="str">
        <f>IF(OR(E2801&lt;&gt;0, J2801=0), "",D2801)</f>
        <v/>
      </c>
      <c r="O2801" s="122" t="str">
        <f t="shared" si="1767"/>
        <v/>
      </c>
      <c r="P2801" s="122" t="str">
        <f>IF(AND($E2801&lt;&gt;0,$J2801=1),"замінне значення",O2801)</f>
        <v/>
      </c>
      <c r="Q2801" s="122" t="str">
        <f>IF(OR(G2801&lt;&gt;0, J2801=0), "",F2801)</f>
        <v/>
      </c>
      <c r="R2801" s="122" t="str">
        <f t="shared" si="1768"/>
        <v/>
      </c>
      <c r="S2801" s="122" t="str">
        <f>IF(AND(G2801&lt;&gt;0,J2801=1),"замінне значення",R2801)</f>
        <v/>
      </c>
      <c r="T2801" s="122" t="str">
        <f t="shared" si="1769"/>
        <v/>
      </c>
    </row>
    <row r="2802" spans="1:20" outlineLevel="1">
      <c r="A2802" s="161"/>
      <c r="B2802" s="208">
        <v>44673</v>
      </c>
      <c r="C2802" s="96">
        <v>109.166666666667</v>
      </c>
      <c r="D2802" s="122"/>
      <c r="E2802" s="122" t="str">
        <f t="shared" si="1763"/>
        <v/>
      </c>
      <c r="F2802" s="122"/>
      <c r="G2802" s="122" t="str">
        <f t="shared" si="1764"/>
        <v/>
      </c>
      <c r="H2802" s="122"/>
      <c r="I2802" s="122" t="str">
        <f t="shared" si="1765"/>
        <v/>
      </c>
      <c r="J2802" s="122"/>
      <c r="K2802" s="122" t="str">
        <f t="shared" si="1766"/>
        <v/>
      </c>
      <c r="L2802" s="123" t="str">
        <f>IF(H2802="","чи робить СНВВ?",IF(J2802="","чи роблять агрегати?",IF($J2802=0,"агрегати не працюють",IF(AND($H2802=0,$J2802=1),"СНВВ не працює","OK"))))</f>
        <v>чи робить СНВВ?</v>
      </c>
      <c r="M2802" s="100"/>
      <c r="N2802" s="122" t="str">
        <f>IF(OR(E2802&lt;&gt;0, J2802=0), "",D2802)</f>
        <v/>
      </c>
      <c r="O2802" s="122" t="str">
        <f t="shared" si="1767"/>
        <v/>
      </c>
      <c r="P2802" s="122" t="str">
        <f>IF(AND($E2802&lt;&gt;0,$J2802=1),"замінне значення",O2802)</f>
        <v/>
      </c>
      <c r="Q2802" s="122" t="str">
        <f>IF(OR(G2802&lt;&gt;0, J2802=0), "",F2802)</f>
        <v/>
      </c>
      <c r="R2802" s="122" t="str">
        <f t="shared" si="1768"/>
        <v/>
      </c>
      <c r="S2802" s="122" t="str">
        <f>IF(AND(G2802&lt;&gt;0,J2802=1),"замінне значення",R2802)</f>
        <v/>
      </c>
      <c r="T2802" s="122" t="str">
        <f t="shared" si="1769"/>
        <v/>
      </c>
    </row>
    <row r="2803" spans="1:20" outlineLevel="1">
      <c r="A2803" s="161"/>
      <c r="B2803" s="208">
        <v>44673</v>
      </c>
      <c r="C2803" s="96">
        <v>109.208333333333</v>
      </c>
      <c r="D2803" s="122"/>
      <c r="E2803" s="122" t="str">
        <f t="shared" si="1763"/>
        <v/>
      </c>
      <c r="F2803" s="122"/>
      <c r="G2803" s="122" t="str">
        <f t="shared" si="1764"/>
        <v/>
      </c>
      <c r="H2803" s="122"/>
      <c r="I2803" s="122" t="str">
        <f t="shared" si="1765"/>
        <v/>
      </c>
      <c r="J2803" s="122"/>
      <c r="K2803" s="122" t="str">
        <f t="shared" si="1766"/>
        <v/>
      </c>
      <c r="L2803" s="123" t="str">
        <f>IF(H2803="","чи робить СНВВ?",IF(J2803="","чи роблять агрегати?",IF($J2803=0,"агрегати не працюють",IF(AND($H2803=0,$J2803=1),"СНВВ не працює","OK"))))</f>
        <v>чи робить СНВВ?</v>
      </c>
      <c r="M2803" s="100"/>
      <c r="N2803" s="122" t="str">
        <f>IF(OR(E2803&lt;&gt;0, J2803=0), "",D2803)</f>
        <v/>
      </c>
      <c r="O2803" s="122" t="str">
        <f t="shared" si="1767"/>
        <v/>
      </c>
      <c r="P2803" s="122" t="str">
        <f>IF(AND($E2803&lt;&gt;0,$J2803=1),"замінне значення",O2803)</f>
        <v/>
      </c>
      <c r="Q2803" s="122" t="str">
        <f>IF(OR(G2803&lt;&gt;0, J2803=0), "",F2803)</f>
        <v/>
      </c>
      <c r="R2803" s="122" t="str">
        <f t="shared" si="1768"/>
        <v/>
      </c>
      <c r="S2803" s="122" t="str">
        <f>IF(AND(G2803&lt;&gt;0,J2803=1),"замінне значення",R2803)</f>
        <v/>
      </c>
      <c r="T2803" s="122" t="str">
        <f t="shared" si="1769"/>
        <v/>
      </c>
    </row>
    <row r="2804" spans="1:20" outlineLevel="1">
      <c r="A2804" s="161"/>
      <c r="B2804" s="208">
        <v>44673</v>
      </c>
      <c r="C2804" s="96">
        <v>109.25</v>
      </c>
      <c r="D2804" s="122"/>
      <c r="E2804" s="122" t="str">
        <f t="shared" si="1763"/>
        <v/>
      </c>
      <c r="F2804" s="122"/>
      <c r="G2804" s="122" t="str">
        <f t="shared" si="1764"/>
        <v/>
      </c>
      <c r="H2804" s="122"/>
      <c r="I2804" s="122" t="str">
        <f t="shared" si="1765"/>
        <v/>
      </c>
      <c r="J2804" s="122"/>
      <c r="K2804" s="122" t="str">
        <f t="shared" si="1766"/>
        <v/>
      </c>
      <c r="L2804" s="123" t="str">
        <f>IF(H2804="","чи робить СНВВ?",IF(J2804="","чи роблять агрегати?",IF($J2804=0,"агрегати не працюють",IF(AND($H2804=0,$J2804=1),"СНВВ не працює","OK"))))</f>
        <v>чи робить СНВВ?</v>
      </c>
      <c r="M2804" s="100"/>
      <c r="N2804" s="122" t="str">
        <f>IF(OR(E2804&lt;&gt;0, J2804=0), "",D2804)</f>
        <v/>
      </c>
      <c r="O2804" s="122" t="str">
        <f t="shared" si="1767"/>
        <v/>
      </c>
      <c r="P2804" s="122" t="str">
        <f>IF(AND($E2804&lt;&gt;0,$J2804=1),"замінне значення",O2804)</f>
        <v/>
      </c>
      <c r="Q2804" s="122" t="str">
        <f>IF(OR(G2804&lt;&gt;0, J2804=0), "",F2804)</f>
        <v/>
      </c>
      <c r="R2804" s="122" t="str">
        <f t="shared" si="1768"/>
        <v/>
      </c>
      <c r="S2804" s="122" t="str">
        <f>IF(AND(G2804&lt;&gt;0,J2804=1),"замінне значення",R2804)</f>
        <v/>
      </c>
      <c r="T2804" s="122" t="str">
        <f t="shared" si="1769"/>
        <v/>
      </c>
    </row>
    <row r="2805" spans="1:20" outlineLevel="1">
      <c r="A2805" s="161"/>
      <c r="B2805" s="208">
        <v>44673</v>
      </c>
      <c r="C2805" s="96">
        <v>109.291666666667</v>
      </c>
      <c r="D2805" s="122"/>
      <c r="E2805" s="122" t="str">
        <f t="shared" si="1763"/>
        <v/>
      </c>
      <c r="F2805" s="122"/>
      <c r="G2805" s="122" t="str">
        <f t="shared" si="1764"/>
        <v/>
      </c>
      <c r="H2805" s="122"/>
      <c r="I2805" s="122" t="str">
        <f t="shared" si="1765"/>
        <v/>
      </c>
      <c r="J2805" s="122"/>
      <c r="K2805" s="122" t="str">
        <f t="shared" si="1766"/>
        <v/>
      </c>
      <c r="L2805" s="123" t="str">
        <f>IF(H2805="","чи робить СНВВ?",IF(J2805="","чи роблять агрегати?",IF($J2805=0,"агрегати не працюють",IF(AND($H2805=0,$J2805=1),"СНВВ не працює","OK"))))</f>
        <v>чи робить СНВВ?</v>
      </c>
      <c r="M2805" s="100"/>
      <c r="N2805" s="122" t="str">
        <f>IF(OR(E2805&lt;&gt;0, J2805=0), "",D2805)</f>
        <v/>
      </c>
      <c r="O2805" s="122" t="str">
        <f t="shared" si="1767"/>
        <v/>
      </c>
      <c r="P2805" s="122" t="str">
        <f>IF(AND($E2805&lt;&gt;0,$J2805=1),"замінне значення",O2805)</f>
        <v/>
      </c>
      <c r="Q2805" s="122" t="str">
        <f>IF(OR(G2805&lt;&gt;0, J2805=0), "",F2805)</f>
        <v/>
      </c>
      <c r="R2805" s="122" t="str">
        <f t="shared" si="1768"/>
        <v/>
      </c>
      <c r="S2805" s="122" t="str">
        <f>IF(AND(G2805&lt;&gt;0,J2805=1),"замінне значення",R2805)</f>
        <v/>
      </c>
      <c r="T2805" s="122" t="str">
        <f t="shared" si="1769"/>
        <v/>
      </c>
    </row>
    <row r="2806" spans="1:20" outlineLevel="1">
      <c r="A2806" s="161"/>
      <c r="B2806" s="208">
        <v>44673</v>
      </c>
      <c r="C2806" s="96">
        <v>109.333333333333</v>
      </c>
      <c r="D2806" s="122"/>
      <c r="E2806" s="122" t="str">
        <f t="shared" si="1763"/>
        <v/>
      </c>
      <c r="F2806" s="122"/>
      <c r="G2806" s="122" t="str">
        <f t="shared" si="1764"/>
        <v/>
      </c>
      <c r="H2806" s="122"/>
      <c r="I2806" s="122" t="str">
        <f t="shared" si="1765"/>
        <v/>
      </c>
      <c r="J2806" s="122"/>
      <c r="K2806" s="122" t="str">
        <f t="shared" si="1766"/>
        <v/>
      </c>
      <c r="L2806" s="123" t="str">
        <f>IF(H2806="","чи робить СНВВ?",IF(J2806="","чи роблять агрегати?",IF($J2806=0,"агрегати не працюють",IF(AND($H2806=0,$J2806=1),"СНВВ не працює","OK"))))</f>
        <v>чи робить СНВВ?</v>
      </c>
      <c r="M2806" s="100"/>
      <c r="N2806" s="122" t="str">
        <f>IF(OR(E2806&lt;&gt;0, J2806=0), "",D2806)</f>
        <v/>
      </c>
      <c r="O2806" s="122" t="str">
        <f t="shared" si="1767"/>
        <v/>
      </c>
      <c r="P2806" s="122" t="str">
        <f>IF(AND($E2806&lt;&gt;0,$J2806=1),"замінне значення",O2806)</f>
        <v/>
      </c>
      <c r="Q2806" s="122" t="str">
        <f>IF(OR(G2806&lt;&gt;0, J2806=0), "",F2806)</f>
        <v/>
      </c>
      <c r="R2806" s="122" t="str">
        <f t="shared" si="1768"/>
        <v/>
      </c>
      <c r="S2806" s="122" t="str">
        <f>IF(AND(G2806&lt;&gt;0,J2806=1),"замінне значення",R2806)</f>
        <v/>
      </c>
      <c r="T2806" s="122" t="str">
        <f t="shared" si="1769"/>
        <v/>
      </c>
    </row>
    <row r="2807" spans="1:20" outlineLevel="1">
      <c r="A2807" s="161"/>
      <c r="B2807" s="208">
        <v>44673</v>
      </c>
      <c r="C2807" s="96">
        <v>109.375</v>
      </c>
      <c r="D2807" s="122"/>
      <c r="E2807" s="122" t="str">
        <f t="shared" si="1763"/>
        <v/>
      </c>
      <c r="F2807" s="122"/>
      <c r="G2807" s="122" t="str">
        <f t="shared" si="1764"/>
        <v/>
      </c>
      <c r="H2807" s="122"/>
      <c r="I2807" s="122" t="str">
        <f t="shared" si="1765"/>
        <v/>
      </c>
      <c r="J2807" s="122"/>
      <c r="K2807" s="122" t="str">
        <f t="shared" si="1766"/>
        <v/>
      </c>
      <c r="L2807" s="123" t="str">
        <f>IF(H2807="","чи робить СНВВ?",IF(J2807="","чи роблять агрегати?",IF($J2807=0,"агрегати не працюють",IF(AND($H2807=0,$J2807=1),"СНВВ не працює","OK"))))</f>
        <v>чи робить СНВВ?</v>
      </c>
      <c r="M2807" s="100"/>
      <c r="N2807" s="122" t="str">
        <f>IF(OR(E2807&lt;&gt;0, J2807=0), "",D2807)</f>
        <v/>
      </c>
      <c r="O2807" s="122" t="str">
        <f t="shared" si="1767"/>
        <v/>
      </c>
      <c r="P2807" s="122" t="str">
        <f>IF(AND($E2807&lt;&gt;0,$J2807=1),"замінне значення",O2807)</f>
        <v/>
      </c>
      <c r="Q2807" s="122" t="str">
        <f>IF(OR(G2807&lt;&gt;0, J2807=0), "",F2807)</f>
        <v/>
      </c>
      <c r="R2807" s="122" t="str">
        <f t="shared" si="1768"/>
        <v/>
      </c>
      <c r="S2807" s="122" t="str">
        <f>IF(AND(G2807&lt;&gt;0,J2807=1),"замінне значення",R2807)</f>
        <v/>
      </c>
      <c r="T2807" s="122" t="str">
        <f t="shared" si="1769"/>
        <v/>
      </c>
    </row>
    <row r="2808" spans="1:20" outlineLevel="1">
      <c r="A2808" s="161"/>
      <c r="B2808" s="208">
        <v>44673</v>
      </c>
      <c r="C2808" s="96">
        <v>109.416666666667</v>
      </c>
      <c r="D2808" s="122"/>
      <c r="E2808" s="122" t="str">
        <f t="shared" si="1763"/>
        <v/>
      </c>
      <c r="F2808" s="122"/>
      <c r="G2808" s="122" t="str">
        <f t="shared" si="1764"/>
        <v/>
      </c>
      <c r="H2808" s="122"/>
      <c r="I2808" s="122" t="str">
        <f t="shared" si="1765"/>
        <v/>
      </c>
      <c r="J2808" s="122"/>
      <c r="K2808" s="122" t="str">
        <f t="shared" si="1766"/>
        <v/>
      </c>
      <c r="L2808" s="123" t="str">
        <f>IF(H2808="","чи робить СНВВ?",IF(J2808="","чи роблять агрегати?",IF($J2808=0,"агрегати не працюють",IF(AND($H2808=0,$J2808=1),"СНВВ не працює","OK"))))</f>
        <v>чи робить СНВВ?</v>
      </c>
      <c r="M2808" s="100"/>
      <c r="N2808" s="122" t="str">
        <f>IF(OR(E2808&lt;&gt;0, J2808=0), "",D2808)</f>
        <v/>
      </c>
      <c r="O2808" s="122" t="str">
        <f t="shared" si="1767"/>
        <v/>
      </c>
      <c r="P2808" s="122" t="str">
        <f>IF(AND($E2808&lt;&gt;0,$J2808=1),"замінне значення",O2808)</f>
        <v/>
      </c>
      <c r="Q2808" s="122" t="str">
        <f>IF(OR(G2808&lt;&gt;0, J2808=0), "",F2808)</f>
        <v/>
      </c>
      <c r="R2808" s="122" t="str">
        <f t="shared" si="1768"/>
        <v/>
      </c>
      <c r="S2808" s="122" t="str">
        <f>IF(AND(G2808&lt;&gt;0,J2808=1),"замінне значення",R2808)</f>
        <v/>
      </c>
      <c r="T2808" s="122" t="str">
        <f t="shared" si="1769"/>
        <v/>
      </c>
    </row>
    <row r="2809" spans="1:20" outlineLevel="1">
      <c r="A2809" s="161"/>
      <c r="B2809" s="208">
        <v>44673</v>
      </c>
      <c r="C2809" s="96">
        <v>109.458333333333</v>
      </c>
      <c r="D2809" s="122"/>
      <c r="E2809" s="122" t="str">
        <f t="shared" si="1763"/>
        <v/>
      </c>
      <c r="F2809" s="122"/>
      <c r="G2809" s="122" t="str">
        <f t="shared" si="1764"/>
        <v/>
      </c>
      <c r="H2809" s="122"/>
      <c r="I2809" s="122" t="str">
        <f t="shared" si="1765"/>
        <v/>
      </c>
      <c r="J2809" s="122"/>
      <c r="K2809" s="122" t="str">
        <f t="shared" si="1766"/>
        <v/>
      </c>
      <c r="L2809" s="123" t="str">
        <f>IF(H2809="","чи робить СНВВ?",IF(J2809="","чи роблять агрегати?",IF($J2809=0,"агрегати не працюють",IF(AND($H2809=0,$J2809=1),"СНВВ не працює","OK"))))</f>
        <v>чи робить СНВВ?</v>
      </c>
      <c r="M2809" s="100"/>
      <c r="N2809" s="122" t="str">
        <f>IF(OR(E2809&lt;&gt;0, J2809=0), "",D2809)</f>
        <v/>
      </c>
      <c r="O2809" s="122" t="str">
        <f t="shared" si="1767"/>
        <v/>
      </c>
      <c r="P2809" s="122" t="str">
        <f>IF(AND($E2809&lt;&gt;0,$J2809=1),"замінне значення",O2809)</f>
        <v/>
      </c>
      <c r="Q2809" s="122" t="str">
        <f>IF(OR(G2809&lt;&gt;0, J2809=0), "",F2809)</f>
        <v/>
      </c>
      <c r="R2809" s="122" t="str">
        <f t="shared" si="1768"/>
        <v/>
      </c>
      <c r="S2809" s="122" t="str">
        <f>IF(AND(G2809&lt;&gt;0,J2809=1),"замінне значення",R2809)</f>
        <v/>
      </c>
      <c r="T2809" s="122" t="str">
        <f t="shared" si="1769"/>
        <v/>
      </c>
    </row>
    <row r="2810" spans="1:20" outlineLevel="1">
      <c r="A2810" s="161"/>
      <c r="B2810" s="208">
        <v>44673</v>
      </c>
      <c r="C2810" s="96">
        <v>109.5</v>
      </c>
      <c r="D2810" s="122"/>
      <c r="E2810" s="122" t="str">
        <f t="shared" si="1763"/>
        <v/>
      </c>
      <c r="F2810" s="122"/>
      <c r="G2810" s="122" t="str">
        <f t="shared" si="1764"/>
        <v/>
      </c>
      <c r="H2810" s="122"/>
      <c r="I2810" s="122" t="str">
        <f t="shared" si="1765"/>
        <v/>
      </c>
      <c r="J2810" s="122"/>
      <c r="K2810" s="122" t="str">
        <f t="shared" si="1766"/>
        <v/>
      </c>
      <c r="L2810" s="123" t="str">
        <f>IF(H2810="","чи робить СНВВ?",IF(J2810="","чи роблять агрегати?",IF($J2810=0,"агрегати не працюють",IF(AND($H2810=0,$J2810=1),"СНВВ не працює","OK"))))</f>
        <v>чи робить СНВВ?</v>
      </c>
      <c r="M2810" s="100"/>
      <c r="N2810" s="122" t="str">
        <f>IF(OR(E2810&lt;&gt;0, J2810=0), "",D2810)</f>
        <v/>
      </c>
      <c r="O2810" s="122" t="str">
        <f t="shared" si="1767"/>
        <v/>
      </c>
      <c r="P2810" s="122" t="str">
        <f>IF(AND($E2810&lt;&gt;0,$J2810=1),"замінне значення",O2810)</f>
        <v/>
      </c>
      <c r="Q2810" s="122" t="str">
        <f>IF(OR(G2810&lt;&gt;0, J2810=0), "",F2810)</f>
        <v/>
      </c>
      <c r="R2810" s="122" t="str">
        <f t="shared" si="1768"/>
        <v/>
      </c>
      <c r="S2810" s="122" t="str">
        <f>IF(AND(G2810&lt;&gt;0,J2810=1),"замінне значення",R2810)</f>
        <v/>
      </c>
      <c r="T2810" s="122" t="str">
        <f t="shared" si="1769"/>
        <v/>
      </c>
    </row>
    <row r="2811" spans="1:20" outlineLevel="1">
      <c r="A2811" s="161"/>
      <c r="B2811" s="208">
        <v>44673</v>
      </c>
      <c r="C2811" s="96">
        <v>109.541666666667</v>
      </c>
      <c r="D2811" s="122"/>
      <c r="E2811" s="122" t="str">
        <f t="shared" si="1763"/>
        <v/>
      </c>
      <c r="F2811" s="122"/>
      <c r="G2811" s="122" t="str">
        <f t="shared" si="1764"/>
        <v/>
      </c>
      <c r="H2811" s="122"/>
      <c r="I2811" s="122" t="str">
        <f t="shared" si="1765"/>
        <v/>
      </c>
      <c r="J2811" s="122"/>
      <c r="K2811" s="122" t="str">
        <f t="shared" si="1766"/>
        <v/>
      </c>
      <c r="L2811" s="123" t="str">
        <f>IF(H2811="","чи робить СНВВ?",IF(J2811="","чи роблять агрегати?",IF($J2811=0,"агрегати не працюють",IF(AND($H2811=0,$J2811=1),"СНВВ не працює","OK"))))</f>
        <v>чи робить СНВВ?</v>
      </c>
      <c r="M2811" s="100"/>
      <c r="N2811" s="122" t="str">
        <f>IF(OR(E2811&lt;&gt;0, J2811=0), "",D2811)</f>
        <v/>
      </c>
      <c r="O2811" s="122" t="str">
        <f t="shared" si="1767"/>
        <v/>
      </c>
      <c r="P2811" s="122" t="str">
        <f>IF(AND($E2811&lt;&gt;0,$J2811=1),"замінне значення",O2811)</f>
        <v/>
      </c>
      <c r="Q2811" s="122" t="str">
        <f>IF(OR(G2811&lt;&gt;0, J2811=0), "",F2811)</f>
        <v/>
      </c>
      <c r="R2811" s="122" t="str">
        <f t="shared" si="1768"/>
        <v/>
      </c>
      <c r="S2811" s="122" t="str">
        <f>IF(AND(G2811&lt;&gt;0,J2811=1),"замінне значення",R2811)</f>
        <v/>
      </c>
      <c r="T2811" s="122" t="str">
        <f t="shared" si="1769"/>
        <v/>
      </c>
    </row>
    <row r="2812" spans="1:20" outlineLevel="1">
      <c r="A2812" s="161"/>
      <c r="B2812" s="208">
        <v>44673</v>
      </c>
      <c r="C2812" s="96">
        <v>109.583333333333</v>
      </c>
      <c r="D2812" s="122"/>
      <c r="E2812" s="122" t="str">
        <f t="shared" si="1763"/>
        <v/>
      </c>
      <c r="F2812" s="122"/>
      <c r="G2812" s="122" t="str">
        <f t="shared" si="1764"/>
        <v/>
      </c>
      <c r="H2812" s="122"/>
      <c r="I2812" s="122" t="str">
        <f t="shared" si="1765"/>
        <v/>
      </c>
      <c r="J2812" s="122"/>
      <c r="K2812" s="122" t="str">
        <f t="shared" si="1766"/>
        <v/>
      </c>
      <c r="L2812" s="123" t="str">
        <f>IF(H2812="","чи робить СНВВ?",IF(J2812="","чи роблять агрегати?",IF($J2812=0,"агрегати не працюють",IF(AND($H2812=0,$J2812=1),"СНВВ не працює","OK"))))</f>
        <v>чи робить СНВВ?</v>
      </c>
      <c r="M2812" s="100"/>
      <c r="N2812" s="122" t="str">
        <f>IF(OR(E2812&lt;&gt;0, J2812=0), "",D2812)</f>
        <v/>
      </c>
      <c r="O2812" s="122" t="str">
        <f t="shared" si="1767"/>
        <v/>
      </c>
      <c r="P2812" s="122" t="str">
        <f>IF(AND($E2812&lt;&gt;0,$J2812=1),"замінне значення",O2812)</f>
        <v/>
      </c>
      <c r="Q2812" s="122" t="str">
        <f>IF(OR(G2812&lt;&gt;0, J2812=0), "",F2812)</f>
        <v/>
      </c>
      <c r="R2812" s="122" t="str">
        <f t="shared" si="1768"/>
        <v/>
      </c>
      <c r="S2812" s="122" t="str">
        <f>IF(AND(G2812&lt;&gt;0,J2812=1),"замінне значення",R2812)</f>
        <v/>
      </c>
      <c r="T2812" s="122" t="str">
        <f t="shared" si="1769"/>
        <v/>
      </c>
    </row>
    <row r="2813" spans="1:20" outlineLevel="1">
      <c r="A2813" s="161"/>
      <c r="B2813" s="208">
        <v>44673</v>
      </c>
      <c r="C2813" s="96">
        <v>109.625</v>
      </c>
      <c r="D2813" s="122"/>
      <c r="E2813" s="122" t="str">
        <f t="shared" si="1763"/>
        <v/>
      </c>
      <c r="F2813" s="122"/>
      <c r="G2813" s="122" t="str">
        <f t="shared" si="1764"/>
        <v/>
      </c>
      <c r="H2813" s="122"/>
      <c r="I2813" s="122" t="str">
        <f t="shared" si="1765"/>
        <v/>
      </c>
      <c r="J2813" s="122"/>
      <c r="K2813" s="122" t="str">
        <f t="shared" si="1766"/>
        <v/>
      </c>
      <c r="L2813" s="123" t="str">
        <f>IF(H2813="","чи робить СНВВ?",IF(J2813="","чи роблять агрегати?",IF($J2813=0,"агрегати не працюють",IF(AND($H2813=0,$J2813=1),"СНВВ не працює","OK"))))</f>
        <v>чи робить СНВВ?</v>
      </c>
      <c r="M2813" s="100"/>
      <c r="N2813" s="122" t="str">
        <f>IF(OR(E2813&lt;&gt;0, J2813=0), "",D2813)</f>
        <v/>
      </c>
      <c r="O2813" s="122" t="str">
        <f t="shared" si="1767"/>
        <v/>
      </c>
      <c r="P2813" s="122" t="str">
        <f>IF(AND($E2813&lt;&gt;0,$J2813=1),"замінне значення",O2813)</f>
        <v/>
      </c>
      <c r="Q2813" s="122" t="str">
        <f>IF(OR(G2813&lt;&gt;0, J2813=0), "",F2813)</f>
        <v/>
      </c>
      <c r="R2813" s="122" t="str">
        <f t="shared" si="1768"/>
        <v/>
      </c>
      <c r="S2813" s="122" t="str">
        <f>IF(AND(G2813&lt;&gt;0,J2813=1),"замінне значення",R2813)</f>
        <v/>
      </c>
      <c r="T2813" s="122" t="str">
        <f t="shared" si="1769"/>
        <v/>
      </c>
    </row>
    <row r="2814" spans="1:20" outlineLevel="1">
      <c r="A2814" s="161"/>
      <c r="B2814" s="208">
        <v>44673</v>
      </c>
      <c r="C2814" s="96">
        <v>109.666666666667</v>
      </c>
      <c r="D2814" s="122"/>
      <c r="E2814" s="122" t="str">
        <f t="shared" si="1763"/>
        <v/>
      </c>
      <c r="F2814" s="122"/>
      <c r="G2814" s="122" t="str">
        <f t="shared" si="1764"/>
        <v/>
      </c>
      <c r="H2814" s="122"/>
      <c r="I2814" s="122" t="str">
        <f t="shared" si="1765"/>
        <v/>
      </c>
      <c r="J2814" s="122"/>
      <c r="K2814" s="122" t="str">
        <f t="shared" si="1766"/>
        <v/>
      </c>
      <c r="L2814" s="123" t="str">
        <f>IF(H2814="","чи робить СНВВ?",IF(J2814="","чи роблять агрегати?",IF($J2814=0,"агрегати не працюють",IF(AND($H2814=0,$J2814=1),"СНВВ не працює","OK"))))</f>
        <v>чи робить СНВВ?</v>
      </c>
      <c r="M2814" s="100"/>
      <c r="N2814" s="122" t="str">
        <f>IF(OR(E2814&lt;&gt;0, J2814=0), "",D2814)</f>
        <v/>
      </c>
      <c r="O2814" s="122" t="str">
        <f t="shared" si="1767"/>
        <v/>
      </c>
      <c r="P2814" s="122" t="str">
        <f>IF(AND($E2814&lt;&gt;0,$J2814=1),"замінне значення",O2814)</f>
        <v/>
      </c>
      <c r="Q2814" s="122" t="str">
        <f>IF(OR(G2814&lt;&gt;0, J2814=0), "",F2814)</f>
        <v/>
      </c>
      <c r="R2814" s="122" t="str">
        <f t="shared" si="1768"/>
        <v/>
      </c>
      <c r="S2814" s="122" t="str">
        <f>IF(AND(G2814&lt;&gt;0,J2814=1),"замінне значення",R2814)</f>
        <v/>
      </c>
      <c r="T2814" s="122" t="str">
        <f t="shared" si="1769"/>
        <v/>
      </c>
    </row>
    <row r="2815" spans="1:20" outlineLevel="1">
      <c r="A2815" s="161"/>
      <c r="B2815" s="208">
        <v>44673</v>
      </c>
      <c r="C2815" s="96">
        <v>109.708333333333</v>
      </c>
      <c r="D2815" s="122"/>
      <c r="E2815" s="122" t="str">
        <f t="shared" si="1763"/>
        <v/>
      </c>
      <c r="F2815" s="122"/>
      <c r="G2815" s="122" t="str">
        <f t="shared" si="1764"/>
        <v/>
      </c>
      <c r="H2815" s="122"/>
      <c r="I2815" s="122" t="str">
        <f t="shared" si="1765"/>
        <v/>
      </c>
      <c r="J2815" s="122"/>
      <c r="K2815" s="122" t="str">
        <f t="shared" si="1766"/>
        <v/>
      </c>
      <c r="L2815" s="123" t="str">
        <f>IF(H2815="","чи робить СНВВ?",IF(J2815="","чи роблять агрегати?",IF($J2815=0,"агрегати не працюють",IF(AND($H2815=0,$J2815=1),"СНВВ не працює","OK"))))</f>
        <v>чи робить СНВВ?</v>
      </c>
      <c r="M2815" s="100"/>
      <c r="N2815" s="122" t="str">
        <f>IF(OR(E2815&lt;&gt;0, J2815=0), "",D2815)</f>
        <v/>
      </c>
      <c r="O2815" s="122" t="str">
        <f t="shared" si="1767"/>
        <v/>
      </c>
      <c r="P2815" s="122" t="str">
        <f>IF(AND($E2815&lt;&gt;0,$J2815=1),"замінне значення",O2815)</f>
        <v/>
      </c>
      <c r="Q2815" s="122" t="str">
        <f>IF(OR(G2815&lt;&gt;0, J2815=0), "",F2815)</f>
        <v/>
      </c>
      <c r="R2815" s="122" t="str">
        <f t="shared" si="1768"/>
        <v/>
      </c>
      <c r="S2815" s="122" t="str">
        <f>IF(AND(G2815&lt;&gt;0,J2815=1),"замінне значення",R2815)</f>
        <v/>
      </c>
      <c r="T2815" s="122" t="str">
        <f t="shared" si="1769"/>
        <v/>
      </c>
    </row>
    <row r="2816" spans="1:20" outlineLevel="1">
      <c r="A2816" s="161"/>
      <c r="B2816" s="208">
        <v>44673</v>
      </c>
      <c r="C2816" s="96">
        <v>109.75</v>
      </c>
      <c r="D2816" s="122"/>
      <c r="E2816" s="122" t="str">
        <f t="shared" si="1763"/>
        <v/>
      </c>
      <c r="F2816" s="122"/>
      <c r="G2816" s="122" t="str">
        <f t="shared" si="1764"/>
        <v/>
      </c>
      <c r="H2816" s="122"/>
      <c r="I2816" s="122" t="str">
        <f t="shared" si="1765"/>
        <v/>
      </c>
      <c r="J2816" s="122"/>
      <c r="K2816" s="122" t="str">
        <f t="shared" si="1766"/>
        <v/>
      </c>
      <c r="L2816" s="123" t="str">
        <f>IF(H2816="","чи робить СНВВ?",IF(J2816="","чи роблять агрегати?",IF($J2816=0,"агрегати не працюють",IF(AND($H2816=0,$J2816=1),"СНВВ не працює","OK"))))</f>
        <v>чи робить СНВВ?</v>
      </c>
      <c r="M2816" s="100"/>
      <c r="N2816" s="122" t="str">
        <f>IF(OR(E2816&lt;&gt;0, J2816=0), "",D2816)</f>
        <v/>
      </c>
      <c r="O2816" s="122" t="str">
        <f t="shared" si="1767"/>
        <v/>
      </c>
      <c r="P2816" s="122" t="str">
        <f>IF(AND($E2816&lt;&gt;0,$J2816=1),"замінне значення",O2816)</f>
        <v/>
      </c>
      <c r="Q2816" s="122" t="str">
        <f>IF(OR(G2816&lt;&gt;0, J2816=0), "",F2816)</f>
        <v/>
      </c>
      <c r="R2816" s="122" t="str">
        <f t="shared" si="1768"/>
        <v/>
      </c>
      <c r="S2816" s="122" t="str">
        <f>IF(AND(G2816&lt;&gt;0,J2816=1),"замінне значення",R2816)</f>
        <v/>
      </c>
      <c r="T2816" s="122" t="str">
        <f t="shared" si="1769"/>
        <v/>
      </c>
    </row>
    <row r="2817" spans="1:20" outlineLevel="1">
      <c r="A2817" s="161"/>
      <c r="B2817" s="208">
        <v>44673</v>
      </c>
      <c r="C2817" s="96">
        <v>109.791666666667</v>
      </c>
      <c r="D2817" s="122"/>
      <c r="E2817" s="122" t="str">
        <f t="shared" si="1763"/>
        <v/>
      </c>
      <c r="F2817" s="122"/>
      <c r="G2817" s="122" t="str">
        <f t="shared" si="1764"/>
        <v/>
      </c>
      <c r="H2817" s="122"/>
      <c r="I2817" s="122" t="str">
        <f t="shared" si="1765"/>
        <v/>
      </c>
      <c r="J2817" s="122"/>
      <c r="K2817" s="122" t="str">
        <f t="shared" si="1766"/>
        <v/>
      </c>
      <c r="L2817" s="123" t="str">
        <f>IF(H2817="","чи робить СНВВ?",IF(J2817="","чи роблять агрегати?",IF($J2817=0,"агрегати не працюють",IF(AND($H2817=0,$J2817=1),"СНВВ не працює","OK"))))</f>
        <v>чи робить СНВВ?</v>
      </c>
      <c r="M2817" s="100"/>
      <c r="N2817" s="122" t="str">
        <f>IF(OR(E2817&lt;&gt;0, J2817=0), "",D2817)</f>
        <v/>
      </c>
      <c r="O2817" s="122" t="str">
        <f t="shared" si="1767"/>
        <v/>
      </c>
      <c r="P2817" s="122" t="str">
        <f>IF(AND($E2817&lt;&gt;0,$J2817=1),"замінне значення",O2817)</f>
        <v/>
      </c>
      <c r="Q2817" s="122" t="str">
        <f>IF(OR(G2817&lt;&gt;0, J2817=0), "",F2817)</f>
        <v/>
      </c>
      <c r="R2817" s="122" t="str">
        <f t="shared" si="1768"/>
        <v/>
      </c>
      <c r="S2817" s="122" t="str">
        <f>IF(AND(G2817&lt;&gt;0,J2817=1),"замінне значення",R2817)</f>
        <v/>
      </c>
      <c r="T2817" s="122" t="str">
        <f t="shared" si="1769"/>
        <v/>
      </c>
    </row>
    <row r="2818" spans="1:20" outlineLevel="1">
      <c r="A2818" s="161"/>
      <c r="B2818" s="208">
        <v>44673</v>
      </c>
      <c r="C2818" s="96">
        <v>109.833333333333</v>
      </c>
      <c r="D2818" s="122"/>
      <c r="E2818" s="122" t="str">
        <f t="shared" si="1763"/>
        <v/>
      </c>
      <c r="F2818" s="122"/>
      <c r="G2818" s="122" t="str">
        <f t="shared" si="1764"/>
        <v/>
      </c>
      <c r="H2818" s="122"/>
      <c r="I2818" s="122" t="str">
        <f t="shared" si="1765"/>
        <v/>
      </c>
      <c r="J2818" s="122"/>
      <c r="K2818" s="122" t="str">
        <f t="shared" si="1766"/>
        <v/>
      </c>
      <c r="L2818" s="123" t="str">
        <f>IF(H2818="","чи робить СНВВ?",IF(J2818="","чи роблять агрегати?",IF($J2818=0,"агрегати не працюють",IF(AND($H2818=0,$J2818=1),"СНВВ не працює","OK"))))</f>
        <v>чи робить СНВВ?</v>
      </c>
      <c r="M2818" s="100"/>
      <c r="N2818" s="122" t="str">
        <f>IF(OR(E2818&lt;&gt;0, J2818=0), "",D2818)</f>
        <v/>
      </c>
      <c r="O2818" s="122" t="str">
        <f t="shared" si="1767"/>
        <v/>
      </c>
      <c r="P2818" s="122" t="str">
        <f>IF(AND($E2818&lt;&gt;0,$J2818=1),"замінне значення",O2818)</f>
        <v/>
      </c>
      <c r="Q2818" s="122" t="str">
        <f>IF(OR(G2818&lt;&gt;0, J2818=0), "",F2818)</f>
        <v/>
      </c>
      <c r="R2818" s="122" t="str">
        <f t="shared" si="1768"/>
        <v/>
      </c>
      <c r="S2818" s="122" t="str">
        <f>IF(AND(G2818&lt;&gt;0,J2818=1),"замінне значення",R2818)</f>
        <v/>
      </c>
      <c r="T2818" s="122" t="str">
        <f t="shared" si="1769"/>
        <v/>
      </c>
    </row>
    <row r="2819" spans="1:20" outlineLevel="1">
      <c r="A2819" s="161"/>
      <c r="B2819" s="208">
        <v>44673</v>
      </c>
      <c r="C2819" s="96">
        <v>109.875</v>
      </c>
      <c r="D2819" s="122"/>
      <c r="E2819" s="122" t="str">
        <f t="shared" si="1763"/>
        <v/>
      </c>
      <c r="F2819" s="122"/>
      <c r="G2819" s="122" t="str">
        <f t="shared" si="1764"/>
        <v/>
      </c>
      <c r="H2819" s="122"/>
      <c r="I2819" s="122" t="str">
        <f t="shared" si="1765"/>
        <v/>
      </c>
      <c r="J2819" s="122"/>
      <c r="K2819" s="122" t="str">
        <f t="shared" si="1766"/>
        <v/>
      </c>
      <c r="L2819" s="123" t="str">
        <f>IF(H2819="","чи робить СНВВ?",IF(J2819="","чи роблять агрегати?",IF($J2819=0,"агрегати не працюють",IF(AND($H2819=0,$J2819=1),"СНВВ не працює","OK"))))</f>
        <v>чи робить СНВВ?</v>
      </c>
      <c r="M2819" s="100"/>
      <c r="N2819" s="122" t="str">
        <f>IF(OR(E2819&lt;&gt;0, J2819=0), "",D2819)</f>
        <v/>
      </c>
      <c r="O2819" s="122" t="str">
        <f t="shared" si="1767"/>
        <v/>
      </c>
      <c r="P2819" s="122" t="str">
        <f>IF(AND($E2819&lt;&gt;0,$J2819=1),"замінне значення",O2819)</f>
        <v/>
      </c>
      <c r="Q2819" s="122" t="str">
        <f>IF(OR(G2819&lt;&gt;0, J2819=0), "",F2819)</f>
        <v/>
      </c>
      <c r="R2819" s="122" t="str">
        <f t="shared" si="1768"/>
        <v/>
      </c>
      <c r="S2819" s="122" t="str">
        <f>IF(AND(G2819&lt;&gt;0,J2819=1),"замінне значення",R2819)</f>
        <v/>
      </c>
      <c r="T2819" s="122" t="str">
        <f t="shared" si="1769"/>
        <v/>
      </c>
    </row>
    <row r="2820" spans="1:20" outlineLevel="1">
      <c r="A2820" s="161"/>
      <c r="B2820" s="208">
        <v>44673</v>
      </c>
      <c r="C2820" s="96">
        <v>109.916666666667</v>
      </c>
      <c r="D2820" s="122"/>
      <c r="E2820" s="122" t="str">
        <f t="shared" si="1763"/>
        <v/>
      </c>
      <c r="F2820" s="122"/>
      <c r="G2820" s="122" t="str">
        <f t="shared" si="1764"/>
        <v/>
      </c>
      <c r="H2820" s="122"/>
      <c r="I2820" s="122" t="str">
        <f t="shared" si="1765"/>
        <v/>
      </c>
      <c r="J2820" s="122"/>
      <c r="K2820" s="122" t="str">
        <f t="shared" si="1766"/>
        <v/>
      </c>
      <c r="L2820" s="123" t="str">
        <f>IF(H2820="","чи робить СНВВ?",IF(J2820="","чи роблять агрегати?",IF($J2820=0,"агрегати не працюють",IF(AND($H2820=0,$J2820=1),"СНВВ не працює","OK"))))</f>
        <v>чи робить СНВВ?</v>
      </c>
      <c r="M2820" s="100"/>
      <c r="N2820" s="122" t="str">
        <f>IF(OR(E2820&lt;&gt;0, J2820=0), "",D2820)</f>
        <v/>
      </c>
      <c r="O2820" s="122" t="str">
        <f t="shared" si="1767"/>
        <v/>
      </c>
      <c r="P2820" s="122" t="str">
        <f>IF(AND($E2820&lt;&gt;0,$J2820=1),"замінне значення",O2820)</f>
        <v/>
      </c>
      <c r="Q2820" s="122" t="str">
        <f>IF(OR(G2820&lt;&gt;0, J2820=0), "",F2820)</f>
        <v/>
      </c>
      <c r="R2820" s="122" t="str">
        <f t="shared" si="1768"/>
        <v/>
      </c>
      <c r="S2820" s="122" t="str">
        <f>IF(AND(G2820&lt;&gt;0,J2820=1),"замінне значення",R2820)</f>
        <v/>
      </c>
      <c r="T2820" s="122" t="str">
        <f t="shared" si="1769"/>
        <v/>
      </c>
    </row>
    <row r="2821" spans="1:20" outlineLevel="1">
      <c r="A2821" s="161"/>
      <c r="B2821" s="208">
        <v>44673</v>
      </c>
      <c r="C2821" s="96">
        <v>109.958333333333</v>
      </c>
      <c r="D2821" s="122"/>
      <c r="E2821" s="122" t="str">
        <f t="shared" si="1763"/>
        <v/>
      </c>
      <c r="F2821" s="122"/>
      <c r="G2821" s="122" t="str">
        <f t="shared" si="1764"/>
        <v/>
      </c>
      <c r="H2821" s="122"/>
      <c r="I2821" s="122" t="str">
        <f t="shared" si="1765"/>
        <v/>
      </c>
      <c r="J2821" s="122"/>
      <c r="K2821" s="122" t="str">
        <f t="shared" si="1766"/>
        <v/>
      </c>
      <c r="L2821" s="123" t="str">
        <f>IF(H2821="","чи робить СНВВ?",IF(J2821="","чи роблять агрегати?",IF($J2821=0,"агрегати не працюють",IF(AND($H2821=0,$J2821=1),"СНВВ не працює","OK"))))</f>
        <v>чи робить СНВВ?</v>
      </c>
      <c r="M2821" s="100"/>
      <c r="N2821" s="122" t="str">
        <f>IF(OR(E2821&lt;&gt;0, J2821=0), "",D2821)</f>
        <v/>
      </c>
      <c r="O2821" s="122" t="str">
        <f t="shared" si="1767"/>
        <v/>
      </c>
      <c r="P2821" s="122" t="str">
        <f>IF(AND($E2821&lt;&gt;0,$J2821=1),"замінне значення",O2821)</f>
        <v/>
      </c>
      <c r="Q2821" s="122" t="str">
        <f>IF(OR(G2821&lt;&gt;0, J2821=0), "",F2821)</f>
        <v/>
      </c>
      <c r="R2821" s="122" t="str">
        <f t="shared" si="1768"/>
        <v/>
      </c>
      <c r="S2821" s="122" t="str">
        <f>IF(AND(G2821&lt;&gt;0,J2821=1),"замінне значення",R2821)</f>
        <v/>
      </c>
      <c r="T2821" s="122" t="str">
        <f t="shared" si="1769"/>
        <v/>
      </c>
    </row>
    <row r="2822" spans="1:20">
      <c r="A2822" s="204"/>
      <c r="B2822" s="159" t="s">
        <v>197</v>
      </c>
      <c r="C2822" s="159"/>
      <c r="D2822" s="103">
        <f t="shared" ref="D2822" si="1770">SUM(D2798:D2821)</f>
        <v>0</v>
      </c>
      <c r="E2822" s="104">
        <f t="shared" ref="E2822" si="1771">COUNTIF(E2798:E2821,"&gt;0")</f>
        <v>0</v>
      </c>
      <c r="F2822" s="103">
        <f t="shared" ref="F2822" si="1772">SUM(F2798:F2821)</f>
        <v>0</v>
      </c>
      <c r="G2822" s="104">
        <f t="shared" ref="G2822" si="1773">COUNTIF(G2798:G2821,"&gt;0")</f>
        <v>0</v>
      </c>
      <c r="H2822" s="103">
        <f t="shared" ref="H2822" si="1774">SUM(H2798:H2821)</f>
        <v>0</v>
      </c>
      <c r="I2822" s="104">
        <f t="shared" ref="I2822" si="1775">COUNTIF(I2798:I2821,"&gt;0")</f>
        <v>0</v>
      </c>
      <c r="J2822" s="103">
        <f t="shared" ref="J2822" si="1776">SUM(J2798:J2821)</f>
        <v>0</v>
      </c>
      <c r="K2822" s="104">
        <f t="shared" ref="K2822" si="1777">COUNTIF(K2798:K2821,"&gt;0")</f>
        <v>0</v>
      </c>
      <c r="L2822" s="104">
        <f t="shared" ref="L2822" si="1778">COUNTIF(L2798:L2821,"СНВВ не працює")</f>
        <v>0</v>
      </c>
      <c r="M2822" s="100"/>
      <c r="N2822" s="103">
        <f t="shared" ref="N2822:N2872" si="1779">SUM(N2798:N2821)</f>
        <v>0</v>
      </c>
      <c r="O2822" s="103">
        <f t="shared" ref="O2822:T2822" si="1780">SUM(O2798:O2821)</f>
        <v>0</v>
      </c>
      <c r="P2822" s="103">
        <f t="shared" si="1780"/>
        <v>0</v>
      </c>
      <c r="Q2822" s="103">
        <f t="shared" si="1780"/>
        <v>0</v>
      </c>
      <c r="R2822" s="103">
        <f t="shared" si="1780"/>
        <v>0</v>
      </c>
      <c r="S2822" s="103">
        <f t="shared" si="1780"/>
        <v>0</v>
      </c>
      <c r="T2822" s="103">
        <f t="shared" si="1780"/>
        <v>0</v>
      </c>
    </row>
    <row r="2823" spans="1:20" outlineLevel="1">
      <c r="A2823" s="160">
        <v>44674</v>
      </c>
      <c r="B2823" s="208">
        <v>44674</v>
      </c>
      <c r="C2823" s="96">
        <v>110</v>
      </c>
      <c r="D2823" s="122"/>
      <c r="E2823" s="122" t="str">
        <f t="shared" ref="E2823:E2846" si="1781">IF(D2823="","",IF(D2823&lt;1,1,0))</f>
        <v/>
      </c>
      <c r="F2823" s="122"/>
      <c r="G2823" s="122" t="str">
        <f t="shared" ref="G2823:G2846" si="1782">IF(F2823="","",IF(F2823&lt;1,1,0))</f>
        <v/>
      </c>
      <c r="H2823" s="122"/>
      <c r="I2823" s="122" t="str">
        <f t="shared" ref="I2823:I2846" si="1783">IF(H2823="","",IF(H2823&lt;1,1,0))</f>
        <v/>
      </c>
      <c r="J2823" s="122"/>
      <c r="K2823" s="122" t="str">
        <f t="shared" ref="K2823:K2846" si="1784">IF(J2823="","",IF(J2823&lt;1,1,0))</f>
        <v/>
      </c>
      <c r="L2823" s="123" t="str">
        <f>IF(H2823="","чи робить СНВВ?",IF(J2823="","чи роблять агрегати?",IF($J2823=0,"агрегати не працюють",IF(AND($H2823=0,$J2823=1),"СНВВ не працює","OK"))))</f>
        <v>чи робить СНВВ?</v>
      </c>
      <c r="M2823" s="100"/>
      <c r="N2823" s="122" t="str">
        <f>IF(OR(E2823&lt;&gt;0, J2823=0), "",D2823)</f>
        <v/>
      </c>
      <c r="O2823" s="122" t="str">
        <f t="shared" ref="O2823:O2846" si="1785">IF(Q2823="", "",(N2823*$O$3+$O$4))</f>
        <v/>
      </c>
      <c r="P2823" s="122" t="str">
        <f>IF(AND($E2823&lt;&gt;0,$J2823=1),"замінне значення",O2823)</f>
        <v/>
      </c>
      <c r="Q2823" s="122" t="str">
        <f>IF(OR(G2823&lt;&gt;0, J2823=0), "",F2823)</f>
        <v/>
      </c>
      <c r="R2823" s="122" t="str">
        <f t="shared" ref="R2823:R2886" si="1786">IF(Q2823="", "",(Q2823*$Q$3+$Q$4))</f>
        <v/>
      </c>
      <c r="S2823" s="122" t="str">
        <f>IF(AND(G2823&lt;&gt;0,J2823=1),"замінне значення",R2823)</f>
        <v/>
      </c>
      <c r="T2823" s="122" t="str">
        <f t="shared" ref="T2823:T2886" si="1787">IFERROR(P2823*S2823,"")</f>
        <v/>
      </c>
    </row>
    <row r="2824" spans="1:20" outlineLevel="1">
      <c r="A2824" s="161"/>
      <c r="B2824" s="208">
        <v>44674</v>
      </c>
      <c r="C2824" s="96">
        <v>110.041666666667</v>
      </c>
      <c r="D2824" s="122"/>
      <c r="E2824" s="122" t="str">
        <f t="shared" si="1781"/>
        <v/>
      </c>
      <c r="F2824" s="122"/>
      <c r="G2824" s="122" t="str">
        <f t="shared" si="1782"/>
        <v/>
      </c>
      <c r="H2824" s="122"/>
      <c r="I2824" s="122" t="str">
        <f t="shared" si="1783"/>
        <v/>
      </c>
      <c r="J2824" s="122"/>
      <c r="K2824" s="122" t="str">
        <f t="shared" si="1784"/>
        <v/>
      </c>
      <c r="L2824" s="123" t="str">
        <f>IF(H2824="","чи робить СНВВ?",IF(J2824="","чи роблять агрегати?",IF($J2824=0,"агрегати не працюють",IF(AND($H2824=0,$J2824=1),"СНВВ не працює","OK"))))</f>
        <v>чи робить СНВВ?</v>
      </c>
      <c r="M2824" s="100"/>
      <c r="N2824" s="122" t="str">
        <f>IF(OR(E2824&lt;&gt;0, J2824=0), "",D2824)</f>
        <v/>
      </c>
      <c r="O2824" s="122" t="str">
        <f t="shared" si="1785"/>
        <v/>
      </c>
      <c r="P2824" s="122" t="str">
        <f>IF(AND($E2824&lt;&gt;0,$J2824=1),"замінне значення",O2824)</f>
        <v/>
      </c>
      <c r="Q2824" s="122" t="str">
        <f>IF(OR(G2824&lt;&gt;0, J2824=0), "",F2824)</f>
        <v/>
      </c>
      <c r="R2824" s="122" t="str">
        <f t="shared" si="1786"/>
        <v/>
      </c>
      <c r="S2824" s="122" t="str">
        <f>IF(AND(G2824&lt;&gt;0,J2824=1),"замінне значення",R2824)</f>
        <v/>
      </c>
      <c r="T2824" s="122" t="str">
        <f t="shared" si="1787"/>
        <v/>
      </c>
    </row>
    <row r="2825" spans="1:20" outlineLevel="1">
      <c r="A2825" s="161"/>
      <c r="B2825" s="208">
        <v>44674</v>
      </c>
      <c r="C2825" s="96">
        <v>110.083333333333</v>
      </c>
      <c r="D2825" s="122"/>
      <c r="E2825" s="122" t="str">
        <f t="shared" si="1781"/>
        <v/>
      </c>
      <c r="F2825" s="122"/>
      <c r="G2825" s="122" t="str">
        <f t="shared" si="1782"/>
        <v/>
      </c>
      <c r="H2825" s="122"/>
      <c r="I2825" s="122" t="str">
        <f t="shared" si="1783"/>
        <v/>
      </c>
      <c r="J2825" s="122"/>
      <c r="K2825" s="122" t="str">
        <f t="shared" si="1784"/>
        <v/>
      </c>
      <c r="L2825" s="123" t="str">
        <f>IF(H2825="","чи робить СНВВ?",IF(J2825="","чи роблять агрегати?",IF($J2825=0,"агрегати не працюють",IF(AND($H2825=0,$J2825=1),"СНВВ не працює","OK"))))</f>
        <v>чи робить СНВВ?</v>
      </c>
      <c r="M2825" s="100"/>
      <c r="N2825" s="122" t="str">
        <f>IF(OR(E2825&lt;&gt;0, J2825=0), "",D2825)</f>
        <v/>
      </c>
      <c r="O2825" s="122" t="str">
        <f t="shared" si="1785"/>
        <v/>
      </c>
      <c r="P2825" s="122" t="str">
        <f>IF(AND($E2825&lt;&gt;0,$J2825=1),"замінне значення",O2825)</f>
        <v/>
      </c>
      <c r="Q2825" s="122" t="str">
        <f>IF(OR(G2825&lt;&gt;0, J2825=0), "",F2825)</f>
        <v/>
      </c>
      <c r="R2825" s="122" t="str">
        <f t="shared" si="1786"/>
        <v/>
      </c>
      <c r="S2825" s="122" t="str">
        <f>IF(AND(G2825&lt;&gt;0,J2825=1),"замінне значення",R2825)</f>
        <v/>
      </c>
      <c r="T2825" s="122" t="str">
        <f t="shared" si="1787"/>
        <v/>
      </c>
    </row>
    <row r="2826" spans="1:20" outlineLevel="1">
      <c r="A2826" s="161"/>
      <c r="B2826" s="208">
        <v>44674</v>
      </c>
      <c r="C2826" s="96">
        <v>110.125</v>
      </c>
      <c r="D2826" s="122"/>
      <c r="E2826" s="122" t="str">
        <f t="shared" si="1781"/>
        <v/>
      </c>
      <c r="F2826" s="122"/>
      <c r="G2826" s="122" t="str">
        <f t="shared" si="1782"/>
        <v/>
      </c>
      <c r="H2826" s="122"/>
      <c r="I2826" s="122" t="str">
        <f t="shared" si="1783"/>
        <v/>
      </c>
      <c r="J2826" s="122"/>
      <c r="K2826" s="122" t="str">
        <f t="shared" si="1784"/>
        <v/>
      </c>
      <c r="L2826" s="123" t="str">
        <f>IF(H2826="","чи робить СНВВ?",IF(J2826="","чи роблять агрегати?",IF($J2826=0,"агрегати не працюють",IF(AND($H2826=0,$J2826=1),"СНВВ не працює","OK"))))</f>
        <v>чи робить СНВВ?</v>
      </c>
      <c r="M2826" s="100"/>
      <c r="N2826" s="122" t="str">
        <f>IF(OR(E2826&lt;&gt;0, J2826=0), "",D2826)</f>
        <v/>
      </c>
      <c r="O2826" s="122" t="str">
        <f t="shared" si="1785"/>
        <v/>
      </c>
      <c r="P2826" s="122" t="str">
        <f>IF(AND($E2826&lt;&gt;0,$J2826=1),"замінне значення",O2826)</f>
        <v/>
      </c>
      <c r="Q2826" s="122" t="str">
        <f>IF(OR(G2826&lt;&gt;0, J2826=0), "",F2826)</f>
        <v/>
      </c>
      <c r="R2826" s="122" t="str">
        <f t="shared" si="1786"/>
        <v/>
      </c>
      <c r="S2826" s="122" t="str">
        <f>IF(AND(G2826&lt;&gt;0,J2826=1),"замінне значення",R2826)</f>
        <v/>
      </c>
      <c r="T2826" s="122" t="str">
        <f t="shared" si="1787"/>
        <v/>
      </c>
    </row>
    <row r="2827" spans="1:20" outlineLevel="1">
      <c r="A2827" s="161"/>
      <c r="B2827" s="208">
        <v>44674</v>
      </c>
      <c r="C2827" s="96">
        <v>110.166666666667</v>
      </c>
      <c r="D2827" s="122"/>
      <c r="E2827" s="122" t="str">
        <f t="shared" si="1781"/>
        <v/>
      </c>
      <c r="F2827" s="122"/>
      <c r="G2827" s="122" t="str">
        <f t="shared" si="1782"/>
        <v/>
      </c>
      <c r="H2827" s="122"/>
      <c r="I2827" s="122" t="str">
        <f t="shared" si="1783"/>
        <v/>
      </c>
      <c r="J2827" s="122"/>
      <c r="K2827" s="122" t="str">
        <f t="shared" si="1784"/>
        <v/>
      </c>
      <c r="L2827" s="123" t="str">
        <f>IF(H2827="","чи робить СНВВ?",IF(J2827="","чи роблять агрегати?",IF($J2827=0,"агрегати не працюють",IF(AND($H2827=0,$J2827=1),"СНВВ не працює","OK"))))</f>
        <v>чи робить СНВВ?</v>
      </c>
      <c r="M2827" s="100"/>
      <c r="N2827" s="122" t="str">
        <f>IF(OR(E2827&lt;&gt;0, J2827=0), "",D2827)</f>
        <v/>
      </c>
      <c r="O2827" s="122" t="str">
        <f t="shared" si="1785"/>
        <v/>
      </c>
      <c r="P2827" s="122" t="str">
        <f>IF(AND($E2827&lt;&gt;0,$J2827=1),"замінне значення",O2827)</f>
        <v/>
      </c>
      <c r="Q2827" s="122" t="str">
        <f>IF(OR(G2827&lt;&gt;0, J2827=0), "",F2827)</f>
        <v/>
      </c>
      <c r="R2827" s="122" t="str">
        <f t="shared" si="1786"/>
        <v/>
      </c>
      <c r="S2827" s="122" t="str">
        <f>IF(AND(G2827&lt;&gt;0,J2827=1),"замінне значення",R2827)</f>
        <v/>
      </c>
      <c r="T2827" s="122" t="str">
        <f t="shared" si="1787"/>
        <v/>
      </c>
    </row>
    <row r="2828" spans="1:20" outlineLevel="1">
      <c r="A2828" s="161"/>
      <c r="B2828" s="208">
        <v>44674</v>
      </c>
      <c r="C2828" s="96">
        <v>110.208333333333</v>
      </c>
      <c r="D2828" s="122"/>
      <c r="E2828" s="122" t="str">
        <f t="shared" si="1781"/>
        <v/>
      </c>
      <c r="F2828" s="122"/>
      <c r="G2828" s="122" t="str">
        <f t="shared" si="1782"/>
        <v/>
      </c>
      <c r="H2828" s="122"/>
      <c r="I2828" s="122" t="str">
        <f t="shared" si="1783"/>
        <v/>
      </c>
      <c r="J2828" s="122"/>
      <c r="K2828" s="122" t="str">
        <f t="shared" si="1784"/>
        <v/>
      </c>
      <c r="L2828" s="123" t="str">
        <f>IF(H2828="","чи робить СНВВ?",IF(J2828="","чи роблять агрегати?",IF($J2828=0,"агрегати не працюють",IF(AND($H2828=0,$J2828=1),"СНВВ не працює","OK"))))</f>
        <v>чи робить СНВВ?</v>
      </c>
      <c r="M2828" s="100"/>
      <c r="N2828" s="122" t="str">
        <f>IF(OR(E2828&lt;&gt;0, J2828=0), "",D2828)</f>
        <v/>
      </c>
      <c r="O2828" s="122" t="str">
        <f t="shared" si="1785"/>
        <v/>
      </c>
      <c r="P2828" s="122" t="str">
        <f>IF(AND($E2828&lt;&gt;0,$J2828=1),"замінне значення",O2828)</f>
        <v/>
      </c>
      <c r="Q2828" s="122" t="str">
        <f>IF(OR(G2828&lt;&gt;0, J2828=0), "",F2828)</f>
        <v/>
      </c>
      <c r="R2828" s="122" t="str">
        <f t="shared" si="1786"/>
        <v/>
      </c>
      <c r="S2828" s="122" t="str">
        <f>IF(AND(G2828&lt;&gt;0,J2828=1),"замінне значення",R2828)</f>
        <v/>
      </c>
      <c r="T2828" s="122" t="str">
        <f t="shared" si="1787"/>
        <v/>
      </c>
    </row>
    <row r="2829" spans="1:20" outlineLevel="1">
      <c r="A2829" s="161"/>
      <c r="B2829" s="208">
        <v>44674</v>
      </c>
      <c r="C2829" s="96">
        <v>110.25</v>
      </c>
      <c r="D2829" s="122"/>
      <c r="E2829" s="122" t="str">
        <f t="shared" si="1781"/>
        <v/>
      </c>
      <c r="F2829" s="122"/>
      <c r="G2829" s="122" t="str">
        <f t="shared" si="1782"/>
        <v/>
      </c>
      <c r="H2829" s="122"/>
      <c r="I2829" s="122" t="str">
        <f t="shared" si="1783"/>
        <v/>
      </c>
      <c r="J2829" s="122"/>
      <c r="K2829" s="122" t="str">
        <f t="shared" si="1784"/>
        <v/>
      </c>
      <c r="L2829" s="123" t="str">
        <f>IF(H2829="","чи робить СНВВ?",IF(J2829="","чи роблять агрегати?",IF($J2829=0,"агрегати не працюють",IF(AND($H2829=0,$J2829=1),"СНВВ не працює","OK"))))</f>
        <v>чи робить СНВВ?</v>
      </c>
      <c r="M2829" s="100"/>
      <c r="N2829" s="122" t="str">
        <f>IF(OR(E2829&lt;&gt;0, J2829=0), "",D2829)</f>
        <v/>
      </c>
      <c r="O2829" s="122" t="str">
        <f t="shared" si="1785"/>
        <v/>
      </c>
      <c r="P2829" s="122" t="str">
        <f>IF(AND($E2829&lt;&gt;0,$J2829=1),"замінне значення",O2829)</f>
        <v/>
      </c>
      <c r="Q2829" s="122" t="str">
        <f>IF(OR(G2829&lt;&gt;0, J2829=0), "",F2829)</f>
        <v/>
      </c>
      <c r="R2829" s="122" t="str">
        <f t="shared" si="1786"/>
        <v/>
      </c>
      <c r="S2829" s="122" t="str">
        <f>IF(AND(G2829&lt;&gt;0,J2829=1),"замінне значення",R2829)</f>
        <v/>
      </c>
      <c r="T2829" s="122" t="str">
        <f t="shared" si="1787"/>
        <v/>
      </c>
    </row>
    <row r="2830" spans="1:20" outlineLevel="1">
      <c r="A2830" s="161"/>
      <c r="B2830" s="208">
        <v>44674</v>
      </c>
      <c r="C2830" s="96">
        <v>110.291666666667</v>
      </c>
      <c r="D2830" s="122"/>
      <c r="E2830" s="122" t="str">
        <f t="shared" si="1781"/>
        <v/>
      </c>
      <c r="F2830" s="122"/>
      <c r="G2830" s="122" t="str">
        <f t="shared" si="1782"/>
        <v/>
      </c>
      <c r="H2830" s="122"/>
      <c r="I2830" s="122" t="str">
        <f t="shared" si="1783"/>
        <v/>
      </c>
      <c r="J2830" s="122"/>
      <c r="K2830" s="122" t="str">
        <f t="shared" si="1784"/>
        <v/>
      </c>
      <c r="L2830" s="123" t="str">
        <f>IF(H2830="","чи робить СНВВ?",IF(J2830="","чи роблять агрегати?",IF($J2830=0,"агрегати не працюють",IF(AND($H2830=0,$J2830=1),"СНВВ не працює","OK"))))</f>
        <v>чи робить СНВВ?</v>
      </c>
      <c r="M2830" s="100"/>
      <c r="N2830" s="122" t="str">
        <f>IF(OR(E2830&lt;&gt;0, J2830=0), "",D2830)</f>
        <v/>
      </c>
      <c r="O2830" s="122" t="str">
        <f t="shared" si="1785"/>
        <v/>
      </c>
      <c r="P2830" s="122" t="str">
        <f>IF(AND($E2830&lt;&gt;0,$J2830=1),"замінне значення",O2830)</f>
        <v/>
      </c>
      <c r="Q2830" s="122" t="str">
        <f>IF(OR(G2830&lt;&gt;0, J2830=0), "",F2830)</f>
        <v/>
      </c>
      <c r="R2830" s="122" t="str">
        <f t="shared" si="1786"/>
        <v/>
      </c>
      <c r="S2830" s="122" t="str">
        <f>IF(AND(G2830&lt;&gt;0,J2830=1),"замінне значення",R2830)</f>
        <v/>
      </c>
      <c r="T2830" s="122" t="str">
        <f t="shared" si="1787"/>
        <v/>
      </c>
    </row>
    <row r="2831" spans="1:20" outlineLevel="1">
      <c r="A2831" s="161"/>
      <c r="B2831" s="208">
        <v>44674</v>
      </c>
      <c r="C2831" s="96">
        <v>110.333333333333</v>
      </c>
      <c r="D2831" s="122"/>
      <c r="E2831" s="122" t="str">
        <f t="shared" si="1781"/>
        <v/>
      </c>
      <c r="F2831" s="122"/>
      <c r="G2831" s="122" t="str">
        <f t="shared" si="1782"/>
        <v/>
      </c>
      <c r="H2831" s="122"/>
      <c r="I2831" s="122" t="str">
        <f t="shared" si="1783"/>
        <v/>
      </c>
      <c r="J2831" s="122"/>
      <c r="K2831" s="122" t="str">
        <f t="shared" si="1784"/>
        <v/>
      </c>
      <c r="L2831" s="123" t="str">
        <f>IF(H2831="","чи робить СНВВ?",IF(J2831="","чи роблять агрегати?",IF($J2831=0,"агрегати не працюють",IF(AND($H2831=0,$J2831=1),"СНВВ не працює","OK"))))</f>
        <v>чи робить СНВВ?</v>
      </c>
      <c r="M2831" s="100"/>
      <c r="N2831" s="122" t="str">
        <f>IF(OR(E2831&lt;&gt;0, J2831=0), "",D2831)</f>
        <v/>
      </c>
      <c r="O2831" s="122" t="str">
        <f t="shared" si="1785"/>
        <v/>
      </c>
      <c r="P2831" s="122" t="str">
        <f>IF(AND($E2831&lt;&gt;0,$J2831=1),"замінне значення",O2831)</f>
        <v/>
      </c>
      <c r="Q2831" s="122" t="str">
        <f>IF(OR(G2831&lt;&gt;0, J2831=0), "",F2831)</f>
        <v/>
      </c>
      <c r="R2831" s="122" t="str">
        <f t="shared" si="1786"/>
        <v/>
      </c>
      <c r="S2831" s="122" t="str">
        <f>IF(AND(G2831&lt;&gt;0,J2831=1),"замінне значення",R2831)</f>
        <v/>
      </c>
      <c r="T2831" s="122" t="str">
        <f t="shared" si="1787"/>
        <v/>
      </c>
    </row>
    <row r="2832" spans="1:20" outlineLevel="1">
      <c r="A2832" s="161"/>
      <c r="B2832" s="208">
        <v>44674</v>
      </c>
      <c r="C2832" s="96">
        <v>110.375</v>
      </c>
      <c r="D2832" s="122"/>
      <c r="E2832" s="122" t="str">
        <f t="shared" si="1781"/>
        <v/>
      </c>
      <c r="F2832" s="122"/>
      <c r="G2832" s="122" t="str">
        <f t="shared" si="1782"/>
        <v/>
      </c>
      <c r="H2832" s="122"/>
      <c r="I2832" s="122" t="str">
        <f t="shared" si="1783"/>
        <v/>
      </c>
      <c r="J2832" s="122"/>
      <c r="K2832" s="122" t="str">
        <f t="shared" si="1784"/>
        <v/>
      </c>
      <c r="L2832" s="123" t="str">
        <f>IF(H2832="","чи робить СНВВ?",IF(J2832="","чи роблять агрегати?",IF($J2832=0,"агрегати не працюють",IF(AND($H2832=0,$J2832=1),"СНВВ не працює","OK"))))</f>
        <v>чи робить СНВВ?</v>
      </c>
      <c r="M2832" s="100"/>
      <c r="N2832" s="122" t="str">
        <f>IF(OR(E2832&lt;&gt;0, J2832=0), "",D2832)</f>
        <v/>
      </c>
      <c r="O2832" s="122" t="str">
        <f t="shared" si="1785"/>
        <v/>
      </c>
      <c r="P2832" s="122" t="str">
        <f>IF(AND($E2832&lt;&gt;0,$J2832=1),"замінне значення",O2832)</f>
        <v/>
      </c>
      <c r="Q2832" s="122" t="str">
        <f>IF(OR(G2832&lt;&gt;0, J2832=0), "",F2832)</f>
        <v/>
      </c>
      <c r="R2832" s="122" t="str">
        <f t="shared" si="1786"/>
        <v/>
      </c>
      <c r="S2832" s="122" t="str">
        <f>IF(AND(G2832&lt;&gt;0,J2832=1),"замінне значення",R2832)</f>
        <v/>
      </c>
      <c r="T2832" s="122" t="str">
        <f t="shared" si="1787"/>
        <v/>
      </c>
    </row>
    <row r="2833" spans="1:20" outlineLevel="1">
      <c r="A2833" s="161"/>
      <c r="B2833" s="208">
        <v>44674</v>
      </c>
      <c r="C2833" s="96">
        <v>110.416666666667</v>
      </c>
      <c r="D2833" s="122"/>
      <c r="E2833" s="122" t="str">
        <f t="shared" si="1781"/>
        <v/>
      </c>
      <c r="F2833" s="122"/>
      <c r="G2833" s="122" t="str">
        <f t="shared" si="1782"/>
        <v/>
      </c>
      <c r="H2833" s="122"/>
      <c r="I2833" s="122" t="str">
        <f t="shared" si="1783"/>
        <v/>
      </c>
      <c r="J2833" s="122"/>
      <c r="K2833" s="122" t="str">
        <f t="shared" si="1784"/>
        <v/>
      </c>
      <c r="L2833" s="123" t="str">
        <f>IF(H2833="","чи робить СНВВ?",IF(J2833="","чи роблять агрегати?",IF($J2833=0,"агрегати не працюють",IF(AND($H2833=0,$J2833=1),"СНВВ не працює","OK"))))</f>
        <v>чи робить СНВВ?</v>
      </c>
      <c r="M2833" s="100"/>
      <c r="N2833" s="122" t="str">
        <f>IF(OR(E2833&lt;&gt;0, J2833=0), "",D2833)</f>
        <v/>
      </c>
      <c r="O2833" s="122" t="str">
        <f t="shared" si="1785"/>
        <v/>
      </c>
      <c r="P2833" s="122" t="str">
        <f>IF(AND($E2833&lt;&gt;0,$J2833=1),"замінне значення",O2833)</f>
        <v/>
      </c>
      <c r="Q2833" s="122" t="str">
        <f>IF(OR(G2833&lt;&gt;0, J2833=0), "",F2833)</f>
        <v/>
      </c>
      <c r="R2833" s="122" t="str">
        <f t="shared" si="1786"/>
        <v/>
      </c>
      <c r="S2833" s="122" t="str">
        <f>IF(AND(G2833&lt;&gt;0,J2833=1),"замінне значення",R2833)</f>
        <v/>
      </c>
      <c r="T2833" s="122" t="str">
        <f t="shared" si="1787"/>
        <v/>
      </c>
    </row>
    <row r="2834" spans="1:20" outlineLevel="1">
      <c r="A2834" s="161"/>
      <c r="B2834" s="208">
        <v>44674</v>
      </c>
      <c r="C2834" s="96">
        <v>110.458333333333</v>
      </c>
      <c r="D2834" s="122"/>
      <c r="E2834" s="122" t="str">
        <f t="shared" si="1781"/>
        <v/>
      </c>
      <c r="F2834" s="122"/>
      <c r="G2834" s="122" t="str">
        <f t="shared" si="1782"/>
        <v/>
      </c>
      <c r="H2834" s="122"/>
      <c r="I2834" s="122" t="str">
        <f t="shared" si="1783"/>
        <v/>
      </c>
      <c r="J2834" s="122"/>
      <c r="K2834" s="122" t="str">
        <f t="shared" si="1784"/>
        <v/>
      </c>
      <c r="L2834" s="123" t="str">
        <f>IF(H2834="","чи робить СНВВ?",IF(J2834="","чи роблять агрегати?",IF($J2834=0,"агрегати не працюють",IF(AND($H2834=0,$J2834=1),"СНВВ не працює","OK"))))</f>
        <v>чи робить СНВВ?</v>
      </c>
      <c r="M2834" s="100"/>
      <c r="N2834" s="122" t="str">
        <f>IF(OR(E2834&lt;&gt;0, J2834=0), "",D2834)</f>
        <v/>
      </c>
      <c r="O2834" s="122" t="str">
        <f t="shared" si="1785"/>
        <v/>
      </c>
      <c r="P2834" s="122" t="str">
        <f>IF(AND($E2834&lt;&gt;0,$J2834=1),"замінне значення",O2834)</f>
        <v/>
      </c>
      <c r="Q2834" s="122" t="str">
        <f>IF(OR(G2834&lt;&gt;0, J2834=0), "",F2834)</f>
        <v/>
      </c>
      <c r="R2834" s="122" t="str">
        <f t="shared" si="1786"/>
        <v/>
      </c>
      <c r="S2834" s="122" t="str">
        <f>IF(AND(G2834&lt;&gt;0,J2834=1),"замінне значення",R2834)</f>
        <v/>
      </c>
      <c r="T2834" s="122" t="str">
        <f t="shared" si="1787"/>
        <v/>
      </c>
    </row>
    <row r="2835" spans="1:20" outlineLevel="1">
      <c r="A2835" s="161"/>
      <c r="B2835" s="208">
        <v>44674</v>
      </c>
      <c r="C2835" s="96">
        <v>110.5</v>
      </c>
      <c r="D2835" s="122"/>
      <c r="E2835" s="122" t="str">
        <f t="shared" si="1781"/>
        <v/>
      </c>
      <c r="F2835" s="122"/>
      <c r="G2835" s="122" t="str">
        <f t="shared" si="1782"/>
        <v/>
      </c>
      <c r="H2835" s="122"/>
      <c r="I2835" s="122" t="str">
        <f t="shared" si="1783"/>
        <v/>
      </c>
      <c r="J2835" s="122"/>
      <c r="K2835" s="122" t="str">
        <f t="shared" si="1784"/>
        <v/>
      </c>
      <c r="L2835" s="123" t="str">
        <f>IF(H2835="","чи робить СНВВ?",IF(J2835="","чи роблять агрегати?",IF($J2835=0,"агрегати не працюють",IF(AND($H2835=0,$J2835=1),"СНВВ не працює","OK"))))</f>
        <v>чи робить СНВВ?</v>
      </c>
      <c r="M2835" s="100"/>
      <c r="N2835" s="122" t="str">
        <f>IF(OR(E2835&lt;&gt;0, J2835=0), "",D2835)</f>
        <v/>
      </c>
      <c r="O2835" s="122" t="str">
        <f t="shared" si="1785"/>
        <v/>
      </c>
      <c r="P2835" s="122" t="str">
        <f>IF(AND($E2835&lt;&gt;0,$J2835=1),"замінне значення",O2835)</f>
        <v/>
      </c>
      <c r="Q2835" s="122" t="str">
        <f>IF(OR(G2835&lt;&gt;0, J2835=0), "",F2835)</f>
        <v/>
      </c>
      <c r="R2835" s="122" t="str">
        <f t="shared" si="1786"/>
        <v/>
      </c>
      <c r="S2835" s="122" t="str">
        <f>IF(AND(G2835&lt;&gt;0,J2835=1),"замінне значення",R2835)</f>
        <v/>
      </c>
      <c r="T2835" s="122" t="str">
        <f t="shared" si="1787"/>
        <v/>
      </c>
    </row>
    <row r="2836" spans="1:20" outlineLevel="1">
      <c r="A2836" s="161"/>
      <c r="B2836" s="208">
        <v>44674</v>
      </c>
      <c r="C2836" s="96">
        <v>110.541666666667</v>
      </c>
      <c r="D2836" s="122"/>
      <c r="E2836" s="122" t="str">
        <f t="shared" si="1781"/>
        <v/>
      </c>
      <c r="F2836" s="122"/>
      <c r="G2836" s="122" t="str">
        <f t="shared" si="1782"/>
        <v/>
      </c>
      <c r="H2836" s="122"/>
      <c r="I2836" s="122" t="str">
        <f t="shared" si="1783"/>
        <v/>
      </c>
      <c r="J2836" s="122"/>
      <c r="K2836" s="122" t="str">
        <f t="shared" si="1784"/>
        <v/>
      </c>
      <c r="L2836" s="123" t="str">
        <f>IF(H2836="","чи робить СНВВ?",IF(J2836="","чи роблять агрегати?",IF($J2836=0,"агрегати не працюють",IF(AND($H2836=0,$J2836=1),"СНВВ не працює","OK"))))</f>
        <v>чи робить СНВВ?</v>
      </c>
      <c r="M2836" s="100"/>
      <c r="N2836" s="122" t="str">
        <f>IF(OR(E2836&lt;&gt;0, J2836=0), "",D2836)</f>
        <v/>
      </c>
      <c r="O2836" s="122" t="str">
        <f t="shared" si="1785"/>
        <v/>
      </c>
      <c r="P2836" s="122" t="str">
        <f>IF(AND($E2836&lt;&gt;0,$J2836=1),"замінне значення",O2836)</f>
        <v/>
      </c>
      <c r="Q2836" s="122" t="str">
        <f>IF(OR(G2836&lt;&gt;0, J2836=0), "",F2836)</f>
        <v/>
      </c>
      <c r="R2836" s="122" t="str">
        <f t="shared" si="1786"/>
        <v/>
      </c>
      <c r="S2836" s="122" t="str">
        <f>IF(AND(G2836&lt;&gt;0,J2836=1),"замінне значення",R2836)</f>
        <v/>
      </c>
      <c r="T2836" s="122" t="str">
        <f t="shared" si="1787"/>
        <v/>
      </c>
    </row>
    <row r="2837" spans="1:20" outlineLevel="1">
      <c r="A2837" s="161"/>
      <c r="B2837" s="208">
        <v>44674</v>
      </c>
      <c r="C2837" s="96">
        <v>110.583333333333</v>
      </c>
      <c r="D2837" s="122"/>
      <c r="E2837" s="122" t="str">
        <f t="shared" si="1781"/>
        <v/>
      </c>
      <c r="F2837" s="122"/>
      <c r="G2837" s="122" t="str">
        <f t="shared" si="1782"/>
        <v/>
      </c>
      <c r="H2837" s="122"/>
      <c r="I2837" s="122" t="str">
        <f t="shared" si="1783"/>
        <v/>
      </c>
      <c r="J2837" s="122"/>
      <c r="K2837" s="122" t="str">
        <f t="shared" si="1784"/>
        <v/>
      </c>
      <c r="L2837" s="123" t="str">
        <f>IF(H2837="","чи робить СНВВ?",IF(J2837="","чи роблять агрегати?",IF($J2837=0,"агрегати не працюють",IF(AND($H2837=0,$J2837=1),"СНВВ не працює","OK"))))</f>
        <v>чи робить СНВВ?</v>
      </c>
      <c r="M2837" s="100"/>
      <c r="N2837" s="122" t="str">
        <f>IF(OR(E2837&lt;&gt;0, J2837=0), "",D2837)</f>
        <v/>
      </c>
      <c r="O2837" s="122" t="str">
        <f t="shared" si="1785"/>
        <v/>
      </c>
      <c r="P2837" s="122" t="str">
        <f>IF(AND($E2837&lt;&gt;0,$J2837=1),"замінне значення",O2837)</f>
        <v/>
      </c>
      <c r="Q2837" s="122" t="str">
        <f>IF(OR(G2837&lt;&gt;0, J2837=0), "",F2837)</f>
        <v/>
      </c>
      <c r="R2837" s="122" t="str">
        <f t="shared" si="1786"/>
        <v/>
      </c>
      <c r="S2837" s="122" t="str">
        <f>IF(AND(G2837&lt;&gt;0,J2837=1),"замінне значення",R2837)</f>
        <v/>
      </c>
      <c r="T2837" s="122" t="str">
        <f t="shared" si="1787"/>
        <v/>
      </c>
    </row>
    <row r="2838" spans="1:20" outlineLevel="1">
      <c r="A2838" s="161"/>
      <c r="B2838" s="208">
        <v>44674</v>
      </c>
      <c r="C2838" s="96">
        <v>110.625</v>
      </c>
      <c r="D2838" s="122"/>
      <c r="E2838" s="122" t="str">
        <f t="shared" si="1781"/>
        <v/>
      </c>
      <c r="F2838" s="122"/>
      <c r="G2838" s="122" t="str">
        <f t="shared" si="1782"/>
        <v/>
      </c>
      <c r="H2838" s="122"/>
      <c r="I2838" s="122" t="str">
        <f t="shared" si="1783"/>
        <v/>
      </c>
      <c r="J2838" s="122"/>
      <c r="K2838" s="122" t="str">
        <f t="shared" si="1784"/>
        <v/>
      </c>
      <c r="L2838" s="123" t="str">
        <f>IF(H2838="","чи робить СНВВ?",IF(J2838="","чи роблять агрегати?",IF($J2838=0,"агрегати не працюють",IF(AND($H2838=0,$J2838=1),"СНВВ не працює","OK"))))</f>
        <v>чи робить СНВВ?</v>
      </c>
      <c r="M2838" s="100"/>
      <c r="N2838" s="122" t="str">
        <f>IF(OR(E2838&lt;&gt;0, J2838=0), "",D2838)</f>
        <v/>
      </c>
      <c r="O2838" s="122" t="str">
        <f t="shared" si="1785"/>
        <v/>
      </c>
      <c r="P2838" s="122" t="str">
        <f>IF(AND($E2838&lt;&gt;0,$J2838=1),"замінне значення",O2838)</f>
        <v/>
      </c>
      <c r="Q2838" s="122" t="str">
        <f>IF(OR(G2838&lt;&gt;0, J2838=0), "",F2838)</f>
        <v/>
      </c>
      <c r="R2838" s="122" t="str">
        <f t="shared" si="1786"/>
        <v/>
      </c>
      <c r="S2838" s="122" t="str">
        <f>IF(AND(G2838&lt;&gt;0,J2838=1),"замінне значення",R2838)</f>
        <v/>
      </c>
      <c r="T2838" s="122" t="str">
        <f t="shared" si="1787"/>
        <v/>
      </c>
    </row>
    <row r="2839" spans="1:20" outlineLevel="1">
      <c r="A2839" s="161"/>
      <c r="B2839" s="208">
        <v>44674</v>
      </c>
      <c r="C2839" s="96">
        <v>110.666666666667</v>
      </c>
      <c r="D2839" s="122"/>
      <c r="E2839" s="122" t="str">
        <f t="shared" si="1781"/>
        <v/>
      </c>
      <c r="F2839" s="122"/>
      <c r="G2839" s="122" t="str">
        <f t="shared" si="1782"/>
        <v/>
      </c>
      <c r="H2839" s="122"/>
      <c r="I2839" s="122" t="str">
        <f t="shared" si="1783"/>
        <v/>
      </c>
      <c r="J2839" s="122"/>
      <c r="K2839" s="122" t="str">
        <f t="shared" si="1784"/>
        <v/>
      </c>
      <c r="L2839" s="123" t="str">
        <f>IF(H2839="","чи робить СНВВ?",IF(J2839="","чи роблять агрегати?",IF($J2839=0,"агрегати не працюють",IF(AND($H2839=0,$J2839=1),"СНВВ не працює","OK"))))</f>
        <v>чи робить СНВВ?</v>
      </c>
      <c r="M2839" s="100"/>
      <c r="N2839" s="122" t="str">
        <f>IF(OR(E2839&lt;&gt;0, J2839=0), "",D2839)</f>
        <v/>
      </c>
      <c r="O2839" s="122" t="str">
        <f t="shared" si="1785"/>
        <v/>
      </c>
      <c r="P2839" s="122" t="str">
        <f>IF(AND($E2839&lt;&gt;0,$J2839=1),"замінне значення",O2839)</f>
        <v/>
      </c>
      <c r="Q2839" s="122" t="str">
        <f>IF(OR(G2839&lt;&gt;0, J2839=0), "",F2839)</f>
        <v/>
      </c>
      <c r="R2839" s="122" t="str">
        <f t="shared" si="1786"/>
        <v/>
      </c>
      <c r="S2839" s="122" t="str">
        <f>IF(AND(G2839&lt;&gt;0,J2839=1),"замінне значення",R2839)</f>
        <v/>
      </c>
      <c r="T2839" s="122" t="str">
        <f t="shared" si="1787"/>
        <v/>
      </c>
    </row>
    <row r="2840" spans="1:20" outlineLevel="1">
      <c r="A2840" s="161"/>
      <c r="B2840" s="208">
        <v>44674</v>
      </c>
      <c r="C2840" s="96">
        <v>110.708333333333</v>
      </c>
      <c r="D2840" s="122"/>
      <c r="E2840" s="122" t="str">
        <f t="shared" si="1781"/>
        <v/>
      </c>
      <c r="F2840" s="122"/>
      <c r="G2840" s="122" t="str">
        <f t="shared" si="1782"/>
        <v/>
      </c>
      <c r="H2840" s="122"/>
      <c r="I2840" s="122" t="str">
        <f t="shared" si="1783"/>
        <v/>
      </c>
      <c r="J2840" s="122"/>
      <c r="K2840" s="122" t="str">
        <f t="shared" si="1784"/>
        <v/>
      </c>
      <c r="L2840" s="123" t="str">
        <f>IF(H2840="","чи робить СНВВ?",IF(J2840="","чи роблять агрегати?",IF($J2840=0,"агрегати не працюють",IF(AND($H2840=0,$J2840=1),"СНВВ не працює","OK"))))</f>
        <v>чи робить СНВВ?</v>
      </c>
      <c r="M2840" s="100"/>
      <c r="N2840" s="122" t="str">
        <f>IF(OR(E2840&lt;&gt;0, J2840=0), "",D2840)</f>
        <v/>
      </c>
      <c r="O2840" s="122" t="str">
        <f t="shared" si="1785"/>
        <v/>
      </c>
      <c r="P2840" s="122" t="str">
        <f>IF(AND($E2840&lt;&gt;0,$J2840=1),"замінне значення",O2840)</f>
        <v/>
      </c>
      <c r="Q2840" s="122" t="str">
        <f>IF(OR(G2840&lt;&gt;0, J2840=0), "",F2840)</f>
        <v/>
      </c>
      <c r="R2840" s="122" t="str">
        <f t="shared" si="1786"/>
        <v/>
      </c>
      <c r="S2840" s="122" t="str">
        <f>IF(AND(G2840&lt;&gt;0,J2840=1),"замінне значення",R2840)</f>
        <v/>
      </c>
      <c r="T2840" s="122" t="str">
        <f t="shared" si="1787"/>
        <v/>
      </c>
    </row>
    <row r="2841" spans="1:20" outlineLevel="1">
      <c r="A2841" s="161"/>
      <c r="B2841" s="208">
        <v>44674</v>
      </c>
      <c r="C2841" s="96">
        <v>110.75</v>
      </c>
      <c r="D2841" s="122"/>
      <c r="E2841" s="122" t="str">
        <f t="shared" si="1781"/>
        <v/>
      </c>
      <c r="F2841" s="122"/>
      <c r="G2841" s="122" t="str">
        <f t="shared" si="1782"/>
        <v/>
      </c>
      <c r="H2841" s="122"/>
      <c r="I2841" s="122" t="str">
        <f t="shared" si="1783"/>
        <v/>
      </c>
      <c r="J2841" s="122"/>
      <c r="K2841" s="122" t="str">
        <f t="shared" si="1784"/>
        <v/>
      </c>
      <c r="L2841" s="123" t="str">
        <f>IF(H2841="","чи робить СНВВ?",IF(J2841="","чи роблять агрегати?",IF($J2841=0,"агрегати не працюють",IF(AND($H2841=0,$J2841=1),"СНВВ не працює","OK"))))</f>
        <v>чи робить СНВВ?</v>
      </c>
      <c r="M2841" s="100"/>
      <c r="N2841" s="122" t="str">
        <f>IF(OR(E2841&lt;&gt;0, J2841=0), "",D2841)</f>
        <v/>
      </c>
      <c r="O2841" s="122" t="str">
        <f t="shared" si="1785"/>
        <v/>
      </c>
      <c r="P2841" s="122" t="str">
        <f>IF(AND($E2841&lt;&gt;0,$J2841=1),"замінне значення",O2841)</f>
        <v/>
      </c>
      <c r="Q2841" s="122" t="str">
        <f>IF(OR(G2841&lt;&gt;0, J2841=0), "",F2841)</f>
        <v/>
      </c>
      <c r="R2841" s="122" t="str">
        <f t="shared" si="1786"/>
        <v/>
      </c>
      <c r="S2841" s="122" t="str">
        <f>IF(AND(G2841&lt;&gt;0,J2841=1),"замінне значення",R2841)</f>
        <v/>
      </c>
      <c r="T2841" s="122" t="str">
        <f t="shared" si="1787"/>
        <v/>
      </c>
    </row>
    <row r="2842" spans="1:20" outlineLevel="1">
      <c r="A2842" s="161"/>
      <c r="B2842" s="208">
        <v>44674</v>
      </c>
      <c r="C2842" s="96">
        <v>110.791666666667</v>
      </c>
      <c r="D2842" s="122"/>
      <c r="E2842" s="122" t="str">
        <f t="shared" si="1781"/>
        <v/>
      </c>
      <c r="F2842" s="122"/>
      <c r="G2842" s="122" t="str">
        <f t="shared" si="1782"/>
        <v/>
      </c>
      <c r="H2842" s="122"/>
      <c r="I2842" s="122" t="str">
        <f t="shared" si="1783"/>
        <v/>
      </c>
      <c r="J2842" s="122"/>
      <c r="K2842" s="122" t="str">
        <f t="shared" si="1784"/>
        <v/>
      </c>
      <c r="L2842" s="123" t="str">
        <f>IF(H2842="","чи робить СНВВ?",IF(J2842="","чи роблять агрегати?",IF($J2842=0,"агрегати не працюють",IF(AND($H2842=0,$J2842=1),"СНВВ не працює","OK"))))</f>
        <v>чи робить СНВВ?</v>
      </c>
      <c r="M2842" s="100"/>
      <c r="N2842" s="122" t="str">
        <f>IF(OR(E2842&lt;&gt;0, J2842=0), "",D2842)</f>
        <v/>
      </c>
      <c r="O2842" s="122" t="str">
        <f t="shared" si="1785"/>
        <v/>
      </c>
      <c r="P2842" s="122" t="str">
        <f>IF(AND($E2842&lt;&gt;0,$J2842=1),"замінне значення",O2842)</f>
        <v/>
      </c>
      <c r="Q2842" s="122" t="str">
        <f>IF(OR(G2842&lt;&gt;0, J2842=0), "",F2842)</f>
        <v/>
      </c>
      <c r="R2842" s="122" t="str">
        <f t="shared" si="1786"/>
        <v/>
      </c>
      <c r="S2842" s="122" t="str">
        <f>IF(AND(G2842&lt;&gt;0,J2842=1),"замінне значення",R2842)</f>
        <v/>
      </c>
      <c r="T2842" s="122" t="str">
        <f t="shared" si="1787"/>
        <v/>
      </c>
    </row>
    <row r="2843" spans="1:20" outlineLevel="1">
      <c r="A2843" s="161"/>
      <c r="B2843" s="208">
        <v>44674</v>
      </c>
      <c r="C2843" s="96">
        <v>110.833333333333</v>
      </c>
      <c r="D2843" s="122"/>
      <c r="E2843" s="122" t="str">
        <f t="shared" si="1781"/>
        <v/>
      </c>
      <c r="F2843" s="122"/>
      <c r="G2843" s="122" t="str">
        <f t="shared" si="1782"/>
        <v/>
      </c>
      <c r="H2843" s="122"/>
      <c r="I2843" s="122" t="str">
        <f t="shared" si="1783"/>
        <v/>
      </c>
      <c r="J2843" s="122"/>
      <c r="K2843" s="122" t="str">
        <f t="shared" si="1784"/>
        <v/>
      </c>
      <c r="L2843" s="123" t="str">
        <f>IF(H2843="","чи робить СНВВ?",IF(J2843="","чи роблять агрегати?",IF($J2843=0,"агрегати не працюють",IF(AND($H2843=0,$J2843=1),"СНВВ не працює","OK"))))</f>
        <v>чи робить СНВВ?</v>
      </c>
      <c r="M2843" s="100"/>
      <c r="N2843" s="122" t="str">
        <f>IF(OR(E2843&lt;&gt;0, J2843=0), "",D2843)</f>
        <v/>
      </c>
      <c r="O2843" s="122" t="str">
        <f t="shared" si="1785"/>
        <v/>
      </c>
      <c r="P2843" s="122" t="str">
        <f>IF(AND($E2843&lt;&gt;0,$J2843=1),"замінне значення",O2843)</f>
        <v/>
      </c>
      <c r="Q2843" s="122" t="str">
        <f>IF(OR(G2843&lt;&gt;0, J2843=0), "",F2843)</f>
        <v/>
      </c>
      <c r="R2843" s="122" t="str">
        <f t="shared" si="1786"/>
        <v/>
      </c>
      <c r="S2843" s="122" t="str">
        <f>IF(AND(G2843&lt;&gt;0,J2843=1),"замінне значення",R2843)</f>
        <v/>
      </c>
      <c r="T2843" s="122" t="str">
        <f t="shared" si="1787"/>
        <v/>
      </c>
    </row>
    <row r="2844" spans="1:20" outlineLevel="1">
      <c r="A2844" s="161"/>
      <c r="B2844" s="208">
        <v>44674</v>
      </c>
      <c r="C2844" s="96">
        <v>110.875</v>
      </c>
      <c r="D2844" s="122"/>
      <c r="E2844" s="122" t="str">
        <f t="shared" si="1781"/>
        <v/>
      </c>
      <c r="F2844" s="122"/>
      <c r="G2844" s="122" t="str">
        <f t="shared" si="1782"/>
        <v/>
      </c>
      <c r="H2844" s="122"/>
      <c r="I2844" s="122" t="str">
        <f t="shared" si="1783"/>
        <v/>
      </c>
      <c r="J2844" s="122"/>
      <c r="K2844" s="122" t="str">
        <f t="shared" si="1784"/>
        <v/>
      </c>
      <c r="L2844" s="123" t="str">
        <f>IF(H2844="","чи робить СНВВ?",IF(J2844="","чи роблять агрегати?",IF($J2844=0,"агрегати не працюють",IF(AND($H2844=0,$J2844=1),"СНВВ не працює","OK"))))</f>
        <v>чи робить СНВВ?</v>
      </c>
      <c r="M2844" s="100"/>
      <c r="N2844" s="122" t="str">
        <f>IF(OR(E2844&lt;&gt;0, J2844=0), "",D2844)</f>
        <v/>
      </c>
      <c r="O2844" s="122" t="str">
        <f t="shared" si="1785"/>
        <v/>
      </c>
      <c r="P2844" s="122" t="str">
        <f>IF(AND($E2844&lt;&gt;0,$J2844=1),"замінне значення",O2844)</f>
        <v/>
      </c>
      <c r="Q2844" s="122" t="str">
        <f>IF(OR(G2844&lt;&gt;0, J2844=0), "",F2844)</f>
        <v/>
      </c>
      <c r="R2844" s="122" t="str">
        <f t="shared" si="1786"/>
        <v/>
      </c>
      <c r="S2844" s="122" t="str">
        <f>IF(AND(G2844&lt;&gt;0,J2844=1),"замінне значення",R2844)</f>
        <v/>
      </c>
      <c r="T2844" s="122" t="str">
        <f t="shared" si="1787"/>
        <v/>
      </c>
    </row>
    <row r="2845" spans="1:20" outlineLevel="1">
      <c r="A2845" s="161"/>
      <c r="B2845" s="208">
        <v>44674</v>
      </c>
      <c r="C2845" s="96">
        <v>110.916666666667</v>
      </c>
      <c r="D2845" s="122"/>
      <c r="E2845" s="122" t="str">
        <f t="shared" si="1781"/>
        <v/>
      </c>
      <c r="F2845" s="122"/>
      <c r="G2845" s="122" t="str">
        <f t="shared" si="1782"/>
        <v/>
      </c>
      <c r="H2845" s="122"/>
      <c r="I2845" s="122" t="str">
        <f t="shared" si="1783"/>
        <v/>
      </c>
      <c r="J2845" s="122"/>
      <c r="K2845" s="122" t="str">
        <f t="shared" si="1784"/>
        <v/>
      </c>
      <c r="L2845" s="123" t="str">
        <f>IF(H2845="","чи робить СНВВ?",IF(J2845="","чи роблять агрегати?",IF($J2845=0,"агрегати не працюють",IF(AND($H2845=0,$J2845=1),"СНВВ не працює","OK"))))</f>
        <v>чи робить СНВВ?</v>
      </c>
      <c r="M2845" s="100"/>
      <c r="N2845" s="122" t="str">
        <f>IF(OR(E2845&lt;&gt;0, J2845=0), "",D2845)</f>
        <v/>
      </c>
      <c r="O2845" s="122" t="str">
        <f t="shared" si="1785"/>
        <v/>
      </c>
      <c r="P2845" s="122" t="str">
        <f>IF(AND($E2845&lt;&gt;0,$J2845=1),"замінне значення",O2845)</f>
        <v/>
      </c>
      <c r="Q2845" s="122" t="str">
        <f>IF(OR(G2845&lt;&gt;0, J2845=0), "",F2845)</f>
        <v/>
      </c>
      <c r="R2845" s="122" t="str">
        <f t="shared" si="1786"/>
        <v/>
      </c>
      <c r="S2845" s="122" t="str">
        <f>IF(AND(G2845&lt;&gt;0,J2845=1),"замінне значення",R2845)</f>
        <v/>
      </c>
      <c r="T2845" s="122" t="str">
        <f t="shared" si="1787"/>
        <v/>
      </c>
    </row>
    <row r="2846" spans="1:20" outlineLevel="1">
      <c r="A2846" s="161"/>
      <c r="B2846" s="208">
        <v>44674</v>
      </c>
      <c r="C2846" s="96">
        <v>110.958333333333</v>
      </c>
      <c r="D2846" s="122"/>
      <c r="E2846" s="122" t="str">
        <f t="shared" si="1781"/>
        <v/>
      </c>
      <c r="F2846" s="122"/>
      <c r="G2846" s="122" t="str">
        <f t="shared" si="1782"/>
        <v/>
      </c>
      <c r="H2846" s="122"/>
      <c r="I2846" s="122" t="str">
        <f t="shared" si="1783"/>
        <v/>
      </c>
      <c r="J2846" s="122"/>
      <c r="K2846" s="122" t="str">
        <f t="shared" si="1784"/>
        <v/>
      </c>
      <c r="L2846" s="123" t="str">
        <f>IF(H2846="","чи робить СНВВ?",IF(J2846="","чи роблять агрегати?",IF($J2846=0,"агрегати не працюють",IF(AND($H2846=0,$J2846=1),"СНВВ не працює","OK"))))</f>
        <v>чи робить СНВВ?</v>
      </c>
      <c r="M2846" s="100"/>
      <c r="N2846" s="122" t="str">
        <f>IF(OR(E2846&lt;&gt;0, J2846=0), "",D2846)</f>
        <v/>
      </c>
      <c r="O2846" s="122" t="str">
        <f t="shared" si="1785"/>
        <v/>
      </c>
      <c r="P2846" s="122" t="str">
        <f>IF(AND($E2846&lt;&gt;0,$J2846=1),"замінне значення",O2846)</f>
        <v/>
      </c>
      <c r="Q2846" s="122" t="str">
        <f>IF(OR(G2846&lt;&gt;0, J2846=0), "",F2846)</f>
        <v/>
      </c>
      <c r="R2846" s="122" t="str">
        <f t="shared" si="1786"/>
        <v/>
      </c>
      <c r="S2846" s="122" t="str">
        <f>IF(AND(G2846&lt;&gt;0,J2846=1),"замінне значення",R2846)</f>
        <v/>
      </c>
      <c r="T2846" s="122" t="str">
        <f t="shared" si="1787"/>
        <v/>
      </c>
    </row>
    <row r="2847" spans="1:20">
      <c r="A2847" s="204"/>
      <c r="B2847" s="159" t="s">
        <v>198</v>
      </c>
      <c r="C2847" s="159"/>
      <c r="D2847" s="103">
        <f t="shared" ref="D2847" si="1788">SUM(D2823:D2846)</f>
        <v>0</v>
      </c>
      <c r="E2847" s="104">
        <f t="shared" ref="E2847" si="1789">COUNTIF(E2823:E2846,"&gt;0")</f>
        <v>0</v>
      </c>
      <c r="F2847" s="103">
        <f t="shared" ref="F2847" si="1790">SUM(F2823:F2846)</f>
        <v>0</v>
      </c>
      <c r="G2847" s="104">
        <f t="shared" ref="G2847" si="1791">COUNTIF(G2823:G2846,"&gt;0")</f>
        <v>0</v>
      </c>
      <c r="H2847" s="103">
        <f t="shared" ref="H2847" si="1792">SUM(H2823:H2846)</f>
        <v>0</v>
      </c>
      <c r="I2847" s="104">
        <f t="shared" ref="I2847" si="1793">COUNTIF(I2823:I2846,"&gt;0")</f>
        <v>0</v>
      </c>
      <c r="J2847" s="103">
        <f t="shared" ref="J2847" si="1794">SUM(J2823:J2846)</f>
        <v>0</v>
      </c>
      <c r="K2847" s="104">
        <f t="shared" ref="K2847" si="1795">COUNTIF(K2823:K2846,"&gt;0")</f>
        <v>0</v>
      </c>
      <c r="L2847" s="104">
        <f t="shared" ref="L2847" si="1796">COUNTIF(L2823:L2846,"СНВВ не працює")</f>
        <v>0</v>
      </c>
      <c r="M2847" s="100"/>
      <c r="N2847" s="103">
        <f t="shared" si="1779"/>
        <v>0</v>
      </c>
      <c r="O2847" s="103">
        <f t="shared" ref="O2847:T2847" si="1797">SUM(O2823:O2846)</f>
        <v>0</v>
      </c>
      <c r="P2847" s="103">
        <f t="shared" si="1797"/>
        <v>0</v>
      </c>
      <c r="Q2847" s="103">
        <f t="shared" si="1797"/>
        <v>0</v>
      </c>
      <c r="R2847" s="103">
        <f t="shared" si="1797"/>
        <v>0</v>
      </c>
      <c r="S2847" s="103">
        <f t="shared" si="1797"/>
        <v>0</v>
      </c>
      <c r="T2847" s="103">
        <f t="shared" si="1797"/>
        <v>0</v>
      </c>
    </row>
    <row r="2848" spans="1:20" outlineLevel="1">
      <c r="A2848" s="160">
        <v>44675</v>
      </c>
      <c r="B2848" s="208">
        <v>44675</v>
      </c>
      <c r="C2848" s="96">
        <v>111</v>
      </c>
      <c r="D2848" s="122"/>
      <c r="E2848" s="122" t="str">
        <f t="shared" ref="E2848:E2871" si="1798">IF(D2848="","",IF(D2848&lt;1,1,0))</f>
        <v/>
      </c>
      <c r="F2848" s="122"/>
      <c r="G2848" s="122" t="str">
        <f t="shared" ref="G2848:G2871" si="1799">IF(F2848="","",IF(F2848&lt;1,1,0))</f>
        <v/>
      </c>
      <c r="H2848" s="122"/>
      <c r="I2848" s="122" t="str">
        <f t="shared" ref="I2848:I2871" si="1800">IF(H2848="","",IF(H2848&lt;1,1,0))</f>
        <v/>
      </c>
      <c r="J2848" s="122"/>
      <c r="K2848" s="122" t="str">
        <f t="shared" ref="K2848:K2871" si="1801">IF(J2848="","",IF(J2848&lt;1,1,0))</f>
        <v/>
      </c>
      <c r="L2848" s="123" t="str">
        <f>IF(H2848="","чи робить СНВВ?",IF(J2848="","чи роблять агрегати?",IF($J2848=0,"агрегати не працюють",IF(AND($H2848=0,$J2848=1),"СНВВ не працює","OK"))))</f>
        <v>чи робить СНВВ?</v>
      </c>
      <c r="M2848" s="100"/>
      <c r="N2848" s="122" t="str">
        <f>IF(OR(E2848&lt;&gt;0, J2848=0), "",D2848)</f>
        <v/>
      </c>
      <c r="O2848" s="122" t="str">
        <f t="shared" ref="O2848:O2871" si="1802">IF(Q2848="", "",(N2848*$O$3+$O$4))</f>
        <v/>
      </c>
      <c r="P2848" s="122" t="str">
        <f>IF(AND($E2848&lt;&gt;0,$J2848=1),"замінне значення",O2848)</f>
        <v/>
      </c>
      <c r="Q2848" s="122" t="str">
        <f>IF(OR(G2848&lt;&gt;0, J2848=0), "",F2848)</f>
        <v/>
      </c>
      <c r="R2848" s="122" t="str">
        <f t="shared" ref="R2848:R2911" si="1803">IF(Q2848="", "",(Q2848*$Q$3+$Q$4))</f>
        <v/>
      </c>
      <c r="S2848" s="122" t="str">
        <f>IF(AND(G2848&lt;&gt;0,J2848=1),"замінне значення",R2848)</f>
        <v/>
      </c>
      <c r="T2848" s="122" t="str">
        <f t="shared" ref="T2848:T2911" si="1804">IFERROR(P2848*S2848,"")</f>
        <v/>
      </c>
    </row>
    <row r="2849" spans="1:20" outlineLevel="1">
      <c r="A2849" s="161"/>
      <c r="B2849" s="208">
        <v>44675</v>
      </c>
      <c r="C2849" s="96">
        <v>111.041666666667</v>
      </c>
      <c r="D2849" s="122"/>
      <c r="E2849" s="122" t="str">
        <f t="shared" si="1798"/>
        <v/>
      </c>
      <c r="F2849" s="122"/>
      <c r="G2849" s="122" t="str">
        <f t="shared" si="1799"/>
        <v/>
      </c>
      <c r="H2849" s="122"/>
      <c r="I2849" s="122" t="str">
        <f t="shared" si="1800"/>
        <v/>
      </c>
      <c r="J2849" s="122"/>
      <c r="K2849" s="122" t="str">
        <f t="shared" si="1801"/>
        <v/>
      </c>
      <c r="L2849" s="123" t="str">
        <f>IF(H2849="","чи робить СНВВ?",IF(J2849="","чи роблять агрегати?",IF($J2849=0,"агрегати не працюють",IF(AND($H2849=0,$J2849=1),"СНВВ не працює","OK"))))</f>
        <v>чи робить СНВВ?</v>
      </c>
      <c r="M2849" s="100"/>
      <c r="N2849" s="122" t="str">
        <f>IF(OR(E2849&lt;&gt;0, J2849=0), "",D2849)</f>
        <v/>
      </c>
      <c r="O2849" s="122" t="str">
        <f t="shared" si="1802"/>
        <v/>
      </c>
      <c r="P2849" s="122" t="str">
        <f>IF(AND($E2849&lt;&gt;0,$J2849=1),"замінне значення",O2849)</f>
        <v/>
      </c>
      <c r="Q2849" s="122" t="str">
        <f>IF(OR(G2849&lt;&gt;0, J2849=0), "",F2849)</f>
        <v/>
      </c>
      <c r="R2849" s="122" t="str">
        <f t="shared" si="1803"/>
        <v/>
      </c>
      <c r="S2849" s="122" t="str">
        <f>IF(AND(G2849&lt;&gt;0,J2849=1),"замінне значення",R2849)</f>
        <v/>
      </c>
      <c r="T2849" s="122" t="str">
        <f t="shared" si="1804"/>
        <v/>
      </c>
    </row>
    <row r="2850" spans="1:20" outlineLevel="1">
      <c r="A2850" s="161"/>
      <c r="B2850" s="208">
        <v>44675</v>
      </c>
      <c r="C2850" s="96">
        <v>111.083333333333</v>
      </c>
      <c r="D2850" s="122"/>
      <c r="E2850" s="122" t="str">
        <f t="shared" si="1798"/>
        <v/>
      </c>
      <c r="F2850" s="122"/>
      <c r="G2850" s="122" t="str">
        <f t="shared" si="1799"/>
        <v/>
      </c>
      <c r="H2850" s="122"/>
      <c r="I2850" s="122" t="str">
        <f t="shared" si="1800"/>
        <v/>
      </c>
      <c r="J2850" s="122"/>
      <c r="K2850" s="122" t="str">
        <f t="shared" si="1801"/>
        <v/>
      </c>
      <c r="L2850" s="123" t="str">
        <f>IF(H2850="","чи робить СНВВ?",IF(J2850="","чи роблять агрегати?",IF($J2850=0,"агрегати не працюють",IF(AND($H2850=0,$J2850=1),"СНВВ не працює","OK"))))</f>
        <v>чи робить СНВВ?</v>
      </c>
      <c r="M2850" s="100"/>
      <c r="N2850" s="122" t="str">
        <f>IF(OR(E2850&lt;&gt;0, J2850=0), "",D2850)</f>
        <v/>
      </c>
      <c r="O2850" s="122" t="str">
        <f t="shared" si="1802"/>
        <v/>
      </c>
      <c r="P2850" s="122" t="str">
        <f>IF(AND($E2850&lt;&gt;0,$J2850=1),"замінне значення",O2850)</f>
        <v/>
      </c>
      <c r="Q2850" s="122" t="str">
        <f>IF(OR(G2850&lt;&gt;0, J2850=0), "",F2850)</f>
        <v/>
      </c>
      <c r="R2850" s="122" t="str">
        <f t="shared" si="1803"/>
        <v/>
      </c>
      <c r="S2850" s="122" t="str">
        <f>IF(AND(G2850&lt;&gt;0,J2850=1),"замінне значення",R2850)</f>
        <v/>
      </c>
      <c r="T2850" s="122" t="str">
        <f t="shared" si="1804"/>
        <v/>
      </c>
    </row>
    <row r="2851" spans="1:20" outlineLevel="1">
      <c r="A2851" s="161"/>
      <c r="B2851" s="208">
        <v>44675</v>
      </c>
      <c r="C2851" s="96">
        <v>111.125</v>
      </c>
      <c r="D2851" s="122"/>
      <c r="E2851" s="122" t="str">
        <f t="shared" si="1798"/>
        <v/>
      </c>
      <c r="F2851" s="122"/>
      <c r="G2851" s="122" t="str">
        <f t="shared" si="1799"/>
        <v/>
      </c>
      <c r="H2851" s="122"/>
      <c r="I2851" s="122" t="str">
        <f t="shared" si="1800"/>
        <v/>
      </c>
      <c r="J2851" s="122"/>
      <c r="K2851" s="122" t="str">
        <f t="shared" si="1801"/>
        <v/>
      </c>
      <c r="L2851" s="123" t="str">
        <f>IF(H2851="","чи робить СНВВ?",IF(J2851="","чи роблять агрегати?",IF($J2851=0,"агрегати не працюють",IF(AND($H2851=0,$J2851=1),"СНВВ не працює","OK"))))</f>
        <v>чи робить СНВВ?</v>
      </c>
      <c r="M2851" s="100"/>
      <c r="N2851" s="122" t="str">
        <f>IF(OR(E2851&lt;&gt;0, J2851=0), "",D2851)</f>
        <v/>
      </c>
      <c r="O2851" s="122" t="str">
        <f t="shared" si="1802"/>
        <v/>
      </c>
      <c r="P2851" s="122" t="str">
        <f>IF(AND($E2851&lt;&gt;0,$J2851=1),"замінне значення",O2851)</f>
        <v/>
      </c>
      <c r="Q2851" s="122" t="str">
        <f>IF(OR(G2851&lt;&gt;0, J2851=0), "",F2851)</f>
        <v/>
      </c>
      <c r="R2851" s="122" t="str">
        <f t="shared" si="1803"/>
        <v/>
      </c>
      <c r="S2851" s="122" t="str">
        <f>IF(AND(G2851&lt;&gt;0,J2851=1),"замінне значення",R2851)</f>
        <v/>
      </c>
      <c r="T2851" s="122" t="str">
        <f t="shared" si="1804"/>
        <v/>
      </c>
    </row>
    <row r="2852" spans="1:20" outlineLevel="1">
      <c r="A2852" s="161"/>
      <c r="B2852" s="208">
        <v>44675</v>
      </c>
      <c r="C2852" s="96">
        <v>111.166666666667</v>
      </c>
      <c r="D2852" s="122"/>
      <c r="E2852" s="122" t="str">
        <f t="shared" si="1798"/>
        <v/>
      </c>
      <c r="F2852" s="122"/>
      <c r="G2852" s="122" t="str">
        <f t="shared" si="1799"/>
        <v/>
      </c>
      <c r="H2852" s="122"/>
      <c r="I2852" s="122" t="str">
        <f t="shared" si="1800"/>
        <v/>
      </c>
      <c r="J2852" s="122"/>
      <c r="K2852" s="122" t="str">
        <f t="shared" si="1801"/>
        <v/>
      </c>
      <c r="L2852" s="123" t="str">
        <f>IF(H2852="","чи робить СНВВ?",IF(J2852="","чи роблять агрегати?",IF($J2852=0,"агрегати не працюють",IF(AND($H2852=0,$J2852=1),"СНВВ не працює","OK"))))</f>
        <v>чи робить СНВВ?</v>
      </c>
      <c r="M2852" s="100"/>
      <c r="N2852" s="122" t="str">
        <f>IF(OR(E2852&lt;&gt;0, J2852=0), "",D2852)</f>
        <v/>
      </c>
      <c r="O2852" s="122" t="str">
        <f t="shared" si="1802"/>
        <v/>
      </c>
      <c r="P2852" s="122" t="str">
        <f>IF(AND($E2852&lt;&gt;0,$J2852=1),"замінне значення",O2852)</f>
        <v/>
      </c>
      <c r="Q2852" s="122" t="str">
        <f>IF(OR(G2852&lt;&gt;0, J2852=0), "",F2852)</f>
        <v/>
      </c>
      <c r="R2852" s="122" t="str">
        <f t="shared" si="1803"/>
        <v/>
      </c>
      <c r="S2852" s="122" t="str">
        <f>IF(AND(G2852&lt;&gt;0,J2852=1),"замінне значення",R2852)</f>
        <v/>
      </c>
      <c r="T2852" s="122" t="str">
        <f t="shared" si="1804"/>
        <v/>
      </c>
    </row>
    <row r="2853" spans="1:20" outlineLevel="1">
      <c r="A2853" s="161"/>
      <c r="B2853" s="208">
        <v>44675</v>
      </c>
      <c r="C2853" s="96">
        <v>111.208333333333</v>
      </c>
      <c r="D2853" s="122"/>
      <c r="E2853" s="122" t="str">
        <f t="shared" si="1798"/>
        <v/>
      </c>
      <c r="F2853" s="122"/>
      <c r="G2853" s="122" t="str">
        <f t="shared" si="1799"/>
        <v/>
      </c>
      <c r="H2853" s="122"/>
      <c r="I2853" s="122" t="str">
        <f t="shared" si="1800"/>
        <v/>
      </c>
      <c r="J2853" s="122"/>
      <c r="K2853" s="122" t="str">
        <f t="shared" si="1801"/>
        <v/>
      </c>
      <c r="L2853" s="123" t="str">
        <f>IF(H2853="","чи робить СНВВ?",IF(J2853="","чи роблять агрегати?",IF($J2853=0,"агрегати не працюють",IF(AND($H2853=0,$J2853=1),"СНВВ не працює","OK"))))</f>
        <v>чи робить СНВВ?</v>
      </c>
      <c r="M2853" s="100"/>
      <c r="N2853" s="122" t="str">
        <f>IF(OR(E2853&lt;&gt;0, J2853=0), "",D2853)</f>
        <v/>
      </c>
      <c r="O2853" s="122" t="str">
        <f t="shared" si="1802"/>
        <v/>
      </c>
      <c r="P2853" s="122" t="str">
        <f>IF(AND($E2853&lt;&gt;0,$J2853=1),"замінне значення",O2853)</f>
        <v/>
      </c>
      <c r="Q2853" s="122" t="str">
        <f>IF(OR(G2853&lt;&gt;0, J2853=0), "",F2853)</f>
        <v/>
      </c>
      <c r="R2853" s="122" t="str">
        <f t="shared" si="1803"/>
        <v/>
      </c>
      <c r="S2853" s="122" t="str">
        <f>IF(AND(G2853&lt;&gt;0,J2853=1),"замінне значення",R2853)</f>
        <v/>
      </c>
      <c r="T2853" s="122" t="str">
        <f t="shared" si="1804"/>
        <v/>
      </c>
    </row>
    <row r="2854" spans="1:20" outlineLevel="1">
      <c r="A2854" s="161"/>
      <c r="B2854" s="208">
        <v>44675</v>
      </c>
      <c r="C2854" s="96">
        <v>111.25</v>
      </c>
      <c r="D2854" s="122"/>
      <c r="E2854" s="122" t="str">
        <f t="shared" si="1798"/>
        <v/>
      </c>
      <c r="F2854" s="122"/>
      <c r="G2854" s="122" t="str">
        <f t="shared" si="1799"/>
        <v/>
      </c>
      <c r="H2854" s="122"/>
      <c r="I2854" s="122" t="str">
        <f t="shared" si="1800"/>
        <v/>
      </c>
      <c r="J2854" s="122"/>
      <c r="K2854" s="122" t="str">
        <f t="shared" si="1801"/>
        <v/>
      </c>
      <c r="L2854" s="123" t="str">
        <f>IF(H2854="","чи робить СНВВ?",IF(J2854="","чи роблять агрегати?",IF($J2854=0,"агрегати не працюють",IF(AND($H2854=0,$J2854=1),"СНВВ не працює","OK"))))</f>
        <v>чи робить СНВВ?</v>
      </c>
      <c r="M2854" s="100"/>
      <c r="N2854" s="122" t="str">
        <f>IF(OR(E2854&lt;&gt;0, J2854=0), "",D2854)</f>
        <v/>
      </c>
      <c r="O2854" s="122" t="str">
        <f t="shared" si="1802"/>
        <v/>
      </c>
      <c r="P2854" s="122" t="str">
        <f>IF(AND($E2854&lt;&gt;0,$J2854=1),"замінне значення",O2854)</f>
        <v/>
      </c>
      <c r="Q2854" s="122" t="str">
        <f>IF(OR(G2854&lt;&gt;0, J2854=0), "",F2854)</f>
        <v/>
      </c>
      <c r="R2854" s="122" t="str">
        <f t="shared" si="1803"/>
        <v/>
      </c>
      <c r="S2854" s="122" t="str">
        <f>IF(AND(G2854&lt;&gt;0,J2854=1),"замінне значення",R2854)</f>
        <v/>
      </c>
      <c r="T2854" s="122" t="str">
        <f t="shared" si="1804"/>
        <v/>
      </c>
    </row>
    <row r="2855" spans="1:20" outlineLevel="1">
      <c r="A2855" s="161"/>
      <c r="B2855" s="208">
        <v>44675</v>
      </c>
      <c r="C2855" s="96">
        <v>111.291666666667</v>
      </c>
      <c r="D2855" s="122"/>
      <c r="E2855" s="122" t="str">
        <f t="shared" si="1798"/>
        <v/>
      </c>
      <c r="F2855" s="122"/>
      <c r="G2855" s="122" t="str">
        <f t="shared" si="1799"/>
        <v/>
      </c>
      <c r="H2855" s="122"/>
      <c r="I2855" s="122" t="str">
        <f t="shared" si="1800"/>
        <v/>
      </c>
      <c r="J2855" s="122"/>
      <c r="K2855" s="122" t="str">
        <f t="shared" si="1801"/>
        <v/>
      </c>
      <c r="L2855" s="123" t="str">
        <f>IF(H2855="","чи робить СНВВ?",IF(J2855="","чи роблять агрегати?",IF($J2855=0,"агрегати не працюють",IF(AND($H2855=0,$J2855=1),"СНВВ не працює","OK"))))</f>
        <v>чи робить СНВВ?</v>
      </c>
      <c r="M2855" s="100"/>
      <c r="N2855" s="122" t="str">
        <f>IF(OR(E2855&lt;&gt;0, J2855=0), "",D2855)</f>
        <v/>
      </c>
      <c r="O2855" s="122" t="str">
        <f t="shared" si="1802"/>
        <v/>
      </c>
      <c r="P2855" s="122" t="str">
        <f>IF(AND($E2855&lt;&gt;0,$J2855=1),"замінне значення",O2855)</f>
        <v/>
      </c>
      <c r="Q2855" s="122" t="str">
        <f>IF(OR(G2855&lt;&gt;0, J2855=0), "",F2855)</f>
        <v/>
      </c>
      <c r="R2855" s="122" t="str">
        <f t="shared" si="1803"/>
        <v/>
      </c>
      <c r="S2855" s="122" t="str">
        <f>IF(AND(G2855&lt;&gt;0,J2855=1),"замінне значення",R2855)</f>
        <v/>
      </c>
      <c r="T2855" s="122" t="str">
        <f t="shared" si="1804"/>
        <v/>
      </c>
    </row>
    <row r="2856" spans="1:20" outlineLevel="1">
      <c r="A2856" s="161"/>
      <c r="B2856" s="208">
        <v>44675</v>
      </c>
      <c r="C2856" s="96">
        <v>111.333333333333</v>
      </c>
      <c r="D2856" s="122"/>
      <c r="E2856" s="122" t="str">
        <f t="shared" si="1798"/>
        <v/>
      </c>
      <c r="F2856" s="122"/>
      <c r="G2856" s="122" t="str">
        <f t="shared" si="1799"/>
        <v/>
      </c>
      <c r="H2856" s="122"/>
      <c r="I2856" s="122" t="str">
        <f t="shared" si="1800"/>
        <v/>
      </c>
      <c r="J2856" s="122"/>
      <c r="K2856" s="122" t="str">
        <f t="shared" si="1801"/>
        <v/>
      </c>
      <c r="L2856" s="123" t="str">
        <f>IF(H2856="","чи робить СНВВ?",IF(J2856="","чи роблять агрегати?",IF($J2856=0,"агрегати не працюють",IF(AND($H2856=0,$J2856=1),"СНВВ не працює","OK"))))</f>
        <v>чи робить СНВВ?</v>
      </c>
      <c r="M2856" s="100"/>
      <c r="N2856" s="122" t="str">
        <f>IF(OR(E2856&lt;&gt;0, J2856=0), "",D2856)</f>
        <v/>
      </c>
      <c r="O2856" s="122" t="str">
        <f t="shared" si="1802"/>
        <v/>
      </c>
      <c r="P2856" s="122" t="str">
        <f>IF(AND($E2856&lt;&gt;0,$J2856=1),"замінне значення",O2856)</f>
        <v/>
      </c>
      <c r="Q2856" s="122" t="str">
        <f>IF(OR(G2856&lt;&gt;0, J2856=0), "",F2856)</f>
        <v/>
      </c>
      <c r="R2856" s="122" t="str">
        <f t="shared" si="1803"/>
        <v/>
      </c>
      <c r="S2856" s="122" t="str">
        <f>IF(AND(G2856&lt;&gt;0,J2856=1),"замінне значення",R2856)</f>
        <v/>
      </c>
      <c r="T2856" s="122" t="str">
        <f t="shared" si="1804"/>
        <v/>
      </c>
    </row>
    <row r="2857" spans="1:20" outlineLevel="1">
      <c r="A2857" s="161"/>
      <c r="B2857" s="208">
        <v>44675</v>
      </c>
      <c r="C2857" s="96">
        <v>111.375</v>
      </c>
      <c r="D2857" s="122"/>
      <c r="E2857" s="122" t="str">
        <f t="shared" si="1798"/>
        <v/>
      </c>
      <c r="F2857" s="122"/>
      <c r="G2857" s="122" t="str">
        <f t="shared" si="1799"/>
        <v/>
      </c>
      <c r="H2857" s="122"/>
      <c r="I2857" s="122" t="str">
        <f t="shared" si="1800"/>
        <v/>
      </c>
      <c r="J2857" s="122"/>
      <c r="K2857" s="122" t="str">
        <f t="shared" si="1801"/>
        <v/>
      </c>
      <c r="L2857" s="123" t="str">
        <f>IF(H2857="","чи робить СНВВ?",IF(J2857="","чи роблять агрегати?",IF($J2857=0,"агрегати не працюють",IF(AND($H2857=0,$J2857=1),"СНВВ не працює","OK"))))</f>
        <v>чи робить СНВВ?</v>
      </c>
      <c r="M2857" s="100"/>
      <c r="N2857" s="122" t="str">
        <f>IF(OR(E2857&lt;&gt;0, J2857=0), "",D2857)</f>
        <v/>
      </c>
      <c r="O2857" s="122" t="str">
        <f t="shared" si="1802"/>
        <v/>
      </c>
      <c r="P2857" s="122" t="str">
        <f>IF(AND($E2857&lt;&gt;0,$J2857=1),"замінне значення",O2857)</f>
        <v/>
      </c>
      <c r="Q2857" s="122" t="str">
        <f>IF(OR(G2857&lt;&gt;0, J2857=0), "",F2857)</f>
        <v/>
      </c>
      <c r="R2857" s="122" t="str">
        <f t="shared" si="1803"/>
        <v/>
      </c>
      <c r="S2857" s="122" t="str">
        <f>IF(AND(G2857&lt;&gt;0,J2857=1),"замінне значення",R2857)</f>
        <v/>
      </c>
      <c r="T2857" s="122" t="str">
        <f t="shared" si="1804"/>
        <v/>
      </c>
    </row>
    <row r="2858" spans="1:20" outlineLevel="1">
      <c r="A2858" s="161"/>
      <c r="B2858" s="208">
        <v>44675</v>
      </c>
      <c r="C2858" s="96">
        <v>111.416666666667</v>
      </c>
      <c r="D2858" s="122"/>
      <c r="E2858" s="122" t="str">
        <f t="shared" si="1798"/>
        <v/>
      </c>
      <c r="F2858" s="122"/>
      <c r="G2858" s="122" t="str">
        <f t="shared" si="1799"/>
        <v/>
      </c>
      <c r="H2858" s="122"/>
      <c r="I2858" s="122" t="str">
        <f t="shared" si="1800"/>
        <v/>
      </c>
      <c r="J2858" s="122"/>
      <c r="K2858" s="122" t="str">
        <f t="shared" si="1801"/>
        <v/>
      </c>
      <c r="L2858" s="123" t="str">
        <f>IF(H2858="","чи робить СНВВ?",IF(J2858="","чи роблять агрегати?",IF($J2858=0,"агрегати не працюють",IF(AND($H2858=0,$J2858=1),"СНВВ не працює","OK"))))</f>
        <v>чи робить СНВВ?</v>
      </c>
      <c r="M2858" s="100"/>
      <c r="N2858" s="122" t="str">
        <f>IF(OR(E2858&lt;&gt;0, J2858=0), "",D2858)</f>
        <v/>
      </c>
      <c r="O2858" s="122" t="str">
        <f t="shared" si="1802"/>
        <v/>
      </c>
      <c r="P2858" s="122" t="str">
        <f>IF(AND($E2858&lt;&gt;0,$J2858=1),"замінне значення",O2858)</f>
        <v/>
      </c>
      <c r="Q2858" s="122" t="str">
        <f>IF(OR(G2858&lt;&gt;0, J2858=0), "",F2858)</f>
        <v/>
      </c>
      <c r="R2858" s="122" t="str">
        <f t="shared" si="1803"/>
        <v/>
      </c>
      <c r="S2858" s="122" t="str">
        <f>IF(AND(G2858&lt;&gt;0,J2858=1),"замінне значення",R2858)</f>
        <v/>
      </c>
      <c r="T2858" s="122" t="str">
        <f t="shared" si="1804"/>
        <v/>
      </c>
    </row>
    <row r="2859" spans="1:20" outlineLevel="1">
      <c r="A2859" s="161"/>
      <c r="B2859" s="208">
        <v>44675</v>
      </c>
      <c r="C2859" s="96">
        <v>111.458333333333</v>
      </c>
      <c r="D2859" s="122"/>
      <c r="E2859" s="122" t="str">
        <f t="shared" si="1798"/>
        <v/>
      </c>
      <c r="F2859" s="122"/>
      <c r="G2859" s="122" t="str">
        <f t="shared" si="1799"/>
        <v/>
      </c>
      <c r="H2859" s="122"/>
      <c r="I2859" s="122" t="str">
        <f t="shared" si="1800"/>
        <v/>
      </c>
      <c r="J2859" s="122"/>
      <c r="K2859" s="122" t="str">
        <f t="shared" si="1801"/>
        <v/>
      </c>
      <c r="L2859" s="123" t="str">
        <f>IF(H2859="","чи робить СНВВ?",IF(J2859="","чи роблять агрегати?",IF($J2859=0,"агрегати не працюють",IF(AND($H2859=0,$J2859=1),"СНВВ не працює","OK"))))</f>
        <v>чи робить СНВВ?</v>
      </c>
      <c r="M2859" s="100"/>
      <c r="N2859" s="122" t="str">
        <f>IF(OR(E2859&lt;&gt;0, J2859=0), "",D2859)</f>
        <v/>
      </c>
      <c r="O2859" s="122" t="str">
        <f t="shared" si="1802"/>
        <v/>
      </c>
      <c r="P2859" s="122" t="str">
        <f>IF(AND($E2859&lt;&gt;0,$J2859=1),"замінне значення",O2859)</f>
        <v/>
      </c>
      <c r="Q2859" s="122" t="str">
        <f>IF(OR(G2859&lt;&gt;0, J2859=0), "",F2859)</f>
        <v/>
      </c>
      <c r="R2859" s="122" t="str">
        <f t="shared" si="1803"/>
        <v/>
      </c>
      <c r="S2859" s="122" t="str">
        <f>IF(AND(G2859&lt;&gt;0,J2859=1),"замінне значення",R2859)</f>
        <v/>
      </c>
      <c r="T2859" s="122" t="str">
        <f t="shared" si="1804"/>
        <v/>
      </c>
    </row>
    <row r="2860" spans="1:20" outlineLevel="1">
      <c r="A2860" s="161"/>
      <c r="B2860" s="208">
        <v>44675</v>
      </c>
      <c r="C2860" s="96">
        <v>111.5</v>
      </c>
      <c r="D2860" s="122"/>
      <c r="E2860" s="122" t="str">
        <f t="shared" si="1798"/>
        <v/>
      </c>
      <c r="F2860" s="122"/>
      <c r="G2860" s="122" t="str">
        <f t="shared" si="1799"/>
        <v/>
      </c>
      <c r="H2860" s="122"/>
      <c r="I2860" s="122" t="str">
        <f t="shared" si="1800"/>
        <v/>
      </c>
      <c r="J2860" s="122"/>
      <c r="K2860" s="122" t="str">
        <f t="shared" si="1801"/>
        <v/>
      </c>
      <c r="L2860" s="123" t="str">
        <f>IF(H2860="","чи робить СНВВ?",IF(J2860="","чи роблять агрегати?",IF($J2860=0,"агрегати не працюють",IF(AND($H2860=0,$J2860=1),"СНВВ не працює","OK"))))</f>
        <v>чи робить СНВВ?</v>
      </c>
      <c r="M2860" s="100"/>
      <c r="N2860" s="122" t="str">
        <f>IF(OR(E2860&lt;&gt;0, J2860=0), "",D2860)</f>
        <v/>
      </c>
      <c r="O2860" s="122" t="str">
        <f t="shared" si="1802"/>
        <v/>
      </c>
      <c r="P2860" s="122" t="str">
        <f>IF(AND($E2860&lt;&gt;0,$J2860=1),"замінне значення",O2860)</f>
        <v/>
      </c>
      <c r="Q2860" s="122" t="str">
        <f>IF(OR(G2860&lt;&gt;0, J2860=0), "",F2860)</f>
        <v/>
      </c>
      <c r="R2860" s="122" t="str">
        <f t="shared" si="1803"/>
        <v/>
      </c>
      <c r="S2860" s="122" t="str">
        <f>IF(AND(G2860&lt;&gt;0,J2860=1),"замінне значення",R2860)</f>
        <v/>
      </c>
      <c r="T2860" s="122" t="str">
        <f t="shared" si="1804"/>
        <v/>
      </c>
    </row>
    <row r="2861" spans="1:20" outlineLevel="1">
      <c r="A2861" s="161"/>
      <c r="B2861" s="208">
        <v>44675</v>
      </c>
      <c r="C2861" s="96">
        <v>111.541666666667</v>
      </c>
      <c r="D2861" s="122"/>
      <c r="E2861" s="122" t="str">
        <f t="shared" si="1798"/>
        <v/>
      </c>
      <c r="F2861" s="122"/>
      <c r="G2861" s="122" t="str">
        <f t="shared" si="1799"/>
        <v/>
      </c>
      <c r="H2861" s="122"/>
      <c r="I2861" s="122" t="str">
        <f t="shared" si="1800"/>
        <v/>
      </c>
      <c r="J2861" s="122"/>
      <c r="K2861" s="122" t="str">
        <f t="shared" si="1801"/>
        <v/>
      </c>
      <c r="L2861" s="123" t="str">
        <f>IF(H2861="","чи робить СНВВ?",IF(J2861="","чи роблять агрегати?",IF($J2861=0,"агрегати не працюють",IF(AND($H2861=0,$J2861=1),"СНВВ не працює","OK"))))</f>
        <v>чи робить СНВВ?</v>
      </c>
      <c r="M2861" s="100"/>
      <c r="N2861" s="122" t="str">
        <f>IF(OR(E2861&lt;&gt;0, J2861=0), "",D2861)</f>
        <v/>
      </c>
      <c r="O2861" s="122" t="str">
        <f t="shared" si="1802"/>
        <v/>
      </c>
      <c r="P2861" s="122" t="str">
        <f>IF(AND($E2861&lt;&gt;0,$J2861=1),"замінне значення",O2861)</f>
        <v/>
      </c>
      <c r="Q2861" s="122" t="str">
        <f>IF(OR(G2861&lt;&gt;0, J2861=0), "",F2861)</f>
        <v/>
      </c>
      <c r="R2861" s="122" t="str">
        <f t="shared" si="1803"/>
        <v/>
      </c>
      <c r="S2861" s="122" t="str">
        <f>IF(AND(G2861&lt;&gt;0,J2861=1),"замінне значення",R2861)</f>
        <v/>
      </c>
      <c r="T2861" s="122" t="str">
        <f t="shared" si="1804"/>
        <v/>
      </c>
    </row>
    <row r="2862" spans="1:20" outlineLevel="1">
      <c r="A2862" s="161"/>
      <c r="B2862" s="208">
        <v>44675</v>
      </c>
      <c r="C2862" s="96">
        <v>111.583333333333</v>
      </c>
      <c r="D2862" s="122"/>
      <c r="E2862" s="122" t="str">
        <f t="shared" si="1798"/>
        <v/>
      </c>
      <c r="F2862" s="122"/>
      <c r="G2862" s="122" t="str">
        <f t="shared" si="1799"/>
        <v/>
      </c>
      <c r="H2862" s="122"/>
      <c r="I2862" s="122" t="str">
        <f t="shared" si="1800"/>
        <v/>
      </c>
      <c r="J2862" s="122"/>
      <c r="K2862" s="122" t="str">
        <f t="shared" si="1801"/>
        <v/>
      </c>
      <c r="L2862" s="123" t="str">
        <f>IF(H2862="","чи робить СНВВ?",IF(J2862="","чи роблять агрегати?",IF($J2862=0,"агрегати не працюють",IF(AND($H2862=0,$J2862=1),"СНВВ не працює","OK"))))</f>
        <v>чи робить СНВВ?</v>
      </c>
      <c r="M2862" s="100"/>
      <c r="N2862" s="122" t="str">
        <f>IF(OR(E2862&lt;&gt;0, J2862=0), "",D2862)</f>
        <v/>
      </c>
      <c r="O2862" s="122" t="str">
        <f t="shared" si="1802"/>
        <v/>
      </c>
      <c r="P2862" s="122" t="str">
        <f>IF(AND($E2862&lt;&gt;0,$J2862=1),"замінне значення",O2862)</f>
        <v/>
      </c>
      <c r="Q2862" s="122" t="str">
        <f>IF(OR(G2862&lt;&gt;0, J2862=0), "",F2862)</f>
        <v/>
      </c>
      <c r="R2862" s="122" t="str">
        <f t="shared" si="1803"/>
        <v/>
      </c>
      <c r="S2862" s="122" t="str">
        <f>IF(AND(G2862&lt;&gt;0,J2862=1),"замінне значення",R2862)</f>
        <v/>
      </c>
      <c r="T2862" s="122" t="str">
        <f t="shared" si="1804"/>
        <v/>
      </c>
    </row>
    <row r="2863" spans="1:20" outlineLevel="1">
      <c r="A2863" s="161"/>
      <c r="B2863" s="208">
        <v>44675</v>
      </c>
      <c r="C2863" s="96">
        <v>111.625</v>
      </c>
      <c r="D2863" s="122"/>
      <c r="E2863" s="122" t="str">
        <f t="shared" si="1798"/>
        <v/>
      </c>
      <c r="F2863" s="122"/>
      <c r="G2863" s="122" t="str">
        <f t="shared" si="1799"/>
        <v/>
      </c>
      <c r="H2863" s="122"/>
      <c r="I2863" s="122" t="str">
        <f t="shared" si="1800"/>
        <v/>
      </c>
      <c r="J2863" s="122"/>
      <c r="K2863" s="122" t="str">
        <f t="shared" si="1801"/>
        <v/>
      </c>
      <c r="L2863" s="123" t="str">
        <f>IF(H2863="","чи робить СНВВ?",IF(J2863="","чи роблять агрегати?",IF($J2863=0,"агрегати не працюють",IF(AND($H2863=0,$J2863=1),"СНВВ не працює","OK"))))</f>
        <v>чи робить СНВВ?</v>
      </c>
      <c r="M2863" s="100"/>
      <c r="N2863" s="122" t="str">
        <f>IF(OR(E2863&lt;&gt;0, J2863=0), "",D2863)</f>
        <v/>
      </c>
      <c r="O2863" s="122" t="str">
        <f t="shared" si="1802"/>
        <v/>
      </c>
      <c r="P2863" s="122" t="str">
        <f>IF(AND($E2863&lt;&gt;0,$J2863=1),"замінне значення",O2863)</f>
        <v/>
      </c>
      <c r="Q2863" s="122" t="str">
        <f>IF(OR(G2863&lt;&gt;0, J2863=0), "",F2863)</f>
        <v/>
      </c>
      <c r="R2863" s="122" t="str">
        <f t="shared" si="1803"/>
        <v/>
      </c>
      <c r="S2863" s="122" t="str">
        <f>IF(AND(G2863&lt;&gt;0,J2863=1),"замінне значення",R2863)</f>
        <v/>
      </c>
      <c r="T2863" s="122" t="str">
        <f t="shared" si="1804"/>
        <v/>
      </c>
    </row>
    <row r="2864" spans="1:20" outlineLevel="1">
      <c r="A2864" s="161"/>
      <c r="B2864" s="208">
        <v>44675</v>
      </c>
      <c r="C2864" s="96">
        <v>111.666666666667</v>
      </c>
      <c r="D2864" s="122"/>
      <c r="E2864" s="122" t="str">
        <f t="shared" si="1798"/>
        <v/>
      </c>
      <c r="F2864" s="122"/>
      <c r="G2864" s="122" t="str">
        <f t="shared" si="1799"/>
        <v/>
      </c>
      <c r="H2864" s="122"/>
      <c r="I2864" s="122" t="str">
        <f t="shared" si="1800"/>
        <v/>
      </c>
      <c r="J2864" s="122"/>
      <c r="K2864" s="122" t="str">
        <f t="shared" si="1801"/>
        <v/>
      </c>
      <c r="L2864" s="123" t="str">
        <f>IF(H2864="","чи робить СНВВ?",IF(J2864="","чи роблять агрегати?",IF($J2864=0,"агрегати не працюють",IF(AND($H2864=0,$J2864=1),"СНВВ не працює","OK"))))</f>
        <v>чи робить СНВВ?</v>
      </c>
      <c r="M2864" s="100"/>
      <c r="N2864" s="122" t="str">
        <f>IF(OR(E2864&lt;&gt;0, J2864=0), "",D2864)</f>
        <v/>
      </c>
      <c r="O2864" s="122" t="str">
        <f t="shared" si="1802"/>
        <v/>
      </c>
      <c r="P2864" s="122" t="str">
        <f>IF(AND($E2864&lt;&gt;0,$J2864=1),"замінне значення",O2864)</f>
        <v/>
      </c>
      <c r="Q2864" s="122" t="str">
        <f>IF(OR(G2864&lt;&gt;0, J2864=0), "",F2864)</f>
        <v/>
      </c>
      <c r="R2864" s="122" t="str">
        <f t="shared" si="1803"/>
        <v/>
      </c>
      <c r="S2864" s="122" t="str">
        <f>IF(AND(G2864&lt;&gt;0,J2864=1),"замінне значення",R2864)</f>
        <v/>
      </c>
      <c r="T2864" s="122" t="str">
        <f t="shared" si="1804"/>
        <v/>
      </c>
    </row>
    <row r="2865" spans="1:20" outlineLevel="1">
      <c r="A2865" s="161"/>
      <c r="B2865" s="208">
        <v>44675</v>
      </c>
      <c r="C2865" s="96">
        <v>111.708333333333</v>
      </c>
      <c r="D2865" s="122"/>
      <c r="E2865" s="122" t="str">
        <f t="shared" si="1798"/>
        <v/>
      </c>
      <c r="F2865" s="122"/>
      <c r="G2865" s="122" t="str">
        <f t="shared" si="1799"/>
        <v/>
      </c>
      <c r="H2865" s="122"/>
      <c r="I2865" s="122" t="str">
        <f t="shared" si="1800"/>
        <v/>
      </c>
      <c r="J2865" s="122"/>
      <c r="K2865" s="122" t="str">
        <f t="shared" si="1801"/>
        <v/>
      </c>
      <c r="L2865" s="123" t="str">
        <f>IF(H2865="","чи робить СНВВ?",IF(J2865="","чи роблять агрегати?",IF($J2865=0,"агрегати не працюють",IF(AND($H2865=0,$J2865=1),"СНВВ не працює","OK"))))</f>
        <v>чи робить СНВВ?</v>
      </c>
      <c r="M2865" s="100"/>
      <c r="N2865" s="122" t="str">
        <f>IF(OR(E2865&lt;&gt;0, J2865=0), "",D2865)</f>
        <v/>
      </c>
      <c r="O2865" s="122" t="str">
        <f t="shared" si="1802"/>
        <v/>
      </c>
      <c r="P2865" s="122" t="str">
        <f>IF(AND($E2865&lt;&gt;0,$J2865=1),"замінне значення",O2865)</f>
        <v/>
      </c>
      <c r="Q2865" s="122" t="str">
        <f>IF(OR(G2865&lt;&gt;0, J2865=0), "",F2865)</f>
        <v/>
      </c>
      <c r="R2865" s="122" t="str">
        <f t="shared" si="1803"/>
        <v/>
      </c>
      <c r="S2865" s="122" t="str">
        <f>IF(AND(G2865&lt;&gt;0,J2865=1),"замінне значення",R2865)</f>
        <v/>
      </c>
      <c r="T2865" s="122" t="str">
        <f t="shared" si="1804"/>
        <v/>
      </c>
    </row>
    <row r="2866" spans="1:20" outlineLevel="1">
      <c r="A2866" s="161"/>
      <c r="B2866" s="208">
        <v>44675</v>
      </c>
      <c r="C2866" s="96">
        <v>111.75</v>
      </c>
      <c r="D2866" s="122"/>
      <c r="E2866" s="122" t="str">
        <f t="shared" si="1798"/>
        <v/>
      </c>
      <c r="F2866" s="122"/>
      <c r="G2866" s="122" t="str">
        <f t="shared" si="1799"/>
        <v/>
      </c>
      <c r="H2866" s="122"/>
      <c r="I2866" s="122" t="str">
        <f t="shared" si="1800"/>
        <v/>
      </c>
      <c r="J2866" s="122"/>
      <c r="K2866" s="122" t="str">
        <f t="shared" si="1801"/>
        <v/>
      </c>
      <c r="L2866" s="123" t="str">
        <f>IF(H2866="","чи робить СНВВ?",IF(J2866="","чи роблять агрегати?",IF($J2866=0,"агрегати не працюють",IF(AND($H2866=0,$J2866=1),"СНВВ не працює","OK"))))</f>
        <v>чи робить СНВВ?</v>
      </c>
      <c r="M2866" s="100"/>
      <c r="N2866" s="122" t="str">
        <f>IF(OR(E2866&lt;&gt;0, J2866=0), "",D2866)</f>
        <v/>
      </c>
      <c r="O2866" s="122" t="str">
        <f t="shared" si="1802"/>
        <v/>
      </c>
      <c r="P2866" s="122" t="str">
        <f>IF(AND($E2866&lt;&gt;0,$J2866=1),"замінне значення",O2866)</f>
        <v/>
      </c>
      <c r="Q2866" s="122" t="str">
        <f>IF(OR(G2866&lt;&gt;0, J2866=0), "",F2866)</f>
        <v/>
      </c>
      <c r="R2866" s="122" t="str">
        <f t="shared" si="1803"/>
        <v/>
      </c>
      <c r="S2866" s="122" t="str">
        <f>IF(AND(G2866&lt;&gt;0,J2866=1),"замінне значення",R2866)</f>
        <v/>
      </c>
      <c r="T2866" s="122" t="str">
        <f t="shared" si="1804"/>
        <v/>
      </c>
    </row>
    <row r="2867" spans="1:20" outlineLevel="1">
      <c r="A2867" s="161"/>
      <c r="B2867" s="208">
        <v>44675</v>
      </c>
      <c r="C2867" s="96">
        <v>111.791666666667</v>
      </c>
      <c r="D2867" s="122"/>
      <c r="E2867" s="122" t="str">
        <f t="shared" si="1798"/>
        <v/>
      </c>
      <c r="F2867" s="122"/>
      <c r="G2867" s="122" t="str">
        <f t="shared" si="1799"/>
        <v/>
      </c>
      <c r="H2867" s="122"/>
      <c r="I2867" s="122" t="str">
        <f t="shared" si="1800"/>
        <v/>
      </c>
      <c r="J2867" s="122"/>
      <c r="K2867" s="122" t="str">
        <f t="shared" si="1801"/>
        <v/>
      </c>
      <c r="L2867" s="123" t="str">
        <f>IF(H2867="","чи робить СНВВ?",IF(J2867="","чи роблять агрегати?",IF($J2867=0,"агрегати не працюють",IF(AND($H2867=0,$J2867=1),"СНВВ не працює","OK"))))</f>
        <v>чи робить СНВВ?</v>
      </c>
      <c r="M2867" s="100"/>
      <c r="N2867" s="122" t="str">
        <f>IF(OR(E2867&lt;&gt;0, J2867=0), "",D2867)</f>
        <v/>
      </c>
      <c r="O2867" s="122" t="str">
        <f t="shared" si="1802"/>
        <v/>
      </c>
      <c r="P2867" s="122" t="str">
        <f>IF(AND($E2867&lt;&gt;0,$J2867=1),"замінне значення",O2867)</f>
        <v/>
      </c>
      <c r="Q2867" s="122" t="str">
        <f>IF(OR(G2867&lt;&gt;0, J2867=0), "",F2867)</f>
        <v/>
      </c>
      <c r="R2867" s="122" t="str">
        <f t="shared" si="1803"/>
        <v/>
      </c>
      <c r="S2867" s="122" t="str">
        <f>IF(AND(G2867&lt;&gt;0,J2867=1),"замінне значення",R2867)</f>
        <v/>
      </c>
      <c r="T2867" s="122" t="str">
        <f t="shared" si="1804"/>
        <v/>
      </c>
    </row>
    <row r="2868" spans="1:20" outlineLevel="1">
      <c r="A2868" s="161"/>
      <c r="B2868" s="208">
        <v>44675</v>
      </c>
      <c r="C2868" s="96">
        <v>111.833333333333</v>
      </c>
      <c r="D2868" s="122"/>
      <c r="E2868" s="122" t="str">
        <f t="shared" si="1798"/>
        <v/>
      </c>
      <c r="F2868" s="122"/>
      <c r="G2868" s="122" t="str">
        <f t="shared" si="1799"/>
        <v/>
      </c>
      <c r="H2868" s="122"/>
      <c r="I2868" s="122" t="str">
        <f t="shared" si="1800"/>
        <v/>
      </c>
      <c r="J2868" s="122"/>
      <c r="K2868" s="122" t="str">
        <f t="shared" si="1801"/>
        <v/>
      </c>
      <c r="L2868" s="123" t="str">
        <f>IF(H2868="","чи робить СНВВ?",IF(J2868="","чи роблять агрегати?",IF($J2868=0,"агрегати не працюють",IF(AND($H2868=0,$J2868=1),"СНВВ не працює","OK"))))</f>
        <v>чи робить СНВВ?</v>
      </c>
      <c r="M2868" s="100"/>
      <c r="N2868" s="122" t="str">
        <f>IF(OR(E2868&lt;&gt;0, J2868=0), "",D2868)</f>
        <v/>
      </c>
      <c r="O2868" s="122" t="str">
        <f t="shared" si="1802"/>
        <v/>
      </c>
      <c r="P2868" s="122" t="str">
        <f>IF(AND($E2868&lt;&gt;0,$J2868=1),"замінне значення",O2868)</f>
        <v/>
      </c>
      <c r="Q2868" s="122" t="str">
        <f>IF(OR(G2868&lt;&gt;0, J2868=0), "",F2868)</f>
        <v/>
      </c>
      <c r="R2868" s="122" t="str">
        <f t="shared" si="1803"/>
        <v/>
      </c>
      <c r="S2868" s="122" t="str">
        <f>IF(AND(G2868&lt;&gt;0,J2868=1),"замінне значення",R2868)</f>
        <v/>
      </c>
      <c r="T2868" s="122" t="str">
        <f t="shared" si="1804"/>
        <v/>
      </c>
    </row>
    <row r="2869" spans="1:20" outlineLevel="1">
      <c r="A2869" s="161"/>
      <c r="B2869" s="208">
        <v>44675</v>
      </c>
      <c r="C2869" s="96">
        <v>111.875</v>
      </c>
      <c r="D2869" s="122"/>
      <c r="E2869" s="122" t="str">
        <f t="shared" si="1798"/>
        <v/>
      </c>
      <c r="F2869" s="122"/>
      <c r="G2869" s="122" t="str">
        <f t="shared" si="1799"/>
        <v/>
      </c>
      <c r="H2869" s="122"/>
      <c r="I2869" s="122" t="str">
        <f t="shared" si="1800"/>
        <v/>
      </c>
      <c r="J2869" s="122"/>
      <c r="K2869" s="122" t="str">
        <f t="shared" si="1801"/>
        <v/>
      </c>
      <c r="L2869" s="123" t="str">
        <f>IF(H2869="","чи робить СНВВ?",IF(J2869="","чи роблять агрегати?",IF($J2869=0,"агрегати не працюють",IF(AND($H2869=0,$J2869=1),"СНВВ не працює","OK"))))</f>
        <v>чи робить СНВВ?</v>
      </c>
      <c r="M2869" s="100"/>
      <c r="N2869" s="122" t="str">
        <f>IF(OR(E2869&lt;&gt;0, J2869=0), "",D2869)</f>
        <v/>
      </c>
      <c r="O2869" s="122" t="str">
        <f t="shared" si="1802"/>
        <v/>
      </c>
      <c r="P2869" s="122" t="str">
        <f>IF(AND($E2869&lt;&gt;0,$J2869=1),"замінне значення",O2869)</f>
        <v/>
      </c>
      <c r="Q2869" s="122" t="str">
        <f>IF(OR(G2869&lt;&gt;0, J2869=0), "",F2869)</f>
        <v/>
      </c>
      <c r="R2869" s="122" t="str">
        <f t="shared" si="1803"/>
        <v/>
      </c>
      <c r="S2869" s="122" t="str">
        <f>IF(AND(G2869&lt;&gt;0,J2869=1),"замінне значення",R2869)</f>
        <v/>
      </c>
      <c r="T2869" s="122" t="str">
        <f t="shared" si="1804"/>
        <v/>
      </c>
    </row>
    <row r="2870" spans="1:20" outlineLevel="1">
      <c r="A2870" s="161"/>
      <c r="B2870" s="208">
        <v>44675</v>
      </c>
      <c r="C2870" s="96">
        <v>111.916666666667</v>
      </c>
      <c r="D2870" s="122"/>
      <c r="E2870" s="122" t="str">
        <f t="shared" si="1798"/>
        <v/>
      </c>
      <c r="F2870" s="122"/>
      <c r="G2870" s="122" t="str">
        <f t="shared" si="1799"/>
        <v/>
      </c>
      <c r="H2870" s="122"/>
      <c r="I2870" s="122" t="str">
        <f t="shared" si="1800"/>
        <v/>
      </c>
      <c r="J2870" s="122"/>
      <c r="K2870" s="122" t="str">
        <f t="shared" si="1801"/>
        <v/>
      </c>
      <c r="L2870" s="123" t="str">
        <f>IF(H2870="","чи робить СНВВ?",IF(J2870="","чи роблять агрегати?",IF($J2870=0,"агрегати не працюють",IF(AND($H2870=0,$J2870=1),"СНВВ не працює","OK"))))</f>
        <v>чи робить СНВВ?</v>
      </c>
      <c r="M2870" s="100"/>
      <c r="N2870" s="122" t="str">
        <f>IF(OR(E2870&lt;&gt;0, J2870=0), "",D2870)</f>
        <v/>
      </c>
      <c r="O2870" s="122" t="str">
        <f t="shared" si="1802"/>
        <v/>
      </c>
      <c r="P2870" s="122" t="str">
        <f>IF(AND($E2870&lt;&gt;0,$J2870=1),"замінне значення",O2870)</f>
        <v/>
      </c>
      <c r="Q2870" s="122" t="str">
        <f>IF(OR(G2870&lt;&gt;0, J2870=0), "",F2870)</f>
        <v/>
      </c>
      <c r="R2870" s="122" t="str">
        <f t="shared" si="1803"/>
        <v/>
      </c>
      <c r="S2870" s="122" t="str">
        <f>IF(AND(G2870&lt;&gt;0,J2870=1),"замінне значення",R2870)</f>
        <v/>
      </c>
      <c r="T2870" s="122" t="str">
        <f t="shared" si="1804"/>
        <v/>
      </c>
    </row>
    <row r="2871" spans="1:20" outlineLevel="1">
      <c r="A2871" s="161"/>
      <c r="B2871" s="208">
        <v>44675</v>
      </c>
      <c r="C2871" s="96">
        <v>111.958333333333</v>
      </c>
      <c r="D2871" s="122"/>
      <c r="E2871" s="122" t="str">
        <f t="shared" si="1798"/>
        <v/>
      </c>
      <c r="F2871" s="122"/>
      <c r="G2871" s="122" t="str">
        <f t="shared" si="1799"/>
        <v/>
      </c>
      <c r="H2871" s="122"/>
      <c r="I2871" s="122" t="str">
        <f t="shared" si="1800"/>
        <v/>
      </c>
      <c r="J2871" s="122"/>
      <c r="K2871" s="122" t="str">
        <f t="shared" si="1801"/>
        <v/>
      </c>
      <c r="L2871" s="123" t="str">
        <f>IF(H2871="","чи робить СНВВ?",IF(J2871="","чи роблять агрегати?",IF($J2871=0,"агрегати не працюють",IF(AND($H2871=0,$J2871=1),"СНВВ не працює","OK"))))</f>
        <v>чи робить СНВВ?</v>
      </c>
      <c r="M2871" s="100"/>
      <c r="N2871" s="122" t="str">
        <f>IF(OR(E2871&lt;&gt;0, J2871=0), "",D2871)</f>
        <v/>
      </c>
      <c r="O2871" s="122" t="str">
        <f t="shared" si="1802"/>
        <v/>
      </c>
      <c r="P2871" s="122" t="str">
        <f>IF(AND($E2871&lt;&gt;0,$J2871=1),"замінне значення",O2871)</f>
        <v/>
      </c>
      <c r="Q2871" s="122" t="str">
        <f>IF(OR(G2871&lt;&gt;0, J2871=0), "",F2871)</f>
        <v/>
      </c>
      <c r="R2871" s="122" t="str">
        <f t="shared" si="1803"/>
        <v/>
      </c>
      <c r="S2871" s="122" t="str">
        <f>IF(AND(G2871&lt;&gt;0,J2871=1),"замінне значення",R2871)</f>
        <v/>
      </c>
      <c r="T2871" s="122" t="str">
        <f t="shared" si="1804"/>
        <v/>
      </c>
    </row>
    <row r="2872" spans="1:20">
      <c r="A2872" s="204"/>
      <c r="B2872" s="159" t="s">
        <v>199</v>
      </c>
      <c r="C2872" s="159"/>
      <c r="D2872" s="103">
        <f t="shared" ref="D2872" si="1805">SUM(D2848:D2871)</f>
        <v>0</v>
      </c>
      <c r="E2872" s="104">
        <f t="shared" ref="E2872" si="1806">COUNTIF(E2848:E2871,"&gt;0")</f>
        <v>0</v>
      </c>
      <c r="F2872" s="103">
        <f t="shared" ref="F2872" si="1807">SUM(F2848:F2871)</f>
        <v>0</v>
      </c>
      <c r="G2872" s="104">
        <f t="shared" ref="G2872" si="1808">COUNTIF(G2848:G2871,"&gt;0")</f>
        <v>0</v>
      </c>
      <c r="H2872" s="103">
        <f t="shared" ref="H2872" si="1809">SUM(H2848:H2871)</f>
        <v>0</v>
      </c>
      <c r="I2872" s="104">
        <f t="shared" ref="I2872" si="1810">COUNTIF(I2848:I2871,"&gt;0")</f>
        <v>0</v>
      </c>
      <c r="J2872" s="103">
        <f t="shared" ref="J2872" si="1811">SUM(J2848:J2871)</f>
        <v>0</v>
      </c>
      <c r="K2872" s="104">
        <f t="shared" ref="K2872" si="1812">COUNTIF(K2848:K2871,"&gt;0")</f>
        <v>0</v>
      </c>
      <c r="L2872" s="104">
        <f t="shared" ref="L2872" si="1813">COUNTIF(L2848:L2871,"СНВВ не працює")</f>
        <v>0</v>
      </c>
      <c r="M2872" s="100"/>
      <c r="N2872" s="103">
        <f t="shared" si="1779"/>
        <v>0</v>
      </c>
      <c r="O2872" s="103">
        <f t="shared" ref="O2872:T2872" si="1814">SUM(O2848:O2871)</f>
        <v>0</v>
      </c>
      <c r="P2872" s="103">
        <f t="shared" si="1814"/>
        <v>0</v>
      </c>
      <c r="Q2872" s="103">
        <f t="shared" si="1814"/>
        <v>0</v>
      </c>
      <c r="R2872" s="103">
        <f t="shared" si="1814"/>
        <v>0</v>
      </c>
      <c r="S2872" s="103">
        <f t="shared" si="1814"/>
        <v>0</v>
      </c>
      <c r="T2872" s="103">
        <f t="shared" si="1814"/>
        <v>0</v>
      </c>
    </row>
    <row r="2873" spans="1:20" outlineLevel="1">
      <c r="A2873" s="160">
        <v>44676</v>
      </c>
      <c r="B2873" s="208">
        <v>44676</v>
      </c>
      <c r="C2873" s="96">
        <v>112</v>
      </c>
      <c r="D2873" s="122"/>
      <c r="E2873" s="122" t="str">
        <f t="shared" ref="E2873:E2896" si="1815">IF(D2873="","",IF(D2873&lt;1,1,0))</f>
        <v/>
      </c>
      <c r="F2873" s="122"/>
      <c r="G2873" s="122" t="str">
        <f t="shared" ref="G2873:G2896" si="1816">IF(F2873="","",IF(F2873&lt;1,1,0))</f>
        <v/>
      </c>
      <c r="H2873" s="122"/>
      <c r="I2873" s="122" t="str">
        <f t="shared" ref="I2873:I2896" si="1817">IF(H2873="","",IF(H2873&lt;1,1,0))</f>
        <v/>
      </c>
      <c r="J2873" s="122"/>
      <c r="K2873" s="122" t="str">
        <f t="shared" ref="K2873:K2896" si="1818">IF(J2873="","",IF(J2873&lt;1,1,0))</f>
        <v/>
      </c>
      <c r="L2873" s="123" t="str">
        <f>IF(H2873="","чи робить СНВВ?",IF(J2873="","чи роблять агрегати?",IF($J2873=0,"агрегати не працюють",IF(AND($H2873=0,$J2873=1),"СНВВ не працює","OK"))))</f>
        <v>чи робить СНВВ?</v>
      </c>
      <c r="M2873" s="100"/>
      <c r="N2873" s="122" t="str">
        <f>IF(OR(E2873&lt;&gt;0, J2873=0), "",D2873)</f>
        <v/>
      </c>
      <c r="O2873" s="122" t="str">
        <f t="shared" ref="O2873:O2896" si="1819">IF(Q2873="", "",(N2873*$O$3+$O$4))</f>
        <v/>
      </c>
      <c r="P2873" s="122" t="str">
        <f>IF(AND($E2873&lt;&gt;0,$J2873=1),"замінне значення",O2873)</f>
        <v/>
      </c>
      <c r="Q2873" s="122" t="str">
        <f>IF(OR(G2873&lt;&gt;0, J2873=0), "",F2873)</f>
        <v/>
      </c>
      <c r="R2873" s="122" t="str">
        <f t="shared" ref="R2873:R2936" si="1820">IF(Q2873="", "",(Q2873*$Q$3+$Q$4))</f>
        <v/>
      </c>
      <c r="S2873" s="122" t="str">
        <f>IF(AND(G2873&lt;&gt;0,J2873=1),"замінне значення",R2873)</f>
        <v/>
      </c>
      <c r="T2873" s="122" t="str">
        <f t="shared" ref="T2873:T2936" si="1821">IFERROR(P2873*S2873,"")</f>
        <v/>
      </c>
    </row>
    <row r="2874" spans="1:20" outlineLevel="1">
      <c r="A2874" s="161"/>
      <c r="B2874" s="208">
        <v>44676</v>
      </c>
      <c r="C2874" s="96">
        <v>112.041666666667</v>
      </c>
      <c r="D2874" s="122"/>
      <c r="E2874" s="122" t="str">
        <f t="shared" si="1815"/>
        <v/>
      </c>
      <c r="F2874" s="122"/>
      <c r="G2874" s="122" t="str">
        <f t="shared" si="1816"/>
        <v/>
      </c>
      <c r="H2874" s="122"/>
      <c r="I2874" s="122" t="str">
        <f t="shared" si="1817"/>
        <v/>
      </c>
      <c r="J2874" s="122"/>
      <c r="K2874" s="122" t="str">
        <f t="shared" si="1818"/>
        <v/>
      </c>
      <c r="L2874" s="123" t="str">
        <f>IF(H2874="","чи робить СНВВ?",IF(J2874="","чи роблять агрегати?",IF($J2874=0,"агрегати не працюють",IF(AND($H2874=0,$J2874=1),"СНВВ не працює","OK"))))</f>
        <v>чи робить СНВВ?</v>
      </c>
      <c r="M2874" s="100"/>
      <c r="N2874" s="122" t="str">
        <f>IF(OR(E2874&lt;&gt;0, J2874=0), "",D2874)</f>
        <v/>
      </c>
      <c r="O2874" s="122" t="str">
        <f t="shared" si="1819"/>
        <v/>
      </c>
      <c r="P2874" s="122" t="str">
        <f>IF(AND($E2874&lt;&gt;0,$J2874=1),"замінне значення",O2874)</f>
        <v/>
      </c>
      <c r="Q2874" s="122" t="str">
        <f>IF(OR(G2874&lt;&gt;0, J2874=0), "",F2874)</f>
        <v/>
      </c>
      <c r="R2874" s="122" t="str">
        <f t="shared" si="1820"/>
        <v/>
      </c>
      <c r="S2874" s="122" t="str">
        <f>IF(AND(G2874&lt;&gt;0,J2874=1),"замінне значення",R2874)</f>
        <v/>
      </c>
      <c r="T2874" s="122" t="str">
        <f t="shared" si="1821"/>
        <v/>
      </c>
    </row>
    <row r="2875" spans="1:20" outlineLevel="1">
      <c r="A2875" s="161"/>
      <c r="B2875" s="208">
        <v>44676</v>
      </c>
      <c r="C2875" s="96">
        <v>112.083333333333</v>
      </c>
      <c r="D2875" s="122"/>
      <c r="E2875" s="122" t="str">
        <f t="shared" si="1815"/>
        <v/>
      </c>
      <c r="F2875" s="122"/>
      <c r="G2875" s="122" t="str">
        <f t="shared" si="1816"/>
        <v/>
      </c>
      <c r="H2875" s="122"/>
      <c r="I2875" s="122" t="str">
        <f t="shared" si="1817"/>
        <v/>
      </c>
      <c r="J2875" s="122"/>
      <c r="K2875" s="122" t="str">
        <f t="shared" si="1818"/>
        <v/>
      </c>
      <c r="L2875" s="123" t="str">
        <f>IF(H2875="","чи робить СНВВ?",IF(J2875="","чи роблять агрегати?",IF($J2875=0,"агрегати не працюють",IF(AND($H2875=0,$J2875=1),"СНВВ не працює","OK"))))</f>
        <v>чи робить СНВВ?</v>
      </c>
      <c r="M2875" s="100"/>
      <c r="N2875" s="122" t="str">
        <f>IF(OR(E2875&lt;&gt;0, J2875=0), "",D2875)</f>
        <v/>
      </c>
      <c r="O2875" s="122" t="str">
        <f t="shared" si="1819"/>
        <v/>
      </c>
      <c r="P2875" s="122" t="str">
        <f>IF(AND($E2875&lt;&gt;0,$J2875=1),"замінне значення",O2875)</f>
        <v/>
      </c>
      <c r="Q2875" s="122" t="str">
        <f>IF(OR(G2875&lt;&gt;0, J2875=0), "",F2875)</f>
        <v/>
      </c>
      <c r="R2875" s="122" t="str">
        <f t="shared" si="1820"/>
        <v/>
      </c>
      <c r="S2875" s="122" t="str">
        <f>IF(AND(G2875&lt;&gt;0,J2875=1),"замінне значення",R2875)</f>
        <v/>
      </c>
      <c r="T2875" s="122" t="str">
        <f t="shared" si="1821"/>
        <v/>
      </c>
    </row>
    <row r="2876" spans="1:20" outlineLevel="1">
      <c r="A2876" s="161"/>
      <c r="B2876" s="208">
        <v>44676</v>
      </c>
      <c r="C2876" s="96">
        <v>112.125</v>
      </c>
      <c r="D2876" s="122"/>
      <c r="E2876" s="122" t="str">
        <f t="shared" si="1815"/>
        <v/>
      </c>
      <c r="F2876" s="122"/>
      <c r="G2876" s="122" t="str">
        <f t="shared" si="1816"/>
        <v/>
      </c>
      <c r="H2876" s="122"/>
      <c r="I2876" s="122" t="str">
        <f t="shared" si="1817"/>
        <v/>
      </c>
      <c r="J2876" s="122"/>
      <c r="K2876" s="122" t="str">
        <f t="shared" si="1818"/>
        <v/>
      </c>
      <c r="L2876" s="123" t="str">
        <f>IF(H2876="","чи робить СНВВ?",IF(J2876="","чи роблять агрегати?",IF($J2876=0,"агрегати не працюють",IF(AND($H2876=0,$J2876=1),"СНВВ не працює","OK"))))</f>
        <v>чи робить СНВВ?</v>
      </c>
      <c r="M2876" s="100"/>
      <c r="N2876" s="122" t="str">
        <f>IF(OR(E2876&lt;&gt;0, J2876=0), "",D2876)</f>
        <v/>
      </c>
      <c r="O2876" s="122" t="str">
        <f t="shared" si="1819"/>
        <v/>
      </c>
      <c r="P2876" s="122" t="str">
        <f>IF(AND($E2876&lt;&gt;0,$J2876=1),"замінне значення",O2876)</f>
        <v/>
      </c>
      <c r="Q2876" s="122" t="str">
        <f>IF(OR(G2876&lt;&gt;0, J2876=0), "",F2876)</f>
        <v/>
      </c>
      <c r="R2876" s="122" t="str">
        <f t="shared" si="1820"/>
        <v/>
      </c>
      <c r="S2876" s="122" t="str">
        <f>IF(AND(G2876&lt;&gt;0,J2876=1),"замінне значення",R2876)</f>
        <v/>
      </c>
      <c r="T2876" s="122" t="str">
        <f t="shared" si="1821"/>
        <v/>
      </c>
    </row>
    <row r="2877" spans="1:20" outlineLevel="1">
      <c r="A2877" s="161"/>
      <c r="B2877" s="208">
        <v>44676</v>
      </c>
      <c r="C2877" s="96">
        <v>112.166666666667</v>
      </c>
      <c r="D2877" s="122"/>
      <c r="E2877" s="122" t="str">
        <f t="shared" si="1815"/>
        <v/>
      </c>
      <c r="F2877" s="122"/>
      <c r="G2877" s="122" t="str">
        <f t="shared" si="1816"/>
        <v/>
      </c>
      <c r="H2877" s="122"/>
      <c r="I2877" s="122" t="str">
        <f t="shared" si="1817"/>
        <v/>
      </c>
      <c r="J2877" s="122"/>
      <c r="K2877" s="122" t="str">
        <f t="shared" si="1818"/>
        <v/>
      </c>
      <c r="L2877" s="123" t="str">
        <f>IF(H2877="","чи робить СНВВ?",IF(J2877="","чи роблять агрегати?",IF($J2877=0,"агрегати не працюють",IF(AND($H2877=0,$J2877=1),"СНВВ не працює","OK"))))</f>
        <v>чи робить СНВВ?</v>
      </c>
      <c r="M2877" s="100"/>
      <c r="N2877" s="122" t="str">
        <f>IF(OR(E2877&lt;&gt;0, J2877=0), "",D2877)</f>
        <v/>
      </c>
      <c r="O2877" s="122" t="str">
        <f t="shared" si="1819"/>
        <v/>
      </c>
      <c r="P2877" s="122" t="str">
        <f>IF(AND($E2877&lt;&gt;0,$J2877=1),"замінне значення",O2877)</f>
        <v/>
      </c>
      <c r="Q2877" s="122" t="str">
        <f>IF(OR(G2877&lt;&gt;0, J2877=0), "",F2877)</f>
        <v/>
      </c>
      <c r="R2877" s="122" t="str">
        <f t="shared" si="1820"/>
        <v/>
      </c>
      <c r="S2877" s="122" t="str">
        <f>IF(AND(G2877&lt;&gt;0,J2877=1),"замінне значення",R2877)</f>
        <v/>
      </c>
      <c r="T2877" s="122" t="str">
        <f t="shared" si="1821"/>
        <v/>
      </c>
    </row>
    <row r="2878" spans="1:20" outlineLevel="1">
      <c r="A2878" s="161"/>
      <c r="B2878" s="208">
        <v>44676</v>
      </c>
      <c r="C2878" s="96">
        <v>112.208333333333</v>
      </c>
      <c r="D2878" s="122"/>
      <c r="E2878" s="122" t="str">
        <f t="shared" si="1815"/>
        <v/>
      </c>
      <c r="F2878" s="122"/>
      <c r="G2878" s="122" t="str">
        <f t="shared" si="1816"/>
        <v/>
      </c>
      <c r="H2878" s="122"/>
      <c r="I2878" s="122" t="str">
        <f t="shared" si="1817"/>
        <v/>
      </c>
      <c r="J2878" s="122"/>
      <c r="K2878" s="122" t="str">
        <f t="shared" si="1818"/>
        <v/>
      </c>
      <c r="L2878" s="123" t="str">
        <f>IF(H2878="","чи робить СНВВ?",IF(J2878="","чи роблять агрегати?",IF($J2878=0,"агрегати не працюють",IF(AND($H2878=0,$J2878=1),"СНВВ не працює","OK"))))</f>
        <v>чи робить СНВВ?</v>
      </c>
      <c r="M2878" s="100"/>
      <c r="N2878" s="122" t="str">
        <f>IF(OR(E2878&lt;&gt;0, J2878=0), "",D2878)</f>
        <v/>
      </c>
      <c r="O2878" s="122" t="str">
        <f t="shared" si="1819"/>
        <v/>
      </c>
      <c r="P2878" s="122" t="str">
        <f>IF(AND($E2878&lt;&gt;0,$J2878=1),"замінне значення",O2878)</f>
        <v/>
      </c>
      <c r="Q2878" s="122" t="str">
        <f>IF(OR(G2878&lt;&gt;0, J2878=0), "",F2878)</f>
        <v/>
      </c>
      <c r="R2878" s="122" t="str">
        <f t="shared" si="1820"/>
        <v/>
      </c>
      <c r="S2878" s="122" t="str">
        <f>IF(AND(G2878&lt;&gt;0,J2878=1),"замінне значення",R2878)</f>
        <v/>
      </c>
      <c r="T2878" s="122" t="str">
        <f t="shared" si="1821"/>
        <v/>
      </c>
    </row>
    <row r="2879" spans="1:20" outlineLevel="1">
      <c r="A2879" s="161"/>
      <c r="B2879" s="208">
        <v>44676</v>
      </c>
      <c r="C2879" s="96">
        <v>112.25</v>
      </c>
      <c r="D2879" s="122"/>
      <c r="E2879" s="122" t="str">
        <f t="shared" si="1815"/>
        <v/>
      </c>
      <c r="F2879" s="122"/>
      <c r="G2879" s="122" t="str">
        <f t="shared" si="1816"/>
        <v/>
      </c>
      <c r="H2879" s="122"/>
      <c r="I2879" s="122" t="str">
        <f t="shared" si="1817"/>
        <v/>
      </c>
      <c r="J2879" s="122"/>
      <c r="K2879" s="122" t="str">
        <f t="shared" si="1818"/>
        <v/>
      </c>
      <c r="L2879" s="123" t="str">
        <f>IF(H2879="","чи робить СНВВ?",IF(J2879="","чи роблять агрегати?",IF($J2879=0,"агрегати не працюють",IF(AND($H2879=0,$J2879=1),"СНВВ не працює","OK"))))</f>
        <v>чи робить СНВВ?</v>
      </c>
      <c r="M2879" s="100"/>
      <c r="N2879" s="122" t="str">
        <f>IF(OR(E2879&lt;&gt;0, J2879=0), "",D2879)</f>
        <v/>
      </c>
      <c r="O2879" s="122" t="str">
        <f t="shared" si="1819"/>
        <v/>
      </c>
      <c r="P2879" s="122" t="str">
        <f>IF(AND($E2879&lt;&gt;0,$J2879=1),"замінне значення",O2879)</f>
        <v/>
      </c>
      <c r="Q2879" s="122" t="str">
        <f>IF(OR(G2879&lt;&gt;0, J2879=0), "",F2879)</f>
        <v/>
      </c>
      <c r="R2879" s="122" t="str">
        <f t="shared" si="1820"/>
        <v/>
      </c>
      <c r="S2879" s="122" t="str">
        <f>IF(AND(G2879&lt;&gt;0,J2879=1),"замінне значення",R2879)</f>
        <v/>
      </c>
      <c r="T2879" s="122" t="str">
        <f t="shared" si="1821"/>
        <v/>
      </c>
    </row>
    <row r="2880" spans="1:20" outlineLevel="1">
      <c r="A2880" s="161"/>
      <c r="B2880" s="208">
        <v>44676</v>
      </c>
      <c r="C2880" s="96">
        <v>112.291666666667</v>
      </c>
      <c r="D2880" s="122"/>
      <c r="E2880" s="122" t="str">
        <f t="shared" si="1815"/>
        <v/>
      </c>
      <c r="F2880" s="122"/>
      <c r="G2880" s="122" t="str">
        <f t="shared" si="1816"/>
        <v/>
      </c>
      <c r="H2880" s="122"/>
      <c r="I2880" s="122" t="str">
        <f t="shared" si="1817"/>
        <v/>
      </c>
      <c r="J2880" s="122"/>
      <c r="K2880" s="122" t="str">
        <f t="shared" si="1818"/>
        <v/>
      </c>
      <c r="L2880" s="123" t="str">
        <f>IF(H2880="","чи робить СНВВ?",IF(J2880="","чи роблять агрегати?",IF($J2880=0,"агрегати не працюють",IF(AND($H2880=0,$J2880=1),"СНВВ не працює","OK"))))</f>
        <v>чи робить СНВВ?</v>
      </c>
      <c r="M2880" s="100"/>
      <c r="N2880" s="122" t="str">
        <f>IF(OR(E2880&lt;&gt;0, J2880=0), "",D2880)</f>
        <v/>
      </c>
      <c r="O2880" s="122" t="str">
        <f t="shared" si="1819"/>
        <v/>
      </c>
      <c r="P2880" s="122" t="str">
        <f>IF(AND($E2880&lt;&gt;0,$J2880=1),"замінне значення",O2880)</f>
        <v/>
      </c>
      <c r="Q2880" s="122" t="str">
        <f>IF(OR(G2880&lt;&gt;0, J2880=0), "",F2880)</f>
        <v/>
      </c>
      <c r="R2880" s="122" t="str">
        <f t="shared" si="1820"/>
        <v/>
      </c>
      <c r="S2880" s="122" t="str">
        <f>IF(AND(G2880&lt;&gt;0,J2880=1),"замінне значення",R2880)</f>
        <v/>
      </c>
      <c r="T2880" s="122" t="str">
        <f t="shared" si="1821"/>
        <v/>
      </c>
    </row>
    <row r="2881" spans="1:20" outlineLevel="1">
      <c r="A2881" s="161"/>
      <c r="B2881" s="208">
        <v>44676</v>
      </c>
      <c r="C2881" s="96">
        <v>112.333333333333</v>
      </c>
      <c r="D2881" s="122"/>
      <c r="E2881" s="122" t="str">
        <f t="shared" si="1815"/>
        <v/>
      </c>
      <c r="F2881" s="122"/>
      <c r="G2881" s="122" t="str">
        <f t="shared" si="1816"/>
        <v/>
      </c>
      <c r="H2881" s="122"/>
      <c r="I2881" s="122" t="str">
        <f t="shared" si="1817"/>
        <v/>
      </c>
      <c r="J2881" s="122"/>
      <c r="K2881" s="122" t="str">
        <f t="shared" si="1818"/>
        <v/>
      </c>
      <c r="L2881" s="123" t="str">
        <f>IF(H2881="","чи робить СНВВ?",IF(J2881="","чи роблять агрегати?",IF($J2881=0,"агрегати не працюють",IF(AND($H2881=0,$J2881=1),"СНВВ не працює","OK"))))</f>
        <v>чи робить СНВВ?</v>
      </c>
      <c r="M2881" s="100"/>
      <c r="N2881" s="122" t="str">
        <f>IF(OR(E2881&lt;&gt;0, J2881=0), "",D2881)</f>
        <v/>
      </c>
      <c r="O2881" s="122" t="str">
        <f t="shared" si="1819"/>
        <v/>
      </c>
      <c r="P2881" s="122" t="str">
        <f>IF(AND($E2881&lt;&gt;0,$J2881=1),"замінне значення",O2881)</f>
        <v/>
      </c>
      <c r="Q2881" s="122" t="str">
        <f>IF(OR(G2881&lt;&gt;0, J2881=0), "",F2881)</f>
        <v/>
      </c>
      <c r="R2881" s="122" t="str">
        <f t="shared" si="1820"/>
        <v/>
      </c>
      <c r="S2881" s="122" t="str">
        <f>IF(AND(G2881&lt;&gt;0,J2881=1),"замінне значення",R2881)</f>
        <v/>
      </c>
      <c r="T2881" s="122" t="str">
        <f t="shared" si="1821"/>
        <v/>
      </c>
    </row>
    <row r="2882" spans="1:20" outlineLevel="1">
      <c r="A2882" s="161"/>
      <c r="B2882" s="208">
        <v>44676</v>
      </c>
      <c r="C2882" s="96">
        <v>112.375</v>
      </c>
      <c r="D2882" s="122"/>
      <c r="E2882" s="122" t="str">
        <f t="shared" si="1815"/>
        <v/>
      </c>
      <c r="F2882" s="122"/>
      <c r="G2882" s="122" t="str">
        <f t="shared" si="1816"/>
        <v/>
      </c>
      <c r="H2882" s="122"/>
      <c r="I2882" s="122" t="str">
        <f t="shared" si="1817"/>
        <v/>
      </c>
      <c r="J2882" s="122"/>
      <c r="K2882" s="122" t="str">
        <f t="shared" si="1818"/>
        <v/>
      </c>
      <c r="L2882" s="123" t="str">
        <f>IF(H2882="","чи робить СНВВ?",IF(J2882="","чи роблять агрегати?",IF($J2882=0,"агрегати не працюють",IF(AND($H2882=0,$J2882=1),"СНВВ не працює","OK"))))</f>
        <v>чи робить СНВВ?</v>
      </c>
      <c r="M2882" s="100"/>
      <c r="N2882" s="122" t="str">
        <f>IF(OR(E2882&lt;&gt;0, J2882=0), "",D2882)</f>
        <v/>
      </c>
      <c r="O2882" s="122" t="str">
        <f t="shared" si="1819"/>
        <v/>
      </c>
      <c r="P2882" s="122" t="str">
        <f>IF(AND($E2882&lt;&gt;0,$J2882=1),"замінне значення",O2882)</f>
        <v/>
      </c>
      <c r="Q2882" s="122" t="str">
        <f>IF(OR(G2882&lt;&gt;0, J2882=0), "",F2882)</f>
        <v/>
      </c>
      <c r="R2882" s="122" t="str">
        <f t="shared" si="1820"/>
        <v/>
      </c>
      <c r="S2882" s="122" t="str">
        <f>IF(AND(G2882&lt;&gt;0,J2882=1),"замінне значення",R2882)</f>
        <v/>
      </c>
      <c r="T2882" s="122" t="str">
        <f t="shared" si="1821"/>
        <v/>
      </c>
    </row>
    <row r="2883" spans="1:20" outlineLevel="1">
      <c r="A2883" s="161"/>
      <c r="B2883" s="208">
        <v>44676</v>
      </c>
      <c r="C2883" s="96">
        <v>112.416666666667</v>
      </c>
      <c r="D2883" s="122"/>
      <c r="E2883" s="122" t="str">
        <f t="shared" si="1815"/>
        <v/>
      </c>
      <c r="F2883" s="122"/>
      <c r="G2883" s="122" t="str">
        <f t="shared" si="1816"/>
        <v/>
      </c>
      <c r="H2883" s="122"/>
      <c r="I2883" s="122" t="str">
        <f t="shared" si="1817"/>
        <v/>
      </c>
      <c r="J2883" s="122"/>
      <c r="K2883" s="122" t="str">
        <f t="shared" si="1818"/>
        <v/>
      </c>
      <c r="L2883" s="123" t="str">
        <f>IF(H2883="","чи робить СНВВ?",IF(J2883="","чи роблять агрегати?",IF($J2883=0,"агрегати не працюють",IF(AND($H2883=0,$J2883=1),"СНВВ не працює","OK"))))</f>
        <v>чи робить СНВВ?</v>
      </c>
      <c r="M2883" s="100"/>
      <c r="N2883" s="122" t="str">
        <f>IF(OR(E2883&lt;&gt;0, J2883=0), "",D2883)</f>
        <v/>
      </c>
      <c r="O2883" s="122" t="str">
        <f t="shared" si="1819"/>
        <v/>
      </c>
      <c r="P2883" s="122" t="str">
        <f>IF(AND($E2883&lt;&gt;0,$J2883=1),"замінне значення",O2883)</f>
        <v/>
      </c>
      <c r="Q2883" s="122" t="str">
        <f>IF(OR(G2883&lt;&gt;0, J2883=0), "",F2883)</f>
        <v/>
      </c>
      <c r="R2883" s="122" t="str">
        <f t="shared" si="1820"/>
        <v/>
      </c>
      <c r="S2883" s="122" t="str">
        <f>IF(AND(G2883&lt;&gt;0,J2883=1),"замінне значення",R2883)</f>
        <v/>
      </c>
      <c r="T2883" s="122" t="str">
        <f t="shared" si="1821"/>
        <v/>
      </c>
    </row>
    <row r="2884" spans="1:20" outlineLevel="1">
      <c r="A2884" s="161"/>
      <c r="B2884" s="208">
        <v>44676</v>
      </c>
      <c r="C2884" s="96">
        <v>112.458333333333</v>
      </c>
      <c r="D2884" s="122"/>
      <c r="E2884" s="122" t="str">
        <f t="shared" si="1815"/>
        <v/>
      </c>
      <c r="F2884" s="122"/>
      <c r="G2884" s="122" t="str">
        <f t="shared" si="1816"/>
        <v/>
      </c>
      <c r="H2884" s="122"/>
      <c r="I2884" s="122" t="str">
        <f t="shared" si="1817"/>
        <v/>
      </c>
      <c r="J2884" s="122"/>
      <c r="K2884" s="122" t="str">
        <f t="shared" si="1818"/>
        <v/>
      </c>
      <c r="L2884" s="123" t="str">
        <f>IF(H2884="","чи робить СНВВ?",IF(J2884="","чи роблять агрегати?",IF($J2884=0,"агрегати не працюють",IF(AND($H2884=0,$J2884=1),"СНВВ не працює","OK"))))</f>
        <v>чи робить СНВВ?</v>
      </c>
      <c r="M2884" s="100"/>
      <c r="N2884" s="122" t="str">
        <f>IF(OR(E2884&lt;&gt;0, J2884=0), "",D2884)</f>
        <v/>
      </c>
      <c r="O2884" s="122" t="str">
        <f t="shared" si="1819"/>
        <v/>
      </c>
      <c r="P2884" s="122" t="str">
        <f>IF(AND($E2884&lt;&gt;0,$J2884=1),"замінне значення",O2884)</f>
        <v/>
      </c>
      <c r="Q2884" s="122" t="str">
        <f>IF(OR(G2884&lt;&gt;0, J2884=0), "",F2884)</f>
        <v/>
      </c>
      <c r="R2884" s="122" t="str">
        <f t="shared" si="1820"/>
        <v/>
      </c>
      <c r="S2884" s="122" t="str">
        <f>IF(AND(G2884&lt;&gt;0,J2884=1),"замінне значення",R2884)</f>
        <v/>
      </c>
      <c r="T2884" s="122" t="str">
        <f t="shared" si="1821"/>
        <v/>
      </c>
    </row>
    <row r="2885" spans="1:20" outlineLevel="1">
      <c r="A2885" s="161"/>
      <c r="B2885" s="208">
        <v>44676</v>
      </c>
      <c r="C2885" s="96">
        <v>112.5</v>
      </c>
      <c r="D2885" s="122"/>
      <c r="E2885" s="122" t="str">
        <f t="shared" si="1815"/>
        <v/>
      </c>
      <c r="F2885" s="122"/>
      <c r="G2885" s="122" t="str">
        <f t="shared" si="1816"/>
        <v/>
      </c>
      <c r="H2885" s="122"/>
      <c r="I2885" s="122" t="str">
        <f t="shared" si="1817"/>
        <v/>
      </c>
      <c r="J2885" s="122"/>
      <c r="K2885" s="122" t="str">
        <f t="shared" si="1818"/>
        <v/>
      </c>
      <c r="L2885" s="123" t="str">
        <f>IF(H2885="","чи робить СНВВ?",IF(J2885="","чи роблять агрегати?",IF($J2885=0,"агрегати не працюють",IF(AND($H2885=0,$J2885=1),"СНВВ не працює","OK"))))</f>
        <v>чи робить СНВВ?</v>
      </c>
      <c r="M2885" s="100"/>
      <c r="N2885" s="122" t="str">
        <f>IF(OR(E2885&lt;&gt;0, J2885=0), "",D2885)</f>
        <v/>
      </c>
      <c r="O2885" s="122" t="str">
        <f t="shared" si="1819"/>
        <v/>
      </c>
      <c r="P2885" s="122" t="str">
        <f>IF(AND($E2885&lt;&gt;0,$J2885=1),"замінне значення",O2885)</f>
        <v/>
      </c>
      <c r="Q2885" s="122" t="str">
        <f>IF(OR(G2885&lt;&gt;0, J2885=0), "",F2885)</f>
        <v/>
      </c>
      <c r="R2885" s="122" t="str">
        <f t="shared" si="1820"/>
        <v/>
      </c>
      <c r="S2885" s="122" t="str">
        <f>IF(AND(G2885&lt;&gt;0,J2885=1),"замінне значення",R2885)</f>
        <v/>
      </c>
      <c r="T2885" s="122" t="str">
        <f t="shared" si="1821"/>
        <v/>
      </c>
    </row>
    <row r="2886" spans="1:20" outlineLevel="1">
      <c r="A2886" s="161"/>
      <c r="B2886" s="208">
        <v>44676</v>
      </c>
      <c r="C2886" s="96">
        <v>112.541666666667</v>
      </c>
      <c r="D2886" s="122"/>
      <c r="E2886" s="122" t="str">
        <f t="shared" si="1815"/>
        <v/>
      </c>
      <c r="F2886" s="122"/>
      <c r="G2886" s="122" t="str">
        <f t="shared" si="1816"/>
        <v/>
      </c>
      <c r="H2886" s="122"/>
      <c r="I2886" s="122" t="str">
        <f t="shared" si="1817"/>
        <v/>
      </c>
      <c r="J2886" s="122"/>
      <c r="K2886" s="122" t="str">
        <f t="shared" si="1818"/>
        <v/>
      </c>
      <c r="L2886" s="123" t="str">
        <f>IF(H2886="","чи робить СНВВ?",IF(J2886="","чи роблять агрегати?",IF($J2886=0,"агрегати не працюють",IF(AND($H2886=0,$J2886=1),"СНВВ не працює","OK"))))</f>
        <v>чи робить СНВВ?</v>
      </c>
      <c r="M2886" s="100"/>
      <c r="N2886" s="122" t="str">
        <f>IF(OR(E2886&lt;&gt;0, J2886=0), "",D2886)</f>
        <v/>
      </c>
      <c r="O2886" s="122" t="str">
        <f t="shared" si="1819"/>
        <v/>
      </c>
      <c r="P2886" s="122" t="str">
        <f>IF(AND($E2886&lt;&gt;0,$J2886=1),"замінне значення",O2886)</f>
        <v/>
      </c>
      <c r="Q2886" s="122" t="str">
        <f>IF(OR(G2886&lt;&gt;0, J2886=0), "",F2886)</f>
        <v/>
      </c>
      <c r="R2886" s="122" t="str">
        <f t="shared" si="1820"/>
        <v/>
      </c>
      <c r="S2886" s="122" t="str">
        <f>IF(AND(G2886&lt;&gt;0,J2886=1),"замінне значення",R2886)</f>
        <v/>
      </c>
      <c r="T2886" s="122" t="str">
        <f t="shared" si="1821"/>
        <v/>
      </c>
    </row>
    <row r="2887" spans="1:20" outlineLevel="1">
      <c r="A2887" s="161"/>
      <c r="B2887" s="208">
        <v>44676</v>
      </c>
      <c r="C2887" s="96">
        <v>112.583333333333</v>
      </c>
      <c r="D2887" s="122"/>
      <c r="E2887" s="122" t="str">
        <f t="shared" si="1815"/>
        <v/>
      </c>
      <c r="F2887" s="122"/>
      <c r="G2887" s="122" t="str">
        <f t="shared" si="1816"/>
        <v/>
      </c>
      <c r="H2887" s="122"/>
      <c r="I2887" s="122" t="str">
        <f t="shared" si="1817"/>
        <v/>
      </c>
      <c r="J2887" s="122"/>
      <c r="K2887" s="122" t="str">
        <f t="shared" si="1818"/>
        <v/>
      </c>
      <c r="L2887" s="123" t="str">
        <f>IF(H2887="","чи робить СНВВ?",IF(J2887="","чи роблять агрегати?",IF($J2887=0,"агрегати не працюють",IF(AND($H2887=0,$J2887=1),"СНВВ не працює","OK"))))</f>
        <v>чи робить СНВВ?</v>
      </c>
      <c r="M2887" s="100"/>
      <c r="N2887" s="122" t="str">
        <f>IF(OR(E2887&lt;&gt;0, J2887=0), "",D2887)</f>
        <v/>
      </c>
      <c r="O2887" s="122" t="str">
        <f t="shared" si="1819"/>
        <v/>
      </c>
      <c r="P2887" s="122" t="str">
        <f>IF(AND($E2887&lt;&gt;0,$J2887=1),"замінне значення",O2887)</f>
        <v/>
      </c>
      <c r="Q2887" s="122" t="str">
        <f>IF(OR(G2887&lt;&gt;0, J2887=0), "",F2887)</f>
        <v/>
      </c>
      <c r="R2887" s="122" t="str">
        <f t="shared" si="1820"/>
        <v/>
      </c>
      <c r="S2887" s="122" t="str">
        <f>IF(AND(G2887&lt;&gt;0,J2887=1),"замінне значення",R2887)</f>
        <v/>
      </c>
      <c r="T2887" s="122" t="str">
        <f t="shared" si="1821"/>
        <v/>
      </c>
    </row>
    <row r="2888" spans="1:20" outlineLevel="1">
      <c r="A2888" s="161"/>
      <c r="B2888" s="208">
        <v>44676</v>
      </c>
      <c r="C2888" s="96">
        <v>112.625</v>
      </c>
      <c r="D2888" s="122"/>
      <c r="E2888" s="122" t="str">
        <f t="shared" si="1815"/>
        <v/>
      </c>
      <c r="F2888" s="122"/>
      <c r="G2888" s="122" t="str">
        <f t="shared" si="1816"/>
        <v/>
      </c>
      <c r="H2888" s="122"/>
      <c r="I2888" s="122" t="str">
        <f t="shared" si="1817"/>
        <v/>
      </c>
      <c r="J2888" s="122"/>
      <c r="K2888" s="122" t="str">
        <f t="shared" si="1818"/>
        <v/>
      </c>
      <c r="L2888" s="123" t="str">
        <f>IF(H2888="","чи робить СНВВ?",IF(J2888="","чи роблять агрегати?",IF($J2888=0,"агрегати не працюють",IF(AND($H2888=0,$J2888=1),"СНВВ не працює","OK"))))</f>
        <v>чи робить СНВВ?</v>
      </c>
      <c r="M2888" s="100"/>
      <c r="N2888" s="122" t="str">
        <f>IF(OR(E2888&lt;&gt;0, J2888=0), "",D2888)</f>
        <v/>
      </c>
      <c r="O2888" s="122" t="str">
        <f t="shared" si="1819"/>
        <v/>
      </c>
      <c r="P2888" s="122" t="str">
        <f>IF(AND($E2888&lt;&gt;0,$J2888=1),"замінне значення",O2888)</f>
        <v/>
      </c>
      <c r="Q2888" s="122" t="str">
        <f>IF(OR(G2888&lt;&gt;0, J2888=0), "",F2888)</f>
        <v/>
      </c>
      <c r="R2888" s="122" t="str">
        <f t="shared" si="1820"/>
        <v/>
      </c>
      <c r="S2888" s="122" t="str">
        <f>IF(AND(G2888&lt;&gt;0,J2888=1),"замінне значення",R2888)</f>
        <v/>
      </c>
      <c r="T2888" s="122" t="str">
        <f t="shared" si="1821"/>
        <v/>
      </c>
    </row>
    <row r="2889" spans="1:20" outlineLevel="1">
      <c r="A2889" s="161"/>
      <c r="B2889" s="208">
        <v>44676</v>
      </c>
      <c r="C2889" s="96">
        <v>112.666666666667</v>
      </c>
      <c r="D2889" s="122"/>
      <c r="E2889" s="122" t="str">
        <f t="shared" si="1815"/>
        <v/>
      </c>
      <c r="F2889" s="122"/>
      <c r="G2889" s="122" t="str">
        <f t="shared" si="1816"/>
        <v/>
      </c>
      <c r="H2889" s="122"/>
      <c r="I2889" s="122" t="str">
        <f t="shared" si="1817"/>
        <v/>
      </c>
      <c r="J2889" s="122"/>
      <c r="K2889" s="122" t="str">
        <f t="shared" si="1818"/>
        <v/>
      </c>
      <c r="L2889" s="123" t="str">
        <f>IF(H2889="","чи робить СНВВ?",IF(J2889="","чи роблять агрегати?",IF($J2889=0,"агрегати не працюють",IF(AND($H2889=0,$J2889=1),"СНВВ не працює","OK"))))</f>
        <v>чи робить СНВВ?</v>
      </c>
      <c r="M2889" s="100"/>
      <c r="N2889" s="122" t="str">
        <f>IF(OR(E2889&lt;&gt;0, J2889=0), "",D2889)</f>
        <v/>
      </c>
      <c r="O2889" s="122" t="str">
        <f t="shared" si="1819"/>
        <v/>
      </c>
      <c r="P2889" s="122" t="str">
        <f>IF(AND($E2889&lt;&gt;0,$J2889=1),"замінне значення",O2889)</f>
        <v/>
      </c>
      <c r="Q2889" s="122" t="str">
        <f>IF(OR(G2889&lt;&gt;0, J2889=0), "",F2889)</f>
        <v/>
      </c>
      <c r="R2889" s="122" t="str">
        <f t="shared" si="1820"/>
        <v/>
      </c>
      <c r="S2889" s="122" t="str">
        <f>IF(AND(G2889&lt;&gt;0,J2889=1),"замінне значення",R2889)</f>
        <v/>
      </c>
      <c r="T2889" s="122" t="str">
        <f t="shared" si="1821"/>
        <v/>
      </c>
    </row>
    <row r="2890" spans="1:20" outlineLevel="1">
      <c r="A2890" s="161"/>
      <c r="B2890" s="208">
        <v>44676</v>
      </c>
      <c r="C2890" s="96">
        <v>112.708333333333</v>
      </c>
      <c r="D2890" s="122"/>
      <c r="E2890" s="122" t="str">
        <f t="shared" si="1815"/>
        <v/>
      </c>
      <c r="F2890" s="122"/>
      <c r="G2890" s="122" t="str">
        <f t="shared" si="1816"/>
        <v/>
      </c>
      <c r="H2890" s="122"/>
      <c r="I2890" s="122" t="str">
        <f t="shared" si="1817"/>
        <v/>
      </c>
      <c r="J2890" s="122"/>
      <c r="K2890" s="122" t="str">
        <f t="shared" si="1818"/>
        <v/>
      </c>
      <c r="L2890" s="123" t="str">
        <f>IF(H2890="","чи робить СНВВ?",IF(J2890="","чи роблять агрегати?",IF($J2890=0,"агрегати не працюють",IF(AND($H2890=0,$J2890=1),"СНВВ не працює","OK"))))</f>
        <v>чи робить СНВВ?</v>
      </c>
      <c r="M2890" s="100"/>
      <c r="N2890" s="122" t="str">
        <f>IF(OR(E2890&lt;&gt;0, J2890=0), "",D2890)</f>
        <v/>
      </c>
      <c r="O2890" s="122" t="str">
        <f t="shared" si="1819"/>
        <v/>
      </c>
      <c r="P2890" s="122" t="str">
        <f>IF(AND($E2890&lt;&gt;0,$J2890=1),"замінне значення",O2890)</f>
        <v/>
      </c>
      <c r="Q2890" s="122" t="str">
        <f>IF(OR(G2890&lt;&gt;0, J2890=0), "",F2890)</f>
        <v/>
      </c>
      <c r="R2890" s="122" t="str">
        <f t="shared" si="1820"/>
        <v/>
      </c>
      <c r="S2890" s="122" t="str">
        <f>IF(AND(G2890&lt;&gt;0,J2890=1),"замінне значення",R2890)</f>
        <v/>
      </c>
      <c r="T2890" s="122" t="str">
        <f t="shared" si="1821"/>
        <v/>
      </c>
    </row>
    <row r="2891" spans="1:20" outlineLevel="1">
      <c r="A2891" s="161"/>
      <c r="B2891" s="208">
        <v>44676</v>
      </c>
      <c r="C2891" s="96">
        <v>112.75</v>
      </c>
      <c r="D2891" s="122"/>
      <c r="E2891" s="122" t="str">
        <f t="shared" si="1815"/>
        <v/>
      </c>
      <c r="F2891" s="122"/>
      <c r="G2891" s="122" t="str">
        <f t="shared" si="1816"/>
        <v/>
      </c>
      <c r="H2891" s="122"/>
      <c r="I2891" s="122" t="str">
        <f t="shared" si="1817"/>
        <v/>
      </c>
      <c r="J2891" s="122"/>
      <c r="K2891" s="122" t="str">
        <f t="shared" si="1818"/>
        <v/>
      </c>
      <c r="L2891" s="123" t="str">
        <f>IF(H2891="","чи робить СНВВ?",IF(J2891="","чи роблять агрегати?",IF($J2891=0,"агрегати не працюють",IF(AND($H2891=0,$J2891=1),"СНВВ не працює","OK"))))</f>
        <v>чи робить СНВВ?</v>
      </c>
      <c r="M2891" s="100"/>
      <c r="N2891" s="122" t="str">
        <f>IF(OR(E2891&lt;&gt;0, J2891=0), "",D2891)</f>
        <v/>
      </c>
      <c r="O2891" s="122" t="str">
        <f t="shared" si="1819"/>
        <v/>
      </c>
      <c r="P2891" s="122" t="str">
        <f>IF(AND($E2891&lt;&gt;0,$J2891=1),"замінне значення",O2891)</f>
        <v/>
      </c>
      <c r="Q2891" s="122" t="str">
        <f>IF(OR(G2891&lt;&gt;0, J2891=0), "",F2891)</f>
        <v/>
      </c>
      <c r="R2891" s="122" t="str">
        <f t="shared" si="1820"/>
        <v/>
      </c>
      <c r="S2891" s="122" t="str">
        <f>IF(AND(G2891&lt;&gt;0,J2891=1),"замінне значення",R2891)</f>
        <v/>
      </c>
      <c r="T2891" s="122" t="str">
        <f t="shared" si="1821"/>
        <v/>
      </c>
    </row>
    <row r="2892" spans="1:20" outlineLevel="1">
      <c r="A2892" s="161"/>
      <c r="B2892" s="208">
        <v>44676</v>
      </c>
      <c r="C2892" s="96">
        <v>112.791666666667</v>
      </c>
      <c r="D2892" s="122"/>
      <c r="E2892" s="122" t="str">
        <f t="shared" si="1815"/>
        <v/>
      </c>
      <c r="F2892" s="122"/>
      <c r="G2892" s="122" t="str">
        <f t="shared" si="1816"/>
        <v/>
      </c>
      <c r="H2892" s="122"/>
      <c r="I2892" s="122" t="str">
        <f t="shared" si="1817"/>
        <v/>
      </c>
      <c r="J2892" s="122"/>
      <c r="K2892" s="122" t="str">
        <f t="shared" si="1818"/>
        <v/>
      </c>
      <c r="L2892" s="123" t="str">
        <f>IF(H2892="","чи робить СНВВ?",IF(J2892="","чи роблять агрегати?",IF($J2892=0,"агрегати не працюють",IF(AND($H2892=0,$J2892=1),"СНВВ не працює","OK"))))</f>
        <v>чи робить СНВВ?</v>
      </c>
      <c r="M2892" s="100"/>
      <c r="N2892" s="122" t="str">
        <f>IF(OR(E2892&lt;&gt;0, J2892=0), "",D2892)</f>
        <v/>
      </c>
      <c r="O2892" s="122" t="str">
        <f t="shared" si="1819"/>
        <v/>
      </c>
      <c r="P2892" s="122" t="str">
        <f>IF(AND($E2892&lt;&gt;0,$J2892=1),"замінне значення",O2892)</f>
        <v/>
      </c>
      <c r="Q2892" s="122" t="str">
        <f>IF(OR(G2892&lt;&gt;0, J2892=0), "",F2892)</f>
        <v/>
      </c>
      <c r="R2892" s="122" t="str">
        <f t="shared" si="1820"/>
        <v/>
      </c>
      <c r="S2892" s="122" t="str">
        <f>IF(AND(G2892&lt;&gt;0,J2892=1),"замінне значення",R2892)</f>
        <v/>
      </c>
      <c r="T2892" s="122" t="str">
        <f t="shared" si="1821"/>
        <v/>
      </c>
    </row>
    <row r="2893" spans="1:20" outlineLevel="1">
      <c r="A2893" s="161"/>
      <c r="B2893" s="208">
        <v>44676</v>
      </c>
      <c r="C2893" s="96">
        <v>112.833333333333</v>
      </c>
      <c r="D2893" s="122"/>
      <c r="E2893" s="122" t="str">
        <f t="shared" si="1815"/>
        <v/>
      </c>
      <c r="F2893" s="122"/>
      <c r="G2893" s="122" t="str">
        <f t="shared" si="1816"/>
        <v/>
      </c>
      <c r="H2893" s="122"/>
      <c r="I2893" s="122" t="str">
        <f t="shared" si="1817"/>
        <v/>
      </c>
      <c r="J2893" s="122"/>
      <c r="K2893" s="122" t="str">
        <f t="shared" si="1818"/>
        <v/>
      </c>
      <c r="L2893" s="123" t="str">
        <f>IF(H2893="","чи робить СНВВ?",IF(J2893="","чи роблять агрегати?",IF($J2893=0,"агрегати не працюють",IF(AND($H2893=0,$J2893=1),"СНВВ не працює","OK"))))</f>
        <v>чи робить СНВВ?</v>
      </c>
      <c r="M2893" s="100"/>
      <c r="N2893" s="122" t="str">
        <f>IF(OR(E2893&lt;&gt;0, J2893=0), "",D2893)</f>
        <v/>
      </c>
      <c r="O2893" s="122" t="str">
        <f t="shared" si="1819"/>
        <v/>
      </c>
      <c r="P2893" s="122" t="str">
        <f>IF(AND($E2893&lt;&gt;0,$J2893=1),"замінне значення",O2893)</f>
        <v/>
      </c>
      <c r="Q2893" s="122" t="str">
        <f>IF(OR(G2893&lt;&gt;0, J2893=0), "",F2893)</f>
        <v/>
      </c>
      <c r="R2893" s="122" t="str">
        <f t="shared" si="1820"/>
        <v/>
      </c>
      <c r="S2893" s="122" t="str">
        <f>IF(AND(G2893&lt;&gt;0,J2893=1),"замінне значення",R2893)</f>
        <v/>
      </c>
      <c r="T2893" s="122" t="str">
        <f t="shared" si="1821"/>
        <v/>
      </c>
    </row>
    <row r="2894" spans="1:20" outlineLevel="1">
      <c r="A2894" s="161"/>
      <c r="B2894" s="208">
        <v>44676</v>
      </c>
      <c r="C2894" s="96">
        <v>112.875</v>
      </c>
      <c r="D2894" s="122"/>
      <c r="E2894" s="122" t="str">
        <f t="shared" si="1815"/>
        <v/>
      </c>
      <c r="F2894" s="122"/>
      <c r="G2894" s="122" t="str">
        <f t="shared" si="1816"/>
        <v/>
      </c>
      <c r="H2894" s="122"/>
      <c r="I2894" s="122" t="str">
        <f t="shared" si="1817"/>
        <v/>
      </c>
      <c r="J2894" s="122"/>
      <c r="K2894" s="122" t="str">
        <f t="shared" si="1818"/>
        <v/>
      </c>
      <c r="L2894" s="123" t="str">
        <f>IF(H2894="","чи робить СНВВ?",IF(J2894="","чи роблять агрегати?",IF($J2894=0,"агрегати не працюють",IF(AND($H2894=0,$J2894=1),"СНВВ не працює","OK"))))</f>
        <v>чи робить СНВВ?</v>
      </c>
      <c r="M2894" s="100"/>
      <c r="N2894" s="122" t="str">
        <f>IF(OR(E2894&lt;&gt;0, J2894=0), "",D2894)</f>
        <v/>
      </c>
      <c r="O2894" s="122" t="str">
        <f t="shared" si="1819"/>
        <v/>
      </c>
      <c r="P2894" s="122" t="str">
        <f>IF(AND($E2894&lt;&gt;0,$J2894=1),"замінне значення",O2894)</f>
        <v/>
      </c>
      <c r="Q2894" s="122" t="str">
        <f>IF(OR(G2894&lt;&gt;0, J2894=0), "",F2894)</f>
        <v/>
      </c>
      <c r="R2894" s="122" t="str">
        <f t="shared" si="1820"/>
        <v/>
      </c>
      <c r="S2894" s="122" t="str">
        <f>IF(AND(G2894&lt;&gt;0,J2894=1),"замінне значення",R2894)</f>
        <v/>
      </c>
      <c r="T2894" s="122" t="str">
        <f t="shared" si="1821"/>
        <v/>
      </c>
    </row>
    <row r="2895" spans="1:20" outlineLevel="1">
      <c r="A2895" s="161"/>
      <c r="B2895" s="208">
        <v>44676</v>
      </c>
      <c r="C2895" s="96">
        <v>112.916666666667</v>
      </c>
      <c r="D2895" s="122"/>
      <c r="E2895" s="122" t="str">
        <f t="shared" si="1815"/>
        <v/>
      </c>
      <c r="F2895" s="122"/>
      <c r="G2895" s="122" t="str">
        <f t="shared" si="1816"/>
        <v/>
      </c>
      <c r="H2895" s="122"/>
      <c r="I2895" s="122" t="str">
        <f t="shared" si="1817"/>
        <v/>
      </c>
      <c r="J2895" s="122"/>
      <c r="K2895" s="122" t="str">
        <f t="shared" si="1818"/>
        <v/>
      </c>
      <c r="L2895" s="123" t="str">
        <f>IF(H2895="","чи робить СНВВ?",IF(J2895="","чи роблять агрегати?",IF($J2895=0,"агрегати не працюють",IF(AND($H2895=0,$J2895=1),"СНВВ не працює","OK"))))</f>
        <v>чи робить СНВВ?</v>
      </c>
      <c r="M2895" s="100"/>
      <c r="N2895" s="122" t="str">
        <f>IF(OR(E2895&lt;&gt;0, J2895=0), "",D2895)</f>
        <v/>
      </c>
      <c r="O2895" s="122" t="str">
        <f t="shared" si="1819"/>
        <v/>
      </c>
      <c r="P2895" s="122" t="str">
        <f>IF(AND($E2895&lt;&gt;0,$J2895=1),"замінне значення",O2895)</f>
        <v/>
      </c>
      <c r="Q2895" s="122" t="str">
        <f>IF(OR(G2895&lt;&gt;0, J2895=0), "",F2895)</f>
        <v/>
      </c>
      <c r="R2895" s="122" t="str">
        <f t="shared" si="1820"/>
        <v/>
      </c>
      <c r="S2895" s="122" t="str">
        <f>IF(AND(G2895&lt;&gt;0,J2895=1),"замінне значення",R2895)</f>
        <v/>
      </c>
      <c r="T2895" s="122" t="str">
        <f t="shared" si="1821"/>
        <v/>
      </c>
    </row>
    <row r="2896" spans="1:20" outlineLevel="1">
      <c r="A2896" s="161"/>
      <c r="B2896" s="208">
        <v>44676</v>
      </c>
      <c r="C2896" s="96">
        <v>112.958333333333</v>
      </c>
      <c r="D2896" s="122"/>
      <c r="E2896" s="122" t="str">
        <f t="shared" si="1815"/>
        <v/>
      </c>
      <c r="F2896" s="122"/>
      <c r="G2896" s="122" t="str">
        <f t="shared" si="1816"/>
        <v/>
      </c>
      <c r="H2896" s="122"/>
      <c r="I2896" s="122" t="str">
        <f t="shared" si="1817"/>
        <v/>
      </c>
      <c r="J2896" s="122"/>
      <c r="K2896" s="122" t="str">
        <f t="shared" si="1818"/>
        <v/>
      </c>
      <c r="L2896" s="123" t="str">
        <f>IF(H2896="","чи робить СНВВ?",IF(J2896="","чи роблять агрегати?",IF($J2896=0,"агрегати не працюють",IF(AND($H2896=0,$J2896=1),"СНВВ не працює","OK"))))</f>
        <v>чи робить СНВВ?</v>
      </c>
      <c r="M2896" s="100"/>
      <c r="N2896" s="122" t="str">
        <f>IF(OR(E2896&lt;&gt;0, J2896=0), "",D2896)</f>
        <v/>
      </c>
      <c r="O2896" s="122" t="str">
        <f t="shared" si="1819"/>
        <v/>
      </c>
      <c r="P2896" s="122" t="str">
        <f>IF(AND($E2896&lt;&gt;0,$J2896=1),"замінне значення",O2896)</f>
        <v/>
      </c>
      <c r="Q2896" s="122" t="str">
        <f>IF(OR(G2896&lt;&gt;0, J2896=0), "",F2896)</f>
        <v/>
      </c>
      <c r="R2896" s="122" t="str">
        <f t="shared" si="1820"/>
        <v/>
      </c>
      <c r="S2896" s="122" t="str">
        <f>IF(AND(G2896&lt;&gt;0,J2896=1),"замінне значення",R2896)</f>
        <v/>
      </c>
      <c r="T2896" s="122" t="str">
        <f t="shared" si="1821"/>
        <v/>
      </c>
    </row>
    <row r="2897" spans="1:20">
      <c r="A2897" s="204"/>
      <c r="B2897" s="159" t="s">
        <v>200</v>
      </c>
      <c r="C2897" s="159"/>
      <c r="D2897" s="103">
        <f t="shared" ref="D2897" si="1822">SUM(D2873:D2896)</f>
        <v>0</v>
      </c>
      <c r="E2897" s="104">
        <f t="shared" ref="E2897" si="1823">COUNTIF(E2873:E2896,"&gt;0")</f>
        <v>0</v>
      </c>
      <c r="F2897" s="103">
        <f t="shared" ref="F2897" si="1824">SUM(F2873:F2896)</f>
        <v>0</v>
      </c>
      <c r="G2897" s="104">
        <f t="shared" ref="G2897" si="1825">COUNTIF(G2873:G2896,"&gt;0")</f>
        <v>0</v>
      </c>
      <c r="H2897" s="103">
        <f t="shared" ref="H2897" si="1826">SUM(H2873:H2896)</f>
        <v>0</v>
      </c>
      <c r="I2897" s="104">
        <f t="shared" ref="I2897" si="1827">COUNTIF(I2873:I2896,"&gt;0")</f>
        <v>0</v>
      </c>
      <c r="J2897" s="103">
        <f t="shared" ref="J2897" si="1828">SUM(J2873:J2896)</f>
        <v>0</v>
      </c>
      <c r="K2897" s="104">
        <f t="shared" ref="K2897" si="1829">COUNTIF(K2873:K2896,"&gt;0")</f>
        <v>0</v>
      </c>
      <c r="L2897" s="104">
        <f t="shared" ref="L2897" si="1830">COUNTIF(L2873:L2896,"СНВВ не працює")</f>
        <v>0</v>
      </c>
      <c r="M2897" s="100"/>
      <c r="N2897" s="103">
        <f t="shared" ref="N2897:N2947" si="1831">SUM(N2873:N2896)</f>
        <v>0</v>
      </c>
      <c r="O2897" s="103">
        <f t="shared" ref="O2897:T2897" si="1832">SUM(O2873:O2896)</f>
        <v>0</v>
      </c>
      <c r="P2897" s="103">
        <f t="shared" si="1832"/>
        <v>0</v>
      </c>
      <c r="Q2897" s="103">
        <f t="shared" si="1832"/>
        <v>0</v>
      </c>
      <c r="R2897" s="103">
        <f t="shared" si="1832"/>
        <v>0</v>
      </c>
      <c r="S2897" s="103">
        <f t="shared" si="1832"/>
        <v>0</v>
      </c>
      <c r="T2897" s="103">
        <f t="shared" si="1832"/>
        <v>0</v>
      </c>
    </row>
    <row r="2898" spans="1:20" outlineLevel="1">
      <c r="A2898" s="160">
        <v>44677</v>
      </c>
      <c r="B2898" s="208">
        <v>44677</v>
      </c>
      <c r="C2898" s="96">
        <v>113</v>
      </c>
      <c r="D2898" s="122"/>
      <c r="E2898" s="122" t="str">
        <f t="shared" ref="E2898:E2921" si="1833">IF(D2898="","",IF(D2898&lt;1,1,0))</f>
        <v/>
      </c>
      <c r="F2898" s="122"/>
      <c r="G2898" s="122" t="str">
        <f t="shared" ref="G2898:G2921" si="1834">IF(F2898="","",IF(F2898&lt;1,1,0))</f>
        <v/>
      </c>
      <c r="H2898" s="122"/>
      <c r="I2898" s="122" t="str">
        <f t="shared" ref="I2898:I2921" si="1835">IF(H2898="","",IF(H2898&lt;1,1,0))</f>
        <v/>
      </c>
      <c r="J2898" s="122"/>
      <c r="K2898" s="122" t="str">
        <f t="shared" ref="K2898:K2921" si="1836">IF(J2898="","",IF(J2898&lt;1,1,0))</f>
        <v/>
      </c>
      <c r="L2898" s="123" t="str">
        <f>IF(H2898="","чи робить СНВВ?",IF(J2898="","чи роблять агрегати?",IF($J2898=0,"агрегати не працюють",IF(AND($H2898=0,$J2898=1),"СНВВ не працює","OK"))))</f>
        <v>чи робить СНВВ?</v>
      </c>
      <c r="M2898" s="100"/>
      <c r="N2898" s="122" t="str">
        <f>IF(OR(E2898&lt;&gt;0, J2898=0), "",D2898)</f>
        <v/>
      </c>
      <c r="O2898" s="122" t="str">
        <f t="shared" ref="O2898:O2921" si="1837">IF(Q2898="", "",(N2898*$O$3+$O$4))</f>
        <v/>
      </c>
      <c r="P2898" s="122" t="str">
        <f>IF(AND($E2898&lt;&gt;0,$J2898=1),"замінне значення",O2898)</f>
        <v/>
      </c>
      <c r="Q2898" s="122" t="str">
        <f>IF(OR(G2898&lt;&gt;0, J2898=0), "",F2898)</f>
        <v/>
      </c>
      <c r="R2898" s="122" t="str">
        <f t="shared" ref="R2898:R2961" si="1838">IF(Q2898="", "",(Q2898*$Q$3+$Q$4))</f>
        <v/>
      </c>
      <c r="S2898" s="122" t="str">
        <f>IF(AND(G2898&lt;&gt;0,J2898=1),"замінне значення",R2898)</f>
        <v/>
      </c>
      <c r="T2898" s="122" t="str">
        <f t="shared" ref="T2898:T2961" si="1839">IFERROR(P2898*S2898,"")</f>
        <v/>
      </c>
    </row>
    <row r="2899" spans="1:20" outlineLevel="1">
      <c r="A2899" s="161"/>
      <c r="B2899" s="208">
        <v>44677</v>
      </c>
      <c r="C2899" s="96">
        <v>113.041666666667</v>
      </c>
      <c r="D2899" s="122"/>
      <c r="E2899" s="122" t="str">
        <f t="shared" si="1833"/>
        <v/>
      </c>
      <c r="F2899" s="122"/>
      <c r="G2899" s="122" t="str">
        <f t="shared" si="1834"/>
        <v/>
      </c>
      <c r="H2899" s="122"/>
      <c r="I2899" s="122" t="str">
        <f t="shared" si="1835"/>
        <v/>
      </c>
      <c r="J2899" s="122"/>
      <c r="K2899" s="122" t="str">
        <f t="shared" si="1836"/>
        <v/>
      </c>
      <c r="L2899" s="123" t="str">
        <f>IF(H2899="","чи робить СНВВ?",IF(J2899="","чи роблять агрегати?",IF($J2899=0,"агрегати не працюють",IF(AND($H2899=0,$J2899=1),"СНВВ не працює","OK"))))</f>
        <v>чи робить СНВВ?</v>
      </c>
      <c r="M2899" s="100"/>
      <c r="N2899" s="122" t="str">
        <f>IF(OR(E2899&lt;&gt;0, J2899=0), "",D2899)</f>
        <v/>
      </c>
      <c r="O2899" s="122" t="str">
        <f t="shared" si="1837"/>
        <v/>
      </c>
      <c r="P2899" s="122" t="str">
        <f>IF(AND($E2899&lt;&gt;0,$J2899=1),"замінне значення",O2899)</f>
        <v/>
      </c>
      <c r="Q2899" s="122" t="str">
        <f>IF(OR(G2899&lt;&gt;0, J2899=0), "",F2899)</f>
        <v/>
      </c>
      <c r="R2899" s="122" t="str">
        <f t="shared" si="1838"/>
        <v/>
      </c>
      <c r="S2899" s="122" t="str">
        <f>IF(AND(G2899&lt;&gt;0,J2899=1),"замінне значення",R2899)</f>
        <v/>
      </c>
      <c r="T2899" s="122" t="str">
        <f t="shared" si="1839"/>
        <v/>
      </c>
    </row>
    <row r="2900" spans="1:20" outlineLevel="1">
      <c r="A2900" s="161"/>
      <c r="B2900" s="208">
        <v>44677</v>
      </c>
      <c r="C2900" s="96">
        <v>113.083333333333</v>
      </c>
      <c r="D2900" s="122"/>
      <c r="E2900" s="122" t="str">
        <f t="shared" si="1833"/>
        <v/>
      </c>
      <c r="F2900" s="122"/>
      <c r="G2900" s="122" t="str">
        <f t="shared" si="1834"/>
        <v/>
      </c>
      <c r="H2900" s="122"/>
      <c r="I2900" s="122" t="str">
        <f t="shared" si="1835"/>
        <v/>
      </c>
      <c r="J2900" s="122"/>
      <c r="K2900" s="122" t="str">
        <f t="shared" si="1836"/>
        <v/>
      </c>
      <c r="L2900" s="123" t="str">
        <f>IF(H2900="","чи робить СНВВ?",IF(J2900="","чи роблять агрегати?",IF($J2900=0,"агрегати не працюють",IF(AND($H2900=0,$J2900=1),"СНВВ не працює","OK"))))</f>
        <v>чи робить СНВВ?</v>
      </c>
      <c r="M2900" s="100"/>
      <c r="N2900" s="122" t="str">
        <f>IF(OR(E2900&lt;&gt;0, J2900=0), "",D2900)</f>
        <v/>
      </c>
      <c r="O2900" s="122" t="str">
        <f t="shared" si="1837"/>
        <v/>
      </c>
      <c r="P2900" s="122" t="str">
        <f>IF(AND($E2900&lt;&gt;0,$J2900=1),"замінне значення",O2900)</f>
        <v/>
      </c>
      <c r="Q2900" s="122" t="str">
        <f>IF(OR(G2900&lt;&gt;0, J2900=0), "",F2900)</f>
        <v/>
      </c>
      <c r="R2900" s="122" t="str">
        <f t="shared" si="1838"/>
        <v/>
      </c>
      <c r="S2900" s="122" t="str">
        <f>IF(AND(G2900&lt;&gt;0,J2900=1),"замінне значення",R2900)</f>
        <v/>
      </c>
      <c r="T2900" s="122" t="str">
        <f t="shared" si="1839"/>
        <v/>
      </c>
    </row>
    <row r="2901" spans="1:20" outlineLevel="1">
      <c r="A2901" s="161"/>
      <c r="B2901" s="208">
        <v>44677</v>
      </c>
      <c r="C2901" s="96">
        <v>113.125</v>
      </c>
      <c r="D2901" s="122"/>
      <c r="E2901" s="122" t="str">
        <f t="shared" si="1833"/>
        <v/>
      </c>
      <c r="F2901" s="122"/>
      <c r="G2901" s="122" t="str">
        <f t="shared" si="1834"/>
        <v/>
      </c>
      <c r="H2901" s="122"/>
      <c r="I2901" s="122" t="str">
        <f t="shared" si="1835"/>
        <v/>
      </c>
      <c r="J2901" s="122"/>
      <c r="K2901" s="122" t="str">
        <f t="shared" si="1836"/>
        <v/>
      </c>
      <c r="L2901" s="123" t="str">
        <f>IF(H2901="","чи робить СНВВ?",IF(J2901="","чи роблять агрегати?",IF($J2901=0,"агрегати не працюють",IF(AND($H2901=0,$J2901=1),"СНВВ не працює","OK"))))</f>
        <v>чи робить СНВВ?</v>
      </c>
      <c r="M2901" s="100"/>
      <c r="N2901" s="122" t="str">
        <f>IF(OR(E2901&lt;&gt;0, J2901=0), "",D2901)</f>
        <v/>
      </c>
      <c r="O2901" s="122" t="str">
        <f t="shared" si="1837"/>
        <v/>
      </c>
      <c r="P2901" s="122" t="str">
        <f>IF(AND($E2901&lt;&gt;0,$J2901=1),"замінне значення",O2901)</f>
        <v/>
      </c>
      <c r="Q2901" s="122" t="str">
        <f>IF(OR(G2901&lt;&gt;0, J2901=0), "",F2901)</f>
        <v/>
      </c>
      <c r="R2901" s="122" t="str">
        <f t="shared" si="1838"/>
        <v/>
      </c>
      <c r="S2901" s="122" t="str">
        <f>IF(AND(G2901&lt;&gt;0,J2901=1),"замінне значення",R2901)</f>
        <v/>
      </c>
      <c r="T2901" s="122" t="str">
        <f t="shared" si="1839"/>
        <v/>
      </c>
    </row>
    <row r="2902" spans="1:20" outlineLevel="1">
      <c r="A2902" s="161"/>
      <c r="B2902" s="208">
        <v>44677</v>
      </c>
      <c r="C2902" s="96">
        <v>113.166666666667</v>
      </c>
      <c r="D2902" s="122"/>
      <c r="E2902" s="122" t="str">
        <f t="shared" si="1833"/>
        <v/>
      </c>
      <c r="F2902" s="122"/>
      <c r="G2902" s="122" t="str">
        <f t="shared" si="1834"/>
        <v/>
      </c>
      <c r="H2902" s="122"/>
      <c r="I2902" s="122" t="str">
        <f t="shared" si="1835"/>
        <v/>
      </c>
      <c r="J2902" s="122"/>
      <c r="K2902" s="122" t="str">
        <f t="shared" si="1836"/>
        <v/>
      </c>
      <c r="L2902" s="123" t="str">
        <f>IF(H2902="","чи робить СНВВ?",IF(J2902="","чи роблять агрегати?",IF($J2902=0,"агрегати не працюють",IF(AND($H2902=0,$J2902=1),"СНВВ не працює","OK"))))</f>
        <v>чи робить СНВВ?</v>
      </c>
      <c r="M2902" s="100"/>
      <c r="N2902" s="122" t="str">
        <f>IF(OR(E2902&lt;&gt;0, J2902=0), "",D2902)</f>
        <v/>
      </c>
      <c r="O2902" s="122" t="str">
        <f t="shared" si="1837"/>
        <v/>
      </c>
      <c r="P2902" s="122" t="str">
        <f>IF(AND($E2902&lt;&gt;0,$J2902=1),"замінне значення",O2902)</f>
        <v/>
      </c>
      <c r="Q2902" s="122" t="str">
        <f>IF(OR(G2902&lt;&gt;0, J2902=0), "",F2902)</f>
        <v/>
      </c>
      <c r="R2902" s="122" t="str">
        <f t="shared" si="1838"/>
        <v/>
      </c>
      <c r="S2902" s="122" t="str">
        <f>IF(AND(G2902&lt;&gt;0,J2902=1),"замінне значення",R2902)</f>
        <v/>
      </c>
      <c r="T2902" s="122" t="str">
        <f t="shared" si="1839"/>
        <v/>
      </c>
    </row>
    <row r="2903" spans="1:20" outlineLevel="1">
      <c r="A2903" s="161"/>
      <c r="B2903" s="208">
        <v>44677</v>
      </c>
      <c r="C2903" s="96">
        <v>113.208333333333</v>
      </c>
      <c r="D2903" s="122"/>
      <c r="E2903" s="122" t="str">
        <f t="shared" si="1833"/>
        <v/>
      </c>
      <c r="F2903" s="122"/>
      <c r="G2903" s="122" t="str">
        <f t="shared" si="1834"/>
        <v/>
      </c>
      <c r="H2903" s="122"/>
      <c r="I2903" s="122" t="str">
        <f t="shared" si="1835"/>
        <v/>
      </c>
      <c r="J2903" s="122"/>
      <c r="K2903" s="122" t="str">
        <f t="shared" si="1836"/>
        <v/>
      </c>
      <c r="L2903" s="123" t="str">
        <f>IF(H2903="","чи робить СНВВ?",IF(J2903="","чи роблять агрегати?",IF($J2903=0,"агрегати не працюють",IF(AND($H2903=0,$J2903=1),"СНВВ не працює","OK"))))</f>
        <v>чи робить СНВВ?</v>
      </c>
      <c r="M2903" s="100"/>
      <c r="N2903" s="122" t="str">
        <f>IF(OR(E2903&lt;&gt;0, J2903=0), "",D2903)</f>
        <v/>
      </c>
      <c r="O2903" s="122" t="str">
        <f t="shared" si="1837"/>
        <v/>
      </c>
      <c r="P2903" s="122" t="str">
        <f>IF(AND($E2903&lt;&gt;0,$J2903=1),"замінне значення",O2903)</f>
        <v/>
      </c>
      <c r="Q2903" s="122" t="str">
        <f>IF(OR(G2903&lt;&gt;0, J2903=0), "",F2903)</f>
        <v/>
      </c>
      <c r="R2903" s="122" t="str">
        <f t="shared" si="1838"/>
        <v/>
      </c>
      <c r="S2903" s="122" t="str">
        <f>IF(AND(G2903&lt;&gt;0,J2903=1),"замінне значення",R2903)</f>
        <v/>
      </c>
      <c r="T2903" s="122" t="str">
        <f t="shared" si="1839"/>
        <v/>
      </c>
    </row>
    <row r="2904" spans="1:20" outlineLevel="1">
      <c r="A2904" s="161"/>
      <c r="B2904" s="208">
        <v>44677</v>
      </c>
      <c r="C2904" s="96">
        <v>113.25</v>
      </c>
      <c r="D2904" s="122"/>
      <c r="E2904" s="122" t="str">
        <f t="shared" si="1833"/>
        <v/>
      </c>
      <c r="F2904" s="122"/>
      <c r="G2904" s="122" t="str">
        <f t="shared" si="1834"/>
        <v/>
      </c>
      <c r="H2904" s="122"/>
      <c r="I2904" s="122" t="str">
        <f t="shared" si="1835"/>
        <v/>
      </c>
      <c r="J2904" s="122"/>
      <c r="K2904" s="122" t="str">
        <f t="shared" si="1836"/>
        <v/>
      </c>
      <c r="L2904" s="123" t="str">
        <f>IF(H2904="","чи робить СНВВ?",IF(J2904="","чи роблять агрегати?",IF($J2904=0,"агрегати не працюють",IF(AND($H2904=0,$J2904=1),"СНВВ не працює","OK"))))</f>
        <v>чи робить СНВВ?</v>
      </c>
      <c r="M2904" s="100"/>
      <c r="N2904" s="122" t="str">
        <f>IF(OR(E2904&lt;&gt;0, J2904=0), "",D2904)</f>
        <v/>
      </c>
      <c r="O2904" s="122" t="str">
        <f t="shared" si="1837"/>
        <v/>
      </c>
      <c r="P2904" s="122" t="str">
        <f>IF(AND($E2904&lt;&gt;0,$J2904=1),"замінне значення",O2904)</f>
        <v/>
      </c>
      <c r="Q2904" s="122" t="str">
        <f>IF(OR(G2904&lt;&gt;0, J2904=0), "",F2904)</f>
        <v/>
      </c>
      <c r="R2904" s="122" t="str">
        <f t="shared" si="1838"/>
        <v/>
      </c>
      <c r="S2904" s="122" t="str">
        <f>IF(AND(G2904&lt;&gt;0,J2904=1),"замінне значення",R2904)</f>
        <v/>
      </c>
      <c r="T2904" s="122" t="str">
        <f t="shared" si="1839"/>
        <v/>
      </c>
    </row>
    <row r="2905" spans="1:20" outlineLevel="1">
      <c r="A2905" s="161"/>
      <c r="B2905" s="208">
        <v>44677</v>
      </c>
      <c r="C2905" s="96">
        <v>113.291666666667</v>
      </c>
      <c r="D2905" s="122"/>
      <c r="E2905" s="122" t="str">
        <f t="shared" si="1833"/>
        <v/>
      </c>
      <c r="F2905" s="122"/>
      <c r="G2905" s="122" t="str">
        <f t="shared" si="1834"/>
        <v/>
      </c>
      <c r="H2905" s="122"/>
      <c r="I2905" s="122" t="str">
        <f t="shared" si="1835"/>
        <v/>
      </c>
      <c r="J2905" s="122"/>
      <c r="K2905" s="122" t="str">
        <f t="shared" si="1836"/>
        <v/>
      </c>
      <c r="L2905" s="123" t="str">
        <f>IF(H2905="","чи робить СНВВ?",IF(J2905="","чи роблять агрегати?",IF($J2905=0,"агрегати не працюють",IF(AND($H2905=0,$J2905=1),"СНВВ не працює","OK"))))</f>
        <v>чи робить СНВВ?</v>
      </c>
      <c r="M2905" s="100"/>
      <c r="N2905" s="122" t="str">
        <f>IF(OR(E2905&lt;&gt;0, J2905=0), "",D2905)</f>
        <v/>
      </c>
      <c r="O2905" s="122" t="str">
        <f t="shared" si="1837"/>
        <v/>
      </c>
      <c r="P2905" s="122" t="str">
        <f>IF(AND($E2905&lt;&gt;0,$J2905=1),"замінне значення",O2905)</f>
        <v/>
      </c>
      <c r="Q2905" s="122" t="str">
        <f>IF(OR(G2905&lt;&gt;0, J2905=0), "",F2905)</f>
        <v/>
      </c>
      <c r="R2905" s="122" t="str">
        <f t="shared" si="1838"/>
        <v/>
      </c>
      <c r="S2905" s="122" t="str">
        <f>IF(AND(G2905&lt;&gt;0,J2905=1),"замінне значення",R2905)</f>
        <v/>
      </c>
      <c r="T2905" s="122" t="str">
        <f t="shared" si="1839"/>
        <v/>
      </c>
    </row>
    <row r="2906" spans="1:20" outlineLevel="1">
      <c r="A2906" s="161"/>
      <c r="B2906" s="208">
        <v>44677</v>
      </c>
      <c r="C2906" s="96">
        <v>113.333333333333</v>
      </c>
      <c r="D2906" s="122"/>
      <c r="E2906" s="122" t="str">
        <f t="shared" si="1833"/>
        <v/>
      </c>
      <c r="F2906" s="122"/>
      <c r="G2906" s="122" t="str">
        <f t="shared" si="1834"/>
        <v/>
      </c>
      <c r="H2906" s="122"/>
      <c r="I2906" s="122" t="str">
        <f t="shared" si="1835"/>
        <v/>
      </c>
      <c r="J2906" s="122"/>
      <c r="K2906" s="122" t="str">
        <f t="shared" si="1836"/>
        <v/>
      </c>
      <c r="L2906" s="123" t="str">
        <f>IF(H2906="","чи робить СНВВ?",IF(J2906="","чи роблять агрегати?",IF($J2906=0,"агрегати не працюють",IF(AND($H2906=0,$J2906=1),"СНВВ не працює","OK"))))</f>
        <v>чи робить СНВВ?</v>
      </c>
      <c r="M2906" s="100"/>
      <c r="N2906" s="122" t="str">
        <f>IF(OR(E2906&lt;&gt;0, J2906=0), "",D2906)</f>
        <v/>
      </c>
      <c r="O2906" s="122" t="str">
        <f t="shared" si="1837"/>
        <v/>
      </c>
      <c r="P2906" s="122" t="str">
        <f>IF(AND($E2906&lt;&gt;0,$J2906=1),"замінне значення",O2906)</f>
        <v/>
      </c>
      <c r="Q2906" s="122" t="str">
        <f>IF(OR(G2906&lt;&gt;0, J2906=0), "",F2906)</f>
        <v/>
      </c>
      <c r="R2906" s="122" t="str">
        <f t="shared" si="1838"/>
        <v/>
      </c>
      <c r="S2906" s="122" t="str">
        <f>IF(AND(G2906&lt;&gt;0,J2906=1),"замінне значення",R2906)</f>
        <v/>
      </c>
      <c r="T2906" s="122" t="str">
        <f t="shared" si="1839"/>
        <v/>
      </c>
    </row>
    <row r="2907" spans="1:20" outlineLevel="1">
      <c r="A2907" s="161"/>
      <c r="B2907" s="208">
        <v>44677</v>
      </c>
      <c r="C2907" s="96">
        <v>113.375</v>
      </c>
      <c r="D2907" s="122"/>
      <c r="E2907" s="122" t="str">
        <f t="shared" si="1833"/>
        <v/>
      </c>
      <c r="F2907" s="122"/>
      <c r="G2907" s="122" t="str">
        <f t="shared" si="1834"/>
        <v/>
      </c>
      <c r="H2907" s="122"/>
      <c r="I2907" s="122" t="str">
        <f t="shared" si="1835"/>
        <v/>
      </c>
      <c r="J2907" s="122"/>
      <c r="K2907" s="122" t="str">
        <f t="shared" si="1836"/>
        <v/>
      </c>
      <c r="L2907" s="123" t="str">
        <f>IF(H2907="","чи робить СНВВ?",IF(J2907="","чи роблять агрегати?",IF($J2907=0,"агрегати не працюють",IF(AND($H2907=0,$J2907=1),"СНВВ не працює","OK"))))</f>
        <v>чи робить СНВВ?</v>
      </c>
      <c r="M2907" s="100"/>
      <c r="N2907" s="122" t="str">
        <f>IF(OR(E2907&lt;&gt;0, J2907=0), "",D2907)</f>
        <v/>
      </c>
      <c r="O2907" s="122" t="str">
        <f t="shared" si="1837"/>
        <v/>
      </c>
      <c r="P2907" s="122" t="str">
        <f>IF(AND($E2907&lt;&gt;0,$J2907=1),"замінне значення",O2907)</f>
        <v/>
      </c>
      <c r="Q2907" s="122" t="str">
        <f>IF(OR(G2907&lt;&gt;0, J2907=0), "",F2907)</f>
        <v/>
      </c>
      <c r="R2907" s="122" t="str">
        <f t="shared" si="1838"/>
        <v/>
      </c>
      <c r="S2907" s="122" t="str">
        <f>IF(AND(G2907&lt;&gt;0,J2907=1),"замінне значення",R2907)</f>
        <v/>
      </c>
      <c r="T2907" s="122" t="str">
        <f t="shared" si="1839"/>
        <v/>
      </c>
    </row>
    <row r="2908" spans="1:20" outlineLevel="1">
      <c r="A2908" s="161"/>
      <c r="B2908" s="208">
        <v>44677</v>
      </c>
      <c r="C2908" s="96">
        <v>113.416666666667</v>
      </c>
      <c r="D2908" s="122"/>
      <c r="E2908" s="122" t="str">
        <f t="shared" si="1833"/>
        <v/>
      </c>
      <c r="F2908" s="122"/>
      <c r="G2908" s="122" t="str">
        <f t="shared" si="1834"/>
        <v/>
      </c>
      <c r="H2908" s="122"/>
      <c r="I2908" s="122" t="str">
        <f t="shared" si="1835"/>
        <v/>
      </c>
      <c r="J2908" s="122"/>
      <c r="K2908" s="122" t="str">
        <f t="shared" si="1836"/>
        <v/>
      </c>
      <c r="L2908" s="123" t="str">
        <f>IF(H2908="","чи робить СНВВ?",IF(J2908="","чи роблять агрегати?",IF($J2908=0,"агрегати не працюють",IF(AND($H2908=0,$J2908=1),"СНВВ не працює","OK"))))</f>
        <v>чи робить СНВВ?</v>
      </c>
      <c r="M2908" s="100"/>
      <c r="N2908" s="122" t="str">
        <f>IF(OR(E2908&lt;&gt;0, J2908=0), "",D2908)</f>
        <v/>
      </c>
      <c r="O2908" s="122" t="str">
        <f t="shared" si="1837"/>
        <v/>
      </c>
      <c r="P2908" s="122" t="str">
        <f>IF(AND($E2908&lt;&gt;0,$J2908=1),"замінне значення",O2908)</f>
        <v/>
      </c>
      <c r="Q2908" s="122" t="str">
        <f>IF(OR(G2908&lt;&gt;0, J2908=0), "",F2908)</f>
        <v/>
      </c>
      <c r="R2908" s="122" t="str">
        <f t="shared" si="1838"/>
        <v/>
      </c>
      <c r="S2908" s="122" t="str">
        <f>IF(AND(G2908&lt;&gt;0,J2908=1),"замінне значення",R2908)</f>
        <v/>
      </c>
      <c r="T2908" s="122" t="str">
        <f t="shared" si="1839"/>
        <v/>
      </c>
    </row>
    <row r="2909" spans="1:20" outlineLevel="1">
      <c r="A2909" s="161"/>
      <c r="B2909" s="208">
        <v>44677</v>
      </c>
      <c r="C2909" s="96">
        <v>113.458333333333</v>
      </c>
      <c r="D2909" s="122"/>
      <c r="E2909" s="122" t="str">
        <f t="shared" si="1833"/>
        <v/>
      </c>
      <c r="F2909" s="122"/>
      <c r="G2909" s="122" t="str">
        <f t="shared" si="1834"/>
        <v/>
      </c>
      <c r="H2909" s="122"/>
      <c r="I2909" s="122" t="str">
        <f t="shared" si="1835"/>
        <v/>
      </c>
      <c r="J2909" s="122"/>
      <c r="K2909" s="122" t="str">
        <f t="shared" si="1836"/>
        <v/>
      </c>
      <c r="L2909" s="123" t="str">
        <f>IF(H2909="","чи робить СНВВ?",IF(J2909="","чи роблять агрегати?",IF($J2909=0,"агрегати не працюють",IF(AND($H2909=0,$J2909=1),"СНВВ не працює","OK"))))</f>
        <v>чи робить СНВВ?</v>
      </c>
      <c r="M2909" s="100"/>
      <c r="N2909" s="122" t="str">
        <f>IF(OR(E2909&lt;&gt;0, J2909=0), "",D2909)</f>
        <v/>
      </c>
      <c r="O2909" s="122" t="str">
        <f t="shared" si="1837"/>
        <v/>
      </c>
      <c r="P2909" s="122" t="str">
        <f>IF(AND($E2909&lt;&gt;0,$J2909=1),"замінне значення",O2909)</f>
        <v/>
      </c>
      <c r="Q2909" s="122" t="str">
        <f>IF(OR(G2909&lt;&gt;0, J2909=0), "",F2909)</f>
        <v/>
      </c>
      <c r="R2909" s="122" t="str">
        <f t="shared" si="1838"/>
        <v/>
      </c>
      <c r="S2909" s="122" t="str">
        <f>IF(AND(G2909&lt;&gt;0,J2909=1),"замінне значення",R2909)</f>
        <v/>
      </c>
      <c r="T2909" s="122" t="str">
        <f t="shared" si="1839"/>
        <v/>
      </c>
    </row>
    <row r="2910" spans="1:20" outlineLevel="1">
      <c r="A2910" s="161"/>
      <c r="B2910" s="208">
        <v>44677</v>
      </c>
      <c r="C2910" s="96">
        <v>113.5</v>
      </c>
      <c r="D2910" s="122"/>
      <c r="E2910" s="122" t="str">
        <f t="shared" si="1833"/>
        <v/>
      </c>
      <c r="F2910" s="122"/>
      <c r="G2910" s="122" t="str">
        <f t="shared" si="1834"/>
        <v/>
      </c>
      <c r="H2910" s="122"/>
      <c r="I2910" s="122" t="str">
        <f t="shared" si="1835"/>
        <v/>
      </c>
      <c r="J2910" s="122"/>
      <c r="K2910" s="122" t="str">
        <f t="shared" si="1836"/>
        <v/>
      </c>
      <c r="L2910" s="123" t="str">
        <f>IF(H2910="","чи робить СНВВ?",IF(J2910="","чи роблять агрегати?",IF($J2910=0,"агрегати не працюють",IF(AND($H2910=0,$J2910=1),"СНВВ не працює","OK"))))</f>
        <v>чи робить СНВВ?</v>
      </c>
      <c r="M2910" s="100"/>
      <c r="N2910" s="122" t="str">
        <f>IF(OR(E2910&lt;&gt;0, J2910=0), "",D2910)</f>
        <v/>
      </c>
      <c r="O2910" s="122" t="str">
        <f t="shared" si="1837"/>
        <v/>
      </c>
      <c r="P2910" s="122" t="str">
        <f>IF(AND($E2910&lt;&gt;0,$J2910=1),"замінне значення",O2910)</f>
        <v/>
      </c>
      <c r="Q2910" s="122" t="str">
        <f>IF(OR(G2910&lt;&gt;0, J2910=0), "",F2910)</f>
        <v/>
      </c>
      <c r="R2910" s="122" t="str">
        <f t="shared" si="1838"/>
        <v/>
      </c>
      <c r="S2910" s="122" t="str">
        <f>IF(AND(G2910&lt;&gt;0,J2910=1),"замінне значення",R2910)</f>
        <v/>
      </c>
      <c r="T2910" s="122" t="str">
        <f t="shared" si="1839"/>
        <v/>
      </c>
    </row>
    <row r="2911" spans="1:20" outlineLevel="1">
      <c r="A2911" s="161"/>
      <c r="B2911" s="208">
        <v>44677</v>
      </c>
      <c r="C2911" s="96">
        <v>113.541666666667</v>
      </c>
      <c r="D2911" s="122"/>
      <c r="E2911" s="122" t="str">
        <f t="shared" si="1833"/>
        <v/>
      </c>
      <c r="F2911" s="122"/>
      <c r="G2911" s="122" t="str">
        <f t="shared" si="1834"/>
        <v/>
      </c>
      <c r="H2911" s="122"/>
      <c r="I2911" s="122" t="str">
        <f t="shared" si="1835"/>
        <v/>
      </c>
      <c r="J2911" s="122"/>
      <c r="K2911" s="122" t="str">
        <f t="shared" si="1836"/>
        <v/>
      </c>
      <c r="L2911" s="123" t="str">
        <f>IF(H2911="","чи робить СНВВ?",IF(J2911="","чи роблять агрегати?",IF($J2911=0,"агрегати не працюють",IF(AND($H2911=0,$J2911=1),"СНВВ не працює","OK"))))</f>
        <v>чи робить СНВВ?</v>
      </c>
      <c r="M2911" s="100"/>
      <c r="N2911" s="122" t="str">
        <f>IF(OR(E2911&lt;&gt;0, J2911=0), "",D2911)</f>
        <v/>
      </c>
      <c r="O2911" s="122" t="str">
        <f t="shared" si="1837"/>
        <v/>
      </c>
      <c r="P2911" s="122" t="str">
        <f>IF(AND($E2911&lt;&gt;0,$J2911=1),"замінне значення",O2911)</f>
        <v/>
      </c>
      <c r="Q2911" s="122" t="str">
        <f>IF(OR(G2911&lt;&gt;0, J2911=0), "",F2911)</f>
        <v/>
      </c>
      <c r="R2911" s="122" t="str">
        <f t="shared" si="1838"/>
        <v/>
      </c>
      <c r="S2911" s="122" t="str">
        <f>IF(AND(G2911&lt;&gt;0,J2911=1),"замінне значення",R2911)</f>
        <v/>
      </c>
      <c r="T2911" s="122" t="str">
        <f t="shared" si="1839"/>
        <v/>
      </c>
    </row>
    <row r="2912" spans="1:20" outlineLevel="1">
      <c r="A2912" s="161"/>
      <c r="B2912" s="208">
        <v>44677</v>
      </c>
      <c r="C2912" s="96">
        <v>113.583333333333</v>
      </c>
      <c r="D2912" s="122"/>
      <c r="E2912" s="122" t="str">
        <f t="shared" si="1833"/>
        <v/>
      </c>
      <c r="F2912" s="122"/>
      <c r="G2912" s="122" t="str">
        <f t="shared" si="1834"/>
        <v/>
      </c>
      <c r="H2912" s="122"/>
      <c r="I2912" s="122" t="str">
        <f t="shared" si="1835"/>
        <v/>
      </c>
      <c r="J2912" s="122"/>
      <c r="K2912" s="122" t="str">
        <f t="shared" si="1836"/>
        <v/>
      </c>
      <c r="L2912" s="123" t="str">
        <f>IF(H2912="","чи робить СНВВ?",IF(J2912="","чи роблять агрегати?",IF($J2912=0,"агрегати не працюють",IF(AND($H2912=0,$J2912=1),"СНВВ не працює","OK"))))</f>
        <v>чи робить СНВВ?</v>
      </c>
      <c r="M2912" s="100"/>
      <c r="N2912" s="122" t="str">
        <f>IF(OR(E2912&lt;&gt;0, J2912=0), "",D2912)</f>
        <v/>
      </c>
      <c r="O2912" s="122" t="str">
        <f t="shared" si="1837"/>
        <v/>
      </c>
      <c r="P2912" s="122" t="str">
        <f>IF(AND($E2912&lt;&gt;0,$J2912=1),"замінне значення",O2912)</f>
        <v/>
      </c>
      <c r="Q2912" s="122" t="str">
        <f>IF(OR(G2912&lt;&gt;0, J2912=0), "",F2912)</f>
        <v/>
      </c>
      <c r="R2912" s="122" t="str">
        <f t="shared" si="1838"/>
        <v/>
      </c>
      <c r="S2912" s="122" t="str">
        <f>IF(AND(G2912&lt;&gt;0,J2912=1),"замінне значення",R2912)</f>
        <v/>
      </c>
      <c r="T2912" s="122" t="str">
        <f t="shared" si="1839"/>
        <v/>
      </c>
    </row>
    <row r="2913" spans="1:20" outlineLevel="1">
      <c r="A2913" s="161"/>
      <c r="B2913" s="208">
        <v>44677</v>
      </c>
      <c r="C2913" s="96">
        <v>113.625</v>
      </c>
      <c r="D2913" s="122"/>
      <c r="E2913" s="122" t="str">
        <f t="shared" si="1833"/>
        <v/>
      </c>
      <c r="F2913" s="122"/>
      <c r="G2913" s="122" t="str">
        <f t="shared" si="1834"/>
        <v/>
      </c>
      <c r="H2913" s="122"/>
      <c r="I2913" s="122" t="str">
        <f t="shared" si="1835"/>
        <v/>
      </c>
      <c r="J2913" s="122"/>
      <c r="K2913" s="122" t="str">
        <f t="shared" si="1836"/>
        <v/>
      </c>
      <c r="L2913" s="123" t="str">
        <f>IF(H2913="","чи робить СНВВ?",IF(J2913="","чи роблять агрегати?",IF($J2913=0,"агрегати не працюють",IF(AND($H2913=0,$J2913=1),"СНВВ не працює","OK"))))</f>
        <v>чи робить СНВВ?</v>
      </c>
      <c r="M2913" s="100"/>
      <c r="N2913" s="122" t="str">
        <f>IF(OR(E2913&lt;&gt;0, J2913=0), "",D2913)</f>
        <v/>
      </c>
      <c r="O2913" s="122" t="str">
        <f t="shared" si="1837"/>
        <v/>
      </c>
      <c r="P2913" s="122" t="str">
        <f>IF(AND($E2913&lt;&gt;0,$J2913=1),"замінне значення",O2913)</f>
        <v/>
      </c>
      <c r="Q2913" s="122" t="str">
        <f>IF(OR(G2913&lt;&gt;0, J2913=0), "",F2913)</f>
        <v/>
      </c>
      <c r="R2913" s="122" t="str">
        <f t="shared" si="1838"/>
        <v/>
      </c>
      <c r="S2913" s="122" t="str">
        <f>IF(AND(G2913&lt;&gt;0,J2913=1),"замінне значення",R2913)</f>
        <v/>
      </c>
      <c r="T2913" s="122" t="str">
        <f t="shared" si="1839"/>
        <v/>
      </c>
    </row>
    <row r="2914" spans="1:20" outlineLevel="1">
      <c r="A2914" s="161"/>
      <c r="B2914" s="208">
        <v>44677</v>
      </c>
      <c r="C2914" s="96">
        <v>113.666666666667</v>
      </c>
      <c r="D2914" s="122"/>
      <c r="E2914" s="122" t="str">
        <f t="shared" si="1833"/>
        <v/>
      </c>
      <c r="F2914" s="122"/>
      <c r="G2914" s="122" t="str">
        <f t="shared" si="1834"/>
        <v/>
      </c>
      <c r="H2914" s="122"/>
      <c r="I2914" s="122" t="str">
        <f t="shared" si="1835"/>
        <v/>
      </c>
      <c r="J2914" s="122"/>
      <c r="K2914" s="122" t="str">
        <f t="shared" si="1836"/>
        <v/>
      </c>
      <c r="L2914" s="123" t="str">
        <f>IF(H2914="","чи робить СНВВ?",IF(J2914="","чи роблять агрегати?",IF($J2914=0,"агрегати не працюють",IF(AND($H2914=0,$J2914=1),"СНВВ не працює","OK"))))</f>
        <v>чи робить СНВВ?</v>
      </c>
      <c r="M2914" s="100"/>
      <c r="N2914" s="122" t="str">
        <f>IF(OR(E2914&lt;&gt;0, J2914=0), "",D2914)</f>
        <v/>
      </c>
      <c r="O2914" s="122" t="str">
        <f t="shared" si="1837"/>
        <v/>
      </c>
      <c r="P2914" s="122" t="str">
        <f>IF(AND($E2914&lt;&gt;0,$J2914=1),"замінне значення",O2914)</f>
        <v/>
      </c>
      <c r="Q2914" s="122" t="str">
        <f>IF(OR(G2914&lt;&gt;0, J2914=0), "",F2914)</f>
        <v/>
      </c>
      <c r="R2914" s="122" t="str">
        <f t="shared" si="1838"/>
        <v/>
      </c>
      <c r="S2914" s="122" t="str">
        <f>IF(AND(G2914&lt;&gt;0,J2914=1),"замінне значення",R2914)</f>
        <v/>
      </c>
      <c r="T2914" s="122" t="str">
        <f t="shared" si="1839"/>
        <v/>
      </c>
    </row>
    <row r="2915" spans="1:20" outlineLevel="1">
      <c r="A2915" s="161"/>
      <c r="B2915" s="208">
        <v>44677</v>
      </c>
      <c r="C2915" s="96">
        <v>113.708333333333</v>
      </c>
      <c r="D2915" s="122"/>
      <c r="E2915" s="122" t="str">
        <f t="shared" si="1833"/>
        <v/>
      </c>
      <c r="F2915" s="122"/>
      <c r="G2915" s="122" t="str">
        <f t="shared" si="1834"/>
        <v/>
      </c>
      <c r="H2915" s="122"/>
      <c r="I2915" s="122" t="str">
        <f t="shared" si="1835"/>
        <v/>
      </c>
      <c r="J2915" s="122"/>
      <c r="K2915" s="122" t="str">
        <f t="shared" si="1836"/>
        <v/>
      </c>
      <c r="L2915" s="123" t="str">
        <f>IF(H2915="","чи робить СНВВ?",IF(J2915="","чи роблять агрегати?",IF($J2915=0,"агрегати не працюють",IF(AND($H2915=0,$J2915=1),"СНВВ не працює","OK"))))</f>
        <v>чи робить СНВВ?</v>
      </c>
      <c r="M2915" s="100"/>
      <c r="N2915" s="122" t="str">
        <f>IF(OR(E2915&lt;&gt;0, J2915=0), "",D2915)</f>
        <v/>
      </c>
      <c r="O2915" s="122" t="str">
        <f t="shared" si="1837"/>
        <v/>
      </c>
      <c r="P2915" s="122" t="str">
        <f>IF(AND($E2915&lt;&gt;0,$J2915=1),"замінне значення",O2915)</f>
        <v/>
      </c>
      <c r="Q2915" s="122" t="str">
        <f>IF(OR(G2915&lt;&gt;0, J2915=0), "",F2915)</f>
        <v/>
      </c>
      <c r="R2915" s="122" t="str">
        <f t="shared" si="1838"/>
        <v/>
      </c>
      <c r="S2915" s="122" t="str">
        <f>IF(AND(G2915&lt;&gt;0,J2915=1),"замінне значення",R2915)</f>
        <v/>
      </c>
      <c r="T2915" s="122" t="str">
        <f t="shared" si="1839"/>
        <v/>
      </c>
    </row>
    <row r="2916" spans="1:20" outlineLevel="1">
      <c r="A2916" s="161"/>
      <c r="B2916" s="208">
        <v>44677</v>
      </c>
      <c r="C2916" s="96">
        <v>113.75</v>
      </c>
      <c r="D2916" s="122"/>
      <c r="E2916" s="122" t="str">
        <f t="shared" si="1833"/>
        <v/>
      </c>
      <c r="F2916" s="122"/>
      <c r="G2916" s="122" t="str">
        <f t="shared" si="1834"/>
        <v/>
      </c>
      <c r="H2916" s="122"/>
      <c r="I2916" s="122" t="str">
        <f t="shared" si="1835"/>
        <v/>
      </c>
      <c r="J2916" s="122"/>
      <c r="K2916" s="122" t="str">
        <f t="shared" si="1836"/>
        <v/>
      </c>
      <c r="L2916" s="123" t="str">
        <f>IF(H2916="","чи робить СНВВ?",IF(J2916="","чи роблять агрегати?",IF($J2916=0,"агрегати не працюють",IF(AND($H2916=0,$J2916=1),"СНВВ не працює","OK"))))</f>
        <v>чи робить СНВВ?</v>
      </c>
      <c r="M2916" s="100"/>
      <c r="N2916" s="122" t="str">
        <f>IF(OR(E2916&lt;&gt;0, J2916=0), "",D2916)</f>
        <v/>
      </c>
      <c r="O2916" s="122" t="str">
        <f t="shared" si="1837"/>
        <v/>
      </c>
      <c r="P2916" s="122" t="str">
        <f>IF(AND($E2916&lt;&gt;0,$J2916=1),"замінне значення",O2916)</f>
        <v/>
      </c>
      <c r="Q2916" s="122" t="str">
        <f>IF(OR(G2916&lt;&gt;0, J2916=0), "",F2916)</f>
        <v/>
      </c>
      <c r="R2916" s="122" t="str">
        <f t="shared" si="1838"/>
        <v/>
      </c>
      <c r="S2916" s="122" t="str">
        <f>IF(AND(G2916&lt;&gt;0,J2916=1),"замінне значення",R2916)</f>
        <v/>
      </c>
      <c r="T2916" s="122" t="str">
        <f t="shared" si="1839"/>
        <v/>
      </c>
    </row>
    <row r="2917" spans="1:20" outlineLevel="1">
      <c r="A2917" s="161"/>
      <c r="B2917" s="208">
        <v>44677</v>
      </c>
      <c r="C2917" s="96">
        <v>113.791666666667</v>
      </c>
      <c r="D2917" s="122"/>
      <c r="E2917" s="122" t="str">
        <f t="shared" si="1833"/>
        <v/>
      </c>
      <c r="F2917" s="122"/>
      <c r="G2917" s="122" t="str">
        <f t="shared" si="1834"/>
        <v/>
      </c>
      <c r="H2917" s="122"/>
      <c r="I2917" s="122" t="str">
        <f t="shared" si="1835"/>
        <v/>
      </c>
      <c r="J2917" s="122"/>
      <c r="K2917" s="122" t="str">
        <f t="shared" si="1836"/>
        <v/>
      </c>
      <c r="L2917" s="123" t="str">
        <f>IF(H2917="","чи робить СНВВ?",IF(J2917="","чи роблять агрегати?",IF($J2917=0,"агрегати не працюють",IF(AND($H2917=0,$J2917=1),"СНВВ не працює","OK"))))</f>
        <v>чи робить СНВВ?</v>
      </c>
      <c r="M2917" s="100"/>
      <c r="N2917" s="122" t="str">
        <f>IF(OR(E2917&lt;&gt;0, J2917=0), "",D2917)</f>
        <v/>
      </c>
      <c r="O2917" s="122" t="str">
        <f t="shared" si="1837"/>
        <v/>
      </c>
      <c r="P2917" s="122" t="str">
        <f>IF(AND($E2917&lt;&gt;0,$J2917=1),"замінне значення",O2917)</f>
        <v/>
      </c>
      <c r="Q2917" s="122" t="str">
        <f>IF(OR(G2917&lt;&gt;0, J2917=0), "",F2917)</f>
        <v/>
      </c>
      <c r="R2917" s="122" t="str">
        <f t="shared" si="1838"/>
        <v/>
      </c>
      <c r="S2917" s="122" t="str">
        <f>IF(AND(G2917&lt;&gt;0,J2917=1),"замінне значення",R2917)</f>
        <v/>
      </c>
      <c r="T2917" s="122" t="str">
        <f t="shared" si="1839"/>
        <v/>
      </c>
    </row>
    <row r="2918" spans="1:20" outlineLevel="1">
      <c r="A2918" s="161"/>
      <c r="B2918" s="208">
        <v>44677</v>
      </c>
      <c r="C2918" s="96">
        <v>113.833333333333</v>
      </c>
      <c r="D2918" s="122"/>
      <c r="E2918" s="122" t="str">
        <f t="shared" si="1833"/>
        <v/>
      </c>
      <c r="F2918" s="122"/>
      <c r="G2918" s="122" t="str">
        <f t="shared" si="1834"/>
        <v/>
      </c>
      <c r="H2918" s="122"/>
      <c r="I2918" s="122" t="str">
        <f t="shared" si="1835"/>
        <v/>
      </c>
      <c r="J2918" s="122"/>
      <c r="K2918" s="122" t="str">
        <f t="shared" si="1836"/>
        <v/>
      </c>
      <c r="L2918" s="123" t="str">
        <f>IF(H2918="","чи робить СНВВ?",IF(J2918="","чи роблять агрегати?",IF($J2918=0,"агрегати не працюють",IF(AND($H2918=0,$J2918=1),"СНВВ не працює","OK"))))</f>
        <v>чи робить СНВВ?</v>
      </c>
      <c r="M2918" s="100"/>
      <c r="N2918" s="122" t="str">
        <f>IF(OR(E2918&lt;&gt;0, J2918=0), "",D2918)</f>
        <v/>
      </c>
      <c r="O2918" s="122" t="str">
        <f t="shared" si="1837"/>
        <v/>
      </c>
      <c r="P2918" s="122" t="str">
        <f>IF(AND($E2918&lt;&gt;0,$J2918=1),"замінне значення",O2918)</f>
        <v/>
      </c>
      <c r="Q2918" s="122" t="str">
        <f>IF(OR(G2918&lt;&gt;0, J2918=0), "",F2918)</f>
        <v/>
      </c>
      <c r="R2918" s="122" t="str">
        <f t="shared" si="1838"/>
        <v/>
      </c>
      <c r="S2918" s="122" t="str">
        <f>IF(AND(G2918&lt;&gt;0,J2918=1),"замінне значення",R2918)</f>
        <v/>
      </c>
      <c r="T2918" s="122" t="str">
        <f t="shared" si="1839"/>
        <v/>
      </c>
    </row>
    <row r="2919" spans="1:20" outlineLevel="1">
      <c r="A2919" s="161"/>
      <c r="B2919" s="208">
        <v>44677</v>
      </c>
      <c r="C2919" s="96">
        <v>113.875</v>
      </c>
      <c r="D2919" s="122"/>
      <c r="E2919" s="122" t="str">
        <f t="shared" si="1833"/>
        <v/>
      </c>
      <c r="F2919" s="122"/>
      <c r="G2919" s="122" t="str">
        <f t="shared" si="1834"/>
        <v/>
      </c>
      <c r="H2919" s="122"/>
      <c r="I2919" s="122" t="str">
        <f t="shared" si="1835"/>
        <v/>
      </c>
      <c r="J2919" s="122"/>
      <c r="K2919" s="122" t="str">
        <f t="shared" si="1836"/>
        <v/>
      </c>
      <c r="L2919" s="123" t="str">
        <f>IF(H2919="","чи робить СНВВ?",IF(J2919="","чи роблять агрегати?",IF($J2919=0,"агрегати не працюють",IF(AND($H2919=0,$J2919=1),"СНВВ не працює","OK"))))</f>
        <v>чи робить СНВВ?</v>
      </c>
      <c r="M2919" s="100"/>
      <c r="N2919" s="122" t="str">
        <f>IF(OR(E2919&lt;&gt;0, J2919=0), "",D2919)</f>
        <v/>
      </c>
      <c r="O2919" s="122" t="str">
        <f t="shared" si="1837"/>
        <v/>
      </c>
      <c r="P2919" s="122" t="str">
        <f>IF(AND($E2919&lt;&gt;0,$J2919=1),"замінне значення",O2919)</f>
        <v/>
      </c>
      <c r="Q2919" s="122" t="str">
        <f>IF(OR(G2919&lt;&gt;0, J2919=0), "",F2919)</f>
        <v/>
      </c>
      <c r="R2919" s="122" t="str">
        <f t="shared" si="1838"/>
        <v/>
      </c>
      <c r="S2919" s="122" t="str">
        <f>IF(AND(G2919&lt;&gt;0,J2919=1),"замінне значення",R2919)</f>
        <v/>
      </c>
      <c r="T2919" s="122" t="str">
        <f t="shared" si="1839"/>
        <v/>
      </c>
    </row>
    <row r="2920" spans="1:20" outlineLevel="1">
      <c r="A2920" s="161"/>
      <c r="B2920" s="208">
        <v>44677</v>
      </c>
      <c r="C2920" s="96">
        <v>113.916666666667</v>
      </c>
      <c r="D2920" s="122"/>
      <c r="E2920" s="122" t="str">
        <f t="shared" si="1833"/>
        <v/>
      </c>
      <c r="F2920" s="122"/>
      <c r="G2920" s="122" t="str">
        <f t="shared" si="1834"/>
        <v/>
      </c>
      <c r="H2920" s="122"/>
      <c r="I2920" s="122" t="str">
        <f t="shared" si="1835"/>
        <v/>
      </c>
      <c r="J2920" s="122"/>
      <c r="K2920" s="122" t="str">
        <f t="shared" si="1836"/>
        <v/>
      </c>
      <c r="L2920" s="123" t="str">
        <f>IF(H2920="","чи робить СНВВ?",IF(J2920="","чи роблять агрегати?",IF($J2920=0,"агрегати не працюють",IF(AND($H2920=0,$J2920=1),"СНВВ не працює","OK"))))</f>
        <v>чи робить СНВВ?</v>
      </c>
      <c r="M2920" s="100"/>
      <c r="N2920" s="122" t="str">
        <f>IF(OR(E2920&lt;&gt;0, J2920=0), "",D2920)</f>
        <v/>
      </c>
      <c r="O2920" s="122" t="str">
        <f t="shared" si="1837"/>
        <v/>
      </c>
      <c r="P2920" s="122" t="str">
        <f>IF(AND($E2920&lt;&gt;0,$J2920=1),"замінне значення",O2920)</f>
        <v/>
      </c>
      <c r="Q2920" s="122" t="str">
        <f>IF(OR(G2920&lt;&gt;0, J2920=0), "",F2920)</f>
        <v/>
      </c>
      <c r="R2920" s="122" t="str">
        <f t="shared" si="1838"/>
        <v/>
      </c>
      <c r="S2920" s="122" t="str">
        <f>IF(AND(G2920&lt;&gt;0,J2920=1),"замінне значення",R2920)</f>
        <v/>
      </c>
      <c r="T2920" s="122" t="str">
        <f t="shared" si="1839"/>
        <v/>
      </c>
    </row>
    <row r="2921" spans="1:20" outlineLevel="1">
      <c r="A2921" s="161"/>
      <c r="B2921" s="208">
        <v>44677</v>
      </c>
      <c r="C2921" s="96">
        <v>113.958333333333</v>
      </c>
      <c r="D2921" s="122"/>
      <c r="E2921" s="122" t="str">
        <f t="shared" si="1833"/>
        <v/>
      </c>
      <c r="F2921" s="122"/>
      <c r="G2921" s="122" t="str">
        <f t="shared" si="1834"/>
        <v/>
      </c>
      <c r="H2921" s="122"/>
      <c r="I2921" s="122" t="str">
        <f t="shared" si="1835"/>
        <v/>
      </c>
      <c r="J2921" s="122"/>
      <c r="K2921" s="122" t="str">
        <f t="shared" si="1836"/>
        <v/>
      </c>
      <c r="L2921" s="123" t="str">
        <f>IF(H2921="","чи робить СНВВ?",IF(J2921="","чи роблять агрегати?",IF($J2921=0,"агрегати не працюють",IF(AND($H2921=0,$J2921=1),"СНВВ не працює","OK"))))</f>
        <v>чи робить СНВВ?</v>
      </c>
      <c r="M2921" s="100"/>
      <c r="N2921" s="122" t="str">
        <f>IF(OR(E2921&lt;&gt;0, J2921=0), "",D2921)</f>
        <v/>
      </c>
      <c r="O2921" s="122" t="str">
        <f t="shared" si="1837"/>
        <v/>
      </c>
      <c r="P2921" s="122" t="str">
        <f>IF(AND($E2921&lt;&gt;0,$J2921=1),"замінне значення",O2921)</f>
        <v/>
      </c>
      <c r="Q2921" s="122" t="str">
        <f>IF(OR(G2921&lt;&gt;0, J2921=0), "",F2921)</f>
        <v/>
      </c>
      <c r="R2921" s="122" t="str">
        <f t="shared" si="1838"/>
        <v/>
      </c>
      <c r="S2921" s="122" t="str">
        <f>IF(AND(G2921&lt;&gt;0,J2921=1),"замінне значення",R2921)</f>
        <v/>
      </c>
      <c r="T2921" s="122" t="str">
        <f t="shared" si="1839"/>
        <v/>
      </c>
    </row>
    <row r="2922" spans="1:20">
      <c r="A2922" s="204"/>
      <c r="B2922" s="159" t="s">
        <v>201</v>
      </c>
      <c r="C2922" s="159"/>
      <c r="D2922" s="103">
        <f t="shared" ref="D2922" si="1840">SUM(D2898:D2921)</f>
        <v>0</v>
      </c>
      <c r="E2922" s="104">
        <f t="shared" ref="E2922" si="1841">COUNTIF(E2898:E2921,"&gt;0")</f>
        <v>0</v>
      </c>
      <c r="F2922" s="103">
        <f t="shared" ref="F2922" si="1842">SUM(F2898:F2921)</f>
        <v>0</v>
      </c>
      <c r="G2922" s="104">
        <f t="shared" ref="G2922" si="1843">COUNTIF(G2898:G2921,"&gt;0")</f>
        <v>0</v>
      </c>
      <c r="H2922" s="103">
        <f t="shared" ref="H2922" si="1844">SUM(H2898:H2921)</f>
        <v>0</v>
      </c>
      <c r="I2922" s="104">
        <f t="shared" ref="I2922" si="1845">COUNTIF(I2898:I2921,"&gt;0")</f>
        <v>0</v>
      </c>
      <c r="J2922" s="103">
        <f t="shared" ref="J2922" si="1846">SUM(J2898:J2921)</f>
        <v>0</v>
      </c>
      <c r="K2922" s="104">
        <f t="shared" ref="K2922" si="1847">COUNTIF(K2898:K2921,"&gt;0")</f>
        <v>0</v>
      </c>
      <c r="L2922" s="104">
        <f t="shared" ref="L2922" si="1848">COUNTIF(L2898:L2921,"СНВВ не працює")</f>
        <v>0</v>
      </c>
      <c r="M2922" s="100"/>
      <c r="N2922" s="103">
        <f t="shared" si="1831"/>
        <v>0</v>
      </c>
      <c r="O2922" s="103">
        <f t="shared" ref="O2922:T2922" si="1849">SUM(O2898:O2921)</f>
        <v>0</v>
      </c>
      <c r="P2922" s="103">
        <f t="shared" si="1849"/>
        <v>0</v>
      </c>
      <c r="Q2922" s="103">
        <f t="shared" si="1849"/>
        <v>0</v>
      </c>
      <c r="R2922" s="103">
        <f t="shared" si="1849"/>
        <v>0</v>
      </c>
      <c r="S2922" s="103">
        <f t="shared" si="1849"/>
        <v>0</v>
      </c>
      <c r="T2922" s="103">
        <f t="shared" si="1849"/>
        <v>0</v>
      </c>
    </row>
    <row r="2923" spans="1:20" outlineLevel="1">
      <c r="A2923" s="160">
        <v>44678</v>
      </c>
      <c r="B2923" s="208">
        <v>44678</v>
      </c>
      <c r="C2923" s="96">
        <v>114</v>
      </c>
      <c r="D2923" s="122"/>
      <c r="E2923" s="122" t="str">
        <f t="shared" ref="E2923:E2946" si="1850">IF(D2923="","",IF(D2923&lt;1,1,0))</f>
        <v/>
      </c>
      <c r="F2923" s="122"/>
      <c r="G2923" s="122" t="str">
        <f t="shared" ref="G2923:G2946" si="1851">IF(F2923="","",IF(F2923&lt;1,1,0))</f>
        <v/>
      </c>
      <c r="H2923" s="122"/>
      <c r="I2923" s="122" t="str">
        <f t="shared" ref="I2923:I2946" si="1852">IF(H2923="","",IF(H2923&lt;1,1,0))</f>
        <v/>
      </c>
      <c r="J2923" s="122"/>
      <c r="K2923" s="122" t="str">
        <f t="shared" ref="K2923:K2946" si="1853">IF(J2923="","",IF(J2923&lt;1,1,0))</f>
        <v/>
      </c>
      <c r="L2923" s="123" t="str">
        <f>IF(H2923="","чи робить СНВВ?",IF(J2923="","чи роблять агрегати?",IF($J2923=0,"агрегати не працюють",IF(AND($H2923=0,$J2923=1),"СНВВ не працює","OK"))))</f>
        <v>чи робить СНВВ?</v>
      </c>
      <c r="M2923" s="100"/>
      <c r="N2923" s="122" t="str">
        <f>IF(OR(E2923&lt;&gt;0, J2923=0), "",D2923)</f>
        <v/>
      </c>
      <c r="O2923" s="122" t="str">
        <f t="shared" ref="O2923:O2946" si="1854">IF(Q2923="", "",(N2923*$O$3+$O$4))</f>
        <v/>
      </c>
      <c r="P2923" s="122" t="str">
        <f>IF(AND($E2923&lt;&gt;0,$J2923=1),"замінне значення",O2923)</f>
        <v/>
      </c>
      <c r="Q2923" s="122" t="str">
        <f>IF(OR(G2923&lt;&gt;0, J2923=0), "",F2923)</f>
        <v/>
      </c>
      <c r="R2923" s="122" t="str">
        <f t="shared" ref="R2923:R2986" si="1855">IF(Q2923="", "",(Q2923*$Q$3+$Q$4))</f>
        <v/>
      </c>
      <c r="S2923" s="122" t="str">
        <f>IF(AND(G2923&lt;&gt;0,J2923=1),"замінне значення",R2923)</f>
        <v/>
      </c>
      <c r="T2923" s="122" t="str">
        <f t="shared" ref="T2923:T2986" si="1856">IFERROR(P2923*S2923,"")</f>
        <v/>
      </c>
    </row>
    <row r="2924" spans="1:20" outlineLevel="1">
      <c r="A2924" s="161"/>
      <c r="B2924" s="208">
        <v>44678</v>
      </c>
      <c r="C2924" s="96">
        <v>114.041666666667</v>
      </c>
      <c r="D2924" s="122"/>
      <c r="E2924" s="122" t="str">
        <f t="shared" si="1850"/>
        <v/>
      </c>
      <c r="F2924" s="122"/>
      <c r="G2924" s="122" t="str">
        <f t="shared" si="1851"/>
        <v/>
      </c>
      <c r="H2924" s="122"/>
      <c r="I2924" s="122" t="str">
        <f t="shared" si="1852"/>
        <v/>
      </c>
      <c r="J2924" s="122"/>
      <c r="K2924" s="122" t="str">
        <f t="shared" si="1853"/>
        <v/>
      </c>
      <c r="L2924" s="123" t="str">
        <f>IF(H2924="","чи робить СНВВ?",IF(J2924="","чи роблять агрегати?",IF($J2924=0,"агрегати не працюють",IF(AND($H2924=0,$J2924=1),"СНВВ не працює","OK"))))</f>
        <v>чи робить СНВВ?</v>
      </c>
      <c r="M2924" s="100"/>
      <c r="N2924" s="122" t="str">
        <f>IF(OR(E2924&lt;&gt;0, J2924=0), "",D2924)</f>
        <v/>
      </c>
      <c r="O2924" s="122" t="str">
        <f t="shared" si="1854"/>
        <v/>
      </c>
      <c r="P2924" s="122" t="str">
        <f>IF(AND($E2924&lt;&gt;0,$J2924=1),"замінне значення",O2924)</f>
        <v/>
      </c>
      <c r="Q2924" s="122" t="str">
        <f>IF(OR(G2924&lt;&gt;0, J2924=0), "",F2924)</f>
        <v/>
      </c>
      <c r="R2924" s="122" t="str">
        <f t="shared" si="1855"/>
        <v/>
      </c>
      <c r="S2924" s="122" t="str">
        <f>IF(AND(G2924&lt;&gt;0,J2924=1),"замінне значення",R2924)</f>
        <v/>
      </c>
      <c r="T2924" s="122" t="str">
        <f t="shared" si="1856"/>
        <v/>
      </c>
    </row>
    <row r="2925" spans="1:20" outlineLevel="1">
      <c r="A2925" s="161"/>
      <c r="B2925" s="208">
        <v>44678</v>
      </c>
      <c r="C2925" s="96">
        <v>114.083333333333</v>
      </c>
      <c r="D2925" s="122"/>
      <c r="E2925" s="122" t="str">
        <f t="shared" si="1850"/>
        <v/>
      </c>
      <c r="F2925" s="122"/>
      <c r="G2925" s="122" t="str">
        <f t="shared" si="1851"/>
        <v/>
      </c>
      <c r="H2925" s="122"/>
      <c r="I2925" s="122" t="str">
        <f t="shared" si="1852"/>
        <v/>
      </c>
      <c r="J2925" s="122"/>
      <c r="K2925" s="122" t="str">
        <f t="shared" si="1853"/>
        <v/>
      </c>
      <c r="L2925" s="123" t="str">
        <f>IF(H2925="","чи робить СНВВ?",IF(J2925="","чи роблять агрегати?",IF($J2925=0,"агрегати не працюють",IF(AND($H2925=0,$J2925=1),"СНВВ не працює","OK"))))</f>
        <v>чи робить СНВВ?</v>
      </c>
      <c r="M2925" s="100"/>
      <c r="N2925" s="122" t="str">
        <f>IF(OR(E2925&lt;&gt;0, J2925=0), "",D2925)</f>
        <v/>
      </c>
      <c r="O2925" s="122" t="str">
        <f t="shared" si="1854"/>
        <v/>
      </c>
      <c r="P2925" s="122" t="str">
        <f>IF(AND($E2925&lt;&gt;0,$J2925=1),"замінне значення",O2925)</f>
        <v/>
      </c>
      <c r="Q2925" s="122" t="str">
        <f>IF(OR(G2925&lt;&gt;0, J2925=0), "",F2925)</f>
        <v/>
      </c>
      <c r="R2925" s="122" t="str">
        <f t="shared" si="1855"/>
        <v/>
      </c>
      <c r="S2925" s="122" t="str">
        <f>IF(AND(G2925&lt;&gt;0,J2925=1),"замінне значення",R2925)</f>
        <v/>
      </c>
      <c r="T2925" s="122" t="str">
        <f t="shared" si="1856"/>
        <v/>
      </c>
    </row>
    <row r="2926" spans="1:20" outlineLevel="1">
      <c r="A2926" s="161"/>
      <c r="B2926" s="208">
        <v>44678</v>
      </c>
      <c r="C2926" s="96">
        <v>114.125</v>
      </c>
      <c r="D2926" s="122"/>
      <c r="E2926" s="122" t="str">
        <f t="shared" si="1850"/>
        <v/>
      </c>
      <c r="F2926" s="122"/>
      <c r="G2926" s="122" t="str">
        <f t="shared" si="1851"/>
        <v/>
      </c>
      <c r="H2926" s="122"/>
      <c r="I2926" s="122" t="str">
        <f t="shared" si="1852"/>
        <v/>
      </c>
      <c r="J2926" s="122"/>
      <c r="K2926" s="122" t="str">
        <f t="shared" si="1853"/>
        <v/>
      </c>
      <c r="L2926" s="123" t="str">
        <f>IF(H2926="","чи робить СНВВ?",IF(J2926="","чи роблять агрегати?",IF($J2926=0,"агрегати не працюють",IF(AND($H2926=0,$J2926=1),"СНВВ не працює","OK"))))</f>
        <v>чи робить СНВВ?</v>
      </c>
      <c r="M2926" s="100"/>
      <c r="N2926" s="122" t="str">
        <f>IF(OR(E2926&lt;&gt;0, J2926=0), "",D2926)</f>
        <v/>
      </c>
      <c r="O2926" s="122" t="str">
        <f t="shared" si="1854"/>
        <v/>
      </c>
      <c r="P2926" s="122" t="str">
        <f>IF(AND($E2926&lt;&gt;0,$J2926=1),"замінне значення",O2926)</f>
        <v/>
      </c>
      <c r="Q2926" s="122" t="str">
        <f>IF(OR(G2926&lt;&gt;0, J2926=0), "",F2926)</f>
        <v/>
      </c>
      <c r="R2926" s="122" t="str">
        <f t="shared" si="1855"/>
        <v/>
      </c>
      <c r="S2926" s="122" t="str">
        <f>IF(AND(G2926&lt;&gt;0,J2926=1),"замінне значення",R2926)</f>
        <v/>
      </c>
      <c r="T2926" s="122" t="str">
        <f t="shared" si="1856"/>
        <v/>
      </c>
    </row>
    <row r="2927" spans="1:20" outlineLevel="1">
      <c r="A2927" s="161"/>
      <c r="B2927" s="208">
        <v>44678</v>
      </c>
      <c r="C2927" s="96">
        <v>114.166666666667</v>
      </c>
      <c r="D2927" s="122"/>
      <c r="E2927" s="122" t="str">
        <f t="shared" si="1850"/>
        <v/>
      </c>
      <c r="F2927" s="122"/>
      <c r="G2927" s="122" t="str">
        <f t="shared" si="1851"/>
        <v/>
      </c>
      <c r="H2927" s="122"/>
      <c r="I2927" s="122" t="str">
        <f t="shared" si="1852"/>
        <v/>
      </c>
      <c r="J2927" s="122"/>
      <c r="K2927" s="122" t="str">
        <f t="shared" si="1853"/>
        <v/>
      </c>
      <c r="L2927" s="123" t="str">
        <f>IF(H2927="","чи робить СНВВ?",IF(J2927="","чи роблять агрегати?",IF($J2927=0,"агрегати не працюють",IF(AND($H2927=0,$J2927=1),"СНВВ не працює","OK"))))</f>
        <v>чи робить СНВВ?</v>
      </c>
      <c r="M2927" s="100"/>
      <c r="N2927" s="122" t="str">
        <f>IF(OR(E2927&lt;&gt;0, J2927=0), "",D2927)</f>
        <v/>
      </c>
      <c r="O2927" s="122" t="str">
        <f t="shared" si="1854"/>
        <v/>
      </c>
      <c r="P2927" s="122" t="str">
        <f>IF(AND($E2927&lt;&gt;0,$J2927=1),"замінне значення",O2927)</f>
        <v/>
      </c>
      <c r="Q2927" s="122" t="str">
        <f>IF(OR(G2927&lt;&gt;0, J2927=0), "",F2927)</f>
        <v/>
      </c>
      <c r="R2927" s="122" t="str">
        <f t="shared" si="1855"/>
        <v/>
      </c>
      <c r="S2927" s="122" t="str">
        <f>IF(AND(G2927&lt;&gt;0,J2927=1),"замінне значення",R2927)</f>
        <v/>
      </c>
      <c r="T2927" s="122" t="str">
        <f t="shared" si="1856"/>
        <v/>
      </c>
    </row>
    <row r="2928" spans="1:20" outlineLevel="1">
      <c r="A2928" s="161"/>
      <c r="B2928" s="208">
        <v>44678</v>
      </c>
      <c r="C2928" s="96">
        <v>114.208333333333</v>
      </c>
      <c r="D2928" s="122"/>
      <c r="E2928" s="122" t="str">
        <f t="shared" si="1850"/>
        <v/>
      </c>
      <c r="F2928" s="122"/>
      <c r="G2928" s="122" t="str">
        <f t="shared" si="1851"/>
        <v/>
      </c>
      <c r="H2928" s="122"/>
      <c r="I2928" s="122" t="str">
        <f t="shared" si="1852"/>
        <v/>
      </c>
      <c r="J2928" s="122"/>
      <c r="K2928" s="122" t="str">
        <f t="shared" si="1853"/>
        <v/>
      </c>
      <c r="L2928" s="123" t="str">
        <f>IF(H2928="","чи робить СНВВ?",IF(J2928="","чи роблять агрегати?",IF($J2928=0,"агрегати не працюють",IF(AND($H2928=0,$J2928=1),"СНВВ не працює","OK"))))</f>
        <v>чи робить СНВВ?</v>
      </c>
      <c r="M2928" s="100"/>
      <c r="N2928" s="122" t="str">
        <f>IF(OR(E2928&lt;&gt;0, J2928=0), "",D2928)</f>
        <v/>
      </c>
      <c r="O2928" s="122" t="str">
        <f t="shared" si="1854"/>
        <v/>
      </c>
      <c r="P2928" s="122" t="str">
        <f>IF(AND($E2928&lt;&gt;0,$J2928=1),"замінне значення",O2928)</f>
        <v/>
      </c>
      <c r="Q2928" s="122" t="str">
        <f>IF(OR(G2928&lt;&gt;0, J2928=0), "",F2928)</f>
        <v/>
      </c>
      <c r="R2928" s="122" t="str">
        <f t="shared" si="1855"/>
        <v/>
      </c>
      <c r="S2928" s="122" t="str">
        <f>IF(AND(G2928&lt;&gt;0,J2928=1),"замінне значення",R2928)</f>
        <v/>
      </c>
      <c r="T2928" s="122" t="str">
        <f t="shared" si="1856"/>
        <v/>
      </c>
    </row>
    <row r="2929" spans="1:20" outlineLevel="1">
      <c r="A2929" s="161"/>
      <c r="B2929" s="208">
        <v>44678</v>
      </c>
      <c r="C2929" s="96">
        <v>114.25</v>
      </c>
      <c r="D2929" s="122"/>
      <c r="E2929" s="122" t="str">
        <f t="shared" si="1850"/>
        <v/>
      </c>
      <c r="F2929" s="122"/>
      <c r="G2929" s="122" t="str">
        <f t="shared" si="1851"/>
        <v/>
      </c>
      <c r="H2929" s="122"/>
      <c r="I2929" s="122" t="str">
        <f t="shared" si="1852"/>
        <v/>
      </c>
      <c r="J2929" s="122"/>
      <c r="K2929" s="122" t="str">
        <f t="shared" si="1853"/>
        <v/>
      </c>
      <c r="L2929" s="123" t="str">
        <f>IF(H2929="","чи робить СНВВ?",IF(J2929="","чи роблять агрегати?",IF($J2929=0,"агрегати не працюють",IF(AND($H2929=0,$J2929=1),"СНВВ не працює","OK"))))</f>
        <v>чи робить СНВВ?</v>
      </c>
      <c r="M2929" s="100"/>
      <c r="N2929" s="122" t="str">
        <f>IF(OR(E2929&lt;&gt;0, J2929=0), "",D2929)</f>
        <v/>
      </c>
      <c r="O2929" s="122" t="str">
        <f t="shared" si="1854"/>
        <v/>
      </c>
      <c r="P2929" s="122" t="str">
        <f>IF(AND($E2929&lt;&gt;0,$J2929=1),"замінне значення",O2929)</f>
        <v/>
      </c>
      <c r="Q2929" s="122" t="str">
        <f>IF(OR(G2929&lt;&gt;0, J2929=0), "",F2929)</f>
        <v/>
      </c>
      <c r="R2929" s="122" t="str">
        <f t="shared" si="1855"/>
        <v/>
      </c>
      <c r="S2929" s="122" t="str">
        <f>IF(AND(G2929&lt;&gt;0,J2929=1),"замінне значення",R2929)</f>
        <v/>
      </c>
      <c r="T2929" s="122" t="str">
        <f t="shared" si="1856"/>
        <v/>
      </c>
    </row>
    <row r="2930" spans="1:20" outlineLevel="1">
      <c r="A2930" s="161"/>
      <c r="B2930" s="208">
        <v>44678</v>
      </c>
      <c r="C2930" s="96">
        <v>114.291666666667</v>
      </c>
      <c r="D2930" s="122"/>
      <c r="E2930" s="122" t="str">
        <f t="shared" si="1850"/>
        <v/>
      </c>
      <c r="F2930" s="122"/>
      <c r="G2930" s="122" t="str">
        <f t="shared" si="1851"/>
        <v/>
      </c>
      <c r="H2930" s="122"/>
      <c r="I2930" s="122" t="str">
        <f t="shared" si="1852"/>
        <v/>
      </c>
      <c r="J2930" s="122"/>
      <c r="K2930" s="122" t="str">
        <f t="shared" si="1853"/>
        <v/>
      </c>
      <c r="L2930" s="123" t="str">
        <f>IF(H2930="","чи робить СНВВ?",IF(J2930="","чи роблять агрегати?",IF($J2930=0,"агрегати не працюють",IF(AND($H2930=0,$J2930=1),"СНВВ не працює","OK"))))</f>
        <v>чи робить СНВВ?</v>
      </c>
      <c r="M2930" s="100"/>
      <c r="N2930" s="122" t="str">
        <f>IF(OR(E2930&lt;&gt;0, J2930=0), "",D2930)</f>
        <v/>
      </c>
      <c r="O2930" s="122" t="str">
        <f t="shared" si="1854"/>
        <v/>
      </c>
      <c r="P2930" s="122" t="str">
        <f>IF(AND($E2930&lt;&gt;0,$J2930=1),"замінне значення",O2930)</f>
        <v/>
      </c>
      <c r="Q2930" s="122" t="str">
        <f>IF(OR(G2930&lt;&gt;0, J2930=0), "",F2930)</f>
        <v/>
      </c>
      <c r="R2930" s="122" t="str">
        <f t="shared" si="1855"/>
        <v/>
      </c>
      <c r="S2930" s="122" t="str">
        <f>IF(AND(G2930&lt;&gt;0,J2930=1),"замінне значення",R2930)</f>
        <v/>
      </c>
      <c r="T2930" s="122" t="str">
        <f t="shared" si="1856"/>
        <v/>
      </c>
    </row>
    <row r="2931" spans="1:20" outlineLevel="1">
      <c r="A2931" s="161"/>
      <c r="B2931" s="208">
        <v>44678</v>
      </c>
      <c r="C2931" s="96">
        <v>114.333333333333</v>
      </c>
      <c r="D2931" s="122"/>
      <c r="E2931" s="122" t="str">
        <f t="shared" si="1850"/>
        <v/>
      </c>
      <c r="F2931" s="122"/>
      <c r="G2931" s="122" t="str">
        <f t="shared" si="1851"/>
        <v/>
      </c>
      <c r="H2931" s="122"/>
      <c r="I2931" s="122" t="str">
        <f t="shared" si="1852"/>
        <v/>
      </c>
      <c r="J2931" s="122"/>
      <c r="K2931" s="122" t="str">
        <f t="shared" si="1853"/>
        <v/>
      </c>
      <c r="L2931" s="123" t="str">
        <f>IF(H2931="","чи робить СНВВ?",IF(J2931="","чи роблять агрегати?",IF($J2931=0,"агрегати не працюють",IF(AND($H2931=0,$J2931=1),"СНВВ не працює","OK"))))</f>
        <v>чи робить СНВВ?</v>
      </c>
      <c r="M2931" s="100"/>
      <c r="N2931" s="122" t="str">
        <f>IF(OR(E2931&lt;&gt;0, J2931=0), "",D2931)</f>
        <v/>
      </c>
      <c r="O2931" s="122" t="str">
        <f t="shared" si="1854"/>
        <v/>
      </c>
      <c r="P2931" s="122" t="str">
        <f>IF(AND($E2931&lt;&gt;0,$J2931=1),"замінне значення",O2931)</f>
        <v/>
      </c>
      <c r="Q2931" s="122" t="str">
        <f>IF(OR(G2931&lt;&gt;0, J2931=0), "",F2931)</f>
        <v/>
      </c>
      <c r="R2931" s="122" t="str">
        <f t="shared" si="1855"/>
        <v/>
      </c>
      <c r="S2931" s="122" t="str">
        <f>IF(AND(G2931&lt;&gt;0,J2931=1),"замінне значення",R2931)</f>
        <v/>
      </c>
      <c r="T2931" s="122" t="str">
        <f t="shared" si="1856"/>
        <v/>
      </c>
    </row>
    <row r="2932" spans="1:20" outlineLevel="1">
      <c r="A2932" s="161"/>
      <c r="B2932" s="208">
        <v>44678</v>
      </c>
      <c r="C2932" s="96">
        <v>114.375</v>
      </c>
      <c r="D2932" s="122"/>
      <c r="E2932" s="122" t="str">
        <f t="shared" si="1850"/>
        <v/>
      </c>
      <c r="F2932" s="122"/>
      <c r="G2932" s="122" t="str">
        <f t="shared" si="1851"/>
        <v/>
      </c>
      <c r="H2932" s="122"/>
      <c r="I2932" s="122" t="str">
        <f t="shared" si="1852"/>
        <v/>
      </c>
      <c r="J2932" s="122"/>
      <c r="K2932" s="122" t="str">
        <f t="shared" si="1853"/>
        <v/>
      </c>
      <c r="L2932" s="123" t="str">
        <f>IF(H2932="","чи робить СНВВ?",IF(J2932="","чи роблять агрегати?",IF($J2932=0,"агрегати не працюють",IF(AND($H2932=0,$J2932=1),"СНВВ не працює","OK"))))</f>
        <v>чи робить СНВВ?</v>
      </c>
      <c r="M2932" s="100"/>
      <c r="N2932" s="122" t="str">
        <f>IF(OR(E2932&lt;&gt;0, J2932=0), "",D2932)</f>
        <v/>
      </c>
      <c r="O2932" s="122" t="str">
        <f t="shared" si="1854"/>
        <v/>
      </c>
      <c r="P2932" s="122" t="str">
        <f>IF(AND($E2932&lt;&gt;0,$J2932=1),"замінне значення",O2932)</f>
        <v/>
      </c>
      <c r="Q2932" s="122" t="str">
        <f>IF(OR(G2932&lt;&gt;0, J2932=0), "",F2932)</f>
        <v/>
      </c>
      <c r="R2932" s="122" t="str">
        <f t="shared" si="1855"/>
        <v/>
      </c>
      <c r="S2932" s="122" t="str">
        <f>IF(AND(G2932&lt;&gt;0,J2932=1),"замінне значення",R2932)</f>
        <v/>
      </c>
      <c r="T2932" s="122" t="str">
        <f t="shared" si="1856"/>
        <v/>
      </c>
    </row>
    <row r="2933" spans="1:20" outlineLevel="1">
      <c r="A2933" s="161"/>
      <c r="B2933" s="208">
        <v>44678</v>
      </c>
      <c r="C2933" s="96">
        <v>114.416666666667</v>
      </c>
      <c r="D2933" s="122"/>
      <c r="E2933" s="122" t="str">
        <f t="shared" si="1850"/>
        <v/>
      </c>
      <c r="F2933" s="122"/>
      <c r="G2933" s="122" t="str">
        <f t="shared" si="1851"/>
        <v/>
      </c>
      <c r="H2933" s="122"/>
      <c r="I2933" s="122" t="str">
        <f t="shared" si="1852"/>
        <v/>
      </c>
      <c r="J2933" s="122"/>
      <c r="K2933" s="122" t="str">
        <f t="shared" si="1853"/>
        <v/>
      </c>
      <c r="L2933" s="123" t="str">
        <f>IF(H2933="","чи робить СНВВ?",IF(J2933="","чи роблять агрегати?",IF($J2933=0,"агрегати не працюють",IF(AND($H2933=0,$J2933=1),"СНВВ не працює","OK"))))</f>
        <v>чи робить СНВВ?</v>
      </c>
      <c r="M2933" s="100"/>
      <c r="N2933" s="122" t="str">
        <f>IF(OR(E2933&lt;&gt;0, J2933=0), "",D2933)</f>
        <v/>
      </c>
      <c r="O2933" s="122" t="str">
        <f t="shared" si="1854"/>
        <v/>
      </c>
      <c r="P2933" s="122" t="str">
        <f>IF(AND($E2933&lt;&gt;0,$J2933=1),"замінне значення",O2933)</f>
        <v/>
      </c>
      <c r="Q2933" s="122" t="str">
        <f>IF(OR(G2933&lt;&gt;0, J2933=0), "",F2933)</f>
        <v/>
      </c>
      <c r="R2933" s="122" t="str">
        <f t="shared" si="1855"/>
        <v/>
      </c>
      <c r="S2933" s="122" t="str">
        <f>IF(AND(G2933&lt;&gt;0,J2933=1),"замінне значення",R2933)</f>
        <v/>
      </c>
      <c r="T2933" s="122" t="str">
        <f t="shared" si="1856"/>
        <v/>
      </c>
    </row>
    <row r="2934" spans="1:20" outlineLevel="1">
      <c r="A2934" s="161"/>
      <c r="B2934" s="208">
        <v>44678</v>
      </c>
      <c r="C2934" s="96">
        <v>114.458333333333</v>
      </c>
      <c r="D2934" s="122"/>
      <c r="E2934" s="122" t="str">
        <f t="shared" si="1850"/>
        <v/>
      </c>
      <c r="F2934" s="122"/>
      <c r="G2934" s="122" t="str">
        <f t="shared" si="1851"/>
        <v/>
      </c>
      <c r="H2934" s="122"/>
      <c r="I2934" s="122" t="str">
        <f t="shared" si="1852"/>
        <v/>
      </c>
      <c r="J2934" s="122"/>
      <c r="K2934" s="122" t="str">
        <f t="shared" si="1853"/>
        <v/>
      </c>
      <c r="L2934" s="123" t="str">
        <f>IF(H2934="","чи робить СНВВ?",IF(J2934="","чи роблять агрегати?",IF($J2934=0,"агрегати не працюють",IF(AND($H2934=0,$J2934=1),"СНВВ не працює","OK"))))</f>
        <v>чи робить СНВВ?</v>
      </c>
      <c r="M2934" s="100"/>
      <c r="N2934" s="122" t="str">
        <f>IF(OR(E2934&lt;&gt;0, J2934=0), "",D2934)</f>
        <v/>
      </c>
      <c r="O2934" s="122" t="str">
        <f t="shared" si="1854"/>
        <v/>
      </c>
      <c r="P2934" s="122" t="str">
        <f>IF(AND($E2934&lt;&gt;0,$J2934=1),"замінне значення",O2934)</f>
        <v/>
      </c>
      <c r="Q2934" s="122" t="str">
        <f>IF(OR(G2934&lt;&gt;0, J2934=0), "",F2934)</f>
        <v/>
      </c>
      <c r="R2934" s="122" t="str">
        <f t="shared" si="1855"/>
        <v/>
      </c>
      <c r="S2934" s="122" t="str">
        <f>IF(AND(G2934&lt;&gt;0,J2934=1),"замінне значення",R2934)</f>
        <v/>
      </c>
      <c r="T2934" s="122" t="str">
        <f t="shared" si="1856"/>
        <v/>
      </c>
    </row>
    <row r="2935" spans="1:20" outlineLevel="1">
      <c r="A2935" s="161"/>
      <c r="B2935" s="208">
        <v>44678</v>
      </c>
      <c r="C2935" s="96">
        <v>114.5</v>
      </c>
      <c r="D2935" s="122"/>
      <c r="E2935" s="122" t="str">
        <f t="shared" si="1850"/>
        <v/>
      </c>
      <c r="F2935" s="122"/>
      <c r="G2935" s="122" t="str">
        <f t="shared" si="1851"/>
        <v/>
      </c>
      <c r="H2935" s="122"/>
      <c r="I2935" s="122" t="str">
        <f t="shared" si="1852"/>
        <v/>
      </c>
      <c r="J2935" s="122"/>
      <c r="K2935" s="122" t="str">
        <f t="shared" si="1853"/>
        <v/>
      </c>
      <c r="L2935" s="123" t="str">
        <f>IF(H2935="","чи робить СНВВ?",IF(J2935="","чи роблять агрегати?",IF($J2935=0,"агрегати не працюють",IF(AND($H2935=0,$J2935=1),"СНВВ не працює","OK"))))</f>
        <v>чи робить СНВВ?</v>
      </c>
      <c r="M2935" s="100"/>
      <c r="N2935" s="122" t="str">
        <f>IF(OR(E2935&lt;&gt;0, J2935=0), "",D2935)</f>
        <v/>
      </c>
      <c r="O2935" s="122" t="str">
        <f t="shared" si="1854"/>
        <v/>
      </c>
      <c r="P2935" s="122" t="str">
        <f>IF(AND($E2935&lt;&gt;0,$J2935=1),"замінне значення",O2935)</f>
        <v/>
      </c>
      <c r="Q2935" s="122" t="str">
        <f>IF(OR(G2935&lt;&gt;0, J2935=0), "",F2935)</f>
        <v/>
      </c>
      <c r="R2935" s="122" t="str">
        <f t="shared" si="1855"/>
        <v/>
      </c>
      <c r="S2935" s="122" t="str">
        <f>IF(AND(G2935&lt;&gt;0,J2935=1),"замінне значення",R2935)</f>
        <v/>
      </c>
      <c r="T2935" s="122" t="str">
        <f t="shared" si="1856"/>
        <v/>
      </c>
    </row>
    <row r="2936" spans="1:20" outlineLevel="1">
      <c r="A2936" s="161"/>
      <c r="B2936" s="208">
        <v>44678</v>
      </c>
      <c r="C2936" s="96">
        <v>114.541666666667</v>
      </c>
      <c r="D2936" s="122"/>
      <c r="E2936" s="122" t="str">
        <f t="shared" si="1850"/>
        <v/>
      </c>
      <c r="F2936" s="122"/>
      <c r="G2936" s="122" t="str">
        <f t="shared" si="1851"/>
        <v/>
      </c>
      <c r="H2936" s="122"/>
      <c r="I2936" s="122" t="str">
        <f t="shared" si="1852"/>
        <v/>
      </c>
      <c r="J2936" s="122"/>
      <c r="K2936" s="122" t="str">
        <f t="shared" si="1853"/>
        <v/>
      </c>
      <c r="L2936" s="123" t="str">
        <f>IF(H2936="","чи робить СНВВ?",IF(J2936="","чи роблять агрегати?",IF($J2936=0,"агрегати не працюють",IF(AND($H2936=0,$J2936=1),"СНВВ не працює","OK"))))</f>
        <v>чи робить СНВВ?</v>
      </c>
      <c r="M2936" s="100"/>
      <c r="N2936" s="122" t="str">
        <f>IF(OR(E2936&lt;&gt;0, J2936=0), "",D2936)</f>
        <v/>
      </c>
      <c r="O2936" s="122" t="str">
        <f t="shared" si="1854"/>
        <v/>
      </c>
      <c r="P2936" s="122" t="str">
        <f>IF(AND($E2936&lt;&gt;0,$J2936=1),"замінне значення",O2936)</f>
        <v/>
      </c>
      <c r="Q2936" s="122" t="str">
        <f>IF(OR(G2936&lt;&gt;0, J2936=0), "",F2936)</f>
        <v/>
      </c>
      <c r="R2936" s="122" t="str">
        <f t="shared" si="1855"/>
        <v/>
      </c>
      <c r="S2936" s="122" t="str">
        <f>IF(AND(G2936&lt;&gt;0,J2936=1),"замінне значення",R2936)</f>
        <v/>
      </c>
      <c r="T2936" s="122" t="str">
        <f t="shared" si="1856"/>
        <v/>
      </c>
    </row>
    <row r="2937" spans="1:20" outlineLevel="1">
      <c r="A2937" s="161"/>
      <c r="B2937" s="208">
        <v>44678</v>
      </c>
      <c r="C2937" s="96">
        <v>114.583333333333</v>
      </c>
      <c r="D2937" s="122"/>
      <c r="E2937" s="122" t="str">
        <f t="shared" si="1850"/>
        <v/>
      </c>
      <c r="F2937" s="122"/>
      <c r="G2937" s="122" t="str">
        <f t="shared" si="1851"/>
        <v/>
      </c>
      <c r="H2937" s="122"/>
      <c r="I2937" s="122" t="str">
        <f t="shared" si="1852"/>
        <v/>
      </c>
      <c r="J2937" s="122"/>
      <c r="K2937" s="122" t="str">
        <f t="shared" si="1853"/>
        <v/>
      </c>
      <c r="L2937" s="123" t="str">
        <f>IF(H2937="","чи робить СНВВ?",IF(J2937="","чи роблять агрегати?",IF($J2937=0,"агрегати не працюють",IF(AND($H2937=0,$J2937=1),"СНВВ не працює","OK"))))</f>
        <v>чи робить СНВВ?</v>
      </c>
      <c r="M2937" s="100"/>
      <c r="N2937" s="122" t="str">
        <f>IF(OR(E2937&lt;&gt;0, J2937=0), "",D2937)</f>
        <v/>
      </c>
      <c r="O2937" s="122" t="str">
        <f t="shared" si="1854"/>
        <v/>
      </c>
      <c r="P2937" s="122" t="str">
        <f>IF(AND($E2937&lt;&gt;0,$J2937=1),"замінне значення",O2937)</f>
        <v/>
      </c>
      <c r="Q2937" s="122" t="str">
        <f>IF(OR(G2937&lt;&gt;0, J2937=0), "",F2937)</f>
        <v/>
      </c>
      <c r="R2937" s="122" t="str">
        <f t="shared" si="1855"/>
        <v/>
      </c>
      <c r="S2937" s="122" t="str">
        <f>IF(AND(G2937&lt;&gt;0,J2937=1),"замінне значення",R2937)</f>
        <v/>
      </c>
      <c r="T2937" s="122" t="str">
        <f t="shared" si="1856"/>
        <v/>
      </c>
    </row>
    <row r="2938" spans="1:20" outlineLevel="1">
      <c r="A2938" s="161"/>
      <c r="B2938" s="208">
        <v>44678</v>
      </c>
      <c r="C2938" s="96">
        <v>114.625</v>
      </c>
      <c r="D2938" s="122"/>
      <c r="E2938" s="122" t="str">
        <f t="shared" si="1850"/>
        <v/>
      </c>
      <c r="F2938" s="122"/>
      <c r="G2938" s="122" t="str">
        <f t="shared" si="1851"/>
        <v/>
      </c>
      <c r="H2938" s="122"/>
      <c r="I2938" s="122" t="str">
        <f t="shared" si="1852"/>
        <v/>
      </c>
      <c r="J2938" s="122"/>
      <c r="K2938" s="122" t="str">
        <f t="shared" si="1853"/>
        <v/>
      </c>
      <c r="L2938" s="123" t="str">
        <f>IF(H2938="","чи робить СНВВ?",IF(J2938="","чи роблять агрегати?",IF($J2938=0,"агрегати не працюють",IF(AND($H2938=0,$J2938=1),"СНВВ не працює","OK"))))</f>
        <v>чи робить СНВВ?</v>
      </c>
      <c r="M2938" s="100"/>
      <c r="N2938" s="122" t="str">
        <f>IF(OR(E2938&lt;&gt;0, J2938=0), "",D2938)</f>
        <v/>
      </c>
      <c r="O2938" s="122" t="str">
        <f t="shared" si="1854"/>
        <v/>
      </c>
      <c r="P2938" s="122" t="str">
        <f>IF(AND($E2938&lt;&gt;0,$J2938=1),"замінне значення",O2938)</f>
        <v/>
      </c>
      <c r="Q2938" s="122" t="str">
        <f>IF(OR(G2938&lt;&gt;0, J2938=0), "",F2938)</f>
        <v/>
      </c>
      <c r="R2938" s="122" t="str">
        <f t="shared" si="1855"/>
        <v/>
      </c>
      <c r="S2938" s="122" t="str">
        <f>IF(AND(G2938&lt;&gt;0,J2938=1),"замінне значення",R2938)</f>
        <v/>
      </c>
      <c r="T2938" s="122" t="str">
        <f t="shared" si="1856"/>
        <v/>
      </c>
    </row>
    <row r="2939" spans="1:20" outlineLevel="1">
      <c r="A2939" s="161"/>
      <c r="B2939" s="208">
        <v>44678</v>
      </c>
      <c r="C2939" s="96">
        <v>114.666666666667</v>
      </c>
      <c r="D2939" s="122"/>
      <c r="E2939" s="122" t="str">
        <f t="shared" si="1850"/>
        <v/>
      </c>
      <c r="F2939" s="122"/>
      <c r="G2939" s="122" t="str">
        <f t="shared" si="1851"/>
        <v/>
      </c>
      <c r="H2939" s="122"/>
      <c r="I2939" s="122" t="str">
        <f t="shared" si="1852"/>
        <v/>
      </c>
      <c r="J2939" s="122"/>
      <c r="K2939" s="122" t="str">
        <f t="shared" si="1853"/>
        <v/>
      </c>
      <c r="L2939" s="123" t="str">
        <f>IF(H2939="","чи робить СНВВ?",IF(J2939="","чи роблять агрегати?",IF($J2939=0,"агрегати не працюють",IF(AND($H2939=0,$J2939=1),"СНВВ не працює","OK"))))</f>
        <v>чи робить СНВВ?</v>
      </c>
      <c r="M2939" s="100"/>
      <c r="N2939" s="122" t="str">
        <f>IF(OR(E2939&lt;&gt;0, J2939=0), "",D2939)</f>
        <v/>
      </c>
      <c r="O2939" s="122" t="str">
        <f t="shared" si="1854"/>
        <v/>
      </c>
      <c r="P2939" s="122" t="str">
        <f>IF(AND($E2939&lt;&gt;0,$J2939=1),"замінне значення",O2939)</f>
        <v/>
      </c>
      <c r="Q2939" s="122" t="str">
        <f>IF(OR(G2939&lt;&gt;0, J2939=0), "",F2939)</f>
        <v/>
      </c>
      <c r="R2939" s="122" t="str">
        <f t="shared" si="1855"/>
        <v/>
      </c>
      <c r="S2939" s="122" t="str">
        <f>IF(AND(G2939&lt;&gt;0,J2939=1),"замінне значення",R2939)</f>
        <v/>
      </c>
      <c r="T2939" s="122" t="str">
        <f t="shared" si="1856"/>
        <v/>
      </c>
    </row>
    <row r="2940" spans="1:20" outlineLevel="1">
      <c r="A2940" s="161"/>
      <c r="B2940" s="208">
        <v>44678</v>
      </c>
      <c r="C2940" s="96">
        <v>114.708333333333</v>
      </c>
      <c r="D2940" s="122"/>
      <c r="E2940" s="122" t="str">
        <f t="shared" si="1850"/>
        <v/>
      </c>
      <c r="F2940" s="122"/>
      <c r="G2940" s="122" t="str">
        <f t="shared" si="1851"/>
        <v/>
      </c>
      <c r="H2940" s="122"/>
      <c r="I2940" s="122" t="str">
        <f t="shared" si="1852"/>
        <v/>
      </c>
      <c r="J2940" s="122"/>
      <c r="K2940" s="122" t="str">
        <f t="shared" si="1853"/>
        <v/>
      </c>
      <c r="L2940" s="123" t="str">
        <f>IF(H2940="","чи робить СНВВ?",IF(J2940="","чи роблять агрегати?",IF($J2940=0,"агрегати не працюють",IF(AND($H2940=0,$J2940=1),"СНВВ не працює","OK"))))</f>
        <v>чи робить СНВВ?</v>
      </c>
      <c r="M2940" s="100"/>
      <c r="N2940" s="122" t="str">
        <f>IF(OR(E2940&lt;&gt;0, J2940=0), "",D2940)</f>
        <v/>
      </c>
      <c r="O2940" s="122" t="str">
        <f t="shared" si="1854"/>
        <v/>
      </c>
      <c r="P2940" s="122" t="str">
        <f>IF(AND($E2940&lt;&gt;0,$J2940=1),"замінне значення",O2940)</f>
        <v/>
      </c>
      <c r="Q2940" s="122" t="str">
        <f>IF(OR(G2940&lt;&gt;0, J2940=0), "",F2940)</f>
        <v/>
      </c>
      <c r="R2940" s="122" t="str">
        <f t="shared" si="1855"/>
        <v/>
      </c>
      <c r="S2940" s="122" t="str">
        <f>IF(AND(G2940&lt;&gt;0,J2940=1),"замінне значення",R2940)</f>
        <v/>
      </c>
      <c r="T2940" s="122" t="str">
        <f t="shared" si="1856"/>
        <v/>
      </c>
    </row>
    <row r="2941" spans="1:20" outlineLevel="1">
      <c r="A2941" s="161"/>
      <c r="B2941" s="208">
        <v>44678</v>
      </c>
      <c r="C2941" s="96">
        <v>114.75</v>
      </c>
      <c r="D2941" s="122"/>
      <c r="E2941" s="122" t="str">
        <f t="shared" si="1850"/>
        <v/>
      </c>
      <c r="F2941" s="122"/>
      <c r="G2941" s="122" t="str">
        <f t="shared" si="1851"/>
        <v/>
      </c>
      <c r="H2941" s="122"/>
      <c r="I2941" s="122" t="str">
        <f t="shared" si="1852"/>
        <v/>
      </c>
      <c r="J2941" s="122"/>
      <c r="K2941" s="122" t="str">
        <f t="shared" si="1853"/>
        <v/>
      </c>
      <c r="L2941" s="123" t="str">
        <f>IF(H2941="","чи робить СНВВ?",IF(J2941="","чи роблять агрегати?",IF($J2941=0,"агрегати не працюють",IF(AND($H2941=0,$J2941=1),"СНВВ не працює","OK"))))</f>
        <v>чи робить СНВВ?</v>
      </c>
      <c r="M2941" s="100"/>
      <c r="N2941" s="122" t="str">
        <f>IF(OR(E2941&lt;&gt;0, J2941=0), "",D2941)</f>
        <v/>
      </c>
      <c r="O2941" s="122" t="str">
        <f t="shared" si="1854"/>
        <v/>
      </c>
      <c r="P2941" s="122" t="str">
        <f>IF(AND($E2941&lt;&gt;0,$J2941=1),"замінне значення",O2941)</f>
        <v/>
      </c>
      <c r="Q2941" s="122" t="str">
        <f>IF(OR(G2941&lt;&gt;0, J2941=0), "",F2941)</f>
        <v/>
      </c>
      <c r="R2941" s="122" t="str">
        <f t="shared" si="1855"/>
        <v/>
      </c>
      <c r="S2941" s="122" t="str">
        <f>IF(AND(G2941&lt;&gt;0,J2941=1),"замінне значення",R2941)</f>
        <v/>
      </c>
      <c r="T2941" s="122" t="str">
        <f t="shared" si="1856"/>
        <v/>
      </c>
    </row>
    <row r="2942" spans="1:20" outlineLevel="1">
      <c r="A2942" s="161"/>
      <c r="B2942" s="208">
        <v>44678</v>
      </c>
      <c r="C2942" s="96">
        <v>114.791666666667</v>
      </c>
      <c r="D2942" s="122"/>
      <c r="E2942" s="122" t="str">
        <f t="shared" si="1850"/>
        <v/>
      </c>
      <c r="F2942" s="122"/>
      <c r="G2942" s="122" t="str">
        <f t="shared" si="1851"/>
        <v/>
      </c>
      <c r="H2942" s="122"/>
      <c r="I2942" s="122" t="str">
        <f t="shared" si="1852"/>
        <v/>
      </c>
      <c r="J2942" s="122"/>
      <c r="K2942" s="122" t="str">
        <f t="shared" si="1853"/>
        <v/>
      </c>
      <c r="L2942" s="123" t="str">
        <f>IF(H2942="","чи робить СНВВ?",IF(J2942="","чи роблять агрегати?",IF($J2942=0,"агрегати не працюють",IF(AND($H2942=0,$J2942=1),"СНВВ не працює","OK"))))</f>
        <v>чи робить СНВВ?</v>
      </c>
      <c r="M2942" s="100"/>
      <c r="N2942" s="122" t="str">
        <f>IF(OR(E2942&lt;&gt;0, J2942=0), "",D2942)</f>
        <v/>
      </c>
      <c r="O2942" s="122" t="str">
        <f t="shared" si="1854"/>
        <v/>
      </c>
      <c r="P2942" s="122" t="str">
        <f>IF(AND($E2942&lt;&gt;0,$J2942=1),"замінне значення",O2942)</f>
        <v/>
      </c>
      <c r="Q2942" s="122" t="str">
        <f>IF(OR(G2942&lt;&gt;0, J2942=0), "",F2942)</f>
        <v/>
      </c>
      <c r="R2942" s="122" t="str">
        <f t="shared" si="1855"/>
        <v/>
      </c>
      <c r="S2942" s="122" t="str">
        <f>IF(AND(G2942&lt;&gt;0,J2942=1),"замінне значення",R2942)</f>
        <v/>
      </c>
      <c r="T2942" s="122" t="str">
        <f t="shared" si="1856"/>
        <v/>
      </c>
    </row>
    <row r="2943" spans="1:20" outlineLevel="1">
      <c r="A2943" s="161"/>
      <c r="B2943" s="208">
        <v>44678</v>
      </c>
      <c r="C2943" s="96">
        <v>114.833333333333</v>
      </c>
      <c r="D2943" s="122"/>
      <c r="E2943" s="122" t="str">
        <f t="shared" si="1850"/>
        <v/>
      </c>
      <c r="F2943" s="122"/>
      <c r="G2943" s="122" t="str">
        <f t="shared" si="1851"/>
        <v/>
      </c>
      <c r="H2943" s="122"/>
      <c r="I2943" s="122" t="str">
        <f t="shared" si="1852"/>
        <v/>
      </c>
      <c r="J2943" s="122"/>
      <c r="K2943" s="122" t="str">
        <f t="shared" si="1853"/>
        <v/>
      </c>
      <c r="L2943" s="123" t="str">
        <f>IF(H2943="","чи робить СНВВ?",IF(J2943="","чи роблять агрегати?",IF($J2943=0,"агрегати не працюють",IF(AND($H2943=0,$J2943=1),"СНВВ не працює","OK"))))</f>
        <v>чи робить СНВВ?</v>
      </c>
      <c r="M2943" s="100"/>
      <c r="N2943" s="122" t="str">
        <f>IF(OR(E2943&lt;&gt;0, J2943=0), "",D2943)</f>
        <v/>
      </c>
      <c r="O2943" s="122" t="str">
        <f t="shared" si="1854"/>
        <v/>
      </c>
      <c r="P2943" s="122" t="str">
        <f>IF(AND($E2943&lt;&gt;0,$J2943=1),"замінне значення",O2943)</f>
        <v/>
      </c>
      <c r="Q2943" s="122" t="str">
        <f>IF(OR(G2943&lt;&gt;0, J2943=0), "",F2943)</f>
        <v/>
      </c>
      <c r="R2943" s="122" t="str">
        <f t="shared" si="1855"/>
        <v/>
      </c>
      <c r="S2943" s="122" t="str">
        <f>IF(AND(G2943&lt;&gt;0,J2943=1),"замінне значення",R2943)</f>
        <v/>
      </c>
      <c r="T2943" s="122" t="str">
        <f t="shared" si="1856"/>
        <v/>
      </c>
    </row>
    <row r="2944" spans="1:20" outlineLevel="1">
      <c r="A2944" s="161"/>
      <c r="B2944" s="208">
        <v>44678</v>
      </c>
      <c r="C2944" s="96">
        <v>114.875</v>
      </c>
      <c r="D2944" s="122"/>
      <c r="E2944" s="122" t="str">
        <f t="shared" si="1850"/>
        <v/>
      </c>
      <c r="F2944" s="122"/>
      <c r="G2944" s="122" t="str">
        <f t="shared" si="1851"/>
        <v/>
      </c>
      <c r="H2944" s="122"/>
      <c r="I2944" s="122" t="str">
        <f t="shared" si="1852"/>
        <v/>
      </c>
      <c r="J2944" s="122"/>
      <c r="K2944" s="122" t="str">
        <f t="shared" si="1853"/>
        <v/>
      </c>
      <c r="L2944" s="123" t="str">
        <f>IF(H2944="","чи робить СНВВ?",IF(J2944="","чи роблять агрегати?",IF($J2944=0,"агрегати не працюють",IF(AND($H2944=0,$J2944=1),"СНВВ не працює","OK"))))</f>
        <v>чи робить СНВВ?</v>
      </c>
      <c r="M2944" s="100"/>
      <c r="N2944" s="122" t="str">
        <f>IF(OR(E2944&lt;&gt;0, J2944=0), "",D2944)</f>
        <v/>
      </c>
      <c r="O2944" s="122" t="str">
        <f t="shared" si="1854"/>
        <v/>
      </c>
      <c r="P2944" s="122" t="str">
        <f>IF(AND($E2944&lt;&gt;0,$J2944=1),"замінне значення",O2944)</f>
        <v/>
      </c>
      <c r="Q2944" s="122" t="str">
        <f>IF(OR(G2944&lt;&gt;0, J2944=0), "",F2944)</f>
        <v/>
      </c>
      <c r="R2944" s="122" t="str">
        <f t="shared" si="1855"/>
        <v/>
      </c>
      <c r="S2944" s="122" t="str">
        <f>IF(AND(G2944&lt;&gt;0,J2944=1),"замінне значення",R2944)</f>
        <v/>
      </c>
      <c r="T2944" s="122" t="str">
        <f t="shared" si="1856"/>
        <v/>
      </c>
    </row>
    <row r="2945" spans="1:20" outlineLevel="1">
      <c r="A2945" s="161"/>
      <c r="B2945" s="208">
        <v>44678</v>
      </c>
      <c r="C2945" s="96">
        <v>114.916666666667</v>
      </c>
      <c r="D2945" s="122"/>
      <c r="E2945" s="122" t="str">
        <f t="shared" si="1850"/>
        <v/>
      </c>
      <c r="F2945" s="122"/>
      <c r="G2945" s="122" t="str">
        <f t="shared" si="1851"/>
        <v/>
      </c>
      <c r="H2945" s="122"/>
      <c r="I2945" s="122" t="str">
        <f t="shared" si="1852"/>
        <v/>
      </c>
      <c r="J2945" s="122"/>
      <c r="K2945" s="122" t="str">
        <f t="shared" si="1853"/>
        <v/>
      </c>
      <c r="L2945" s="123" t="str">
        <f>IF(H2945="","чи робить СНВВ?",IF(J2945="","чи роблять агрегати?",IF($J2945=0,"агрегати не працюють",IF(AND($H2945=0,$J2945=1),"СНВВ не працює","OK"))))</f>
        <v>чи робить СНВВ?</v>
      </c>
      <c r="M2945" s="100"/>
      <c r="N2945" s="122" t="str">
        <f>IF(OR(E2945&lt;&gt;0, J2945=0), "",D2945)</f>
        <v/>
      </c>
      <c r="O2945" s="122" t="str">
        <f t="shared" si="1854"/>
        <v/>
      </c>
      <c r="P2945" s="122" t="str">
        <f>IF(AND($E2945&lt;&gt;0,$J2945=1),"замінне значення",O2945)</f>
        <v/>
      </c>
      <c r="Q2945" s="122" t="str">
        <f>IF(OR(G2945&lt;&gt;0, J2945=0), "",F2945)</f>
        <v/>
      </c>
      <c r="R2945" s="122" t="str">
        <f t="shared" si="1855"/>
        <v/>
      </c>
      <c r="S2945" s="122" t="str">
        <f>IF(AND(G2945&lt;&gt;0,J2945=1),"замінне значення",R2945)</f>
        <v/>
      </c>
      <c r="T2945" s="122" t="str">
        <f t="shared" si="1856"/>
        <v/>
      </c>
    </row>
    <row r="2946" spans="1:20" outlineLevel="1">
      <c r="A2946" s="161"/>
      <c r="B2946" s="208">
        <v>44678</v>
      </c>
      <c r="C2946" s="96">
        <v>114.958333333333</v>
      </c>
      <c r="D2946" s="122"/>
      <c r="E2946" s="122" t="str">
        <f t="shared" si="1850"/>
        <v/>
      </c>
      <c r="F2946" s="122"/>
      <c r="G2946" s="122" t="str">
        <f t="shared" si="1851"/>
        <v/>
      </c>
      <c r="H2946" s="122"/>
      <c r="I2946" s="122" t="str">
        <f t="shared" si="1852"/>
        <v/>
      </c>
      <c r="J2946" s="122"/>
      <c r="K2946" s="122" t="str">
        <f t="shared" si="1853"/>
        <v/>
      </c>
      <c r="L2946" s="123" t="str">
        <f>IF(H2946="","чи робить СНВВ?",IF(J2946="","чи роблять агрегати?",IF($J2946=0,"агрегати не працюють",IF(AND($H2946=0,$J2946=1),"СНВВ не працює","OK"))))</f>
        <v>чи робить СНВВ?</v>
      </c>
      <c r="M2946" s="100"/>
      <c r="N2946" s="122" t="str">
        <f>IF(OR(E2946&lt;&gt;0, J2946=0), "",D2946)</f>
        <v/>
      </c>
      <c r="O2946" s="122" t="str">
        <f t="shared" si="1854"/>
        <v/>
      </c>
      <c r="P2946" s="122" t="str">
        <f>IF(AND($E2946&lt;&gt;0,$J2946=1),"замінне значення",O2946)</f>
        <v/>
      </c>
      <c r="Q2946" s="122" t="str">
        <f>IF(OR(G2946&lt;&gt;0, J2946=0), "",F2946)</f>
        <v/>
      </c>
      <c r="R2946" s="122" t="str">
        <f t="shared" si="1855"/>
        <v/>
      </c>
      <c r="S2946" s="122" t="str">
        <f>IF(AND(G2946&lt;&gt;0,J2946=1),"замінне значення",R2946)</f>
        <v/>
      </c>
      <c r="T2946" s="122" t="str">
        <f t="shared" si="1856"/>
        <v/>
      </c>
    </row>
    <row r="2947" spans="1:20">
      <c r="A2947" s="204"/>
      <c r="B2947" s="159" t="s">
        <v>202</v>
      </c>
      <c r="C2947" s="159"/>
      <c r="D2947" s="103">
        <f t="shared" ref="D2947" si="1857">SUM(D2923:D2946)</f>
        <v>0</v>
      </c>
      <c r="E2947" s="104">
        <f t="shared" ref="E2947" si="1858">COUNTIF(E2923:E2946,"&gt;0")</f>
        <v>0</v>
      </c>
      <c r="F2947" s="103">
        <f t="shared" ref="F2947" si="1859">SUM(F2923:F2946)</f>
        <v>0</v>
      </c>
      <c r="G2947" s="104">
        <f t="shared" ref="G2947" si="1860">COUNTIF(G2923:G2946,"&gt;0")</f>
        <v>0</v>
      </c>
      <c r="H2947" s="103">
        <f t="shared" ref="H2947" si="1861">SUM(H2923:H2946)</f>
        <v>0</v>
      </c>
      <c r="I2947" s="104">
        <f t="shared" ref="I2947" si="1862">COUNTIF(I2923:I2946,"&gt;0")</f>
        <v>0</v>
      </c>
      <c r="J2947" s="103">
        <f t="shared" ref="J2947" si="1863">SUM(J2923:J2946)</f>
        <v>0</v>
      </c>
      <c r="K2947" s="104">
        <f t="shared" ref="K2947" si="1864">COUNTIF(K2923:K2946,"&gt;0")</f>
        <v>0</v>
      </c>
      <c r="L2947" s="104">
        <f t="shared" ref="L2947" si="1865">COUNTIF(L2923:L2946,"СНВВ не працює")</f>
        <v>0</v>
      </c>
      <c r="M2947" s="100"/>
      <c r="N2947" s="103">
        <f t="shared" si="1831"/>
        <v>0</v>
      </c>
      <c r="O2947" s="103">
        <f t="shared" ref="O2947:T2947" si="1866">SUM(O2923:O2946)</f>
        <v>0</v>
      </c>
      <c r="P2947" s="103">
        <f t="shared" si="1866"/>
        <v>0</v>
      </c>
      <c r="Q2947" s="103">
        <f t="shared" si="1866"/>
        <v>0</v>
      </c>
      <c r="R2947" s="103">
        <f t="shared" si="1866"/>
        <v>0</v>
      </c>
      <c r="S2947" s="103">
        <f t="shared" si="1866"/>
        <v>0</v>
      </c>
      <c r="T2947" s="103">
        <f t="shared" si="1866"/>
        <v>0</v>
      </c>
    </row>
    <row r="2948" spans="1:20" outlineLevel="1">
      <c r="A2948" s="160">
        <v>44679</v>
      </c>
      <c r="B2948" s="208">
        <v>44679</v>
      </c>
      <c r="C2948" s="96">
        <v>115</v>
      </c>
      <c r="D2948" s="122"/>
      <c r="E2948" s="122" t="str">
        <f t="shared" ref="E2948:E2971" si="1867">IF(D2948="","",IF(D2948&lt;1,1,0))</f>
        <v/>
      </c>
      <c r="F2948" s="122"/>
      <c r="G2948" s="122" t="str">
        <f t="shared" ref="G2948:G2971" si="1868">IF(F2948="","",IF(F2948&lt;1,1,0))</f>
        <v/>
      </c>
      <c r="H2948" s="122"/>
      <c r="I2948" s="122" t="str">
        <f t="shared" ref="I2948:I2971" si="1869">IF(H2948="","",IF(H2948&lt;1,1,0))</f>
        <v/>
      </c>
      <c r="J2948" s="122"/>
      <c r="K2948" s="122" t="str">
        <f t="shared" ref="K2948:K2971" si="1870">IF(J2948="","",IF(J2948&lt;1,1,0))</f>
        <v/>
      </c>
      <c r="L2948" s="123" t="str">
        <f>IF(H2948="","чи робить СНВВ?",IF(J2948="","чи роблять агрегати?",IF($J2948=0,"агрегати не працюють",IF(AND($H2948=0,$J2948=1),"СНВВ не працює","OK"))))</f>
        <v>чи робить СНВВ?</v>
      </c>
      <c r="M2948" s="100"/>
      <c r="N2948" s="122" t="str">
        <f>IF(OR(E2948&lt;&gt;0, J2948=0), "",D2948)</f>
        <v/>
      </c>
      <c r="O2948" s="122" t="str">
        <f t="shared" ref="O2948:O2971" si="1871">IF(Q2948="", "",(N2948*$O$3+$O$4))</f>
        <v/>
      </c>
      <c r="P2948" s="122" t="str">
        <f>IF(AND($E2948&lt;&gt;0,$J2948=1),"замінне значення",O2948)</f>
        <v/>
      </c>
      <c r="Q2948" s="122" t="str">
        <f>IF(OR(G2948&lt;&gt;0, J2948=0), "",F2948)</f>
        <v/>
      </c>
      <c r="R2948" s="122" t="str">
        <f t="shared" ref="R2948:R3011" si="1872">IF(Q2948="", "",(Q2948*$Q$3+$Q$4))</f>
        <v/>
      </c>
      <c r="S2948" s="122" t="str">
        <f>IF(AND(G2948&lt;&gt;0,J2948=1),"замінне значення",R2948)</f>
        <v/>
      </c>
      <c r="T2948" s="122" t="str">
        <f t="shared" ref="T2948:T3011" si="1873">IFERROR(P2948*S2948,"")</f>
        <v/>
      </c>
    </row>
    <row r="2949" spans="1:20" outlineLevel="1">
      <c r="A2949" s="161"/>
      <c r="B2949" s="208">
        <v>44679</v>
      </c>
      <c r="C2949" s="96">
        <v>115.041666666667</v>
      </c>
      <c r="D2949" s="122"/>
      <c r="E2949" s="122" t="str">
        <f t="shared" si="1867"/>
        <v/>
      </c>
      <c r="F2949" s="122"/>
      <c r="G2949" s="122" t="str">
        <f t="shared" si="1868"/>
        <v/>
      </c>
      <c r="H2949" s="122"/>
      <c r="I2949" s="122" t="str">
        <f t="shared" si="1869"/>
        <v/>
      </c>
      <c r="J2949" s="122"/>
      <c r="K2949" s="122" t="str">
        <f t="shared" si="1870"/>
        <v/>
      </c>
      <c r="L2949" s="123" t="str">
        <f>IF(H2949="","чи робить СНВВ?",IF(J2949="","чи роблять агрегати?",IF($J2949=0,"агрегати не працюють",IF(AND($H2949=0,$J2949=1),"СНВВ не працює","OK"))))</f>
        <v>чи робить СНВВ?</v>
      </c>
      <c r="M2949" s="100"/>
      <c r="N2949" s="122" t="str">
        <f>IF(OR(E2949&lt;&gt;0, J2949=0), "",D2949)</f>
        <v/>
      </c>
      <c r="O2949" s="122" t="str">
        <f t="shared" si="1871"/>
        <v/>
      </c>
      <c r="P2949" s="122" t="str">
        <f>IF(AND($E2949&lt;&gt;0,$J2949=1),"замінне значення",O2949)</f>
        <v/>
      </c>
      <c r="Q2949" s="122" t="str">
        <f>IF(OR(G2949&lt;&gt;0, J2949=0), "",F2949)</f>
        <v/>
      </c>
      <c r="R2949" s="122" t="str">
        <f t="shared" si="1872"/>
        <v/>
      </c>
      <c r="S2949" s="122" t="str">
        <f>IF(AND(G2949&lt;&gt;0,J2949=1),"замінне значення",R2949)</f>
        <v/>
      </c>
      <c r="T2949" s="122" t="str">
        <f t="shared" si="1873"/>
        <v/>
      </c>
    </row>
    <row r="2950" spans="1:20" outlineLevel="1">
      <c r="A2950" s="161"/>
      <c r="B2950" s="208">
        <v>44679</v>
      </c>
      <c r="C2950" s="96">
        <v>115.083333333333</v>
      </c>
      <c r="D2950" s="122"/>
      <c r="E2950" s="122" t="str">
        <f t="shared" si="1867"/>
        <v/>
      </c>
      <c r="F2950" s="122"/>
      <c r="G2950" s="122" t="str">
        <f t="shared" si="1868"/>
        <v/>
      </c>
      <c r="H2950" s="122"/>
      <c r="I2950" s="122" t="str">
        <f t="shared" si="1869"/>
        <v/>
      </c>
      <c r="J2950" s="122"/>
      <c r="K2950" s="122" t="str">
        <f t="shared" si="1870"/>
        <v/>
      </c>
      <c r="L2950" s="123" t="str">
        <f>IF(H2950="","чи робить СНВВ?",IF(J2950="","чи роблять агрегати?",IF($J2950=0,"агрегати не працюють",IF(AND($H2950=0,$J2950=1),"СНВВ не працює","OK"))))</f>
        <v>чи робить СНВВ?</v>
      </c>
      <c r="M2950" s="100"/>
      <c r="N2950" s="122" t="str">
        <f>IF(OR(E2950&lt;&gt;0, J2950=0), "",D2950)</f>
        <v/>
      </c>
      <c r="O2950" s="122" t="str">
        <f t="shared" si="1871"/>
        <v/>
      </c>
      <c r="P2950" s="122" t="str">
        <f>IF(AND($E2950&lt;&gt;0,$J2950=1),"замінне значення",O2950)</f>
        <v/>
      </c>
      <c r="Q2950" s="122" t="str">
        <f>IF(OR(G2950&lt;&gt;0, J2950=0), "",F2950)</f>
        <v/>
      </c>
      <c r="R2950" s="122" t="str">
        <f t="shared" si="1872"/>
        <v/>
      </c>
      <c r="S2950" s="122" t="str">
        <f>IF(AND(G2950&lt;&gt;0,J2950=1),"замінне значення",R2950)</f>
        <v/>
      </c>
      <c r="T2950" s="122" t="str">
        <f t="shared" si="1873"/>
        <v/>
      </c>
    </row>
    <row r="2951" spans="1:20" outlineLevel="1">
      <c r="A2951" s="161"/>
      <c r="B2951" s="208">
        <v>44679</v>
      </c>
      <c r="C2951" s="96">
        <v>115.125</v>
      </c>
      <c r="D2951" s="122"/>
      <c r="E2951" s="122" t="str">
        <f t="shared" si="1867"/>
        <v/>
      </c>
      <c r="F2951" s="122"/>
      <c r="G2951" s="122" t="str">
        <f t="shared" si="1868"/>
        <v/>
      </c>
      <c r="H2951" s="122"/>
      <c r="I2951" s="122" t="str">
        <f t="shared" si="1869"/>
        <v/>
      </c>
      <c r="J2951" s="122"/>
      <c r="K2951" s="122" t="str">
        <f t="shared" si="1870"/>
        <v/>
      </c>
      <c r="L2951" s="123" t="str">
        <f>IF(H2951="","чи робить СНВВ?",IF(J2951="","чи роблять агрегати?",IF($J2951=0,"агрегати не працюють",IF(AND($H2951=0,$J2951=1),"СНВВ не працює","OK"))))</f>
        <v>чи робить СНВВ?</v>
      </c>
      <c r="M2951" s="100"/>
      <c r="N2951" s="122" t="str">
        <f>IF(OR(E2951&lt;&gt;0, J2951=0), "",D2951)</f>
        <v/>
      </c>
      <c r="O2951" s="122" t="str">
        <f t="shared" si="1871"/>
        <v/>
      </c>
      <c r="P2951" s="122" t="str">
        <f>IF(AND($E2951&lt;&gt;0,$J2951=1),"замінне значення",O2951)</f>
        <v/>
      </c>
      <c r="Q2951" s="122" t="str">
        <f>IF(OR(G2951&lt;&gt;0, J2951=0), "",F2951)</f>
        <v/>
      </c>
      <c r="R2951" s="122" t="str">
        <f t="shared" si="1872"/>
        <v/>
      </c>
      <c r="S2951" s="122" t="str">
        <f>IF(AND(G2951&lt;&gt;0,J2951=1),"замінне значення",R2951)</f>
        <v/>
      </c>
      <c r="T2951" s="122" t="str">
        <f t="shared" si="1873"/>
        <v/>
      </c>
    </row>
    <row r="2952" spans="1:20" outlineLevel="1">
      <c r="A2952" s="161"/>
      <c r="B2952" s="208">
        <v>44679</v>
      </c>
      <c r="C2952" s="96">
        <v>115.166666666667</v>
      </c>
      <c r="D2952" s="122"/>
      <c r="E2952" s="122" t="str">
        <f t="shared" si="1867"/>
        <v/>
      </c>
      <c r="F2952" s="122"/>
      <c r="G2952" s="122" t="str">
        <f t="shared" si="1868"/>
        <v/>
      </c>
      <c r="H2952" s="122"/>
      <c r="I2952" s="122" t="str">
        <f t="shared" si="1869"/>
        <v/>
      </c>
      <c r="J2952" s="122"/>
      <c r="K2952" s="122" t="str">
        <f t="shared" si="1870"/>
        <v/>
      </c>
      <c r="L2952" s="123" t="str">
        <f>IF(H2952="","чи робить СНВВ?",IF(J2952="","чи роблять агрегати?",IF($J2952=0,"агрегати не працюють",IF(AND($H2952=0,$J2952=1),"СНВВ не працює","OK"))))</f>
        <v>чи робить СНВВ?</v>
      </c>
      <c r="M2952" s="100"/>
      <c r="N2952" s="122" t="str">
        <f>IF(OR(E2952&lt;&gt;0, J2952=0), "",D2952)</f>
        <v/>
      </c>
      <c r="O2952" s="122" t="str">
        <f t="shared" si="1871"/>
        <v/>
      </c>
      <c r="P2952" s="122" t="str">
        <f>IF(AND($E2952&lt;&gt;0,$J2952=1),"замінне значення",O2952)</f>
        <v/>
      </c>
      <c r="Q2952" s="122" t="str">
        <f>IF(OR(G2952&lt;&gt;0, J2952=0), "",F2952)</f>
        <v/>
      </c>
      <c r="R2952" s="122" t="str">
        <f t="shared" si="1872"/>
        <v/>
      </c>
      <c r="S2952" s="122" t="str">
        <f>IF(AND(G2952&lt;&gt;0,J2952=1),"замінне значення",R2952)</f>
        <v/>
      </c>
      <c r="T2952" s="122" t="str">
        <f t="shared" si="1873"/>
        <v/>
      </c>
    </row>
    <row r="2953" spans="1:20" outlineLevel="1">
      <c r="A2953" s="161"/>
      <c r="B2953" s="208">
        <v>44679</v>
      </c>
      <c r="C2953" s="96">
        <v>115.208333333333</v>
      </c>
      <c r="D2953" s="122"/>
      <c r="E2953" s="122" t="str">
        <f t="shared" si="1867"/>
        <v/>
      </c>
      <c r="F2953" s="122"/>
      <c r="G2953" s="122" t="str">
        <f t="shared" si="1868"/>
        <v/>
      </c>
      <c r="H2953" s="122"/>
      <c r="I2953" s="122" t="str">
        <f t="shared" si="1869"/>
        <v/>
      </c>
      <c r="J2953" s="122"/>
      <c r="K2953" s="122" t="str">
        <f t="shared" si="1870"/>
        <v/>
      </c>
      <c r="L2953" s="123" t="str">
        <f>IF(H2953="","чи робить СНВВ?",IF(J2953="","чи роблять агрегати?",IF($J2953=0,"агрегати не працюють",IF(AND($H2953=0,$J2953=1),"СНВВ не працює","OK"))))</f>
        <v>чи робить СНВВ?</v>
      </c>
      <c r="M2953" s="100"/>
      <c r="N2953" s="122" t="str">
        <f>IF(OR(E2953&lt;&gt;0, J2953=0), "",D2953)</f>
        <v/>
      </c>
      <c r="O2953" s="122" t="str">
        <f t="shared" si="1871"/>
        <v/>
      </c>
      <c r="P2953" s="122" t="str">
        <f>IF(AND($E2953&lt;&gt;0,$J2953=1),"замінне значення",O2953)</f>
        <v/>
      </c>
      <c r="Q2953" s="122" t="str">
        <f>IF(OR(G2953&lt;&gt;0, J2953=0), "",F2953)</f>
        <v/>
      </c>
      <c r="R2953" s="122" t="str">
        <f t="shared" si="1872"/>
        <v/>
      </c>
      <c r="S2953" s="122" t="str">
        <f>IF(AND(G2953&lt;&gt;0,J2953=1),"замінне значення",R2953)</f>
        <v/>
      </c>
      <c r="T2953" s="122" t="str">
        <f t="shared" si="1873"/>
        <v/>
      </c>
    </row>
    <row r="2954" spans="1:20" outlineLevel="1">
      <c r="A2954" s="161"/>
      <c r="B2954" s="208">
        <v>44679</v>
      </c>
      <c r="C2954" s="96">
        <v>115.25</v>
      </c>
      <c r="D2954" s="122"/>
      <c r="E2954" s="122" t="str">
        <f t="shared" si="1867"/>
        <v/>
      </c>
      <c r="F2954" s="122"/>
      <c r="G2954" s="122" t="str">
        <f t="shared" si="1868"/>
        <v/>
      </c>
      <c r="H2954" s="122"/>
      <c r="I2954" s="122" t="str">
        <f t="shared" si="1869"/>
        <v/>
      </c>
      <c r="J2954" s="122"/>
      <c r="K2954" s="122" t="str">
        <f t="shared" si="1870"/>
        <v/>
      </c>
      <c r="L2954" s="123" t="str">
        <f>IF(H2954="","чи робить СНВВ?",IF(J2954="","чи роблять агрегати?",IF($J2954=0,"агрегати не працюють",IF(AND($H2954=0,$J2954=1),"СНВВ не працює","OK"))))</f>
        <v>чи робить СНВВ?</v>
      </c>
      <c r="M2954" s="100"/>
      <c r="N2954" s="122" t="str">
        <f>IF(OR(E2954&lt;&gt;0, J2954=0), "",D2954)</f>
        <v/>
      </c>
      <c r="O2954" s="122" t="str">
        <f t="shared" si="1871"/>
        <v/>
      </c>
      <c r="P2954" s="122" t="str">
        <f>IF(AND($E2954&lt;&gt;0,$J2954=1),"замінне значення",O2954)</f>
        <v/>
      </c>
      <c r="Q2954" s="122" t="str">
        <f>IF(OR(G2954&lt;&gt;0, J2954=0), "",F2954)</f>
        <v/>
      </c>
      <c r="R2954" s="122" t="str">
        <f t="shared" si="1872"/>
        <v/>
      </c>
      <c r="S2954" s="122" t="str">
        <f>IF(AND(G2954&lt;&gt;0,J2954=1),"замінне значення",R2954)</f>
        <v/>
      </c>
      <c r="T2954" s="122" t="str">
        <f t="shared" si="1873"/>
        <v/>
      </c>
    </row>
    <row r="2955" spans="1:20" outlineLevel="1">
      <c r="A2955" s="161"/>
      <c r="B2955" s="208">
        <v>44679</v>
      </c>
      <c r="C2955" s="96">
        <v>115.291666666667</v>
      </c>
      <c r="D2955" s="122"/>
      <c r="E2955" s="122" t="str">
        <f t="shared" si="1867"/>
        <v/>
      </c>
      <c r="F2955" s="122"/>
      <c r="G2955" s="122" t="str">
        <f t="shared" si="1868"/>
        <v/>
      </c>
      <c r="H2955" s="122"/>
      <c r="I2955" s="122" t="str">
        <f t="shared" si="1869"/>
        <v/>
      </c>
      <c r="J2955" s="122"/>
      <c r="K2955" s="122" t="str">
        <f t="shared" si="1870"/>
        <v/>
      </c>
      <c r="L2955" s="123" t="str">
        <f>IF(H2955="","чи робить СНВВ?",IF(J2955="","чи роблять агрегати?",IF($J2955=0,"агрегати не працюють",IF(AND($H2955=0,$J2955=1),"СНВВ не працює","OK"))))</f>
        <v>чи робить СНВВ?</v>
      </c>
      <c r="M2955" s="100"/>
      <c r="N2955" s="122" t="str">
        <f>IF(OR(E2955&lt;&gt;0, J2955=0), "",D2955)</f>
        <v/>
      </c>
      <c r="O2955" s="122" t="str">
        <f t="shared" si="1871"/>
        <v/>
      </c>
      <c r="P2955" s="122" t="str">
        <f>IF(AND($E2955&lt;&gt;0,$J2955=1),"замінне значення",O2955)</f>
        <v/>
      </c>
      <c r="Q2955" s="122" t="str">
        <f>IF(OR(G2955&lt;&gt;0, J2955=0), "",F2955)</f>
        <v/>
      </c>
      <c r="R2955" s="122" t="str">
        <f t="shared" si="1872"/>
        <v/>
      </c>
      <c r="S2955" s="122" t="str">
        <f>IF(AND(G2955&lt;&gt;0,J2955=1),"замінне значення",R2955)</f>
        <v/>
      </c>
      <c r="T2955" s="122" t="str">
        <f t="shared" si="1873"/>
        <v/>
      </c>
    </row>
    <row r="2956" spans="1:20" outlineLevel="1">
      <c r="A2956" s="161"/>
      <c r="B2956" s="208">
        <v>44679</v>
      </c>
      <c r="C2956" s="96">
        <v>115.333333333333</v>
      </c>
      <c r="D2956" s="122"/>
      <c r="E2956" s="122" t="str">
        <f t="shared" si="1867"/>
        <v/>
      </c>
      <c r="F2956" s="122"/>
      <c r="G2956" s="122" t="str">
        <f t="shared" si="1868"/>
        <v/>
      </c>
      <c r="H2956" s="122"/>
      <c r="I2956" s="122" t="str">
        <f t="shared" si="1869"/>
        <v/>
      </c>
      <c r="J2956" s="122"/>
      <c r="K2956" s="122" t="str">
        <f t="shared" si="1870"/>
        <v/>
      </c>
      <c r="L2956" s="123" t="str">
        <f>IF(H2956="","чи робить СНВВ?",IF(J2956="","чи роблять агрегати?",IF($J2956=0,"агрегати не працюють",IF(AND($H2956=0,$J2956=1),"СНВВ не працює","OK"))))</f>
        <v>чи робить СНВВ?</v>
      </c>
      <c r="M2956" s="100"/>
      <c r="N2956" s="122" t="str">
        <f>IF(OR(E2956&lt;&gt;0, J2956=0), "",D2956)</f>
        <v/>
      </c>
      <c r="O2956" s="122" t="str">
        <f t="shared" si="1871"/>
        <v/>
      </c>
      <c r="P2956" s="122" t="str">
        <f>IF(AND($E2956&lt;&gt;0,$J2956=1),"замінне значення",O2956)</f>
        <v/>
      </c>
      <c r="Q2956" s="122" t="str">
        <f>IF(OR(G2956&lt;&gt;0, J2956=0), "",F2956)</f>
        <v/>
      </c>
      <c r="R2956" s="122" t="str">
        <f t="shared" si="1872"/>
        <v/>
      </c>
      <c r="S2956" s="122" t="str">
        <f>IF(AND(G2956&lt;&gt;0,J2956=1),"замінне значення",R2956)</f>
        <v/>
      </c>
      <c r="T2956" s="122" t="str">
        <f t="shared" si="1873"/>
        <v/>
      </c>
    </row>
    <row r="2957" spans="1:20" outlineLevel="1">
      <c r="A2957" s="161"/>
      <c r="B2957" s="208">
        <v>44679</v>
      </c>
      <c r="C2957" s="96">
        <v>115.375</v>
      </c>
      <c r="D2957" s="122"/>
      <c r="E2957" s="122" t="str">
        <f t="shared" si="1867"/>
        <v/>
      </c>
      <c r="F2957" s="122"/>
      <c r="G2957" s="122" t="str">
        <f t="shared" si="1868"/>
        <v/>
      </c>
      <c r="H2957" s="122"/>
      <c r="I2957" s="122" t="str">
        <f t="shared" si="1869"/>
        <v/>
      </c>
      <c r="J2957" s="122"/>
      <c r="K2957" s="122" t="str">
        <f t="shared" si="1870"/>
        <v/>
      </c>
      <c r="L2957" s="123" t="str">
        <f>IF(H2957="","чи робить СНВВ?",IF(J2957="","чи роблять агрегати?",IF($J2957=0,"агрегати не працюють",IF(AND($H2957=0,$J2957=1),"СНВВ не працює","OK"))))</f>
        <v>чи робить СНВВ?</v>
      </c>
      <c r="M2957" s="100"/>
      <c r="N2957" s="122" t="str">
        <f>IF(OR(E2957&lt;&gt;0, J2957=0), "",D2957)</f>
        <v/>
      </c>
      <c r="O2957" s="122" t="str">
        <f t="shared" si="1871"/>
        <v/>
      </c>
      <c r="P2957" s="122" t="str">
        <f>IF(AND($E2957&lt;&gt;0,$J2957=1),"замінне значення",O2957)</f>
        <v/>
      </c>
      <c r="Q2957" s="122" t="str">
        <f>IF(OR(G2957&lt;&gt;0, J2957=0), "",F2957)</f>
        <v/>
      </c>
      <c r="R2957" s="122" t="str">
        <f t="shared" si="1872"/>
        <v/>
      </c>
      <c r="S2957" s="122" t="str">
        <f>IF(AND(G2957&lt;&gt;0,J2957=1),"замінне значення",R2957)</f>
        <v/>
      </c>
      <c r="T2957" s="122" t="str">
        <f t="shared" si="1873"/>
        <v/>
      </c>
    </row>
    <row r="2958" spans="1:20" outlineLevel="1">
      <c r="A2958" s="161"/>
      <c r="B2958" s="208">
        <v>44679</v>
      </c>
      <c r="C2958" s="96">
        <v>115.416666666667</v>
      </c>
      <c r="D2958" s="122"/>
      <c r="E2958" s="122" t="str">
        <f t="shared" si="1867"/>
        <v/>
      </c>
      <c r="F2958" s="122"/>
      <c r="G2958" s="122" t="str">
        <f t="shared" si="1868"/>
        <v/>
      </c>
      <c r="H2958" s="122"/>
      <c r="I2958" s="122" t="str">
        <f t="shared" si="1869"/>
        <v/>
      </c>
      <c r="J2958" s="122"/>
      <c r="K2958" s="122" t="str">
        <f t="shared" si="1870"/>
        <v/>
      </c>
      <c r="L2958" s="123" t="str">
        <f>IF(H2958="","чи робить СНВВ?",IF(J2958="","чи роблять агрегати?",IF($J2958=0,"агрегати не працюють",IF(AND($H2958=0,$J2958=1),"СНВВ не працює","OK"))))</f>
        <v>чи робить СНВВ?</v>
      </c>
      <c r="M2958" s="100"/>
      <c r="N2958" s="122" t="str">
        <f>IF(OR(E2958&lt;&gt;0, J2958=0), "",D2958)</f>
        <v/>
      </c>
      <c r="O2958" s="122" t="str">
        <f t="shared" si="1871"/>
        <v/>
      </c>
      <c r="P2958" s="122" t="str">
        <f>IF(AND($E2958&lt;&gt;0,$J2958=1),"замінне значення",O2958)</f>
        <v/>
      </c>
      <c r="Q2958" s="122" t="str">
        <f>IF(OR(G2958&lt;&gt;0, J2958=0), "",F2958)</f>
        <v/>
      </c>
      <c r="R2958" s="122" t="str">
        <f t="shared" si="1872"/>
        <v/>
      </c>
      <c r="S2958" s="122" t="str">
        <f>IF(AND(G2958&lt;&gt;0,J2958=1),"замінне значення",R2958)</f>
        <v/>
      </c>
      <c r="T2958" s="122" t="str">
        <f t="shared" si="1873"/>
        <v/>
      </c>
    </row>
    <row r="2959" spans="1:20" outlineLevel="1">
      <c r="A2959" s="161"/>
      <c r="B2959" s="208">
        <v>44679</v>
      </c>
      <c r="C2959" s="96">
        <v>115.458333333333</v>
      </c>
      <c r="D2959" s="122"/>
      <c r="E2959" s="122" t="str">
        <f t="shared" si="1867"/>
        <v/>
      </c>
      <c r="F2959" s="122"/>
      <c r="G2959" s="122" t="str">
        <f t="shared" si="1868"/>
        <v/>
      </c>
      <c r="H2959" s="122"/>
      <c r="I2959" s="122" t="str">
        <f t="shared" si="1869"/>
        <v/>
      </c>
      <c r="J2959" s="122"/>
      <c r="K2959" s="122" t="str">
        <f t="shared" si="1870"/>
        <v/>
      </c>
      <c r="L2959" s="123" t="str">
        <f>IF(H2959="","чи робить СНВВ?",IF(J2959="","чи роблять агрегати?",IF($J2959=0,"агрегати не працюють",IF(AND($H2959=0,$J2959=1),"СНВВ не працює","OK"))))</f>
        <v>чи робить СНВВ?</v>
      </c>
      <c r="M2959" s="100"/>
      <c r="N2959" s="122" t="str">
        <f>IF(OR(E2959&lt;&gt;0, J2959=0), "",D2959)</f>
        <v/>
      </c>
      <c r="O2959" s="122" t="str">
        <f t="shared" si="1871"/>
        <v/>
      </c>
      <c r="P2959" s="122" t="str">
        <f>IF(AND($E2959&lt;&gt;0,$J2959=1),"замінне значення",O2959)</f>
        <v/>
      </c>
      <c r="Q2959" s="122" t="str">
        <f>IF(OR(G2959&lt;&gt;0, J2959=0), "",F2959)</f>
        <v/>
      </c>
      <c r="R2959" s="122" t="str">
        <f t="shared" si="1872"/>
        <v/>
      </c>
      <c r="S2959" s="122" t="str">
        <f>IF(AND(G2959&lt;&gt;0,J2959=1),"замінне значення",R2959)</f>
        <v/>
      </c>
      <c r="T2959" s="122" t="str">
        <f t="shared" si="1873"/>
        <v/>
      </c>
    </row>
    <row r="2960" spans="1:20" outlineLevel="1">
      <c r="A2960" s="161"/>
      <c r="B2960" s="208">
        <v>44679</v>
      </c>
      <c r="C2960" s="96">
        <v>115.5</v>
      </c>
      <c r="D2960" s="122"/>
      <c r="E2960" s="122" t="str">
        <f t="shared" si="1867"/>
        <v/>
      </c>
      <c r="F2960" s="122"/>
      <c r="G2960" s="122" t="str">
        <f t="shared" si="1868"/>
        <v/>
      </c>
      <c r="H2960" s="122"/>
      <c r="I2960" s="122" t="str">
        <f t="shared" si="1869"/>
        <v/>
      </c>
      <c r="J2960" s="122"/>
      <c r="K2960" s="122" t="str">
        <f t="shared" si="1870"/>
        <v/>
      </c>
      <c r="L2960" s="123" t="str">
        <f>IF(H2960="","чи робить СНВВ?",IF(J2960="","чи роблять агрегати?",IF($J2960=0,"агрегати не працюють",IF(AND($H2960=0,$J2960=1),"СНВВ не працює","OK"))))</f>
        <v>чи робить СНВВ?</v>
      </c>
      <c r="M2960" s="100"/>
      <c r="N2960" s="122" t="str">
        <f>IF(OR(E2960&lt;&gt;0, J2960=0), "",D2960)</f>
        <v/>
      </c>
      <c r="O2960" s="122" t="str">
        <f t="shared" si="1871"/>
        <v/>
      </c>
      <c r="P2960" s="122" t="str">
        <f>IF(AND($E2960&lt;&gt;0,$J2960=1),"замінне значення",O2960)</f>
        <v/>
      </c>
      <c r="Q2960" s="122" t="str">
        <f>IF(OR(G2960&lt;&gt;0, J2960=0), "",F2960)</f>
        <v/>
      </c>
      <c r="R2960" s="122" t="str">
        <f t="shared" si="1872"/>
        <v/>
      </c>
      <c r="S2960" s="122" t="str">
        <f>IF(AND(G2960&lt;&gt;0,J2960=1),"замінне значення",R2960)</f>
        <v/>
      </c>
      <c r="T2960" s="122" t="str">
        <f t="shared" si="1873"/>
        <v/>
      </c>
    </row>
    <row r="2961" spans="1:20" outlineLevel="1">
      <c r="A2961" s="161"/>
      <c r="B2961" s="208">
        <v>44679</v>
      </c>
      <c r="C2961" s="96">
        <v>115.541666666667</v>
      </c>
      <c r="D2961" s="122"/>
      <c r="E2961" s="122" t="str">
        <f t="shared" si="1867"/>
        <v/>
      </c>
      <c r="F2961" s="122"/>
      <c r="G2961" s="122" t="str">
        <f t="shared" si="1868"/>
        <v/>
      </c>
      <c r="H2961" s="122"/>
      <c r="I2961" s="122" t="str">
        <f t="shared" si="1869"/>
        <v/>
      </c>
      <c r="J2961" s="122"/>
      <c r="K2961" s="122" t="str">
        <f t="shared" si="1870"/>
        <v/>
      </c>
      <c r="L2961" s="123" t="str">
        <f>IF(H2961="","чи робить СНВВ?",IF(J2961="","чи роблять агрегати?",IF($J2961=0,"агрегати не працюють",IF(AND($H2961=0,$J2961=1),"СНВВ не працює","OK"))))</f>
        <v>чи робить СНВВ?</v>
      </c>
      <c r="M2961" s="100"/>
      <c r="N2961" s="122" t="str">
        <f>IF(OR(E2961&lt;&gt;0, J2961=0), "",D2961)</f>
        <v/>
      </c>
      <c r="O2961" s="122" t="str">
        <f t="shared" si="1871"/>
        <v/>
      </c>
      <c r="P2961" s="122" t="str">
        <f>IF(AND($E2961&lt;&gt;0,$J2961=1),"замінне значення",O2961)</f>
        <v/>
      </c>
      <c r="Q2961" s="122" t="str">
        <f>IF(OR(G2961&lt;&gt;0, J2961=0), "",F2961)</f>
        <v/>
      </c>
      <c r="R2961" s="122" t="str">
        <f t="shared" si="1872"/>
        <v/>
      </c>
      <c r="S2961" s="122" t="str">
        <f>IF(AND(G2961&lt;&gt;0,J2961=1),"замінне значення",R2961)</f>
        <v/>
      </c>
      <c r="T2961" s="122" t="str">
        <f t="shared" si="1873"/>
        <v/>
      </c>
    </row>
    <row r="2962" spans="1:20" outlineLevel="1">
      <c r="A2962" s="161"/>
      <c r="B2962" s="208">
        <v>44679</v>
      </c>
      <c r="C2962" s="96">
        <v>115.583333333333</v>
      </c>
      <c r="D2962" s="122"/>
      <c r="E2962" s="122" t="str">
        <f t="shared" si="1867"/>
        <v/>
      </c>
      <c r="F2962" s="122"/>
      <c r="G2962" s="122" t="str">
        <f t="shared" si="1868"/>
        <v/>
      </c>
      <c r="H2962" s="122"/>
      <c r="I2962" s="122" t="str">
        <f t="shared" si="1869"/>
        <v/>
      </c>
      <c r="J2962" s="122"/>
      <c r="K2962" s="122" t="str">
        <f t="shared" si="1870"/>
        <v/>
      </c>
      <c r="L2962" s="123" t="str">
        <f>IF(H2962="","чи робить СНВВ?",IF(J2962="","чи роблять агрегати?",IF($J2962=0,"агрегати не працюють",IF(AND($H2962=0,$J2962=1),"СНВВ не працює","OK"))))</f>
        <v>чи робить СНВВ?</v>
      </c>
      <c r="M2962" s="100"/>
      <c r="N2962" s="122" t="str">
        <f>IF(OR(E2962&lt;&gt;0, J2962=0), "",D2962)</f>
        <v/>
      </c>
      <c r="O2962" s="122" t="str">
        <f t="shared" si="1871"/>
        <v/>
      </c>
      <c r="P2962" s="122" t="str">
        <f>IF(AND($E2962&lt;&gt;0,$J2962=1),"замінне значення",O2962)</f>
        <v/>
      </c>
      <c r="Q2962" s="122" t="str">
        <f>IF(OR(G2962&lt;&gt;0, J2962=0), "",F2962)</f>
        <v/>
      </c>
      <c r="R2962" s="122" t="str">
        <f t="shared" si="1872"/>
        <v/>
      </c>
      <c r="S2962" s="122" t="str">
        <f>IF(AND(G2962&lt;&gt;0,J2962=1),"замінне значення",R2962)</f>
        <v/>
      </c>
      <c r="T2962" s="122" t="str">
        <f t="shared" si="1873"/>
        <v/>
      </c>
    </row>
    <row r="2963" spans="1:20" outlineLevel="1">
      <c r="A2963" s="161"/>
      <c r="B2963" s="208">
        <v>44679</v>
      </c>
      <c r="C2963" s="96">
        <v>115.625</v>
      </c>
      <c r="D2963" s="122"/>
      <c r="E2963" s="122" t="str">
        <f t="shared" si="1867"/>
        <v/>
      </c>
      <c r="F2963" s="122"/>
      <c r="G2963" s="122" t="str">
        <f t="shared" si="1868"/>
        <v/>
      </c>
      <c r="H2963" s="122"/>
      <c r="I2963" s="122" t="str">
        <f t="shared" si="1869"/>
        <v/>
      </c>
      <c r="J2963" s="122"/>
      <c r="K2963" s="122" t="str">
        <f t="shared" si="1870"/>
        <v/>
      </c>
      <c r="L2963" s="123" t="str">
        <f>IF(H2963="","чи робить СНВВ?",IF(J2963="","чи роблять агрегати?",IF($J2963=0,"агрегати не працюють",IF(AND($H2963=0,$J2963=1),"СНВВ не працює","OK"))))</f>
        <v>чи робить СНВВ?</v>
      </c>
      <c r="M2963" s="100"/>
      <c r="N2963" s="122" t="str">
        <f>IF(OR(E2963&lt;&gt;0, J2963=0), "",D2963)</f>
        <v/>
      </c>
      <c r="O2963" s="122" t="str">
        <f t="shared" si="1871"/>
        <v/>
      </c>
      <c r="P2963" s="122" t="str">
        <f>IF(AND($E2963&lt;&gt;0,$J2963=1),"замінне значення",O2963)</f>
        <v/>
      </c>
      <c r="Q2963" s="122" t="str">
        <f>IF(OR(G2963&lt;&gt;0, J2963=0), "",F2963)</f>
        <v/>
      </c>
      <c r="R2963" s="122" t="str">
        <f t="shared" si="1872"/>
        <v/>
      </c>
      <c r="S2963" s="122" t="str">
        <f>IF(AND(G2963&lt;&gt;0,J2963=1),"замінне значення",R2963)</f>
        <v/>
      </c>
      <c r="T2963" s="122" t="str">
        <f t="shared" si="1873"/>
        <v/>
      </c>
    </row>
    <row r="2964" spans="1:20" outlineLevel="1">
      <c r="A2964" s="161"/>
      <c r="B2964" s="208">
        <v>44679</v>
      </c>
      <c r="C2964" s="96">
        <v>115.666666666667</v>
      </c>
      <c r="D2964" s="122"/>
      <c r="E2964" s="122" t="str">
        <f t="shared" si="1867"/>
        <v/>
      </c>
      <c r="F2964" s="122"/>
      <c r="G2964" s="122" t="str">
        <f t="shared" si="1868"/>
        <v/>
      </c>
      <c r="H2964" s="122"/>
      <c r="I2964" s="122" t="str">
        <f t="shared" si="1869"/>
        <v/>
      </c>
      <c r="J2964" s="122"/>
      <c r="K2964" s="122" t="str">
        <f t="shared" si="1870"/>
        <v/>
      </c>
      <c r="L2964" s="123" t="str">
        <f>IF(H2964="","чи робить СНВВ?",IF(J2964="","чи роблять агрегати?",IF($J2964=0,"агрегати не працюють",IF(AND($H2964=0,$J2964=1),"СНВВ не працює","OK"))))</f>
        <v>чи робить СНВВ?</v>
      </c>
      <c r="M2964" s="100"/>
      <c r="N2964" s="122" t="str">
        <f>IF(OR(E2964&lt;&gt;0, J2964=0), "",D2964)</f>
        <v/>
      </c>
      <c r="O2964" s="122" t="str">
        <f t="shared" si="1871"/>
        <v/>
      </c>
      <c r="P2964" s="122" t="str">
        <f>IF(AND($E2964&lt;&gt;0,$J2964=1),"замінне значення",O2964)</f>
        <v/>
      </c>
      <c r="Q2964" s="122" t="str">
        <f>IF(OR(G2964&lt;&gt;0, J2964=0), "",F2964)</f>
        <v/>
      </c>
      <c r="R2964" s="122" t="str">
        <f t="shared" si="1872"/>
        <v/>
      </c>
      <c r="S2964" s="122" t="str">
        <f>IF(AND(G2964&lt;&gt;0,J2964=1),"замінне значення",R2964)</f>
        <v/>
      </c>
      <c r="T2964" s="122" t="str">
        <f t="shared" si="1873"/>
        <v/>
      </c>
    </row>
    <row r="2965" spans="1:20" outlineLevel="1">
      <c r="A2965" s="161"/>
      <c r="B2965" s="208">
        <v>44679</v>
      </c>
      <c r="C2965" s="96">
        <v>115.708333333333</v>
      </c>
      <c r="D2965" s="122"/>
      <c r="E2965" s="122" t="str">
        <f t="shared" si="1867"/>
        <v/>
      </c>
      <c r="F2965" s="122"/>
      <c r="G2965" s="122" t="str">
        <f t="shared" si="1868"/>
        <v/>
      </c>
      <c r="H2965" s="122"/>
      <c r="I2965" s="122" t="str">
        <f t="shared" si="1869"/>
        <v/>
      </c>
      <c r="J2965" s="122"/>
      <c r="K2965" s="122" t="str">
        <f t="shared" si="1870"/>
        <v/>
      </c>
      <c r="L2965" s="123" t="str">
        <f>IF(H2965="","чи робить СНВВ?",IF(J2965="","чи роблять агрегати?",IF($J2965=0,"агрегати не працюють",IF(AND($H2965=0,$J2965=1),"СНВВ не працює","OK"))))</f>
        <v>чи робить СНВВ?</v>
      </c>
      <c r="M2965" s="100"/>
      <c r="N2965" s="122" t="str">
        <f>IF(OR(E2965&lt;&gt;0, J2965=0), "",D2965)</f>
        <v/>
      </c>
      <c r="O2965" s="122" t="str">
        <f t="shared" si="1871"/>
        <v/>
      </c>
      <c r="P2965" s="122" t="str">
        <f>IF(AND($E2965&lt;&gt;0,$J2965=1),"замінне значення",O2965)</f>
        <v/>
      </c>
      <c r="Q2965" s="122" t="str">
        <f>IF(OR(G2965&lt;&gt;0, J2965=0), "",F2965)</f>
        <v/>
      </c>
      <c r="R2965" s="122" t="str">
        <f t="shared" si="1872"/>
        <v/>
      </c>
      <c r="S2965" s="122" t="str">
        <f>IF(AND(G2965&lt;&gt;0,J2965=1),"замінне значення",R2965)</f>
        <v/>
      </c>
      <c r="T2965" s="122" t="str">
        <f t="shared" si="1873"/>
        <v/>
      </c>
    </row>
    <row r="2966" spans="1:20" outlineLevel="1">
      <c r="A2966" s="161"/>
      <c r="B2966" s="208">
        <v>44679</v>
      </c>
      <c r="C2966" s="96">
        <v>115.75</v>
      </c>
      <c r="D2966" s="122"/>
      <c r="E2966" s="122" t="str">
        <f t="shared" si="1867"/>
        <v/>
      </c>
      <c r="F2966" s="122"/>
      <c r="G2966" s="122" t="str">
        <f t="shared" si="1868"/>
        <v/>
      </c>
      <c r="H2966" s="122"/>
      <c r="I2966" s="122" t="str">
        <f t="shared" si="1869"/>
        <v/>
      </c>
      <c r="J2966" s="122"/>
      <c r="K2966" s="122" t="str">
        <f t="shared" si="1870"/>
        <v/>
      </c>
      <c r="L2966" s="123" t="str">
        <f>IF(H2966="","чи робить СНВВ?",IF(J2966="","чи роблять агрегати?",IF($J2966=0,"агрегати не працюють",IF(AND($H2966=0,$J2966=1),"СНВВ не працює","OK"))))</f>
        <v>чи робить СНВВ?</v>
      </c>
      <c r="M2966" s="100"/>
      <c r="N2966" s="122" t="str">
        <f>IF(OR(E2966&lt;&gt;0, J2966=0), "",D2966)</f>
        <v/>
      </c>
      <c r="O2966" s="122" t="str">
        <f t="shared" si="1871"/>
        <v/>
      </c>
      <c r="P2966" s="122" t="str">
        <f>IF(AND($E2966&lt;&gt;0,$J2966=1),"замінне значення",O2966)</f>
        <v/>
      </c>
      <c r="Q2966" s="122" t="str">
        <f>IF(OR(G2966&lt;&gt;0, J2966=0), "",F2966)</f>
        <v/>
      </c>
      <c r="R2966" s="122" t="str">
        <f t="shared" si="1872"/>
        <v/>
      </c>
      <c r="S2966" s="122" t="str">
        <f>IF(AND(G2966&lt;&gt;0,J2966=1),"замінне значення",R2966)</f>
        <v/>
      </c>
      <c r="T2966" s="122" t="str">
        <f t="shared" si="1873"/>
        <v/>
      </c>
    </row>
    <row r="2967" spans="1:20" outlineLevel="1">
      <c r="A2967" s="161"/>
      <c r="B2967" s="208">
        <v>44679</v>
      </c>
      <c r="C2967" s="96">
        <v>115.791666666667</v>
      </c>
      <c r="D2967" s="122"/>
      <c r="E2967" s="122" t="str">
        <f t="shared" si="1867"/>
        <v/>
      </c>
      <c r="F2967" s="122"/>
      <c r="G2967" s="122" t="str">
        <f t="shared" si="1868"/>
        <v/>
      </c>
      <c r="H2967" s="122"/>
      <c r="I2967" s="122" t="str">
        <f t="shared" si="1869"/>
        <v/>
      </c>
      <c r="J2967" s="122"/>
      <c r="K2967" s="122" t="str">
        <f t="shared" si="1870"/>
        <v/>
      </c>
      <c r="L2967" s="123" t="str">
        <f>IF(H2967="","чи робить СНВВ?",IF(J2967="","чи роблять агрегати?",IF($J2967=0,"агрегати не працюють",IF(AND($H2967=0,$J2967=1),"СНВВ не працює","OK"))))</f>
        <v>чи робить СНВВ?</v>
      </c>
      <c r="M2967" s="100"/>
      <c r="N2967" s="122" t="str">
        <f>IF(OR(E2967&lt;&gt;0, J2967=0), "",D2967)</f>
        <v/>
      </c>
      <c r="O2967" s="122" t="str">
        <f t="shared" si="1871"/>
        <v/>
      </c>
      <c r="P2967" s="122" t="str">
        <f>IF(AND($E2967&lt;&gt;0,$J2967=1),"замінне значення",O2967)</f>
        <v/>
      </c>
      <c r="Q2967" s="122" t="str">
        <f>IF(OR(G2967&lt;&gt;0, J2967=0), "",F2967)</f>
        <v/>
      </c>
      <c r="R2967" s="122" t="str">
        <f t="shared" si="1872"/>
        <v/>
      </c>
      <c r="S2967" s="122" t="str">
        <f>IF(AND(G2967&lt;&gt;0,J2967=1),"замінне значення",R2967)</f>
        <v/>
      </c>
      <c r="T2967" s="122" t="str">
        <f t="shared" si="1873"/>
        <v/>
      </c>
    </row>
    <row r="2968" spans="1:20" outlineLevel="1">
      <c r="A2968" s="161"/>
      <c r="B2968" s="208">
        <v>44679</v>
      </c>
      <c r="C2968" s="96">
        <v>115.833333333333</v>
      </c>
      <c r="D2968" s="122"/>
      <c r="E2968" s="122" t="str">
        <f t="shared" si="1867"/>
        <v/>
      </c>
      <c r="F2968" s="122"/>
      <c r="G2968" s="122" t="str">
        <f t="shared" si="1868"/>
        <v/>
      </c>
      <c r="H2968" s="122"/>
      <c r="I2968" s="122" t="str">
        <f t="shared" si="1869"/>
        <v/>
      </c>
      <c r="J2968" s="122"/>
      <c r="K2968" s="122" t="str">
        <f t="shared" si="1870"/>
        <v/>
      </c>
      <c r="L2968" s="123" t="str">
        <f>IF(H2968="","чи робить СНВВ?",IF(J2968="","чи роблять агрегати?",IF($J2968=0,"агрегати не працюють",IF(AND($H2968=0,$J2968=1),"СНВВ не працює","OK"))))</f>
        <v>чи робить СНВВ?</v>
      </c>
      <c r="M2968" s="100"/>
      <c r="N2968" s="122" t="str">
        <f>IF(OR(E2968&lt;&gt;0, J2968=0), "",D2968)</f>
        <v/>
      </c>
      <c r="O2968" s="122" t="str">
        <f t="shared" si="1871"/>
        <v/>
      </c>
      <c r="P2968" s="122" t="str">
        <f>IF(AND($E2968&lt;&gt;0,$J2968=1),"замінне значення",O2968)</f>
        <v/>
      </c>
      <c r="Q2968" s="122" t="str">
        <f>IF(OR(G2968&lt;&gt;0, J2968=0), "",F2968)</f>
        <v/>
      </c>
      <c r="R2968" s="122" t="str">
        <f t="shared" si="1872"/>
        <v/>
      </c>
      <c r="S2968" s="122" t="str">
        <f>IF(AND(G2968&lt;&gt;0,J2968=1),"замінне значення",R2968)</f>
        <v/>
      </c>
      <c r="T2968" s="122" t="str">
        <f t="shared" si="1873"/>
        <v/>
      </c>
    </row>
    <row r="2969" spans="1:20" outlineLevel="1">
      <c r="A2969" s="161"/>
      <c r="B2969" s="208">
        <v>44679</v>
      </c>
      <c r="C2969" s="96">
        <v>115.875</v>
      </c>
      <c r="D2969" s="122"/>
      <c r="E2969" s="122" t="str">
        <f t="shared" si="1867"/>
        <v/>
      </c>
      <c r="F2969" s="122"/>
      <c r="G2969" s="122" t="str">
        <f t="shared" si="1868"/>
        <v/>
      </c>
      <c r="H2969" s="122"/>
      <c r="I2969" s="122" t="str">
        <f t="shared" si="1869"/>
        <v/>
      </c>
      <c r="J2969" s="122"/>
      <c r="K2969" s="122" t="str">
        <f t="shared" si="1870"/>
        <v/>
      </c>
      <c r="L2969" s="123" t="str">
        <f>IF(H2969="","чи робить СНВВ?",IF(J2969="","чи роблять агрегати?",IF($J2969=0,"агрегати не працюють",IF(AND($H2969=0,$J2969=1),"СНВВ не працює","OK"))))</f>
        <v>чи робить СНВВ?</v>
      </c>
      <c r="M2969" s="100"/>
      <c r="N2969" s="122" t="str">
        <f>IF(OR(E2969&lt;&gt;0, J2969=0), "",D2969)</f>
        <v/>
      </c>
      <c r="O2969" s="122" t="str">
        <f t="shared" si="1871"/>
        <v/>
      </c>
      <c r="P2969" s="122" t="str">
        <f>IF(AND($E2969&lt;&gt;0,$J2969=1),"замінне значення",O2969)</f>
        <v/>
      </c>
      <c r="Q2969" s="122" t="str">
        <f>IF(OR(G2969&lt;&gt;0, J2969=0), "",F2969)</f>
        <v/>
      </c>
      <c r="R2969" s="122" t="str">
        <f t="shared" si="1872"/>
        <v/>
      </c>
      <c r="S2969" s="122" t="str">
        <f>IF(AND(G2969&lt;&gt;0,J2969=1),"замінне значення",R2969)</f>
        <v/>
      </c>
      <c r="T2969" s="122" t="str">
        <f t="shared" si="1873"/>
        <v/>
      </c>
    </row>
    <row r="2970" spans="1:20" outlineLevel="1">
      <c r="A2970" s="161"/>
      <c r="B2970" s="208">
        <v>44679</v>
      </c>
      <c r="C2970" s="96">
        <v>115.916666666667</v>
      </c>
      <c r="D2970" s="122"/>
      <c r="E2970" s="122" t="str">
        <f t="shared" si="1867"/>
        <v/>
      </c>
      <c r="F2970" s="122"/>
      <c r="G2970" s="122" t="str">
        <f t="shared" si="1868"/>
        <v/>
      </c>
      <c r="H2970" s="122"/>
      <c r="I2970" s="122" t="str">
        <f t="shared" si="1869"/>
        <v/>
      </c>
      <c r="J2970" s="122"/>
      <c r="K2970" s="122" t="str">
        <f t="shared" si="1870"/>
        <v/>
      </c>
      <c r="L2970" s="123" t="str">
        <f>IF(H2970="","чи робить СНВВ?",IF(J2970="","чи роблять агрегати?",IF($J2970=0,"агрегати не працюють",IF(AND($H2970=0,$J2970=1),"СНВВ не працює","OK"))))</f>
        <v>чи робить СНВВ?</v>
      </c>
      <c r="M2970" s="100"/>
      <c r="N2970" s="122" t="str">
        <f>IF(OR(E2970&lt;&gt;0, J2970=0), "",D2970)</f>
        <v/>
      </c>
      <c r="O2970" s="122" t="str">
        <f t="shared" si="1871"/>
        <v/>
      </c>
      <c r="P2970" s="122" t="str">
        <f>IF(AND($E2970&lt;&gt;0,$J2970=1),"замінне значення",O2970)</f>
        <v/>
      </c>
      <c r="Q2970" s="122" t="str">
        <f>IF(OR(G2970&lt;&gt;0, J2970=0), "",F2970)</f>
        <v/>
      </c>
      <c r="R2970" s="122" t="str">
        <f t="shared" si="1872"/>
        <v/>
      </c>
      <c r="S2970" s="122" t="str">
        <f>IF(AND(G2970&lt;&gt;0,J2970=1),"замінне значення",R2970)</f>
        <v/>
      </c>
      <c r="T2970" s="122" t="str">
        <f t="shared" si="1873"/>
        <v/>
      </c>
    </row>
    <row r="2971" spans="1:20" outlineLevel="1">
      <c r="A2971" s="161"/>
      <c r="B2971" s="208">
        <v>44679</v>
      </c>
      <c r="C2971" s="96">
        <v>115.958333333333</v>
      </c>
      <c r="D2971" s="122"/>
      <c r="E2971" s="122" t="str">
        <f t="shared" si="1867"/>
        <v/>
      </c>
      <c r="F2971" s="122"/>
      <c r="G2971" s="122" t="str">
        <f t="shared" si="1868"/>
        <v/>
      </c>
      <c r="H2971" s="122"/>
      <c r="I2971" s="122" t="str">
        <f t="shared" si="1869"/>
        <v/>
      </c>
      <c r="J2971" s="122"/>
      <c r="K2971" s="122" t="str">
        <f t="shared" si="1870"/>
        <v/>
      </c>
      <c r="L2971" s="123" t="str">
        <f>IF(H2971="","чи робить СНВВ?",IF(J2971="","чи роблять агрегати?",IF($J2971=0,"агрегати не працюють",IF(AND($H2971=0,$J2971=1),"СНВВ не працює","OK"))))</f>
        <v>чи робить СНВВ?</v>
      </c>
      <c r="M2971" s="100"/>
      <c r="N2971" s="122" t="str">
        <f>IF(OR(E2971&lt;&gt;0, J2971=0), "",D2971)</f>
        <v/>
      </c>
      <c r="O2971" s="122" t="str">
        <f t="shared" si="1871"/>
        <v/>
      </c>
      <c r="P2971" s="122" t="str">
        <f>IF(AND($E2971&lt;&gt;0,$J2971=1),"замінне значення",O2971)</f>
        <v/>
      </c>
      <c r="Q2971" s="122" t="str">
        <f>IF(OR(G2971&lt;&gt;0, J2971=0), "",F2971)</f>
        <v/>
      </c>
      <c r="R2971" s="122" t="str">
        <f t="shared" si="1872"/>
        <v/>
      </c>
      <c r="S2971" s="122" t="str">
        <f>IF(AND(G2971&lt;&gt;0,J2971=1),"замінне значення",R2971)</f>
        <v/>
      </c>
      <c r="T2971" s="122" t="str">
        <f t="shared" si="1873"/>
        <v/>
      </c>
    </row>
    <row r="2972" spans="1:20">
      <c r="A2972" s="204"/>
      <c r="B2972" s="159" t="s">
        <v>203</v>
      </c>
      <c r="C2972" s="159"/>
      <c r="D2972" s="103">
        <f t="shared" ref="D2972" si="1874">SUM(D2948:D2971)</f>
        <v>0</v>
      </c>
      <c r="E2972" s="104">
        <f t="shared" ref="E2972" si="1875">COUNTIF(E2948:E2971,"&gt;0")</f>
        <v>0</v>
      </c>
      <c r="F2972" s="103">
        <f t="shared" ref="F2972" si="1876">SUM(F2948:F2971)</f>
        <v>0</v>
      </c>
      <c r="G2972" s="104">
        <f t="shared" ref="G2972" si="1877">COUNTIF(G2948:G2971,"&gt;0")</f>
        <v>0</v>
      </c>
      <c r="H2972" s="103">
        <f t="shared" ref="H2972" si="1878">SUM(H2948:H2971)</f>
        <v>0</v>
      </c>
      <c r="I2972" s="104">
        <f t="shared" ref="I2972" si="1879">COUNTIF(I2948:I2971,"&gt;0")</f>
        <v>0</v>
      </c>
      <c r="J2972" s="103">
        <f t="shared" ref="J2972" si="1880">SUM(J2948:J2971)</f>
        <v>0</v>
      </c>
      <c r="K2972" s="104">
        <f t="shared" ref="K2972" si="1881">COUNTIF(K2948:K2971,"&gt;0")</f>
        <v>0</v>
      </c>
      <c r="L2972" s="104">
        <f t="shared" ref="L2972" si="1882">COUNTIF(L2948:L2971,"СНВВ не працює")</f>
        <v>0</v>
      </c>
      <c r="M2972" s="100"/>
      <c r="N2972" s="103">
        <f t="shared" ref="N2972:N3022" si="1883">SUM(N2948:N2971)</f>
        <v>0</v>
      </c>
      <c r="O2972" s="103">
        <f t="shared" ref="O2972:T2972" si="1884">SUM(O2948:O2971)</f>
        <v>0</v>
      </c>
      <c r="P2972" s="103">
        <f t="shared" si="1884"/>
        <v>0</v>
      </c>
      <c r="Q2972" s="103">
        <f t="shared" si="1884"/>
        <v>0</v>
      </c>
      <c r="R2972" s="103">
        <f t="shared" si="1884"/>
        <v>0</v>
      </c>
      <c r="S2972" s="103">
        <f t="shared" si="1884"/>
        <v>0</v>
      </c>
      <c r="T2972" s="103">
        <f t="shared" si="1884"/>
        <v>0</v>
      </c>
    </row>
    <row r="2973" spans="1:20" outlineLevel="1">
      <c r="A2973" s="160">
        <v>44680</v>
      </c>
      <c r="B2973" s="208">
        <v>44680</v>
      </c>
      <c r="C2973" s="96">
        <v>116</v>
      </c>
      <c r="D2973" s="122"/>
      <c r="E2973" s="122" t="str">
        <f t="shared" ref="E2973:E2996" si="1885">IF(D2973="","",IF(D2973&lt;1,1,0))</f>
        <v/>
      </c>
      <c r="F2973" s="122"/>
      <c r="G2973" s="122" t="str">
        <f t="shared" ref="G2973:G2996" si="1886">IF(F2973="","",IF(F2973&lt;1,1,0))</f>
        <v/>
      </c>
      <c r="H2973" s="122"/>
      <c r="I2973" s="122" t="str">
        <f t="shared" ref="I2973:I2996" si="1887">IF(H2973="","",IF(H2973&lt;1,1,0))</f>
        <v/>
      </c>
      <c r="J2973" s="122"/>
      <c r="K2973" s="122" t="str">
        <f t="shared" ref="K2973:K2996" si="1888">IF(J2973="","",IF(J2973&lt;1,1,0))</f>
        <v/>
      </c>
      <c r="L2973" s="123" t="str">
        <f>IF(H2973="","чи робить СНВВ?",IF(J2973="","чи роблять агрегати?",IF($J2973=0,"агрегати не працюють",IF(AND($H2973=0,$J2973=1),"СНВВ не працює","OK"))))</f>
        <v>чи робить СНВВ?</v>
      </c>
      <c r="M2973" s="100"/>
      <c r="N2973" s="122" t="str">
        <f>IF(OR(E2973&lt;&gt;0, J2973=0), "",D2973)</f>
        <v/>
      </c>
      <c r="O2973" s="122" t="str">
        <f t="shared" ref="O2973:O2996" si="1889">IF(Q2973="", "",(N2973*$O$3+$O$4))</f>
        <v/>
      </c>
      <c r="P2973" s="122" t="str">
        <f>IF(AND($E2973&lt;&gt;0,$J2973=1),"замінне значення",O2973)</f>
        <v/>
      </c>
      <c r="Q2973" s="122" t="str">
        <f>IF(OR(G2973&lt;&gt;0, J2973=0), "",F2973)</f>
        <v/>
      </c>
      <c r="R2973" s="122" t="str">
        <f t="shared" ref="R2973:R3022" si="1890">IF(Q2973="", "",(Q2973*$Q$3+$Q$4))</f>
        <v/>
      </c>
      <c r="S2973" s="122" t="str">
        <f>IF(AND(G2973&lt;&gt;0,J2973=1),"замінне значення",R2973)</f>
        <v/>
      </c>
      <c r="T2973" s="122" t="str">
        <f t="shared" ref="T2973:T3022" si="1891">IFERROR(P2973*S2973,"")</f>
        <v/>
      </c>
    </row>
    <row r="2974" spans="1:20" outlineLevel="1">
      <c r="A2974" s="161"/>
      <c r="B2974" s="208">
        <v>44680</v>
      </c>
      <c r="C2974" s="96">
        <v>116.041666666667</v>
      </c>
      <c r="D2974" s="122"/>
      <c r="E2974" s="122" t="str">
        <f t="shared" si="1885"/>
        <v/>
      </c>
      <c r="F2974" s="122"/>
      <c r="G2974" s="122" t="str">
        <f t="shared" si="1886"/>
        <v/>
      </c>
      <c r="H2974" s="122"/>
      <c r="I2974" s="122" t="str">
        <f t="shared" si="1887"/>
        <v/>
      </c>
      <c r="J2974" s="122"/>
      <c r="K2974" s="122" t="str">
        <f t="shared" si="1888"/>
        <v/>
      </c>
      <c r="L2974" s="123" t="str">
        <f>IF(H2974="","чи робить СНВВ?",IF(J2974="","чи роблять агрегати?",IF($J2974=0,"агрегати не працюють",IF(AND($H2974=0,$J2974=1),"СНВВ не працює","OK"))))</f>
        <v>чи робить СНВВ?</v>
      </c>
      <c r="M2974" s="100"/>
      <c r="N2974" s="122" t="str">
        <f>IF(OR(E2974&lt;&gt;0, J2974=0), "",D2974)</f>
        <v/>
      </c>
      <c r="O2974" s="122" t="str">
        <f t="shared" si="1889"/>
        <v/>
      </c>
      <c r="P2974" s="122" t="str">
        <f>IF(AND($E2974&lt;&gt;0,$J2974=1),"замінне значення",O2974)</f>
        <v/>
      </c>
      <c r="Q2974" s="122" t="str">
        <f>IF(OR(G2974&lt;&gt;0, J2974=0), "",F2974)</f>
        <v/>
      </c>
      <c r="R2974" s="122" t="str">
        <f t="shared" si="1890"/>
        <v/>
      </c>
      <c r="S2974" s="122" t="str">
        <f>IF(AND(G2974&lt;&gt;0,J2974=1),"замінне значення",R2974)</f>
        <v/>
      </c>
      <c r="T2974" s="122" t="str">
        <f t="shared" si="1891"/>
        <v/>
      </c>
    </row>
    <row r="2975" spans="1:20" outlineLevel="1">
      <c r="A2975" s="161"/>
      <c r="B2975" s="208">
        <v>44680</v>
      </c>
      <c r="C2975" s="96">
        <v>116.083333333333</v>
      </c>
      <c r="D2975" s="122"/>
      <c r="E2975" s="122" t="str">
        <f t="shared" si="1885"/>
        <v/>
      </c>
      <c r="F2975" s="122"/>
      <c r="G2975" s="122" t="str">
        <f t="shared" si="1886"/>
        <v/>
      </c>
      <c r="H2975" s="122"/>
      <c r="I2975" s="122" t="str">
        <f t="shared" si="1887"/>
        <v/>
      </c>
      <c r="J2975" s="122"/>
      <c r="K2975" s="122" t="str">
        <f t="shared" si="1888"/>
        <v/>
      </c>
      <c r="L2975" s="123" t="str">
        <f>IF(H2975="","чи робить СНВВ?",IF(J2975="","чи роблять агрегати?",IF($J2975=0,"агрегати не працюють",IF(AND($H2975=0,$J2975=1),"СНВВ не працює","OK"))))</f>
        <v>чи робить СНВВ?</v>
      </c>
      <c r="M2975" s="100"/>
      <c r="N2975" s="122" t="str">
        <f>IF(OR(E2975&lt;&gt;0, J2975=0), "",D2975)</f>
        <v/>
      </c>
      <c r="O2975" s="122" t="str">
        <f t="shared" si="1889"/>
        <v/>
      </c>
      <c r="P2975" s="122" t="str">
        <f>IF(AND($E2975&lt;&gt;0,$J2975=1),"замінне значення",O2975)</f>
        <v/>
      </c>
      <c r="Q2975" s="122" t="str">
        <f>IF(OR(G2975&lt;&gt;0, J2975=0), "",F2975)</f>
        <v/>
      </c>
      <c r="R2975" s="122" t="str">
        <f t="shared" si="1890"/>
        <v/>
      </c>
      <c r="S2975" s="122" t="str">
        <f>IF(AND(G2975&lt;&gt;0,J2975=1),"замінне значення",R2975)</f>
        <v/>
      </c>
      <c r="T2975" s="122" t="str">
        <f t="shared" si="1891"/>
        <v/>
      </c>
    </row>
    <row r="2976" spans="1:20" outlineLevel="1">
      <c r="A2976" s="161"/>
      <c r="B2976" s="208">
        <v>44680</v>
      </c>
      <c r="C2976" s="96">
        <v>116.125</v>
      </c>
      <c r="D2976" s="122"/>
      <c r="E2976" s="122" t="str">
        <f t="shared" si="1885"/>
        <v/>
      </c>
      <c r="F2976" s="122"/>
      <c r="G2976" s="122" t="str">
        <f t="shared" si="1886"/>
        <v/>
      </c>
      <c r="H2976" s="122"/>
      <c r="I2976" s="122" t="str">
        <f t="shared" si="1887"/>
        <v/>
      </c>
      <c r="J2976" s="122"/>
      <c r="K2976" s="122" t="str">
        <f t="shared" si="1888"/>
        <v/>
      </c>
      <c r="L2976" s="123" t="str">
        <f>IF(H2976="","чи робить СНВВ?",IF(J2976="","чи роблять агрегати?",IF($J2976=0,"агрегати не працюють",IF(AND($H2976=0,$J2976=1),"СНВВ не працює","OK"))))</f>
        <v>чи робить СНВВ?</v>
      </c>
      <c r="M2976" s="100"/>
      <c r="N2976" s="122" t="str">
        <f>IF(OR(E2976&lt;&gt;0, J2976=0), "",D2976)</f>
        <v/>
      </c>
      <c r="O2976" s="122" t="str">
        <f t="shared" si="1889"/>
        <v/>
      </c>
      <c r="P2976" s="122" t="str">
        <f>IF(AND($E2976&lt;&gt;0,$J2976=1),"замінне значення",O2976)</f>
        <v/>
      </c>
      <c r="Q2976" s="122" t="str">
        <f>IF(OR(G2976&lt;&gt;0, J2976=0), "",F2976)</f>
        <v/>
      </c>
      <c r="R2976" s="122" t="str">
        <f t="shared" si="1890"/>
        <v/>
      </c>
      <c r="S2976" s="122" t="str">
        <f>IF(AND(G2976&lt;&gt;0,J2976=1),"замінне значення",R2976)</f>
        <v/>
      </c>
      <c r="T2976" s="122" t="str">
        <f t="shared" si="1891"/>
        <v/>
      </c>
    </row>
    <row r="2977" spans="1:20" outlineLevel="1">
      <c r="A2977" s="161"/>
      <c r="B2977" s="208">
        <v>44680</v>
      </c>
      <c r="C2977" s="96">
        <v>116.166666666667</v>
      </c>
      <c r="D2977" s="122"/>
      <c r="E2977" s="122" t="str">
        <f t="shared" si="1885"/>
        <v/>
      </c>
      <c r="F2977" s="122"/>
      <c r="G2977" s="122" t="str">
        <f t="shared" si="1886"/>
        <v/>
      </c>
      <c r="H2977" s="122"/>
      <c r="I2977" s="122" t="str">
        <f t="shared" si="1887"/>
        <v/>
      </c>
      <c r="J2977" s="122"/>
      <c r="K2977" s="122" t="str">
        <f t="shared" si="1888"/>
        <v/>
      </c>
      <c r="L2977" s="123" t="str">
        <f>IF(H2977="","чи робить СНВВ?",IF(J2977="","чи роблять агрегати?",IF($J2977=0,"агрегати не працюють",IF(AND($H2977=0,$J2977=1),"СНВВ не працює","OK"))))</f>
        <v>чи робить СНВВ?</v>
      </c>
      <c r="M2977" s="100"/>
      <c r="N2977" s="122" t="str">
        <f>IF(OR(E2977&lt;&gt;0, J2977=0), "",D2977)</f>
        <v/>
      </c>
      <c r="O2977" s="122" t="str">
        <f t="shared" si="1889"/>
        <v/>
      </c>
      <c r="P2977" s="122" t="str">
        <f>IF(AND($E2977&lt;&gt;0,$J2977=1),"замінне значення",O2977)</f>
        <v/>
      </c>
      <c r="Q2977" s="122" t="str">
        <f>IF(OR(G2977&lt;&gt;0, J2977=0), "",F2977)</f>
        <v/>
      </c>
      <c r="R2977" s="122" t="str">
        <f t="shared" si="1890"/>
        <v/>
      </c>
      <c r="S2977" s="122" t="str">
        <f>IF(AND(G2977&lt;&gt;0,J2977=1),"замінне значення",R2977)</f>
        <v/>
      </c>
      <c r="T2977" s="122" t="str">
        <f t="shared" si="1891"/>
        <v/>
      </c>
    </row>
    <row r="2978" spans="1:20" outlineLevel="1">
      <c r="A2978" s="161"/>
      <c r="B2978" s="208">
        <v>44680</v>
      </c>
      <c r="C2978" s="96">
        <v>116.208333333333</v>
      </c>
      <c r="D2978" s="122"/>
      <c r="E2978" s="122" t="str">
        <f t="shared" si="1885"/>
        <v/>
      </c>
      <c r="F2978" s="122"/>
      <c r="G2978" s="122" t="str">
        <f t="shared" si="1886"/>
        <v/>
      </c>
      <c r="H2978" s="122"/>
      <c r="I2978" s="122" t="str">
        <f t="shared" si="1887"/>
        <v/>
      </c>
      <c r="J2978" s="122"/>
      <c r="K2978" s="122" t="str">
        <f t="shared" si="1888"/>
        <v/>
      </c>
      <c r="L2978" s="123" t="str">
        <f>IF(H2978="","чи робить СНВВ?",IF(J2978="","чи роблять агрегати?",IF($J2978=0,"агрегати не працюють",IF(AND($H2978=0,$J2978=1),"СНВВ не працює","OK"))))</f>
        <v>чи робить СНВВ?</v>
      </c>
      <c r="M2978" s="100"/>
      <c r="N2978" s="122" t="str">
        <f>IF(OR(E2978&lt;&gt;0, J2978=0), "",D2978)</f>
        <v/>
      </c>
      <c r="O2978" s="122" t="str">
        <f t="shared" si="1889"/>
        <v/>
      </c>
      <c r="P2978" s="122" t="str">
        <f>IF(AND($E2978&lt;&gt;0,$J2978=1),"замінне значення",O2978)</f>
        <v/>
      </c>
      <c r="Q2978" s="122" t="str">
        <f>IF(OR(G2978&lt;&gt;0, J2978=0), "",F2978)</f>
        <v/>
      </c>
      <c r="R2978" s="122" t="str">
        <f t="shared" si="1890"/>
        <v/>
      </c>
      <c r="S2978" s="122" t="str">
        <f>IF(AND(G2978&lt;&gt;0,J2978=1),"замінне значення",R2978)</f>
        <v/>
      </c>
      <c r="T2978" s="122" t="str">
        <f t="shared" si="1891"/>
        <v/>
      </c>
    </row>
    <row r="2979" spans="1:20" outlineLevel="1">
      <c r="A2979" s="161"/>
      <c r="B2979" s="208">
        <v>44680</v>
      </c>
      <c r="C2979" s="96">
        <v>116.25</v>
      </c>
      <c r="D2979" s="122"/>
      <c r="E2979" s="122" t="str">
        <f t="shared" si="1885"/>
        <v/>
      </c>
      <c r="F2979" s="122"/>
      <c r="G2979" s="122" t="str">
        <f t="shared" si="1886"/>
        <v/>
      </c>
      <c r="H2979" s="122"/>
      <c r="I2979" s="122" t="str">
        <f t="shared" si="1887"/>
        <v/>
      </c>
      <c r="J2979" s="122"/>
      <c r="K2979" s="122" t="str">
        <f t="shared" si="1888"/>
        <v/>
      </c>
      <c r="L2979" s="123" t="str">
        <f>IF(H2979="","чи робить СНВВ?",IF(J2979="","чи роблять агрегати?",IF($J2979=0,"агрегати не працюють",IF(AND($H2979=0,$J2979=1),"СНВВ не працює","OK"))))</f>
        <v>чи робить СНВВ?</v>
      </c>
      <c r="M2979" s="100"/>
      <c r="N2979" s="122" t="str">
        <f>IF(OR(E2979&lt;&gt;0, J2979=0), "",D2979)</f>
        <v/>
      </c>
      <c r="O2979" s="122" t="str">
        <f t="shared" si="1889"/>
        <v/>
      </c>
      <c r="P2979" s="122" t="str">
        <f>IF(AND($E2979&lt;&gt;0,$J2979=1),"замінне значення",O2979)</f>
        <v/>
      </c>
      <c r="Q2979" s="122" t="str">
        <f>IF(OR(G2979&lt;&gt;0, J2979=0), "",F2979)</f>
        <v/>
      </c>
      <c r="R2979" s="122" t="str">
        <f t="shared" si="1890"/>
        <v/>
      </c>
      <c r="S2979" s="122" t="str">
        <f>IF(AND(G2979&lt;&gt;0,J2979=1),"замінне значення",R2979)</f>
        <v/>
      </c>
      <c r="T2979" s="122" t="str">
        <f t="shared" si="1891"/>
        <v/>
      </c>
    </row>
    <row r="2980" spans="1:20" outlineLevel="1">
      <c r="A2980" s="161"/>
      <c r="B2980" s="208">
        <v>44680</v>
      </c>
      <c r="C2980" s="96">
        <v>116.291666666667</v>
      </c>
      <c r="D2980" s="122"/>
      <c r="E2980" s="122" t="str">
        <f t="shared" si="1885"/>
        <v/>
      </c>
      <c r="F2980" s="122"/>
      <c r="G2980" s="122" t="str">
        <f t="shared" si="1886"/>
        <v/>
      </c>
      <c r="H2980" s="122"/>
      <c r="I2980" s="122" t="str">
        <f t="shared" si="1887"/>
        <v/>
      </c>
      <c r="J2980" s="122"/>
      <c r="K2980" s="122" t="str">
        <f t="shared" si="1888"/>
        <v/>
      </c>
      <c r="L2980" s="123" t="str">
        <f>IF(H2980="","чи робить СНВВ?",IF(J2980="","чи роблять агрегати?",IF($J2980=0,"агрегати не працюють",IF(AND($H2980=0,$J2980=1),"СНВВ не працює","OK"))))</f>
        <v>чи робить СНВВ?</v>
      </c>
      <c r="M2980" s="100"/>
      <c r="N2980" s="122" t="str">
        <f>IF(OR(E2980&lt;&gt;0, J2980=0), "",D2980)</f>
        <v/>
      </c>
      <c r="O2980" s="122" t="str">
        <f t="shared" si="1889"/>
        <v/>
      </c>
      <c r="P2980" s="122" t="str">
        <f>IF(AND($E2980&lt;&gt;0,$J2980=1),"замінне значення",O2980)</f>
        <v/>
      </c>
      <c r="Q2980" s="122" t="str">
        <f>IF(OR(G2980&lt;&gt;0, J2980=0), "",F2980)</f>
        <v/>
      </c>
      <c r="R2980" s="122" t="str">
        <f t="shared" si="1890"/>
        <v/>
      </c>
      <c r="S2980" s="122" t="str">
        <f>IF(AND(G2980&lt;&gt;0,J2980=1),"замінне значення",R2980)</f>
        <v/>
      </c>
      <c r="T2980" s="122" t="str">
        <f t="shared" si="1891"/>
        <v/>
      </c>
    </row>
    <row r="2981" spans="1:20" outlineLevel="1">
      <c r="A2981" s="161"/>
      <c r="B2981" s="208">
        <v>44680</v>
      </c>
      <c r="C2981" s="96">
        <v>116.333333333333</v>
      </c>
      <c r="D2981" s="122"/>
      <c r="E2981" s="122" t="str">
        <f t="shared" si="1885"/>
        <v/>
      </c>
      <c r="F2981" s="122"/>
      <c r="G2981" s="122" t="str">
        <f t="shared" si="1886"/>
        <v/>
      </c>
      <c r="H2981" s="122"/>
      <c r="I2981" s="122" t="str">
        <f t="shared" si="1887"/>
        <v/>
      </c>
      <c r="J2981" s="122"/>
      <c r="K2981" s="122" t="str">
        <f t="shared" si="1888"/>
        <v/>
      </c>
      <c r="L2981" s="123" t="str">
        <f>IF(H2981="","чи робить СНВВ?",IF(J2981="","чи роблять агрегати?",IF($J2981=0,"агрегати не працюють",IF(AND($H2981=0,$J2981=1),"СНВВ не працює","OK"))))</f>
        <v>чи робить СНВВ?</v>
      </c>
      <c r="M2981" s="100"/>
      <c r="N2981" s="122" t="str">
        <f>IF(OR(E2981&lt;&gt;0, J2981=0), "",D2981)</f>
        <v/>
      </c>
      <c r="O2981" s="122" t="str">
        <f t="shared" si="1889"/>
        <v/>
      </c>
      <c r="P2981" s="122" t="str">
        <f>IF(AND($E2981&lt;&gt;0,$J2981=1),"замінне значення",O2981)</f>
        <v/>
      </c>
      <c r="Q2981" s="122" t="str">
        <f>IF(OR(G2981&lt;&gt;0, J2981=0), "",F2981)</f>
        <v/>
      </c>
      <c r="R2981" s="122" t="str">
        <f t="shared" si="1890"/>
        <v/>
      </c>
      <c r="S2981" s="122" t="str">
        <f>IF(AND(G2981&lt;&gt;0,J2981=1),"замінне значення",R2981)</f>
        <v/>
      </c>
      <c r="T2981" s="122" t="str">
        <f t="shared" si="1891"/>
        <v/>
      </c>
    </row>
    <row r="2982" spans="1:20" outlineLevel="1">
      <c r="A2982" s="161"/>
      <c r="B2982" s="208">
        <v>44680</v>
      </c>
      <c r="C2982" s="96">
        <v>116.375</v>
      </c>
      <c r="D2982" s="122"/>
      <c r="E2982" s="122" t="str">
        <f t="shared" si="1885"/>
        <v/>
      </c>
      <c r="F2982" s="122"/>
      <c r="G2982" s="122" t="str">
        <f t="shared" si="1886"/>
        <v/>
      </c>
      <c r="H2982" s="122"/>
      <c r="I2982" s="122" t="str">
        <f t="shared" si="1887"/>
        <v/>
      </c>
      <c r="J2982" s="122"/>
      <c r="K2982" s="122" t="str">
        <f t="shared" si="1888"/>
        <v/>
      </c>
      <c r="L2982" s="123" t="str">
        <f>IF(H2982="","чи робить СНВВ?",IF(J2982="","чи роблять агрегати?",IF($J2982=0,"агрегати не працюють",IF(AND($H2982=0,$J2982=1),"СНВВ не працює","OK"))))</f>
        <v>чи робить СНВВ?</v>
      </c>
      <c r="M2982" s="100"/>
      <c r="N2982" s="122" t="str">
        <f>IF(OR(E2982&lt;&gt;0, J2982=0), "",D2982)</f>
        <v/>
      </c>
      <c r="O2982" s="122" t="str">
        <f t="shared" si="1889"/>
        <v/>
      </c>
      <c r="P2982" s="122" t="str">
        <f>IF(AND($E2982&lt;&gt;0,$J2982=1),"замінне значення",O2982)</f>
        <v/>
      </c>
      <c r="Q2982" s="122" t="str">
        <f>IF(OR(G2982&lt;&gt;0, J2982=0), "",F2982)</f>
        <v/>
      </c>
      <c r="R2982" s="122" t="str">
        <f t="shared" si="1890"/>
        <v/>
      </c>
      <c r="S2982" s="122" t="str">
        <f>IF(AND(G2982&lt;&gt;0,J2982=1),"замінне значення",R2982)</f>
        <v/>
      </c>
      <c r="T2982" s="122" t="str">
        <f t="shared" si="1891"/>
        <v/>
      </c>
    </row>
    <row r="2983" spans="1:20" outlineLevel="1">
      <c r="A2983" s="161"/>
      <c r="B2983" s="208">
        <v>44680</v>
      </c>
      <c r="C2983" s="96">
        <v>116.416666666667</v>
      </c>
      <c r="D2983" s="122"/>
      <c r="E2983" s="122" t="str">
        <f t="shared" si="1885"/>
        <v/>
      </c>
      <c r="F2983" s="122"/>
      <c r="G2983" s="122" t="str">
        <f t="shared" si="1886"/>
        <v/>
      </c>
      <c r="H2983" s="122"/>
      <c r="I2983" s="122" t="str">
        <f t="shared" si="1887"/>
        <v/>
      </c>
      <c r="J2983" s="122"/>
      <c r="K2983" s="122" t="str">
        <f t="shared" si="1888"/>
        <v/>
      </c>
      <c r="L2983" s="123" t="str">
        <f>IF(H2983="","чи робить СНВВ?",IF(J2983="","чи роблять агрегати?",IF($J2983=0,"агрегати не працюють",IF(AND($H2983=0,$J2983=1),"СНВВ не працює","OK"))))</f>
        <v>чи робить СНВВ?</v>
      </c>
      <c r="M2983" s="100"/>
      <c r="N2983" s="122" t="str">
        <f>IF(OR(E2983&lt;&gt;0, J2983=0), "",D2983)</f>
        <v/>
      </c>
      <c r="O2983" s="122" t="str">
        <f t="shared" si="1889"/>
        <v/>
      </c>
      <c r="P2983" s="122" t="str">
        <f>IF(AND($E2983&lt;&gt;0,$J2983=1),"замінне значення",O2983)</f>
        <v/>
      </c>
      <c r="Q2983" s="122" t="str">
        <f>IF(OR(G2983&lt;&gt;0, J2983=0), "",F2983)</f>
        <v/>
      </c>
      <c r="R2983" s="122" t="str">
        <f t="shared" si="1890"/>
        <v/>
      </c>
      <c r="S2983" s="122" t="str">
        <f>IF(AND(G2983&lt;&gt;0,J2983=1),"замінне значення",R2983)</f>
        <v/>
      </c>
      <c r="T2983" s="122" t="str">
        <f t="shared" si="1891"/>
        <v/>
      </c>
    </row>
    <row r="2984" spans="1:20" outlineLevel="1">
      <c r="A2984" s="161"/>
      <c r="B2984" s="208">
        <v>44680</v>
      </c>
      <c r="C2984" s="96">
        <v>116.458333333333</v>
      </c>
      <c r="D2984" s="122"/>
      <c r="E2984" s="122" t="str">
        <f t="shared" si="1885"/>
        <v/>
      </c>
      <c r="F2984" s="122"/>
      <c r="G2984" s="122" t="str">
        <f t="shared" si="1886"/>
        <v/>
      </c>
      <c r="H2984" s="122"/>
      <c r="I2984" s="122" t="str">
        <f t="shared" si="1887"/>
        <v/>
      </c>
      <c r="J2984" s="122"/>
      <c r="K2984" s="122" t="str">
        <f t="shared" si="1888"/>
        <v/>
      </c>
      <c r="L2984" s="123" t="str">
        <f>IF(H2984="","чи робить СНВВ?",IF(J2984="","чи роблять агрегати?",IF($J2984=0,"агрегати не працюють",IF(AND($H2984=0,$J2984=1),"СНВВ не працює","OK"))))</f>
        <v>чи робить СНВВ?</v>
      </c>
      <c r="M2984" s="100"/>
      <c r="N2984" s="122" t="str">
        <f>IF(OR(E2984&lt;&gt;0, J2984=0), "",D2984)</f>
        <v/>
      </c>
      <c r="O2984" s="122" t="str">
        <f t="shared" si="1889"/>
        <v/>
      </c>
      <c r="P2984" s="122" t="str">
        <f>IF(AND($E2984&lt;&gt;0,$J2984=1),"замінне значення",O2984)</f>
        <v/>
      </c>
      <c r="Q2984" s="122" t="str">
        <f>IF(OR(G2984&lt;&gt;0, J2984=0), "",F2984)</f>
        <v/>
      </c>
      <c r="R2984" s="122" t="str">
        <f t="shared" si="1890"/>
        <v/>
      </c>
      <c r="S2984" s="122" t="str">
        <f>IF(AND(G2984&lt;&gt;0,J2984=1),"замінне значення",R2984)</f>
        <v/>
      </c>
      <c r="T2984" s="122" t="str">
        <f t="shared" si="1891"/>
        <v/>
      </c>
    </row>
    <row r="2985" spans="1:20" outlineLevel="1">
      <c r="A2985" s="161"/>
      <c r="B2985" s="208">
        <v>44680</v>
      </c>
      <c r="C2985" s="96">
        <v>116.5</v>
      </c>
      <c r="D2985" s="122"/>
      <c r="E2985" s="122" t="str">
        <f t="shared" si="1885"/>
        <v/>
      </c>
      <c r="F2985" s="122"/>
      <c r="G2985" s="122" t="str">
        <f t="shared" si="1886"/>
        <v/>
      </c>
      <c r="H2985" s="122"/>
      <c r="I2985" s="122" t="str">
        <f t="shared" si="1887"/>
        <v/>
      </c>
      <c r="J2985" s="122"/>
      <c r="K2985" s="122" t="str">
        <f t="shared" si="1888"/>
        <v/>
      </c>
      <c r="L2985" s="123" t="str">
        <f>IF(H2985="","чи робить СНВВ?",IF(J2985="","чи роблять агрегати?",IF($J2985=0,"агрегати не працюють",IF(AND($H2985=0,$J2985=1),"СНВВ не працює","OK"))))</f>
        <v>чи робить СНВВ?</v>
      </c>
      <c r="M2985" s="100"/>
      <c r="N2985" s="122" t="str">
        <f>IF(OR(E2985&lt;&gt;0, J2985=0), "",D2985)</f>
        <v/>
      </c>
      <c r="O2985" s="122" t="str">
        <f t="shared" si="1889"/>
        <v/>
      </c>
      <c r="P2985" s="122" t="str">
        <f>IF(AND($E2985&lt;&gt;0,$J2985=1),"замінне значення",O2985)</f>
        <v/>
      </c>
      <c r="Q2985" s="122" t="str">
        <f>IF(OR(G2985&lt;&gt;0, J2985=0), "",F2985)</f>
        <v/>
      </c>
      <c r="R2985" s="122" t="str">
        <f t="shared" si="1890"/>
        <v/>
      </c>
      <c r="S2985" s="122" t="str">
        <f>IF(AND(G2985&lt;&gt;0,J2985=1),"замінне значення",R2985)</f>
        <v/>
      </c>
      <c r="T2985" s="122" t="str">
        <f t="shared" si="1891"/>
        <v/>
      </c>
    </row>
    <row r="2986" spans="1:20" outlineLevel="1">
      <c r="A2986" s="161"/>
      <c r="B2986" s="208">
        <v>44680</v>
      </c>
      <c r="C2986" s="96">
        <v>116.541666666667</v>
      </c>
      <c r="D2986" s="122"/>
      <c r="E2986" s="122" t="str">
        <f t="shared" si="1885"/>
        <v/>
      </c>
      <c r="F2986" s="122"/>
      <c r="G2986" s="122" t="str">
        <f t="shared" si="1886"/>
        <v/>
      </c>
      <c r="H2986" s="122"/>
      <c r="I2986" s="122" t="str">
        <f t="shared" si="1887"/>
        <v/>
      </c>
      <c r="J2986" s="122"/>
      <c r="K2986" s="122" t="str">
        <f t="shared" si="1888"/>
        <v/>
      </c>
      <c r="L2986" s="123" t="str">
        <f>IF(H2986="","чи робить СНВВ?",IF(J2986="","чи роблять агрегати?",IF($J2986=0,"агрегати не працюють",IF(AND($H2986=0,$J2986=1),"СНВВ не працює","OK"))))</f>
        <v>чи робить СНВВ?</v>
      </c>
      <c r="M2986" s="100"/>
      <c r="N2986" s="122" t="str">
        <f>IF(OR(E2986&lt;&gt;0, J2986=0), "",D2986)</f>
        <v/>
      </c>
      <c r="O2986" s="122" t="str">
        <f t="shared" si="1889"/>
        <v/>
      </c>
      <c r="P2986" s="122" t="str">
        <f>IF(AND($E2986&lt;&gt;0,$J2986=1),"замінне значення",O2986)</f>
        <v/>
      </c>
      <c r="Q2986" s="122" t="str">
        <f>IF(OR(G2986&lt;&gt;0, J2986=0), "",F2986)</f>
        <v/>
      </c>
      <c r="R2986" s="122" t="str">
        <f t="shared" si="1890"/>
        <v/>
      </c>
      <c r="S2986" s="122" t="str">
        <f>IF(AND(G2986&lt;&gt;0,J2986=1),"замінне значення",R2986)</f>
        <v/>
      </c>
      <c r="T2986" s="122" t="str">
        <f t="shared" si="1891"/>
        <v/>
      </c>
    </row>
    <row r="2987" spans="1:20" outlineLevel="1">
      <c r="A2987" s="161"/>
      <c r="B2987" s="208">
        <v>44680</v>
      </c>
      <c r="C2987" s="96">
        <v>116.583333333333</v>
      </c>
      <c r="D2987" s="122"/>
      <c r="E2987" s="122" t="str">
        <f t="shared" si="1885"/>
        <v/>
      </c>
      <c r="F2987" s="122"/>
      <c r="G2987" s="122" t="str">
        <f t="shared" si="1886"/>
        <v/>
      </c>
      <c r="H2987" s="122"/>
      <c r="I2987" s="122" t="str">
        <f t="shared" si="1887"/>
        <v/>
      </c>
      <c r="J2987" s="122"/>
      <c r="K2987" s="122" t="str">
        <f t="shared" si="1888"/>
        <v/>
      </c>
      <c r="L2987" s="123" t="str">
        <f>IF(H2987="","чи робить СНВВ?",IF(J2987="","чи роблять агрегати?",IF($J2987=0,"агрегати не працюють",IF(AND($H2987=0,$J2987=1),"СНВВ не працює","OK"))))</f>
        <v>чи робить СНВВ?</v>
      </c>
      <c r="M2987" s="100"/>
      <c r="N2987" s="122" t="str">
        <f>IF(OR(E2987&lt;&gt;0, J2987=0), "",D2987)</f>
        <v/>
      </c>
      <c r="O2987" s="122" t="str">
        <f t="shared" si="1889"/>
        <v/>
      </c>
      <c r="P2987" s="122" t="str">
        <f>IF(AND($E2987&lt;&gt;0,$J2987=1),"замінне значення",O2987)</f>
        <v/>
      </c>
      <c r="Q2987" s="122" t="str">
        <f>IF(OR(G2987&lt;&gt;0, J2987=0), "",F2987)</f>
        <v/>
      </c>
      <c r="R2987" s="122" t="str">
        <f t="shared" si="1890"/>
        <v/>
      </c>
      <c r="S2987" s="122" t="str">
        <f>IF(AND(G2987&lt;&gt;0,J2987=1),"замінне значення",R2987)</f>
        <v/>
      </c>
      <c r="T2987" s="122" t="str">
        <f t="shared" si="1891"/>
        <v/>
      </c>
    </row>
    <row r="2988" spans="1:20" outlineLevel="1">
      <c r="A2988" s="161"/>
      <c r="B2988" s="208">
        <v>44680</v>
      </c>
      <c r="C2988" s="96">
        <v>116.625</v>
      </c>
      <c r="D2988" s="122"/>
      <c r="E2988" s="122" t="str">
        <f t="shared" si="1885"/>
        <v/>
      </c>
      <c r="F2988" s="122"/>
      <c r="G2988" s="122" t="str">
        <f t="shared" si="1886"/>
        <v/>
      </c>
      <c r="H2988" s="122"/>
      <c r="I2988" s="122" t="str">
        <f t="shared" si="1887"/>
        <v/>
      </c>
      <c r="J2988" s="122"/>
      <c r="K2988" s="122" t="str">
        <f t="shared" si="1888"/>
        <v/>
      </c>
      <c r="L2988" s="123" t="str">
        <f>IF(H2988="","чи робить СНВВ?",IF(J2988="","чи роблять агрегати?",IF($J2988=0,"агрегати не працюють",IF(AND($H2988=0,$J2988=1),"СНВВ не працює","OK"))))</f>
        <v>чи робить СНВВ?</v>
      </c>
      <c r="M2988" s="100"/>
      <c r="N2988" s="122" t="str">
        <f>IF(OR(E2988&lt;&gt;0, J2988=0), "",D2988)</f>
        <v/>
      </c>
      <c r="O2988" s="122" t="str">
        <f t="shared" si="1889"/>
        <v/>
      </c>
      <c r="P2988" s="122" t="str">
        <f>IF(AND($E2988&lt;&gt;0,$J2988=1),"замінне значення",O2988)</f>
        <v/>
      </c>
      <c r="Q2988" s="122" t="str">
        <f>IF(OR(G2988&lt;&gt;0, J2988=0), "",F2988)</f>
        <v/>
      </c>
      <c r="R2988" s="122" t="str">
        <f t="shared" si="1890"/>
        <v/>
      </c>
      <c r="S2988" s="122" t="str">
        <f>IF(AND(G2988&lt;&gt;0,J2988=1),"замінне значення",R2988)</f>
        <v/>
      </c>
      <c r="T2988" s="122" t="str">
        <f t="shared" si="1891"/>
        <v/>
      </c>
    </row>
    <row r="2989" spans="1:20" outlineLevel="1">
      <c r="A2989" s="161"/>
      <c r="B2989" s="208">
        <v>44680</v>
      </c>
      <c r="C2989" s="96">
        <v>116.666666666667</v>
      </c>
      <c r="D2989" s="122"/>
      <c r="E2989" s="122" t="str">
        <f t="shared" si="1885"/>
        <v/>
      </c>
      <c r="F2989" s="122"/>
      <c r="G2989" s="122" t="str">
        <f t="shared" si="1886"/>
        <v/>
      </c>
      <c r="H2989" s="122"/>
      <c r="I2989" s="122" t="str">
        <f t="shared" si="1887"/>
        <v/>
      </c>
      <c r="J2989" s="122"/>
      <c r="K2989" s="122" t="str">
        <f t="shared" si="1888"/>
        <v/>
      </c>
      <c r="L2989" s="123" t="str">
        <f>IF(H2989="","чи робить СНВВ?",IF(J2989="","чи роблять агрегати?",IF($J2989=0,"агрегати не працюють",IF(AND($H2989=0,$J2989=1),"СНВВ не працює","OK"))))</f>
        <v>чи робить СНВВ?</v>
      </c>
      <c r="M2989" s="100"/>
      <c r="N2989" s="122" t="str">
        <f>IF(OR(E2989&lt;&gt;0, J2989=0), "",D2989)</f>
        <v/>
      </c>
      <c r="O2989" s="122" t="str">
        <f t="shared" si="1889"/>
        <v/>
      </c>
      <c r="P2989" s="122" t="str">
        <f>IF(AND($E2989&lt;&gt;0,$J2989=1),"замінне значення",O2989)</f>
        <v/>
      </c>
      <c r="Q2989" s="122" t="str">
        <f>IF(OR(G2989&lt;&gt;0, J2989=0), "",F2989)</f>
        <v/>
      </c>
      <c r="R2989" s="122" t="str">
        <f t="shared" si="1890"/>
        <v/>
      </c>
      <c r="S2989" s="122" t="str">
        <f>IF(AND(G2989&lt;&gt;0,J2989=1),"замінне значення",R2989)</f>
        <v/>
      </c>
      <c r="T2989" s="122" t="str">
        <f t="shared" si="1891"/>
        <v/>
      </c>
    </row>
    <row r="2990" spans="1:20" outlineLevel="1">
      <c r="A2990" s="161"/>
      <c r="B2990" s="208">
        <v>44680</v>
      </c>
      <c r="C2990" s="96">
        <v>116.708333333333</v>
      </c>
      <c r="D2990" s="122"/>
      <c r="E2990" s="122" t="str">
        <f t="shared" si="1885"/>
        <v/>
      </c>
      <c r="F2990" s="122"/>
      <c r="G2990" s="122" t="str">
        <f t="shared" si="1886"/>
        <v/>
      </c>
      <c r="H2990" s="122"/>
      <c r="I2990" s="122" t="str">
        <f t="shared" si="1887"/>
        <v/>
      </c>
      <c r="J2990" s="122"/>
      <c r="K2990" s="122" t="str">
        <f t="shared" si="1888"/>
        <v/>
      </c>
      <c r="L2990" s="123" t="str">
        <f>IF(H2990="","чи робить СНВВ?",IF(J2990="","чи роблять агрегати?",IF($J2990=0,"агрегати не працюють",IF(AND($H2990=0,$J2990=1),"СНВВ не працює","OK"))))</f>
        <v>чи робить СНВВ?</v>
      </c>
      <c r="M2990" s="100"/>
      <c r="N2990" s="122" t="str">
        <f>IF(OR(E2990&lt;&gt;0, J2990=0), "",D2990)</f>
        <v/>
      </c>
      <c r="O2990" s="122" t="str">
        <f t="shared" si="1889"/>
        <v/>
      </c>
      <c r="P2990" s="122" t="str">
        <f>IF(AND($E2990&lt;&gt;0,$J2990=1),"замінне значення",O2990)</f>
        <v/>
      </c>
      <c r="Q2990" s="122" t="str">
        <f>IF(OR(G2990&lt;&gt;0, J2990=0), "",F2990)</f>
        <v/>
      </c>
      <c r="R2990" s="122" t="str">
        <f t="shared" si="1890"/>
        <v/>
      </c>
      <c r="S2990" s="122" t="str">
        <f>IF(AND(G2990&lt;&gt;0,J2990=1),"замінне значення",R2990)</f>
        <v/>
      </c>
      <c r="T2990" s="122" t="str">
        <f t="shared" si="1891"/>
        <v/>
      </c>
    </row>
    <row r="2991" spans="1:20" outlineLevel="1">
      <c r="A2991" s="161"/>
      <c r="B2991" s="208">
        <v>44680</v>
      </c>
      <c r="C2991" s="96">
        <v>116.75</v>
      </c>
      <c r="D2991" s="122"/>
      <c r="E2991" s="122" t="str">
        <f t="shared" si="1885"/>
        <v/>
      </c>
      <c r="F2991" s="122"/>
      <c r="G2991" s="122" t="str">
        <f t="shared" si="1886"/>
        <v/>
      </c>
      <c r="H2991" s="122"/>
      <c r="I2991" s="122" t="str">
        <f t="shared" si="1887"/>
        <v/>
      </c>
      <c r="J2991" s="122"/>
      <c r="K2991" s="122" t="str">
        <f t="shared" si="1888"/>
        <v/>
      </c>
      <c r="L2991" s="123" t="str">
        <f>IF(H2991="","чи робить СНВВ?",IF(J2991="","чи роблять агрегати?",IF($J2991=0,"агрегати не працюють",IF(AND($H2991=0,$J2991=1),"СНВВ не працює","OK"))))</f>
        <v>чи робить СНВВ?</v>
      </c>
      <c r="M2991" s="100"/>
      <c r="N2991" s="122" t="str">
        <f>IF(OR(E2991&lt;&gt;0, J2991=0), "",D2991)</f>
        <v/>
      </c>
      <c r="O2991" s="122" t="str">
        <f t="shared" si="1889"/>
        <v/>
      </c>
      <c r="P2991" s="122" t="str">
        <f>IF(AND($E2991&lt;&gt;0,$J2991=1),"замінне значення",O2991)</f>
        <v/>
      </c>
      <c r="Q2991" s="122" t="str">
        <f>IF(OR(G2991&lt;&gt;0, J2991=0), "",F2991)</f>
        <v/>
      </c>
      <c r="R2991" s="122" t="str">
        <f t="shared" si="1890"/>
        <v/>
      </c>
      <c r="S2991" s="122" t="str">
        <f>IF(AND(G2991&lt;&gt;0,J2991=1),"замінне значення",R2991)</f>
        <v/>
      </c>
      <c r="T2991" s="122" t="str">
        <f t="shared" si="1891"/>
        <v/>
      </c>
    </row>
    <row r="2992" spans="1:20" outlineLevel="1">
      <c r="A2992" s="161"/>
      <c r="B2992" s="208">
        <v>44680</v>
      </c>
      <c r="C2992" s="96">
        <v>116.791666666667</v>
      </c>
      <c r="D2992" s="122"/>
      <c r="E2992" s="122" t="str">
        <f t="shared" si="1885"/>
        <v/>
      </c>
      <c r="F2992" s="122"/>
      <c r="G2992" s="122" t="str">
        <f t="shared" si="1886"/>
        <v/>
      </c>
      <c r="H2992" s="122"/>
      <c r="I2992" s="122" t="str">
        <f t="shared" si="1887"/>
        <v/>
      </c>
      <c r="J2992" s="122"/>
      <c r="K2992" s="122" t="str">
        <f t="shared" si="1888"/>
        <v/>
      </c>
      <c r="L2992" s="123" t="str">
        <f>IF(H2992="","чи робить СНВВ?",IF(J2992="","чи роблять агрегати?",IF($J2992=0,"агрегати не працюють",IF(AND($H2992=0,$J2992=1),"СНВВ не працює","OK"))))</f>
        <v>чи робить СНВВ?</v>
      </c>
      <c r="M2992" s="100"/>
      <c r="N2992" s="122" t="str">
        <f>IF(OR(E2992&lt;&gt;0, J2992=0), "",D2992)</f>
        <v/>
      </c>
      <c r="O2992" s="122" t="str">
        <f t="shared" si="1889"/>
        <v/>
      </c>
      <c r="P2992" s="122" t="str">
        <f>IF(AND($E2992&lt;&gt;0,$J2992=1),"замінне значення",O2992)</f>
        <v/>
      </c>
      <c r="Q2992" s="122" t="str">
        <f>IF(OR(G2992&lt;&gt;0, J2992=0), "",F2992)</f>
        <v/>
      </c>
      <c r="R2992" s="122" t="str">
        <f t="shared" si="1890"/>
        <v/>
      </c>
      <c r="S2992" s="122" t="str">
        <f>IF(AND(G2992&lt;&gt;0,J2992=1),"замінне значення",R2992)</f>
        <v/>
      </c>
      <c r="T2992" s="122" t="str">
        <f t="shared" si="1891"/>
        <v/>
      </c>
    </row>
    <row r="2993" spans="1:20" outlineLevel="1">
      <c r="A2993" s="161"/>
      <c r="B2993" s="208">
        <v>44680</v>
      </c>
      <c r="C2993" s="96">
        <v>116.833333333333</v>
      </c>
      <c r="D2993" s="122"/>
      <c r="E2993" s="122" t="str">
        <f t="shared" si="1885"/>
        <v/>
      </c>
      <c r="F2993" s="122"/>
      <c r="G2993" s="122" t="str">
        <f t="shared" si="1886"/>
        <v/>
      </c>
      <c r="H2993" s="122"/>
      <c r="I2993" s="122" t="str">
        <f t="shared" si="1887"/>
        <v/>
      </c>
      <c r="J2993" s="122"/>
      <c r="K2993" s="122" t="str">
        <f t="shared" si="1888"/>
        <v/>
      </c>
      <c r="L2993" s="123" t="str">
        <f>IF(H2993="","чи робить СНВВ?",IF(J2993="","чи роблять агрегати?",IF($J2993=0,"агрегати не працюють",IF(AND($H2993=0,$J2993=1),"СНВВ не працює","OK"))))</f>
        <v>чи робить СНВВ?</v>
      </c>
      <c r="M2993" s="100"/>
      <c r="N2993" s="122" t="str">
        <f>IF(OR(E2993&lt;&gt;0, J2993=0), "",D2993)</f>
        <v/>
      </c>
      <c r="O2993" s="122" t="str">
        <f t="shared" si="1889"/>
        <v/>
      </c>
      <c r="P2993" s="122" t="str">
        <f>IF(AND($E2993&lt;&gt;0,$J2993=1),"замінне значення",O2993)</f>
        <v/>
      </c>
      <c r="Q2993" s="122" t="str">
        <f>IF(OR(G2993&lt;&gt;0, J2993=0), "",F2993)</f>
        <v/>
      </c>
      <c r="R2993" s="122" t="str">
        <f t="shared" si="1890"/>
        <v/>
      </c>
      <c r="S2993" s="122" t="str">
        <f>IF(AND(G2993&lt;&gt;0,J2993=1),"замінне значення",R2993)</f>
        <v/>
      </c>
      <c r="T2993" s="122" t="str">
        <f t="shared" si="1891"/>
        <v/>
      </c>
    </row>
    <row r="2994" spans="1:20" outlineLevel="1">
      <c r="A2994" s="161"/>
      <c r="B2994" s="208">
        <v>44680</v>
      </c>
      <c r="C2994" s="96">
        <v>116.875</v>
      </c>
      <c r="D2994" s="122"/>
      <c r="E2994" s="122" t="str">
        <f t="shared" si="1885"/>
        <v/>
      </c>
      <c r="F2994" s="122"/>
      <c r="G2994" s="122" t="str">
        <f t="shared" si="1886"/>
        <v/>
      </c>
      <c r="H2994" s="122"/>
      <c r="I2994" s="122" t="str">
        <f t="shared" si="1887"/>
        <v/>
      </c>
      <c r="J2994" s="122"/>
      <c r="K2994" s="122" t="str">
        <f t="shared" si="1888"/>
        <v/>
      </c>
      <c r="L2994" s="123" t="str">
        <f>IF(H2994="","чи робить СНВВ?",IF(J2994="","чи роблять агрегати?",IF($J2994=0,"агрегати не працюють",IF(AND($H2994=0,$J2994=1),"СНВВ не працює","OK"))))</f>
        <v>чи робить СНВВ?</v>
      </c>
      <c r="M2994" s="100"/>
      <c r="N2994" s="122" t="str">
        <f>IF(OR(E2994&lt;&gt;0, J2994=0), "",D2994)</f>
        <v/>
      </c>
      <c r="O2994" s="122" t="str">
        <f t="shared" si="1889"/>
        <v/>
      </c>
      <c r="P2994" s="122" t="str">
        <f>IF(AND($E2994&lt;&gt;0,$J2994=1),"замінне значення",O2994)</f>
        <v/>
      </c>
      <c r="Q2994" s="122" t="str">
        <f>IF(OR(G2994&lt;&gt;0, J2994=0), "",F2994)</f>
        <v/>
      </c>
      <c r="R2994" s="122" t="str">
        <f t="shared" si="1890"/>
        <v/>
      </c>
      <c r="S2994" s="122" t="str">
        <f>IF(AND(G2994&lt;&gt;0,J2994=1),"замінне значення",R2994)</f>
        <v/>
      </c>
      <c r="T2994" s="122" t="str">
        <f t="shared" si="1891"/>
        <v/>
      </c>
    </row>
    <row r="2995" spans="1:20" outlineLevel="1">
      <c r="A2995" s="161"/>
      <c r="B2995" s="208">
        <v>44680</v>
      </c>
      <c r="C2995" s="96">
        <v>116.916666666667</v>
      </c>
      <c r="D2995" s="122"/>
      <c r="E2995" s="122" t="str">
        <f t="shared" si="1885"/>
        <v/>
      </c>
      <c r="F2995" s="122"/>
      <c r="G2995" s="122" t="str">
        <f t="shared" si="1886"/>
        <v/>
      </c>
      <c r="H2995" s="122"/>
      <c r="I2995" s="122" t="str">
        <f t="shared" si="1887"/>
        <v/>
      </c>
      <c r="J2995" s="122"/>
      <c r="K2995" s="122" t="str">
        <f t="shared" si="1888"/>
        <v/>
      </c>
      <c r="L2995" s="123" t="str">
        <f>IF(H2995="","чи робить СНВВ?",IF(J2995="","чи роблять агрегати?",IF($J2995=0,"агрегати не працюють",IF(AND($H2995=0,$J2995=1),"СНВВ не працює","OK"))))</f>
        <v>чи робить СНВВ?</v>
      </c>
      <c r="M2995" s="100"/>
      <c r="N2995" s="122" t="str">
        <f>IF(OR(E2995&lt;&gt;0, J2995=0), "",D2995)</f>
        <v/>
      </c>
      <c r="O2995" s="122" t="str">
        <f t="shared" si="1889"/>
        <v/>
      </c>
      <c r="P2995" s="122" t="str">
        <f>IF(AND($E2995&lt;&gt;0,$J2995=1),"замінне значення",O2995)</f>
        <v/>
      </c>
      <c r="Q2995" s="122" t="str">
        <f>IF(OR(G2995&lt;&gt;0, J2995=0), "",F2995)</f>
        <v/>
      </c>
      <c r="R2995" s="122" t="str">
        <f t="shared" si="1890"/>
        <v/>
      </c>
      <c r="S2995" s="122" t="str">
        <f>IF(AND(G2995&lt;&gt;0,J2995=1),"замінне значення",R2995)</f>
        <v/>
      </c>
      <c r="T2995" s="122" t="str">
        <f t="shared" si="1891"/>
        <v/>
      </c>
    </row>
    <row r="2996" spans="1:20" outlineLevel="1">
      <c r="A2996" s="161"/>
      <c r="B2996" s="208">
        <v>44680</v>
      </c>
      <c r="C2996" s="96">
        <v>116.958333333333</v>
      </c>
      <c r="D2996" s="122"/>
      <c r="E2996" s="122" t="str">
        <f t="shared" si="1885"/>
        <v/>
      </c>
      <c r="F2996" s="122"/>
      <c r="G2996" s="122" t="str">
        <f t="shared" si="1886"/>
        <v/>
      </c>
      <c r="H2996" s="122"/>
      <c r="I2996" s="122" t="str">
        <f t="shared" si="1887"/>
        <v/>
      </c>
      <c r="J2996" s="122"/>
      <c r="K2996" s="122" t="str">
        <f t="shared" si="1888"/>
        <v/>
      </c>
      <c r="L2996" s="123" t="str">
        <f>IF(H2996="","чи робить СНВВ?",IF(J2996="","чи роблять агрегати?",IF($J2996=0,"агрегати не працюють",IF(AND($H2996=0,$J2996=1),"СНВВ не працює","OK"))))</f>
        <v>чи робить СНВВ?</v>
      </c>
      <c r="M2996" s="100"/>
      <c r="N2996" s="122" t="str">
        <f>IF(OR(E2996&lt;&gt;0, J2996=0), "",D2996)</f>
        <v/>
      </c>
      <c r="O2996" s="122" t="str">
        <f t="shared" si="1889"/>
        <v/>
      </c>
      <c r="P2996" s="122" t="str">
        <f>IF(AND($E2996&lt;&gt;0,$J2996=1),"замінне значення",O2996)</f>
        <v/>
      </c>
      <c r="Q2996" s="122" t="str">
        <f>IF(OR(G2996&lt;&gt;0, J2996=0), "",F2996)</f>
        <v/>
      </c>
      <c r="R2996" s="122" t="str">
        <f t="shared" si="1890"/>
        <v/>
      </c>
      <c r="S2996" s="122" t="str">
        <f>IF(AND(G2996&lt;&gt;0,J2996=1),"замінне значення",R2996)</f>
        <v/>
      </c>
      <c r="T2996" s="122" t="str">
        <f t="shared" si="1891"/>
        <v/>
      </c>
    </row>
    <row r="2997" spans="1:20">
      <c r="A2997" s="204"/>
      <c r="B2997" s="159" t="s">
        <v>204</v>
      </c>
      <c r="C2997" s="159"/>
      <c r="D2997" s="103">
        <f t="shared" ref="D2997" si="1892">SUM(D2973:D2996)</f>
        <v>0</v>
      </c>
      <c r="E2997" s="104">
        <f t="shared" ref="E2997" si="1893">COUNTIF(E2973:E2996,"&gt;0")</f>
        <v>0</v>
      </c>
      <c r="F2997" s="103">
        <f t="shared" ref="F2997" si="1894">SUM(F2973:F2996)</f>
        <v>0</v>
      </c>
      <c r="G2997" s="104">
        <f t="shared" ref="G2997" si="1895">COUNTIF(G2973:G2996,"&gt;0")</f>
        <v>0</v>
      </c>
      <c r="H2997" s="103">
        <f t="shared" ref="H2997" si="1896">SUM(H2973:H2996)</f>
        <v>0</v>
      </c>
      <c r="I2997" s="104">
        <f t="shared" ref="I2997" si="1897">COUNTIF(I2973:I2996,"&gt;0")</f>
        <v>0</v>
      </c>
      <c r="J2997" s="103">
        <f t="shared" ref="J2997" si="1898">SUM(J2973:J2996)</f>
        <v>0</v>
      </c>
      <c r="K2997" s="104">
        <f t="shared" ref="K2997" si="1899">COUNTIF(K2973:K2996,"&gt;0")</f>
        <v>0</v>
      </c>
      <c r="L2997" s="104">
        <f t="shared" ref="L2997" si="1900">COUNTIF(L2973:L2996,"СНВВ не працює")</f>
        <v>0</v>
      </c>
      <c r="M2997" s="100"/>
      <c r="N2997" s="103">
        <f t="shared" si="1883"/>
        <v>0</v>
      </c>
      <c r="O2997" s="103">
        <f t="shared" ref="O2997:T2997" si="1901">SUM(O2973:O2996)</f>
        <v>0</v>
      </c>
      <c r="P2997" s="103">
        <f t="shared" si="1901"/>
        <v>0</v>
      </c>
      <c r="Q2997" s="103">
        <f t="shared" si="1901"/>
        <v>0</v>
      </c>
      <c r="R2997" s="103">
        <f t="shared" si="1901"/>
        <v>0</v>
      </c>
      <c r="S2997" s="103">
        <f t="shared" si="1901"/>
        <v>0</v>
      </c>
      <c r="T2997" s="103">
        <f t="shared" si="1901"/>
        <v>0</v>
      </c>
    </row>
    <row r="2998" spans="1:20" outlineLevel="1">
      <c r="A2998" s="160">
        <v>44681</v>
      </c>
      <c r="B2998" s="208">
        <v>44681</v>
      </c>
      <c r="C2998" s="96">
        <v>117</v>
      </c>
      <c r="D2998" s="122"/>
      <c r="E2998" s="122" t="str">
        <f t="shared" ref="E2998:E3021" si="1902">IF(D2998="","",IF(D2998&lt;1,1,0))</f>
        <v/>
      </c>
      <c r="F2998" s="122"/>
      <c r="G2998" s="122" t="str">
        <f t="shared" ref="G2998:G3021" si="1903">IF(F2998="","",IF(F2998&lt;1,1,0))</f>
        <v/>
      </c>
      <c r="H2998" s="122"/>
      <c r="I2998" s="122" t="str">
        <f t="shared" ref="I2998:I3021" si="1904">IF(H2998="","",IF(H2998&lt;1,1,0))</f>
        <v/>
      </c>
      <c r="J2998" s="122"/>
      <c r="K2998" s="122" t="str">
        <f t="shared" ref="K2998:K3021" si="1905">IF(J2998="","",IF(J2998&lt;1,1,0))</f>
        <v/>
      </c>
      <c r="L2998" s="123" t="str">
        <f>IF(H2998="","чи робить СНВВ?",IF(J2998="","чи роблять агрегати?",IF($J2998=0,"агрегати не працюють",IF(AND($H2998=0,$J2998=1),"СНВВ не працює","OK"))))</f>
        <v>чи робить СНВВ?</v>
      </c>
      <c r="M2998" s="100"/>
      <c r="N2998" s="122" t="str">
        <f>IF(OR(E2998&lt;&gt;0, J2998=0), "",D2998)</f>
        <v/>
      </c>
      <c r="O2998" s="122" t="str">
        <f t="shared" ref="O2998:O3021" si="1906">IF(Q2998="", "",(N2998*$O$3+$O$4))</f>
        <v/>
      </c>
      <c r="P2998" s="122" t="str">
        <f>IF(AND($E2998&lt;&gt;0,$J2998=1),"замінне значення",O2998)</f>
        <v/>
      </c>
      <c r="Q2998" s="122" t="str">
        <f>IF(OR(G2998&lt;&gt;0, J2998=0), "",F2998)</f>
        <v/>
      </c>
      <c r="R2998" s="122" t="str">
        <f t="shared" ref="R2998:R3022" si="1907">IF(Q2998="", "",(Q2998*$Q$3+$Q$4))</f>
        <v/>
      </c>
      <c r="S2998" s="122" t="str">
        <f>IF(AND(G2998&lt;&gt;0,J2998=1),"замінне значення",R2998)</f>
        <v/>
      </c>
      <c r="T2998" s="122" t="str">
        <f t="shared" ref="T2998:T3022" si="1908">IFERROR(P2998*S2998,"")</f>
        <v/>
      </c>
    </row>
    <row r="2999" spans="1:20" outlineLevel="1">
      <c r="A2999" s="161"/>
      <c r="B2999" s="208">
        <v>44681</v>
      </c>
      <c r="C2999" s="96">
        <v>117.041666666667</v>
      </c>
      <c r="D2999" s="122"/>
      <c r="E2999" s="122" t="str">
        <f t="shared" si="1902"/>
        <v/>
      </c>
      <c r="F2999" s="122"/>
      <c r="G2999" s="122" t="str">
        <f t="shared" si="1903"/>
        <v/>
      </c>
      <c r="H2999" s="122"/>
      <c r="I2999" s="122" t="str">
        <f t="shared" si="1904"/>
        <v/>
      </c>
      <c r="J2999" s="122"/>
      <c r="K2999" s="122" t="str">
        <f t="shared" si="1905"/>
        <v/>
      </c>
      <c r="L2999" s="123" t="str">
        <f>IF(H2999="","чи робить СНВВ?",IF(J2999="","чи роблять агрегати?",IF($J2999=0,"агрегати не працюють",IF(AND($H2999=0,$J2999=1),"СНВВ не працює","OK"))))</f>
        <v>чи робить СНВВ?</v>
      </c>
      <c r="M2999" s="100"/>
      <c r="N2999" s="122" t="str">
        <f>IF(OR(E2999&lt;&gt;0, J2999=0), "",D2999)</f>
        <v/>
      </c>
      <c r="O2999" s="122" t="str">
        <f t="shared" si="1906"/>
        <v/>
      </c>
      <c r="P2999" s="122" t="str">
        <f>IF(AND($E2999&lt;&gt;0,$J2999=1),"замінне значення",O2999)</f>
        <v/>
      </c>
      <c r="Q2999" s="122" t="str">
        <f>IF(OR(G2999&lt;&gt;0, J2999=0), "",F2999)</f>
        <v/>
      </c>
      <c r="R2999" s="122" t="str">
        <f t="shared" si="1907"/>
        <v/>
      </c>
      <c r="S2999" s="122" t="str">
        <f>IF(AND(G2999&lt;&gt;0,J2999=1),"замінне значення",R2999)</f>
        <v/>
      </c>
      <c r="T2999" s="122" t="str">
        <f t="shared" si="1908"/>
        <v/>
      </c>
    </row>
    <row r="3000" spans="1:20" outlineLevel="1">
      <c r="A3000" s="161"/>
      <c r="B3000" s="208">
        <v>44681</v>
      </c>
      <c r="C3000" s="96">
        <v>117.083333333333</v>
      </c>
      <c r="D3000" s="122"/>
      <c r="E3000" s="122" t="str">
        <f t="shared" si="1902"/>
        <v/>
      </c>
      <c r="F3000" s="122"/>
      <c r="G3000" s="122" t="str">
        <f t="shared" si="1903"/>
        <v/>
      </c>
      <c r="H3000" s="122"/>
      <c r="I3000" s="122" t="str">
        <f t="shared" si="1904"/>
        <v/>
      </c>
      <c r="J3000" s="122"/>
      <c r="K3000" s="122" t="str">
        <f t="shared" si="1905"/>
        <v/>
      </c>
      <c r="L3000" s="123" t="str">
        <f>IF(H3000="","чи робить СНВВ?",IF(J3000="","чи роблять агрегати?",IF($J3000=0,"агрегати не працюють",IF(AND($H3000=0,$J3000=1),"СНВВ не працює","OK"))))</f>
        <v>чи робить СНВВ?</v>
      </c>
      <c r="M3000" s="100"/>
      <c r="N3000" s="122" t="str">
        <f>IF(OR(E3000&lt;&gt;0, J3000=0), "",D3000)</f>
        <v/>
      </c>
      <c r="O3000" s="122" t="str">
        <f t="shared" si="1906"/>
        <v/>
      </c>
      <c r="P3000" s="122" t="str">
        <f>IF(AND($E3000&lt;&gt;0,$J3000=1),"замінне значення",O3000)</f>
        <v/>
      </c>
      <c r="Q3000" s="122" t="str">
        <f>IF(OR(G3000&lt;&gt;0, J3000=0), "",F3000)</f>
        <v/>
      </c>
      <c r="R3000" s="122" t="str">
        <f t="shared" si="1907"/>
        <v/>
      </c>
      <c r="S3000" s="122" t="str">
        <f>IF(AND(G3000&lt;&gt;0,J3000=1),"замінне значення",R3000)</f>
        <v/>
      </c>
      <c r="T3000" s="122" t="str">
        <f t="shared" si="1908"/>
        <v/>
      </c>
    </row>
    <row r="3001" spans="1:20" outlineLevel="1">
      <c r="A3001" s="161"/>
      <c r="B3001" s="208">
        <v>44681</v>
      </c>
      <c r="C3001" s="96">
        <v>117.125</v>
      </c>
      <c r="D3001" s="122"/>
      <c r="E3001" s="122" t="str">
        <f t="shared" si="1902"/>
        <v/>
      </c>
      <c r="F3001" s="122"/>
      <c r="G3001" s="122" t="str">
        <f t="shared" si="1903"/>
        <v/>
      </c>
      <c r="H3001" s="122"/>
      <c r="I3001" s="122" t="str">
        <f t="shared" si="1904"/>
        <v/>
      </c>
      <c r="J3001" s="122"/>
      <c r="K3001" s="122" t="str">
        <f t="shared" si="1905"/>
        <v/>
      </c>
      <c r="L3001" s="123" t="str">
        <f>IF(H3001="","чи робить СНВВ?",IF(J3001="","чи роблять агрегати?",IF($J3001=0,"агрегати не працюють",IF(AND($H3001=0,$J3001=1),"СНВВ не працює","OK"))))</f>
        <v>чи робить СНВВ?</v>
      </c>
      <c r="M3001" s="100"/>
      <c r="N3001" s="122" t="str">
        <f>IF(OR(E3001&lt;&gt;0, J3001=0), "",D3001)</f>
        <v/>
      </c>
      <c r="O3001" s="122" t="str">
        <f t="shared" si="1906"/>
        <v/>
      </c>
      <c r="P3001" s="122" t="str">
        <f>IF(AND($E3001&lt;&gt;0,$J3001=1),"замінне значення",O3001)</f>
        <v/>
      </c>
      <c r="Q3001" s="122" t="str">
        <f>IF(OR(G3001&lt;&gt;0, J3001=0), "",F3001)</f>
        <v/>
      </c>
      <c r="R3001" s="122" t="str">
        <f t="shared" si="1907"/>
        <v/>
      </c>
      <c r="S3001" s="122" t="str">
        <f>IF(AND(G3001&lt;&gt;0,J3001=1),"замінне значення",R3001)</f>
        <v/>
      </c>
      <c r="T3001" s="122" t="str">
        <f t="shared" si="1908"/>
        <v/>
      </c>
    </row>
    <row r="3002" spans="1:20" outlineLevel="1">
      <c r="A3002" s="161"/>
      <c r="B3002" s="208">
        <v>44681</v>
      </c>
      <c r="C3002" s="96">
        <v>117.166666666667</v>
      </c>
      <c r="D3002" s="122"/>
      <c r="E3002" s="122" t="str">
        <f t="shared" si="1902"/>
        <v/>
      </c>
      <c r="F3002" s="122"/>
      <c r="G3002" s="122" t="str">
        <f t="shared" si="1903"/>
        <v/>
      </c>
      <c r="H3002" s="122"/>
      <c r="I3002" s="122" t="str">
        <f t="shared" si="1904"/>
        <v/>
      </c>
      <c r="J3002" s="122"/>
      <c r="K3002" s="122" t="str">
        <f t="shared" si="1905"/>
        <v/>
      </c>
      <c r="L3002" s="123" t="str">
        <f>IF(H3002="","чи робить СНВВ?",IF(J3002="","чи роблять агрегати?",IF($J3002=0,"агрегати не працюють",IF(AND($H3002=0,$J3002=1),"СНВВ не працює","OK"))))</f>
        <v>чи робить СНВВ?</v>
      </c>
      <c r="M3002" s="100"/>
      <c r="N3002" s="122" t="str">
        <f>IF(OR(E3002&lt;&gt;0, J3002=0), "",D3002)</f>
        <v/>
      </c>
      <c r="O3002" s="122" t="str">
        <f t="shared" si="1906"/>
        <v/>
      </c>
      <c r="P3002" s="122" t="str">
        <f>IF(AND($E3002&lt;&gt;0,$J3002=1),"замінне значення",O3002)</f>
        <v/>
      </c>
      <c r="Q3002" s="122" t="str">
        <f>IF(OR(G3002&lt;&gt;0, J3002=0), "",F3002)</f>
        <v/>
      </c>
      <c r="R3002" s="122" t="str">
        <f t="shared" si="1907"/>
        <v/>
      </c>
      <c r="S3002" s="122" t="str">
        <f>IF(AND(G3002&lt;&gt;0,J3002=1),"замінне значення",R3002)</f>
        <v/>
      </c>
      <c r="T3002" s="122" t="str">
        <f t="shared" si="1908"/>
        <v/>
      </c>
    </row>
    <row r="3003" spans="1:20" outlineLevel="1">
      <c r="A3003" s="161"/>
      <c r="B3003" s="208">
        <v>44681</v>
      </c>
      <c r="C3003" s="96">
        <v>117.208333333333</v>
      </c>
      <c r="D3003" s="122"/>
      <c r="E3003" s="122" t="str">
        <f t="shared" si="1902"/>
        <v/>
      </c>
      <c r="F3003" s="122"/>
      <c r="G3003" s="122" t="str">
        <f t="shared" si="1903"/>
        <v/>
      </c>
      <c r="H3003" s="122"/>
      <c r="I3003" s="122" t="str">
        <f t="shared" si="1904"/>
        <v/>
      </c>
      <c r="J3003" s="122"/>
      <c r="K3003" s="122" t="str">
        <f t="shared" si="1905"/>
        <v/>
      </c>
      <c r="L3003" s="123" t="str">
        <f>IF(H3003="","чи робить СНВВ?",IF(J3003="","чи роблять агрегати?",IF($J3003=0,"агрегати не працюють",IF(AND($H3003=0,$J3003=1),"СНВВ не працює","OK"))))</f>
        <v>чи робить СНВВ?</v>
      </c>
      <c r="M3003" s="100"/>
      <c r="N3003" s="122" t="str">
        <f>IF(OR(E3003&lt;&gt;0, J3003=0), "",D3003)</f>
        <v/>
      </c>
      <c r="O3003" s="122" t="str">
        <f t="shared" si="1906"/>
        <v/>
      </c>
      <c r="P3003" s="122" t="str">
        <f>IF(AND($E3003&lt;&gt;0,$J3003=1),"замінне значення",O3003)</f>
        <v/>
      </c>
      <c r="Q3003" s="122" t="str">
        <f>IF(OR(G3003&lt;&gt;0, J3003=0), "",F3003)</f>
        <v/>
      </c>
      <c r="R3003" s="122" t="str">
        <f t="shared" si="1907"/>
        <v/>
      </c>
      <c r="S3003" s="122" t="str">
        <f>IF(AND(G3003&lt;&gt;0,J3003=1),"замінне значення",R3003)</f>
        <v/>
      </c>
      <c r="T3003" s="122" t="str">
        <f t="shared" si="1908"/>
        <v/>
      </c>
    </row>
    <row r="3004" spans="1:20" outlineLevel="1">
      <c r="A3004" s="161"/>
      <c r="B3004" s="208">
        <v>44681</v>
      </c>
      <c r="C3004" s="96">
        <v>117.25</v>
      </c>
      <c r="D3004" s="122"/>
      <c r="E3004" s="122" t="str">
        <f t="shared" si="1902"/>
        <v/>
      </c>
      <c r="F3004" s="122"/>
      <c r="G3004" s="122" t="str">
        <f t="shared" si="1903"/>
        <v/>
      </c>
      <c r="H3004" s="122"/>
      <c r="I3004" s="122" t="str">
        <f t="shared" si="1904"/>
        <v/>
      </c>
      <c r="J3004" s="122"/>
      <c r="K3004" s="122" t="str">
        <f t="shared" si="1905"/>
        <v/>
      </c>
      <c r="L3004" s="123" t="str">
        <f>IF(H3004="","чи робить СНВВ?",IF(J3004="","чи роблять агрегати?",IF($J3004=0,"агрегати не працюють",IF(AND($H3004=0,$J3004=1),"СНВВ не працює","OK"))))</f>
        <v>чи робить СНВВ?</v>
      </c>
      <c r="M3004" s="100"/>
      <c r="N3004" s="122" t="str">
        <f>IF(OR(E3004&lt;&gt;0, J3004=0), "",D3004)</f>
        <v/>
      </c>
      <c r="O3004" s="122" t="str">
        <f t="shared" si="1906"/>
        <v/>
      </c>
      <c r="P3004" s="122" t="str">
        <f>IF(AND($E3004&lt;&gt;0,$J3004=1),"замінне значення",O3004)</f>
        <v/>
      </c>
      <c r="Q3004" s="122" t="str">
        <f>IF(OR(G3004&lt;&gt;0, J3004=0), "",F3004)</f>
        <v/>
      </c>
      <c r="R3004" s="122" t="str">
        <f t="shared" si="1907"/>
        <v/>
      </c>
      <c r="S3004" s="122" t="str">
        <f>IF(AND(G3004&lt;&gt;0,J3004=1),"замінне значення",R3004)</f>
        <v/>
      </c>
      <c r="T3004" s="122" t="str">
        <f t="shared" si="1908"/>
        <v/>
      </c>
    </row>
    <row r="3005" spans="1:20" outlineLevel="1">
      <c r="A3005" s="161"/>
      <c r="B3005" s="208">
        <v>44681</v>
      </c>
      <c r="C3005" s="96">
        <v>117.291666666667</v>
      </c>
      <c r="D3005" s="122"/>
      <c r="E3005" s="122" t="str">
        <f t="shared" si="1902"/>
        <v/>
      </c>
      <c r="F3005" s="122"/>
      <c r="G3005" s="122" t="str">
        <f t="shared" si="1903"/>
        <v/>
      </c>
      <c r="H3005" s="122"/>
      <c r="I3005" s="122" t="str">
        <f t="shared" si="1904"/>
        <v/>
      </c>
      <c r="J3005" s="122"/>
      <c r="K3005" s="122" t="str">
        <f t="shared" si="1905"/>
        <v/>
      </c>
      <c r="L3005" s="123" t="str">
        <f>IF(H3005="","чи робить СНВВ?",IF(J3005="","чи роблять агрегати?",IF($J3005=0,"агрегати не працюють",IF(AND($H3005=0,$J3005=1),"СНВВ не працює","OK"))))</f>
        <v>чи робить СНВВ?</v>
      </c>
      <c r="M3005" s="100"/>
      <c r="N3005" s="122" t="str">
        <f>IF(OR(E3005&lt;&gt;0, J3005=0), "",D3005)</f>
        <v/>
      </c>
      <c r="O3005" s="122" t="str">
        <f t="shared" si="1906"/>
        <v/>
      </c>
      <c r="P3005" s="122" t="str">
        <f>IF(AND($E3005&lt;&gt;0,$J3005=1),"замінне значення",O3005)</f>
        <v/>
      </c>
      <c r="Q3005" s="122" t="str">
        <f>IF(OR(G3005&lt;&gt;0, J3005=0), "",F3005)</f>
        <v/>
      </c>
      <c r="R3005" s="122" t="str">
        <f t="shared" si="1907"/>
        <v/>
      </c>
      <c r="S3005" s="122" t="str">
        <f>IF(AND(G3005&lt;&gt;0,J3005=1),"замінне значення",R3005)</f>
        <v/>
      </c>
      <c r="T3005" s="122" t="str">
        <f t="shared" si="1908"/>
        <v/>
      </c>
    </row>
    <row r="3006" spans="1:20" outlineLevel="1">
      <c r="A3006" s="161"/>
      <c r="B3006" s="208">
        <v>44681</v>
      </c>
      <c r="C3006" s="96">
        <v>117.333333333333</v>
      </c>
      <c r="D3006" s="122"/>
      <c r="E3006" s="122" t="str">
        <f t="shared" si="1902"/>
        <v/>
      </c>
      <c r="F3006" s="122"/>
      <c r="G3006" s="122" t="str">
        <f t="shared" si="1903"/>
        <v/>
      </c>
      <c r="H3006" s="122"/>
      <c r="I3006" s="122" t="str">
        <f t="shared" si="1904"/>
        <v/>
      </c>
      <c r="J3006" s="122"/>
      <c r="K3006" s="122" t="str">
        <f t="shared" si="1905"/>
        <v/>
      </c>
      <c r="L3006" s="123" t="str">
        <f>IF(H3006="","чи робить СНВВ?",IF(J3006="","чи роблять агрегати?",IF($J3006=0,"агрегати не працюють",IF(AND($H3006=0,$J3006=1),"СНВВ не працює","OK"))))</f>
        <v>чи робить СНВВ?</v>
      </c>
      <c r="M3006" s="100"/>
      <c r="N3006" s="122" t="str">
        <f>IF(OR(E3006&lt;&gt;0, J3006=0), "",D3006)</f>
        <v/>
      </c>
      <c r="O3006" s="122" t="str">
        <f t="shared" si="1906"/>
        <v/>
      </c>
      <c r="P3006" s="122" t="str">
        <f>IF(AND($E3006&lt;&gt;0,$J3006=1),"замінне значення",O3006)</f>
        <v/>
      </c>
      <c r="Q3006" s="122" t="str">
        <f>IF(OR(G3006&lt;&gt;0, J3006=0), "",F3006)</f>
        <v/>
      </c>
      <c r="R3006" s="122" t="str">
        <f t="shared" si="1907"/>
        <v/>
      </c>
      <c r="S3006" s="122" t="str">
        <f>IF(AND(G3006&lt;&gt;0,J3006=1),"замінне значення",R3006)</f>
        <v/>
      </c>
      <c r="T3006" s="122" t="str">
        <f t="shared" si="1908"/>
        <v/>
      </c>
    </row>
    <row r="3007" spans="1:20" outlineLevel="1">
      <c r="A3007" s="161"/>
      <c r="B3007" s="208">
        <v>44681</v>
      </c>
      <c r="C3007" s="96">
        <v>117.375</v>
      </c>
      <c r="D3007" s="122"/>
      <c r="E3007" s="122" t="str">
        <f t="shared" si="1902"/>
        <v/>
      </c>
      <c r="F3007" s="122"/>
      <c r="G3007" s="122" t="str">
        <f t="shared" si="1903"/>
        <v/>
      </c>
      <c r="H3007" s="122"/>
      <c r="I3007" s="122" t="str">
        <f t="shared" si="1904"/>
        <v/>
      </c>
      <c r="J3007" s="122"/>
      <c r="K3007" s="122" t="str">
        <f t="shared" si="1905"/>
        <v/>
      </c>
      <c r="L3007" s="123" t="str">
        <f>IF(H3007="","чи робить СНВВ?",IF(J3007="","чи роблять агрегати?",IF($J3007=0,"агрегати не працюють",IF(AND($H3007=0,$J3007=1),"СНВВ не працює","OK"))))</f>
        <v>чи робить СНВВ?</v>
      </c>
      <c r="M3007" s="100"/>
      <c r="N3007" s="122" t="str">
        <f>IF(OR(E3007&lt;&gt;0, J3007=0), "",D3007)</f>
        <v/>
      </c>
      <c r="O3007" s="122" t="str">
        <f t="shared" si="1906"/>
        <v/>
      </c>
      <c r="P3007" s="122" t="str">
        <f>IF(AND($E3007&lt;&gt;0,$J3007=1),"замінне значення",O3007)</f>
        <v/>
      </c>
      <c r="Q3007" s="122" t="str">
        <f>IF(OR(G3007&lt;&gt;0, J3007=0), "",F3007)</f>
        <v/>
      </c>
      <c r="R3007" s="122" t="str">
        <f t="shared" si="1907"/>
        <v/>
      </c>
      <c r="S3007" s="122" t="str">
        <f>IF(AND(G3007&lt;&gt;0,J3007=1),"замінне значення",R3007)</f>
        <v/>
      </c>
      <c r="T3007" s="122" t="str">
        <f t="shared" si="1908"/>
        <v/>
      </c>
    </row>
    <row r="3008" spans="1:20" outlineLevel="1">
      <c r="A3008" s="161"/>
      <c r="B3008" s="208">
        <v>44681</v>
      </c>
      <c r="C3008" s="96">
        <v>117.416666666667</v>
      </c>
      <c r="D3008" s="122"/>
      <c r="E3008" s="122" t="str">
        <f t="shared" si="1902"/>
        <v/>
      </c>
      <c r="F3008" s="122"/>
      <c r="G3008" s="122" t="str">
        <f t="shared" si="1903"/>
        <v/>
      </c>
      <c r="H3008" s="122"/>
      <c r="I3008" s="122" t="str">
        <f t="shared" si="1904"/>
        <v/>
      </c>
      <c r="J3008" s="122"/>
      <c r="K3008" s="122" t="str">
        <f t="shared" si="1905"/>
        <v/>
      </c>
      <c r="L3008" s="123" t="str">
        <f>IF(H3008="","чи робить СНВВ?",IF(J3008="","чи роблять агрегати?",IF($J3008=0,"агрегати не працюють",IF(AND($H3008=0,$J3008=1),"СНВВ не працює","OK"))))</f>
        <v>чи робить СНВВ?</v>
      </c>
      <c r="M3008" s="100"/>
      <c r="N3008" s="122" t="str">
        <f>IF(OR(E3008&lt;&gt;0, J3008=0), "",D3008)</f>
        <v/>
      </c>
      <c r="O3008" s="122" t="str">
        <f t="shared" si="1906"/>
        <v/>
      </c>
      <c r="P3008" s="122" t="str">
        <f>IF(AND($E3008&lt;&gt;0,$J3008=1),"замінне значення",O3008)</f>
        <v/>
      </c>
      <c r="Q3008" s="122" t="str">
        <f>IF(OR(G3008&lt;&gt;0, J3008=0), "",F3008)</f>
        <v/>
      </c>
      <c r="R3008" s="122" t="str">
        <f t="shared" si="1907"/>
        <v/>
      </c>
      <c r="S3008" s="122" t="str">
        <f>IF(AND(G3008&lt;&gt;0,J3008=1),"замінне значення",R3008)</f>
        <v/>
      </c>
      <c r="T3008" s="122" t="str">
        <f t="shared" si="1908"/>
        <v/>
      </c>
    </row>
    <row r="3009" spans="1:20" outlineLevel="1">
      <c r="A3009" s="161"/>
      <c r="B3009" s="208">
        <v>44681</v>
      </c>
      <c r="C3009" s="96">
        <v>117.458333333333</v>
      </c>
      <c r="D3009" s="122"/>
      <c r="E3009" s="122" t="str">
        <f t="shared" si="1902"/>
        <v/>
      </c>
      <c r="F3009" s="122"/>
      <c r="G3009" s="122" t="str">
        <f t="shared" si="1903"/>
        <v/>
      </c>
      <c r="H3009" s="122"/>
      <c r="I3009" s="122" t="str">
        <f t="shared" si="1904"/>
        <v/>
      </c>
      <c r="J3009" s="122"/>
      <c r="K3009" s="122" t="str">
        <f t="shared" si="1905"/>
        <v/>
      </c>
      <c r="L3009" s="123" t="str">
        <f>IF(H3009="","чи робить СНВВ?",IF(J3009="","чи роблять агрегати?",IF($J3009=0,"агрегати не працюють",IF(AND($H3009=0,$J3009=1),"СНВВ не працює","OK"))))</f>
        <v>чи робить СНВВ?</v>
      </c>
      <c r="M3009" s="100"/>
      <c r="N3009" s="122" t="str">
        <f>IF(OR(E3009&lt;&gt;0, J3009=0), "",D3009)</f>
        <v/>
      </c>
      <c r="O3009" s="122" t="str">
        <f t="shared" si="1906"/>
        <v/>
      </c>
      <c r="P3009" s="122" t="str">
        <f>IF(AND($E3009&lt;&gt;0,$J3009=1),"замінне значення",O3009)</f>
        <v/>
      </c>
      <c r="Q3009" s="122" t="str">
        <f>IF(OR(G3009&lt;&gt;0, J3009=0), "",F3009)</f>
        <v/>
      </c>
      <c r="R3009" s="122" t="str">
        <f t="shared" si="1907"/>
        <v/>
      </c>
      <c r="S3009" s="122" t="str">
        <f>IF(AND(G3009&lt;&gt;0,J3009=1),"замінне значення",R3009)</f>
        <v/>
      </c>
      <c r="T3009" s="122" t="str">
        <f t="shared" si="1908"/>
        <v/>
      </c>
    </row>
    <row r="3010" spans="1:20" outlineLevel="1">
      <c r="A3010" s="161"/>
      <c r="B3010" s="208">
        <v>44681</v>
      </c>
      <c r="C3010" s="96">
        <v>117.5</v>
      </c>
      <c r="D3010" s="122"/>
      <c r="E3010" s="122" t="str">
        <f t="shared" si="1902"/>
        <v/>
      </c>
      <c r="F3010" s="122"/>
      <c r="G3010" s="122" t="str">
        <f t="shared" si="1903"/>
        <v/>
      </c>
      <c r="H3010" s="122"/>
      <c r="I3010" s="122" t="str">
        <f t="shared" si="1904"/>
        <v/>
      </c>
      <c r="J3010" s="122"/>
      <c r="K3010" s="122" t="str">
        <f t="shared" si="1905"/>
        <v/>
      </c>
      <c r="L3010" s="123" t="str">
        <f>IF(H3010="","чи робить СНВВ?",IF(J3010="","чи роблять агрегати?",IF($J3010=0,"агрегати не працюють",IF(AND($H3010=0,$J3010=1),"СНВВ не працює","OK"))))</f>
        <v>чи робить СНВВ?</v>
      </c>
      <c r="M3010" s="100"/>
      <c r="N3010" s="122" t="str">
        <f>IF(OR(E3010&lt;&gt;0, J3010=0), "",D3010)</f>
        <v/>
      </c>
      <c r="O3010" s="122" t="str">
        <f t="shared" si="1906"/>
        <v/>
      </c>
      <c r="P3010" s="122" t="str">
        <f>IF(AND($E3010&lt;&gt;0,$J3010=1),"замінне значення",O3010)</f>
        <v/>
      </c>
      <c r="Q3010" s="122" t="str">
        <f>IF(OR(G3010&lt;&gt;0, J3010=0), "",F3010)</f>
        <v/>
      </c>
      <c r="R3010" s="122" t="str">
        <f t="shared" si="1907"/>
        <v/>
      </c>
      <c r="S3010" s="122" t="str">
        <f>IF(AND(G3010&lt;&gt;0,J3010=1),"замінне значення",R3010)</f>
        <v/>
      </c>
      <c r="T3010" s="122" t="str">
        <f t="shared" si="1908"/>
        <v/>
      </c>
    </row>
    <row r="3011" spans="1:20" outlineLevel="1">
      <c r="A3011" s="161"/>
      <c r="B3011" s="208">
        <v>44681</v>
      </c>
      <c r="C3011" s="96">
        <v>117.541666666667</v>
      </c>
      <c r="D3011" s="122"/>
      <c r="E3011" s="122" t="str">
        <f t="shared" si="1902"/>
        <v/>
      </c>
      <c r="F3011" s="122"/>
      <c r="G3011" s="122" t="str">
        <f t="shared" si="1903"/>
        <v/>
      </c>
      <c r="H3011" s="122"/>
      <c r="I3011" s="122" t="str">
        <f t="shared" si="1904"/>
        <v/>
      </c>
      <c r="J3011" s="122"/>
      <c r="K3011" s="122" t="str">
        <f t="shared" si="1905"/>
        <v/>
      </c>
      <c r="L3011" s="123" t="str">
        <f>IF(H3011="","чи робить СНВВ?",IF(J3011="","чи роблять агрегати?",IF($J3011=0,"агрегати не працюють",IF(AND($H3011=0,$J3011=1),"СНВВ не працює","OK"))))</f>
        <v>чи робить СНВВ?</v>
      </c>
      <c r="M3011" s="100"/>
      <c r="N3011" s="122" t="str">
        <f>IF(OR(E3011&lt;&gt;0, J3011=0), "",D3011)</f>
        <v/>
      </c>
      <c r="O3011" s="122" t="str">
        <f t="shared" si="1906"/>
        <v/>
      </c>
      <c r="P3011" s="122" t="str">
        <f>IF(AND($E3011&lt;&gt;0,$J3011=1),"замінне значення",O3011)</f>
        <v/>
      </c>
      <c r="Q3011" s="122" t="str">
        <f>IF(OR(G3011&lt;&gt;0, J3011=0), "",F3011)</f>
        <v/>
      </c>
      <c r="R3011" s="122" t="str">
        <f t="shared" si="1907"/>
        <v/>
      </c>
      <c r="S3011" s="122" t="str">
        <f>IF(AND(G3011&lt;&gt;0,J3011=1),"замінне значення",R3011)</f>
        <v/>
      </c>
      <c r="T3011" s="122" t="str">
        <f t="shared" si="1908"/>
        <v/>
      </c>
    </row>
    <row r="3012" spans="1:20" outlineLevel="1">
      <c r="A3012" s="161"/>
      <c r="B3012" s="208">
        <v>44681</v>
      </c>
      <c r="C3012" s="96">
        <v>117.583333333333</v>
      </c>
      <c r="D3012" s="122"/>
      <c r="E3012" s="122" t="str">
        <f t="shared" si="1902"/>
        <v/>
      </c>
      <c r="F3012" s="122"/>
      <c r="G3012" s="122" t="str">
        <f t="shared" si="1903"/>
        <v/>
      </c>
      <c r="H3012" s="122"/>
      <c r="I3012" s="122" t="str">
        <f t="shared" si="1904"/>
        <v/>
      </c>
      <c r="J3012" s="122"/>
      <c r="K3012" s="122" t="str">
        <f t="shared" si="1905"/>
        <v/>
      </c>
      <c r="L3012" s="123" t="str">
        <f>IF(H3012="","чи робить СНВВ?",IF(J3012="","чи роблять агрегати?",IF($J3012=0,"агрегати не працюють",IF(AND($H3012=0,$J3012=1),"СНВВ не працює","OK"))))</f>
        <v>чи робить СНВВ?</v>
      </c>
      <c r="M3012" s="100"/>
      <c r="N3012" s="122" t="str">
        <f>IF(OR(E3012&lt;&gt;0, J3012=0), "",D3012)</f>
        <v/>
      </c>
      <c r="O3012" s="122" t="str">
        <f t="shared" si="1906"/>
        <v/>
      </c>
      <c r="P3012" s="122" t="str">
        <f>IF(AND($E3012&lt;&gt;0,$J3012=1),"замінне значення",O3012)</f>
        <v/>
      </c>
      <c r="Q3012" s="122" t="str">
        <f>IF(OR(G3012&lt;&gt;0, J3012=0), "",F3012)</f>
        <v/>
      </c>
      <c r="R3012" s="122" t="str">
        <f t="shared" si="1907"/>
        <v/>
      </c>
      <c r="S3012" s="122" t="str">
        <f>IF(AND(G3012&lt;&gt;0,J3012=1),"замінне значення",R3012)</f>
        <v/>
      </c>
      <c r="T3012" s="122" t="str">
        <f t="shared" si="1908"/>
        <v/>
      </c>
    </row>
    <row r="3013" spans="1:20" outlineLevel="1">
      <c r="A3013" s="161"/>
      <c r="B3013" s="208">
        <v>44681</v>
      </c>
      <c r="C3013" s="96">
        <v>117.625</v>
      </c>
      <c r="D3013" s="122"/>
      <c r="E3013" s="122" t="str">
        <f t="shared" si="1902"/>
        <v/>
      </c>
      <c r="F3013" s="122"/>
      <c r="G3013" s="122" t="str">
        <f t="shared" si="1903"/>
        <v/>
      </c>
      <c r="H3013" s="122"/>
      <c r="I3013" s="122" t="str">
        <f t="shared" si="1904"/>
        <v/>
      </c>
      <c r="J3013" s="122"/>
      <c r="K3013" s="122" t="str">
        <f t="shared" si="1905"/>
        <v/>
      </c>
      <c r="L3013" s="123" t="str">
        <f>IF(H3013="","чи робить СНВВ?",IF(J3013="","чи роблять агрегати?",IF($J3013=0,"агрегати не працюють",IF(AND($H3013=0,$J3013=1),"СНВВ не працює","OK"))))</f>
        <v>чи робить СНВВ?</v>
      </c>
      <c r="M3013" s="100"/>
      <c r="N3013" s="122" t="str">
        <f>IF(OR(E3013&lt;&gt;0, J3013=0), "",D3013)</f>
        <v/>
      </c>
      <c r="O3013" s="122" t="str">
        <f t="shared" si="1906"/>
        <v/>
      </c>
      <c r="P3013" s="122" t="str">
        <f>IF(AND($E3013&lt;&gt;0,$J3013=1),"замінне значення",O3013)</f>
        <v/>
      </c>
      <c r="Q3013" s="122" t="str">
        <f>IF(OR(G3013&lt;&gt;0, J3013=0), "",F3013)</f>
        <v/>
      </c>
      <c r="R3013" s="122" t="str">
        <f t="shared" si="1907"/>
        <v/>
      </c>
      <c r="S3013" s="122" t="str">
        <f>IF(AND(G3013&lt;&gt;0,J3013=1),"замінне значення",R3013)</f>
        <v/>
      </c>
      <c r="T3013" s="122" t="str">
        <f t="shared" si="1908"/>
        <v/>
      </c>
    </row>
    <row r="3014" spans="1:20" outlineLevel="1">
      <c r="A3014" s="161"/>
      <c r="B3014" s="208">
        <v>44681</v>
      </c>
      <c r="C3014" s="96">
        <v>117.666666666667</v>
      </c>
      <c r="D3014" s="122"/>
      <c r="E3014" s="122" t="str">
        <f t="shared" si="1902"/>
        <v/>
      </c>
      <c r="F3014" s="122"/>
      <c r="G3014" s="122" t="str">
        <f t="shared" si="1903"/>
        <v/>
      </c>
      <c r="H3014" s="122"/>
      <c r="I3014" s="122" t="str">
        <f t="shared" si="1904"/>
        <v/>
      </c>
      <c r="J3014" s="122"/>
      <c r="K3014" s="122" t="str">
        <f t="shared" si="1905"/>
        <v/>
      </c>
      <c r="L3014" s="123" t="str">
        <f>IF(H3014="","чи робить СНВВ?",IF(J3014="","чи роблять агрегати?",IF($J3014=0,"агрегати не працюють",IF(AND($H3014=0,$J3014=1),"СНВВ не працює","OK"))))</f>
        <v>чи робить СНВВ?</v>
      </c>
      <c r="M3014" s="100"/>
      <c r="N3014" s="122" t="str">
        <f>IF(OR(E3014&lt;&gt;0, J3014=0), "",D3014)</f>
        <v/>
      </c>
      <c r="O3014" s="122" t="str">
        <f t="shared" si="1906"/>
        <v/>
      </c>
      <c r="P3014" s="122" t="str">
        <f>IF(AND($E3014&lt;&gt;0,$J3014=1),"замінне значення",O3014)</f>
        <v/>
      </c>
      <c r="Q3014" s="122" t="str">
        <f>IF(OR(G3014&lt;&gt;0, J3014=0), "",F3014)</f>
        <v/>
      </c>
      <c r="R3014" s="122" t="str">
        <f t="shared" si="1907"/>
        <v/>
      </c>
      <c r="S3014" s="122" t="str">
        <f>IF(AND(G3014&lt;&gt;0,J3014=1),"замінне значення",R3014)</f>
        <v/>
      </c>
      <c r="T3014" s="122" t="str">
        <f t="shared" si="1908"/>
        <v/>
      </c>
    </row>
    <row r="3015" spans="1:20" outlineLevel="1">
      <c r="A3015" s="161"/>
      <c r="B3015" s="208">
        <v>44681</v>
      </c>
      <c r="C3015" s="96">
        <v>117.708333333333</v>
      </c>
      <c r="D3015" s="122"/>
      <c r="E3015" s="122" t="str">
        <f t="shared" si="1902"/>
        <v/>
      </c>
      <c r="F3015" s="122"/>
      <c r="G3015" s="122" t="str">
        <f t="shared" si="1903"/>
        <v/>
      </c>
      <c r="H3015" s="122"/>
      <c r="I3015" s="122" t="str">
        <f t="shared" si="1904"/>
        <v/>
      </c>
      <c r="J3015" s="122"/>
      <c r="K3015" s="122" t="str">
        <f t="shared" si="1905"/>
        <v/>
      </c>
      <c r="L3015" s="123" t="str">
        <f>IF(H3015="","чи робить СНВВ?",IF(J3015="","чи роблять агрегати?",IF($J3015=0,"агрегати не працюють",IF(AND($H3015=0,$J3015=1),"СНВВ не працює","OK"))))</f>
        <v>чи робить СНВВ?</v>
      </c>
      <c r="M3015" s="100"/>
      <c r="N3015" s="122" t="str">
        <f>IF(OR(E3015&lt;&gt;0, J3015=0), "",D3015)</f>
        <v/>
      </c>
      <c r="O3015" s="122" t="str">
        <f t="shared" si="1906"/>
        <v/>
      </c>
      <c r="P3015" s="122" t="str">
        <f>IF(AND($E3015&lt;&gt;0,$J3015=1),"замінне значення",O3015)</f>
        <v/>
      </c>
      <c r="Q3015" s="122" t="str">
        <f>IF(OR(G3015&lt;&gt;0, J3015=0), "",F3015)</f>
        <v/>
      </c>
      <c r="R3015" s="122" t="str">
        <f t="shared" si="1907"/>
        <v/>
      </c>
      <c r="S3015" s="122" t="str">
        <f>IF(AND(G3015&lt;&gt;0,J3015=1),"замінне значення",R3015)</f>
        <v/>
      </c>
      <c r="T3015" s="122" t="str">
        <f t="shared" si="1908"/>
        <v/>
      </c>
    </row>
    <row r="3016" spans="1:20" outlineLevel="1">
      <c r="A3016" s="161"/>
      <c r="B3016" s="208">
        <v>44681</v>
      </c>
      <c r="C3016" s="96">
        <v>117.75</v>
      </c>
      <c r="D3016" s="122"/>
      <c r="E3016" s="122" t="str">
        <f t="shared" si="1902"/>
        <v/>
      </c>
      <c r="F3016" s="122"/>
      <c r="G3016" s="122" t="str">
        <f t="shared" si="1903"/>
        <v/>
      </c>
      <c r="H3016" s="122"/>
      <c r="I3016" s="122" t="str">
        <f t="shared" si="1904"/>
        <v/>
      </c>
      <c r="J3016" s="122"/>
      <c r="K3016" s="122" t="str">
        <f t="shared" si="1905"/>
        <v/>
      </c>
      <c r="L3016" s="123" t="str">
        <f>IF(H3016="","чи робить СНВВ?",IF(J3016="","чи роблять агрегати?",IF($J3016=0,"агрегати не працюють",IF(AND($H3016=0,$J3016=1),"СНВВ не працює","OK"))))</f>
        <v>чи робить СНВВ?</v>
      </c>
      <c r="M3016" s="100"/>
      <c r="N3016" s="122" t="str">
        <f>IF(OR(E3016&lt;&gt;0, J3016=0), "",D3016)</f>
        <v/>
      </c>
      <c r="O3016" s="122" t="str">
        <f t="shared" si="1906"/>
        <v/>
      </c>
      <c r="P3016" s="122" t="str">
        <f>IF(AND($E3016&lt;&gt;0,$J3016=1),"замінне значення",O3016)</f>
        <v/>
      </c>
      <c r="Q3016" s="122" t="str">
        <f>IF(OR(G3016&lt;&gt;0, J3016=0), "",F3016)</f>
        <v/>
      </c>
      <c r="R3016" s="122" t="str">
        <f t="shared" si="1907"/>
        <v/>
      </c>
      <c r="S3016" s="122" t="str">
        <f>IF(AND(G3016&lt;&gt;0,J3016=1),"замінне значення",R3016)</f>
        <v/>
      </c>
      <c r="T3016" s="122" t="str">
        <f t="shared" si="1908"/>
        <v/>
      </c>
    </row>
    <row r="3017" spans="1:20" outlineLevel="1">
      <c r="A3017" s="161"/>
      <c r="B3017" s="208">
        <v>44681</v>
      </c>
      <c r="C3017" s="96">
        <v>117.791666666667</v>
      </c>
      <c r="D3017" s="122"/>
      <c r="E3017" s="122" t="str">
        <f t="shared" si="1902"/>
        <v/>
      </c>
      <c r="F3017" s="122"/>
      <c r="G3017" s="122" t="str">
        <f t="shared" si="1903"/>
        <v/>
      </c>
      <c r="H3017" s="122"/>
      <c r="I3017" s="122" t="str">
        <f t="shared" si="1904"/>
        <v/>
      </c>
      <c r="J3017" s="122"/>
      <c r="K3017" s="122" t="str">
        <f t="shared" si="1905"/>
        <v/>
      </c>
      <c r="L3017" s="123" t="str">
        <f>IF(H3017="","чи робить СНВВ?",IF(J3017="","чи роблять агрегати?",IF($J3017=0,"агрегати не працюють",IF(AND($H3017=0,$J3017=1),"СНВВ не працює","OK"))))</f>
        <v>чи робить СНВВ?</v>
      </c>
      <c r="M3017" s="100"/>
      <c r="N3017" s="122" t="str">
        <f>IF(OR(E3017&lt;&gt;0, J3017=0), "",D3017)</f>
        <v/>
      </c>
      <c r="O3017" s="122" t="str">
        <f t="shared" si="1906"/>
        <v/>
      </c>
      <c r="P3017" s="122" t="str">
        <f>IF(AND($E3017&lt;&gt;0,$J3017=1),"замінне значення",O3017)</f>
        <v/>
      </c>
      <c r="Q3017" s="122" t="str">
        <f>IF(OR(G3017&lt;&gt;0, J3017=0), "",F3017)</f>
        <v/>
      </c>
      <c r="R3017" s="122" t="str">
        <f t="shared" si="1907"/>
        <v/>
      </c>
      <c r="S3017" s="122" t="str">
        <f>IF(AND(G3017&lt;&gt;0,J3017=1),"замінне значення",R3017)</f>
        <v/>
      </c>
      <c r="T3017" s="122" t="str">
        <f t="shared" si="1908"/>
        <v/>
      </c>
    </row>
    <row r="3018" spans="1:20" outlineLevel="1">
      <c r="A3018" s="161"/>
      <c r="B3018" s="208">
        <v>44681</v>
      </c>
      <c r="C3018" s="96">
        <v>117.833333333333</v>
      </c>
      <c r="D3018" s="122"/>
      <c r="E3018" s="122" t="str">
        <f t="shared" si="1902"/>
        <v/>
      </c>
      <c r="F3018" s="122"/>
      <c r="G3018" s="122" t="str">
        <f t="shared" si="1903"/>
        <v/>
      </c>
      <c r="H3018" s="122"/>
      <c r="I3018" s="122" t="str">
        <f t="shared" si="1904"/>
        <v/>
      </c>
      <c r="J3018" s="122"/>
      <c r="K3018" s="122" t="str">
        <f t="shared" si="1905"/>
        <v/>
      </c>
      <c r="L3018" s="123" t="str">
        <f>IF(H3018="","чи робить СНВВ?",IF(J3018="","чи роблять агрегати?",IF($J3018=0,"агрегати не працюють",IF(AND($H3018=0,$J3018=1),"СНВВ не працює","OK"))))</f>
        <v>чи робить СНВВ?</v>
      </c>
      <c r="M3018" s="100"/>
      <c r="N3018" s="122" t="str">
        <f>IF(OR(E3018&lt;&gt;0, J3018=0), "",D3018)</f>
        <v/>
      </c>
      <c r="O3018" s="122" t="str">
        <f t="shared" si="1906"/>
        <v/>
      </c>
      <c r="P3018" s="122" t="str">
        <f>IF(AND($E3018&lt;&gt;0,$J3018=1),"замінне значення",O3018)</f>
        <v/>
      </c>
      <c r="Q3018" s="122" t="str">
        <f>IF(OR(G3018&lt;&gt;0, J3018=0), "",F3018)</f>
        <v/>
      </c>
      <c r="R3018" s="122" t="str">
        <f t="shared" si="1907"/>
        <v/>
      </c>
      <c r="S3018" s="122" t="str">
        <f>IF(AND(G3018&lt;&gt;0,J3018=1),"замінне значення",R3018)</f>
        <v/>
      </c>
      <c r="T3018" s="122" t="str">
        <f t="shared" si="1908"/>
        <v/>
      </c>
    </row>
    <row r="3019" spans="1:20" outlineLevel="1">
      <c r="A3019" s="161"/>
      <c r="B3019" s="208">
        <v>44681</v>
      </c>
      <c r="C3019" s="96">
        <v>117.875</v>
      </c>
      <c r="D3019" s="122"/>
      <c r="E3019" s="122" t="str">
        <f t="shared" si="1902"/>
        <v/>
      </c>
      <c r="F3019" s="122"/>
      <c r="G3019" s="122" t="str">
        <f t="shared" si="1903"/>
        <v/>
      </c>
      <c r="H3019" s="122"/>
      <c r="I3019" s="122" t="str">
        <f t="shared" si="1904"/>
        <v/>
      </c>
      <c r="J3019" s="122"/>
      <c r="K3019" s="122" t="str">
        <f t="shared" si="1905"/>
        <v/>
      </c>
      <c r="L3019" s="123" t="str">
        <f>IF(H3019="","чи робить СНВВ?",IF(J3019="","чи роблять агрегати?",IF($J3019=0,"агрегати не працюють",IF(AND($H3019=0,$J3019=1),"СНВВ не працює","OK"))))</f>
        <v>чи робить СНВВ?</v>
      </c>
      <c r="M3019" s="100"/>
      <c r="N3019" s="122" t="str">
        <f>IF(OR(E3019&lt;&gt;0, J3019=0), "",D3019)</f>
        <v/>
      </c>
      <c r="O3019" s="122" t="str">
        <f t="shared" si="1906"/>
        <v/>
      </c>
      <c r="P3019" s="122" t="str">
        <f>IF(AND($E3019&lt;&gt;0,$J3019=1),"замінне значення",O3019)</f>
        <v/>
      </c>
      <c r="Q3019" s="122" t="str">
        <f>IF(OR(G3019&lt;&gt;0, J3019=0), "",F3019)</f>
        <v/>
      </c>
      <c r="R3019" s="122" t="str">
        <f t="shared" si="1907"/>
        <v/>
      </c>
      <c r="S3019" s="122" t="str">
        <f>IF(AND(G3019&lt;&gt;0,J3019=1),"замінне значення",R3019)</f>
        <v/>
      </c>
      <c r="T3019" s="122" t="str">
        <f t="shared" si="1908"/>
        <v/>
      </c>
    </row>
    <row r="3020" spans="1:20" outlineLevel="1">
      <c r="A3020" s="161"/>
      <c r="B3020" s="208">
        <v>44681</v>
      </c>
      <c r="C3020" s="96">
        <v>117.916666666667</v>
      </c>
      <c r="D3020" s="122"/>
      <c r="E3020" s="122" t="str">
        <f t="shared" si="1902"/>
        <v/>
      </c>
      <c r="F3020" s="122"/>
      <c r="G3020" s="122" t="str">
        <f t="shared" si="1903"/>
        <v/>
      </c>
      <c r="H3020" s="122"/>
      <c r="I3020" s="122" t="str">
        <f t="shared" si="1904"/>
        <v/>
      </c>
      <c r="J3020" s="122"/>
      <c r="K3020" s="122" t="str">
        <f t="shared" si="1905"/>
        <v/>
      </c>
      <c r="L3020" s="123" t="str">
        <f>IF(H3020="","чи робить СНВВ?",IF(J3020="","чи роблять агрегати?",IF($J3020=0,"агрегати не працюють",IF(AND($H3020=0,$J3020=1),"СНВВ не працює","OK"))))</f>
        <v>чи робить СНВВ?</v>
      </c>
      <c r="M3020" s="100"/>
      <c r="N3020" s="122" t="str">
        <f>IF(OR(E3020&lt;&gt;0, J3020=0), "",D3020)</f>
        <v/>
      </c>
      <c r="O3020" s="122" t="str">
        <f t="shared" si="1906"/>
        <v/>
      </c>
      <c r="P3020" s="122" t="str">
        <f>IF(AND($E3020&lt;&gt;0,$J3020=1),"замінне значення",O3020)</f>
        <v/>
      </c>
      <c r="Q3020" s="122" t="str">
        <f>IF(OR(G3020&lt;&gt;0, J3020=0), "",F3020)</f>
        <v/>
      </c>
      <c r="R3020" s="122" t="str">
        <f t="shared" si="1907"/>
        <v/>
      </c>
      <c r="S3020" s="122" t="str">
        <f>IF(AND(G3020&lt;&gt;0,J3020=1),"замінне значення",R3020)</f>
        <v/>
      </c>
      <c r="T3020" s="122" t="str">
        <f t="shared" si="1908"/>
        <v/>
      </c>
    </row>
    <row r="3021" spans="1:20" outlineLevel="1">
      <c r="A3021" s="161"/>
      <c r="B3021" s="208">
        <v>44681</v>
      </c>
      <c r="C3021" s="96">
        <v>117.958333333333</v>
      </c>
      <c r="D3021" s="122"/>
      <c r="E3021" s="122" t="str">
        <f t="shared" si="1902"/>
        <v/>
      </c>
      <c r="F3021" s="122"/>
      <c r="G3021" s="122" t="str">
        <f t="shared" si="1903"/>
        <v/>
      </c>
      <c r="H3021" s="122"/>
      <c r="I3021" s="122" t="str">
        <f t="shared" si="1904"/>
        <v/>
      </c>
      <c r="J3021" s="122"/>
      <c r="K3021" s="122" t="str">
        <f t="shared" si="1905"/>
        <v/>
      </c>
      <c r="L3021" s="123" t="str">
        <f>IF(H3021="","чи робить СНВВ?",IF(J3021="","чи роблять агрегати?",IF($J3021=0,"агрегати не працюють",IF(AND($H3021=0,$J3021=1),"СНВВ не працює","OK"))))</f>
        <v>чи робить СНВВ?</v>
      </c>
      <c r="M3021" s="100"/>
      <c r="N3021" s="122" t="str">
        <f>IF(OR(E3021&lt;&gt;0, J3021=0), "",D3021)</f>
        <v/>
      </c>
      <c r="O3021" s="122" t="str">
        <f t="shared" si="1906"/>
        <v/>
      </c>
      <c r="P3021" s="122" t="str">
        <f>IF(AND($E3021&lt;&gt;0,$J3021=1),"замінне значення",O3021)</f>
        <v/>
      </c>
      <c r="Q3021" s="122" t="str">
        <f>IF(OR(G3021&lt;&gt;0, J3021=0), "",F3021)</f>
        <v/>
      </c>
      <c r="R3021" s="122" t="str">
        <f t="shared" si="1907"/>
        <v/>
      </c>
      <c r="S3021" s="122" t="str">
        <f>IF(AND(G3021&lt;&gt;0,J3021=1),"замінне значення",R3021)</f>
        <v/>
      </c>
      <c r="T3021" s="122" t="str">
        <f t="shared" si="1908"/>
        <v/>
      </c>
    </row>
    <row r="3022" spans="1:20">
      <c r="A3022" s="204"/>
      <c r="B3022" s="159" t="s">
        <v>205</v>
      </c>
      <c r="C3022" s="159"/>
      <c r="D3022" s="103">
        <f t="shared" ref="D3022" si="1909">SUM(D2998:D3021)</f>
        <v>0</v>
      </c>
      <c r="E3022" s="104">
        <f t="shared" ref="E3022" si="1910">COUNTIF(E2998:E3021,"&gt;0")</f>
        <v>0</v>
      </c>
      <c r="F3022" s="103">
        <f t="shared" ref="F3022" si="1911">SUM(F2998:F3021)</f>
        <v>0</v>
      </c>
      <c r="G3022" s="104">
        <f t="shared" ref="G3022" si="1912">COUNTIF(G2998:G3021,"&gt;0")</f>
        <v>0</v>
      </c>
      <c r="H3022" s="103">
        <f t="shared" ref="H3022" si="1913">SUM(H2998:H3021)</f>
        <v>0</v>
      </c>
      <c r="I3022" s="104">
        <f t="shared" ref="I3022" si="1914">COUNTIF(I2998:I3021,"&gt;0")</f>
        <v>0</v>
      </c>
      <c r="J3022" s="103">
        <f t="shared" ref="J3022" si="1915">SUM(J2998:J3021)</f>
        <v>0</v>
      </c>
      <c r="K3022" s="104">
        <f t="shared" ref="K3022" si="1916">COUNTIF(K2998:K3021,"&gt;0")</f>
        <v>0</v>
      </c>
      <c r="L3022" s="104">
        <f t="shared" ref="L3022" si="1917">COUNTIF(L2998:L3021,"СНВВ не працює")</f>
        <v>0</v>
      </c>
      <c r="M3022" s="100"/>
      <c r="N3022" s="103">
        <f t="shared" si="1883"/>
        <v>0</v>
      </c>
      <c r="O3022" s="103">
        <f t="shared" ref="O3022:T3022" si="1918">SUM(O2998:O3021)</f>
        <v>0</v>
      </c>
      <c r="P3022" s="103">
        <f t="shared" si="1918"/>
        <v>0</v>
      </c>
      <c r="Q3022" s="103">
        <f t="shared" si="1918"/>
        <v>0</v>
      </c>
      <c r="R3022" s="103">
        <f t="shared" si="1918"/>
        <v>0</v>
      </c>
      <c r="S3022" s="103">
        <f t="shared" si="1918"/>
        <v>0</v>
      </c>
      <c r="T3022" s="103">
        <f t="shared" si="1918"/>
        <v>0</v>
      </c>
    </row>
    <row r="3023" spans="1:20">
      <c r="A3023" s="205"/>
      <c r="B3023" s="158" t="s">
        <v>80</v>
      </c>
      <c r="C3023" s="158"/>
      <c r="D3023" s="102">
        <f>D2297+D2322+D2347+D2372+D2397+D2422+D2447+D2472+D2497+D2522+D2547+D2572+D2597+D2622+D2647+D2672+D2697+D2722+D2747+D2772+D2797+D2822+D2847+D2872+D2897+D2922+D2947+D2972+D2997+D3022</f>
        <v>0</v>
      </c>
      <c r="E3023" s="101">
        <f t="shared" ref="E3023:L3023" si="1919">E2297+E2322+E2347+E2372+E2397+E2422+E2447+E2472+E2497+E2522+E2547+E2572+E2597+E2622+E2647+E2672+E2697+E2722+E2747+E2772+E2797+E2822+E2847+E2872+E2897+E2922+E2947+E2972+E2997+E3022</f>
        <v>0</v>
      </c>
      <c r="F3023" s="102">
        <f t="shared" si="1919"/>
        <v>0</v>
      </c>
      <c r="G3023" s="101">
        <f t="shared" si="1919"/>
        <v>0</v>
      </c>
      <c r="H3023" s="102">
        <f t="shared" si="1919"/>
        <v>0</v>
      </c>
      <c r="I3023" s="101">
        <f t="shared" si="1919"/>
        <v>0</v>
      </c>
      <c r="J3023" s="102">
        <f t="shared" si="1919"/>
        <v>0</v>
      </c>
      <c r="K3023" s="101">
        <f t="shared" si="1919"/>
        <v>0</v>
      </c>
      <c r="L3023" s="101">
        <f t="shared" si="1919"/>
        <v>0</v>
      </c>
      <c r="M3023" s="100"/>
      <c r="N3023" s="102">
        <f t="shared" ref="N3023:T3023" si="1920">N2297+N2322+N2347+N2372+N2397+N2422+N2447+N2472+N2497+N2522+N2547+N2572+N2597+N2622+N2647+N2672+N2697+N2722+N2747+N2772+N2797+N2822+N2847+N2872+N2897+N2922+N2947+N2972+N2997+N3022</f>
        <v>0</v>
      </c>
      <c r="O3023" s="102">
        <f t="shared" si="1920"/>
        <v>0</v>
      </c>
      <c r="P3023" s="102">
        <f t="shared" si="1920"/>
        <v>0</v>
      </c>
      <c r="Q3023" s="102">
        <f t="shared" si="1920"/>
        <v>0</v>
      </c>
      <c r="R3023" s="102">
        <f t="shared" si="1920"/>
        <v>0</v>
      </c>
      <c r="S3023" s="102">
        <f t="shared" si="1920"/>
        <v>0</v>
      </c>
      <c r="T3023" s="102">
        <f t="shared" si="1920"/>
        <v>0</v>
      </c>
    </row>
    <row r="3024" spans="1:20" ht="15.75" customHeight="1" outlineLevel="1">
      <c r="A3024" s="160">
        <v>44682</v>
      </c>
      <c r="B3024" s="208">
        <v>44682</v>
      </c>
      <c r="C3024" s="96">
        <v>57</v>
      </c>
      <c r="D3024" s="122"/>
      <c r="E3024" s="122" t="str">
        <f t="shared" ref="E3024:E3047" si="1921">IF(D3024="","",IF(D3024&lt;1,1,0))</f>
        <v/>
      </c>
      <c r="F3024" s="122"/>
      <c r="G3024" s="122" t="str">
        <f t="shared" ref="G3024:G3047" si="1922">IF(F3024="","",IF(F3024&lt;1,1,0))</f>
        <v/>
      </c>
      <c r="H3024" s="122"/>
      <c r="I3024" s="122" t="str">
        <f t="shared" ref="I3024:I3047" si="1923">IF(H3024="","",IF(H3024&lt;1,1,0))</f>
        <v/>
      </c>
      <c r="J3024" s="122"/>
      <c r="K3024" s="122" t="str">
        <f t="shared" ref="K3024:K3047" si="1924">IF(J3024="","",IF(J3024&lt;1,1,0))</f>
        <v/>
      </c>
      <c r="L3024" s="123" t="str">
        <f>IF(H3024="","чи робить СНВВ?",IF(J3024="","чи роблять агрегати?",IF($J3024=0,"агрегати не працюють",IF(AND($H3024=0,$J3024=1),"СНВВ не працює","OK"))))</f>
        <v>чи робить СНВВ?</v>
      </c>
      <c r="M3024" s="100"/>
      <c r="N3024" s="122" t="str">
        <f>IF(OR(E3024&lt;&gt;0, J3024=0), "",D3024)</f>
        <v/>
      </c>
      <c r="O3024" s="122" t="str">
        <f t="shared" ref="O3024:O3047" si="1925">IF(Q3024="", "",(N3024*$O$3+$O$4))</f>
        <v/>
      </c>
      <c r="P3024" s="122" t="str">
        <f>IF(AND($E3024&lt;&gt;0,$J3024=1),"замінне значення",O3024)</f>
        <v/>
      </c>
      <c r="Q3024" s="122" t="str">
        <f>IF(OR(G3024&lt;&gt;0, J3024=0), "",F3024)</f>
        <v/>
      </c>
      <c r="R3024" s="122" t="str">
        <f t="shared" ref="R3024:R3087" si="1926">IF(Q3024="", "",(Q3024*$Q$3+$Q$4))</f>
        <v/>
      </c>
      <c r="S3024" s="122" t="str">
        <f>IF(AND(G3024&lt;&gt;0,J3024=1),"замінне значення",R3024)</f>
        <v/>
      </c>
      <c r="T3024" s="122" t="str">
        <f t="shared" ref="T3024:T3087" si="1927">IFERROR(P3024*S3024,"")</f>
        <v/>
      </c>
    </row>
    <row r="3025" spans="1:20" outlineLevel="1">
      <c r="A3025" s="161"/>
      <c r="B3025" s="208">
        <v>44682</v>
      </c>
      <c r="C3025" s="96">
        <v>57.0416666666667</v>
      </c>
      <c r="D3025" s="122"/>
      <c r="E3025" s="122" t="str">
        <f t="shared" si="1921"/>
        <v/>
      </c>
      <c r="F3025" s="122"/>
      <c r="G3025" s="122" t="str">
        <f t="shared" si="1922"/>
        <v/>
      </c>
      <c r="H3025" s="122"/>
      <c r="I3025" s="122" t="str">
        <f t="shared" si="1923"/>
        <v/>
      </c>
      <c r="J3025" s="122"/>
      <c r="K3025" s="122" t="str">
        <f t="shared" si="1924"/>
        <v/>
      </c>
      <c r="L3025" s="123" t="str">
        <f>IF(H3025="","чи робить СНВВ?",IF(J3025="","чи роблять агрегати?",IF($J3025=0,"агрегати не працюють",IF(AND($H3025=0,$J3025=1),"СНВВ не працює","OK"))))</f>
        <v>чи робить СНВВ?</v>
      </c>
      <c r="M3025" s="100"/>
      <c r="N3025" s="122" t="str">
        <f>IF(OR(E3025&lt;&gt;0, J3025=0), "",D3025)</f>
        <v/>
      </c>
      <c r="O3025" s="122" t="str">
        <f t="shared" si="1925"/>
        <v/>
      </c>
      <c r="P3025" s="122" t="str">
        <f>IF(AND($E3025&lt;&gt;0,$J3025=1),"замінне значення",O3025)</f>
        <v/>
      </c>
      <c r="Q3025" s="122" t="str">
        <f>IF(OR(G3025&lt;&gt;0, J3025=0), "",F3025)</f>
        <v/>
      </c>
      <c r="R3025" s="122" t="str">
        <f t="shared" si="1926"/>
        <v/>
      </c>
      <c r="S3025" s="122" t="str">
        <f>IF(AND(G3025&lt;&gt;0,J3025=1),"замінне значення",R3025)</f>
        <v/>
      </c>
      <c r="T3025" s="122" t="str">
        <f t="shared" si="1927"/>
        <v/>
      </c>
    </row>
    <row r="3026" spans="1:20" outlineLevel="1">
      <c r="A3026" s="161"/>
      <c r="B3026" s="208">
        <v>44682</v>
      </c>
      <c r="C3026" s="96">
        <v>57.0833333333333</v>
      </c>
      <c r="D3026" s="122"/>
      <c r="E3026" s="122" t="str">
        <f t="shared" si="1921"/>
        <v/>
      </c>
      <c r="F3026" s="122"/>
      <c r="G3026" s="122" t="str">
        <f t="shared" si="1922"/>
        <v/>
      </c>
      <c r="H3026" s="122"/>
      <c r="I3026" s="122" t="str">
        <f t="shared" si="1923"/>
        <v/>
      </c>
      <c r="J3026" s="122"/>
      <c r="K3026" s="122" t="str">
        <f t="shared" si="1924"/>
        <v/>
      </c>
      <c r="L3026" s="123" t="str">
        <f>IF(H3026="","чи робить СНВВ?",IF(J3026="","чи роблять агрегати?",IF($J3026=0,"агрегати не працюють",IF(AND($H3026=0,$J3026=1),"СНВВ не працює","OK"))))</f>
        <v>чи робить СНВВ?</v>
      </c>
      <c r="M3026" s="100"/>
      <c r="N3026" s="122" t="str">
        <f>IF(OR(E3026&lt;&gt;0, J3026=0), "",D3026)</f>
        <v/>
      </c>
      <c r="O3026" s="122" t="str">
        <f t="shared" si="1925"/>
        <v/>
      </c>
      <c r="P3026" s="122" t="str">
        <f>IF(AND($E3026&lt;&gt;0,$J3026=1),"замінне значення",O3026)</f>
        <v/>
      </c>
      <c r="Q3026" s="122" t="str">
        <f>IF(OR(G3026&lt;&gt;0, J3026=0), "",F3026)</f>
        <v/>
      </c>
      <c r="R3026" s="122" t="str">
        <f t="shared" si="1926"/>
        <v/>
      </c>
      <c r="S3026" s="122" t="str">
        <f>IF(AND(G3026&lt;&gt;0,J3026=1),"замінне значення",R3026)</f>
        <v/>
      </c>
      <c r="T3026" s="122" t="str">
        <f t="shared" si="1927"/>
        <v/>
      </c>
    </row>
    <row r="3027" spans="1:20" outlineLevel="1">
      <c r="A3027" s="161"/>
      <c r="B3027" s="208">
        <v>44682</v>
      </c>
      <c r="C3027" s="96">
        <v>57.125</v>
      </c>
      <c r="D3027" s="122"/>
      <c r="E3027" s="122" t="str">
        <f t="shared" si="1921"/>
        <v/>
      </c>
      <c r="F3027" s="122"/>
      <c r="G3027" s="122" t="str">
        <f t="shared" si="1922"/>
        <v/>
      </c>
      <c r="H3027" s="122"/>
      <c r="I3027" s="122" t="str">
        <f t="shared" si="1923"/>
        <v/>
      </c>
      <c r="J3027" s="122"/>
      <c r="K3027" s="122" t="str">
        <f t="shared" si="1924"/>
        <v/>
      </c>
      <c r="L3027" s="123" t="str">
        <f>IF(H3027="","чи робить СНВВ?",IF(J3027="","чи роблять агрегати?",IF($J3027=0,"агрегати не працюють",IF(AND($H3027=0,$J3027=1),"СНВВ не працює","OK"))))</f>
        <v>чи робить СНВВ?</v>
      </c>
      <c r="M3027" s="100"/>
      <c r="N3027" s="122" t="str">
        <f>IF(OR(E3027&lt;&gt;0, J3027=0), "",D3027)</f>
        <v/>
      </c>
      <c r="O3027" s="122" t="str">
        <f t="shared" si="1925"/>
        <v/>
      </c>
      <c r="P3027" s="122" t="str">
        <f>IF(AND($E3027&lt;&gt;0,$J3027=1),"замінне значення",O3027)</f>
        <v/>
      </c>
      <c r="Q3027" s="122" t="str">
        <f>IF(OR(G3027&lt;&gt;0, J3027=0), "",F3027)</f>
        <v/>
      </c>
      <c r="R3027" s="122" t="str">
        <f t="shared" si="1926"/>
        <v/>
      </c>
      <c r="S3027" s="122" t="str">
        <f>IF(AND(G3027&lt;&gt;0,J3027=1),"замінне значення",R3027)</f>
        <v/>
      </c>
      <c r="T3027" s="122" t="str">
        <f t="shared" si="1927"/>
        <v/>
      </c>
    </row>
    <row r="3028" spans="1:20" outlineLevel="1">
      <c r="A3028" s="161"/>
      <c r="B3028" s="208">
        <v>44682</v>
      </c>
      <c r="C3028" s="96">
        <v>57.1666666666667</v>
      </c>
      <c r="D3028" s="122"/>
      <c r="E3028" s="122" t="str">
        <f t="shared" si="1921"/>
        <v/>
      </c>
      <c r="F3028" s="122"/>
      <c r="G3028" s="122" t="str">
        <f t="shared" si="1922"/>
        <v/>
      </c>
      <c r="H3028" s="122"/>
      <c r="I3028" s="122" t="str">
        <f t="shared" si="1923"/>
        <v/>
      </c>
      <c r="J3028" s="122"/>
      <c r="K3028" s="122" t="str">
        <f t="shared" si="1924"/>
        <v/>
      </c>
      <c r="L3028" s="123" t="str">
        <f>IF(H3028="","чи робить СНВВ?",IF(J3028="","чи роблять агрегати?",IF($J3028=0,"агрегати не працюють",IF(AND($H3028=0,$J3028=1),"СНВВ не працює","OK"))))</f>
        <v>чи робить СНВВ?</v>
      </c>
      <c r="M3028" s="100"/>
      <c r="N3028" s="122" t="str">
        <f>IF(OR(E3028&lt;&gt;0, J3028=0), "",D3028)</f>
        <v/>
      </c>
      <c r="O3028" s="122" t="str">
        <f t="shared" si="1925"/>
        <v/>
      </c>
      <c r="P3028" s="122" t="str">
        <f>IF(AND($E3028&lt;&gt;0,$J3028=1),"замінне значення",O3028)</f>
        <v/>
      </c>
      <c r="Q3028" s="122" t="str">
        <f>IF(OR(G3028&lt;&gt;0, J3028=0), "",F3028)</f>
        <v/>
      </c>
      <c r="R3028" s="122" t="str">
        <f t="shared" si="1926"/>
        <v/>
      </c>
      <c r="S3028" s="122" t="str">
        <f>IF(AND(G3028&lt;&gt;0,J3028=1),"замінне значення",R3028)</f>
        <v/>
      </c>
      <c r="T3028" s="122" t="str">
        <f t="shared" si="1927"/>
        <v/>
      </c>
    </row>
    <row r="3029" spans="1:20" outlineLevel="1">
      <c r="A3029" s="161"/>
      <c r="B3029" s="208">
        <v>44682</v>
      </c>
      <c r="C3029" s="96">
        <v>57.2083333333333</v>
      </c>
      <c r="D3029" s="122"/>
      <c r="E3029" s="122" t="str">
        <f t="shared" si="1921"/>
        <v/>
      </c>
      <c r="F3029" s="122"/>
      <c r="G3029" s="122" t="str">
        <f t="shared" si="1922"/>
        <v/>
      </c>
      <c r="H3029" s="122"/>
      <c r="I3029" s="122" t="str">
        <f t="shared" si="1923"/>
        <v/>
      </c>
      <c r="J3029" s="122"/>
      <c r="K3029" s="122" t="str">
        <f t="shared" si="1924"/>
        <v/>
      </c>
      <c r="L3029" s="123" t="str">
        <f>IF(H3029="","чи робить СНВВ?",IF(J3029="","чи роблять агрегати?",IF($J3029=0,"агрегати не працюють",IF(AND($H3029=0,$J3029=1),"СНВВ не працює","OK"))))</f>
        <v>чи робить СНВВ?</v>
      </c>
      <c r="M3029" s="100"/>
      <c r="N3029" s="122" t="str">
        <f>IF(OR(E3029&lt;&gt;0, J3029=0), "",D3029)</f>
        <v/>
      </c>
      <c r="O3029" s="122" t="str">
        <f t="shared" si="1925"/>
        <v/>
      </c>
      <c r="P3029" s="122" t="str">
        <f>IF(AND($E3029&lt;&gt;0,$J3029=1),"замінне значення",O3029)</f>
        <v/>
      </c>
      <c r="Q3029" s="122" t="str">
        <f>IF(OR(G3029&lt;&gt;0, J3029=0), "",F3029)</f>
        <v/>
      </c>
      <c r="R3029" s="122" t="str">
        <f t="shared" si="1926"/>
        <v/>
      </c>
      <c r="S3029" s="122" t="str">
        <f>IF(AND(G3029&lt;&gt;0,J3029=1),"замінне значення",R3029)</f>
        <v/>
      </c>
      <c r="T3029" s="122" t="str">
        <f t="shared" si="1927"/>
        <v/>
      </c>
    </row>
    <row r="3030" spans="1:20" outlineLevel="1">
      <c r="A3030" s="161"/>
      <c r="B3030" s="208">
        <v>44682</v>
      </c>
      <c r="C3030" s="96">
        <v>57.25</v>
      </c>
      <c r="D3030" s="122"/>
      <c r="E3030" s="122" t="str">
        <f t="shared" si="1921"/>
        <v/>
      </c>
      <c r="F3030" s="122"/>
      <c r="G3030" s="122" t="str">
        <f t="shared" si="1922"/>
        <v/>
      </c>
      <c r="H3030" s="122"/>
      <c r="I3030" s="122" t="str">
        <f t="shared" si="1923"/>
        <v/>
      </c>
      <c r="J3030" s="122"/>
      <c r="K3030" s="122" t="str">
        <f t="shared" si="1924"/>
        <v/>
      </c>
      <c r="L3030" s="123" t="str">
        <f>IF(H3030="","чи робить СНВВ?",IF(J3030="","чи роблять агрегати?",IF($J3030=0,"агрегати не працюють",IF(AND($H3030=0,$J3030=1),"СНВВ не працює","OK"))))</f>
        <v>чи робить СНВВ?</v>
      </c>
      <c r="M3030" s="100"/>
      <c r="N3030" s="122" t="str">
        <f>IF(OR(E3030&lt;&gt;0, J3030=0), "",D3030)</f>
        <v/>
      </c>
      <c r="O3030" s="122" t="str">
        <f t="shared" si="1925"/>
        <v/>
      </c>
      <c r="P3030" s="122" t="str">
        <f>IF(AND($E3030&lt;&gt;0,$J3030=1),"замінне значення",O3030)</f>
        <v/>
      </c>
      <c r="Q3030" s="122" t="str">
        <f>IF(OR(G3030&lt;&gt;0, J3030=0), "",F3030)</f>
        <v/>
      </c>
      <c r="R3030" s="122" t="str">
        <f t="shared" si="1926"/>
        <v/>
      </c>
      <c r="S3030" s="122" t="str">
        <f>IF(AND(G3030&lt;&gt;0,J3030=1),"замінне значення",R3030)</f>
        <v/>
      </c>
      <c r="T3030" s="122" t="str">
        <f t="shared" si="1927"/>
        <v/>
      </c>
    </row>
    <row r="3031" spans="1:20" outlineLevel="1">
      <c r="A3031" s="161"/>
      <c r="B3031" s="208">
        <v>44682</v>
      </c>
      <c r="C3031" s="96">
        <v>57.2916666666667</v>
      </c>
      <c r="D3031" s="122"/>
      <c r="E3031" s="122" t="str">
        <f t="shared" si="1921"/>
        <v/>
      </c>
      <c r="F3031" s="122"/>
      <c r="G3031" s="122" t="str">
        <f t="shared" si="1922"/>
        <v/>
      </c>
      <c r="H3031" s="122"/>
      <c r="I3031" s="122" t="str">
        <f t="shared" si="1923"/>
        <v/>
      </c>
      <c r="J3031" s="122"/>
      <c r="K3031" s="122" t="str">
        <f t="shared" si="1924"/>
        <v/>
      </c>
      <c r="L3031" s="123" t="str">
        <f>IF(H3031="","чи робить СНВВ?",IF(J3031="","чи роблять агрегати?",IF($J3031=0,"агрегати не працюють",IF(AND($H3031=0,$J3031=1),"СНВВ не працює","OK"))))</f>
        <v>чи робить СНВВ?</v>
      </c>
      <c r="M3031" s="100"/>
      <c r="N3031" s="122" t="str">
        <f>IF(OR(E3031&lt;&gt;0, J3031=0), "",D3031)</f>
        <v/>
      </c>
      <c r="O3031" s="122" t="str">
        <f t="shared" si="1925"/>
        <v/>
      </c>
      <c r="P3031" s="122" t="str">
        <f>IF(AND($E3031&lt;&gt;0,$J3031=1),"замінне значення",O3031)</f>
        <v/>
      </c>
      <c r="Q3031" s="122" t="str">
        <f>IF(OR(G3031&lt;&gt;0, J3031=0), "",F3031)</f>
        <v/>
      </c>
      <c r="R3031" s="122" t="str">
        <f t="shared" si="1926"/>
        <v/>
      </c>
      <c r="S3031" s="122" t="str">
        <f>IF(AND(G3031&lt;&gt;0,J3031=1),"замінне значення",R3031)</f>
        <v/>
      </c>
      <c r="T3031" s="122" t="str">
        <f t="shared" si="1927"/>
        <v/>
      </c>
    </row>
    <row r="3032" spans="1:20" outlineLevel="1">
      <c r="A3032" s="161"/>
      <c r="B3032" s="208">
        <v>44682</v>
      </c>
      <c r="C3032" s="96">
        <v>57.3333333333333</v>
      </c>
      <c r="D3032" s="122"/>
      <c r="E3032" s="122" t="str">
        <f t="shared" si="1921"/>
        <v/>
      </c>
      <c r="F3032" s="122"/>
      <c r="G3032" s="122" t="str">
        <f t="shared" si="1922"/>
        <v/>
      </c>
      <c r="H3032" s="122"/>
      <c r="I3032" s="122" t="str">
        <f t="shared" si="1923"/>
        <v/>
      </c>
      <c r="J3032" s="122"/>
      <c r="K3032" s="122" t="str">
        <f t="shared" si="1924"/>
        <v/>
      </c>
      <c r="L3032" s="123" t="str">
        <f>IF(H3032="","чи робить СНВВ?",IF(J3032="","чи роблять агрегати?",IF($J3032=0,"агрегати не працюють",IF(AND($H3032=0,$J3032=1),"СНВВ не працює","OK"))))</f>
        <v>чи робить СНВВ?</v>
      </c>
      <c r="M3032" s="100"/>
      <c r="N3032" s="122" t="str">
        <f>IF(OR(E3032&lt;&gt;0, J3032=0), "",D3032)</f>
        <v/>
      </c>
      <c r="O3032" s="122" t="str">
        <f t="shared" si="1925"/>
        <v/>
      </c>
      <c r="P3032" s="122" t="str">
        <f>IF(AND($E3032&lt;&gt;0,$J3032=1),"замінне значення",O3032)</f>
        <v/>
      </c>
      <c r="Q3032" s="122" t="str">
        <f>IF(OR(G3032&lt;&gt;0, J3032=0), "",F3032)</f>
        <v/>
      </c>
      <c r="R3032" s="122" t="str">
        <f t="shared" si="1926"/>
        <v/>
      </c>
      <c r="S3032" s="122" t="str">
        <f>IF(AND(G3032&lt;&gt;0,J3032=1),"замінне значення",R3032)</f>
        <v/>
      </c>
      <c r="T3032" s="122" t="str">
        <f t="shared" si="1927"/>
        <v/>
      </c>
    </row>
    <row r="3033" spans="1:20" outlineLevel="1">
      <c r="A3033" s="161"/>
      <c r="B3033" s="208">
        <v>44682</v>
      </c>
      <c r="C3033" s="96">
        <v>57.375</v>
      </c>
      <c r="D3033" s="122"/>
      <c r="E3033" s="122" t="str">
        <f t="shared" si="1921"/>
        <v/>
      </c>
      <c r="F3033" s="122"/>
      <c r="G3033" s="122" t="str">
        <f t="shared" si="1922"/>
        <v/>
      </c>
      <c r="H3033" s="122"/>
      <c r="I3033" s="122" t="str">
        <f t="shared" si="1923"/>
        <v/>
      </c>
      <c r="J3033" s="122"/>
      <c r="K3033" s="122" t="str">
        <f t="shared" si="1924"/>
        <v/>
      </c>
      <c r="L3033" s="123" t="str">
        <f>IF(H3033="","чи робить СНВВ?",IF(J3033="","чи роблять агрегати?",IF($J3033=0,"агрегати не працюють",IF(AND($H3033=0,$J3033=1),"СНВВ не працює","OK"))))</f>
        <v>чи робить СНВВ?</v>
      </c>
      <c r="M3033" s="100"/>
      <c r="N3033" s="122" t="str">
        <f>IF(OR(E3033&lt;&gt;0, J3033=0), "",D3033)</f>
        <v/>
      </c>
      <c r="O3033" s="122" t="str">
        <f t="shared" si="1925"/>
        <v/>
      </c>
      <c r="P3033" s="122" t="str">
        <f>IF(AND($E3033&lt;&gt;0,$J3033=1),"замінне значення",O3033)</f>
        <v/>
      </c>
      <c r="Q3033" s="122" t="str">
        <f>IF(OR(G3033&lt;&gt;0, J3033=0), "",F3033)</f>
        <v/>
      </c>
      <c r="R3033" s="122" t="str">
        <f t="shared" si="1926"/>
        <v/>
      </c>
      <c r="S3033" s="122" t="str">
        <f>IF(AND(G3033&lt;&gt;0,J3033=1),"замінне значення",R3033)</f>
        <v/>
      </c>
      <c r="T3033" s="122" t="str">
        <f t="shared" si="1927"/>
        <v/>
      </c>
    </row>
    <row r="3034" spans="1:20" outlineLevel="1">
      <c r="A3034" s="161"/>
      <c r="B3034" s="208">
        <v>44682</v>
      </c>
      <c r="C3034" s="96">
        <v>57.4166666666667</v>
      </c>
      <c r="D3034" s="122"/>
      <c r="E3034" s="122" t="str">
        <f t="shared" si="1921"/>
        <v/>
      </c>
      <c r="F3034" s="122"/>
      <c r="G3034" s="122" t="str">
        <f t="shared" si="1922"/>
        <v/>
      </c>
      <c r="H3034" s="122"/>
      <c r="I3034" s="122" t="str">
        <f t="shared" si="1923"/>
        <v/>
      </c>
      <c r="J3034" s="122"/>
      <c r="K3034" s="122" t="str">
        <f t="shared" si="1924"/>
        <v/>
      </c>
      <c r="L3034" s="123" t="str">
        <f>IF(H3034="","чи робить СНВВ?",IF(J3034="","чи роблять агрегати?",IF($J3034=0,"агрегати не працюють",IF(AND($H3034=0,$J3034=1),"СНВВ не працює","OK"))))</f>
        <v>чи робить СНВВ?</v>
      </c>
      <c r="M3034" s="100"/>
      <c r="N3034" s="122" t="str">
        <f>IF(OR(E3034&lt;&gt;0, J3034=0), "",D3034)</f>
        <v/>
      </c>
      <c r="O3034" s="122" t="str">
        <f t="shared" si="1925"/>
        <v/>
      </c>
      <c r="P3034" s="122" t="str">
        <f>IF(AND($E3034&lt;&gt;0,$J3034=1),"замінне значення",O3034)</f>
        <v/>
      </c>
      <c r="Q3034" s="122" t="str">
        <f>IF(OR(G3034&lt;&gt;0, J3034=0), "",F3034)</f>
        <v/>
      </c>
      <c r="R3034" s="122" t="str">
        <f t="shared" si="1926"/>
        <v/>
      </c>
      <c r="S3034" s="122" t="str">
        <f>IF(AND(G3034&lt;&gt;0,J3034=1),"замінне значення",R3034)</f>
        <v/>
      </c>
      <c r="T3034" s="122" t="str">
        <f t="shared" si="1927"/>
        <v/>
      </c>
    </row>
    <row r="3035" spans="1:20" outlineLevel="1">
      <c r="A3035" s="161"/>
      <c r="B3035" s="208">
        <v>44682</v>
      </c>
      <c r="C3035" s="96">
        <v>57.4583333333333</v>
      </c>
      <c r="D3035" s="122"/>
      <c r="E3035" s="122" t="str">
        <f t="shared" si="1921"/>
        <v/>
      </c>
      <c r="F3035" s="122"/>
      <c r="G3035" s="122" t="str">
        <f t="shared" si="1922"/>
        <v/>
      </c>
      <c r="H3035" s="122"/>
      <c r="I3035" s="122" t="str">
        <f t="shared" si="1923"/>
        <v/>
      </c>
      <c r="J3035" s="122"/>
      <c r="K3035" s="122" t="str">
        <f t="shared" si="1924"/>
        <v/>
      </c>
      <c r="L3035" s="123" t="str">
        <f>IF(H3035="","чи робить СНВВ?",IF(J3035="","чи роблять агрегати?",IF($J3035=0,"агрегати не працюють",IF(AND($H3035=0,$J3035=1),"СНВВ не працює","OK"))))</f>
        <v>чи робить СНВВ?</v>
      </c>
      <c r="M3035" s="100"/>
      <c r="N3035" s="122" t="str">
        <f>IF(OR(E3035&lt;&gt;0, J3035=0), "",D3035)</f>
        <v/>
      </c>
      <c r="O3035" s="122" t="str">
        <f t="shared" si="1925"/>
        <v/>
      </c>
      <c r="P3035" s="122" t="str">
        <f>IF(AND($E3035&lt;&gt;0,$J3035=1),"замінне значення",O3035)</f>
        <v/>
      </c>
      <c r="Q3035" s="122" t="str">
        <f>IF(OR(G3035&lt;&gt;0, J3035=0), "",F3035)</f>
        <v/>
      </c>
      <c r="R3035" s="122" t="str">
        <f t="shared" si="1926"/>
        <v/>
      </c>
      <c r="S3035" s="122" t="str">
        <f>IF(AND(G3035&lt;&gt;0,J3035=1),"замінне значення",R3035)</f>
        <v/>
      </c>
      <c r="T3035" s="122" t="str">
        <f t="shared" si="1927"/>
        <v/>
      </c>
    </row>
    <row r="3036" spans="1:20" outlineLevel="1">
      <c r="A3036" s="161"/>
      <c r="B3036" s="208">
        <v>44682</v>
      </c>
      <c r="C3036" s="96">
        <v>57.5</v>
      </c>
      <c r="D3036" s="122"/>
      <c r="E3036" s="122" t="str">
        <f t="shared" si="1921"/>
        <v/>
      </c>
      <c r="F3036" s="122"/>
      <c r="G3036" s="122" t="str">
        <f t="shared" si="1922"/>
        <v/>
      </c>
      <c r="H3036" s="122"/>
      <c r="I3036" s="122" t="str">
        <f t="shared" si="1923"/>
        <v/>
      </c>
      <c r="J3036" s="122"/>
      <c r="K3036" s="122" t="str">
        <f t="shared" si="1924"/>
        <v/>
      </c>
      <c r="L3036" s="123" t="str">
        <f>IF(H3036="","чи робить СНВВ?",IF(J3036="","чи роблять агрегати?",IF($J3036=0,"агрегати не працюють",IF(AND($H3036=0,$J3036=1),"СНВВ не працює","OK"))))</f>
        <v>чи робить СНВВ?</v>
      </c>
      <c r="M3036" s="100"/>
      <c r="N3036" s="122" t="str">
        <f>IF(OR(E3036&lt;&gt;0, J3036=0), "",D3036)</f>
        <v/>
      </c>
      <c r="O3036" s="122" t="str">
        <f t="shared" si="1925"/>
        <v/>
      </c>
      <c r="P3036" s="122" t="str">
        <f>IF(AND($E3036&lt;&gt;0,$J3036=1),"замінне значення",O3036)</f>
        <v/>
      </c>
      <c r="Q3036" s="122" t="str">
        <f>IF(OR(G3036&lt;&gt;0, J3036=0), "",F3036)</f>
        <v/>
      </c>
      <c r="R3036" s="122" t="str">
        <f t="shared" si="1926"/>
        <v/>
      </c>
      <c r="S3036" s="122" t="str">
        <f>IF(AND(G3036&lt;&gt;0,J3036=1),"замінне значення",R3036)</f>
        <v/>
      </c>
      <c r="T3036" s="122" t="str">
        <f t="shared" si="1927"/>
        <v/>
      </c>
    </row>
    <row r="3037" spans="1:20" outlineLevel="1">
      <c r="A3037" s="161"/>
      <c r="B3037" s="208">
        <v>44682</v>
      </c>
      <c r="C3037" s="96">
        <v>57.5416666666667</v>
      </c>
      <c r="D3037" s="122"/>
      <c r="E3037" s="122" t="str">
        <f t="shared" si="1921"/>
        <v/>
      </c>
      <c r="F3037" s="122"/>
      <c r="G3037" s="122" t="str">
        <f t="shared" si="1922"/>
        <v/>
      </c>
      <c r="H3037" s="122"/>
      <c r="I3037" s="122" t="str">
        <f t="shared" si="1923"/>
        <v/>
      </c>
      <c r="J3037" s="122"/>
      <c r="K3037" s="122" t="str">
        <f t="shared" si="1924"/>
        <v/>
      </c>
      <c r="L3037" s="123" t="str">
        <f>IF(H3037="","чи робить СНВВ?",IF(J3037="","чи роблять агрегати?",IF($J3037=0,"агрегати не працюють",IF(AND($H3037=0,$J3037=1),"СНВВ не працює","OK"))))</f>
        <v>чи робить СНВВ?</v>
      </c>
      <c r="M3037" s="100"/>
      <c r="N3037" s="122" t="str">
        <f>IF(OR(E3037&lt;&gt;0, J3037=0), "",D3037)</f>
        <v/>
      </c>
      <c r="O3037" s="122" t="str">
        <f t="shared" si="1925"/>
        <v/>
      </c>
      <c r="P3037" s="122" t="str">
        <f>IF(AND($E3037&lt;&gt;0,$J3037=1),"замінне значення",O3037)</f>
        <v/>
      </c>
      <c r="Q3037" s="122" t="str">
        <f>IF(OR(G3037&lt;&gt;0, J3037=0), "",F3037)</f>
        <v/>
      </c>
      <c r="R3037" s="122" t="str">
        <f t="shared" si="1926"/>
        <v/>
      </c>
      <c r="S3037" s="122" t="str">
        <f>IF(AND(G3037&lt;&gt;0,J3037=1),"замінне значення",R3037)</f>
        <v/>
      </c>
      <c r="T3037" s="122" t="str">
        <f t="shared" si="1927"/>
        <v/>
      </c>
    </row>
    <row r="3038" spans="1:20" outlineLevel="1">
      <c r="A3038" s="161"/>
      <c r="B3038" s="208">
        <v>44682</v>
      </c>
      <c r="C3038" s="96">
        <v>57.5833333333333</v>
      </c>
      <c r="D3038" s="122"/>
      <c r="E3038" s="122" t="str">
        <f t="shared" si="1921"/>
        <v/>
      </c>
      <c r="F3038" s="122"/>
      <c r="G3038" s="122" t="str">
        <f t="shared" si="1922"/>
        <v/>
      </c>
      <c r="H3038" s="122"/>
      <c r="I3038" s="122" t="str">
        <f t="shared" si="1923"/>
        <v/>
      </c>
      <c r="J3038" s="122"/>
      <c r="K3038" s="122" t="str">
        <f t="shared" si="1924"/>
        <v/>
      </c>
      <c r="L3038" s="123" t="str">
        <f>IF(H3038="","чи робить СНВВ?",IF(J3038="","чи роблять агрегати?",IF($J3038=0,"агрегати не працюють",IF(AND($H3038=0,$J3038=1),"СНВВ не працює","OK"))))</f>
        <v>чи робить СНВВ?</v>
      </c>
      <c r="M3038" s="100"/>
      <c r="N3038" s="122" t="str">
        <f>IF(OR(E3038&lt;&gt;0, J3038=0), "",D3038)</f>
        <v/>
      </c>
      <c r="O3038" s="122" t="str">
        <f t="shared" si="1925"/>
        <v/>
      </c>
      <c r="P3038" s="122" t="str">
        <f>IF(AND($E3038&lt;&gt;0,$J3038=1),"замінне значення",O3038)</f>
        <v/>
      </c>
      <c r="Q3038" s="122" t="str">
        <f>IF(OR(G3038&lt;&gt;0, J3038=0), "",F3038)</f>
        <v/>
      </c>
      <c r="R3038" s="122" t="str">
        <f t="shared" si="1926"/>
        <v/>
      </c>
      <c r="S3038" s="122" t="str">
        <f>IF(AND(G3038&lt;&gt;0,J3038=1),"замінне значення",R3038)</f>
        <v/>
      </c>
      <c r="T3038" s="122" t="str">
        <f t="shared" si="1927"/>
        <v/>
      </c>
    </row>
    <row r="3039" spans="1:20" outlineLevel="1">
      <c r="A3039" s="161"/>
      <c r="B3039" s="208">
        <v>44682</v>
      </c>
      <c r="C3039" s="96">
        <v>57.625</v>
      </c>
      <c r="D3039" s="122"/>
      <c r="E3039" s="122" t="str">
        <f t="shared" si="1921"/>
        <v/>
      </c>
      <c r="F3039" s="122"/>
      <c r="G3039" s="122" t="str">
        <f t="shared" si="1922"/>
        <v/>
      </c>
      <c r="H3039" s="122"/>
      <c r="I3039" s="122" t="str">
        <f t="shared" si="1923"/>
        <v/>
      </c>
      <c r="J3039" s="122"/>
      <c r="K3039" s="122" t="str">
        <f t="shared" si="1924"/>
        <v/>
      </c>
      <c r="L3039" s="123" t="str">
        <f>IF(H3039="","чи робить СНВВ?",IF(J3039="","чи роблять агрегати?",IF($J3039=0,"агрегати не працюють",IF(AND($H3039=0,$J3039=1),"СНВВ не працює","OK"))))</f>
        <v>чи робить СНВВ?</v>
      </c>
      <c r="M3039" s="100"/>
      <c r="N3039" s="122" t="str">
        <f>IF(OR(E3039&lt;&gt;0, J3039=0), "",D3039)</f>
        <v/>
      </c>
      <c r="O3039" s="122" t="str">
        <f t="shared" si="1925"/>
        <v/>
      </c>
      <c r="P3039" s="122" t="str">
        <f>IF(AND($E3039&lt;&gt;0,$J3039=1),"замінне значення",O3039)</f>
        <v/>
      </c>
      <c r="Q3039" s="122" t="str">
        <f>IF(OR(G3039&lt;&gt;0, J3039=0), "",F3039)</f>
        <v/>
      </c>
      <c r="R3039" s="122" t="str">
        <f t="shared" si="1926"/>
        <v/>
      </c>
      <c r="S3039" s="122" t="str">
        <f>IF(AND(G3039&lt;&gt;0,J3039=1),"замінне значення",R3039)</f>
        <v/>
      </c>
      <c r="T3039" s="122" t="str">
        <f t="shared" si="1927"/>
        <v/>
      </c>
    </row>
    <row r="3040" spans="1:20" outlineLevel="1">
      <c r="A3040" s="161"/>
      <c r="B3040" s="208">
        <v>44682</v>
      </c>
      <c r="C3040" s="96">
        <v>57.6666666666667</v>
      </c>
      <c r="D3040" s="122"/>
      <c r="E3040" s="122" t="str">
        <f t="shared" si="1921"/>
        <v/>
      </c>
      <c r="F3040" s="122"/>
      <c r="G3040" s="122" t="str">
        <f t="shared" si="1922"/>
        <v/>
      </c>
      <c r="H3040" s="122"/>
      <c r="I3040" s="122" t="str">
        <f t="shared" si="1923"/>
        <v/>
      </c>
      <c r="J3040" s="122"/>
      <c r="K3040" s="122" t="str">
        <f t="shared" si="1924"/>
        <v/>
      </c>
      <c r="L3040" s="123" t="str">
        <f>IF(H3040="","чи робить СНВВ?",IF(J3040="","чи роблять агрегати?",IF($J3040=0,"агрегати не працюють",IF(AND($H3040=0,$J3040=1),"СНВВ не працює","OK"))))</f>
        <v>чи робить СНВВ?</v>
      </c>
      <c r="M3040" s="100"/>
      <c r="N3040" s="122" t="str">
        <f>IF(OR(E3040&lt;&gt;0, J3040=0), "",D3040)</f>
        <v/>
      </c>
      <c r="O3040" s="122" t="str">
        <f t="shared" si="1925"/>
        <v/>
      </c>
      <c r="P3040" s="122" t="str">
        <f>IF(AND($E3040&lt;&gt;0,$J3040=1),"замінне значення",O3040)</f>
        <v/>
      </c>
      <c r="Q3040" s="122" t="str">
        <f>IF(OR(G3040&lt;&gt;0, J3040=0), "",F3040)</f>
        <v/>
      </c>
      <c r="R3040" s="122" t="str">
        <f t="shared" si="1926"/>
        <v/>
      </c>
      <c r="S3040" s="122" t="str">
        <f>IF(AND(G3040&lt;&gt;0,J3040=1),"замінне значення",R3040)</f>
        <v/>
      </c>
      <c r="T3040" s="122" t="str">
        <f t="shared" si="1927"/>
        <v/>
      </c>
    </row>
    <row r="3041" spans="1:20" outlineLevel="1">
      <c r="A3041" s="161"/>
      <c r="B3041" s="208">
        <v>44682</v>
      </c>
      <c r="C3041" s="96">
        <v>57.7083333333333</v>
      </c>
      <c r="D3041" s="122"/>
      <c r="E3041" s="122" t="str">
        <f t="shared" si="1921"/>
        <v/>
      </c>
      <c r="F3041" s="122"/>
      <c r="G3041" s="122" t="str">
        <f t="shared" si="1922"/>
        <v/>
      </c>
      <c r="H3041" s="122"/>
      <c r="I3041" s="122" t="str">
        <f t="shared" si="1923"/>
        <v/>
      </c>
      <c r="J3041" s="122"/>
      <c r="K3041" s="122" t="str">
        <f t="shared" si="1924"/>
        <v/>
      </c>
      <c r="L3041" s="123" t="str">
        <f>IF(H3041="","чи робить СНВВ?",IF(J3041="","чи роблять агрегати?",IF($J3041=0,"агрегати не працюють",IF(AND($H3041=0,$J3041=1),"СНВВ не працює","OK"))))</f>
        <v>чи робить СНВВ?</v>
      </c>
      <c r="M3041" s="100"/>
      <c r="N3041" s="122" t="str">
        <f>IF(OR(E3041&lt;&gt;0, J3041=0), "",D3041)</f>
        <v/>
      </c>
      <c r="O3041" s="122" t="str">
        <f t="shared" si="1925"/>
        <v/>
      </c>
      <c r="P3041" s="122" t="str">
        <f>IF(AND($E3041&lt;&gt;0,$J3041=1),"замінне значення",O3041)</f>
        <v/>
      </c>
      <c r="Q3041" s="122" t="str">
        <f>IF(OR(G3041&lt;&gt;0, J3041=0), "",F3041)</f>
        <v/>
      </c>
      <c r="R3041" s="122" t="str">
        <f t="shared" si="1926"/>
        <v/>
      </c>
      <c r="S3041" s="122" t="str">
        <f>IF(AND(G3041&lt;&gt;0,J3041=1),"замінне значення",R3041)</f>
        <v/>
      </c>
      <c r="T3041" s="122" t="str">
        <f t="shared" si="1927"/>
        <v/>
      </c>
    </row>
    <row r="3042" spans="1:20" outlineLevel="1">
      <c r="A3042" s="161"/>
      <c r="B3042" s="208">
        <v>44682</v>
      </c>
      <c r="C3042" s="96">
        <v>57.75</v>
      </c>
      <c r="D3042" s="122"/>
      <c r="E3042" s="122" t="str">
        <f t="shared" si="1921"/>
        <v/>
      </c>
      <c r="F3042" s="122"/>
      <c r="G3042" s="122" t="str">
        <f t="shared" si="1922"/>
        <v/>
      </c>
      <c r="H3042" s="122"/>
      <c r="I3042" s="122" t="str">
        <f t="shared" si="1923"/>
        <v/>
      </c>
      <c r="J3042" s="122"/>
      <c r="K3042" s="122" t="str">
        <f t="shared" si="1924"/>
        <v/>
      </c>
      <c r="L3042" s="123" t="str">
        <f>IF(H3042="","чи робить СНВВ?",IF(J3042="","чи роблять агрегати?",IF($J3042=0,"агрегати не працюють",IF(AND($H3042=0,$J3042=1),"СНВВ не працює","OK"))))</f>
        <v>чи робить СНВВ?</v>
      </c>
      <c r="M3042" s="100"/>
      <c r="N3042" s="122" t="str">
        <f>IF(OR(E3042&lt;&gt;0, J3042=0), "",D3042)</f>
        <v/>
      </c>
      <c r="O3042" s="122" t="str">
        <f t="shared" si="1925"/>
        <v/>
      </c>
      <c r="P3042" s="122" t="str">
        <f>IF(AND($E3042&lt;&gt;0,$J3042=1),"замінне значення",O3042)</f>
        <v/>
      </c>
      <c r="Q3042" s="122" t="str">
        <f>IF(OR(G3042&lt;&gt;0, J3042=0), "",F3042)</f>
        <v/>
      </c>
      <c r="R3042" s="122" t="str">
        <f t="shared" si="1926"/>
        <v/>
      </c>
      <c r="S3042" s="122" t="str">
        <f>IF(AND(G3042&lt;&gt;0,J3042=1),"замінне значення",R3042)</f>
        <v/>
      </c>
      <c r="T3042" s="122" t="str">
        <f t="shared" si="1927"/>
        <v/>
      </c>
    </row>
    <row r="3043" spans="1:20" outlineLevel="1">
      <c r="A3043" s="161"/>
      <c r="B3043" s="208">
        <v>44682</v>
      </c>
      <c r="C3043" s="96">
        <v>57.7916666666667</v>
      </c>
      <c r="D3043" s="122"/>
      <c r="E3043" s="122" t="str">
        <f t="shared" si="1921"/>
        <v/>
      </c>
      <c r="F3043" s="122"/>
      <c r="G3043" s="122" t="str">
        <f t="shared" si="1922"/>
        <v/>
      </c>
      <c r="H3043" s="122"/>
      <c r="I3043" s="122" t="str">
        <f t="shared" si="1923"/>
        <v/>
      </c>
      <c r="J3043" s="122"/>
      <c r="K3043" s="122" t="str">
        <f t="shared" si="1924"/>
        <v/>
      </c>
      <c r="L3043" s="123" t="str">
        <f>IF(H3043="","чи робить СНВВ?",IF(J3043="","чи роблять агрегати?",IF($J3043=0,"агрегати не працюють",IF(AND($H3043=0,$J3043=1),"СНВВ не працює","OK"))))</f>
        <v>чи робить СНВВ?</v>
      </c>
      <c r="M3043" s="100"/>
      <c r="N3043" s="122" t="str">
        <f>IF(OR(E3043&lt;&gt;0, J3043=0), "",D3043)</f>
        <v/>
      </c>
      <c r="O3043" s="122" t="str">
        <f t="shared" si="1925"/>
        <v/>
      </c>
      <c r="P3043" s="122" t="str">
        <f>IF(AND($E3043&lt;&gt;0,$J3043=1),"замінне значення",O3043)</f>
        <v/>
      </c>
      <c r="Q3043" s="122" t="str">
        <f>IF(OR(G3043&lt;&gt;0, J3043=0), "",F3043)</f>
        <v/>
      </c>
      <c r="R3043" s="122" t="str">
        <f t="shared" si="1926"/>
        <v/>
      </c>
      <c r="S3043" s="122" t="str">
        <f>IF(AND(G3043&lt;&gt;0,J3043=1),"замінне значення",R3043)</f>
        <v/>
      </c>
      <c r="T3043" s="122" t="str">
        <f t="shared" si="1927"/>
        <v/>
      </c>
    </row>
    <row r="3044" spans="1:20" outlineLevel="1">
      <c r="A3044" s="161"/>
      <c r="B3044" s="208">
        <v>44682</v>
      </c>
      <c r="C3044" s="96">
        <v>57.8333333333333</v>
      </c>
      <c r="D3044" s="122"/>
      <c r="E3044" s="122" t="str">
        <f t="shared" si="1921"/>
        <v/>
      </c>
      <c r="F3044" s="122"/>
      <c r="G3044" s="122" t="str">
        <f t="shared" si="1922"/>
        <v/>
      </c>
      <c r="H3044" s="122"/>
      <c r="I3044" s="122" t="str">
        <f t="shared" si="1923"/>
        <v/>
      </c>
      <c r="J3044" s="122"/>
      <c r="K3044" s="122" t="str">
        <f t="shared" si="1924"/>
        <v/>
      </c>
      <c r="L3044" s="123" t="str">
        <f>IF(H3044="","чи робить СНВВ?",IF(J3044="","чи роблять агрегати?",IF($J3044=0,"агрегати не працюють",IF(AND($H3044=0,$J3044=1),"СНВВ не працює","OK"))))</f>
        <v>чи робить СНВВ?</v>
      </c>
      <c r="M3044" s="100"/>
      <c r="N3044" s="122" t="str">
        <f>IF(OR(E3044&lt;&gt;0, J3044=0), "",D3044)</f>
        <v/>
      </c>
      <c r="O3044" s="122" t="str">
        <f t="shared" si="1925"/>
        <v/>
      </c>
      <c r="P3044" s="122" t="str">
        <f>IF(AND($E3044&lt;&gt;0,$J3044=1),"замінне значення",O3044)</f>
        <v/>
      </c>
      <c r="Q3044" s="122" t="str">
        <f>IF(OR(G3044&lt;&gt;0, J3044=0), "",F3044)</f>
        <v/>
      </c>
      <c r="R3044" s="122" t="str">
        <f t="shared" si="1926"/>
        <v/>
      </c>
      <c r="S3044" s="122" t="str">
        <f>IF(AND(G3044&lt;&gt;0,J3044=1),"замінне значення",R3044)</f>
        <v/>
      </c>
      <c r="T3044" s="122" t="str">
        <f t="shared" si="1927"/>
        <v/>
      </c>
    </row>
    <row r="3045" spans="1:20" outlineLevel="1">
      <c r="A3045" s="161"/>
      <c r="B3045" s="208">
        <v>44682</v>
      </c>
      <c r="C3045" s="96">
        <v>57.875</v>
      </c>
      <c r="D3045" s="122"/>
      <c r="E3045" s="122" t="str">
        <f t="shared" si="1921"/>
        <v/>
      </c>
      <c r="F3045" s="122"/>
      <c r="G3045" s="122" t="str">
        <f t="shared" si="1922"/>
        <v/>
      </c>
      <c r="H3045" s="122"/>
      <c r="I3045" s="122" t="str">
        <f t="shared" si="1923"/>
        <v/>
      </c>
      <c r="J3045" s="122"/>
      <c r="K3045" s="122" t="str">
        <f t="shared" si="1924"/>
        <v/>
      </c>
      <c r="L3045" s="123" t="str">
        <f>IF(H3045="","чи робить СНВВ?",IF(J3045="","чи роблять агрегати?",IF($J3045=0,"агрегати не працюють",IF(AND($H3045=0,$J3045=1),"СНВВ не працює","OK"))))</f>
        <v>чи робить СНВВ?</v>
      </c>
      <c r="M3045" s="100"/>
      <c r="N3045" s="122" t="str">
        <f>IF(OR(E3045&lt;&gt;0, J3045=0), "",D3045)</f>
        <v/>
      </c>
      <c r="O3045" s="122" t="str">
        <f t="shared" si="1925"/>
        <v/>
      </c>
      <c r="P3045" s="122" t="str">
        <f>IF(AND($E3045&lt;&gt;0,$J3045=1),"замінне значення",O3045)</f>
        <v/>
      </c>
      <c r="Q3045" s="122" t="str">
        <f>IF(OR(G3045&lt;&gt;0, J3045=0), "",F3045)</f>
        <v/>
      </c>
      <c r="R3045" s="122" t="str">
        <f t="shared" si="1926"/>
        <v/>
      </c>
      <c r="S3045" s="122" t="str">
        <f>IF(AND(G3045&lt;&gt;0,J3045=1),"замінне значення",R3045)</f>
        <v/>
      </c>
      <c r="T3045" s="122" t="str">
        <f t="shared" si="1927"/>
        <v/>
      </c>
    </row>
    <row r="3046" spans="1:20" outlineLevel="1">
      <c r="A3046" s="161"/>
      <c r="B3046" s="208">
        <v>44682</v>
      </c>
      <c r="C3046" s="96">
        <v>57.9166666666667</v>
      </c>
      <c r="D3046" s="122"/>
      <c r="E3046" s="122" t="str">
        <f t="shared" si="1921"/>
        <v/>
      </c>
      <c r="F3046" s="122"/>
      <c r="G3046" s="122" t="str">
        <f t="shared" si="1922"/>
        <v/>
      </c>
      <c r="H3046" s="122"/>
      <c r="I3046" s="122" t="str">
        <f t="shared" si="1923"/>
        <v/>
      </c>
      <c r="J3046" s="122"/>
      <c r="K3046" s="122" t="str">
        <f t="shared" si="1924"/>
        <v/>
      </c>
      <c r="L3046" s="123" t="str">
        <f>IF(H3046="","чи робить СНВВ?",IF(J3046="","чи роблять агрегати?",IF($J3046=0,"агрегати не працюють",IF(AND($H3046=0,$J3046=1),"СНВВ не працює","OK"))))</f>
        <v>чи робить СНВВ?</v>
      </c>
      <c r="M3046" s="100"/>
      <c r="N3046" s="122" t="str">
        <f>IF(OR(E3046&lt;&gt;0, J3046=0), "",D3046)</f>
        <v/>
      </c>
      <c r="O3046" s="122" t="str">
        <f t="shared" si="1925"/>
        <v/>
      </c>
      <c r="P3046" s="122" t="str">
        <f>IF(AND($E3046&lt;&gt;0,$J3046=1),"замінне значення",O3046)</f>
        <v/>
      </c>
      <c r="Q3046" s="122" t="str">
        <f>IF(OR(G3046&lt;&gt;0, J3046=0), "",F3046)</f>
        <v/>
      </c>
      <c r="R3046" s="122" t="str">
        <f t="shared" si="1926"/>
        <v/>
      </c>
      <c r="S3046" s="122" t="str">
        <f>IF(AND(G3046&lt;&gt;0,J3046=1),"замінне значення",R3046)</f>
        <v/>
      </c>
      <c r="T3046" s="122" t="str">
        <f t="shared" si="1927"/>
        <v/>
      </c>
    </row>
    <row r="3047" spans="1:20" outlineLevel="1">
      <c r="A3047" s="161"/>
      <c r="B3047" s="208">
        <v>44682</v>
      </c>
      <c r="C3047" s="96">
        <v>57.9583333333333</v>
      </c>
      <c r="D3047" s="122"/>
      <c r="E3047" s="122" t="str">
        <f t="shared" si="1921"/>
        <v/>
      </c>
      <c r="F3047" s="122"/>
      <c r="G3047" s="122" t="str">
        <f t="shared" si="1922"/>
        <v/>
      </c>
      <c r="H3047" s="122"/>
      <c r="I3047" s="122" t="str">
        <f t="shared" si="1923"/>
        <v/>
      </c>
      <c r="J3047" s="122"/>
      <c r="K3047" s="122" t="str">
        <f t="shared" si="1924"/>
        <v/>
      </c>
      <c r="L3047" s="123" t="str">
        <f>IF(H3047="","чи робить СНВВ?",IF(J3047="","чи роблять агрегати?",IF($J3047=0,"агрегати не працюють",IF(AND($H3047=0,$J3047=1),"СНВВ не працює","OK"))))</f>
        <v>чи робить СНВВ?</v>
      </c>
      <c r="M3047" s="100"/>
      <c r="N3047" s="122" t="str">
        <f>IF(OR(E3047&lt;&gt;0, J3047=0), "",D3047)</f>
        <v/>
      </c>
      <c r="O3047" s="122" t="str">
        <f t="shared" si="1925"/>
        <v/>
      </c>
      <c r="P3047" s="122" t="str">
        <f>IF(AND($E3047&lt;&gt;0,$J3047=1),"замінне значення",O3047)</f>
        <v/>
      </c>
      <c r="Q3047" s="122" t="str">
        <f>IF(OR(G3047&lt;&gt;0, J3047=0), "",F3047)</f>
        <v/>
      </c>
      <c r="R3047" s="122" t="str">
        <f t="shared" si="1926"/>
        <v/>
      </c>
      <c r="S3047" s="122" t="str">
        <f>IF(AND(G3047&lt;&gt;0,J3047=1),"замінне значення",R3047)</f>
        <v/>
      </c>
      <c r="T3047" s="122" t="str">
        <f t="shared" si="1927"/>
        <v/>
      </c>
    </row>
    <row r="3048" spans="1:20">
      <c r="A3048" s="204"/>
      <c r="B3048" s="159" t="s">
        <v>210</v>
      </c>
      <c r="C3048" s="159"/>
      <c r="D3048" s="103">
        <f t="shared" ref="D3048" si="1928">SUM(D3024:D3047)</f>
        <v>0</v>
      </c>
      <c r="E3048" s="104">
        <f t="shared" ref="E3048" si="1929">COUNTIF(E3024:E3047,"&gt;0")</f>
        <v>0</v>
      </c>
      <c r="F3048" s="103">
        <f t="shared" ref="F3048" si="1930">SUM(F3024:F3047)</f>
        <v>0</v>
      </c>
      <c r="G3048" s="104">
        <f t="shared" ref="G3048" si="1931">COUNTIF(G3024:G3047,"&gt;0")</f>
        <v>0</v>
      </c>
      <c r="H3048" s="103">
        <f t="shared" ref="H3048" si="1932">SUM(H3024:H3047)</f>
        <v>0</v>
      </c>
      <c r="I3048" s="104">
        <f t="shared" ref="I3048" si="1933">COUNTIF(I3024:I3047,"&gt;0")</f>
        <v>0</v>
      </c>
      <c r="J3048" s="103">
        <f t="shared" ref="J3048" si="1934">SUM(J3024:J3047)</f>
        <v>0</v>
      </c>
      <c r="K3048" s="104">
        <f t="shared" ref="K3048" si="1935">COUNTIF(K3024:K3047,"&gt;0")</f>
        <v>0</v>
      </c>
      <c r="L3048" s="104">
        <f t="shared" ref="L3048" si="1936">COUNTIF(L3024:L3047,"СНВВ не працює")</f>
        <v>0</v>
      </c>
      <c r="M3048" s="100"/>
      <c r="N3048" s="103">
        <f t="shared" ref="N3048:N3098" si="1937">SUM(N3024:N3047)</f>
        <v>0</v>
      </c>
      <c r="O3048" s="103">
        <f t="shared" ref="O3048:T3048" si="1938">SUM(O3024:O3047)</f>
        <v>0</v>
      </c>
      <c r="P3048" s="103">
        <f t="shared" si="1938"/>
        <v>0</v>
      </c>
      <c r="Q3048" s="103">
        <f t="shared" si="1938"/>
        <v>0</v>
      </c>
      <c r="R3048" s="103">
        <f t="shared" si="1938"/>
        <v>0</v>
      </c>
      <c r="S3048" s="103">
        <f t="shared" si="1938"/>
        <v>0</v>
      </c>
      <c r="T3048" s="103">
        <f t="shared" si="1938"/>
        <v>0</v>
      </c>
    </row>
    <row r="3049" spans="1:20" outlineLevel="1">
      <c r="A3049" s="160">
        <v>44683</v>
      </c>
      <c r="B3049" s="208">
        <v>44683</v>
      </c>
      <c r="C3049" s="96">
        <v>58</v>
      </c>
      <c r="D3049" s="122"/>
      <c r="E3049" s="122" t="str">
        <f t="shared" ref="E3049:E3072" si="1939">IF(D3049="","",IF(D3049&lt;1,1,0))</f>
        <v/>
      </c>
      <c r="F3049" s="122"/>
      <c r="G3049" s="122" t="str">
        <f t="shared" ref="G3049:G3072" si="1940">IF(F3049="","",IF(F3049&lt;1,1,0))</f>
        <v/>
      </c>
      <c r="H3049" s="122"/>
      <c r="I3049" s="122" t="str">
        <f t="shared" ref="I3049:I3072" si="1941">IF(H3049="","",IF(H3049&lt;1,1,0))</f>
        <v/>
      </c>
      <c r="J3049" s="122"/>
      <c r="K3049" s="122" t="str">
        <f t="shared" ref="K3049:K3072" si="1942">IF(J3049="","",IF(J3049&lt;1,1,0))</f>
        <v/>
      </c>
      <c r="L3049" s="123" t="str">
        <f>IF(H3049="","чи робить СНВВ?",IF(J3049="","чи роблять агрегати?",IF($J3049=0,"агрегати не працюють",IF(AND($H3049=0,$J3049=1),"СНВВ не працює","OK"))))</f>
        <v>чи робить СНВВ?</v>
      </c>
      <c r="M3049" s="100"/>
      <c r="N3049" s="122" t="str">
        <f>IF(OR(E3049&lt;&gt;0, J3049=0), "",D3049)</f>
        <v/>
      </c>
      <c r="O3049" s="122" t="str">
        <f t="shared" ref="O3049:O3072" si="1943">IF(Q3049="", "",(N3049*$O$3+$O$4))</f>
        <v/>
      </c>
      <c r="P3049" s="122" t="str">
        <f>IF(AND($E3049&lt;&gt;0,$J3049=1),"замінне значення",O3049)</f>
        <v/>
      </c>
      <c r="Q3049" s="122" t="str">
        <f>IF(OR(G3049&lt;&gt;0, J3049=0), "",F3049)</f>
        <v/>
      </c>
      <c r="R3049" s="122" t="str">
        <f t="shared" ref="R3049:R3112" si="1944">IF(Q3049="", "",(Q3049*$Q$3+$Q$4))</f>
        <v/>
      </c>
      <c r="S3049" s="122" t="str">
        <f>IF(AND(G3049&lt;&gt;0,J3049=1),"замінне значення",R3049)</f>
        <v/>
      </c>
      <c r="T3049" s="122" t="str">
        <f t="shared" ref="T3049:T3112" si="1945">IFERROR(P3049*S3049,"")</f>
        <v/>
      </c>
    </row>
    <row r="3050" spans="1:20" outlineLevel="1">
      <c r="A3050" s="161"/>
      <c r="B3050" s="208">
        <v>44683</v>
      </c>
      <c r="C3050" s="96">
        <v>58.0416666666667</v>
      </c>
      <c r="D3050" s="122"/>
      <c r="E3050" s="122" t="str">
        <f t="shared" si="1939"/>
        <v/>
      </c>
      <c r="F3050" s="122"/>
      <c r="G3050" s="122" t="str">
        <f t="shared" si="1940"/>
        <v/>
      </c>
      <c r="H3050" s="122"/>
      <c r="I3050" s="122" t="str">
        <f t="shared" si="1941"/>
        <v/>
      </c>
      <c r="J3050" s="122"/>
      <c r="K3050" s="122" t="str">
        <f t="shared" si="1942"/>
        <v/>
      </c>
      <c r="L3050" s="123" t="str">
        <f>IF(H3050="","чи робить СНВВ?",IF(J3050="","чи роблять агрегати?",IF($J3050=0,"агрегати не працюють",IF(AND($H3050=0,$J3050=1),"СНВВ не працює","OK"))))</f>
        <v>чи робить СНВВ?</v>
      </c>
      <c r="M3050" s="100"/>
      <c r="N3050" s="122" t="str">
        <f>IF(OR(E3050&lt;&gt;0, J3050=0), "",D3050)</f>
        <v/>
      </c>
      <c r="O3050" s="122" t="str">
        <f t="shared" si="1943"/>
        <v/>
      </c>
      <c r="P3050" s="122" t="str">
        <f>IF(AND($E3050&lt;&gt;0,$J3050=1),"замінне значення",O3050)</f>
        <v/>
      </c>
      <c r="Q3050" s="122" t="str">
        <f>IF(OR(G3050&lt;&gt;0, J3050=0), "",F3050)</f>
        <v/>
      </c>
      <c r="R3050" s="122" t="str">
        <f t="shared" si="1944"/>
        <v/>
      </c>
      <c r="S3050" s="122" t="str">
        <f>IF(AND(G3050&lt;&gt;0,J3050=1),"замінне значення",R3050)</f>
        <v/>
      </c>
      <c r="T3050" s="122" t="str">
        <f t="shared" si="1945"/>
        <v/>
      </c>
    </row>
    <row r="3051" spans="1:20" outlineLevel="1">
      <c r="A3051" s="161"/>
      <c r="B3051" s="208">
        <v>44683</v>
      </c>
      <c r="C3051" s="96">
        <v>58.0833333333333</v>
      </c>
      <c r="D3051" s="122"/>
      <c r="E3051" s="122" t="str">
        <f t="shared" si="1939"/>
        <v/>
      </c>
      <c r="F3051" s="122"/>
      <c r="G3051" s="122" t="str">
        <f t="shared" si="1940"/>
        <v/>
      </c>
      <c r="H3051" s="122"/>
      <c r="I3051" s="122" t="str">
        <f t="shared" si="1941"/>
        <v/>
      </c>
      <c r="J3051" s="122"/>
      <c r="K3051" s="122" t="str">
        <f t="shared" si="1942"/>
        <v/>
      </c>
      <c r="L3051" s="123" t="str">
        <f>IF(H3051="","чи робить СНВВ?",IF(J3051="","чи роблять агрегати?",IF($J3051=0,"агрегати не працюють",IF(AND($H3051=0,$J3051=1),"СНВВ не працює","OK"))))</f>
        <v>чи робить СНВВ?</v>
      </c>
      <c r="M3051" s="100"/>
      <c r="N3051" s="122" t="str">
        <f>IF(OR(E3051&lt;&gt;0, J3051=0), "",D3051)</f>
        <v/>
      </c>
      <c r="O3051" s="122" t="str">
        <f t="shared" si="1943"/>
        <v/>
      </c>
      <c r="P3051" s="122" t="str">
        <f>IF(AND($E3051&lt;&gt;0,$J3051=1),"замінне значення",O3051)</f>
        <v/>
      </c>
      <c r="Q3051" s="122" t="str">
        <f>IF(OR(G3051&lt;&gt;0, J3051=0), "",F3051)</f>
        <v/>
      </c>
      <c r="R3051" s="122" t="str">
        <f t="shared" si="1944"/>
        <v/>
      </c>
      <c r="S3051" s="122" t="str">
        <f>IF(AND(G3051&lt;&gt;0,J3051=1),"замінне значення",R3051)</f>
        <v/>
      </c>
      <c r="T3051" s="122" t="str">
        <f t="shared" si="1945"/>
        <v/>
      </c>
    </row>
    <row r="3052" spans="1:20" outlineLevel="1">
      <c r="A3052" s="161"/>
      <c r="B3052" s="208">
        <v>44683</v>
      </c>
      <c r="C3052" s="96">
        <v>58.125</v>
      </c>
      <c r="D3052" s="122"/>
      <c r="E3052" s="122" t="str">
        <f t="shared" si="1939"/>
        <v/>
      </c>
      <c r="F3052" s="122"/>
      <c r="G3052" s="122" t="str">
        <f t="shared" si="1940"/>
        <v/>
      </c>
      <c r="H3052" s="122"/>
      <c r="I3052" s="122" t="str">
        <f t="shared" si="1941"/>
        <v/>
      </c>
      <c r="J3052" s="122"/>
      <c r="K3052" s="122" t="str">
        <f t="shared" si="1942"/>
        <v/>
      </c>
      <c r="L3052" s="123" t="str">
        <f>IF(H3052="","чи робить СНВВ?",IF(J3052="","чи роблять агрегати?",IF($J3052=0,"агрегати не працюють",IF(AND($H3052=0,$J3052=1),"СНВВ не працює","OK"))))</f>
        <v>чи робить СНВВ?</v>
      </c>
      <c r="M3052" s="100"/>
      <c r="N3052" s="122" t="str">
        <f>IF(OR(E3052&lt;&gt;0, J3052=0), "",D3052)</f>
        <v/>
      </c>
      <c r="O3052" s="122" t="str">
        <f t="shared" si="1943"/>
        <v/>
      </c>
      <c r="P3052" s="122" t="str">
        <f>IF(AND($E3052&lt;&gt;0,$J3052=1),"замінне значення",O3052)</f>
        <v/>
      </c>
      <c r="Q3052" s="122" t="str">
        <f>IF(OR(G3052&lt;&gt;0, J3052=0), "",F3052)</f>
        <v/>
      </c>
      <c r="R3052" s="122" t="str">
        <f t="shared" si="1944"/>
        <v/>
      </c>
      <c r="S3052" s="122" t="str">
        <f>IF(AND(G3052&lt;&gt;0,J3052=1),"замінне значення",R3052)</f>
        <v/>
      </c>
      <c r="T3052" s="122" t="str">
        <f t="shared" si="1945"/>
        <v/>
      </c>
    </row>
    <row r="3053" spans="1:20" outlineLevel="1">
      <c r="A3053" s="161"/>
      <c r="B3053" s="208">
        <v>44683</v>
      </c>
      <c r="C3053" s="96">
        <v>58.1666666666667</v>
      </c>
      <c r="D3053" s="122"/>
      <c r="E3053" s="122" t="str">
        <f t="shared" si="1939"/>
        <v/>
      </c>
      <c r="F3053" s="122"/>
      <c r="G3053" s="122" t="str">
        <f t="shared" si="1940"/>
        <v/>
      </c>
      <c r="H3053" s="122"/>
      <c r="I3053" s="122" t="str">
        <f t="shared" si="1941"/>
        <v/>
      </c>
      <c r="J3053" s="122"/>
      <c r="K3053" s="122" t="str">
        <f t="shared" si="1942"/>
        <v/>
      </c>
      <c r="L3053" s="123" t="str">
        <f>IF(H3053="","чи робить СНВВ?",IF(J3053="","чи роблять агрегати?",IF($J3053=0,"агрегати не працюють",IF(AND($H3053=0,$J3053=1),"СНВВ не працює","OK"))))</f>
        <v>чи робить СНВВ?</v>
      </c>
      <c r="M3053" s="100"/>
      <c r="N3053" s="122" t="str">
        <f>IF(OR(E3053&lt;&gt;0, J3053=0), "",D3053)</f>
        <v/>
      </c>
      <c r="O3053" s="122" t="str">
        <f t="shared" si="1943"/>
        <v/>
      </c>
      <c r="P3053" s="122" t="str">
        <f>IF(AND($E3053&lt;&gt;0,$J3053=1),"замінне значення",O3053)</f>
        <v/>
      </c>
      <c r="Q3053" s="122" t="str">
        <f>IF(OR(G3053&lt;&gt;0, J3053=0), "",F3053)</f>
        <v/>
      </c>
      <c r="R3053" s="122" t="str">
        <f t="shared" si="1944"/>
        <v/>
      </c>
      <c r="S3053" s="122" t="str">
        <f>IF(AND(G3053&lt;&gt;0,J3053=1),"замінне значення",R3053)</f>
        <v/>
      </c>
      <c r="T3053" s="122" t="str">
        <f t="shared" si="1945"/>
        <v/>
      </c>
    </row>
    <row r="3054" spans="1:20" outlineLevel="1">
      <c r="A3054" s="161"/>
      <c r="B3054" s="208">
        <v>44683</v>
      </c>
      <c r="C3054" s="96">
        <v>58.2083333333333</v>
      </c>
      <c r="D3054" s="122"/>
      <c r="E3054" s="122" t="str">
        <f t="shared" si="1939"/>
        <v/>
      </c>
      <c r="F3054" s="122"/>
      <c r="G3054" s="122" t="str">
        <f t="shared" si="1940"/>
        <v/>
      </c>
      <c r="H3054" s="122"/>
      <c r="I3054" s="122" t="str">
        <f t="shared" si="1941"/>
        <v/>
      </c>
      <c r="J3054" s="122"/>
      <c r="K3054" s="122" t="str">
        <f t="shared" si="1942"/>
        <v/>
      </c>
      <c r="L3054" s="123" t="str">
        <f>IF(H3054="","чи робить СНВВ?",IF(J3054="","чи роблять агрегати?",IF($J3054=0,"агрегати не працюють",IF(AND($H3054=0,$J3054=1),"СНВВ не працює","OK"))))</f>
        <v>чи робить СНВВ?</v>
      </c>
      <c r="M3054" s="100"/>
      <c r="N3054" s="122" t="str">
        <f>IF(OR(E3054&lt;&gt;0, J3054=0), "",D3054)</f>
        <v/>
      </c>
      <c r="O3054" s="122" t="str">
        <f t="shared" si="1943"/>
        <v/>
      </c>
      <c r="P3054" s="122" t="str">
        <f>IF(AND($E3054&lt;&gt;0,$J3054=1),"замінне значення",O3054)</f>
        <v/>
      </c>
      <c r="Q3054" s="122" t="str">
        <f>IF(OR(G3054&lt;&gt;0, J3054=0), "",F3054)</f>
        <v/>
      </c>
      <c r="R3054" s="122" t="str">
        <f t="shared" si="1944"/>
        <v/>
      </c>
      <c r="S3054" s="122" t="str">
        <f>IF(AND(G3054&lt;&gt;0,J3054=1),"замінне значення",R3054)</f>
        <v/>
      </c>
      <c r="T3054" s="122" t="str">
        <f t="shared" si="1945"/>
        <v/>
      </c>
    </row>
    <row r="3055" spans="1:20" outlineLevel="1">
      <c r="A3055" s="161"/>
      <c r="B3055" s="208">
        <v>44683</v>
      </c>
      <c r="C3055" s="96">
        <v>58.25</v>
      </c>
      <c r="D3055" s="122"/>
      <c r="E3055" s="122" t="str">
        <f t="shared" si="1939"/>
        <v/>
      </c>
      <c r="F3055" s="122"/>
      <c r="G3055" s="122" t="str">
        <f t="shared" si="1940"/>
        <v/>
      </c>
      <c r="H3055" s="122"/>
      <c r="I3055" s="122" t="str">
        <f t="shared" si="1941"/>
        <v/>
      </c>
      <c r="J3055" s="122"/>
      <c r="K3055" s="122" t="str">
        <f t="shared" si="1942"/>
        <v/>
      </c>
      <c r="L3055" s="123" t="str">
        <f>IF(H3055="","чи робить СНВВ?",IF(J3055="","чи роблять агрегати?",IF($J3055=0,"агрегати не працюють",IF(AND($H3055=0,$J3055=1),"СНВВ не працює","OK"))))</f>
        <v>чи робить СНВВ?</v>
      </c>
      <c r="M3055" s="100"/>
      <c r="N3055" s="122" t="str">
        <f>IF(OR(E3055&lt;&gt;0, J3055=0), "",D3055)</f>
        <v/>
      </c>
      <c r="O3055" s="122" t="str">
        <f t="shared" si="1943"/>
        <v/>
      </c>
      <c r="P3055" s="122" t="str">
        <f>IF(AND($E3055&lt;&gt;0,$J3055=1),"замінне значення",O3055)</f>
        <v/>
      </c>
      <c r="Q3055" s="122" t="str">
        <f>IF(OR(G3055&lt;&gt;0, J3055=0), "",F3055)</f>
        <v/>
      </c>
      <c r="R3055" s="122" t="str">
        <f t="shared" si="1944"/>
        <v/>
      </c>
      <c r="S3055" s="122" t="str">
        <f>IF(AND(G3055&lt;&gt;0,J3055=1),"замінне значення",R3055)</f>
        <v/>
      </c>
      <c r="T3055" s="122" t="str">
        <f t="shared" si="1945"/>
        <v/>
      </c>
    </row>
    <row r="3056" spans="1:20" outlineLevel="1">
      <c r="A3056" s="161"/>
      <c r="B3056" s="208">
        <v>44683</v>
      </c>
      <c r="C3056" s="96">
        <v>58.2916666666667</v>
      </c>
      <c r="D3056" s="122"/>
      <c r="E3056" s="122" t="str">
        <f t="shared" si="1939"/>
        <v/>
      </c>
      <c r="F3056" s="122"/>
      <c r="G3056" s="122" t="str">
        <f t="shared" si="1940"/>
        <v/>
      </c>
      <c r="H3056" s="122"/>
      <c r="I3056" s="122" t="str">
        <f t="shared" si="1941"/>
        <v/>
      </c>
      <c r="J3056" s="122"/>
      <c r="K3056" s="122" t="str">
        <f t="shared" si="1942"/>
        <v/>
      </c>
      <c r="L3056" s="123" t="str">
        <f>IF(H3056="","чи робить СНВВ?",IF(J3056="","чи роблять агрегати?",IF($J3056=0,"агрегати не працюють",IF(AND($H3056=0,$J3056=1),"СНВВ не працює","OK"))))</f>
        <v>чи робить СНВВ?</v>
      </c>
      <c r="M3056" s="100"/>
      <c r="N3056" s="122" t="str">
        <f>IF(OR(E3056&lt;&gt;0, J3056=0), "",D3056)</f>
        <v/>
      </c>
      <c r="O3056" s="122" t="str">
        <f t="shared" si="1943"/>
        <v/>
      </c>
      <c r="P3056" s="122" t="str">
        <f>IF(AND($E3056&lt;&gt;0,$J3056=1),"замінне значення",O3056)</f>
        <v/>
      </c>
      <c r="Q3056" s="122" t="str">
        <f>IF(OR(G3056&lt;&gt;0, J3056=0), "",F3056)</f>
        <v/>
      </c>
      <c r="R3056" s="122" t="str">
        <f t="shared" si="1944"/>
        <v/>
      </c>
      <c r="S3056" s="122" t="str">
        <f>IF(AND(G3056&lt;&gt;0,J3056=1),"замінне значення",R3056)</f>
        <v/>
      </c>
      <c r="T3056" s="122" t="str">
        <f t="shared" si="1945"/>
        <v/>
      </c>
    </row>
    <row r="3057" spans="1:20" outlineLevel="1">
      <c r="A3057" s="161"/>
      <c r="B3057" s="208">
        <v>44683</v>
      </c>
      <c r="C3057" s="96">
        <v>58.3333333333333</v>
      </c>
      <c r="D3057" s="122"/>
      <c r="E3057" s="122" t="str">
        <f t="shared" si="1939"/>
        <v/>
      </c>
      <c r="F3057" s="122"/>
      <c r="G3057" s="122" t="str">
        <f t="shared" si="1940"/>
        <v/>
      </c>
      <c r="H3057" s="122"/>
      <c r="I3057" s="122" t="str">
        <f t="shared" si="1941"/>
        <v/>
      </c>
      <c r="J3057" s="122"/>
      <c r="K3057" s="122" t="str">
        <f t="shared" si="1942"/>
        <v/>
      </c>
      <c r="L3057" s="123" t="str">
        <f>IF(H3057="","чи робить СНВВ?",IF(J3057="","чи роблять агрегати?",IF($J3057=0,"агрегати не працюють",IF(AND($H3057=0,$J3057=1),"СНВВ не працює","OK"))))</f>
        <v>чи робить СНВВ?</v>
      </c>
      <c r="M3057" s="100"/>
      <c r="N3057" s="122" t="str">
        <f>IF(OR(E3057&lt;&gt;0, J3057=0), "",D3057)</f>
        <v/>
      </c>
      <c r="O3057" s="122" t="str">
        <f t="shared" si="1943"/>
        <v/>
      </c>
      <c r="P3057" s="122" t="str">
        <f>IF(AND($E3057&lt;&gt;0,$J3057=1),"замінне значення",O3057)</f>
        <v/>
      </c>
      <c r="Q3057" s="122" t="str">
        <f>IF(OR(G3057&lt;&gt;0, J3057=0), "",F3057)</f>
        <v/>
      </c>
      <c r="R3057" s="122" t="str">
        <f t="shared" si="1944"/>
        <v/>
      </c>
      <c r="S3057" s="122" t="str">
        <f>IF(AND(G3057&lt;&gt;0,J3057=1),"замінне значення",R3057)</f>
        <v/>
      </c>
      <c r="T3057" s="122" t="str">
        <f t="shared" si="1945"/>
        <v/>
      </c>
    </row>
    <row r="3058" spans="1:20" outlineLevel="1">
      <c r="A3058" s="161"/>
      <c r="B3058" s="208">
        <v>44683</v>
      </c>
      <c r="C3058" s="96">
        <v>58.375</v>
      </c>
      <c r="D3058" s="122"/>
      <c r="E3058" s="122" t="str">
        <f t="shared" si="1939"/>
        <v/>
      </c>
      <c r="F3058" s="122"/>
      <c r="G3058" s="122" t="str">
        <f t="shared" si="1940"/>
        <v/>
      </c>
      <c r="H3058" s="122"/>
      <c r="I3058" s="122" t="str">
        <f t="shared" si="1941"/>
        <v/>
      </c>
      <c r="J3058" s="122"/>
      <c r="K3058" s="122" t="str">
        <f t="shared" si="1942"/>
        <v/>
      </c>
      <c r="L3058" s="123" t="str">
        <f>IF(H3058="","чи робить СНВВ?",IF(J3058="","чи роблять агрегати?",IF($J3058=0,"агрегати не працюють",IF(AND($H3058=0,$J3058=1),"СНВВ не працює","OK"))))</f>
        <v>чи робить СНВВ?</v>
      </c>
      <c r="M3058" s="100"/>
      <c r="N3058" s="122" t="str">
        <f>IF(OR(E3058&lt;&gt;0, J3058=0), "",D3058)</f>
        <v/>
      </c>
      <c r="O3058" s="122" t="str">
        <f t="shared" si="1943"/>
        <v/>
      </c>
      <c r="P3058" s="122" t="str">
        <f>IF(AND($E3058&lt;&gt;0,$J3058=1),"замінне значення",O3058)</f>
        <v/>
      </c>
      <c r="Q3058" s="122" t="str">
        <f>IF(OR(G3058&lt;&gt;0, J3058=0), "",F3058)</f>
        <v/>
      </c>
      <c r="R3058" s="122" t="str">
        <f t="shared" si="1944"/>
        <v/>
      </c>
      <c r="S3058" s="122" t="str">
        <f>IF(AND(G3058&lt;&gt;0,J3058=1),"замінне значення",R3058)</f>
        <v/>
      </c>
      <c r="T3058" s="122" t="str">
        <f t="shared" si="1945"/>
        <v/>
      </c>
    </row>
    <row r="3059" spans="1:20" outlineLevel="1">
      <c r="A3059" s="161"/>
      <c r="B3059" s="208">
        <v>44683</v>
      </c>
      <c r="C3059" s="96">
        <v>58.4166666666667</v>
      </c>
      <c r="D3059" s="122"/>
      <c r="E3059" s="122" t="str">
        <f t="shared" si="1939"/>
        <v/>
      </c>
      <c r="F3059" s="122"/>
      <c r="G3059" s="122" t="str">
        <f t="shared" si="1940"/>
        <v/>
      </c>
      <c r="H3059" s="122"/>
      <c r="I3059" s="122" t="str">
        <f t="shared" si="1941"/>
        <v/>
      </c>
      <c r="J3059" s="122"/>
      <c r="K3059" s="122" t="str">
        <f t="shared" si="1942"/>
        <v/>
      </c>
      <c r="L3059" s="123" t="str">
        <f>IF(H3059="","чи робить СНВВ?",IF(J3059="","чи роблять агрегати?",IF($J3059=0,"агрегати не працюють",IF(AND($H3059=0,$J3059=1),"СНВВ не працює","OK"))))</f>
        <v>чи робить СНВВ?</v>
      </c>
      <c r="M3059" s="100"/>
      <c r="N3059" s="122" t="str">
        <f>IF(OR(E3059&lt;&gt;0, J3059=0), "",D3059)</f>
        <v/>
      </c>
      <c r="O3059" s="122" t="str">
        <f t="shared" si="1943"/>
        <v/>
      </c>
      <c r="P3059" s="122" t="str">
        <f>IF(AND($E3059&lt;&gt;0,$J3059=1),"замінне значення",O3059)</f>
        <v/>
      </c>
      <c r="Q3059" s="122" t="str">
        <f>IF(OR(G3059&lt;&gt;0, J3059=0), "",F3059)</f>
        <v/>
      </c>
      <c r="R3059" s="122" t="str">
        <f t="shared" si="1944"/>
        <v/>
      </c>
      <c r="S3059" s="122" t="str">
        <f>IF(AND(G3059&lt;&gt;0,J3059=1),"замінне значення",R3059)</f>
        <v/>
      </c>
      <c r="T3059" s="122" t="str">
        <f t="shared" si="1945"/>
        <v/>
      </c>
    </row>
    <row r="3060" spans="1:20" outlineLevel="1">
      <c r="A3060" s="161"/>
      <c r="B3060" s="208">
        <v>44683</v>
      </c>
      <c r="C3060" s="96">
        <v>58.4583333333333</v>
      </c>
      <c r="D3060" s="122"/>
      <c r="E3060" s="122" t="str">
        <f t="shared" si="1939"/>
        <v/>
      </c>
      <c r="F3060" s="122"/>
      <c r="G3060" s="122" t="str">
        <f t="shared" si="1940"/>
        <v/>
      </c>
      <c r="H3060" s="122"/>
      <c r="I3060" s="122" t="str">
        <f t="shared" si="1941"/>
        <v/>
      </c>
      <c r="J3060" s="122"/>
      <c r="K3060" s="122" t="str">
        <f t="shared" si="1942"/>
        <v/>
      </c>
      <c r="L3060" s="123" t="str">
        <f>IF(H3060="","чи робить СНВВ?",IF(J3060="","чи роблять агрегати?",IF($J3060=0,"агрегати не працюють",IF(AND($H3060=0,$J3060=1),"СНВВ не працює","OK"))))</f>
        <v>чи робить СНВВ?</v>
      </c>
      <c r="M3060" s="100"/>
      <c r="N3060" s="122" t="str">
        <f>IF(OR(E3060&lt;&gt;0, J3060=0), "",D3060)</f>
        <v/>
      </c>
      <c r="O3060" s="122" t="str">
        <f t="shared" si="1943"/>
        <v/>
      </c>
      <c r="P3060" s="122" t="str">
        <f>IF(AND($E3060&lt;&gt;0,$J3060=1),"замінне значення",O3060)</f>
        <v/>
      </c>
      <c r="Q3060" s="122" t="str">
        <f>IF(OR(G3060&lt;&gt;0, J3060=0), "",F3060)</f>
        <v/>
      </c>
      <c r="R3060" s="122" t="str">
        <f t="shared" si="1944"/>
        <v/>
      </c>
      <c r="S3060" s="122" t="str">
        <f>IF(AND(G3060&lt;&gt;0,J3060=1),"замінне значення",R3060)</f>
        <v/>
      </c>
      <c r="T3060" s="122" t="str">
        <f t="shared" si="1945"/>
        <v/>
      </c>
    </row>
    <row r="3061" spans="1:20" outlineLevel="1">
      <c r="A3061" s="161"/>
      <c r="B3061" s="208">
        <v>44683</v>
      </c>
      <c r="C3061" s="96">
        <v>58.5</v>
      </c>
      <c r="D3061" s="122"/>
      <c r="E3061" s="122" t="str">
        <f t="shared" si="1939"/>
        <v/>
      </c>
      <c r="F3061" s="122"/>
      <c r="G3061" s="122" t="str">
        <f t="shared" si="1940"/>
        <v/>
      </c>
      <c r="H3061" s="122"/>
      <c r="I3061" s="122" t="str">
        <f t="shared" si="1941"/>
        <v/>
      </c>
      <c r="J3061" s="122"/>
      <c r="K3061" s="122" t="str">
        <f t="shared" si="1942"/>
        <v/>
      </c>
      <c r="L3061" s="123" t="str">
        <f>IF(H3061="","чи робить СНВВ?",IF(J3061="","чи роблять агрегати?",IF($J3061=0,"агрегати не працюють",IF(AND($H3061=0,$J3061=1),"СНВВ не працює","OK"))))</f>
        <v>чи робить СНВВ?</v>
      </c>
      <c r="M3061" s="100"/>
      <c r="N3061" s="122" t="str">
        <f>IF(OR(E3061&lt;&gt;0, J3061=0), "",D3061)</f>
        <v/>
      </c>
      <c r="O3061" s="122" t="str">
        <f t="shared" si="1943"/>
        <v/>
      </c>
      <c r="P3061" s="122" t="str">
        <f>IF(AND($E3061&lt;&gt;0,$J3061=1),"замінне значення",O3061)</f>
        <v/>
      </c>
      <c r="Q3061" s="122" t="str">
        <f>IF(OR(G3061&lt;&gt;0, J3061=0), "",F3061)</f>
        <v/>
      </c>
      <c r="R3061" s="122" t="str">
        <f t="shared" si="1944"/>
        <v/>
      </c>
      <c r="S3061" s="122" t="str">
        <f>IF(AND(G3061&lt;&gt;0,J3061=1),"замінне значення",R3061)</f>
        <v/>
      </c>
      <c r="T3061" s="122" t="str">
        <f t="shared" si="1945"/>
        <v/>
      </c>
    </row>
    <row r="3062" spans="1:20" outlineLevel="1">
      <c r="A3062" s="161"/>
      <c r="B3062" s="208">
        <v>44683</v>
      </c>
      <c r="C3062" s="96">
        <v>58.5416666666667</v>
      </c>
      <c r="D3062" s="122"/>
      <c r="E3062" s="122" t="str">
        <f t="shared" si="1939"/>
        <v/>
      </c>
      <c r="F3062" s="122"/>
      <c r="G3062" s="122" t="str">
        <f t="shared" si="1940"/>
        <v/>
      </c>
      <c r="H3062" s="122"/>
      <c r="I3062" s="122" t="str">
        <f t="shared" si="1941"/>
        <v/>
      </c>
      <c r="J3062" s="122"/>
      <c r="K3062" s="122" t="str">
        <f t="shared" si="1942"/>
        <v/>
      </c>
      <c r="L3062" s="123" t="str">
        <f>IF(H3062="","чи робить СНВВ?",IF(J3062="","чи роблять агрегати?",IF($J3062=0,"агрегати не працюють",IF(AND($H3062=0,$J3062=1),"СНВВ не працює","OK"))))</f>
        <v>чи робить СНВВ?</v>
      </c>
      <c r="M3062" s="100"/>
      <c r="N3062" s="122" t="str">
        <f>IF(OR(E3062&lt;&gt;0, J3062=0), "",D3062)</f>
        <v/>
      </c>
      <c r="O3062" s="122" t="str">
        <f t="shared" si="1943"/>
        <v/>
      </c>
      <c r="P3062" s="122" t="str">
        <f>IF(AND($E3062&lt;&gt;0,$J3062=1),"замінне значення",O3062)</f>
        <v/>
      </c>
      <c r="Q3062" s="122" t="str">
        <f>IF(OR(G3062&lt;&gt;0, J3062=0), "",F3062)</f>
        <v/>
      </c>
      <c r="R3062" s="122" t="str">
        <f t="shared" si="1944"/>
        <v/>
      </c>
      <c r="S3062" s="122" t="str">
        <f>IF(AND(G3062&lt;&gt;0,J3062=1),"замінне значення",R3062)</f>
        <v/>
      </c>
      <c r="T3062" s="122" t="str">
        <f t="shared" si="1945"/>
        <v/>
      </c>
    </row>
    <row r="3063" spans="1:20" outlineLevel="1">
      <c r="A3063" s="161"/>
      <c r="B3063" s="208">
        <v>44683</v>
      </c>
      <c r="C3063" s="96">
        <v>58.5833333333333</v>
      </c>
      <c r="D3063" s="122"/>
      <c r="E3063" s="122" t="str">
        <f t="shared" si="1939"/>
        <v/>
      </c>
      <c r="F3063" s="122"/>
      <c r="G3063" s="122" t="str">
        <f t="shared" si="1940"/>
        <v/>
      </c>
      <c r="H3063" s="122"/>
      <c r="I3063" s="122" t="str">
        <f t="shared" si="1941"/>
        <v/>
      </c>
      <c r="J3063" s="122"/>
      <c r="K3063" s="122" t="str">
        <f t="shared" si="1942"/>
        <v/>
      </c>
      <c r="L3063" s="123" t="str">
        <f>IF(H3063="","чи робить СНВВ?",IF(J3063="","чи роблять агрегати?",IF($J3063=0,"агрегати не працюють",IF(AND($H3063=0,$J3063=1),"СНВВ не працює","OK"))))</f>
        <v>чи робить СНВВ?</v>
      </c>
      <c r="M3063" s="100"/>
      <c r="N3063" s="122" t="str">
        <f>IF(OR(E3063&lt;&gt;0, J3063=0), "",D3063)</f>
        <v/>
      </c>
      <c r="O3063" s="122" t="str">
        <f t="shared" si="1943"/>
        <v/>
      </c>
      <c r="P3063" s="122" t="str">
        <f>IF(AND($E3063&lt;&gt;0,$J3063=1),"замінне значення",O3063)</f>
        <v/>
      </c>
      <c r="Q3063" s="122" t="str">
        <f>IF(OR(G3063&lt;&gt;0, J3063=0), "",F3063)</f>
        <v/>
      </c>
      <c r="R3063" s="122" t="str">
        <f t="shared" si="1944"/>
        <v/>
      </c>
      <c r="S3063" s="122" t="str">
        <f>IF(AND(G3063&lt;&gt;0,J3063=1),"замінне значення",R3063)</f>
        <v/>
      </c>
      <c r="T3063" s="122" t="str">
        <f t="shared" si="1945"/>
        <v/>
      </c>
    </row>
    <row r="3064" spans="1:20" outlineLevel="1">
      <c r="A3064" s="161"/>
      <c r="B3064" s="208">
        <v>44683</v>
      </c>
      <c r="C3064" s="96">
        <v>58.625</v>
      </c>
      <c r="D3064" s="122"/>
      <c r="E3064" s="122" t="str">
        <f t="shared" si="1939"/>
        <v/>
      </c>
      <c r="F3064" s="122"/>
      <c r="G3064" s="122" t="str">
        <f t="shared" si="1940"/>
        <v/>
      </c>
      <c r="H3064" s="122"/>
      <c r="I3064" s="122" t="str">
        <f t="shared" si="1941"/>
        <v/>
      </c>
      <c r="J3064" s="122"/>
      <c r="K3064" s="122" t="str">
        <f t="shared" si="1942"/>
        <v/>
      </c>
      <c r="L3064" s="123" t="str">
        <f>IF(H3064="","чи робить СНВВ?",IF(J3064="","чи роблять агрегати?",IF($J3064=0,"агрегати не працюють",IF(AND($H3064=0,$J3064=1),"СНВВ не працює","OK"))))</f>
        <v>чи робить СНВВ?</v>
      </c>
      <c r="M3064" s="100"/>
      <c r="N3064" s="122" t="str">
        <f>IF(OR(E3064&lt;&gt;0, J3064=0), "",D3064)</f>
        <v/>
      </c>
      <c r="O3064" s="122" t="str">
        <f t="shared" si="1943"/>
        <v/>
      </c>
      <c r="P3064" s="122" t="str">
        <f>IF(AND($E3064&lt;&gt;0,$J3064=1),"замінне значення",O3064)</f>
        <v/>
      </c>
      <c r="Q3064" s="122" t="str">
        <f>IF(OR(G3064&lt;&gt;0, J3064=0), "",F3064)</f>
        <v/>
      </c>
      <c r="R3064" s="122" t="str">
        <f t="shared" si="1944"/>
        <v/>
      </c>
      <c r="S3064" s="122" t="str">
        <f>IF(AND(G3064&lt;&gt;0,J3064=1),"замінне значення",R3064)</f>
        <v/>
      </c>
      <c r="T3064" s="122" t="str">
        <f t="shared" si="1945"/>
        <v/>
      </c>
    </row>
    <row r="3065" spans="1:20" outlineLevel="1">
      <c r="A3065" s="161"/>
      <c r="B3065" s="208">
        <v>44683</v>
      </c>
      <c r="C3065" s="96">
        <v>58.6666666666667</v>
      </c>
      <c r="D3065" s="122"/>
      <c r="E3065" s="122" t="str">
        <f t="shared" si="1939"/>
        <v/>
      </c>
      <c r="F3065" s="122"/>
      <c r="G3065" s="122" t="str">
        <f t="shared" si="1940"/>
        <v/>
      </c>
      <c r="H3065" s="122"/>
      <c r="I3065" s="122" t="str">
        <f t="shared" si="1941"/>
        <v/>
      </c>
      <c r="J3065" s="122"/>
      <c r="K3065" s="122" t="str">
        <f t="shared" si="1942"/>
        <v/>
      </c>
      <c r="L3065" s="123" t="str">
        <f>IF(H3065="","чи робить СНВВ?",IF(J3065="","чи роблять агрегати?",IF($J3065=0,"агрегати не працюють",IF(AND($H3065=0,$J3065=1),"СНВВ не працює","OK"))))</f>
        <v>чи робить СНВВ?</v>
      </c>
      <c r="M3065" s="100"/>
      <c r="N3065" s="122" t="str">
        <f>IF(OR(E3065&lt;&gt;0, J3065=0), "",D3065)</f>
        <v/>
      </c>
      <c r="O3065" s="122" t="str">
        <f t="shared" si="1943"/>
        <v/>
      </c>
      <c r="P3065" s="122" t="str">
        <f>IF(AND($E3065&lt;&gt;0,$J3065=1),"замінне значення",O3065)</f>
        <v/>
      </c>
      <c r="Q3065" s="122" t="str">
        <f>IF(OR(G3065&lt;&gt;0, J3065=0), "",F3065)</f>
        <v/>
      </c>
      <c r="R3065" s="122" t="str">
        <f t="shared" si="1944"/>
        <v/>
      </c>
      <c r="S3065" s="122" t="str">
        <f>IF(AND(G3065&lt;&gt;0,J3065=1),"замінне значення",R3065)</f>
        <v/>
      </c>
      <c r="T3065" s="122" t="str">
        <f t="shared" si="1945"/>
        <v/>
      </c>
    </row>
    <row r="3066" spans="1:20" outlineLevel="1">
      <c r="A3066" s="161"/>
      <c r="B3066" s="208">
        <v>44683</v>
      </c>
      <c r="C3066" s="96">
        <v>58.7083333333333</v>
      </c>
      <c r="D3066" s="122"/>
      <c r="E3066" s="122" t="str">
        <f t="shared" si="1939"/>
        <v/>
      </c>
      <c r="F3066" s="122"/>
      <c r="G3066" s="122" t="str">
        <f t="shared" si="1940"/>
        <v/>
      </c>
      <c r="H3066" s="122"/>
      <c r="I3066" s="122" t="str">
        <f t="shared" si="1941"/>
        <v/>
      </c>
      <c r="J3066" s="122"/>
      <c r="K3066" s="122" t="str">
        <f t="shared" si="1942"/>
        <v/>
      </c>
      <c r="L3066" s="123" t="str">
        <f>IF(H3066="","чи робить СНВВ?",IF(J3066="","чи роблять агрегати?",IF($J3066=0,"агрегати не працюють",IF(AND($H3066=0,$J3066=1),"СНВВ не працює","OK"))))</f>
        <v>чи робить СНВВ?</v>
      </c>
      <c r="M3066" s="100"/>
      <c r="N3066" s="122" t="str">
        <f>IF(OR(E3066&lt;&gt;0, J3066=0), "",D3066)</f>
        <v/>
      </c>
      <c r="O3066" s="122" t="str">
        <f t="shared" si="1943"/>
        <v/>
      </c>
      <c r="P3066" s="122" t="str">
        <f>IF(AND($E3066&lt;&gt;0,$J3066=1),"замінне значення",O3066)</f>
        <v/>
      </c>
      <c r="Q3066" s="122" t="str">
        <f>IF(OR(G3066&lt;&gt;0, J3066=0), "",F3066)</f>
        <v/>
      </c>
      <c r="R3066" s="122" t="str">
        <f t="shared" si="1944"/>
        <v/>
      </c>
      <c r="S3066" s="122" t="str">
        <f>IF(AND(G3066&lt;&gt;0,J3066=1),"замінне значення",R3066)</f>
        <v/>
      </c>
      <c r="T3066" s="122" t="str">
        <f t="shared" si="1945"/>
        <v/>
      </c>
    </row>
    <row r="3067" spans="1:20" outlineLevel="1">
      <c r="A3067" s="161"/>
      <c r="B3067" s="208">
        <v>44683</v>
      </c>
      <c r="C3067" s="96">
        <v>58.75</v>
      </c>
      <c r="D3067" s="122"/>
      <c r="E3067" s="122" t="str">
        <f t="shared" si="1939"/>
        <v/>
      </c>
      <c r="F3067" s="122"/>
      <c r="G3067" s="122" t="str">
        <f t="shared" si="1940"/>
        <v/>
      </c>
      <c r="H3067" s="122"/>
      <c r="I3067" s="122" t="str">
        <f t="shared" si="1941"/>
        <v/>
      </c>
      <c r="J3067" s="122"/>
      <c r="K3067" s="122" t="str">
        <f t="shared" si="1942"/>
        <v/>
      </c>
      <c r="L3067" s="123" t="str">
        <f>IF(H3067="","чи робить СНВВ?",IF(J3067="","чи роблять агрегати?",IF($J3067=0,"агрегати не працюють",IF(AND($H3067=0,$J3067=1),"СНВВ не працює","OK"))))</f>
        <v>чи робить СНВВ?</v>
      </c>
      <c r="M3067" s="100"/>
      <c r="N3067" s="122" t="str">
        <f>IF(OR(E3067&lt;&gt;0, J3067=0), "",D3067)</f>
        <v/>
      </c>
      <c r="O3067" s="122" t="str">
        <f t="shared" si="1943"/>
        <v/>
      </c>
      <c r="P3067" s="122" t="str">
        <f>IF(AND($E3067&lt;&gt;0,$J3067=1),"замінне значення",O3067)</f>
        <v/>
      </c>
      <c r="Q3067" s="122" t="str">
        <f>IF(OR(G3067&lt;&gt;0, J3067=0), "",F3067)</f>
        <v/>
      </c>
      <c r="R3067" s="122" t="str">
        <f t="shared" si="1944"/>
        <v/>
      </c>
      <c r="S3067" s="122" t="str">
        <f>IF(AND(G3067&lt;&gt;0,J3067=1),"замінне значення",R3067)</f>
        <v/>
      </c>
      <c r="T3067" s="122" t="str">
        <f t="shared" si="1945"/>
        <v/>
      </c>
    </row>
    <row r="3068" spans="1:20" outlineLevel="1">
      <c r="A3068" s="161"/>
      <c r="B3068" s="208">
        <v>44683</v>
      </c>
      <c r="C3068" s="96">
        <v>58.7916666666667</v>
      </c>
      <c r="D3068" s="122"/>
      <c r="E3068" s="122" t="str">
        <f t="shared" si="1939"/>
        <v/>
      </c>
      <c r="F3068" s="122"/>
      <c r="G3068" s="122" t="str">
        <f t="shared" si="1940"/>
        <v/>
      </c>
      <c r="H3068" s="122"/>
      <c r="I3068" s="122" t="str">
        <f t="shared" si="1941"/>
        <v/>
      </c>
      <c r="J3068" s="122"/>
      <c r="K3068" s="122" t="str">
        <f t="shared" si="1942"/>
        <v/>
      </c>
      <c r="L3068" s="123" t="str">
        <f>IF(H3068="","чи робить СНВВ?",IF(J3068="","чи роблять агрегати?",IF($J3068=0,"агрегати не працюють",IF(AND($H3068=0,$J3068=1),"СНВВ не працює","OK"))))</f>
        <v>чи робить СНВВ?</v>
      </c>
      <c r="M3068" s="100"/>
      <c r="N3068" s="122" t="str">
        <f>IF(OR(E3068&lt;&gt;0, J3068=0), "",D3068)</f>
        <v/>
      </c>
      <c r="O3068" s="122" t="str">
        <f t="shared" si="1943"/>
        <v/>
      </c>
      <c r="P3068" s="122" t="str">
        <f>IF(AND($E3068&lt;&gt;0,$J3068=1),"замінне значення",O3068)</f>
        <v/>
      </c>
      <c r="Q3068" s="122" t="str">
        <f>IF(OR(G3068&lt;&gt;0, J3068=0), "",F3068)</f>
        <v/>
      </c>
      <c r="R3068" s="122" t="str">
        <f t="shared" si="1944"/>
        <v/>
      </c>
      <c r="S3068" s="122" t="str">
        <f>IF(AND(G3068&lt;&gt;0,J3068=1),"замінне значення",R3068)</f>
        <v/>
      </c>
      <c r="T3068" s="122" t="str">
        <f t="shared" si="1945"/>
        <v/>
      </c>
    </row>
    <row r="3069" spans="1:20" outlineLevel="1">
      <c r="A3069" s="161"/>
      <c r="B3069" s="208">
        <v>44683</v>
      </c>
      <c r="C3069" s="96">
        <v>58.8333333333333</v>
      </c>
      <c r="D3069" s="122"/>
      <c r="E3069" s="122" t="str">
        <f t="shared" si="1939"/>
        <v/>
      </c>
      <c r="F3069" s="122"/>
      <c r="G3069" s="122" t="str">
        <f t="shared" si="1940"/>
        <v/>
      </c>
      <c r="H3069" s="122"/>
      <c r="I3069" s="122" t="str">
        <f t="shared" si="1941"/>
        <v/>
      </c>
      <c r="J3069" s="122"/>
      <c r="K3069" s="122" t="str">
        <f t="shared" si="1942"/>
        <v/>
      </c>
      <c r="L3069" s="123" t="str">
        <f>IF(H3069="","чи робить СНВВ?",IF(J3069="","чи роблять агрегати?",IF($J3069=0,"агрегати не працюють",IF(AND($H3069=0,$J3069=1),"СНВВ не працює","OK"))))</f>
        <v>чи робить СНВВ?</v>
      </c>
      <c r="M3069" s="100"/>
      <c r="N3069" s="122" t="str">
        <f>IF(OR(E3069&lt;&gt;0, J3069=0), "",D3069)</f>
        <v/>
      </c>
      <c r="O3069" s="122" t="str">
        <f t="shared" si="1943"/>
        <v/>
      </c>
      <c r="P3069" s="122" t="str">
        <f>IF(AND($E3069&lt;&gt;0,$J3069=1),"замінне значення",O3069)</f>
        <v/>
      </c>
      <c r="Q3069" s="122" t="str">
        <f>IF(OR(G3069&lt;&gt;0, J3069=0), "",F3069)</f>
        <v/>
      </c>
      <c r="R3069" s="122" t="str">
        <f t="shared" si="1944"/>
        <v/>
      </c>
      <c r="S3069" s="122" t="str">
        <f>IF(AND(G3069&lt;&gt;0,J3069=1),"замінне значення",R3069)</f>
        <v/>
      </c>
      <c r="T3069" s="122" t="str">
        <f t="shared" si="1945"/>
        <v/>
      </c>
    </row>
    <row r="3070" spans="1:20" outlineLevel="1">
      <c r="A3070" s="161"/>
      <c r="B3070" s="208">
        <v>44683</v>
      </c>
      <c r="C3070" s="96">
        <v>58.875</v>
      </c>
      <c r="D3070" s="122"/>
      <c r="E3070" s="122" t="str">
        <f t="shared" si="1939"/>
        <v/>
      </c>
      <c r="F3070" s="122"/>
      <c r="G3070" s="122" t="str">
        <f t="shared" si="1940"/>
        <v/>
      </c>
      <c r="H3070" s="122"/>
      <c r="I3070" s="122" t="str">
        <f t="shared" si="1941"/>
        <v/>
      </c>
      <c r="J3070" s="122"/>
      <c r="K3070" s="122" t="str">
        <f t="shared" si="1942"/>
        <v/>
      </c>
      <c r="L3070" s="123" t="str">
        <f>IF(H3070="","чи робить СНВВ?",IF(J3070="","чи роблять агрегати?",IF($J3070=0,"агрегати не працюють",IF(AND($H3070=0,$J3070=1),"СНВВ не працює","OK"))))</f>
        <v>чи робить СНВВ?</v>
      </c>
      <c r="M3070" s="100"/>
      <c r="N3070" s="122" t="str">
        <f>IF(OR(E3070&lt;&gt;0, J3070=0), "",D3070)</f>
        <v/>
      </c>
      <c r="O3070" s="122" t="str">
        <f t="shared" si="1943"/>
        <v/>
      </c>
      <c r="P3070" s="122" t="str">
        <f>IF(AND($E3070&lt;&gt;0,$J3070=1),"замінне значення",O3070)</f>
        <v/>
      </c>
      <c r="Q3070" s="122" t="str">
        <f>IF(OR(G3070&lt;&gt;0, J3070=0), "",F3070)</f>
        <v/>
      </c>
      <c r="R3070" s="122" t="str">
        <f t="shared" si="1944"/>
        <v/>
      </c>
      <c r="S3070" s="122" t="str">
        <f>IF(AND(G3070&lt;&gt;0,J3070=1),"замінне значення",R3070)</f>
        <v/>
      </c>
      <c r="T3070" s="122" t="str">
        <f t="shared" si="1945"/>
        <v/>
      </c>
    </row>
    <row r="3071" spans="1:20" outlineLevel="1">
      <c r="A3071" s="161"/>
      <c r="B3071" s="208">
        <v>44683</v>
      </c>
      <c r="C3071" s="96">
        <v>58.9166666666667</v>
      </c>
      <c r="D3071" s="122"/>
      <c r="E3071" s="122" t="str">
        <f t="shared" si="1939"/>
        <v/>
      </c>
      <c r="F3071" s="122"/>
      <c r="G3071" s="122" t="str">
        <f t="shared" si="1940"/>
        <v/>
      </c>
      <c r="H3071" s="122"/>
      <c r="I3071" s="122" t="str">
        <f t="shared" si="1941"/>
        <v/>
      </c>
      <c r="J3071" s="122"/>
      <c r="K3071" s="122" t="str">
        <f t="shared" si="1942"/>
        <v/>
      </c>
      <c r="L3071" s="123" t="str">
        <f>IF(H3071="","чи робить СНВВ?",IF(J3071="","чи роблять агрегати?",IF($J3071=0,"агрегати не працюють",IF(AND($H3071=0,$J3071=1),"СНВВ не працює","OK"))))</f>
        <v>чи робить СНВВ?</v>
      </c>
      <c r="M3071" s="100"/>
      <c r="N3071" s="122" t="str">
        <f>IF(OR(E3071&lt;&gt;0, J3071=0), "",D3071)</f>
        <v/>
      </c>
      <c r="O3071" s="122" t="str">
        <f t="shared" si="1943"/>
        <v/>
      </c>
      <c r="P3071" s="122" t="str">
        <f>IF(AND($E3071&lt;&gt;0,$J3071=1),"замінне значення",O3071)</f>
        <v/>
      </c>
      <c r="Q3071" s="122" t="str">
        <f>IF(OR(G3071&lt;&gt;0, J3071=0), "",F3071)</f>
        <v/>
      </c>
      <c r="R3071" s="122" t="str">
        <f t="shared" si="1944"/>
        <v/>
      </c>
      <c r="S3071" s="122" t="str">
        <f>IF(AND(G3071&lt;&gt;0,J3071=1),"замінне значення",R3071)</f>
        <v/>
      </c>
      <c r="T3071" s="122" t="str">
        <f t="shared" si="1945"/>
        <v/>
      </c>
    </row>
    <row r="3072" spans="1:20" outlineLevel="1">
      <c r="A3072" s="161"/>
      <c r="B3072" s="208">
        <v>44683</v>
      </c>
      <c r="C3072" s="96">
        <v>58.9583333333333</v>
      </c>
      <c r="D3072" s="122"/>
      <c r="E3072" s="122" t="str">
        <f t="shared" si="1939"/>
        <v/>
      </c>
      <c r="F3072" s="122"/>
      <c r="G3072" s="122" t="str">
        <f t="shared" si="1940"/>
        <v/>
      </c>
      <c r="H3072" s="122"/>
      <c r="I3072" s="122" t="str">
        <f t="shared" si="1941"/>
        <v/>
      </c>
      <c r="J3072" s="122"/>
      <c r="K3072" s="122" t="str">
        <f t="shared" si="1942"/>
        <v/>
      </c>
      <c r="L3072" s="123" t="str">
        <f>IF(H3072="","чи робить СНВВ?",IF(J3072="","чи роблять агрегати?",IF($J3072=0,"агрегати не працюють",IF(AND($H3072=0,$J3072=1),"СНВВ не працює","OK"))))</f>
        <v>чи робить СНВВ?</v>
      </c>
      <c r="M3072" s="100"/>
      <c r="N3072" s="122" t="str">
        <f>IF(OR(E3072&lt;&gt;0, J3072=0), "",D3072)</f>
        <v/>
      </c>
      <c r="O3072" s="122" t="str">
        <f t="shared" si="1943"/>
        <v/>
      </c>
      <c r="P3072" s="122" t="str">
        <f>IF(AND($E3072&lt;&gt;0,$J3072=1),"замінне значення",O3072)</f>
        <v/>
      </c>
      <c r="Q3072" s="122" t="str">
        <f>IF(OR(G3072&lt;&gt;0, J3072=0), "",F3072)</f>
        <v/>
      </c>
      <c r="R3072" s="122" t="str">
        <f t="shared" si="1944"/>
        <v/>
      </c>
      <c r="S3072" s="122" t="str">
        <f>IF(AND(G3072&lt;&gt;0,J3072=1),"замінне значення",R3072)</f>
        <v/>
      </c>
      <c r="T3072" s="122" t="str">
        <f t="shared" si="1945"/>
        <v/>
      </c>
    </row>
    <row r="3073" spans="1:20">
      <c r="A3073" s="204"/>
      <c r="B3073" s="159" t="s">
        <v>209</v>
      </c>
      <c r="C3073" s="159"/>
      <c r="D3073" s="103">
        <f t="shared" ref="D3073" si="1946">SUM(D3049:D3072)</f>
        <v>0</v>
      </c>
      <c r="E3073" s="104">
        <f t="shared" ref="E3073" si="1947">COUNTIF(E3049:E3072,"&gt;0")</f>
        <v>0</v>
      </c>
      <c r="F3073" s="103">
        <f t="shared" ref="F3073" si="1948">SUM(F3049:F3072)</f>
        <v>0</v>
      </c>
      <c r="G3073" s="104">
        <f t="shared" ref="G3073" si="1949">COUNTIF(G3049:G3072,"&gt;0")</f>
        <v>0</v>
      </c>
      <c r="H3073" s="103">
        <f t="shared" ref="H3073" si="1950">SUM(H3049:H3072)</f>
        <v>0</v>
      </c>
      <c r="I3073" s="104">
        <f t="shared" ref="I3073" si="1951">COUNTIF(I3049:I3072,"&gt;0")</f>
        <v>0</v>
      </c>
      <c r="J3073" s="103">
        <f t="shared" ref="J3073" si="1952">SUM(J3049:J3072)</f>
        <v>0</v>
      </c>
      <c r="K3073" s="104">
        <f t="shared" ref="K3073" si="1953">COUNTIF(K3049:K3072,"&gt;0")</f>
        <v>0</v>
      </c>
      <c r="L3073" s="104">
        <f t="shared" ref="L3073" si="1954">COUNTIF(L3049:L3072,"СНВВ не працює")</f>
        <v>0</v>
      </c>
      <c r="M3073" s="100"/>
      <c r="N3073" s="103">
        <f t="shared" si="1937"/>
        <v>0</v>
      </c>
      <c r="O3073" s="103">
        <f t="shared" ref="O3073:T3073" si="1955">SUM(O3049:O3072)</f>
        <v>0</v>
      </c>
      <c r="P3073" s="103">
        <f t="shared" si="1955"/>
        <v>0</v>
      </c>
      <c r="Q3073" s="103">
        <f t="shared" si="1955"/>
        <v>0</v>
      </c>
      <c r="R3073" s="103">
        <f t="shared" si="1955"/>
        <v>0</v>
      </c>
      <c r="S3073" s="103">
        <f t="shared" si="1955"/>
        <v>0</v>
      </c>
      <c r="T3073" s="103">
        <f t="shared" si="1955"/>
        <v>0</v>
      </c>
    </row>
    <row r="3074" spans="1:20" ht="15.75" customHeight="1" outlineLevel="1">
      <c r="A3074" s="160">
        <v>44684</v>
      </c>
      <c r="B3074" s="208">
        <v>44684</v>
      </c>
      <c r="C3074" s="96">
        <v>59</v>
      </c>
      <c r="D3074" s="122"/>
      <c r="E3074" s="122" t="str">
        <f t="shared" ref="E3074:E3097" si="1956">IF(D3074="","",IF(D3074&lt;1,1,0))</f>
        <v/>
      </c>
      <c r="F3074" s="122"/>
      <c r="G3074" s="122" t="str">
        <f t="shared" ref="G3074:G3097" si="1957">IF(F3074="","",IF(F3074&lt;1,1,0))</f>
        <v/>
      </c>
      <c r="H3074" s="122"/>
      <c r="I3074" s="122" t="str">
        <f t="shared" ref="I3074:I3097" si="1958">IF(H3074="","",IF(H3074&lt;1,1,0))</f>
        <v/>
      </c>
      <c r="J3074" s="122"/>
      <c r="K3074" s="122" t="str">
        <f t="shared" ref="K3074:K3097" si="1959">IF(J3074="","",IF(J3074&lt;1,1,0))</f>
        <v/>
      </c>
      <c r="L3074" s="123" t="str">
        <f>IF(H3074="","чи робить СНВВ?",IF(J3074="","чи роблять агрегати?",IF($J3074=0,"агрегати не працюють",IF(AND($H3074=0,$J3074=1),"СНВВ не працює","OK"))))</f>
        <v>чи робить СНВВ?</v>
      </c>
      <c r="M3074" s="100"/>
      <c r="N3074" s="122" t="str">
        <f>IF(OR(E3074&lt;&gt;0, J3074=0), "",D3074)</f>
        <v/>
      </c>
      <c r="O3074" s="122" t="str">
        <f t="shared" ref="O3074:O3097" si="1960">IF(Q3074="", "",(N3074*$O$3+$O$4))</f>
        <v/>
      </c>
      <c r="P3074" s="122" t="str">
        <f>IF(AND($E3074&lt;&gt;0,$J3074=1),"замінне значення",O3074)</f>
        <v/>
      </c>
      <c r="Q3074" s="122" t="str">
        <f>IF(OR(G3074&lt;&gt;0, J3074=0), "",F3074)</f>
        <v/>
      </c>
      <c r="R3074" s="122" t="str">
        <f t="shared" ref="R3074:R3137" si="1961">IF(Q3074="", "",(Q3074*$Q$3+$Q$4))</f>
        <v/>
      </c>
      <c r="S3074" s="122" t="str">
        <f>IF(AND(G3074&lt;&gt;0,J3074=1),"замінне значення",R3074)</f>
        <v/>
      </c>
      <c r="T3074" s="122" t="str">
        <f t="shared" ref="T3074:T3137" si="1962">IFERROR(P3074*S3074,"")</f>
        <v/>
      </c>
    </row>
    <row r="3075" spans="1:20" outlineLevel="1">
      <c r="A3075" s="161"/>
      <c r="B3075" s="208">
        <v>44684</v>
      </c>
      <c r="C3075" s="96">
        <v>59.0416666666667</v>
      </c>
      <c r="D3075" s="122"/>
      <c r="E3075" s="122" t="str">
        <f t="shared" si="1956"/>
        <v/>
      </c>
      <c r="F3075" s="122"/>
      <c r="G3075" s="122" t="str">
        <f t="shared" si="1957"/>
        <v/>
      </c>
      <c r="H3075" s="122"/>
      <c r="I3075" s="122" t="str">
        <f t="shared" si="1958"/>
        <v/>
      </c>
      <c r="J3075" s="122"/>
      <c r="K3075" s="122" t="str">
        <f t="shared" si="1959"/>
        <v/>
      </c>
      <c r="L3075" s="123" t="str">
        <f>IF(H3075="","чи робить СНВВ?",IF(J3075="","чи роблять агрегати?",IF($J3075=0,"агрегати не працюють",IF(AND($H3075=0,$J3075=1),"СНВВ не працює","OK"))))</f>
        <v>чи робить СНВВ?</v>
      </c>
      <c r="M3075" s="100"/>
      <c r="N3075" s="122" t="str">
        <f>IF(OR(E3075&lt;&gt;0, J3075=0), "",D3075)</f>
        <v/>
      </c>
      <c r="O3075" s="122" t="str">
        <f t="shared" si="1960"/>
        <v/>
      </c>
      <c r="P3075" s="122" t="str">
        <f>IF(AND($E3075&lt;&gt;0,$J3075=1),"замінне значення",O3075)</f>
        <v/>
      </c>
      <c r="Q3075" s="122" t="str">
        <f>IF(OR(G3075&lt;&gt;0, J3075=0), "",F3075)</f>
        <v/>
      </c>
      <c r="R3075" s="122" t="str">
        <f t="shared" si="1961"/>
        <v/>
      </c>
      <c r="S3075" s="122" t="str">
        <f>IF(AND(G3075&lt;&gt;0,J3075=1),"замінне значення",R3075)</f>
        <v/>
      </c>
      <c r="T3075" s="122" t="str">
        <f t="shared" si="1962"/>
        <v/>
      </c>
    </row>
    <row r="3076" spans="1:20" outlineLevel="1">
      <c r="A3076" s="161"/>
      <c r="B3076" s="208">
        <v>44684</v>
      </c>
      <c r="C3076" s="96">
        <v>59.0833333333333</v>
      </c>
      <c r="D3076" s="122"/>
      <c r="E3076" s="122" t="str">
        <f t="shared" si="1956"/>
        <v/>
      </c>
      <c r="F3076" s="122"/>
      <c r="G3076" s="122" t="str">
        <f t="shared" si="1957"/>
        <v/>
      </c>
      <c r="H3076" s="122"/>
      <c r="I3076" s="122" t="str">
        <f t="shared" si="1958"/>
        <v/>
      </c>
      <c r="J3076" s="122"/>
      <c r="K3076" s="122" t="str">
        <f t="shared" si="1959"/>
        <v/>
      </c>
      <c r="L3076" s="123" t="str">
        <f>IF(H3076="","чи робить СНВВ?",IF(J3076="","чи роблять агрегати?",IF($J3076=0,"агрегати не працюють",IF(AND($H3076=0,$J3076=1),"СНВВ не працює","OK"))))</f>
        <v>чи робить СНВВ?</v>
      </c>
      <c r="M3076" s="100"/>
      <c r="N3076" s="122" t="str">
        <f>IF(OR(E3076&lt;&gt;0, J3076=0), "",D3076)</f>
        <v/>
      </c>
      <c r="O3076" s="122" t="str">
        <f t="shared" si="1960"/>
        <v/>
      </c>
      <c r="P3076" s="122" t="str">
        <f>IF(AND($E3076&lt;&gt;0,$J3076=1),"замінне значення",O3076)</f>
        <v/>
      </c>
      <c r="Q3076" s="122" t="str">
        <f>IF(OR(G3076&lt;&gt;0, J3076=0), "",F3076)</f>
        <v/>
      </c>
      <c r="R3076" s="122" t="str">
        <f t="shared" si="1961"/>
        <v/>
      </c>
      <c r="S3076" s="122" t="str">
        <f>IF(AND(G3076&lt;&gt;0,J3076=1),"замінне значення",R3076)</f>
        <v/>
      </c>
      <c r="T3076" s="122" t="str">
        <f t="shared" si="1962"/>
        <v/>
      </c>
    </row>
    <row r="3077" spans="1:20" outlineLevel="1">
      <c r="A3077" s="161"/>
      <c r="B3077" s="208">
        <v>44684</v>
      </c>
      <c r="C3077" s="96">
        <v>59.125</v>
      </c>
      <c r="D3077" s="122"/>
      <c r="E3077" s="122" t="str">
        <f t="shared" si="1956"/>
        <v/>
      </c>
      <c r="F3077" s="122"/>
      <c r="G3077" s="122" t="str">
        <f t="shared" si="1957"/>
        <v/>
      </c>
      <c r="H3077" s="122"/>
      <c r="I3077" s="122" t="str">
        <f t="shared" si="1958"/>
        <v/>
      </c>
      <c r="J3077" s="122"/>
      <c r="K3077" s="122" t="str">
        <f t="shared" si="1959"/>
        <v/>
      </c>
      <c r="L3077" s="123" t="str">
        <f>IF(H3077="","чи робить СНВВ?",IF(J3077="","чи роблять агрегати?",IF($J3077=0,"агрегати не працюють",IF(AND($H3077=0,$J3077=1),"СНВВ не працює","OK"))))</f>
        <v>чи робить СНВВ?</v>
      </c>
      <c r="M3077" s="100"/>
      <c r="N3077" s="122" t="str">
        <f>IF(OR(E3077&lt;&gt;0, J3077=0), "",D3077)</f>
        <v/>
      </c>
      <c r="O3077" s="122" t="str">
        <f t="shared" si="1960"/>
        <v/>
      </c>
      <c r="P3077" s="122" t="str">
        <f>IF(AND($E3077&lt;&gt;0,$J3077=1),"замінне значення",O3077)</f>
        <v/>
      </c>
      <c r="Q3077" s="122" t="str">
        <f>IF(OR(G3077&lt;&gt;0, J3077=0), "",F3077)</f>
        <v/>
      </c>
      <c r="R3077" s="122" t="str">
        <f t="shared" si="1961"/>
        <v/>
      </c>
      <c r="S3077" s="122" t="str">
        <f>IF(AND(G3077&lt;&gt;0,J3077=1),"замінне значення",R3077)</f>
        <v/>
      </c>
      <c r="T3077" s="122" t="str">
        <f t="shared" si="1962"/>
        <v/>
      </c>
    </row>
    <row r="3078" spans="1:20" outlineLevel="1">
      <c r="A3078" s="161"/>
      <c r="B3078" s="208">
        <v>44684</v>
      </c>
      <c r="C3078" s="96">
        <v>59.1666666666667</v>
      </c>
      <c r="D3078" s="122"/>
      <c r="E3078" s="122" t="str">
        <f t="shared" si="1956"/>
        <v/>
      </c>
      <c r="F3078" s="122"/>
      <c r="G3078" s="122" t="str">
        <f t="shared" si="1957"/>
        <v/>
      </c>
      <c r="H3078" s="122"/>
      <c r="I3078" s="122" t="str">
        <f t="shared" si="1958"/>
        <v/>
      </c>
      <c r="J3078" s="122"/>
      <c r="K3078" s="122" t="str">
        <f t="shared" si="1959"/>
        <v/>
      </c>
      <c r="L3078" s="123" t="str">
        <f>IF(H3078="","чи робить СНВВ?",IF(J3078="","чи роблять агрегати?",IF($J3078=0,"агрегати не працюють",IF(AND($H3078=0,$J3078=1),"СНВВ не працює","OK"))))</f>
        <v>чи робить СНВВ?</v>
      </c>
      <c r="M3078" s="100"/>
      <c r="N3078" s="122" t="str">
        <f>IF(OR(E3078&lt;&gt;0, J3078=0), "",D3078)</f>
        <v/>
      </c>
      <c r="O3078" s="122" t="str">
        <f t="shared" si="1960"/>
        <v/>
      </c>
      <c r="P3078" s="122" t="str">
        <f>IF(AND($E3078&lt;&gt;0,$J3078=1),"замінне значення",O3078)</f>
        <v/>
      </c>
      <c r="Q3078" s="122" t="str">
        <f>IF(OR(G3078&lt;&gt;0, J3078=0), "",F3078)</f>
        <v/>
      </c>
      <c r="R3078" s="122" t="str">
        <f t="shared" si="1961"/>
        <v/>
      </c>
      <c r="S3078" s="122" t="str">
        <f>IF(AND(G3078&lt;&gt;0,J3078=1),"замінне значення",R3078)</f>
        <v/>
      </c>
      <c r="T3078" s="122" t="str">
        <f t="shared" si="1962"/>
        <v/>
      </c>
    </row>
    <row r="3079" spans="1:20" outlineLevel="1">
      <c r="A3079" s="161"/>
      <c r="B3079" s="208">
        <v>44684</v>
      </c>
      <c r="C3079" s="96">
        <v>59.2083333333333</v>
      </c>
      <c r="D3079" s="122"/>
      <c r="E3079" s="122" t="str">
        <f t="shared" si="1956"/>
        <v/>
      </c>
      <c r="F3079" s="122"/>
      <c r="G3079" s="122" t="str">
        <f t="shared" si="1957"/>
        <v/>
      </c>
      <c r="H3079" s="122"/>
      <c r="I3079" s="122" t="str">
        <f t="shared" si="1958"/>
        <v/>
      </c>
      <c r="J3079" s="122"/>
      <c r="K3079" s="122" t="str">
        <f t="shared" si="1959"/>
        <v/>
      </c>
      <c r="L3079" s="123" t="str">
        <f>IF(H3079="","чи робить СНВВ?",IF(J3079="","чи роблять агрегати?",IF($J3079=0,"агрегати не працюють",IF(AND($H3079=0,$J3079=1),"СНВВ не працює","OK"))))</f>
        <v>чи робить СНВВ?</v>
      </c>
      <c r="M3079" s="100"/>
      <c r="N3079" s="122" t="str">
        <f>IF(OR(E3079&lt;&gt;0, J3079=0), "",D3079)</f>
        <v/>
      </c>
      <c r="O3079" s="122" t="str">
        <f t="shared" si="1960"/>
        <v/>
      </c>
      <c r="P3079" s="122" t="str">
        <f>IF(AND($E3079&lt;&gt;0,$J3079=1),"замінне значення",O3079)</f>
        <v/>
      </c>
      <c r="Q3079" s="122" t="str">
        <f>IF(OR(G3079&lt;&gt;0, J3079=0), "",F3079)</f>
        <v/>
      </c>
      <c r="R3079" s="122" t="str">
        <f t="shared" si="1961"/>
        <v/>
      </c>
      <c r="S3079" s="122" t="str">
        <f>IF(AND(G3079&lt;&gt;0,J3079=1),"замінне значення",R3079)</f>
        <v/>
      </c>
      <c r="T3079" s="122" t="str">
        <f t="shared" si="1962"/>
        <v/>
      </c>
    </row>
    <row r="3080" spans="1:20" outlineLevel="1">
      <c r="A3080" s="161"/>
      <c r="B3080" s="208">
        <v>44684</v>
      </c>
      <c r="C3080" s="96">
        <v>59.25</v>
      </c>
      <c r="D3080" s="122"/>
      <c r="E3080" s="122" t="str">
        <f t="shared" si="1956"/>
        <v/>
      </c>
      <c r="F3080" s="122"/>
      <c r="G3080" s="122" t="str">
        <f t="shared" si="1957"/>
        <v/>
      </c>
      <c r="H3080" s="122"/>
      <c r="I3080" s="122" t="str">
        <f t="shared" si="1958"/>
        <v/>
      </c>
      <c r="J3080" s="122"/>
      <c r="K3080" s="122" t="str">
        <f t="shared" si="1959"/>
        <v/>
      </c>
      <c r="L3080" s="123" t="str">
        <f>IF(H3080="","чи робить СНВВ?",IF(J3080="","чи роблять агрегати?",IF($J3080=0,"агрегати не працюють",IF(AND($H3080=0,$J3080=1),"СНВВ не працює","OK"))))</f>
        <v>чи робить СНВВ?</v>
      </c>
      <c r="M3080" s="100"/>
      <c r="N3080" s="122" t="str">
        <f>IF(OR(E3080&lt;&gt;0, J3080=0), "",D3080)</f>
        <v/>
      </c>
      <c r="O3080" s="122" t="str">
        <f t="shared" si="1960"/>
        <v/>
      </c>
      <c r="P3080" s="122" t="str">
        <f>IF(AND($E3080&lt;&gt;0,$J3080=1),"замінне значення",O3080)</f>
        <v/>
      </c>
      <c r="Q3080" s="122" t="str">
        <f>IF(OR(G3080&lt;&gt;0, J3080=0), "",F3080)</f>
        <v/>
      </c>
      <c r="R3080" s="122" t="str">
        <f t="shared" si="1961"/>
        <v/>
      </c>
      <c r="S3080" s="122" t="str">
        <f>IF(AND(G3080&lt;&gt;0,J3080=1),"замінне значення",R3080)</f>
        <v/>
      </c>
      <c r="T3080" s="122" t="str">
        <f t="shared" si="1962"/>
        <v/>
      </c>
    </row>
    <row r="3081" spans="1:20" outlineLevel="1">
      <c r="A3081" s="161"/>
      <c r="B3081" s="208">
        <v>44684</v>
      </c>
      <c r="C3081" s="96">
        <v>59.2916666666667</v>
      </c>
      <c r="D3081" s="122"/>
      <c r="E3081" s="122" t="str">
        <f t="shared" si="1956"/>
        <v/>
      </c>
      <c r="F3081" s="122"/>
      <c r="G3081" s="122" t="str">
        <f t="shared" si="1957"/>
        <v/>
      </c>
      <c r="H3081" s="122"/>
      <c r="I3081" s="122" t="str">
        <f t="shared" si="1958"/>
        <v/>
      </c>
      <c r="J3081" s="122"/>
      <c r="K3081" s="122" t="str">
        <f t="shared" si="1959"/>
        <v/>
      </c>
      <c r="L3081" s="123" t="str">
        <f>IF(H3081="","чи робить СНВВ?",IF(J3081="","чи роблять агрегати?",IF($J3081=0,"агрегати не працюють",IF(AND($H3081=0,$J3081=1),"СНВВ не працює","OK"))))</f>
        <v>чи робить СНВВ?</v>
      </c>
      <c r="M3081" s="100"/>
      <c r="N3081" s="122" t="str">
        <f>IF(OR(E3081&lt;&gt;0, J3081=0), "",D3081)</f>
        <v/>
      </c>
      <c r="O3081" s="122" t="str">
        <f t="shared" si="1960"/>
        <v/>
      </c>
      <c r="P3081" s="122" t="str">
        <f>IF(AND($E3081&lt;&gt;0,$J3081=1),"замінне значення",O3081)</f>
        <v/>
      </c>
      <c r="Q3081" s="122" t="str">
        <f>IF(OR(G3081&lt;&gt;0, J3081=0), "",F3081)</f>
        <v/>
      </c>
      <c r="R3081" s="122" t="str">
        <f t="shared" si="1961"/>
        <v/>
      </c>
      <c r="S3081" s="122" t="str">
        <f>IF(AND(G3081&lt;&gt;0,J3081=1),"замінне значення",R3081)</f>
        <v/>
      </c>
      <c r="T3081" s="122" t="str">
        <f t="shared" si="1962"/>
        <v/>
      </c>
    </row>
    <row r="3082" spans="1:20" outlineLevel="1">
      <c r="A3082" s="161"/>
      <c r="B3082" s="208">
        <v>44684</v>
      </c>
      <c r="C3082" s="96">
        <v>59.3333333333333</v>
      </c>
      <c r="D3082" s="122"/>
      <c r="E3082" s="122" t="str">
        <f t="shared" si="1956"/>
        <v/>
      </c>
      <c r="F3082" s="122"/>
      <c r="G3082" s="122" t="str">
        <f t="shared" si="1957"/>
        <v/>
      </c>
      <c r="H3082" s="122"/>
      <c r="I3082" s="122" t="str">
        <f t="shared" si="1958"/>
        <v/>
      </c>
      <c r="J3082" s="122"/>
      <c r="K3082" s="122" t="str">
        <f t="shared" si="1959"/>
        <v/>
      </c>
      <c r="L3082" s="123" t="str">
        <f>IF(H3082="","чи робить СНВВ?",IF(J3082="","чи роблять агрегати?",IF($J3082=0,"агрегати не працюють",IF(AND($H3082=0,$J3082=1),"СНВВ не працює","OK"))))</f>
        <v>чи робить СНВВ?</v>
      </c>
      <c r="M3082" s="100"/>
      <c r="N3082" s="122" t="str">
        <f>IF(OR(E3082&lt;&gt;0, J3082=0), "",D3082)</f>
        <v/>
      </c>
      <c r="O3082" s="122" t="str">
        <f t="shared" si="1960"/>
        <v/>
      </c>
      <c r="P3082" s="122" t="str">
        <f>IF(AND($E3082&lt;&gt;0,$J3082=1),"замінне значення",O3082)</f>
        <v/>
      </c>
      <c r="Q3082" s="122" t="str">
        <f>IF(OR(G3082&lt;&gt;0, J3082=0), "",F3082)</f>
        <v/>
      </c>
      <c r="R3082" s="122" t="str">
        <f t="shared" si="1961"/>
        <v/>
      </c>
      <c r="S3082" s="122" t="str">
        <f>IF(AND(G3082&lt;&gt;0,J3082=1),"замінне значення",R3082)</f>
        <v/>
      </c>
      <c r="T3082" s="122" t="str">
        <f t="shared" si="1962"/>
        <v/>
      </c>
    </row>
    <row r="3083" spans="1:20" outlineLevel="1">
      <c r="A3083" s="161"/>
      <c r="B3083" s="208">
        <v>44684</v>
      </c>
      <c r="C3083" s="96">
        <v>59.375</v>
      </c>
      <c r="D3083" s="122"/>
      <c r="E3083" s="122" t="str">
        <f t="shared" si="1956"/>
        <v/>
      </c>
      <c r="F3083" s="122"/>
      <c r="G3083" s="122" t="str">
        <f t="shared" si="1957"/>
        <v/>
      </c>
      <c r="H3083" s="122"/>
      <c r="I3083" s="122" t="str">
        <f t="shared" si="1958"/>
        <v/>
      </c>
      <c r="J3083" s="122"/>
      <c r="K3083" s="122" t="str">
        <f t="shared" si="1959"/>
        <v/>
      </c>
      <c r="L3083" s="123" t="str">
        <f>IF(H3083="","чи робить СНВВ?",IF(J3083="","чи роблять агрегати?",IF($J3083=0,"агрегати не працюють",IF(AND($H3083=0,$J3083=1),"СНВВ не працює","OK"))))</f>
        <v>чи робить СНВВ?</v>
      </c>
      <c r="M3083" s="100"/>
      <c r="N3083" s="122" t="str">
        <f>IF(OR(E3083&lt;&gt;0, J3083=0), "",D3083)</f>
        <v/>
      </c>
      <c r="O3083" s="122" t="str">
        <f t="shared" si="1960"/>
        <v/>
      </c>
      <c r="P3083" s="122" t="str">
        <f>IF(AND($E3083&lt;&gt;0,$J3083=1),"замінне значення",O3083)</f>
        <v/>
      </c>
      <c r="Q3083" s="122" t="str">
        <f>IF(OR(G3083&lt;&gt;0, J3083=0), "",F3083)</f>
        <v/>
      </c>
      <c r="R3083" s="122" t="str">
        <f t="shared" si="1961"/>
        <v/>
      </c>
      <c r="S3083" s="122" t="str">
        <f>IF(AND(G3083&lt;&gt;0,J3083=1),"замінне значення",R3083)</f>
        <v/>
      </c>
      <c r="T3083" s="122" t="str">
        <f t="shared" si="1962"/>
        <v/>
      </c>
    </row>
    <row r="3084" spans="1:20" outlineLevel="1">
      <c r="A3084" s="161"/>
      <c r="B3084" s="208">
        <v>44684</v>
      </c>
      <c r="C3084" s="96">
        <v>59.4166666666667</v>
      </c>
      <c r="D3084" s="122"/>
      <c r="E3084" s="122" t="str">
        <f t="shared" si="1956"/>
        <v/>
      </c>
      <c r="F3084" s="122"/>
      <c r="G3084" s="122" t="str">
        <f t="shared" si="1957"/>
        <v/>
      </c>
      <c r="H3084" s="122"/>
      <c r="I3084" s="122" t="str">
        <f t="shared" si="1958"/>
        <v/>
      </c>
      <c r="J3084" s="122"/>
      <c r="K3084" s="122" t="str">
        <f t="shared" si="1959"/>
        <v/>
      </c>
      <c r="L3084" s="123" t="str">
        <f>IF(H3084="","чи робить СНВВ?",IF(J3084="","чи роблять агрегати?",IF($J3084=0,"агрегати не працюють",IF(AND($H3084=0,$J3084=1),"СНВВ не працює","OK"))))</f>
        <v>чи робить СНВВ?</v>
      </c>
      <c r="M3084" s="100"/>
      <c r="N3084" s="122" t="str">
        <f>IF(OR(E3084&lt;&gt;0, J3084=0), "",D3084)</f>
        <v/>
      </c>
      <c r="O3084" s="122" t="str">
        <f t="shared" si="1960"/>
        <v/>
      </c>
      <c r="P3084" s="122" t="str">
        <f>IF(AND($E3084&lt;&gt;0,$J3084=1),"замінне значення",O3084)</f>
        <v/>
      </c>
      <c r="Q3084" s="122" t="str">
        <f>IF(OR(G3084&lt;&gt;0, J3084=0), "",F3084)</f>
        <v/>
      </c>
      <c r="R3084" s="122" t="str">
        <f t="shared" si="1961"/>
        <v/>
      </c>
      <c r="S3084" s="122" t="str">
        <f>IF(AND(G3084&lt;&gt;0,J3084=1),"замінне значення",R3084)</f>
        <v/>
      </c>
      <c r="T3084" s="122" t="str">
        <f t="shared" si="1962"/>
        <v/>
      </c>
    </row>
    <row r="3085" spans="1:20" outlineLevel="1">
      <c r="A3085" s="161"/>
      <c r="B3085" s="208">
        <v>44684</v>
      </c>
      <c r="C3085" s="96">
        <v>59.4583333333333</v>
      </c>
      <c r="D3085" s="122"/>
      <c r="E3085" s="122" t="str">
        <f t="shared" si="1956"/>
        <v/>
      </c>
      <c r="F3085" s="122"/>
      <c r="G3085" s="122" t="str">
        <f t="shared" si="1957"/>
        <v/>
      </c>
      <c r="H3085" s="122"/>
      <c r="I3085" s="122" t="str">
        <f t="shared" si="1958"/>
        <v/>
      </c>
      <c r="J3085" s="122"/>
      <c r="K3085" s="122" t="str">
        <f t="shared" si="1959"/>
        <v/>
      </c>
      <c r="L3085" s="123" t="str">
        <f>IF(H3085="","чи робить СНВВ?",IF(J3085="","чи роблять агрегати?",IF($J3085=0,"агрегати не працюють",IF(AND($H3085=0,$J3085=1),"СНВВ не працює","OK"))))</f>
        <v>чи робить СНВВ?</v>
      </c>
      <c r="M3085" s="100"/>
      <c r="N3085" s="122" t="str">
        <f>IF(OR(E3085&lt;&gt;0, J3085=0), "",D3085)</f>
        <v/>
      </c>
      <c r="O3085" s="122" t="str">
        <f t="shared" si="1960"/>
        <v/>
      </c>
      <c r="P3085" s="122" t="str">
        <f>IF(AND($E3085&lt;&gt;0,$J3085=1),"замінне значення",O3085)</f>
        <v/>
      </c>
      <c r="Q3085" s="122" t="str">
        <f>IF(OR(G3085&lt;&gt;0, J3085=0), "",F3085)</f>
        <v/>
      </c>
      <c r="R3085" s="122" t="str">
        <f t="shared" si="1961"/>
        <v/>
      </c>
      <c r="S3085" s="122" t="str">
        <f>IF(AND(G3085&lt;&gt;0,J3085=1),"замінне значення",R3085)</f>
        <v/>
      </c>
      <c r="T3085" s="122" t="str">
        <f t="shared" si="1962"/>
        <v/>
      </c>
    </row>
    <row r="3086" spans="1:20" outlineLevel="1">
      <c r="A3086" s="161"/>
      <c r="B3086" s="208">
        <v>44684</v>
      </c>
      <c r="C3086" s="96">
        <v>59.5</v>
      </c>
      <c r="D3086" s="122"/>
      <c r="E3086" s="122" t="str">
        <f t="shared" si="1956"/>
        <v/>
      </c>
      <c r="F3086" s="122"/>
      <c r="G3086" s="122" t="str">
        <f t="shared" si="1957"/>
        <v/>
      </c>
      <c r="H3086" s="122"/>
      <c r="I3086" s="122" t="str">
        <f t="shared" si="1958"/>
        <v/>
      </c>
      <c r="J3086" s="122"/>
      <c r="K3086" s="122" t="str">
        <f t="shared" si="1959"/>
        <v/>
      </c>
      <c r="L3086" s="123" t="str">
        <f>IF(H3086="","чи робить СНВВ?",IF(J3086="","чи роблять агрегати?",IF($J3086=0,"агрегати не працюють",IF(AND($H3086=0,$J3086=1),"СНВВ не працює","OK"))))</f>
        <v>чи робить СНВВ?</v>
      </c>
      <c r="M3086" s="100"/>
      <c r="N3086" s="122" t="str">
        <f>IF(OR(E3086&lt;&gt;0, J3086=0), "",D3086)</f>
        <v/>
      </c>
      <c r="O3086" s="122" t="str">
        <f t="shared" si="1960"/>
        <v/>
      </c>
      <c r="P3086" s="122" t="str">
        <f>IF(AND($E3086&lt;&gt;0,$J3086=1),"замінне значення",O3086)</f>
        <v/>
      </c>
      <c r="Q3086" s="122" t="str">
        <f>IF(OR(G3086&lt;&gt;0, J3086=0), "",F3086)</f>
        <v/>
      </c>
      <c r="R3086" s="122" t="str">
        <f t="shared" si="1961"/>
        <v/>
      </c>
      <c r="S3086" s="122" t="str">
        <f>IF(AND(G3086&lt;&gt;0,J3086=1),"замінне значення",R3086)</f>
        <v/>
      </c>
      <c r="T3086" s="122" t="str">
        <f t="shared" si="1962"/>
        <v/>
      </c>
    </row>
    <row r="3087" spans="1:20" outlineLevel="1">
      <c r="A3087" s="161"/>
      <c r="B3087" s="208">
        <v>44684</v>
      </c>
      <c r="C3087" s="96">
        <v>59.5416666666667</v>
      </c>
      <c r="D3087" s="122"/>
      <c r="E3087" s="122" t="str">
        <f t="shared" si="1956"/>
        <v/>
      </c>
      <c r="F3087" s="122"/>
      <c r="G3087" s="122" t="str">
        <f t="shared" si="1957"/>
        <v/>
      </c>
      <c r="H3087" s="122"/>
      <c r="I3087" s="122" t="str">
        <f t="shared" si="1958"/>
        <v/>
      </c>
      <c r="J3087" s="122"/>
      <c r="K3087" s="122" t="str">
        <f t="shared" si="1959"/>
        <v/>
      </c>
      <c r="L3087" s="123" t="str">
        <f>IF(H3087="","чи робить СНВВ?",IF(J3087="","чи роблять агрегати?",IF($J3087=0,"агрегати не працюють",IF(AND($H3087=0,$J3087=1),"СНВВ не працює","OK"))))</f>
        <v>чи робить СНВВ?</v>
      </c>
      <c r="M3087" s="100"/>
      <c r="N3087" s="122" t="str">
        <f>IF(OR(E3087&lt;&gt;0, J3087=0), "",D3087)</f>
        <v/>
      </c>
      <c r="O3087" s="122" t="str">
        <f t="shared" si="1960"/>
        <v/>
      </c>
      <c r="P3087" s="122" t="str">
        <f>IF(AND($E3087&lt;&gt;0,$J3087=1),"замінне значення",O3087)</f>
        <v/>
      </c>
      <c r="Q3087" s="122" t="str">
        <f>IF(OR(G3087&lt;&gt;0, J3087=0), "",F3087)</f>
        <v/>
      </c>
      <c r="R3087" s="122" t="str">
        <f t="shared" si="1961"/>
        <v/>
      </c>
      <c r="S3087" s="122" t="str">
        <f>IF(AND(G3087&lt;&gt;0,J3087=1),"замінне значення",R3087)</f>
        <v/>
      </c>
      <c r="T3087" s="122" t="str">
        <f t="shared" si="1962"/>
        <v/>
      </c>
    </row>
    <row r="3088" spans="1:20" outlineLevel="1">
      <c r="A3088" s="161"/>
      <c r="B3088" s="208">
        <v>44684</v>
      </c>
      <c r="C3088" s="96">
        <v>59.5833333333333</v>
      </c>
      <c r="D3088" s="122"/>
      <c r="E3088" s="122" t="str">
        <f t="shared" si="1956"/>
        <v/>
      </c>
      <c r="F3088" s="122"/>
      <c r="G3088" s="122" t="str">
        <f t="shared" si="1957"/>
        <v/>
      </c>
      <c r="H3088" s="122"/>
      <c r="I3088" s="122" t="str">
        <f t="shared" si="1958"/>
        <v/>
      </c>
      <c r="J3088" s="122"/>
      <c r="K3088" s="122" t="str">
        <f t="shared" si="1959"/>
        <v/>
      </c>
      <c r="L3088" s="123" t="str">
        <f>IF(H3088="","чи робить СНВВ?",IF(J3088="","чи роблять агрегати?",IF($J3088=0,"агрегати не працюють",IF(AND($H3088=0,$J3088=1),"СНВВ не працює","OK"))))</f>
        <v>чи робить СНВВ?</v>
      </c>
      <c r="M3088" s="100"/>
      <c r="N3088" s="122" t="str">
        <f>IF(OR(E3088&lt;&gt;0, J3088=0), "",D3088)</f>
        <v/>
      </c>
      <c r="O3088" s="122" t="str">
        <f t="shared" si="1960"/>
        <v/>
      </c>
      <c r="P3088" s="122" t="str">
        <f>IF(AND($E3088&lt;&gt;0,$J3088=1),"замінне значення",O3088)</f>
        <v/>
      </c>
      <c r="Q3088" s="122" t="str">
        <f>IF(OR(G3088&lt;&gt;0, J3088=0), "",F3088)</f>
        <v/>
      </c>
      <c r="R3088" s="122" t="str">
        <f t="shared" si="1961"/>
        <v/>
      </c>
      <c r="S3088" s="122" t="str">
        <f>IF(AND(G3088&lt;&gt;0,J3088=1),"замінне значення",R3088)</f>
        <v/>
      </c>
      <c r="T3088" s="122" t="str">
        <f t="shared" si="1962"/>
        <v/>
      </c>
    </row>
    <row r="3089" spans="1:20" outlineLevel="1">
      <c r="A3089" s="161"/>
      <c r="B3089" s="208">
        <v>44684</v>
      </c>
      <c r="C3089" s="96">
        <v>59.625</v>
      </c>
      <c r="D3089" s="122"/>
      <c r="E3089" s="122" t="str">
        <f t="shared" si="1956"/>
        <v/>
      </c>
      <c r="F3089" s="122"/>
      <c r="G3089" s="122" t="str">
        <f t="shared" si="1957"/>
        <v/>
      </c>
      <c r="H3089" s="122"/>
      <c r="I3089" s="122" t="str">
        <f t="shared" si="1958"/>
        <v/>
      </c>
      <c r="J3089" s="122"/>
      <c r="K3089" s="122" t="str">
        <f t="shared" si="1959"/>
        <v/>
      </c>
      <c r="L3089" s="123" t="str">
        <f>IF(H3089="","чи робить СНВВ?",IF(J3089="","чи роблять агрегати?",IF($J3089=0,"агрегати не працюють",IF(AND($H3089=0,$J3089=1),"СНВВ не працює","OK"))))</f>
        <v>чи робить СНВВ?</v>
      </c>
      <c r="M3089" s="100"/>
      <c r="N3089" s="122" t="str">
        <f>IF(OR(E3089&lt;&gt;0, J3089=0), "",D3089)</f>
        <v/>
      </c>
      <c r="O3089" s="122" t="str">
        <f t="shared" si="1960"/>
        <v/>
      </c>
      <c r="P3089" s="122" t="str">
        <f>IF(AND($E3089&lt;&gt;0,$J3089=1),"замінне значення",O3089)</f>
        <v/>
      </c>
      <c r="Q3089" s="122" t="str">
        <f>IF(OR(G3089&lt;&gt;0, J3089=0), "",F3089)</f>
        <v/>
      </c>
      <c r="R3089" s="122" t="str">
        <f t="shared" si="1961"/>
        <v/>
      </c>
      <c r="S3089" s="122" t="str">
        <f>IF(AND(G3089&lt;&gt;0,J3089=1),"замінне значення",R3089)</f>
        <v/>
      </c>
      <c r="T3089" s="122" t="str">
        <f t="shared" si="1962"/>
        <v/>
      </c>
    </row>
    <row r="3090" spans="1:20" outlineLevel="1">
      <c r="A3090" s="161"/>
      <c r="B3090" s="208">
        <v>44684</v>
      </c>
      <c r="C3090" s="96">
        <v>59.6666666666667</v>
      </c>
      <c r="D3090" s="122"/>
      <c r="E3090" s="122" t="str">
        <f t="shared" si="1956"/>
        <v/>
      </c>
      <c r="F3090" s="122"/>
      <c r="G3090" s="122" t="str">
        <f t="shared" si="1957"/>
        <v/>
      </c>
      <c r="H3090" s="122"/>
      <c r="I3090" s="122" t="str">
        <f t="shared" si="1958"/>
        <v/>
      </c>
      <c r="J3090" s="122"/>
      <c r="K3090" s="122" t="str">
        <f t="shared" si="1959"/>
        <v/>
      </c>
      <c r="L3090" s="123" t="str">
        <f>IF(H3090="","чи робить СНВВ?",IF(J3090="","чи роблять агрегати?",IF($J3090=0,"агрегати не працюють",IF(AND($H3090=0,$J3090=1),"СНВВ не працює","OK"))))</f>
        <v>чи робить СНВВ?</v>
      </c>
      <c r="M3090" s="100"/>
      <c r="N3090" s="122" t="str">
        <f>IF(OR(E3090&lt;&gt;0, J3090=0), "",D3090)</f>
        <v/>
      </c>
      <c r="O3090" s="122" t="str">
        <f t="shared" si="1960"/>
        <v/>
      </c>
      <c r="P3090" s="122" t="str">
        <f>IF(AND($E3090&lt;&gt;0,$J3090=1),"замінне значення",O3090)</f>
        <v/>
      </c>
      <c r="Q3090" s="122" t="str">
        <f>IF(OR(G3090&lt;&gt;0, J3090=0), "",F3090)</f>
        <v/>
      </c>
      <c r="R3090" s="122" t="str">
        <f t="shared" si="1961"/>
        <v/>
      </c>
      <c r="S3090" s="122" t="str">
        <f>IF(AND(G3090&lt;&gt;0,J3090=1),"замінне значення",R3090)</f>
        <v/>
      </c>
      <c r="T3090" s="122" t="str">
        <f t="shared" si="1962"/>
        <v/>
      </c>
    </row>
    <row r="3091" spans="1:20" outlineLevel="1">
      <c r="A3091" s="161"/>
      <c r="B3091" s="208">
        <v>44684</v>
      </c>
      <c r="C3091" s="96">
        <v>59.7083333333333</v>
      </c>
      <c r="D3091" s="122"/>
      <c r="E3091" s="122" t="str">
        <f t="shared" si="1956"/>
        <v/>
      </c>
      <c r="F3091" s="122"/>
      <c r="G3091" s="122" t="str">
        <f t="shared" si="1957"/>
        <v/>
      </c>
      <c r="H3091" s="122"/>
      <c r="I3091" s="122" t="str">
        <f t="shared" si="1958"/>
        <v/>
      </c>
      <c r="J3091" s="122"/>
      <c r="K3091" s="122" t="str">
        <f t="shared" si="1959"/>
        <v/>
      </c>
      <c r="L3091" s="123" t="str">
        <f>IF(H3091="","чи робить СНВВ?",IF(J3091="","чи роблять агрегати?",IF($J3091=0,"агрегати не працюють",IF(AND($H3091=0,$J3091=1),"СНВВ не працює","OK"))))</f>
        <v>чи робить СНВВ?</v>
      </c>
      <c r="M3091" s="100"/>
      <c r="N3091" s="122" t="str">
        <f>IF(OR(E3091&lt;&gt;0, J3091=0), "",D3091)</f>
        <v/>
      </c>
      <c r="O3091" s="122" t="str">
        <f t="shared" si="1960"/>
        <v/>
      </c>
      <c r="P3091" s="122" t="str">
        <f>IF(AND($E3091&lt;&gt;0,$J3091=1),"замінне значення",O3091)</f>
        <v/>
      </c>
      <c r="Q3091" s="122" t="str">
        <f>IF(OR(G3091&lt;&gt;0, J3091=0), "",F3091)</f>
        <v/>
      </c>
      <c r="R3091" s="122" t="str">
        <f t="shared" si="1961"/>
        <v/>
      </c>
      <c r="S3091" s="122" t="str">
        <f>IF(AND(G3091&lt;&gt;0,J3091=1),"замінне значення",R3091)</f>
        <v/>
      </c>
      <c r="T3091" s="122" t="str">
        <f t="shared" si="1962"/>
        <v/>
      </c>
    </row>
    <row r="3092" spans="1:20" outlineLevel="1">
      <c r="A3092" s="161"/>
      <c r="B3092" s="208">
        <v>44684</v>
      </c>
      <c r="C3092" s="96">
        <v>59.75</v>
      </c>
      <c r="D3092" s="122"/>
      <c r="E3092" s="122" t="str">
        <f t="shared" si="1956"/>
        <v/>
      </c>
      <c r="F3092" s="122"/>
      <c r="G3092" s="122" t="str">
        <f t="shared" si="1957"/>
        <v/>
      </c>
      <c r="H3092" s="122"/>
      <c r="I3092" s="122" t="str">
        <f t="shared" si="1958"/>
        <v/>
      </c>
      <c r="J3092" s="122"/>
      <c r="K3092" s="122" t="str">
        <f t="shared" si="1959"/>
        <v/>
      </c>
      <c r="L3092" s="123" t="str">
        <f>IF(H3092="","чи робить СНВВ?",IF(J3092="","чи роблять агрегати?",IF($J3092=0,"агрегати не працюють",IF(AND($H3092=0,$J3092=1),"СНВВ не працює","OK"))))</f>
        <v>чи робить СНВВ?</v>
      </c>
      <c r="M3092" s="100"/>
      <c r="N3092" s="122" t="str">
        <f>IF(OR(E3092&lt;&gt;0, J3092=0), "",D3092)</f>
        <v/>
      </c>
      <c r="O3092" s="122" t="str">
        <f t="shared" si="1960"/>
        <v/>
      </c>
      <c r="P3092" s="122" t="str">
        <f>IF(AND($E3092&lt;&gt;0,$J3092=1),"замінне значення",O3092)</f>
        <v/>
      </c>
      <c r="Q3092" s="122" t="str">
        <f>IF(OR(G3092&lt;&gt;0, J3092=0), "",F3092)</f>
        <v/>
      </c>
      <c r="R3092" s="122" t="str">
        <f t="shared" si="1961"/>
        <v/>
      </c>
      <c r="S3092" s="122" t="str">
        <f>IF(AND(G3092&lt;&gt;0,J3092=1),"замінне значення",R3092)</f>
        <v/>
      </c>
      <c r="T3092" s="122" t="str">
        <f t="shared" si="1962"/>
        <v/>
      </c>
    </row>
    <row r="3093" spans="1:20" outlineLevel="1">
      <c r="A3093" s="161"/>
      <c r="B3093" s="208">
        <v>44684</v>
      </c>
      <c r="C3093" s="96">
        <v>59.7916666666667</v>
      </c>
      <c r="D3093" s="122"/>
      <c r="E3093" s="122" t="str">
        <f t="shared" si="1956"/>
        <v/>
      </c>
      <c r="F3093" s="122"/>
      <c r="G3093" s="122" t="str">
        <f t="shared" si="1957"/>
        <v/>
      </c>
      <c r="H3093" s="122"/>
      <c r="I3093" s="122" t="str">
        <f t="shared" si="1958"/>
        <v/>
      </c>
      <c r="J3093" s="122"/>
      <c r="K3093" s="122" t="str">
        <f t="shared" si="1959"/>
        <v/>
      </c>
      <c r="L3093" s="123" t="str">
        <f>IF(H3093="","чи робить СНВВ?",IF(J3093="","чи роблять агрегати?",IF($J3093=0,"агрегати не працюють",IF(AND($H3093=0,$J3093=1),"СНВВ не працює","OK"))))</f>
        <v>чи робить СНВВ?</v>
      </c>
      <c r="M3093" s="100"/>
      <c r="N3093" s="122" t="str">
        <f>IF(OR(E3093&lt;&gt;0, J3093=0), "",D3093)</f>
        <v/>
      </c>
      <c r="O3093" s="122" t="str">
        <f t="shared" si="1960"/>
        <v/>
      </c>
      <c r="P3093" s="122" t="str">
        <f>IF(AND($E3093&lt;&gt;0,$J3093=1),"замінне значення",O3093)</f>
        <v/>
      </c>
      <c r="Q3093" s="122" t="str">
        <f>IF(OR(G3093&lt;&gt;0, J3093=0), "",F3093)</f>
        <v/>
      </c>
      <c r="R3093" s="122" t="str">
        <f t="shared" si="1961"/>
        <v/>
      </c>
      <c r="S3093" s="122" t="str">
        <f>IF(AND(G3093&lt;&gt;0,J3093=1),"замінне значення",R3093)</f>
        <v/>
      </c>
      <c r="T3093" s="122" t="str">
        <f t="shared" si="1962"/>
        <v/>
      </c>
    </row>
    <row r="3094" spans="1:20" outlineLevel="1">
      <c r="A3094" s="161"/>
      <c r="B3094" s="208">
        <v>44684</v>
      </c>
      <c r="C3094" s="96">
        <v>59.8333333333333</v>
      </c>
      <c r="D3094" s="122"/>
      <c r="E3094" s="122" t="str">
        <f t="shared" si="1956"/>
        <v/>
      </c>
      <c r="F3094" s="122"/>
      <c r="G3094" s="122" t="str">
        <f t="shared" si="1957"/>
        <v/>
      </c>
      <c r="H3094" s="122"/>
      <c r="I3094" s="122" t="str">
        <f t="shared" si="1958"/>
        <v/>
      </c>
      <c r="J3094" s="122"/>
      <c r="K3094" s="122" t="str">
        <f t="shared" si="1959"/>
        <v/>
      </c>
      <c r="L3094" s="123" t="str">
        <f>IF(H3094="","чи робить СНВВ?",IF(J3094="","чи роблять агрегати?",IF($J3094=0,"агрегати не працюють",IF(AND($H3094=0,$J3094=1),"СНВВ не працює","OK"))))</f>
        <v>чи робить СНВВ?</v>
      </c>
      <c r="M3094" s="100"/>
      <c r="N3094" s="122" t="str">
        <f>IF(OR(E3094&lt;&gt;0, J3094=0), "",D3094)</f>
        <v/>
      </c>
      <c r="O3094" s="122" t="str">
        <f t="shared" si="1960"/>
        <v/>
      </c>
      <c r="P3094" s="122" t="str">
        <f>IF(AND($E3094&lt;&gt;0,$J3094=1),"замінне значення",O3094)</f>
        <v/>
      </c>
      <c r="Q3094" s="122" t="str">
        <f>IF(OR(G3094&lt;&gt;0, J3094=0), "",F3094)</f>
        <v/>
      </c>
      <c r="R3094" s="122" t="str">
        <f t="shared" si="1961"/>
        <v/>
      </c>
      <c r="S3094" s="122" t="str">
        <f>IF(AND(G3094&lt;&gt;0,J3094=1),"замінне значення",R3094)</f>
        <v/>
      </c>
      <c r="T3094" s="122" t="str">
        <f t="shared" si="1962"/>
        <v/>
      </c>
    </row>
    <row r="3095" spans="1:20" outlineLevel="1">
      <c r="A3095" s="161"/>
      <c r="B3095" s="208">
        <v>44684</v>
      </c>
      <c r="C3095" s="96">
        <v>59.875</v>
      </c>
      <c r="D3095" s="122"/>
      <c r="E3095" s="122" t="str">
        <f t="shared" si="1956"/>
        <v/>
      </c>
      <c r="F3095" s="122"/>
      <c r="G3095" s="122" t="str">
        <f t="shared" si="1957"/>
        <v/>
      </c>
      <c r="H3095" s="122"/>
      <c r="I3095" s="122" t="str">
        <f t="shared" si="1958"/>
        <v/>
      </c>
      <c r="J3095" s="122"/>
      <c r="K3095" s="122" t="str">
        <f t="shared" si="1959"/>
        <v/>
      </c>
      <c r="L3095" s="123" t="str">
        <f>IF(H3095="","чи робить СНВВ?",IF(J3095="","чи роблять агрегати?",IF($J3095=0,"агрегати не працюють",IF(AND($H3095=0,$J3095=1),"СНВВ не працює","OK"))))</f>
        <v>чи робить СНВВ?</v>
      </c>
      <c r="M3095" s="100"/>
      <c r="N3095" s="122" t="str">
        <f>IF(OR(E3095&lt;&gt;0, J3095=0), "",D3095)</f>
        <v/>
      </c>
      <c r="O3095" s="122" t="str">
        <f t="shared" si="1960"/>
        <v/>
      </c>
      <c r="P3095" s="122" t="str">
        <f>IF(AND($E3095&lt;&gt;0,$J3095=1),"замінне значення",O3095)</f>
        <v/>
      </c>
      <c r="Q3095" s="122" t="str">
        <f>IF(OR(G3095&lt;&gt;0, J3095=0), "",F3095)</f>
        <v/>
      </c>
      <c r="R3095" s="122" t="str">
        <f t="shared" si="1961"/>
        <v/>
      </c>
      <c r="S3095" s="122" t="str">
        <f>IF(AND(G3095&lt;&gt;0,J3095=1),"замінне значення",R3095)</f>
        <v/>
      </c>
      <c r="T3095" s="122" t="str">
        <f t="shared" si="1962"/>
        <v/>
      </c>
    </row>
    <row r="3096" spans="1:20" outlineLevel="1">
      <c r="A3096" s="161"/>
      <c r="B3096" s="208">
        <v>44684</v>
      </c>
      <c r="C3096" s="96">
        <v>59.9166666666667</v>
      </c>
      <c r="D3096" s="122"/>
      <c r="E3096" s="122" t="str">
        <f t="shared" si="1956"/>
        <v/>
      </c>
      <c r="F3096" s="122"/>
      <c r="G3096" s="122" t="str">
        <f t="shared" si="1957"/>
        <v/>
      </c>
      <c r="H3096" s="122"/>
      <c r="I3096" s="122" t="str">
        <f t="shared" si="1958"/>
        <v/>
      </c>
      <c r="J3096" s="122"/>
      <c r="K3096" s="122" t="str">
        <f t="shared" si="1959"/>
        <v/>
      </c>
      <c r="L3096" s="123" t="str">
        <f>IF(H3096="","чи робить СНВВ?",IF(J3096="","чи роблять агрегати?",IF($J3096=0,"агрегати не працюють",IF(AND($H3096=0,$J3096=1),"СНВВ не працює","OK"))))</f>
        <v>чи робить СНВВ?</v>
      </c>
      <c r="M3096" s="100"/>
      <c r="N3096" s="122" t="str">
        <f>IF(OR(E3096&lt;&gt;0, J3096=0), "",D3096)</f>
        <v/>
      </c>
      <c r="O3096" s="122" t="str">
        <f t="shared" si="1960"/>
        <v/>
      </c>
      <c r="P3096" s="122" t="str">
        <f>IF(AND($E3096&lt;&gt;0,$J3096=1),"замінне значення",O3096)</f>
        <v/>
      </c>
      <c r="Q3096" s="122" t="str">
        <f>IF(OR(G3096&lt;&gt;0, J3096=0), "",F3096)</f>
        <v/>
      </c>
      <c r="R3096" s="122" t="str">
        <f t="shared" si="1961"/>
        <v/>
      </c>
      <c r="S3096" s="122" t="str">
        <f>IF(AND(G3096&lt;&gt;0,J3096=1),"замінне значення",R3096)</f>
        <v/>
      </c>
      <c r="T3096" s="122" t="str">
        <f t="shared" si="1962"/>
        <v/>
      </c>
    </row>
    <row r="3097" spans="1:20" outlineLevel="1">
      <c r="A3097" s="161"/>
      <c r="B3097" s="208">
        <v>44684</v>
      </c>
      <c r="C3097" s="96">
        <v>59.9583333333333</v>
      </c>
      <c r="D3097" s="122"/>
      <c r="E3097" s="122" t="str">
        <f t="shared" si="1956"/>
        <v/>
      </c>
      <c r="F3097" s="122"/>
      <c r="G3097" s="122" t="str">
        <f t="shared" si="1957"/>
        <v/>
      </c>
      <c r="H3097" s="122"/>
      <c r="I3097" s="122" t="str">
        <f t="shared" si="1958"/>
        <v/>
      </c>
      <c r="J3097" s="122"/>
      <c r="K3097" s="122" t="str">
        <f t="shared" si="1959"/>
        <v/>
      </c>
      <c r="L3097" s="123" t="str">
        <f>IF(H3097="","чи робить СНВВ?",IF(J3097="","чи роблять агрегати?",IF($J3097=0,"агрегати не працюють",IF(AND($H3097=0,$J3097=1),"СНВВ не працює","OK"))))</f>
        <v>чи робить СНВВ?</v>
      </c>
      <c r="M3097" s="100"/>
      <c r="N3097" s="122" t="str">
        <f>IF(OR(E3097&lt;&gt;0, J3097=0), "",D3097)</f>
        <v/>
      </c>
      <c r="O3097" s="122" t="str">
        <f t="shared" si="1960"/>
        <v/>
      </c>
      <c r="P3097" s="122" t="str">
        <f>IF(AND($E3097&lt;&gt;0,$J3097=1),"замінне значення",O3097)</f>
        <v/>
      </c>
      <c r="Q3097" s="122" t="str">
        <f>IF(OR(G3097&lt;&gt;0, J3097=0), "",F3097)</f>
        <v/>
      </c>
      <c r="R3097" s="122" t="str">
        <f t="shared" si="1961"/>
        <v/>
      </c>
      <c r="S3097" s="122" t="str">
        <f>IF(AND(G3097&lt;&gt;0,J3097=1),"замінне значення",R3097)</f>
        <v/>
      </c>
      <c r="T3097" s="122" t="str">
        <f t="shared" si="1962"/>
        <v/>
      </c>
    </row>
    <row r="3098" spans="1:20">
      <c r="A3098" s="204"/>
      <c r="B3098" s="159" t="s">
        <v>208</v>
      </c>
      <c r="C3098" s="159"/>
      <c r="D3098" s="103">
        <f t="shared" ref="D3098" si="1963">SUM(D3074:D3097)</f>
        <v>0</v>
      </c>
      <c r="E3098" s="104">
        <f t="shared" ref="E3098" si="1964">COUNTIF(E3074:E3097,"&gt;0")</f>
        <v>0</v>
      </c>
      <c r="F3098" s="103">
        <f t="shared" ref="F3098" si="1965">SUM(F3074:F3097)</f>
        <v>0</v>
      </c>
      <c r="G3098" s="104">
        <f t="shared" ref="G3098" si="1966">COUNTIF(G3074:G3097,"&gt;0")</f>
        <v>0</v>
      </c>
      <c r="H3098" s="103">
        <f t="shared" ref="H3098" si="1967">SUM(H3074:H3097)</f>
        <v>0</v>
      </c>
      <c r="I3098" s="104">
        <f t="shared" ref="I3098" si="1968">COUNTIF(I3074:I3097,"&gt;0")</f>
        <v>0</v>
      </c>
      <c r="J3098" s="103">
        <f t="shared" ref="J3098" si="1969">SUM(J3074:J3097)</f>
        <v>0</v>
      </c>
      <c r="K3098" s="104">
        <f t="shared" ref="K3098" si="1970">COUNTIF(K3074:K3097,"&gt;0")</f>
        <v>0</v>
      </c>
      <c r="L3098" s="104">
        <f t="shared" ref="L3098" si="1971">COUNTIF(L3074:L3097,"СНВВ не працює")</f>
        <v>0</v>
      </c>
      <c r="M3098" s="100"/>
      <c r="N3098" s="103">
        <f t="shared" si="1937"/>
        <v>0</v>
      </c>
      <c r="O3098" s="103">
        <f t="shared" ref="O3098:T3098" si="1972">SUM(O3074:O3097)</f>
        <v>0</v>
      </c>
      <c r="P3098" s="103">
        <f t="shared" si="1972"/>
        <v>0</v>
      </c>
      <c r="Q3098" s="103">
        <f t="shared" si="1972"/>
        <v>0</v>
      </c>
      <c r="R3098" s="103">
        <f t="shared" si="1972"/>
        <v>0</v>
      </c>
      <c r="S3098" s="103">
        <f t="shared" si="1972"/>
        <v>0</v>
      </c>
      <c r="T3098" s="103">
        <f t="shared" si="1972"/>
        <v>0</v>
      </c>
    </row>
    <row r="3099" spans="1:20" outlineLevel="1">
      <c r="A3099" s="160">
        <v>44685</v>
      </c>
      <c r="B3099" s="208">
        <v>44685</v>
      </c>
      <c r="C3099" s="96">
        <v>60</v>
      </c>
      <c r="D3099" s="122"/>
      <c r="E3099" s="122" t="str">
        <f t="shared" ref="E3099:E3122" si="1973">IF(D3099="","",IF(D3099&lt;1,1,0))</f>
        <v/>
      </c>
      <c r="F3099" s="122"/>
      <c r="G3099" s="122" t="str">
        <f t="shared" ref="G3099:G3122" si="1974">IF(F3099="","",IF(F3099&lt;1,1,0))</f>
        <v/>
      </c>
      <c r="H3099" s="122"/>
      <c r="I3099" s="122" t="str">
        <f t="shared" ref="I3099:I3122" si="1975">IF(H3099="","",IF(H3099&lt;1,1,0))</f>
        <v/>
      </c>
      <c r="J3099" s="122"/>
      <c r="K3099" s="122" t="str">
        <f t="shared" ref="K3099:K3122" si="1976">IF(J3099="","",IF(J3099&lt;1,1,0))</f>
        <v/>
      </c>
      <c r="L3099" s="123" t="str">
        <f>IF(H3099="","чи робить СНВВ?",IF(J3099="","чи роблять агрегати?",IF($J3099=0,"агрегати не працюють",IF(AND($H3099=0,$J3099=1),"СНВВ не працює","OK"))))</f>
        <v>чи робить СНВВ?</v>
      </c>
      <c r="M3099" s="100"/>
      <c r="N3099" s="122" t="str">
        <f>IF(OR(E3099&lt;&gt;0, J3099=0), "",D3099)</f>
        <v/>
      </c>
      <c r="O3099" s="122" t="str">
        <f t="shared" ref="O3099:O3122" si="1977">IF(Q3099="", "",(N3099*$O$3+$O$4))</f>
        <v/>
      </c>
      <c r="P3099" s="122" t="str">
        <f>IF(AND($E3099&lt;&gt;0,$J3099=1),"замінне значення",O3099)</f>
        <v/>
      </c>
      <c r="Q3099" s="122" t="str">
        <f>IF(OR(G3099&lt;&gt;0, J3099=0), "",F3099)</f>
        <v/>
      </c>
      <c r="R3099" s="122" t="str">
        <f t="shared" ref="R3099:R3162" si="1978">IF(Q3099="", "",(Q3099*$Q$3+$Q$4))</f>
        <v/>
      </c>
      <c r="S3099" s="122" t="str">
        <f>IF(AND(G3099&lt;&gt;0,J3099=1),"замінне значення",R3099)</f>
        <v/>
      </c>
      <c r="T3099" s="122" t="str">
        <f t="shared" ref="T3099:T3162" si="1979">IFERROR(P3099*S3099,"")</f>
        <v/>
      </c>
    </row>
    <row r="3100" spans="1:20" outlineLevel="1">
      <c r="A3100" s="161"/>
      <c r="B3100" s="208">
        <v>44685</v>
      </c>
      <c r="C3100" s="96">
        <v>60.0416666666667</v>
      </c>
      <c r="D3100" s="122"/>
      <c r="E3100" s="122" t="str">
        <f t="shared" si="1973"/>
        <v/>
      </c>
      <c r="F3100" s="122"/>
      <c r="G3100" s="122" t="str">
        <f t="shared" si="1974"/>
        <v/>
      </c>
      <c r="H3100" s="122"/>
      <c r="I3100" s="122" t="str">
        <f t="shared" si="1975"/>
        <v/>
      </c>
      <c r="J3100" s="122"/>
      <c r="K3100" s="122" t="str">
        <f t="shared" si="1976"/>
        <v/>
      </c>
      <c r="L3100" s="123" t="str">
        <f>IF(H3100="","чи робить СНВВ?",IF(J3100="","чи роблять агрегати?",IF($J3100=0,"агрегати не працюють",IF(AND($H3100=0,$J3100=1),"СНВВ не працює","OK"))))</f>
        <v>чи робить СНВВ?</v>
      </c>
      <c r="M3100" s="100"/>
      <c r="N3100" s="122" t="str">
        <f>IF(OR(E3100&lt;&gt;0, J3100=0), "",D3100)</f>
        <v/>
      </c>
      <c r="O3100" s="122" t="str">
        <f t="shared" si="1977"/>
        <v/>
      </c>
      <c r="P3100" s="122" t="str">
        <f>IF(AND($E3100&lt;&gt;0,$J3100=1),"замінне значення",O3100)</f>
        <v/>
      </c>
      <c r="Q3100" s="122" t="str">
        <f>IF(OR(G3100&lt;&gt;0, J3100=0), "",F3100)</f>
        <v/>
      </c>
      <c r="R3100" s="122" t="str">
        <f t="shared" si="1978"/>
        <v/>
      </c>
      <c r="S3100" s="122" t="str">
        <f>IF(AND(G3100&lt;&gt;0,J3100=1),"замінне значення",R3100)</f>
        <v/>
      </c>
      <c r="T3100" s="122" t="str">
        <f t="shared" si="1979"/>
        <v/>
      </c>
    </row>
    <row r="3101" spans="1:20" outlineLevel="1">
      <c r="A3101" s="161"/>
      <c r="B3101" s="208">
        <v>44685</v>
      </c>
      <c r="C3101" s="96">
        <v>60.0833333333333</v>
      </c>
      <c r="D3101" s="122"/>
      <c r="E3101" s="122" t="str">
        <f t="shared" si="1973"/>
        <v/>
      </c>
      <c r="F3101" s="122"/>
      <c r="G3101" s="122" t="str">
        <f t="shared" si="1974"/>
        <v/>
      </c>
      <c r="H3101" s="122"/>
      <c r="I3101" s="122" t="str">
        <f t="shared" si="1975"/>
        <v/>
      </c>
      <c r="J3101" s="122"/>
      <c r="K3101" s="122" t="str">
        <f t="shared" si="1976"/>
        <v/>
      </c>
      <c r="L3101" s="123" t="str">
        <f>IF(H3101="","чи робить СНВВ?",IF(J3101="","чи роблять агрегати?",IF($J3101=0,"агрегати не працюють",IF(AND($H3101=0,$J3101=1),"СНВВ не працює","OK"))))</f>
        <v>чи робить СНВВ?</v>
      </c>
      <c r="M3101" s="100"/>
      <c r="N3101" s="122" t="str">
        <f>IF(OR(E3101&lt;&gt;0, J3101=0), "",D3101)</f>
        <v/>
      </c>
      <c r="O3101" s="122" t="str">
        <f t="shared" si="1977"/>
        <v/>
      </c>
      <c r="P3101" s="122" t="str">
        <f>IF(AND($E3101&lt;&gt;0,$J3101=1),"замінне значення",O3101)</f>
        <v/>
      </c>
      <c r="Q3101" s="122" t="str">
        <f>IF(OR(G3101&lt;&gt;0, J3101=0), "",F3101)</f>
        <v/>
      </c>
      <c r="R3101" s="122" t="str">
        <f t="shared" si="1978"/>
        <v/>
      </c>
      <c r="S3101" s="122" t="str">
        <f>IF(AND(G3101&lt;&gt;0,J3101=1),"замінне значення",R3101)</f>
        <v/>
      </c>
      <c r="T3101" s="122" t="str">
        <f t="shared" si="1979"/>
        <v/>
      </c>
    </row>
    <row r="3102" spans="1:20" outlineLevel="1">
      <c r="A3102" s="161"/>
      <c r="B3102" s="208">
        <v>44685</v>
      </c>
      <c r="C3102" s="96">
        <v>60.125</v>
      </c>
      <c r="D3102" s="122"/>
      <c r="E3102" s="122" t="str">
        <f t="shared" si="1973"/>
        <v/>
      </c>
      <c r="F3102" s="122"/>
      <c r="G3102" s="122" t="str">
        <f t="shared" si="1974"/>
        <v/>
      </c>
      <c r="H3102" s="122"/>
      <c r="I3102" s="122" t="str">
        <f t="shared" si="1975"/>
        <v/>
      </c>
      <c r="J3102" s="122"/>
      <c r="K3102" s="122" t="str">
        <f t="shared" si="1976"/>
        <v/>
      </c>
      <c r="L3102" s="123" t="str">
        <f>IF(H3102="","чи робить СНВВ?",IF(J3102="","чи роблять агрегати?",IF($J3102=0,"агрегати не працюють",IF(AND($H3102=0,$J3102=1),"СНВВ не працює","OK"))))</f>
        <v>чи робить СНВВ?</v>
      </c>
      <c r="M3102" s="100"/>
      <c r="N3102" s="122" t="str">
        <f>IF(OR(E3102&lt;&gt;0, J3102=0), "",D3102)</f>
        <v/>
      </c>
      <c r="O3102" s="122" t="str">
        <f t="shared" si="1977"/>
        <v/>
      </c>
      <c r="P3102" s="122" t="str">
        <f>IF(AND($E3102&lt;&gt;0,$J3102=1),"замінне значення",O3102)</f>
        <v/>
      </c>
      <c r="Q3102" s="122" t="str">
        <f>IF(OR(G3102&lt;&gt;0, J3102=0), "",F3102)</f>
        <v/>
      </c>
      <c r="R3102" s="122" t="str">
        <f t="shared" si="1978"/>
        <v/>
      </c>
      <c r="S3102" s="122" t="str">
        <f>IF(AND(G3102&lt;&gt;0,J3102=1),"замінне значення",R3102)</f>
        <v/>
      </c>
      <c r="T3102" s="122" t="str">
        <f t="shared" si="1979"/>
        <v/>
      </c>
    </row>
    <row r="3103" spans="1:20" outlineLevel="1">
      <c r="A3103" s="161"/>
      <c r="B3103" s="208">
        <v>44685</v>
      </c>
      <c r="C3103" s="96">
        <v>60.1666666666667</v>
      </c>
      <c r="D3103" s="122"/>
      <c r="E3103" s="122" t="str">
        <f t="shared" si="1973"/>
        <v/>
      </c>
      <c r="F3103" s="122"/>
      <c r="G3103" s="122" t="str">
        <f t="shared" si="1974"/>
        <v/>
      </c>
      <c r="H3103" s="122"/>
      <c r="I3103" s="122" t="str">
        <f t="shared" si="1975"/>
        <v/>
      </c>
      <c r="J3103" s="122"/>
      <c r="K3103" s="122" t="str">
        <f t="shared" si="1976"/>
        <v/>
      </c>
      <c r="L3103" s="123" t="str">
        <f>IF(H3103="","чи робить СНВВ?",IF(J3103="","чи роблять агрегати?",IF($J3103=0,"агрегати не працюють",IF(AND($H3103=0,$J3103=1),"СНВВ не працює","OK"))))</f>
        <v>чи робить СНВВ?</v>
      </c>
      <c r="M3103" s="100"/>
      <c r="N3103" s="122" t="str">
        <f>IF(OR(E3103&lt;&gt;0, J3103=0), "",D3103)</f>
        <v/>
      </c>
      <c r="O3103" s="122" t="str">
        <f t="shared" si="1977"/>
        <v/>
      </c>
      <c r="P3103" s="122" t="str">
        <f>IF(AND($E3103&lt;&gt;0,$J3103=1),"замінне значення",O3103)</f>
        <v/>
      </c>
      <c r="Q3103" s="122" t="str">
        <f>IF(OR(G3103&lt;&gt;0, J3103=0), "",F3103)</f>
        <v/>
      </c>
      <c r="R3103" s="122" t="str">
        <f t="shared" si="1978"/>
        <v/>
      </c>
      <c r="S3103" s="122" t="str">
        <f>IF(AND(G3103&lt;&gt;0,J3103=1),"замінне значення",R3103)</f>
        <v/>
      </c>
      <c r="T3103" s="122" t="str">
        <f t="shared" si="1979"/>
        <v/>
      </c>
    </row>
    <row r="3104" spans="1:20" outlineLevel="1">
      <c r="A3104" s="161"/>
      <c r="B3104" s="208">
        <v>44685</v>
      </c>
      <c r="C3104" s="96">
        <v>60.2083333333333</v>
      </c>
      <c r="D3104" s="122"/>
      <c r="E3104" s="122" t="str">
        <f t="shared" si="1973"/>
        <v/>
      </c>
      <c r="F3104" s="122"/>
      <c r="G3104" s="122" t="str">
        <f t="shared" si="1974"/>
        <v/>
      </c>
      <c r="H3104" s="122"/>
      <c r="I3104" s="122" t="str">
        <f t="shared" si="1975"/>
        <v/>
      </c>
      <c r="J3104" s="122"/>
      <c r="K3104" s="122" t="str">
        <f t="shared" si="1976"/>
        <v/>
      </c>
      <c r="L3104" s="123" t="str">
        <f>IF(H3104="","чи робить СНВВ?",IF(J3104="","чи роблять агрегати?",IF($J3104=0,"агрегати не працюють",IF(AND($H3104=0,$J3104=1),"СНВВ не працює","OK"))))</f>
        <v>чи робить СНВВ?</v>
      </c>
      <c r="M3104" s="100"/>
      <c r="N3104" s="122" t="str">
        <f>IF(OR(E3104&lt;&gt;0, J3104=0), "",D3104)</f>
        <v/>
      </c>
      <c r="O3104" s="122" t="str">
        <f t="shared" si="1977"/>
        <v/>
      </c>
      <c r="P3104" s="122" t="str">
        <f>IF(AND($E3104&lt;&gt;0,$J3104=1),"замінне значення",O3104)</f>
        <v/>
      </c>
      <c r="Q3104" s="122" t="str">
        <f>IF(OR(G3104&lt;&gt;0, J3104=0), "",F3104)</f>
        <v/>
      </c>
      <c r="R3104" s="122" t="str">
        <f t="shared" si="1978"/>
        <v/>
      </c>
      <c r="S3104" s="122" t="str">
        <f>IF(AND(G3104&lt;&gt;0,J3104=1),"замінне значення",R3104)</f>
        <v/>
      </c>
      <c r="T3104" s="122" t="str">
        <f t="shared" si="1979"/>
        <v/>
      </c>
    </row>
    <row r="3105" spans="1:20" outlineLevel="1">
      <c r="A3105" s="161"/>
      <c r="B3105" s="208">
        <v>44685</v>
      </c>
      <c r="C3105" s="96">
        <v>60.25</v>
      </c>
      <c r="D3105" s="122"/>
      <c r="E3105" s="122" t="str">
        <f t="shared" si="1973"/>
        <v/>
      </c>
      <c r="F3105" s="122"/>
      <c r="G3105" s="122" t="str">
        <f t="shared" si="1974"/>
        <v/>
      </c>
      <c r="H3105" s="122"/>
      <c r="I3105" s="122" t="str">
        <f t="shared" si="1975"/>
        <v/>
      </c>
      <c r="J3105" s="122"/>
      <c r="K3105" s="122" t="str">
        <f t="shared" si="1976"/>
        <v/>
      </c>
      <c r="L3105" s="123" t="str">
        <f>IF(H3105="","чи робить СНВВ?",IF(J3105="","чи роблять агрегати?",IF($J3105=0,"агрегати не працюють",IF(AND($H3105=0,$J3105=1),"СНВВ не працює","OK"))))</f>
        <v>чи робить СНВВ?</v>
      </c>
      <c r="M3105" s="100"/>
      <c r="N3105" s="122" t="str">
        <f>IF(OR(E3105&lt;&gt;0, J3105=0), "",D3105)</f>
        <v/>
      </c>
      <c r="O3105" s="122" t="str">
        <f t="shared" si="1977"/>
        <v/>
      </c>
      <c r="P3105" s="122" t="str">
        <f>IF(AND($E3105&lt;&gt;0,$J3105=1),"замінне значення",O3105)</f>
        <v/>
      </c>
      <c r="Q3105" s="122" t="str">
        <f>IF(OR(G3105&lt;&gt;0, J3105=0), "",F3105)</f>
        <v/>
      </c>
      <c r="R3105" s="122" t="str">
        <f t="shared" si="1978"/>
        <v/>
      </c>
      <c r="S3105" s="122" t="str">
        <f>IF(AND(G3105&lt;&gt;0,J3105=1),"замінне значення",R3105)</f>
        <v/>
      </c>
      <c r="T3105" s="122" t="str">
        <f t="shared" si="1979"/>
        <v/>
      </c>
    </row>
    <row r="3106" spans="1:20" outlineLevel="1">
      <c r="A3106" s="161"/>
      <c r="B3106" s="208">
        <v>44685</v>
      </c>
      <c r="C3106" s="96">
        <v>60.2916666666667</v>
      </c>
      <c r="D3106" s="122"/>
      <c r="E3106" s="122" t="str">
        <f t="shared" si="1973"/>
        <v/>
      </c>
      <c r="F3106" s="122"/>
      <c r="G3106" s="122" t="str">
        <f t="shared" si="1974"/>
        <v/>
      </c>
      <c r="H3106" s="122"/>
      <c r="I3106" s="122" t="str">
        <f t="shared" si="1975"/>
        <v/>
      </c>
      <c r="J3106" s="122"/>
      <c r="K3106" s="122" t="str">
        <f t="shared" si="1976"/>
        <v/>
      </c>
      <c r="L3106" s="123" t="str">
        <f>IF(H3106="","чи робить СНВВ?",IF(J3106="","чи роблять агрегати?",IF($J3106=0,"агрегати не працюють",IF(AND($H3106=0,$J3106=1),"СНВВ не працює","OK"))))</f>
        <v>чи робить СНВВ?</v>
      </c>
      <c r="M3106" s="100"/>
      <c r="N3106" s="122" t="str">
        <f>IF(OR(E3106&lt;&gt;0, J3106=0), "",D3106)</f>
        <v/>
      </c>
      <c r="O3106" s="122" t="str">
        <f t="shared" si="1977"/>
        <v/>
      </c>
      <c r="P3106" s="122" t="str">
        <f>IF(AND($E3106&lt;&gt;0,$J3106=1),"замінне значення",O3106)</f>
        <v/>
      </c>
      <c r="Q3106" s="122" t="str">
        <f>IF(OR(G3106&lt;&gt;0, J3106=0), "",F3106)</f>
        <v/>
      </c>
      <c r="R3106" s="122" t="str">
        <f t="shared" si="1978"/>
        <v/>
      </c>
      <c r="S3106" s="122" t="str">
        <f>IF(AND(G3106&lt;&gt;0,J3106=1),"замінне значення",R3106)</f>
        <v/>
      </c>
      <c r="T3106" s="122" t="str">
        <f t="shared" si="1979"/>
        <v/>
      </c>
    </row>
    <row r="3107" spans="1:20" outlineLevel="1">
      <c r="A3107" s="161"/>
      <c r="B3107" s="208">
        <v>44685</v>
      </c>
      <c r="C3107" s="96">
        <v>60.3333333333333</v>
      </c>
      <c r="D3107" s="122"/>
      <c r="E3107" s="122" t="str">
        <f t="shared" si="1973"/>
        <v/>
      </c>
      <c r="F3107" s="122"/>
      <c r="G3107" s="122" t="str">
        <f t="shared" si="1974"/>
        <v/>
      </c>
      <c r="H3107" s="122"/>
      <c r="I3107" s="122" t="str">
        <f t="shared" si="1975"/>
        <v/>
      </c>
      <c r="J3107" s="122"/>
      <c r="K3107" s="122" t="str">
        <f t="shared" si="1976"/>
        <v/>
      </c>
      <c r="L3107" s="123" t="str">
        <f>IF(H3107="","чи робить СНВВ?",IF(J3107="","чи роблять агрегати?",IF($J3107=0,"агрегати не працюють",IF(AND($H3107=0,$J3107=1),"СНВВ не працює","OK"))))</f>
        <v>чи робить СНВВ?</v>
      </c>
      <c r="M3107" s="100"/>
      <c r="N3107" s="122" t="str">
        <f>IF(OR(E3107&lt;&gt;0, J3107=0), "",D3107)</f>
        <v/>
      </c>
      <c r="O3107" s="122" t="str">
        <f t="shared" si="1977"/>
        <v/>
      </c>
      <c r="P3107" s="122" t="str">
        <f>IF(AND($E3107&lt;&gt;0,$J3107=1),"замінне значення",O3107)</f>
        <v/>
      </c>
      <c r="Q3107" s="122" t="str">
        <f>IF(OR(G3107&lt;&gt;0, J3107=0), "",F3107)</f>
        <v/>
      </c>
      <c r="R3107" s="122" t="str">
        <f t="shared" si="1978"/>
        <v/>
      </c>
      <c r="S3107" s="122" t="str">
        <f>IF(AND(G3107&lt;&gt;0,J3107=1),"замінне значення",R3107)</f>
        <v/>
      </c>
      <c r="T3107" s="122" t="str">
        <f t="shared" si="1979"/>
        <v/>
      </c>
    </row>
    <row r="3108" spans="1:20" outlineLevel="1">
      <c r="A3108" s="161"/>
      <c r="B3108" s="208">
        <v>44685</v>
      </c>
      <c r="C3108" s="96">
        <v>60.375</v>
      </c>
      <c r="D3108" s="122"/>
      <c r="E3108" s="122" t="str">
        <f t="shared" si="1973"/>
        <v/>
      </c>
      <c r="F3108" s="122"/>
      <c r="G3108" s="122" t="str">
        <f t="shared" si="1974"/>
        <v/>
      </c>
      <c r="H3108" s="122"/>
      <c r="I3108" s="122" t="str">
        <f t="shared" si="1975"/>
        <v/>
      </c>
      <c r="J3108" s="122"/>
      <c r="K3108" s="122" t="str">
        <f t="shared" si="1976"/>
        <v/>
      </c>
      <c r="L3108" s="123" t="str">
        <f>IF(H3108="","чи робить СНВВ?",IF(J3108="","чи роблять агрегати?",IF($J3108=0,"агрегати не працюють",IF(AND($H3108=0,$J3108=1),"СНВВ не працює","OK"))))</f>
        <v>чи робить СНВВ?</v>
      </c>
      <c r="M3108" s="100"/>
      <c r="N3108" s="122" t="str">
        <f>IF(OR(E3108&lt;&gt;0, J3108=0), "",D3108)</f>
        <v/>
      </c>
      <c r="O3108" s="122" t="str">
        <f t="shared" si="1977"/>
        <v/>
      </c>
      <c r="P3108" s="122" t="str">
        <f>IF(AND($E3108&lt;&gt;0,$J3108=1),"замінне значення",O3108)</f>
        <v/>
      </c>
      <c r="Q3108" s="122" t="str">
        <f>IF(OR(G3108&lt;&gt;0, J3108=0), "",F3108)</f>
        <v/>
      </c>
      <c r="R3108" s="122" t="str">
        <f t="shared" si="1978"/>
        <v/>
      </c>
      <c r="S3108" s="122" t="str">
        <f>IF(AND(G3108&lt;&gt;0,J3108=1),"замінне значення",R3108)</f>
        <v/>
      </c>
      <c r="T3108" s="122" t="str">
        <f t="shared" si="1979"/>
        <v/>
      </c>
    </row>
    <row r="3109" spans="1:20" outlineLevel="1">
      <c r="A3109" s="161"/>
      <c r="B3109" s="208">
        <v>44685</v>
      </c>
      <c r="C3109" s="96">
        <v>60.4166666666667</v>
      </c>
      <c r="D3109" s="122"/>
      <c r="E3109" s="122" t="str">
        <f t="shared" si="1973"/>
        <v/>
      </c>
      <c r="F3109" s="122"/>
      <c r="G3109" s="122" t="str">
        <f t="shared" si="1974"/>
        <v/>
      </c>
      <c r="H3109" s="122"/>
      <c r="I3109" s="122" t="str">
        <f t="shared" si="1975"/>
        <v/>
      </c>
      <c r="J3109" s="122"/>
      <c r="K3109" s="122" t="str">
        <f t="shared" si="1976"/>
        <v/>
      </c>
      <c r="L3109" s="123" t="str">
        <f>IF(H3109="","чи робить СНВВ?",IF(J3109="","чи роблять агрегати?",IF($J3109=0,"агрегати не працюють",IF(AND($H3109=0,$J3109=1),"СНВВ не працює","OK"))))</f>
        <v>чи робить СНВВ?</v>
      </c>
      <c r="M3109" s="100"/>
      <c r="N3109" s="122" t="str">
        <f>IF(OR(E3109&lt;&gt;0, J3109=0), "",D3109)</f>
        <v/>
      </c>
      <c r="O3109" s="122" t="str">
        <f t="shared" si="1977"/>
        <v/>
      </c>
      <c r="P3109" s="122" t="str">
        <f>IF(AND($E3109&lt;&gt;0,$J3109=1),"замінне значення",O3109)</f>
        <v/>
      </c>
      <c r="Q3109" s="122" t="str">
        <f>IF(OR(G3109&lt;&gt;0, J3109=0), "",F3109)</f>
        <v/>
      </c>
      <c r="R3109" s="122" t="str">
        <f t="shared" si="1978"/>
        <v/>
      </c>
      <c r="S3109" s="122" t="str">
        <f>IF(AND(G3109&lt;&gt;0,J3109=1),"замінне значення",R3109)</f>
        <v/>
      </c>
      <c r="T3109" s="122" t="str">
        <f t="shared" si="1979"/>
        <v/>
      </c>
    </row>
    <row r="3110" spans="1:20" outlineLevel="1">
      <c r="A3110" s="161"/>
      <c r="B3110" s="208">
        <v>44685</v>
      </c>
      <c r="C3110" s="96">
        <v>60.4583333333333</v>
      </c>
      <c r="D3110" s="122"/>
      <c r="E3110" s="122" t="str">
        <f t="shared" si="1973"/>
        <v/>
      </c>
      <c r="F3110" s="122"/>
      <c r="G3110" s="122" t="str">
        <f t="shared" si="1974"/>
        <v/>
      </c>
      <c r="H3110" s="122"/>
      <c r="I3110" s="122" t="str">
        <f t="shared" si="1975"/>
        <v/>
      </c>
      <c r="J3110" s="122"/>
      <c r="K3110" s="122" t="str">
        <f t="shared" si="1976"/>
        <v/>
      </c>
      <c r="L3110" s="123" t="str">
        <f>IF(H3110="","чи робить СНВВ?",IF(J3110="","чи роблять агрегати?",IF($J3110=0,"агрегати не працюють",IF(AND($H3110=0,$J3110=1),"СНВВ не працює","OK"))))</f>
        <v>чи робить СНВВ?</v>
      </c>
      <c r="M3110" s="100"/>
      <c r="N3110" s="122" t="str">
        <f>IF(OR(E3110&lt;&gt;0, J3110=0), "",D3110)</f>
        <v/>
      </c>
      <c r="O3110" s="122" t="str">
        <f t="shared" si="1977"/>
        <v/>
      </c>
      <c r="P3110" s="122" t="str">
        <f>IF(AND($E3110&lt;&gt;0,$J3110=1),"замінне значення",O3110)</f>
        <v/>
      </c>
      <c r="Q3110" s="122" t="str">
        <f>IF(OR(G3110&lt;&gt;0, J3110=0), "",F3110)</f>
        <v/>
      </c>
      <c r="R3110" s="122" t="str">
        <f t="shared" si="1978"/>
        <v/>
      </c>
      <c r="S3110" s="122" t="str">
        <f>IF(AND(G3110&lt;&gt;0,J3110=1),"замінне значення",R3110)</f>
        <v/>
      </c>
      <c r="T3110" s="122" t="str">
        <f t="shared" si="1979"/>
        <v/>
      </c>
    </row>
    <row r="3111" spans="1:20" outlineLevel="1">
      <c r="A3111" s="161"/>
      <c r="B3111" s="208">
        <v>44685</v>
      </c>
      <c r="C3111" s="96">
        <v>60.5</v>
      </c>
      <c r="D3111" s="122"/>
      <c r="E3111" s="122" t="str">
        <f t="shared" si="1973"/>
        <v/>
      </c>
      <c r="F3111" s="122"/>
      <c r="G3111" s="122" t="str">
        <f t="shared" si="1974"/>
        <v/>
      </c>
      <c r="H3111" s="122"/>
      <c r="I3111" s="122" t="str">
        <f t="shared" si="1975"/>
        <v/>
      </c>
      <c r="J3111" s="122"/>
      <c r="K3111" s="122" t="str">
        <f t="shared" si="1976"/>
        <v/>
      </c>
      <c r="L3111" s="123" t="str">
        <f>IF(H3111="","чи робить СНВВ?",IF(J3111="","чи роблять агрегати?",IF($J3111=0,"агрегати не працюють",IF(AND($H3111=0,$J3111=1),"СНВВ не працює","OK"))))</f>
        <v>чи робить СНВВ?</v>
      </c>
      <c r="M3111" s="100"/>
      <c r="N3111" s="122" t="str">
        <f>IF(OR(E3111&lt;&gt;0, J3111=0), "",D3111)</f>
        <v/>
      </c>
      <c r="O3111" s="122" t="str">
        <f t="shared" si="1977"/>
        <v/>
      </c>
      <c r="P3111" s="122" t="str">
        <f>IF(AND($E3111&lt;&gt;0,$J3111=1),"замінне значення",O3111)</f>
        <v/>
      </c>
      <c r="Q3111" s="122" t="str">
        <f>IF(OR(G3111&lt;&gt;0, J3111=0), "",F3111)</f>
        <v/>
      </c>
      <c r="R3111" s="122" t="str">
        <f t="shared" si="1978"/>
        <v/>
      </c>
      <c r="S3111" s="122" t="str">
        <f>IF(AND(G3111&lt;&gt;0,J3111=1),"замінне значення",R3111)</f>
        <v/>
      </c>
      <c r="T3111" s="122" t="str">
        <f t="shared" si="1979"/>
        <v/>
      </c>
    </row>
    <row r="3112" spans="1:20" outlineLevel="1">
      <c r="A3112" s="161"/>
      <c r="B3112" s="208">
        <v>44685</v>
      </c>
      <c r="C3112" s="96">
        <v>60.5416666666667</v>
      </c>
      <c r="D3112" s="122"/>
      <c r="E3112" s="122" t="str">
        <f t="shared" si="1973"/>
        <v/>
      </c>
      <c r="F3112" s="122"/>
      <c r="G3112" s="122" t="str">
        <f t="shared" si="1974"/>
        <v/>
      </c>
      <c r="H3112" s="122"/>
      <c r="I3112" s="122" t="str">
        <f t="shared" si="1975"/>
        <v/>
      </c>
      <c r="J3112" s="122"/>
      <c r="K3112" s="122" t="str">
        <f t="shared" si="1976"/>
        <v/>
      </c>
      <c r="L3112" s="123" t="str">
        <f>IF(H3112="","чи робить СНВВ?",IF(J3112="","чи роблять агрегати?",IF($J3112=0,"агрегати не працюють",IF(AND($H3112=0,$J3112=1),"СНВВ не працює","OK"))))</f>
        <v>чи робить СНВВ?</v>
      </c>
      <c r="M3112" s="100"/>
      <c r="N3112" s="122" t="str">
        <f>IF(OR(E3112&lt;&gt;0, J3112=0), "",D3112)</f>
        <v/>
      </c>
      <c r="O3112" s="122" t="str">
        <f t="shared" si="1977"/>
        <v/>
      </c>
      <c r="P3112" s="122" t="str">
        <f>IF(AND($E3112&lt;&gt;0,$J3112=1),"замінне значення",O3112)</f>
        <v/>
      </c>
      <c r="Q3112" s="122" t="str">
        <f>IF(OR(G3112&lt;&gt;0, J3112=0), "",F3112)</f>
        <v/>
      </c>
      <c r="R3112" s="122" t="str">
        <f t="shared" si="1978"/>
        <v/>
      </c>
      <c r="S3112" s="122" t="str">
        <f>IF(AND(G3112&lt;&gt;0,J3112=1),"замінне значення",R3112)</f>
        <v/>
      </c>
      <c r="T3112" s="122" t="str">
        <f t="shared" si="1979"/>
        <v/>
      </c>
    </row>
    <row r="3113" spans="1:20" outlineLevel="1">
      <c r="A3113" s="161"/>
      <c r="B3113" s="208">
        <v>44685</v>
      </c>
      <c r="C3113" s="96">
        <v>60.5833333333333</v>
      </c>
      <c r="D3113" s="122"/>
      <c r="E3113" s="122" t="str">
        <f t="shared" si="1973"/>
        <v/>
      </c>
      <c r="F3113" s="122"/>
      <c r="G3113" s="122" t="str">
        <f t="shared" si="1974"/>
        <v/>
      </c>
      <c r="H3113" s="122"/>
      <c r="I3113" s="122" t="str">
        <f t="shared" si="1975"/>
        <v/>
      </c>
      <c r="J3113" s="122"/>
      <c r="K3113" s="122" t="str">
        <f t="shared" si="1976"/>
        <v/>
      </c>
      <c r="L3113" s="123" t="str">
        <f>IF(H3113="","чи робить СНВВ?",IF(J3113="","чи роблять агрегати?",IF($J3113=0,"агрегати не працюють",IF(AND($H3113=0,$J3113=1),"СНВВ не працює","OK"))))</f>
        <v>чи робить СНВВ?</v>
      </c>
      <c r="M3113" s="100"/>
      <c r="N3113" s="122" t="str">
        <f>IF(OR(E3113&lt;&gt;0, J3113=0), "",D3113)</f>
        <v/>
      </c>
      <c r="O3113" s="122" t="str">
        <f t="shared" si="1977"/>
        <v/>
      </c>
      <c r="P3113" s="122" t="str">
        <f>IF(AND($E3113&lt;&gt;0,$J3113=1),"замінне значення",O3113)</f>
        <v/>
      </c>
      <c r="Q3113" s="122" t="str">
        <f>IF(OR(G3113&lt;&gt;0, J3113=0), "",F3113)</f>
        <v/>
      </c>
      <c r="R3113" s="122" t="str">
        <f t="shared" si="1978"/>
        <v/>
      </c>
      <c r="S3113" s="122" t="str">
        <f>IF(AND(G3113&lt;&gt;0,J3113=1),"замінне значення",R3113)</f>
        <v/>
      </c>
      <c r="T3113" s="122" t="str">
        <f t="shared" si="1979"/>
        <v/>
      </c>
    </row>
    <row r="3114" spans="1:20" outlineLevel="1">
      <c r="A3114" s="161"/>
      <c r="B3114" s="208">
        <v>44685</v>
      </c>
      <c r="C3114" s="96">
        <v>60.625</v>
      </c>
      <c r="D3114" s="122"/>
      <c r="E3114" s="122" t="str">
        <f t="shared" si="1973"/>
        <v/>
      </c>
      <c r="F3114" s="122"/>
      <c r="G3114" s="122" t="str">
        <f t="shared" si="1974"/>
        <v/>
      </c>
      <c r="H3114" s="122"/>
      <c r="I3114" s="122" t="str">
        <f t="shared" si="1975"/>
        <v/>
      </c>
      <c r="J3114" s="122"/>
      <c r="K3114" s="122" t="str">
        <f t="shared" si="1976"/>
        <v/>
      </c>
      <c r="L3114" s="123" t="str">
        <f>IF(H3114="","чи робить СНВВ?",IF(J3114="","чи роблять агрегати?",IF($J3114=0,"агрегати не працюють",IF(AND($H3114=0,$J3114=1),"СНВВ не працює","OK"))))</f>
        <v>чи робить СНВВ?</v>
      </c>
      <c r="M3114" s="100"/>
      <c r="N3114" s="122" t="str">
        <f>IF(OR(E3114&lt;&gt;0, J3114=0), "",D3114)</f>
        <v/>
      </c>
      <c r="O3114" s="122" t="str">
        <f t="shared" si="1977"/>
        <v/>
      </c>
      <c r="P3114" s="122" t="str">
        <f>IF(AND($E3114&lt;&gt;0,$J3114=1),"замінне значення",O3114)</f>
        <v/>
      </c>
      <c r="Q3114" s="122" t="str">
        <f>IF(OR(G3114&lt;&gt;0, J3114=0), "",F3114)</f>
        <v/>
      </c>
      <c r="R3114" s="122" t="str">
        <f t="shared" si="1978"/>
        <v/>
      </c>
      <c r="S3114" s="122" t="str">
        <f>IF(AND(G3114&lt;&gt;0,J3114=1),"замінне значення",R3114)</f>
        <v/>
      </c>
      <c r="T3114" s="122" t="str">
        <f t="shared" si="1979"/>
        <v/>
      </c>
    </row>
    <row r="3115" spans="1:20" outlineLevel="1">
      <c r="A3115" s="161"/>
      <c r="B3115" s="208">
        <v>44685</v>
      </c>
      <c r="C3115" s="96">
        <v>60.6666666666667</v>
      </c>
      <c r="D3115" s="122"/>
      <c r="E3115" s="122" t="str">
        <f t="shared" si="1973"/>
        <v/>
      </c>
      <c r="F3115" s="122"/>
      <c r="G3115" s="122" t="str">
        <f t="shared" si="1974"/>
        <v/>
      </c>
      <c r="H3115" s="122"/>
      <c r="I3115" s="122" t="str">
        <f t="shared" si="1975"/>
        <v/>
      </c>
      <c r="J3115" s="122"/>
      <c r="K3115" s="122" t="str">
        <f t="shared" si="1976"/>
        <v/>
      </c>
      <c r="L3115" s="123" t="str">
        <f>IF(H3115="","чи робить СНВВ?",IF(J3115="","чи роблять агрегати?",IF($J3115=0,"агрегати не працюють",IF(AND($H3115=0,$J3115=1),"СНВВ не працює","OK"))))</f>
        <v>чи робить СНВВ?</v>
      </c>
      <c r="M3115" s="100"/>
      <c r="N3115" s="122" t="str">
        <f>IF(OR(E3115&lt;&gt;0, J3115=0), "",D3115)</f>
        <v/>
      </c>
      <c r="O3115" s="122" t="str">
        <f t="shared" si="1977"/>
        <v/>
      </c>
      <c r="P3115" s="122" t="str">
        <f>IF(AND($E3115&lt;&gt;0,$J3115=1),"замінне значення",O3115)</f>
        <v/>
      </c>
      <c r="Q3115" s="122" t="str">
        <f>IF(OR(G3115&lt;&gt;0, J3115=0), "",F3115)</f>
        <v/>
      </c>
      <c r="R3115" s="122" t="str">
        <f t="shared" si="1978"/>
        <v/>
      </c>
      <c r="S3115" s="122" t="str">
        <f>IF(AND(G3115&lt;&gt;0,J3115=1),"замінне значення",R3115)</f>
        <v/>
      </c>
      <c r="T3115" s="122" t="str">
        <f t="shared" si="1979"/>
        <v/>
      </c>
    </row>
    <row r="3116" spans="1:20" outlineLevel="1">
      <c r="A3116" s="161"/>
      <c r="B3116" s="208">
        <v>44685</v>
      </c>
      <c r="C3116" s="96">
        <v>60.7083333333333</v>
      </c>
      <c r="D3116" s="122"/>
      <c r="E3116" s="122" t="str">
        <f t="shared" si="1973"/>
        <v/>
      </c>
      <c r="F3116" s="122"/>
      <c r="G3116" s="122" t="str">
        <f t="shared" si="1974"/>
        <v/>
      </c>
      <c r="H3116" s="122"/>
      <c r="I3116" s="122" t="str">
        <f t="shared" si="1975"/>
        <v/>
      </c>
      <c r="J3116" s="122"/>
      <c r="K3116" s="122" t="str">
        <f t="shared" si="1976"/>
        <v/>
      </c>
      <c r="L3116" s="123" t="str">
        <f>IF(H3116="","чи робить СНВВ?",IF(J3116="","чи роблять агрегати?",IF($J3116=0,"агрегати не працюють",IF(AND($H3116=0,$J3116=1),"СНВВ не працює","OK"))))</f>
        <v>чи робить СНВВ?</v>
      </c>
      <c r="M3116" s="100"/>
      <c r="N3116" s="122" t="str">
        <f>IF(OR(E3116&lt;&gt;0, J3116=0), "",D3116)</f>
        <v/>
      </c>
      <c r="O3116" s="122" t="str">
        <f t="shared" si="1977"/>
        <v/>
      </c>
      <c r="P3116" s="122" t="str">
        <f>IF(AND($E3116&lt;&gt;0,$J3116=1),"замінне значення",O3116)</f>
        <v/>
      </c>
      <c r="Q3116" s="122" t="str">
        <f>IF(OR(G3116&lt;&gt;0, J3116=0), "",F3116)</f>
        <v/>
      </c>
      <c r="R3116" s="122" t="str">
        <f t="shared" si="1978"/>
        <v/>
      </c>
      <c r="S3116" s="122" t="str">
        <f>IF(AND(G3116&lt;&gt;0,J3116=1),"замінне значення",R3116)</f>
        <v/>
      </c>
      <c r="T3116" s="122" t="str">
        <f t="shared" si="1979"/>
        <v/>
      </c>
    </row>
    <row r="3117" spans="1:20" outlineLevel="1">
      <c r="A3117" s="161"/>
      <c r="B3117" s="208">
        <v>44685</v>
      </c>
      <c r="C3117" s="96">
        <v>60.75</v>
      </c>
      <c r="D3117" s="122"/>
      <c r="E3117" s="122" t="str">
        <f t="shared" si="1973"/>
        <v/>
      </c>
      <c r="F3117" s="122"/>
      <c r="G3117" s="122" t="str">
        <f t="shared" si="1974"/>
        <v/>
      </c>
      <c r="H3117" s="122"/>
      <c r="I3117" s="122" t="str">
        <f t="shared" si="1975"/>
        <v/>
      </c>
      <c r="J3117" s="122"/>
      <c r="K3117" s="122" t="str">
        <f t="shared" si="1976"/>
        <v/>
      </c>
      <c r="L3117" s="123" t="str">
        <f>IF(H3117="","чи робить СНВВ?",IF(J3117="","чи роблять агрегати?",IF($J3117=0,"агрегати не працюють",IF(AND($H3117=0,$J3117=1),"СНВВ не працює","OK"))))</f>
        <v>чи робить СНВВ?</v>
      </c>
      <c r="M3117" s="100"/>
      <c r="N3117" s="122" t="str">
        <f>IF(OR(E3117&lt;&gt;0, J3117=0), "",D3117)</f>
        <v/>
      </c>
      <c r="O3117" s="122" t="str">
        <f t="shared" si="1977"/>
        <v/>
      </c>
      <c r="P3117" s="122" t="str">
        <f>IF(AND($E3117&lt;&gt;0,$J3117=1),"замінне значення",O3117)</f>
        <v/>
      </c>
      <c r="Q3117" s="122" t="str">
        <f>IF(OR(G3117&lt;&gt;0, J3117=0), "",F3117)</f>
        <v/>
      </c>
      <c r="R3117" s="122" t="str">
        <f t="shared" si="1978"/>
        <v/>
      </c>
      <c r="S3117" s="122" t="str">
        <f>IF(AND(G3117&lt;&gt;0,J3117=1),"замінне значення",R3117)</f>
        <v/>
      </c>
      <c r="T3117" s="122" t="str">
        <f t="shared" si="1979"/>
        <v/>
      </c>
    </row>
    <row r="3118" spans="1:20" outlineLevel="1">
      <c r="A3118" s="161"/>
      <c r="B3118" s="208">
        <v>44685</v>
      </c>
      <c r="C3118" s="96">
        <v>60.7916666666667</v>
      </c>
      <c r="D3118" s="122"/>
      <c r="E3118" s="122" t="str">
        <f t="shared" si="1973"/>
        <v/>
      </c>
      <c r="F3118" s="122"/>
      <c r="G3118" s="122" t="str">
        <f t="shared" si="1974"/>
        <v/>
      </c>
      <c r="H3118" s="122"/>
      <c r="I3118" s="122" t="str">
        <f t="shared" si="1975"/>
        <v/>
      </c>
      <c r="J3118" s="122"/>
      <c r="K3118" s="122" t="str">
        <f t="shared" si="1976"/>
        <v/>
      </c>
      <c r="L3118" s="123" t="str">
        <f>IF(H3118="","чи робить СНВВ?",IF(J3118="","чи роблять агрегати?",IF($J3118=0,"агрегати не працюють",IF(AND($H3118=0,$J3118=1),"СНВВ не працює","OK"))))</f>
        <v>чи робить СНВВ?</v>
      </c>
      <c r="M3118" s="100"/>
      <c r="N3118" s="122" t="str">
        <f>IF(OR(E3118&lt;&gt;0, J3118=0), "",D3118)</f>
        <v/>
      </c>
      <c r="O3118" s="122" t="str">
        <f t="shared" si="1977"/>
        <v/>
      </c>
      <c r="P3118" s="122" t="str">
        <f>IF(AND($E3118&lt;&gt;0,$J3118=1),"замінне значення",O3118)</f>
        <v/>
      </c>
      <c r="Q3118" s="122" t="str">
        <f>IF(OR(G3118&lt;&gt;0, J3118=0), "",F3118)</f>
        <v/>
      </c>
      <c r="R3118" s="122" t="str">
        <f t="shared" si="1978"/>
        <v/>
      </c>
      <c r="S3118" s="122" t="str">
        <f>IF(AND(G3118&lt;&gt;0,J3118=1),"замінне значення",R3118)</f>
        <v/>
      </c>
      <c r="T3118" s="122" t="str">
        <f t="shared" si="1979"/>
        <v/>
      </c>
    </row>
    <row r="3119" spans="1:20" outlineLevel="1">
      <c r="A3119" s="161"/>
      <c r="B3119" s="208">
        <v>44685</v>
      </c>
      <c r="C3119" s="96">
        <v>60.8333333333333</v>
      </c>
      <c r="D3119" s="122"/>
      <c r="E3119" s="122" t="str">
        <f t="shared" si="1973"/>
        <v/>
      </c>
      <c r="F3119" s="122"/>
      <c r="G3119" s="122" t="str">
        <f t="shared" si="1974"/>
        <v/>
      </c>
      <c r="H3119" s="122"/>
      <c r="I3119" s="122" t="str">
        <f t="shared" si="1975"/>
        <v/>
      </c>
      <c r="J3119" s="122"/>
      <c r="K3119" s="122" t="str">
        <f t="shared" si="1976"/>
        <v/>
      </c>
      <c r="L3119" s="123" t="str">
        <f>IF(H3119="","чи робить СНВВ?",IF(J3119="","чи роблять агрегати?",IF($J3119=0,"агрегати не працюють",IF(AND($H3119=0,$J3119=1),"СНВВ не працює","OK"))))</f>
        <v>чи робить СНВВ?</v>
      </c>
      <c r="M3119" s="100"/>
      <c r="N3119" s="122" t="str">
        <f>IF(OR(E3119&lt;&gt;0, J3119=0), "",D3119)</f>
        <v/>
      </c>
      <c r="O3119" s="122" t="str">
        <f t="shared" si="1977"/>
        <v/>
      </c>
      <c r="P3119" s="122" t="str">
        <f>IF(AND($E3119&lt;&gt;0,$J3119=1),"замінне значення",O3119)</f>
        <v/>
      </c>
      <c r="Q3119" s="122" t="str">
        <f>IF(OR(G3119&lt;&gt;0, J3119=0), "",F3119)</f>
        <v/>
      </c>
      <c r="R3119" s="122" t="str">
        <f t="shared" si="1978"/>
        <v/>
      </c>
      <c r="S3119" s="122" t="str">
        <f>IF(AND(G3119&lt;&gt;0,J3119=1),"замінне значення",R3119)</f>
        <v/>
      </c>
      <c r="T3119" s="122" t="str">
        <f t="shared" si="1979"/>
        <v/>
      </c>
    </row>
    <row r="3120" spans="1:20" outlineLevel="1">
      <c r="A3120" s="161"/>
      <c r="B3120" s="208">
        <v>44685</v>
      </c>
      <c r="C3120" s="96">
        <v>60.875</v>
      </c>
      <c r="D3120" s="122"/>
      <c r="E3120" s="122" t="str">
        <f t="shared" si="1973"/>
        <v/>
      </c>
      <c r="F3120" s="122"/>
      <c r="G3120" s="122" t="str">
        <f t="shared" si="1974"/>
        <v/>
      </c>
      <c r="H3120" s="122"/>
      <c r="I3120" s="122" t="str">
        <f t="shared" si="1975"/>
        <v/>
      </c>
      <c r="J3120" s="122"/>
      <c r="K3120" s="122" t="str">
        <f t="shared" si="1976"/>
        <v/>
      </c>
      <c r="L3120" s="123" t="str">
        <f>IF(H3120="","чи робить СНВВ?",IF(J3120="","чи роблять агрегати?",IF($J3120=0,"агрегати не працюють",IF(AND($H3120=0,$J3120=1),"СНВВ не працює","OK"))))</f>
        <v>чи робить СНВВ?</v>
      </c>
      <c r="M3120" s="100"/>
      <c r="N3120" s="122" t="str">
        <f>IF(OR(E3120&lt;&gt;0, J3120=0), "",D3120)</f>
        <v/>
      </c>
      <c r="O3120" s="122" t="str">
        <f t="shared" si="1977"/>
        <v/>
      </c>
      <c r="P3120" s="122" t="str">
        <f>IF(AND($E3120&lt;&gt;0,$J3120=1),"замінне значення",O3120)</f>
        <v/>
      </c>
      <c r="Q3120" s="122" t="str">
        <f>IF(OR(G3120&lt;&gt;0, J3120=0), "",F3120)</f>
        <v/>
      </c>
      <c r="R3120" s="122" t="str">
        <f t="shared" si="1978"/>
        <v/>
      </c>
      <c r="S3120" s="122" t="str">
        <f>IF(AND(G3120&lt;&gt;0,J3120=1),"замінне значення",R3120)</f>
        <v/>
      </c>
      <c r="T3120" s="122" t="str">
        <f t="shared" si="1979"/>
        <v/>
      </c>
    </row>
    <row r="3121" spans="1:20" outlineLevel="1">
      <c r="A3121" s="161"/>
      <c r="B3121" s="208">
        <v>44685</v>
      </c>
      <c r="C3121" s="96">
        <v>60.9166666666667</v>
      </c>
      <c r="D3121" s="122"/>
      <c r="E3121" s="122" t="str">
        <f t="shared" si="1973"/>
        <v/>
      </c>
      <c r="F3121" s="122"/>
      <c r="G3121" s="122" t="str">
        <f t="shared" si="1974"/>
        <v/>
      </c>
      <c r="H3121" s="122"/>
      <c r="I3121" s="122" t="str">
        <f t="shared" si="1975"/>
        <v/>
      </c>
      <c r="J3121" s="122"/>
      <c r="K3121" s="122" t="str">
        <f t="shared" si="1976"/>
        <v/>
      </c>
      <c r="L3121" s="123" t="str">
        <f>IF(H3121="","чи робить СНВВ?",IF(J3121="","чи роблять агрегати?",IF($J3121=0,"агрегати не працюють",IF(AND($H3121=0,$J3121=1),"СНВВ не працює","OK"))))</f>
        <v>чи робить СНВВ?</v>
      </c>
      <c r="M3121" s="100"/>
      <c r="N3121" s="122" t="str">
        <f>IF(OR(E3121&lt;&gt;0, J3121=0), "",D3121)</f>
        <v/>
      </c>
      <c r="O3121" s="122" t="str">
        <f t="shared" si="1977"/>
        <v/>
      </c>
      <c r="P3121" s="122" t="str">
        <f>IF(AND($E3121&lt;&gt;0,$J3121=1),"замінне значення",O3121)</f>
        <v/>
      </c>
      <c r="Q3121" s="122" t="str">
        <f>IF(OR(G3121&lt;&gt;0, J3121=0), "",F3121)</f>
        <v/>
      </c>
      <c r="R3121" s="122" t="str">
        <f t="shared" si="1978"/>
        <v/>
      </c>
      <c r="S3121" s="122" t="str">
        <f>IF(AND(G3121&lt;&gt;0,J3121=1),"замінне значення",R3121)</f>
        <v/>
      </c>
      <c r="T3121" s="122" t="str">
        <f t="shared" si="1979"/>
        <v/>
      </c>
    </row>
    <row r="3122" spans="1:20" outlineLevel="1">
      <c r="A3122" s="161"/>
      <c r="B3122" s="208">
        <v>44685</v>
      </c>
      <c r="C3122" s="96">
        <v>60.9583333333333</v>
      </c>
      <c r="D3122" s="122"/>
      <c r="E3122" s="122" t="str">
        <f t="shared" si="1973"/>
        <v/>
      </c>
      <c r="F3122" s="122"/>
      <c r="G3122" s="122" t="str">
        <f t="shared" si="1974"/>
        <v/>
      </c>
      <c r="H3122" s="122"/>
      <c r="I3122" s="122" t="str">
        <f t="shared" si="1975"/>
        <v/>
      </c>
      <c r="J3122" s="122"/>
      <c r="K3122" s="122" t="str">
        <f t="shared" si="1976"/>
        <v/>
      </c>
      <c r="L3122" s="123" t="str">
        <f>IF(H3122="","чи робить СНВВ?",IF(J3122="","чи роблять агрегати?",IF($J3122=0,"агрегати не працюють",IF(AND($H3122=0,$J3122=1),"СНВВ не працює","OK"))))</f>
        <v>чи робить СНВВ?</v>
      </c>
      <c r="M3122" s="100"/>
      <c r="N3122" s="122" t="str">
        <f>IF(OR(E3122&lt;&gt;0, J3122=0), "",D3122)</f>
        <v/>
      </c>
      <c r="O3122" s="122" t="str">
        <f t="shared" si="1977"/>
        <v/>
      </c>
      <c r="P3122" s="122" t="str">
        <f>IF(AND($E3122&lt;&gt;0,$J3122=1),"замінне значення",O3122)</f>
        <v/>
      </c>
      <c r="Q3122" s="122" t="str">
        <f>IF(OR(G3122&lt;&gt;0, J3122=0), "",F3122)</f>
        <v/>
      </c>
      <c r="R3122" s="122" t="str">
        <f t="shared" si="1978"/>
        <v/>
      </c>
      <c r="S3122" s="122" t="str">
        <f>IF(AND(G3122&lt;&gt;0,J3122=1),"замінне значення",R3122)</f>
        <v/>
      </c>
      <c r="T3122" s="122" t="str">
        <f t="shared" si="1979"/>
        <v/>
      </c>
    </row>
    <row r="3123" spans="1:20">
      <c r="A3123" s="204"/>
      <c r="B3123" s="159" t="s">
        <v>207</v>
      </c>
      <c r="C3123" s="159"/>
      <c r="D3123" s="103">
        <f t="shared" ref="D3123" si="1980">SUM(D3099:D3122)</f>
        <v>0</v>
      </c>
      <c r="E3123" s="104">
        <f t="shared" ref="E3123" si="1981">COUNTIF(E3099:E3122,"&gt;0")</f>
        <v>0</v>
      </c>
      <c r="F3123" s="103">
        <f t="shared" ref="F3123" si="1982">SUM(F3099:F3122)</f>
        <v>0</v>
      </c>
      <c r="G3123" s="104">
        <f t="shared" ref="G3123" si="1983">COUNTIF(G3099:G3122,"&gt;0")</f>
        <v>0</v>
      </c>
      <c r="H3123" s="103">
        <f t="shared" ref="H3123" si="1984">SUM(H3099:H3122)</f>
        <v>0</v>
      </c>
      <c r="I3123" s="104">
        <f t="shared" ref="I3123" si="1985">COUNTIF(I3099:I3122,"&gt;0")</f>
        <v>0</v>
      </c>
      <c r="J3123" s="103">
        <f t="shared" ref="J3123" si="1986">SUM(J3099:J3122)</f>
        <v>0</v>
      </c>
      <c r="K3123" s="104">
        <f t="shared" ref="K3123" si="1987">COUNTIF(K3099:K3122,"&gt;0")</f>
        <v>0</v>
      </c>
      <c r="L3123" s="104">
        <f t="shared" ref="L3123" si="1988">COUNTIF(L3099:L3122,"СНВВ не працює")</f>
        <v>0</v>
      </c>
      <c r="M3123" s="100"/>
      <c r="N3123" s="103">
        <f t="shared" ref="N3123:N3173" si="1989">SUM(N3099:N3122)</f>
        <v>0</v>
      </c>
      <c r="O3123" s="103">
        <f t="shared" ref="O3123:T3123" si="1990">SUM(O3099:O3122)</f>
        <v>0</v>
      </c>
      <c r="P3123" s="103">
        <f t="shared" si="1990"/>
        <v>0</v>
      </c>
      <c r="Q3123" s="103">
        <f t="shared" si="1990"/>
        <v>0</v>
      </c>
      <c r="R3123" s="103">
        <f t="shared" si="1990"/>
        <v>0</v>
      </c>
      <c r="S3123" s="103">
        <f t="shared" si="1990"/>
        <v>0</v>
      </c>
      <c r="T3123" s="103">
        <f t="shared" si="1990"/>
        <v>0</v>
      </c>
    </row>
    <row r="3124" spans="1:20" ht="15.75" customHeight="1" outlineLevel="1">
      <c r="A3124" s="160">
        <v>44686</v>
      </c>
      <c r="B3124" s="208">
        <v>44686</v>
      </c>
      <c r="C3124" s="96">
        <v>61</v>
      </c>
      <c r="D3124" s="122"/>
      <c r="E3124" s="122" t="str">
        <f t="shared" ref="E3124:E3147" si="1991">IF(D3124="","",IF(D3124&lt;1,1,0))</f>
        <v/>
      </c>
      <c r="F3124" s="122"/>
      <c r="G3124" s="122" t="str">
        <f t="shared" ref="G3124:G3147" si="1992">IF(F3124="","",IF(F3124&lt;1,1,0))</f>
        <v/>
      </c>
      <c r="H3124" s="122"/>
      <c r="I3124" s="122" t="str">
        <f t="shared" ref="I3124:I3147" si="1993">IF(H3124="","",IF(H3124&lt;1,1,0))</f>
        <v/>
      </c>
      <c r="J3124" s="122"/>
      <c r="K3124" s="122" t="str">
        <f t="shared" ref="K3124:K3147" si="1994">IF(J3124="","",IF(J3124&lt;1,1,0))</f>
        <v/>
      </c>
      <c r="L3124" s="123" t="str">
        <f>IF(H3124="","чи робить СНВВ?",IF(J3124="","чи роблять агрегати?",IF($J3124=0,"агрегати не працюють",IF(AND($H3124=0,$J3124=1),"СНВВ не працює","OK"))))</f>
        <v>чи робить СНВВ?</v>
      </c>
      <c r="M3124" s="100"/>
      <c r="N3124" s="122" t="str">
        <f>IF(OR(E3124&lt;&gt;0, J3124=0), "",D3124)</f>
        <v/>
      </c>
      <c r="O3124" s="122" t="str">
        <f t="shared" ref="O3124:O3147" si="1995">IF(Q3124="", "",(N3124*$O$3+$O$4))</f>
        <v/>
      </c>
      <c r="P3124" s="122" t="str">
        <f>IF(AND($E3124&lt;&gt;0,$J3124=1),"замінне значення",O3124)</f>
        <v/>
      </c>
      <c r="Q3124" s="122" t="str">
        <f>IF(OR(G3124&lt;&gt;0, J3124=0), "",F3124)</f>
        <v/>
      </c>
      <c r="R3124" s="122" t="str">
        <f t="shared" ref="R3124:R3187" si="1996">IF(Q3124="", "",(Q3124*$Q$3+$Q$4))</f>
        <v/>
      </c>
      <c r="S3124" s="122" t="str">
        <f>IF(AND(G3124&lt;&gt;0,J3124=1),"замінне значення",R3124)</f>
        <v/>
      </c>
      <c r="T3124" s="122" t="str">
        <f t="shared" ref="T3124:T3187" si="1997">IFERROR(P3124*S3124,"")</f>
        <v/>
      </c>
    </row>
    <row r="3125" spans="1:20" outlineLevel="1">
      <c r="A3125" s="161"/>
      <c r="B3125" s="208">
        <v>44686</v>
      </c>
      <c r="C3125" s="96">
        <v>61.0416666666667</v>
      </c>
      <c r="D3125" s="122"/>
      <c r="E3125" s="122" t="str">
        <f t="shared" si="1991"/>
        <v/>
      </c>
      <c r="F3125" s="122"/>
      <c r="G3125" s="122" t="str">
        <f t="shared" si="1992"/>
        <v/>
      </c>
      <c r="H3125" s="122"/>
      <c r="I3125" s="122" t="str">
        <f t="shared" si="1993"/>
        <v/>
      </c>
      <c r="J3125" s="122"/>
      <c r="K3125" s="122" t="str">
        <f t="shared" si="1994"/>
        <v/>
      </c>
      <c r="L3125" s="123" t="str">
        <f>IF(H3125="","чи робить СНВВ?",IF(J3125="","чи роблять агрегати?",IF($J3125=0,"агрегати не працюють",IF(AND($H3125=0,$J3125=1),"СНВВ не працює","OK"))))</f>
        <v>чи робить СНВВ?</v>
      </c>
      <c r="M3125" s="100"/>
      <c r="N3125" s="122" t="str">
        <f>IF(OR(E3125&lt;&gt;0, J3125=0), "",D3125)</f>
        <v/>
      </c>
      <c r="O3125" s="122" t="str">
        <f t="shared" si="1995"/>
        <v/>
      </c>
      <c r="P3125" s="122" t="str">
        <f>IF(AND($E3125&lt;&gt;0,$J3125=1),"замінне значення",O3125)</f>
        <v/>
      </c>
      <c r="Q3125" s="122" t="str">
        <f>IF(OR(G3125&lt;&gt;0, J3125=0), "",F3125)</f>
        <v/>
      </c>
      <c r="R3125" s="122" t="str">
        <f t="shared" si="1996"/>
        <v/>
      </c>
      <c r="S3125" s="122" t="str">
        <f>IF(AND(G3125&lt;&gt;0,J3125=1),"замінне значення",R3125)</f>
        <v/>
      </c>
      <c r="T3125" s="122" t="str">
        <f t="shared" si="1997"/>
        <v/>
      </c>
    </row>
    <row r="3126" spans="1:20" outlineLevel="1">
      <c r="A3126" s="161"/>
      <c r="B3126" s="208">
        <v>44686</v>
      </c>
      <c r="C3126" s="96">
        <v>61.0833333333333</v>
      </c>
      <c r="D3126" s="122"/>
      <c r="E3126" s="122" t="str">
        <f t="shared" si="1991"/>
        <v/>
      </c>
      <c r="F3126" s="122"/>
      <c r="G3126" s="122" t="str">
        <f t="shared" si="1992"/>
        <v/>
      </c>
      <c r="H3126" s="122"/>
      <c r="I3126" s="122" t="str">
        <f t="shared" si="1993"/>
        <v/>
      </c>
      <c r="J3126" s="122"/>
      <c r="K3126" s="122" t="str">
        <f t="shared" si="1994"/>
        <v/>
      </c>
      <c r="L3126" s="123" t="str">
        <f>IF(H3126="","чи робить СНВВ?",IF(J3126="","чи роблять агрегати?",IF($J3126=0,"агрегати не працюють",IF(AND($H3126=0,$J3126=1),"СНВВ не працює","OK"))))</f>
        <v>чи робить СНВВ?</v>
      </c>
      <c r="M3126" s="100"/>
      <c r="N3126" s="122" t="str">
        <f>IF(OR(E3126&lt;&gt;0, J3126=0), "",D3126)</f>
        <v/>
      </c>
      <c r="O3126" s="122" t="str">
        <f t="shared" si="1995"/>
        <v/>
      </c>
      <c r="P3126" s="122" t="str">
        <f>IF(AND($E3126&lt;&gt;0,$J3126=1),"замінне значення",O3126)</f>
        <v/>
      </c>
      <c r="Q3126" s="122" t="str">
        <f>IF(OR(G3126&lt;&gt;0, J3126=0), "",F3126)</f>
        <v/>
      </c>
      <c r="R3126" s="122" t="str">
        <f t="shared" si="1996"/>
        <v/>
      </c>
      <c r="S3126" s="122" t="str">
        <f>IF(AND(G3126&lt;&gt;0,J3126=1),"замінне значення",R3126)</f>
        <v/>
      </c>
      <c r="T3126" s="122" t="str">
        <f t="shared" si="1997"/>
        <v/>
      </c>
    </row>
    <row r="3127" spans="1:20" outlineLevel="1">
      <c r="A3127" s="161"/>
      <c r="B3127" s="208">
        <v>44686</v>
      </c>
      <c r="C3127" s="96">
        <v>61.125</v>
      </c>
      <c r="D3127" s="122"/>
      <c r="E3127" s="122" t="str">
        <f t="shared" si="1991"/>
        <v/>
      </c>
      <c r="F3127" s="122"/>
      <c r="G3127" s="122" t="str">
        <f t="shared" si="1992"/>
        <v/>
      </c>
      <c r="H3127" s="122"/>
      <c r="I3127" s="122" t="str">
        <f t="shared" si="1993"/>
        <v/>
      </c>
      <c r="J3127" s="122"/>
      <c r="K3127" s="122" t="str">
        <f t="shared" si="1994"/>
        <v/>
      </c>
      <c r="L3127" s="123" t="str">
        <f>IF(H3127="","чи робить СНВВ?",IF(J3127="","чи роблять агрегати?",IF($J3127=0,"агрегати не працюють",IF(AND($H3127=0,$J3127=1),"СНВВ не працює","OK"))))</f>
        <v>чи робить СНВВ?</v>
      </c>
      <c r="M3127" s="100"/>
      <c r="N3127" s="122" t="str">
        <f>IF(OR(E3127&lt;&gt;0, J3127=0), "",D3127)</f>
        <v/>
      </c>
      <c r="O3127" s="122" t="str">
        <f t="shared" si="1995"/>
        <v/>
      </c>
      <c r="P3127" s="122" t="str">
        <f>IF(AND($E3127&lt;&gt;0,$J3127=1),"замінне значення",O3127)</f>
        <v/>
      </c>
      <c r="Q3127" s="122" t="str">
        <f>IF(OR(G3127&lt;&gt;0, J3127=0), "",F3127)</f>
        <v/>
      </c>
      <c r="R3127" s="122" t="str">
        <f t="shared" si="1996"/>
        <v/>
      </c>
      <c r="S3127" s="122" t="str">
        <f>IF(AND(G3127&lt;&gt;0,J3127=1),"замінне значення",R3127)</f>
        <v/>
      </c>
      <c r="T3127" s="122" t="str">
        <f t="shared" si="1997"/>
        <v/>
      </c>
    </row>
    <row r="3128" spans="1:20" outlineLevel="1">
      <c r="A3128" s="161"/>
      <c r="B3128" s="208">
        <v>44686</v>
      </c>
      <c r="C3128" s="96">
        <v>61.1666666666667</v>
      </c>
      <c r="D3128" s="122"/>
      <c r="E3128" s="122" t="str">
        <f t="shared" si="1991"/>
        <v/>
      </c>
      <c r="F3128" s="122"/>
      <c r="G3128" s="122" t="str">
        <f t="shared" si="1992"/>
        <v/>
      </c>
      <c r="H3128" s="122"/>
      <c r="I3128" s="122" t="str">
        <f t="shared" si="1993"/>
        <v/>
      </c>
      <c r="J3128" s="122"/>
      <c r="K3128" s="122" t="str">
        <f t="shared" si="1994"/>
        <v/>
      </c>
      <c r="L3128" s="123" t="str">
        <f>IF(H3128="","чи робить СНВВ?",IF(J3128="","чи роблять агрегати?",IF($J3128=0,"агрегати не працюють",IF(AND($H3128=0,$J3128=1),"СНВВ не працює","OK"))))</f>
        <v>чи робить СНВВ?</v>
      </c>
      <c r="M3128" s="100"/>
      <c r="N3128" s="122" t="str">
        <f>IF(OR(E3128&lt;&gt;0, J3128=0), "",D3128)</f>
        <v/>
      </c>
      <c r="O3128" s="122" t="str">
        <f t="shared" si="1995"/>
        <v/>
      </c>
      <c r="P3128" s="122" t="str">
        <f>IF(AND($E3128&lt;&gt;0,$J3128=1),"замінне значення",O3128)</f>
        <v/>
      </c>
      <c r="Q3128" s="122" t="str">
        <f>IF(OR(G3128&lt;&gt;0, J3128=0), "",F3128)</f>
        <v/>
      </c>
      <c r="R3128" s="122" t="str">
        <f t="shared" si="1996"/>
        <v/>
      </c>
      <c r="S3128" s="122" t="str">
        <f>IF(AND(G3128&lt;&gt;0,J3128=1),"замінне значення",R3128)</f>
        <v/>
      </c>
      <c r="T3128" s="122" t="str">
        <f t="shared" si="1997"/>
        <v/>
      </c>
    </row>
    <row r="3129" spans="1:20" outlineLevel="1">
      <c r="A3129" s="161"/>
      <c r="B3129" s="208">
        <v>44686</v>
      </c>
      <c r="C3129" s="96">
        <v>61.2083333333333</v>
      </c>
      <c r="D3129" s="122"/>
      <c r="E3129" s="122" t="str">
        <f t="shared" si="1991"/>
        <v/>
      </c>
      <c r="F3129" s="122"/>
      <c r="G3129" s="122" t="str">
        <f t="shared" si="1992"/>
        <v/>
      </c>
      <c r="H3129" s="122"/>
      <c r="I3129" s="122" t="str">
        <f t="shared" si="1993"/>
        <v/>
      </c>
      <c r="J3129" s="122"/>
      <c r="K3129" s="122" t="str">
        <f t="shared" si="1994"/>
        <v/>
      </c>
      <c r="L3129" s="123" t="str">
        <f>IF(H3129="","чи робить СНВВ?",IF(J3129="","чи роблять агрегати?",IF($J3129=0,"агрегати не працюють",IF(AND($H3129=0,$J3129=1),"СНВВ не працює","OK"))))</f>
        <v>чи робить СНВВ?</v>
      </c>
      <c r="M3129" s="100"/>
      <c r="N3129" s="122" t="str">
        <f>IF(OR(E3129&lt;&gt;0, J3129=0), "",D3129)</f>
        <v/>
      </c>
      <c r="O3129" s="122" t="str">
        <f t="shared" si="1995"/>
        <v/>
      </c>
      <c r="P3129" s="122" t="str">
        <f>IF(AND($E3129&lt;&gt;0,$J3129=1),"замінне значення",O3129)</f>
        <v/>
      </c>
      <c r="Q3129" s="122" t="str">
        <f>IF(OR(G3129&lt;&gt;0, J3129=0), "",F3129)</f>
        <v/>
      </c>
      <c r="R3129" s="122" t="str">
        <f t="shared" si="1996"/>
        <v/>
      </c>
      <c r="S3129" s="122" t="str">
        <f>IF(AND(G3129&lt;&gt;0,J3129=1),"замінне значення",R3129)</f>
        <v/>
      </c>
      <c r="T3129" s="122" t="str">
        <f t="shared" si="1997"/>
        <v/>
      </c>
    </row>
    <row r="3130" spans="1:20" outlineLevel="1">
      <c r="A3130" s="161"/>
      <c r="B3130" s="208">
        <v>44686</v>
      </c>
      <c r="C3130" s="96">
        <v>61.25</v>
      </c>
      <c r="D3130" s="122"/>
      <c r="E3130" s="122" t="str">
        <f t="shared" si="1991"/>
        <v/>
      </c>
      <c r="F3130" s="122"/>
      <c r="G3130" s="122" t="str">
        <f t="shared" si="1992"/>
        <v/>
      </c>
      <c r="H3130" s="122"/>
      <c r="I3130" s="122" t="str">
        <f t="shared" si="1993"/>
        <v/>
      </c>
      <c r="J3130" s="122"/>
      <c r="K3130" s="122" t="str">
        <f t="shared" si="1994"/>
        <v/>
      </c>
      <c r="L3130" s="123" t="str">
        <f>IF(H3130="","чи робить СНВВ?",IF(J3130="","чи роблять агрегати?",IF($J3130=0,"агрегати не працюють",IF(AND($H3130=0,$J3130=1),"СНВВ не працює","OK"))))</f>
        <v>чи робить СНВВ?</v>
      </c>
      <c r="M3130" s="100"/>
      <c r="N3130" s="122" t="str">
        <f>IF(OR(E3130&lt;&gt;0, J3130=0), "",D3130)</f>
        <v/>
      </c>
      <c r="O3130" s="122" t="str">
        <f t="shared" si="1995"/>
        <v/>
      </c>
      <c r="P3130" s="122" t="str">
        <f>IF(AND($E3130&lt;&gt;0,$J3130=1),"замінне значення",O3130)</f>
        <v/>
      </c>
      <c r="Q3130" s="122" t="str">
        <f>IF(OR(G3130&lt;&gt;0, J3130=0), "",F3130)</f>
        <v/>
      </c>
      <c r="R3130" s="122" t="str">
        <f t="shared" si="1996"/>
        <v/>
      </c>
      <c r="S3130" s="122" t="str">
        <f>IF(AND(G3130&lt;&gt;0,J3130=1),"замінне значення",R3130)</f>
        <v/>
      </c>
      <c r="T3130" s="122" t="str">
        <f t="shared" si="1997"/>
        <v/>
      </c>
    </row>
    <row r="3131" spans="1:20" outlineLevel="1">
      <c r="A3131" s="161"/>
      <c r="B3131" s="208">
        <v>44686</v>
      </c>
      <c r="C3131" s="96">
        <v>61.2916666666667</v>
      </c>
      <c r="D3131" s="122"/>
      <c r="E3131" s="122" t="str">
        <f t="shared" si="1991"/>
        <v/>
      </c>
      <c r="F3131" s="122"/>
      <c r="G3131" s="122" t="str">
        <f t="shared" si="1992"/>
        <v/>
      </c>
      <c r="H3131" s="122"/>
      <c r="I3131" s="122" t="str">
        <f t="shared" si="1993"/>
        <v/>
      </c>
      <c r="J3131" s="122"/>
      <c r="K3131" s="122" t="str">
        <f t="shared" si="1994"/>
        <v/>
      </c>
      <c r="L3131" s="123" t="str">
        <f>IF(H3131="","чи робить СНВВ?",IF(J3131="","чи роблять агрегати?",IF($J3131=0,"агрегати не працюють",IF(AND($H3131=0,$J3131=1),"СНВВ не працює","OK"))))</f>
        <v>чи робить СНВВ?</v>
      </c>
      <c r="M3131" s="100"/>
      <c r="N3131" s="122" t="str">
        <f>IF(OR(E3131&lt;&gt;0, J3131=0), "",D3131)</f>
        <v/>
      </c>
      <c r="O3131" s="122" t="str">
        <f t="shared" si="1995"/>
        <v/>
      </c>
      <c r="P3131" s="122" t="str">
        <f>IF(AND($E3131&lt;&gt;0,$J3131=1),"замінне значення",O3131)</f>
        <v/>
      </c>
      <c r="Q3131" s="122" t="str">
        <f>IF(OR(G3131&lt;&gt;0, J3131=0), "",F3131)</f>
        <v/>
      </c>
      <c r="R3131" s="122" t="str">
        <f t="shared" si="1996"/>
        <v/>
      </c>
      <c r="S3131" s="122" t="str">
        <f>IF(AND(G3131&lt;&gt;0,J3131=1),"замінне значення",R3131)</f>
        <v/>
      </c>
      <c r="T3131" s="122" t="str">
        <f t="shared" si="1997"/>
        <v/>
      </c>
    </row>
    <row r="3132" spans="1:20" outlineLevel="1">
      <c r="A3132" s="161"/>
      <c r="B3132" s="208">
        <v>44686</v>
      </c>
      <c r="C3132" s="96">
        <v>61.3333333333333</v>
      </c>
      <c r="D3132" s="122"/>
      <c r="E3132" s="122" t="str">
        <f t="shared" si="1991"/>
        <v/>
      </c>
      <c r="F3132" s="122"/>
      <c r="G3132" s="122" t="str">
        <f t="shared" si="1992"/>
        <v/>
      </c>
      <c r="H3132" s="122"/>
      <c r="I3132" s="122" t="str">
        <f t="shared" si="1993"/>
        <v/>
      </c>
      <c r="J3132" s="122"/>
      <c r="K3132" s="122" t="str">
        <f t="shared" si="1994"/>
        <v/>
      </c>
      <c r="L3132" s="123" t="str">
        <f>IF(H3132="","чи робить СНВВ?",IF(J3132="","чи роблять агрегати?",IF($J3132=0,"агрегати не працюють",IF(AND($H3132=0,$J3132=1),"СНВВ не працює","OK"))))</f>
        <v>чи робить СНВВ?</v>
      </c>
      <c r="M3132" s="100"/>
      <c r="N3132" s="122" t="str">
        <f>IF(OR(E3132&lt;&gt;0, J3132=0), "",D3132)</f>
        <v/>
      </c>
      <c r="O3132" s="122" t="str">
        <f t="shared" si="1995"/>
        <v/>
      </c>
      <c r="P3132" s="122" t="str">
        <f>IF(AND($E3132&lt;&gt;0,$J3132=1),"замінне значення",O3132)</f>
        <v/>
      </c>
      <c r="Q3132" s="122" t="str">
        <f>IF(OR(G3132&lt;&gt;0, J3132=0), "",F3132)</f>
        <v/>
      </c>
      <c r="R3132" s="122" t="str">
        <f t="shared" si="1996"/>
        <v/>
      </c>
      <c r="S3132" s="122" t="str">
        <f>IF(AND(G3132&lt;&gt;0,J3132=1),"замінне значення",R3132)</f>
        <v/>
      </c>
      <c r="T3132" s="122" t="str">
        <f t="shared" si="1997"/>
        <v/>
      </c>
    </row>
    <row r="3133" spans="1:20" outlineLevel="1">
      <c r="A3133" s="161"/>
      <c r="B3133" s="208">
        <v>44686</v>
      </c>
      <c r="C3133" s="96">
        <v>61.375</v>
      </c>
      <c r="D3133" s="122"/>
      <c r="E3133" s="122" t="str">
        <f t="shared" si="1991"/>
        <v/>
      </c>
      <c r="F3133" s="122"/>
      <c r="G3133" s="122" t="str">
        <f t="shared" si="1992"/>
        <v/>
      </c>
      <c r="H3133" s="122"/>
      <c r="I3133" s="122" t="str">
        <f t="shared" si="1993"/>
        <v/>
      </c>
      <c r="J3133" s="122"/>
      <c r="K3133" s="122" t="str">
        <f t="shared" si="1994"/>
        <v/>
      </c>
      <c r="L3133" s="123" t="str">
        <f>IF(H3133="","чи робить СНВВ?",IF(J3133="","чи роблять агрегати?",IF($J3133=0,"агрегати не працюють",IF(AND($H3133=0,$J3133=1),"СНВВ не працює","OK"))))</f>
        <v>чи робить СНВВ?</v>
      </c>
      <c r="M3133" s="100"/>
      <c r="N3133" s="122" t="str">
        <f>IF(OR(E3133&lt;&gt;0, J3133=0), "",D3133)</f>
        <v/>
      </c>
      <c r="O3133" s="122" t="str">
        <f t="shared" si="1995"/>
        <v/>
      </c>
      <c r="P3133" s="122" t="str">
        <f>IF(AND($E3133&lt;&gt;0,$J3133=1),"замінне значення",O3133)</f>
        <v/>
      </c>
      <c r="Q3133" s="122" t="str">
        <f>IF(OR(G3133&lt;&gt;0, J3133=0), "",F3133)</f>
        <v/>
      </c>
      <c r="R3133" s="122" t="str">
        <f t="shared" si="1996"/>
        <v/>
      </c>
      <c r="S3133" s="122" t="str">
        <f>IF(AND(G3133&lt;&gt;0,J3133=1),"замінне значення",R3133)</f>
        <v/>
      </c>
      <c r="T3133" s="122" t="str">
        <f t="shared" si="1997"/>
        <v/>
      </c>
    </row>
    <row r="3134" spans="1:20" outlineLevel="1">
      <c r="A3134" s="161"/>
      <c r="B3134" s="208">
        <v>44686</v>
      </c>
      <c r="C3134" s="96">
        <v>61.4166666666667</v>
      </c>
      <c r="D3134" s="122"/>
      <c r="E3134" s="122" t="str">
        <f t="shared" si="1991"/>
        <v/>
      </c>
      <c r="F3134" s="122"/>
      <c r="G3134" s="122" t="str">
        <f t="shared" si="1992"/>
        <v/>
      </c>
      <c r="H3134" s="122"/>
      <c r="I3134" s="122" t="str">
        <f t="shared" si="1993"/>
        <v/>
      </c>
      <c r="J3134" s="122"/>
      <c r="K3134" s="122" t="str">
        <f t="shared" si="1994"/>
        <v/>
      </c>
      <c r="L3134" s="123" t="str">
        <f>IF(H3134="","чи робить СНВВ?",IF(J3134="","чи роблять агрегати?",IF($J3134=0,"агрегати не працюють",IF(AND($H3134=0,$J3134=1),"СНВВ не працює","OK"))))</f>
        <v>чи робить СНВВ?</v>
      </c>
      <c r="M3134" s="100"/>
      <c r="N3134" s="122" t="str">
        <f>IF(OR(E3134&lt;&gt;0, J3134=0), "",D3134)</f>
        <v/>
      </c>
      <c r="O3134" s="122" t="str">
        <f t="shared" si="1995"/>
        <v/>
      </c>
      <c r="P3134" s="122" t="str">
        <f>IF(AND($E3134&lt;&gt;0,$J3134=1),"замінне значення",O3134)</f>
        <v/>
      </c>
      <c r="Q3134" s="122" t="str">
        <f>IF(OR(G3134&lt;&gt;0, J3134=0), "",F3134)</f>
        <v/>
      </c>
      <c r="R3134" s="122" t="str">
        <f t="shared" si="1996"/>
        <v/>
      </c>
      <c r="S3134" s="122" t="str">
        <f>IF(AND(G3134&lt;&gt;0,J3134=1),"замінне значення",R3134)</f>
        <v/>
      </c>
      <c r="T3134" s="122" t="str">
        <f t="shared" si="1997"/>
        <v/>
      </c>
    </row>
    <row r="3135" spans="1:20" outlineLevel="1">
      <c r="A3135" s="161"/>
      <c r="B3135" s="208">
        <v>44686</v>
      </c>
      <c r="C3135" s="96">
        <v>61.4583333333333</v>
      </c>
      <c r="D3135" s="122"/>
      <c r="E3135" s="122" t="str">
        <f t="shared" si="1991"/>
        <v/>
      </c>
      <c r="F3135" s="122"/>
      <c r="G3135" s="122" t="str">
        <f t="shared" si="1992"/>
        <v/>
      </c>
      <c r="H3135" s="122"/>
      <c r="I3135" s="122" t="str">
        <f t="shared" si="1993"/>
        <v/>
      </c>
      <c r="J3135" s="122"/>
      <c r="K3135" s="122" t="str">
        <f t="shared" si="1994"/>
        <v/>
      </c>
      <c r="L3135" s="123" t="str">
        <f>IF(H3135="","чи робить СНВВ?",IF(J3135="","чи роблять агрегати?",IF($J3135=0,"агрегати не працюють",IF(AND($H3135=0,$J3135=1),"СНВВ не працює","OK"))))</f>
        <v>чи робить СНВВ?</v>
      </c>
      <c r="M3135" s="100"/>
      <c r="N3135" s="122" t="str">
        <f>IF(OR(E3135&lt;&gt;0, J3135=0), "",D3135)</f>
        <v/>
      </c>
      <c r="O3135" s="122" t="str">
        <f t="shared" si="1995"/>
        <v/>
      </c>
      <c r="P3135" s="122" t="str">
        <f>IF(AND($E3135&lt;&gt;0,$J3135=1),"замінне значення",O3135)</f>
        <v/>
      </c>
      <c r="Q3135" s="122" t="str">
        <f>IF(OR(G3135&lt;&gt;0, J3135=0), "",F3135)</f>
        <v/>
      </c>
      <c r="R3135" s="122" t="str">
        <f t="shared" si="1996"/>
        <v/>
      </c>
      <c r="S3135" s="122" t="str">
        <f>IF(AND(G3135&lt;&gt;0,J3135=1),"замінне значення",R3135)</f>
        <v/>
      </c>
      <c r="T3135" s="122" t="str">
        <f t="shared" si="1997"/>
        <v/>
      </c>
    </row>
    <row r="3136" spans="1:20" outlineLevel="1">
      <c r="A3136" s="161"/>
      <c r="B3136" s="208">
        <v>44686</v>
      </c>
      <c r="C3136" s="96">
        <v>61.5</v>
      </c>
      <c r="D3136" s="122"/>
      <c r="E3136" s="122" t="str">
        <f t="shared" si="1991"/>
        <v/>
      </c>
      <c r="F3136" s="122"/>
      <c r="G3136" s="122" t="str">
        <f t="shared" si="1992"/>
        <v/>
      </c>
      <c r="H3136" s="122"/>
      <c r="I3136" s="122" t="str">
        <f t="shared" si="1993"/>
        <v/>
      </c>
      <c r="J3136" s="122"/>
      <c r="K3136" s="122" t="str">
        <f t="shared" si="1994"/>
        <v/>
      </c>
      <c r="L3136" s="123" t="str">
        <f>IF(H3136="","чи робить СНВВ?",IF(J3136="","чи роблять агрегати?",IF($J3136=0,"агрегати не працюють",IF(AND($H3136=0,$J3136=1),"СНВВ не працює","OK"))))</f>
        <v>чи робить СНВВ?</v>
      </c>
      <c r="M3136" s="100"/>
      <c r="N3136" s="122" t="str">
        <f>IF(OR(E3136&lt;&gt;0, J3136=0), "",D3136)</f>
        <v/>
      </c>
      <c r="O3136" s="122" t="str">
        <f t="shared" si="1995"/>
        <v/>
      </c>
      <c r="P3136" s="122" t="str">
        <f>IF(AND($E3136&lt;&gt;0,$J3136=1),"замінне значення",O3136)</f>
        <v/>
      </c>
      <c r="Q3136" s="122" t="str">
        <f>IF(OR(G3136&lt;&gt;0, J3136=0), "",F3136)</f>
        <v/>
      </c>
      <c r="R3136" s="122" t="str">
        <f t="shared" si="1996"/>
        <v/>
      </c>
      <c r="S3136" s="122" t="str">
        <f>IF(AND(G3136&lt;&gt;0,J3136=1),"замінне значення",R3136)</f>
        <v/>
      </c>
      <c r="T3136" s="122" t="str">
        <f t="shared" si="1997"/>
        <v/>
      </c>
    </row>
    <row r="3137" spans="1:20" outlineLevel="1">
      <c r="A3137" s="161"/>
      <c r="B3137" s="208">
        <v>44686</v>
      </c>
      <c r="C3137" s="96">
        <v>61.5416666666667</v>
      </c>
      <c r="D3137" s="122"/>
      <c r="E3137" s="122" t="str">
        <f t="shared" si="1991"/>
        <v/>
      </c>
      <c r="F3137" s="122"/>
      <c r="G3137" s="122" t="str">
        <f t="shared" si="1992"/>
        <v/>
      </c>
      <c r="H3137" s="122"/>
      <c r="I3137" s="122" t="str">
        <f t="shared" si="1993"/>
        <v/>
      </c>
      <c r="J3137" s="122"/>
      <c r="K3137" s="122" t="str">
        <f t="shared" si="1994"/>
        <v/>
      </c>
      <c r="L3137" s="123" t="str">
        <f>IF(H3137="","чи робить СНВВ?",IF(J3137="","чи роблять агрегати?",IF($J3137=0,"агрегати не працюють",IF(AND($H3137=0,$J3137=1),"СНВВ не працює","OK"))))</f>
        <v>чи робить СНВВ?</v>
      </c>
      <c r="M3137" s="100"/>
      <c r="N3137" s="122" t="str">
        <f>IF(OR(E3137&lt;&gt;0, J3137=0), "",D3137)</f>
        <v/>
      </c>
      <c r="O3137" s="122" t="str">
        <f t="shared" si="1995"/>
        <v/>
      </c>
      <c r="P3137" s="122" t="str">
        <f>IF(AND($E3137&lt;&gt;0,$J3137=1),"замінне значення",O3137)</f>
        <v/>
      </c>
      <c r="Q3137" s="122" t="str">
        <f>IF(OR(G3137&lt;&gt;0, J3137=0), "",F3137)</f>
        <v/>
      </c>
      <c r="R3137" s="122" t="str">
        <f t="shared" si="1996"/>
        <v/>
      </c>
      <c r="S3137" s="122" t="str">
        <f>IF(AND(G3137&lt;&gt;0,J3137=1),"замінне значення",R3137)</f>
        <v/>
      </c>
      <c r="T3137" s="122" t="str">
        <f t="shared" si="1997"/>
        <v/>
      </c>
    </row>
    <row r="3138" spans="1:20" outlineLevel="1">
      <c r="A3138" s="161"/>
      <c r="B3138" s="208">
        <v>44686</v>
      </c>
      <c r="C3138" s="96">
        <v>61.5833333333333</v>
      </c>
      <c r="D3138" s="122"/>
      <c r="E3138" s="122" t="str">
        <f t="shared" si="1991"/>
        <v/>
      </c>
      <c r="F3138" s="122"/>
      <c r="G3138" s="122" t="str">
        <f t="shared" si="1992"/>
        <v/>
      </c>
      <c r="H3138" s="122"/>
      <c r="I3138" s="122" t="str">
        <f t="shared" si="1993"/>
        <v/>
      </c>
      <c r="J3138" s="122"/>
      <c r="K3138" s="122" t="str">
        <f t="shared" si="1994"/>
        <v/>
      </c>
      <c r="L3138" s="123" t="str">
        <f>IF(H3138="","чи робить СНВВ?",IF(J3138="","чи роблять агрегати?",IF($J3138=0,"агрегати не працюють",IF(AND($H3138=0,$J3138=1),"СНВВ не працює","OK"))))</f>
        <v>чи робить СНВВ?</v>
      </c>
      <c r="M3138" s="100"/>
      <c r="N3138" s="122" t="str">
        <f>IF(OR(E3138&lt;&gt;0, J3138=0), "",D3138)</f>
        <v/>
      </c>
      <c r="O3138" s="122" t="str">
        <f t="shared" si="1995"/>
        <v/>
      </c>
      <c r="P3138" s="122" t="str">
        <f>IF(AND($E3138&lt;&gt;0,$J3138=1),"замінне значення",O3138)</f>
        <v/>
      </c>
      <c r="Q3138" s="122" t="str">
        <f>IF(OR(G3138&lt;&gt;0, J3138=0), "",F3138)</f>
        <v/>
      </c>
      <c r="R3138" s="122" t="str">
        <f t="shared" si="1996"/>
        <v/>
      </c>
      <c r="S3138" s="122" t="str">
        <f>IF(AND(G3138&lt;&gt;0,J3138=1),"замінне значення",R3138)</f>
        <v/>
      </c>
      <c r="T3138" s="122" t="str">
        <f t="shared" si="1997"/>
        <v/>
      </c>
    </row>
    <row r="3139" spans="1:20" outlineLevel="1">
      <c r="A3139" s="161"/>
      <c r="B3139" s="208">
        <v>44686</v>
      </c>
      <c r="C3139" s="96">
        <v>61.625</v>
      </c>
      <c r="D3139" s="122"/>
      <c r="E3139" s="122" t="str">
        <f t="shared" si="1991"/>
        <v/>
      </c>
      <c r="F3139" s="122"/>
      <c r="G3139" s="122" t="str">
        <f t="shared" si="1992"/>
        <v/>
      </c>
      <c r="H3139" s="122"/>
      <c r="I3139" s="122" t="str">
        <f t="shared" si="1993"/>
        <v/>
      </c>
      <c r="J3139" s="122"/>
      <c r="K3139" s="122" t="str">
        <f t="shared" si="1994"/>
        <v/>
      </c>
      <c r="L3139" s="123" t="str">
        <f>IF(H3139="","чи робить СНВВ?",IF(J3139="","чи роблять агрегати?",IF($J3139=0,"агрегати не працюють",IF(AND($H3139=0,$J3139=1),"СНВВ не працює","OK"))))</f>
        <v>чи робить СНВВ?</v>
      </c>
      <c r="M3139" s="100"/>
      <c r="N3139" s="122" t="str">
        <f>IF(OR(E3139&lt;&gt;0, J3139=0), "",D3139)</f>
        <v/>
      </c>
      <c r="O3139" s="122" t="str">
        <f t="shared" si="1995"/>
        <v/>
      </c>
      <c r="P3139" s="122" t="str">
        <f>IF(AND($E3139&lt;&gt;0,$J3139=1),"замінне значення",O3139)</f>
        <v/>
      </c>
      <c r="Q3139" s="122" t="str">
        <f>IF(OR(G3139&lt;&gt;0, J3139=0), "",F3139)</f>
        <v/>
      </c>
      <c r="R3139" s="122" t="str">
        <f t="shared" si="1996"/>
        <v/>
      </c>
      <c r="S3139" s="122" t="str">
        <f>IF(AND(G3139&lt;&gt;0,J3139=1),"замінне значення",R3139)</f>
        <v/>
      </c>
      <c r="T3139" s="122" t="str">
        <f t="shared" si="1997"/>
        <v/>
      </c>
    </row>
    <row r="3140" spans="1:20" outlineLevel="1">
      <c r="A3140" s="161"/>
      <c r="B3140" s="208">
        <v>44686</v>
      </c>
      <c r="C3140" s="96">
        <v>61.6666666666667</v>
      </c>
      <c r="D3140" s="122"/>
      <c r="E3140" s="122" t="str">
        <f t="shared" si="1991"/>
        <v/>
      </c>
      <c r="F3140" s="122"/>
      <c r="G3140" s="122" t="str">
        <f t="shared" si="1992"/>
        <v/>
      </c>
      <c r="H3140" s="122"/>
      <c r="I3140" s="122" t="str">
        <f t="shared" si="1993"/>
        <v/>
      </c>
      <c r="J3140" s="122"/>
      <c r="K3140" s="122" t="str">
        <f t="shared" si="1994"/>
        <v/>
      </c>
      <c r="L3140" s="123" t="str">
        <f>IF(H3140="","чи робить СНВВ?",IF(J3140="","чи роблять агрегати?",IF($J3140=0,"агрегати не працюють",IF(AND($H3140=0,$J3140=1),"СНВВ не працює","OK"))))</f>
        <v>чи робить СНВВ?</v>
      </c>
      <c r="M3140" s="100"/>
      <c r="N3140" s="122" t="str">
        <f>IF(OR(E3140&lt;&gt;0, J3140=0), "",D3140)</f>
        <v/>
      </c>
      <c r="O3140" s="122" t="str">
        <f t="shared" si="1995"/>
        <v/>
      </c>
      <c r="P3140" s="122" t="str">
        <f>IF(AND($E3140&lt;&gt;0,$J3140=1),"замінне значення",O3140)</f>
        <v/>
      </c>
      <c r="Q3140" s="122" t="str">
        <f>IF(OR(G3140&lt;&gt;0, J3140=0), "",F3140)</f>
        <v/>
      </c>
      <c r="R3140" s="122" t="str">
        <f t="shared" si="1996"/>
        <v/>
      </c>
      <c r="S3140" s="122" t="str">
        <f>IF(AND(G3140&lt;&gt;0,J3140=1),"замінне значення",R3140)</f>
        <v/>
      </c>
      <c r="T3140" s="122" t="str">
        <f t="shared" si="1997"/>
        <v/>
      </c>
    </row>
    <row r="3141" spans="1:20" outlineLevel="1">
      <c r="A3141" s="161"/>
      <c r="B3141" s="208">
        <v>44686</v>
      </c>
      <c r="C3141" s="96">
        <v>61.7083333333333</v>
      </c>
      <c r="D3141" s="122"/>
      <c r="E3141" s="122" t="str">
        <f t="shared" si="1991"/>
        <v/>
      </c>
      <c r="F3141" s="122"/>
      <c r="G3141" s="122" t="str">
        <f t="shared" si="1992"/>
        <v/>
      </c>
      <c r="H3141" s="122"/>
      <c r="I3141" s="122" t="str">
        <f t="shared" si="1993"/>
        <v/>
      </c>
      <c r="J3141" s="122"/>
      <c r="K3141" s="122" t="str">
        <f t="shared" si="1994"/>
        <v/>
      </c>
      <c r="L3141" s="123" t="str">
        <f>IF(H3141="","чи робить СНВВ?",IF(J3141="","чи роблять агрегати?",IF($J3141=0,"агрегати не працюють",IF(AND($H3141=0,$J3141=1),"СНВВ не працює","OK"))))</f>
        <v>чи робить СНВВ?</v>
      </c>
      <c r="M3141" s="100"/>
      <c r="N3141" s="122" t="str">
        <f>IF(OR(E3141&lt;&gt;0, J3141=0), "",D3141)</f>
        <v/>
      </c>
      <c r="O3141" s="122" t="str">
        <f t="shared" si="1995"/>
        <v/>
      </c>
      <c r="P3141" s="122" t="str">
        <f>IF(AND($E3141&lt;&gt;0,$J3141=1),"замінне значення",O3141)</f>
        <v/>
      </c>
      <c r="Q3141" s="122" t="str">
        <f>IF(OR(G3141&lt;&gt;0, J3141=0), "",F3141)</f>
        <v/>
      </c>
      <c r="R3141" s="122" t="str">
        <f t="shared" si="1996"/>
        <v/>
      </c>
      <c r="S3141" s="122" t="str">
        <f>IF(AND(G3141&lt;&gt;0,J3141=1),"замінне значення",R3141)</f>
        <v/>
      </c>
      <c r="T3141" s="122" t="str">
        <f t="shared" si="1997"/>
        <v/>
      </c>
    </row>
    <row r="3142" spans="1:20" outlineLevel="1">
      <c r="A3142" s="161"/>
      <c r="B3142" s="208">
        <v>44686</v>
      </c>
      <c r="C3142" s="96">
        <v>61.75</v>
      </c>
      <c r="D3142" s="122"/>
      <c r="E3142" s="122" t="str">
        <f t="shared" si="1991"/>
        <v/>
      </c>
      <c r="F3142" s="122"/>
      <c r="G3142" s="122" t="str">
        <f t="shared" si="1992"/>
        <v/>
      </c>
      <c r="H3142" s="122"/>
      <c r="I3142" s="122" t="str">
        <f t="shared" si="1993"/>
        <v/>
      </c>
      <c r="J3142" s="122"/>
      <c r="K3142" s="122" t="str">
        <f t="shared" si="1994"/>
        <v/>
      </c>
      <c r="L3142" s="123" t="str">
        <f>IF(H3142="","чи робить СНВВ?",IF(J3142="","чи роблять агрегати?",IF($J3142=0,"агрегати не працюють",IF(AND($H3142=0,$J3142=1),"СНВВ не працює","OK"))))</f>
        <v>чи робить СНВВ?</v>
      </c>
      <c r="M3142" s="100"/>
      <c r="N3142" s="122" t="str">
        <f>IF(OR(E3142&lt;&gt;0, J3142=0), "",D3142)</f>
        <v/>
      </c>
      <c r="O3142" s="122" t="str">
        <f t="shared" si="1995"/>
        <v/>
      </c>
      <c r="P3142" s="122" t="str">
        <f>IF(AND($E3142&lt;&gt;0,$J3142=1),"замінне значення",O3142)</f>
        <v/>
      </c>
      <c r="Q3142" s="122" t="str">
        <f>IF(OR(G3142&lt;&gt;0, J3142=0), "",F3142)</f>
        <v/>
      </c>
      <c r="R3142" s="122" t="str">
        <f t="shared" si="1996"/>
        <v/>
      </c>
      <c r="S3142" s="122" t="str">
        <f>IF(AND(G3142&lt;&gt;0,J3142=1),"замінне значення",R3142)</f>
        <v/>
      </c>
      <c r="T3142" s="122" t="str">
        <f t="shared" si="1997"/>
        <v/>
      </c>
    </row>
    <row r="3143" spans="1:20" outlineLevel="1">
      <c r="A3143" s="161"/>
      <c r="B3143" s="208">
        <v>44686</v>
      </c>
      <c r="C3143" s="96">
        <v>61.7916666666667</v>
      </c>
      <c r="D3143" s="122"/>
      <c r="E3143" s="122" t="str">
        <f t="shared" si="1991"/>
        <v/>
      </c>
      <c r="F3143" s="122"/>
      <c r="G3143" s="122" t="str">
        <f t="shared" si="1992"/>
        <v/>
      </c>
      <c r="H3143" s="122"/>
      <c r="I3143" s="122" t="str">
        <f t="shared" si="1993"/>
        <v/>
      </c>
      <c r="J3143" s="122"/>
      <c r="K3143" s="122" t="str">
        <f t="shared" si="1994"/>
        <v/>
      </c>
      <c r="L3143" s="123" t="str">
        <f>IF(H3143="","чи робить СНВВ?",IF(J3143="","чи роблять агрегати?",IF($J3143=0,"агрегати не працюють",IF(AND($H3143=0,$J3143=1),"СНВВ не працює","OK"))))</f>
        <v>чи робить СНВВ?</v>
      </c>
      <c r="M3143" s="100"/>
      <c r="N3143" s="122" t="str">
        <f>IF(OR(E3143&lt;&gt;0, J3143=0), "",D3143)</f>
        <v/>
      </c>
      <c r="O3143" s="122" t="str">
        <f t="shared" si="1995"/>
        <v/>
      </c>
      <c r="P3143" s="122" t="str">
        <f>IF(AND($E3143&lt;&gt;0,$J3143=1),"замінне значення",O3143)</f>
        <v/>
      </c>
      <c r="Q3143" s="122" t="str">
        <f>IF(OR(G3143&lt;&gt;0, J3143=0), "",F3143)</f>
        <v/>
      </c>
      <c r="R3143" s="122" t="str">
        <f t="shared" si="1996"/>
        <v/>
      </c>
      <c r="S3143" s="122" t="str">
        <f>IF(AND(G3143&lt;&gt;0,J3143=1),"замінне значення",R3143)</f>
        <v/>
      </c>
      <c r="T3143" s="122" t="str">
        <f t="shared" si="1997"/>
        <v/>
      </c>
    </row>
    <row r="3144" spans="1:20" outlineLevel="1">
      <c r="A3144" s="161"/>
      <c r="B3144" s="208">
        <v>44686</v>
      </c>
      <c r="C3144" s="96">
        <v>61.8333333333333</v>
      </c>
      <c r="D3144" s="122"/>
      <c r="E3144" s="122" t="str">
        <f t="shared" si="1991"/>
        <v/>
      </c>
      <c r="F3144" s="122"/>
      <c r="G3144" s="122" t="str">
        <f t="shared" si="1992"/>
        <v/>
      </c>
      <c r="H3144" s="122"/>
      <c r="I3144" s="122" t="str">
        <f t="shared" si="1993"/>
        <v/>
      </c>
      <c r="J3144" s="122"/>
      <c r="K3144" s="122" t="str">
        <f t="shared" si="1994"/>
        <v/>
      </c>
      <c r="L3144" s="123" t="str">
        <f>IF(H3144="","чи робить СНВВ?",IF(J3144="","чи роблять агрегати?",IF($J3144=0,"агрегати не працюють",IF(AND($H3144=0,$J3144=1),"СНВВ не працює","OK"))))</f>
        <v>чи робить СНВВ?</v>
      </c>
      <c r="M3144" s="100"/>
      <c r="N3144" s="122" t="str">
        <f>IF(OR(E3144&lt;&gt;0, J3144=0), "",D3144)</f>
        <v/>
      </c>
      <c r="O3144" s="122" t="str">
        <f t="shared" si="1995"/>
        <v/>
      </c>
      <c r="P3144" s="122" t="str">
        <f>IF(AND($E3144&lt;&gt;0,$J3144=1),"замінне значення",O3144)</f>
        <v/>
      </c>
      <c r="Q3144" s="122" t="str">
        <f>IF(OR(G3144&lt;&gt;0, J3144=0), "",F3144)</f>
        <v/>
      </c>
      <c r="R3144" s="122" t="str">
        <f t="shared" si="1996"/>
        <v/>
      </c>
      <c r="S3144" s="122" t="str">
        <f>IF(AND(G3144&lt;&gt;0,J3144=1),"замінне значення",R3144)</f>
        <v/>
      </c>
      <c r="T3144" s="122" t="str">
        <f t="shared" si="1997"/>
        <v/>
      </c>
    </row>
    <row r="3145" spans="1:20" outlineLevel="1">
      <c r="A3145" s="161"/>
      <c r="B3145" s="208">
        <v>44686</v>
      </c>
      <c r="C3145" s="96">
        <v>61.875</v>
      </c>
      <c r="D3145" s="122"/>
      <c r="E3145" s="122" t="str">
        <f t="shared" si="1991"/>
        <v/>
      </c>
      <c r="F3145" s="122"/>
      <c r="G3145" s="122" t="str">
        <f t="shared" si="1992"/>
        <v/>
      </c>
      <c r="H3145" s="122"/>
      <c r="I3145" s="122" t="str">
        <f t="shared" si="1993"/>
        <v/>
      </c>
      <c r="J3145" s="122"/>
      <c r="K3145" s="122" t="str">
        <f t="shared" si="1994"/>
        <v/>
      </c>
      <c r="L3145" s="123" t="str">
        <f>IF(H3145="","чи робить СНВВ?",IF(J3145="","чи роблять агрегати?",IF($J3145=0,"агрегати не працюють",IF(AND($H3145=0,$J3145=1),"СНВВ не працює","OK"))))</f>
        <v>чи робить СНВВ?</v>
      </c>
      <c r="M3145" s="100"/>
      <c r="N3145" s="122" t="str">
        <f>IF(OR(E3145&lt;&gt;0, J3145=0), "",D3145)</f>
        <v/>
      </c>
      <c r="O3145" s="122" t="str">
        <f t="shared" si="1995"/>
        <v/>
      </c>
      <c r="P3145" s="122" t="str">
        <f>IF(AND($E3145&lt;&gt;0,$J3145=1),"замінне значення",O3145)</f>
        <v/>
      </c>
      <c r="Q3145" s="122" t="str">
        <f>IF(OR(G3145&lt;&gt;0, J3145=0), "",F3145)</f>
        <v/>
      </c>
      <c r="R3145" s="122" t="str">
        <f t="shared" si="1996"/>
        <v/>
      </c>
      <c r="S3145" s="122" t="str">
        <f>IF(AND(G3145&lt;&gt;0,J3145=1),"замінне значення",R3145)</f>
        <v/>
      </c>
      <c r="T3145" s="122" t="str">
        <f t="shared" si="1997"/>
        <v/>
      </c>
    </row>
    <row r="3146" spans="1:20" outlineLevel="1">
      <c r="A3146" s="161"/>
      <c r="B3146" s="208">
        <v>44686</v>
      </c>
      <c r="C3146" s="96">
        <v>61.9166666666667</v>
      </c>
      <c r="D3146" s="122"/>
      <c r="E3146" s="122" t="str">
        <f t="shared" si="1991"/>
        <v/>
      </c>
      <c r="F3146" s="122"/>
      <c r="G3146" s="122" t="str">
        <f t="shared" si="1992"/>
        <v/>
      </c>
      <c r="H3146" s="122"/>
      <c r="I3146" s="122" t="str">
        <f t="shared" si="1993"/>
        <v/>
      </c>
      <c r="J3146" s="122"/>
      <c r="K3146" s="122" t="str">
        <f t="shared" si="1994"/>
        <v/>
      </c>
      <c r="L3146" s="123" t="str">
        <f>IF(H3146="","чи робить СНВВ?",IF(J3146="","чи роблять агрегати?",IF($J3146=0,"агрегати не працюють",IF(AND($H3146=0,$J3146=1),"СНВВ не працює","OK"))))</f>
        <v>чи робить СНВВ?</v>
      </c>
      <c r="M3146" s="100"/>
      <c r="N3146" s="122" t="str">
        <f>IF(OR(E3146&lt;&gt;0, J3146=0), "",D3146)</f>
        <v/>
      </c>
      <c r="O3146" s="122" t="str">
        <f t="shared" si="1995"/>
        <v/>
      </c>
      <c r="P3146" s="122" t="str">
        <f>IF(AND($E3146&lt;&gt;0,$J3146=1),"замінне значення",O3146)</f>
        <v/>
      </c>
      <c r="Q3146" s="122" t="str">
        <f>IF(OR(G3146&lt;&gt;0, J3146=0), "",F3146)</f>
        <v/>
      </c>
      <c r="R3146" s="122" t="str">
        <f t="shared" si="1996"/>
        <v/>
      </c>
      <c r="S3146" s="122" t="str">
        <f>IF(AND(G3146&lt;&gt;0,J3146=1),"замінне значення",R3146)</f>
        <v/>
      </c>
      <c r="T3146" s="122" t="str">
        <f t="shared" si="1997"/>
        <v/>
      </c>
    </row>
    <row r="3147" spans="1:20" outlineLevel="1">
      <c r="A3147" s="161"/>
      <c r="B3147" s="208">
        <v>44686</v>
      </c>
      <c r="C3147" s="96">
        <v>61.9583333333333</v>
      </c>
      <c r="D3147" s="122"/>
      <c r="E3147" s="122" t="str">
        <f t="shared" si="1991"/>
        <v/>
      </c>
      <c r="F3147" s="122"/>
      <c r="G3147" s="122" t="str">
        <f t="shared" si="1992"/>
        <v/>
      </c>
      <c r="H3147" s="122"/>
      <c r="I3147" s="122" t="str">
        <f t="shared" si="1993"/>
        <v/>
      </c>
      <c r="J3147" s="122"/>
      <c r="K3147" s="122" t="str">
        <f t="shared" si="1994"/>
        <v/>
      </c>
      <c r="L3147" s="123" t="str">
        <f>IF(H3147="","чи робить СНВВ?",IF(J3147="","чи роблять агрегати?",IF($J3147=0,"агрегати не працюють",IF(AND($H3147=0,$J3147=1),"СНВВ не працює","OK"))))</f>
        <v>чи робить СНВВ?</v>
      </c>
      <c r="M3147" s="100"/>
      <c r="N3147" s="122" t="str">
        <f>IF(OR(E3147&lt;&gt;0, J3147=0), "",D3147)</f>
        <v/>
      </c>
      <c r="O3147" s="122" t="str">
        <f t="shared" si="1995"/>
        <v/>
      </c>
      <c r="P3147" s="122" t="str">
        <f>IF(AND($E3147&lt;&gt;0,$J3147=1),"замінне значення",O3147)</f>
        <v/>
      </c>
      <c r="Q3147" s="122" t="str">
        <f>IF(OR(G3147&lt;&gt;0, J3147=0), "",F3147)</f>
        <v/>
      </c>
      <c r="R3147" s="122" t="str">
        <f t="shared" si="1996"/>
        <v/>
      </c>
      <c r="S3147" s="122" t="str">
        <f>IF(AND(G3147&lt;&gt;0,J3147=1),"замінне значення",R3147)</f>
        <v/>
      </c>
      <c r="T3147" s="122" t="str">
        <f t="shared" si="1997"/>
        <v/>
      </c>
    </row>
    <row r="3148" spans="1:20">
      <c r="A3148" s="204"/>
      <c r="B3148" s="159" t="s">
        <v>206</v>
      </c>
      <c r="C3148" s="159"/>
      <c r="D3148" s="103">
        <f t="shared" ref="D3148" si="1998">SUM(D3124:D3147)</f>
        <v>0</v>
      </c>
      <c r="E3148" s="104">
        <f t="shared" ref="E3148" si="1999">COUNTIF(E3124:E3147,"&gt;0")</f>
        <v>0</v>
      </c>
      <c r="F3148" s="103">
        <f t="shared" ref="F3148" si="2000">SUM(F3124:F3147)</f>
        <v>0</v>
      </c>
      <c r="G3148" s="104">
        <f t="shared" ref="G3148" si="2001">COUNTIF(G3124:G3147,"&gt;0")</f>
        <v>0</v>
      </c>
      <c r="H3148" s="103">
        <f t="shared" ref="H3148" si="2002">SUM(H3124:H3147)</f>
        <v>0</v>
      </c>
      <c r="I3148" s="104">
        <f t="shared" ref="I3148" si="2003">COUNTIF(I3124:I3147,"&gt;0")</f>
        <v>0</v>
      </c>
      <c r="J3148" s="103">
        <f t="shared" ref="J3148" si="2004">SUM(J3124:J3147)</f>
        <v>0</v>
      </c>
      <c r="K3148" s="104">
        <f t="shared" ref="K3148" si="2005">COUNTIF(K3124:K3147,"&gt;0")</f>
        <v>0</v>
      </c>
      <c r="L3148" s="104">
        <f t="shared" ref="L3148" si="2006">COUNTIF(L3124:L3147,"СНВВ не працює")</f>
        <v>0</v>
      </c>
      <c r="M3148" s="100"/>
      <c r="N3148" s="103">
        <f t="shared" si="1989"/>
        <v>0</v>
      </c>
      <c r="O3148" s="103">
        <f t="shared" ref="O3148:T3148" si="2007">SUM(O3124:O3147)</f>
        <v>0</v>
      </c>
      <c r="P3148" s="103">
        <f t="shared" si="2007"/>
        <v>0</v>
      </c>
      <c r="Q3148" s="103">
        <f t="shared" si="2007"/>
        <v>0</v>
      </c>
      <c r="R3148" s="103">
        <f t="shared" si="2007"/>
        <v>0</v>
      </c>
      <c r="S3148" s="103">
        <f t="shared" si="2007"/>
        <v>0</v>
      </c>
      <c r="T3148" s="103">
        <f t="shared" si="2007"/>
        <v>0</v>
      </c>
    </row>
    <row r="3149" spans="1:20" outlineLevel="1">
      <c r="A3149" s="160">
        <v>44687</v>
      </c>
      <c r="B3149" s="208">
        <v>44687</v>
      </c>
      <c r="C3149" s="96">
        <v>62</v>
      </c>
      <c r="D3149" s="122"/>
      <c r="E3149" s="122" t="str">
        <f t="shared" ref="E3149:E3172" si="2008">IF(D3149="","",IF(D3149&lt;1,1,0))</f>
        <v/>
      </c>
      <c r="F3149" s="122"/>
      <c r="G3149" s="122" t="str">
        <f t="shared" ref="G3149:G3172" si="2009">IF(F3149="","",IF(F3149&lt;1,1,0))</f>
        <v/>
      </c>
      <c r="H3149" s="122"/>
      <c r="I3149" s="122" t="str">
        <f t="shared" ref="I3149:I3172" si="2010">IF(H3149="","",IF(H3149&lt;1,1,0))</f>
        <v/>
      </c>
      <c r="J3149" s="122"/>
      <c r="K3149" s="122" t="str">
        <f t="shared" ref="K3149:K3172" si="2011">IF(J3149="","",IF(J3149&lt;1,1,0))</f>
        <v/>
      </c>
      <c r="L3149" s="123" t="str">
        <f>IF(H3149="","чи робить СНВВ?",IF(J3149="","чи роблять агрегати?",IF($J3149=0,"агрегати не працюють",IF(AND($H3149=0,$J3149=1),"СНВВ не працює","OK"))))</f>
        <v>чи робить СНВВ?</v>
      </c>
      <c r="M3149" s="100"/>
      <c r="N3149" s="122" t="str">
        <f>IF(OR(E3149&lt;&gt;0, J3149=0), "",D3149)</f>
        <v/>
      </c>
      <c r="O3149" s="122" t="str">
        <f t="shared" ref="O3149:O3172" si="2012">IF(Q3149="", "",(N3149*$O$3+$O$4))</f>
        <v/>
      </c>
      <c r="P3149" s="122" t="str">
        <f>IF(AND($E3149&lt;&gt;0,$J3149=1),"замінне значення",O3149)</f>
        <v/>
      </c>
      <c r="Q3149" s="122" t="str">
        <f>IF(OR(G3149&lt;&gt;0, J3149=0), "",F3149)</f>
        <v/>
      </c>
      <c r="R3149" s="122" t="str">
        <f t="shared" ref="R3149:R3212" si="2013">IF(Q3149="", "",(Q3149*$Q$3+$Q$4))</f>
        <v/>
      </c>
      <c r="S3149" s="122" t="str">
        <f>IF(AND(G3149&lt;&gt;0,J3149=1),"замінне значення",R3149)</f>
        <v/>
      </c>
      <c r="T3149" s="122" t="str">
        <f t="shared" ref="T3149:T3212" si="2014">IFERROR(P3149*S3149,"")</f>
        <v/>
      </c>
    </row>
    <row r="3150" spans="1:20" outlineLevel="1">
      <c r="A3150" s="161"/>
      <c r="B3150" s="208">
        <v>44687</v>
      </c>
      <c r="C3150" s="96">
        <v>62.0416666666667</v>
      </c>
      <c r="D3150" s="122"/>
      <c r="E3150" s="122" t="str">
        <f t="shared" si="2008"/>
        <v/>
      </c>
      <c r="F3150" s="122"/>
      <c r="G3150" s="122" t="str">
        <f t="shared" si="2009"/>
        <v/>
      </c>
      <c r="H3150" s="122"/>
      <c r="I3150" s="122" t="str">
        <f t="shared" si="2010"/>
        <v/>
      </c>
      <c r="J3150" s="122"/>
      <c r="K3150" s="122" t="str">
        <f t="shared" si="2011"/>
        <v/>
      </c>
      <c r="L3150" s="123" t="str">
        <f>IF(H3150="","чи робить СНВВ?",IF(J3150="","чи роблять агрегати?",IF($J3150=0,"агрегати не працюють",IF(AND($H3150=0,$J3150=1),"СНВВ не працює","OK"))))</f>
        <v>чи робить СНВВ?</v>
      </c>
      <c r="M3150" s="100"/>
      <c r="N3150" s="122" t="str">
        <f>IF(OR(E3150&lt;&gt;0, J3150=0), "",D3150)</f>
        <v/>
      </c>
      <c r="O3150" s="122" t="str">
        <f t="shared" si="2012"/>
        <v/>
      </c>
      <c r="P3150" s="122" t="str">
        <f>IF(AND($E3150&lt;&gt;0,$J3150=1),"замінне значення",O3150)</f>
        <v/>
      </c>
      <c r="Q3150" s="122" t="str">
        <f>IF(OR(G3150&lt;&gt;0, J3150=0), "",F3150)</f>
        <v/>
      </c>
      <c r="R3150" s="122" t="str">
        <f t="shared" si="2013"/>
        <v/>
      </c>
      <c r="S3150" s="122" t="str">
        <f>IF(AND(G3150&lt;&gt;0,J3150=1),"замінне значення",R3150)</f>
        <v/>
      </c>
      <c r="T3150" s="122" t="str">
        <f t="shared" si="2014"/>
        <v/>
      </c>
    </row>
    <row r="3151" spans="1:20" outlineLevel="1">
      <c r="A3151" s="161"/>
      <c r="B3151" s="208">
        <v>44687</v>
      </c>
      <c r="C3151" s="96">
        <v>62.0833333333333</v>
      </c>
      <c r="D3151" s="122"/>
      <c r="E3151" s="122" t="str">
        <f t="shared" si="2008"/>
        <v/>
      </c>
      <c r="F3151" s="122"/>
      <c r="G3151" s="122" t="str">
        <f t="shared" si="2009"/>
        <v/>
      </c>
      <c r="H3151" s="122"/>
      <c r="I3151" s="122" t="str">
        <f t="shared" si="2010"/>
        <v/>
      </c>
      <c r="J3151" s="122"/>
      <c r="K3151" s="122" t="str">
        <f t="shared" si="2011"/>
        <v/>
      </c>
      <c r="L3151" s="123" t="str">
        <f>IF(H3151="","чи робить СНВВ?",IF(J3151="","чи роблять агрегати?",IF($J3151=0,"агрегати не працюють",IF(AND($H3151=0,$J3151=1),"СНВВ не працює","OK"))))</f>
        <v>чи робить СНВВ?</v>
      </c>
      <c r="M3151" s="100"/>
      <c r="N3151" s="122" t="str">
        <f>IF(OR(E3151&lt;&gt;0, J3151=0), "",D3151)</f>
        <v/>
      </c>
      <c r="O3151" s="122" t="str">
        <f t="shared" si="2012"/>
        <v/>
      </c>
      <c r="P3151" s="122" t="str">
        <f>IF(AND($E3151&lt;&gt;0,$J3151=1),"замінне значення",O3151)</f>
        <v/>
      </c>
      <c r="Q3151" s="122" t="str">
        <f>IF(OR(G3151&lt;&gt;0, J3151=0), "",F3151)</f>
        <v/>
      </c>
      <c r="R3151" s="122" t="str">
        <f t="shared" si="2013"/>
        <v/>
      </c>
      <c r="S3151" s="122" t="str">
        <f>IF(AND(G3151&lt;&gt;0,J3151=1),"замінне значення",R3151)</f>
        <v/>
      </c>
      <c r="T3151" s="122" t="str">
        <f t="shared" si="2014"/>
        <v/>
      </c>
    </row>
    <row r="3152" spans="1:20" outlineLevel="1">
      <c r="A3152" s="161"/>
      <c r="B3152" s="208">
        <v>44687</v>
      </c>
      <c r="C3152" s="96">
        <v>62.125</v>
      </c>
      <c r="D3152" s="122"/>
      <c r="E3152" s="122" t="str">
        <f t="shared" si="2008"/>
        <v/>
      </c>
      <c r="F3152" s="122"/>
      <c r="G3152" s="122" t="str">
        <f t="shared" si="2009"/>
        <v/>
      </c>
      <c r="H3152" s="122"/>
      <c r="I3152" s="122" t="str">
        <f t="shared" si="2010"/>
        <v/>
      </c>
      <c r="J3152" s="122"/>
      <c r="K3152" s="122" t="str">
        <f t="shared" si="2011"/>
        <v/>
      </c>
      <c r="L3152" s="123" t="str">
        <f>IF(H3152="","чи робить СНВВ?",IF(J3152="","чи роблять агрегати?",IF($J3152=0,"агрегати не працюють",IF(AND($H3152=0,$J3152=1),"СНВВ не працює","OK"))))</f>
        <v>чи робить СНВВ?</v>
      </c>
      <c r="M3152" s="100"/>
      <c r="N3152" s="122" t="str">
        <f>IF(OR(E3152&lt;&gt;0, J3152=0), "",D3152)</f>
        <v/>
      </c>
      <c r="O3152" s="122" t="str">
        <f t="shared" si="2012"/>
        <v/>
      </c>
      <c r="P3152" s="122" t="str">
        <f>IF(AND($E3152&lt;&gt;0,$J3152=1),"замінне значення",O3152)</f>
        <v/>
      </c>
      <c r="Q3152" s="122" t="str">
        <f>IF(OR(G3152&lt;&gt;0, J3152=0), "",F3152)</f>
        <v/>
      </c>
      <c r="R3152" s="122" t="str">
        <f t="shared" si="2013"/>
        <v/>
      </c>
      <c r="S3152" s="122" t="str">
        <f>IF(AND(G3152&lt;&gt;0,J3152=1),"замінне значення",R3152)</f>
        <v/>
      </c>
      <c r="T3152" s="122" t="str">
        <f t="shared" si="2014"/>
        <v/>
      </c>
    </row>
    <row r="3153" spans="1:20" outlineLevel="1">
      <c r="A3153" s="161"/>
      <c r="B3153" s="208">
        <v>44687</v>
      </c>
      <c r="C3153" s="96">
        <v>62.1666666666667</v>
      </c>
      <c r="D3153" s="122"/>
      <c r="E3153" s="122" t="str">
        <f t="shared" si="2008"/>
        <v/>
      </c>
      <c r="F3153" s="122"/>
      <c r="G3153" s="122" t="str">
        <f t="shared" si="2009"/>
        <v/>
      </c>
      <c r="H3153" s="122"/>
      <c r="I3153" s="122" t="str">
        <f t="shared" si="2010"/>
        <v/>
      </c>
      <c r="J3153" s="122"/>
      <c r="K3153" s="122" t="str">
        <f t="shared" si="2011"/>
        <v/>
      </c>
      <c r="L3153" s="123" t="str">
        <f>IF(H3153="","чи робить СНВВ?",IF(J3153="","чи роблять агрегати?",IF($J3153=0,"агрегати не працюють",IF(AND($H3153=0,$J3153=1),"СНВВ не працює","OK"))))</f>
        <v>чи робить СНВВ?</v>
      </c>
      <c r="M3153" s="100"/>
      <c r="N3153" s="122" t="str">
        <f>IF(OR(E3153&lt;&gt;0, J3153=0), "",D3153)</f>
        <v/>
      </c>
      <c r="O3153" s="122" t="str">
        <f t="shared" si="2012"/>
        <v/>
      </c>
      <c r="P3153" s="122" t="str">
        <f>IF(AND($E3153&lt;&gt;0,$J3153=1),"замінне значення",O3153)</f>
        <v/>
      </c>
      <c r="Q3153" s="122" t="str">
        <f>IF(OR(G3153&lt;&gt;0, J3153=0), "",F3153)</f>
        <v/>
      </c>
      <c r="R3153" s="122" t="str">
        <f t="shared" si="2013"/>
        <v/>
      </c>
      <c r="S3153" s="122" t="str">
        <f>IF(AND(G3153&lt;&gt;0,J3153=1),"замінне значення",R3153)</f>
        <v/>
      </c>
      <c r="T3153" s="122" t="str">
        <f t="shared" si="2014"/>
        <v/>
      </c>
    </row>
    <row r="3154" spans="1:20" outlineLevel="1">
      <c r="A3154" s="161"/>
      <c r="B3154" s="208">
        <v>44687</v>
      </c>
      <c r="C3154" s="96">
        <v>62.2083333333333</v>
      </c>
      <c r="D3154" s="122"/>
      <c r="E3154" s="122" t="str">
        <f t="shared" si="2008"/>
        <v/>
      </c>
      <c r="F3154" s="122"/>
      <c r="G3154" s="122" t="str">
        <f t="shared" si="2009"/>
        <v/>
      </c>
      <c r="H3154" s="122"/>
      <c r="I3154" s="122" t="str">
        <f t="shared" si="2010"/>
        <v/>
      </c>
      <c r="J3154" s="122"/>
      <c r="K3154" s="122" t="str">
        <f t="shared" si="2011"/>
        <v/>
      </c>
      <c r="L3154" s="123" t="str">
        <f>IF(H3154="","чи робить СНВВ?",IF(J3154="","чи роблять агрегати?",IF($J3154=0,"агрегати не працюють",IF(AND($H3154=0,$J3154=1),"СНВВ не працює","OK"))))</f>
        <v>чи робить СНВВ?</v>
      </c>
      <c r="M3154" s="100"/>
      <c r="N3154" s="122" t="str">
        <f>IF(OR(E3154&lt;&gt;0, J3154=0), "",D3154)</f>
        <v/>
      </c>
      <c r="O3154" s="122" t="str">
        <f t="shared" si="2012"/>
        <v/>
      </c>
      <c r="P3154" s="122" t="str">
        <f>IF(AND($E3154&lt;&gt;0,$J3154=1),"замінне значення",O3154)</f>
        <v/>
      </c>
      <c r="Q3154" s="122" t="str">
        <f>IF(OR(G3154&lt;&gt;0, J3154=0), "",F3154)</f>
        <v/>
      </c>
      <c r="R3154" s="122" t="str">
        <f t="shared" si="2013"/>
        <v/>
      </c>
      <c r="S3154" s="122" t="str">
        <f>IF(AND(G3154&lt;&gt;0,J3154=1),"замінне значення",R3154)</f>
        <v/>
      </c>
      <c r="T3154" s="122" t="str">
        <f t="shared" si="2014"/>
        <v/>
      </c>
    </row>
    <row r="3155" spans="1:20" outlineLevel="1">
      <c r="A3155" s="161"/>
      <c r="B3155" s="208">
        <v>44687</v>
      </c>
      <c r="C3155" s="96">
        <v>62.25</v>
      </c>
      <c r="D3155" s="122"/>
      <c r="E3155" s="122" t="str">
        <f t="shared" si="2008"/>
        <v/>
      </c>
      <c r="F3155" s="122"/>
      <c r="G3155" s="122" t="str">
        <f t="shared" si="2009"/>
        <v/>
      </c>
      <c r="H3155" s="122"/>
      <c r="I3155" s="122" t="str">
        <f t="shared" si="2010"/>
        <v/>
      </c>
      <c r="J3155" s="122"/>
      <c r="K3155" s="122" t="str">
        <f t="shared" si="2011"/>
        <v/>
      </c>
      <c r="L3155" s="123" t="str">
        <f>IF(H3155="","чи робить СНВВ?",IF(J3155="","чи роблять агрегати?",IF($J3155=0,"агрегати не працюють",IF(AND($H3155=0,$J3155=1),"СНВВ не працює","OK"))))</f>
        <v>чи робить СНВВ?</v>
      </c>
      <c r="M3155" s="100"/>
      <c r="N3155" s="122" t="str">
        <f>IF(OR(E3155&lt;&gt;0, J3155=0), "",D3155)</f>
        <v/>
      </c>
      <c r="O3155" s="122" t="str">
        <f t="shared" si="2012"/>
        <v/>
      </c>
      <c r="P3155" s="122" t="str">
        <f>IF(AND($E3155&lt;&gt;0,$J3155=1),"замінне значення",O3155)</f>
        <v/>
      </c>
      <c r="Q3155" s="122" t="str">
        <f>IF(OR(G3155&lt;&gt;0, J3155=0), "",F3155)</f>
        <v/>
      </c>
      <c r="R3155" s="122" t="str">
        <f t="shared" si="2013"/>
        <v/>
      </c>
      <c r="S3155" s="122" t="str">
        <f>IF(AND(G3155&lt;&gt;0,J3155=1),"замінне значення",R3155)</f>
        <v/>
      </c>
      <c r="T3155" s="122" t="str">
        <f t="shared" si="2014"/>
        <v/>
      </c>
    </row>
    <row r="3156" spans="1:20" outlineLevel="1">
      <c r="A3156" s="161"/>
      <c r="B3156" s="208">
        <v>44687</v>
      </c>
      <c r="C3156" s="96">
        <v>62.2916666666667</v>
      </c>
      <c r="D3156" s="122"/>
      <c r="E3156" s="122" t="str">
        <f t="shared" si="2008"/>
        <v/>
      </c>
      <c r="F3156" s="122"/>
      <c r="G3156" s="122" t="str">
        <f t="shared" si="2009"/>
        <v/>
      </c>
      <c r="H3156" s="122"/>
      <c r="I3156" s="122" t="str">
        <f t="shared" si="2010"/>
        <v/>
      </c>
      <c r="J3156" s="122"/>
      <c r="K3156" s="122" t="str">
        <f t="shared" si="2011"/>
        <v/>
      </c>
      <c r="L3156" s="123" t="str">
        <f>IF(H3156="","чи робить СНВВ?",IF(J3156="","чи роблять агрегати?",IF($J3156=0,"агрегати не працюють",IF(AND($H3156=0,$J3156=1),"СНВВ не працює","OK"))))</f>
        <v>чи робить СНВВ?</v>
      </c>
      <c r="M3156" s="100"/>
      <c r="N3156" s="122" t="str">
        <f>IF(OR(E3156&lt;&gt;0, J3156=0), "",D3156)</f>
        <v/>
      </c>
      <c r="O3156" s="122" t="str">
        <f t="shared" si="2012"/>
        <v/>
      </c>
      <c r="P3156" s="122" t="str">
        <f>IF(AND($E3156&lt;&gt;0,$J3156=1),"замінне значення",O3156)</f>
        <v/>
      </c>
      <c r="Q3156" s="122" t="str">
        <f>IF(OR(G3156&lt;&gt;0, J3156=0), "",F3156)</f>
        <v/>
      </c>
      <c r="R3156" s="122" t="str">
        <f t="shared" si="2013"/>
        <v/>
      </c>
      <c r="S3156" s="122" t="str">
        <f>IF(AND(G3156&lt;&gt;0,J3156=1),"замінне значення",R3156)</f>
        <v/>
      </c>
      <c r="T3156" s="122" t="str">
        <f t="shared" si="2014"/>
        <v/>
      </c>
    </row>
    <row r="3157" spans="1:20" outlineLevel="1">
      <c r="A3157" s="161"/>
      <c r="B3157" s="208">
        <v>44687</v>
      </c>
      <c r="C3157" s="96">
        <v>62.3333333333333</v>
      </c>
      <c r="D3157" s="122"/>
      <c r="E3157" s="122" t="str">
        <f t="shared" si="2008"/>
        <v/>
      </c>
      <c r="F3157" s="122"/>
      <c r="G3157" s="122" t="str">
        <f t="shared" si="2009"/>
        <v/>
      </c>
      <c r="H3157" s="122"/>
      <c r="I3157" s="122" t="str">
        <f t="shared" si="2010"/>
        <v/>
      </c>
      <c r="J3157" s="122"/>
      <c r="K3157" s="122" t="str">
        <f t="shared" si="2011"/>
        <v/>
      </c>
      <c r="L3157" s="123" t="str">
        <f>IF(H3157="","чи робить СНВВ?",IF(J3157="","чи роблять агрегати?",IF($J3157=0,"агрегати не працюють",IF(AND($H3157=0,$J3157=1),"СНВВ не працює","OK"))))</f>
        <v>чи робить СНВВ?</v>
      </c>
      <c r="M3157" s="100"/>
      <c r="N3157" s="122" t="str">
        <f>IF(OR(E3157&lt;&gt;0, J3157=0), "",D3157)</f>
        <v/>
      </c>
      <c r="O3157" s="122" t="str">
        <f t="shared" si="2012"/>
        <v/>
      </c>
      <c r="P3157" s="122" t="str">
        <f>IF(AND($E3157&lt;&gt;0,$J3157=1),"замінне значення",O3157)</f>
        <v/>
      </c>
      <c r="Q3157" s="122" t="str">
        <f>IF(OR(G3157&lt;&gt;0, J3157=0), "",F3157)</f>
        <v/>
      </c>
      <c r="R3157" s="122" t="str">
        <f t="shared" si="2013"/>
        <v/>
      </c>
      <c r="S3157" s="122" t="str">
        <f>IF(AND(G3157&lt;&gt;0,J3157=1),"замінне значення",R3157)</f>
        <v/>
      </c>
      <c r="T3157" s="122" t="str">
        <f t="shared" si="2014"/>
        <v/>
      </c>
    </row>
    <row r="3158" spans="1:20" outlineLevel="1">
      <c r="A3158" s="161"/>
      <c r="B3158" s="208">
        <v>44687</v>
      </c>
      <c r="C3158" s="96">
        <v>62.375</v>
      </c>
      <c r="D3158" s="122"/>
      <c r="E3158" s="122" t="str">
        <f t="shared" si="2008"/>
        <v/>
      </c>
      <c r="F3158" s="122"/>
      <c r="G3158" s="122" t="str">
        <f t="shared" si="2009"/>
        <v/>
      </c>
      <c r="H3158" s="122"/>
      <c r="I3158" s="122" t="str">
        <f t="shared" si="2010"/>
        <v/>
      </c>
      <c r="J3158" s="122"/>
      <c r="K3158" s="122" t="str">
        <f t="shared" si="2011"/>
        <v/>
      </c>
      <c r="L3158" s="123" t="str">
        <f>IF(H3158="","чи робить СНВВ?",IF(J3158="","чи роблять агрегати?",IF($J3158=0,"агрегати не працюють",IF(AND($H3158=0,$J3158=1),"СНВВ не працює","OK"))))</f>
        <v>чи робить СНВВ?</v>
      </c>
      <c r="M3158" s="100"/>
      <c r="N3158" s="122" t="str">
        <f>IF(OR(E3158&lt;&gt;0, J3158=0), "",D3158)</f>
        <v/>
      </c>
      <c r="O3158" s="122" t="str">
        <f t="shared" si="2012"/>
        <v/>
      </c>
      <c r="P3158" s="122" t="str">
        <f>IF(AND($E3158&lt;&gt;0,$J3158=1),"замінне значення",O3158)</f>
        <v/>
      </c>
      <c r="Q3158" s="122" t="str">
        <f>IF(OR(G3158&lt;&gt;0, J3158=0), "",F3158)</f>
        <v/>
      </c>
      <c r="R3158" s="122" t="str">
        <f t="shared" si="2013"/>
        <v/>
      </c>
      <c r="S3158" s="122" t="str">
        <f>IF(AND(G3158&lt;&gt;0,J3158=1),"замінне значення",R3158)</f>
        <v/>
      </c>
      <c r="T3158" s="122" t="str">
        <f t="shared" si="2014"/>
        <v/>
      </c>
    </row>
    <row r="3159" spans="1:20" outlineLevel="1">
      <c r="A3159" s="161"/>
      <c r="B3159" s="208">
        <v>44687</v>
      </c>
      <c r="C3159" s="96">
        <v>62.4166666666667</v>
      </c>
      <c r="D3159" s="122"/>
      <c r="E3159" s="122" t="str">
        <f t="shared" si="2008"/>
        <v/>
      </c>
      <c r="F3159" s="122"/>
      <c r="G3159" s="122" t="str">
        <f t="shared" si="2009"/>
        <v/>
      </c>
      <c r="H3159" s="122"/>
      <c r="I3159" s="122" t="str">
        <f t="shared" si="2010"/>
        <v/>
      </c>
      <c r="J3159" s="122"/>
      <c r="K3159" s="122" t="str">
        <f t="shared" si="2011"/>
        <v/>
      </c>
      <c r="L3159" s="123" t="str">
        <f>IF(H3159="","чи робить СНВВ?",IF(J3159="","чи роблять агрегати?",IF($J3159=0,"агрегати не працюють",IF(AND($H3159=0,$J3159=1),"СНВВ не працює","OK"))))</f>
        <v>чи робить СНВВ?</v>
      </c>
      <c r="M3159" s="100"/>
      <c r="N3159" s="122" t="str">
        <f>IF(OR(E3159&lt;&gt;0, J3159=0), "",D3159)</f>
        <v/>
      </c>
      <c r="O3159" s="122" t="str">
        <f t="shared" si="2012"/>
        <v/>
      </c>
      <c r="P3159" s="122" t="str">
        <f>IF(AND($E3159&lt;&gt;0,$J3159=1),"замінне значення",O3159)</f>
        <v/>
      </c>
      <c r="Q3159" s="122" t="str">
        <f>IF(OR(G3159&lt;&gt;0, J3159=0), "",F3159)</f>
        <v/>
      </c>
      <c r="R3159" s="122" t="str">
        <f t="shared" si="2013"/>
        <v/>
      </c>
      <c r="S3159" s="122" t="str">
        <f>IF(AND(G3159&lt;&gt;0,J3159=1),"замінне значення",R3159)</f>
        <v/>
      </c>
      <c r="T3159" s="122" t="str">
        <f t="shared" si="2014"/>
        <v/>
      </c>
    </row>
    <row r="3160" spans="1:20" outlineLevel="1">
      <c r="A3160" s="161"/>
      <c r="B3160" s="208">
        <v>44687</v>
      </c>
      <c r="C3160" s="96">
        <v>62.4583333333333</v>
      </c>
      <c r="D3160" s="122"/>
      <c r="E3160" s="122" t="str">
        <f t="shared" si="2008"/>
        <v/>
      </c>
      <c r="F3160" s="122"/>
      <c r="G3160" s="122" t="str">
        <f t="shared" si="2009"/>
        <v/>
      </c>
      <c r="H3160" s="122"/>
      <c r="I3160" s="122" t="str">
        <f t="shared" si="2010"/>
        <v/>
      </c>
      <c r="J3160" s="122"/>
      <c r="K3160" s="122" t="str">
        <f t="shared" si="2011"/>
        <v/>
      </c>
      <c r="L3160" s="123" t="str">
        <f>IF(H3160="","чи робить СНВВ?",IF(J3160="","чи роблять агрегати?",IF($J3160=0,"агрегати не працюють",IF(AND($H3160=0,$J3160=1),"СНВВ не працює","OK"))))</f>
        <v>чи робить СНВВ?</v>
      </c>
      <c r="M3160" s="100"/>
      <c r="N3160" s="122" t="str">
        <f>IF(OR(E3160&lt;&gt;0, J3160=0), "",D3160)</f>
        <v/>
      </c>
      <c r="O3160" s="122" t="str">
        <f t="shared" si="2012"/>
        <v/>
      </c>
      <c r="P3160" s="122" t="str">
        <f>IF(AND($E3160&lt;&gt;0,$J3160=1),"замінне значення",O3160)</f>
        <v/>
      </c>
      <c r="Q3160" s="122" t="str">
        <f>IF(OR(G3160&lt;&gt;0, J3160=0), "",F3160)</f>
        <v/>
      </c>
      <c r="R3160" s="122" t="str">
        <f t="shared" si="2013"/>
        <v/>
      </c>
      <c r="S3160" s="122" t="str">
        <f>IF(AND(G3160&lt;&gt;0,J3160=1),"замінне значення",R3160)</f>
        <v/>
      </c>
      <c r="T3160" s="122" t="str">
        <f t="shared" si="2014"/>
        <v/>
      </c>
    </row>
    <row r="3161" spans="1:20" outlineLevel="1">
      <c r="A3161" s="161"/>
      <c r="B3161" s="208">
        <v>44687</v>
      </c>
      <c r="C3161" s="96">
        <v>62.5</v>
      </c>
      <c r="D3161" s="122"/>
      <c r="E3161" s="122" t="str">
        <f t="shared" si="2008"/>
        <v/>
      </c>
      <c r="F3161" s="122"/>
      <c r="G3161" s="122" t="str">
        <f t="shared" si="2009"/>
        <v/>
      </c>
      <c r="H3161" s="122"/>
      <c r="I3161" s="122" t="str">
        <f t="shared" si="2010"/>
        <v/>
      </c>
      <c r="J3161" s="122"/>
      <c r="K3161" s="122" t="str">
        <f t="shared" si="2011"/>
        <v/>
      </c>
      <c r="L3161" s="123" t="str">
        <f>IF(H3161="","чи робить СНВВ?",IF(J3161="","чи роблять агрегати?",IF($J3161=0,"агрегати не працюють",IF(AND($H3161=0,$J3161=1),"СНВВ не працює","OK"))))</f>
        <v>чи робить СНВВ?</v>
      </c>
      <c r="M3161" s="100"/>
      <c r="N3161" s="122" t="str">
        <f>IF(OR(E3161&lt;&gt;0, J3161=0), "",D3161)</f>
        <v/>
      </c>
      <c r="O3161" s="122" t="str">
        <f t="shared" si="2012"/>
        <v/>
      </c>
      <c r="P3161" s="122" t="str">
        <f>IF(AND($E3161&lt;&gt;0,$J3161=1),"замінне значення",O3161)</f>
        <v/>
      </c>
      <c r="Q3161" s="122" t="str">
        <f>IF(OR(G3161&lt;&gt;0, J3161=0), "",F3161)</f>
        <v/>
      </c>
      <c r="R3161" s="122" t="str">
        <f t="shared" si="2013"/>
        <v/>
      </c>
      <c r="S3161" s="122" t="str">
        <f>IF(AND(G3161&lt;&gt;0,J3161=1),"замінне значення",R3161)</f>
        <v/>
      </c>
      <c r="T3161" s="122" t="str">
        <f t="shared" si="2014"/>
        <v/>
      </c>
    </row>
    <row r="3162" spans="1:20" outlineLevel="1">
      <c r="A3162" s="161"/>
      <c r="B3162" s="208">
        <v>44687</v>
      </c>
      <c r="C3162" s="96">
        <v>62.5416666666667</v>
      </c>
      <c r="D3162" s="122"/>
      <c r="E3162" s="122" t="str">
        <f t="shared" si="2008"/>
        <v/>
      </c>
      <c r="F3162" s="122"/>
      <c r="G3162" s="122" t="str">
        <f t="shared" si="2009"/>
        <v/>
      </c>
      <c r="H3162" s="122"/>
      <c r="I3162" s="122" t="str">
        <f t="shared" si="2010"/>
        <v/>
      </c>
      <c r="J3162" s="122"/>
      <c r="K3162" s="122" t="str">
        <f t="shared" si="2011"/>
        <v/>
      </c>
      <c r="L3162" s="123" t="str">
        <f>IF(H3162="","чи робить СНВВ?",IF(J3162="","чи роблять агрегати?",IF($J3162=0,"агрегати не працюють",IF(AND($H3162=0,$J3162=1),"СНВВ не працює","OK"))))</f>
        <v>чи робить СНВВ?</v>
      </c>
      <c r="M3162" s="100"/>
      <c r="N3162" s="122" t="str">
        <f>IF(OR(E3162&lt;&gt;0, J3162=0), "",D3162)</f>
        <v/>
      </c>
      <c r="O3162" s="122" t="str">
        <f t="shared" si="2012"/>
        <v/>
      </c>
      <c r="P3162" s="122" t="str">
        <f>IF(AND($E3162&lt;&gt;0,$J3162=1),"замінне значення",O3162)</f>
        <v/>
      </c>
      <c r="Q3162" s="122" t="str">
        <f>IF(OR(G3162&lt;&gt;0, J3162=0), "",F3162)</f>
        <v/>
      </c>
      <c r="R3162" s="122" t="str">
        <f t="shared" si="2013"/>
        <v/>
      </c>
      <c r="S3162" s="122" t="str">
        <f>IF(AND(G3162&lt;&gt;0,J3162=1),"замінне значення",R3162)</f>
        <v/>
      </c>
      <c r="T3162" s="122" t="str">
        <f t="shared" si="2014"/>
        <v/>
      </c>
    </row>
    <row r="3163" spans="1:20" outlineLevel="1">
      <c r="A3163" s="161"/>
      <c r="B3163" s="208">
        <v>44687</v>
      </c>
      <c r="C3163" s="96">
        <v>62.5833333333333</v>
      </c>
      <c r="D3163" s="122"/>
      <c r="E3163" s="122" t="str">
        <f t="shared" si="2008"/>
        <v/>
      </c>
      <c r="F3163" s="122"/>
      <c r="G3163" s="122" t="str">
        <f t="shared" si="2009"/>
        <v/>
      </c>
      <c r="H3163" s="122"/>
      <c r="I3163" s="122" t="str">
        <f t="shared" si="2010"/>
        <v/>
      </c>
      <c r="J3163" s="122"/>
      <c r="K3163" s="122" t="str">
        <f t="shared" si="2011"/>
        <v/>
      </c>
      <c r="L3163" s="123" t="str">
        <f>IF(H3163="","чи робить СНВВ?",IF(J3163="","чи роблять агрегати?",IF($J3163=0,"агрегати не працюють",IF(AND($H3163=0,$J3163=1),"СНВВ не працює","OK"))))</f>
        <v>чи робить СНВВ?</v>
      </c>
      <c r="M3163" s="100"/>
      <c r="N3163" s="122" t="str">
        <f>IF(OR(E3163&lt;&gt;0, J3163=0), "",D3163)</f>
        <v/>
      </c>
      <c r="O3163" s="122" t="str">
        <f t="shared" si="2012"/>
        <v/>
      </c>
      <c r="P3163" s="122" t="str">
        <f>IF(AND($E3163&lt;&gt;0,$J3163=1),"замінне значення",O3163)</f>
        <v/>
      </c>
      <c r="Q3163" s="122" t="str">
        <f>IF(OR(G3163&lt;&gt;0, J3163=0), "",F3163)</f>
        <v/>
      </c>
      <c r="R3163" s="122" t="str">
        <f t="shared" si="2013"/>
        <v/>
      </c>
      <c r="S3163" s="122" t="str">
        <f>IF(AND(G3163&lt;&gt;0,J3163=1),"замінне значення",R3163)</f>
        <v/>
      </c>
      <c r="T3163" s="122" t="str">
        <f t="shared" si="2014"/>
        <v/>
      </c>
    </row>
    <row r="3164" spans="1:20" outlineLevel="1">
      <c r="A3164" s="161"/>
      <c r="B3164" s="208">
        <v>44687</v>
      </c>
      <c r="C3164" s="96">
        <v>62.625</v>
      </c>
      <c r="D3164" s="122"/>
      <c r="E3164" s="122" t="str">
        <f t="shared" si="2008"/>
        <v/>
      </c>
      <c r="F3164" s="122"/>
      <c r="G3164" s="122" t="str">
        <f t="shared" si="2009"/>
        <v/>
      </c>
      <c r="H3164" s="122"/>
      <c r="I3164" s="122" t="str">
        <f t="shared" si="2010"/>
        <v/>
      </c>
      <c r="J3164" s="122"/>
      <c r="K3164" s="122" t="str">
        <f t="shared" si="2011"/>
        <v/>
      </c>
      <c r="L3164" s="123" t="str">
        <f>IF(H3164="","чи робить СНВВ?",IF(J3164="","чи роблять агрегати?",IF($J3164=0,"агрегати не працюють",IF(AND($H3164=0,$J3164=1),"СНВВ не працює","OK"))))</f>
        <v>чи робить СНВВ?</v>
      </c>
      <c r="M3164" s="100"/>
      <c r="N3164" s="122" t="str">
        <f>IF(OR(E3164&lt;&gt;0, J3164=0), "",D3164)</f>
        <v/>
      </c>
      <c r="O3164" s="122" t="str">
        <f t="shared" si="2012"/>
        <v/>
      </c>
      <c r="P3164" s="122" t="str">
        <f>IF(AND($E3164&lt;&gt;0,$J3164=1),"замінне значення",O3164)</f>
        <v/>
      </c>
      <c r="Q3164" s="122" t="str">
        <f>IF(OR(G3164&lt;&gt;0, J3164=0), "",F3164)</f>
        <v/>
      </c>
      <c r="R3164" s="122" t="str">
        <f t="shared" si="2013"/>
        <v/>
      </c>
      <c r="S3164" s="122" t="str">
        <f>IF(AND(G3164&lt;&gt;0,J3164=1),"замінне значення",R3164)</f>
        <v/>
      </c>
      <c r="T3164" s="122" t="str">
        <f t="shared" si="2014"/>
        <v/>
      </c>
    </row>
    <row r="3165" spans="1:20" outlineLevel="1">
      <c r="A3165" s="161"/>
      <c r="B3165" s="208">
        <v>44687</v>
      </c>
      <c r="C3165" s="96">
        <v>62.6666666666667</v>
      </c>
      <c r="D3165" s="122"/>
      <c r="E3165" s="122" t="str">
        <f t="shared" si="2008"/>
        <v/>
      </c>
      <c r="F3165" s="122"/>
      <c r="G3165" s="122" t="str">
        <f t="shared" si="2009"/>
        <v/>
      </c>
      <c r="H3165" s="122"/>
      <c r="I3165" s="122" t="str">
        <f t="shared" si="2010"/>
        <v/>
      </c>
      <c r="J3165" s="122"/>
      <c r="K3165" s="122" t="str">
        <f t="shared" si="2011"/>
        <v/>
      </c>
      <c r="L3165" s="123" t="str">
        <f>IF(H3165="","чи робить СНВВ?",IF(J3165="","чи роблять агрегати?",IF($J3165=0,"агрегати не працюють",IF(AND($H3165=0,$J3165=1),"СНВВ не працює","OK"))))</f>
        <v>чи робить СНВВ?</v>
      </c>
      <c r="M3165" s="100"/>
      <c r="N3165" s="122" t="str">
        <f>IF(OR(E3165&lt;&gt;0, J3165=0), "",D3165)</f>
        <v/>
      </c>
      <c r="O3165" s="122" t="str">
        <f t="shared" si="2012"/>
        <v/>
      </c>
      <c r="P3165" s="122" t="str">
        <f>IF(AND($E3165&lt;&gt;0,$J3165=1),"замінне значення",O3165)</f>
        <v/>
      </c>
      <c r="Q3165" s="122" t="str">
        <f>IF(OR(G3165&lt;&gt;0, J3165=0), "",F3165)</f>
        <v/>
      </c>
      <c r="R3165" s="122" t="str">
        <f t="shared" si="2013"/>
        <v/>
      </c>
      <c r="S3165" s="122" t="str">
        <f>IF(AND(G3165&lt;&gt;0,J3165=1),"замінне значення",R3165)</f>
        <v/>
      </c>
      <c r="T3165" s="122" t="str">
        <f t="shared" si="2014"/>
        <v/>
      </c>
    </row>
    <row r="3166" spans="1:20" outlineLevel="1">
      <c r="A3166" s="161"/>
      <c r="B3166" s="208">
        <v>44687</v>
      </c>
      <c r="C3166" s="96">
        <v>62.7083333333333</v>
      </c>
      <c r="D3166" s="122"/>
      <c r="E3166" s="122" t="str">
        <f t="shared" si="2008"/>
        <v/>
      </c>
      <c r="F3166" s="122"/>
      <c r="G3166" s="122" t="str">
        <f t="shared" si="2009"/>
        <v/>
      </c>
      <c r="H3166" s="122"/>
      <c r="I3166" s="122" t="str">
        <f t="shared" si="2010"/>
        <v/>
      </c>
      <c r="J3166" s="122"/>
      <c r="K3166" s="122" t="str">
        <f t="shared" si="2011"/>
        <v/>
      </c>
      <c r="L3166" s="123" t="str">
        <f>IF(H3166="","чи робить СНВВ?",IF(J3166="","чи роблять агрегати?",IF($J3166=0,"агрегати не працюють",IF(AND($H3166=0,$J3166=1),"СНВВ не працює","OK"))))</f>
        <v>чи робить СНВВ?</v>
      </c>
      <c r="M3166" s="100"/>
      <c r="N3166" s="122" t="str">
        <f>IF(OR(E3166&lt;&gt;0, J3166=0), "",D3166)</f>
        <v/>
      </c>
      <c r="O3166" s="122" t="str">
        <f t="shared" si="2012"/>
        <v/>
      </c>
      <c r="P3166" s="122" t="str">
        <f>IF(AND($E3166&lt;&gt;0,$J3166=1),"замінне значення",O3166)</f>
        <v/>
      </c>
      <c r="Q3166" s="122" t="str">
        <f>IF(OR(G3166&lt;&gt;0, J3166=0), "",F3166)</f>
        <v/>
      </c>
      <c r="R3166" s="122" t="str">
        <f t="shared" si="2013"/>
        <v/>
      </c>
      <c r="S3166" s="122" t="str">
        <f>IF(AND(G3166&lt;&gt;0,J3166=1),"замінне значення",R3166)</f>
        <v/>
      </c>
      <c r="T3166" s="122" t="str">
        <f t="shared" si="2014"/>
        <v/>
      </c>
    </row>
    <row r="3167" spans="1:20" outlineLevel="1">
      <c r="A3167" s="161"/>
      <c r="B3167" s="208">
        <v>44687</v>
      </c>
      <c r="C3167" s="96">
        <v>62.75</v>
      </c>
      <c r="D3167" s="122"/>
      <c r="E3167" s="122" t="str">
        <f t="shared" si="2008"/>
        <v/>
      </c>
      <c r="F3167" s="122"/>
      <c r="G3167" s="122" t="str">
        <f t="shared" si="2009"/>
        <v/>
      </c>
      <c r="H3167" s="122"/>
      <c r="I3167" s="122" t="str">
        <f t="shared" si="2010"/>
        <v/>
      </c>
      <c r="J3167" s="122"/>
      <c r="K3167" s="122" t="str">
        <f t="shared" si="2011"/>
        <v/>
      </c>
      <c r="L3167" s="123" t="str">
        <f>IF(H3167="","чи робить СНВВ?",IF(J3167="","чи роблять агрегати?",IF($J3167=0,"агрегати не працюють",IF(AND($H3167=0,$J3167=1),"СНВВ не працює","OK"))))</f>
        <v>чи робить СНВВ?</v>
      </c>
      <c r="M3167" s="100"/>
      <c r="N3167" s="122" t="str">
        <f>IF(OR(E3167&lt;&gt;0, J3167=0), "",D3167)</f>
        <v/>
      </c>
      <c r="O3167" s="122" t="str">
        <f t="shared" si="2012"/>
        <v/>
      </c>
      <c r="P3167" s="122" t="str">
        <f>IF(AND($E3167&lt;&gt;0,$J3167=1),"замінне значення",O3167)</f>
        <v/>
      </c>
      <c r="Q3167" s="122" t="str">
        <f>IF(OR(G3167&lt;&gt;0, J3167=0), "",F3167)</f>
        <v/>
      </c>
      <c r="R3167" s="122" t="str">
        <f t="shared" si="2013"/>
        <v/>
      </c>
      <c r="S3167" s="122" t="str">
        <f>IF(AND(G3167&lt;&gt;0,J3167=1),"замінне значення",R3167)</f>
        <v/>
      </c>
      <c r="T3167" s="122" t="str">
        <f t="shared" si="2014"/>
        <v/>
      </c>
    </row>
    <row r="3168" spans="1:20" outlineLevel="1">
      <c r="A3168" s="161"/>
      <c r="B3168" s="208">
        <v>44687</v>
      </c>
      <c r="C3168" s="96">
        <v>62.7916666666667</v>
      </c>
      <c r="D3168" s="122"/>
      <c r="E3168" s="122" t="str">
        <f t="shared" si="2008"/>
        <v/>
      </c>
      <c r="F3168" s="122"/>
      <c r="G3168" s="122" t="str">
        <f t="shared" si="2009"/>
        <v/>
      </c>
      <c r="H3168" s="122"/>
      <c r="I3168" s="122" t="str">
        <f t="shared" si="2010"/>
        <v/>
      </c>
      <c r="J3168" s="122"/>
      <c r="K3168" s="122" t="str">
        <f t="shared" si="2011"/>
        <v/>
      </c>
      <c r="L3168" s="123" t="str">
        <f>IF(H3168="","чи робить СНВВ?",IF(J3168="","чи роблять агрегати?",IF($J3168=0,"агрегати не працюють",IF(AND($H3168=0,$J3168=1),"СНВВ не працює","OK"))))</f>
        <v>чи робить СНВВ?</v>
      </c>
      <c r="M3168" s="100"/>
      <c r="N3168" s="122" t="str">
        <f>IF(OR(E3168&lt;&gt;0, J3168=0), "",D3168)</f>
        <v/>
      </c>
      <c r="O3168" s="122" t="str">
        <f t="shared" si="2012"/>
        <v/>
      </c>
      <c r="P3168" s="122" t="str">
        <f>IF(AND($E3168&lt;&gt;0,$J3168=1),"замінне значення",O3168)</f>
        <v/>
      </c>
      <c r="Q3168" s="122" t="str">
        <f>IF(OR(G3168&lt;&gt;0, J3168=0), "",F3168)</f>
        <v/>
      </c>
      <c r="R3168" s="122" t="str">
        <f t="shared" si="2013"/>
        <v/>
      </c>
      <c r="S3168" s="122" t="str">
        <f>IF(AND(G3168&lt;&gt;0,J3168=1),"замінне значення",R3168)</f>
        <v/>
      </c>
      <c r="T3168" s="122" t="str">
        <f t="shared" si="2014"/>
        <v/>
      </c>
    </row>
    <row r="3169" spans="1:20" outlineLevel="1">
      <c r="A3169" s="161"/>
      <c r="B3169" s="208">
        <v>44687</v>
      </c>
      <c r="C3169" s="96">
        <v>62.8333333333333</v>
      </c>
      <c r="D3169" s="122"/>
      <c r="E3169" s="122" t="str">
        <f t="shared" si="2008"/>
        <v/>
      </c>
      <c r="F3169" s="122"/>
      <c r="G3169" s="122" t="str">
        <f t="shared" si="2009"/>
        <v/>
      </c>
      <c r="H3169" s="122"/>
      <c r="I3169" s="122" t="str">
        <f t="shared" si="2010"/>
        <v/>
      </c>
      <c r="J3169" s="122"/>
      <c r="K3169" s="122" t="str">
        <f t="shared" si="2011"/>
        <v/>
      </c>
      <c r="L3169" s="123" t="str">
        <f>IF(H3169="","чи робить СНВВ?",IF(J3169="","чи роблять агрегати?",IF($J3169=0,"агрегати не працюють",IF(AND($H3169=0,$J3169=1),"СНВВ не працює","OK"))))</f>
        <v>чи робить СНВВ?</v>
      </c>
      <c r="M3169" s="100"/>
      <c r="N3169" s="122" t="str">
        <f>IF(OR(E3169&lt;&gt;0, J3169=0), "",D3169)</f>
        <v/>
      </c>
      <c r="O3169" s="122" t="str">
        <f t="shared" si="2012"/>
        <v/>
      </c>
      <c r="P3169" s="122" t="str">
        <f>IF(AND($E3169&lt;&gt;0,$J3169=1),"замінне значення",O3169)</f>
        <v/>
      </c>
      <c r="Q3169" s="122" t="str">
        <f>IF(OR(G3169&lt;&gt;0, J3169=0), "",F3169)</f>
        <v/>
      </c>
      <c r="R3169" s="122" t="str">
        <f t="shared" si="2013"/>
        <v/>
      </c>
      <c r="S3169" s="122" t="str">
        <f>IF(AND(G3169&lt;&gt;0,J3169=1),"замінне значення",R3169)</f>
        <v/>
      </c>
      <c r="T3169" s="122" t="str">
        <f t="shared" si="2014"/>
        <v/>
      </c>
    </row>
    <row r="3170" spans="1:20" outlineLevel="1">
      <c r="A3170" s="161"/>
      <c r="B3170" s="208">
        <v>44687</v>
      </c>
      <c r="C3170" s="96">
        <v>62.875</v>
      </c>
      <c r="D3170" s="122"/>
      <c r="E3170" s="122" t="str">
        <f t="shared" si="2008"/>
        <v/>
      </c>
      <c r="F3170" s="122"/>
      <c r="G3170" s="122" t="str">
        <f t="shared" si="2009"/>
        <v/>
      </c>
      <c r="H3170" s="122"/>
      <c r="I3170" s="122" t="str">
        <f t="shared" si="2010"/>
        <v/>
      </c>
      <c r="J3170" s="122"/>
      <c r="K3170" s="122" t="str">
        <f t="shared" si="2011"/>
        <v/>
      </c>
      <c r="L3170" s="123" t="str">
        <f>IF(H3170="","чи робить СНВВ?",IF(J3170="","чи роблять агрегати?",IF($J3170=0,"агрегати не працюють",IF(AND($H3170=0,$J3170=1),"СНВВ не працює","OK"))))</f>
        <v>чи робить СНВВ?</v>
      </c>
      <c r="M3170" s="100"/>
      <c r="N3170" s="122" t="str">
        <f>IF(OR(E3170&lt;&gt;0, J3170=0), "",D3170)</f>
        <v/>
      </c>
      <c r="O3170" s="122" t="str">
        <f t="shared" si="2012"/>
        <v/>
      </c>
      <c r="P3170" s="122" t="str">
        <f>IF(AND($E3170&lt;&gt;0,$J3170=1),"замінне значення",O3170)</f>
        <v/>
      </c>
      <c r="Q3170" s="122" t="str">
        <f>IF(OR(G3170&lt;&gt;0, J3170=0), "",F3170)</f>
        <v/>
      </c>
      <c r="R3170" s="122" t="str">
        <f t="shared" si="2013"/>
        <v/>
      </c>
      <c r="S3170" s="122" t="str">
        <f>IF(AND(G3170&lt;&gt;0,J3170=1),"замінне значення",R3170)</f>
        <v/>
      </c>
      <c r="T3170" s="122" t="str">
        <f t="shared" si="2014"/>
        <v/>
      </c>
    </row>
    <row r="3171" spans="1:20" outlineLevel="1">
      <c r="A3171" s="161"/>
      <c r="B3171" s="208">
        <v>44687</v>
      </c>
      <c r="C3171" s="96">
        <v>62.9166666666667</v>
      </c>
      <c r="D3171" s="122"/>
      <c r="E3171" s="122" t="str">
        <f t="shared" si="2008"/>
        <v/>
      </c>
      <c r="F3171" s="122"/>
      <c r="G3171" s="122" t="str">
        <f t="shared" si="2009"/>
        <v/>
      </c>
      <c r="H3171" s="122"/>
      <c r="I3171" s="122" t="str">
        <f t="shared" si="2010"/>
        <v/>
      </c>
      <c r="J3171" s="122"/>
      <c r="K3171" s="122" t="str">
        <f t="shared" si="2011"/>
        <v/>
      </c>
      <c r="L3171" s="123" t="str">
        <f>IF(H3171="","чи робить СНВВ?",IF(J3171="","чи роблять агрегати?",IF($J3171=0,"агрегати не працюють",IF(AND($H3171=0,$J3171=1),"СНВВ не працює","OK"))))</f>
        <v>чи робить СНВВ?</v>
      </c>
      <c r="M3171" s="100"/>
      <c r="N3171" s="122" t="str">
        <f>IF(OR(E3171&lt;&gt;0, J3171=0), "",D3171)</f>
        <v/>
      </c>
      <c r="O3171" s="122" t="str">
        <f t="shared" si="2012"/>
        <v/>
      </c>
      <c r="P3171" s="122" t="str">
        <f>IF(AND($E3171&lt;&gt;0,$J3171=1),"замінне значення",O3171)</f>
        <v/>
      </c>
      <c r="Q3171" s="122" t="str">
        <f>IF(OR(G3171&lt;&gt;0, J3171=0), "",F3171)</f>
        <v/>
      </c>
      <c r="R3171" s="122" t="str">
        <f t="shared" si="2013"/>
        <v/>
      </c>
      <c r="S3171" s="122" t="str">
        <f>IF(AND(G3171&lt;&gt;0,J3171=1),"замінне значення",R3171)</f>
        <v/>
      </c>
      <c r="T3171" s="122" t="str">
        <f t="shared" si="2014"/>
        <v/>
      </c>
    </row>
    <row r="3172" spans="1:20" outlineLevel="1">
      <c r="A3172" s="161"/>
      <c r="B3172" s="208">
        <v>44687</v>
      </c>
      <c r="C3172" s="96">
        <v>62.9583333333333</v>
      </c>
      <c r="D3172" s="122"/>
      <c r="E3172" s="122" t="str">
        <f t="shared" si="2008"/>
        <v/>
      </c>
      <c r="F3172" s="122"/>
      <c r="G3172" s="122" t="str">
        <f t="shared" si="2009"/>
        <v/>
      </c>
      <c r="H3172" s="122"/>
      <c r="I3172" s="122" t="str">
        <f t="shared" si="2010"/>
        <v/>
      </c>
      <c r="J3172" s="122"/>
      <c r="K3172" s="122" t="str">
        <f t="shared" si="2011"/>
        <v/>
      </c>
      <c r="L3172" s="123" t="str">
        <f>IF(H3172="","чи робить СНВВ?",IF(J3172="","чи роблять агрегати?",IF($J3172=0,"агрегати не працюють",IF(AND($H3172=0,$J3172=1),"СНВВ не працює","OK"))))</f>
        <v>чи робить СНВВ?</v>
      </c>
      <c r="M3172" s="100"/>
      <c r="N3172" s="122" t="str">
        <f>IF(OR(E3172&lt;&gt;0, J3172=0), "",D3172)</f>
        <v/>
      </c>
      <c r="O3172" s="122" t="str">
        <f t="shared" si="2012"/>
        <v/>
      </c>
      <c r="P3172" s="122" t="str">
        <f>IF(AND($E3172&lt;&gt;0,$J3172=1),"замінне значення",O3172)</f>
        <v/>
      </c>
      <c r="Q3172" s="122" t="str">
        <f>IF(OR(G3172&lt;&gt;0, J3172=0), "",F3172)</f>
        <v/>
      </c>
      <c r="R3172" s="122" t="str">
        <f t="shared" si="2013"/>
        <v/>
      </c>
      <c r="S3172" s="122" t="str">
        <f>IF(AND(G3172&lt;&gt;0,J3172=1),"замінне значення",R3172)</f>
        <v/>
      </c>
      <c r="T3172" s="122" t="str">
        <f t="shared" si="2014"/>
        <v/>
      </c>
    </row>
    <row r="3173" spans="1:20">
      <c r="A3173" s="204"/>
      <c r="B3173" s="159" t="s">
        <v>211</v>
      </c>
      <c r="C3173" s="159"/>
      <c r="D3173" s="103">
        <f t="shared" ref="D3173" si="2015">SUM(D3149:D3172)</f>
        <v>0</v>
      </c>
      <c r="E3173" s="104">
        <f t="shared" ref="E3173" si="2016">COUNTIF(E3149:E3172,"&gt;0")</f>
        <v>0</v>
      </c>
      <c r="F3173" s="103">
        <f t="shared" ref="F3173" si="2017">SUM(F3149:F3172)</f>
        <v>0</v>
      </c>
      <c r="G3173" s="104">
        <f t="shared" ref="G3173" si="2018">COUNTIF(G3149:G3172,"&gt;0")</f>
        <v>0</v>
      </c>
      <c r="H3173" s="103">
        <f t="shared" ref="H3173" si="2019">SUM(H3149:H3172)</f>
        <v>0</v>
      </c>
      <c r="I3173" s="104">
        <f t="shared" ref="I3173" si="2020">COUNTIF(I3149:I3172,"&gt;0")</f>
        <v>0</v>
      </c>
      <c r="J3173" s="103">
        <f t="shared" ref="J3173" si="2021">SUM(J3149:J3172)</f>
        <v>0</v>
      </c>
      <c r="K3173" s="104">
        <f t="shared" ref="K3173" si="2022">COUNTIF(K3149:K3172,"&gt;0")</f>
        <v>0</v>
      </c>
      <c r="L3173" s="104">
        <f t="shared" ref="L3173" si="2023">COUNTIF(L3149:L3172,"СНВВ не працює")</f>
        <v>0</v>
      </c>
      <c r="M3173" s="100"/>
      <c r="N3173" s="103">
        <f t="shared" si="1989"/>
        <v>0</v>
      </c>
      <c r="O3173" s="103">
        <f t="shared" ref="O3173:T3173" si="2024">SUM(O3149:O3172)</f>
        <v>0</v>
      </c>
      <c r="P3173" s="103">
        <f t="shared" si="2024"/>
        <v>0</v>
      </c>
      <c r="Q3173" s="103">
        <f t="shared" si="2024"/>
        <v>0</v>
      </c>
      <c r="R3173" s="103">
        <f t="shared" si="2024"/>
        <v>0</v>
      </c>
      <c r="S3173" s="103">
        <f t="shared" si="2024"/>
        <v>0</v>
      </c>
      <c r="T3173" s="103">
        <f t="shared" si="2024"/>
        <v>0</v>
      </c>
    </row>
    <row r="3174" spans="1:20" ht="15.75" customHeight="1" outlineLevel="1">
      <c r="A3174" s="160">
        <v>44688</v>
      </c>
      <c r="B3174" s="208">
        <v>44688</v>
      </c>
      <c r="C3174" s="96">
        <v>63</v>
      </c>
      <c r="D3174" s="122"/>
      <c r="E3174" s="122" t="str">
        <f t="shared" ref="E3174:E3197" si="2025">IF(D3174="","",IF(D3174&lt;1,1,0))</f>
        <v/>
      </c>
      <c r="F3174" s="122"/>
      <c r="G3174" s="122" t="str">
        <f t="shared" ref="G3174:G3197" si="2026">IF(F3174="","",IF(F3174&lt;1,1,0))</f>
        <v/>
      </c>
      <c r="H3174" s="122"/>
      <c r="I3174" s="122" t="str">
        <f t="shared" ref="I3174:I3197" si="2027">IF(H3174="","",IF(H3174&lt;1,1,0))</f>
        <v/>
      </c>
      <c r="J3174" s="122"/>
      <c r="K3174" s="122" t="str">
        <f t="shared" ref="K3174:K3197" si="2028">IF(J3174="","",IF(J3174&lt;1,1,0))</f>
        <v/>
      </c>
      <c r="L3174" s="123" t="str">
        <f>IF(H3174="","чи робить СНВВ?",IF(J3174="","чи роблять агрегати?",IF($J3174=0,"агрегати не працюють",IF(AND($H3174=0,$J3174=1),"СНВВ не працює","OK"))))</f>
        <v>чи робить СНВВ?</v>
      </c>
      <c r="M3174" s="100"/>
      <c r="N3174" s="122" t="str">
        <f>IF(OR(E3174&lt;&gt;0, J3174=0), "",D3174)</f>
        <v/>
      </c>
      <c r="O3174" s="122" t="str">
        <f t="shared" ref="O3174:O3197" si="2029">IF(Q3174="", "",(N3174*$O$3+$O$4))</f>
        <v/>
      </c>
      <c r="P3174" s="122" t="str">
        <f>IF(AND($E3174&lt;&gt;0,$J3174=1),"замінне значення",O3174)</f>
        <v/>
      </c>
      <c r="Q3174" s="122" t="str">
        <f>IF(OR(G3174&lt;&gt;0, J3174=0), "",F3174)</f>
        <v/>
      </c>
      <c r="R3174" s="122" t="str">
        <f t="shared" ref="R3174:R3237" si="2030">IF(Q3174="", "",(Q3174*$Q$3+$Q$4))</f>
        <v/>
      </c>
      <c r="S3174" s="122" t="str">
        <f>IF(AND(G3174&lt;&gt;0,J3174=1),"замінне значення",R3174)</f>
        <v/>
      </c>
      <c r="T3174" s="122" t="str">
        <f t="shared" ref="T3174:T3237" si="2031">IFERROR(P3174*S3174,"")</f>
        <v/>
      </c>
    </row>
    <row r="3175" spans="1:20" outlineLevel="1">
      <c r="A3175" s="161"/>
      <c r="B3175" s="208">
        <v>44688</v>
      </c>
      <c r="C3175" s="96">
        <v>63.0416666666667</v>
      </c>
      <c r="D3175" s="122"/>
      <c r="E3175" s="122" t="str">
        <f t="shared" si="2025"/>
        <v/>
      </c>
      <c r="F3175" s="122"/>
      <c r="G3175" s="122" t="str">
        <f t="shared" si="2026"/>
        <v/>
      </c>
      <c r="H3175" s="122"/>
      <c r="I3175" s="122" t="str">
        <f t="shared" si="2027"/>
        <v/>
      </c>
      <c r="J3175" s="122"/>
      <c r="K3175" s="122" t="str">
        <f t="shared" si="2028"/>
        <v/>
      </c>
      <c r="L3175" s="123" t="str">
        <f>IF(H3175="","чи робить СНВВ?",IF(J3175="","чи роблять агрегати?",IF($J3175=0,"агрегати не працюють",IF(AND($H3175=0,$J3175=1),"СНВВ не працює","OK"))))</f>
        <v>чи робить СНВВ?</v>
      </c>
      <c r="M3175" s="100"/>
      <c r="N3175" s="122" t="str">
        <f>IF(OR(E3175&lt;&gt;0, J3175=0), "",D3175)</f>
        <v/>
      </c>
      <c r="O3175" s="122" t="str">
        <f t="shared" si="2029"/>
        <v/>
      </c>
      <c r="P3175" s="122" t="str">
        <f>IF(AND($E3175&lt;&gt;0,$J3175=1),"замінне значення",O3175)</f>
        <v/>
      </c>
      <c r="Q3175" s="122" t="str">
        <f>IF(OR(G3175&lt;&gt;0, J3175=0), "",F3175)</f>
        <v/>
      </c>
      <c r="R3175" s="122" t="str">
        <f t="shared" si="2030"/>
        <v/>
      </c>
      <c r="S3175" s="122" t="str">
        <f>IF(AND(G3175&lt;&gt;0,J3175=1),"замінне значення",R3175)</f>
        <v/>
      </c>
      <c r="T3175" s="122" t="str">
        <f t="shared" si="2031"/>
        <v/>
      </c>
    </row>
    <row r="3176" spans="1:20" outlineLevel="1">
      <c r="A3176" s="161"/>
      <c r="B3176" s="208">
        <v>44688</v>
      </c>
      <c r="C3176" s="96">
        <v>63.0833333333333</v>
      </c>
      <c r="D3176" s="122"/>
      <c r="E3176" s="122" t="str">
        <f t="shared" si="2025"/>
        <v/>
      </c>
      <c r="F3176" s="122"/>
      <c r="G3176" s="122" t="str">
        <f t="shared" si="2026"/>
        <v/>
      </c>
      <c r="H3176" s="122"/>
      <c r="I3176" s="122" t="str">
        <f t="shared" si="2027"/>
        <v/>
      </c>
      <c r="J3176" s="122"/>
      <c r="K3176" s="122" t="str">
        <f t="shared" si="2028"/>
        <v/>
      </c>
      <c r="L3176" s="123" t="str">
        <f>IF(H3176="","чи робить СНВВ?",IF(J3176="","чи роблять агрегати?",IF($J3176=0,"агрегати не працюють",IF(AND($H3176=0,$J3176=1),"СНВВ не працює","OK"))))</f>
        <v>чи робить СНВВ?</v>
      </c>
      <c r="M3176" s="100"/>
      <c r="N3176" s="122" t="str">
        <f>IF(OR(E3176&lt;&gt;0, J3176=0), "",D3176)</f>
        <v/>
      </c>
      <c r="O3176" s="122" t="str">
        <f t="shared" si="2029"/>
        <v/>
      </c>
      <c r="P3176" s="122" t="str">
        <f>IF(AND($E3176&lt;&gt;0,$J3176=1),"замінне значення",O3176)</f>
        <v/>
      </c>
      <c r="Q3176" s="122" t="str">
        <f>IF(OR(G3176&lt;&gt;0, J3176=0), "",F3176)</f>
        <v/>
      </c>
      <c r="R3176" s="122" t="str">
        <f t="shared" si="2030"/>
        <v/>
      </c>
      <c r="S3176" s="122" t="str">
        <f>IF(AND(G3176&lt;&gt;0,J3176=1),"замінне значення",R3176)</f>
        <v/>
      </c>
      <c r="T3176" s="122" t="str">
        <f t="shared" si="2031"/>
        <v/>
      </c>
    </row>
    <row r="3177" spans="1:20" outlineLevel="1">
      <c r="A3177" s="161"/>
      <c r="B3177" s="208">
        <v>44688</v>
      </c>
      <c r="C3177" s="96">
        <v>63.125</v>
      </c>
      <c r="D3177" s="122"/>
      <c r="E3177" s="122" t="str">
        <f t="shared" si="2025"/>
        <v/>
      </c>
      <c r="F3177" s="122"/>
      <c r="G3177" s="122" t="str">
        <f t="shared" si="2026"/>
        <v/>
      </c>
      <c r="H3177" s="122"/>
      <c r="I3177" s="122" t="str">
        <f t="shared" si="2027"/>
        <v/>
      </c>
      <c r="J3177" s="122"/>
      <c r="K3177" s="122" t="str">
        <f t="shared" si="2028"/>
        <v/>
      </c>
      <c r="L3177" s="123" t="str">
        <f>IF(H3177="","чи робить СНВВ?",IF(J3177="","чи роблять агрегати?",IF($J3177=0,"агрегати не працюють",IF(AND($H3177=0,$J3177=1),"СНВВ не працює","OK"))))</f>
        <v>чи робить СНВВ?</v>
      </c>
      <c r="M3177" s="100"/>
      <c r="N3177" s="122" t="str">
        <f>IF(OR(E3177&lt;&gt;0, J3177=0), "",D3177)</f>
        <v/>
      </c>
      <c r="O3177" s="122" t="str">
        <f t="shared" si="2029"/>
        <v/>
      </c>
      <c r="P3177" s="122" t="str">
        <f>IF(AND($E3177&lt;&gt;0,$J3177=1),"замінне значення",O3177)</f>
        <v/>
      </c>
      <c r="Q3177" s="122" t="str">
        <f>IF(OR(G3177&lt;&gt;0, J3177=0), "",F3177)</f>
        <v/>
      </c>
      <c r="R3177" s="122" t="str">
        <f t="shared" si="2030"/>
        <v/>
      </c>
      <c r="S3177" s="122" t="str">
        <f>IF(AND(G3177&lt;&gt;0,J3177=1),"замінне значення",R3177)</f>
        <v/>
      </c>
      <c r="T3177" s="122" t="str">
        <f t="shared" si="2031"/>
        <v/>
      </c>
    </row>
    <row r="3178" spans="1:20" outlineLevel="1">
      <c r="A3178" s="161"/>
      <c r="B3178" s="208">
        <v>44688</v>
      </c>
      <c r="C3178" s="96">
        <v>63.1666666666667</v>
      </c>
      <c r="D3178" s="122"/>
      <c r="E3178" s="122" t="str">
        <f t="shared" si="2025"/>
        <v/>
      </c>
      <c r="F3178" s="122"/>
      <c r="G3178" s="122" t="str">
        <f t="shared" si="2026"/>
        <v/>
      </c>
      <c r="H3178" s="122"/>
      <c r="I3178" s="122" t="str">
        <f t="shared" si="2027"/>
        <v/>
      </c>
      <c r="J3178" s="122"/>
      <c r="K3178" s="122" t="str">
        <f t="shared" si="2028"/>
        <v/>
      </c>
      <c r="L3178" s="123" t="str">
        <f>IF(H3178="","чи робить СНВВ?",IF(J3178="","чи роблять агрегати?",IF($J3178=0,"агрегати не працюють",IF(AND($H3178=0,$J3178=1),"СНВВ не працює","OK"))))</f>
        <v>чи робить СНВВ?</v>
      </c>
      <c r="M3178" s="100"/>
      <c r="N3178" s="122" t="str">
        <f>IF(OR(E3178&lt;&gt;0, J3178=0), "",D3178)</f>
        <v/>
      </c>
      <c r="O3178" s="122" t="str">
        <f t="shared" si="2029"/>
        <v/>
      </c>
      <c r="P3178" s="122" t="str">
        <f>IF(AND($E3178&lt;&gt;0,$J3178=1),"замінне значення",O3178)</f>
        <v/>
      </c>
      <c r="Q3178" s="122" t="str">
        <f>IF(OR(G3178&lt;&gt;0, J3178=0), "",F3178)</f>
        <v/>
      </c>
      <c r="R3178" s="122" t="str">
        <f t="shared" si="2030"/>
        <v/>
      </c>
      <c r="S3178" s="122" t="str">
        <f>IF(AND(G3178&lt;&gt;0,J3178=1),"замінне значення",R3178)</f>
        <v/>
      </c>
      <c r="T3178" s="122" t="str">
        <f t="shared" si="2031"/>
        <v/>
      </c>
    </row>
    <row r="3179" spans="1:20" outlineLevel="1">
      <c r="A3179" s="161"/>
      <c r="B3179" s="208">
        <v>44688</v>
      </c>
      <c r="C3179" s="96">
        <v>63.2083333333333</v>
      </c>
      <c r="D3179" s="122"/>
      <c r="E3179" s="122" t="str">
        <f t="shared" si="2025"/>
        <v/>
      </c>
      <c r="F3179" s="122"/>
      <c r="G3179" s="122" t="str">
        <f t="shared" si="2026"/>
        <v/>
      </c>
      <c r="H3179" s="122"/>
      <c r="I3179" s="122" t="str">
        <f t="shared" si="2027"/>
        <v/>
      </c>
      <c r="J3179" s="122"/>
      <c r="K3179" s="122" t="str">
        <f t="shared" si="2028"/>
        <v/>
      </c>
      <c r="L3179" s="123" t="str">
        <f>IF(H3179="","чи робить СНВВ?",IF(J3179="","чи роблять агрегати?",IF($J3179=0,"агрегати не працюють",IF(AND($H3179=0,$J3179=1),"СНВВ не працює","OK"))))</f>
        <v>чи робить СНВВ?</v>
      </c>
      <c r="M3179" s="100"/>
      <c r="N3179" s="122" t="str">
        <f>IF(OR(E3179&lt;&gt;0, J3179=0), "",D3179)</f>
        <v/>
      </c>
      <c r="O3179" s="122" t="str">
        <f t="shared" si="2029"/>
        <v/>
      </c>
      <c r="P3179" s="122" t="str">
        <f>IF(AND($E3179&lt;&gt;0,$J3179=1),"замінне значення",O3179)</f>
        <v/>
      </c>
      <c r="Q3179" s="122" t="str">
        <f>IF(OR(G3179&lt;&gt;0, J3179=0), "",F3179)</f>
        <v/>
      </c>
      <c r="R3179" s="122" t="str">
        <f t="shared" si="2030"/>
        <v/>
      </c>
      <c r="S3179" s="122" t="str">
        <f>IF(AND(G3179&lt;&gt;0,J3179=1),"замінне значення",R3179)</f>
        <v/>
      </c>
      <c r="T3179" s="122" t="str">
        <f t="shared" si="2031"/>
        <v/>
      </c>
    </row>
    <row r="3180" spans="1:20" outlineLevel="1">
      <c r="A3180" s="161"/>
      <c r="B3180" s="208">
        <v>44688</v>
      </c>
      <c r="C3180" s="96">
        <v>63.25</v>
      </c>
      <c r="D3180" s="122"/>
      <c r="E3180" s="122" t="str">
        <f t="shared" si="2025"/>
        <v/>
      </c>
      <c r="F3180" s="122"/>
      <c r="G3180" s="122" t="str">
        <f t="shared" si="2026"/>
        <v/>
      </c>
      <c r="H3180" s="122"/>
      <c r="I3180" s="122" t="str">
        <f t="shared" si="2027"/>
        <v/>
      </c>
      <c r="J3180" s="122"/>
      <c r="K3180" s="122" t="str">
        <f t="shared" si="2028"/>
        <v/>
      </c>
      <c r="L3180" s="123" t="str">
        <f>IF(H3180="","чи робить СНВВ?",IF(J3180="","чи роблять агрегати?",IF($J3180=0,"агрегати не працюють",IF(AND($H3180=0,$J3180=1),"СНВВ не працює","OK"))))</f>
        <v>чи робить СНВВ?</v>
      </c>
      <c r="M3180" s="100"/>
      <c r="N3180" s="122" t="str">
        <f>IF(OR(E3180&lt;&gt;0, J3180=0), "",D3180)</f>
        <v/>
      </c>
      <c r="O3180" s="122" t="str">
        <f t="shared" si="2029"/>
        <v/>
      </c>
      <c r="P3180" s="122" t="str">
        <f>IF(AND($E3180&lt;&gt;0,$J3180=1),"замінне значення",O3180)</f>
        <v/>
      </c>
      <c r="Q3180" s="122" t="str">
        <f>IF(OR(G3180&lt;&gt;0, J3180=0), "",F3180)</f>
        <v/>
      </c>
      <c r="R3180" s="122" t="str">
        <f t="shared" si="2030"/>
        <v/>
      </c>
      <c r="S3180" s="122" t="str">
        <f>IF(AND(G3180&lt;&gt;0,J3180=1),"замінне значення",R3180)</f>
        <v/>
      </c>
      <c r="T3180" s="122" t="str">
        <f t="shared" si="2031"/>
        <v/>
      </c>
    </row>
    <row r="3181" spans="1:20" outlineLevel="1">
      <c r="A3181" s="161"/>
      <c r="B3181" s="208">
        <v>44688</v>
      </c>
      <c r="C3181" s="96">
        <v>63.2916666666667</v>
      </c>
      <c r="D3181" s="122"/>
      <c r="E3181" s="122" t="str">
        <f t="shared" si="2025"/>
        <v/>
      </c>
      <c r="F3181" s="122"/>
      <c r="G3181" s="122" t="str">
        <f t="shared" si="2026"/>
        <v/>
      </c>
      <c r="H3181" s="122"/>
      <c r="I3181" s="122" t="str">
        <f t="shared" si="2027"/>
        <v/>
      </c>
      <c r="J3181" s="122"/>
      <c r="K3181" s="122" t="str">
        <f t="shared" si="2028"/>
        <v/>
      </c>
      <c r="L3181" s="123" t="str">
        <f>IF(H3181="","чи робить СНВВ?",IF(J3181="","чи роблять агрегати?",IF($J3181=0,"агрегати не працюють",IF(AND($H3181=0,$J3181=1),"СНВВ не працює","OK"))))</f>
        <v>чи робить СНВВ?</v>
      </c>
      <c r="M3181" s="100"/>
      <c r="N3181" s="122" t="str">
        <f>IF(OR(E3181&lt;&gt;0, J3181=0), "",D3181)</f>
        <v/>
      </c>
      <c r="O3181" s="122" t="str">
        <f t="shared" si="2029"/>
        <v/>
      </c>
      <c r="P3181" s="122" t="str">
        <f>IF(AND($E3181&lt;&gt;0,$J3181=1),"замінне значення",O3181)</f>
        <v/>
      </c>
      <c r="Q3181" s="122" t="str">
        <f>IF(OR(G3181&lt;&gt;0, J3181=0), "",F3181)</f>
        <v/>
      </c>
      <c r="R3181" s="122" t="str">
        <f t="shared" si="2030"/>
        <v/>
      </c>
      <c r="S3181" s="122" t="str">
        <f>IF(AND(G3181&lt;&gt;0,J3181=1),"замінне значення",R3181)</f>
        <v/>
      </c>
      <c r="T3181" s="122" t="str">
        <f t="shared" si="2031"/>
        <v/>
      </c>
    </row>
    <row r="3182" spans="1:20" outlineLevel="1">
      <c r="A3182" s="161"/>
      <c r="B3182" s="208">
        <v>44688</v>
      </c>
      <c r="C3182" s="96">
        <v>63.3333333333333</v>
      </c>
      <c r="D3182" s="122"/>
      <c r="E3182" s="122" t="str">
        <f t="shared" si="2025"/>
        <v/>
      </c>
      <c r="F3182" s="122"/>
      <c r="G3182" s="122" t="str">
        <f t="shared" si="2026"/>
        <v/>
      </c>
      <c r="H3182" s="122"/>
      <c r="I3182" s="122" t="str">
        <f t="shared" si="2027"/>
        <v/>
      </c>
      <c r="J3182" s="122"/>
      <c r="K3182" s="122" t="str">
        <f t="shared" si="2028"/>
        <v/>
      </c>
      <c r="L3182" s="123" t="str">
        <f>IF(H3182="","чи робить СНВВ?",IF(J3182="","чи роблять агрегати?",IF($J3182=0,"агрегати не працюють",IF(AND($H3182=0,$J3182=1),"СНВВ не працює","OK"))))</f>
        <v>чи робить СНВВ?</v>
      </c>
      <c r="M3182" s="100"/>
      <c r="N3182" s="122" t="str">
        <f>IF(OR(E3182&lt;&gt;0, J3182=0), "",D3182)</f>
        <v/>
      </c>
      <c r="O3182" s="122" t="str">
        <f t="shared" si="2029"/>
        <v/>
      </c>
      <c r="P3182" s="122" t="str">
        <f>IF(AND($E3182&lt;&gt;0,$J3182=1),"замінне значення",O3182)</f>
        <v/>
      </c>
      <c r="Q3182" s="122" t="str">
        <f>IF(OR(G3182&lt;&gt;0, J3182=0), "",F3182)</f>
        <v/>
      </c>
      <c r="R3182" s="122" t="str">
        <f t="shared" si="2030"/>
        <v/>
      </c>
      <c r="S3182" s="122" t="str">
        <f>IF(AND(G3182&lt;&gt;0,J3182=1),"замінне значення",R3182)</f>
        <v/>
      </c>
      <c r="T3182" s="122" t="str">
        <f t="shared" si="2031"/>
        <v/>
      </c>
    </row>
    <row r="3183" spans="1:20" outlineLevel="1">
      <c r="A3183" s="161"/>
      <c r="B3183" s="208">
        <v>44688</v>
      </c>
      <c r="C3183" s="96">
        <v>63.375</v>
      </c>
      <c r="D3183" s="122"/>
      <c r="E3183" s="122" t="str">
        <f t="shared" si="2025"/>
        <v/>
      </c>
      <c r="F3183" s="122"/>
      <c r="G3183" s="122" t="str">
        <f t="shared" si="2026"/>
        <v/>
      </c>
      <c r="H3183" s="122"/>
      <c r="I3183" s="122" t="str">
        <f t="shared" si="2027"/>
        <v/>
      </c>
      <c r="J3183" s="122"/>
      <c r="K3183" s="122" t="str">
        <f t="shared" si="2028"/>
        <v/>
      </c>
      <c r="L3183" s="123" t="str">
        <f>IF(H3183="","чи робить СНВВ?",IF(J3183="","чи роблять агрегати?",IF($J3183=0,"агрегати не працюють",IF(AND($H3183=0,$J3183=1),"СНВВ не працює","OK"))))</f>
        <v>чи робить СНВВ?</v>
      </c>
      <c r="M3183" s="100"/>
      <c r="N3183" s="122" t="str">
        <f>IF(OR(E3183&lt;&gt;0, J3183=0), "",D3183)</f>
        <v/>
      </c>
      <c r="O3183" s="122" t="str">
        <f t="shared" si="2029"/>
        <v/>
      </c>
      <c r="P3183" s="122" t="str">
        <f>IF(AND($E3183&lt;&gt;0,$J3183=1),"замінне значення",O3183)</f>
        <v/>
      </c>
      <c r="Q3183" s="122" t="str">
        <f>IF(OR(G3183&lt;&gt;0, J3183=0), "",F3183)</f>
        <v/>
      </c>
      <c r="R3183" s="122" t="str">
        <f t="shared" si="2030"/>
        <v/>
      </c>
      <c r="S3183" s="122" t="str">
        <f>IF(AND(G3183&lt;&gt;0,J3183=1),"замінне значення",R3183)</f>
        <v/>
      </c>
      <c r="T3183" s="122" t="str">
        <f t="shared" si="2031"/>
        <v/>
      </c>
    </row>
    <row r="3184" spans="1:20" outlineLevel="1">
      <c r="A3184" s="161"/>
      <c r="B3184" s="208">
        <v>44688</v>
      </c>
      <c r="C3184" s="96">
        <v>63.4166666666667</v>
      </c>
      <c r="D3184" s="122"/>
      <c r="E3184" s="122" t="str">
        <f t="shared" si="2025"/>
        <v/>
      </c>
      <c r="F3184" s="122"/>
      <c r="G3184" s="122" t="str">
        <f t="shared" si="2026"/>
        <v/>
      </c>
      <c r="H3184" s="122"/>
      <c r="I3184" s="122" t="str">
        <f t="shared" si="2027"/>
        <v/>
      </c>
      <c r="J3184" s="122"/>
      <c r="K3184" s="122" t="str">
        <f t="shared" si="2028"/>
        <v/>
      </c>
      <c r="L3184" s="123" t="str">
        <f>IF(H3184="","чи робить СНВВ?",IF(J3184="","чи роблять агрегати?",IF($J3184=0,"агрегати не працюють",IF(AND($H3184=0,$J3184=1),"СНВВ не працює","OK"))))</f>
        <v>чи робить СНВВ?</v>
      </c>
      <c r="M3184" s="100"/>
      <c r="N3184" s="122" t="str">
        <f>IF(OR(E3184&lt;&gt;0, J3184=0), "",D3184)</f>
        <v/>
      </c>
      <c r="O3184" s="122" t="str">
        <f t="shared" si="2029"/>
        <v/>
      </c>
      <c r="P3184" s="122" t="str">
        <f>IF(AND($E3184&lt;&gt;0,$J3184=1),"замінне значення",O3184)</f>
        <v/>
      </c>
      <c r="Q3184" s="122" t="str">
        <f>IF(OR(G3184&lt;&gt;0, J3184=0), "",F3184)</f>
        <v/>
      </c>
      <c r="R3184" s="122" t="str">
        <f t="shared" si="2030"/>
        <v/>
      </c>
      <c r="S3184" s="122" t="str">
        <f>IF(AND(G3184&lt;&gt;0,J3184=1),"замінне значення",R3184)</f>
        <v/>
      </c>
      <c r="T3184" s="122" t="str">
        <f t="shared" si="2031"/>
        <v/>
      </c>
    </row>
    <row r="3185" spans="1:20" outlineLevel="1">
      <c r="A3185" s="161"/>
      <c r="B3185" s="208">
        <v>44688</v>
      </c>
      <c r="C3185" s="96">
        <v>63.4583333333333</v>
      </c>
      <c r="D3185" s="122"/>
      <c r="E3185" s="122" t="str">
        <f t="shared" si="2025"/>
        <v/>
      </c>
      <c r="F3185" s="122"/>
      <c r="G3185" s="122" t="str">
        <f t="shared" si="2026"/>
        <v/>
      </c>
      <c r="H3185" s="122"/>
      <c r="I3185" s="122" t="str">
        <f t="shared" si="2027"/>
        <v/>
      </c>
      <c r="J3185" s="122"/>
      <c r="K3185" s="122" t="str">
        <f t="shared" si="2028"/>
        <v/>
      </c>
      <c r="L3185" s="123" t="str">
        <f>IF(H3185="","чи робить СНВВ?",IF(J3185="","чи роблять агрегати?",IF($J3185=0,"агрегати не працюють",IF(AND($H3185=0,$J3185=1),"СНВВ не працює","OK"))))</f>
        <v>чи робить СНВВ?</v>
      </c>
      <c r="M3185" s="100"/>
      <c r="N3185" s="122" t="str">
        <f>IF(OR(E3185&lt;&gt;0, J3185=0), "",D3185)</f>
        <v/>
      </c>
      <c r="O3185" s="122" t="str">
        <f t="shared" si="2029"/>
        <v/>
      </c>
      <c r="P3185" s="122" t="str">
        <f>IF(AND($E3185&lt;&gt;0,$J3185=1),"замінне значення",O3185)</f>
        <v/>
      </c>
      <c r="Q3185" s="122" t="str">
        <f>IF(OR(G3185&lt;&gt;0, J3185=0), "",F3185)</f>
        <v/>
      </c>
      <c r="R3185" s="122" t="str">
        <f t="shared" si="2030"/>
        <v/>
      </c>
      <c r="S3185" s="122" t="str">
        <f>IF(AND(G3185&lt;&gt;0,J3185=1),"замінне значення",R3185)</f>
        <v/>
      </c>
      <c r="T3185" s="122" t="str">
        <f t="shared" si="2031"/>
        <v/>
      </c>
    </row>
    <row r="3186" spans="1:20" outlineLevel="1">
      <c r="A3186" s="161"/>
      <c r="B3186" s="208">
        <v>44688</v>
      </c>
      <c r="C3186" s="96">
        <v>63.5</v>
      </c>
      <c r="D3186" s="122"/>
      <c r="E3186" s="122" t="str">
        <f t="shared" si="2025"/>
        <v/>
      </c>
      <c r="F3186" s="122"/>
      <c r="G3186" s="122" t="str">
        <f t="shared" si="2026"/>
        <v/>
      </c>
      <c r="H3186" s="122"/>
      <c r="I3186" s="122" t="str">
        <f t="shared" si="2027"/>
        <v/>
      </c>
      <c r="J3186" s="122"/>
      <c r="K3186" s="122" t="str">
        <f t="shared" si="2028"/>
        <v/>
      </c>
      <c r="L3186" s="123" t="str">
        <f>IF(H3186="","чи робить СНВВ?",IF(J3186="","чи роблять агрегати?",IF($J3186=0,"агрегати не працюють",IF(AND($H3186=0,$J3186=1),"СНВВ не працює","OK"))))</f>
        <v>чи робить СНВВ?</v>
      </c>
      <c r="M3186" s="100"/>
      <c r="N3186" s="122" t="str">
        <f>IF(OR(E3186&lt;&gt;0, J3186=0), "",D3186)</f>
        <v/>
      </c>
      <c r="O3186" s="122" t="str">
        <f t="shared" si="2029"/>
        <v/>
      </c>
      <c r="P3186" s="122" t="str">
        <f>IF(AND($E3186&lt;&gt;0,$J3186=1),"замінне значення",O3186)</f>
        <v/>
      </c>
      <c r="Q3186" s="122" t="str">
        <f>IF(OR(G3186&lt;&gt;0, J3186=0), "",F3186)</f>
        <v/>
      </c>
      <c r="R3186" s="122" t="str">
        <f t="shared" si="2030"/>
        <v/>
      </c>
      <c r="S3186" s="122" t="str">
        <f>IF(AND(G3186&lt;&gt;0,J3186=1),"замінне значення",R3186)</f>
        <v/>
      </c>
      <c r="T3186" s="122" t="str">
        <f t="shared" si="2031"/>
        <v/>
      </c>
    </row>
    <row r="3187" spans="1:20" outlineLevel="1">
      <c r="A3187" s="161"/>
      <c r="B3187" s="208">
        <v>44688</v>
      </c>
      <c r="C3187" s="96">
        <v>63.5416666666667</v>
      </c>
      <c r="D3187" s="122"/>
      <c r="E3187" s="122" t="str">
        <f t="shared" si="2025"/>
        <v/>
      </c>
      <c r="F3187" s="122"/>
      <c r="G3187" s="122" t="str">
        <f t="shared" si="2026"/>
        <v/>
      </c>
      <c r="H3187" s="122"/>
      <c r="I3187" s="122" t="str">
        <f t="shared" si="2027"/>
        <v/>
      </c>
      <c r="J3187" s="122"/>
      <c r="K3187" s="122" t="str">
        <f t="shared" si="2028"/>
        <v/>
      </c>
      <c r="L3187" s="123" t="str">
        <f>IF(H3187="","чи робить СНВВ?",IF(J3187="","чи роблять агрегати?",IF($J3187=0,"агрегати не працюють",IF(AND($H3187=0,$J3187=1),"СНВВ не працює","OK"))))</f>
        <v>чи робить СНВВ?</v>
      </c>
      <c r="M3187" s="100"/>
      <c r="N3187" s="122" t="str">
        <f>IF(OR(E3187&lt;&gt;0, J3187=0), "",D3187)</f>
        <v/>
      </c>
      <c r="O3187" s="122" t="str">
        <f t="shared" si="2029"/>
        <v/>
      </c>
      <c r="P3187" s="122" t="str">
        <f>IF(AND($E3187&lt;&gt;0,$J3187=1),"замінне значення",O3187)</f>
        <v/>
      </c>
      <c r="Q3187" s="122" t="str">
        <f>IF(OR(G3187&lt;&gt;0, J3187=0), "",F3187)</f>
        <v/>
      </c>
      <c r="R3187" s="122" t="str">
        <f t="shared" si="2030"/>
        <v/>
      </c>
      <c r="S3187" s="122" t="str">
        <f>IF(AND(G3187&lt;&gt;0,J3187=1),"замінне значення",R3187)</f>
        <v/>
      </c>
      <c r="T3187" s="122" t="str">
        <f t="shared" si="2031"/>
        <v/>
      </c>
    </row>
    <row r="3188" spans="1:20" outlineLevel="1">
      <c r="A3188" s="161"/>
      <c r="B3188" s="208">
        <v>44688</v>
      </c>
      <c r="C3188" s="96">
        <v>63.5833333333333</v>
      </c>
      <c r="D3188" s="122"/>
      <c r="E3188" s="122" t="str">
        <f t="shared" si="2025"/>
        <v/>
      </c>
      <c r="F3188" s="122"/>
      <c r="G3188" s="122" t="str">
        <f t="shared" si="2026"/>
        <v/>
      </c>
      <c r="H3188" s="122"/>
      <c r="I3188" s="122" t="str">
        <f t="shared" si="2027"/>
        <v/>
      </c>
      <c r="J3188" s="122"/>
      <c r="K3188" s="122" t="str">
        <f t="shared" si="2028"/>
        <v/>
      </c>
      <c r="L3188" s="123" t="str">
        <f>IF(H3188="","чи робить СНВВ?",IF(J3188="","чи роблять агрегати?",IF($J3188=0,"агрегати не працюють",IF(AND($H3188=0,$J3188=1),"СНВВ не працює","OK"))))</f>
        <v>чи робить СНВВ?</v>
      </c>
      <c r="M3188" s="100"/>
      <c r="N3188" s="122" t="str">
        <f>IF(OR(E3188&lt;&gt;0, J3188=0), "",D3188)</f>
        <v/>
      </c>
      <c r="O3188" s="122" t="str">
        <f t="shared" si="2029"/>
        <v/>
      </c>
      <c r="P3188" s="122" t="str">
        <f>IF(AND($E3188&lt;&gt;0,$J3188=1),"замінне значення",O3188)</f>
        <v/>
      </c>
      <c r="Q3188" s="122" t="str">
        <f>IF(OR(G3188&lt;&gt;0, J3188=0), "",F3188)</f>
        <v/>
      </c>
      <c r="R3188" s="122" t="str">
        <f t="shared" si="2030"/>
        <v/>
      </c>
      <c r="S3188" s="122" t="str">
        <f>IF(AND(G3188&lt;&gt;0,J3188=1),"замінне значення",R3188)</f>
        <v/>
      </c>
      <c r="T3188" s="122" t="str">
        <f t="shared" si="2031"/>
        <v/>
      </c>
    </row>
    <row r="3189" spans="1:20" outlineLevel="1">
      <c r="A3189" s="161"/>
      <c r="B3189" s="208">
        <v>44688</v>
      </c>
      <c r="C3189" s="96">
        <v>63.625</v>
      </c>
      <c r="D3189" s="122"/>
      <c r="E3189" s="122" t="str">
        <f t="shared" si="2025"/>
        <v/>
      </c>
      <c r="F3189" s="122"/>
      <c r="G3189" s="122" t="str">
        <f t="shared" si="2026"/>
        <v/>
      </c>
      <c r="H3189" s="122"/>
      <c r="I3189" s="122" t="str">
        <f t="shared" si="2027"/>
        <v/>
      </c>
      <c r="J3189" s="122"/>
      <c r="K3189" s="122" t="str">
        <f t="shared" si="2028"/>
        <v/>
      </c>
      <c r="L3189" s="123" t="str">
        <f>IF(H3189="","чи робить СНВВ?",IF(J3189="","чи роблять агрегати?",IF($J3189=0,"агрегати не працюють",IF(AND($H3189=0,$J3189=1),"СНВВ не працює","OK"))))</f>
        <v>чи робить СНВВ?</v>
      </c>
      <c r="M3189" s="100"/>
      <c r="N3189" s="122" t="str">
        <f>IF(OR(E3189&lt;&gt;0, J3189=0), "",D3189)</f>
        <v/>
      </c>
      <c r="O3189" s="122" t="str">
        <f t="shared" si="2029"/>
        <v/>
      </c>
      <c r="P3189" s="122" t="str">
        <f>IF(AND($E3189&lt;&gt;0,$J3189=1),"замінне значення",O3189)</f>
        <v/>
      </c>
      <c r="Q3189" s="122" t="str">
        <f>IF(OR(G3189&lt;&gt;0, J3189=0), "",F3189)</f>
        <v/>
      </c>
      <c r="R3189" s="122" t="str">
        <f t="shared" si="2030"/>
        <v/>
      </c>
      <c r="S3189" s="122" t="str">
        <f>IF(AND(G3189&lt;&gt;0,J3189=1),"замінне значення",R3189)</f>
        <v/>
      </c>
      <c r="T3189" s="122" t="str">
        <f t="shared" si="2031"/>
        <v/>
      </c>
    </row>
    <row r="3190" spans="1:20" outlineLevel="1">
      <c r="A3190" s="161"/>
      <c r="B3190" s="208">
        <v>44688</v>
      </c>
      <c r="C3190" s="96">
        <v>63.6666666666667</v>
      </c>
      <c r="D3190" s="122"/>
      <c r="E3190" s="122" t="str">
        <f t="shared" si="2025"/>
        <v/>
      </c>
      <c r="F3190" s="122"/>
      <c r="G3190" s="122" t="str">
        <f t="shared" si="2026"/>
        <v/>
      </c>
      <c r="H3190" s="122"/>
      <c r="I3190" s="122" t="str">
        <f t="shared" si="2027"/>
        <v/>
      </c>
      <c r="J3190" s="122"/>
      <c r="K3190" s="122" t="str">
        <f t="shared" si="2028"/>
        <v/>
      </c>
      <c r="L3190" s="123" t="str">
        <f>IF(H3190="","чи робить СНВВ?",IF(J3190="","чи роблять агрегати?",IF($J3190=0,"агрегати не працюють",IF(AND($H3190=0,$J3190=1),"СНВВ не працює","OK"))))</f>
        <v>чи робить СНВВ?</v>
      </c>
      <c r="M3190" s="100"/>
      <c r="N3190" s="122" t="str">
        <f>IF(OR(E3190&lt;&gt;0, J3190=0), "",D3190)</f>
        <v/>
      </c>
      <c r="O3190" s="122" t="str">
        <f t="shared" si="2029"/>
        <v/>
      </c>
      <c r="P3190" s="122" t="str">
        <f>IF(AND($E3190&lt;&gt;0,$J3190=1),"замінне значення",O3190)</f>
        <v/>
      </c>
      <c r="Q3190" s="122" t="str">
        <f>IF(OR(G3190&lt;&gt;0, J3190=0), "",F3190)</f>
        <v/>
      </c>
      <c r="R3190" s="122" t="str">
        <f t="shared" si="2030"/>
        <v/>
      </c>
      <c r="S3190" s="122" t="str">
        <f>IF(AND(G3190&lt;&gt;0,J3190=1),"замінне значення",R3190)</f>
        <v/>
      </c>
      <c r="T3190" s="122" t="str">
        <f t="shared" si="2031"/>
        <v/>
      </c>
    </row>
    <row r="3191" spans="1:20" outlineLevel="1">
      <c r="A3191" s="161"/>
      <c r="B3191" s="208">
        <v>44688</v>
      </c>
      <c r="C3191" s="96">
        <v>63.7083333333333</v>
      </c>
      <c r="D3191" s="122"/>
      <c r="E3191" s="122" t="str">
        <f t="shared" si="2025"/>
        <v/>
      </c>
      <c r="F3191" s="122"/>
      <c r="G3191" s="122" t="str">
        <f t="shared" si="2026"/>
        <v/>
      </c>
      <c r="H3191" s="122"/>
      <c r="I3191" s="122" t="str">
        <f t="shared" si="2027"/>
        <v/>
      </c>
      <c r="J3191" s="122"/>
      <c r="K3191" s="122" t="str">
        <f t="shared" si="2028"/>
        <v/>
      </c>
      <c r="L3191" s="123" t="str">
        <f>IF(H3191="","чи робить СНВВ?",IF(J3191="","чи роблять агрегати?",IF($J3191=0,"агрегати не працюють",IF(AND($H3191=0,$J3191=1),"СНВВ не працює","OK"))))</f>
        <v>чи робить СНВВ?</v>
      </c>
      <c r="M3191" s="100"/>
      <c r="N3191" s="122" t="str">
        <f>IF(OR(E3191&lt;&gt;0, J3191=0), "",D3191)</f>
        <v/>
      </c>
      <c r="O3191" s="122" t="str">
        <f t="shared" si="2029"/>
        <v/>
      </c>
      <c r="P3191" s="122" t="str">
        <f>IF(AND($E3191&lt;&gt;0,$J3191=1),"замінне значення",O3191)</f>
        <v/>
      </c>
      <c r="Q3191" s="122" t="str">
        <f>IF(OR(G3191&lt;&gt;0, J3191=0), "",F3191)</f>
        <v/>
      </c>
      <c r="R3191" s="122" t="str">
        <f t="shared" si="2030"/>
        <v/>
      </c>
      <c r="S3191" s="122" t="str">
        <f>IF(AND(G3191&lt;&gt;0,J3191=1),"замінне значення",R3191)</f>
        <v/>
      </c>
      <c r="T3191" s="122" t="str">
        <f t="shared" si="2031"/>
        <v/>
      </c>
    </row>
    <row r="3192" spans="1:20" outlineLevel="1">
      <c r="A3192" s="161"/>
      <c r="B3192" s="208">
        <v>44688</v>
      </c>
      <c r="C3192" s="96">
        <v>63.75</v>
      </c>
      <c r="D3192" s="122"/>
      <c r="E3192" s="122" t="str">
        <f t="shared" si="2025"/>
        <v/>
      </c>
      <c r="F3192" s="122"/>
      <c r="G3192" s="122" t="str">
        <f t="shared" si="2026"/>
        <v/>
      </c>
      <c r="H3192" s="122"/>
      <c r="I3192" s="122" t="str">
        <f t="shared" si="2027"/>
        <v/>
      </c>
      <c r="J3192" s="122"/>
      <c r="K3192" s="122" t="str">
        <f t="shared" si="2028"/>
        <v/>
      </c>
      <c r="L3192" s="123" t="str">
        <f>IF(H3192="","чи робить СНВВ?",IF(J3192="","чи роблять агрегати?",IF($J3192=0,"агрегати не працюють",IF(AND($H3192=0,$J3192=1),"СНВВ не працює","OK"))))</f>
        <v>чи робить СНВВ?</v>
      </c>
      <c r="M3192" s="100"/>
      <c r="N3192" s="122" t="str">
        <f>IF(OR(E3192&lt;&gt;0, J3192=0), "",D3192)</f>
        <v/>
      </c>
      <c r="O3192" s="122" t="str">
        <f t="shared" si="2029"/>
        <v/>
      </c>
      <c r="P3192" s="122" t="str">
        <f>IF(AND($E3192&lt;&gt;0,$J3192=1),"замінне значення",O3192)</f>
        <v/>
      </c>
      <c r="Q3192" s="122" t="str">
        <f>IF(OR(G3192&lt;&gt;0, J3192=0), "",F3192)</f>
        <v/>
      </c>
      <c r="R3192" s="122" t="str">
        <f t="shared" si="2030"/>
        <v/>
      </c>
      <c r="S3192" s="122" t="str">
        <f>IF(AND(G3192&lt;&gt;0,J3192=1),"замінне значення",R3192)</f>
        <v/>
      </c>
      <c r="T3192" s="122" t="str">
        <f t="shared" si="2031"/>
        <v/>
      </c>
    </row>
    <row r="3193" spans="1:20" outlineLevel="1">
      <c r="A3193" s="161"/>
      <c r="B3193" s="208">
        <v>44688</v>
      </c>
      <c r="C3193" s="96">
        <v>63.7916666666667</v>
      </c>
      <c r="D3193" s="122"/>
      <c r="E3193" s="122" t="str">
        <f t="shared" si="2025"/>
        <v/>
      </c>
      <c r="F3193" s="122"/>
      <c r="G3193" s="122" t="str">
        <f t="shared" si="2026"/>
        <v/>
      </c>
      <c r="H3193" s="122"/>
      <c r="I3193" s="122" t="str">
        <f t="shared" si="2027"/>
        <v/>
      </c>
      <c r="J3193" s="122"/>
      <c r="K3193" s="122" t="str">
        <f t="shared" si="2028"/>
        <v/>
      </c>
      <c r="L3193" s="123" t="str">
        <f>IF(H3193="","чи робить СНВВ?",IF(J3193="","чи роблять агрегати?",IF($J3193=0,"агрегати не працюють",IF(AND($H3193=0,$J3193=1),"СНВВ не працює","OK"))))</f>
        <v>чи робить СНВВ?</v>
      </c>
      <c r="M3193" s="100"/>
      <c r="N3193" s="122" t="str">
        <f>IF(OR(E3193&lt;&gt;0, J3193=0), "",D3193)</f>
        <v/>
      </c>
      <c r="O3193" s="122" t="str">
        <f t="shared" si="2029"/>
        <v/>
      </c>
      <c r="P3193" s="122" t="str">
        <f>IF(AND($E3193&lt;&gt;0,$J3193=1),"замінне значення",O3193)</f>
        <v/>
      </c>
      <c r="Q3193" s="122" t="str">
        <f>IF(OR(G3193&lt;&gt;0, J3193=0), "",F3193)</f>
        <v/>
      </c>
      <c r="R3193" s="122" t="str">
        <f t="shared" si="2030"/>
        <v/>
      </c>
      <c r="S3193" s="122" t="str">
        <f>IF(AND(G3193&lt;&gt;0,J3193=1),"замінне значення",R3193)</f>
        <v/>
      </c>
      <c r="T3193" s="122" t="str">
        <f t="shared" si="2031"/>
        <v/>
      </c>
    </row>
    <row r="3194" spans="1:20" outlineLevel="1">
      <c r="A3194" s="161"/>
      <c r="B3194" s="208">
        <v>44688</v>
      </c>
      <c r="C3194" s="96">
        <v>63.8333333333333</v>
      </c>
      <c r="D3194" s="122"/>
      <c r="E3194" s="122" t="str">
        <f t="shared" si="2025"/>
        <v/>
      </c>
      <c r="F3194" s="122"/>
      <c r="G3194" s="122" t="str">
        <f t="shared" si="2026"/>
        <v/>
      </c>
      <c r="H3194" s="122"/>
      <c r="I3194" s="122" t="str">
        <f t="shared" si="2027"/>
        <v/>
      </c>
      <c r="J3194" s="122"/>
      <c r="K3194" s="122" t="str">
        <f t="shared" si="2028"/>
        <v/>
      </c>
      <c r="L3194" s="123" t="str">
        <f>IF(H3194="","чи робить СНВВ?",IF(J3194="","чи роблять агрегати?",IF($J3194=0,"агрегати не працюють",IF(AND($H3194=0,$J3194=1),"СНВВ не працює","OK"))))</f>
        <v>чи робить СНВВ?</v>
      </c>
      <c r="M3194" s="100"/>
      <c r="N3194" s="122" t="str">
        <f>IF(OR(E3194&lt;&gt;0, J3194=0), "",D3194)</f>
        <v/>
      </c>
      <c r="O3194" s="122" t="str">
        <f t="shared" si="2029"/>
        <v/>
      </c>
      <c r="P3194" s="122" t="str">
        <f>IF(AND($E3194&lt;&gt;0,$J3194=1),"замінне значення",O3194)</f>
        <v/>
      </c>
      <c r="Q3194" s="122" t="str">
        <f>IF(OR(G3194&lt;&gt;0, J3194=0), "",F3194)</f>
        <v/>
      </c>
      <c r="R3194" s="122" t="str">
        <f t="shared" si="2030"/>
        <v/>
      </c>
      <c r="S3194" s="122" t="str">
        <f>IF(AND(G3194&lt;&gt;0,J3194=1),"замінне значення",R3194)</f>
        <v/>
      </c>
      <c r="T3194" s="122" t="str">
        <f t="shared" si="2031"/>
        <v/>
      </c>
    </row>
    <row r="3195" spans="1:20" outlineLevel="1">
      <c r="A3195" s="161"/>
      <c r="B3195" s="208">
        <v>44688</v>
      </c>
      <c r="C3195" s="96">
        <v>63.875</v>
      </c>
      <c r="D3195" s="122"/>
      <c r="E3195" s="122" t="str">
        <f t="shared" si="2025"/>
        <v/>
      </c>
      <c r="F3195" s="122"/>
      <c r="G3195" s="122" t="str">
        <f t="shared" si="2026"/>
        <v/>
      </c>
      <c r="H3195" s="122"/>
      <c r="I3195" s="122" t="str">
        <f t="shared" si="2027"/>
        <v/>
      </c>
      <c r="J3195" s="122"/>
      <c r="K3195" s="122" t="str">
        <f t="shared" si="2028"/>
        <v/>
      </c>
      <c r="L3195" s="123" t="str">
        <f>IF(H3195="","чи робить СНВВ?",IF(J3195="","чи роблять агрегати?",IF($J3195=0,"агрегати не працюють",IF(AND($H3195=0,$J3195=1),"СНВВ не працює","OK"))))</f>
        <v>чи робить СНВВ?</v>
      </c>
      <c r="M3195" s="100"/>
      <c r="N3195" s="122" t="str">
        <f>IF(OR(E3195&lt;&gt;0, J3195=0), "",D3195)</f>
        <v/>
      </c>
      <c r="O3195" s="122" t="str">
        <f t="shared" si="2029"/>
        <v/>
      </c>
      <c r="P3195" s="122" t="str">
        <f>IF(AND($E3195&lt;&gt;0,$J3195=1),"замінне значення",O3195)</f>
        <v/>
      </c>
      <c r="Q3195" s="122" t="str">
        <f>IF(OR(G3195&lt;&gt;0, J3195=0), "",F3195)</f>
        <v/>
      </c>
      <c r="R3195" s="122" t="str">
        <f t="shared" si="2030"/>
        <v/>
      </c>
      <c r="S3195" s="122" t="str">
        <f>IF(AND(G3195&lt;&gt;0,J3195=1),"замінне значення",R3195)</f>
        <v/>
      </c>
      <c r="T3195" s="122" t="str">
        <f t="shared" si="2031"/>
        <v/>
      </c>
    </row>
    <row r="3196" spans="1:20" outlineLevel="1">
      <c r="A3196" s="161"/>
      <c r="B3196" s="208">
        <v>44688</v>
      </c>
      <c r="C3196" s="96">
        <v>63.9166666666667</v>
      </c>
      <c r="D3196" s="122"/>
      <c r="E3196" s="122" t="str">
        <f t="shared" si="2025"/>
        <v/>
      </c>
      <c r="F3196" s="122"/>
      <c r="G3196" s="122" t="str">
        <f t="shared" si="2026"/>
        <v/>
      </c>
      <c r="H3196" s="122"/>
      <c r="I3196" s="122" t="str">
        <f t="shared" si="2027"/>
        <v/>
      </c>
      <c r="J3196" s="122"/>
      <c r="K3196" s="122" t="str">
        <f t="shared" si="2028"/>
        <v/>
      </c>
      <c r="L3196" s="123" t="str">
        <f>IF(H3196="","чи робить СНВВ?",IF(J3196="","чи роблять агрегати?",IF($J3196=0,"агрегати не працюють",IF(AND($H3196=0,$J3196=1),"СНВВ не працює","OK"))))</f>
        <v>чи робить СНВВ?</v>
      </c>
      <c r="M3196" s="100"/>
      <c r="N3196" s="122" t="str">
        <f>IF(OR(E3196&lt;&gt;0, J3196=0), "",D3196)</f>
        <v/>
      </c>
      <c r="O3196" s="122" t="str">
        <f t="shared" si="2029"/>
        <v/>
      </c>
      <c r="P3196" s="122" t="str">
        <f>IF(AND($E3196&lt;&gt;0,$J3196=1),"замінне значення",O3196)</f>
        <v/>
      </c>
      <c r="Q3196" s="122" t="str">
        <f>IF(OR(G3196&lt;&gt;0, J3196=0), "",F3196)</f>
        <v/>
      </c>
      <c r="R3196" s="122" t="str">
        <f t="shared" si="2030"/>
        <v/>
      </c>
      <c r="S3196" s="122" t="str">
        <f>IF(AND(G3196&lt;&gt;0,J3196=1),"замінне значення",R3196)</f>
        <v/>
      </c>
      <c r="T3196" s="122" t="str">
        <f t="shared" si="2031"/>
        <v/>
      </c>
    </row>
    <row r="3197" spans="1:20" outlineLevel="1">
      <c r="A3197" s="161"/>
      <c r="B3197" s="208">
        <v>44688</v>
      </c>
      <c r="C3197" s="96">
        <v>63.9583333333333</v>
      </c>
      <c r="D3197" s="122"/>
      <c r="E3197" s="122" t="str">
        <f t="shared" si="2025"/>
        <v/>
      </c>
      <c r="F3197" s="122"/>
      <c r="G3197" s="122" t="str">
        <f t="shared" si="2026"/>
        <v/>
      </c>
      <c r="H3197" s="122"/>
      <c r="I3197" s="122" t="str">
        <f t="shared" si="2027"/>
        <v/>
      </c>
      <c r="J3197" s="122"/>
      <c r="K3197" s="122" t="str">
        <f t="shared" si="2028"/>
        <v/>
      </c>
      <c r="L3197" s="123" t="str">
        <f>IF(H3197="","чи робить СНВВ?",IF(J3197="","чи роблять агрегати?",IF($J3197=0,"агрегати не працюють",IF(AND($H3197=0,$J3197=1),"СНВВ не працює","OK"))))</f>
        <v>чи робить СНВВ?</v>
      </c>
      <c r="M3197" s="100"/>
      <c r="N3197" s="122" t="str">
        <f>IF(OR(E3197&lt;&gt;0, J3197=0), "",D3197)</f>
        <v/>
      </c>
      <c r="O3197" s="122" t="str">
        <f t="shared" si="2029"/>
        <v/>
      </c>
      <c r="P3197" s="122" t="str">
        <f>IF(AND($E3197&lt;&gt;0,$J3197=1),"замінне значення",O3197)</f>
        <v/>
      </c>
      <c r="Q3197" s="122" t="str">
        <f>IF(OR(G3197&lt;&gt;0, J3197=0), "",F3197)</f>
        <v/>
      </c>
      <c r="R3197" s="122" t="str">
        <f t="shared" si="2030"/>
        <v/>
      </c>
      <c r="S3197" s="122" t="str">
        <f>IF(AND(G3197&lt;&gt;0,J3197=1),"замінне значення",R3197)</f>
        <v/>
      </c>
      <c r="T3197" s="122" t="str">
        <f t="shared" si="2031"/>
        <v/>
      </c>
    </row>
    <row r="3198" spans="1:20">
      <c r="A3198" s="204"/>
      <c r="B3198" s="159" t="s">
        <v>212</v>
      </c>
      <c r="C3198" s="159"/>
      <c r="D3198" s="103">
        <f t="shared" ref="D3198" si="2032">SUM(D3174:D3197)</f>
        <v>0</v>
      </c>
      <c r="E3198" s="104">
        <f t="shared" ref="E3198" si="2033">COUNTIF(E3174:E3197,"&gt;0")</f>
        <v>0</v>
      </c>
      <c r="F3198" s="103">
        <f t="shared" ref="F3198" si="2034">SUM(F3174:F3197)</f>
        <v>0</v>
      </c>
      <c r="G3198" s="104">
        <f t="shared" ref="G3198" si="2035">COUNTIF(G3174:G3197,"&gt;0")</f>
        <v>0</v>
      </c>
      <c r="H3198" s="103">
        <f t="shared" ref="H3198" si="2036">SUM(H3174:H3197)</f>
        <v>0</v>
      </c>
      <c r="I3198" s="104">
        <f t="shared" ref="I3198" si="2037">COUNTIF(I3174:I3197,"&gt;0")</f>
        <v>0</v>
      </c>
      <c r="J3198" s="103">
        <f t="shared" ref="J3198" si="2038">SUM(J3174:J3197)</f>
        <v>0</v>
      </c>
      <c r="K3198" s="104">
        <f t="shared" ref="K3198" si="2039">COUNTIF(K3174:K3197,"&gt;0")</f>
        <v>0</v>
      </c>
      <c r="L3198" s="104">
        <f t="shared" ref="L3198" si="2040">COUNTIF(L3174:L3197,"СНВВ не працює")</f>
        <v>0</v>
      </c>
      <c r="M3198" s="100"/>
      <c r="N3198" s="103">
        <f t="shared" ref="N3198:N3248" si="2041">SUM(N3174:N3197)</f>
        <v>0</v>
      </c>
      <c r="O3198" s="103">
        <f t="shared" ref="O3198:T3198" si="2042">SUM(O3174:O3197)</f>
        <v>0</v>
      </c>
      <c r="P3198" s="103">
        <f t="shared" si="2042"/>
        <v>0</v>
      </c>
      <c r="Q3198" s="103">
        <f t="shared" si="2042"/>
        <v>0</v>
      </c>
      <c r="R3198" s="103">
        <f t="shared" si="2042"/>
        <v>0</v>
      </c>
      <c r="S3198" s="103">
        <f t="shared" si="2042"/>
        <v>0</v>
      </c>
      <c r="T3198" s="103">
        <f t="shared" si="2042"/>
        <v>0</v>
      </c>
    </row>
    <row r="3199" spans="1:20" outlineLevel="1">
      <c r="A3199" s="160">
        <v>44689</v>
      </c>
      <c r="B3199" s="208">
        <v>44689</v>
      </c>
      <c r="C3199" s="96">
        <v>64</v>
      </c>
      <c r="D3199" s="122"/>
      <c r="E3199" s="122" t="str">
        <f t="shared" ref="E3199:E3222" si="2043">IF(D3199="","",IF(D3199&lt;1,1,0))</f>
        <v/>
      </c>
      <c r="F3199" s="122"/>
      <c r="G3199" s="122" t="str">
        <f t="shared" ref="G3199:G3222" si="2044">IF(F3199="","",IF(F3199&lt;1,1,0))</f>
        <v/>
      </c>
      <c r="H3199" s="122"/>
      <c r="I3199" s="122" t="str">
        <f t="shared" ref="I3199:I3222" si="2045">IF(H3199="","",IF(H3199&lt;1,1,0))</f>
        <v/>
      </c>
      <c r="J3199" s="122"/>
      <c r="K3199" s="122" t="str">
        <f t="shared" ref="K3199:K3222" si="2046">IF(J3199="","",IF(J3199&lt;1,1,0))</f>
        <v/>
      </c>
      <c r="L3199" s="123" t="str">
        <f>IF(H3199="","чи робить СНВВ?",IF(J3199="","чи роблять агрегати?",IF($J3199=0,"агрегати не працюють",IF(AND($H3199=0,$J3199=1),"СНВВ не працює","OK"))))</f>
        <v>чи робить СНВВ?</v>
      </c>
      <c r="M3199" s="100"/>
      <c r="N3199" s="122" t="str">
        <f>IF(OR(E3199&lt;&gt;0, J3199=0), "",D3199)</f>
        <v/>
      </c>
      <c r="O3199" s="122" t="str">
        <f t="shared" ref="O3199:O3222" si="2047">IF(Q3199="", "",(N3199*$O$3+$O$4))</f>
        <v/>
      </c>
      <c r="P3199" s="122" t="str">
        <f>IF(AND($E3199&lt;&gt;0,$J3199=1),"замінне значення",O3199)</f>
        <v/>
      </c>
      <c r="Q3199" s="122" t="str">
        <f>IF(OR(G3199&lt;&gt;0, J3199=0), "",F3199)</f>
        <v/>
      </c>
      <c r="R3199" s="122" t="str">
        <f t="shared" ref="R3199:R3262" si="2048">IF(Q3199="", "",(Q3199*$Q$3+$Q$4))</f>
        <v/>
      </c>
      <c r="S3199" s="122" t="str">
        <f>IF(AND(G3199&lt;&gt;0,J3199=1),"замінне значення",R3199)</f>
        <v/>
      </c>
      <c r="T3199" s="122" t="str">
        <f t="shared" ref="T3199:T3262" si="2049">IFERROR(P3199*S3199,"")</f>
        <v/>
      </c>
    </row>
    <row r="3200" spans="1:20" outlineLevel="1">
      <c r="A3200" s="161"/>
      <c r="B3200" s="208">
        <v>44689</v>
      </c>
      <c r="C3200" s="96">
        <v>64.0416666666667</v>
      </c>
      <c r="D3200" s="122"/>
      <c r="E3200" s="122" t="str">
        <f t="shared" si="2043"/>
        <v/>
      </c>
      <c r="F3200" s="122"/>
      <c r="G3200" s="122" t="str">
        <f t="shared" si="2044"/>
        <v/>
      </c>
      <c r="H3200" s="122"/>
      <c r="I3200" s="122" t="str">
        <f t="shared" si="2045"/>
        <v/>
      </c>
      <c r="J3200" s="122"/>
      <c r="K3200" s="122" t="str">
        <f t="shared" si="2046"/>
        <v/>
      </c>
      <c r="L3200" s="123" t="str">
        <f>IF(H3200="","чи робить СНВВ?",IF(J3200="","чи роблять агрегати?",IF($J3200=0,"агрегати не працюють",IF(AND($H3200=0,$J3200=1),"СНВВ не працює","OK"))))</f>
        <v>чи робить СНВВ?</v>
      </c>
      <c r="M3200" s="100"/>
      <c r="N3200" s="122" t="str">
        <f>IF(OR(E3200&lt;&gt;0, J3200=0), "",D3200)</f>
        <v/>
      </c>
      <c r="O3200" s="122" t="str">
        <f t="shared" si="2047"/>
        <v/>
      </c>
      <c r="P3200" s="122" t="str">
        <f>IF(AND($E3200&lt;&gt;0,$J3200=1),"замінне значення",O3200)</f>
        <v/>
      </c>
      <c r="Q3200" s="122" t="str">
        <f>IF(OR(G3200&lt;&gt;0, J3200=0), "",F3200)</f>
        <v/>
      </c>
      <c r="R3200" s="122" t="str">
        <f t="shared" si="2048"/>
        <v/>
      </c>
      <c r="S3200" s="122" t="str">
        <f>IF(AND(G3200&lt;&gt;0,J3200=1),"замінне значення",R3200)</f>
        <v/>
      </c>
      <c r="T3200" s="122" t="str">
        <f t="shared" si="2049"/>
        <v/>
      </c>
    </row>
    <row r="3201" spans="1:20" outlineLevel="1">
      <c r="A3201" s="161"/>
      <c r="B3201" s="208">
        <v>44689</v>
      </c>
      <c r="C3201" s="96">
        <v>64.0833333333333</v>
      </c>
      <c r="D3201" s="122"/>
      <c r="E3201" s="122" t="str">
        <f t="shared" si="2043"/>
        <v/>
      </c>
      <c r="F3201" s="122"/>
      <c r="G3201" s="122" t="str">
        <f t="shared" si="2044"/>
        <v/>
      </c>
      <c r="H3201" s="122"/>
      <c r="I3201" s="122" t="str">
        <f t="shared" si="2045"/>
        <v/>
      </c>
      <c r="J3201" s="122"/>
      <c r="K3201" s="122" t="str">
        <f t="shared" si="2046"/>
        <v/>
      </c>
      <c r="L3201" s="123" t="str">
        <f>IF(H3201="","чи робить СНВВ?",IF(J3201="","чи роблять агрегати?",IF($J3201=0,"агрегати не працюють",IF(AND($H3201=0,$J3201=1),"СНВВ не працює","OK"))))</f>
        <v>чи робить СНВВ?</v>
      </c>
      <c r="M3201" s="100"/>
      <c r="N3201" s="122" t="str">
        <f>IF(OR(E3201&lt;&gt;0, J3201=0), "",D3201)</f>
        <v/>
      </c>
      <c r="O3201" s="122" t="str">
        <f t="shared" si="2047"/>
        <v/>
      </c>
      <c r="P3201" s="122" t="str">
        <f>IF(AND($E3201&lt;&gt;0,$J3201=1),"замінне значення",O3201)</f>
        <v/>
      </c>
      <c r="Q3201" s="122" t="str">
        <f>IF(OR(G3201&lt;&gt;0, J3201=0), "",F3201)</f>
        <v/>
      </c>
      <c r="R3201" s="122" t="str">
        <f t="shared" si="2048"/>
        <v/>
      </c>
      <c r="S3201" s="122" t="str">
        <f>IF(AND(G3201&lt;&gt;0,J3201=1),"замінне значення",R3201)</f>
        <v/>
      </c>
      <c r="T3201" s="122" t="str">
        <f t="shared" si="2049"/>
        <v/>
      </c>
    </row>
    <row r="3202" spans="1:20" outlineLevel="1">
      <c r="A3202" s="161"/>
      <c r="B3202" s="208">
        <v>44689</v>
      </c>
      <c r="C3202" s="96">
        <v>64.125</v>
      </c>
      <c r="D3202" s="122"/>
      <c r="E3202" s="122" t="str">
        <f t="shared" si="2043"/>
        <v/>
      </c>
      <c r="F3202" s="122"/>
      <c r="G3202" s="122" t="str">
        <f t="shared" si="2044"/>
        <v/>
      </c>
      <c r="H3202" s="122"/>
      <c r="I3202" s="122" t="str">
        <f t="shared" si="2045"/>
        <v/>
      </c>
      <c r="J3202" s="122"/>
      <c r="K3202" s="122" t="str">
        <f t="shared" si="2046"/>
        <v/>
      </c>
      <c r="L3202" s="123" t="str">
        <f>IF(H3202="","чи робить СНВВ?",IF(J3202="","чи роблять агрегати?",IF($J3202=0,"агрегати не працюють",IF(AND($H3202=0,$J3202=1),"СНВВ не працює","OK"))))</f>
        <v>чи робить СНВВ?</v>
      </c>
      <c r="M3202" s="100"/>
      <c r="N3202" s="122" t="str">
        <f>IF(OR(E3202&lt;&gt;0, J3202=0), "",D3202)</f>
        <v/>
      </c>
      <c r="O3202" s="122" t="str">
        <f t="shared" si="2047"/>
        <v/>
      </c>
      <c r="P3202" s="122" t="str">
        <f>IF(AND($E3202&lt;&gt;0,$J3202=1),"замінне значення",O3202)</f>
        <v/>
      </c>
      <c r="Q3202" s="122" t="str">
        <f>IF(OR(G3202&lt;&gt;0, J3202=0), "",F3202)</f>
        <v/>
      </c>
      <c r="R3202" s="122" t="str">
        <f t="shared" si="2048"/>
        <v/>
      </c>
      <c r="S3202" s="122" t="str">
        <f>IF(AND(G3202&lt;&gt;0,J3202=1),"замінне значення",R3202)</f>
        <v/>
      </c>
      <c r="T3202" s="122" t="str">
        <f t="shared" si="2049"/>
        <v/>
      </c>
    </row>
    <row r="3203" spans="1:20" outlineLevel="1">
      <c r="A3203" s="161"/>
      <c r="B3203" s="208">
        <v>44689</v>
      </c>
      <c r="C3203" s="96">
        <v>64.1666666666667</v>
      </c>
      <c r="D3203" s="122"/>
      <c r="E3203" s="122" t="str">
        <f t="shared" si="2043"/>
        <v/>
      </c>
      <c r="F3203" s="122"/>
      <c r="G3203" s="122" t="str">
        <f t="shared" si="2044"/>
        <v/>
      </c>
      <c r="H3203" s="122"/>
      <c r="I3203" s="122" t="str">
        <f t="shared" si="2045"/>
        <v/>
      </c>
      <c r="J3203" s="122"/>
      <c r="K3203" s="122" t="str">
        <f t="shared" si="2046"/>
        <v/>
      </c>
      <c r="L3203" s="123" t="str">
        <f>IF(H3203="","чи робить СНВВ?",IF(J3203="","чи роблять агрегати?",IF($J3203=0,"агрегати не працюють",IF(AND($H3203=0,$J3203=1),"СНВВ не працює","OK"))))</f>
        <v>чи робить СНВВ?</v>
      </c>
      <c r="M3203" s="100"/>
      <c r="N3203" s="122" t="str">
        <f>IF(OR(E3203&lt;&gt;0, J3203=0), "",D3203)</f>
        <v/>
      </c>
      <c r="O3203" s="122" t="str">
        <f t="shared" si="2047"/>
        <v/>
      </c>
      <c r="P3203" s="122" t="str">
        <f>IF(AND($E3203&lt;&gt;0,$J3203=1),"замінне значення",O3203)</f>
        <v/>
      </c>
      <c r="Q3203" s="122" t="str">
        <f>IF(OR(G3203&lt;&gt;0, J3203=0), "",F3203)</f>
        <v/>
      </c>
      <c r="R3203" s="122" t="str">
        <f t="shared" si="2048"/>
        <v/>
      </c>
      <c r="S3203" s="122" t="str">
        <f>IF(AND(G3203&lt;&gt;0,J3203=1),"замінне значення",R3203)</f>
        <v/>
      </c>
      <c r="T3203" s="122" t="str">
        <f t="shared" si="2049"/>
        <v/>
      </c>
    </row>
    <row r="3204" spans="1:20" outlineLevel="1">
      <c r="A3204" s="161"/>
      <c r="B3204" s="208">
        <v>44689</v>
      </c>
      <c r="C3204" s="96">
        <v>64.2083333333333</v>
      </c>
      <c r="D3204" s="122"/>
      <c r="E3204" s="122" t="str">
        <f t="shared" si="2043"/>
        <v/>
      </c>
      <c r="F3204" s="122"/>
      <c r="G3204" s="122" t="str">
        <f t="shared" si="2044"/>
        <v/>
      </c>
      <c r="H3204" s="122"/>
      <c r="I3204" s="122" t="str">
        <f t="shared" si="2045"/>
        <v/>
      </c>
      <c r="J3204" s="122"/>
      <c r="K3204" s="122" t="str">
        <f t="shared" si="2046"/>
        <v/>
      </c>
      <c r="L3204" s="123" t="str">
        <f>IF(H3204="","чи робить СНВВ?",IF(J3204="","чи роблять агрегати?",IF($J3204=0,"агрегати не працюють",IF(AND($H3204=0,$J3204=1),"СНВВ не працює","OK"))))</f>
        <v>чи робить СНВВ?</v>
      </c>
      <c r="M3204" s="100"/>
      <c r="N3204" s="122" t="str">
        <f>IF(OR(E3204&lt;&gt;0, J3204=0), "",D3204)</f>
        <v/>
      </c>
      <c r="O3204" s="122" t="str">
        <f t="shared" si="2047"/>
        <v/>
      </c>
      <c r="P3204" s="122" t="str">
        <f>IF(AND($E3204&lt;&gt;0,$J3204=1),"замінне значення",O3204)</f>
        <v/>
      </c>
      <c r="Q3204" s="122" t="str">
        <f>IF(OR(G3204&lt;&gt;0, J3204=0), "",F3204)</f>
        <v/>
      </c>
      <c r="R3204" s="122" t="str">
        <f t="shared" si="2048"/>
        <v/>
      </c>
      <c r="S3204" s="122" t="str">
        <f>IF(AND(G3204&lt;&gt;0,J3204=1),"замінне значення",R3204)</f>
        <v/>
      </c>
      <c r="T3204" s="122" t="str">
        <f t="shared" si="2049"/>
        <v/>
      </c>
    </row>
    <row r="3205" spans="1:20" outlineLevel="1">
      <c r="A3205" s="161"/>
      <c r="B3205" s="208">
        <v>44689</v>
      </c>
      <c r="C3205" s="96">
        <v>64.25</v>
      </c>
      <c r="D3205" s="122"/>
      <c r="E3205" s="122" t="str">
        <f t="shared" si="2043"/>
        <v/>
      </c>
      <c r="F3205" s="122"/>
      <c r="G3205" s="122" t="str">
        <f t="shared" si="2044"/>
        <v/>
      </c>
      <c r="H3205" s="122"/>
      <c r="I3205" s="122" t="str">
        <f t="shared" si="2045"/>
        <v/>
      </c>
      <c r="J3205" s="122"/>
      <c r="K3205" s="122" t="str">
        <f t="shared" si="2046"/>
        <v/>
      </c>
      <c r="L3205" s="123" t="str">
        <f>IF(H3205="","чи робить СНВВ?",IF(J3205="","чи роблять агрегати?",IF($J3205=0,"агрегати не працюють",IF(AND($H3205=0,$J3205=1),"СНВВ не працює","OK"))))</f>
        <v>чи робить СНВВ?</v>
      </c>
      <c r="M3205" s="100"/>
      <c r="N3205" s="122" t="str">
        <f>IF(OR(E3205&lt;&gt;0, J3205=0), "",D3205)</f>
        <v/>
      </c>
      <c r="O3205" s="122" t="str">
        <f t="shared" si="2047"/>
        <v/>
      </c>
      <c r="P3205" s="122" t="str">
        <f>IF(AND($E3205&lt;&gt;0,$J3205=1),"замінне значення",O3205)</f>
        <v/>
      </c>
      <c r="Q3205" s="122" t="str">
        <f>IF(OR(G3205&lt;&gt;0, J3205=0), "",F3205)</f>
        <v/>
      </c>
      <c r="R3205" s="122" t="str">
        <f t="shared" si="2048"/>
        <v/>
      </c>
      <c r="S3205" s="122" t="str">
        <f>IF(AND(G3205&lt;&gt;0,J3205=1),"замінне значення",R3205)</f>
        <v/>
      </c>
      <c r="T3205" s="122" t="str">
        <f t="shared" si="2049"/>
        <v/>
      </c>
    </row>
    <row r="3206" spans="1:20" outlineLevel="1">
      <c r="A3206" s="161"/>
      <c r="B3206" s="208">
        <v>44689</v>
      </c>
      <c r="C3206" s="96">
        <v>64.2916666666667</v>
      </c>
      <c r="D3206" s="122"/>
      <c r="E3206" s="122" t="str">
        <f t="shared" si="2043"/>
        <v/>
      </c>
      <c r="F3206" s="122"/>
      <c r="G3206" s="122" t="str">
        <f t="shared" si="2044"/>
        <v/>
      </c>
      <c r="H3206" s="122"/>
      <c r="I3206" s="122" t="str">
        <f t="shared" si="2045"/>
        <v/>
      </c>
      <c r="J3206" s="122"/>
      <c r="K3206" s="122" t="str">
        <f t="shared" si="2046"/>
        <v/>
      </c>
      <c r="L3206" s="123" t="str">
        <f>IF(H3206="","чи робить СНВВ?",IF(J3206="","чи роблять агрегати?",IF($J3206=0,"агрегати не працюють",IF(AND($H3206=0,$J3206=1),"СНВВ не працює","OK"))))</f>
        <v>чи робить СНВВ?</v>
      </c>
      <c r="M3206" s="100"/>
      <c r="N3206" s="122" t="str">
        <f>IF(OR(E3206&lt;&gt;0, J3206=0), "",D3206)</f>
        <v/>
      </c>
      <c r="O3206" s="122" t="str">
        <f t="shared" si="2047"/>
        <v/>
      </c>
      <c r="P3206" s="122" t="str">
        <f>IF(AND($E3206&lt;&gt;0,$J3206=1),"замінне значення",O3206)</f>
        <v/>
      </c>
      <c r="Q3206" s="122" t="str">
        <f>IF(OR(G3206&lt;&gt;0, J3206=0), "",F3206)</f>
        <v/>
      </c>
      <c r="R3206" s="122" t="str">
        <f t="shared" si="2048"/>
        <v/>
      </c>
      <c r="S3206" s="122" t="str">
        <f>IF(AND(G3206&lt;&gt;0,J3206=1),"замінне значення",R3206)</f>
        <v/>
      </c>
      <c r="T3206" s="122" t="str">
        <f t="shared" si="2049"/>
        <v/>
      </c>
    </row>
    <row r="3207" spans="1:20" outlineLevel="1">
      <c r="A3207" s="161"/>
      <c r="B3207" s="208">
        <v>44689</v>
      </c>
      <c r="C3207" s="96">
        <v>64.3333333333333</v>
      </c>
      <c r="D3207" s="122"/>
      <c r="E3207" s="122" t="str">
        <f t="shared" si="2043"/>
        <v/>
      </c>
      <c r="F3207" s="122"/>
      <c r="G3207" s="122" t="str">
        <f t="shared" si="2044"/>
        <v/>
      </c>
      <c r="H3207" s="122"/>
      <c r="I3207" s="122" t="str">
        <f t="shared" si="2045"/>
        <v/>
      </c>
      <c r="J3207" s="122"/>
      <c r="K3207" s="122" t="str">
        <f t="shared" si="2046"/>
        <v/>
      </c>
      <c r="L3207" s="123" t="str">
        <f>IF(H3207="","чи робить СНВВ?",IF(J3207="","чи роблять агрегати?",IF($J3207=0,"агрегати не працюють",IF(AND($H3207=0,$J3207=1),"СНВВ не працює","OK"))))</f>
        <v>чи робить СНВВ?</v>
      </c>
      <c r="M3207" s="100"/>
      <c r="N3207" s="122" t="str">
        <f>IF(OR(E3207&lt;&gt;0, J3207=0), "",D3207)</f>
        <v/>
      </c>
      <c r="O3207" s="122" t="str">
        <f t="shared" si="2047"/>
        <v/>
      </c>
      <c r="P3207" s="122" t="str">
        <f>IF(AND($E3207&lt;&gt;0,$J3207=1),"замінне значення",O3207)</f>
        <v/>
      </c>
      <c r="Q3207" s="122" t="str">
        <f>IF(OR(G3207&lt;&gt;0, J3207=0), "",F3207)</f>
        <v/>
      </c>
      <c r="R3207" s="122" t="str">
        <f t="shared" si="2048"/>
        <v/>
      </c>
      <c r="S3207" s="122" t="str">
        <f>IF(AND(G3207&lt;&gt;0,J3207=1),"замінне значення",R3207)</f>
        <v/>
      </c>
      <c r="T3207" s="122" t="str">
        <f t="shared" si="2049"/>
        <v/>
      </c>
    </row>
    <row r="3208" spans="1:20" outlineLevel="1">
      <c r="A3208" s="161"/>
      <c r="B3208" s="208">
        <v>44689</v>
      </c>
      <c r="C3208" s="96">
        <v>64.375</v>
      </c>
      <c r="D3208" s="122"/>
      <c r="E3208" s="122" t="str">
        <f t="shared" si="2043"/>
        <v/>
      </c>
      <c r="F3208" s="122"/>
      <c r="G3208" s="122" t="str">
        <f t="shared" si="2044"/>
        <v/>
      </c>
      <c r="H3208" s="122"/>
      <c r="I3208" s="122" t="str">
        <f t="shared" si="2045"/>
        <v/>
      </c>
      <c r="J3208" s="122"/>
      <c r="K3208" s="122" t="str">
        <f t="shared" si="2046"/>
        <v/>
      </c>
      <c r="L3208" s="123" t="str">
        <f>IF(H3208="","чи робить СНВВ?",IF(J3208="","чи роблять агрегати?",IF($J3208=0,"агрегати не працюють",IF(AND($H3208=0,$J3208=1),"СНВВ не працює","OK"))))</f>
        <v>чи робить СНВВ?</v>
      </c>
      <c r="M3208" s="100"/>
      <c r="N3208" s="122" t="str">
        <f>IF(OR(E3208&lt;&gt;0, J3208=0), "",D3208)</f>
        <v/>
      </c>
      <c r="O3208" s="122" t="str">
        <f t="shared" si="2047"/>
        <v/>
      </c>
      <c r="P3208" s="122" t="str">
        <f>IF(AND($E3208&lt;&gt;0,$J3208=1),"замінне значення",O3208)</f>
        <v/>
      </c>
      <c r="Q3208" s="122" t="str">
        <f>IF(OR(G3208&lt;&gt;0, J3208=0), "",F3208)</f>
        <v/>
      </c>
      <c r="R3208" s="122" t="str">
        <f t="shared" si="2048"/>
        <v/>
      </c>
      <c r="S3208" s="122" t="str">
        <f>IF(AND(G3208&lt;&gt;0,J3208=1),"замінне значення",R3208)</f>
        <v/>
      </c>
      <c r="T3208" s="122" t="str">
        <f t="shared" si="2049"/>
        <v/>
      </c>
    </row>
    <row r="3209" spans="1:20" outlineLevel="1">
      <c r="A3209" s="161"/>
      <c r="B3209" s="208">
        <v>44689</v>
      </c>
      <c r="C3209" s="96">
        <v>64.4166666666667</v>
      </c>
      <c r="D3209" s="122"/>
      <c r="E3209" s="122" t="str">
        <f t="shared" si="2043"/>
        <v/>
      </c>
      <c r="F3209" s="122"/>
      <c r="G3209" s="122" t="str">
        <f t="shared" si="2044"/>
        <v/>
      </c>
      <c r="H3209" s="122"/>
      <c r="I3209" s="122" t="str">
        <f t="shared" si="2045"/>
        <v/>
      </c>
      <c r="J3209" s="122"/>
      <c r="K3209" s="122" t="str">
        <f t="shared" si="2046"/>
        <v/>
      </c>
      <c r="L3209" s="123" t="str">
        <f>IF(H3209="","чи робить СНВВ?",IF(J3209="","чи роблять агрегати?",IF($J3209=0,"агрегати не працюють",IF(AND($H3209=0,$J3209=1),"СНВВ не працює","OK"))))</f>
        <v>чи робить СНВВ?</v>
      </c>
      <c r="M3209" s="100"/>
      <c r="N3209" s="122" t="str">
        <f>IF(OR(E3209&lt;&gt;0, J3209=0), "",D3209)</f>
        <v/>
      </c>
      <c r="O3209" s="122" t="str">
        <f t="shared" si="2047"/>
        <v/>
      </c>
      <c r="P3209" s="122" t="str">
        <f>IF(AND($E3209&lt;&gt;0,$J3209=1),"замінне значення",O3209)</f>
        <v/>
      </c>
      <c r="Q3209" s="122" t="str">
        <f>IF(OR(G3209&lt;&gt;0, J3209=0), "",F3209)</f>
        <v/>
      </c>
      <c r="R3209" s="122" t="str">
        <f t="shared" si="2048"/>
        <v/>
      </c>
      <c r="S3209" s="122" t="str">
        <f>IF(AND(G3209&lt;&gt;0,J3209=1),"замінне значення",R3209)</f>
        <v/>
      </c>
      <c r="T3209" s="122" t="str">
        <f t="shared" si="2049"/>
        <v/>
      </c>
    </row>
    <row r="3210" spans="1:20" outlineLevel="1">
      <c r="A3210" s="161"/>
      <c r="B3210" s="208">
        <v>44689</v>
      </c>
      <c r="C3210" s="96">
        <v>64.4583333333333</v>
      </c>
      <c r="D3210" s="122"/>
      <c r="E3210" s="122" t="str">
        <f t="shared" si="2043"/>
        <v/>
      </c>
      <c r="F3210" s="122"/>
      <c r="G3210" s="122" t="str">
        <f t="shared" si="2044"/>
        <v/>
      </c>
      <c r="H3210" s="122"/>
      <c r="I3210" s="122" t="str">
        <f t="shared" si="2045"/>
        <v/>
      </c>
      <c r="J3210" s="122"/>
      <c r="K3210" s="122" t="str">
        <f t="shared" si="2046"/>
        <v/>
      </c>
      <c r="L3210" s="123" t="str">
        <f>IF(H3210="","чи робить СНВВ?",IF(J3210="","чи роблять агрегати?",IF($J3210=0,"агрегати не працюють",IF(AND($H3210=0,$J3210=1),"СНВВ не працює","OK"))))</f>
        <v>чи робить СНВВ?</v>
      </c>
      <c r="M3210" s="100"/>
      <c r="N3210" s="122" t="str">
        <f>IF(OR(E3210&lt;&gt;0, J3210=0), "",D3210)</f>
        <v/>
      </c>
      <c r="O3210" s="122" t="str">
        <f t="shared" si="2047"/>
        <v/>
      </c>
      <c r="P3210" s="122" t="str">
        <f>IF(AND($E3210&lt;&gt;0,$J3210=1),"замінне значення",O3210)</f>
        <v/>
      </c>
      <c r="Q3210" s="122" t="str">
        <f>IF(OR(G3210&lt;&gt;0, J3210=0), "",F3210)</f>
        <v/>
      </c>
      <c r="R3210" s="122" t="str">
        <f t="shared" si="2048"/>
        <v/>
      </c>
      <c r="S3210" s="122" t="str">
        <f>IF(AND(G3210&lt;&gt;0,J3210=1),"замінне значення",R3210)</f>
        <v/>
      </c>
      <c r="T3210" s="122" t="str">
        <f t="shared" si="2049"/>
        <v/>
      </c>
    </row>
    <row r="3211" spans="1:20" outlineLevel="1">
      <c r="A3211" s="161"/>
      <c r="B3211" s="208">
        <v>44689</v>
      </c>
      <c r="C3211" s="96">
        <v>64.5</v>
      </c>
      <c r="D3211" s="122"/>
      <c r="E3211" s="122" t="str">
        <f t="shared" si="2043"/>
        <v/>
      </c>
      <c r="F3211" s="122"/>
      <c r="G3211" s="122" t="str">
        <f t="shared" si="2044"/>
        <v/>
      </c>
      <c r="H3211" s="122"/>
      <c r="I3211" s="122" t="str">
        <f t="shared" si="2045"/>
        <v/>
      </c>
      <c r="J3211" s="122"/>
      <c r="K3211" s="122" t="str">
        <f t="shared" si="2046"/>
        <v/>
      </c>
      <c r="L3211" s="123" t="str">
        <f>IF(H3211="","чи робить СНВВ?",IF(J3211="","чи роблять агрегати?",IF($J3211=0,"агрегати не працюють",IF(AND($H3211=0,$J3211=1),"СНВВ не працює","OK"))))</f>
        <v>чи робить СНВВ?</v>
      </c>
      <c r="M3211" s="100"/>
      <c r="N3211" s="122" t="str">
        <f>IF(OR(E3211&lt;&gt;0, J3211=0), "",D3211)</f>
        <v/>
      </c>
      <c r="O3211" s="122" t="str">
        <f t="shared" si="2047"/>
        <v/>
      </c>
      <c r="P3211" s="122" t="str">
        <f>IF(AND($E3211&lt;&gt;0,$J3211=1),"замінне значення",O3211)</f>
        <v/>
      </c>
      <c r="Q3211" s="122" t="str">
        <f>IF(OR(G3211&lt;&gt;0, J3211=0), "",F3211)</f>
        <v/>
      </c>
      <c r="R3211" s="122" t="str">
        <f t="shared" si="2048"/>
        <v/>
      </c>
      <c r="S3211" s="122" t="str">
        <f>IF(AND(G3211&lt;&gt;0,J3211=1),"замінне значення",R3211)</f>
        <v/>
      </c>
      <c r="T3211" s="122" t="str">
        <f t="shared" si="2049"/>
        <v/>
      </c>
    </row>
    <row r="3212" spans="1:20" outlineLevel="1">
      <c r="A3212" s="161"/>
      <c r="B3212" s="208">
        <v>44689</v>
      </c>
      <c r="C3212" s="96">
        <v>64.5416666666667</v>
      </c>
      <c r="D3212" s="122"/>
      <c r="E3212" s="122" t="str">
        <f t="shared" si="2043"/>
        <v/>
      </c>
      <c r="F3212" s="122"/>
      <c r="G3212" s="122" t="str">
        <f t="shared" si="2044"/>
        <v/>
      </c>
      <c r="H3212" s="122"/>
      <c r="I3212" s="122" t="str">
        <f t="shared" si="2045"/>
        <v/>
      </c>
      <c r="J3212" s="122"/>
      <c r="K3212" s="122" t="str">
        <f t="shared" si="2046"/>
        <v/>
      </c>
      <c r="L3212" s="123" t="str">
        <f>IF(H3212="","чи робить СНВВ?",IF(J3212="","чи роблять агрегати?",IF($J3212=0,"агрегати не працюють",IF(AND($H3212=0,$J3212=1),"СНВВ не працює","OK"))))</f>
        <v>чи робить СНВВ?</v>
      </c>
      <c r="M3212" s="100"/>
      <c r="N3212" s="122" t="str">
        <f>IF(OR(E3212&lt;&gt;0, J3212=0), "",D3212)</f>
        <v/>
      </c>
      <c r="O3212" s="122" t="str">
        <f t="shared" si="2047"/>
        <v/>
      </c>
      <c r="P3212" s="122" t="str">
        <f>IF(AND($E3212&lt;&gt;0,$J3212=1),"замінне значення",O3212)</f>
        <v/>
      </c>
      <c r="Q3212" s="122" t="str">
        <f>IF(OR(G3212&lt;&gt;0, J3212=0), "",F3212)</f>
        <v/>
      </c>
      <c r="R3212" s="122" t="str">
        <f t="shared" si="2048"/>
        <v/>
      </c>
      <c r="S3212" s="122" t="str">
        <f>IF(AND(G3212&lt;&gt;0,J3212=1),"замінне значення",R3212)</f>
        <v/>
      </c>
      <c r="T3212" s="122" t="str">
        <f t="shared" si="2049"/>
        <v/>
      </c>
    </row>
    <row r="3213" spans="1:20" outlineLevel="1">
      <c r="A3213" s="161"/>
      <c r="B3213" s="208">
        <v>44689</v>
      </c>
      <c r="C3213" s="96">
        <v>64.5833333333333</v>
      </c>
      <c r="D3213" s="122"/>
      <c r="E3213" s="122" t="str">
        <f t="shared" si="2043"/>
        <v/>
      </c>
      <c r="F3213" s="122"/>
      <c r="G3213" s="122" t="str">
        <f t="shared" si="2044"/>
        <v/>
      </c>
      <c r="H3213" s="122"/>
      <c r="I3213" s="122" t="str">
        <f t="shared" si="2045"/>
        <v/>
      </c>
      <c r="J3213" s="122"/>
      <c r="K3213" s="122" t="str">
        <f t="shared" si="2046"/>
        <v/>
      </c>
      <c r="L3213" s="123" t="str">
        <f>IF(H3213="","чи робить СНВВ?",IF(J3213="","чи роблять агрегати?",IF($J3213=0,"агрегати не працюють",IF(AND($H3213=0,$J3213=1),"СНВВ не працює","OK"))))</f>
        <v>чи робить СНВВ?</v>
      </c>
      <c r="M3213" s="100"/>
      <c r="N3213" s="122" t="str">
        <f>IF(OR(E3213&lt;&gt;0, J3213=0), "",D3213)</f>
        <v/>
      </c>
      <c r="O3213" s="122" t="str">
        <f t="shared" si="2047"/>
        <v/>
      </c>
      <c r="P3213" s="122" t="str">
        <f>IF(AND($E3213&lt;&gt;0,$J3213=1),"замінне значення",O3213)</f>
        <v/>
      </c>
      <c r="Q3213" s="122" t="str">
        <f>IF(OR(G3213&lt;&gt;0, J3213=0), "",F3213)</f>
        <v/>
      </c>
      <c r="R3213" s="122" t="str">
        <f t="shared" si="2048"/>
        <v/>
      </c>
      <c r="S3213" s="122" t="str">
        <f>IF(AND(G3213&lt;&gt;0,J3213=1),"замінне значення",R3213)</f>
        <v/>
      </c>
      <c r="T3213" s="122" t="str">
        <f t="shared" si="2049"/>
        <v/>
      </c>
    </row>
    <row r="3214" spans="1:20" outlineLevel="1">
      <c r="A3214" s="161"/>
      <c r="B3214" s="208">
        <v>44689</v>
      </c>
      <c r="C3214" s="96">
        <v>64.625</v>
      </c>
      <c r="D3214" s="122"/>
      <c r="E3214" s="122" t="str">
        <f t="shared" si="2043"/>
        <v/>
      </c>
      <c r="F3214" s="122"/>
      <c r="G3214" s="122" t="str">
        <f t="shared" si="2044"/>
        <v/>
      </c>
      <c r="H3214" s="122"/>
      <c r="I3214" s="122" t="str">
        <f t="shared" si="2045"/>
        <v/>
      </c>
      <c r="J3214" s="122"/>
      <c r="K3214" s="122" t="str">
        <f t="shared" si="2046"/>
        <v/>
      </c>
      <c r="L3214" s="123" t="str">
        <f>IF(H3214="","чи робить СНВВ?",IF(J3214="","чи роблять агрегати?",IF($J3214=0,"агрегати не працюють",IF(AND($H3214=0,$J3214=1),"СНВВ не працює","OK"))))</f>
        <v>чи робить СНВВ?</v>
      </c>
      <c r="M3214" s="100"/>
      <c r="N3214" s="122" t="str">
        <f>IF(OR(E3214&lt;&gt;0, J3214=0), "",D3214)</f>
        <v/>
      </c>
      <c r="O3214" s="122" t="str">
        <f t="shared" si="2047"/>
        <v/>
      </c>
      <c r="P3214" s="122" t="str">
        <f>IF(AND($E3214&lt;&gt;0,$J3214=1),"замінне значення",O3214)</f>
        <v/>
      </c>
      <c r="Q3214" s="122" t="str">
        <f>IF(OR(G3214&lt;&gt;0, J3214=0), "",F3214)</f>
        <v/>
      </c>
      <c r="R3214" s="122" t="str">
        <f t="shared" si="2048"/>
        <v/>
      </c>
      <c r="S3214" s="122" t="str">
        <f>IF(AND(G3214&lt;&gt;0,J3214=1),"замінне значення",R3214)</f>
        <v/>
      </c>
      <c r="T3214" s="122" t="str">
        <f t="shared" si="2049"/>
        <v/>
      </c>
    </row>
    <row r="3215" spans="1:20" outlineLevel="1">
      <c r="A3215" s="161"/>
      <c r="B3215" s="208">
        <v>44689</v>
      </c>
      <c r="C3215" s="96">
        <v>64.6666666666667</v>
      </c>
      <c r="D3215" s="122"/>
      <c r="E3215" s="122" t="str">
        <f t="shared" si="2043"/>
        <v/>
      </c>
      <c r="F3215" s="122"/>
      <c r="G3215" s="122" t="str">
        <f t="shared" si="2044"/>
        <v/>
      </c>
      <c r="H3215" s="122"/>
      <c r="I3215" s="122" t="str">
        <f t="shared" si="2045"/>
        <v/>
      </c>
      <c r="J3215" s="122"/>
      <c r="K3215" s="122" t="str">
        <f t="shared" si="2046"/>
        <v/>
      </c>
      <c r="L3215" s="123" t="str">
        <f>IF(H3215="","чи робить СНВВ?",IF(J3215="","чи роблять агрегати?",IF($J3215=0,"агрегати не працюють",IF(AND($H3215=0,$J3215=1),"СНВВ не працює","OK"))))</f>
        <v>чи робить СНВВ?</v>
      </c>
      <c r="M3215" s="100"/>
      <c r="N3215" s="122" t="str">
        <f>IF(OR(E3215&lt;&gt;0, J3215=0), "",D3215)</f>
        <v/>
      </c>
      <c r="O3215" s="122" t="str">
        <f t="shared" si="2047"/>
        <v/>
      </c>
      <c r="P3215" s="122" t="str">
        <f>IF(AND($E3215&lt;&gt;0,$J3215=1),"замінне значення",O3215)</f>
        <v/>
      </c>
      <c r="Q3215" s="122" t="str">
        <f>IF(OR(G3215&lt;&gt;0, J3215=0), "",F3215)</f>
        <v/>
      </c>
      <c r="R3215" s="122" t="str">
        <f t="shared" si="2048"/>
        <v/>
      </c>
      <c r="S3215" s="122" t="str">
        <f>IF(AND(G3215&lt;&gt;0,J3215=1),"замінне значення",R3215)</f>
        <v/>
      </c>
      <c r="T3215" s="122" t="str">
        <f t="shared" si="2049"/>
        <v/>
      </c>
    </row>
    <row r="3216" spans="1:20" outlineLevel="1">
      <c r="A3216" s="161"/>
      <c r="B3216" s="208">
        <v>44689</v>
      </c>
      <c r="C3216" s="96">
        <v>64.7083333333333</v>
      </c>
      <c r="D3216" s="122"/>
      <c r="E3216" s="122" t="str">
        <f t="shared" si="2043"/>
        <v/>
      </c>
      <c r="F3216" s="122"/>
      <c r="G3216" s="122" t="str">
        <f t="shared" si="2044"/>
        <v/>
      </c>
      <c r="H3216" s="122"/>
      <c r="I3216" s="122" t="str">
        <f t="shared" si="2045"/>
        <v/>
      </c>
      <c r="J3216" s="122"/>
      <c r="K3216" s="122" t="str">
        <f t="shared" si="2046"/>
        <v/>
      </c>
      <c r="L3216" s="123" t="str">
        <f>IF(H3216="","чи робить СНВВ?",IF(J3216="","чи роблять агрегати?",IF($J3216=0,"агрегати не працюють",IF(AND($H3216=0,$J3216=1),"СНВВ не працює","OK"))))</f>
        <v>чи робить СНВВ?</v>
      </c>
      <c r="M3216" s="100"/>
      <c r="N3216" s="122" t="str">
        <f>IF(OR(E3216&lt;&gt;0, J3216=0), "",D3216)</f>
        <v/>
      </c>
      <c r="O3216" s="122" t="str">
        <f t="shared" si="2047"/>
        <v/>
      </c>
      <c r="P3216" s="122" t="str">
        <f>IF(AND($E3216&lt;&gt;0,$J3216=1),"замінне значення",O3216)</f>
        <v/>
      </c>
      <c r="Q3216" s="122" t="str">
        <f>IF(OR(G3216&lt;&gt;0, J3216=0), "",F3216)</f>
        <v/>
      </c>
      <c r="R3216" s="122" t="str">
        <f t="shared" si="2048"/>
        <v/>
      </c>
      <c r="S3216" s="122" t="str">
        <f>IF(AND(G3216&lt;&gt;0,J3216=1),"замінне значення",R3216)</f>
        <v/>
      </c>
      <c r="T3216" s="122" t="str">
        <f t="shared" si="2049"/>
        <v/>
      </c>
    </row>
    <row r="3217" spans="1:20" outlineLevel="1">
      <c r="A3217" s="161"/>
      <c r="B3217" s="208">
        <v>44689</v>
      </c>
      <c r="C3217" s="96">
        <v>64.75</v>
      </c>
      <c r="D3217" s="122"/>
      <c r="E3217" s="122" t="str">
        <f t="shared" si="2043"/>
        <v/>
      </c>
      <c r="F3217" s="122"/>
      <c r="G3217" s="122" t="str">
        <f t="shared" si="2044"/>
        <v/>
      </c>
      <c r="H3217" s="122"/>
      <c r="I3217" s="122" t="str">
        <f t="shared" si="2045"/>
        <v/>
      </c>
      <c r="J3217" s="122"/>
      <c r="K3217" s="122" t="str">
        <f t="shared" si="2046"/>
        <v/>
      </c>
      <c r="L3217" s="123" t="str">
        <f>IF(H3217="","чи робить СНВВ?",IF(J3217="","чи роблять агрегати?",IF($J3217=0,"агрегати не працюють",IF(AND($H3217=0,$J3217=1),"СНВВ не працює","OK"))))</f>
        <v>чи робить СНВВ?</v>
      </c>
      <c r="M3217" s="100"/>
      <c r="N3217" s="122" t="str">
        <f>IF(OR(E3217&lt;&gt;0, J3217=0), "",D3217)</f>
        <v/>
      </c>
      <c r="O3217" s="122" t="str">
        <f t="shared" si="2047"/>
        <v/>
      </c>
      <c r="P3217" s="122" t="str">
        <f>IF(AND($E3217&lt;&gt;0,$J3217=1),"замінне значення",O3217)</f>
        <v/>
      </c>
      <c r="Q3217" s="122" t="str">
        <f>IF(OR(G3217&lt;&gt;0, J3217=0), "",F3217)</f>
        <v/>
      </c>
      <c r="R3217" s="122" t="str">
        <f t="shared" si="2048"/>
        <v/>
      </c>
      <c r="S3217" s="122" t="str">
        <f>IF(AND(G3217&lt;&gt;0,J3217=1),"замінне значення",R3217)</f>
        <v/>
      </c>
      <c r="T3217" s="122" t="str">
        <f t="shared" si="2049"/>
        <v/>
      </c>
    </row>
    <row r="3218" spans="1:20" outlineLevel="1">
      <c r="A3218" s="161"/>
      <c r="B3218" s="208">
        <v>44689</v>
      </c>
      <c r="C3218" s="96">
        <v>64.7916666666667</v>
      </c>
      <c r="D3218" s="122"/>
      <c r="E3218" s="122" t="str">
        <f t="shared" si="2043"/>
        <v/>
      </c>
      <c r="F3218" s="122"/>
      <c r="G3218" s="122" t="str">
        <f t="shared" si="2044"/>
        <v/>
      </c>
      <c r="H3218" s="122"/>
      <c r="I3218" s="122" t="str">
        <f t="shared" si="2045"/>
        <v/>
      </c>
      <c r="J3218" s="122"/>
      <c r="K3218" s="122" t="str">
        <f t="shared" si="2046"/>
        <v/>
      </c>
      <c r="L3218" s="123" t="str">
        <f>IF(H3218="","чи робить СНВВ?",IF(J3218="","чи роблять агрегати?",IF($J3218=0,"агрегати не працюють",IF(AND($H3218=0,$J3218=1),"СНВВ не працює","OK"))))</f>
        <v>чи робить СНВВ?</v>
      </c>
      <c r="M3218" s="100"/>
      <c r="N3218" s="122" t="str">
        <f>IF(OR(E3218&lt;&gt;0, J3218=0), "",D3218)</f>
        <v/>
      </c>
      <c r="O3218" s="122" t="str">
        <f t="shared" si="2047"/>
        <v/>
      </c>
      <c r="P3218" s="122" t="str">
        <f>IF(AND($E3218&lt;&gt;0,$J3218=1),"замінне значення",O3218)</f>
        <v/>
      </c>
      <c r="Q3218" s="122" t="str">
        <f>IF(OR(G3218&lt;&gt;0, J3218=0), "",F3218)</f>
        <v/>
      </c>
      <c r="R3218" s="122" t="str">
        <f t="shared" si="2048"/>
        <v/>
      </c>
      <c r="S3218" s="122" t="str">
        <f>IF(AND(G3218&lt;&gt;0,J3218=1),"замінне значення",R3218)</f>
        <v/>
      </c>
      <c r="T3218" s="122" t="str">
        <f t="shared" si="2049"/>
        <v/>
      </c>
    </row>
    <row r="3219" spans="1:20" outlineLevel="1">
      <c r="A3219" s="161"/>
      <c r="B3219" s="208">
        <v>44689</v>
      </c>
      <c r="C3219" s="96">
        <v>64.8333333333333</v>
      </c>
      <c r="D3219" s="122"/>
      <c r="E3219" s="122" t="str">
        <f t="shared" si="2043"/>
        <v/>
      </c>
      <c r="F3219" s="122"/>
      <c r="G3219" s="122" t="str">
        <f t="shared" si="2044"/>
        <v/>
      </c>
      <c r="H3219" s="122"/>
      <c r="I3219" s="122" t="str">
        <f t="shared" si="2045"/>
        <v/>
      </c>
      <c r="J3219" s="122"/>
      <c r="K3219" s="122" t="str">
        <f t="shared" si="2046"/>
        <v/>
      </c>
      <c r="L3219" s="123" t="str">
        <f>IF(H3219="","чи робить СНВВ?",IF(J3219="","чи роблять агрегати?",IF($J3219=0,"агрегати не працюють",IF(AND($H3219=0,$J3219=1),"СНВВ не працює","OK"))))</f>
        <v>чи робить СНВВ?</v>
      </c>
      <c r="M3219" s="100"/>
      <c r="N3219" s="122" t="str">
        <f>IF(OR(E3219&lt;&gt;0, J3219=0), "",D3219)</f>
        <v/>
      </c>
      <c r="O3219" s="122" t="str">
        <f t="shared" si="2047"/>
        <v/>
      </c>
      <c r="P3219" s="122" t="str">
        <f>IF(AND($E3219&lt;&gt;0,$J3219=1),"замінне значення",O3219)</f>
        <v/>
      </c>
      <c r="Q3219" s="122" t="str">
        <f>IF(OR(G3219&lt;&gt;0, J3219=0), "",F3219)</f>
        <v/>
      </c>
      <c r="R3219" s="122" t="str">
        <f t="shared" si="2048"/>
        <v/>
      </c>
      <c r="S3219" s="122" t="str">
        <f>IF(AND(G3219&lt;&gt;0,J3219=1),"замінне значення",R3219)</f>
        <v/>
      </c>
      <c r="T3219" s="122" t="str">
        <f t="shared" si="2049"/>
        <v/>
      </c>
    </row>
    <row r="3220" spans="1:20" outlineLevel="1">
      <c r="A3220" s="161"/>
      <c r="B3220" s="208">
        <v>44689</v>
      </c>
      <c r="C3220" s="96">
        <v>64.875</v>
      </c>
      <c r="D3220" s="122"/>
      <c r="E3220" s="122" t="str">
        <f t="shared" si="2043"/>
        <v/>
      </c>
      <c r="F3220" s="122"/>
      <c r="G3220" s="122" t="str">
        <f t="shared" si="2044"/>
        <v/>
      </c>
      <c r="H3220" s="122"/>
      <c r="I3220" s="122" t="str">
        <f t="shared" si="2045"/>
        <v/>
      </c>
      <c r="J3220" s="122"/>
      <c r="K3220" s="122" t="str">
        <f t="shared" si="2046"/>
        <v/>
      </c>
      <c r="L3220" s="123" t="str">
        <f>IF(H3220="","чи робить СНВВ?",IF(J3220="","чи роблять агрегати?",IF($J3220=0,"агрегати не працюють",IF(AND($H3220=0,$J3220=1),"СНВВ не працює","OK"))))</f>
        <v>чи робить СНВВ?</v>
      </c>
      <c r="M3220" s="100"/>
      <c r="N3220" s="122" t="str">
        <f>IF(OR(E3220&lt;&gt;0, J3220=0), "",D3220)</f>
        <v/>
      </c>
      <c r="O3220" s="122" t="str">
        <f t="shared" si="2047"/>
        <v/>
      </c>
      <c r="P3220" s="122" t="str">
        <f>IF(AND($E3220&lt;&gt;0,$J3220=1),"замінне значення",O3220)</f>
        <v/>
      </c>
      <c r="Q3220" s="122" t="str">
        <f>IF(OR(G3220&lt;&gt;0, J3220=0), "",F3220)</f>
        <v/>
      </c>
      <c r="R3220" s="122" t="str">
        <f t="shared" si="2048"/>
        <v/>
      </c>
      <c r="S3220" s="122" t="str">
        <f>IF(AND(G3220&lt;&gt;0,J3220=1),"замінне значення",R3220)</f>
        <v/>
      </c>
      <c r="T3220" s="122" t="str">
        <f t="shared" si="2049"/>
        <v/>
      </c>
    </row>
    <row r="3221" spans="1:20" outlineLevel="1">
      <c r="A3221" s="161"/>
      <c r="B3221" s="208">
        <v>44689</v>
      </c>
      <c r="C3221" s="96">
        <v>64.9166666666667</v>
      </c>
      <c r="D3221" s="122"/>
      <c r="E3221" s="122" t="str">
        <f t="shared" si="2043"/>
        <v/>
      </c>
      <c r="F3221" s="122"/>
      <c r="G3221" s="122" t="str">
        <f t="shared" si="2044"/>
        <v/>
      </c>
      <c r="H3221" s="122"/>
      <c r="I3221" s="122" t="str">
        <f t="shared" si="2045"/>
        <v/>
      </c>
      <c r="J3221" s="122"/>
      <c r="K3221" s="122" t="str">
        <f t="shared" si="2046"/>
        <v/>
      </c>
      <c r="L3221" s="123" t="str">
        <f>IF(H3221="","чи робить СНВВ?",IF(J3221="","чи роблять агрегати?",IF($J3221=0,"агрегати не працюють",IF(AND($H3221=0,$J3221=1),"СНВВ не працює","OK"))))</f>
        <v>чи робить СНВВ?</v>
      </c>
      <c r="M3221" s="100"/>
      <c r="N3221" s="122" t="str">
        <f>IF(OR(E3221&lt;&gt;0, J3221=0), "",D3221)</f>
        <v/>
      </c>
      <c r="O3221" s="122" t="str">
        <f t="shared" si="2047"/>
        <v/>
      </c>
      <c r="P3221" s="122" t="str">
        <f>IF(AND($E3221&lt;&gt;0,$J3221=1),"замінне значення",O3221)</f>
        <v/>
      </c>
      <c r="Q3221" s="122" t="str">
        <f>IF(OR(G3221&lt;&gt;0, J3221=0), "",F3221)</f>
        <v/>
      </c>
      <c r="R3221" s="122" t="str">
        <f t="shared" si="2048"/>
        <v/>
      </c>
      <c r="S3221" s="122" t="str">
        <f>IF(AND(G3221&lt;&gt;0,J3221=1),"замінне значення",R3221)</f>
        <v/>
      </c>
      <c r="T3221" s="122" t="str">
        <f t="shared" si="2049"/>
        <v/>
      </c>
    </row>
    <row r="3222" spans="1:20" outlineLevel="1">
      <c r="A3222" s="161"/>
      <c r="B3222" s="208">
        <v>44689</v>
      </c>
      <c r="C3222" s="96">
        <v>64.9583333333333</v>
      </c>
      <c r="D3222" s="122"/>
      <c r="E3222" s="122" t="str">
        <f t="shared" si="2043"/>
        <v/>
      </c>
      <c r="F3222" s="122"/>
      <c r="G3222" s="122" t="str">
        <f t="shared" si="2044"/>
        <v/>
      </c>
      <c r="H3222" s="122"/>
      <c r="I3222" s="122" t="str">
        <f t="shared" si="2045"/>
        <v/>
      </c>
      <c r="J3222" s="122"/>
      <c r="K3222" s="122" t="str">
        <f t="shared" si="2046"/>
        <v/>
      </c>
      <c r="L3222" s="123" t="str">
        <f>IF(H3222="","чи робить СНВВ?",IF(J3222="","чи роблять агрегати?",IF($J3222=0,"агрегати не працюють",IF(AND($H3222=0,$J3222=1),"СНВВ не працює","OK"))))</f>
        <v>чи робить СНВВ?</v>
      </c>
      <c r="M3222" s="100"/>
      <c r="N3222" s="122" t="str">
        <f>IF(OR(E3222&lt;&gt;0, J3222=0), "",D3222)</f>
        <v/>
      </c>
      <c r="O3222" s="122" t="str">
        <f t="shared" si="2047"/>
        <v/>
      </c>
      <c r="P3222" s="122" t="str">
        <f>IF(AND($E3222&lt;&gt;0,$J3222=1),"замінне значення",O3222)</f>
        <v/>
      </c>
      <c r="Q3222" s="122" t="str">
        <f>IF(OR(G3222&lt;&gt;0, J3222=0), "",F3222)</f>
        <v/>
      </c>
      <c r="R3222" s="122" t="str">
        <f t="shared" si="2048"/>
        <v/>
      </c>
      <c r="S3222" s="122" t="str">
        <f>IF(AND(G3222&lt;&gt;0,J3222=1),"замінне значення",R3222)</f>
        <v/>
      </c>
      <c r="T3222" s="122" t="str">
        <f t="shared" si="2049"/>
        <v/>
      </c>
    </row>
    <row r="3223" spans="1:20">
      <c r="A3223" s="204"/>
      <c r="B3223" s="159" t="s">
        <v>213</v>
      </c>
      <c r="C3223" s="159"/>
      <c r="D3223" s="103">
        <f t="shared" ref="D3223" si="2050">SUM(D3199:D3222)</f>
        <v>0</v>
      </c>
      <c r="E3223" s="104">
        <f t="shared" ref="E3223" si="2051">COUNTIF(E3199:E3222,"&gt;0")</f>
        <v>0</v>
      </c>
      <c r="F3223" s="103">
        <f t="shared" ref="F3223" si="2052">SUM(F3199:F3222)</f>
        <v>0</v>
      </c>
      <c r="G3223" s="104">
        <f t="shared" ref="G3223" si="2053">COUNTIF(G3199:G3222,"&gt;0")</f>
        <v>0</v>
      </c>
      <c r="H3223" s="103">
        <f t="shared" ref="H3223" si="2054">SUM(H3199:H3222)</f>
        <v>0</v>
      </c>
      <c r="I3223" s="104">
        <f t="shared" ref="I3223" si="2055">COUNTIF(I3199:I3222,"&gt;0")</f>
        <v>0</v>
      </c>
      <c r="J3223" s="103">
        <f t="shared" ref="J3223" si="2056">SUM(J3199:J3222)</f>
        <v>0</v>
      </c>
      <c r="K3223" s="104">
        <f t="shared" ref="K3223" si="2057">COUNTIF(K3199:K3222,"&gt;0")</f>
        <v>0</v>
      </c>
      <c r="L3223" s="104">
        <f t="shared" ref="L3223" si="2058">COUNTIF(L3199:L3222,"СНВВ не працює")</f>
        <v>0</v>
      </c>
      <c r="M3223" s="100"/>
      <c r="N3223" s="103">
        <f t="shared" si="2041"/>
        <v>0</v>
      </c>
      <c r="O3223" s="103">
        <f t="shared" ref="O3223:T3223" si="2059">SUM(O3199:O3222)</f>
        <v>0</v>
      </c>
      <c r="P3223" s="103">
        <f t="shared" si="2059"/>
        <v>0</v>
      </c>
      <c r="Q3223" s="103">
        <f t="shared" si="2059"/>
        <v>0</v>
      </c>
      <c r="R3223" s="103">
        <f t="shared" si="2059"/>
        <v>0</v>
      </c>
      <c r="S3223" s="103">
        <f t="shared" si="2059"/>
        <v>0</v>
      </c>
      <c r="T3223" s="103">
        <f t="shared" si="2059"/>
        <v>0</v>
      </c>
    </row>
    <row r="3224" spans="1:20" ht="15.75" customHeight="1" outlineLevel="1">
      <c r="A3224" s="160">
        <v>44690</v>
      </c>
      <c r="B3224" s="208">
        <v>44690</v>
      </c>
      <c r="C3224" s="96">
        <v>65</v>
      </c>
      <c r="D3224" s="122"/>
      <c r="E3224" s="122" t="str">
        <f t="shared" ref="E3224:E3247" si="2060">IF(D3224="","",IF(D3224&lt;1,1,0))</f>
        <v/>
      </c>
      <c r="F3224" s="122"/>
      <c r="G3224" s="122" t="str">
        <f t="shared" ref="G3224:G3247" si="2061">IF(F3224="","",IF(F3224&lt;1,1,0))</f>
        <v/>
      </c>
      <c r="H3224" s="122"/>
      <c r="I3224" s="122" t="str">
        <f t="shared" ref="I3224:I3247" si="2062">IF(H3224="","",IF(H3224&lt;1,1,0))</f>
        <v/>
      </c>
      <c r="J3224" s="122"/>
      <c r="K3224" s="122" t="str">
        <f t="shared" ref="K3224:K3247" si="2063">IF(J3224="","",IF(J3224&lt;1,1,0))</f>
        <v/>
      </c>
      <c r="L3224" s="123" t="str">
        <f>IF(H3224="","чи робить СНВВ?",IF(J3224="","чи роблять агрегати?",IF($J3224=0,"агрегати не працюють",IF(AND($H3224=0,$J3224=1),"СНВВ не працює","OK"))))</f>
        <v>чи робить СНВВ?</v>
      </c>
      <c r="M3224" s="100"/>
      <c r="N3224" s="122" t="str">
        <f>IF(OR(E3224&lt;&gt;0, J3224=0), "",D3224)</f>
        <v/>
      </c>
      <c r="O3224" s="122" t="str">
        <f t="shared" ref="O3224:O3247" si="2064">IF(Q3224="", "",(N3224*$O$3+$O$4))</f>
        <v/>
      </c>
      <c r="P3224" s="122" t="str">
        <f>IF(AND($E3224&lt;&gt;0,$J3224=1),"замінне значення",O3224)</f>
        <v/>
      </c>
      <c r="Q3224" s="122" t="str">
        <f>IF(OR(G3224&lt;&gt;0, J3224=0), "",F3224)</f>
        <v/>
      </c>
      <c r="R3224" s="122" t="str">
        <f t="shared" ref="R3224:R3287" si="2065">IF(Q3224="", "",(Q3224*$Q$3+$Q$4))</f>
        <v/>
      </c>
      <c r="S3224" s="122" t="str">
        <f>IF(AND(G3224&lt;&gt;0,J3224=1),"замінне значення",R3224)</f>
        <v/>
      </c>
      <c r="T3224" s="122" t="str">
        <f t="shared" ref="T3224:T3287" si="2066">IFERROR(P3224*S3224,"")</f>
        <v/>
      </c>
    </row>
    <row r="3225" spans="1:20" outlineLevel="1">
      <c r="A3225" s="161"/>
      <c r="B3225" s="208">
        <v>44690</v>
      </c>
      <c r="C3225" s="96">
        <v>65.0416666666667</v>
      </c>
      <c r="D3225" s="122"/>
      <c r="E3225" s="122" t="str">
        <f t="shared" si="2060"/>
        <v/>
      </c>
      <c r="F3225" s="122"/>
      <c r="G3225" s="122" t="str">
        <f t="shared" si="2061"/>
        <v/>
      </c>
      <c r="H3225" s="122"/>
      <c r="I3225" s="122" t="str">
        <f t="shared" si="2062"/>
        <v/>
      </c>
      <c r="J3225" s="122"/>
      <c r="K3225" s="122" t="str">
        <f t="shared" si="2063"/>
        <v/>
      </c>
      <c r="L3225" s="123" t="str">
        <f>IF(H3225="","чи робить СНВВ?",IF(J3225="","чи роблять агрегати?",IF($J3225=0,"агрегати не працюють",IF(AND($H3225=0,$J3225=1),"СНВВ не працює","OK"))))</f>
        <v>чи робить СНВВ?</v>
      </c>
      <c r="M3225" s="100"/>
      <c r="N3225" s="122" t="str">
        <f>IF(OR(E3225&lt;&gt;0, J3225=0), "",D3225)</f>
        <v/>
      </c>
      <c r="O3225" s="122" t="str">
        <f t="shared" si="2064"/>
        <v/>
      </c>
      <c r="P3225" s="122" t="str">
        <f>IF(AND($E3225&lt;&gt;0,$J3225=1),"замінне значення",O3225)</f>
        <v/>
      </c>
      <c r="Q3225" s="122" t="str">
        <f>IF(OR(G3225&lt;&gt;0, J3225=0), "",F3225)</f>
        <v/>
      </c>
      <c r="R3225" s="122" t="str">
        <f t="shared" si="2065"/>
        <v/>
      </c>
      <c r="S3225" s="122" t="str">
        <f>IF(AND(G3225&lt;&gt;0,J3225=1),"замінне значення",R3225)</f>
        <v/>
      </c>
      <c r="T3225" s="122" t="str">
        <f t="shared" si="2066"/>
        <v/>
      </c>
    </row>
    <row r="3226" spans="1:20" outlineLevel="1">
      <c r="A3226" s="161"/>
      <c r="B3226" s="208">
        <v>44690</v>
      </c>
      <c r="C3226" s="96">
        <v>65.0833333333333</v>
      </c>
      <c r="D3226" s="122"/>
      <c r="E3226" s="122" t="str">
        <f t="shared" si="2060"/>
        <v/>
      </c>
      <c r="F3226" s="122"/>
      <c r="G3226" s="122" t="str">
        <f t="shared" si="2061"/>
        <v/>
      </c>
      <c r="H3226" s="122"/>
      <c r="I3226" s="122" t="str">
        <f t="shared" si="2062"/>
        <v/>
      </c>
      <c r="J3226" s="122"/>
      <c r="K3226" s="122" t="str">
        <f t="shared" si="2063"/>
        <v/>
      </c>
      <c r="L3226" s="123" t="str">
        <f>IF(H3226="","чи робить СНВВ?",IF(J3226="","чи роблять агрегати?",IF($J3226=0,"агрегати не працюють",IF(AND($H3226=0,$J3226=1),"СНВВ не працює","OK"))))</f>
        <v>чи робить СНВВ?</v>
      </c>
      <c r="M3226" s="100"/>
      <c r="N3226" s="122" t="str">
        <f>IF(OR(E3226&lt;&gt;0, J3226=0), "",D3226)</f>
        <v/>
      </c>
      <c r="O3226" s="122" t="str">
        <f t="shared" si="2064"/>
        <v/>
      </c>
      <c r="P3226" s="122" t="str">
        <f>IF(AND($E3226&lt;&gt;0,$J3226=1),"замінне значення",O3226)</f>
        <v/>
      </c>
      <c r="Q3226" s="122" t="str">
        <f>IF(OR(G3226&lt;&gt;0, J3226=0), "",F3226)</f>
        <v/>
      </c>
      <c r="R3226" s="122" t="str">
        <f t="shared" si="2065"/>
        <v/>
      </c>
      <c r="S3226" s="122" t="str">
        <f>IF(AND(G3226&lt;&gt;0,J3226=1),"замінне значення",R3226)</f>
        <v/>
      </c>
      <c r="T3226" s="122" t="str">
        <f t="shared" si="2066"/>
        <v/>
      </c>
    </row>
    <row r="3227" spans="1:20" outlineLevel="1">
      <c r="A3227" s="161"/>
      <c r="B3227" s="208">
        <v>44690</v>
      </c>
      <c r="C3227" s="96">
        <v>65.125</v>
      </c>
      <c r="D3227" s="122"/>
      <c r="E3227" s="122" t="str">
        <f t="shared" si="2060"/>
        <v/>
      </c>
      <c r="F3227" s="122"/>
      <c r="G3227" s="122" t="str">
        <f t="shared" si="2061"/>
        <v/>
      </c>
      <c r="H3227" s="122"/>
      <c r="I3227" s="122" t="str">
        <f t="shared" si="2062"/>
        <v/>
      </c>
      <c r="J3227" s="122"/>
      <c r="K3227" s="122" t="str">
        <f t="shared" si="2063"/>
        <v/>
      </c>
      <c r="L3227" s="123" t="str">
        <f>IF(H3227="","чи робить СНВВ?",IF(J3227="","чи роблять агрегати?",IF($J3227=0,"агрегати не працюють",IF(AND($H3227=0,$J3227=1),"СНВВ не працює","OK"))))</f>
        <v>чи робить СНВВ?</v>
      </c>
      <c r="M3227" s="100"/>
      <c r="N3227" s="122" t="str">
        <f>IF(OR(E3227&lt;&gt;0, J3227=0), "",D3227)</f>
        <v/>
      </c>
      <c r="O3227" s="122" t="str">
        <f t="shared" si="2064"/>
        <v/>
      </c>
      <c r="P3227" s="122" t="str">
        <f>IF(AND($E3227&lt;&gt;0,$J3227=1),"замінне значення",O3227)</f>
        <v/>
      </c>
      <c r="Q3227" s="122" t="str">
        <f>IF(OR(G3227&lt;&gt;0, J3227=0), "",F3227)</f>
        <v/>
      </c>
      <c r="R3227" s="122" t="str">
        <f t="shared" si="2065"/>
        <v/>
      </c>
      <c r="S3227" s="122" t="str">
        <f>IF(AND(G3227&lt;&gt;0,J3227=1),"замінне значення",R3227)</f>
        <v/>
      </c>
      <c r="T3227" s="122" t="str">
        <f t="shared" si="2066"/>
        <v/>
      </c>
    </row>
    <row r="3228" spans="1:20" outlineLevel="1">
      <c r="A3228" s="161"/>
      <c r="B3228" s="208">
        <v>44690</v>
      </c>
      <c r="C3228" s="96">
        <v>65.1666666666667</v>
      </c>
      <c r="D3228" s="122"/>
      <c r="E3228" s="122" t="str">
        <f t="shared" si="2060"/>
        <v/>
      </c>
      <c r="F3228" s="122"/>
      <c r="G3228" s="122" t="str">
        <f t="shared" si="2061"/>
        <v/>
      </c>
      <c r="H3228" s="122"/>
      <c r="I3228" s="122" t="str">
        <f t="shared" si="2062"/>
        <v/>
      </c>
      <c r="J3228" s="122"/>
      <c r="K3228" s="122" t="str">
        <f t="shared" si="2063"/>
        <v/>
      </c>
      <c r="L3228" s="123" t="str">
        <f>IF(H3228="","чи робить СНВВ?",IF(J3228="","чи роблять агрегати?",IF($J3228=0,"агрегати не працюють",IF(AND($H3228=0,$J3228=1),"СНВВ не працює","OK"))))</f>
        <v>чи робить СНВВ?</v>
      </c>
      <c r="M3228" s="100"/>
      <c r="N3228" s="122" t="str">
        <f>IF(OR(E3228&lt;&gt;0, J3228=0), "",D3228)</f>
        <v/>
      </c>
      <c r="O3228" s="122" t="str">
        <f t="shared" si="2064"/>
        <v/>
      </c>
      <c r="P3228" s="122" t="str">
        <f>IF(AND($E3228&lt;&gt;0,$J3228=1),"замінне значення",O3228)</f>
        <v/>
      </c>
      <c r="Q3228" s="122" t="str">
        <f>IF(OR(G3228&lt;&gt;0, J3228=0), "",F3228)</f>
        <v/>
      </c>
      <c r="R3228" s="122" t="str">
        <f t="shared" si="2065"/>
        <v/>
      </c>
      <c r="S3228" s="122" t="str">
        <f>IF(AND(G3228&lt;&gt;0,J3228=1),"замінне значення",R3228)</f>
        <v/>
      </c>
      <c r="T3228" s="122" t="str">
        <f t="shared" si="2066"/>
        <v/>
      </c>
    </row>
    <row r="3229" spans="1:20" outlineLevel="1">
      <c r="A3229" s="161"/>
      <c r="B3229" s="208">
        <v>44690</v>
      </c>
      <c r="C3229" s="96">
        <v>65.2083333333333</v>
      </c>
      <c r="D3229" s="122"/>
      <c r="E3229" s="122" t="str">
        <f t="shared" si="2060"/>
        <v/>
      </c>
      <c r="F3229" s="122"/>
      <c r="G3229" s="122" t="str">
        <f t="shared" si="2061"/>
        <v/>
      </c>
      <c r="H3229" s="122"/>
      <c r="I3229" s="122" t="str">
        <f t="shared" si="2062"/>
        <v/>
      </c>
      <c r="J3229" s="122"/>
      <c r="K3229" s="122" t="str">
        <f t="shared" si="2063"/>
        <v/>
      </c>
      <c r="L3229" s="123" t="str">
        <f>IF(H3229="","чи робить СНВВ?",IF(J3229="","чи роблять агрегати?",IF($J3229=0,"агрегати не працюють",IF(AND($H3229=0,$J3229=1),"СНВВ не працює","OK"))))</f>
        <v>чи робить СНВВ?</v>
      </c>
      <c r="M3229" s="100"/>
      <c r="N3229" s="122" t="str">
        <f>IF(OR(E3229&lt;&gt;0, J3229=0), "",D3229)</f>
        <v/>
      </c>
      <c r="O3229" s="122" t="str">
        <f t="shared" si="2064"/>
        <v/>
      </c>
      <c r="P3229" s="122" t="str">
        <f>IF(AND($E3229&lt;&gt;0,$J3229=1),"замінне значення",O3229)</f>
        <v/>
      </c>
      <c r="Q3229" s="122" t="str">
        <f>IF(OR(G3229&lt;&gt;0, J3229=0), "",F3229)</f>
        <v/>
      </c>
      <c r="R3229" s="122" t="str">
        <f t="shared" si="2065"/>
        <v/>
      </c>
      <c r="S3229" s="122" t="str">
        <f>IF(AND(G3229&lt;&gt;0,J3229=1),"замінне значення",R3229)</f>
        <v/>
      </c>
      <c r="T3229" s="122" t="str">
        <f t="shared" si="2066"/>
        <v/>
      </c>
    </row>
    <row r="3230" spans="1:20" outlineLevel="1">
      <c r="A3230" s="161"/>
      <c r="B3230" s="208">
        <v>44690</v>
      </c>
      <c r="C3230" s="96">
        <v>65.25</v>
      </c>
      <c r="D3230" s="122"/>
      <c r="E3230" s="122" t="str">
        <f t="shared" si="2060"/>
        <v/>
      </c>
      <c r="F3230" s="122"/>
      <c r="G3230" s="122" t="str">
        <f t="shared" si="2061"/>
        <v/>
      </c>
      <c r="H3230" s="122"/>
      <c r="I3230" s="122" t="str">
        <f t="shared" si="2062"/>
        <v/>
      </c>
      <c r="J3230" s="122"/>
      <c r="K3230" s="122" t="str">
        <f t="shared" si="2063"/>
        <v/>
      </c>
      <c r="L3230" s="123" t="str">
        <f>IF(H3230="","чи робить СНВВ?",IF(J3230="","чи роблять агрегати?",IF($J3230=0,"агрегати не працюють",IF(AND($H3230=0,$J3230=1),"СНВВ не працює","OK"))))</f>
        <v>чи робить СНВВ?</v>
      </c>
      <c r="M3230" s="100"/>
      <c r="N3230" s="122" t="str">
        <f>IF(OR(E3230&lt;&gt;0, J3230=0), "",D3230)</f>
        <v/>
      </c>
      <c r="O3230" s="122" t="str">
        <f t="shared" si="2064"/>
        <v/>
      </c>
      <c r="P3230" s="122" t="str">
        <f>IF(AND($E3230&lt;&gt;0,$J3230=1),"замінне значення",O3230)</f>
        <v/>
      </c>
      <c r="Q3230" s="122" t="str">
        <f>IF(OR(G3230&lt;&gt;0, J3230=0), "",F3230)</f>
        <v/>
      </c>
      <c r="R3230" s="122" t="str">
        <f t="shared" si="2065"/>
        <v/>
      </c>
      <c r="S3230" s="122" t="str">
        <f>IF(AND(G3230&lt;&gt;0,J3230=1),"замінне значення",R3230)</f>
        <v/>
      </c>
      <c r="T3230" s="122" t="str">
        <f t="shared" si="2066"/>
        <v/>
      </c>
    </row>
    <row r="3231" spans="1:20" outlineLevel="1">
      <c r="A3231" s="161"/>
      <c r="B3231" s="208">
        <v>44690</v>
      </c>
      <c r="C3231" s="96">
        <v>65.2916666666667</v>
      </c>
      <c r="D3231" s="122"/>
      <c r="E3231" s="122" t="str">
        <f t="shared" si="2060"/>
        <v/>
      </c>
      <c r="F3231" s="122"/>
      <c r="G3231" s="122" t="str">
        <f t="shared" si="2061"/>
        <v/>
      </c>
      <c r="H3231" s="122"/>
      <c r="I3231" s="122" t="str">
        <f t="shared" si="2062"/>
        <v/>
      </c>
      <c r="J3231" s="122"/>
      <c r="K3231" s="122" t="str">
        <f t="shared" si="2063"/>
        <v/>
      </c>
      <c r="L3231" s="123" t="str">
        <f>IF(H3231="","чи робить СНВВ?",IF(J3231="","чи роблять агрегати?",IF($J3231=0,"агрегати не працюють",IF(AND($H3231=0,$J3231=1),"СНВВ не працює","OK"))))</f>
        <v>чи робить СНВВ?</v>
      </c>
      <c r="M3231" s="100"/>
      <c r="N3231" s="122" t="str">
        <f>IF(OR(E3231&lt;&gt;0, J3231=0), "",D3231)</f>
        <v/>
      </c>
      <c r="O3231" s="122" t="str">
        <f t="shared" si="2064"/>
        <v/>
      </c>
      <c r="P3231" s="122" t="str">
        <f>IF(AND($E3231&lt;&gt;0,$J3231=1),"замінне значення",O3231)</f>
        <v/>
      </c>
      <c r="Q3231" s="122" t="str">
        <f>IF(OR(G3231&lt;&gt;0, J3231=0), "",F3231)</f>
        <v/>
      </c>
      <c r="R3231" s="122" t="str">
        <f t="shared" si="2065"/>
        <v/>
      </c>
      <c r="S3231" s="122" t="str">
        <f>IF(AND(G3231&lt;&gt;0,J3231=1),"замінне значення",R3231)</f>
        <v/>
      </c>
      <c r="T3231" s="122" t="str">
        <f t="shared" si="2066"/>
        <v/>
      </c>
    </row>
    <row r="3232" spans="1:20" outlineLevel="1">
      <c r="A3232" s="161"/>
      <c r="B3232" s="208">
        <v>44690</v>
      </c>
      <c r="C3232" s="96">
        <v>65.3333333333333</v>
      </c>
      <c r="D3232" s="122"/>
      <c r="E3232" s="122" t="str">
        <f t="shared" si="2060"/>
        <v/>
      </c>
      <c r="F3232" s="122"/>
      <c r="G3232" s="122" t="str">
        <f t="shared" si="2061"/>
        <v/>
      </c>
      <c r="H3232" s="122"/>
      <c r="I3232" s="122" t="str">
        <f t="shared" si="2062"/>
        <v/>
      </c>
      <c r="J3232" s="122"/>
      <c r="K3232" s="122" t="str">
        <f t="shared" si="2063"/>
        <v/>
      </c>
      <c r="L3232" s="123" t="str">
        <f>IF(H3232="","чи робить СНВВ?",IF(J3232="","чи роблять агрегати?",IF($J3232=0,"агрегати не працюють",IF(AND($H3232=0,$J3232=1),"СНВВ не працює","OK"))))</f>
        <v>чи робить СНВВ?</v>
      </c>
      <c r="M3232" s="100"/>
      <c r="N3232" s="122" t="str">
        <f>IF(OR(E3232&lt;&gt;0, J3232=0), "",D3232)</f>
        <v/>
      </c>
      <c r="O3232" s="122" t="str">
        <f t="shared" si="2064"/>
        <v/>
      </c>
      <c r="P3232" s="122" t="str">
        <f>IF(AND($E3232&lt;&gt;0,$J3232=1),"замінне значення",O3232)</f>
        <v/>
      </c>
      <c r="Q3232" s="122" t="str">
        <f>IF(OR(G3232&lt;&gt;0, J3232=0), "",F3232)</f>
        <v/>
      </c>
      <c r="R3232" s="122" t="str">
        <f t="shared" si="2065"/>
        <v/>
      </c>
      <c r="S3232" s="122" t="str">
        <f>IF(AND(G3232&lt;&gt;0,J3232=1),"замінне значення",R3232)</f>
        <v/>
      </c>
      <c r="T3232" s="122" t="str">
        <f t="shared" si="2066"/>
        <v/>
      </c>
    </row>
    <row r="3233" spans="1:20" outlineLevel="1">
      <c r="A3233" s="161"/>
      <c r="B3233" s="208">
        <v>44690</v>
      </c>
      <c r="C3233" s="96">
        <v>65.375</v>
      </c>
      <c r="D3233" s="122"/>
      <c r="E3233" s="122" t="str">
        <f t="shared" si="2060"/>
        <v/>
      </c>
      <c r="F3233" s="122"/>
      <c r="G3233" s="122" t="str">
        <f t="shared" si="2061"/>
        <v/>
      </c>
      <c r="H3233" s="122"/>
      <c r="I3233" s="122" t="str">
        <f t="shared" si="2062"/>
        <v/>
      </c>
      <c r="J3233" s="122"/>
      <c r="K3233" s="122" t="str">
        <f t="shared" si="2063"/>
        <v/>
      </c>
      <c r="L3233" s="123" t="str">
        <f>IF(H3233="","чи робить СНВВ?",IF(J3233="","чи роблять агрегати?",IF($J3233=0,"агрегати не працюють",IF(AND($H3233=0,$J3233=1),"СНВВ не працює","OK"))))</f>
        <v>чи робить СНВВ?</v>
      </c>
      <c r="M3233" s="100"/>
      <c r="N3233" s="122" t="str">
        <f>IF(OR(E3233&lt;&gt;0, J3233=0), "",D3233)</f>
        <v/>
      </c>
      <c r="O3233" s="122" t="str">
        <f t="shared" si="2064"/>
        <v/>
      </c>
      <c r="P3233" s="122" t="str">
        <f>IF(AND($E3233&lt;&gt;0,$J3233=1),"замінне значення",O3233)</f>
        <v/>
      </c>
      <c r="Q3233" s="122" t="str">
        <f>IF(OR(G3233&lt;&gt;0, J3233=0), "",F3233)</f>
        <v/>
      </c>
      <c r="R3233" s="122" t="str">
        <f t="shared" si="2065"/>
        <v/>
      </c>
      <c r="S3233" s="122" t="str">
        <f>IF(AND(G3233&lt;&gt;0,J3233=1),"замінне значення",R3233)</f>
        <v/>
      </c>
      <c r="T3233" s="122" t="str">
        <f t="shared" si="2066"/>
        <v/>
      </c>
    </row>
    <row r="3234" spans="1:20" outlineLevel="1">
      <c r="A3234" s="161"/>
      <c r="B3234" s="208">
        <v>44690</v>
      </c>
      <c r="C3234" s="96">
        <v>65.4166666666667</v>
      </c>
      <c r="D3234" s="122"/>
      <c r="E3234" s="122" t="str">
        <f t="shared" si="2060"/>
        <v/>
      </c>
      <c r="F3234" s="122"/>
      <c r="G3234" s="122" t="str">
        <f t="shared" si="2061"/>
        <v/>
      </c>
      <c r="H3234" s="122"/>
      <c r="I3234" s="122" t="str">
        <f t="shared" si="2062"/>
        <v/>
      </c>
      <c r="J3234" s="122"/>
      <c r="K3234" s="122" t="str">
        <f t="shared" si="2063"/>
        <v/>
      </c>
      <c r="L3234" s="123" t="str">
        <f>IF(H3234="","чи робить СНВВ?",IF(J3234="","чи роблять агрегати?",IF($J3234=0,"агрегати не працюють",IF(AND($H3234=0,$J3234=1),"СНВВ не працює","OK"))))</f>
        <v>чи робить СНВВ?</v>
      </c>
      <c r="M3234" s="100"/>
      <c r="N3234" s="122" t="str">
        <f>IF(OR(E3234&lt;&gt;0, J3234=0), "",D3234)</f>
        <v/>
      </c>
      <c r="O3234" s="122" t="str">
        <f t="shared" si="2064"/>
        <v/>
      </c>
      <c r="P3234" s="122" t="str">
        <f>IF(AND($E3234&lt;&gt;0,$J3234=1),"замінне значення",O3234)</f>
        <v/>
      </c>
      <c r="Q3234" s="122" t="str">
        <f>IF(OR(G3234&lt;&gt;0, J3234=0), "",F3234)</f>
        <v/>
      </c>
      <c r="R3234" s="122" t="str">
        <f t="shared" si="2065"/>
        <v/>
      </c>
      <c r="S3234" s="122" t="str">
        <f>IF(AND(G3234&lt;&gt;0,J3234=1),"замінне значення",R3234)</f>
        <v/>
      </c>
      <c r="T3234" s="122" t="str">
        <f t="shared" si="2066"/>
        <v/>
      </c>
    </row>
    <row r="3235" spans="1:20" outlineLevel="1">
      <c r="A3235" s="161"/>
      <c r="B3235" s="208">
        <v>44690</v>
      </c>
      <c r="C3235" s="96">
        <v>65.4583333333333</v>
      </c>
      <c r="D3235" s="122"/>
      <c r="E3235" s="122" t="str">
        <f t="shared" si="2060"/>
        <v/>
      </c>
      <c r="F3235" s="122"/>
      <c r="G3235" s="122" t="str">
        <f t="shared" si="2061"/>
        <v/>
      </c>
      <c r="H3235" s="122"/>
      <c r="I3235" s="122" t="str">
        <f t="shared" si="2062"/>
        <v/>
      </c>
      <c r="J3235" s="122"/>
      <c r="K3235" s="122" t="str">
        <f t="shared" si="2063"/>
        <v/>
      </c>
      <c r="L3235" s="123" t="str">
        <f>IF(H3235="","чи робить СНВВ?",IF(J3235="","чи роблять агрегати?",IF($J3235=0,"агрегати не працюють",IF(AND($H3235=0,$J3235=1),"СНВВ не працює","OK"))))</f>
        <v>чи робить СНВВ?</v>
      </c>
      <c r="M3235" s="100"/>
      <c r="N3235" s="122" t="str">
        <f>IF(OR(E3235&lt;&gt;0, J3235=0), "",D3235)</f>
        <v/>
      </c>
      <c r="O3235" s="122" t="str">
        <f t="shared" si="2064"/>
        <v/>
      </c>
      <c r="P3235" s="122" t="str">
        <f>IF(AND($E3235&lt;&gt;0,$J3235=1),"замінне значення",O3235)</f>
        <v/>
      </c>
      <c r="Q3235" s="122" t="str">
        <f>IF(OR(G3235&lt;&gt;0, J3235=0), "",F3235)</f>
        <v/>
      </c>
      <c r="R3235" s="122" t="str">
        <f t="shared" si="2065"/>
        <v/>
      </c>
      <c r="S3235" s="122" t="str">
        <f>IF(AND(G3235&lt;&gt;0,J3235=1),"замінне значення",R3235)</f>
        <v/>
      </c>
      <c r="T3235" s="122" t="str">
        <f t="shared" si="2066"/>
        <v/>
      </c>
    </row>
    <row r="3236" spans="1:20" outlineLevel="1">
      <c r="A3236" s="161"/>
      <c r="B3236" s="208">
        <v>44690</v>
      </c>
      <c r="C3236" s="96">
        <v>65.5</v>
      </c>
      <c r="D3236" s="122"/>
      <c r="E3236" s="122" t="str">
        <f t="shared" si="2060"/>
        <v/>
      </c>
      <c r="F3236" s="122"/>
      <c r="G3236" s="122" t="str">
        <f t="shared" si="2061"/>
        <v/>
      </c>
      <c r="H3236" s="122"/>
      <c r="I3236" s="122" t="str">
        <f t="shared" si="2062"/>
        <v/>
      </c>
      <c r="J3236" s="122"/>
      <c r="K3236" s="122" t="str">
        <f t="shared" si="2063"/>
        <v/>
      </c>
      <c r="L3236" s="123" t="str">
        <f>IF(H3236="","чи робить СНВВ?",IF(J3236="","чи роблять агрегати?",IF($J3236=0,"агрегати не працюють",IF(AND($H3236=0,$J3236=1),"СНВВ не працює","OK"))))</f>
        <v>чи робить СНВВ?</v>
      </c>
      <c r="M3236" s="100"/>
      <c r="N3236" s="122" t="str">
        <f>IF(OR(E3236&lt;&gt;0, J3236=0), "",D3236)</f>
        <v/>
      </c>
      <c r="O3236" s="122" t="str">
        <f t="shared" si="2064"/>
        <v/>
      </c>
      <c r="P3236" s="122" t="str">
        <f>IF(AND($E3236&lt;&gt;0,$J3236=1),"замінне значення",O3236)</f>
        <v/>
      </c>
      <c r="Q3236" s="122" t="str">
        <f>IF(OR(G3236&lt;&gt;0, J3236=0), "",F3236)</f>
        <v/>
      </c>
      <c r="R3236" s="122" t="str">
        <f t="shared" si="2065"/>
        <v/>
      </c>
      <c r="S3236" s="122" t="str">
        <f>IF(AND(G3236&lt;&gt;0,J3236=1),"замінне значення",R3236)</f>
        <v/>
      </c>
      <c r="T3236" s="122" t="str">
        <f t="shared" si="2066"/>
        <v/>
      </c>
    </row>
    <row r="3237" spans="1:20" outlineLevel="1">
      <c r="A3237" s="161"/>
      <c r="B3237" s="208">
        <v>44690</v>
      </c>
      <c r="C3237" s="96">
        <v>65.5416666666667</v>
      </c>
      <c r="D3237" s="122"/>
      <c r="E3237" s="122" t="str">
        <f t="shared" si="2060"/>
        <v/>
      </c>
      <c r="F3237" s="122"/>
      <c r="G3237" s="122" t="str">
        <f t="shared" si="2061"/>
        <v/>
      </c>
      <c r="H3237" s="122"/>
      <c r="I3237" s="122" t="str">
        <f t="shared" si="2062"/>
        <v/>
      </c>
      <c r="J3237" s="122"/>
      <c r="K3237" s="122" t="str">
        <f t="shared" si="2063"/>
        <v/>
      </c>
      <c r="L3237" s="123" t="str">
        <f>IF(H3237="","чи робить СНВВ?",IF(J3237="","чи роблять агрегати?",IF($J3237=0,"агрегати не працюють",IF(AND($H3237=0,$J3237=1),"СНВВ не працює","OK"))))</f>
        <v>чи робить СНВВ?</v>
      </c>
      <c r="M3237" s="100"/>
      <c r="N3237" s="122" t="str">
        <f>IF(OR(E3237&lt;&gt;0, J3237=0), "",D3237)</f>
        <v/>
      </c>
      <c r="O3237" s="122" t="str">
        <f t="shared" si="2064"/>
        <v/>
      </c>
      <c r="P3237" s="122" t="str">
        <f>IF(AND($E3237&lt;&gt;0,$J3237=1),"замінне значення",O3237)</f>
        <v/>
      </c>
      <c r="Q3237" s="122" t="str">
        <f>IF(OR(G3237&lt;&gt;0, J3237=0), "",F3237)</f>
        <v/>
      </c>
      <c r="R3237" s="122" t="str">
        <f t="shared" si="2065"/>
        <v/>
      </c>
      <c r="S3237" s="122" t="str">
        <f>IF(AND(G3237&lt;&gt;0,J3237=1),"замінне значення",R3237)</f>
        <v/>
      </c>
      <c r="T3237" s="122" t="str">
        <f t="shared" si="2066"/>
        <v/>
      </c>
    </row>
    <row r="3238" spans="1:20" outlineLevel="1">
      <c r="A3238" s="161"/>
      <c r="B3238" s="208">
        <v>44690</v>
      </c>
      <c r="C3238" s="96">
        <v>65.5833333333333</v>
      </c>
      <c r="D3238" s="122"/>
      <c r="E3238" s="122" t="str">
        <f t="shared" si="2060"/>
        <v/>
      </c>
      <c r="F3238" s="122"/>
      <c r="G3238" s="122" t="str">
        <f t="shared" si="2061"/>
        <v/>
      </c>
      <c r="H3238" s="122"/>
      <c r="I3238" s="122" t="str">
        <f t="shared" si="2062"/>
        <v/>
      </c>
      <c r="J3238" s="122"/>
      <c r="K3238" s="122" t="str">
        <f t="shared" si="2063"/>
        <v/>
      </c>
      <c r="L3238" s="123" t="str">
        <f>IF(H3238="","чи робить СНВВ?",IF(J3238="","чи роблять агрегати?",IF($J3238=0,"агрегати не працюють",IF(AND($H3238=0,$J3238=1),"СНВВ не працює","OK"))))</f>
        <v>чи робить СНВВ?</v>
      </c>
      <c r="M3238" s="100"/>
      <c r="N3238" s="122" t="str">
        <f>IF(OR(E3238&lt;&gt;0, J3238=0), "",D3238)</f>
        <v/>
      </c>
      <c r="O3238" s="122" t="str">
        <f t="shared" si="2064"/>
        <v/>
      </c>
      <c r="P3238" s="122" t="str">
        <f>IF(AND($E3238&lt;&gt;0,$J3238=1),"замінне значення",O3238)</f>
        <v/>
      </c>
      <c r="Q3238" s="122" t="str">
        <f>IF(OR(G3238&lt;&gt;0, J3238=0), "",F3238)</f>
        <v/>
      </c>
      <c r="R3238" s="122" t="str">
        <f t="shared" si="2065"/>
        <v/>
      </c>
      <c r="S3238" s="122" t="str">
        <f>IF(AND(G3238&lt;&gt;0,J3238=1),"замінне значення",R3238)</f>
        <v/>
      </c>
      <c r="T3238" s="122" t="str">
        <f t="shared" si="2066"/>
        <v/>
      </c>
    </row>
    <row r="3239" spans="1:20" outlineLevel="1">
      <c r="A3239" s="161"/>
      <c r="B3239" s="208">
        <v>44690</v>
      </c>
      <c r="C3239" s="96">
        <v>65.625</v>
      </c>
      <c r="D3239" s="122"/>
      <c r="E3239" s="122" t="str">
        <f t="shared" si="2060"/>
        <v/>
      </c>
      <c r="F3239" s="122"/>
      <c r="G3239" s="122" t="str">
        <f t="shared" si="2061"/>
        <v/>
      </c>
      <c r="H3239" s="122"/>
      <c r="I3239" s="122" t="str">
        <f t="shared" si="2062"/>
        <v/>
      </c>
      <c r="J3239" s="122"/>
      <c r="K3239" s="122" t="str">
        <f t="shared" si="2063"/>
        <v/>
      </c>
      <c r="L3239" s="123" t="str">
        <f>IF(H3239="","чи робить СНВВ?",IF(J3239="","чи роблять агрегати?",IF($J3239=0,"агрегати не працюють",IF(AND($H3239=0,$J3239=1),"СНВВ не працює","OK"))))</f>
        <v>чи робить СНВВ?</v>
      </c>
      <c r="M3239" s="100"/>
      <c r="N3239" s="122" t="str">
        <f>IF(OR(E3239&lt;&gt;0, J3239=0), "",D3239)</f>
        <v/>
      </c>
      <c r="O3239" s="122" t="str">
        <f t="shared" si="2064"/>
        <v/>
      </c>
      <c r="P3239" s="122" t="str">
        <f>IF(AND($E3239&lt;&gt;0,$J3239=1),"замінне значення",O3239)</f>
        <v/>
      </c>
      <c r="Q3239" s="122" t="str">
        <f>IF(OR(G3239&lt;&gt;0, J3239=0), "",F3239)</f>
        <v/>
      </c>
      <c r="R3239" s="122" t="str">
        <f t="shared" si="2065"/>
        <v/>
      </c>
      <c r="S3239" s="122" t="str">
        <f>IF(AND(G3239&lt;&gt;0,J3239=1),"замінне значення",R3239)</f>
        <v/>
      </c>
      <c r="T3239" s="122" t="str">
        <f t="shared" si="2066"/>
        <v/>
      </c>
    </row>
    <row r="3240" spans="1:20" outlineLevel="1">
      <c r="A3240" s="161"/>
      <c r="B3240" s="208">
        <v>44690</v>
      </c>
      <c r="C3240" s="96">
        <v>65.6666666666667</v>
      </c>
      <c r="D3240" s="122"/>
      <c r="E3240" s="122" t="str">
        <f t="shared" si="2060"/>
        <v/>
      </c>
      <c r="F3240" s="122"/>
      <c r="G3240" s="122" t="str">
        <f t="shared" si="2061"/>
        <v/>
      </c>
      <c r="H3240" s="122"/>
      <c r="I3240" s="122" t="str">
        <f t="shared" si="2062"/>
        <v/>
      </c>
      <c r="J3240" s="122"/>
      <c r="K3240" s="122" t="str">
        <f t="shared" si="2063"/>
        <v/>
      </c>
      <c r="L3240" s="123" t="str">
        <f>IF(H3240="","чи робить СНВВ?",IF(J3240="","чи роблять агрегати?",IF($J3240=0,"агрегати не працюють",IF(AND($H3240=0,$J3240=1),"СНВВ не працює","OK"))))</f>
        <v>чи робить СНВВ?</v>
      </c>
      <c r="M3240" s="100"/>
      <c r="N3240" s="122" t="str">
        <f>IF(OR(E3240&lt;&gt;0, J3240=0), "",D3240)</f>
        <v/>
      </c>
      <c r="O3240" s="122" t="str">
        <f t="shared" si="2064"/>
        <v/>
      </c>
      <c r="P3240" s="122" t="str">
        <f>IF(AND($E3240&lt;&gt;0,$J3240=1),"замінне значення",O3240)</f>
        <v/>
      </c>
      <c r="Q3240" s="122" t="str">
        <f>IF(OR(G3240&lt;&gt;0, J3240=0), "",F3240)</f>
        <v/>
      </c>
      <c r="R3240" s="122" t="str">
        <f t="shared" si="2065"/>
        <v/>
      </c>
      <c r="S3240" s="122" t="str">
        <f>IF(AND(G3240&lt;&gt;0,J3240=1),"замінне значення",R3240)</f>
        <v/>
      </c>
      <c r="T3240" s="122" t="str">
        <f t="shared" si="2066"/>
        <v/>
      </c>
    </row>
    <row r="3241" spans="1:20" outlineLevel="1">
      <c r="A3241" s="161"/>
      <c r="B3241" s="208">
        <v>44690</v>
      </c>
      <c r="C3241" s="96">
        <v>65.7083333333333</v>
      </c>
      <c r="D3241" s="122"/>
      <c r="E3241" s="122" t="str">
        <f t="shared" si="2060"/>
        <v/>
      </c>
      <c r="F3241" s="122"/>
      <c r="G3241" s="122" t="str">
        <f t="shared" si="2061"/>
        <v/>
      </c>
      <c r="H3241" s="122"/>
      <c r="I3241" s="122" t="str">
        <f t="shared" si="2062"/>
        <v/>
      </c>
      <c r="J3241" s="122"/>
      <c r="K3241" s="122" t="str">
        <f t="shared" si="2063"/>
        <v/>
      </c>
      <c r="L3241" s="123" t="str">
        <f>IF(H3241="","чи робить СНВВ?",IF(J3241="","чи роблять агрегати?",IF($J3241=0,"агрегати не працюють",IF(AND($H3241=0,$J3241=1),"СНВВ не працює","OK"))))</f>
        <v>чи робить СНВВ?</v>
      </c>
      <c r="M3241" s="100"/>
      <c r="N3241" s="122" t="str">
        <f>IF(OR(E3241&lt;&gt;0, J3241=0), "",D3241)</f>
        <v/>
      </c>
      <c r="O3241" s="122" t="str">
        <f t="shared" si="2064"/>
        <v/>
      </c>
      <c r="P3241" s="122" t="str">
        <f>IF(AND($E3241&lt;&gt;0,$J3241=1),"замінне значення",O3241)</f>
        <v/>
      </c>
      <c r="Q3241" s="122" t="str">
        <f>IF(OR(G3241&lt;&gt;0, J3241=0), "",F3241)</f>
        <v/>
      </c>
      <c r="R3241" s="122" t="str">
        <f t="shared" si="2065"/>
        <v/>
      </c>
      <c r="S3241" s="122" t="str">
        <f>IF(AND(G3241&lt;&gt;0,J3241=1),"замінне значення",R3241)</f>
        <v/>
      </c>
      <c r="T3241" s="122" t="str">
        <f t="shared" si="2066"/>
        <v/>
      </c>
    </row>
    <row r="3242" spans="1:20" outlineLevel="1">
      <c r="A3242" s="161"/>
      <c r="B3242" s="208">
        <v>44690</v>
      </c>
      <c r="C3242" s="96">
        <v>65.75</v>
      </c>
      <c r="D3242" s="122"/>
      <c r="E3242" s="122" t="str">
        <f t="shared" si="2060"/>
        <v/>
      </c>
      <c r="F3242" s="122"/>
      <c r="G3242" s="122" t="str">
        <f t="shared" si="2061"/>
        <v/>
      </c>
      <c r="H3242" s="122"/>
      <c r="I3242" s="122" t="str">
        <f t="shared" si="2062"/>
        <v/>
      </c>
      <c r="J3242" s="122"/>
      <c r="K3242" s="122" t="str">
        <f t="shared" si="2063"/>
        <v/>
      </c>
      <c r="L3242" s="123" t="str">
        <f>IF(H3242="","чи робить СНВВ?",IF(J3242="","чи роблять агрегати?",IF($J3242=0,"агрегати не працюють",IF(AND($H3242=0,$J3242=1),"СНВВ не працює","OK"))))</f>
        <v>чи робить СНВВ?</v>
      </c>
      <c r="M3242" s="100"/>
      <c r="N3242" s="122" t="str">
        <f>IF(OR(E3242&lt;&gt;0, J3242=0), "",D3242)</f>
        <v/>
      </c>
      <c r="O3242" s="122" t="str">
        <f t="shared" si="2064"/>
        <v/>
      </c>
      <c r="P3242" s="122" t="str">
        <f>IF(AND($E3242&lt;&gt;0,$J3242=1),"замінне значення",O3242)</f>
        <v/>
      </c>
      <c r="Q3242" s="122" t="str">
        <f>IF(OR(G3242&lt;&gt;0, J3242=0), "",F3242)</f>
        <v/>
      </c>
      <c r="R3242" s="122" t="str">
        <f t="shared" si="2065"/>
        <v/>
      </c>
      <c r="S3242" s="122" t="str">
        <f>IF(AND(G3242&lt;&gt;0,J3242=1),"замінне значення",R3242)</f>
        <v/>
      </c>
      <c r="T3242" s="122" t="str">
        <f t="shared" si="2066"/>
        <v/>
      </c>
    </row>
    <row r="3243" spans="1:20" outlineLevel="1">
      <c r="A3243" s="161"/>
      <c r="B3243" s="208">
        <v>44690</v>
      </c>
      <c r="C3243" s="96">
        <v>65.7916666666667</v>
      </c>
      <c r="D3243" s="122"/>
      <c r="E3243" s="122" t="str">
        <f t="shared" si="2060"/>
        <v/>
      </c>
      <c r="F3243" s="122"/>
      <c r="G3243" s="122" t="str">
        <f t="shared" si="2061"/>
        <v/>
      </c>
      <c r="H3243" s="122"/>
      <c r="I3243" s="122" t="str">
        <f t="shared" si="2062"/>
        <v/>
      </c>
      <c r="J3243" s="122"/>
      <c r="K3243" s="122" t="str">
        <f t="shared" si="2063"/>
        <v/>
      </c>
      <c r="L3243" s="123" t="str">
        <f>IF(H3243="","чи робить СНВВ?",IF(J3243="","чи роблять агрегати?",IF($J3243=0,"агрегати не працюють",IF(AND($H3243=0,$J3243=1),"СНВВ не працює","OK"))))</f>
        <v>чи робить СНВВ?</v>
      </c>
      <c r="M3243" s="100"/>
      <c r="N3243" s="122" t="str">
        <f>IF(OR(E3243&lt;&gt;0, J3243=0), "",D3243)</f>
        <v/>
      </c>
      <c r="O3243" s="122" t="str">
        <f t="shared" si="2064"/>
        <v/>
      </c>
      <c r="P3243" s="122" t="str">
        <f>IF(AND($E3243&lt;&gt;0,$J3243=1),"замінне значення",O3243)</f>
        <v/>
      </c>
      <c r="Q3243" s="122" t="str">
        <f>IF(OR(G3243&lt;&gt;0, J3243=0), "",F3243)</f>
        <v/>
      </c>
      <c r="R3243" s="122" t="str">
        <f t="shared" si="2065"/>
        <v/>
      </c>
      <c r="S3243" s="122" t="str">
        <f>IF(AND(G3243&lt;&gt;0,J3243=1),"замінне значення",R3243)</f>
        <v/>
      </c>
      <c r="T3243" s="122" t="str">
        <f t="shared" si="2066"/>
        <v/>
      </c>
    </row>
    <row r="3244" spans="1:20" outlineLevel="1">
      <c r="A3244" s="161"/>
      <c r="B3244" s="208">
        <v>44690</v>
      </c>
      <c r="C3244" s="96">
        <v>65.8333333333333</v>
      </c>
      <c r="D3244" s="122"/>
      <c r="E3244" s="122" t="str">
        <f t="shared" si="2060"/>
        <v/>
      </c>
      <c r="F3244" s="122"/>
      <c r="G3244" s="122" t="str">
        <f t="shared" si="2061"/>
        <v/>
      </c>
      <c r="H3244" s="122"/>
      <c r="I3244" s="122" t="str">
        <f t="shared" si="2062"/>
        <v/>
      </c>
      <c r="J3244" s="122"/>
      <c r="K3244" s="122" t="str">
        <f t="shared" si="2063"/>
        <v/>
      </c>
      <c r="L3244" s="123" t="str">
        <f>IF(H3244="","чи робить СНВВ?",IF(J3244="","чи роблять агрегати?",IF($J3244=0,"агрегати не працюють",IF(AND($H3244=0,$J3244=1),"СНВВ не працює","OK"))))</f>
        <v>чи робить СНВВ?</v>
      </c>
      <c r="M3244" s="100"/>
      <c r="N3244" s="122" t="str">
        <f>IF(OR(E3244&lt;&gt;0, J3244=0), "",D3244)</f>
        <v/>
      </c>
      <c r="O3244" s="122" t="str">
        <f t="shared" si="2064"/>
        <v/>
      </c>
      <c r="P3244" s="122" t="str">
        <f>IF(AND($E3244&lt;&gt;0,$J3244=1),"замінне значення",O3244)</f>
        <v/>
      </c>
      <c r="Q3244" s="122" t="str">
        <f>IF(OR(G3244&lt;&gt;0, J3244=0), "",F3244)</f>
        <v/>
      </c>
      <c r="R3244" s="122" t="str">
        <f t="shared" si="2065"/>
        <v/>
      </c>
      <c r="S3244" s="122" t="str">
        <f>IF(AND(G3244&lt;&gt;0,J3244=1),"замінне значення",R3244)</f>
        <v/>
      </c>
      <c r="T3244" s="122" t="str">
        <f t="shared" si="2066"/>
        <v/>
      </c>
    </row>
    <row r="3245" spans="1:20" outlineLevel="1">
      <c r="A3245" s="161"/>
      <c r="B3245" s="208">
        <v>44690</v>
      </c>
      <c r="C3245" s="96">
        <v>65.875</v>
      </c>
      <c r="D3245" s="122"/>
      <c r="E3245" s="122" t="str">
        <f t="shared" si="2060"/>
        <v/>
      </c>
      <c r="F3245" s="122"/>
      <c r="G3245" s="122" t="str">
        <f t="shared" si="2061"/>
        <v/>
      </c>
      <c r="H3245" s="122"/>
      <c r="I3245" s="122" t="str">
        <f t="shared" si="2062"/>
        <v/>
      </c>
      <c r="J3245" s="122"/>
      <c r="K3245" s="122" t="str">
        <f t="shared" si="2063"/>
        <v/>
      </c>
      <c r="L3245" s="123" t="str">
        <f>IF(H3245="","чи робить СНВВ?",IF(J3245="","чи роблять агрегати?",IF($J3245=0,"агрегати не працюють",IF(AND($H3245=0,$J3245=1),"СНВВ не працює","OK"))))</f>
        <v>чи робить СНВВ?</v>
      </c>
      <c r="M3245" s="100"/>
      <c r="N3245" s="122" t="str">
        <f>IF(OR(E3245&lt;&gt;0, J3245=0), "",D3245)</f>
        <v/>
      </c>
      <c r="O3245" s="122" t="str">
        <f t="shared" si="2064"/>
        <v/>
      </c>
      <c r="P3245" s="122" t="str">
        <f>IF(AND($E3245&lt;&gt;0,$J3245=1),"замінне значення",O3245)</f>
        <v/>
      </c>
      <c r="Q3245" s="122" t="str">
        <f>IF(OR(G3245&lt;&gt;0, J3245=0), "",F3245)</f>
        <v/>
      </c>
      <c r="R3245" s="122" t="str">
        <f t="shared" si="2065"/>
        <v/>
      </c>
      <c r="S3245" s="122" t="str">
        <f>IF(AND(G3245&lt;&gt;0,J3245=1),"замінне значення",R3245)</f>
        <v/>
      </c>
      <c r="T3245" s="122" t="str">
        <f t="shared" si="2066"/>
        <v/>
      </c>
    </row>
    <row r="3246" spans="1:20" outlineLevel="1">
      <c r="A3246" s="161"/>
      <c r="B3246" s="208">
        <v>44690</v>
      </c>
      <c r="C3246" s="96">
        <v>65.9166666666667</v>
      </c>
      <c r="D3246" s="122"/>
      <c r="E3246" s="122" t="str">
        <f t="shared" si="2060"/>
        <v/>
      </c>
      <c r="F3246" s="122"/>
      <c r="G3246" s="122" t="str">
        <f t="shared" si="2061"/>
        <v/>
      </c>
      <c r="H3246" s="122"/>
      <c r="I3246" s="122" t="str">
        <f t="shared" si="2062"/>
        <v/>
      </c>
      <c r="J3246" s="122"/>
      <c r="K3246" s="122" t="str">
        <f t="shared" si="2063"/>
        <v/>
      </c>
      <c r="L3246" s="123" t="str">
        <f>IF(H3246="","чи робить СНВВ?",IF(J3246="","чи роблять агрегати?",IF($J3246=0,"агрегати не працюють",IF(AND($H3246=0,$J3246=1),"СНВВ не працює","OK"))))</f>
        <v>чи робить СНВВ?</v>
      </c>
      <c r="M3246" s="100"/>
      <c r="N3246" s="122" t="str">
        <f>IF(OR(E3246&lt;&gt;0, J3246=0), "",D3246)</f>
        <v/>
      </c>
      <c r="O3246" s="122" t="str">
        <f t="shared" si="2064"/>
        <v/>
      </c>
      <c r="P3246" s="122" t="str">
        <f>IF(AND($E3246&lt;&gt;0,$J3246=1),"замінне значення",O3246)</f>
        <v/>
      </c>
      <c r="Q3246" s="122" t="str">
        <f>IF(OR(G3246&lt;&gt;0, J3246=0), "",F3246)</f>
        <v/>
      </c>
      <c r="R3246" s="122" t="str">
        <f t="shared" si="2065"/>
        <v/>
      </c>
      <c r="S3246" s="122" t="str">
        <f>IF(AND(G3246&lt;&gt;0,J3246=1),"замінне значення",R3246)</f>
        <v/>
      </c>
      <c r="T3246" s="122" t="str">
        <f t="shared" si="2066"/>
        <v/>
      </c>
    </row>
    <row r="3247" spans="1:20" outlineLevel="1">
      <c r="A3247" s="161"/>
      <c r="B3247" s="208">
        <v>44690</v>
      </c>
      <c r="C3247" s="96">
        <v>65.9583333333333</v>
      </c>
      <c r="D3247" s="122"/>
      <c r="E3247" s="122" t="str">
        <f t="shared" si="2060"/>
        <v/>
      </c>
      <c r="F3247" s="122"/>
      <c r="G3247" s="122" t="str">
        <f t="shared" si="2061"/>
        <v/>
      </c>
      <c r="H3247" s="122"/>
      <c r="I3247" s="122" t="str">
        <f t="shared" si="2062"/>
        <v/>
      </c>
      <c r="J3247" s="122"/>
      <c r="K3247" s="122" t="str">
        <f t="shared" si="2063"/>
        <v/>
      </c>
      <c r="L3247" s="123" t="str">
        <f>IF(H3247="","чи робить СНВВ?",IF(J3247="","чи роблять агрегати?",IF($J3247=0,"агрегати не працюють",IF(AND($H3247=0,$J3247=1),"СНВВ не працює","OK"))))</f>
        <v>чи робить СНВВ?</v>
      </c>
      <c r="M3247" s="100"/>
      <c r="N3247" s="122" t="str">
        <f>IF(OR(E3247&lt;&gt;0, J3247=0), "",D3247)</f>
        <v/>
      </c>
      <c r="O3247" s="122" t="str">
        <f t="shared" si="2064"/>
        <v/>
      </c>
      <c r="P3247" s="122" t="str">
        <f>IF(AND($E3247&lt;&gt;0,$J3247=1),"замінне значення",O3247)</f>
        <v/>
      </c>
      <c r="Q3247" s="122" t="str">
        <f>IF(OR(G3247&lt;&gt;0, J3247=0), "",F3247)</f>
        <v/>
      </c>
      <c r="R3247" s="122" t="str">
        <f t="shared" si="2065"/>
        <v/>
      </c>
      <c r="S3247" s="122" t="str">
        <f>IF(AND(G3247&lt;&gt;0,J3247=1),"замінне значення",R3247)</f>
        <v/>
      </c>
      <c r="T3247" s="122" t="str">
        <f t="shared" si="2066"/>
        <v/>
      </c>
    </row>
    <row r="3248" spans="1:20">
      <c r="A3248" s="204"/>
      <c r="B3248" s="159" t="s">
        <v>214</v>
      </c>
      <c r="C3248" s="159"/>
      <c r="D3248" s="103">
        <f t="shared" ref="D3248" si="2067">SUM(D3224:D3247)</f>
        <v>0</v>
      </c>
      <c r="E3248" s="104">
        <f t="shared" ref="E3248" si="2068">COUNTIF(E3224:E3247,"&gt;0")</f>
        <v>0</v>
      </c>
      <c r="F3248" s="103">
        <f t="shared" ref="F3248" si="2069">SUM(F3224:F3247)</f>
        <v>0</v>
      </c>
      <c r="G3248" s="104">
        <f t="shared" ref="G3248" si="2070">COUNTIF(G3224:G3247,"&gt;0")</f>
        <v>0</v>
      </c>
      <c r="H3248" s="103">
        <f t="shared" ref="H3248" si="2071">SUM(H3224:H3247)</f>
        <v>0</v>
      </c>
      <c r="I3248" s="104">
        <f t="shared" ref="I3248" si="2072">COUNTIF(I3224:I3247,"&gt;0")</f>
        <v>0</v>
      </c>
      <c r="J3248" s="103">
        <f t="shared" ref="J3248" si="2073">SUM(J3224:J3247)</f>
        <v>0</v>
      </c>
      <c r="K3248" s="104">
        <f t="shared" ref="K3248" si="2074">COUNTIF(K3224:K3247,"&gt;0")</f>
        <v>0</v>
      </c>
      <c r="L3248" s="104">
        <f t="shared" ref="L3248" si="2075">COUNTIF(L3224:L3247,"СНВВ не працює")</f>
        <v>0</v>
      </c>
      <c r="M3248" s="100"/>
      <c r="N3248" s="103">
        <f t="shared" si="2041"/>
        <v>0</v>
      </c>
      <c r="O3248" s="103">
        <f t="shared" ref="O3248:T3248" si="2076">SUM(O3224:O3247)</f>
        <v>0</v>
      </c>
      <c r="P3248" s="103">
        <f t="shared" si="2076"/>
        <v>0</v>
      </c>
      <c r="Q3248" s="103">
        <f t="shared" si="2076"/>
        <v>0</v>
      </c>
      <c r="R3248" s="103">
        <f t="shared" si="2076"/>
        <v>0</v>
      </c>
      <c r="S3248" s="103">
        <f t="shared" si="2076"/>
        <v>0</v>
      </c>
      <c r="T3248" s="103">
        <f t="shared" si="2076"/>
        <v>0</v>
      </c>
    </row>
    <row r="3249" spans="1:20" outlineLevel="1">
      <c r="A3249" s="160">
        <v>44691</v>
      </c>
      <c r="B3249" s="208">
        <v>44691</v>
      </c>
      <c r="C3249" s="96">
        <v>66</v>
      </c>
      <c r="D3249" s="122"/>
      <c r="E3249" s="122" t="str">
        <f t="shared" ref="E3249:E3272" si="2077">IF(D3249="","",IF(D3249&lt;1,1,0))</f>
        <v/>
      </c>
      <c r="F3249" s="122"/>
      <c r="G3249" s="122" t="str">
        <f t="shared" ref="G3249:G3272" si="2078">IF(F3249="","",IF(F3249&lt;1,1,0))</f>
        <v/>
      </c>
      <c r="H3249" s="122"/>
      <c r="I3249" s="122" t="str">
        <f t="shared" ref="I3249:I3272" si="2079">IF(H3249="","",IF(H3249&lt;1,1,0))</f>
        <v/>
      </c>
      <c r="J3249" s="122"/>
      <c r="K3249" s="122" t="str">
        <f t="shared" ref="K3249:K3272" si="2080">IF(J3249="","",IF(J3249&lt;1,1,0))</f>
        <v/>
      </c>
      <c r="L3249" s="123" t="str">
        <f>IF(H3249="","чи робить СНВВ?",IF(J3249="","чи роблять агрегати?",IF($J3249=0,"агрегати не працюють",IF(AND($H3249=0,$J3249=1),"СНВВ не працює","OK"))))</f>
        <v>чи робить СНВВ?</v>
      </c>
      <c r="M3249" s="100"/>
      <c r="N3249" s="122" t="str">
        <f>IF(OR(E3249&lt;&gt;0, J3249=0), "",D3249)</f>
        <v/>
      </c>
      <c r="O3249" s="122" t="str">
        <f t="shared" ref="O3249:O3272" si="2081">IF(Q3249="", "",(N3249*$O$3+$O$4))</f>
        <v/>
      </c>
      <c r="P3249" s="122" t="str">
        <f>IF(AND($E3249&lt;&gt;0,$J3249=1),"замінне значення",O3249)</f>
        <v/>
      </c>
      <c r="Q3249" s="122" t="str">
        <f>IF(OR(G3249&lt;&gt;0, J3249=0), "",F3249)</f>
        <v/>
      </c>
      <c r="R3249" s="122" t="str">
        <f t="shared" ref="R3249:R3312" si="2082">IF(Q3249="", "",(Q3249*$Q$3+$Q$4))</f>
        <v/>
      </c>
      <c r="S3249" s="122" t="str">
        <f>IF(AND(G3249&lt;&gt;0,J3249=1),"замінне значення",R3249)</f>
        <v/>
      </c>
      <c r="T3249" s="122" t="str">
        <f t="shared" ref="T3249:T3312" si="2083">IFERROR(P3249*S3249,"")</f>
        <v/>
      </c>
    </row>
    <row r="3250" spans="1:20" outlineLevel="1">
      <c r="A3250" s="161"/>
      <c r="B3250" s="208">
        <v>44691</v>
      </c>
      <c r="C3250" s="96">
        <v>66.0416666666667</v>
      </c>
      <c r="D3250" s="122"/>
      <c r="E3250" s="122" t="str">
        <f t="shared" si="2077"/>
        <v/>
      </c>
      <c r="F3250" s="122"/>
      <c r="G3250" s="122" t="str">
        <f t="shared" si="2078"/>
        <v/>
      </c>
      <c r="H3250" s="122"/>
      <c r="I3250" s="122" t="str">
        <f t="shared" si="2079"/>
        <v/>
      </c>
      <c r="J3250" s="122"/>
      <c r="K3250" s="122" t="str">
        <f t="shared" si="2080"/>
        <v/>
      </c>
      <c r="L3250" s="123" t="str">
        <f>IF(H3250="","чи робить СНВВ?",IF(J3250="","чи роблять агрегати?",IF($J3250=0,"агрегати не працюють",IF(AND($H3250=0,$J3250=1),"СНВВ не працює","OK"))))</f>
        <v>чи робить СНВВ?</v>
      </c>
      <c r="M3250" s="100"/>
      <c r="N3250" s="122" t="str">
        <f>IF(OR(E3250&lt;&gt;0, J3250=0), "",D3250)</f>
        <v/>
      </c>
      <c r="O3250" s="122" t="str">
        <f t="shared" si="2081"/>
        <v/>
      </c>
      <c r="P3250" s="122" t="str">
        <f>IF(AND($E3250&lt;&gt;0,$J3250=1),"замінне значення",O3250)</f>
        <v/>
      </c>
      <c r="Q3250" s="122" t="str">
        <f>IF(OR(G3250&lt;&gt;0, J3250=0), "",F3250)</f>
        <v/>
      </c>
      <c r="R3250" s="122" t="str">
        <f t="shared" si="2082"/>
        <v/>
      </c>
      <c r="S3250" s="122" t="str">
        <f>IF(AND(G3250&lt;&gt;0,J3250=1),"замінне значення",R3250)</f>
        <v/>
      </c>
      <c r="T3250" s="122" t="str">
        <f t="shared" si="2083"/>
        <v/>
      </c>
    </row>
    <row r="3251" spans="1:20" outlineLevel="1">
      <c r="A3251" s="161"/>
      <c r="B3251" s="208">
        <v>44691</v>
      </c>
      <c r="C3251" s="96">
        <v>66.0833333333333</v>
      </c>
      <c r="D3251" s="122"/>
      <c r="E3251" s="122" t="str">
        <f t="shared" si="2077"/>
        <v/>
      </c>
      <c r="F3251" s="122"/>
      <c r="G3251" s="122" t="str">
        <f t="shared" si="2078"/>
        <v/>
      </c>
      <c r="H3251" s="122"/>
      <c r="I3251" s="122" t="str">
        <f t="shared" si="2079"/>
        <v/>
      </c>
      <c r="J3251" s="122"/>
      <c r="K3251" s="122" t="str">
        <f t="shared" si="2080"/>
        <v/>
      </c>
      <c r="L3251" s="123" t="str">
        <f>IF(H3251="","чи робить СНВВ?",IF(J3251="","чи роблять агрегати?",IF($J3251=0,"агрегати не працюють",IF(AND($H3251=0,$J3251=1),"СНВВ не працює","OK"))))</f>
        <v>чи робить СНВВ?</v>
      </c>
      <c r="M3251" s="100"/>
      <c r="N3251" s="122" t="str">
        <f>IF(OR(E3251&lt;&gt;0, J3251=0), "",D3251)</f>
        <v/>
      </c>
      <c r="O3251" s="122" t="str">
        <f t="shared" si="2081"/>
        <v/>
      </c>
      <c r="P3251" s="122" t="str">
        <f>IF(AND($E3251&lt;&gt;0,$J3251=1),"замінне значення",O3251)</f>
        <v/>
      </c>
      <c r="Q3251" s="122" t="str">
        <f>IF(OR(G3251&lt;&gt;0, J3251=0), "",F3251)</f>
        <v/>
      </c>
      <c r="R3251" s="122" t="str">
        <f t="shared" si="2082"/>
        <v/>
      </c>
      <c r="S3251" s="122" t="str">
        <f>IF(AND(G3251&lt;&gt;0,J3251=1),"замінне значення",R3251)</f>
        <v/>
      </c>
      <c r="T3251" s="122" t="str">
        <f t="shared" si="2083"/>
        <v/>
      </c>
    </row>
    <row r="3252" spans="1:20" outlineLevel="1">
      <c r="A3252" s="161"/>
      <c r="B3252" s="208">
        <v>44691</v>
      </c>
      <c r="C3252" s="96">
        <v>66.125</v>
      </c>
      <c r="D3252" s="122"/>
      <c r="E3252" s="122" t="str">
        <f t="shared" si="2077"/>
        <v/>
      </c>
      <c r="F3252" s="122"/>
      <c r="G3252" s="122" t="str">
        <f t="shared" si="2078"/>
        <v/>
      </c>
      <c r="H3252" s="122"/>
      <c r="I3252" s="122" t="str">
        <f t="shared" si="2079"/>
        <v/>
      </c>
      <c r="J3252" s="122"/>
      <c r="K3252" s="122" t="str">
        <f t="shared" si="2080"/>
        <v/>
      </c>
      <c r="L3252" s="123" t="str">
        <f>IF(H3252="","чи робить СНВВ?",IF(J3252="","чи роблять агрегати?",IF($J3252=0,"агрегати не працюють",IF(AND($H3252=0,$J3252=1),"СНВВ не працює","OK"))))</f>
        <v>чи робить СНВВ?</v>
      </c>
      <c r="M3252" s="100"/>
      <c r="N3252" s="122" t="str">
        <f>IF(OR(E3252&lt;&gt;0, J3252=0), "",D3252)</f>
        <v/>
      </c>
      <c r="O3252" s="122" t="str">
        <f t="shared" si="2081"/>
        <v/>
      </c>
      <c r="P3252" s="122" t="str">
        <f>IF(AND($E3252&lt;&gt;0,$J3252=1),"замінне значення",O3252)</f>
        <v/>
      </c>
      <c r="Q3252" s="122" t="str">
        <f>IF(OR(G3252&lt;&gt;0, J3252=0), "",F3252)</f>
        <v/>
      </c>
      <c r="R3252" s="122" t="str">
        <f t="shared" si="2082"/>
        <v/>
      </c>
      <c r="S3252" s="122" t="str">
        <f>IF(AND(G3252&lt;&gt;0,J3252=1),"замінне значення",R3252)</f>
        <v/>
      </c>
      <c r="T3252" s="122" t="str">
        <f t="shared" si="2083"/>
        <v/>
      </c>
    </row>
    <row r="3253" spans="1:20" outlineLevel="1">
      <c r="A3253" s="161"/>
      <c r="B3253" s="208">
        <v>44691</v>
      </c>
      <c r="C3253" s="96">
        <v>66.1666666666667</v>
      </c>
      <c r="D3253" s="122"/>
      <c r="E3253" s="122" t="str">
        <f t="shared" si="2077"/>
        <v/>
      </c>
      <c r="F3253" s="122"/>
      <c r="G3253" s="122" t="str">
        <f t="shared" si="2078"/>
        <v/>
      </c>
      <c r="H3253" s="122"/>
      <c r="I3253" s="122" t="str">
        <f t="shared" si="2079"/>
        <v/>
      </c>
      <c r="J3253" s="122"/>
      <c r="K3253" s="122" t="str">
        <f t="shared" si="2080"/>
        <v/>
      </c>
      <c r="L3253" s="123" t="str">
        <f>IF(H3253="","чи робить СНВВ?",IF(J3253="","чи роблять агрегати?",IF($J3253=0,"агрегати не працюють",IF(AND($H3253=0,$J3253=1),"СНВВ не працює","OK"))))</f>
        <v>чи робить СНВВ?</v>
      </c>
      <c r="M3253" s="100"/>
      <c r="N3253" s="122" t="str">
        <f>IF(OR(E3253&lt;&gt;0, J3253=0), "",D3253)</f>
        <v/>
      </c>
      <c r="O3253" s="122" t="str">
        <f t="shared" si="2081"/>
        <v/>
      </c>
      <c r="P3253" s="122" t="str">
        <f>IF(AND($E3253&lt;&gt;0,$J3253=1),"замінне значення",O3253)</f>
        <v/>
      </c>
      <c r="Q3253" s="122" t="str">
        <f>IF(OR(G3253&lt;&gt;0, J3253=0), "",F3253)</f>
        <v/>
      </c>
      <c r="R3253" s="122" t="str">
        <f t="shared" si="2082"/>
        <v/>
      </c>
      <c r="S3253" s="122" t="str">
        <f>IF(AND(G3253&lt;&gt;0,J3253=1),"замінне значення",R3253)</f>
        <v/>
      </c>
      <c r="T3253" s="122" t="str">
        <f t="shared" si="2083"/>
        <v/>
      </c>
    </row>
    <row r="3254" spans="1:20" outlineLevel="1">
      <c r="A3254" s="161"/>
      <c r="B3254" s="208">
        <v>44691</v>
      </c>
      <c r="C3254" s="96">
        <v>66.2083333333333</v>
      </c>
      <c r="D3254" s="122"/>
      <c r="E3254" s="122" t="str">
        <f t="shared" si="2077"/>
        <v/>
      </c>
      <c r="F3254" s="122"/>
      <c r="G3254" s="122" t="str">
        <f t="shared" si="2078"/>
        <v/>
      </c>
      <c r="H3254" s="122"/>
      <c r="I3254" s="122" t="str">
        <f t="shared" si="2079"/>
        <v/>
      </c>
      <c r="J3254" s="122"/>
      <c r="K3254" s="122" t="str">
        <f t="shared" si="2080"/>
        <v/>
      </c>
      <c r="L3254" s="123" t="str">
        <f>IF(H3254="","чи робить СНВВ?",IF(J3254="","чи роблять агрегати?",IF($J3254=0,"агрегати не працюють",IF(AND($H3254=0,$J3254=1),"СНВВ не працює","OK"))))</f>
        <v>чи робить СНВВ?</v>
      </c>
      <c r="M3254" s="100"/>
      <c r="N3254" s="122" t="str">
        <f>IF(OR(E3254&lt;&gt;0, J3254=0), "",D3254)</f>
        <v/>
      </c>
      <c r="O3254" s="122" t="str">
        <f t="shared" si="2081"/>
        <v/>
      </c>
      <c r="P3254" s="122" t="str">
        <f>IF(AND($E3254&lt;&gt;0,$J3254=1),"замінне значення",O3254)</f>
        <v/>
      </c>
      <c r="Q3254" s="122" t="str">
        <f>IF(OR(G3254&lt;&gt;0, J3254=0), "",F3254)</f>
        <v/>
      </c>
      <c r="R3254" s="122" t="str">
        <f t="shared" si="2082"/>
        <v/>
      </c>
      <c r="S3254" s="122" t="str">
        <f>IF(AND(G3254&lt;&gt;0,J3254=1),"замінне значення",R3254)</f>
        <v/>
      </c>
      <c r="T3254" s="122" t="str">
        <f t="shared" si="2083"/>
        <v/>
      </c>
    </row>
    <row r="3255" spans="1:20" outlineLevel="1">
      <c r="A3255" s="161"/>
      <c r="B3255" s="208">
        <v>44691</v>
      </c>
      <c r="C3255" s="96">
        <v>66.25</v>
      </c>
      <c r="D3255" s="122"/>
      <c r="E3255" s="122" t="str">
        <f t="shared" si="2077"/>
        <v/>
      </c>
      <c r="F3255" s="122"/>
      <c r="G3255" s="122" t="str">
        <f t="shared" si="2078"/>
        <v/>
      </c>
      <c r="H3255" s="122"/>
      <c r="I3255" s="122" t="str">
        <f t="shared" si="2079"/>
        <v/>
      </c>
      <c r="J3255" s="122"/>
      <c r="K3255" s="122" t="str">
        <f t="shared" si="2080"/>
        <v/>
      </c>
      <c r="L3255" s="123" t="str">
        <f>IF(H3255="","чи робить СНВВ?",IF(J3255="","чи роблять агрегати?",IF($J3255=0,"агрегати не працюють",IF(AND($H3255=0,$J3255=1),"СНВВ не працює","OK"))))</f>
        <v>чи робить СНВВ?</v>
      </c>
      <c r="M3255" s="100"/>
      <c r="N3255" s="122" t="str">
        <f>IF(OR(E3255&lt;&gt;0, J3255=0), "",D3255)</f>
        <v/>
      </c>
      <c r="O3255" s="122" t="str">
        <f t="shared" si="2081"/>
        <v/>
      </c>
      <c r="P3255" s="122" t="str">
        <f>IF(AND($E3255&lt;&gt;0,$J3255=1),"замінне значення",O3255)</f>
        <v/>
      </c>
      <c r="Q3255" s="122" t="str">
        <f>IF(OR(G3255&lt;&gt;0, J3255=0), "",F3255)</f>
        <v/>
      </c>
      <c r="R3255" s="122" t="str">
        <f t="shared" si="2082"/>
        <v/>
      </c>
      <c r="S3255" s="122" t="str">
        <f>IF(AND(G3255&lt;&gt;0,J3255=1),"замінне значення",R3255)</f>
        <v/>
      </c>
      <c r="T3255" s="122" t="str">
        <f t="shared" si="2083"/>
        <v/>
      </c>
    </row>
    <row r="3256" spans="1:20" outlineLevel="1">
      <c r="A3256" s="161"/>
      <c r="B3256" s="208">
        <v>44691</v>
      </c>
      <c r="C3256" s="96">
        <v>66.2916666666667</v>
      </c>
      <c r="D3256" s="122"/>
      <c r="E3256" s="122" t="str">
        <f t="shared" si="2077"/>
        <v/>
      </c>
      <c r="F3256" s="122"/>
      <c r="G3256" s="122" t="str">
        <f t="shared" si="2078"/>
        <v/>
      </c>
      <c r="H3256" s="122"/>
      <c r="I3256" s="122" t="str">
        <f t="shared" si="2079"/>
        <v/>
      </c>
      <c r="J3256" s="122"/>
      <c r="K3256" s="122" t="str">
        <f t="shared" si="2080"/>
        <v/>
      </c>
      <c r="L3256" s="123" t="str">
        <f>IF(H3256="","чи робить СНВВ?",IF(J3256="","чи роблять агрегати?",IF($J3256=0,"агрегати не працюють",IF(AND($H3256=0,$J3256=1),"СНВВ не працює","OK"))))</f>
        <v>чи робить СНВВ?</v>
      </c>
      <c r="M3256" s="100"/>
      <c r="N3256" s="122" t="str">
        <f>IF(OR(E3256&lt;&gt;0, J3256=0), "",D3256)</f>
        <v/>
      </c>
      <c r="O3256" s="122" t="str">
        <f t="shared" si="2081"/>
        <v/>
      </c>
      <c r="P3256" s="122" t="str">
        <f>IF(AND($E3256&lt;&gt;0,$J3256=1),"замінне значення",O3256)</f>
        <v/>
      </c>
      <c r="Q3256" s="122" t="str">
        <f>IF(OR(G3256&lt;&gt;0, J3256=0), "",F3256)</f>
        <v/>
      </c>
      <c r="R3256" s="122" t="str">
        <f t="shared" si="2082"/>
        <v/>
      </c>
      <c r="S3256" s="122" t="str">
        <f>IF(AND(G3256&lt;&gt;0,J3256=1),"замінне значення",R3256)</f>
        <v/>
      </c>
      <c r="T3256" s="122" t="str">
        <f t="shared" si="2083"/>
        <v/>
      </c>
    </row>
    <row r="3257" spans="1:20" outlineLevel="1">
      <c r="A3257" s="161"/>
      <c r="B3257" s="208">
        <v>44691</v>
      </c>
      <c r="C3257" s="96">
        <v>66.3333333333333</v>
      </c>
      <c r="D3257" s="122"/>
      <c r="E3257" s="122" t="str">
        <f t="shared" si="2077"/>
        <v/>
      </c>
      <c r="F3257" s="122"/>
      <c r="G3257" s="122" t="str">
        <f t="shared" si="2078"/>
        <v/>
      </c>
      <c r="H3257" s="122"/>
      <c r="I3257" s="122" t="str">
        <f t="shared" si="2079"/>
        <v/>
      </c>
      <c r="J3257" s="122"/>
      <c r="K3257" s="122" t="str">
        <f t="shared" si="2080"/>
        <v/>
      </c>
      <c r="L3257" s="123" t="str">
        <f>IF(H3257="","чи робить СНВВ?",IF(J3257="","чи роблять агрегати?",IF($J3257=0,"агрегати не працюють",IF(AND($H3257=0,$J3257=1),"СНВВ не працює","OK"))))</f>
        <v>чи робить СНВВ?</v>
      </c>
      <c r="M3257" s="100"/>
      <c r="N3257" s="122" t="str">
        <f>IF(OR(E3257&lt;&gt;0, J3257=0), "",D3257)</f>
        <v/>
      </c>
      <c r="O3257" s="122" t="str">
        <f t="shared" si="2081"/>
        <v/>
      </c>
      <c r="P3257" s="122" t="str">
        <f>IF(AND($E3257&lt;&gt;0,$J3257=1),"замінне значення",O3257)</f>
        <v/>
      </c>
      <c r="Q3257" s="122" t="str">
        <f>IF(OR(G3257&lt;&gt;0, J3257=0), "",F3257)</f>
        <v/>
      </c>
      <c r="R3257" s="122" t="str">
        <f t="shared" si="2082"/>
        <v/>
      </c>
      <c r="S3257" s="122" t="str">
        <f>IF(AND(G3257&lt;&gt;0,J3257=1),"замінне значення",R3257)</f>
        <v/>
      </c>
      <c r="T3257" s="122" t="str">
        <f t="shared" si="2083"/>
        <v/>
      </c>
    </row>
    <row r="3258" spans="1:20" outlineLevel="1">
      <c r="A3258" s="161"/>
      <c r="B3258" s="208">
        <v>44691</v>
      </c>
      <c r="C3258" s="96">
        <v>66.375</v>
      </c>
      <c r="D3258" s="122"/>
      <c r="E3258" s="122" t="str">
        <f t="shared" si="2077"/>
        <v/>
      </c>
      <c r="F3258" s="122"/>
      <c r="G3258" s="122" t="str">
        <f t="shared" si="2078"/>
        <v/>
      </c>
      <c r="H3258" s="122"/>
      <c r="I3258" s="122" t="str">
        <f t="shared" si="2079"/>
        <v/>
      </c>
      <c r="J3258" s="122"/>
      <c r="K3258" s="122" t="str">
        <f t="shared" si="2080"/>
        <v/>
      </c>
      <c r="L3258" s="123" t="str">
        <f>IF(H3258="","чи робить СНВВ?",IF(J3258="","чи роблять агрегати?",IF($J3258=0,"агрегати не працюють",IF(AND($H3258=0,$J3258=1),"СНВВ не працює","OK"))))</f>
        <v>чи робить СНВВ?</v>
      </c>
      <c r="M3258" s="100"/>
      <c r="N3258" s="122" t="str">
        <f>IF(OR(E3258&lt;&gt;0, J3258=0), "",D3258)</f>
        <v/>
      </c>
      <c r="O3258" s="122" t="str">
        <f t="shared" si="2081"/>
        <v/>
      </c>
      <c r="P3258" s="122" t="str">
        <f>IF(AND($E3258&lt;&gt;0,$J3258=1),"замінне значення",O3258)</f>
        <v/>
      </c>
      <c r="Q3258" s="122" t="str">
        <f>IF(OR(G3258&lt;&gt;0, J3258=0), "",F3258)</f>
        <v/>
      </c>
      <c r="R3258" s="122" t="str">
        <f t="shared" si="2082"/>
        <v/>
      </c>
      <c r="S3258" s="122" t="str">
        <f>IF(AND(G3258&lt;&gt;0,J3258=1),"замінне значення",R3258)</f>
        <v/>
      </c>
      <c r="T3258" s="122" t="str">
        <f t="shared" si="2083"/>
        <v/>
      </c>
    </row>
    <row r="3259" spans="1:20" outlineLevel="1">
      <c r="A3259" s="161"/>
      <c r="B3259" s="208">
        <v>44691</v>
      </c>
      <c r="C3259" s="96">
        <v>66.4166666666667</v>
      </c>
      <c r="D3259" s="122"/>
      <c r="E3259" s="122" t="str">
        <f t="shared" si="2077"/>
        <v/>
      </c>
      <c r="F3259" s="122"/>
      <c r="G3259" s="122" t="str">
        <f t="shared" si="2078"/>
        <v/>
      </c>
      <c r="H3259" s="122"/>
      <c r="I3259" s="122" t="str">
        <f t="shared" si="2079"/>
        <v/>
      </c>
      <c r="J3259" s="122"/>
      <c r="K3259" s="122" t="str">
        <f t="shared" si="2080"/>
        <v/>
      </c>
      <c r="L3259" s="123" t="str">
        <f>IF(H3259="","чи робить СНВВ?",IF(J3259="","чи роблять агрегати?",IF($J3259=0,"агрегати не працюють",IF(AND($H3259=0,$J3259=1),"СНВВ не працює","OK"))))</f>
        <v>чи робить СНВВ?</v>
      </c>
      <c r="M3259" s="100"/>
      <c r="N3259" s="122" t="str">
        <f>IF(OR(E3259&lt;&gt;0, J3259=0), "",D3259)</f>
        <v/>
      </c>
      <c r="O3259" s="122" t="str">
        <f t="shared" si="2081"/>
        <v/>
      </c>
      <c r="P3259" s="122" t="str">
        <f>IF(AND($E3259&lt;&gt;0,$J3259=1),"замінне значення",O3259)</f>
        <v/>
      </c>
      <c r="Q3259" s="122" t="str">
        <f>IF(OR(G3259&lt;&gt;0, J3259=0), "",F3259)</f>
        <v/>
      </c>
      <c r="R3259" s="122" t="str">
        <f t="shared" si="2082"/>
        <v/>
      </c>
      <c r="S3259" s="122" t="str">
        <f>IF(AND(G3259&lt;&gt;0,J3259=1),"замінне значення",R3259)</f>
        <v/>
      </c>
      <c r="T3259" s="122" t="str">
        <f t="shared" si="2083"/>
        <v/>
      </c>
    </row>
    <row r="3260" spans="1:20" outlineLevel="1">
      <c r="A3260" s="161"/>
      <c r="B3260" s="208">
        <v>44691</v>
      </c>
      <c r="C3260" s="96">
        <v>66.4583333333333</v>
      </c>
      <c r="D3260" s="122"/>
      <c r="E3260" s="122" t="str">
        <f t="shared" si="2077"/>
        <v/>
      </c>
      <c r="F3260" s="122"/>
      <c r="G3260" s="122" t="str">
        <f t="shared" si="2078"/>
        <v/>
      </c>
      <c r="H3260" s="122"/>
      <c r="I3260" s="122" t="str">
        <f t="shared" si="2079"/>
        <v/>
      </c>
      <c r="J3260" s="122"/>
      <c r="K3260" s="122" t="str">
        <f t="shared" si="2080"/>
        <v/>
      </c>
      <c r="L3260" s="123" t="str">
        <f>IF(H3260="","чи робить СНВВ?",IF(J3260="","чи роблять агрегати?",IF($J3260=0,"агрегати не працюють",IF(AND($H3260=0,$J3260=1),"СНВВ не працює","OK"))))</f>
        <v>чи робить СНВВ?</v>
      </c>
      <c r="M3260" s="100"/>
      <c r="N3260" s="122" t="str">
        <f>IF(OR(E3260&lt;&gt;0, J3260=0), "",D3260)</f>
        <v/>
      </c>
      <c r="O3260" s="122" t="str">
        <f t="shared" si="2081"/>
        <v/>
      </c>
      <c r="P3260" s="122" t="str">
        <f>IF(AND($E3260&lt;&gt;0,$J3260=1),"замінне значення",O3260)</f>
        <v/>
      </c>
      <c r="Q3260" s="122" t="str">
        <f>IF(OR(G3260&lt;&gt;0, J3260=0), "",F3260)</f>
        <v/>
      </c>
      <c r="R3260" s="122" t="str">
        <f t="shared" si="2082"/>
        <v/>
      </c>
      <c r="S3260" s="122" t="str">
        <f>IF(AND(G3260&lt;&gt;0,J3260=1),"замінне значення",R3260)</f>
        <v/>
      </c>
      <c r="T3260" s="122" t="str">
        <f t="shared" si="2083"/>
        <v/>
      </c>
    </row>
    <row r="3261" spans="1:20" outlineLevel="1">
      <c r="A3261" s="161"/>
      <c r="B3261" s="208">
        <v>44691</v>
      </c>
      <c r="C3261" s="96">
        <v>66.5</v>
      </c>
      <c r="D3261" s="122"/>
      <c r="E3261" s="122" t="str">
        <f t="shared" si="2077"/>
        <v/>
      </c>
      <c r="F3261" s="122"/>
      <c r="G3261" s="122" t="str">
        <f t="shared" si="2078"/>
        <v/>
      </c>
      <c r="H3261" s="122"/>
      <c r="I3261" s="122" t="str">
        <f t="shared" si="2079"/>
        <v/>
      </c>
      <c r="J3261" s="122"/>
      <c r="K3261" s="122" t="str">
        <f t="shared" si="2080"/>
        <v/>
      </c>
      <c r="L3261" s="123" t="str">
        <f>IF(H3261="","чи робить СНВВ?",IF(J3261="","чи роблять агрегати?",IF($J3261=0,"агрегати не працюють",IF(AND($H3261=0,$J3261=1),"СНВВ не працює","OK"))))</f>
        <v>чи робить СНВВ?</v>
      </c>
      <c r="M3261" s="100"/>
      <c r="N3261" s="122" t="str">
        <f>IF(OR(E3261&lt;&gt;0, J3261=0), "",D3261)</f>
        <v/>
      </c>
      <c r="O3261" s="122" t="str">
        <f t="shared" si="2081"/>
        <v/>
      </c>
      <c r="P3261" s="122" t="str">
        <f>IF(AND($E3261&lt;&gt;0,$J3261=1),"замінне значення",O3261)</f>
        <v/>
      </c>
      <c r="Q3261" s="122" t="str">
        <f>IF(OR(G3261&lt;&gt;0, J3261=0), "",F3261)</f>
        <v/>
      </c>
      <c r="R3261" s="122" t="str">
        <f t="shared" si="2082"/>
        <v/>
      </c>
      <c r="S3261" s="122" t="str">
        <f>IF(AND(G3261&lt;&gt;0,J3261=1),"замінне значення",R3261)</f>
        <v/>
      </c>
      <c r="T3261" s="122" t="str">
        <f t="shared" si="2083"/>
        <v/>
      </c>
    </row>
    <row r="3262" spans="1:20" outlineLevel="1">
      <c r="A3262" s="161"/>
      <c r="B3262" s="208">
        <v>44691</v>
      </c>
      <c r="C3262" s="96">
        <v>66.5416666666667</v>
      </c>
      <c r="D3262" s="122"/>
      <c r="E3262" s="122" t="str">
        <f t="shared" si="2077"/>
        <v/>
      </c>
      <c r="F3262" s="122"/>
      <c r="G3262" s="122" t="str">
        <f t="shared" si="2078"/>
        <v/>
      </c>
      <c r="H3262" s="122"/>
      <c r="I3262" s="122" t="str">
        <f t="shared" si="2079"/>
        <v/>
      </c>
      <c r="J3262" s="122"/>
      <c r="K3262" s="122" t="str">
        <f t="shared" si="2080"/>
        <v/>
      </c>
      <c r="L3262" s="123" t="str">
        <f>IF(H3262="","чи робить СНВВ?",IF(J3262="","чи роблять агрегати?",IF($J3262=0,"агрегати не працюють",IF(AND($H3262=0,$J3262=1),"СНВВ не працює","OK"))))</f>
        <v>чи робить СНВВ?</v>
      </c>
      <c r="M3262" s="100"/>
      <c r="N3262" s="122" t="str">
        <f>IF(OR(E3262&lt;&gt;0, J3262=0), "",D3262)</f>
        <v/>
      </c>
      <c r="O3262" s="122" t="str">
        <f t="shared" si="2081"/>
        <v/>
      </c>
      <c r="P3262" s="122" t="str">
        <f>IF(AND($E3262&lt;&gt;0,$J3262=1),"замінне значення",O3262)</f>
        <v/>
      </c>
      <c r="Q3262" s="122" t="str">
        <f>IF(OR(G3262&lt;&gt;0, J3262=0), "",F3262)</f>
        <v/>
      </c>
      <c r="R3262" s="122" t="str">
        <f t="shared" si="2082"/>
        <v/>
      </c>
      <c r="S3262" s="122" t="str">
        <f>IF(AND(G3262&lt;&gt;0,J3262=1),"замінне значення",R3262)</f>
        <v/>
      </c>
      <c r="T3262" s="122" t="str">
        <f t="shared" si="2083"/>
        <v/>
      </c>
    </row>
    <row r="3263" spans="1:20" outlineLevel="1">
      <c r="A3263" s="161"/>
      <c r="B3263" s="208">
        <v>44691</v>
      </c>
      <c r="C3263" s="96">
        <v>66.5833333333333</v>
      </c>
      <c r="D3263" s="122"/>
      <c r="E3263" s="122" t="str">
        <f t="shared" si="2077"/>
        <v/>
      </c>
      <c r="F3263" s="122"/>
      <c r="G3263" s="122" t="str">
        <f t="shared" si="2078"/>
        <v/>
      </c>
      <c r="H3263" s="122"/>
      <c r="I3263" s="122" t="str">
        <f t="shared" si="2079"/>
        <v/>
      </c>
      <c r="J3263" s="122"/>
      <c r="K3263" s="122" t="str">
        <f t="shared" si="2080"/>
        <v/>
      </c>
      <c r="L3263" s="123" t="str">
        <f>IF(H3263="","чи робить СНВВ?",IF(J3263="","чи роблять агрегати?",IF($J3263=0,"агрегати не працюють",IF(AND($H3263=0,$J3263=1),"СНВВ не працює","OK"))))</f>
        <v>чи робить СНВВ?</v>
      </c>
      <c r="M3263" s="100"/>
      <c r="N3263" s="122" t="str">
        <f>IF(OR(E3263&lt;&gt;0, J3263=0), "",D3263)</f>
        <v/>
      </c>
      <c r="O3263" s="122" t="str">
        <f t="shared" si="2081"/>
        <v/>
      </c>
      <c r="P3263" s="122" t="str">
        <f>IF(AND($E3263&lt;&gt;0,$J3263=1),"замінне значення",O3263)</f>
        <v/>
      </c>
      <c r="Q3263" s="122" t="str">
        <f>IF(OR(G3263&lt;&gt;0, J3263=0), "",F3263)</f>
        <v/>
      </c>
      <c r="R3263" s="122" t="str">
        <f t="shared" si="2082"/>
        <v/>
      </c>
      <c r="S3263" s="122" t="str">
        <f>IF(AND(G3263&lt;&gt;0,J3263=1),"замінне значення",R3263)</f>
        <v/>
      </c>
      <c r="T3263" s="122" t="str">
        <f t="shared" si="2083"/>
        <v/>
      </c>
    </row>
    <row r="3264" spans="1:20" outlineLevel="1">
      <c r="A3264" s="161"/>
      <c r="B3264" s="208">
        <v>44691</v>
      </c>
      <c r="C3264" s="96">
        <v>66.625</v>
      </c>
      <c r="D3264" s="122"/>
      <c r="E3264" s="122" t="str">
        <f t="shared" si="2077"/>
        <v/>
      </c>
      <c r="F3264" s="122"/>
      <c r="G3264" s="122" t="str">
        <f t="shared" si="2078"/>
        <v/>
      </c>
      <c r="H3264" s="122"/>
      <c r="I3264" s="122" t="str">
        <f t="shared" si="2079"/>
        <v/>
      </c>
      <c r="J3264" s="122"/>
      <c r="K3264" s="122" t="str">
        <f t="shared" si="2080"/>
        <v/>
      </c>
      <c r="L3264" s="123" t="str">
        <f>IF(H3264="","чи робить СНВВ?",IF(J3264="","чи роблять агрегати?",IF($J3264=0,"агрегати не працюють",IF(AND($H3264=0,$J3264=1),"СНВВ не працює","OK"))))</f>
        <v>чи робить СНВВ?</v>
      </c>
      <c r="M3264" s="100"/>
      <c r="N3264" s="122" t="str">
        <f>IF(OR(E3264&lt;&gt;0, J3264=0), "",D3264)</f>
        <v/>
      </c>
      <c r="O3264" s="122" t="str">
        <f t="shared" si="2081"/>
        <v/>
      </c>
      <c r="P3264" s="122" t="str">
        <f>IF(AND($E3264&lt;&gt;0,$J3264=1),"замінне значення",O3264)</f>
        <v/>
      </c>
      <c r="Q3264" s="122" t="str">
        <f>IF(OR(G3264&lt;&gt;0, J3264=0), "",F3264)</f>
        <v/>
      </c>
      <c r="R3264" s="122" t="str">
        <f t="shared" si="2082"/>
        <v/>
      </c>
      <c r="S3264" s="122" t="str">
        <f>IF(AND(G3264&lt;&gt;0,J3264=1),"замінне значення",R3264)</f>
        <v/>
      </c>
      <c r="T3264" s="122" t="str">
        <f t="shared" si="2083"/>
        <v/>
      </c>
    </row>
    <row r="3265" spans="1:20" outlineLevel="1">
      <c r="A3265" s="161"/>
      <c r="B3265" s="208">
        <v>44691</v>
      </c>
      <c r="C3265" s="96">
        <v>66.6666666666667</v>
      </c>
      <c r="D3265" s="122"/>
      <c r="E3265" s="122" t="str">
        <f t="shared" si="2077"/>
        <v/>
      </c>
      <c r="F3265" s="122"/>
      <c r="G3265" s="122" t="str">
        <f t="shared" si="2078"/>
        <v/>
      </c>
      <c r="H3265" s="122"/>
      <c r="I3265" s="122" t="str">
        <f t="shared" si="2079"/>
        <v/>
      </c>
      <c r="J3265" s="122"/>
      <c r="K3265" s="122" t="str">
        <f t="shared" si="2080"/>
        <v/>
      </c>
      <c r="L3265" s="123" t="str">
        <f>IF(H3265="","чи робить СНВВ?",IF(J3265="","чи роблять агрегати?",IF($J3265=0,"агрегати не працюють",IF(AND($H3265=0,$J3265=1),"СНВВ не працює","OK"))))</f>
        <v>чи робить СНВВ?</v>
      </c>
      <c r="M3265" s="100"/>
      <c r="N3265" s="122" t="str">
        <f>IF(OR(E3265&lt;&gt;0, J3265=0), "",D3265)</f>
        <v/>
      </c>
      <c r="O3265" s="122" t="str">
        <f t="shared" si="2081"/>
        <v/>
      </c>
      <c r="P3265" s="122" t="str">
        <f>IF(AND($E3265&lt;&gt;0,$J3265=1),"замінне значення",O3265)</f>
        <v/>
      </c>
      <c r="Q3265" s="122" t="str">
        <f>IF(OR(G3265&lt;&gt;0, J3265=0), "",F3265)</f>
        <v/>
      </c>
      <c r="R3265" s="122" t="str">
        <f t="shared" si="2082"/>
        <v/>
      </c>
      <c r="S3265" s="122" t="str">
        <f>IF(AND(G3265&lt;&gt;0,J3265=1),"замінне значення",R3265)</f>
        <v/>
      </c>
      <c r="T3265" s="122" t="str">
        <f t="shared" si="2083"/>
        <v/>
      </c>
    </row>
    <row r="3266" spans="1:20" outlineLevel="1">
      <c r="A3266" s="161"/>
      <c r="B3266" s="208">
        <v>44691</v>
      </c>
      <c r="C3266" s="96">
        <v>66.7083333333333</v>
      </c>
      <c r="D3266" s="122"/>
      <c r="E3266" s="122" t="str">
        <f t="shared" si="2077"/>
        <v/>
      </c>
      <c r="F3266" s="122"/>
      <c r="G3266" s="122" t="str">
        <f t="shared" si="2078"/>
        <v/>
      </c>
      <c r="H3266" s="122"/>
      <c r="I3266" s="122" t="str">
        <f t="shared" si="2079"/>
        <v/>
      </c>
      <c r="J3266" s="122"/>
      <c r="K3266" s="122" t="str">
        <f t="shared" si="2080"/>
        <v/>
      </c>
      <c r="L3266" s="123" t="str">
        <f>IF(H3266="","чи робить СНВВ?",IF(J3266="","чи роблять агрегати?",IF($J3266=0,"агрегати не працюють",IF(AND($H3266=0,$J3266=1),"СНВВ не працює","OK"))))</f>
        <v>чи робить СНВВ?</v>
      </c>
      <c r="M3266" s="100"/>
      <c r="N3266" s="122" t="str">
        <f>IF(OR(E3266&lt;&gt;0, J3266=0), "",D3266)</f>
        <v/>
      </c>
      <c r="O3266" s="122" t="str">
        <f t="shared" si="2081"/>
        <v/>
      </c>
      <c r="P3266" s="122" t="str">
        <f>IF(AND($E3266&lt;&gt;0,$J3266=1),"замінне значення",O3266)</f>
        <v/>
      </c>
      <c r="Q3266" s="122" t="str">
        <f>IF(OR(G3266&lt;&gt;0, J3266=0), "",F3266)</f>
        <v/>
      </c>
      <c r="R3266" s="122" t="str">
        <f t="shared" si="2082"/>
        <v/>
      </c>
      <c r="S3266" s="122" t="str">
        <f>IF(AND(G3266&lt;&gt;0,J3266=1),"замінне значення",R3266)</f>
        <v/>
      </c>
      <c r="T3266" s="122" t="str">
        <f t="shared" si="2083"/>
        <v/>
      </c>
    </row>
    <row r="3267" spans="1:20" outlineLevel="1">
      <c r="A3267" s="161"/>
      <c r="B3267" s="208">
        <v>44691</v>
      </c>
      <c r="C3267" s="96">
        <v>66.75</v>
      </c>
      <c r="D3267" s="122"/>
      <c r="E3267" s="122" t="str">
        <f t="shared" si="2077"/>
        <v/>
      </c>
      <c r="F3267" s="122"/>
      <c r="G3267" s="122" t="str">
        <f t="shared" si="2078"/>
        <v/>
      </c>
      <c r="H3267" s="122"/>
      <c r="I3267" s="122" t="str">
        <f t="shared" si="2079"/>
        <v/>
      </c>
      <c r="J3267" s="122"/>
      <c r="K3267" s="122" t="str">
        <f t="shared" si="2080"/>
        <v/>
      </c>
      <c r="L3267" s="123" t="str">
        <f>IF(H3267="","чи робить СНВВ?",IF(J3267="","чи роблять агрегати?",IF($J3267=0,"агрегати не працюють",IF(AND($H3267=0,$J3267=1),"СНВВ не працює","OK"))))</f>
        <v>чи робить СНВВ?</v>
      </c>
      <c r="M3267" s="100"/>
      <c r="N3267" s="122" t="str">
        <f>IF(OR(E3267&lt;&gt;0, J3267=0), "",D3267)</f>
        <v/>
      </c>
      <c r="O3267" s="122" t="str">
        <f t="shared" si="2081"/>
        <v/>
      </c>
      <c r="P3267" s="122" t="str">
        <f>IF(AND($E3267&lt;&gt;0,$J3267=1),"замінне значення",O3267)</f>
        <v/>
      </c>
      <c r="Q3267" s="122" t="str">
        <f>IF(OR(G3267&lt;&gt;0, J3267=0), "",F3267)</f>
        <v/>
      </c>
      <c r="R3267" s="122" t="str">
        <f t="shared" si="2082"/>
        <v/>
      </c>
      <c r="S3267" s="122" t="str">
        <f>IF(AND(G3267&lt;&gt;0,J3267=1),"замінне значення",R3267)</f>
        <v/>
      </c>
      <c r="T3267" s="122" t="str">
        <f t="shared" si="2083"/>
        <v/>
      </c>
    </row>
    <row r="3268" spans="1:20" outlineLevel="1">
      <c r="A3268" s="161"/>
      <c r="B3268" s="208">
        <v>44691</v>
      </c>
      <c r="C3268" s="96">
        <v>66.7916666666667</v>
      </c>
      <c r="D3268" s="122"/>
      <c r="E3268" s="122" t="str">
        <f t="shared" si="2077"/>
        <v/>
      </c>
      <c r="F3268" s="122"/>
      <c r="G3268" s="122" t="str">
        <f t="shared" si="2078"/>
        <v/>
      </c>
      <c r="H3268" s="122"/>
      <c r="I3268" s="122" t="str">
        <f t="shared" si="2079"/>
        <v/>
      </c>
      <c r="J3268" s="122"/>
      <c r="K3268" s="122" t="str">
        <f t="shared" si="2080"/>
        <v/>
      </c>
      <c r="L3268" s="123" t="str">
        <f>IF(H3268="","чи робить СНВВ?",IF(J3268="","чи роблять агрегати?",IF($J3268=0,"агрегати не працюють",IF(AND($H3268=0,$J3268=1),"СНВВ не працює","OK"))))</f>
        <v>чи робить СНВВ?</v>
      </c>
      <c r="M3268" s="100"/>
      <c r="N3268" s="122" t="str">
        <f>IF(OR(E3268&lt;&gt;0, J3268=0), "",D3268)</f>
        <v/>
      </c>
      <c r="O3268" s="122" t="str">
        <f t="shared" si="2081"/>
        <v/>
      </c>
      <c r="P3268" s="122" t="str">
        <f>IF(AND($E3268&lt;&gt;0,$J3268=1),"замінне значення",O3268)</f>
        <v/>
      </c>
      <c r="Q3268" s="122" t="str">
        <f>IF(OR(G3268&lt;&gt;0, J3268=0), "",F3268)</f>
        <v/>
      </c>
      <c r="R3268" s="122" t="str">
        <f t="shared" si="2082"/>
        <v/>
      </c>
      <c r="S3268" s="122" t="str">
        <f>IF(AND(G3268&lt;&gt;0,J3268=1),"замінне значення",R3268)</f>
        <v/>
      </c>
      <c r="T3268" s="122" t="str">
        <f t="shared" si="2083"/>
        <v/>
      </c>
    </row>
    <row r="3269" spans="1:20" outlineLevel="1">
      <c r="A3269" s="161"/>
      <c r="B3269" s="208">
        <v>44691</v>
      </c>
      <c r="C3269" s="96">
        <v>66.8333333333333</v>
      </c>
      <c r="D3269" s="122"/>
      <c r="E3269" s="122" t="str">
        <f t="shared" si="2077"/>
        <v/>
      </c>
      <c r="F3269" s="122"/>
      <c r="G3269" s="122" t="str">
        <f t="shared" si="2078"/>
        <v/>
      </c>
      <c r="H3269" s="122"/>
      <c r="I3269" s="122" t="str">
        <f t="shared" si="2079"/>
        <v/>
      </c>
      <c r="J3269" s="122"/>
      <c r="K3269" s="122" t="str">
        <f t="shared" si="2080"/>
        <v/>
      </c>
      <c r="L3269" s="123" t="str">
        <f>IF(H3269="","чи робить СНВВ?",IF(J3269="","чи роблять агрегати?",IF($J3269=0,"агрегати не працюють",IF(AND($H3269=0,$J3269=1),"СНВВ не працює","OK"))))</f>
        <v>чи робить СНВВ?</v>
      </c>
      <c r="M3269" s="100"/>
      <c r="N3269" s="122" t="str">
        <f>IF(OR(E3269&lt;&gt;0, J3269=0), "",D3269)</f>
        <v/>
      </c>
      <c r="O3269" s="122" t="str">
        <f t="shared" si="2081"/>
        <v/>
      </c>
      <c r="P3269" s="122" t="str">
        <f>IF(AND($E3269&lt;&gt;0,$J3269=1),"замінне значення",O3269)</f>
        <v/>
      </c>
      <c r="Q3269" s="122" t="str">
        <f>IF(OR(G3269&lt;&gt;0, J3269=0), "",F3269)</f>
        <v/>
      </c>
      <c r="R3269" s="122" t="str">
        <f t="shared" si="2082"/>
        <v/>
      </c>
      <c r="S3269" s="122" t="str">
        <f>IF(AND(G3269&lt;&gt;0,J3269=1),"замінне значення",R3269)</f>
        <v/>
      </c>
      <c r="T3269" s="122" t="str">
        <f t="shared" si="2083"/>
        <v/>
      </c>
    </row>
    <row r="3270" spans="1:20" outlineLevel="1">
      <c r="A3270" s="161"/>
      <c r="B3270" s="208">
        <v>44691</v>
      </c>
      <c r="C3270" s="96">
        <v>66.875</v>
      </c>
      <c r="D3270" s="122"/>
      <c r="E3270" s="122" t="str">
        <f t="shared" si="2077"/>
        <v/>
      </c>
      <c r="F3270" s="122"/>
      <c r="G3270" s="122" t="str">
        <f t="shared" si="2078"/>
        <v/>
      </c>
      <c r="H3270" s="122"/>
      <c r="I3270" s="122" t="str">
        <f t="shared" si="2079"/>
        <v/>
      </c>
      <c r="J3270" s="122"/>
      <c r="K3270" s="122" t="str">
        <f t="shared" si="2080"/>
        <v/>
      </c>
      <c r="L3270" s="123" t="str">
        <f>IF(H3270="","чи робить СНВВ?",IF(J3270="","чи роблять агрегати?",IF($J3270=0,"агрегати не працюють",IF(AND($H3270=0,$J3270=1),"СНВВ не працює","OK"))))</f>
        <v>чи робить СНВВ?</v>
      </c>
      <c r="M3270" s="100"/>
      <c r="N3270" s="122" t="str">
        <f>IF(OR(E3270&lt;&gt;0, J3270=0), "",D3270)</f>
        <v/>
      </c>
      <c r="O3270" s="122" t="str">
        <f t="shared" si="2081"/>
        <v/>
      </c>
      <c r="P3270" s="122" t="str">
        <f>IF(AND($E3270&lt;&gt;0,$J3270=1),"замінне значення",O3270)</f>
        <v/>
      </c>
      <c r="Q3270" s="122" t="str">
        <f>IF(OR(G3270&lt;&gt;0, J3270=0), "",F3270)</f>
        <v/>
      </c>
      <c r="R3270" s="122" t="str">
        <f t="shared" si="2082"/>
        <v/>
      </c>
      <c r="S3270" s="122" t="str">
        <f>IF(AND(G3270&lt;&gt;0,J3270=1),"замінне значення",R3270)</f>
        <v/>
      </c>
      <c r="T3270" s="122" t="str">
        <f t="shared" si="2083"/>
        <v/>
      </c>
    </row>
    <row r="3271" spans="1:20" outlineLevel="1">
      <c r="A3271" s="161"/>
      <c r="B3271" s="208">
        <v>44691</v>
      </c>
      <c r="C3271" s="96">
        <v>66.9166666666667</v>
      </c>
      <c r="D3271" s="122"/>
      <c r="E3271" s="122" t="str">
        <f t="shared" si="2077"/>
        <v/>
      </c>
      <c r="F3271" s="122"/>
      <c r="G3271" s="122" t="str">
        <f t="shared" si="2078"/>
        <v/>
      </c>
      <c r="H3271" s="122"/>
      <c r="I3271" s="122" t="str">
        <f t="shared" si="2079"/>
        <v/>
      </c>
      <c r="J3271" s="122"/>
      <c r="K3271" s="122" t="str">
        <f t="shared" si="2080"/>
        <v/>
      </c>
      <c r="L3271" s="123" t="str">
        <f>IF(H3271="","чи робить СНВВ?",IF(J3271="","чи роблять агрегати?",IF($J3271=0,"агрегати не працюють",IF(AND($H3271=0,$J3271=1),"СНВВ не працює","OK"))))</f>
        <v>чи робить СНВВ?</v>
      </c>
      <c r="M3271" s="100"/>
      <c r="N3271" s="122" t="str">
        <f>IF(OR(E3271&lt;&gt;0, J3271=0), "",D3271)</f>
        <v/>
      </c>
      <c r="O3271" s="122" t="str">
        <f t="shared" si="2081"/>
        <v/>
      </c>
      <c r="P3271" s="122" t="str">
        <f>IF(AND($E3271&lt;&gt;0,$J3271=1),"замінне значення",O3271)</f>
        <v/>
      </c>
      <c r="Q3271" s="122" t="str">
        <f>IF(OR(G3271&lt;&gt;0, J3271=0), "",F3271)</f>
        <v/>
      </c>
      <c r="R3271" s="122" t="str">
        <f t="shared" si="2082"/>
        <v/>
      </c>
      <c r="S3271" s="122" t="str">
        <f>IF(AND(G3271&lt;&gt;0,J3271=1),"замінне значення",R3271)</f>
        <v/>
      </c>
      <c r="T3271" s="122" t="str">
        <f t="shared" si="2083"/>
        <v/>
      </c>
    </row>
    <row r="3272" spans="1:20" outlineLevel="1">
      <c r="A3272" s="161"/>
      <c r="B3272" s="208">
        <v>44691</v>
      </c>
      <c r="C3272" s="96">
        <v>66.9583333333333</v>
      </c>
      <c r="D3272" s="122"/>
      <c r="E3272" s="122" t="str">
        <f t="shared" si="2077"/>
        <v/>
      </c>
      <c r="F3272" s="122"/>
      <c r="G3272" s="122" t="str">
        <f t="shared" si="2078"/>
        <v/>
      </c>
      <c r="H3272" s="122"/>
      <c r="I3272" s="122" t="str">
        <f t="shared" si="2079"/>
        <v/>
      </c>
      <c r="J3272" s="122"/>
      <c r="K3272" s="122" t="str">
        <f t="shared" si="2080"/>
        <v/>
      </c>
      <c r="L3272" s="123" t="str">
        <f>IF(H3272="","чи робить СНВВ?",IF(J3272="","чи роблять агрегати?",IF($J3272=0,"агрегати не працюють",IF(AND($H3272=0,$J3272=1),"СНВВ не працює","OK"))))</f>
        <v>чи робить СНВВ?</v>
      </c>
      <c r="M3272" s="100"/>
      <c r="N3272" s="122" t="str">
        <f>IF(OR(E3272&lt;&gt;0, J3272=0), "",D3272)</f>
        <v/>
      </c>
      <c r="O3272" s="122" t="str">
        <f t="shared" si="2081"/>
        <v/>
      </c>
      <c r="P3272" s="122" t="str">
        <f>IF(AND($E3272&lt;&gt;0,$J3272=1),"замінне значення",O3272)</f>
        <v/>
      </c>
      <c r="Q3272" s="122" t="str">
        <f>IF(OR(G3272&lt;&gt;0, J3272=0), "",F3272)</f>
        <v/>
      </c>
      <c r="R3272" s="122" t="str">
        <f t="shared" si="2082"/>
        <v/>
      </c>
      <c r="S3272" s="122" t="str">
        <f>IF(AND(G3272&lt;&gt;0,J3272=1),"замінне значення",R3272)</f>
        <v/>
      </c>
      <c r="T3272" s="122" t="str">
        <f t="shared" si="2083"/>
        <v/>
      </c>
    </row>
    <row r="3273" spans="1:20">
      <c r="A3273" s="204"/>
      <c r="B3273" s="159" t="s">
        <v>215</v>
      </c>
      <c r="C3273" s="159"/>
      <c r="D3273" s="103">
        <f t="shared" ref="D3273" si="2084">SUM(D3249:D3272)</f>
        <v>0</v>
      </c>
      <c r="E3273" s="104">
        <f t="shared" ref="E3273" si="2085">COUNTIF(E3249:E3272,"&gt;0")</f>
        <v>0</v>
      </c>
      <c r="F3273" s="103">
        <f t="shared" ref="F3273" si="2086">SUM(F3249:F3272)</f>
        <v>0</v>
      </c>
      <c r="G3273" s="104">
        <f t="shared" ref="G3273" si="2087">COUNTIF(G3249:G3272,"&gt;0")</f>
        <v>0</v>
      </c>
      <c r="H3273" s="103">
        <f t="shared" ref="H3273" si="2088">SUM(H3249:H3272)</f>
        <v>0</v>
      </c>
      <c r="I3273" s="104">
        <f t="shared" ref="I3273" si="2089">COUNTIF(I3249:I3272,"&gt;0")</f>
        <v>0</v>
      </c>
      <c r="J3273" s="103">
        <f t="shared" ref="J3273" si="2090">SUM(J3249:J3272)</f>
        <v>0</v>
      </c>
      <c r="K3273" s="104">
        <f t="shared" ref="K3273" si="2091">COUNTIF(K3249:K3272,"&gt;0")</f>
        <v>0</v>
      </c>
      <c r="L3273" s="104">
        <f t="shared" ref="L3273" si="2092">COUNTIF(L3249:L3272,"СНВВ не працює")</f>
        <v>0</v>
      </c>
      <c r="M3273" s="100"/>
      <c r="N3273" s="103">
        <f t="shared" ref="N3273:N3323" si="2093">SUM(N3249:N3272)</f>
        <v>0</v>
      </c>
      <c r="O3273" s="103">
        <f t="shared" ref="O3273:T3273" si="2094">SUM(O3249:O3272)</f>
        <v>0</v>
      </c>
      <c r="P3273" s="103">
        <f t="shared" si="2094"/>
        <v>0</v>
      </c>
      <c r="Q3273" s="103">
        <f t="shared" si="2094"/>
        <v>0</v>
      </c>
      <c r="R3273" s="103">
        <f t="shared" si="2094"/>
        <v>0</v>
      </c>
      <c r="S3273" s="103">
        <f t="shared" si="2094"/>
        <v>0</v>
      </c>
      <c r="T3273" s="103">
        <f t="shared" si="2094"/>
        <v>0</v>
      </c>
    </row>
    <row r="3274" spans="1:20" ht="15.75" customHeight="1" outlineLevel="1">
      <c r="A3274" s="160">
        <v>44692</v>
      </c>
      <c r="B3274" s="208">
        <v>44692</v>
      </c>
      <c r="C3274" s="96">
        <v>67</v>
      </c>
      <c r="D3274" s="122"/>
      <c r="E3274" s="122" t="str">
        <f t="shared" ref="E3274:E3297" si="2095">IF(D3274="","",IF(D3274&lt;1,1,0))</f>
        <v/>
      </c>
      <c r="F3274" s="122"/>
      <c r="G3274" s="122" t="str">
        <f t="shared" ref="G3274:G3297" si="2096">IF(F3274="","",IF(F3274&lt;1,1,0))</f>
        <v/>
      </c>
      <c r="H3274" s="122"/>
      <c r="I3274" s="122" t="str">
        <f t="shared" ref="I3274:I3297" si="2097">IF(H3274="","",IF(H3274&lt;1,1,0))</f>
        <v/>
      </c>
      <c r="J3274" s="122"/>
      <c r="K3274" s="122" t="str">
        <f t="shared" ref="K3274:K3297" si="2098">IF(J3274="","",IF(J3274&lt;1,1,0))</f>
        <v/>
      </c>
      <c r="L3274" s="123" t="str">
        <f>IF(H3274="","чи робить СНВВ?",IF(J3274="","чи роблять агрегати?",IF($J3274=0,"агрегати не працюють",IF(AND($H3274=0,$J3274=1),"СНВВ не працює","OK"))))</f>
        <v>чи робить СНВВ?</v>
      </c>
      <c r="M3274" s="100"/>
      <c r="N3274" s="122" t="str">
        <f>IF(OR(E3274&lt;&gt;0, J3274=0), "",D3274)</f>
        <v/>
      </c>
      <c r="O3274" s="122" t="str">
        <f t="shared" ref="O3274:O3297" si="2099">IF(Q3274="", "",(N3274*$O$3+$O$4))</f>
        <v/>
      </c>
      <c r="P3274" s="122" t="str">
        <f>IF(AND($E3274&lt;&gt;0,$J3274=1),"замінне значення",O3274)</f>
        <v/>
      </c>
      <c r="Q3274" s="122" t="str">
        <f>IF(OR(G3274&lt;&gt;0, J3274=0), "",F3274)</f>
        <v/>
      </c>
      <c r="R3274" s="122" t="str">
        <f t="shared" ref="R3274:R3337" si="2100">IF(Q3274="", "",(Q3274*$Q$3+$Q$4))</f>
        <v/>
      </c>
      <c r="S3274" s="122" t="str">
        <f>IF(AND(G3274&lt;&gt;0,J3274=1),"замінне значення",R3274)</f>
        <v/>
      </c>
      <c r="T3274" s="122" t="str">
        <f t="shared" ref="T3274:T3337" si="2101">IFERROR(P3274*S3274,"")</f>
        <v/>
      </c>
    </row>
    <row r="3275" spans="1:20" outlineLevel="1">
      <c r="A3275" s="161"/>
      <c r="B3275" s="208">
        <v>44692</v>
      </c>
      <c r="C3275" s="96">
        <v>67.0416666666667</v>
      </c>
      <c r="D3275" s="122"/>
      <c r="E3275" s="122" t="str">
        <f t="shared" si="2095"/>
        <v/>
      </c>
      <c r="F3275" s="122"/>
      <c r="G3275" s="122" t="str">
        <f t="shared" si="2096"/>
        <v/>
      </c>
      <c r="H3275" s="122"/>
      <c r="I3275" s="122" t="str">
        <f t="shared" si="2097"/>
        <v/>
      </c>
      <c r="J3275" s="122"/>
      <c r="K3275" s="122" t="str">
        <f t="shared" si="2098"/>
        <v/>
      </c>
      <c r="L3275" s="123" t="str">
        <f>IF(H3275="","чи робить СНВВ?",IF(J3275="","чи роблять агрегати?",IF($J3275=0,"агрегати не працюють",IF(AND($H3275=0,$J3275=1),"СНВВ не працює","OK"))))</f>
        <v>чи робить СНВВ?</v>
      </c>
      <c r="M3275" s="100"/>
      <c r="N3275" s="122" t="str">
        <f>IF(OR(E3275&lt;&gt;0, J3275=0), "",D3275)</f>
        <v/>
      </c>
      <c r="O3275" s="122" t="str">
        <f t="shared" si="2099"/>
        <v/>
      </c>
      <c r="P3275" s="122" t="str">
        <f>IF(AND($E3275&lt;&gt;0,$J3275=1),"замінне значення",O3275)</f>
        <v/>
      </c>
      <c r="Q3275" s="122" t="str">
        <f>IF(OR(G3275&lt;&gt;0, J3275=0), "",F3275)</f>
        <v/>
      </c>
      <c r="R3275" s="122" t="str">
        <f t="shared" si="2100"/>
        <v/>
      </c>
      <c r="S3275" s="122" t="str">
        <f>IF(AND(G3275&lt;&gt;0,J3275=1),"замінне значення",R3275)</f>
        <v/>
      </c>
      <c r="T3275" s="122" t="str">
        <f t="shared" si="2101"/>
        <v/>
      </c>
    </row>
    <row r="3276" spans="1:20" outlineLevel="1">
      <c r="A3276" s="161"/>
      <c r="B3276" s="208">
        <v>44692</v>
      </c>
      <c r="C3276" s="96">
        <v>67.0833333333333</v>
      </c>
      <c r="D3276" s="122"/>
      <c r="E3276" s="122" t="str">
        <f t="shared" si="2095"/>
        <v/>
      </c>
      <c r="F3276" s="122"/>
      <c r="G3276" s="122" t="str">
        <f t="shared" si="2096"/>
        <v/>
      </c>
      <c r="H3276" s="122"/>
      <c r="I3276" s="122" t="str">
        <f t="shared" si="2097"/>
        <v/>
      </c>
      <c r="J3276" s="122"/>
      <c r="K3276" s="122" t="str">
        <f t="shared" si="2098"/>
        <v/>
      </c>
      <c r="L3276" s="123" t="str">
        <f>IF(H3276="","чи робить СНВВ?",IF(J3276="","чи роблять агрегати?",IF($J3276=0,"агрегати не працюють",IF(AND($H3276=0,$J3276=1),"СНВВ не працює","OK"))))</f>
        <v>чи робить СНВВ?</v>
      </c>
      <c r="M3276" s="100"/>
      <c r="N3276" s="122" t="str">
        <f>IF(OR(E3276&lt;&gt;0, J3276=0), "",D3276)</f>
        <v/>
      </c>
      <c r="O3276" s="122" t="str">
        <f t="shared" si="2099"/>
        <v/>
      </c>
      <c r="P3276" s="122" t="str">
        <f>IF(AND($E3276&lt;&gt;0,$J3276=1),"замінне значення",O3276)</f>
        <v/>
      </c>
      <c r="Q3276" s="122" t="str">
        <f>IF(OR(G3276&lt;&gt;0, J3276=0), "",F3276)</f>
        <v/>
      </c>
      <c r="R3276" s="122" t="str">
        <f t="shared" si="2100"/>
        <v/>
      </c>
      <c r="S3276" s="122" t="str">
        <f>IF(AND(G3276&lt;&gt;0,J3276=1),"замінне значення",R3276)</f>
        <v/>
      </c>
      <c r="T3276" s="122" t="str">
        <f t="shared" si="2101"/>
        <v/>
      </c>
    </row>
    <row r="3277" spans="1:20" outlineLevel="1">
      <c r="A3277" s="161"/>
      <c r="B3277" s="208">
        <v>44692</v>
      </c>
      <c r="C3277" s="96">
        <v>67.125</v>
      </c>
      <c r="D3277" s="122"/>
      <c r="E3277" s="122" t="str">
        <f t="shared" si="2095"/>
        <v/>
      </c>
      <c r="F3277" s="122"/>
      <c r="G3277" s="122" t="str">
        <f t="shared" si="2096"/>
        <v/>
      </c>
      <c r="H3277" s="122"/>
      <c r="I3277" s="122" t="str">
        <f t="shared" si="2097"/>
        <v/>
      </c>
      <c r="J3277" s="122"/>
      <c r="K3277" s="122" t="str">
        <f t="shared" si="2098"/>
        <v/>
      </c>
      <c r="L3277" s="123" t="str">
        <f>IF(H3277="","чи робить СНВВ?",IF(J3277="","чи роблять агрегати?",IF($J3277=0,"агрегати не працюють",IF(AND($H3277=0,$J3277=1),"СНВВ не працює","OK"))))</f>
        <v>чи робить СНВВ?</v>
      </c>
      <c r="M3277" s="100"/>
      <c r="N3277" s="122" t="str">
        <f>IF(OR(E3277&lt;&gt;0, J3277=0), "",D3277)</f>
        <v/>
      </c>
      <c r="O3277" s="122" t="str">
        <f t="shared" si="2099"/>
        <v/>
      </c>
      <c r="P3277" s="122" t="str">
        <f>IF(AND($E3277&lt;&gt;0,$J3277=1),"замінне значення",O3277)</f>
        <v/>
      </c>
      <c r="Q3277" s="122" t="str">
        <f>IF(OR(G3277&lt;&gt;0, J3277=0), "",F3277)</f>
        <v/>
      </c>
      <c r="R3277" s="122" t="str">
        <f t="shared" si="2100"/>
        <v/>
      </c>
      <c r="S3277" s="122" t="str">
        <f>IF(AND(G3277&lt;&gt;0,J3277=1),"замінне значення",R3277)</f>
        <v/>
      </c>
      <c r="T3277" s="122" t="str">
        <f t="shared" si="2101"/>
        <v/>
      </c>
    </row>
    <row r="3278" spans="1:20" outlineLevel="1">
      <c r="A3278" s="161"/>
      <c r="B3278" s="208">
        <v>44692</v>
      </c>
      <c r="C3278" s="96">
        <v>67.1666666666667</v>
      </c>
      <c r="D3278" s="122"/>
      <c r="E3278" s="122" t="str">
        <f t="shared" si="2095"/>
        <v/>
      </c>
      <c r="F3278" s="122"/>
      <c r="G3278" s="122" t="str">
        <f t="shared" si="2096"/>
        <v/>
      </c>
      <c r="H3278" s="122"/>
      <c r="I3278" s="122" t="str">
        <f t="shared" si="2097"/>
        <v/>
      </c>
      <c r="J3278" s="122"/>
      <c r="K3278" s="122" t="str">
        <f t="shared" si="2098"/>
        <v/>
      </c>
      <c r="L3278" s="123" t="str">
        <f>IF(H3278="","чи робить СНВВ?",IF(J3278="","чи роблять агрегати?",IF($J3278=0,"агрегати не працюють",IF(AND($H3278=0,$J3278=1),"СНВВ не працює","OK"))))</f>
        <v>чи робить СНВВ?</v>
      </c>
      <c r="M3278" s="100"/>
      <c r="N3278" s="122" t="str">
        <f>IF(OR(E3278&lt;&gt;0, J3278=0), "",D3278)</f>
        <v/>
      </c>
      <c r="O3278" s="122" t="str">
        <f t="shared" si="2099"/>
        <v/>
      </c>
      <c r="P3278" s="122" t="str">
        <f>IF(AND($E3278&lt;&gt;0,$J3278=1),"замінне значення",O3278)</f>
        <v/>
      </c>
      <c r="Q3278" s="122" t="str">
        <f>IF(OR(G3278&lt;&gt;0, J3278=0), "",F3278)</f>
        <v/>
      </c>
      <c r="R3278" s="122" t="str">
        <f t="shared" si="2100"/>
        <v/>
      </c>
      <c r="S3278" s="122" t="str">
        <f>IF(AND(G3278&lt;&gt;0,J3278=1),"замінне значення",R3278)</f>
        <v/>
      </c>
      <c r="T3278" s="122" t="str">
        <f t="shared" si="2101"/>
        <v/>
      </c>
    </row>
    <row r="3279" spans="1:20" outlineLevel="1">
      <c r="A3279" s="161"/>
      <c r="B3279" s="208">
        <v>44692</v>
      </c>
      <c r="C3279" s="96">
        <v>67.2083333333333</v>
      </c>
      <c r="D3279" s="122"/>
      <c r="E3279" s="122" t="str">
        <f t="shared" si="2095"/>
        <v/>
      </c>
      <c r="F3279" s="122"/>
      <c r="G3279" s="122" t="str">
        <f t="shared" si="2096"/>
        <v/>
      </c>
      <c r="H3279" s="122"/>
      <c r="I3279" s="122" t="str">
        <f t="shared" si="2097"/>
        <v/>
      </c>
      <c r="J3279" s="122"/>
      <c r="K3279" s="122" t="str">
        <f t="shared" si="2098"/>
        <v/>
      </c>
      <c r="L3279" s="123" t="str">
        <f>IF(H3279="","чи робить СНВВ?",IF(J3279="","чи роблять агрегати?",IF($J3279=0,"агрегати не працюють",IF(AND($H3279=0,$J3279=1),"СНВВ не працює","OK"))))</f>
        <v>чи робить СНВВ?</v>
      </c>
      <c r="M3279" s="100"/>
      <c r="N3279" s="122" t="str">
        <f>IF(OR(E3279&lt;&gt;0, J3279=0), "",D3279)</f>
        <v/>
      </c>
      <c r="O3279" s="122" t="str">
        <f t="shared" si="2099"/>
        <v/>
      </c>
      <c r="P3279" s="122" t="str">
        <f>IF(AND($E3279&lt;&gt;0,$J3279=1),"замінне значення",O3279)</f>
        <v/>
      </c>
      <c r="Q3279" s="122" t="str">
        <f>IF(OR(G3279&lt;&gt;0, J3279=0), "",F3279)</f>
        <v/>
      </c>
      <c r="R3279" s="122" t="str">
        <f t="shared" si="2100"/>
        <v/>
      </c>
      <c r="S3279" s="122" t="str">
        <f>IF(AND(G3279&lt;&gt;0,J3279=1),"замінне значення",R3279)</f>
        <v/>
      </c>
      <c r="T3279" s="122" t="str">
        <f t="shared" si="2101"/>
        <v/>
      </c>
    </row>
    <row r="3280" spans="1:20" outlineLevel="1">
      <c r="A3280" s="161"/>
      <c r="B3280" s="208">
        <v>44692</v>
      </c>
      <c r="C3280" s="96">
        <v>67.25</v>
      </c>
      <c r="D3280" s="122"/>
      <c r="E3280" s="122" t="str">
        <f t="shared" si="2095"/>
        <v/>
      </c>
      <c r="F3280" s="122"/>
      <c r="G3280" s="122" t="str">
        <f t="shared" si="2096"/>
        <v/>
      </c>
      <c r="H3280" s="122"/>
      <c r="I3280" s="122" t="str">
        <f t="shared" si="2097"/>
        <v/>
      </c>
      <c r="J3280" s="122"/>
      <c r="K3280" s="122" t="str">
        <f t="shared" si="2098"/>
        <v/>
      </c>
      <c r="L3280" s="123" t="str">
        <f>IF(H3280="","чи робить СНВВ?",IF(J3280="","чи роблять агрегати?",IF($J3280=0,"агрегати не працюють",IF(AND($H3280=0,$J3280=1),"СНВВ не працює","OK"))))</f>
        <v>чи робить СНВВ?</v>
      </c>
      <c r="M3280" s="100"/>
      <c r="N3280" s="122" t="str">
        <f>IF(OR(E3280&lt;&gt;0, J3280=0), "",D3280)</f>
        <v/>
      </c>
      <c r="O3280" s="122" t="str">
        <f t="shared" si="2099"/>
        <v/>
      </c>
      <c r="P3280" s="122" t="str">
        <f>IF(AND($E3280&lt;&gt;0,$J3280=1),"замінне значення",O3280)</f>
        <v/>
      </c>
      <c r="Q3280" s="122" t="str">
        <f>IF(OR(G3280&lt;&gt;0, J3280=0), "",F3280)</f>
        <v/>
      </c>
      <c r="R3280" s="122" t="str">
        <f t="shared" si="2100"/>
        <v/>
      </c>
      <c r="S3280" s="122" t="str">
        <f>IF(AND(G3280&lt;&gt;0,J3280=1),"замінне значення",R3280)</f>
        <v/>
      </c>
      <c r="T3280" s="122" t="str">
        <f t="shared" si="2101"/>
        <v/>
      </c>
    </row>
    <row r="3281" spans="1:20" outlineLevel="1">
      <c r="A3281" s="161"/>
      <c r="B3281" s="208">
        <v>44692</v>
      </c>
      <c r="C3281" s="96">
        <v>67.2916666666667</v>
      </c>
      <c r="D3281" s="122"/>
      <c r="E3281" s="122" t="str">
        <f t="shared" si="2095"/>
        <v/>
      </c>
      <c r="F3281" s="122"/>
      <c r="G3281" s="122" t="str">
        <f t="shared" si="2096"/>
        <v/>
      </c>
      <c r="H3281" s="122"/>
      <c r="I3281" s="122" t="str">
        <f t="shared" si="2097"/>
        <v/>
      </c>
      <c r="J3281" s="122"/>
      <c r="K3281" s="122" t="str">
        <f t="shared" si="2098"/>
        <v/>
      </c>
      <c r="L3281" s="123" t="str">
        <f>IF(H3281="","чи робить СНВВ?",IF(J3281="","чи роблять агрегати?",IF($J3281=0,"агрегати не працюють",IF(AND($H3281=0,$J3281=1),"СНВВ не працює","OK"))))</f>
        <v>чи робить СНВВ?</v>
      </c>
      <c r="M3281" s="100"/>
      <c r="N3281" s="122" t="str">
        <f>IF(OR(E3281&lt;&gt;0, J3281=0), "",D3281)</f>
        <v/>
      </c>
      <c r="O3281" s="122" t="str">
        <f t="shared" si="2099"/>
        <v/>
      </c>
      <c r="P3281" s="122" t="str">
        <f>IF(AND($E3281&lt;&gt;0,$J3281=1),"замінне значення",O3281)</f>
        <v/>
      </c>
      <c r="Q3281" s="122" t="str">
        <f>IF(OR(G3281&lt;&gt;0, J3281=0), "",F3281)</f>
        <v/>
      </c>
      <c r="R3281" s="122" t="str">
        <f t="shared" si="2100"/>
        <v/>
      </c>
      <c r="S3281" s="122" t="str">
        <f>IF(AND(G3281&lt;&gt;0,J3281=1),"замінне значення",R3281)</f>
        <v/>
      </c>
      <c r="T3281" s="122" t="str">
        <f t="shared" si="2101"/>
        <v/>
      </c>
    </row>
    <row r="3282" spans="1:20" outlineLevel="1">
      <c r="A3282" s="161"/>
      <c r="B3282" s="208">
        <v>44692</v>
      </c>
      <c r="C3282" s="96">
        <v>67.3333333333333</v>
      </c>
      <c r="D3282" s="122"/>
      <c r="E3282" s="122" t="str">
        <f t="shared" si="2095"/>
        <v/>
      </c>
      <c r="F3282" s="122"/>
      <c r="G3282" s="122" t="str">
        <f t="shared" si="2096"/>
        <v/>
      </c>
      <c r="H3282" s="122"/>
      <c r="I3282" s="122" t="str">
        <f t="shared" si="2097"/>
        <v/>
      </c>
      <c r="J3282" s="122"/>
      <c r="K3282" s="122" t="str">
        <f t="shared" si="2098"/>
        <v/>
      </c>
      <c r="L3282" s="123" t="str">
        <f>IF(H3282="","чи робить СНВВ?",IF(J3282="","чи роблять агрегати?",IF($J3282=0,"агрегати не працюють",IF(AND($H3282=0,$J3282=1),"СНВВ не працює","OK"))))</f>
        <v>чи робить СНВВ?</v>
      </c>
      <c r="M3282" s="100"/>
      <c r="N3282" s="122" t="str">
        <f>IF(OR(E3282&lt;&gt;0, J3282=0), "",D3282)</f>
        <v/>
      </c>
      <c r="O3282" s="122" t="str">
        <f t="shared" si="2099"/>
        <v/>
      </c>
      <c r="P3282" s="122" t="str">
        <f>IF(AND($E3282&lt;&gt;0,$J3282=1),"замінне значення",O3282)</f>
        <v/>
      </c>
      <c r="Q3282" s="122" t="str">
        <f>IF(OR(G3282&lt;&gt;0, J3282=0), "",F3282)</f>
        <v/>
      </c>
      <c r="R3282" s="122" t="str">
        <f t="shared" si="2100"/>
        <v/>
      </c>
      <c r="S3282" s="122" t="str">
        <f>IF(AND(G3282&lt;&gt;0,J3282=1),"замінне значення",R3282)</f>
        <v/>
      </c>
      <c r="T3282" s="122" t="str">
        <f t="shared" si="2101"/>
        <v/>
      </c>
    </row>
    <row r="3283" spans="1:20" outlineLevel="1">
      <c r="A3283" s="161"/>
      <c r="B3283" s="208">
        <v>44692</v>
      </c>
      <c r="C3283" s="96">
        <v>67.375</v>
      </c>
      <c r="D3283" s="122"/>
      <c r="E3283" s="122" t="str">
        <f t="shared" si="2095"/>
        <v/>
      </c>
      <c r="F3283" s="122"/>
      <c r="G3283" s="122" t="str">
        <f t="shared" si="2096"/>
        <v/>
      </c>
      <c r="H3283" s="122"/>
      <c r="I3283" s="122" t="str">
        <f t="shared" si="2097"/>
        <v/>
      </c>
      <c r="J3283" s="122"/>
      <c r="K3283" s="122" t="str">
        <f t="shared" si="2098"/>
        <v/>
      </c>
      <c r="L3283" s="123" t="str">
        <f>IF(H3283="","чи робить СНВВ?",IF(J3283="","чи роблять агрегати?",IF($J3283=0,"агрегати не працюють",IF(AND($H3283=0,$J3283=1),"СНВВ не працює","OK"))))</f>
        <v>чи робить СНВВ?</v>
      </c>
      <c r="M3283" s="100"/>
      <c r="N3283" s="122" t="str">
        <f>IF(OR(E3283&lt;&gt;0, J3283=0), "",D3283)</f>
        <v/>
      </c>
      <c r="O3283" s="122" t="str">
        <f t="shared" si="2099"/>
        <v/>
      </c>
      <c r="P3283" s="122" t="str">
        <f>IF(AND($E3283&lt;&gt;0,$J3283=1),"замінне значення",O3283)</f>
        <v/>
      </c>
      <c r="Q3283" s="122" t="str">
        <f>IF(OR(G3283&lt;&gt;0, J3283=0), "",F3283)</f>
        <v/>
      </c>
      <c r="R3283" s="122" t="str">
        <f t="shared" si="2100"/>
        <v/>
      </c>
      <c r="S3283" s="122" t="str">
        <f>IF(AND(G3283&lt;&gt;0,J3283=1),"замінне значення",R3283)</f>
        <v/>
      </c>
      <c r="T3283" s="122" t="str">
        <f t="shared" si="2101"/>
        <v/>
      </c>
    </row>
    <row r="3284" spans="1:20" outlineLevel="1">
      <c r="A3284" s="161"/>
      <c r="B3284" s="208">
        <v>44692</v>
      </c>
      <c r="C3284" s="96">
        <v>67.4166666666667</v>
      </c>
      <c r="D3284" s="122"/>
      <c r="E3284" s="122" t="str">
        <f t="shared" si="2095"/>
        <v/>
      </c>
      <c r="F3284" s="122"/>
      <c r="G3284" s="122" t="str">
        <f t="shared" si="2096"/>
        <v/>
      </c>
      <c r="H3284" s="122"/>
      <c r="I3284" s="122" t="str">
        <f t="shared" si="2097"/>
        <v/>
      </c>
      <c r="J3284" s="122"/>
      <c r="K3284" s="122" t="str">
        <f t="shared" si="2098"/>
        <v/>
      </c>
      <c r="L3284" s="123" t="str">
        <f>IF(H3284="","чи робить СНВВ?",IF(J3284="","чи роблять агрегати?",IF($J3284=0,"агрегати не працюють",IF(AND($H3284=0,$J3284=1),"СНВВ не працює","OK"))))</f>
        <v>чи робить СНВВ?</v>
      </c>
      <c r="M3284" s="100"/>
      <c r="N3284" s="122" t="str">
        <f>IF(OR(E3284&lt;&gt;0, J3284=0), "",D3284)</f>
        <v/>
      </c>
      <c r="O3284" s="122" t="str">
        <f t="shared" si="2099"/>
        <v/>
      </c>
      <c r="P3284" s="122" t="str">
        <f>IF(AND($E3284&lt;&gt;0,$J3284=1),"замінне значення",O3284)</f>
        <v/>
      </c>
      <c r="Q3284" s="122" t="str">
        <f>IF(OR(G3284&lt;&gt;0, J3284=0), "",F3284)</f>
        <v/>
      </c>
      <c r="R3284" s="122" t="str">
        <f t="shared" si="2100"/>
        <v/>
      </c>
      <c r="S3284" s="122" t="str">
        <f>IF(AND(G3284&lt;&gt;0,J3284=1),"замінне значення",R3284)</f>
        <v/>
      </c>
      <c r="T3284" s="122" t="str">
        <f t="shared" si="2101"/>
        <v/>
      </c>
    </row>
    <row r="3285" spans="1:20" outlineLevel="1">
      <c r="A3285" s="161"/>
      <c r="B3285" s="208">
        <v>44692</v>
      </c>
      <c r="C3285" s="96">
        <v>67.4583333333333</v>
      </c>
      <c r="D3285" s="122"/>
      <c r="E3285" s="122" t="str">
        <f t="shared" si="2095"/>
        <v/>
      </c>
      <c r="F3285" s="122"/>
      <c r="G3285" s="122" t="str">
        <f t="shared" si="2096"/>
        <v/>
      </c>
      <c r="H3285" s="122"/>
      <c r="I3285" s="122" t="str">
        <f t="shared" si="2097"/>
        <v/>
      </c>
      <c r="J3285" s="122"/>
      <c r="K3285" s="122" t="str">
        <f t="shared" si="2098"/>
        <v/>
      </c>
      <c r="L3285" s="123" t="str">
        <f>IF(H3285="","чи робить СНВВ?",IF(J3285="","чи роблять агрегати?",IF($J3285=0,"агрегати не працюють",IF(AND($H3285=0,$J3285=1),"СНВВ не працює","OK"))))</f>
        <v>чи робить СНВВ?</v>
      </c>
      <c r="M3285" s="100"/>
      <c r="N3285" s="122" t="str">
        <f>IF(OR(E3285&lt;&gt;0, J3285=0), "",D3285)</f>
        <v/>
      </c>
      <c r="O3285" s="122" t="str">
        <f t="shared" si="2099"/>
        <v/>
      </c>
      <c r="P3285" s="122" t="str">
        <f>IF(AND($E3285&lt;&gt;0,$J3285=1),"замінне значення",O3285)</f>
        <v/>
      </c>
      <c r="Q3285" s="122" t="str">
        <f>IF(OR(G3285&lt;&gt;0, J3285=0), "",F3285)</f>
        <v/>
      </c>
      <c r="R3285" s="122" t="str">
        <f t="shared" si="2100"/>
        <v/>
      </c>
      <c r="S3285" s="122" t="str">
        <f>IF(AND(G3285&lt;&gt;0,J3285=1),"замінне значення",R3285)</f>
        <v/>
      </c>
      <c r="T3285" s="122" t="str">
        <f t="shared" si="2101"/>
        <v/>
      </c>
    </row>
    <row r="3286" spans="1:20" outlineLevel="1">
      <c r="A3286" s="161"/>
      <c r="B3286" s="208">
        <v>44692</v>
      </c>
      <c r="C3286" s="96">
        <v>67.5</v>
      </c>
      <c r="D3286" s="122"/>
      <c r="E3286" s="122" t="str">
        <f t="shared" si="2095"/>
        <v/>
      </c>
      <c r="F3286" s="122"/>
      <c r="G3286" s="122" t="str">
        <f t="shared" si="2096"/>
        <v/>
      </c>
      <c r="H3286" s="122"/>
      <c r="I3286" s="122" t="str">
        <f t="shared" si="2097"/>
        <v/>
      </c>
      <c r="J3286" s="122"/>
      <c r="K3286" s="122" t="str">
        <f t="shared" si="2098"/>
        <v/>
      </c>
      <c r="L3286" s="123" t="str">
        <f>IF(H3286="","чи робить СНВВ?",IF(J3286="","чи роблять агрегати?",IF($J3286=0,"агрегати не працюють",IF(AND($H3286=0,$J3286=1),"СНВВ не працює","OK"))))</f>
        <v>чи робить СНВВ?</v>
      </c>
      <c r="M3286" s="100"/>
      <c r="N3286" s="122" t="str">
        <f>IF(OR(E3286&lt;&gt;0, J3286=0), "",D3286)</f>
        <v/>
      </c>
      <c r="O3286" s="122" t="str">
        <f t="shared" si="2099"/>
        <v/>
      </c>
      <c r="P3286" s="122" t="str">
        <f>IF(AND($E3286&lt;&gt;0,$J3286=1),"замінне значення",O3286)</f>
        <v/>
      </c>
      <c r="Q3286" s="122" t="str">
        <f>IF(OR(G3286&lt;&gt;0, J3286=0), "",F3286)</f>
        <v/>
      </c>
      <c r="R3286" s="122" t="str">
        <f t="shared" si="2100"/>
        <v/>
      </c>
      <c r="S3286" s="122" t="str">
        <f>IF(AND(G3286&lt;&gt;0,J3286=1),"замінне значення",R3286)</f>
        <v/>
      </c>
      <c r="T3286" s="122" t="str">
        <f t="shared" si="2101"/>
        <v/>
      </c>
    </row>
    <row r="3287" spans="1:20" outlineLevel="1">
      <c r="A3287" s="161"/>
      <c r="B3287" s="208">
        <v>44692</v>
      </c>
      <c r="C3287" s="96">
        <v>67.5416666666667</v>
      </c>
      <c r="D3287" s="122"/>
      <c r="E3287" s="122" t="str">
        <f t="shared" si="2095"/>
        <v/>
      </c>
      <c r="F3287" s="122"/>
      <c r="G3287" s="122" t="str">
        <f t="shared" si="2096"/>
        <v/>
      </c>
      <c r="H3287" s="122"/>
      <c r="I3287" s="122" t="str">
        <f t="shared" si="2097"/>
        <v/>
      </c>
      <c r="J3287" s="122"/>
      <c r="K3287" s="122" t="str">
        <f t="shared" si="2098"/>
        <v/>
      </c>
      <c r="L3287" s="123" t="str">
        <f>IF(H3287="","чи робить СНВВ?",IF(J3287="","чи роблять агрегати?",IF($J3287=0,"агрегати не працюють",IF(AND($H3287=0,$J3287=1),"СНВВ не працює","OK"))))</f>
        <v>чи робить СНВВ?</v>
      </c>
      <c r="M3287" s="100"/>
      <c r="N3287" s="122" t="str">
        <f>IF(OR(E3287&lt;&gt;0, J3287=0), "",D3287)</f>
        <v/>
      </c>
      <c r="O3287" s="122" t="str">
        <f t="shared" si="2099"/>
        <v/>
      </c>
      <c r="P3287" s="122" t="str">
        <f>IF(AND($E3287&lt;&gt;0,$J3287=1),"замінне значення",O3287)</f>
        <v/>
      </c>
      <c r="Q3287" s="122" t="str">
        <f>IF(OR(G3287&lt;&gt;0, J3287=0), "",F3287)</f>
        <v/>
      </c>
      <c r="R3287" s="122" t="str">
        <f t="shared" si="2100"/>
        <v/>
      </c>
      <c r="S3287" s="122" t="str">
        <f>IF(AND(G3287&lt;&gt;0,J3287=1),"замінне значення",R3287)</f>
        <v/>
      </c>
      <c r="T3287" s="122" t="str">
        <f t="shared" si="2101"/>
        <v/>
      </c>
    </row>
    <row r="3288" spans="1:20" outlineLevel="1">
      <c r="A3288" s="161"/>
      <c r="B3288" s="208">
        <v>44692</v>
      </c>
      <c r="C3288" s="96">
        <v>67.5833333333333</v>
      </c>
      <c r="D3288" s="122"/>
      <c r="E3288" s="122" t="str">
        <f t="shared" si="2095"/>
        <v/>
      </c>
      <c r="F3288" s="122"/>
      <c r="G3288" s="122" t="str">
        <f t="shared" si="2096"/>
        <v/>
      </c>
      <c r="H3288" s="122"/>
      <c r="I3288" s="122" t="str">
        <f t="shared" si="2097"/>
        <v/>
      </c>
      <c r="J3288" s="122"/>
      <c r="K3288" s="122" t="str">
        <f t="shared" si="2098"/>
        <v/>
      </c>
      <c r="L3288" s="123" t="str">
        <f>IF(H3288="","чи робить СНВВ?",IF(J3288="","чи роблять агрегати?",IF($J3288=0,"агрегати не працюють",IF(AND($H3288=0,$J3288=1),"СНВВ не працює","OK"))))</f>
        <v>чи робить СНВВ?</v>
      </c>
      <c r="M3288" s="100"/>
      <c r="N3288" s="122" t="str">
        <f>IF(OR(E3288&lt;&gt;0, J3288=0), "",D3288)</f>
        <v/>
      </c>
      <c r="O3288" s="122" t="str">
        <f t="shared" si="2099"/>
        <v/>
      </c>
      <c r="P3288" s="122" t="str">
        <f>IF(AND($E3288&lt;&gt;0,$J3288=1),"замінне значення",O3288)</f>
        <v/>
      </c>
      <c r="Q3288" s="122" t="str">
        <f>IF(OR(G3288&lt;&gt;0, J3288=0), "",F3288)</f>
        <v/>
      </c>
      <c r="R3288" s="122" t="str">
        <f t="shared" si="2100"/>
        <v/>
      </c>
      <c r="S3288" s="122" t="str">
        <f>IF(AND(G3288&lt;&gt;0,J3288=1),"замінне значення",R3288)</f>
        <v/>
      </c>
      <c r="T3288" s="122" t="str">
        <f t="shared" si="2101"/>
        <v/>
      </c>
    </row>
    <row r="3289" spans="1:20" outlineLevel="1">
      <c r="A3289" s="161"/>
      <c r="B3289" s="208">
        <v>44692</v>
      </c>
      <c r="C3289" s="96">
        <v>67.625</v>
      </c>
      <c r="D3289" s="122"/>
      <c r="E3289" s="122" t="str">
        <f t="shared" si="2095"/>
        <v/>
      </c>
      <c r="F3289" s="122"/>
      <c r="G3289" s="122" t="str">
        <f t="shared" si="2096"/>
        <v/>
      </c>
      <c r="H3289" s="122"/>
      <c r="I3289" s="122" t="str">
        <f t="shared" si="2097"/>
        <v/>
      </c>
      <c r="J3289" s="122"/>
      <c r="K3289" s="122" t="str">
        <f t="shared" si="2098"/>
        <v/>
      </c>
      <c r="L3289" s="123" t="str">
        <f>IF(H3289="","чи робить СНВВ?",IF(J3289="","чи роблять агрегати?",IF($J3289=0,"агрегати не працюють",IF(AND($H3289=0,$J3289=1),"СНВВ не працює","OK"))))</f>
        <v>чи робить СНВВ?</v>
      </c>
      <c r="M3289" s="100"/>
      <c r="N3289" s="122" t="str">
        <f>IF(OR(E3289&lt;&gt;0, J3289=0), "",D3289)</f>
        <v/>
      </c>
      <c r="O3289" s="122" t="str">
        <f t="shared" si="2099"/>
        <v/>
      </c>
      <c r="P3289" s="122" t="str">
        <f>IF(AND($E3289&lt;&gt;0,$J3289=1),"замінне значення",O3289)</f>
        <v/>
      </c>
      <c r="Q3289" s="122" t="str">
        <f>IF(OR(G3289&lt;&gt;0, J3289=0), "",F3289)</f>
        <v/>
      </c>
      <c r="R3289" s="122" t="str">
        <f t="shared" si="2100"/>
        <v/>
      </c>
      <c r="S3289" s="122" t="str">
        <f>IF(AND(G3289&lt;&gt;0,J3289=1),"замінне значення",R3289)</f>
        <v/>
      </c>
      <c r="T3289" s="122" t="str">
        <f t="shared" si="2101"/>
        <v/>
      </c>
    </row>
    <row r="3290" spans="1:20" outlineLevel="1">
      <c r="A3290" s="161"/>
      <c r="B3290" s="208">
        <v>44692</v>
      </c>
      <c r="C3290" s="96">
        <v>67.6666666666667</v>
      </c>
      <c r="D3290" s="122"/>
      <c r="E3290" s="122" t="str">
        <f t="shared" si="2095"/>
        <v/>
      </c>
      <c r="F3290" s="122"/>
      <c r="G3290" s="122" t="str">
        <f t="shared" si="2096"/>
        <v/>
      </c>
      <c r="H3290" s="122"/>
      <c r="I3290" s="122" t="str">
        <f t="shared" si="2097"/>
        <v/>
      </c>
      <c r="J3290" s="122"/>
      <c r="K3290" s="122" t="str">
        <f t="shared" si="2098"/>
        <v/>
      </c>
      <c r="L3290" s="123" t="str">
        <f>IF(H3290="","чи робить СНВВ?",IF(J3290="","чи роблять агрегати?",IF($J3290=0,"агрегати не працюють",IF(AND($H3290=0,$J3290=1),"СНВВ не працює","OK"))))</f>
        <v>чи робить СНВВ?</v>
      </c>
      <c r="M3290" s="100"/>
      <c r="N3290" s="122" t="str">
        <f>IF(OR(E3290&lt;&gt;0, J3290=0), "",D3290)</f>
        <v/>
      </c>
      <c r="O3290" s="122" t="str">
        <f t="shared" si="2099"/>
        <v/>
      </c>
      <c r="P3290" s="122" t="str">
        <f>IF(AND($E3290&lt;&gt;0,$J3290=1),"замінне значення",O3290)</f>
        <v/>
      </c>
      <c r="Q3290" s="122" t="str">
        <f>IF(OR(G3290&lt;&gt;0, J3290=0), "",F3290)</f>
        <v/>
      </c>
      <c r="R3290" s="122" t="str">
        <f t="shared" si="2100"/>
        <v/>
      </c>
      <c r="S3290" s="122" t="str">
        <f>IF(AND(G3290&lt;&gt;0,J3290=1),"замінне значення",R3290)</f>
        <v/>
      </c>
      <c r="T3290" s="122" t="str">
        <f t="shared" si="2101"/>
        <v/>
      </c>
    </row>
    <row r="3291" spans="1:20" outlineLevel="1">
      <c r="A3291" s="161"/>
      <c r="B3291" s="208">
        <v>44692</v>
      </c>
      <c r="C3291" s="96">
        <v>67.7083333333333</v>
      </c>
      <c r="D3291" s="122"/>
      <c r="E3291" s="122" t="str">
        <f t="shared" si="2095"/>
        <v/>
      </c>
      <c r="F3291" s="122"/>
      <c r="G3291" s="122" t="str">
        <f t="shared" si="2096"/>
        <v/>
      </c>
      <c r="H3291" s="122"/>
      <c r="I3291" s="122" t="str">
        <f t="shared" si="2097"/>
        <v/>
      </c>
      <c r="J3291" s="122"/>
      <c r="K3291" s="122" t="str">
        <f t="shared" si="2098"/>
        <v/>
      </c>
      <c r="L3291" s="123" t="str">
        <f>IF(H3291="","чи робить СНВВ?",IF(J3291="","чи роблять агрегати?",IF($J3291=0,"агрегати не працюють",IF(AND($H3291=0,$J3291=1),"СНВВ не працює","OK"))))</f>
        <v>чи робить СНВВ?</v>
      </c>
      <c r="M3291" s="100"/>
      <c r="N3291" s="122" t="str">
        <f>IF(OR(E3291&lt;&gt;0, J3291=0), "",D3291)</f>
        <v/>
      </c>
      <c r="O3291" s="122" t="str">
        <f t="shared" si="2099"/>
        <v/>
      </c>
      <c r="P3291" s="122" t="str">
        <f>IF(AND($E3291&lt;&gt;0,$J3291=1),"замінне значення",O3291)</f>
        <v/>
      </c>
      <c r="Q3291" s="122" t="str">
        <f>IF(OR(G3291&lt;&gt;0, J3291=0), "",F3291)</f>
        <v/>
      </c>
      <c r="R3291" s="122" t="str">
        <f t="shared" si="2100"/>
        <v/>
      </c>
      <c r="S3291" s="122" t="str">
        <f>IF(AND(G3291&lt;&gt;0,J3291=1),"замінне значення",R3291)</f>
        <v/>
      </c>
      <c r="T3291" s="122" t="str">
        <f t="shared" si="2101"/>
        <v/>
      </c>
    </row>
    <row r="3292" spans="1:20" outlineLevel="1">
      <c r="A3292" s="161"/>
      <c r="B3292" s="208">
        <v>44692</v>
      </c>
      <c r="C3292" s="96">
        <v>67.75</v>
      </c>
      <c r="D3292" s="122"/>
      <c r="E3292" s="122" t="str">
        <f t="shared" si="2095"/>
        <v/>
      </c>
      <c r="F3292" s="122"/>
      <c r="G3292" s="122" t="str">
        <f t="shared" si="2096"/>
        <v/>
      </c>
      <c r="H3292" s="122"/>
      <c r="I3292" s="122" t="str">
        <f t="shared" si="2097"/>
        <v/>
      </c>
      <c r="J3292" s="122"/>
      <c r="K3292" s="122" t="str">
        <f t="shared" si="2098"/>
        <v/>
      </c>
      <c r="L3292" s="123" t="str">
        <f>IF(H3292="","чи робить СНВВ?",IF(J3292="","чи роблять агрегати?",IF($J3292=0,"агрегати не працюють",IF(AND($H3292=0,$J3292=1),"СНВВ не працює","OK"))))</f>
        <v>чи робить СНВВ?</v>
      </c>
      <c r="M3292" s="100"/>
      <c r="N3292" s="122" t="str">
        <f>IF(OR(E3292&lt;&gt;0, J3292=0), "",D3292)</f>
        <v/>
      </c>
      <c r="O3292" s="122" t="str">
        <f t="shared" si="2099"/>
        <v/>
      </c>
      <c r="P3292" s="122" t="str">
        <f>IF(AND($E3292&lt;&gt;0,$J3292=1),"замінне значення",O3292)</f>
        <v/>
      </c>
      <c r="Q3292" s="122" t="str">
        <f>IF(OR(G3292&lt;&gt;0, J3292=0), "",F3292)</f>
        <v/>
      </c>
      <c r="R3292" s="122" t="str">
        <f t="shared" si="2100"/>
        <v/>
      </c>
      <c r="S3292" s="122" t="str">
        <f>IF(AND(G3292&lt;&gt;0,J3292=1),"замінне значення",R3292)</f>
        <v/>
      </c>
      <c r="T3292" s="122" t="str">
        <f t="shared" si="2101"/>
        <v/>
      </c>
    </row>
    <row r="3293" spans="1:20" outlineLevel="1">
      <c r="A3293" s="161"/>
      <c r="B3293" s="208">
        <v>44692</v>
      </c>
      <c r="C3293" s="96">
        <v>67.7916666666667</v>
      </c>
      <c r="D3293" s="122"/>
      <c r="E3293" s="122" t="str">
        <f t="shared" si="2095"/>
        <v/>
      </c>
      <c r="F3293" s="122"/>
      <c r="G3293" s="122" t="str">
        <f t="shared" si="2096"/>
        <v/>
      </c>
      <c r="H3293" s="122"/>
      <c r="I3293" s="122" t="str">
        <f t="shared" si="2097"/>
        <v/>
      </c>
      <c r="J3293" s="122"/>
      <c r="K3293" s="122" t="str">
        <f t="shared" si="2098"/>
        <v/>
      </c>
      <c r="L3293" s="123" t="str">
        <f>IF(H3293="","чи робить СНВВ?",IF(J3293="","чи роблять агрегати?",IF($J3293=0,"агрегати не працюють",IF(AND($H3293=0,$J3293=1),"СНВВ не працює","OK"))))</f>
        <v>чи робить СНВВ?</v>
      </c>
      <c r="M3293" s="100"/>
      <c r="N3293" s="122" t="str">
        <f>IF(OR(E3293&lt;&gt;0, J3293=0), "",D3293)</f>
        <v/>
      </c>
      <c r="O3293" s="122" t="str">
        <f t="shared" si="2099"/>
        <v/>
      </c>
      <c r="P3293" s="122" t="str">
        <f>IF(AND($E3293&lt;&gt;0,$J3293=1),"замінне значення",O3293)</f>
        <v/>
      </c>
      <c r="Q3293" s="122" t="str">
        <f>IF(OR(G3293&lt;&gt;0, J3293=0), "",F3293)</f>
        <v/>
      </c>
      <c r="R3293" s="122" t="str">
        <f t="shared" si="2100"/>
        <v/>
      </c>
      <c r="S3293" s="122" t="str">
        <f>IF(AND(G3293&lt;&gt;0,J3293=1),"замінне значення",R3293)</f>
        <v/>
      </c>
      <c r="T3293" s="122" t="str">
        <f t="shared" si="2101"/>
        <v/>
      </c>
    </row>
    <row r="3294" spans="1:20" outlineLevel="1">
      <c r="A3294" s="161"/>
      <c r="B3294" s="208">
        <v>44692</v>
      </c>
      <c r="C3294" s="96">
        <v>67.8333333333333</v>
      </c>
      <c r="D3294" s="122"/>
      <c r="E3294" s="122" t="str">
        <f t="shared" si="2095"/>
        <v/>
      </c>
      <c r="F3294" s="122"/>
      <c r="G3294" s="122" t="str">
        <f t="shared" si="2096"/>
        <v/>
      </c>
      <c r="H3294" s="122"/>
      <c r="I3294" s="122" t="str">
        <f t="shared" si="2097"/>
        <v/>
      </c>
      <c r="J3294" s="122"/>
      <c r="K3294" s="122" t="str">
        <f t="shared" si="2098"/>
        <v/>
      </c>
      <c r="L3294" s="123" t="str">
        <f>IF(H3294="","чи робить СНВВ?",IF(J3294="","чи роблять агрегати?",IF($J3294=0,"агрегати не працюють",IF(AND($H3294=0,$J3294=1),"СНВВ не працює","OK"))))</f>
        <v>чи робить СНВВ?</v>
      </c>
      <c r="M3294" s="100"/>
      <c r="N3294" s="122" t="str">
        <f>IF(OR(E3294&lt;&gt;0, J3294=0), "",D3294)</f>
        <v/>
      </c>
      <c r="O3294" s="122" t="str">
        <f t="shared" si="2099"/>
        <v/>
      </c>
      <c r="P3294" s="122" t="str">
        <f>IF(AND($E3294&lt;&gt;0,$J3294=1),"замінне значення",O3294)</f>
        <v/>
      </c>
      <c r="Q3294" s="122" t="str">
        <f>IF(OR(G3294&lt;&gt;0, J3294=0), "",F3294)</f>
        <v/>
      </c>
      <c r="R3294" s="122" t="str">
        <f t="shared" si="2100"/>
        <v/>
      </c>
      <c r="S3294" s="122" t="str">
        <f>IF(AND(G3294&lt;&gt;0,J3294=1),"замінне значення",R3294)</f>
        <v/>
      </c>
      <c r="T3294" s="122" t="str">
        <f t="shared" si="2101"/>
        <v/>
      </c>
    </row>
    <row r="3295" spans="1:20" outlineLevel="1">
      <c r="A3295" s="161"/>
      <c r="B3295" s="208">
        <v>44692</v>
      </c>
      <c r="C3295" s="96">
        <v>67.875</v>
      </c>
      <c r="D3295" s="122"/>
      <c r="E3295" s="122" t="str">
        <f t="shared" si="2095"/>
        <v/>
      </c>
      <c r="F3295" s="122"/>
      <c r="G3295" s="122" t="str">
        <f t="shared" si="2096"/>
        <v/>
      </c>
      <c r="H3295" s="122"/>
      <c r="I3295" s="122" t="str">
        <f t="shared" si="2097"/>
        <v/>
      </c>
      <c r="J3295" s="122"/>
      <c r="K3295" s="122" t="str">
        <f t="shared" si="2098"/>
        <v/>
      </c>
      <c r="L3295" s="123" t="str">
        <f>IF(H3295="","чи робить СНВВ?",IF(J3295="","чи роблять агрегати?",IF($J3295=0,"агрегати не працюють",IF(AND($H3295=0,$J3295=1),"СНВВ не працює","OK"))))</f>
        <v>чи робить СНВВ?</v>
      </c>
      <c r="M3295" s="100"/>
      <c r="N3295" s="122" t="str">
        <f>IF(OR(E3295&lt;&gt;0, J3295=0), "",D3295)</f>
        <v/>
      </c>
      <c r="O3295" s="122" t="str">
        <f t="shared" si="2099"/>
        <v/>
      </c>
      <c r="P3295" s="122" t="str">
        <f>IF(AND($E3295&lt;&gt;0,$J3295=1),"замінне значення",O3295)</f>
        <v/>
      </c>
      <c r="Q3295" s="122" t="str">
        <f>IF(OR(G3295&lt;&gt;0, J3295=0), "",F3295)</f>
        <v/>
      </c>
      <c r="R3295" s="122" t="str">
        <f t="shared" si="2100"/>
        <v/>
      </c>
      <c r="S3295" s="122" t="str">
        <f>IF(AND(G3295&lt;&gt;0,J3295=1),"замінне значення",R3295)</f>
        <v/>
      </c>
      <c r="T3295" s="122" t="str">
        <f t="shared" si="2101"/>
        <v/>
      </c>
    </row>
    <row r="3296" spans="1:20" outlineLevel="1">
      <c r="A3296" s="161"/>
      <c r="B3296" s="208">
        <v>44692</v>
      </c>
      <c r="C3296" s="96">
        <v>67.9166666666667</v>
      </c>
      <c r="D3296" s="122"/>
      <c r="E3296" s="122" t="str">
        <f t="shared" si="2095"/>
        <v/>
      </c>
      <c r="F3296" s="122"/>
      <c r="G3296" s="122" t="str">
        <f t="shared" si="2096"/>
        <v/>
      </c>
      <c r="H3296" s="122"/>
      <c r="I3296" s="122" t="str">
        <f t="shared" si="2097"/>
        <v/>
      </c>
      <c r="J3296" s="122"/>
      <c r="K3296" s="122" t="str">
        <f t="shared" si="2098"/>
        <v/>
      </c>
      <c r="L3296" s="123" t="str">
        <f>IF(H3296="","чи робить СНВВ?",IF(J3296="","чи роблять агрегати?",IF($J3296=0,"агрегати не працюють",IF(AND($H3296=0,$J3296=1),"СНВВ не працює","OK"))))</f>
        <v>чи робить СНВВ?</v>
      </c>
      <c r="M3296" s="100"/>
      <c r="N3296" s="122" t="str">
        <f>IF(OR(E3296&lt;&gt;0, J3296=0), "",D3296)</f>
        <v/>
      </c>
      <c r="O3296" s="122" t="str">
        <f t="shared" si="2099"/>
        <v/>
      </c>
      <c r="P3296" s="122" t="str">
        <f>IF(AND($E3296&lt;&gt;0,$J3296=1),"замінне значення",O3296)</f>
        <v/>
      </c>
      <c r="Q3296" s="122" t="str">
        <f>IF(OR(G3296&lt;&gt;0, J3296=0), "",F3296)</f>
        <v/>
      </c>
      <c r="R3296" s="122" t="str">
        <f t="shared" si="2100"/>
        <v/>
      </c>
      <c r="S3296" s="122" t="str">
        <f>IF(AND(G3296&lt;&gt;0,J3296=1),"замінне значення",R3296)</f>
        <v/>
      </c>
      <c r="T3296" s="122" t="str">
        <f t="shared" si="2101"/>
        <v/>
      </c>
    </row>
    <row r="3297" spans="1:20" outlineLevel="1">
      <c r="A3297" s="161"/>
      <c r="B3297" s="208">
        <v>44692</v>
      </c>
      <c r="C3297" s="96">
        <v>67.9583333333333</v>
      </c>
      <c r="D3297" s="122"/>
      <c r="E3297" s="122" t="str">
        <f t="shared" si="2095"/>
        <v/>
      </c>
      <c r="F3297" s="122"/>
      <c r="G3297" s="122" t="str">
        <f t="shared" si="2096"/>
        <v/>
      </c>
      <c r="H3297" s="122"/>
      <c r="I3297" s="122" t="str">
        <f t="shared" si="2097"/>
        <v/>
      </c>
      <c r="J3297" s="122"/>
      <c r="K3297" s="122" t="str">
        <f t="shared" si="2098"/>
        <v/>
      </c>
      <c r="L3297" s="123" t="str">
        <f>IF(H3297="","чи робить СНВВ?",IF(J3297="","чи роблять агрегати?",IF($J3297=0,"агрегати не працюють",IF(AND($H3297=0,$J3297=1),"СНВВ не працює","OK"))))</f>
        <v>чи робить СНВВ?</v>
      </c>
      <c r="M3297" s="100"/>
      <c r="N3297" s="122" t="str">
        <f>IF(OR(E3297&lt;&gt;0, J3297=0), "",D3297)</f>
        <v/>
      </c>
      <c r="O3297" s="122" t="str">
        <f t="shared" si="2099"/>
        <v/>
      </c>
      <c r="P3297" s="122" t="str">
        <f>IF(AND($E3297&lt;&gt;0,$J3297=1),"замінне значення",O3297)</f>
        <v/>
      </c>
      <c r="Q3297" s="122" t="str">
        <f>IF(OR(G3297&lt;&gt;0, J3297=0), "",F3297)</f>
        <v/>
      </c>
      <c r="R3297" s="122" t="str">
        <f t="shared" si="2100"/>
        <v/>
      </c>
      <c r="S3297" s="122" t="str">
        <f>IF(AND(G3297&lt;&gt;0,J3297=1),"замінне значення",R3297)</f>
        <v/>
      </c>
      <c r="T3297" s="122" t="str">
        <f t="shared" si="2101"/>
        <v/>
      </c>
    </row>
    <row r="3298" spans="1:20">
      <c r="A3298" s="204"/>
      <c r="B3298" s="159" t="s">
        <v>216</v>
      </c>
      <c r="C3298" s="159"/>
      <c r="D3298" s="103">
        <f t="shared" ref="D3298" si="2102">SUM(D3274:D3297)</f>
        <v>0</v>
      </c>
      <c r="E3298" s="104">
        <f t="shared" ref="E3298" si="2103">COUNTIF(E3274:E3297,"&gt;0")</f>
        <v>0</v>
      </c>
      <c r="F3298" s="103">
        <f t="shared" ref="F3298" si="2104">SUM(F3274:F3297)</f>
        <v>0</v>
      </c>
      <c r="G3298" s="104">
        <f t="shared" ref="G3298" si="2105">COUNTIF(G3274:G3297,"&gt;0")</f>
        <v>0</v>
      </c>
      <c r="H3298" s="103">
        <f t="shared" ref="H3298" si="2106">SUM(H3274:H3297)</f>
        <v>0</v>
      </c>
      <c r="I3298" s="104">
        <f t="shared" ref="I3298" si="2107">COUNTIF(I3274:I3297,"&gt;0")</f>
        <v>0</v>
      </c>
      <c r="J3298" s="103">
        <f t="shared" ref="J3298" si="2108">SUM(J3274:J3297)</f>
        <v>0</v>
      </c>
      <c r="K3298" s="104">
        <f t="shared" ref="K3298" si="2109">COUNTIF(K3274:K3297,"&gt;0")</f>
        <v>0</v>
      </c>
      <c r="L3298" s="104">
        <f t="shared" ref="L3298" si="2110">COUNTIF(L3274:L3297,"СНВВ не працює")</f>
        <v>0</v>
      </c>
      <c r="M3298" s="100"/>
      <c r="N3298" s="103">
        <f t="shared" si="2093"/>
        <v>0</v>
      </c>
      <c r="O3298" s="103">
        <f t="shared" ref="O3298:T3298" si="2111">SUM(O3274:O3297)</f>
        <v>0</v>
      </c>
      <c r="P3298" s="103">
        <f t="shared" si="2111"/>
        <v>0</v>
      </c>
      <c r="Q3298" s="103">
        <f t="shared" si="2111"/>
        <v>0</v>
      </c>
      <c r="R3298" s="103">
        <f t="shared" si="2111"/>
        <v>0</v>
      </c>
      <c r="S3298" s="103">
        <f t="shared" si="2111"/>
        <v>0</v>
      </c>
      <c r="T3298" s="103">
        <f t="shared" si="2111"/>
        <v>0</v>
      </c>
    </row>
    <row r="3299" spans="1:20" outlineLevel="1">
      <c r="A3299" s="160">
        <v>44693</v>
      </c>
      <c r="B3299" s="208">
        <v>44693</v>
      </c>
      <c r="C3299" s="96">
        <v>68</v>
      </c>
      <c r="D3299" s="122"/>
      <c r="E3299" s="122" t="str">
        <f t="shared" ref="E3299:E3322" si="2112">IF(D3299="","",IF(D3299&lt;1,1,0))</f>
        <v/>
      </c>
      <c r="F3299" s="122"/>
      <c r="G3299" s="122" t="str">
        <f t="shared" ref="G3299:G3322" si="2113">IF(F3299="","",IF(F3299&lt;1,1,0))</f>
        <v/>
      </c>
      <c r="H3299" s="122"/>
      <c r="I3299" s="122" t="str">
        <f t="shared" ref="I3299:I3322" si="2114">IF(H3299="","",IF(H3299&lt;1,1,0))</f>
        <v/>
      </c>
      <c r="J3299" s="122"/>
      <c r="K3299" s="122" t="str">
        <f t="shared" ref="K3299:K3322" si="2115">IF(J3299="","",IF(J3299&lt;1,1,0))</f>
        <v/>
      </c>
      <c r="L3299" s="123" t="str">
        <f>IF(H3299="","чи робить СНВВ?",IF(J3299="","чи роблять агрегати?",IF($J3299=0,"агрегати не працюють",IF(AND($H3299=0,$J3299=1),"СНВВ не працює","OK"))))</f>
        <v>чи робить СНВВ?</v>
      </c>
      <c r="M3299" s="100"/>
      <c r="N3299" s="122" t="str">
        <f>IF(OR(E3299&lt;&gt;0, J3299=0), "",D3299)</f>
        <v/>
      </c>
      <c r="O3299" s="122" t="str">
        <f t="shared" ref="O3299:O3322" si="2116">IF(Q3299="", "",(N3299*$O$3+$O$4))</f>
        <v/>
      </c>
      <c r="P3299" s="122" t="str">
        <f>IF(AND($E3299&lt;&gt;0,$J3299=1),"замінне значення",O3299)</f>
        <v/>
      </c>
      <c r="Q3299" s="122" t="str">
        <f>IF(OR(G3299&lt;&gt;0, J3299=0), "",F3299)</f>
        <v/>
      </c>
      <c r="R3299" s="122" t="str">
        <f t="shared" ref="R3299:R3362" si="2117">IF(Q3299="", "",(Q3299*$Q$3+$Q$4))</f>
        <v/>
      </c>
      <c r="S3299" s="122" t="str">
        <f>IF(AND(G3299&lt;&gt;0,J3299=1),"замінне значення",R3299)</f>
        <v/>
      </c>
      <c r="T3299" s="122" t="str">
        <f t="shared" ref="T3299:T3362" si="2118">IFERROR(P3299*S3299,"")</f>
        <v/>
      </c>
    </row>
    <row r="3300" spans="1:20" outlineLevel="1">
      <c r="A3300" s="161"/>
      <c r="B3300" s="208">
        <v>44693</v>
      </c>
      <c r="C3300" s="96">
        <v>68.0416666666667</v>
      </c>
      <c r="D3300" s="122"/>
      <c r="E3300" s="122" t="str">
        <f t="shared" si="2112"/>
        <v/>
      </c>
      <c r="F3300" s="122"/>
      <c r="G3300" s="122" t="str">
        <f t="shared" si="2113"/>
        <v/>
      </c>
      <c r="H3300" s="122"/>
      <c r="I3300" s="122" t="str">
        <f t="shared" si="2114"/>
        <v/>
      </c>
      <c r="J3300" s="122"/>
      <c r="K3300" s="122" t="str">
        <f t="shared" si="2115"/>
        <v/>
      </c>
      <c r="L3300" s="123" t="str">
        <f>IF(H3300="","чи робить СНВВ?",IF(J3300="","чи роблять агрегати?",IF($J3300=0,"агрегати не працюють",IF(AND($H3300=0,$J3300=1),"СНВВ не працює","OK"))))</f>
        <v>чи робить СНВВ?</v>
      </c>
      <c r="M3300" s="100"/>
      <c r="N3300" s="122" t="str">
        <f>IF(OR(E3300&lt;&gt;0, J3300=0), "",D3300)</f>
        <v/>
      </c>
      <c r="O3300" s="122" t="str">
        <f t="shared" si="2116"/>
        <v/>
      </c>
      <c r="P3300" s="122" t="str">
        <f>IF(AND($E3300&lt;&gt;0,$J3300=1),"замінне значення",O3300)</f>
        <v/>
      </c>
      <c r="Q3300" s="122" t="str">
        <f>IF(OR(G3300&lt;&gt;0, J3300=0), "",F3300)</f>
        <v/>
      </c>
      <c r="R3300" s="122" t="str">
        <f t="shared" si="2117"/>
        <v/>
      </c>
      <c r="S3300" s="122" t="str">
        <f>IF(AND(G3300&lt;&gt;0,J3300=1),"замінне значення",R3300)</f>
        <v/>
      </c>
      <c r="T3300" s="122" t="str">
        <f t="shared" si="2118"/>
        <v/>
      </c>
    </row>
    <row r="3301" spans="1:20" outlineLevel="1">
      <c r="A3301" s="161"/>
      <c r="B3301" s="208">
        <v>44693</v>
      </c>
      <c r="C3301" s="96">
        <v>68.0833333333333</v>
      </c>
      <c r="D3301" s="122"/>
      <c r="E3301" s="122" t="str">
        <f t="shared" si="2112"/>
        <v/>
      </c>
      <c r="F3301" s="122"/>
      <c r="G3301" s="122" t="str">
        <f t="shared" si="2113"/>
        <v/>
      </c>
      <c r="H3301" s="122"/>
      <c r="I3301" s="122" t="str">
        <f t="shared" si="2114"/>
        <v/>
      </c>
      <c r="J3301" s="122"/>
      <c r="K3301" s="122" t="str">
        <f t="shared" si="2115"/>
        <v/>
      </c>
      <c r="L3301" s="123" t="str">
        <f>IF(H3301="","чи робить СНВВ?",IF(J3301="","чи роблять агрегати?",IF($J3301=0,"агрегати не працюють",IF(AND($H3301=0,$J3301=1),"СНВВ не працює","OK"))))</f>
        <v>чи робить СНВВ?</v>
      </c>
      <c r="M3301" s="100"/>
      <c r="N3301" s="122" t="str">
        <f>IF(OR(E3301&lt;&gt;0, J3301=0), "",D3301)</f>
        <v/>
      </c>
      <c r="O3301" s="122" t="str">
        <f t="shared" si="2116"/>
        <v/>
      </c>
      <c r="P3301" s="122" t="str">
        <f>IF(AND($E3301&lt;&gt;0,$J3301=1),"замінне значення",O3301)</f>
        <v/>
      </c>
      <c r="Q3301" s="122" t="str">
        <f>IF(OR(G3301&lt;&gt;0, J3301=0), "",F3301)</f>
        <v/>
      </c>
      <c r="R3301" s="122" t="str">
        <f t="shared" si="2117"/>
        <v/>
      </c>
      <c r="S3301" s="122" t="str">
        <f>IF(AND(G3301&lt;&gt;0,J3301=1),"замінне значення",R3301)</f>
        <v/>
      </c>
      <c r="T3301" s="122" t="str">
        <f t="shared" si="2118"/>
        <v/>
      </c>
    </row>
    <row r="3302" spans="1:20" outlineLevel="1">
      <c r="A3302" s="161"/>
      <c r="B3302" s="208">
        <v>44693</v>
      </c>
      <c r="C3302" s="96">
        <v>68.125</v>
      </c>
      <c r="D3302" s="122"/>
      <c r="E3302" s="122" t="str">
        <f t="shared" si="2112"/>
        <v/>
      </c>
      <c r="F3302" s="122"/>
      <c r="G3302" s="122" t="str">
        <f t="shared" si="2113"/>
        <v/>
      </c>
      <c r="H3302" s="122"/>
      <c r="I3302" s="122" t="str">
        <f t="shared" si="2114"/>
        <v/>
      </c>
      <c r="J3302" s="122"/>
      <c r="K3302" s="122" t="str">
        <f t="shared" si="2115"/>
        <v/>
      </c>
      <c r="L3302" s="123" t="str">
        <f>IF(H3302="","чи робить СНВВ?",IF(J3302="","чи роблять агрегати?",IF($J3302=0,"агрегати не працюють",IF(AND($H3302=0,$J3302=1),"СНВВ не працює","OK"))))</f>
        <v>чи робить СНВВ?</v>
      </c>
      <c r="M3302" s="100"/>
      <c r="N3302" s="122" t="str">
        <f>IF(OR(E3302&lt;&gt;0, J3302=0), "",D3302)</f>
        <v/>
      </c>
      <c r="O3302" s="122" t="str">
        <f t="shared" si="2116"/>
        <v/>
      </c>
      <c r="P3302" s="122" t="str">
        <f>IF(AND($E3302&lt;&gt;0,$J3302=1),"замінне значення",O3302)</f>
        <v/>
      </c>
      <c r="Q3302" s="122" t="str">
        <f>IF(OR(G3302&lt;&gt;0, J3302=0), "",F3302)</f>
        <v/>
      </c>
      <c r="R3302" s="122" t="str">
        <f t="shared" si="2117"/>
        <v/>
      </c>
      <c r="S3302" s="122" t="str">
        <f>IF(AND(G3302&lt;&gt;0,J3302=1),"замінне значення",R3302)</f>
        <v/>
      </c>
      <c r="T3302" s="122" t="str">
        <f t="shared" si="2118"/>
        <v/>
      </c>
    </row>
    <row r="3303" spans="1:20" outlineLevel="1">
      <c r="A3303" s="161"/>
      <c r="B3303" s="208">
        <v>44693</v>
      </c>
      <c r="C3303" s="96">
        <v>68.1666666666667</v>
      </c>
      <c r="D3303" s="122"/>
      <c r="E3303" s="122" t="str">
        <f t="shared" si="2112"/>
        <v/>
      </c>
      <c r="F3303" s="122"/>
      <c r="G3303" s="122" t="str">
        <f t="shared" si="2113"/>
        <v/>
      </c>
      <c r="H3303" s="122"/>
      <c r="I3303" s="122" t="str">
        <f t="shared" si="2114"/>
        <v/>
      </c>
      <c r="J3303" s="122"/>
      <c r="K3303" s="122" t="str">
        <f t="shared" si="2115"/>
        <v/>
      </c>
      <c r="L3303" s="123" t="str">
        <f>IF(H3303="","чи робить СНВВ?",IF(J3303="","чи роблять агрегати?",IF($J3303=0,"агрегати не працюють",IF(AND($H3303=0,$J3303=1),"СНВВ не працює","OK"))))</f>
        <v>чи робить СНВВ?</v>
      </c>
      <c r="M3303" s="100"/>
      <c r="N3303" s="122" t="str">
        <f>IF(OR(E3303&lt;&gt;0, J3303=0), "",D3303)</f>
        <v/>
      </c>
      <c r="O3303" s="122" t="str">
        <f t="shared" si="2116"/>
        <v/>
      </c>
      <c r="P3303" s="122" t="str">
        <f>IF(AND($E3303&lt;&gt;0,$J3303=1),"замінне значення",O3303)</f>
        <v/>
      </c>
      <c r="Q3303" s="122" t="str">
        <f>IF(OR(G3303&lt;&gt;0, J3303=0), "",F3303)</f>
        <v/>
      </c>
      <c r="R3303" s="122" t="str">
        <f t="shared" si="2117"/>
        <v/>
      </c>
      <c r="S3303" s="122" t="str">
        <f>IF(AND(G3303&lt;&gt;0,J3303=1),"замінне значення",R3303)</f>
        <v/>
      </c>
      <c r="T3303" s="122" t="str">
        <f t="shared" si="2118"/>
        <v/>
      </c>
    </row>
    <row r="3304" spans="1:20" outlineLevel="1">
      <c r="A3304" s="161"/>
      <c r="B3304" s="208">
        <v>44693</v>
      </c>
      <c r="C3304" s="96">
        <v>68.2083333333333</v>
      </c>
      <c r="D3304" s="122"/>
      <c r="E3304" s="122" t="str">
        <f t="shared" si="2112"/>
        <v/>
      </c>
      <c r="F3304" s="122"/>
      <c r="G3304" s="122" t="str">
        <f t="shared" si="2113"/>
        <v/>
      </c>
      <c r="H3304" s="122"/>
      <c r="I3304" s="122" t="str">
        <f t="shared" si="2114"/>
        <v/>
      </c>
      <c r="J3304" s="122"/>
      <c r="K3304" s="122" t="str">
        <f t="shared" si="2115"/>
        <v/>
      </c>
      <c r="L3304" s="123" t="str">
        <f>IF(H3304="","чи робить СНВВ?",IF(J3304="","чи роблять агрегати?",IF($J3304=0,"агрегати не працюють",IF(AND($H3304=0,$J3304=1),"СНВВ не працює","OK"))))</f>
        <v>чи робить СНВВ?</v>
      </c>
      <c r="M3304" s="100"/>
      <c r="N3304" s="122" t="str">
        <f>IF(OR(E3304&lt;&gt;0, J3304=0), "",D3304)</f>
        <v/>
      </c>
      <c r="O3304" s="122" t="str">
        <f t="shared" si="2116"/>
        <v/>
      </c>
      <c r="P3304" s="122" t="str">
        <f>IF(AND($E3304&lt;&gt;0,$J3304=1),"замінне значення",O3304)</f>
        <v/>
      </c>
      <c r="Q3304" s="122" t="str">
        <f>IF(OR(G3304&lt;&gt;0, J3304=0), "",F3304)</f>
        <v/>
      </c>
      <c r="R3304" s="122" t="str">
        <f t="shared" si="2117"/>
        <v/>
      </c>
      <c r="S3304" s="122" t="str">
        <f>IF(AND(G3304&lt;&gt;0,J3304=1),"замінне значення",R3304)</f>
        <v/>
      </c>
      <c r="T3304" s="122" t="str">
        <f t="shared" si="2118"/>
        <v/>
      </c>
    </row>
    <row r="3305" spans="1:20" outlineLevel="1">
      <c r="A3305" s="161"/>
      <c r="B3305" s="208">
        <v>44693</v>
      </c>
      <c r="C3305" s="96">
        <v>68.25</v>
      </c>
      <c r="D3305" s="122"/>
      <c r="E3305" s="122" t="str">
        <f t="shared" si="2112"/>
        <v/>
      </c>
      <c r="F3305" s="122"/>
      <c r="G3305" s="122" t="str">
        <f t="shared" si="2113"/>
        <v/>
      </c>
      <c r="H3305" s="122"/>
      <c r="I3305" s="122" t="str">
        <f t="shared" si="2114"/>
        <v/>
      </c>
      <c r="J3305" s="122"/>
      <c r="K3305" s="122" t="str">
        <f t="shared" si="2115"/>
        <v/>
      </c>
      <c r="L3305" s="123" t="str">
        <f>IF(H3305="","чи робить СНВВ?",IF(J3305="","чи роблять агрегати?",IF($J3305=0,"агрегати не працюють",IF(AND($H3305=0,$J3305=1),"СНВВ не працює","OK"))))</f>
        <v>чи робить СНВВ?</v>
      </c>
      <c r="M3305" s="100"/>
      <c r="N3305" s="122" t="str">
        <f>IF(OR(E3305&lt;&gt;0, J3305=0), "",D3305)</f>
        <v/>
      </c>
      <c r="O3305" s="122" t="str">
        <f t="shared" si="2116"/>
        <v/>
      </c>
      <c r="P3305" s="122" t="str">
        <f>IF(AND($E3305&lt;&gt;0,$J3305=1),"замінне значення",O3305)</f>
        <v/>
      </c>
      <c r="Q3305" s="122" t="str">
        <f>IF(OR(G3305&lt;&gt;0, J3305=0), "",F3305)</f>
        <v/>
      </c>
      <c r="R3305" s="122" t="str">
        <f t="shared" si="2117"/>
        <v/>
      </c>
      <c r="S3305" s="122" t="str">
        <f>IF(AND(G3305&lt;&gt;0,J3305=1),"замінне значення",R3305)</f>
        <v/>
      </c>
      <c r="T3305" s="122" t="str">
        <f t="shared" si="2118"/>
        <v/>
      </c>
    </row>
    <row r="3306" spans="1:20" outlineLevel="1">
      <c r="A3306" s="161"/>
      <c r="B3306" s="208">
        <v>44693</v>
      </c>
      <c r="C3306" s="96">
        <v>68.2916666666667</v>
      </c>
      <c r="D3306" s="122"/>
      <c r="E3306" s="122" t="str">
        <f t="shared" si="2112"/>
        <v/>
      </c>
      <c r="F3306" s="122"/>
      <c r="G3306" s="122" t="str">
        <f t="shared" si="2113"/>
        <v/>
      </c>
      <c r="H3306" s="122"/>
      <c r="I3306" s="122" t="str">
        <f t="shared" si="2114"/>
        <v/>
      </c>
      <c r="J3306" s="122"/>
      <c r="K3306" s="122" t="str">
        <f t="shared" si="2115"/>
        <v/>
      </c>
      <c r="L3306" s="123" t="str">
        <f>IF(H3306="","чи робить СНВВ?",IF(J3306="","чи роблять агрегати?",IF($J3306=0,"агрегати не працюють",IF(AND($H3306=0,$J3306=1),"СНВВ не працює","OK"))))</f>
        <v>чи робить СНВВ?</v>
      </c>
      <c r="M3306" s="100"/>
      <c r="N3306" s="122" t="str">
        <f>IF(OR(E3306&lt;&gt;0, J3306=0), "",D3306)</f>
        <v/>
      </c>
      <c r="O3306" s="122" t="str">
        <f t="shared" si="2116"/>
        <v/>
      </c>
      <c r="P3306" s="122" t="str">
        <f>IF(AND($E3306&lt;&gt;0,$J3306=1),"замінне значення",O3306)</f>
        <v/>
      </c>
      <c r="Q3306" s="122" t="str">
        <f>IF(OR(G3306&lt;&gt;0, J3306=0), "",F3306)</f>
        <v/>
      </c>
      <c r="R3306" s="122" t="str">
        <f t="shared" si="2117"/>
        <v/>
      </c>
      <c r="S3306" s="122" t="str">
        <f>IF(AND(G3306&lt;&gt;0,J3306=1),"замінне значення",R3306)</f>
        <v/>
      </c>
      <c r="T3306" s="122" t="str">
        <f t="shared" si="2118"/>
        <v/>
      </c>
    </row>
    <row r="3307" spans="1:20" outlineLevel="1">
      <c r="A3307" s="161"/>
      <c r="B3307" s="208">
        <v>44693</v>
      </c>
      <c r="C3307" s="96">
        <v>68.3333333333333</v>
      </c>
      <c r="D3307" s="122"/>
      <c r="E3307" s="122" t="str">
        <f t="shared" si="2112"/>
        <v/>
      </c>
      <c r="F3307" s="122"/>
      <c r="G3307" s="122" t="str">
        <f t="shared" si="2113"/>
        <v/>
      </c>
      <c r="H3307" s="122"/>
      <c r="I3307" s="122" t="str">
        <f t="shared" si="2114"/>
        <v/>
      </c>
      <c r="J3307" s="122"/>
      <c r="K3307" s="122" t="str">
        <f t="shared" si="2115"/>
        <v/>
      </c>
      <c r="L3307" s="123" t="str">
        <f>IF(H3307="","чи робить СНВВ?",IF(J3307="","чи роблять агрегати?",IF($J3307=0,"агрегати не працюють",IF(AND($H3307=0,$J3307=1),"СНВВ не працює","OK"))))</f>
        <v>чи робить СНВВ?</v>
      </c>
      <c r="M3307" s="100"/>
      <c r="N3307" s="122" t="str">
        <f>IF(OR(E3307&lt;&gt;0, J3307=0), "",D3307)</f>
        <v/>
      </c>
      <c r="O3307" s="122" t="str">
        <f t="shared" si="2116"/>
        <v/>
      </c>
      <c r="P3307" s="122" t="str">
        <f>IF(AND($E3307&lt;&gt;0,$J3307=1),"замінне значення",O3307)</f>
        <v/>
      </c>
      <c r="Q3307" s="122" t="str">
        <f>IF(OR(G3307&lt;&gt;0, J3307=0), "",F3307)</f>
        <v/>
      </c>
      <c r="R3307" s="122" t="str">
        <f t="shared" si="2117"/>
        <v/>
      </c>
      <c r="S3307" s="122" t="str">
        <f>IF(AND(G3307&lt;&gt;0,J3307=1),"замінне значення",R3307)</f>
        <v/>
      </c>
      <c r="T3307" s="122" t="str">
        <f t="shared" si="2118"/>
        <v/>
      </c>
    </row>
    <row r="3308" spans="1:20" outlineLevel="1">
      <c r="A3308" s="161"/>
      <c r="B3308" s="208">
        <v>44693</v>
      </c>
      <c r="C3308" s="96">
        <v>68.375</v>
      </c>
      <c r="D3308" s="122"/>
      <c r="E3308" s="122" t="str">
        <f t="shared" si="2112"/>
        <v/>
      </c>
      <c r="F3308" s="122"/>
      <c r="G3308" s="122" t="str">
        <f t="shared" si="2113"/>
        <v/>
      </c>
      <c r="H3308" s="122"/>
      <c r="I3308" s="122" t="str">
        <f t="shared" si="2114"/>
        <v/>
      </c>
      <c r="J3308" s="122"/>
      <c r="K3308" s="122" t="str">
        <f t="shared" si="2115"/>
        <v/>
      </c>
      <c r="L3308" s="123" t="str">
        <f>IF(H3308="","чи робить СНВВ?",IF(J3308="","чи роблять агрегати?",IF($J3308=0,"агрегати не працюють",IF(AND($H3308=0,$J3308=1),"СНВВ не працює","OK"))))</f>
        <v>чи робить СНВВ?</v>
      </c>
      <c r="M3308" s="100"/>
      <c r="N3308" s="122" t="str">
        <f>IF(OR(E3308&lt;&gt;0, J3308=0), "",D3308)</f>
        <v/>
      </c>
      <c r="O3308" s="122" t="str">
        <f t="shared" si="2116"/>
        <v/>
      </c>
      <c r="P3308" s="122" t="str">
        <f>IF(AND($E3308&lt;&gt;0,$J3308=1),"замінне значення",O3308)</f>
        <v/>
      </c>
      <c r="Q3308" s="122" t="str">
        <f>IF(OR(G3308&lt;&gt;0, J3308=0), "",F3308)</f>
        <v/>
      </c>
      <c r="R3308" s="122" t="str">
        <f t="shared" si="2117"/>
        <v/>
      </c>
      <c r="S3308" s="122" t="str">
        <f>IF(AND(G3308&lt;&gt;0,J3308=1),"замінне значення",R3308)</f>
        <v/>
      </c>
      <c r="T3308" s="122" t="str">
        <f t="shared" si="2118"/>
        <v/>
      </c>
    </row>
    <row r="3309" spans="1:20" outlineLevel="1">
      <c r="A3309" s="161"/>
      <c r="B3309" s="208">
        <v>44693</v>
      </c>
      <c r="C3309" s="96">
        <v>68.4166666666667</v>
      </c>
      <c r="D3309" s="122"/>
      <c r="E3309" s="122" t="str">
        <f t="shared" si="2112"/>
        <v/>
      </c>
      <c r="F3309" s="122"/>
      <c r="G3309" s="122" t="str">
        <f t="shared" si="2113"/>
        <v/>
      </c>
      <c r="H3309" s="122"/>
      <c r="I3309" s="122" t="str">
        <f t="shared" si="2114"/>
        <v/>
      </c>
      <c r="J3309" s="122"/>
      <c r="K3309" s="122" t="str">
        <f t="shared" si="2115"/>
        <v/>
      </c>
      <c r="L3309" s="123" t="str">
        <f>IF(H3309="","чи робить СНВВ?",IF(J3309="","чи роблять агрегати?",IF($J3309=0,"агрегати не працюють",IF(AND($H3309=0,$J3309=1),"СНВВ не працює","OK"))))</f>
        <v>чи робить СНВВ?</v>
      </c>
      <c r="M3309" s="100"/>
      <c r="N3309" s="122" t="str">
        <f>IF(OR(E3309&lt;&gt;0, J3309=0), "",D3309)</f>
        <v/>
      </c>
      <c r="O3309" s="122" t="str">
        <f t="shared" si="2116"/>
        <v/>
      </c>
      <c r="P3309" s="122" t="str">
        <f>IF(AND($E3309&lt;&gt;0,$J3309=1),"замінне значення",O3309)</f>
        <v/>
      </c>
      <c r="Q3309" s="122" t="str">
        <f>IF(OR(G3309&lt;&gt;0, J3309=0), "",F3309)</f>
        <v/>
      </c>
      <c r="R3309" s="122" t="str">
        <f t="shared" si="2117"/>
        <v/>
      </c>
      <c r="S3309" s="122" t="str">
        <f>IF(AND(G3309&lt;&gt;0,J3309=1),"замінне значення",R3309)</f>
        <v/>
      </c>
      <c r="T3309" s="122" t="str">
        <f t="shared" si="2118"/>
        <v/>
      </c>
    </row>
    <row r="3310" spans="1:20" outlineLevel="1">
      <c r="A3310" s="161"/>
      <c r="B3310" s="208">
        <v>44693</v>
      </c>
      <c r="C3310" s="96">
        <v>68.4583333333333</v>
      </c>
      <c r="D3310" s="122"/>
      <c r="E3310" s="122" t="str">
        <f t="shared" si="2112"/>
        <v/>
      </c>
      <c r="F3310" s="122"/>
      <c r="G3310" s="122" t="str">
        <f t="shared" si="2113"/>
        <v/>
      </c>
      <c r="H3310" s="122"/>
      <c r="I3310" s="122" t="str">
        <f t="shared" si="2114"/>
        <v/>
      </c>
      <c r="J3310" s="122"/>
      <c r="K3310" s="122" t="str">
        <f t="shared" si="2115"/>
        <v/>
      </c>
      <c r="L3310" s="123" t="str">
        <f>IF(H3310="","чи робить СНВВ?",IF(J3310="","чи роблять агрегати?",IF($J3310=0,"агрегати не працюють",IF(AND($H3310=0,$J3310=1),"СНВВ не працює","OK"))))</f>
        <v>чи робить СНВВ?</v>
      </c>
      <c r="M3310" s="100"/>
      <c r="N3310" s="122" t="str">
        <f>IF(OR(E3310&lt;&gt;0, J3310=0), "",D3310)</f>
        <v/>
      </c>
      <c r="O3310" s="122" t="str">
        <f t="shared" si="2116"/>
        <v/>
      </c>
      <c r="P3310" s="122" t="str">
        <f>IF(AND($E3310&lt;&gt;0,$J3310=1),"замінне значення",O3310)</f>
        <v/>
      </c>
      <c r="Q3310" s="122" t="str">
        <f>IF(OR(G3310&lt;&gt;0, J3310=0), "",F3310)</f>
        <v/>
      </c>
      <c r="R3310" s="122" t="str">
        <f t="shared" si="2117"/>
        <v/>
      </c>
      <c r="S3310" s="122" t="str">
        <f>IF(AND(G3310&lt;&gt;0,J3310=1),"замінне значення",R3310)</f>
        <v/>
      </c>
      <c r="T3310" s="122" t="str">
        <f t="shared" si="2118"/>
        <v/>
      </c>
    </row>
    <row r="3311" spans="1:20" outlineLevel="1">
      <c r="A3311" s="161"/>
      <c r="B3311" s="208">
        <v>44693</v>
      </c>
      <c r="C3311" s="96">
        <v>68.5</v>
      </c>
      <c r="D3311" s="122"/>
      <c r="E3311" s="122" t="str">
        <f t="shared" si="2112"/>
        <v/>
      </c>
      <c r="F3311" s="122"/>
      <c r="G3311" s="122" t="str">
        <f t="shared" si="2113"/>
        <v/>
      </c>
      <c r="H3311" s="122"/>
      <c r="I3311" s="122" t="str">
        <f t="shared" si="2114"/>
        <v/>
      </c>
      <c r="J3311" s="122"/>
      <c r="K3311" s="122" t="str">
        <f t="shared" si="2115"/>
        <v/>
      </c>
      <c r="L3311" s="123" t="str">
        <f>IF(H3311="","чи робить СНВВ?",IF(J3311="","чи роблять агрегати?",IF($J3311=0,"агрегати не працюють",IF(AND($H3311=0,$J3311=1),"СНВВ не працює","OK"))))</f>
        <v>чи робить СНВВ?</v>
      </c>
      <c r="M3311" s="100"/>
      <c r="N3311" s="122" t="str">
        <f>IF(OR(E3311&lt;&gt;0, J3311=0), "",D3311)</f>
        <v/>
      </c>
      <c r="O3311" s="122" t="str">
        <f t="shared" si="2116"/>
        <v/>
      </c>
      <c r="P3311" s="122" t="str">
        <f>IF(AND($E3311&lt;&gt;0,$J3311=1),"замінне значення",O3311)</f>
        <v/>
      </c>
      <c r="Q3311" s="122" t="str">
        <f>IF(OR(G3311&lt;&gt;0, J3311=0), "",F3311)</f>
        <v/>
      </c>
      <c r="R3311" s="122" t="str">
        <f t="shared" si="2117"/>
        <v/>
      </c>
      <c r="S3311" s="122" t="str">
        <f>IF(AND(G3311&lt;&gt;0,J3311=1),"замінне значення",R3311)</f>
        <v/>
      </c>
      <c r="T3311" s="122" t="str">
        <f t="shared" si="2118"/>
        <v/>
      </c>
    </row>
    <row r="3312" spans="1:20" outlineLevel="1">
      <c r="A3312" s="161"/>
      <c r="B3312" s="208">
        <v>44693</v>
      </c>
      <c r="C3312" s="96">
        <v>68.5416666666667</v>
      </c>
      <c r="D3312" s="122"/>
      <c r="E3312" s="122" t="str">
        <f t="shared" si="2112"/>
        <v/>
      </c>
      <c r="F3312" s="122"/>
      <c r="G3312" s="122" t="str">
        <f t="shared" si="2113"/>
        <v/>
      </c>
      <c r="H3312" s="122"/>
      <c r="I3312" s="122" t="str">
        <f t="shared" si="2114"/>
        <v/>
      </c>
      <c r="J3312" s="122"/>
      <c r="K3312" s="122" t="str">
        <f t="shared" si="2115"/>
        <v/>
      </c>
      <c r="L3312" s="123" t="str">
        <f>IF(H3312="","чи робить СНВВ?",IF(J3312="","чи роблять агрегати?",IF($J3312=0,"агрегати не працюють",IF(AND($H3312=0,$J3312=1),"СНВВ не працює","OK"))))</f>
        <v>чи робить СНВВ?</v>
      </c>
      <c r="M3312" s="100"/>
      <c r="N3312" s="122" t="str">
        <f>IF(OR(E3312&lt;&gt;0, J3312=0), "",D3312)</f>
        <v/>
      </c>
      <c r="O3312" s="122" t="str">
        <f t="shared" si="2116"/>
        <v/>
      </c>
      <c r="P3312" s="122" t="str">
        <f>IF(AND($E3312&lt;&gt;0,$J3312=1),"замінне значення",O3312)</f>
        <v/>
      </c>
      <c r="Q3312" s="122" t="str">
        <f>IF(OR(G3312&lt;&gt;0, J3312=0), "",F3312)</f>
        <v/>
      </c>
      <c r="R3312" s="122" t="str">
        <f t="shared" si="2117"/>
        <v/>
      </c>
      <c r="S3312" s="122" t="str">
        <f>IF(AND(G3312&lt;&gt;0,J3312=1),"замінне значення",R3312)</f>
        <v/>
      </c>
      <c r="T3312" s="122" t="str">
        <f t="shared" si="2118"/>
        <v/>
      </c>
    </row>
    <row r="3313" spans="1:20" outlineLevel="1">
      <c r="A3313" s="161"/>
      <c r="B3313" s="208">
        <v>44693</v>
      </c>
      <c r="C3313" s="96">
        <v>68.5833333333333</v>
      </c>
      <c r="D3313" s="122"/>
      <c r="E3313" s="122" t="str">
        <f t="shared" si="2112"/>
        <v/>
      </c>
      <c r="F3313" s="122"/>
      <c r="G3313" s="122" t="str">
        <f t="shared" si="2113"/>
        <v/>
      </c>
      <c r="H3313" s="122"/>
      <c r="I3313" s="122" t="str">
        <f t="shared" si="2114"/>
        <v/>
      </c>
      <c r="J3313" s="122"/>
      <c r="K3313" s="122" t="str">
        <f t="shared" si="2115"/>
        <v/>
      </c>
      <c r="L3313" s="123" t="str">
        <f>IF(H3313="","чи робить СНВВ?",IF(J3313="","чи роблять агрегати?",IF($J3313=0,"агрегати не працюють",IF(AND($H3313=0,$J3313=1),"СНВВ не працює","OK"))))</f>
        <v>чи робить СНВВ?</v>
      </c>
      <c r="M3313" s="100"/>
      <c r="N3313" s="122" t="str">
        <f>IF(OR(E3313&lt;&gt;0, J3313=0), "",D3313)</f>
        <v/>
      </c>
      <c r="O3313" s="122" t="str">
        <f t="shared" si="2116"/>
        <v/>
      </c>
      <c r="P3313" s="122" t="str">
        <f>IF(AND($E3313&lt;&gt;0,$J3313=1),"замінне значення",O3313)</f>
        <v/>
      </c>
      <c r="Q3313" s="122" t="str">
        <f>IF(OR(G3313&lt;&gt;0, J3313=0), "",F3313)</f>
        <v/>
      </c>
      <c r="R3313" s="122" t="str">
        <f t="shared" si="2117"/>
        <v/>
      </c>
      <c r="S3313" s="122" t="str">
        <f>IF(AND(G3313&lt;&gt;0,J3313=1),"замінне значення",R3313)</f>
        <v/>
      </c>
      <c r="T3313" s="122" t="str">
        <f t="shared" si="2118"/>
        <v/>
      </c>
    </row>
    <row r="3314" spans="1:20" outlineLevel="1">
      <c r="A3314" s="161"/>
      <c r="B3314" s="208">
        <v>44693</v>
      </c>
      <c r="C3314" s="96">
        <v>68.625</v>
      </c>
      <c r="D3314" s="122"/>
      <c r="E3314" s="122" t="str">
        <f t="shared" si="2112"/>
        <v/>
      </c>
      <c r="F3314" s="122"/>
      <c r="G3314" s="122" t="str">
        <f t="shared" si="2113"/>
        <v/>
      </c>
      <c r="H3314" s="122"/>
      <c r="I3314" s="122" t="str">
        <f t="shared" si="2114"/>
        <v/>
      </c>
      <c r="J3314" s="122"/>
      <c r="K3314" s="122" t="str">
        <f t="shared" si="2115"/>
        <v/>
      </c>
      <c r="L3314" s="123" t="str">
        <f>IF(H3314="","чи робить СНВВ?",IF(J3314="","чи роблять агрегати?",IF($J3314=0,"агрегати не працюють",IF(AND($H3314=0,$J3314=1),"СНВВ не працює","OK"))))</f>
        <v>чи робить СНВВ?</v>
      </c>
      <c r="M3314" s="100"/>
      <c r="N3314" s="122" t="str">
        <f>IF(OR(E3314&lt;&gt;0, J3314=0), "",D3314)</f>
        <v/>
      </c>
      <c r="O3314" s="122" t="str">
        <f t="shared" si="2116"/>
        <v/>
      </c>
      <c r="P3314" s="122" t="str">
        <f>IF(AND($E3314&lt;&gt;0,$J3314=1),"замінне значення",O3314)</f>
        <v/>
      </c>
      <c r="Q3314" s="122" t="str">
        <f>IF(OR(G3314&lt;&gt;0, J3314=0), "",F3314)</f>
        <v/>
      </c>
      <c r="R3314" s="122" t="str">
        <f t="shared" si="2117"/>
        <v/>
      </c>
      <c r="S3314" s="122" t="str">
        <f>IF(AND(G3314&lt;&gt;0,J3314=1),"замінне значення",R3314)</f>
        <v/>
      </c>
      <c r="T3314" s="122" t="str">
        <f t="shared" si="2118"/>
        <v/>
      </c>
    </row>
    <row r="3315" spans="1:20" outlineLevel="1">
      <c r="A3315" s="161"/>
      <c r="B3315" s="208">
        <v>44693</v>
      </c>
      <c r="C3315" s="96">
        <v>68.6666666666667</v>
      </c>
      <c r="D3315" s="122"/>
      <c r="E3315" s="122" t="str">
        <f t="shared" si="2112"/>
        <v/>
      </c>
      <c r="F3315" s="122"/>
      <c r="G3315" s="122" t="str">
        <f t="shared" si="2113"/>
        <v/>
      </c>
      <c r="H3315" s="122"/>
      <c r="I3315" s="122" t="str">
        <f t="shared" si="2114"/>
        <v/>
      </c>
      <c r="J3315" s="122"/>
      <c r="K3315" s="122" t="str">
        <f t="shared" si="2115"/>
        <v/>
      </c>
      <c r="L3315" s="123" t="str">
        <f>IF(H3315="","чи робить СНВВ?",IF(J3315="","чи роблять агрегати?",IF($J3315=0,"агрегати не працюють",IF(AND($H3315=0,$J3315=1),"СНВВ не працює","OK"))))</f>
        <v>чи робить СНВВ?</v>
      </c>
      <c r="M3315" s="100"/>
      <c r="N3315" s="122" t="str">
        <f>IF(OR(E3315&lt;&gt;0, J3315=0), "",D3315)</f>
        <v/>
      </c>
      <c r="O3315" s="122" t="str">
        <f t="shared" si="2116"/>
        <v/>
      </c>
      <c r="P3315" s="122" t="str">
        <f>IF(AND($E3315&lt;&gt;0,$J3315=1),"замінне значення",O3315)</f>
        <v/>
      </c>
      <c r="Q3315" s="122" t="str">
        <f>IF(OR(G3315&lt;&gt;0, J3315=0), "",F3315)</f>
        <v/>
      </c>
      <c r="R3315" s="122" t="str">
        <f t="shared" si="2117"/>
        <v/>
      </c>
      <c r="S3315" s="122" t="str">
        <f>IF(AND(G3315&lt;&gt;0,J3315=1),"замінне значення",R3315)</f>
        <v/>
      </c>
      <c r="T3315" s="122" t="str">
        <f t="shared" si="2118"/>
        <v/>
      </c>
    </row>
    <row r="3316" spans="1:20" outlineLevel="1">
      <c r="A3316" s="161"/>
      <c r="B3316" s="208">
        <v>44693</v>
      </c>
      <c r="C3316" s="96">
        <v>68.7083333333333</v>
      </c>
      <c r="D3316" s="122"/>
      <c r="E3316" s="122" t="str">
        <f t="shared" si="2112"/>
        <v/>
      </c>
      <c r="F3316" s="122"/>
      <c r="G3316" s="122" t="str">
        <f t="shared" si="2113"/>
        <v/>
      </c>
      <c r="H3316" s="122"/>
      <c r="I3316" s="122" t="str">
        <f t="shared" si="2114"/>
        <v/>
      </c>
      <c r="J3316" s="122"/>
      <c r="K3316" s="122" t="str">
        <f t="shared" si="2115"/>
        <v/>
      </c>
      <c r="L3316" s="123" t="str">
        <f>IF(H3316="","чи робить СНВВ?",IF(J3316="","чи роблять агрегати?",IF($J3316=0,"агрегати не працюють",IF(AND($H3316=0,$J3316=1),"СНВВ не працює","OK"))))</f>
        <v>чи робить СНВВ?</v>
      </c>
      <c r="M3316" s="100"/>
      <c r="N3316" s="122" t="str">
        <f>IF(OR(E3316&lt;&gt;0, J3316=0), "",D3316)</f>
        <v/>
      </c>
      <c r="O3316" s="122" t="str">
        <f t="shared" si="2116"/>
        <v/>
      </c>
      <c r="P3316" s="122" t="str">
        <f>IF(AND($E3316&lt;&gt;0,$J3316=1),"замінне значення",O3316)</f>
        <v/>
      </c>
      <c r="Q3316" s="122" t="str">
        <f>IF(OR(G3316&lt;&gt;0, J3316=0), "",F3316)</f>
        <v/>
      </c>
      <c r="R3316" s="122" t="str">
        <f t="shared" si="2117"/>
        <v/>
      </c>
      <c r="S3316" s="122" t="str">
        <f>IF(AND(G3316&lt;&gt;0,J3316=1),"замінне значення",R3316)</f>
        <v/>
      </c>
      <c r="T3316" s="122" t="str">
        <f t="shared" si="2118"/>
        <v/>
      </c>
    </row>
    <row r="3317" spans="1:20" outlineLevel="1">
      <c r="A3317" s="161"/>
      <c r="B3317" s="208">
        <v>44693</v>
      </c>
      <c r="C3317" s="96">
        <v>68.75</v>
      </c>
      <c r="D3317" s="122"/>
      <c r="E3317" s="122" t="str">
        <f t="shared" si="2112"/>
        <v/>
      </c>
      <c r="F3317" s="122"/>
      <c r="G3317" s="122" t="str">
        <f t="shared" si="2113"/>
        <v/>
      </c>
      <c r="H3317" s="122"/>
      <c r="I3317" s="122" t="str">
        <f t="shared" si="2114"/>
        <v/>
      </c>
      <c r="J3317" s="122"/>
      <c r="K3317" s="122" t="str">
        <f t="shared" si="2115"/>
        <v/>
      </c>
      <c r="L3317" s="123" t="str">
        <f>IF(H3317="","чи робить СНВВ?",IF(J3317="","чи роблять агрегати?",IF($J3317=0,"агрегати не працюють",IF(AND($H3317=0,$J3317=1),"СНВВ не працює","OK"))))</f>
        <v>чи робить СНВВ?</v>
      </c>
      <c r="M3317" s="100"/>
      <c r="N3317" s="122" t="str">
        <f>IF(OR(E3317&lt;&gt;0, J3317=0), "",D3317)</f>
        <v/>
      </c>
      <c r="O3317" s="122" t="str">
        <f t="shared" si="2116"/>
        <v/>
      </c>
      <c r="P3317" s="122" t="str">
        <f>IF(AND($E3317&lt;&gt;0,$J3317=1),"замінне значення",O3317)</f>
        <v/>
      </c>
      <c r="Q3317" s="122" t="str">
        <f>IF(OR(G3317&lt;&gt;0, J3317=0), "",F3317)</f>
        <v/>
      </c>
      <c r="R3317" s="122" t="str">
        <f t="shared" si="2117"/>
        <v/>
      </c>
      <c r="S3317" s="122" t="str">
        <f>IF(AND(G3317&lt;&gt;0,J3317=1),"замінне значення",R3317)</f>
        <v/>
      </c>
      <c r="T3317" s="122" t="str">
        <f t="shared" si="2118"/>
        <v/>
      </c>
    </row>
    <row r="3318" spans="1:20" outlineLevel="1">
      <c r="A3318" s="161"/>
      <c r="B3318" s="208">
        <v>44693</v>
      </c>
      <c r="C3318" s="96">
        <v>68.7916666666667</v>
      </c>
      <c r="D3318" s="122"/>
      <c r="E3318" s="122" t="str">
        <f t="shared" si="2112"/>
        <v/>
      </c>
      <c r="F3318" s="122"/>
      <c r="G3318" s="122" t="str">
        <f t="shared" si="2113"/>
        <v/>
      </c>
      <c r="H3318" s="122"/>
      <c r="I3318" s="122" t="str">
        <f t="shared" si="2114"/>
        <v/>
      </c>
      <c r="J3318" s="122"/>
      <c r="K3318" s="122" t="str">
        <f t="shared" si="2115"/>
        <v/>
      </c>
      <c r="L3318" s="123" t="str">
        <f>IF(H3318="","чи робить СНВВ?",IF(J3318="","чи роблять агрегати?",IF($J3318=0,"агрегати не працюють",IF(AND($H3318=0,$J3318=1),"СНВВ не працює","OK"))))</f>
        <v>чи робить СНВВ?</v>
      </c>
      <c r="M3318" s="100"/>
      <c r="N3318" s="122" t="str">
        <f>IF(OR(E3318&lt;&gt;0, J3318=0), "",D3318)</f>
        <v/>
      </c>
      <c r="O3318" s="122" t="str">
        <f t="shared" si="2116"/>
        <v/>
      </c>
      <c r="P3318" s="122" t="str">
        <f>IF(AND($E3318&lt;&gt;0,$J3318=1),"замінне значення",O3318)</f>
        <v/>
      </c>
      <c r="Q3318" s="122" t="str">
        <f>IF(OR(G3318&lt;&gt;0, J3318=0), "",F3318)</f>
        <v/>
      </c>
      <c r="R3318" s="122" t="str">
        <f t="shared" si="2117"/>
        <v/>
      </c>
      <c r="S3318" s="122" t="str">
        <f>IF(AND(G3318&lt;&gt;0,J3318=1),"замінне значення",R3318)</f>
        <v/>
      </c>
      <c r="T3318" s="122" t="str">
        <f t="shared" si="2118"/>
        <v/>
      </c>
    </row>
    <row r="3319" spans="1:20" outlineLevel="1">
      <c r="A3319" s="161"/>
      <c r="B3319" s="208">
        <v>44693</v>
      </c>
      <c r="C3319" s="96">
        <v>68.8333333333333</v>
      </c>
      <c r="D3319" s="122"/>
      <c r="E3319" s="122" t="str">
        <f t="shared" si="2112"/>
        <v/>
      </c>
      <c r="F3319" s="122"/>
      <c r="G3319" s="122" t="str">
        <f t="shared" si="2113"/>
        <v/>
      </c>
      <c r="H3319" s="122"/>
      <c r="I3319" s="122" t="str">
        <f t="shared" si="2114"/>
        <v/>
      </c>
      <c r="J3319" s="122"/>
      <c r="K3319" s="122" t="str">
        <f t="shared" si="2115"/>
        <v/>
      </c>
      <c r="L3319" s="123" t="str">
        <f>IF(H3319="","чи робить СНВВ?",IF(J3319="","чи роблять агрегати?",IF($J3319=0,"агрегати не працюють",IF(AND($H3319=0,$J3319=1),"СНВВ не працює","OK"))))</f>
        <v>чи робить СНВВ?</v>
      </c>
      <c r="M3319" s="100"/>
      <c r="N3319" s="122" t="str">
        <f>IF(OR(E3319&lt;&gt;0, J3319=0), "",D3319)</f>
        <v/>
      </c>
      <c r="O3319" s="122" t="str">
        <f t="shared" si="2116"/>
        <v/>
      </c>
      <c r="P3319" s="122" t="str">
        <f>IF(AND($E3319&lt;&gt;0,$J3319=1),"замінне значення",O3319)</f>
        <v/>
      </c>
      <c r="Q3319" s="122" t="str">
        <f>IF(OR(G3319&lt;&gt;0, J3319=0), "",F3319)</f>
        <v/>
      </c>
      <c r="R3319" s="122" t="str">
        <f t="shared" si="2117"/>
        <v/>
      </c>
      <c r="S3319" s="122" t="str">
        <f>IF(AND(G3319&lt;&gt;0,J3319=1),"замінне значення",R3319)</f>
        <v/>
      </c>
      <c r="T3319" s="122" t="str">
        <f t="shared" si="2118"/>
        <v/>
      </c>
    </row>
    <row r="3320" spans="1:20" outlineLevel="1">
      <c r="A3320" s="161"/>
      <c r="B3320" s="208">
        <v>44693</v>
      </c>
      <c r="C3320" s="96">
        <v>68.875</v>
      </c>
      <c r="D3320" s="122"/>
      <c r="E3320" s="122" t="str">
        <f t="shared" si="2112"/>
        <v/>
      </c>
      <c r="F3320" s="122"/>
      <c r="G3320" s="122" t="str">
        <f t="shared" si="2113"/>
        <v/>
      </c>
      <c r="H3320" s="122"/>
      <c r="I3320" s="122" t="str">
        <f t="shared" si="2114"/>
        <v/>
      </c>
      <c r="J3320" s="122"/>
      <c r="K3320" s="122" t="str">
        <f t="shared" si="2115"/>
        <v/>
      </c>
      <c r="L3320" s="123" t="str">
        <f>IF(H3320="","чи робить СНВВ?",IF(J3320="","чи роблять агрегати?",IF($J3320=0,"агрегати не працюють",IF(AND($H3320=0,$J3320=1),"СНВВ не працює","OK"))))</f>
        <v>чи робить СНВВ?</v>
      </c>
      <c r="M3320" s="100"/>
      <c r="N3320" s="122" t="str">
        <f>IF(OR(E3320&lt;&gt;0, J3320=0), "",D3320)</f>
        <v/>
      </c>
      <c r="O3320" s="122" t="str">
        <f t="shared" si="2116"/>
        <v/>
      </c>
      <c r="P3320" s="122" t="str">
        <f>IF(AND($E3320&lt;&gt;0,$J3320=1),"замінне значення",O3320)</f>
        <v/>
      </c>
      <c r="Q3320" s="122" t="str">
        <f>IF(OR(G3320&lt;&gt;0, J3320=0), "",F3320)</f>
        <v/>
      </c>
      <c r="R3320" s="122" t="str">
        <f t="shared" si="2117"/>
        <v/>
      </c>
      <c r="S3320" s="122" t="str">
        <f>IF(AND(G3320&lt;&gt;0,J3320=1),"замінне значення",R3320)</f>
        <v/>
      </c>
      <c r="T3320" s="122" t="str">
        <f t="shared" si="2118"/>
        <v/>
      </c>
    </row>
    <row r="3321" spans="1:20" outlineLevel="1">
      <c r="A3321" s="161"/>
      <c r="B3321" s="208">
        <v>44693</v>
      </c>
      <c r="C3321" s="96">
        <v>68.9166666666667</v>
      </c>
      <c r="D3321" s="122"/>
      <c r="E3321" s="122" t="str">
        <f t="shared" si="2112"/>
        <v/>
      </c>
      <c r="F3321" s="122"/>
      <c r="G3321" s="122" t="str">
        <f t="shared" si="2113"/>
        <v/>
      </c>
      <c r="H3321" s="122"/>
      <c r="I3321" s="122" t="str">
        <f t="shared" si="2114"/>
        <v/>
      </c>
      <c r="J3321" s="122"/>
      <c r="K3321" s="122" t="str">
        <f t="shared" si="2115"/>
        <v/>
      </c>
      <c r="L3321" s="123" t="str">
        <f>IF(H3321="","чи робить СНВВ?",IF(J3321="","чи роблять агрегати?",IF($J3321=0,"агрегати не працюють",IF(AND($H3321=0,$J3321=1),"СНВВ не працює","OK"))))</f>
        <v>чи робить СНВВ?</v>
      </c>
      <c r="M3321" s="100"/>
      <c r="N3321" s="122" t="str">
        <f>IF(OR(E3321&lt;&gt;0, J3321=0), "",D3321)</f>
        <v/>
      </c>
      <c r="O3321" s="122" t="str">
        <f t="shared" si="2116"/>
        <v/>
      </c>
      <c r="P3321" s="122" t="str">
        <f>IF(AND($E3321&lt;&gt;0,$J3321=1),"замінне значення",O3321)</f>
        <v/>
      </c>
      <c r="Q3321" s="122" t="str">
        <f>IF(OR(G3321&lt;&gt;0, J3321=0), "",F3321)</f>
        <v/>
      </c>
      <c r="R3321" s="122" t="str">
        <f t="shared" si="2117"/>
        <v/>
      </c>
      <c r="S3321" s="122" t="str">
        <f>IF(AND(G3321&lt;&gt;0,J3321=1),"замінне значення",R3321)</f>
        <v/>
      </c>
      <c r="T3321" s="122" t="str">
        <f t="shared" si="2118"/>
        <v/>
      </c>
    </row>
    <row r="3322" spans="1:20" outlineLevel="1">
      <c r="A3322" s="161"/>
      <c r="B3322" s="208">
        <v>44693</v>
      </c>
      <c r="C3322" s="96">
        <v>68.9583333333333</v>
      </c>
      <c r="D3322" s="122"/>
      <c r="E3322" s="122" t="str">
        <f t="shared" si="2112"/>
        <v/>
      </c>
      <c r="F3322" s="122"/>
      <c r="G3322" s="122" t="str">
        <f t="shared" si="2113"/>
        <v/>
      </c>
      <c r="H3322" s="122"/>
      <c r="I3322" s="122" t="str">
        <f t="shared" si="2114"/>
        <v/>
      </c>
      <c r="J3322" s="122"/>
      <c r="K3322" s="122" t="str">
        <f t="shared" si="2115"/>
        <v/>
      </c>
      <c r="L3322" s="123" t="str">
        <f>IF(H3322="","чи робить СНВВ?",IF(J3322="","чи роблять агрегати?",IF($J3322=0,"агрегати не працюють",IF(AND($H3322=0,$J3322=1),"СНВВ не працює","OK"))))</f>
        <v>чи робить СНВВ?</v>
      </c>
      <c r="M3322" s="100"/>
      <c r="N3322" s="122" t="str">
        <f>IF(OR(E3322&lt;&gt;0, J3322=0), "",D3322)</f>
        <v/>
      </c>
      <c r="O3322" s="122" t="str">
        <f t="shared" si="2116"/>
        <v/>
      </c>
      <c r="P3322" s="122" t="str">
        <f>IF(AND($E3322&lt;&gt;0,$J3322=1),"замінне значення",O3322)</f>
        <v/>
      </c>
      <c r="Q3322" s="122" t="str">
        <f>IF(OR(G3322&lt;&gt;0, J3322=0), "",F3322)</f>
        <v/>
      </c>
      <c r="R3322" s="122" t="str">
        <f t="shared" si="2117"/>
        <v/>
      </c>
      <c r="S3322" s="122" t="str">
        <f>IF(AND(G3322&lt;&gt;0,J3322=1),"замінне значення",R3322)</f>
        <v/>
      </c>
      <c r="T3322" s="122" t="str">
        <f t="shared" si="2118"/>
        <v/>
      </c>
    </row>
    <row r="3323" spans="1:20">
      <c r="A3323" s="204"/>
      <c r="B3323" s="159" t="s">
        <v>217</v>
      </c>
      <c r="C3323" s="159"/>
      <c r="D3323" s="103">
        <f t="shared" ref="D3323" si="2119">SUM(D3299:D3322)</f>
        <v>0</v>
      </c>
      <c r="E3323" s="104">
        <f t="shared" ref="E3323" si="2120">COUNTIF(E3299:E3322,"&gt;0")</f>
        <v>0</v>
      </c>
      <c r="F3323" s="103">
        <f t="shared" ref="F3323" si="2121">SUM(F3299:F3322)</f>
        <v>0</v>
      </c>
      <c r="G3323" s="104">
        <f t="shared" ref="G3323" si="2122">COUNTIF(G3299:G3322,"&gt;0")</f>
        <v>0</v>
      </c>
      <c r="H3323" s="103">
        <f t="shared" ref="H3323" si="2123">SUM(H3299:H3322)</f>
        <v>0</v>
      </c>
      <c r="I3323" s="104">
        <f t="shared" ref="I3323" si="2124">COUNTIF(I3299:I3322,"&gt;0")</f>
        <v>0</v>
      </c>
      <c r="J3323" s="103">
        <f t="shared" ref="J3323" si="2125">SUM(J3299:J3322)</f>
        <v>0</v>
      </c>
      <c r="K3323" s="104">
        <f t="shared" ref="K3323" si="2126">COUNTIF(K3299:K3322,"&gt;0")</f>
        <v>0</v>
      </c>
      <c r="L3323" s="104">
        <f t="shared" ref="L3323" si="2127">COUNTIF(L3299:L3322,"СНВВ не працює")</f>
        <v>0</v>
      </c>
      <c r="M3323" s="100"/>
      <c r="N3323" s="103">
        <f t="shared" si="2093"/>
        <v>0</v>
      </c>
      <c r="O3323" s="103">
        <f t="shared" ref="O3323:T3323" si="2128">SUM(O3299:O3322)</f>
        <v>0</v>
      </c>
      <c r="P3323" s="103">
        <f t="shared" si="2128"/>
        <v>0</v>
      </c>
      <c r="Q3323" s="103">
        <f t="shared" si="2128"/>
        <v>0</v>
      </c>
      <c r="R3323" s="103">
        <f t="shared" si="2128"/>
        <v>0</v>
      </c>
      <c r="S3323" s="103">
        <f t="shared" si="2128"/>
        <v>0</v>
      </c>
      <c r="T3323" s="103">
        <f t="shared" si="2128"/>
        <v>0</v>
      </c>
    </row>
    <row r="3324" spans="1:20" ht="15.75" customHeight="1" outlineLevel="1">
      <c r="A3324" s="160">
        <v>44694</v>
      </c>
      <c r="B3324" s="208">
        <v>44694</v>
      </c>
      <c r="C3324" s="96">
        <v>69</v>
      </c>
      <c r="D3324" s="122"/>
      <c r="E3324" s="122" t="str">
        <f t="shared" ref="E3324:E3347" si="2129">IF(D3324="","",IF(D3324&lt;1,1,0))</f>
        <v/>
      </c>
      <c r="F3324" s="122"/>
      <c r="G3324" s="122" t="str">
        <f t="shared" ref="G3324:G3347" si="2130">IF(F3324="","",IF(F3324&lt;1,1,0))</f>
        <v/>
      </c>
      <c r="H3324" s="122"/>
      <c r="I3324" s="122" t="str">
        <f t="shared" ref="I3324:I3347" si="2131">IF(H3324="","",IF(H3324&lt;1,1,0))</f>
        <v/>
      </c>
      <c r="J3324" s="122"/>
      <c r="K3324" s="122" t="str">
        <f t="shared" ref="K3324:K3347" si="2132">IF(J3324="","",IF(J3324&lt;1,1,0))</f>
        <v/>
      </c>
      <c r="L3324" s="123" t="str">
        <f>IF(H3324="","чи робить СНВВ?",IF(J3324="","чи роблять агрегати?",IF($J3324=0,"агрегати не працюють",IF(AND($H3324=0,$J3324=1),"СНВВ не працює","OK"))))</f>
        <v>чи робить СНВВ?</v>
      </c>
      <c r="M3324" s="100"/>
      <c r="N3324" s="122" t="str">
        <f>IF(OR(E3324&lt;&gt;0, J3324=0), "",D3324)</f>
        <v/>
      </c>
      <c r="O3324" s="122" t="str">
        <f t="shared" ref="O3324:O3347" si="2133">IF(Q3324="", "",(N3324*$O$3+$O$4))</f>
        <v/>
      </c>
      <c r="P3324" s="122" t="str">
        <f>IF(AND($E3324&lt;&gt;0,$J3324=1),"замінне значення",O3324)</f>
        <v/>
      </c>
      <c r="Q3324" s="122" t="str">
        <f>IF(OR(G3324&lt;&gt;0, J3324=0), "",F3324)</f>
        <v/>
      </c>
      <c r="R3324" s="122" t="str">
        <f t="shared" ref="R3324:R3387" si="2134">IF(Q3324="", "",(Q3324*$Q$3+$Q$4))</f>
        <v/>
      </c>
      <c r="S3324" s="122" t="str">
        <f>IF(AND(G3324&lt;&gt;0,J3324=1),"замінне значення",R3324)</f>
        <v/>
      </c>
      <c r="T3324" s="122" t="str">
        <f t="shared" ref="T3324:T3387" si="2135">IFERROR(P3324*S3324,"")</f>
        <v/>
      </c>
    </row>
    <row r="3325" spans="1:20" outlineLevel="1">
      <c r="A3325" s="161"/>
      <c r="B3325" s="208">
        <v>44694</v>
      </c>
      <c r="C3325" s="96">
        <v>69.0416666666667</v>
      </c>
      <c r="D3325" s="122"/>
      <c r="E3325" s="122" t="str">
        <f t="shared" si="2129"/>
        <v/>
      </c>
      <c r="F3325" s="122"/>
      <c r="G3325" s="122" t="str">
        <f t="shared" si="2130"/>
        <v/>
      </c>
      <c r="H3325" s="122"/>
      <c r="I3325" s="122" t="str">
        <f t="shared" si="2131"/>
        <v/>
      </c>
      <c r="J3325" s="122"/>
      <c r="K3325" s="122" t="str">
        <f t="shared" si="2132"/>
        <v/>
      </c>
      <c r="L3325" s="123" t="str">
        <f>IF(H3325="","чи робить СНВВ?",IF(J3325="","чи роблять агрегати?",IF($J3325=0,"агрегати не працюють",IF(AND($H3325=0,$J3325=1),"СНВВ не працює","OK"))))</f>
        <v>чи робить СНВВ?</v>
      </c>
      <c r="M3325" s="100"/>
      <c r="N3325" s="122" t="str">
        <f>IF(OR(E3325&lt;&gt;0, J3325=0), "",D3325)</f>
        <v/>
      </c>
      <c r="O3325" s="122" t="str">
        <f t="shared" si="2133"/>
        <v/>
      </c>
      <c r="P3325" s="122" t="str">
        <f>IF(AND($E3325&lt;&gt;0,$J3325=1),"замінне значення",O3325)</f>
        <v/>
      </c>
      <c r="Q3325" s="122" t="str">
        <f>IF(OR(G3325&lt;&gt;0, J3325=0), "",F3325)</f>
        <v/>
      </c>
      <c r="R3325" s="122" t="str">
        <f t="shared" si="2134"/>
        <v/>
      </c>
      <c r="S3325" s="122" t="str">
        <f>IF(AND(G3325&lt;&gt;0,J3325=1),"замінне значення",R3325)</f>
        <v/>
      </c>
      <c r="T3325" s="122" t="str">
        <f t="shared" si="2135"/>
        <v/>
      </c>
    </row>
    <row r="3326" spans="1:20" outlineLevel="1">
      <c r="A3326" s="161"/>
      <c r="B3326" s="208">
        <v>44694</v>
      </c>
      <c r="C3326" s="96">
        <v>69.0833333333333</v>
      </c>
      <c r="D3326" s="122"/>
      <c r="E3326" s="122" t="str">
        <f t="shared" si="2129"/>
        <v/>
      </c>
      <c r="F3326" s="122"/>
      <c r="G3326" s="122" t="str">
        <f t="shared" si="2130"/>
        <v/>
      </c>
      <c r="H3326" s="122"/>
      <c r="I3326" s="122" t="str">
        <f t="shared" si="2131"/>
        <v/>
      </c>
      <c r="J3326" s="122"/>
      <c r="K3326" s="122" t="str">
        <f t="shared" si="2132"/>
        <v/>
      </c>
      <c r="L3326" s="123" t="str">
        <f>IF(H3326="","чи робить СНВВ?",IF(J3326="","чи роблять агрегати?",IF($J3326=0,"агрегати не працюють",IF(AND($H3326=0,$J3326=1),"СНВВ не працює","OK"))))</f>
        <v>чи робить СНВВ?</v>
      </c>
      <c r="M3326" s="100"/>
      <c r="N3326" s="122" t="str">
        <f>IF(OR(E3326&lt;&gt;0, J3326=0), "",D3326)</f>
        <v/>
      </c>
      <c r="O3326" s="122" t="str">
        <f t="shared" si="2133"/>
        <v/>
      </c>
      <c r="P3326" s="122" t="str">
        <f>IF(AND($E3326&lt;&gt;0,$J3326=1),"замінне значення",O3326)</f>
        <v/>
      </c>
      <c r="Q3326" s="122" t="str">
        <f>IF(OR(G3326&lt;&gt;0, J3326=0), "",F3326)</f>
        <v/>
      </c>
      <c r="R3326" s="122" t="str">
        <f t="shared" si="2134"/>
        <v/>
      </c>
      <c r="S3326" s="122" t="str">
        <f>IF(AND(G3326&lt;&gt;0,J3326=1),"замінне значення",R3326)</f>
        <v/>
      </c>
      <c r="T3326" s="122" t="str">
        <f t="shared" si="2135"/>
        <v/>
      </c>
    </row>
    <row r="3327" spans="1:20" outlineLevel="1">
      <c r="A3327" s="161"/>
      <c r="B3327" s="208">
        <v>44694</v>
      </c>
      <c r="C3327" s="96">
        <v>69.125</v>
      </c>
      <c r="D3327" s="122"/>
      <c r="E3327" s="122" t="str">
        <f t="shared" si="2129"/>
        <v/>
      </c>
      <c r="F3327" s="122"/>
      <c r="G3327" s="122" t="str">
        <f t="shared" si="2130"/>
        <v/>
      </c>
      <c r="H3327" s="122"/>
      <c r="I3327" s="122" t="str">
        <f t="shared" si="2131"/>
        <v/>
      </c>
      <c r="J3327" s="122"/>
      <c r="K3327" s="122" t="str">
        <f t="shared" si="2132"/>
        <v/>
      </c>
      <c r="L3327" s="123" t="str">
        <f>IF(H3327="","чи робить СНВВ?",IF(J3327="","чи роблять агрегати?",IF($J3327=0,"агрегати не працюють",IF(AND($H3327=0,$J3327=1),"СНВВ не працює","OK"))))</f>
        <v>чи робить СНВВ?</v>
      </c>
      <c r="M3327" s="100"/>
      <c r="N3327" s="122" t="str">
        <f>IF(OR(E3327&lt;&gt;0, J3327=0), "",D3327)</f>
        <v/>
      </c>
      <c r="O3327" s="122" t="str">
        <f t="shared" si="2133"/>
        <v/>
      </c>
      <c r="P3327" s="122" t="str">
        <f>IF(AND($E3327&lt;&gt;0,$J3327=1),"замінне значення",O3327)</f>
        <v/>
      </c>
      <c r="Q3327" s="122" t="str">
        <f>IF(OR(G3327&lt;&gt;0, J3327=0), "",F3327)</f>
        <v/>
      </c>
      <c r="R3327" s="122" t="str">
        <f t="shared" si="2134"/>
        <v/>
      </c>
      <c r="S3327" s="122" t="str">
        <f>IF(AND(G3327&lt;&gt;0,J3327=1),"замінне значення",R3327)</f>
        <v/>
      </c>
      <c r="T3327" s="122" t="str">
        <f t="shared" si="2135"/>
        <v/>
      </c>
    </row>
    <row r="3328" spans="1:20" outlineLevel="1">
      <c r="A3328" s="161"/>
      <c r="B3328" s="208">
        <v>44694</v>
      </c>
      <c r="C3328" s="96">
        <v>69.1666666666667</v>
      </c>
      <c r="D3328" s="122"/>
      <c r="E3328" s="122" t="str">
        <f t="shared" si="2129"/>
        <v/>
      </c>
      <c r="F3328" s="122"/>
      <c r="G3328" s="122" t="str">
        <f t="shared" si="2130"/>
        <v/>
      </c>
      <c r="H3328" s="122"/>
      <c r="I3328" s="122" t="str">
        <f t="shared" si="2131"/>
        <v/>
      </c>
      <c r="J3328" s="122"/>
      <c r="K3328" s="122" t="str">
        <f t="shared" si="2132"/>
        <v/>
      </c>
      <c r="L3328" s="123" t="str">
        <f>IF(H3328="","чи робить СНВВ?",IF(J3328="","чи роблять агрегати?",IF($J3328=0,"агрегати не працюють",IF(AND($H3328=0,$J3328=1),"СНВВ не працює","OK"))))</f>
        <v>чи робить СНВВ?</v>
      </c>
      <c r="M3328" s="100"/>
      <c r="N3328" s="122" t="str">
        <f>IF(OR(E3328&lt;&gt;0, J3328=0), "",D3328)</f>
        <v/>
      </c>
      <c r="O3328" s="122" t="str">
        <f t="shared" si="2133"/>
        <v/>
      </c>
      <c r="P3328" s="122" t="str">
        <f>IF(AND($E3328&lt;&gt;0,$J3328=1),"замінне значення",O3328)</f>
        <v/>
      </c>
      <c r="Q3328" s="122" t="str">
        <f>IF(OR(G3328&lt;&gt;0, J3328=0), "",F3328)</f>
        <v/>
      </c>
      <c r="R3328" s="122" t="str">
        <f t="shared" si="2134"/>
        <v/>
      </c>
      <c r="S3328" s="122" t="str">
        <f>IF(AND(G3328&lt;&gt;0,J3328=1),"замінне значення",R3328)</f>
        <v/>
      </c>
      <c r="T3328" s="122" t="str">
        <f t="shared" si="2135"/>
        <v/>
      </c>
    </row>
    <row r="3329" spans="1:20" outlineLevel="1">
      <c r="A3329" s="161"/>
      <c r="B3329" s="208">
        <v>44694</v>
      </c>
      <c r="C3329" s="96">
        <v>69.2083333333333</v>
      </c>
      <c r="D3329" s="122"/>
      <c r="E3329" s="122" t="str">
        <f t="shared" si="2129"/>
        <v/>
      </c>
      <c r="F3329" s="122"/>
      <c r="G3329" s="122" t="str">
        <f t="shared" si="2130"/>
        <v/>
      </c>
      <c r="H3329" s="122"/>
      <c r="I3329" s="122" t="str">
        <f t="shared" si="2131"/>
        <v/>
      </c>
      <c r="J3329" s="122"/>
      <c r="K3329" s="122" t="str">
        <f t="shared" si="2132"/>
        <v/>
      </c>
      <c r="L3329" s="123" t="str">
        <f>IF(H3329="","чи робить СНВВ?",IF(J3329="","чи роблять агрегати?",IF($J3329=0,"агрегати не працюють",IF(AND($H3329=0,$J3329=1),"СНВВ не працює","OK"))))</f>
        <v>чи робить СНВВ?</v>
      </c>
      <c r="M3329" s="100"/>
      <c r="N3329" s="122" t="str">
        <f>IF(OR(E3329&lt;&gt;0, J3329=0), "",D3329)</f>
        <v/>
      </c>
      <c r="O3329" s="122" t="str">
        <f t="shared" si="2133"/>
        <v/>
      </c>
      <c r="P3329" s="122" t="str">
        <f>IF(AND($E3329&lt;&gt;0,$J3329=1),"замінне значення",O3329)</f>
        <v/>
      </c>
      <c r="Q3329" s="122" t="str">
        <f>IF(OR(G3329&lt;&gt;0, J3329=0), "",F3329)</f>
        <v/>
      </c>
      <c r="R3329" s="122" t="str">
        <f t="shared" si="2134"/>
        <v/>
      </c>
      <c r="S3329" s="122" t="str">
        <f>IF(AND(G3329&lt;&gt;0,J3329=1),"замінне значення",R3329)</f>
        <v/>
      </c>
      <c r="T3329" s="122" t="str">
        <f t="shared" si="2135"/>
        <v/>
      </c>
    </row>
    <row r="3330" spans="1:20" outlineLevel="1">
      <c r="A3330" s="161"/>
      <c r="B3330" s="208">
        <v>44694</v>
      </c>
      <c r="C3330" s="96">
        <v>69.25</v>
      </c>
      <c r="D3330" s="122"/>
      <c r="E3330" s="122" t="str">
        <f t="shared" si="2129"/>
        <v/>
      </c>
      <c r="F3330" s="122"/>
      <c r="G3330" s="122" t="str">
        <f t="shared" si="2130"/>
        <v/>
      </c>
      <c r="H3330" s="122"/>
      <c r="I3330" s="122" t="str">
        <f t="shared" si="2131"/>
        <v/>
      </c>
      <c r="J3330" s="122"/>
      <c r="K3330" s="122" t="str">
        <f t="shared" si="2132"/>
        <v/>
      </c>
      <c r="L3330" s="123" t="str">
        <f>IF(H3330="","чи робить СНВВ?",IF(J3330="","чи роблять агрегати?",IF($J3330=0,"агрегати не працюють",IF(AND($H3330=0,$J3330=1),"СНВВ не працює","OK"))))</f>
        <v>чи робить СНВВ?</v>
      </c>
      <c r="M3330" s="100"/>
      <c r="N3330" s="122" t="str">
        <f>IF(OR(E3330&lt;&gt;0, J3330=0), "",D3330)</f>
        <v/>
      </c>
      <c r="O3330" s="122" t="str">
        <f t="shared" si="2133"/>
        <v/>
      </c>
      <c r="P3330" s="122" t="str">
        <f>IF(AND($E3330&lt;&gt;0,$J3330=1),"замінне значення",O3330)</f>
        <v/>
      </c>
      <c r="Q3330" s="122" t="str">
        <f>IF(OR(G3330&lt;&gt;0, J3330=0), "",F3330)</f>
        <v/>
      </c>
      <c r="R3330" s="122" t="str">
        <f t="shared" si="2134"/>
        <v/>
      </c>
      <c r="S3330" s="122" t="str">
        <f>IF(AND(G3330&lt;&gt;0,J3330=1),"замінне значення",R3330)</f>
        <v/>
      </c>
      <c r="T3330" s="122" t="str">
        <f t="shared" si="2135"/>
        <v/>
      </c>
    </row>
    <row r="3331" spans="1:20" outlineLevel="1">
      <c r="A3331" s="161"/>
      <c r="B3331" s="208">
        <v>44694</v>
      </c>
      <c r="C3331" s="96">
        <v>69.2916666666667</v>
      </c>
      <c r="D3331" s="122"/>
      <c r="E3331" s="122" t="str">
        <f t="shared" si="2129"/>
        <v/>
      </c>
      <c r="F3331" s="122"/>
      <c r="G3331" s="122" t="str">
        <f t="shared" si="2130"/>
        <v/>
      </c>
      <c r="H3331" s="122"/>
      <c r="I3331" s="122" t="str">
        <f t="shared" si="2131"/>
        <v/>
      </c>
      <c r="J3331" s="122"/>
      <c r="K3331" s="122" t="str">
        <f t="shared" si="2132"/>
        <v/>
      </c>
      <c r="L3331" s="123" t="str">
        <f>IF(H3331="","чи робить СНВВ?",IF(J3331="","чи роблять агрегати?",IF($J3331=0,"агрегати не працюють",IF(AND($H3331=0,$J3331=1),"СНВВ не працює","OK"))))</f>
        <v>чи робить СНВВ?</v>
      </c>
      <c r="M3331" s="100"/>
      <c r="N3331" s="122" t="str">
        <f>IF(OR(E3331&lt;&gt;0, J3331=0), "",D3331)</f>
        <v/>
      </c>
      <c r="O3331" s="122" t="str">
        <f t="shared" si="2133"/>
        <v/>
      </c>
      <c r="P3331" s="122" t="str">
        <f>IF(AND($E3331&lt;&gt;0,$J3331=1),"замінне значення",O3331)</f>
        <v/>
      </c>
      <c r="Q3331" s="122" t="str">
        <f>IF(OR(G3331&lt;&gt;0, J3331=0), "",F3331)</f>
        <v/>
      </c>
      <c r="R3331" s="122" t="str">
        <f t="shared" si="2134"/>
        <v/>
      </c>
      <c r="S3331" s="122" t="str">
        <f>IF(AND(G3331&lt;&gt;0,J3331=1),"замінне значення",R3331)</f>
        <v/>
      </c>
      <c r="T3331" s="122" t="str">
        <f t="shared" si="2135"/>
        <v/>
      </c>
    </row>
    <row r="3332" spans="1:20" outlineLevel="1">
      <c r="A3332" s="161"/>
      <c r="B3332" s="208">
        <v>44694</v>
      </c>
      <c r="C3332" s="96">
        <v>69.3333333333333</v>
      </c>
      <c r="D3332" s="122"/>
      <c r="E3332" s="122" t="str">
        <f t="shared" si="2129"/>
        <v/>
      </c>
      <c r="F3332" s="122"/>
      <c r="G3332" s="122" t="str">
        <f t="shared" si="2130"/>
        <v/>
      </c>
      <c r="H3332" s="122"/>
      <c r="I3332" s="122" t="str">
        <f t="shared" si="2131"/>
        <v/>
      </c>
      <c r="J3332" s="122"/>
      <c r="K3332" s="122" t="str">
        <f t="shared" si="2132"/>
        <v/>
      </c>
      <c r="L3332" s="123" t="str">
        <f>IF(H3332="","чи робить СНВВ?",IF(J3332="","чи роблять агрегати?",IF($J3332=0,"агрегати не працюють",IF(AND($H3332=0,$J3332=1),"СНВВ не працює","OK"))))</f>
        <v>чи робить СНВВ?</v>
      </c>
      <c r="M3332" s="100"/>
      <c r="N3332" s="122" t="str">
        <f>IF(OR(E3332&lt;&gt;0, J3332=0), "",D3332)</f>
        <v/>
      </c>
      <c r="O3332" s="122" t="str">
        <f t="shared" si="2133"/>
        <v/>
      </c>
      <c r="P3332" s="122" t="str">
        <f>IF(AND($E3332&lt;&gt;0,$J3332=1),"замінне значення",O3332)</f>
        <v/>
      </c>
      <c r="Q3332" s="122" t="str">
        <f>IF(OR(G3332&lt;&gt;0, J3332=0), "",F3332)</f>
        <v/>
      </c>
      <c r="R3332" s="122" t="str">
        <f t="shared" si="2134"/>
        <v/>
      </c>
      <c r="S3332" s="122" t="str">
        <f>IF(AND(G3332&lt;&gt;0,J3332=1),"замінне значення",R3332)</f>
        <v/>
      </c>
      <c r="T3332" s="122" t="str">
        <f t="shared" si="2135"/>
        <v/>
      </c>
    </row>
    <row r="3333" spans="1:20" outlineLevel="1">
      <c r="A3333" s="161"/>
      <c r="B3333" s="208">
        <v>44694</v>
      </c>
      <c r="C3333" s="96">
        <v>69.375</v>
      </c>
      <c r="D3333" s="122"/>
      <c r="E3333" s="122" t="str">
        <f t="shared" si="2129"/>
        <v/>
      </c>
      <c r="F3333" s="122"/>
      <c r="G3333" s="122" t="str">
        <f t="shared" si="2130"/>
        <v/>
      </c>
      <c r="H3333" s="122"/>
      <c r="I3333" s="122" t="str">
        <f t="shared" si="2131"/>
        <v/>
      </c>
      <c r="J3333" s="122"/>
      <c r="K3333" s="122" t="str">
        <f t="shared" si="2132"/>
        <v/>
      </c>
      <c r="L3333" s="123" t="str">
        <f>IF(H3333="","чи робить СНВВ?",IF(J3333="","чи роблять агрегати?",IF($J3333=0,"агрегати не працюють",IF(AND($H3333=0,$J3333=1),"СНВВ не працює","OK"))))</f>
        <v>чи робить СНВВ?</v>
      </c>
      <c r="M3333" s="100"/>
      <c r="N3333" s="122" t="str">
        <f>IF(OR(E3333&lt;&gt;0, J3333=0), "",D3333)</f>
        <v/>
      </c>
      <c r="O3333" s="122" t="str">
        <f t="shared" si="2133"/>
        <v/>
      </c>
      <c r="P3333" s="122" t="str">
        <f>IF(AND($E3333&lt;&gt;0,$J3333=1),"замінне значення",O3333)</f>
        <v/>
      </c>
      <c r="Q3333" s="122" t="str">
        <f>IF(OR(G3333&lt;&gt;0, J3333=0), "",F3333)</f>
        <v/>
      </c>
      <c r="R3333" s="122" t="str">
        <f t="shared" si="2134"/>
        <v/>
      </c>
      <c r="S3333" s="122" t="str">
        <f>IF(AND(G3333&lt;&gt;0,J3333=1),"замінне значення",R3333)</f>
        <v/>
      </c>
      <c r="T3333" s="122" t="str">
        <f t="shared" si="2135"/>
        <v/>
      </c>
    </row>
    <row r="3334" spans="1:20" outlineLevel="1">
      <c r="A3334" s="161"/>
      <c r="B3334" s="208">
        <v>44694</v>
      </c>
      <c r="C3334" s="96">
        <v>69.4166666666667</v>
      </c>
      <c r="D3334" s="122"/>
      <c r="E3334" s="122" t="str">
        <f t="shared" si="2129"/>
        <v/>
      </c>
      <c r="F3334" s="122"/>
      <c r="G3334" s="122" t="str">
        <f t="shared" si="2130"/>
        <v/>
      </c>
      <c r="H3334" s="122"/>
      <c r="I3334" s="122" t="str">
        <f t="shared" si="2131"/>
        <v/>
      </c>
      <c r="J3334" s="122"/>
      <c r="K3334" s="122" t="str">
        <f t="shared" si="2132"/>
        <v/>
      </c>
      <c r="L3334" s="123" t="str">
        <f>IF(H3334="","чи робить СНВВ?",IF(J3334="","чи роблять агрегати?",IF($J3334=0,"агрегати не працюють",IF(AND($H3334=0,$J3334=1),"СНВВ не працює","OK"))))</f>
        <v>чи робить СНВВ?</v>
      </c>
      <c r="M3334" s="100"/>
      <c r="N3334" s="122" t="str">
        <f>IF(OR(E3334&lt;&gt;0, J3334=0), "",D3334)</f>
        <v/>
      </c>
      <c r="O3334" s="122" t="str">
        <f t="shared" si="2133"/>
        <v/>
      </c>
      <c r="P3334" s="122" t="str">
        <f>IF(AND($E3334&lt;&gt;0,$J3334=1),"замінне значення",O3334)</f>
        <v/>
      </c>
      <c r="Q3334" s="122" t="str">
        <f>IF(OR(G3334&lt;&gt;0, J3334=0), "",F3334)</f>
        <v/>
      </c>
      <c r="R3334" s="122" t="str">
        <f t="shared" si="2134"/>
        <v/>
      </c>
      <c r="S3334" s="122" t="str">
        <f>IF(AND(G3334&lt;&gt;0,J3334=1),"замінне значення",R3334)</f>
        <v/>
      </c>
      <c r="T3334" s="122" t="str">
        <f t="shared" si="2135"/>
        <v/>
      </c>
    </row>
    <row r="3335" spans="1:20" outlineLevel="1">
      <c r="A3335" s="161"/>
      <c r="B3335" s="208">
        <v>44694</v>
      </c>
      <c r="C3335" s="96">
        <v>69.4583333333333</v>
      </c>
      <c r="D3335" s="122"/>
      <c r="E3335" s="122" t="str">
        <f t="shared" si="2129"/>
        <v/>
      </c>
      <c r="F3335" s="122"/>
      <c r="G3335" s="122" t="str">
        <f t="shared" si="2130"/>
        <v/>
      </c>
      <c r="H3335" s="122"/>
      <c r="I3335" s="122" t="str">
        <f t="shared" si="2131"/>
        <v/>
      </c>
      <c r="J3335" s="122"/>
      <c r="K3335" s="122" t="str">
        <f t="shared" si="2132"/>
        <v/>
      </c>
      <c r="L3335" s="123" t="str">
        <f>IF(H3335="","чи робить СНВВ?",IF(J3335="","чи роблять агрегати?",IF($J3335=0,"агрегати не працюють",IF(AND($H3335=0,$J3335=1),"СНВВ не працює","OK"))))</f>
        <v>чи робить СНВВ?</v>
      </c>
      <c r="M3335" s="100"/>
      <c r="N3335" s="122" t="str">
        <f>IF(OR(E3335&lt;&gt;0, J3335=0), "",D3335)</f>
        <v/>
      </c>
      <c r="O3335" s="122" t="str">
        <f t="shared" si="2133"/>
        <v/>
      </c>
      <c r="P3335" s="122" t="str">
        <f>IF(AND($E3335&lt;&gt;0,$J3335=1),"замінне значення",O3335)</f>
        <v/>
      </c>
      <c r="Q3335" s="122" t="str">
        <f>IF(OR(G3335&lt;&gt;0, J3335=0), "",F3335)</f>
        <v/>
      </c>
      <c r="R3335" s="122" t="str">
        <f t="shared" si="2134"/>
        <v/>
      </c>
      <c r="S3335" s="122" t="str">
        <f>IF(AND(G3335&lt;&gt;0,J3335=1),"замінне значення",R3335)</f>
        <v/>
      </c>
      <c r="T3335" s="122" t="str">
        <f t="shared" si="2135"/>
        <v/>
      </c>
    </row>
    <row r="3336" spans="1:20" outlineLevel="1">
      <c r="A3336" s="161"/>
      <c r="B3336" s="208">
        <v>44694</v>
      </c>
      <c r="C3336" s="96">
        <v>69.5</v>
      </c>
      <c r="D3336" s="122"/>
      <c r="E3336" s="122" t="str">
        <f t="shared" si="2129"/>
        <v/>
      </c>
      <c r="F3336" s="122"/>
      <c r="G3336" s="122" t="str">
        <f t="shared" si="2130"/>
        <v/>
      </c>
      <c r="H3336" s="122"/>
      <c r="I3336" s="122" t="str">
        <f t="shared" si="2131"/>
        <v/>
      </c>
      <c r="J3336" s="122"/>
      <c r="K3336" s="122" t="str">
        <f t="shared" si="2132"/>
        <v/>
      </c>
      <c r="L3336" s="123" t="str">
        <f>IF(H3336="","чи робить СНВВ?",IF(J3336="","чи роблять агрегати?",IF($J3336=0,"агрегати не працюють",IF(AND($H3336=0,$J3336=1),"СНВВ не працює","OK"))))</f>
        <v>чи робить СНВВ?</v>
      </c>
      <c r="M3336" s="100"/>
      <c r="N3336" s="122" t="str">
        <f>IF(OR(E3336&lt;&gt;0, J3336=0), "",D3336)</f>
        <v/>
      </c>
      <c r="O3336" s="122" t="str">
        <f t="shared" si="2133"/>
        <v/>
      </c>
      <c r="P3336" s="122" t="str">
        <f>IF(AND($E3336&lt;&gt;0,$J3336=1),"замінне значення",O3336)</f>
        <v/>
      </c>
      <c r="Q3336" s="122" t="str">
        <f>IF(OR(G3336&lt;&gt;0, J3336=0), "",F3336)</f>
        <v/>
      </c>
      <c r="R3336" s="122" t="str">
        <f t="shared" si="2134"/>
        <v/>
      </c>
      <c r="S3336" s="122" t="str">
        <f>IF(AND(G3336&lt;&gt;0,J3336=1),"замінне значення",R3336)</f>
        <v/>
      </c>
      <c r="T3336" s="122" t="str">
        <f t="shared" si="2135"/>
        <v/>
      </c>
    </row>
    <row r="3337" spans="1:20" outlineLevel="1">
      <c r="A3337" s="161"/>
      <c r="B3337" s="208">
        <v>44694</v>
      </c>
      <c r="C3337" s="96">
        <v>69.5416666666667</v>
      </c>
      <c r="D3337" s="122"/>
      <c r="E3337" s="122" t="str">
        <f t="shared" si="2129"/>
        <v/>
      </c>
      <c r="F3337" s="122"/>
      <c r="G3337" s="122" t="str">
        <f t="shared" si="2130"/>
        <v/>
      </c>
      <c r="H3337" s="122"/>
      <c r="I3337" s="122" t="str">
        <f t="shared" si="2131"/>
        <v/>
      </c>
      <c r="J3337" s="122"/>
      <c r="K3337" s="122" t="str">
        <f t="shared" si="2132"/>
        <v/>
      </c>
      <c r="L3337" s="123" t="str">
        <f>IF(H3337="","чи робить СНВВ?",IF(J3337="","чи роблять агрегати?",IF($J3337=0,"агрегати не працюють",IF(AND($H3337=0,$J3337=1),"СНВВ не працює","OK"))))</f>
        <v>чи робить СНВВ?</v>
      </c>
      <c r="M3337" s="100"/>
      <c r="N3337" s="122" t="str">
        <f>IF(OR(E3337&lt;&gt;0, J3337=0), "",D3337)</f>
        <v/>
      </c>
      <c r="O3337" s="122" t="str">
        <f t="shared" si="2133"/>
        <v/>
      </c>
      <c r="P3337" s="122" t="str">
        <f>IF(AND($E3337&lt;&gt;0,$J3337=1),"замінне значення",O3337)</f>
        <v/>
      </c>
      <c r="Q3337" s="122" t="str">
        <f>IF(OR(G3337&lt;&gt;0, J3337=0), "",F3337)</f>
        <v/>
      </c>
      <c r="R3337" s="122" t="str">
        <f t="shared" si="2134"/>
        <v/>
      </c>
      <c r="S3337" s="122" t="str">
        <f>IF(AND(G3337&lt;&gt;0,J3337=1),"замінне значення",R3337)</f>
        <v/>
      </c>
      <c r="T3337" s="122" t="str">
        <f t="shared" si="2135"/>
        <v/>
      </c>
    </row>
    <row r="3338" spans="1:20" outlineLevel="1">
      <c r="A3338" s="161"/>
      <c r="B3338" s="208">
        <v>44694</v>
      </c>
      <c r="C3338" s="96">
        <v>69.5833333333333</v>
      </c>
      <c r="D3338" s="122"/>
      <c r="E3338" s="122" t="str">
        <f t="shared" si="2129"/>
        <v/>
      </c>
      <c r="F3338" s="122"/>
      <c r="G3338" s="122" t="str">
        <f t="shared" si="2130"/>
        <v/>
      </c>
      <c r="H3338" s="122"/>
      <c r="I3338" s="122" t="str">
        <f t="shared" si="2131"/>
        <v/>
      </c>
      <c r="J3338" s="122"/>
      <c r="K3338" s="122" t="str">
        <f t="shared" si="2132"/>
        <v/>
      </c>
      <c r="L3338" s="123" t="str">
        <f>IF(H3338="","чи робить СНВВ?",IF(J3338="","чи роблять агрегати?",IF($J3338=0,"агрегати не працюють",IF(AND($H3338=0,$J3338=1),"СНВВ не працює","OK"))))</f>
        <v>чи робить СНВВ?</v>
      </c>
      <c r="M3338" s="100"/>
      <c r="N3338" s="122" t="str">
        <f>IF(OR(E3338&lt;&gt;0, J3338=0), "",D3338)</f>
        <v/>
      </c>
      <c r="O3338" s="122" t="str">
        <f t="shared" si="2133"/>
        <v/>
      </c>
      <c r="P3338" s="122" t="str">
        <f>IF(AND($E3338&lt;&gt;0,$J3338=1),"замінне значення",O3338)</f>
        <v/>
      </c>
      <c r="Q3338" s="122" t="str">
        <f>IF(OR(G3338&lt;&gt;0, J3338=0), "",F3338)</f>
        <v/>
      </c>
      <c r="R3338" s="122" t="str">
        <f t="shared" si="2134"/>
        <v/>
      </c>
      <c r="S3338" s="122" t="str">
        <f>IF(AND(G3338&lt;&gt;0,J3338=1),"замінне значення",R3338)</f>
        <v/>
      </c>
      <c r="T3338" s="122" t="str">
        <f t="shared" si="2135"/>
        <v/>
      </c>
    </row>
    <row r="3339" spans="1:20" outlineLevel="1">
      <c r="A3339" s="161"/>
      <c r="B3339" s="208">
        <v>44694</v>
      </c>
      <c r="C3339" s="96">
        <v>69.625</v>
      </c>
      <c r="D3339" s="122"/>
      <c r="E3339" s="122" t="str">
        <f t="shared" si="2129"/>
        <v/>
      </c>
      <c r="F3339" s="122"/>
      <c r="G3339" s="122" t="str">
        <f t="shared" si="2130"/>
        <v/>
      </c>
      <c r="H3339" s="122"/>
      <c r="I3339" s="122" t="str">
        <f t="shared" si="2131"/>
        <v/>
      </c>
      <c r="J3339" s="122"/>
      <c r="K3339" s="122" t="str">
        <f t="shared" si="2132"/>
        <v/>
      </c>
      <c r="L3339" s="123" t="str">
        <f>IF(H3339="","чи робить СНВВ?",IF(J3339="","чи роблять агрегати?",IF($J3339=0,"агрегати не працюють",IF(AND($H3339=0,$J3339=1),"СНВВ не працює","OK"))))</f>
        <v>чи робить СНВВ?</v>
      </c>
      <c r="M3339" s="100"/>
      <c r="N3339" s="122" t="str">
        <f>IF(OR(E3339&lt;&gt;0, J3339=0), "",D3339)</f>
        <v/>
      </c>
      <c r="O3339" s="122" t="str">
        <f t="shared" si="2133"/>
        <v/>
      </c>
      <c r="P3339" s="122" t="str">
        <f>IF(AND($E3339&lt;&gt;0,$J3339=1),"замінне значення",O3339)</f>
        <v/>
      </c>
      <c r="Q3339" s="122" t="str">
        <f>IF(OR(G3339&lt;&gt;0, J3339=0), "",F3339)</f>
        <v/>
      </c>
      <c r="R3339" s="122" t="str">
        <f t="shared" si="2134"/>
        <v/>
      </c>
      <c r="S3339" s="122" t="str">
        <f>IF(AND(G3339&lt;&gt;0,J3339=1),"замінне значення",R3339)</f>
        <v/>
      </c>
      <c r="T3339" s="122" t="str">
        <f t="shared" si="2135"/>
        <v/>
      </c>
    </row>
    <row r="3340" spans="1:20" outlineLevel="1">
      <c r="A3340" s="161"/>
      <c r="B3340" s="208">
        <v>44694</v>
      </c>
      <c r="C3340" s="96">
        <v>69.6666666666667</v>
      </c>
      <c r="D3340" s="122"/>
      <c r="E3340" s="122" t="str">
        <f t="shared" si="2129"/>
        <v/>
      </c>
      <c r="F3340" s="122"/>
      <c r="G3340" s="122" t="str">
        <f t="shared" si="2130"/>
        <v/>
      </c>
      <c r="H3340" s="122"/>
      <c r="I3340" s="122" t="str">
        <f t="shared" si="2131"/>
        <v/>
      </c>
      <c r="J3340" s="122"/>
      <c r="K3340" s="122" t="str">
        <f t="shared" si="2132"/>
        <v/>
      </c>
      <c r="L3340" s="123" t="str">
        <f>IF(H3340="","чи робить СНВВ?",IF(J3340="","чи роблять агрегати?",IF($J3340=0,"агрегати не працюють",IF(AND($H3340=0,$J3340=1),"СНВВ не працює","OK"))))</f>
        <v>чи робить СНВВ?</v>
      </c>
      <c r="M3340" s="100"/>
      <c r="N3340" s="122" t="str">
        <f>IF(OR(E3340&lt;&gt;0, J3340=0), "",D3340)</f>
        <v/>
      </c>
      <c r="O3340" s="122" t="str">
        <f t="shared" si="2133"/>
        <v/>
      </c>
      <c r="P3340" s="122" t="str">
        <f>IF(AND($E3340&lt;&gt;0,$J3340=1),"замінне значення",O3340)</f>
        <v/>
      </c>
      <c r="Q3340" s="122" t="str">
        <f>IF(OR(G3340&lt;&gt;0, J3340=0), "",F3340)</f>
        <v/>
      </c>
      <c r="R3340" s="122" t="str">
        <f t="shared" si="2134"/>
        <v/>
      </c>
      <c r="S3340" s="122" t="str">
        <f>IF(AND(G3340&lt;&gt;0,J3340=1),"замінне значення",R3340)</f>
        <v/>
      </c>
      <c r="T3340" s="122" t="str">
        <f t="shared" si="2135"/>
        <v/>
      </c>
    </row>
    <row r="3341" spans="1:20" outlineLevel="1">
      <c r="A3341" s="161"/>
      <c r="B3341" s="208">
        <v>44694</v>
      </c>
      <c r="C3341" s="96">
        <v>69.7083333333333</v>
      </c>
      <c r="D3341" s="122"/>
      <c r="E3341" s="122" t="str">
        <f t="shared" si="2129"/>
        <v/>
      </c>
      <c r="F3341" s="122"/>
      <c r="G3341" s="122" t="str">
        <f t="shared" si="2130"/>
        <v/>
      </c>
      <c r="H3341" s="122"/>
      <c r="I3341" s="122" t="str">
        <f t="shared" si="2131"/>
        <v/>
      </c>
      <c r="J3341" s="122"/>
      <c r="K3341" s="122" t="str">
        <f t="shared" si="2132"/>
        <v/>
      </c>
      <c r="L3341" s="123" t="str">
        <f>IF(H3341="","чи робить СНВВ?",IF(J3341="","чи роблять агрегати?",IF($J3341=0,"агрегати не працюють",IF(AND($H3341=0,$J3341=1),"СНВВ не працює","OK"))))</f>
        <v>чи робить СНВВ?</v>
      </c>
      <c r="M3341" s="100"/>
      <c r="N3341" s="122" t="str">
        <f>IF(OR(E3341&lt;&gt;0, J3341=0), "",D3341)</f>
        <v/>
      </c>
      <c r="O3341" s="122" t="str">
        <f t="shared" si="2133"/>
        <v/>
      </c>
      <c r="P3341" s="122" t="str">
        <f>IF(AND($E3341&lt;&gt;0,$J3341=1),"замінне значення",O3341)</f>
        <v/>
      </c>
      <c r="Q3341" s="122" t="str">
        <f>IF(OR(G3341&lt;&gt;0, J3341=0), "",F3341)</f>
        <v/>
      </c>
      <c r="R3341" s="122" t="str">
        <f t="shared" si="2134"/>
        <v/>
      </c>
      <c r="S3341" s="122" t="str">
        <f>IF(AND(G3341&lt;&gt;0,J3341=1),"замінне значення",R3341)</f>
        <v/>
      </c>
      <c r="T3341" s="122" t="str">
        <f t="shared" si="2135"/>
        <v/>
      </c>
    </row>
    <row r="3342" spans="1:20" outlineLevel="1">
      <c r="A3342" s="161"/>
      <c r="B3342" s="208">
        <v>44694</v>
      </c>
      <c r="C3342" s="96">
        <v>69.75</v>
      </c>
      <c r="D3342" s="122"/>
      <c r="E3342" s="122" t="str">
        <f t="shared" si="2129"/>
        <v/>
      </c>
      <c r="F3342" s="122"/>
      <c r="G3342" s="122" t="str">
        <f t="shared" si="2130"/>
        <v/>
      </c>
      <c r="H3342" s="122"/>
      <c r="I3342" s="122" t="str">
        <f t="shared" si="2131"/>
        <v/>
      </c>
      <c r="J3342" s="122"/>
      <c r="K3342" s="122" t="str">
        <f t="shared" si="2132"/>
        <v/>
      </c>
      <c r="L3342" s="123" t="str">
        <f>IF(H3342="","чи робить СНВВ?",IF(J3342="","чи роблять агрегати?",IF($J3342=0,"агрегати не працюють",IF(AND($H3342=0,$J3342=1),"СНВВ не працює","OK"))))</f>
        <v>чи робить СНВВ?</v>
      </c>
      <c r="M3342" s="100"/>
      <c r="N3342" s="122" t="str">
        <f>IF(OR(E3342&lt;&gt;0, J3342=0), "",D3342)</f>
        <v/>
      </c>
      <c r="O3342" s="122" t="str">
        <f t="shared" si="2133"/>
        <v/>
      </c>
      <c r="P3342" s="122" t="str">
        <f>IF(AND($E3342&lt;&gt;0,$J3342=1),"замінне значення",O3342)</f>
        <v/>
      </c>
      <c r="Q3342" s="122" t="str">
        <f>IF(OR(G3342&lt;&gt;0, J3342=0), "",F3342)</f>
        <v/>
      </c>
      <c r="R3342" s="122" t="str">
        <f t="shared" si="2134"/>
        <v/>
      </c>
      <c r="S3342" s="122" t="str">
        <f>IF(AND(G3342&lt;&gt;0,J3342=1),"замінне значення",R3342)</f>
        <v/>
      </c>
      <c r="T3342" s="122" t="str">
        <f t="shared" si="2135"/>
        <v/>
      </c>
    </row>
    <row r="3343" spans="1:20" outlineLevel="1">
      <c r="A3343" s="161"/>
      <c r="B3343" s="208">
        <v>44694</v>
      </c>
      <c r="C3343" s="96">
        <v>69.7916666666667</v>
      </c>
      <c r="D3343" s="122"/>
      <c r="E3343" s="122" t="str">
        <f t="shared" si="2129"/>
        <v/>
      </c>
      <c r="F3343" s="122"/>
      <c r="G3343" s="122" t="str">
        <f t="shared" si="2130"/>
        <v/>
      </c>
      <c r="H3343" s="122"/>
      <c r="I3343" s="122" t="str">
        <f t="shared" si="2131"/>
        <v/>
      </c>
      <c r="J3343" s="122"/>
      <c r="K3343" s="122" t="str">
        <f t="shared" si="2132"/>
        <v/>
      </c>
      <c r="L3343" s="123" t="str">
        <f>IF(H3343="","чи робить СНВВ?",IF(J3343="","чи роблять агрегати?",IF($J3343=0,"агрегати не працюють",IF(AND($H3343=0,$J3343=1),"СНВВ не працює","OK"))))</f>
        <v>чи робить СНВВ?</v>
      </c>
      <c r="M3343" s="100"/>
      <c r="N3343" s="122" t="str">
        <f>IF(OR(E3343&lt;&gt;0, J3343=0), "",D3343)</f>
        <v/>
      </c>
      <c r="O3343" s="122" t="str">
        <f t="shared" si="2133"/>
        <v/>
      </c>
      <c r="P3343" s="122" t="str">
        <f>IF(AND($E3343&lt;&gt;0,$J3343=1),"замінне значення",O3343)</f>
        <v/>
      </c>
      <c r="Q3343" s="122" t="str">
        <f>IF(OR(G3343&lt;&gt;0, J3343=0), "",F3343)</f>
        <v/>
      </c>
      <c r="R3343" s="122" t="str">
        <f t="shared" si="2134"/>
        <v/>
      </c>
      <c r="S3343" s="122" t="str">
        <f>IF(AND(G3343&lt;&gt;0,J3343=1),"замінне значення",R3343)</f>
        <v/>
      </c>
      <c r="T3343" s="122" t="str">
        <f t="shared" si="2135"/>
        <v/>
      </c>
    </row>
    <row r="3344" spans="1:20" outlineLevel="1">
      <c r="A3344" s="161"/>
      <c r="B3344" s="208">
        <v>44694</v>
      </c>
      <c r="C3344" s="96">
        <v>69.8333333333333</v>
      </c>
      <c r="D3344" s="122"/>
      <c r="E3344" s="122" t="str">
        <f t="shared" si="2129"/>
        <v/>
      </c>
      <c r="F3344" s="122"/>
      <c r="G3344" s="122" t="str">
        <f t="shared" si="2130"/>
        <v/>
      </c>
      <c r="H3344" s="122"/>
      <c r="I3344" s="122" t="str">
        <f t="shared" si="2131"/>
        <v/>
      </c>
      <c r="J3344" s="122"/>
      <c r="K3344" s="122" t="str">
        <f t="shared" si="2132"/>
        <v/>
      </c>
      <c r="L3344" s="123" t="str">
        <f>IF(H3344="","чи робить СНВВ?",IF(J3344="","чи роблять агрегати?",IF($J3344=0,"агрегати не працюють",IF(AND($H3344=0,$J3344=1),"СНВВ не працює","OK"))))</f>
        <v>чи робить СНВВ?</v>
      </c>
      <c r="M3344" s="100"/>
      <c r="N3344" s="122" t="str">
        <f>IF(OR(E3344&lt;&gt;0, J3344=0), "",D3344)</f>
        <v/>
      </c>
      <c r="O3344" s="122" t="str">
        <f t="shared" si="2133"/>
        <v/>
      </c>
      <c r="P3344" s="122" t="str">
        <f>IF(AND($E3344&lt;&gt;0,$J3344=1),"замінне значення",O3344)</f>
        <v/>
      </c>
      <c r="Q3344" s="122" t="str">
        <f>IF(OR(G3344&lt;&gt;0, J3344=0), "",F3344)</f>
        <v/>
      </c>
      <c r="R3344" s="122" t="str">
        <f t="shared" si="2134"/>
        <v/>
      </c>
      <c r="S3344" s="122" t="str">
        <f>IF(AND(G3344&lt;&gt;0,J3344=1),"замінне значення",R3344)</f>
        <v/>
      </c>
      <c r="T3344" s="122" t="str">
        <f t="shared" si="2135"/>
        <v/>
      </c>
    </row>
    <row r="3345" spans="1:20" outlineLevel="1">
      <c r="A3345" s="161"/>
      <c r="B3345" s="208">
        <v>44694</v>
      </c>
      <c r="C3345" s="96">
        <v>69.875</v>
      </c>
      <c r="D3345" s="122"/>
      <c r="E3345" s="122" t="str">
        <f t="shared" si="2129"/>
        <v/>
      </c>
      <c r="F3345" s="122"/>
      <c r="G3345" s="122" t="str">
        <f t="shared" si="2130"/>
        <v/>
      </c>
      <c r="H3345" s="122"/>
      <c r="I3345" s="122" t="str">
        <f t="shared" si="2131"/>
        <v/>
      </c>
      <c r="J3345" s="122"/>
      <c r="K3345" s="122" t="str">
        <f t="shared" si="2132"/>
        <v/>
      </c>
      <c r="L3345" s="123" t="str">
        <f>IF(H3345="","чи робить СНВВ?",IF(J3345="","чи роблять агрегати?",IF($J3345=0,"агрегати не працюють",IF(AND($H3345=0,$J3345=1),"СНВВ не працює","OK"))))</f>
        <v>чи робить СНВВ?</v>
      </c>
      <c r="M3345" s="100"/>
      <c r="N3345" s="122" t="str">
        <f>IF(OR(E3345&lt;&gt;0, J3345=0), "",D3345)</f>
        <v/>
      </c>
      <c r="O3345" s="122" t="str">
        <f t="shared" si="2133"/>
        <v/>
      </c>
      <c r="P3345" s="122" t="str">
        <f>IF(AND($E3345&lt;&gt;0,$J3345=1),"замінне значення",O3345)</f>
        <v/>
      </c>
      <c r="Q3345" s="122" t="str">
        <f>IF(OR(G3345&lt;&gt;0, J3345=0), "",F3345)</f>
        <v/>
      </c>
      <c r="R3345" s="122" t="str">
        <f t="shared" si="2134"/>
        <v/>
      </c>
      <c r="S3345" s="122" t="str">
        <f>IF(AND(G3345&lt;&gt;0,J3345=1),"замінне значення",R3345)</f>
        <v/>
      </c>
      <c r="T3345" s="122" t="str">
        <f t="shared" si="2135"/>
        <v/>
      </c>
    </row>
    <row r="3346" spans="1:20" outlineLevel="1">
      <c r="A3346" s="161"/>
      <c r="B3346" s="208">
        <v>44694</v>
      </c>
      <c r="C3346" s="96">
        <v>69.9166666666667</v>
      </c>
      <c r="D3346" s="122"/>
      <c r="E3346" s="122" t="str">
        <f t="shared" si="2129"/>
        <v/>
      </c>
      <c r="F3346" s="122"/>
      <c r="G3346" s="122" t="str">
        <f t="shared" si="2130"/>
        <v/>
      </c>
      <c r="H3346" s="122"/>
      <c r="I3346" s="122" t="str">
        <f t="shared" si="2131"/>
        <v/>
      </c>
      <c r="J3346" s="122"/>
      <c r="K3346" s="122" t="str">
        <f t="shared" si="2132"/>
        <v/>
      </c>
      <c r="L3346" s="123" t="str">
        <f>IF(H3346="","чи робить СНВВ?",IF(J3346="","чи роблять агрегати?",IF($J3346=0,"агрегати не працюють",IF(AND($H3346=0,$J3346=1),"СНВВ не працює","OK"))))</f>
        <v>чи робить СНВВ?</v>
      </c>
      <c r="M3346" s="100"/>
      <c r="N3346" s="122" t="str">
        <f>IF(OR(E3346&lt;&gt;0, J3346=0), "",D3346)</f>
        <v/>
      </c>
      <c r="O3346" s="122" t="str">
        <f t="shared" si="2133"/>
        <v/>
      </c>
      <c r="P3346" s="122" t="str">
        <f>IF(AND($E3346&lt;&gt;0,$J3346=1),"замінне значення",O3346)</f>
        <v/>
      </c>
      <c r="Q3346" s="122" t="str">
        <f>IF(OR(G3346&lt;&gt;0, J3346=0), "",F3346)</f>
        <v/>
      </c>
      <c r="R3346" s="122" t="str">
        <f t="shared" si="2134"/>
        <v/>
      </c>
      <c r="S3346" s="122" t="str">
        <f>IF(AND(G3346&lt;&gt;0,J3346=1),"замінне значення",R3346)</f>
        <v/>
      </c>
      <c r="T3346" s="122" t="str">
        <f t="shared" si="2135"/>
        <v/>
      </c>
    </row>
    <row r="3347" spans="1:20" outlineLevel="1">
      <c r="A3347" s="161"/>
      <c r="B3347" s="208">
        <v>44694</v>
      </c>
      <c r="C3347" s="96">
        <v>69.9583333333333</v>
      </c>
      <c r="D3347" s="122"/>
      <c r="E3347" s="122" t="str">
        <f t="shared" si="2129"/>
        <v/>
      </c>
      <c r="F3347" s="122"/>
      <c r="G3347" s="122" t="str">
        <f t="shared" si="2130"/>
        <v/>
      </c>
      <c r="H3347" s="122"/>
      <c r="I3347" s="122" t="str">
        <f t="shared" si="2131"/>
        <v/>
      </c>
      <c r="J3347" s="122"/>
      <c r="K3347" s="122" t="str">
        <f t="shared" si="2132"/>
        <v/>
      </c>
      <c r="L3347" s="123" t="str">
        <f>IF(H3347="","чи робить СНВВ?",IF(J3347="","чи роблять агрегати?",IF($J3347=0,"агрегати не працюють",IF(AND($H3347=0,$J3347=1),"СНВВ не працює","OK"))))</f>
        <v>чи робить СНВВ?</v>
      </c>
      <c r="M3347" s="100"/>
      <c r="N3347" s="122" t="str">
        <f>IF(OR(E3347&lt;&gt;0, J3347=0), "",D3347)</f>
        <v/>
      </c>
      <c r="O3347" s="122" t="str">
        <f t="shared" si="2133"/>
        <v/>
      </c>
      <c r="P3347" s="122" t="str">
        <f>IF(AND($E3347&lt;&gt;0,$J3347=1),"замінне значення",O3347)</f>
        <v/>
      </c>
      <c r="Q3347" s="122" t="str">
        <f>IF(OR(G3347&lt;&gt;0, J3347=0), "",F3347)</f>
        <v/>
      </c>
      <c r="R3347" s="122" t="str">
        <f t="shared" si="2134"/>
        <v/>
      </c>
      <c r="S3347" s="122" t="str">
        <f>IF(AND(G3347&lt;&gt;0,J3347=1),"замінне значення",R3347)</f>
        <v/>
      </c>
      <c r="T3347" s="122" t="str">
        <f t="shared" si="2135"/>
        <v/>
      </c>
    </row>
    <row r="3348" spans="1:20">
      <c r="A3348" s="204"/>
      <c r="B3348" s="159" t="s">
        <v>218</v>
      </c>
      <c r="C3348" s="159"/>
      <c r="D3348" s="103">
        <f t="shared" ref="D3348" si="2136">SUM(D3324:D3347)</f>
        <v>0</v>
      </c>
      <c r="E3348" s="104">
        <f t="shared" ref="E3348" si="2137">COUNTIF(E3324:E3347,"&gt;0")</f>
        <v>0</v>
      </c>
      <c r="F3348" s="103">
        <f t="shared" ref="F3348" si="2138">SUM(F3324:F3347)</f>
        <v>0</v>
      </c>
      <c r="G3348" s="104">
        <f t="shared" ref="G3348" si="2139">COUNTIF(G3324:G3347,"&gt;0")</f>
        <v>0</v>
      </c>
      <c r="H3348" s="103">
        <f t="shared" ref="H3348" si="2140">SUM(H3324:H3347)</f>
        <v>0</v>
      </c>
      <c r="I3348" s="104">
        <f t="shared" ref="I3348" si="2141">COUNTIF(I3324:I3347,"&gt;0")</f>
        <v>0</v>
      </c>
      <c r="J3348" s="103">
        <f t="shared" ref="J3348" si="2142">SUM(J3324:J3347)</f>
        <v>0</v>
      </c>
      <c r="K3348" s="104">
        <f t="shared" ref="K3348" si="2143">COUNTIF(K3324:K3347,"&gt;0")</f>
        <v>0</v>
      </c>
      <c r="L3348" s="104">
        <f t="shared" ref="L3348" si="2144">COUNTIF(L3324:L3347,"СНВВ не працює")</f>
        <v>0</v>
      </c>
      <c r="M3348" s="100"/>
      <c r="N3348" s="103">
        <f t="shared" ref="N3348:N3398" si="2145">SUM(N3324:N3347)</f>
        <v>0</v>
      </c>
      <c r="O3348" s="103">
        <f t="shared" ref="O3348:T3348" si="2146">SUM(O3324:O3347)</f>
        <v>0</v>
      </c>
      <c r="P3348" s="103">
        <f t="shared" si="2146"/>
        <v>0</v>
      </c>
      <c r="Q3348" s="103">
        <f t="shared" si="2146"/>
        <v>0</v>
      </c>
      <c r="R3348" s="103">
        <f t="shared" si="2146"/>
        <v>0</v>
      </c>
      <c r="S3348" s="103">
        <f t="shared" si="2146"/>
        <v>0</v>
      </c>
      <c r="T3348" s="103">
        <f t="shared" si="2146"/>
        <v>0</v>
      </c>
    </row>
    <row r="3349" spans="1:20" outlineLevel="1">
      <c r="A3349" s="160">
        <v>44695</v>
      </c>
      <c r="B3349" s="208">
        <v>44695</v>
      </c>
      <c r="C3349" s="96">
        <v>70</v>
      </c>
      <c r="D3349" s="122"/>
      <c r="E3349" s="122" t="str">
        <f t="shared" ref="E3349:E3372" si="2147">IF(D3349="","",IF(D3349&lt;1,1,0))</f>
        <v/>
      </c>
      <c r="F3349" s="122"/>
      <c r="G3349" s="122" t="str">
        <f t="shared" ref="G3349:G3372" si="2148">IF(F3349="","",IF(F3349&lt;1,1,0))</f>
        <v/>
      </c>
      <c r="H3349" s="122"/>
      <c r="I3349" s="122" t="str">
        <f t="shared" ref="I3349:I3372" si="2149">IF(H3349="","",IF(H3349&lt;1,1,0))</f>
        <v/>
      </c>
      <c r="J3349" s="122"/>
      <c r="K3349" s="122" t="str">
        <f t="shared" ref="K3349:K3372" si="2150">IF(J3349="","",IF(J3349&lt;1,1,0))</f>
        <v/>
      </c>
      <c r="L3349" s="123" t="str">
        <f>IF(H3349="","чи робить СНВВ?",IF(J3349="","чи роблять агрегати?",IF($J3349=0,"агрегати не працюють",IF(AND($H3349=0,$J3349=1),"СНВВ не працює","OK"))))</f>
        <v>чи робить СНВВ?</v>
      </c>
      <c r="M3349" s="100"/>
      <c r="N3349" s="122" t="str">
        <f>IF(OR(E3349&lt;&gt;0, J3349=0), "",D3349)</f>
        <v/>
      </c>
      <c r="O3349" s="122" t="str">
        <f t="shared" ref="O3349:O3372" si="2151">IF(Q3349="", "",(N3349*$O$3+$O$4))</f>
        <v/>
      </c>
      <c r="P3349" s="122" t="str">
        <f>IF(AND($E3349&lt;&gt;0,$J3349=1),"замінне значення",O3349)</f>
        <v/>
      </c>
      <c r="Q3349" s="122" t="str">
        <f>IF(OR(G3349&lt;&gt;0, J3349=0), "",F3349)</f>
        <v/>
      </c>
      <c r="R3349" s="122" t="str">
        <f t="shared" ref="R3349:R3412" si="2152">IF(Q3349="", "",(Q3349*$Q$3+$Q$4))</f>
        <v/>
      </c>
      <c r="S3349" s="122" t="str">
        <f>IF(AND(G3349&lt;&gt;0,J3349=1),"замінне значення",R3349)</f>
        <v/>
      </c>
      <c r="T3349" s="122" t="str">
        <f t="shared" ref="T3349:T3412" si="2153">IFERROR(P3349*S3349,"")</f>
        <v/>
      </c>
    </row>
    <row r="3350" spans="1:20" outlineLevel="1">
      <c r="A3350" s="161"/>
      <c r="B3350" s="208">
        <v>44695</v>
      </c>
      <c r="C3350" s="96">
        <v>70.0416666666667</v>
      </c>
      <c r="D3350" s="122"/>
      <c r="E3350" s="122" t="str">
        <f t="shared" si="2147"/>
        <v/>
      </c>
      <c r="F3350" s="122"/>
      <c r="G3350" s="122" t="str">
        <f t="shared" si="2148"/>
        <v/>
      </c>
      <c r="H3350" s="122"/>
      <c r="I3350" s="122" t="str">
        <f t="shared" si="2149"/>
        <v/>
      </c>
      <c r="J3350" s="122"/>
      <c r="K3350" s="122" t="str">
        <f t="shared" si="2150"/>
        <v/>
      </c>
      <c r="L3350" s="123" t="str">
        <f>IF(H3350="","чи робить СНВВ?",IF(J3350="","чи роблять агрегати?",IF($J3350=0,"агрегати не працюють",IF(AND($H3350=0,$J3350=1),"СНВВ не працює","OK"))))</f>
        <v>чи робить СНВВ?</v>
      </c>
      <c r="M3350" s="100"/>
      <c r="N3350" s="122" t="str">
        <f>IF(OR(E3350&lt;&gt;0, J3350=0), "",D3350)</f>
        <v/>
      </c>
      <c r="O3350" s="122" t="str">
        <f t="shared" si="2151"/>
        <v/>
      </c>
      <c r="P3350" s="122" t="str">
        <f>IF(AND($E3350&lt;&gt;0,$J3350=1),"замінне значення",O3350)</f>
        <v/>
      </c>
      <c r="Q3350" s="122" t="str">
        <f>IF(OR(G3350&lt;&gt;0, J3350=0), "",F3350)</f>
        <v/>
      </c>
      <c r="R3350" s="122" t="str">
        <f t="shared" si="2152"/>
        <v/>
      </c>
      <c r="S3350" s="122" t="str">
        <f>IF(AND(G3350&lt;&gt;0,J3350=1),"замінне значення",R3350)</f>
        <v/>
      </c>
      <c r="T3350" s="122" t="str">
        <f t="shared" si="2153"/>
        <v/>
      </c>
    </row>
    <row r="3351" spans="1:20" outlineLevel="1">
      <c r="A3351" s="161"/>
      <c r="B3351" s="208">
        <v>44695</v>
      </c>
      <c r="C3351" s="96">
        <v>70.0833333333333</v>
      </c>
      <c r="D3351" s="122"/>
      <c r="E3351" s="122" t="str">
        <f t="shared" si="2147"/>
        <v/>
      </c>
      <c r="F3351" s="122"/>
      <c r="G3351" s="122" t="str">
        <f t="shared" si="2148"/>
        <v/>
      </c>
      <c r="H3351" s="122"/>
      <c r="I3351" s="122" t="str">
        <f t="shared" si="2149"/>
        <v/>
      </c>
      <c r="J3351" s="122"/>
      <c r="K3351" s="122" t="str">
        <f t="shared" si="2150"/>
        <v/>
      </c>
      <c r="L3351" s="123" t="str">
        <f>IF(H3351="","чи робить СНВВ?",IF(J3351="","чи роблять агрегати?",IF($J3351=0,"агрегати не працюють",IF(AND($H3351=0,$J3351=1),"СНВВ не працює","OK"))))</f>
        <v>чи робить СНВВ?</v>
      </c>
      <c r="M3351" s="100"/>
      <c r="N3351" s="122" t="str">
        <f>IF(OR(E3351&lt;&gt;0, J3351=0), "",D3351)</f>
        <v/>
      </c>
      <c r="O3351" s="122" t="str">
        <f t="shared" si="2151"/>
        <v/>
      </c>
      <c r="P3351" s="122" t="str">
        <f>IF(AND($E3351&lt;&gt;0,$J3351=1),"замінне значення",O3351)</f>
        <v/>
      </c>
      <c r="Q3351" s="122" t="str">
        <f>IF(OR(G3351&lt;&gt;0, J3351=0), "",F3351)</f>
        <v/>
      </c>
      <c r="R3351" s="122" t="str">
        <f t="shared" si="2152"/>
        <v/>
      </c>
      <c r="S3351" s="122" t="str">
        <f>IF(AND(G3351&lt;&gt;0,J3351=1),"замінне значення",R3351)</f>
        <v/>
      </c>
      <c r="T3351" s="122" t="str">
        <f t="shared" si="2153"/>
        <v/>
      </c>
    </row>
    <row r="3352" spans="1:20" outlineLevel="1">
      <c r="A3352" s="161"/>
      <c r="B3352" s="208">
        <v>44695</v>
      </c>
      <c r="C3352" s="96">
        <v>70.125</v>
      </c>
      <c r="D3352" s="122"/>
      <c r="E3352" s="122" t="str">
        <f t="shared" si="2147"/>
        <v/>
      </c>
      <c r="F3352" s="122"/>
      <c r="G3352" s="122" t="str">
        <f t="shared" si="2148"/>
        <v/>
      </c>
      <c r="H3352" s="122"/>
      <c r="I3352" s="122" t="str">
        <f t="shared" si="2149"/>
        <v/>
      </c>
      <c r="J3352" s="122"/>
      <c r="K3352" s="122" t="str">
        <f t="shared" si="2150"/>
        <v/>
      </c>
      <c r="L3352" s="123" t="str">
        <f>IF(H3352="","чи робить СНВВ?",IF(J3352="","чи роблять агрегати?",IF($J3352=0,"агрегати не працюють",IF(AND($H3352=0,$J3352=1),"СНВВ не працює","OK"))))</f>
        <v>чи робить СНВВ?</v>
      </c>
      <c r="M3352" s="100"/>
      <c r="N3352" s="122" t="str">
        <f>IF(OR(E3352&lt;&gt;0, J3352=0), "",D3352)</f>
        <v/>
      </c>
      <c r="O3352" s="122" t="str">
        <f t="shared" si="2151"/>
        <v/>
      </c>
      <c r="P3352" s="122" t="str">
        <f>IF(AND($E3352&lt;&gt;0,$J3352=1),"замінне значення",O3352)</f>
        <v/>
      </c>
      <c r="Q3352" s="122" t="str">
        <f>IF(OR(G3352&lt;&gt;0, J3352=0), "",F3352)</f>
        <v/>
      </c>
      <c r="R3352" s="122" t="str">
        <f t="shared" si="2152"/>
        <v/>
      </c>
      <c r="S3352" s="122" t="str">
        <f>IF(AND(G3352&lt;&gt;0,J3352=1),"замінне значення",R3352)</f>
        <v/>
      </c>
      <c r="T3352" s="122" t="str">
        <f t="shared" si="2153"/>
        <v/>
      </c>
    </row>
    <row r="3353" spans="1:20" outlineLevel="1">
      <c r="A3353" s="161"/>
      <c r="B3353" s="208">
        <v>44695</v>
      </c>
      <c r="C3353" s="96">
        <v>70.1666666666667</v>
      </c>
      <c r="D3353" s="122"/>
      <c r="E3353" s="122" t="str">
        <f t="shared" si="2147"/>
        <v/>
      </c>
      <c r="F3353" s="122"/>
      <c r="G3353" s="122" t="str">
        <f t="shared" si="2148"/>
        <v/>
      </c>
      <c r="H3353" s="122"/>
      <c r="I3353" s="122" t="str">
        <f t="shared" si="2149"/>
        <v/>
      </c>
      <c r="J3353" s="122"/>
      <c r="K3353" s="122" t="str">
        <f t="shared" si="2150"/>
        <v/>
      </c>
      <c r="L3353" s="123" t="str">
        <f>IF(H3353="","чи робить СНВВ?",IF(J3353="","чи роблять агрегати?",IF($J3353=0,"агрегати не працюють",IF(AND($H3353=0,$J3353=1),"СНВВ не працює","OK"))))</f>
        <v>чи робить СНВВ?</v>
      </c>
      <c r="M3353" s="100"/>
      <c r="N3353" s="122" t="str">
        <f>IF(OR(E3353&lt;&gt;0, J3353=0), "",D3353)</f>
        <v/>
      </c>
      <c r="O3353" s="122" t="str">
        <f t="shared" si="2151"/>
        <v/>
      </c>
      <c r="P3353" s="122" t="str">
        <f>IF(AND($E3353&lt;&gt;0,$J3353=1),"замінне значення",O3353)</f>
        <v/>
      </c>
      <c r="Q3353" s="122" t="str">
        <f>IF(OR(G3353&lt;&gt;0, J3353=0), "",F3353)</f>
        <v/>
      </c>
      <c r="R3353" s="122" t="str">
        <f t="shared" si="2152"/>
        <v/>
      </c>
      <c r="S3353" s="122" t="str">
        <f>IF(AND(G3353&lt;&gt;0,J3353=1),"замінне значення",R3353)</f>
        <v/>
      </c>
      <c r="T3353" s="122" t="str">
        <f t="shared" si="2153"/>
        <v/>
      </c>
    </row>
    <row r="3354" spans="1:20" outlineLevel="1">
      <c r="A3354" s="161"/>
      <c r="B3354" s="208">
        <v>44695</v>
      </c>
      <c r="C3354" s="96">
        <v>70.2083333333333</v>
      </c>
      <c r="D3354" s="122"/>
      <c r="E3354" s="122" t="str">
        <f t="shared" si="2147"/>
        <v/>
      </c>
      <c r="F3354" s="122"/>
      <c r="G3354" s="122" t="str">
        <f t="shared" si="2148"/>
        <v/>
      </c>
      <c r="H3354" s="122"/>
      <c r="I3354" s="122" t="str">
        <f t="shared" si="2149"/>
        <v/>
      </c>
      <c r="J3354" s="122"/>
      <c r="K3354" s="122" t="str">
        <f t="shared" si="2150"/>
        <v/>
      </c>
      <c r="L3354" s="123" t="str">
        <f>IF(H3354="","чи робить СНВВ?",IF(J3354="","чи роблять агрегати?",IF($J3354=0,"агрегати не працюють",IF(AND($H3354=0,$J3354=1),"СНВВ не працює","OK"))))</f>
        <v>чи робить СНВВ?</v>
      </c>
      <c r="M3354" s="100"/>
      <c r="N3354" s="122" t="str">
        <f>IF(OR(E3354&lt;&gt;0, J3354=0), "",D3354)</f>
        <v/>
      </c>
      <c r="O3354" s="122" t="str">
        <f t="shared" si="2151"/>
        <v/>
      </c>
      <c r="P3354" s="122" t="str">
        <f>IF(AND($E3354&lt;&gt;0,$J3354=1),"замінне значення",O3354)</f>
        <v/>
      </c>
      <c r="Q3354" s="122" t="str">
        <f>IF(OR(G3354&lt;&gt;0, J3354=0), "",F3354)</f>
        <v/>
      </c>
      <c r="R3354" s="122" t="str">
        <f t="shared" si="2152"/>
        <v/>
      </c>
      <c r="S3354" s="122" t="str">
        <f>IF(AND(G3354&lt;&gt;0,J3354=1),"замінне значення",R3354)</f>
        <v/>
      </c>
      <c r="T3354" s="122" t="str">
        <f t="shared" si="2153"/>
        <v/>
      </c>
    </row>
    <row r="3355" spans="1:20" outlineLevel="1">
      <c r="A3355" s="161"/>
      <c r="B3355" s="208">
        <v>44695</v>
      </c>
      <c r="C3355" s="96">
        <v>70.25</v>
      </c>
      <c r="D3355" s="122"/>
      <c r="E3355" s="122" t="str">
        <f t="shared" si="2147"/>
        <v/>
      </c>
      <c r="F3355" s="122"/>
      <c r="G3355" s="122" t="str">
        <f t="shared" si="2148"/>
        <v/>
      </c>
      <c r="H3355" s="122"/>
      <c r="I3355" s="122" t="str">
        <f t="shared" si="2149"/>
        <v/>
      </c>
      <c r="J3355" s="122"/>
      <c r="K3355" s="122" t="str">
        <f t="shared" si="2150"/>
        <v/>
      </c>
      <c r="L3355" s="123" t="str">
        <f>IF(H3355="","чи робить СНВВ?",IF(J3355="","чи роблять агрегати?",IF($J3355=0,"агрегати не працюють",IF(AND($H3355=0,$J3355=1),"СНВВ не працює","OK"))))</f>
        <v>чи робить СНВВ?</v>
      </c>
      <c r="M3355" s="100"/>
      <c r="N3355" s="122" t="str">
        <f>IF(OR(E3355&lt;&gt;0, J3355=0), "",D3355)</f>
        <v/>
      </c>
      <c r="O3355" s="122" t="str">
        <f t="shared" si="2151"/>
        <v/>
      </c>
      <c r="P3355" s="122" t="str">
        <f>IF(AND($E3355&lt;&gt;0,$J3355=1),"замінне значення",O3355)</f>
        <v/>
      </c>
      <c r="Q3355" s="122" t="str">
        <f>IF(OR(G3355&lt;&gt;0, J3355=0), "",F3355)</f>
        <v/>
      </c>
      <c r="R3355" s="122" t="str">
        <f t="shared" si="2152"/>
        <v/>
      </c>
      <c r="S3355" s="122" t="str">
        <f>IF(AND(G3355&lt;&gt;0,J3355=1),"замінне значення",R3355)</f>
        <v/>
      </c>
      <c r="T3355" s="122" t="str">
        <f t="shared" si="2153"/>
        <v/>
      </c>
    </row>
    <row r="3356" spans="1:20" outlineLevel="1">
      <c r="A3356" s="161"/>
      <c r="B3356" s="208">
        <v>44695</v>
      </c>
      <c r="C3356" s="96">
        <v>70.2916666666667</v>
      </c>
      <c r="D3356" s="122"/>
      <c r="E3356" s="122" t="str">
        <f t="shared" si="2147"/>
        <v/>
      </c>
      <c r="F3356" s="122"/>
      <c r="G3356" s="122" t="str">
        <f t="shared" si="2148"/>
        <v/>
      </c>
      <c r="H3356" s="122"/>
      <c r="I3356" s="122" t="str">
        <f t="shared" si="2149"/>
        <v/>
      </c>
      <c r="J3356" s="122"/>
      <c r="K3356" s="122" t="str">
        <f t="shared" si="2150"/>
        <v/>
      </c>
      <c r="L3356" s="123" t="str">
        <f>IF(H3356="","чи робить СНВВ?",IF(J3356="","чи роблять агрегати?",IF($J3356=0,"агрегати не працюють",IF(AND($H3356=0,$J3356=1),"СНВВ не працює","OK"))))</f>
        <v>чи робить СНВВ?</v>
      </c>
      <c r="M3356" s="100"/>
      <c r="N3356" s="122" t="str">
        <f>IF(OR(E3356&lt;&gt;0, J3356=0), "",D3356)</f>
        <v/>
      </c>
      <c r="O3356" s="122" t="str">
        <f t="shared" si="2151"/>
        <v/>
      </c>
      <c r="P3356" s="122" t="str">
        <f>IF(AND($E3356&lt;&gt;0,$J3356=1),"замінне значення",O3356)</f>
        <v/>
      </c>
      <c r="Q3356" s="122" t="str">
        <f>IF(OR(G3356&lt;&gt;0, J3356=0), "",F3356)</f>
        <v/>
      </c>
      <c r="R3356" s="122" t="str">
        <f t="shared" si="2152"/>
        <v/>
      </c>
      <c r="S3356" s="122" t="str">
        <f>IF(AND(G3356&lt;&gt;0,J3356=1),"замінне значення",R3356)</f>
        <v/>
      </c>
      <c r="T3356" s="122" t="str">
        <f t="shared" si="2153"/>
        <v/>
      </c>
    </row>
    <row r="3357" spans="1:20" outlineLevel="1">
      <c r="A3357" s="161"/>
      <c r="B3357" s="208">
        <v>44695</v>
      </c>
      <c r="C3357" s="96">
        <v>70.3333333333333</v>
      </c>
      <c r="D3357" s="122"/>
      <c r="E3357" s="122" t="str">
        <f t="shared" si="2147"/>
        <v/>
      </c>
      <c r="F3357" s="122"/>
      <c r="G3357" s="122" t="str">
        <f t="shared" si="2148"/>
        <v/>
      </c>
      <c r="H3357" s="122"/>
      <c r="I3357" s="122" t="str">
        <f t="shared" si="2149"/>
        <v/>
      </c>
      <c r="J3357" s="122"/>
      <c r="K3357" s="122" t="str">
        <f t="shared" si="2150"/>
        <v/>
      </c>
      <c r="L3357" s="123" t="str">
        <f>IF(H3357="","чи робить СНВВ?",IF(J3357="","чи роблять агрегати?",IF($J3357=0,"агрегати не працюють",IF(AND($H3357=0,$J3357=1),"СНВВ не працює","OK"))))</f>
        <v>чи робить СНВВ?</v>
      </c>
      <c r="M3357" s="100"/>
      <c r="N3357" s="122" t="str">
        <f>IF(OR(E3357&lt;&gt;0, J3357=0), "",D3357)</f>
        <v/>
      </c>
      <c r="O3357" s="122" t="str">
        <f t="shared" si="2151"/>
        <v/>
      </c>
      <c r="P3357" s="122" t="str">
        <f>IF(AND($E3357&lt;&gt;0,$J3357=1),"замінне значення",O3357)</f>
        <v/>
      </c>
      <c r="Q3357" s="122" t="str">
        <f>IF(OR(G3357&lt;&gt;0, J3357=0), "",F3357)</f>
        <v/>
      </c>
      <c r="R3357" s="122" t="str">
        <f t="shared" si="2152"/>
        <v/>
      </c>
      <c r="S3357" s="122" t="str">
        <f>IF(AND(G3357&lt;&gt;0,J3357=1),"замінне значення",R3357)</f>
        <v/>
      </c>
      <c r="T3357" s="122" t="str">
        <f t="shared" si="2153"/>
        <v/>
      </c>
    </row>
    <row r="3358" spans="1:20" outlineLevel="1">
      <c r="A3358" s="161"/>
      <c r="B3358" s="208">
        <v>44695</v>
      </c>
      <c r="C3358" s="96">
        <v>70.375</v>
      </c>
      <c r="D3358" s="122"/>
      <c r="E3358" s="122" t="str">
        <f t="shared" si="2147"/>
        <v/>
      </c>
      <c r="F3358" s="122"/>
      <c r="G3358" s="122" t="str">
        <f t="shared" si="2148"/>
        <v/>
      </c>
      <c r="H3358" s="122"/>
      <c r="I3358" s="122" t="str">
        <f t="shared" si="2149"/>
        <v/>
      </c>
      <c r="J3358" s="122"/>
      <c r="K3358" s="122" t="str">
        <f t="shared" si="2150"/>
        <v/>
      </c>
      <c r="L3358" s="123" t="str">
        <f>IF(H3358="","чи робить СНВВ?",IF(J3358="","чи роблять агрегати?",IF($J3358=0,"агрегати не працюють",IF(AND($H3358=0,$J3358=1),"СНВВ не працює","OK"))))</f>
        <v>чи робить СНВВ?</v>
      </c>
      <c r="M3358" s="100"/>
      <c r="N3358" s="122" t="str">
        <f>IF(OR(E3358&lt;&gt;0, J3358=0), "",D3358)</f>
        <v/>
      </c>
      <c r="O3358" s="122" t="str">
        <f t="shared" si="2151"/>
        <v/>
      </c>
      <c r="P3358" s="122" t="str">
        <f>IF(AND($E3358&lt;&gt;0,$J3358=1),"замінне значення",O3358)</f>
        <v/>
      </c>
      <c r="Q3358" s="122" t="str">
        <f>IF(OR(G3358&lt;&gt;0, J3358=0), "",F3358)</f>
        <v/>
      </c>
      <c r="R3358" s="122" t="str">
        <f t="shared" si="2152"/>
        <v/>
      </c>
      <c r="S3358" s="122" t="str">
        <f>IF(AND(G3358&lt;&gt;0,J3358=1),"замінне значення",R3358)</f>
        <v/>
      </c>
      <c r="T3358" s="122" t="str">
        <f t="shared" si="2153"/>
        <v/>
      </c>
    </row>
    <row r="3359" spans="1:20" outlineLevel="1">
      <c r="A3359" s="161"/>
      <c r="B3359" s="208">
        <v>44695</v>
      </c>
      <c r="C3359" s="96">
        <v>70.4166666666667</v>
      </c>
      <c r="D3359" s="122"/>
      <c r="E3359" s="122" t="str">
        <f t="shared" si="2147"/>
        <v/>
      </c>
      <c r="F3359" s="122"/>
      <c r="G3359" s="122" t="str">
        <f t="shared" si="2148"/>
        <v/>
      </c>
      <c r="H3359" s="122"/>
      <c r="I3359" s="122" t="str">
        <f t="shared" si="2149"/>
        <v/>
      </c>
      <c r="J3359" s="122"/>
      <c r="K3359" s="122" t="str">
        <f t="shared" si="2150"/>
        <v/>
      </c>
      <c r="L3359" s="123" t="str">
        <f>IF(H3359="","чи робить СНВВ?",IF(J3359="","чи роблять агрегати?",IF($J3359=0,"агрегати не працюють",IF(AND($H3359=0,$J3359=1),"СНВВ не працює","OK"))))</f>
        <v>чи робить СНВВ?</v>
      </c>
      <c r="M3359" s="100"/>
      <c r="N3359" s="122" t="str">
        <f>IF(OR(E3359&lt;&gt;0, J3359=0), "",D3359)</f>
        <v/>
      </c>
      <c r="O3359" s="122" t="str">
        <f t="shared" si="2151"/>
        <v/>
      </c>
      <c r="P3359" s="122" t="str">
        <f>IF(AND($E3359&lt;&gt;0,$J3359=1),"замінне значення",O3359)</f>
        <v/>
      </c>
      <c r="Q3359" s="122" t="str">
        <f>IF(OR(G3359&lt;&gt;0, J3359=0), "",F3359)</f>
        <v/>
      </c>
      <c r="R3359" s="122" t="str">
        <f t="shared" si="2152"/>
        <v/>
      </c>
      <c r="S3359" s="122" t="str">
        <f>IF(AND(G3359&lt;&gt;0,J3359=1),"замінне значення",R3359)</f>
        <v/>
      </c>
      <c r="T3359" s="122" t="str">
        <f t="shared" si="2153"/>
        <v/>
      </c>
    </row>
    <row r="3360" spans="1:20" outlineLevel="1">
      <c r="A3360" s="161"/>
      <c r="B3360" s="208">
        <v>44695</v>
      </c>
      <c r="C3360" s="96">
        <v>70.4583333333333</v>
      </c>
      <c r="D3360" s="122"/>
      <c r="E3360" s="122" t="str">
        <f t="shared" si="2147"/>
        <v/>
      </c>
      <c r="F3360" s="122"/>
      <c r="G3360" s="122" t="str">
        <f t="shared" si="2148"/>
        <v/>
      </c>
      <c r="H3360" s="122"/>
      <c r="I3360" s="122" t="str">
        <f t="shared" si="2149"/>
        <v/>
      </c>
      <c r="J3360" s="122"/>
      <c r="K3360" s="122" t="str">
        <f t="shared" si="2150"/>
        <v/>
      </c>
      <c r="L3360" s="123" t="str">
        <f>IF(H3360="","чи робить СНВВ?",IF(J3360="","чи роблять агрегати?",IF($J3360=0,"агрегати не працюють",IF(AND($H3360=0,$J3360=1),"СНВВ не працює","OK"))))</f>
        <v>чи робить СНВВ?</v>
      </c>
      <c r="M3360" s="100"/>
      <c r="N3360" s="122" t="str">
        <f>IF(OR(E3360&lt;&gt;0, J3360=0), "",D3360)</f>
        <v/>
      </c>
      <c r="O3360" s="122" t="str">
        <f t="shared" si="2151"/>
        <v/>
      </c>
      <c r="P3360" s="122" t="str">
        <f>IF(AND($E3360&lt;&gt;0,$J3360=1),"замінне значення",O3360)</f>
        <v/>
      </c>
      <c r="Q3360" s="122" t="str">
        <f>IF(OR(G3360&lt;&gt;0, J3360=0), "",F3360)</f>
        <v/>
      </c>
      <c r="R3360" s="122" t="str">
        <f t="shared" si="2152"/>
        <v/>
      </c>
      <c r="S3360" s="122" t="str">
        <f>IF(AND(G3360&lt;&gt;0,J3360=1),"замінне значення",R3360)</f>
        <v/>
      </c>
      <c r="T3360" s="122" t="str">
        <f t="shared" si="2153"/>
        <v/>
      </c>
    </row>
    <row r="3361" spans="1:20" outlineLevel="1">
      <c r="A3361" s="161"/>
      <c r="B3361" s="208">
        <v>44695</v>
      </c>
      <c r="C3361" s="96">
        <v>70.5</v>
      </c>
      <c r="D3361" s="122"/>
      <c r="E3361" s="122" t="str">
        <f t="shared" si="2147"/>
        <v/>
      </c>
      <c r="F3361" s="122"/>
      <c r="G3361" s="122" t="str">
        <f t="shared" si="2148"/>
        <v/>
      </c>
      <c r="H3361" s="122"/>
      <c r="I3361" s="122" t="str">
        <f t="shared" si="2149"/>
        <v/>
      </c>
      <c r="J3361" s="122"/>
      <c r="K3361" s="122" t="str">
        <f t="shared" si="2150"/>
        <v/>
      </c>
      <c r="L3361" s="123" t="str">
        <f>IF(H3361="","чи робить СНВВ?",IF(J3361="","чи роблять агрегати?",IF($J3361=0,"агрегати не працюють",IF(AND($H3361=0,$J3361=1),"СНВВ не працює","OK"))))</f>
        <v>чи робить СНВВ?</v>
      </c>
      <c r="M3361" s="100"/>
      <c r="N3361" s="122" t="str">
        <f>IF(OR(E3361&lt;&gt;0, J3361=0), "",D3361)</f>
        <v/>
      </c>
      <c r="O3361" s="122" t="str">
        <f t="shared" si="2151"/>
        <v/>
      </c>
      <c r="P3361" s="122" t="str">
        <f>IF(AND($E3361&lt;&gt;0,$J3361=1),"замінне значення",O3361)</f>
        <v/>
      </c>
      <c r="Q3361" s="122" t="str">
        <f>IF(OR(G3361&lt;&gt;0, J3361=0), "",F3361)</f>
        <v/>
      </c>
      <c r="R3361" s="122" t="str">
        <f t="shared" si="2152"/>
        <v/>
      </c>
      <c r="S3361" s="122" t="str">
        <f>IF(AND(G3361&lt;&gt;0,J3361=1),"замінне значення",R3361)</f>
        <v/>
      </c>
      <c r="T3361" s="122" t="str">
        <f t="shared" si="2153"/>
        <v/>
      </c>
    </row>
    <row r="3362" spans="1:20" outlineLevel="1">
      <c r="A3362" s="161"/>
      <c r="B3362" s="208">
        <v>44695</v>
      </c>
      <c r="C3362" s="96">
        <v>70.5416666666667</v>
      </c>
      <c r="D3362" s="122"/>
      <c r="E3362" s="122" t="str">
        <f t="shared" si="2147"/>
        <v/>
      </c>
      <c r="F3362" s="122"/>
      <c r="G3362" s="122" t="str">
        <f t="shared" si="2148"/>
        <v/>
      </c>
      <c r="H3362" s="122"/>
      <c r="I3362" s="122" t="str">
        <f t="shared" si="2149"/>
        <v/>
      </c>
      <c r="J3362" s="122"/>
      <c r="K3362" s="122" t="str">
        <f t="shared" si="2150"/>
        <v/>
      </c>
      <c r="L3362" s="123" t="str">
        <f>IF(H3362="","чи робить СНВВ?",IF(J3362="","чи роблять агрегати?",IF($J3362=0,"агрегати не працюють",IF(AND($H3362=0,$J3362=1),"СНВВ не працює","OK"))))</f>
        <v>чи робить СНВВ?</v>
      </c>
      <c r="M3362" s="100"/>
      <c r="N3362" s="122" t="str">
        <f>IF(OR(E3362&lt;&gt;0, J3362=0), "",D3362)</f>
        <v/>
      </c>
      <c r="O3362" s="122" t="str">
        <f t="shared" si="2151"/>
        <v/>
      </c>
      <c r="P3362" s="122" t="str">
        <f>IF(AND($E3362&lt;&gt;0,$J3362=1),"замінне значення",O3362)</f>
        <v/>
      </c>
      <c r="Q3362" s="122" t="str">
        <f>IF(OR(G3362&lt;&gt;0, J3362=0), "",F3362)</f>
        <v/>
      </c>
      <c r="R3362" s="122" t="str">
        <f t="shared" si="2152"/>
        <v/>
      </c>
      <c r="S3362" s="122" t="str">
        <f>IF(AND(G3362&lt;&gt;0,J3362=1),"замінне значення",R3362)</f>
        <v/>
      </c>
      <c r="T3362" s="122" t="str">
        <f t="shared" si="2153"/>
        <v/>
      </c>
    </row>
    <row r="3363" spans="1:20" outlineLevel="1">
      <c r="A3363" s="161"/>
      <c r="B3363" s="208">
        <v>44695</v>
      </c>
      <c r="C3363" s="96">
        <v>70.5833333333333</v>
      </c>
      <c r="D3363" s="122"/>
      <c r="E3363" s="122" t="str">
        <f t="shared" si="2147"/>
        <v/>
      </c>
      <c r="F3363" s="122"/>
      <c r="G3363" s="122" t="str">
        <f t="shared" si="2148"/>
        <v/>
      </c>
      <c r="H3363" s="122"/>
      <c r="I3363" s="122" t="str">
        <f t="shared" si="2149"/>
        <v/>
      </c>
      <c r="J3363" s="122"/>
      <c r="K3363" s="122" t="str">
        <f t="shared" si="2150"/>
        <v/>
      </c>
      <c r="L3363" s="123" t="str">
        <f>IF(H3363="","чи робить СНВВ?",IF(J3363="","чи роблять агрегати?",IF($J3363=0,"агрегати не працюють",IF(AND($H3363=0,$J3363=1),"СНВВ не працює","OK"))))</f>
        <v>чи робить СНВВ?</v>
      </c>
      <c r="M3363" s="100"/>
      <c r="N3363" s="122" t="str">
        <f>IF(OR(E3363&lt;&gt;0, J3363=0), "",D3363)</f>
        <v/>
      </c>
      <c r="O3363" s="122" t="str">
        <f t="shared" si="2151"/>
        <v/>
      </c>
      <c r="P3363" s="122" t="str">
        <f>IF(AND($E3363&lt;&gt;0,$J3363=1),"замінне значення",O3363)</f>
        <v/>
      </c>
      <c r="Q3363" s="122" t="str">
        <f>IF(OR(G3363&lt;&gt;0, J3363=0), "",F3363)</f>
        <v/>
      </c>
      <c r="R3363" s="122" t="str">
        <f t="shared" si="2152"/>
        <v/>
      </c>
      <c r="S3363" s="122" t="str">
        <f>IF(AND(G3363&lt;&gt;0,J3363=1),"замінне значення",R3363)</f>
        <v/>
      </c>
      <c r="T3363" s="122" t="str">
        <f t="shared" si="2153"/>
        <v/>
      </c>
    </row>
    <row r="3364" spans="1:20" outlineLevel="1">
      <c r="A3364" s="161"/>
      <c r="B3364" s="208">
        <v>44695</v>
      </c>
      <c r="C3364" s="96">
        <v>70.625</v>
      </c>
      <c r="D3364" s="122"/>
      <c r="E3364" s="122" t="str">
        <f t="shared" si="2147"/>
        <v/>
      </c>
      <c r="F3364" s="122"/>
      <c r="G3364" s="122" t="str">
        <f t="shared" si="2148"/>
        <v/>
      </c>
      <c r="H3364" s="122"/>
      <c r="I3364" s="122" t="str">
        <f t="shared" si="2149"/>
        <v/>
      </c>
      <c r="J3364" s="122"/>
      <c r="K3364" s="122" t="str">
        <f t="shared" si="2150"/>
        <v/>
      </c>
      <c r="L3364" s="123" t="str">
        <f>IF(H3364="","чи робить СНВВ?",IF(J3364="","чи роблять агрегати?",IF($J3364=0,"агрегати не працюють",IF(AND($H3364=0,$J3364=1),"СНВВ не працює","OK"))))</f>
        <v>чи робить СНВВ?</v>
      </c>
      <c r="M3364" s="100"/>
      <c r="N3364" s="122" t="str">
        <f>IF(OR(E3364&lt;&gt;0, J3364=0), "",D3364)</f>
        <v/>
      </c>
      <c r="O3364" s="122" t="str">
        <f t="shared" si="2151"/>
        <v/>
      </c>
      <c r="P3364" s="122" t="str">
        <f>IF(AND($E3364&lt;&gt;0,$J3364=1),"замінне значення",O3364)</f>
        <v/>
      </c>
      <c r="Q3364" s="122" t="str">
        <f>IF(OR(G3364&lt;&gt;0, J3364=0), "",F3364)</f>
        <v/>
      </c>
      <c r="R3364" s="122" t="str">
        <f t="shared" si="2152"/>
        <v/>
      </c>
      <c r="S3364" s="122" t="str">
        <f>IF(AND(G3364&lt;&gt;0,J3364=1),"замінне значення",R3364)</f>
        <v/>
      </c>
      <c r="T3364" s="122" t="str">
        <f t="shared" si="2153"/>
        <v/>
      </c>
    </row>
    <row r="3365" spans="1:20" outlineLevel="1">
      <c r="A3365" s="161"/>
      <c r="B3365" s="208">
        <v>44695</v>
      </c>
      <c r="C3365" s="96">
        <v>70.6666666666667</v>
      </c>
      <c r="D3365" s="122"/>
      <c r="E3365" s="122" t="str">
        <f t="shared" si="2147"/>
        <v/>
      </c>
      <c r="F3365" s="122"/>
      <c r="G3365" s="122" t="str">
        <f t="shared" si="2148"/>
        <v/>
      </c>
      <c r="H3365" s="122"/>
      <c r="I3365" s="122" t="str">
        <f t="shared" si="2149"/>
        <v/>
      </c>
      <c r="J3365" s="122"/>
      <c r="K3365" s="122" t="str">
        <f t="shared" si="2150"/>
        <v/>
      </c>
      <c r="L3365" s="123" t="str">
        <f>IF(H3365="","чи робить СНВВ?",IF(J3365="","чи роблять агрегати?",IF($J3365=0,"агрегати не працюють",IF(AND($H3365=0,$J3365=1),"СНВВ не працює","OK"))))</f>
        <v>чи робить СНВВ?</v>
      </c>
      <c r="M3365" s="100"/>
      <c r="N3365" s="122" t="str">
        <f>IF(OR(E3365&lt;&gt;0, J3365=0), "",D3365)</f>
        <v/>
      </c>
      <c r="O3365" s="122" t="str">
        <f t="shared" si="2151"/>
        <v/>
      </c>
      <c r="P3365" s="122" t="str">
        <f>IF(AND($E3365&lt;&gt;0,$J3365=1),"замінне значення",O3365)</f>
        <v/>
      </c>
      <c r="Q3365" s="122" t="str">
        <f>IF(OR(G3365&lt;&gt;0, J3365=0), "",F3365)</f>
        <v/>
      </c>
      <c r="R3365" s="122" t="str">
        <f t="shared" si="2152"/>
        <v/>
      </c>
      <c r="S3365" s="122" t="str">
        <f>IF(AND(G3365&lt;&gt;0,J3365=1),"замінне значення",R3365)</f>
        <v/>
      </c>
      <c r="T3365" s="122" t="str">
        <f t="shared" si="2153"/>
        <v/>
      </c>
    </row>
    <row r="3366" spans="1:20" outlineLevel="1">
      <c r="A3366" s="161"/>
      <c r="B3366" s="208">
        <v>44695</v>
      </c>
      <c r="C3366" s="96">
        <v>70.7083333333333</v>
      </c>
      <c r="D3366" s="122"/>
      <c r="E3366" s="122" t="str">
        <f t="shared" si="2147"/>
        <v/>
      </c>
      <c r="F3366" s="122"/>
      <c r="G3366" s="122" t="str">
        <f t="shared" si="2148"/>
        <v/>
      </c>
      <c r="H3366" s="122"/>
      <c r="I3366" s="122" t="str">
        <f t="shared" si="2149"/>
        <v/>
      </c>
      <c r="J3366" s="122"/>
      <c r="K3366" s="122" t="str">
        <f t="shared" si="2150"/>
        <v/>
      </c>
      <c r="L3366" s="123" t="str">
        <f>IF(H3366="","чи робить СНВВ?",IF(J3366="","чи роблять агрегати?",IF($J3366=0,"агрегати не працюють",IF(AND($H3366=0,$J3366=1),"СНВВ не працює","OK"))))</f>
        <v>чи робить СНВВ?</v>
      </c>
      <c r="M3366" s="100"/>
      <c r="N3366" s="122" t="str">
        <f>IF(OR(E3366&lt;&gt;0, J3366=0), "",D3366)</f>
        <v/>
      </c>
      <c r="O3366" s="122" t="str">
        <f t="shared" si="2151"/>
        <v/>
      </c>
      <c r="P3366" s="122" t="str">
        <f>IF(AND($E3366&lt;&gt;0,$J3366=1),"замінне значення",O3366)</f>
        <v/>
      </c>
      <c r="Q3366" s="122" t="str">
        <f>IF(OR(G3366&lt;&gt;0, J3366=0), "",F3366)</f>
        <v/>
      </c>
      <c r="R3366" s="122" t="str">
        <f t="shared" si="2152"/>
        <v/>
      </c>
      <c r="S3366" s="122" t="str">
        <f>IF(AND(G3366&lt;&gt;0,J3366=1),"замінне значення",R3366)</f>
        <v/>
      </c>
      <c r="T3366" s="122" t="str">
        <f t="shared" si="2153"/>
        <v/>
      </c>
    </row>
    <row r="3367" spans="1:20" outlineLevel="1">
      <c r="A3367" s="161"/>
      <c r="B3367" s="208">
        <v>44695</v>
      </c>
      <c r="C3367" s="96">
        <v>70.75</v>
      </c>
      <c r="D3367" s="122"/>
      <c r="E3367" s="122" t="str">
        <f t="shared" si="2147"/>
        <v/>
      </c>
      <c r="F3367" s="122"/>
      <c r="G3367" s="122" t="str">
        <f t="shared" si="2148"/>
        <v/>
      </c>
      <c r="H3367" s="122"/>
      <c r="I3367" s="122" t="str">
        <f t="shared" si="2149"/>
        <v/>
      </c>
      <c r="J3367" s="122"/>
      <c r="K3367" s="122" t="str">
        <f t="shared" si="2150"/>
        <v/>
      </c>
      <c r="L3367" s="123" t="str">
        <f>IF(H3367="","чи робить СНВВ?",IF(J3367="","чи роблять агрегати?",IF($J3367=0,"агрегати не працюють",IF(AND($H3367=0,$J3367=1),"СНВВ не працює","OK"))))</f>
        <v>чи робить СНВВ?</v>
      </c>
      <c r="M3367" s="100"/>
      <c r="N3367" s="122" t="str">
        <f>IF(OR(E3367&lt;&gt;0, J3367=0), "",D3367)</f>
        <v/>
      </c>
      <c r="O3367" s="122" t="str">
        <f t="shared" si="2151"/>
        <v/>
      </c>
      <c r="P3367" s="122" t="str">
        <f>IF(AND($E3367&lt;&gt;0,$J3367=1),"замінне значення",O3367)</f>
        <v/>
      </c>
      <c r="Q3367" s="122" t="str">
        <f>IF(OR(G3367&lt;&gt;0, J3367=0), "",F3367)</f>
        <v/>
      </c>
      <c r="R3367" s="122" t="str">
        <f t="shared" si="2152"/>
        <v/>
      </c>
      <c r="S3367" s="122" t="str">
        <f>IF(AND(G3367&lt;&gt;0,J3367=1),"замінне значення",R3367)</f>
        <v/>
      </c>
      <c r="T3367" s="122" t="str">
        <f t="shared" si="2153"/>
        <v/>
      </c>
    </row>
    <row r="3368" spans="1:20" outlineLevel="1">
      <c r="A3368" s="161"/>
      <c r="B3368" s="208">
        <v>44695</v>
      </c>
      <c r="C3368" s="96">
        <v>70.7916666666667</v>
      </c>
      <c r="D3368" s="122"/>
      <c r="E3368" s="122" t="str">
        <f t="shared" si="2147"/>
        <v/>
      </c>
      <c r="F3368" s="122"/>
      <c r="G3368" s="122" t="str">
        <f t="shared" si="2148"/>
        <v/>
      </c>
      <c r="H3368" s="122"/>
      <c r="I3368" s="122" t="str">
        <f t="shared" si="2149"/>
        <v/>
      </c>
      <c r="J3368" s="122"/>
      <c r="K3368" s="122" t="str">
        <f t="shared" si="2150"/>
        <v/>
      </c>
      <c r="L3368" s="123" t="str">
        <f>IF(H3368="","чи робить СНВВ?",IF(J3368="","чи роблять агрегати?",IF($J3368=0,"агрегати не працюють",IF(AND($H3368=0,$J3368=1),"СНВВ не працює","OK"))))</f>
        <v>чи робить СНВВ?</v>
      </c>
      <c r="M3368" s="100"/>
      <c r="N3368" s="122" t="str">
        <f>IF(OR(E3368&lt;&gt;0, J3368=0), "",D3368)</f>
        <v/>
      </c>
      <c r="O3368" s="122" t="str">
        <f t="shared" si="2151"/>
        <v/>
      </c>
      <c r="P3368" s="122" t="str">
        <f>IF(AND($E3368&lt;&gt;0,$J3368=1),"замінне значення",O3368)</f>
        <v/>
      </c>
      <c r="Q3368" s="122" t="str">
        <f>IF(OR(G3368&lt;&gt;0, J3368=0), "",F3368)</f>
        <v/>
      </c>
      <c r="R3368" s="122" t="str">
        <f t="shared" si="2152"/>
        <v/>
      </c>
      <c r="S3368" s="122" t="str">
        <f>IF(AND(G3368&lt;&gt;0,J3368=1),"замінне значення",R3368)</f>
        <v/>
      </c>
      <c r="T3368" s="122" t="str">
        <f t="shared" si="2153"/>
        <v/>
      </c>
    </row>
    <row r="3369" spans="1:20" outlineLevel="1">
      <c r="A3369" s="161"/>
      <c r="B3369" s="208">
        <v>44695</v>
      </c>
      <c r="C3369" s="96">
        <v>70.8333333333333</v>
      </c>
      <c r="D3369" s="122"/>
      <c r="E3369" s="122" t="str">
        <f t="shared" si="2147"/>
        <v/>
      </c>
      <c r="F3369" s="122"/>
      <c r="G3369" s="122" t="str">
        <f t="shared" si="2148"/>
        <v/>
      </c>
      <c r="H3369" s="122"/>
      <c r="I3369" s="122" t="str">
        <f t="shared" si="2149"/>
        <v/>
      </c>
      <c r="J3369" s="122"/>
      <c r="K3369" s="122" t="str">
        <f t="shared" si="2150"/>
        <v/>
      </c>
      <c r="L3369" s="123" t="str">
        <f>IF(H3369="","чи робить СНВВ?",IF(J3369="","чи роблять агрегати?",IF($J3369=0,"агрегати не працюють",IF(AND($H3369=0,$J3369=1),"СНВВ не працює","OK"))))</f>
        <v>чи робить СНВВ?</v>
      </c>
      <c r="M3369" s="100"/>
      <c r="N3369" s="122" t="str">
        <f>IF(OR(E3369&lt;&gt;0, J3369=0), "",D3369)</f>
        <v/>
      </c>
      <c r="O3369" s="122" t="str">
        <f t="shared" si="2151"/>
        <v/>
      </c>
      <c r="P3369" s="122" t="str">
        <f>IF(AND($E3369&lt;&gt;0,$J3369=1),"замінне значення",O3369)</f>
        <v/>
      </c>
      <c r="Q3369" s="122" t="str">
        <f>IF(OR(G3369&lt;&gt;0, J3369=0), "",F3369)</f>
        <v/>
      </c>
      <c r="R3369" s="122" t="str">
        <f t="shared" si="2152"/>
        <v/>
      </c>
      <c r="S3369" s="122" t="str">
        <f>IF(AND(G3369&lt;&gt;0,J3369=1),"замінне значення",R3369)</f>
        <v/>
      </c>
      <c r="T3369" s="122" t="str">
        <f t="shared" si="2153"/>
        <v/>
      </c>
    </row>
    <row r="3370" spans="1:20" outlineLevel="1">
      <c r="A3370" s="161"/>
      <c r="B3370" s="208">
        <v>44695</v>
      </c>
      <c r="C3370" s="96">
        <v>70.875</v>
      </c>
      <c r="D3370" s="122"/>
      <c r="E3370" s="122" t="str">
        <f t="shared" si="2147"/>
        <v/>
      </c>
      <c r="F3370" s="122"/>
      <c r="G3370" s="122" t="str">
        <f t="shared" si="2148"/>
        <v/>
      </c>
      <c r="H3370" s="122"/>
      <c r="I3370" s="122" t="str">
        <f t="shared" si="2149"/>
        <v/>
      </c>
      <c r="J3370" s="122"/>
      <c r="K3370" s="122" t="str">
        <f t="shared" si="2150"/>
        <v/>
      </c>
      <c r="L3370" s="123" t="str">
        <f>IF(H3370="","чи робить СНВВ?",IF(J3370="","чи роблять агрегати?",IF($J3370=0,"агрегати не працюють",IF(AND($H3370=0,$J3370=1),"СНВВ не працює","OK"))))</f>
        <v>чи робить СНВВ?</v>
      </c>
      <c r="M3370" s="100"/>
      <c r="N3370" s="122" t="str">
        <f>IF(OR(E3370&lt;&gt;0, J3370=0), "",D3370)</f>
        <v/>
      </c>
      <c r="O3370" s="122" t="str">
        <f t="shared" si="2151"/>
        <v/>
      </c>
      <c r="P3370" s="122" t="str">
        <f>IF(AND($E3370&lt;&gt;0,$J3370=1),"замінне значення",O3370)</f>
        <v/>
      </c>
      <c r="Q3370" s="122" t="str">
        <f>IF(OR(G3370&lt;&gt;0, J3370=0), "",F3370)</f>
        <v/>
      </c>
      <c r="R3370" s="122" t="str">
        <f t="shared" si="2152"/>
        <v/>
      </c>
      <c r="S3370" s="122" t="str">
        <f>IF(AND(G3370&lt;&gt;0,J3370=1),"замінне значення",R3370)</f>
        <v/>
      </c>
      <c r="T3370" s="122" t="str">
        <f t="shared" si="2153"/>
        <v/>
      </c>
    </row>
    <row r="3371" spans="1:20" outlineLevel="1">
      <c r="A3371" s="161"/>
      <c r="B3371" s="208">
        <v>44695</v>
      </c>
      <c r="C3371" s="96">
        <v>70.9166666666667</v>
      </c>
      <c r="D3371" s="122"/>
      <c r="E3371" s="122" t="str">
        <f t="shared" si="2147"/>
        <v/>
      </c>
      <c r="F3371" s="122"/>
      <c r="G3371" s="122" t="str">
        <f t="shared" si="2148"/>
        <v/>
      </c>
      <c r="H3371" s="122"/>
      <c r="I3371" s="122" t="str">
        <f t="shared" si="2149"/>
        <v/>
      </c>
      <c r="J3371" s="122"/>
      <c r="K3371" s="122" t="str">
        <f t="shared" si="2150"/>
        <v/>
      </c>
      <c r="L3371" s="123" t="str">
        <f>IF(H3371="","чи робить СНВВ?",IF(J3371="","чи роблять агрегати?",IF($J3371=0,"агрегати не працюють",IF(AND($H3371=0,$J3371=1),"СНВВ не працює","OK"))))</f>
        <v>чи робить СНВВ?</v>
      </c>
      <c r="M3371" s="100"/>
      <c r="N3371" s="122" t="str">
        <f>IF(OR(E3371&lt;&gt;0, J3371=0), "",D3371)</f>
        <v/>
      </c>
      <c r="O3371" s="122" t="str">
        <f t="shared" si="2151"/>
        <v/>
      </c>
      <c r="P3371" s="122" t="str">
        <f>IF(AND($E3371&lt;&gt;0,$J3371=1),"замінне значення",O3371)</f>
        <v/>
      </c>
      <c r="Q3371" s="122" t="str">
        <f>IF(OR(G3371&lt;&gt;0, J3371=0), "",F3371)</f>
        <v/>
      </c>
      <c r="R3371" s="122" t="str">
        <f t="shared" si="2152"/>
        <v/>
      </c>
      <c r="S3371" s="122" t="str">
        <f>IF(AND(G3371&lt;&gt;0,J3371=1),"замінне значення",R3371)</f>
        <v/>
      </c>
      <c r="T3371" s="122" t="str">
        <f t="shared" si="2153"/>
        <v/>
      </c>
    </row>
    <row r="3372" spans="1:20" outlineLevel="1">
      <c r="A3372" s="161"/>
      <c r="B3372" s="208">
        <v>44695</v>
      </c>
      <c r="C3372" s="96">
        <v>70.9583333333333</v>
      </c>
      <c r="D3372" s="122"/>
      <c r="E3372" s="122" t="str">
        <f t="shared" si="2147"/>
        <v/>
      </c>
      <c r="F3372" s="122"/>
      <c r="G3372" s="122" t="str">
        <f t="shared" si="2148"/>
        <v/>
      </c>
      <c r="H3372" s="122"/>
      <c r="I3372" s="122" t="str">
        <f t="shared" si="2149"/>
        <v/>
      </c>
      <c r="J3372" s="122"/>
      <c r="K3372" s="122" t="str">
        <f t="shared" si="2150"/>
        <v/>
      </c>
      <c r="L3372" s="123" t="str">
        <f>IF(H3372="","чи робить СНВВ?",IF(J3372="","чи роблять агрегати?",IF($J3372=0,"агрегати не працюють",IF(AND($H3372=0,$J3372=1),"СНВВ не працює","OK"))))</f>
        <v>чи робить СНВВ?</v>
      </c>
      <c r="M3372" s="100"/>
      <c r="N3372" s="122" t="str">
        <f>IF(OR(E3372&lt;&gt;0, J3372=0), "",D3372)</f>
        <v/>
      </c>
      <c r="O3372" s="122" t="str">
        <f t="shared" si="2151"/>
        <v/>
      </c>
      <c r="P3372" s="122" t="str">
        <f>IF(AND($E3372&lt;&gt;0,$J3372=1),"замінне значення",O3372)</f>
        <v/>
      </c>
      <c r="Q3372" s="122" t="str">
        <f>IF(OR(G3372&lt;&gt;0, J3372=0), "",F3372)</f>
        <v/>
      </c>
      <c r="R3372" s="122" t="str">
        <f t="shared" si="2152"/>
        <v/>
      </c>
      <c r="S3372" s="122" t="str">
        <f>IF(AND(G3372&lt;&gt;0,J3372=1),"замінне значення",R3372)</f>
        <v/>
      </c>
      <c r="T3372" s="122" t="str">
        <f t="shared" si="2153"/>
        <v/>
      </c>
    </row>
    <row r="3373" spans="1:20">
      <c r="A3373" s="204"/>
      <c r="B3373" s="159" t="s">
        <v>219</v>
      </c>
      <c r="C3373" s="159"/>
      <c r="D3373" s="103">
        <f t="shared" ref="D3373" si="2154">SUM(D3349:D3372)</f>
        <v>0</v>
      </c>
      <c r="E3373" s="104">
        <f t="shared" ref="E3373" si="2155">COUNTIF(E3349:E3372,"&gt;0")</f>
        <v>0</v>
      </c>
      <c r="F3373" s="103">
        <f t="shared" ref="F3373" si="2156">SUM(F3349:F3372)</f>
        <v>0</v>
      </c>
      <c r="G3373" s="104">
        <f t="shared" ref="G3373" si="2157">COUNTIF(G3349:G3372,"&gt;0")</f>
        <v>0</v>
      </c>
      <c r="H3373" s="103">
        <f t="shared" ref="H3373" si="2158">SUM(H3349:H3372)</f>
        <v>0</v>
      </c>
      <c r="I3373" s="104">
        <f t="shared" ref="I3373" si="2159">COUNTIF(I3349:I3372,"&gt;0")</f>
        <v>0</v>
      </c>
      <c r="J3373" s="103">
        <f t="shared" ref="J3373" si="2160">SUM(J3349:J3372)</f>
        <v>0</v>
      </c>
      <c r="K3373" s="104">
        <f t="shared" ref="K3373" si="2161">COUNTIF(K3349:K3372,"&gt;0")</f>
        <v>0</v>
      </c>
      <c r="L3373" s="104">
        <f t="shared" ref="L3373" si="2162">COUNTIF(L3349:L3372,"СНВВ не працює")</f>
        <v>0</v>
      </c>
      <c r="M3373" s="100"/>
      <c r="N3373" s="103">
        <f t="shared" si="2145"/>
        <v>0</v>
      </c>
      <c r="O3373" s="103">
        <f t="shared" ref="O3373:T3373" si="2163">SUM(O3349:O3372)</f>
        <v>0</v>
      </c>
      <c r="P3373" s="103">
        <f t="shared" si="2163"/>
        <v>0</v>
      </c>
      <c r="Q3373" s="103">
        <f t="shared" si="2163"/>
        <v>0</v>
      </c>
      <c r="R3373" s="103">
        <f t="shared" si="2163"/>
        <v>0</v>
      </c>
      <c r="S3373" s="103">
        <f t="shared" si="2163"/>
        <v>0</v>
      </c>
      <c r="T3373" s="103">
        <f t="shared" si="2163"/>
        <v>0</v>
      </c>
    </row>
    <row r="3374" spans="1:20" ht="15.75" customHeight="1" outlineLevel="1">
      <c r="A3374" s="160">
        <v>44696</v>
      </c>
      <c r="B3374" s="208">
        <v>44696</v>
      </c>
      <c r="C3374" s="96">
        <v>71</v>
      </c>
      <c r="D3374" s="122"/>
      <c r="E3374" s="122" t="str">
        <f t="shared" ref="E3374:E3397" si="2164">IF(D3374="","",IF(D3374&lt;1,1,0))</f>
        <v/>
      </c>
      <c r="F3374" s="122"/>
      <c r="G3374" s="122" t="str">
        <f t="shared" ref="G3374:G3397" si="2165">IF(F3374="","",IF(F3374&lt;1,1,0))</f>
        <v/>
      </c>
      <c r="H3374" s="122"/>
      <c r="I3374" s="122" t="str">
        <f t="shared" ref="I3374:I3397" si="2166">IF(H3374="","",IF(H3374&lt;1,1,0))</f>
        <v/>
      </c>
      <c r="J3374" s="122"/>
      <c r="K3374" s="122" t="str">
        <f t="shared" ref="K3374:K3397" si="2167">IF(J3374="","",IF(J3374&lt;1,1,0))</f>
        <v/>
      </c>
      <c r="L3374" s="123" t="str">
        <f>IF(H3374="","чи робить СНВВ?",IF(J3374="","чи роблять агрегати?",IF($J3374=0,"агрегати не працюють",IF(AND($H3374=0,$J3374=1),"СНВВ не працює","OK"))))</f>
        <v>чи робить СНВВ?</v>
      </c>
      <c r="M3374" s="100"/>
      <c r="N3374" s="122" t="str">
        <f>IF(OR(E3374&lt;&gt;0, J3374=0), "",D3374)</f>
        <v/>
      </c>
      <c r="O3374" s="122" t="str">
        <f t="shared" ref="O3374:O3397" si="2168">IF(Q3374="", "",(N3374*$O$3+$O$4))</f>
        <v/>
      </c>
      <c r="P3374" s="122" t="str">
        <f>IF(AND($E3374&lt;&gt;0,$J3374=1),"замінне значення",O3374)</f>
        <v/>
      </c>
      <c r="Q3374" s="122" t="str">
        <f>IF(OR(G3374&lt;&gt;0, J3374=0), "",F3374)</f>
        <v/>
      </c>
      <c r="R3374" s="122" t="str">
        <f t="shared" ref="R3374:R3437" si="2169">IF(Q3374="", "",(Q3374*$Q$3+$Q$4))</f>
        <v/>
      </c>
      <c r="S3374" s="122" t="str">
        <f>IF(AND(G3374&lt;&gt;0,J3374=1),"замінне значення",R3374)</f>
        <v/>
      </c>
      <c r="T3374" s="122" t="str">
        <f t="shared" ref="T3374:T3437" si="2170">IFERROR(P3374*S3374,"")</f>
        <v/>
      </c>
    </row>
    <row r="3375" spans="1:20" outlineLevel="1">
      <c r="A3375" s="161"/>
      <c r="B3375" s="208">
        <v>44696</v>
      </c>
      <c r="C3375" s="96">
        <v>71.0416666666667</v>
      </c>
      <c r="D3375" s="122"/>
      <c r="E3375" s="122" t="str">
        <f t="shared" si="2164"/>
        <v/>
      </c>
      <c r="F3375" s="122"/>
      <c r="G3375" s="122" t="str">
        <f t="shared" si="2165"/>
        <v/>
      </c>
      <c r="H3375" s="122"/>
      <c r="I3375" s="122" t="str">
        <f t="shared" si="2166"/>
        <v/>
      </c>
      <c r="J3375" s="122"/>
      <c r="K3375" s="122" t="str">
        <f t="shared" si="2167"/>
        <v/>
      </c>
      <c r="L3375" s="123" t="str">
        <f>IF(H3375="","чи робить СНВВ?",IF(J3375="","чи роблять агрегати?",IF($J3375=0,"агрегати не працюють",IF(AND($H3375=0,$J3375=1),"СНВВ не працює","OK"))))</f>
        <v>чи робить СНВВ?</v>
      </c>
      <c r="M3375" s="100"/>
      <c r="N3375" s="122" t="str">
        <f>IF(OR(E3375&lt;&gt;0, J3375=0), "",D3375)</f>
        <v/>
      </c>
      <c r="O3375" s="122" t="str">
        <f t="shared" si="2168"/>
        <v/>
      </c>
      <c r="P3375" s="122" t="str">
        <f>IF(AND($E3375&lt;&gt;0,$J3375=1),"замінне значення",O3375)</f>
        <v/>
      </c>
      <c r="Q3375" s="122" t="str">
        <f>IF(OR(G3375&lt;&gt;0, J3375=0), "",F3375)</f>
        <v/>
      </c>
      <c r="R3375" s="122" t="str">
        <f t="shared" si="2169"/>
        <v/>
      </c>
      <c r="S3375" s="122" t="str">
        <f>IF(AND(G3375&lt;&gt;0,J3375=1),"замінне значення",R3375)</f>
        <v/>
      </c>
      <c r="T3375" s="122" t="str">
        <f t="shared" si="2170"/>
        <v/>
      </c>
    </row>
    <row r="3376" spans="1:20" outlineLevel="1">
      <c r="A3376" s="161"/>
      <c r="B3376" s="208">
        <v>44696</v>
      </c>
      <c r="C3376" s="96">
        <v>71.0833333333333</v>
      </c>
      <c r="D3376" s="122"/>
      <c r="E3376" s="122" t="str">
        <f t="shared" si="2164"/>
        <v/>
      </c>
      <c r="F3376" s="122"/>
      <c r="G3376" s="122" t="str">
        <f t="shared" si="2165"/>
        <v/>
      </c>
      <c r="H3376" s="122"/>
      <c r="I3376" s="122" t="str">
        <f t="shared" si="2166"/>
        <v/>
      </c>
      <c r="J3376" s="122"/>
      <c r="K3376" s="122" t="str">
        <f t="shared" si="2167"/>
        <v/>
      </c>
      <c r="L3376" s="123" t="str">
        <f>IF(H3376="","чи робить СНВВ?",IF(J3376="","чи роблять агрегати?",IF($J3376=0,"агрегати не працюють",IF(AND($H3376=0,$J3376=1),"СНВВ не працює","OK"))))</f>
        <v>чи робить СНВВ?</v>
      </c>
      <c r="M3376" s="100"/>
      <c r="N3376" s="122" t="str">
        <f>IF(OR(E3376&lt;&gt;0, J3376=0), "",D3376)</f>
        <v/>
      </c>
      <c r="O3376" s="122" t="str">
        <f t="shared" si="2168"/>
        <v/>
      </c>
      <c r="P3376" s="122" t="str">
        <f>IF(AND($E3376&lt;&gt;0,$J3376=1),"замінне значення",O3376)</f>
        <v/>
      </c>
      <c r="Q3376" s="122" t="str">
        <f>IF(OR(G3376&lt;&gt;0, J3376=0), "",F3376)</f>
        <v/>
      </c>
      <c r="R3376" s="122" t="str">
        <f t="shared" si="2169"/>
        <v/>
      </c>
      <c r="S3376" s="122" t="str">
        <f>IF(AND(G3376&lt;&gt;0,J3376=1),"замінне значення",R3376)</f>
        <v/>
      </c>
      <c r="T3376" s="122" t="str">
        <f t="shared" si="2170"/>
        <v/>
      </c>
    </row>
    <row r="3377" spans="1:20" outlineLevel="1">
      <c r="A3377" s="161"/>
      <c r="B3377" s="208">
        <v>44696</v>
      </c>
      <c r="C3377" s="96">
        <v>71.125</v>
      </c>
      <c r="D3377" s="122"/>
      <c r="E3377" s="122" t="str">
        <f t="shared" si="2164"/>
        <v/>
      </c>
      <c r="F3377" s="122"/>
      <c r="G3377" s="122" t="str">
        <f t="shared" si="2165"/>
        <v/>
      </c>
      <c r="H3377" s="122"/>
      <c r="I3377" s="122" t="str">
        <f t="shared" si="2166"/>
        <v/>
      </c>
      <c r="J3377" s="122"/>
      <c r="K3377" s="122" t="str">
        <f t="shared" si="2167"/>
        <v/>
      </c>
      <c r="L3377" s="123" t="str">
        <f>IF(H3377="","чи робить СНВВ?",IF(J3377="","чи роблять агрегати?",IF($J3377=0,"агрегати не працюють",IF(AND($H3377=0,$J3377=1),"СНВВ не працює","OK"))))</f>
        <v>чи робить СНВВ?</v>
      </c>
      <c r="M3377" s="100"/>
      <c r="N3377" s="122" t="str">
        <f>IF(OR(E3377&lt;&gt;0, J3377=0), "",D3377)</f>
        <v/>
      </c>
      <c r="O3377" s="122" t="str">
        <f t="shared" si="2168"/>
        <v/>
      </c>
      <c r="P3377" s="122" t="str">
        <f>IF(AND($E3377&lt;&gt;0,$J3377=1),"замінне значення",O3377)</f>
        <v/>
      </c>
      <c r="Q3377" s="122" t="str">
        <f>IF(OR(G3377&lt;&gt;0, J3377=0), "",F3377)</f>
        <v/>
      </c>
      <c r="R3377" s="122" t="str">
        <f t="shared" si="2169"/>
        <v/>
      </c>
      <c r="S3377" s="122" t="str">
        <f>IF(AND(G3377&lt;&gt;0,J3377=1),"замінне значення",R3377)</f>
        <v/>
      </c>
      <c r="T3377" s="122" t="str">
        <f t="shared" si="2170"/>
        <v/>
      </c>
    </row>
    <row r="3378" spans="1:20" outlineLevel="1">
      <c r="A3378" s="161"/>
      <c r="B3378" s="208">
        <v>44696</v>
      </c>
      <c r="C3378" s="96">
        <v>71.1666666666667</v>
      </c>
      <c r="D3378" s="122"/>
      <c r="E3378" s="122" t="str">
        <f t="shared" si="2164"/>
        <v/>
      </c>
      <c r="F3378" s="122"/>
      <c r="G3378" s="122" t="str">
        <f t="shared" si="2165"/>
        <v/>
      </c>
      <c r="H3378" s="122"/>
      <c r="I3378" s="122" t="str">
        <f t="shared" si="2166"/>
        <v/>
      </c>
      <c r="J3378" s="122"/>
      <c r="K3378" s="122" t="str">
        <f t="shared" si="2167"/>
        <v/>
      </c>
      <c r="L3378" s="123" t="str">
        <f>IF(H3378="","чи робить СНВВ?",IF(J3378="","чи роблять агрегати?",IF($J3378=0,"агрегати не працюють",IF(AND($H3378=0,$J3378=1),"СНВВ не працює","OK"))))</f>
        <v>чи робить СНВВ?</v>
      </c>
      <c r="M3378" s="100"/>
      <c r="N3378" s="122" t="str">
        <f>IF(OR(E3378&lt;&gt;0, J3378=0), "",D3378)</f>
        <v/>
      </c>
      <c r="O3378" s="122" t="str">
        <f t="shared" si="2168"/>
        <v/>
      </c>
      <c r="P3378" s="122" t="str">
        <f>IF(AND($E3378&lt;&gt;0,$J3378=1),"замінне значення",O3378)</f>
        <v/>
      </c>
      <c r="Q3378" s="122" t="str">
        <f>IF(OR(G3378&lt;&gt;0, J3378=0), "",F3378)</f>
        <v/>
      </c>
      <c r="R3378" s="122" t="str">
        <f t="shared" si="2169"/>
        <v/>
      </c>
      <c r="S3378" s="122" t="str">
        <f>IF(AND(G3378&lt;&gt;0,J3378=1),"замінне значення",R3378)</f>
        <v/>
      </c>
      <c r="T3378" s="122" t="str">
        <f t="shared" si="2170"/>
        <v/>
      </c>
    </row>
    <row r="3379" spans="1:20" outlineLevel="1">
      <c r="A3379" s="161"/>
      <c r="B3379" s="208">
        <v>44696</v>
      </c>
      <c r="C3379" s="96">
        <v>71.2083333333333</v>
      </c>
      <c r="D3379" s="122"/>
      <c r="E3379" s="122" t="str">
        <f t="shared" si="2164"/>
        <v/>
      </c>
      <c r="F3379" s="122"/>
      <c r="G3379" s="122" t="str">
        <f t="shared" si="2165"/>
        <v/>
      </c>
      <c r="H3379" s="122"/>
      <c r="I3379" s="122" t="str">
        <f t="shared" si="2166"/>
        <v/>
      </c>
      <c r="J3379" s="122"/>
      <c r="K3379" s="122" t="str">
        <f t="shared" si="2167"/>
        <v/>
      </c>
      <c r="L3379" s="123" t="str">
        <f>IF(H3379="","чи робить СНВВ?",IF(J3379="","чи роблять агрегати?",IF($J3379=0,"агрегати не працюють",IF(AND($H3379=0,$J3379=1),"СНВВ не працює","OK"))))</f>
        <v>чи робить СНВВ?</v>
      </c>
      <c r="M3379" s="100"/>
      <c r="N3379" s="122" t="str">
        <f>IF(OR(E3379&lt;&gt;0, J3379=0), "",D3379)</f>
        <v/>
      </c>
      <c r="O3379" s="122" t="str">
        <f t="shared" si="2168"/>
        <v/>
      </c>
      <c r="P3379" s="122" t="str">
        <f>IF(AND($E3379&lt;&gt;0,$J3379=1),"замінне значення",O3379)</f>
        <v/>
      </c>
      <c r="Q3379" s="122" t="str">
        <f>IF(OR(G3379&lt;&gt;0, J3379=0), "",F3379)</f>
        <v/>
      </c>
      <c r="R3379" s="122" t="str">
        <f t="shared" si="2169"/>
        <v/>
      </c>
      <c r="S3379" s="122" t="str">
        <f>IF(AND(G3379&lt;&gt;0,J3379=1),"замінне значення",R3379)</f>
        <v/>
      </c>
      <c r="T3379" s="122" t="str">
        <f t="shared" si="2170"/>
        <v/>
      </c>
    </row>
    <row r="3380" spans="1:20" outlineLevel="1">
      <c r="A3380" s="161"/>
      <c r="B3380" s="208">
        <v>44696</v>
      </c>
      <c r="C3380" s="96">
        <v>71.25</v>
      </c>
      <c r="D3380" s="122"/>
      <c r="E3380" s="122" t="str">
        <f t="shared" si="2164"/>
        <v/>
      </c>
      <c r="F3380" s="122"/>
      <c r="G3380" s="122" t="str">
        <f t="shared" si="2165"/>
        <v/>
      </c>
      <c r="H3380" s="122"/>
      <c r="I3380" s="122" t="str">
        <f t="shared" si="2166"/>
        <v/>
      </c>
      <c r="J3380" s="122"/>
      <c r="K3380" s="122" t="str">
        <f t="shared" si="2167"/>
        <v/>
      </c>
      <c r="L3380" s="123" t="str">
        <f>IF(H3380="","чи робить СНВВ?",IF(J3380="","чи роблять агрегати?",IF($J3380=0,"агрегати не працюють",IF(AND($H3380=0,$J3380=1),"СНВВ не працює","OK"))))</f>
        <v>чи робить СНВВ?</v>
      </c>
      <c r="M3380" s="100"/>
      <c r="N3380" s="122" t="str">
        <f>IF(OR(E3380&lt;&gt;0, J3380=0), "",D3380)</f>
        <v/>
      </c>
      <c r="O3380" s="122" t="str">
        <f t="shared" si="2168"/>
        <v/>
      </c>
      <c r="P3380" s="122" t="str">
        <f>IF(AND($E3380&lt;&gt;0,$J3380=1),"замінне значення",O3380)</f>
        <v/>
      </c>
      <c r="Q3380" s="122" t="str">
        <f>IF(OR(G3380&lt;&gt;0, J3380=0), "",F3380)</f>
        <v/>
      </c>
      <c r="R3380" s="122" t="str">
        <f t="shared" si="2169"/>
        <v/>
      </c>
      <c r="S3380" s="122" t="str">
        <f>IF(AND(G3380&lt;&gt;0,J3380=1),"замінне значення",R3380)</f>
        <v/>
      </c>
      <c r="T3380" s="122" t="str">
        <f t="shared" si="2170"/>
        <v/>
      </c>
    </row>
    <row r="3381" spans="1:20" outlineLevel="1">
      <c r="A3381" s="161"/>
      <c r="B3381" s="208">
        <v>44696</v>
      </c>
      <c r="C3381" s="96">
        <v>71.2916666666667</v>
      </c>
      <c r="D3381" s="122"/>
      <c r="E3381" s="122" t="str">
        <f t="shared" si="2164"/>
        <v/>
      </c>
      <c r="F3381" s="122"/>
      <c r="G3381" s="122" t="str">
        <f t="shared" si="2165"/>
        <v/>
      </c>
      <c r="H3381" s="122"/>
      <c r="I3381" s="122" t="str">
        <f t="shared" si="2166"/>
        <v/>
      </c>
      <c r="J3381" s="122"/>
      <c r="K3381" s="122" t="str">
        <f t="shared" si="2167"/>
        <v/>
      </c>
      <c r="L3381" s="123" t="str">
        <f>IF(H3381="","чи робить СНВВ?",IF(J3381="","чи роблять агрегати?",IF($J3381=0,"агрегати не працюють",IF(AND($H3381=0,$J3381=1),"СНВВ не працює","OK"))))</f>
        <v>чи робить СНВВ?</v>
      </c>
      <c r="M3381" s="100"/>
      <c r="N3381" s="122" t="str">
        <f>IF(OR(E3381&lt;&gt;0, J3381=0), "",D3381)</f>
        <v/>
      </c>
      <c r="O3381" s="122" t="str">
        <f t="shared" si="2168"/>
        <v/>
      </c>
      <c r="P3381" s="122" t="str">
        <f>IF(AND($E3381&lt;&gt;0,$J3381=1),"замінне значення",O3381)</f>
        <v/>
      </c>
      <c r="Q3381" s="122" t="str">
        <f>IF(OR(G3381&lt;&gt;0, J3381=0), "",F3381)</f>
        <v/>
      </c>
      <c r="R3381" s="122" t="str">
        <f t="shared" si="2169"/>
        <v/>
      </c>
      <c r="S3381" s="122" t="str">
        <f>IF(AND(G3381&lt;&gt;0,J3381=1),"замінне значення",R3381)</f>
        <v/>
      </c>
      <c r="T3381" s="122" t="str">
        <f t="shared" si="2170"/>
        <v/>
      </c>
    </row>
    <row r="3382" spans="1:20" outlineLevel="1">
      <c r="A3382" s="161"/>
      <c r="B3382" s="208">
        <v>44696</v>
      </c>
      <c r="C3382" s="96">
        <v>71.3333333333333</v>
      </c>
      <c r="D3382" s="122"/>
      <c r="E3382" s="122" t="str">
        <f t="shared" si="2164"/>
        <v/>
      </c>
      <c r="F3382" s="122"/>
      <c r="G3382" s="122" t="str">
        <f t="shared" si="2165"/>
        <v/>
      </c>
      <c r="H3382" s="122"/>
      <c r="I3382" s="122" t="str">
        <f t="shared" si="2166"/>
        <v/>
      </c>
      <c r="J3382" s="122"/>
      <c r="K3382" s="122" t="str">
        <f t="shared" si="2167"/>
        <v/>
      </c>
      <c r="L3382" s="123" t="str">
        <f>IF(H3382="","чи робить СНВВ?",IF(J3382="","чи роблять агрегати?",IF($J3382=0,"агрегати не працюють",IF(AND($H3382=0,$J3382=1),"СНВВ не працює","OK"))))</f>
        <v>чи робить СНВВ?</v>
      </c>
      <c r="M3382" s="100"/>
      <c r="N3382" s="122" t="str">
        <f>IF(OR(E3382&lt;&gt;0, J3382=0), "",D3382)</f>
        <v/>
      </c>
      <c r="O3382" s="122" t="str">
        <f t="shared" si="2168"/>
        <v/>
      </c>
      <c r="P3382" s="122" t="str">
        <f>IF(AND($E3382&lt;&gt;0,$J3382=1),"замінне значення",O3382)</f>
        <v/>
      </c>
      <c r="Q3382" s="122" t="str">
        <f>IF(OR(G3382&lt;&gt;0, J3382=0), "",F3382)</f>
        <v/>
      </c>
      <c r="R3382" s="122" t="str">
        <f t="shared" si="2169"/>
        <v/>
      </c>
      <c r="S3382" s="122" t="str">
        <f>IF(AND(G3382&lt;&gt;0,J3382=1),"замінне значення",R3382)</f>
        <v/>
      </c>
      <c r="T3382" s="122" t="str">
        <f t="shared" si="2170"/>
        <v/>
      </c>
    </row>
    <row r="3383" spans="1:20" outlineLevel="1">
      <c r="A3383" s="161"/>
      <c r="B3383" s="208">
        <v>44696</v>
      </c>
      <c r="C3383" s="96">
        <v>71.375</v>
      </c>
      <c r="D3383" s="122"/>
      <c r="E3383" s="122" t="str">
        <f t="shared" si="2164"/>
        <v/>
      </c>
      <c r="F3383" s="122"/>
      <c r="G3383" s="122" t="str">
        <f t="shared" si="2165"/>
        <v/>
      </c>
      <c r="H3383" s="122"/>
      <c r="I3383" s="122" t="str">
        <f t="shared" si="2166"/>
        <v/>
      </c>
      <c r="J3383" s="122"/>
      <c r="K3383" s="122" t="str">
        <f t="shared" si="2167"/>
        <v/>
      </c>
      <c r="L3383" s="123" t="str">
        <f>IF(H3383="","чи робить СНВВ?",IF(J3383="","чи роблять агрегати?",IF($J3383=0,"агрегати не працюють",IF(AND($H3383=0,$J3383=1),"СНВВ не працює","OK"))))</f>
        <v>чи робить СНВВ?</v>
      </c>
      <c r="M3383" s="100"/>
      <c r="N3383" s="122" t="str">
        <f>IF(OR(E3383&lt;&gt;0, J3383=0), "",D3383)</f>
        <v/>
      </c>
      <c r="O3383" s="122" t="str">
        <f t="shared" si="2168"/>
        <v/>
      </c>
      <c r="P3383" s="122" t="str">
        <f>IF(AND($E3383&lt;&gt;0,$J3383=1),"замінне значення",O3383)</f>
        <v/>
      </c>
      <c r="Q3383" s="122" t="str">
        <f>IF(OR(G3383&lt;&gt;0, J3383=0), "",F3383)</f>
        <v/>
      </c>
      <c r="R3383" s="122" t="str">
        <f t="shared" si="2169"/>
        <v/>
      </c>
      <c r="S3383" s="122" t="str">
        <f>IF(AND(G3383&lt;&gt;0,J3383=1),"замінне значення",R3383)</f>
        <v/>
      </c>
      <c r="T3383" s="122" t="str">
        <f t="shared" si="2170"/>
        <v/>
      </c>
    </row>
    <row r="3384" spans="1:20" outlineLevel="1">
      <c r="A3384" s="161"/>
      <c r="B3384" s="208">
        <v>44696</v>
      </c>
      <c r="C3384" s="96">
        <v>71.4166666666667</v>
      </c>
      <c r="D3384" s="122"/>
      <c r="E3384" s="122" t="str">
        <f t="shared" si="2164"/>
        <v/>
      </c>
      <c r="F3384" s="122"/>
      <c r="G3384" s="122" t="str">
        <f t="shared" si="2165"/>
        <v/>
      </c>
      <c r="H3384" s="122"/>
      <c r="I3384" s="122" t="str">
        <f t="shared" si="2166"/>
        <v/>
      </c>
      <c r="J3384" s="122"/>
      <c r="K3384" s="122" t="str">
        <f t="shared" si="2167"/>
        <v/>
      </c>
      <c r="L3384" s="123" t="str">
        <f>IF(H3384="","чи робить СНВВ?",IF(J3384="","чи роблять агрегати?",IF($J3384=0,"агрегати не працюють",IF(AND($H3384=0,$J3384=1),"СНВВ не працює","OK"))))</f>
        <v>чи робить СНВВ?</v>
      </c>
      <c r="M3384" s="100"/>
      <c r="N3384" s="122" t="str">
        <f>IF(OR(E3384&lt;&gt;0, J3384=0), "",D3384)</f>
        <v/>
      </c>
      <c r="O3384" s="122" t="str">
        <f t="shared" si="2168"/>
        <v/>
      </c>
      <c r="P3384" s="122" t="str">
        <f>IF(AND($E3384&lt;&gt;0,$J3384=1),"замінне значення",O3384)</f>
        <v/>
      </c>
      <c r="Q3384" s="122" t="str">
        <f>IF(OR(G3384&lt;&gt;0, J3384=0), "",F3384)</f>
        <v/>
      </c>
      <c r="R3384" s="122" t="str">
        <f t="shared" si="2169"/>
        <v/>
      </c>
      <c r="S3384" s="122" t="str">
        <f>IF(AND(G3384&lt;&gt;0,J3384=1),"замінне значення",R3384)</f>
        <v/>
      </c>
      <c r="T3384" s="122" t="str">
        <f t="shared" si="2170"/>
        <v/>
      </c>
    </row>
    <row r="3385" spans="1:20" outlineLevel="1">
      <c r="A3385" s="161"/>
      <c r="B3385" s="208">
        <v>44696</v>
      </c>
      <c r="C3385" s="96">
        <v>71.4583333333333</v>
      </c>
      <c r="D3385" s="122"/>
      <c r="E3385" s="122" t="str">
        <f t="shared" si="2164"/>
        <v/>
      </c>
      <c r="F3385" s="122"/>
      <c r="G3385" s="122" t="str">
        <f t="shared" si="2165"/>
        <v/>
      </c>
      <c r="H3385" s="122"/>
      <c r="I3385" s="122" t="str">
        <f t="shared" si="2166"/>
        <v/>
      </c>
      <c r="J3385" s="122"/>
      <c r="K3385" s="122" t="str">
        <f t="shared" si="2167"/>
        <v/>
      </c>
      <c r="L3385" s="123" t="str">
        <f>IF(H3385="","чи робить СНВВ?",IF(J3385="","чи роблять агрегати?",IF($J3385=0,"агрегати не працюють",IF(AND($H3385=0,$J3385=1),"СНВВ не працює","OK"))))</f>
        <v>чи робить СНВВ?</v>
      </c>
      <c r="M3385" s="100"/>
      <c r="N3385" s="122" t="str">
        <f>IF(OR(E3385&lt;&gt;0, J3385=0), "",D3385)</f>
        <v/>
      </c>
      <c r="O3385" s="122" t="str">
        <f t="shared" si="2168"/>
        <v/>
      </c>
      <c r="P3385" s="122" t="str">
        <f>IF(AND($E3385&lt;&gt;0,$J3385=1),"замінне значення",O3385)</f>
        <v/>
      </c>
      <c r="Q3385" s="122" t="str">
        <f>IF(OR(G3385&lt;&gt;0, J3385=0), "",F3385)</f>
        <v/>
      </c>
      <c r="R3385" s="122" t="str">
        <f t="shared" si="2169"/>
        <v/>
      </c>
      <c r="S3385" s="122" t="str">
        <f>IF(AND(G3385&lt;&gt;0,J3385=1),"замінне значення",R3385)</f>
        <v/>
      </c>
      <c r="T3385" s="122" t="str">
        <f t="shared" si="2170"/>
        <v/>
      </c>
    </row>
    <row r="3386" spans="1:20" outlineLevel="1">
      <c r="A3386" s="161"/>
      <c r="B3386" s="208">
        <v>44696</v>
      </c>
      <c r="C3386" s="96">
        <v>71.5</v>
      </c>
      <c r="D3386" s="122"/>
      <c r="E3386" s="122" t="str">
        <f t="shared" si="2164"/>
        <v/>
      </c>
      <c r="F3386" s="122"/>
      <c r="G3386" s="122" t="str">
        <f t="shared" si="2165"/>
        <v/>
      </c>
      <c r="H3386" s="122"/>
      <c r="I3386" s="122" t="str">
        <f t="shared" si="2166"/>
        <v/>
      </c>
      <c r="J3386" s="122"/>
      <c r="K3386" s="122" t="str">
        <f t="shared" si="2167"/>
        <v/>
      </c>
      <c r="L3386" s="123" t="str">
        <f>IF(H3386="","чи робить СНВВ?",IF(J3386="","чи роблять агрегати?",IF($J3386=0,"агрегати не працюють",IF(AND($H3386=0,$J3386=1),"СНВВ не працює","OK"))))</f>
        <v>чи робить СНВВ?</v>
      </c>
      <c r="M3386" s="100"/>
      <c r="N3386" s="122" t="str">
        <f>IF(OR(E3386&lt;&gt;0, J3386=0), "",D3386)</f>
        <v/>
      </c>
      <c r="O3386" s="122" t="str">
        <f t="shared" si="2168"/>
        <v/>
      </c>
      <c r="P3386" s="122" t="str">
        <f>IF(AND($E3386&lt;&gt;0,$J3386=1),"замінне значення",O3386)</f>
        <v/>
      </c>
      <c r="Q3386" s="122" t="str">
        <f>IF(OR(G3386&lt;&gt;0, J3386=0), "",F3386)</f>
        <v/>
      </c>
      <c r="R3386" s="122" t="str">
        <f t="shared" si="2169"/>
        <v/>
      </c>
      <c r="S3386" s="122" t="str">
        <f>IF(AND(G3386&lt;&gt;0,J3386=1),"замінне значення",R3386)</f>
        <v/>
      </c>
      <c r="T3386" s="122" t="str">
        <f t="shared" si="2170"/>
        <v/>
      </c>
    </row>
    <row r="3387" spans="1:20" outlineLevel="1">
      <c r="A3387" s="161"/>
      <c r="B3387" s="208">
        <v>44696</v>
      </c>
      <c r="C3387" s="96">
        <v>71.5416666666667</v>
      </c>
      <c r="D3387" s="122"/>
      <c r="E3387" s="122" t="str">
        <f t="shared" si="2164"/>
        <v/>
      </c>
      <c r="F3387" s="122"/>
      <c r="G3387" s="122" t="str">
        <f t="shared" si="2165"/>
        <v/>
      </c>
      <c r="H3387" s="122"/>
      <c r="I3387" s="122" t="str">
        <f t="shared" si="2166"/>
        <v/>
      </c>
      <c r="J3387" s="122"/>
      <c r="K3387" s="122" t="str">
        <f t="shared" si="2167"/>
        <v/>
      </c>
      <c r="L3387" s="123" t="str">
        <f>IF(H3387="","чи робить СНВВ?",IF(J3387="","чи роблять агрегати?",IF($J3387=0,"агрегати не працюють",IF(AND($H3387=0,$J3387=1),"СНВВ не працює","OK"))))</f>
        <v>чи робить СНВВ?</v>
      </c>
      <c r="M3387" s="100"/>
      <c r="N3387" s="122" t="str">
        <f>IF(OR(E3387&lt;&gt;0, J3387=0), "",D3387)</f>
        <v/>
      </c>
      <c r="O3387" s="122" t="str">
        <f t="shared" si="2168"/>
        <v/>
      </c>
      <c r="P3387" s="122" t="str">
        <f>IF(AND($E3387&lt;&gt;0,$J3387=1),"замінне значення",O3387)</f>
        <v/>
      </c>
      <c r="Q3387" s="122" t="str">
        <f>IF(OR(G3387&lt;&gt;0, J3387=0), "",F3387)</f>
        <v/>
      </c>
      <c r="R3387" s="122" t="str">
        <f t="shared" si="2169"/>
        <v/>
      </c>
      <c r="S3387" s="122" t="str">
        <f>IF(AND(G3387&lt;&gt;0,J3387=1),"замінне значення",R3387)</f>
        <v/>
      </c>
      <c r="T3387" s="122" t="str">
        <f t="shared" si="2170"/>
        <v/>
      </c>
    </row>
    <row r="3388" spans="1:20" outlineLevel="1">
      <c r="A3388" s="161"/>
      <c r="B3388" s="208">
        <v>44696</v>
      </c>
      <c r="C3388" s="96">
        <v>71.5833333333333</v>
      </c>
      <c r="D3388" s="122"/>
      <c r="E3388" s="122" t="str">
        <f t="shared" si="2164"/>
        <v/>
      </c>
      <c r="F3388" s="122"/>
      <c r="G3388" s="122" t="str">
        <f t="shared" si="2165"/>
        <v/>
      </c>
      <c r="H3388" s="122"/>
      <c r="I3388" s="122" t="str">
        <f t="shared" si="2166"/>
        <v/>
      </c>
      <c r="J3388" s="122"/>
      <c r="K3388" s="122" t="str">
        <f t="shared" si="2167"/>
        <v/>
      </c>
      <c r="L3388" s="123" t="str">
        <f>IF(H3388="","чи робить СНВВ?",IF(J3388="","чи роблять агрегати?",IF($J3388=0,"агрегати не працюють",IF(AND($H3388=0,$J3388=1),"СНВВ не працює","OK"))))</f>
        <v>чи робить СНВВ?</v>
      </c>
      <c r="M3388" s="100"/>
      <c r="N3388" s="122" t="str">
        <f>IF(OR(E3388&lt;&gt;0, J3388=0), "",D3388)</f>
        <v/>
      </c>
      <c r="O3388" s="122" t="str">
        <f t="shared" si="2168"/>
        <v/>
      </c>
      <c r="P3388" s="122" t="str">
        <f>IF(AND($E3388&lt;&gt;0,$J3388=1),"замінне значення",O3388)</f>
        <v/>
      </c>
      <c r="Q3388" s="122" t="str">
        <f>IF(OR(G3388&lt;&gt;0, J3388=0), "",F3388)</f>
        <v/>
      </c>
      <c r="R3388" s="122" t="str">
        <f t="shared" si="2169"/>
        <v/>
      </c>
      <c r="S3388" s="122" t="str">
        <f>IF(AND(G3388&lt;&gt;0,J3388=1),"замінне значення",R3388)</f>
        <v/>
      </c>
      <c r="T3388" s="122" t="str">
        <f t="shared" si="2170"/>
        <v/>
      </c>
    </row>
    <row r="3389" spans="1:20" outlineLevel="1">
      <c r="A3389" s="161"/>
      <c r="B3389" s="208">
        <v>44696</v>
      </c>
      <c r="C3389" s="96">
        <v>71.625</v>
      </c>
      <c r="D3389" s="122"/>
      <c r="E3389" s="122" t="str">
        <f t="shared" si="2164"/>
        <v/>
      </c>
      <c r="F3389" s="122"/>
      <c r="G3389" s="122" t="str">
        <f t="shared" si="2165"/>
        <v/>
      </c>
      <c r="H3389" s="122"/>
      <c r="I3389" s="122" t="str">
        <f t="shared" si="2166"/>
        <v/>
      </c>
      <c r="J3389" s="122"/>
      <c r="K3389" s="122" t="str">
        <f t="shared" si="2167"/>
        <v/>
      </c>
      <c r="L3389" s="123" t="str">
        <f>IF(H3389="","чи робить СНВВ?",IF(J3389="","чи роблять агрегати?",IF($J3389=0,"агрегати не працюють",IF(AND($H3389=0,$J3389=1),"СНВВ не працює","OK"))))</f>
        <v>чи робить СНВВ?</v>
      </c>
      <c r="M3389" s="100"/>
      <c r="N3389" s="122" t="str">
        <f>IF(OR(E3389&lt;&gt;0, J3389=0), "",D3389)</f>
        <v/>
      </c>
      <c r="O3389" s="122" t="str">
        <f t="shared" si="2168"/>
        <v/>
      </c>
      <c r="P3389" s="122" t="str">
        <f>IF(AND($E3389&lt;&gt;0,$J3389=1),"замінне значення",O3389)</f>
        <v/>
      </c>
      <c r="Q3389" s="122" t="str">
        <f>IF(OR(G3389&lt;&gt;0, J3389=0), "",F3389)</f>
        <v/>
      </c>
      <c r="R3389" s="122" t="str">
        <f t="shared" si="2169"/>
        <v/>
      </c>
      <c r="S3389" s="122" t="str">
        <f>IF(AND(G3389&lt;&gt;0,J3389=1),"замінне значення",R3389)</f>
        <v/>
      </c>
      <c r="T3389" s="122" t="str">
        <f t="shared" si="2170"/>
        <v/>
      </c>
    </row>
    <row r="3390" spans="1:20" outlineLevel="1">
      <c r="A3390" s="161"/>
      <c r="B3390" s="208">
        <v>44696</v>
      </c>
      <c r="C3390" s="96">
        <v>71.6666666666667</v>
      </c>
      <c r="D3390" s="122"/>
      <c r="E3390" s="122" t="str">
        <f t="shared" si="2164"/>
        <v/>
      </c>
      <c r="F3390" s="122"/>
      <c r="G3390" s="122" t="str">
        <f t="shared" si="2165"/>
        <v/>
      </c>
      <c r="H3390" s="122"/>
      <c r="I3390" s="122" t="str">
        <f t="shared" si="2166"/>
        <v/>
      </c>
      <c r="J3390" s="122"/>
      <c r="K3390" s="122" t="str">
        <f t="shared" si="2167"/>
        <v/>
      </c>
      <c r="L3390" s="123" t="str">
        <f>IF(H3390="","чи робить СНВВ?",IF(J3390="","чи роблять агрегати?",IF($J3390=0,"агрегати не працюють",IF(AND($H3390=0,$J3390=1),"СНВВ не працює","OK"))))</f>
        <v>чи робить СНВВ?</v>
      </c>
      <c r="M3390" s="100"/>
      <c r="N3390" s="122" t="str">
        <f>IF(OR(E3390&lt;&gt;0, J3390=0), "",D3390)</f>
        <v/>
      </c>
      <c r="O3390" s="122" t="str">
        <f t="shared" si="2168"/>
        <v/>
      </c>
      <c r="P3390" s="122" t="str">
        <f>IF(AND($E3390&lt;&gt;0,$J3390=1),"замінне значення",O3390)</f>
        <v/>
      </c>
      <c r="Q3390" s="122" t="str">
        <f>IF(OR(G3390&lt;&gt;0, J3390=0), "",F3390)</f>
        <v/>
      </c>
      <c r="R3390" s="122" t="str">
        <f t="shared" si="2169"/>
        <v/>
      </c>
      <c r="S3390" s="122" t="str">
        <f>IF(AND(G3390&lt;&gt;0,J3390=1),"замінне значення",R3390)</f>
        <v/>
      </c>
      <c r="T3390" s="122" t="str">
        <f t="shared" si="2170"/>
        <v/>
      </c>
    </row>
    <row r="3391" spans="1:20" outlineLevel="1">
      <c r="A3391" s="161"/>
      <c r="B3391" s="208">
        <v>44696</v>
      </c>
      <c r="C3391" s="96">
        <v>71.7083333333333</v>
      </c>
      <c r="D3391" s="122"/>
      <c r="E3391" s="122" t="str">
        <f t="shared" si="2164"/>
        <v/>
      </c>
      <c r="F3391" s="122"/>
      <c r="G3391" s="122" t="str">
        <f t="shared" si="2165"/>
        <v/>
      </c>
      <c r="H3391" s="122"/>
      <c r="I3391" s="122" t="str">
        <f t="shared" si="2166"/>
        <v/>
      </c>
      <c r="J3391" s="122"/>
      <c r="K3391" s="122" t="str">
        <f t="shared" si="2167"/>
        <v/>
      </c>
      <c r="L3391" s="123" t="str">
        <f>IF(H3391="","чи робить СНВВ?",IF(J3391="","чи роблять агрегати?",IF($J3391=0,"агрегати не працюють",IF(AND($H3391=0,$J3391=1),"СНВВ не працює","OK"))))</f>
        <v>чи робить СНВВ?</v>
      </c>
      <c r="M3391" s="100"/>
      <c r="N3391" s="122" t="str">
        <f>IF(OR(E3391&lt;&gt;0, J3391=0), "",D3391)</f>
        <v/>
      </c>
      <c r="O3391" s="122" t="str">
        <f t="shared" si="2168"/>
        <v/>
      </c>
      <c r="P3391" s="122" t="str">
        <f>IF(AND($E3391&lt;&gt;0,$J3391=1),"замінне значення",O3391)</f>
        <v/>
      </c>
      <c r="Q3391" s="122" t="str">
        <f>IF(OR(G3391&lt;&gt;0, J3391=0), "",F3391)</f>
        <v/>
      </c>
      <c r="R3391" s="122" t="str">
        <f t="shared" si="2169"/>
        <v/>
      </c>
      <c r="S3391" s="122" t="str">
        <f>IF(AND(G3391&lt;&gt;0,J3391=1),"замінне значення",R3391)</f>
        <v/>
      </c>
      <c r="T3391" s="122" t="str">
        <f t="shared" si="2170"/>
        <v/>
      </c>
    </row>
    <row r="3392" spans="1:20" outlineLevel="1">
      <c r="A3392" s="161"/>
      <c r="B3392" s="208">
        <v>44696</v>
      </c>
      <c r="C3392" s="96">
        <v>71.75</v>
      </c>
      <c r="D3392" s="122"/>
      <c r="E3392" s="122" t="str">
        <f t="shared" si="2164"/>
        <v/>
      </c>
      <c r="F3392" s="122"/>
      <c r="G3392" s="122" t="str">
        <f t="shared" si="2165"/>
        <v/>
      </c>
      <c r="H3392" s="122"/>
      <c r="I3392" s="122" t="str">
        <f t="shared" si="2166"/>
        <v/>
      </c>
      <c r="J3392" s="122"/>
      <c r="K3392" s="122" t="str">
        <f t="shared" si="2167"/>
        <v/>
      </c>
      <c r="L3392" s="123" t="str">
        <f>IF(H3392="","чи робить СНВВ?",IF(J3392="","чи роблять агрегати?",IF($J3392=0,"агрегати не працюють",IF(AND($H3392=0,$J3392=1),"СНВВ не працює","OK"))))</f>
        <v>чи робить СНВВ?</v>
      </c>
      <c r="M3392" s="100"/>
      <c r="N3392" s="122" t="str">
        <f>IF(OR(E3392&lt;&gt;0, J3392=0), "",D3392)</f>
        <v/>
      </c>
      <c r="O3392" s="122" t="str">
        <f t="shared" si="2168"/>
        <v/>
      </c>
      <c r="P3392" s="122" t="str">
        <f>IF(AND($E3392&lt;&gt;0,$J3392=1),"замінне значення",O3392)</f>
        <v/>
      </c>
      <c r="Q3392" s="122" t="str">
        <f>IF(OR(G3392&lt;&gt;0, J3392=0), "",F3392)</f>
        <v/>
      </c>
      <c r="R3392" s="122" t="str">
        <f t="shared" si="2169"/>
        <v/>
      </c>
      <c r="S3392" s="122" t="str">
        <f>IF(AND(G3392&lt;&gt;0,J3392=1),"замінне значення",R3392)</f>
        <v/>
      </c>
      <c r="T3392" s="122" t="str">
        <f t="shared" si="2170"/>
        <v/>
      </c>
    </row>
    <row r="3393" spans="1:20" outlineLevel="1">
      <c r="A3393" s="161"/>
      <c r="B3393" s="208">
        <v>44696</v>
      </c>
      <c r="C3393" s="96">
        <v>71.7916666666667</v>
      </c>
      <c r="D3393" s="122"/>
      <c r="E3393" s="122" t="str">
        <f t="shared" si="2164"/>
        <v/>
      </c>
      <c r="F3393" s="122"/>
      <c r="G3393" s="122" t="str">
        <f t="shared" si="2165"/>
        <v/>
      </c>
      <c r="H3393" s="122"/>
      <c r="I3393" s="122" t="str">
        <f t="shared" si="2166"/>
        <v/>
      </c>
      <c r="J3393" s="122"/>
      <c r="K3393" s="122" t="str">
        <f t="shared" si="2167"/>
        <v/>
      </c>
      <c r="L3393" s="123" t="str">
        <f>IF(H3393="","чи робить СНВВ?",IF(J3393="","чи роблять агрегати?",IF($J3393=0,"агрегати не працюють",IF(AND($H3393=0,$J3393=1),"СНВВ не працює","OK"))))</f>
        <v>чи робить СНВВ?</v>
      </c>
      <c r="M3393" s="100"/>
      <c r="N3393" s="122" t="str">
        <f>IF(OR(E3393&lt;&gt;0, J3393=0), "",D3393)</f>
        <v/>
      </c>
      <c r="O3393" s="122" t="str">
        <f t="shared" si="2168"/>
        <v/>
      </c>
      <c r="P3393" s="122" t="str">
        <f>IF(AND($E3393&lt;&gt;0,$J3393=1),"замінне значення",O3393)</f>
        <v/>
      </c>
      <c r="Q3393" s="122" t="str">
        <f>IF(OR(G3393&lt;&gt;0, J3393=0), "",F3393)</f>
        <v/>
      </c>
      <c r="R3393" s="122" t="str">
        <f t="shared" si="2169"/>
        <v/>
      </c>
      <c r="S3393" s="122" t="str">
        <f>IF(AND(G3393&lt;&gt;0,J3393=1),"замінне значення",R3393)</f>
        <v/>
      </c>
      <c r="T3393" s="122" t="str">
        <f t="shared" si="2170"/>
        <v/>
      </c>
    </row>
    <row r="3394" spans="1:20" outlineLevel="1">
      <c r="A3394" s="161"/>
      <c r="B3394" s="208">
        <v>44696</v>
      </c>
      <c r="C3394" s="96">
        <v>71.8333333333333</v>
      </c>
      <c r="D3394" s="122"/>
      <c r="E3394" s="122" t="str">
        <f t="shared" si="2164"/>
        <v/>
      </c>
      <c r="F3394" s="122"/>
      <c r="G3394" s="122" t="str">
        <f t="shared" si="2165"/>
        <v/>
      </c>
      <c r="H3394" s="122"/>
      <c r="I3394" s="122" t="str">
        <f t="shared" si="2166"/>
        <v/>
      </c>
      <c r="J3394" s="122"/>
      <c r="K3394" s="122" t="str">
        <f t="shared" si="2167"/>
        <v/>
      </c>
      <c r="L3394" s="123" t="str">
        <f>IF(H3394="","чи робить СНВВ?",IF(J3394="","чи роблять агрегати?",IF($J3394=0,"агрегати не працюють",IF(AND($H3394=0,$J3394=1),"СНВВ не працює","OK"))))</f>
        <v>чи робить СНВВ?</v>
      </c>
      <c r="M3394" s="100"/>
      <c r="N3394" s="122" t="str">
        <f>IF(OR(E3394&lt;&gt;0, J3394=0), "",D3394)</f>
        <v/>
      </c>
      <c r="O3394" s="122" t="str">
        <f t="shared" si="2168"/>
        <v/>
      </c>
      <c r="P3394" s="122" t="str">
        <f>IF(AND($E3394&lt;&gt;0,$J3394=1),"замінне значення",O3394)</f>
        <v/>
      </c>
      <c r="Q3394" s="122" t="str">
        <f>IF(OR(G3394&lt;&gt;0, J3394=0), "",F3394)</f>
        <v/>
      </c>
      <c r="R3394" s="122" t="str">
        <f t="shared" si="2169"/>
        <v/>
      </c>
      <c r="S3394" s="122" t="str">
        <f>IF(AND(G3394&lt;&gt;0,J3394=1),"замінне значення",R3394)</f>
        <v/>
      </c>
      <c r="T3394" s="122" t="str">
        <f t="shared" si="2170"/>
        <v/>
      </c>
    </row>
    <row r="3395" spans="1:20" outlineLevel="1">
      <c r="A3395" s="161"/>
      <c r="B3395" s="208">
        <v>44696</v>
      </c>
      <c r="C3395" s="96">
        <v>71.875</v>
      </c>
      <c r="D3395" s="122"/>
      <c r="E3395" s="122" t="str">
        <f t="shared" si="2164"/>
        <v/>
      </c>
      <c r="F3395" s="122"/>
      <c r="G3395" s="122" t="str">
        <f t="shared" si="2165"/>
        <v/>
      </c>
      <c r="H3395" s="122"/>
      <c r="I3395" s="122" t="str">
        <f t="shared" si="2166"/>
        <v/>
      </c>
      <c r="J3395" s="122"/>
      <c r="K3395" s="122" t="str">
        <f t="shared" si="2167"/>
        <v/>
      </c>
      <c r="L3395" s="123" t="str">
        <f>IF(H3395="","чи робить СНВВ?",IF(J3395="","чи роблять агрегати?",IF($J3395=0,"агрегати не працюють",IF(AND($H3395=0,$J3395=1),"СНВВ не працює","OK"))))</f>
        <v>чи робить СНВВ?</v>
      </c>
      <c r="M3395" s="100"/>
      <c r="N3395" s="122" t="str">
        <f>IF(OR(E3395&lt;&gt;0, J3395=0), "",D3395)</f>
        <v/>
      </c>
      <c r="O3395" s="122" t="str">
        <f t="shared" si="2168"/>
        <v/>
      </c>
      <c r="P3395" s="122" t="str">
        <f>IF(AND($E3395&lt;&gt;0,$J3395=1),"замінне значення",O3395)</f>
        <v/>
      </c>
      <c r="Q3395" s="122" t="str">
        <f>IF(OR(G3395&lt;&gt;0, J3395=0), "",F3395)</f>
        <v/>
      </c>
      <c r="R3395" s="122" t="str">
        <f t="shared" si="2169"/>
        <v/>
      </c>
      <c r="S3395" s="122" t="str">
        <f>IF(AND(G3395&lt;&gt;0,J3395=1),"замінне значення",R3395)</f>
        <v/>
      </c>
      <c r="T3395" s="122" t="str">
        <f t="shared" si="2170"/>
        <v/>
      </c>
    </row>
    <row r="3396" spans="1:20" outlineLevel="1">
      <c r="A3396" s="161"/>
      <c r="B3396" s="208">
        <v>44696</v>
      </c>
      <c r="C3396" s="96">
        <v>71.9166666666667</v>
      </c>
      <c r="D3396" s="122"/>
      <c r="E3396" s="122" t="str">
        <f t="shared" si="2164"/>
        <v/>
      </c>
      <c r="F3396" s="122"/>
      <c r="G3396" s="122" t="str">
        <f t="shared" si="2165"/>
        <v/>
      </c>
      <c r="H3396" s="122"/>
      <c r="I3396" s="122" t="str">
        <f t="shared" si="2166"/>
        <v/>
      </c>
      <c r="J3396" s="122"/>
      <c r="K3396" s="122" t="str">
        <f t="shared" si="2167"/>
        <v/>
      </c>
      <c r="L3396" s="123" t="str">
        <f>IF(H3396="","чи робить СНВВ?",IF(J3396="","чи роблять агрегати?",IF($J3396=0,"агрегати не працюють",IF(AND($H3396=0,$J3396=1),"СНВВ не працює","OK"))))</f>
        <v>чи робить СНВВ?</v>
      </c>
      <c r="M3396" s="100"/>
      <c r="N3396" s="122" t="str">
        <f>IF(OR(E3396&lt;&gt;0, J3396=0), "",D3396)</f>
        <v/>
      </c>
      <c r="O3396" s="122" t="str">
        <f t="shared" si="2168"/>
        <v/>
      </c>
      <c r="P3396" s="122" t="str">
        <f>IF(AND($E3396&lt;&gt;0,$J3396=1),"замінне значення",O3396)</f>
        <v/>
      </c>
      <c r="Q3396" s="122" t="str">
        <f>IF(OR(G3396&lt;&gt;0, J3396=0), "",F3396)</f>
        <v/>
      </c>
      <c r="R3396" s="122" t="str">
        <f t="shared" si="2169"/>
        <v/>
      </c>
      <c r="S3396" s="122" t="str">
        <f>IF(AND(G3396&lt;&gt;0,J3396=1),"замінне значення",R3396)</f>
        <v/>
      </c>
      <c r="T3396" s="122" t="str">
        <f t="shared" si="2170"/>
        <v/>
      </c>
    </row>
    <row r="3397" spans="1:20" outlineLevel="1">
      <c r="A3397" s="161"/>
      <c r="B3397" s="208">
        <v>44696</v>
      </c>
      <c r="C3397" s="96">
        <v>71.9583333333333</v>
      </c>
      <c r="D3397" s="122"/>
      <c r="E3397" s="122" t="str">
        <f t="shared" si="2164"/>
        <v/>
      </c>
      <c r="F3397" s="122"/>
      <c r="G3397" s="122" t="str">
        <f t="shared" si="2165"/>
        <v/>
      </c>
      <c r="H3397" s="122"/>
      <c r="I3397" s="122" t="str">
        <f t="shared" si="2166"/>
        <v/>
      </c>
      <c r="J3397" s="122"/>
      <c r="K3397" s="122" t="str">
        <f t="shared" si="2167"/>
        <v/>
      </c>
      <c r="L3397" s="123" t="str">
        <f>IF(H3397="","чи робить СНВВ?",IF(J3397="","чи роблять агрегати?",IF($J3397=0,"агрегати не працюють",IF(AND($H3397=0,$J3397=1),"СНВВ не працює","OK"))))</f>
        <v>чи робить СНВВ?</v>
      </c>
      <c r="M3397" s="100"/>
      <c r="N3397" s="122" t="str">
        <f>IF(OR(E3397&lt;&gt;0, J3397=0), "",D3397)</f>
        <v/>
      </c>
      <c r="O3397" s="122" t="str">
        <f t="shared" si="2168"/>
        <v/>
      </c>
      <c r="P3397" s="122" t="str">
        <f>IF(AND($E3397&lt;&gt;0,$J3397=1),"замінне значення",O3397)</f>
        <v/>
      </c>
      <c r="Q3397" s="122" t="str">
        <f>IF(OR(G3397&lt;&gt;0, J3397=0), "",F3397)</f>
        <v/>
      </c>
      <c r="R3397" s="122" t="str">
        <f t="shared" si="2169"/>
        <v/>
      </c>
      <c r="S3397" s="122" t="str">
        <f>IF(AND(G3397&lt;&gt;0,J3397=1),"замінне значення",R3397)</f>
        <v/>
      </c>
      <c r="T3397" s="122" t="str">
        <f t="shared" si="2170"/>
        <v/>
      </c>
    </row>
    <row r="3398" spans="1:20">
      <c r="A3398" s="204"/>
      <c r="B3398" s="159" t="s">
        <v>220</v>
      </c>
      <c r="C3398" s="159"/>
      <c r="D3398" s="103">
        <f t="shared" ref="D3398" si="2171">SUM(D3374:D3397)</f>
        <v>0</v>
      </c>
      <c r="E3398" s="104">
        <f t="shared" ref="E3398" si="2172">COUNTIF(E3374:E3397,"&gt;0")</f>
        <v>0</v>
      </c>
      <c r="F3398" s="103">
        <f t="shared" ref="F3398" si="2173">SUM(F3374:F3397)</f>
        <v>0</v>
      </c>
      <c r="G3398" s="104">
        <f t="shared" ref="G3398" si="2174">COUNTIF(G3374:G3397,"&gt;0")</f>
        <v>0</v>
      </c>
      <c r="H3398" s="103">
        <f t="shared" ref="H3398" si="2175">SUM(H3374:H3397)</f>
        <v>0</v>
      </c>
      <c r="I3398" s="104">
        <f t="shared" ref="I3398" si="2176">COUNTIF(I3374:I3397,"&gt;0")</f>
        <v>0</v>
      </c>
      <c r="J3398" s="103">
        <f t="shared" ref="J3398" si="2177">SUM(J3374:J3397)</f>
        <v>0</v>
      </c>
      <c r="K3398" s="104">
        <f t="shared" ref="K3398" si="2178">COUNTIF(K3374:K3397,"&gt;0")</f>
        <v>0</v>
      </c>
      <c r="L3398" s="104">
        <f t="shared" ref="L3398" si="2179">COUNTIF(L3374:L3397,"СНВВ не працює")</f>
        <v>0</v>
      </c>
      <c r="M3398" s="100"/>
      <c r="N3398" s="103">
        <f t="shared" si="2145"/>
        <v>0</v>
      </c>
      <c r="O3398" s="103">
        <f t="shared" ref="O3398:T3398" si="2180">SUM(O3374:O3397)</f>
        <v>0</v>
      </c>
      <c r="P3398" s="103">
        <f t="shared" si="2180"/>
        <v>0</v>
      </c>
      <c r="Q3398" s="103">
        <f t="shared" si="2180"/>
        <v>0</v>
      </c>
      <c r="R3398" s="103">
        <f t="shared" si="2180"/>
        <v>0</v>
      </c>
      <c r="S3398" s="103">
        <f t="shared" si="2180"/>
        <v>0</v>
      </c>
      <c r="T3398" s="103">
        <f t="shared" si="2180"/>
        <v>0</v>
      </c>
    </row>
    <row r="3399" spans="1:20" outlineLevel="1">
      <c r="A3399" s="160">
        <v>44697</v>
      </c>
      <c r="B3399" s="208">
        <v>44697</v>
      </c>
      <c r="C3399" s="96">
        <v>72</v>
      </c>
      <c r="D3399" s="122"/>
      <c r="E3399" s="122" t="str">
        <f t="shared" ref="E3399:E3422" si="2181">IF(D3399="","",IF(D3399&lt;1,1,0))</f>
        <v/>
      </c>
      <c r="F3399" s="122"/>
      <c r="G3399" s="122" t="str">
        <f t="shared" ref="G3399:G3422" si="2182">IF(F3399="","",IF(F3399&lt;1,1,0))</f>
        <v/>
      </c>
      <c r="H3399" s="122"/>
      <c r="I3399" s="122" t="str">
        <f t="shared" ref="I3399:I3422" si="2183">IF(H3399="","",IF(H3399&lt;1,1,0))</f>
        <v/>
      </c>
      <c r="J3399" s="122"/>
      <c r="K3399" s="122" t="str">
        <f t="shared" ref="K3399:K3422" si="2184">IF(J3399="","",IF(J3399&lt;1,1,0))</f>
        <v/>
      </c>
      <c r="L3399" s="123" t="str">
        <f>IF(H3399="","чи робить СНВВ?",IF(J3399="","чи роблять агрегати?",IF($J3399=0,"агрегати не працюють",IF(AND($H3399=0,$J3399=1),"СНВВ не працює","OK"))))</f>
        <v>чи робить СНВВ?</v>
      </c>
      <c r="M3399" s="100"/>
      <c r="N3399" s="122" t="str">
        <f>IF(OR(E3399&lt;&gt;0, J3399=0), "",D3399)</f>
        <v/>
      </c>
      <c r="O3399" s="122" t="str">
        <f t="shared" ref="O3399:O3422" si="2185">IF(Q3399="", "",(N3399*$O$3+$O$4))</f>
        <v/>
      </c>
      <c r="P3399" s="122" t="str">
        <f>IF(AND($E3399&lt;&gt;0,$J3399=1),"замінне значення",O3399)</f>
        <v/>
      </c>
      <c r="Q3399" s="122" t="str">
        <f>IF(OR(G3399&lt;&gt;0, J3399=0), "",F3399)</f>
        <v/>
      </c>
      <c r="R3399" s="122" t="str">
        <f t="shared" ref="R3399:R3462" si="2186">IF(Q3399="", "",(Q3399*$Q$3+$Q$4))</f>
        <v/>
      </c>
      <c r="S3399" s="122" t="str">
        <f>IF(AND(G3399&lt;&gt;0,J3399=1),"замінне значення",R3399)</f>
        <v/>
      </c>
      <c r="T3399" s="122" t="str">
        <f t="shared" ref="T3399:T3462" si="2187">IFERROR(P3399*S3399,"")</f>
        <v/>
      </c>
    </row>
    <row r="3400" spans="1:20" outlineLevel="1">
      <c r="A3400" s="161"/>
      <c r="B3400" s="208">
        <v>44697</v>
      </c>
      <c r="C3400" s="96">
        <v>72.0416666666667</v>
      </c>
      <c r="D3400" s="122"/>
      <c r="E3400" s="122" t="str">
        <f t="shared" si="2181"/>
        <v/>
      </c>
      <c r="F3400" s="122"/>
      <c r="G3400" s="122" t="str">
        <f t="shared" si="2182"/>
        <v/>
      </c>
      <c r="H3400" s="122"/>
      <c r="I3400" s="122" t="str">
        <f t="shared" si="2183"/>
        <v/>
      </c>
      <c r="J3400" s="122"/>
      <c r="K3400" s="122" t="str">
        <f t="shared" si="2184"/>
        <v/>
      </c>
      <c r="L3400" s="123" t="str">
        <f>IF(H3400="","чи робить СНВВ?",IF(J3400="","чи роблять агрегати?",IF($J3400=0,"агрегати не працюють",IF(AND($H3400=0,$J3400=1),"СНВВ не працює","OK"))))</f>
        <v>чи робить СНВВ?</v>
      </c>
      <c r="M3400" s="100"/>
      <c r="N3400" s="122" t="str">
        <f>IF(OR(E3400&lt;&gt;0, J3400=0), "",D3400)</f>
        <v/>
      </c>
      <c r="O3400" s="122" t="str">
        <f t="shared" si="2185"/>
        <v/>
      </c>
      <c r="P3400" s="122" t="str">
        <f>IF(AND($E3400&lt;&gt;0,$J3400=1),"замінне значення",O3400)</f>
        <v/>
      </c>
      <c r="Q3400" s="122" t="str">
        <f>IF(OR(G3400&lt;&gt;0, J3400=0), "",F3400)</f>
        <v/>
      </c>
      <c r="R3400" s="122" t="str">
        <f t="shared" si="2186"/>
        <v/>
      </c>
      <c r="S3400" s="122" t="str">
        <f>IF(AND(G3400&lt;&gt;0,J3400=1),"замінне значення",R3400)</f>
        <v/>
      </c>
      <c r="T3400" s="122" t="str">
        <f t="shared" si="2187"/>
        <v/>
      </c>
    </row>
    <row r="3401" spans="1:20" outlineLevel="1">
      <c r="A3401" s="161"/>
      <c r="B3401" s="208">
        <v>44697</v>
      </c>
      <c r="C3401" s="96">
        <v>72.0833333333333</v>
      </c>
      <c r="D3401" s="122"/>
      <c r="E3401" s="122" t="str">
        <f t="shared" si="2181"/>
        <v/>
      </c>
      <c r="F3401" s="122"/>
      <c r="G3401" s="122" t="str">
        <f t="shared" si="2182"/>
        <v/>
      </c>
      <c r="H3401" s="122"/>
      <c r="I3401" s="122" t="str">
        <f t="shared" si="2183"/>
        <v/>
      </c>
      <c r="J3401" s="122"/>
      <c r="K3401" s="122" t="str">
        <f t="shared" si="2184"/>
        <v/>
      </c>
      <c r="L3401" s="123" t="str">
        <f>IF(H3401="","чи робить СНВВ?",IF(J3401="","чи роблять агрегати?",IF($J3401=0,"агрегати не працюють",IF(AND($H3401=0,$J3401=1),"СНВВ не працює","OK"))))</f>
        <v>чи робить СНВВ?</v>
      </c>
      <c r="M3401" s="100"/>
      <c r="N3401" s="122" t="str">
        <f>IF(OR(E3401&lt;&gt;0, J3401=0), "",D3401)</f>
        <v/>
      </c>
      <c r="O3401" s="122" t="str">
        <f t="shared" si="2185"/>
        <v/>
      </c>
      <c r="P3401" s="122" t="str">
        <f>IF(AND($E3401&lt;&gt;0,$J3401=1),"замінне значення",O3401)</f>
        <v/>
      </c>
      <c r="Q3401" s="122" t="str">
        <f>IF(OR(G3401&lt;&gt;0, J3401=0), "",F3401)</f>
        <v/>
      </c>
      <c r="R3401" s="122" t="str">
        <f t="shared" si="2186"/>
        <v/>
      </c>
      <c r="S3401" s="122" t="str">
        <f>IF(AND(G3401&lt;&gt;0,J3401=1),"замінне значення",R3401)</f>
        <v/>
      </c>
      <c r="T3401" s="122" t="str">
        <f t="shared" si="2187"/>
        <v/>
      </c>
    </row>
    <row r="3402" spans="1:20" outlineLevel="1">
      <c r="A3402" s="161"/>
      <c r="B3402" s="208">
        <v>44697</v>
      </c>
      <c r="C3402" s="96">
        <v>72.125</v>
      </c>
      <c r="D3402" s="122"/>
      <c r="E3402" s="122" t="str">
        <f t="shared" si="2181"/>
        <v/>
      </c>
      <c r="F3402" s="122"/>
      <c r="G3402" s="122" t="str">
        <f t="shared" si="2182"/>
        <v/>
      </c>
      <c r="H3402" s="122"/>
      <c r="I3402" s="122" t="str">
        <f t="shared" si="2183"/>
        <v/>
      </c>
      <c r="J3402" s="122"/>
      <c r="K3402" s="122" t="str">
        <f t="shared" si="2184"/>
        <v/>
      </c>
      <c r="L3402" s="123" t="str">
        <f>IF(H3402="","чи робить СНВВ?",IF(J3402="","чи роблять агрегати?",IF($J3402=0,"агрегати не працюють",IF(AND($H3402=0,$J3402=1),"СНВВ не працює","OK"))))</f>
        <v>чи робить СНВВ?</v>
      </c>
      <c r="M3402" s="100"/>
      <c r="N3402" s="122" t="str">
        <f>IF(OR(E3402&lt;&gt;0, J3402=0), "",D3402)</f>
        <v/>
      </c>
      <c r="O3402" s="122" t="str">
        <f t="shared" si="2185"/>
        <v/>
      </c>
      <c r="P3402" s="122" t="str">
        <f>IF(AND($E3402&lt;&gt;0,$J3402=1),"замінне значення",O3402)</f>
        <v/>
      </c>
      <c r="Q3402" s="122" t="str">
        <f>IF(OR(G3402&lt;&gt;0, J3402=0), "",F3402)</f>
        <v/>
      </c>
      <c r="R3402" s="122" t="str">
        <f t="shared" si="2186"/>
        <v/>
      </c>
      <c r="S3402" s="122" t="str">
        <f>IF(AND(G3402&lt;&gt;0,J3402=1),"замінне значення",R3402)</f>
        <v/>
      </c>
      <c r="T3402" s="122" t="str">
        <f t="shared" si="2187"/>
        <v/>
      </c>
    </row>
    <row r="3403" spans="1:20" outlineLevel="1">
      <c r="A3403" s="161"/>
      <c r="B3403" s="208">
        <v>44697</v>
      </c>
      <c r="C3403" s="96">
        <v>72.1666666666667</v>
      </c>
      <c r="D3403" s="122"/>
      <c r="E3403" s="122" t="str">
        <f t="shared" si="2181"/>
        <v/>
      </c>
      <c r="F3403" s="122"/>
      <c r="G3403" s="122" t="str">
        <f t="shared" si="2182"/>
        <v/>
      </c>
      <c r="H3403" s="122"/>
      <c r="I3403" s="122" t="str">
        <f t="shared" si="2183"/>
        <v/>
      </c>
      <c r="J3403" s="122"/>
      <c r="K3403" s="122" t="str">
        <f t="shared" si="2184"/>
        <v/>
      </c>
      <c r="L3403" s="123" t="str">
        <f>IF(H3403="","чи робить СНВВ?",IF(J3403="","чи роблять агрегати?",IF($J3403=0,"агрегати не працюють",IF(AND($H3403=0,$J3403=1),"СНВВ не працює","OK"))))</f>
        <v>чи робить СНВВ?</v>
      </c>
      <c r="M3403" s="100"/>
      <c r="N3403" s="122" t="str">
        <f>IF(OR(E3403&lt;&gt;0, J3403=0), "",D3403)</f>
        <v/>
      </c>
      <c r="O3403" s="122" t="str">
        <f t="shared" si="2185"/>
        <v/>
      </c>
      <c r="P3403" s="122" t="str">
        <f>IF(AND($E3403&lt;&gt;0,$J3403=1),"замінне значення",O3403)</f>
        <v/>
      </c>
      <c r="Q3403" s="122" t="str">
        <f>IF(OR(G3403&lt;&gt;0, J3403=0), "",F3403)</f>
        <v/>
      </c>
      <c r="R3403" s="122" t="str">
        <f t="shared" si="2186"/>
        <v/>
      </c>
      <c r="S3403" s="122" t="str">
        <f>IF(AND(G3403&lt;&gt;0,J3403=1),"замінне значення",R3403)</f>
        <v/>
      </c>
      <c r="T3403" s="122" t="str">
        <f t="shared" si="2187"/>
        <v/>
      </c>
    </row>
    <row r="3404" spans="1:20" outlineLevel="1">
      <c r="A3404" s="161"/>
      <c r="B3404" s="208">
        <v>44697</v>
      </c>
      <c r="C3404" s="96">
        <v>72.2083333333333</v>
      </c>
      <c r="D3404" s="122"/>
      <c r="E3404" s="122" t="str">
        <f t="shared" si="2181"/>
        <v/>
      </c>
      <c r="F3404" s="122"/>
      <c r="G3404" s="122" t="str">
        <f t="shared" si="2182"/>
        <v/>
      </c>
      <c r="H3404" s="122"/>
      <c r="I3404" s="122" t="str">
        <f t="shared" si="2183"/>
        <v/>
      </c>
      <c r="J3404" s="122"/>
      <c r="K3404" s="122" t="str">
        <f t="shared" si="2184"/>
        <v/>
      </c>
      <c r="L3404" s="123" t="str">
        <f>IF(H3404="","чи робить СНВВ?",IF(J3404="","чи роблять агрегати?",IF($J3404=0,"агрегати не працюють",IF(AND($H3404=0,$J3404=1),"СНВВ не працює","OK"))))</f>
        <v>чи робить СНВВ?</v>
      </c>
      <c r="M3404" s="100"/>
      <c r="N3404" s="122" t="str">
        <f>IF(OR(E3404&lt;&gt;0, J3404=0), "",D3404)</f>
        <v/>
      </c>
      <c r="O3404" s="122" t="str">
        <f t="shared" si="2185"/>
        <v/>
      </c>
      <c r="P3404" s="122" t="str">
        <f>IF(AND($E3404&lt;&gt;0,$J3404=1),"замінне значення",O3404)</f>
        <v/>
      </c>
      <c r="Q3404" s="122" t="str">
        <f>IF(OR(G3404&lt;&gt;0, J3404=0), "",F3404)</f>
        <v/>
      </c>
      <c r="R3404" s="122" t="str">
        <f t="shared" si="2186"/>
        <v/>
      </c>
      <c r="S3404" s="122" t="str">
        <f>IF(AND(G3404&lt;&gt;0,J3404=1),"замінне значення",R3404)</f>
        <v/>
      </c>
      <c r="T3404" s="122" t="str">
        <f t="shared" si="2187"/>
        <v/>
      </c>
    </row>
    <row r="3405" spans="1:20" outlineLevel="1">
      <c r="A3405" s="161"/>
      <c r="B3405" s="208">
        <v>44697</v>
      </c>
      <c r="C3405" s="96">
        <v>72.25</v>
      </c>
      <c r="D3405" s="122"/>
      <c r="E3405" s="122" t="str">
        <f t="shared" si="2181"/>
        <v/>
      </c>
      <c r="F3405" s="122"/>
      <c r="G3405" s="122" t="str">
        <f t="shared" si="2182"/>
        <v/>
      </c>
      <c r="H3405" s="122"/>
      <c r="I3405" s="122" t="str">
        <f t="shared" si="2183"/>
        <v/>
      </c>
      <c r="J3405" s="122"/>
      <c r="K3405" s="122" t="str">
        <f t="shared" si="2184"/>
        <v/>
      </c>
      <c r="L3405" s="123" t="str">
        <f>IF(H3405="","чи робить СНВВ?",IF(J3405="","чи роблять агрегати?",IF($J3405=0,"агрегати не працюють",IF(AND($H3405=0,$J3405=1),"СНВВ не працює","OK"))))</f>
        <v>чи робить СНВВ?</v>
      </c>
      <c r="M3405" s="100"/>
      <c r="N3405" s="122" t="str">
        <f>IF(OR(E3405&lt;&gt;0, J3405=0), "",D3405)</f>
        <v/>
      </c>
      <c r="O3405" s="122" t="str">
        <f t="shared" si="2185"/>
        <v/>
      </c>
      <c r="P3405" s="122" t="str">
        <f>IF(AND($E3405&lt;&gt;0,$J3405=1),"замінне значення",O3405)</f>
        <v/>
      </c>
      <c r="Q3405" s="122" t="str">
        <f>IF(OR(G3405&lt;&gt;0, J3405=0), "",F3405)</f>
        <v/>
      </c>
      <c r="R3405" s="122" t="str">
        <f t="shared" si="2186"/>
        <v/>
      </c>
      <c r="S3405" s="122" t="str">
        <f>IF(AND(G3405&lt;&gt;0,J3405=1),"замінне значення",R3405)</f>
        <v/>
      </c>
      <c r="T3405" s="122" t="str">
        <f t="shared" si="2187"/>
        <v/>
      </c>
    </row>
    <row r="3406" spans="1:20" outlineLevel="1">
      <c r="A3406" s="161"/>
      <c r="B3406" s="208">
        <v>44697</v>
      </c>
      <c r="C3406" s="96">
        <v>72.2916666666667</v>
      </c>
      <c r="D3406" s="122"/>
      <c r="E3406" s="122" t="str">
        <f t="shared" si="2181"/>
        <v/>
      </c>
      <c r="F3406" s="122"/>
      <c r="G3406" s="122" t="str">
        <f t="shared" si="2182"/>
        <v/>
      </c>
      <c r="H3406" s="122"/>
      <c r="I3406" s="122" t="str">
        <f t="shared" si="2183"/>
        <v/>
      </c>
      <c r="J3406" s="122"/>
      <c r="K3406" s="122" t="str">
        <f t="shared" si="2184"/>
        <v/>
      </c>
      <c r="L3406" s="123" t="str">
        <f>IF(H3406="","чи робить СНВВ?",IF(J3406="","чи роблять агрегати?",IF($J3406=0,"агрегати не працюють",IF(AND($H3406=0,$J3406=1),"СНВВ не працює","OK"))))</f>
        <v>чи робить СНВВ?</v>
      </c>
      <c r="M3406" s="100"/>
      <c r="N3406" s="122" t="str">
        <f>IF(OR(E3406&lt;&gt;0, J3406=0), "",D3406)</f>
        <v/>
      </c>
      <c r="O3406" s="122" t="str">
        <f t="shared" si="2185"/>
        <v/>
      </c>
      <c r="P3406" s="122" t="str">
        <f>IF(AND($E3406&lt;&gt;0,$J3406=1),"замінне значення",O3406)</f>
        <v/>
      </c>
      <c r="Q3406" s="122" t="str">
        <f>IF(OR(G3406&lt;&gt;0, J3406=0), "",F3406)</f>
        <v/>
      </c>
      <c r="R3406" s="122" t="str">
        <f t="shared" si="2186"/>
        <v/>
      </c>
      <c r="S3406" s="122" t="str">
        <f>IF(AND(G3406&lt;&gt;0,J3406=1),"замінне значення",R3406)</f>
        <v/>
      </c>
      <c r="T3406" s="122" t="str">
        <f t="shared" si="2187"/>
        <v/>
      </c>
    </row>
    <row r="3407" spans="1:20" outlineLevel="1">
      <c r="A3407" s="161"/>
      <c r="B3407" s="208">
        <v>44697</v>
      </c>
      <c r="C3407" s="96">
        <v>72.3333333333333</v>
      </c>
      <c r="D3407" s="122"/>
      <c r="E3407" s="122" t="str">
        <f t="shared" si="2181"/>
        <v/>
      </c>
      <c r="F3407" s="122"/>
      <c r="G3407" s="122" t="str">
        <f t="shared" si="2182"/>
        <v/>
      </c>
      <c r="H3407" s="122"/>
      <c r="I3407" s="122" t="str">
        <f t="shared" si="2183"/>
        <v/>
      </c>
      <c r="J3407" s="122"/>
      <c r="K3407" s="122" t="str">
        <f t="shared" si="2184"/>
        <v/>
      </c>
      <c r="L3407" s="123" t="str">
        <f>IF(H3407="","чи робить СНВВ?",IF(J3407="","чи роблять агрегати?",IF($J3407=0,"агрегати не працюють",IF(AND($H3407=0,$J3407=1),"СНВВ не працює","OK"))))</f>
        <v>чи робить СНВВ?</v>
      </c>
      <c r="M3407" s="100"/>
      <c r="N3407" s="122" t="str">
        <f>IF(OR(E3407&lt;&gt;0, J3407=0), "",D3407)</f>
        <v/>
      </c>
      <c r="O3407" s="122" t="str">
        <f t="shared" si="2185"/>
        <v/>
      </c>
      <c r="P3407" s="122" t="str">
        <f>IF(AND($E3407&lt;&gt;0,$J3407=1),"замінне значення",O3407)</f>
        <v/>
      </c>
      <c r="Q3407" s="122" t="str">
        <f>IF(OR(G3407&lt;&gt;0, J3407=0), "",F3407)</f>
        <v/>
      </c>
      <c r="R3407" s="122" t="str">
        <f t="shared" si="2186"/>
        <v/>
      </c>
      <c r="S3407" s="122" t="str">
        <f>IF(AND(G3407&lt;&gt;0,J3407=1),"замінне значення",R3407)</f>
        <v/>
      </c>
      <c r="T3407" s="122" t="str">
        <f t="shared" si="2187"/>
        <v/>
      </c>
    </row>
    <row r="3408" spans="1:20" outlineLevel="1">
      <c r="A3408" s="161"/>
      <c r="B3408" s="208">
        <v>44697</v>
      </c>
      <c r="C3408" s="96">
        <v>72.375</v>
      </c>
      <c r="D3408" s="122"/>
      <c r="E3408" s="122" t="str">
        <f t="shared" si="2181"/>
        <v/>
      </c>
      <c r="F3408" s="122"/>
      <c r="G3408" s="122" t="str">
        <f t="shared" si="2182"/>
        <v/>
      </c>
      <c r="H3408" s="122"/>
      <c r="I3408" s="122" t="str">
        <f t="shared" si="2183"/>
        <v/>
      </c>
      <c r="J3408" s="122"/>
      <c r="K3408" s="122" t="str">
        <f t="shared" si="2184"/>
        <v/>
      </c>
      <c r="L3408" s="123" t="str">
        <f>IF(H3408="","чи робить СНВВ?",IF(J3408="","чи роблять агрегати?",IF($J3408=0,"агрегати не працюють",IF(AND($H3408=0,$J3408=1),"СНВВ не працює","OK"))))</f>
        <v>чи робить СНВВ?</v>
      </c>
      <c r="M3408" s="100"/>
      <c r="N3408" s="122" t="str">
        <f>IF(OR(E3408&lt;&gt;0, J3408=0), "",D3408)</f>
        <v/>
      </c>
      <c r="O3408" s="122" t="str">
        <f t="shared" si="2185"/>
        <v/>
      </c>
      <c r="P3408" s="122" t="str">
        <f>IF(AND($E3408&lt;&gt;0,$J3408=1),"замінне значення",O3408)</f>
        <v/>
      </c>
      <c r="Q3408" s="122" t="str">
        <f>IF(OR(G3408&lt;&gt;0, J3408=0), "",F3408)</f>
        <v/>
      </c>
      <c r="R3408" s="122" t="str">
        <f t="shared" si="2186"/>
        <v/>
      </c>
      <c r="S3408" s="122" t="str">
        <f>IF(AND(G3408&lt;&gt;0,J3408=1),"замінне значення",R3408)</f>
        <v/>
      </c>
      <c r="T3408" s="122" t="str">
        <f t="shared" si="2187"/>
        <v/>
      </c>
    </row>
    <row r="3409" spans="1:20" outlineLevel="1">
      <c r="A3409" s="161"/>
      <c r="B3409" s="208">
        <v>44697</v>
      </c>
      <c r="C3409" s="96">
        <v>72.4166666666667</v>
      </c>
      <c r="D3409" s="122"/>
      <c r="E3409" s="122" t="str">
        <f t="shared" si="2181"/>
        <v/>
      </c>
      <c r="F3409" s="122"/>
      <c r="G3409" s="122" t="str">
        <f t="shared" si="2182"/>
        <v/>
      </c>
      <c r="H3409" s="122"/>
      <c r="I3409" s="122" t="str">
        <f t="shared" si="2183"/>
        <v/>
      </c>
      <c r="J3409" s="122"/>
      <c r="K3409" s="122" t="str">
        <f t="shared" si="2184"/>
        <v/>
      </c>
      <c r="L3409" s="123" t="str">
        <f>IF(H3409="","чи робить СНВВ?",IF(J3409="","чи роблять агрегати?",IF($J3409=0,"агрегати не працюють",IF(AND($H3409=0,$J3409=1),"СНВВ не працює","OK"))))</f>
        <v>чи робить СНВВ?</v>
      </c>
      <c r="M3409" s="100"/>
      <c r="N3409" s="122" t="str">
        <f>IF(OR(E3409&lt;&gt;0, J3409=0), "",D3409)</f>
        <v/>
      </c>
      <c r="O3409" s="122" t="str">
        <f t="shared" si="2185"/>
        <v/>
      </c>
      <c r="P3409" s="122" t="str">
        <f>IF(AND($E3409&lt;&gt;0,$J3409=1),"замінне значення",O3409)</f>
        <v/>
      </c>
      <c r="Q3409" s="122" t="str">
        <f>IF(OR(G3409&lt;&gt;0, J3409=0), "",F3409)</f>
        <v/>
      </c>
      <c r="R3409" s="122" t="str">
        <f t="shared" si="2186"/>
        <v/>
      </c>
      <c r="S3409" s="122" t="str">
        <f>IF(AND(G3409&lt;&gt;0,J3409=1),"замінне значення",R3409)</f>
        <v/>
      </c>
      <c r="T3409" s="122" t="str">
        <f t="shared" si="2187"/>
        <v/>
      </c>
    </row>
    <row r="3410" spans="1:20" outlineLevel="1">
      <c r="A3410" s="161"/>
      <c r="B3410" s="208">
        <v>44697</v>
      </c>
      <c r="C3410" s="96">
        <v>72.4583333333333</v>
      </c>
      <c r="D3410" s="122"/>
      <c r="E3410" s="122" t="str">
        <f t="shared" si="2181"/>
        <v/>
      </c>
      <c r="F3410" s="122"/>
      <c r="G3410" s="122" t="str">
        <f t="shared" si="2182"/>
        <v/>
      </c>
      <c r="H3410" s="122"/>
      <c r="I3410" s="122" t="str">
        <f t="shared" si="2183"/>
        <v/>
      </c>
      <c r="J3410" s="122"/>
      <c r="K3410" s="122" t="str">
        <f t="shared" si="2184"/>
        <v/>
      </c>
      <c r="L3410" s="123" t="str">
        <f>IF(H3410="","чи робить СНВВ?",IF(J3410="","чи роблять агрегати?",IF($J3410=0,"агрегати не працюють",IF(AND($H3410=0,$J3410=1),"СНВВ не працює","OK"))))</f>
        <v>чи робить СНВВ?</v>
      </c>
      <c r="M3410" s="100"/>
      <c r="N3410" s="122" t="str">
        <f>IF(OR(E3410&lt;&gt;0, J3410=0), "",D3410)</f>
        <v/>
      </c>
      <c r="O3410" s="122" t="str">
        <f t="shared" si="2185"/>
        <v/>
      </c>
      <c r="P3410" s="122" t="str">
        <f>IF(AND($E3410&lt;&gt;0,$J3410=1),"замінне значення",O3410)</f>
        <v/>
      </c>
      <c r="Q3410" s="122" t="str">
        <f>IF(OR(G3410&lt;&gt;0, J3410=0), "",F3410)</f>
        <v/>
      </c>
      <c r="R3410" s="122" t="str">
        <f t="shared" si="2186"/>
        <v/>
      </c>
      <c r="S3410" s="122" t="str">
        <f>IF(AND(G3410&lt;&gt;0,J3410=1),"замінне значення",R3410)</f>
        <v/>
      </c>
      <c r="T3410" s="122" t="str">
        <f t="shared" si="2187"/>
        <v/>
      </c>
    </row>
    <row r="3411" spans="1:20" outlineLevel="1">
      <c r="A3411" s="161"/>
      <c r="B3411" s="208">
        <v>44697</v>
      </c>
      <c r="C3411" s="96">
        <v>72.5</v>
      </c>
      <c r="D3411" s="122"/>
      <c r="E3411" s="122" t="str">
        <f t="shared" si="2181"/>
        <v/>
      </c>
      <c r="F3411" s="122"/>
      <c r="G3411" s="122" t="str">
        <f t="shared" si="2182"/>
        <v/>
      </c>
      <c r="H3411" s="122"/>
      <c r="I3411" s="122" t="str">
        <f t="shared" si="2183"/>
        <v/>
      </c>
      <c r="J3411" s="122"/>
      <c r="K3411" s="122" t="str">
        <f t="shared" si="2184"/>
        <v/>
      </c>
      <c r="L3411" s="123" t="str">
        <f>IF(H3411="","чи робить СНВВ?",IF(J3411="","чи роблять агрегати?",IF($J3411=0,"агрегати не працюють",IF(AND($H3411=0,$J3411=1),"СНВВ не працює","OK"))))</f>
        <v>чи робить СНВВ?</v>
      </c>
      <c r="M3411" s="100"/>
      <c r="N3411" s="122" t="str">
        <f>IF(OR(E3411&lt;&gt;0, J3411=0), "",D3411)</f>
        <v/>
      </c>
      <c r="O3411" s="122" t="str">
        <f t="shared" si="2185"/>
        <v/>
      </c>
      <c r="P3411" s="122" t="str">
        <f>IF(AND($E3411&lt;&gt;0,$J3411=1),"замінне значення",O3411)</f>
        <v/>
      </c>
      <c r="Q3411" s="122" t="str">
        <f>IF(OR(G3411&lt;&gt;0, J3411=0), "",F3411)</f>
        <v/>
      </c>
      <c r="R3411" s="122" t="str">
        <f t="shared" si="2186"/>
        <v/>
      </c>
      <c r="S3411" s="122" t="str">
        <f>IF(AND(G3411&lt;&gt;0,J3411=1),"замінне значення",R3411)</f>
        <v/>
      </c>
      <c r="T3411" s="122" t="str">
        <f t="shared" si="2187"/>
        <v/>
      </c>
    </row>
    <row r="3412" spans="1:20" outlineLevel="1">
      <c r="A3412" s="161"/>
      <c r="B3412" s="208">
        <v>44697</v>
      </c>
      <c r="C3412" s="96">
        <v>72.5416666666667</v>
      </c>
      <c r="D3412" s="122"/>
      <c r="E3412" s="122" t="str">
        <f t="shared" si="2181"/>
        <v/>
      </c>
      <c r="F3412" s="122"/>
      <c r="G3412" s="122" t="str">
        <f t="shared" si="2182"/>
        <v/>
      </c>
      <c r="H3412" s="122"/>
      <c r="I3412" s="122" t="str">
        <f t="shared" si="2183"/>
        <v/>
      </c>
      <c r="J3412" s="122"/>
      <c r="K3412" s="122" t="str">
        <f t="shared" si="2184"/>
        <v/>
      </c>
      <c r="L3412" s="123" t="str">
        <f>IF(H3412="","чи робить СНВВ?",IF(J3412="","чи роблять агрегати?",IF($J3412=0,"агрегати не працюють",IF(AND($H3412=0,$J3412=1),"СНВВ не працює","OK"))))</f>
        <v>чи робить СНВВ?</v>
      </c>
      <c r="M3412" s="100"/>
      <c r="N3412" s="122" t="str">
        <f>IF(OR(E3412&lt;&gt;0, J3412=0), "",D3412)</f>
        <v/>
      </c>
      <c r="O3412" s="122" t="str">
        <f t="shared" si="2185"/>
        <v/>
      </c>
      <c r="P3412" s="122" t="str">
        <f>IF(AND($E3412&lt;&gt;0,$J3412=1),"замінне значення",O3412)</f>
        <v/>
      </c>
      <c r="Q3412" s="122" t="str">
        <f>IF(OR(G3412&lt;&gt;0, J3412=0), "",F3412)</f>
        <v/>
      </c>
      <c r="R3412" s="122" t="str">
        <f t="shared" si="2186"/>
        <v/>
      </c>
      <c r="S3412" s="122" t="str">
        <f>IF(AND(G3412&lt;&gt;0,J3412=1),"замінне значення",R3412)</f>
        <v/>
      </c>
      <c r="T3412" s="122" t="str">
        <f t="shared" si="2187"/>
        <v/>
      </c>
    </row>
    <row r="3413" spans="1:20" outlineLevel="1">
      <c r="A3413" s="161"/>
      <c r="B3413" s="208">
        <v>44697</v>
      </c>
      <c r="C3413" s="96">
        <v>72.5833333333333</v>
      </c>
      <c r="D3413" s="122"/>
      <c r="E3413" s="122" t="str">
        <f t="shared" si="2181"/>
        <v/>
      </c>
      <c r="F3413" s="122"/>
      <c r="G3413" s="122" t="str">
        <f t="shared" si="2182"/>
        <v/>
      </c>
      <c r="H3413" s="122"/>
      <c r="I3413" s="122" t="str">
        <f t="shared" si="2183"/>
        <v/>
      </c>
      <c r="J3413" s="122"/>
      <c r="K3413" s="122" t="str">
        <f t="shared" si="2184"/>
        <v/>
      </c>
      <c r="L3413" s="123" t="str">
        <f>IF(H3413="","чи робить СНВВ?",IF(J3413="","чи роблять агрегати?",IF($J3413=0,"агрегати не працюють",IF(AND($H3413=0,$J3413=1),"СНВВ не працює","OK"))))</f>
        <v>чи робить СНВВ?</v>
      </c>
      <c r="M3413" s="100"/>
      <c r="N3413" s="122" t="str">
        <f>IF(OR(E3413&lt;&gt;0, J3413=0), "",D3413)</f>
        <v/>
      </c>
      <c r="O3413" s="122" t="str">
        <f t="shared" si="2185"/>
        <v/>
      </c>
      <c r="P3413" s="122" t="str">
        <f>IF(AND($E3413&lt;&gt;0,$J3413=1),"замінне значення",O3413)</f>
        <v/>
      </c>
      <c r="Q3413" s="122" t="str">
        <f>IF(OR(G3413&lt;&gt;0, J3413=0), "",F3413)</f>
        <v/>
      </c>
      <c r="R3413" s="122" t="str">
        <f t="shared" si="2186"/>
        <v/>
      </c>
      <c r="S3413" s="122" t="str">
        <f>IF(AND(G3413&lt;&gt;0,J3413=1),"замінне значення",R3413)</f>
        <v/>
      </c>
      <c r="T3413" s="122" t="str">
        <f t="shared" si="2187"/>
        <v/>
      </c>
    </row>
    <row r="3414" spans="1:20" outlineLevel="1">
      <c r="A3414" s="161"/>
      <c r="B3414" s="208">
        <v>44697</v>
      </c>
      <c r="C3414" s="96">
        <v>72.625</v>
      </c>
      <c r="D3414" s="122"/>
      <c r="E3414" s="122" t="str">
        <f t="shared" si="2181"/>
        <v/>
      </c>
      <c r="F3414" s="122"/>
      <c r="G3414" s="122" t="str">
        <f t="shared" si="2182"/>
        <v/>
      </c>
      <c r="H3414" s="122"/>
      <c r="I3414" s="122" t="str">
        <f t="shared" si="2183"/>
        <v/>
      </c>
      <c r="J3414" s="122"/>
      <c r="K3414" s="122" t="str">
        <f t="shared" si="2184"/>
        <v/>
      </c>
      <c r="L3414" s="123" t="str">
        <f>IF(H3414="","чи робить СНВВ?",IF(J3414="","чи роблять агрегати?",IF($J3414=0,"агрегати не працюють",IF(AND($H3414=0,$J3414=1),"СНВВ не працює","OK"))))</f>
        <v>чи робить СНВВ?</v>
      </c>
      <c r="M3414" s="100"/>
      <c r="N3414" s="122" t="str">
        <f>IF(OR(E3414&lt;&gt;0, J3414=0), "",D3414)</f>
        <v/>
      </c>
      <c r="O3414" s="122" t="str">
        <f t="shared" si="2185"/>
        <v/>
      </c>
      <c r="P3414" s="122" t="str">
        <f>IF(AND($E3414&lt;&gt;0,$J3414=1),"замінне значення",O3414)</f>
        <v/>
      </c>
      <c r="Q3414" s="122" t="str">
        <f>IF(OR(G3414&lt;&gt;0, J3414=0), "",F3414)</f>
        <v/>
      </c>
      <c r="R3414" s="122" t="str">
        <f t="shared" si="2186"/>
        <v/>
      </c>
      <c r="S3414" s="122" t="str">
        <f>IF(AND(G3414&lt;&gt;0,J3414=1),"замінне значення",R3414)</f>
        <v/>
      </c>
      <c r="T3414" s="122" t="str">
        <f t="shared" si="2187"/>
        <v/>
      </c>
    </row>
    <row r="3415" spans="1:20" outlineLevel="1">
      <c r="A3415" s="161"/>
      <c r="B3415" s="208">
        <v>44697</v>
      </c>
      <c r="C3415" s="96">
        <v>72.6666666666667</v>
      </c>
      <c r="D3415" s="122"/>
      <c r="E3415" s="122" t="str">
        <f t="shared" si="2181"/>
        <v/>
      </c>
      <c r="F3415" s="122"/>
      <c r="G3415" s="122" t="str">
        <f t="shared" si="2182"/>
        <v/>
      </c>
      <c r="H3415" s="122"/>
      <c r="I3415" s="122" t="str">
        <f t="shared" si="2183"/>
        <v/>
      </c>
      <c r="J3415" s="122"/>
      <c r="K3415" s="122" t="str">
        <f t="shared" si="2184"/>
        <v/>
      </c>
      <c r="L3415" s="123" t="str">
        <f>IF(H3415="","чи робить СНВВ?",IF(J3415="","чи роблять агрегати?",IF($J3415=0,"агрегати не працюють",IF(AND($H3415=0,$J3415=1),"СНВВ не працює","OK"))))</f>
        <v>чи робить СНВВ?</v>
      </c>
      <c r="M3415" s="100"/>
      <c r="N3415" s="122" t="str">
        <f>IF(OR(E3415&lt;&gt;0, J3415=0), "",D3415)</f>
        <v/>
      </c>
      <c r="O3415" s="122" t="str">
        <f t="shared" si="2185"/>
        <v/>
      </c>
      <c r="P3415" s="122" t="str">
        <f>IF(AND($E3415&lt;&gt;0,$J3415=1),"замінне значення",O3415)</f>
        <v/>
      </c>
      <c r="Q3415" s="122" t="str">
        <f>IF(OR(G3415&lt;&gt;0, J3415=0), "",F3415)</f>
        <v/>
      </c>
      <c r="R3415" s="122" t="str">
        <f t="shared" si="2186"/>
        <v/>
      </c>
      <c r="S3415" s="122" t="str">
        <f>IF(AND(G3415&lt;&gt;0,J3415=1),"замінне значення",R3415)</f>
        <v/>
      </c>
      <c r="T3415" s="122" t="str">
        <f t="shared" si="2187"/>
        <v/>
      </c>
    </row>
    <row r="3416" spans="1:20" outlineLevel="1">
      <c r="A3416" s="161"/>
      <c r="B3416" s="208">
        <v>44697</v>
      </c>
      <c r="C3416" s="96">
        <v>72.7083333333333</v>
      </c>
      <c r="D3416" s="122"/>
      <c r="E3416" s="122" t="str">
        <f t="shared" si="2181"/>
        <v/>
      </c>
      <c r="F3416" s="122"/>
      <c r="G3416" s="122" t="str">
        <f t="shared" si="2182"/>
        <v/>
      </c>
      <c r="H3416" s="122"/>
      <c r="I3416" s="122" t="str">
        <f t="shared" si="2183"/>
        <v/>
      </c>
      <c r="J3416" s="122"/>
      <c r="K3416" s="122" t="str">
        <f t="shared" si="2184"/>
        <v/>
      </c>
      <c r="L3416" s="123" t="str">
        <f>IF(H3416="","чи робить СНВВ?",IF(J3416="","чи роблять агрегати?",IF($J3416=0,"агрегати не працюють",IF(AND($H3416=0,$J3416=1),"СНВВ не працює","OK"))))</f>
        <v>чи робить СНВВ?</v>
      </c>
      <c r="M3416" s="100"/>
      <c r="N3416" s="122" t="str">
        <f>IF(OR(E3416&lt;&gt;0, J3416=0), "",D3416)</f>
        <v/>
      </c>
      <c r="O3416" s="122" t="str">
        <f t="shared" si="2185"/>
        <v/>
      </c>
      <c r="P3416" s="122" t="str">
        <f>IF(AND($E3416&lt;&gt;0,$J3416=1),"замінне значення",O3416)</f>
        <v/>
      </c>
      <c r="Q3416" s="122" t="str">
        <f>IF(OR(G3416&lt;&gt;0, J3416=0), "",F3416)</f>
        <v/>
      </c>
      <c r="R3416" s="122" t="str">
        <f t="shared" si="2186"/>
        <v/>
      </c>
      <c r="S3416" s="122" t="str">
        <f>IF(AND(G3416&lt;&gt;0,J3416=1),"замінне значення",R3416)</f>
        <v/>
      </c>
      <c r="T3416" s="122" t="str">
        <f t="shared" si="2187"/>
        <v/>
      </c>
    </row>
    <row r="3417" spans="1:20" outlineLevel="1">
      <c r="A3417" s="161"/>
      <c r="B3417" s="208">
        <v>44697</v>
      </c>
      <c r="C3417" s="96">
        <v>72.75</v>
      </c>
      <c r="D3417" s="122"/>
      <c r="E3417" s="122" t="str">
        <f t="shared" si="2181"/>
        <v/>
      </c>
      <c r="F3417" s="122"/>
      <c r="G3417" s="122" t="str">
        <f t="shared" si="2182"/>
        <v/>
      </c>
      <c r="H3417" s="122"/>
      <c r="I3417" s="122" t="str">
        <f t="shared" si="2183"/>
        <v/>
      </c>
      <c r="J3417" s="122"/>
      <c r="K3417" s="122" t="str">
        <f t="shared" si="2184"/>
        <v/>
      </c>
      <c r="L3417" s="123" t="str">
        <f>IF(H3417="","чи робить СНВВ?",IF(J3417="","чи роблять агрегати?",IF($J3417=0,"агрегати не працюють",IF(AND($H3417=0,$J3417=1),"СНВВ не працює","OK"))))</f>
        <v>чи робить СНВВ?</v>
      </c>
      <c r="M3417" s="100"/>
      <c r="N3417" s="122" t="str">
        <f>IF(OR(E3417&lt;&gt;0, J3417=0), "",D3417)</f>
        <v/>
      </c>
      <c r="O3417" s="122" t="str">
        <f t="shared" si="2185"/>
        <v/>
      </c>
      <c r="P3417" s="122" t="str">
        <f>IF(AND($E3417&lt;&gt;0,$J3417=1),"замінне значення",O3417)</f>
        <v/>
      </c>
      <c r="Q3417" s="122" t="str">
        <f>IF(OR(G3417&lt;&gt;0, J3417=0), "",F3417)</f>
        <v/>
      </c>
      <c r="R3417" s="122" t="str">
        <f t="shared" si="2186"/>
        <v/>
      </c>
      <c r="S3417" s="122" t="str">
        <f>IF(AND(G3417&lt;&gt;0,J3417=1),"замінне значення",R3417)</f>
        <v/>
      </c>
      <c r="T3417" s="122" t="str">
        <f t="shared" si="2187"/>
        <v/>
      </c>
    </row>
    <row r="3418" spans="1:20" outlineLevel="1">
      <c r="A3418" s="161"/>
      <c r="B3418" s="208">
        <v>44697</v>
      </c>
      <c r="C3418" s="96">
        <v>72.7916666666667</v>
      </c>
      <c r="D3418" s="122"/>
      <c r="E3418" s="122" t="str">
        <f t="shared" si="2181"/>
        <v/>
      </c>
      <c r="F3418" s="122"/>
      <c r="G3418" s="122" t="str">
        <f t="shared" si="2182"/>
        <v/>
      </c>
      <c r="H3418" s="122"/>
      <c r="I3418" s="122" t="str">
        <f t="shared" si="2183"/>
        <v/>
      </c>
      <c r="J3418" s="122"/>
      <c r="K3418" s="122" t="str">
        <f t="shared" si="2184"/>
        <v/>
      </c>
      <c r="L3418" s="123" t="str">
        <f>IF(H3418="","чи робить СНВВ?",IF(J3418="","чи роблять агрегати?",IF($J3418=0,"агрегати не працюють",IF(AND($H3418=0,$J3418=1),"СНВВ не працює","OK"))))</f>
        <v>чи робить СНВВ?</v>
      </c>
      <c r="M3418" s="100"/>
      <c r="N3418" s="122" t="str">
        <f>IF(OR(E3418&lt;&gt;0, J3418=0), "",D3418)</f>
        <v/>
      </c>
      <c r="O3418" s="122" t="str">
        <f t="shared" si="2185"/>
        <v/>
      </c>
      <c r="P3418" s="122" t="str">
        <f>IF(AND($E3418&lt;&gt;0,$J3418=1),"замінне значення",O3418)</f>
        <v/>
      </c>
      <c r="Q3418" s="122" t="str">
        <f>IF(OR(G3418&lt;&gt;0, J3418=0), "",F3418)</f>
        <v/>
      </c>
      <c r="R3418" s="122" t="str">
        <f t="shared" si="2186"/>
        <v/>
      </c>
      <c r="S3418" s="122" t="str">
        <f>IF(AND(G3418&lt;&gt;0,J3418=1),"замінне значення",R3418)</f>
        <v/>
      </c>
      <c r="T3418" s="122" t="str">
        <f t="shared" si="2187"/>
        <v/>
      </c>
    </row>
    <row r="3419" spans="1:20" outlineLevel="1">
      <c r="A3419" s="161"/>
      <c r="B3419" s="208">
        <v>44697</v>
      </c>
      <c r="C3419" s="96">
        <v>72.8333333333333</v>
      </c>
      <c r="D3419" s="122"/>
      <c r="E3419" s="122" t="str">
        <f t="shared" si="2181"/>
        <v/>
      </c>
      <c r="F3419" s="122"/>
      <c r="G3419" s="122" t="str">
        <f t="shared" si="2182"/>
        <v/>
      </c>
      <c r="H3419" s="122"/>
      <c r="I3419" s="122" t="str">
        <f t="shared" si="2183"/>
        <v/>
      </c>
      <c r="J3419" s="122"/>
      <c r="K3419" s="122" t="str">
        <f t="shared" si="2184"/>
        <v/>
      </c>
      <c r="L3419" s="123" t="str">
        <f>IF(H3419="","чи робить СНВВ?",IF(J3419="","чи роблять агрегати?",IF($J3419=0,"агрегати не працюють",IF(AND($H3419=0,$J3419=1),"СНВВ не працює","OK"))))</f>
        <v>чи робить СНВВ?</v>
      </c>
      <c r="M3419" s="100"/>
      <c r="N3419" s="122" t="str">
        <f>IF(OR(E3419&lt;&gt;0, J3419=0), "",D3419)</f>
        <v/>
      </c>
      <c r="O3419" s="122" t="str">
        <f t="shared" si="2185"/>
        <v/>
      </c>
      <c r="P3419" s="122" t="str">
        <f>IF(AND($E3419&lt;&gt;0,$J3419=1),"замінне значення",O3419)</f>
        <v/>
      </c>
      <c r="Q3419" s="122" t="str">
        <f>IF(OR(G3419&lt;&gt;0, J3419=0), "",F3419)</f>
        <v/>
      </c>
      <c r="R3419" s="122" t="str">
        <f t="shared" si="2186"/>
        <v/>
      </c>
      <c r="S3419" s="122" t="str">
        <f>IF(AND(G3419&lt;&gt;0,J3419=1),"замінне значення",R3419)</f>
        <v/>
      </c>
      <c r="T3419" s="122" t="str">
        <f t="shared" si="2187"/>
        <v/>
      </c>
    </row>
    <row r="3420" spans="1:20" outlineLevel="1">
      <c r="A3420" s="161"/>
      <c r="B3420" s="208">
        <v>44697</v>
      </c>
      <c r="C3420" s="96">
        <v>72.875</v>
      </c>
      <c r="D3420" s="122"/>
      <c r="E3420" s="122" t="str">
        <f t="shared" si="2181"/>
        <v/>
      </c>
      <c r="F3420" s="122"/>
      <c r="G3420" s="122" t="str">
        <f t="shared" si="2182"/>
        <v/>
      </c>
      <c r="H3420" s="122"/>
      <c r="I3420" s="122" t="str">
        <f t="shared" si="2183"/>
        <v/>
      </c>
      <c r="J3420" s="122"/>
      <c r="K3420" s="122" t="str">
        <f t="shared" si="2184"/>
        <v/>
      </c>
      <c r="L3420" s="123" t="str">
        <f>IF(H3420="","чи робить СНВВ?",IF(J3420="","чи роблять агрегати?",IF($J3420=0,"агрегати не працюють",IF(AND($H3420=0,$J3420=1),"СНВВ не працює","OK"))))</f>
        <v>чи робить СНВВ?</v>
      </c>
      <c r="M3420" s="100"/>
      <c r="N3420" s="122" t="str">
        <f>IF(OR(E3420&lt;&gt;0, J3420=0), "",D3420)</f>
        <v/>
      </c>
      <c r="O3420" s="122" t="str">
        <f t="shared" si="2185"/>
        <v/>
      </c>
      <c r="P3420" s="122" t="str">
        <f>IF(AND($E3420&lt;&gt;0,$J3420=1),"замінне значення",O3420)</f>
        <v/>
      </c>
      <c r="Q3420" s="122" t="str">
        <f>IF(OR(G3420&lt;&gt;0, J3420=0), "",F3420)</f>
        <v/>
      </c>
      <c r="R3420" s="122" t="str">
        <f t="shared" si="2186"/>
        <v/>
      </c>
      <c r="S3420" s="122" t="str">
        <f>IF(AND(G3420&lt;&gt;0,J3420=1),"замінне значення",R3420)</f>
        <v/>
      </c>
      <c r="T3420" s="122" t="str">
        <f t="shared" si="2187"/>
        <v/>
      </c>
    </row>
    <row r="3421" spans="1:20" outlineLevel="1">
      <c r="A3421" s="161"/>
      <c r="B3421" s="208">
        <v>44697</v>
      </c>
      <c r="C3421" s="96">
        <v>72.9166666666667</v>
      </c>
      <c r="D3421" s="122"/>
      <c r="E3421" s="122" t="str">
        <f t="shared" si="2181"/>
        <v/>
      </c>
      <c r="F3421" s="122"/>
      <c r="G3421" s="122" t="str">
        <f t="shared" si="2182"/>
        <v/>
      </c>
      <c r="H3421" s="122"/>
      <c r="I3421" s="122" t="str">
        <f t="shared" si="2183"/>
        <v/>
      </c>
      <c r="J3421" s="122"/>
      <c r="K3421" s="122" t="str">
        <f t="shared" si="2184"/>
        <v/>
      </c>
      <c r="L3421" s="123" t="str">
        <f>IF(H3421="","чи робить СНВВ?",IF(J3421="","чи роблять агрегати?",IF($J3421=0,"агрегати не працюють",IF(AND($H3421=0,$J3421=1),"СНВВ не працює","OK"))))</f>
        <v>чи робить СНВВ?</v>
      </c>
      <c r="M3421" s="100"/>
      <c r="N3421" s="122" t="str">
        <f>IF(OR(E3421&lt;&gt;0, J3421=0), "",D3421)</f>
        <v/>
      </c>
      <c r="O3421" s="122" t="str">
        <f t="shared" si="2185"/>
        <v/>
      </c>
      <c r="P3421" s="122" t="str">
        <f>IF(AND($E3421&lt;&gt;0,$J3421=1),"замінне значення",O3421)</f>
        <v/>
      </c>
      <c r="Q3421" s="122" t="str">
        <f>IF(OR(G3421&lt;&gt;0, J3421=0), "",F3421)</f>
        <v/>
      </c>
      <c r="R3421" s="122" t="str">
        <f t="shared" si="2186"/>
        <v/>
      </c>
      <c r="S3421" s="122" t="str">
        <f>IF(AND(G3421&lt;&gt;0,J3421=1),"замінне значення",R3421)</f>
        <v/>
      </c>
      <c r="T3421" s="122" t="str">
        <f t="shared" si="2187"/>
        <v/>
      </c>
    </row>
    <row r="3422" spans="1:20" outlineLevel="1">
      <c r="A3422" s="161"/>
      <c r="B3422" s="208">
        <v>44697</v>
      </c>
      <c r="C3422" s="96">
        <v>72.9583333333333</v>
      </c>
      <c r="D3422" s="122"/>
      <c r="E3422" s="122" t="str">
        <f t="shared" si="2181"/>
        <v/>
      </c>
      <c r="F3422" s="122"/>
      <c r="G3422" s="122" t="str">
        <f t="shared" si="2182"/>
        <v/>
      </c>
      <c r="H3422" s="122"/>
      <c r="I3422" s="122" t="str">
        <f t="shared" si="2183"/>
        <v/>
      </c>
      <c r="J3422" s="122"/>
      <c r="K3422" s="122" t="str">
        <f t="shared" si="2184"/>
        <v/>
      </c>
      <c r="L3422" s="123" t="str">
        <f>IF(H3422="","чи робить СНВВ?",IF(J3422="","чи роблять агрегати?",IF($J3422=0,"агрегати не працюють",IF(AND($H3422=0,$J3422=1),"СНВВ не працює","OK"))))</f>
        <v>чи робить СНВВ?</v>
      </c>
      <c r="M3422" s="100"/>
      <c r="N3422" s="122" t="str">
        <f>IF(OR(E3422&lt;&gt;0, J3422=0), "",D3422)</f>
        <v/>
      </c>
      <c r="O3422" s="122" t="str">
        <f t="shared" si="2185"/>
        <v/>
      </c>
      <c r="P3422" s="122" t="str">
        <f>IF(AND($E3422&lt;&gt;0,$J3422=1),"замінне значення",O3422)</f>
        <v/>
      </c>
      <c r="Q3422" s="122" t="str">
        <f>IF(OR(G3422&lt;&gt;0, J3422=0), "",F3422)</f>
        <v/>
      </c>
      <c r="R3422" s="122" t="str">
        <f t="shared" si="2186"/>
        <v/>
      </c>
      <c r="S3422" s="122" t="str">
        <f>IF(AND(G3422&lt;&gt;0,J3422=1),"замінне значення",R3422)</f>
        <v/>
      </c>
      <c r="T3422" s="122" t="str">
        <f t="shared" si="2187"/>
        <v/>
      </c>
    </row>
    <row r="3423" spans="1:20">
      <c r="A3423" s="204"/>
      <c r="B3423" s="159" t="s">
        <v>221</v>
      </c>
      <c r="C3423" s="159"/>
      <c r="D3423" s="103">
        <f t="shared" ref="D3423" si="2188">SUM(D3399:D3422)</f>
        <v>0</v>
      </c>
      <c r="E3423" s="104">
        <f t="shared" ref="E3423" si="2189">COUNTIF(E3399:E3422,"&gt;0")</f>
        <v>0</v>
      </c>
      <c r="F3423" s="103">
        <f t="shared" ref="F3423" si="2190">SUM(F3399:F3422)</f>
        <v>0</v>
      </c>
      <c r="G3423" s="104">
        <f t="shared" ref="G3423" si="2191">COUNTIF(G3399:G3422,"&gt;0")</f>
        <v>0</v>
      </c>
      <c r="H3423" s="103">
        <f t="shared" ref="H3423" si="2192">SUM(H3399:H3422)</f>
        <v>0</v>
      </c>
      <c r="I3423" s="104">
        <f t="shared" ref="I3423" si="2193">COUNTIF(I3399:I3422,"&gt;0")</f>
        <v>0</v>
      </c>
      <c r="J3423" s="103">
        <f t="shared" ref="J3423" si="2194">SUM(J3399:J3422)</f>
        <v>0</v>
      </c>
      <c r="K3423" s="104">
        <f t="shared" ref="K3423" si="2195">COUNTIF(K3399:K3422,"&gt;0")</f>
        <v>0</v>
      </c>
      <c r="L3423" s="104">
        <f t="shared" ref="L3423" si="2196">COUNTIF(L3399:L3422,"СНВВ не працює")</f>
        <v>0</v>
      </c>
      <c r="M3423" s="100"/>
      <c r="N3423" s="103">
        <f t="shared" ref="N3423:N3473" si="2197">SUM(N3399:N3422)</f>
        <v>0</v>
      </c>
      <c r="O3423" s="103">
        <f t="shared" ref="O3423:T3423" si="2198">SUM(O3399:O3422)</f>
        <v>0</v>
      </c>
      <c r="P3423" s="103">
        <f t="shared" si="2198"/>
        <v>0</v>
      </c>
      <c r="Q3423" s="103">
        <f t="shared" si="2198"/>
        <v>0</v>
      </c>
      <c r="R3423" s="103">
        <f t="shared" si="2198"/>
        <v>0</v>
      </c>
      <c r="S3423" s="103">
        <f t="shared" si="2198"/>
        <v>0</v>
      </c>
      <c r="T3423" s="103">
        <f t="shared" si="2198"/>
        <v>0</v>
      </c>
    </row>
    <row r="3424" spans="1:20" ht="15.75" customHeight="1" outlineLevel="1">
      <c r="A3424" s="160">
        <v>44698</v>
      </c>
      <c r="B3424" s="208">
        <v>44698</v>
      </c>
      <c r="C3424" s="96">
        <v>73</v>
      </c>
      <c r="D3424" s="122"/>
      <c r="E3424" s="122" t="str">
        <f t="shared" ref="E3424:E3447" si="2199">IF(D3424="","",IF(D3424&lt;1,1,0))</f>
        <v/>
      </c>
      <c r="F3424" s="122"/>
      <c r="G3424" s="122" t="str">
        <f t="shared" ref="G3424:G3447" si="2200">IF(F3424="","",IF(F3424&lt;1,1,0))</f>
        <v/>
      </c>
      <c r="H3424" s="122"/>
      <c r="I3424" s="122" t="str">
        <f t="shared" ref="I3424:I3447" si="2201">IF(H3424="","",IF(H3424&lt;1,1,0))</f>
        <v/>
      </c>
      <c r="J3424" s="122"/>
      <c r="K3424" s="122" t="str">
        <f t="shared" ref="K3424:K3447" si="2202">IF(J3424="","",IF(J3424&lt;1,1,0))</f>
        <v/>
      </c>
      <c r="L3424" s="123" t="str">
        <f>IF(H3424="","чи робить СНВВ?",IF(J3424="","чи роблять агрегати?",IF($J3424=0,"агрегати не працюють",IF(AND($H3424=0,$J3424=1),"СНВВ не працює","OK"))))</f>
        <v>чи робить СНВВ?</v>
      </c>
      <c r="M3424" s="100"/>
      <c r="N3424" s="122" t="str">
        <f>IF(OR(E3424&lt;&gt;0, J3424=0), "",D3424)</f>
        <v/>
      </c>
      <c r="O3424" s="122" t="str">
        <f t="shared" ref="O3424:O3447" si="2203">IF(Q3424="", "",(N3424*$O$3+$O$4))</f>
        <v/>
      </c>
      <c r="P3424" s="122" t="str">
        <f>IF(AND($E3424&lt;&gt;0,$J3424=1),"замінне значення",O3424)</f>
        <v/>
      </c>
      <c r="Q3424" s="122" t="str">
        <f>IF(OR(G3424&lt;&gt;0, J3424=0), "",F3424)</f>
        <v/>
      </c>
      <c r="R3424" s="122" t="str">
        <f t="shared" ref="R3424:R3487" si="2204">IF(Q3424="", "",(Q3424*$Q$3+$Q$4))</f>
        <v/>
      </c>
      <c r="S3424" s="122" t="str">
        <f>IF(AND(G3424&lt;&gt;0,J3424=1),"замінне значення",R3424)</f>
        <v/>
      </c>
      <c r="T3424" s="122" t="str">
        <f t="shared" ref="T3424:T3487" si="2205">IFERROR(P3424*S3424,"")</f>
        <v/>
      </c>
    </row>
    <row r="3425" spans="1:20" outlineLevel="1">
      <c r="A3425" s="161"/>
      <c r="B3425" s="208">
        <v>44698</v>
      </c>
      <c r="C3425" s="96">
        <v>73.0416666666667</v>
      </c>
      <c r="D3425" s="122"/>
      <c r="E3425" s="122" t="str">
        <f t="shared" si="2199"/>
        <v/>
      </c>
      <c r="F3425" s="122"/>
      <c r="G3425" s="122" t="str">
        <f t="shared" si="2200"/>
        <v/>
      </c>
      <c r="H3425" s="122"/>
      <c r="I3425" s="122" t="str">
        <f t="shared" si="2201"/>
        <v/>
      </c>
      <c r="J3425" s="122"/>
      <c r="K3425" s="122" t="str">
        <f t="shared" si="2202"/>
        <v/>
      </c>
      <c r="L3425" s="123" t="str">
        <f>IF(H3425="","чи робить СНВВ?",IF(J3425="","чи роблять агрегати?",IF($J3425=0,"агрегати не працюють",IF(AND($H3425=0,$J3425=1),"СНВВ не працює","OK"))))</f>
        <v>чи робить СНВВ?</v>
      </c>
      <c r="M3425" s="100"/>
      <c r="N3425" s="122" t="str">
        <f>IF(OR(E3425&lt;&gt;0, J3425=0), "",D3425)</f>
        <v/>
      </c>
      <c r="O3425" s="122" t="str">
        <f t="shared" si="2203"/>
        <v/>
      </c>
      <c r="P3425" s="122" t="str">
        <f>IF(AND($E3425&lt;&gt;0,$J3425=1),"замінне значення",O3425)</f>
        <v/>
      </c>
      <c r="Q3425" s="122" t="str">
        <f>IF(OR(G3425&lt;&gt;0, J3425=0), "",F3425)</f>
        <v/>
      </c>
      <c r="R3425" s="122" t="str">
        <f t="shared" si="2204"/>
        <v/>
      </c>
      <c r="S3425" s="122" t="str">
        <f>IF(AND(G3425&lt;&gt;0,J3425=1),"замінне значення",R3425)</f>
        <v/>
      </c>
      <c r="T3425" s="122" t="str">
        <f t="shared" si="2205"/>
        <v/>
      </c>
    </row>
    <row r="3426" spans="1:20" outlineLevel="1">
      <c r="A3426" s="161"/>
      <c r="B3426" s="208">
        <v>44698</v>
      </c>
      <c r="C3426" s="96">
        <v>73.0833333333333</v>
      </c>
      <c r="D3426" s="122"/>
      <c r="E3426" s="122" t="str">
        <f t="shared" si="2199"/>
        <v/>
      </c>
      <c r="F3426" s="122"/>
      <c r="G3426" s="122" t="str">
        <f t="shared" si="2200"/>
        <v/>
      </c>
      <c r="H3426" s="122"/>
      <c r="I3426" s="122" t="str">
        <f t="shared" si="2201"/>
        <v/>
      </c>
      <c r="J3426" s="122"/>
      <c r="K3426" s="122" t="str">
        <f t="shared" si="2202"/>
        <v/>
      </c>
      <c r="L3426" s="123" t="str">
        <f>IF(H3426="","чи робить СНВВ?",IF(J3426="","чи роблять агрегати?",IF($J3426=0,"агрегати не працюють",IF(AND($H3426=0,$J3426=1),"СНВВ не працює","OK"))))</f>
        <v>чи робить СНВВ?</v>
      </c>
      <c r="M3426" s="100"/>
      <c r="N3426" s="122" t="str">
        <f>IF(OR(E3426&lt;&gt;0, J3426=0), "",D3426)</f>
        <v/>
      </c>
      <c r="O3426" s="122" t="str">
        <f t="shared" si="2203"/>
        <v/>
      </c>
      <c r="P3426" s="122" t="str">
        <f>IF(AND($E3426&lt;&gt;0,$J3426=1),"замінне значення",O3426)</f>
        <v/>
      </c>
      <c r="Q3426" s="122" t="str">
        <f>IF(OR(G3426&lt;&gt;0, J3426=0), "",F3426)</f>
        <v/>
      </c>
      <c r="R3426" s="122" t="str">
        <f t="shared" si="2204"/>
        <v/>
      </c>
      <c r="S3426" s="122" t="str">
        <f>IF(AND(G3426&lt;&gt;0,J3426=1),"замінне значення",R3426)</f>
        <v/>
      </c>
      <c r="T3426" s="122" t="str">
        <f t="shared" si="2205"/>
        <v/>
      </c>
    </row>
    <row r="3427" spans="1:20" outlineLevel="1">
      <c r="A3427" s="161"/>
      <c r="B3427" s="208">
        <v>44698</v>
      </c>
      <c r="C3427" s="96">
        <v>73.125</v>
      </c>
      <c r="D3427" s="122"/>
      <c r="E3427" s="122" t="str">
        <f t="shared" si="2199"/>
        <v/>
      </c>
      <c r="F3427" s="122"/>
      <c r="G3427" s="122" t="str">
        <f t="shared" si="2200"/>
        <v/>
      </c>
      <c r="H3427" s="122"/>
      <c r="I3427" s="122" t="str">
        <f t="shared" si="2201"/>
        <v/>
      </c>
      <c r="J3427" s="122"/>
      <c r="K3427" s="122" t="str">
        <f t="shared" si="2202"/>
        <v/>
      </c>
      <c r="L3427" s="123" t="str">
        <f>IF(H3427="","чи робить СНВВ?",IF(J3427="","чи роблять агрегати?",IF($J3427=0,"агрегати не працюють",IF(AND($H3427=0,$J3427=1),"СНВВ не працює","OK"))))</f>
        <v>чи робить СНВВ?</v>
      </c>
      <c r="M3427" s="100"/>
      <c r="N3427" s="122" t="str">
        <f>IF(OR(E3427&lt;&gt;0, J3427=0), "",D3427)</f>
        <v/>
      </c>
      <c r="O3427" s="122" t="str">
        <f t="shared" si="2203"/>
        <v/>
      </c>
      <c r="P3427" s="122" t="str">
        <f>IF(AND($E3427&lt;&gt;0,$J3427=1),"замінне значення",O3427)</f>
        <v/>
      </c>
      <c r="Q3427" s="122" t="str">
        <f>IF(OR(G3427&lt;&gt;0, J3427=0), "",F3427)</f>
        <v/>
      </c>
      <c r="R3427" s="122" t="str">
        <f t="shared" si="2204"/>
        <v/>
      </c>
      <c r="S3427" s="122" t="str">
        <f>IF(AND(G3427&lt;&gt;0,J3427=1),"замінне значення",R3427)</f>
        <v/>
      </c>
      <c r="T3427" s="122" t="str">
        <f t="shared" si="2205"/>
        <v/>
      </c>
    </row>
    <row r="3428" spans="1:20" outlineLevel="1">
      <c r="A3428" s="161"/>
      <c r="B3428" s="208">
        <v>44698</v>
      </c>
      <c r="C3428" s="96">
        <v>73.1666666666667</v>
      </c>
      <c r="D3428" s="122"/>
      <c r="E3428" s="122" t="str">
        <f t="shared" si="2199"/>
        <v/>
      </c>
      <c r="F3428" s="122"/>
      <c r="G3428" s="122" t="str">
        <f t="shared" si="2200"/>
        <v/>
      </c>
      <c r="H3428" s="122"/>
      <c r="I3428" s="122" t="str">
        <f t="shared" si="2201"/>
        <v/>
      </c>
      <c r="J3428" s="122"/>
      <c r="K3428" s="122" t="str">
        <f t="shared" si="2202"/>
        <v/>
      </c>
      <c r="L3428" s="123" t="str">
        <f>IF(H3428="","чи робить СНВВ?",IF(J3428="","чи роблять агрегати?",IF($J3428=0,"агрегати не працюють",IF(AND($H3428=0,$J3428=1),"СНВВ не працює","OK"))))</f>
        <v>чи робить СНВВ?</v>
      </c>
      <c r="M3428" s="100"/>
      <c r="N3428" s="122" t="str">
        <f>IF(OR(E3428&lt;&gt;0, J3428=0), "",D3428)</f>
        <v/>
      </c>
      <c r="O3428" s="122" t="str">
        <f t="shared" si="2203"/>
        <v/>
      </c>
      <c r="P3428" s="122" t="str">
        <f>IF(AND($E3428&lt;&gt;0,$J3428=1),"замінне значення",O3428)</f>
        <v/>
      </c>
      <c r="Q3428" s="122" t="str">
        <f>IF(OR(G3428&lt;&gt;0, J3428=0), "",F3428)</f>
        <v/>
      </c>
      <c r="R3428" s="122" t="str">
        <f t="shared" si="2204"/>
        <v/>
      </c>
      <c r="S3428" s="122" t="str">
        <f>IF(AND(G3428&lt;&gt;0,J3428=1),"замінне значення",R3428)</f>
        <v/>
      </c>
      <c r="T3428" s="122" t="str">
        <f t="shared" si="2205"/>
        <v/>
      </c>
    </row>
    <row r="3429" spans="1:20" outlineLevel="1">
      <c r="A3429" s="161"/>
      <c r="B3429" s="208">
        <v>44698</v>
      </c>
      <c r="C3429" s="96">
        <v>73.2083333333333</v>
      </c>
      <c r="D3429" s="122"/>
      <c r="E3429" s="122" t="str">
        <f t="shared" si="2199"/>
        <v/>
      </c>
      <c r="F3429" s="122"/>
      <c r="G3429" s="122" t="str">
        <f t="shared" si="2200"/>
        <v/>
      </c>
      <c r="H3429" s="122"/>
      <c r="I3429" s="122" t="str">
        <f t="shared" si="2201"/>
        <v/>
      </c>
      <c r="J3429" s="122"/>
      <c r="K3429" s="122" t="str">
        <f t="shared" si="2202"/>
        <v/>
      </c>
      <c r="L3429" s="123" t="str">
        <f>IF(H3429="","чи робить СНВВ?",IF(J3429="","чи роблять агрегати?",IF($J3429=0,"агрегати не працюють",IF(AND($H3429=0,$J3429=1),"СНВВ не працює","OK"))))</f>
        <v>чи робить СНВВ?</v>
      </c>
      <c r="M3429" s="100"/>
      <c r="N3429" s="122" t="str">
        <f>IF(OR(E3429&lt;&gt;0, J3429=0), "",D3429)</f>
        <v/>
      </c>
      <c r="O3429" s="122" t="str">
        <f t="shared" si="2203"/>
        <v/>
      </c>
      <c r="P3429" s="122" t="str">
        <f>IF(AND($E3429&lt;&gt;0,$J3429=1),"замінне значення",O3429)</f>
        <v/>
      </c>
      <c r="Q3429" s="122" t="str">
        <f>IF(OR(G3429&lt;&gt;0, J3429=0), "",F3429)</f>
        <v/>
      </c>
      <c r="R3429" s="122" t="str">
        <f t="shared" si="2204"/>
        <v/>
      </c>
      <c r="S3429" s="122" t="str">
        <f>IF(AND(G3429&lt;&gt;0,J3429=1),"замінне значення",R3429)</f>
        <v/>
      </c>
      <c r="T3429" s="122" t="str">
        <f t="shared" si="2205"/>
        <v/>
      </c>
    </row>
    <row r="3430" spans="1:20" outlineLevel="1">
      <c r="A3430" s="161"/>
      <c r="B3430" s="208">
        <v>44698</v>
      </c>
      <c r="C3430" s="96">
        <v>73.25</v>
      </c>
      <c r="D3430" s="122"/>
      <c r="E3430" s="122" t="str">
        <f t="shared" si="2199"/>
        <v/>
      </c>
      <c r="F3430" s="122"/>
      <c r="G3430" s="122" t="str">
        <f t="shared" si="2200"/>
        <v/>
      </c>
      <c r="H3430" s="122"/>
      <c r="I3430" s="122" t="str">
        <f t="shared" si="2201"/>
        <v/>
      </c>
      <c r="J3430" s="122"/>
      <c r="K3430" s="122" t="str">
        <f t="shared" si="2202"/>
        <v/>
      </c>
      <c r="L3430" s="123" t="str">
        <f>IF(H3430="","чи робить СНВВ?",IF(J3430="","чи роблять агрегати?",IF($J3430=0,"агрегати не працюють",IF(AND($H3430=0,$J3430=1),"СНВВ не працює","OK"))))</f>
        <v>чи робить СНВВ?</v>
      </c>
      <c r="M3430" s="100"/>
      <c r="N3430" s="122" t="str">
        <f>IF(OR(E3430&lt;&gt;0, J3430=0), "",D3430)</f>
        <v/>
      </c>
      <c r="O3430" s="122" t="str">
        <f t="shared" si="2203"/>
        <v/>
      </c>
      <c r="P3430" s="122" t="str">
        <f>IF(AND($E3430&lt;&gt;0,$J3430=1),"замінне значення",O3430)</f>
        <v/>
      </c>
      <c r="Q3430" s="122" t="str">
        <f>IF(OR(G3430&lt;&gt;0, J3430=0), "",F3430)</f>
        <v/>
      </c>
      <c r="R3430" s="122" t="str">
        <f t="shared" si="2204"/>
        <v/>
      </c>
      <c r="S3430" s="122" t="str">
        <f>IF(AND(G3430&lt;&gt;0,J3430=1),"замінне значення",R3430)</f>
        <v/>
      </c>
      <c r="T3430" s="122" t="str">
        <f t="shared" si="2205"/>
        <v/>
      </c>
    </row>
    <row r="3431" spans="1:20" outlineLevel="1">
      <c r="A3431" s="161"/>
      <c r="B3431" s="208">
        <v>44698</v>
      </c>
      <c r="C3431" s="96">
        <v>73.2916666666667</v>
      </c>
      <c r="D3431" s="122"/>
      <c r="E3431" s="122" t="str">
        <f t="shared" si="2199"/>
        <v/>
      </c>
      <c r="F3431" s="122"/>
      <c r="G3431" s="122" t="str">
        <f t="shared" si="2200"/>
        <v/>
      </c>
      <c r="H3431" s="122"/>
      <c r="I3431" s="122" t="str">
        <f t="shared" si="2201"/>
        <v/>
      </c>
      <c r="J3431" s="122"/>
      <c r="K3431" s="122" t="str">
        <f t="shared" si="2202"/>
        <v/>
      </c>
      <c r="L3431" s="123" t="str">
        <f>IF(H3431="","чи робить СНВВ?",IF(J3431="","чи роблять агрегати?",IF($J3431=0,"агрегати не працюють",IF(AND($H3431=0,$J3431=1),"СНВВ не працює","OK"))))</f>
        <v>чи робить СНВВ?</v>
      </c>
      <c r="M3431" s="100"/>
      <c r="N3431" s="122" t="str">
        <f>IF(OR(E3431&lt;&gt;0, J3431=0), "",D3431)</f>
        <v/>
      </c>
      <c r="O3431" s="122" t="str">
        <f t="shared" si="2203"/>
        <v/>
      </c>
      <c r="P3431" s="122" t="str">
        <f>IF(AND($E3431&lt;&gt;0,$J3431=1),"замінне значення",O3431)</f>
        <v/>
      </c>
      <c r="Q3431" s="122" t="str">
        <f>IF(OR(G3431&lt;&gt;0, J3431=0), "",F3431)</f>
        <v/>
      </c>
      <c r="R3431" s="122" t="str">
        <f t="shared" si="2204"/>
        <v/>
      </c>
      <c r="S3431" s="122" t="str">
        <f>IF(AND(G3431&lt;&gt;0,J3431=1),"замінне значення",R3431)</f>
        <v/>
      </c>
      <c r="T3431" s="122" t="str">
        <f t="shared" si="2205"/>
        <v/>
      </c>
    </row>
    <row r="3432" spans="1:20" outlineLevel="1">
      <c r="A3432" s="161"/>
      <c r="B3432" s="208">
        <v>44698</v>
      </c>
      <c r="C3432" s="96">
        <v>73.3333333333333</v>
      </c>
      <c r="D3432" s="122"/>
      <c r="E3432" s="122" t="str">
        <f t="shared" si="2199"/>
        <v/>
      </c>
      <c r="F3432" s="122"/>
      <c r="G3432" s="122" t="str">
        <f t="shared" si="2200"/>
        <v/>
      </c>
      <c r="H3432" s="122"/>
      <c r="I3432" s="122" t="str">
        <f t="shared" si="2201"/>
        <v/>
      </c>
      <c r="J3432" s="122"/>
      <c r="K3432" s="122" t="str">
        <f t="shared" si="2202"/>
        <v/>
      </c>
      <c r="L3432" s="123" t="str">
        <f>IF(H3432="","чи робить СНВВ?",IF(J3432="","чи роблять агрегати?",IF($J3432=0,"агрегати не працюють",IF(AND($H3432=0,$J3432=1),"СНВВ не працює","OK"))))</f>
        <v>чи робить СНВВ?</v>
      </c>
      <c r="M3432" s="100"/>
      <c r="N3432" s="122" t="str">
        <f>IF(OR(E3432&lt;&gt;0, J3432=0), "",D3432)</f>
        <v/>
      </c>
      <c r="O3432" s="122" t="str">
        <f t="shared" si="2203"/>
        <v/>
      </c>
      <c r="P3432" s="122" t="str">
        <f>IF(AND($E3432&lt;&gt;0,$J3432=1),"замінне значення",O3432)</f>
        <v/>
      </c>
      <c r="Q3432" s="122" t="str">
        <f>IF(OR(G3432&lt;&gt;0, J3432=0), "",F3432)</f>
        <v/>
      </c>
      <c r="R3432" s="122" t="str">
        <f t="shared" si="2204"/>
        <v/>
      </c>
      <c r="S3432" s="122" t="str">
        <f>IF(AND(G3432&lt;&gt;0,J3432=1),"замінне значення",R3432)</f>
        <v/>
      </c>
      <c r="T3432" s="122" t="str">
        <f t="shared" si="2205"/>
        <v/>
      </c>
    </row>
    <row r="3433" spans="1:20" outlineLevel="1">
      <c r="A3433" s="161"/>
      <c r="B3433" s="208">
        <v>44698</v>
      </c>
      <c r="C3433" s="96">
        <v>73.375</v>
      </c>
      <c r="D3433" s="122"/>
      <c r="E3433" s="122" t="str">
        <f t="shared" si="2199"/>
        <v/>
      </c>
      <c r="F3433" s="122"/>
      <c r="G3433" s="122" t="str">
        <f t="shared" si="2200"/>
        <v/>
      </c>
      <c r="H3433" s="122"/>
      <c r="I3433" s="122" t="str">
        <f t="shared" si="2201"/>
        <v/>
      </c>
      <c r="J3433" s="122"/>
      <c r="K3433" s="122" t="str">
        <f t="shared" si="2202"/>
        <v/>
      </c>
      <c r="L3433" s="123" t="str">
        <f>IF(H3433="","чи робить СНВВ?",IF(J3433="","чи роблять агрегати?",IF($J3433=0,"агрегати не працюють",IF(AND($H3433=0,$J3433=1),"СНВВ не працює","OK"))))</f>
        <v>чи робить СНВВ?</v>
      </c>
      <c r="M3433" s="100"/>
      <c r="N3433" s="122" t="str">
        <f>IF(OR(E3433&lt;&gt;0, J3433=0), "",D3433)</f>
        <v/>
      </c>
      <c r="O3433" s="122" t="str">
        <f t="shared" si="2203"/>
        <v/>
      </c>
      <c r="P3433" s="122" t="str">
        <f>IF(AND($E3433&lt;&gt;0,$J3433=1),"замінне значення",O3433)</f>
        <v/>
      </c>
      <c r="Q3433" s="122" t="str">
        <f>IF(OR(G3433&lt;&gt;0, J3433=0), "",F3433)</f>
        <v/>
      </c>
      <c r="R3433" s="122" t="str">
        <f t="shared" si="2204"/>
        <v/>
      </c>
      <c r="S3433" s="122" t="str">
        <f>IF(AND(G3433&lt;&gt;0,J3433=1),"замінне значення",R3433)</f>
        <v/>
      </c>
      <c r="T3433" s="122" t="str">
        <f t="shared" si="2205"/>
        <v/>
      </c>
    </row>
    <row r="3434" spans="1:20" outlineLevel="1">
      <c r="A3434" s="161"/>
      <c r="B3434" s="208">
        <v>44698</v>
      </c>
      <c r="C3434" s="96">
        <v>73.4166666666667</v>
      </c>
      <c r="D3434" s="122"/>
      <c r="E3434" s="122" t="str">
        <f t="shared" si="2199"/>
        <v/>
      </c>
      <c r="F3434" s="122"/>
      <c r="G3434" s="122" t="str">
        <f t="shared" si="2200"/>
        <v/>
      </c>
      <c r="H3434" s="122"/>
      <c r="I3434" s="122" t="str">
        <f t="shared" si="2201"/>
        <v/>
      </c>
      <c r="J3434" s="122"/>
      <c r="K3434" s="122" t="str">
        <f t="shared" si="2202"/>
        <v/>
      </c>
      <c r="L3434" s="123" t="str">
        <f>IF(H3434="","чи робить СНВВ?",IF(J3434="","чи роблять агрегати?",IF($J3434=0,"агрегати не працюють",IF(AND($H3434=0,$J3434=1),"СНВВ не працює","OK"))))</f>
        <v>чи робить СНВВ?</v>
      </c>
      <c r="M3434" s="100"/>
      <c r="N3434" s="122" t="str">
        <f>IF(OR(E3434&lt;&gt;0, J3434=0), "",D3434)</f>
        <v/>
      </c>
      <c r="O3434" s="122" t="str">
        <f t="shared" si="2203"/>
        <v/>
      </c>
      <c r="P3434" s="122" t="str">
        <f>IF(AND($E3434&lt;&gt;0,$J3434=1),"замінне значення",O3434)</f>
        <v/>
      </c>
      <c r="Q3434" s="122" t="str">
        <f>IF(OR(G3434&lt;&gt;0, J3434=0), "",F3434)</f>
        <v/>
      </c>
      <c r="R3434" s="122" t="str">
        <f t="shared" si="2204"/>
        <v/>
      </c>
      <c r="S3434" s="122" t="str">
        <f>IF(AND(G3434&lt;&gt;0,J3434=1),"замінне значення",R3434)</f>
        <v/>
      </c>
      <c r="T3434" s="122" t="str">
        <f t="shared" si="2205"/>
        <v/>
      </c>
    </row>
    <row r="3435" spans="1:20" outlineLevel="1">
      <c r="A3435" s="161"/>
      <c r="B3435" s="208">
        <v>44698</v>
      </c>
      <c r="C3435" s="96">
        <v>73.4583333333333</v>
      </c>
      <c r="D3435" s="122"/>
      <c r="E3435" s="122" t="str">
        <f t="shared" si="2199"/>
        <v/>
      </c>
      <c r="F3435" s="122"/>
      <c r="G3435" s="122" t="str">
        <f t="shared" si="2200"/>
        <v/>
      </c>
      <c r="H3435" s="122"/>
      <c r="I3435" s="122" t="str">
        <f t="shared" si="2201"/>
        <v/>
      </c>
      <c r="J3435" s="122"/>
      <c r="K3435" s="122" t="str">
        <f t="shared" si="2202"/>
        <v/>
      </c>
      <c r="L3435" s="123" t="str">
        <f>IF(H3435="","чи робить СНВВ?",IF(J3435="","чи роблять агрегати?",IF($J3435=0,"агрегати не працюють",IF(AND($H3435=0,$J3435=1),"СНВВ не працює","OK"))))</f>
        <v>чи робить СНВВ?</v>
      </c>
      <c r="M3435" s="100"/>
      <c r="N3435" s="122" t="str">
        <f>IF(OR(E3435&lt;&gt;0, J3435=0), "",D3435)</f>
        <v/>
      </c>
      <c r="O3435" s="122" t="str">
        <f t="shared" si="2203"/>
        <v/>
      </c>
      <c r="P3435" s="122" t="str">
        <f>IF(AND($E3435&lt;&gt;0,$J3435=1),"замінне значення",O3435)</f>
        <v/>
      </c>
      <c r="Q3435" s="122" t="str">
        <f>IF(OR(G3435&lt;&gt;0, J3435=0), "",F3435)</f>
        <v/>
      </c>
      <c r="R3435" s="122" t="str">
        <f t="shared" si="2204"/>
        <v/>
      </c>
      <c r="S3435" s="122" t="str">
        <f>IF(AND(G3435&lt;&gt;0,J3435=1),"замінне значення",R3435)</f>
        <v/>
      </c>
      <c r="T3435" s="122" t="str">
        <f t="shared" si="2205"/>
        <v/>
      </c>
    </row>
    <row r="3436" spans="1:20" outlineLevel="1">
      <c r="A3436" s="161"/>
      <c r="B3436" s="208">
        <v>44698</v>
      </c>
      <c r="C3436" s="96">
        <v>73.5</v>
      </c>
      <c r="D3436" s="122"/>
      <c r="E3436" s="122" t="str">
        <f t="shared" si="2199"/>
        <v/>
      </c>
      <c r="F3436" s="122"/>
      <c r="G3436" s="122" t="str">
        <f t="shared" si="2200"/>
        <v/>
      </c>
      <c r="H3436" s="122"/>
      <c r="I3436" s="122" t="str">
        <f t="shared" si="2201"/>
        <v/>
      </c>
      <c r="J3436" s="122"/>
      <c r="K3436" s="122" t="str">
        <f t="shared" si="2202"/>
        <v/>
      </c>
      <c r="L3436" s="123" t="str">
        <f>IF(H3436="","чи робить СНВВ?",IF(J3436="","чи роблять агрегати?",IF($J3436=0,"агрегати не працюють",IF(AND($H3436=0,$J3436=1),"СНВВ не працює","OK"))))</f>
        <v>чи робить СНВВ?</v>
      </c>
      <c r="M3436" s="100"/>
      <c r="N3436" s="122" t="str">
        <f>IF(OR(E3436&lt;&gt;0, J3436=0), "",D3436)</f>
        <v/>
      </c>
      <c r="O3436" s="122" t="str">
        <f t="shared" si="2203"/>
        <v/>
      </c>
      <c r="P3436" s="122" t="str">
        <f>IF(AND($E3436&lt;&gt;0,$J3436=1),"замінне значення",O3436)</f>
        <v/>
      </c>
      <c r="Q3436" s="122" t="str">
        <f>IF(OR(G3436&lt;&gt;0, J3436=0), "",F3436)</f>
        <v/>
      </c>
      <c r="R3436" s="122" t="str">
        <f t="shared" si="2204"/>
        <v/>
      </c>
      <c r="S3436" s="122" t="str">
        <f>IF(AND(G3436&lt;&gt;0,J3436=1),"замінне значення",R3436)</f>
        <v/>
      </c>
      <c r="T3436" s="122" t="str">
        <f t="shared" si="2205"/>
        <v/>
      </c>
    </row>
    <row r="3437" spans="1:20" outlineLevel="1">
      <c r="A3437" s="161"/>
      <c r="B3437" s="208">
        <v>44698</v>
      </c>
      <c r="C3437" s="96">
        <v>73.5416666666667</v>
      </c>
      <c r="D3437" s="122"/>
      <c r="E3437" s="122" t="str">
        <f t="shared" si="2199"/>
        <v/>
      </c>
      <c r="F3437" s="122"/>
      <c r="G3437" s="122" t="str">
        <f t="shared" si="2200"/>
        <v/>
      </c>
      <c r="H3437" s="122"/>
      <c r="I3437" s="122" t="str">
        <f t="shared" si="2201"/>
        <v/>
      </c>
      <c r="J3437" s="122"/>
      <c r="K3437" s="122" t="str">
        <f t="shared" si="2202"/>
        <v/>
      </c>
      <c r="L3437" s="123" t="str">
        <f>IF(H3437="","чи робить СНВВ?",IF(J3437="","чи роблять агрегати?",IF($J3437=0,"агрегати не працюють",IF(AND($H3437=0,$J3437=1),"СНВВ не працює","OK"))))</f>
        <v>чи робить СНВВ?</v>
      </c>
      <c r="M3437" s="100"/>
      <c r="N3437" s="122" t="str">
        <f>IF(OR(E3437&lt;&gt;0, J3437=0), "",D3437)</f>
        <v/>
      </c>
      <c r="O3437" s="122" t="str">
        <f t="shared" si="2203"/>
        <v/>
      </c>
      <c r="P3437" s="122" t="str">
        <f>IF(AND($E3437&lt;&gt;0,$J3437=1),"замінне значення",O3437)</f>
        <v/>
      </c>
      <c r="Q3437" s="122" t="str">
        <f>IF(OR(G3437&lt;&gt;0, J3437=0), "",F3437)</f>
        <v/>
      </c>
      <c r="R3437" s="122" t="str">
        <f t="shared" si="2204"/>
        <v/>
      </c>
      <c r="S3437" s="122" t="str">
        <f>IF(AND(G3437&lt;&gt;0,J3437=1),"замінне значення",R3437)</f>
        <v/>
      </c>
      <c r="T3437" s="122" t="str">
        <f t="shared" si="2205"/>
        <v/>
      </c>
    </row>
    <row r="3438" spans="1:20" outlineLevel="1">
      <c r="A3438" s="161"/>
      <c r="B3438" s="208">
        <v>44698</v>
      </c>
      <c r="C3438" s="96">
        <v>73.5833333333333</v>
      </c>
      <c r="D3438" s="122"/>
      <c r="E3438" s="122" t="str">
        <f t="shared" si="2199"/>
        <v/>
      </c>
      <c r="F3438" s="122"/>
      <c r="G3438" s="122" t="str">
        <f t="shared" si="2200"/>
        <v/>
      </c>
      <c r="H3438" s="122"/>
      <c r="I3438" s="122" t="str">
        <f t="shared" si="2201"/>
        <v/>
      </c>
      <c r="J3438" s="122"/>
      <c r="K3438" s="122" t="str">
        <f t="shared" si="2202"/>
        <v/>
      </c>
      <c r="L3438" s="123" t="str">
        <f>IF(H3438="","чи робить СНВВ?",IF(J3438="","чи роблять агрегати?",IF($J3438=0,"агрегати не працюють",IF(AND($H3438=0,$J3438=1),"СНВВ не працює","OK"))))</f>
        <v>чи робить СНВВ?</v>
      </c>
      <c r="M3438" s="100"/>
      <c r="N3438" s="122" t="str">
        <f>IF(OR(E3438&lt;&gt;0, J3438=0), "",D3438)</f>
        <v/>
      </c>
      <c r="O3438" s="122" t="str">
        <f t="shared" si="2203"/>
        <v/>
      </c>
      <c r="P3438" s="122" t="str">
        <f>IF(AND($E3438&lt;&gt;0,$J3438=1),"замінне значення",O3438)</f>
        <v/>
      </c>
      <c r="Q3438" s="122" t="str">
        <f>IF(OR(G3438&lt;&gt;0, J3438=0), "",F3438)</f>
        <v/>
      </c>
      <c r="R3438" s="122" t="str">
        <f t="shared" si="2204"/>
        <v/>
      </c>
      <c r="S3438" s="122" t="str">
        <f>IF(AND(G3438&lt;&gt;0,J3438=1),"замінне значення",R3438)</f>
        <v/>
      </c>
      <c r="T3438" s="122" t="str">
        <f t="shared" si="2205"/>
        <v/>
      </c>
    </row>
    <row r="3439" spans="1:20" outlineLevel="1">
      <c r="A3439" s="161"/>
      <c r="B3439" s="208">
        <v>44698</v>
      </c>
      <c r="C3439" s="96">
        <v>73.625</v>
      </c>
      <c r="D3439" s="122"/>
      <c r="E3439" s="122" t="str">
        <f t="shared" si="2199"/>
        <v/>
      </c>
      <c r="F3439" s="122"/>
      <c r="G3439" s="122" t="str">
        <f t="shared" si="2200"/>
        <v/>
      </c>
      <c r="H3439" s="122"/>
      <c r="I3439" s="122" t="str">
        <f t="shared" si="2201"/>
        <v/>
      </c>
      <c r="J3439" s="122"/>
      <c r="K3439" s="122" t="str">
        <f t="shared" si="2202"/>
        <v/>
      </c>
      <c r="L3439" s="123" t="str">
        <f>IF(H3439="","чи робить СНВВ?",IF(J3439="","чи роблять агрегати?",IF($J3439=0,"агрегати не працюють",IF(AND($H3439=0,$J3439=1),"СНВВ не працює","OK"))))</f>
        <v>чи робить СНВВ?</v>
      </c>
      <c r="M3439" s="100"/>
      <c r="N3439" s="122" t="str">
        <f>IF(OR(E3439&lt;&gt;0, J3439=0), "",D3439)</f>
        <v/>
      </c>
      <c r="O3439" s="122" t="str">
        <f t="shared" si="2203"/>
        <v/>
      </c>
      <c r="P3439" s="122" t="str">
        <f>IF(AND($E3439&lt;&gt;0,$J3439=1),"замінне значення",O3439)</f>
        <v/>
      </c>
      <c r="Q3439" s="122" t="str">
        <f>IF(OR(G3439&lt;&gt;0, J3439=0), "",F3439)</f>
        <v/>
      </c>
      <c r="R3439" s="122" t="str">
        <f t="shared" si="2204"/>
        <v/>
      </c>
      <c r="S3439" s="122" t="str">
        <f>IF(AND(G3439&lt;&gt;0,J3439=1),"замінне значення",R3439)</f>
        <v/>
      </c>
      <c r="T3439" s="122" t="str">
        <f t="shared" si="2205"/>
        <v/>
      </c>
    </row>
    <row r="3440" spans="1:20" outlineLevel="1">
      <c r="A3440" s="161"/>
      <c r="B3440" s="208">
        <v>44698</v>
      </c>
      <c r="C3440" s="96">
        <v>73.6666666666667</v>
      </c>
      <c r="D3440" s="122"/>
      <c r="E3440" s="122" t="str">
        <f t="shared" si="2199"/>
        <v/>
      </c>
      <c r="F3440" s="122"/>
      <c r="G3440" s="122" t="str">
        <f t="shared" si="2200"/>
        <v/>
      </c>
      <c r="H3440" s="122"/>
      <c r="I3440" s="122" t="str">
        <f t="shared" si="2201"/>
        <v/>
      </c>
      <c r="J3440" s="122"/>
      <c r="K3440" s="122" t="str">
        <f t="shared" si="2202"/>
        <v/>
      </c>
      <c r="L3440" s="123" t="str">
        <f>IF(H3440="","чи робить СНВВ?",IF(J3440="","чи роблять агрегати?",IF($J3440=0,"агрегати не працюють",IF(AND($H3440=0,$J3440=1),"СНВВ не працює","OK"))))</f>
        <v>чи робить СНВВ?</v>
      </c>
      <c r="M3440" s="100"/>
      <c r="N3440" s="122" t="str">
        <f>IF(OR(E3440&lt;&gt;0, J3440=0), "",D3440)</f>
        <v/>
      </c>
      <c r="O3440" s="122" t="str">
        <f t="shared" si="2203"/>
        <v/>
      </c>
      <c r="P3440" s="122" t="str">
        <f>IF(AND($E3440&lt;&gt;0,$J3440=1),"замінне значення",O3440)</f>
        <v/>
      </c>
      <c r="Q3440" s="122" t="str">
        <f>IF(OR(G3440&lt;&gt;0, J3440=0), "",F3440)</f>
        <v/>
      </c>
      <c r="R3440" s="122" t="str">
        <f t="shared" si="2204"/>
        <v/>
      </c>
      <c r="S3440" s="122" t="str">
        <f>IF(AND(G3440&lt;&gt;0,J3440=1),"замінне значення",R3440)</f>
        <v/>
      </c>
      <c r="T3440" s="122" t="str">
        <f t="shared" si="2205"/>
        <v/>
      </c>
    </row>
    <row r="3441" spans="1:20" outlineLevel="1">
      <c r="A3441" s="161"/>
      <c r="B3441" s="208">
        <v>44698</v>
      </c>
      <c r="C3441" s="96">
        <v>73.7083333333333</v>
      </c>
      <c r="D3441" s="122"/>
      <c r="E3441" s="122" t="str">
        <f t="shared" si="2199"/>
        <v/>
      </c>
      <c r="F3441" s="122"/>
      <c r="G3441" s="122" t="str">
        <f t="shared" si="2200"/>
        <v/>
      </c>
      <c r="H3441" s="122"/>
      <c r="I3441" s="122" t="str">
        <f t="shared" si="2201"/>
        <v/>
      </c>
      <c r="J3441" s="122"/>
      <c r="K3441" s="122" t="str">
        <f t="shared" si="2202"/>
        <v/>
      </c>
      <c r="L3441" s="123" t="str">
        <f>IF(H3441="","чи робить СНВВ?",IF(J3441="","чи роблять агрегати?",IF($J3441=0,"агрегати не працюють",IF(AND($H3441=0,$J3441=1),"СНВВ не працює","OK"))))</f>
        <v>чи робить СНВВ?</v>
      </c>
      <c r="M3441" s="100"/>
      <c r="N3441" s="122" t="str">
        <f>IF(OR(E3441&lt;&gt;0, J3441=0), "",D3441)</f>
        <v/>
      </c>
      <c r="O3441" s="122" t="str">
        <f t="shared" si="2203"/>
        <v/>
      </c>
      <c r="P3441" s="122" t="str">
        <f>IF(AND($E3441&lt;&gt;0,$J3441=1),"замінне значення",O3441)</f>
        <v/>
      </c>
      <c r="Q3441" s="122" t="str">
        <f>IF(OR(G3441&lt;&gt;0, J3441=0), "",F3441)</f>
        <v/>
      </c>
      <c r="R3441" s="122" t="str">
        <f t="shared" si="2204"/>
        <v/>
      </c>
      <c r="S3441" s="122" t="str">
        <f>IF(AND(G3441&lt;&gt;0,J3441=1),"замінне значення",R3441)</f>
        <v/>
      </c>
      <c r="T3441" s="122" t="str">
        <f t="shared" si="2205"/>
        <v/>
      </c>
    </row>
    <row r="3442" spans="1:20" outlineLevel="1">
      <c r="A3442" s="161"/>
      <c r="B3442" s="208">
        <v>44698</v>
      </c>
      <c r="C3442" s="96">
        <v>73.75</v>
      </c>
      <c r="D3442" s="122"/>
      <c r="E3442" s="122" t="str">
        <f t="shared" si="2199"/>
        <v/>
      </c>
      <c r="F3442" s="122"/>
      <c r="G3442" s="122" t="str">
        <f t="shared" si="2200"/>
        <v/>
      </c>
      <c r="H3442" s="122"/>
      <c r="I3442" s="122" t="str">
        <f t="shared" si="2201"/>
        <v/>
      </c>
      <c r="J3442" s="122"/>
      <c r="K3442" s="122" t="str">
        <f t="shared" si="2202"/>
        <v/>
      </c>
      <c r="L3442" s="123" t="str">
        <f>IF(H3442="","чи робить СНВВ?",IF(J3442="","чи роблять агрегати?",IF($J3442=0,"агрегати не працюють",IF(AND($H3442=0,$J3442=1),"СНВВ не працює","OK"))))</f>
        <v>чи робить СНВВ?</v>
      </c>
      <c r="M3442" s="100"/>
      <c r="N3442" s="122" t="str">
        <f>IF(OR(E3442&lt;&gt;0, J3442=0), "",D3442)</f>
        <v/>
      </c>
      <c r="O3442" s="122" t="str">
        <f t="shared" si="2203"/>
        <v/>
      </c>
      <c r="P3442" s="122" t="str">
        <f>IF(AND($E3442&lt;&gt;0,$J3442=1),"замінне значення",O3442)</f>
        <v/>
      </c>
      <c r="Q3442" s="122" t="str">
        <f>IF(OR(G3442&lt;&gt;0, J3442=0), "",F3442)</f>
        <v/>
      </c>
      <c r="R3442" s="122" t="str">
        <f t="shared" si="2204"/>
        <v/>
      </c>
      <c r="S3442" s="122" t="str">
        <f>IF(AND(G3442&lt;&gt;0,J3442=1),"замінне значення",R3442)</f>
        <v/>
      </c>
      <c r="T3442" s="122" t="str">
        <f t="shared" si="2205"/>
        <v/>
      </c>
    </row>
    <row r="3443" spans="1:20" outlineLevel="1">
      <c r="A3443" s="161"/>
      <c r="B3443" s="208">
        <v>44698</v>
      </c>
      <c r="C3443" s="96">
        <v>73.7916666666667</v>
      </c>
      <c r="D3443" s="122"/>
      <c r="E3443" s="122" t="str">
        <f t="shared" si="2199"/>
        <v/>
      </c>
      <c r="F3443" s="122"/>
      <c r="G3443" s="122" t="str">
        <f t="shared" si="2200"/>
        <v/>
      </c>
      <c r="H3443" s="122"/>
      <c r="I3443" s="122" t="str">
        <f t="shared" si="2201"/>
        <v/>
      </c>
      <c r="J3443" s="122"/>
      <c r="K3443" s="122" t="str">
        <f t="shared" si="2202"/>
        <v/>
      </c>
      <c r="L3443" s="123" t="str">
        <f>IF(H3443="","чи робить СНВВ?",IF(J3443="","чи роблять агрегати?",IF($J3443=0,"агрегати не працюють",IF(AND($H3443=0,$J3443=1),"СНВВ не працює","OK"))))</f>
        <v>чи робить СНВВ?</v>
      </c>
      <c r="M3443" s="100"/>
      <c r="N3443" s="122" t="str">
        <f>IF(OR(E3443&lt;&gt;0, J3443=0), "",D3443)</f>
        <v/>
      </c>
      <c r="O3443" s="122" t="str">
        <f t="shared" si="2203"/>
        <v/>
      </c>
      <c r="P3443" s="122" t="str">
        <f>IF(AND($E3443&lt;&gt;0,$J3443=1),"замінне значення",O3443)</f>
        <v/>
      </c>
      <c r="Q3443" s="122" t="str">
        <f>IF(OR(G3443&lt;&gt;0, J3443=0), "",F3443)</f>
        <v/>
      </c>
      <c r="R3443" s="122" t="str">
        <f t="shared" si="2204"/>
        <v/>
      </c>
      <c r="S3443" s="122" t="str">
        <f>IF(AND(G3443&lt;&gt;0,J3443=1),"замінне значення",R3443)</f>
        <v/>
      </c>
      <c r="T3443" s="122" t="str">
        <f t="shared" si="2205"/>
        <v/>
      </c>
    </row>
    <row r="3444" spans="1:20" outlineLevel="1">
      <c r="A3444" s="161"/>
      <c r="B3444" s="208">
        <v>44698</v>
      </c>
      <c r="C3444" s="96">
        <v>73.8333333333333</v>
      </c>
      <c r="D3444" s="122"/>
      <c r="E3444" s="122" t="str">
        <f t="shared" si="2199"/>
        <v/>
      </c>
      <c r="F3444" s="122"/>
      <c r="G3444" s="122" t="str">
        <f t="shared" si="2200"/>
        <v/>
      </c>
      <c r="H3444" s="122"/>
      <c r="I3444" s="122" t="str">
        <f t="shared" si="2201"/>
        <v/>
      </c>
      <c r="J3444" s="122"/>
      <c r="K3444" s="122" t="str">
        <f t="shared" si="2202"/>
        <v/>
      </c>
      <c r="L3444" s="123" t="str">
        <f>IF(H3444="","чи робить СНВВ?",IF(J3444="","чи роблять агрегати?",IF($J3444=0,"агрегати не працюють",IF(AND($H3444=0,$J3444=1),"СНВВ не працює","OK"))))</f>
        <v>чи робить СНВВ?</v>
      </c>
      <c r="M3444" s="100"/>
      <c r="N3444" s="122" t="str">
        <f>IF(OR(E3444&lt;&gt;0, J3444=0), "",D3444)</f>
        <v/>
      </c>
      <c r="O3444" s="122" t="str">
        <f t="shared" si="2203"/>
        <v/>
      </c>
      <c r="P3444" s="122" t="str">
        <f>IF(AND($E3444&lt;&gt;0,$J3444=1),"замінне значення",O3444)</f>
        <v/>
      </c>
      <c r="Q3444" s="122" t="str">
        <f>IF(OR(G3444&lt;&gt;0, J3444=0), "",F3444)</f>
        <v/>
      </c>
      <c r="R3444" s="122" t="str">
        <f t="shared" si="2204"/>
        <v/>
      </c>
      <c r="S3444" s="122" t="str">
        <f>IF(AND(G3444&lt;&gt;0,J3444=1),"замінне значення",R3444)</f>
        <v/>
      </c>
      <c r="T3444" s="122" t="str">
        <f t="shared" si="2205"/>
        <v/>
      </c>
    </row>
    <row r="3445" spans="1:20" outlineLevel="1">
      <c r="A3445" s="161"/>
      <c r="B3445" s="208">
        <v>44698</v>
      </c>
      <c r="C3445" s="96">
        <v>73.875</v>
      </c>
      <c r="D3445" s="122"/>
      <c r="E3445" s="122" t="str">
        <f t="shared" si="2199"/>
        <v/>
      </c>
      <c r="F3445" s="122"/>
      <c r="G3445" s="122" t="str">
        <f t="shared" si="2200"/>
        <v/>
      </c>
      <c r="H3445" s="122"/>
      <c r="I3445" s="122" t="str">
        <f t="shared" si="2201"/>
        <v/>
      </c>
      <c r="J3445" s="122"/>
      <c r="K3445" s="122" t="str">
        <f t="shared" si="2202"/>
        <v/>
      </c>
      <c r="L3445" s="123" t="str">
        <f>IF(H3445="","чи робить СНВВ?",IF(J3445="","чи роблять агрегати?",IF($J3445=0,"агрегати не працюють",IF(AND($H3445=0,$J3445=1),"СНВВ не працює","OK"))))</f>
        <v>чи робить СНВВ?</v>
      </c>
      <c r="M3445" s="100"/>
      <c r="N3445" s="122" t="str">
        <f>IF(OR(E3445&lt;&gt;0, J3445=0), "",D3445)</f>
        <v/>
      </c>
      <c r="O3445" s="122" t="str">
        <f t="shared" si="2203"/>
        <v/>
      </c>
      <c r="P3445" s="122" t="str">
        <f>IF(AND($E3445&lt;&gt;0,$J3445=1),"замінне значення",O3445)</f>
        <v/>
      </c>
      <c r="Q3445" s="122" t="str">
        <f>IF(OR(G3445&lt;&gt;0, J3445=0), "",F3445)</f>
        <v/>
      </c>
      <c r="R3445" s="122" t="str">
        <f t="shared" si="2204"/>
        <v/>
      </c>
      <c r="S3445" s="122" t="str">
        <f>IF(AND(G3445&lt;&gt;0,J3445=1),"замінне значення",R3445)</f>
        <v/>
      </c>
      <c r="T3445" s="122" t="str">
        <f t="shared" si="2205"/>
        <v/>
      </c>
    </row>
    <row r="3446" spans="1:20" outlineLevel="1">
      <c r="A3446" s="161"/>
      <c r="B3446" s="208">
        <v>44698</v>
      </c>
      <c r="C3446" s="96">
        <v>73.9166666666667</v>
      </c>
      <c r="D3446" s="122"/>
      <c r="E3446" s="122" t="str">
        <f t="shared" si="2199"/>
        <v/>
      </c>
      <c r="F3446" s="122"/>
      <c r="G3446" s="122" t="str">
        <f t="shared" si="2200"/>
        <v/>
      </c>
      <c r="H3446" s="122"/>
      <c r="I3446" s="122" t="str">
        <f t="shared" si="2201"/>
        <v/>
      </c>
      <c r="J3446" s="122"/>
      <c r="K3446" s="122" t="str">
        <f t="shared" si="2202"/>
        <v/>
      </c>
      <c r="L3446" s="123" t="str">
        <f>IF(H3446="","чи робить СНВВ?",IF(J3446="","чи роблять агрегати?",IF($J3446=0,"агрегати не працюють",IF(AND($H3446=0,$J3446=1),"СНВВ не працює","OK"))))</f>
        <v>чи робить СНВВ?</v>
      </c>
      <c r="M3446" s="100"/>
      <c r="N3446" s="122" t="str">
        <f>IF(OR(E3446&lt;&gt;0, J3446=0), "",D3446)</f>
        <v/>
      </c>
      <c r="O3446" s="122" t="str">
        <f t="shared" si="2203"/>
        <v/>
      </c>
      <c r="P3446" s="122" t="str">
        <f>IF(AND($E3446&lt;&gt;0,$J3446=1),"замінне значення",O3446)</f>
        <v/>
      </c>
      <c r="Q3446" s="122" t="str">
        <f>IF(OR(G3446&lt;&gt;0, J3446=0), "",F3446)</f>
        <v/>
      </c>
      <c r="R3446" s="122" t="str">
        <f t="shared" si="2204"/>
        <v/>
      </c>
      <c r="S3446" s="122" t="str">
        <f>IF(AND(G3446&lt;&gt;0,J3446=1),"замінне значення",R3446)</f>
        <v/>
      </c>
      <c r="T3446" s="122" t="str">
        <f t="shared" si="2205"/>
        <v/>
      </c>
    </row>
    <row r="3447" spans="1:20" outlineLevel="1">
      <c r="A3447" s="161"/>
      <c r="B3447" s="208">
        <v>44698</v>
      </c>
      <c r="C3447" s="96">
        <v>73.9583333333333</v>
      </c>
      <c r="D3447" s="122"/>
      <c r="E3447" s="122" t="str">
        <f t="shared" si="2199"/>
        <v/>
      </c>
      <c r="F3447" s="122"/>
      <c r="G3447" s="122" t="str">
        <f t="shared" si="2200"/>
        <v/>
      </c>
      <c r="H3447" s="122"/>
      <c r="I3447" s="122" t="str">
        <f t="shared" si="2201"/>
        <v/>
      </c>
      <c r="J3447" s="122"/>
      <c r="K3447" s="122" t="str">
        <f t="shared" si="2202"/>
        <v/>
      </c>
      <c r="L3447" s="123" t="str">
        <f>IF(H3447="","чи робить СНВВ?",IF(J3447="","чи роблять агрегати?",IF($J3447=0,"агрегати не працюють",IF(AND($H3447=0,$J3447=1),"СНВВ не працює","OK"))))</f>
        <v>чи робить СНВВ?</v>
      </c>
      <c r="M3447" s="100"/>
      <c r="N3447" s="122" t="str">
        <f>IF(OR(E3447&lt;&gt;0, J3447=0), "",D3447)</f>
        <v/>
      </c>
      <c r="O3447" s="122" t="str">
        <f t="shared" si="2203"/>
        <v/>
      </c>
      <c r="P3447" s="122" t="str">
        <f>IF(AND($E3447&lt;&gt;0,$J3447=1),"замінне значення",O3447)</f>
        <v/>
      </c>
      <c r="Q3447" s="122" t="str">
        <f>IF(OR(G3447&lt;&gt;0, J3447=0), "",F3447)</f>
        <v/>
      </c>
      <c r="R3447" s="122" t="str">
        <f t="shared" si="2204"/>
        <v/>
      </c>
      <c r="S3447" s="122" t="str">
        <f>IF(AND(G3447&lt;&gt;0,J3447=1),"замінне значення",R3447)</f>
        <v/>
      </c>
      <c r="T3447" s="122" t="str">
        <f t="shared" si="2205"/>
        <v/>
      </c>
    </row>
    <row r="3448" spans="1:20">
      <c r="A3448" s="204"/>
      <c r="B3448" s="159" t="s">
        <v>222</v>
      </c>
      <c r="C3448" s="159"/>
      <c r="D3448" s="103">
        <f t="shared" ref="D3448" si="2206">SUM(D3424:D3447)</f>
        <v>0</v>
      </c>
      <c r="E3448" s="104">
        <f t="shared" ref="E3448" si="2207">COUNTIF(E3424:E3447,"&gt;0")</f>
        <v>0</v>
      </c>
      <c r="F3448" s="103">
        <f t="shared" ref="F3448" si="2208">SUM(F3424:F3447)</f>
        <v>0</v>
      </c>
      <c r="G3448" s="104">
        <f t="shared" ref="G3448" si="2209">COUNTIF(G3424:G3447,"&gt;0")</f>
        <v>0</v>
      </c>
      <c r="H3448" s="103">
        <f t="shared" ref="H3448" si="2210">SUM(H3424:H3447)</f>
        <v>0</v>
      </c>
      <c r="I3448" s="104">
        <f t="shared" ref="I3448" si="2211">COUNTIF(I3424:I3447,"&gt;0")</f>
        <v>0</v>
      </c>
      <c r="J3448" s="103">
        <f t="shared" ref="J3448" si="2212">SUM(J3424:J3447)</f>
        <v>0</v>
      </c>
      <c r="K3448" s="104">
        <f t="shared" ref="K3448" si="2213">COUNTIF(K3424:K3447,"&gt;0")</f>
        <v>0</v>
      </c>
      <c r="L3448" s="104">
        <f t="shared" ref="L3448" si="2214">COUNTIF(L3424:L3447,"СНВВ не працює")</f>
        <v>0</v>
      </c>
      <c r="M3448" s="100"/>
      <c r="N3448" s="103">
        <f t="shared" si="2197"/>
        <v>0</v>
      </c>
      <c r="O3448" s="103">
        <f t="shared" ref="O3448:T3448" si="2215">SUM(O3424:O3447)</f>
        <v>0</v>
      </c>
      <c r="P3448" s="103">
        <f t="shared" si="2215"/>
        <v>0</v>
      </c>
      <c r="Q3448" s="103">
        <f t="shared" si="2215"/>
        <v>0</v>
      </c>
      <c r="R3448" s="103">
        <f t="shared" si="2215"/>
        <v>0</v>
      </c>
      <c r="S3448" s="103">
        <f t="shared" si="2215"/>
        <v>0</v>
      </c>
      <c r="T3448" s="103">
        <f t="shared" si="2215"/>
        <v>0</v>
      </c>
    </row>
    <row r="3449" spans="1:20" outlineLevel="1">
      <c r="A3449" s="160">
        <v>44699</v>
      </c>
      <c r="B3449" s="208">
        <v>44699</v>
      </c>
      <c r="C3449" s="96">
        <v>74</v>
      </c>
      <c r="D3449" s="122"/>
      <c r="E3449" s="122" t="str">
        <f t="shared" ref="E3449:E3472" si="2216">IF(D3449="","",IF(D3449&lt;1,1,0))</f>
        <v/>
      </c>
      <c r="F3449" s="122"/>
      <c r="G3449" s="122" t="str">
        <f t="shared" ref="G3449:G3472" si="2217">IF(F3449="","",IF(F3449&lt;1,1,0))</f>
        <v/>
      </c>
      <c r="H3449" s="122"/>
      <c r="I3449" s="122" t="str">
        <f t="shared" ref="I3449:I3472" si="2218">IF(H3449="","",IF(H3449&lt;1,1,0))</f>
        <v/>
      </c>
      <c r="J3449" s="122"/>
      <c r="K3449" s="122" t="str">
        <f t="shared" ref="K3449:K3472" si="2219">IF(J3449="","",IF(J3449&lt;1,1,0))</f>
        <v/>
      </c>
      <c r="L3449" s="123" t="str">
        <f>IF(H3449="","чи робить СНВВ?",IF(J3449="","чи роблять агрегати?",IF($J3449=0,"агрегати не працюють",IF(AND($H3449=0,$J3449=1),"СНВВ не працює","OK"))))</f>
        <v>чи робить СНВВ?</v>
      </c>
      <c r="M3449" s="100"/>
      <c r="N3449" s="122" t="str">
        <f>IF(OR(E3449&lt;&gt;0, J3449=0), "",D3449)</f>
        <v/>
      </c>
      <c r="O3449" s="122" t="str">
        <f t="shared" ref="O3449:O3472" si="2220">IF(Q3449="", "",(N3449*$O$3+$O$4))</f>
        <v/>
      </c>
      <c r="P3449" s="122" t="str">
        <f>IF(AND($E3449&lt;&gt;0,$J3449=1),"замінне значення",O3449)</f>
        <v/>
      </c>
      <c r="Q3449" s="122" t="str">
        <f>IF(OR(G3449&lt;&gt;0, J3449=0), "",F3449)</f>
        <v/>
      </c>
      <c r="R3449" s="122" t="str">
        <f t="shared" ref="R3449:R3512" si="2221">IF(Q3449="", "",(Q3449*$Q$3+$Q$4))</f>
        <v/>
      </c>
      <c r="S3449" s="122" t="str">
        <f>IF(AND(G3449&lt;&gt;0,J3449=1),"замінне значення",R3449)</f>
        <v/>
      </c>
      <c r="T3449" s="122" t="str">
        <f t="shared" ref="T3449:T3512" si="2222">IFERROR(P3449*S3449,"")</f>
        <v/>
      </c>
    </row>
    <row r="3450" spans="1:20" outlineLevel="1">
      <c r="A3450" s="161"/>
      <c r="B3450" s="208">
        <v>44699</v>
      </c>
      <c r="C3450" s="96">
        <v>74.0416666666667</v>
      </c>
      <c r="D3450" s="122"/>
      <c r="E3450" s="122" t="str">
        <f t="shared" si="2216"/>
        <v/>
      </c>
      <c r="F3450" s="122"/>
      <c r="G3450" s="122" t="str">
        <f t="shared" si="2217"/>
        <v/>
      </c>
      <c r="H3450" s="122"/>
      <c r="I3450" s="122" t="str">
        <f t="shared" si="2218"/>
        <v/>
      </c>
      <c r="J3450" s="122"/>
      <c r="K3450" s="122" t="str">
        <f t="shared" si="2219"/>
        <v/>
      </c>
      <c r="L3450" s="123" t="str">
        <f>IF(H3450="","чи робить СНВВ?",IF(J3450="","чи роблять агрегати?",IF($J3450=0,"агрегати не працюють",IF(AND($H3450=0,$J3450=1),"СНВВ не працює","OK"))))</f>
        <v>чи робить СНВВ?</v>
      </c>
      <c r="M3450" s="100"/>
      <c r="N3450" s="122" t="str">
        <f>IF(OR(E3450&lt;&gt;0, J3450=0), "",D3450)</f>
        <v/>
      </c>
      <c r="O3450" s="122" t="str">
        <f t="shared" si="2220"/>
        <v/>
      </c>
      <c r="P3450" s="122" t="str">
        <f>IF(AND($E3450&lt;&gt;0,$J3450=1),"замінне значення",O3450)</f>
        <v/>
      </c>
      <c r="Q3450" s="122" t="str">
        <f>IF(OR(G3450&lt;&gt;0, J3450=0), "",F3450)</f>
        <v/>
      </c>
      <c r="R3450" s="122" t="str">
        <f t="shared" si="2221"/>
        <v/>
      </c>
      <c r="S3450" s="122" t="str">
        <f>IF(AND(G3450&lt;&gt;0,J3450=1),"замінне значення",R3450)</f>
        <v/>
      </c>
      <c r="T3450" s="122" t="str">
        <f t="shared" si="2222"/>
        <v/>
      </c>
    </row>
    <row r="3451" spans="1:20" outlineLevel="1">
      <c r="A3451" s="161"/>
      <c r="B3451" s="208">
        <v>44699</v>
      </c>
      <c r="C3451" s="96">
        <v>74.0833333333333</v>
      </c>
      <c r="D3451" s="122"/>
      <c r="E3451" s="122" t="str">
        <f t="shared" si="2216"/>
        <v/>
      </c>
      <c r="F3451" s="122"/>
      <c r="G3451" s="122" t="str">
        <f t="shared" si="2217"/>
        <v/>
      </c>
      <c r="H3451" s="122"/>
      <c r="I3451" s="122" t="str">
        <f t="shared" si="2218"/>
        <v/>
      </c>
      <c r="J3451" s="122"/>
      <c r="K3451" s="122" t="str">
        <f t="shared" si="2219"/>
        <v/>
      </c>
      <c r="L3451" s="123" t="str">
        <f>IF(H3451="","чи робить СНВВ?",IF(J3451="","чи роблять агрегати?",IF($J3451=0,"агрегати не працюють",IF(AND($H3451=0,$J3451=1),"СНВВ не працює","OK"))))</f>
        <v>чи робить СНВВ?</v>
      </c>
      <c r="M3451" s="100"/>
      <c r="N3451" s="122" t="str">
        <f>IF(OR(E3451&lt;&gt;0, J3451=0), "",D3451)</f>
        <v/>
      </c>
      <c r="O3451" s="122" t="str">
        <f t="shared" si="2220"/>
        <v/>
      </c>
      <c r="P3451" s="122" t="str">
        <f>IF(AND($E3451&lt;&gt;0,$J3451=1),"замінне значення",O3451)</f>
        <v/>
      </c>
      <c r="Q3451" s="122" t="str">
        <f>IF(OR(G3451&lt;&gt;0, J3451=0), "",F3451)</f>
        <v/>
      </c>
      <c r="R3451" s="122" t="str">
        <f t="shared" si="2221"/>
        <v/>
      </c>
      <c r="S3451" s="122" t="str">
        <f>IF(AND(G3451&lt;&gt;0,J3451=1),"замінне значення",R3451)</f>
        <v/>
      </c>
      <c r="T3451" s="122" t="str">
        <f t="shared" si="2222"/>
        <v/>
      </c>
    </row>
    <row r="3452" spans="1:20" outlineLevel="1">
      <c r="A3452" s="161"/>
      <c r="B3452" s="208">
        <v>44699</v>
      </c>
      <c r="C3452" s="96">
        <v>74.125</v>
      </c>
      <c r="D3452" s="122"/>
      <c r="E3452" s="122" t="str">
        <f t="shared" si="2216"/>
        <v/>
      </c>
      <c r="F3452" s="122"/>
      <c r="G3452" s="122" t="str">
        <f t="shared" si="2217"/>
        <v/>
      </c>
      <c r="H3452" s="122"/>
      <c r="I3452" s="122" t="str">
        <f t="shared" si="2218"/>
        <v/>
      </c>
      <c r="J3452" s="122"/>
      <c r="K3452" s="122" t="str">
        <f t="shared" si="2219"/>
        <v/>
      </c>
      <c r="L3452" s="123" t="str">
        <f>IF(H3452="","чи робить СНВВ?",IF(J3452="","чи роблять агрегати?",IF($J3452=0,"агрегати не працюють",IF(AND($H3452=0,$J3452=1),"СНВВ не працює","OK"))))</f>
        <v>чи робить СНВВ?</v>
      </c>
      <c r="M3452" s="100"/>
      <c r="N3452" s="122" t="str">
        <f>IF(OR(E3452&lt;&gt;0, J3452=0), "",D3452)</f>
        <v/>
      </c>
      <c r="O3452" s="122" t="str">
        <f t="shared" si="2220"/>
        <v/>
      </c>
      <c r="P3452" s="122" t="str">
        <f>IF(AND($E3452&lt;&gt;0,$J3452=1),"замінне значення",O3452)</f>
        <v/>
      </c>
      <c r="Q3452" s="122" t="str">
        <f>IF(OR(G3452&lt;&gt;0, J3452=0), "",F3452)</f>
        <v/>
      </c>
      <c r="R3452" s="122" t="str">
        <f t="shared" si="2221"/>
        <v/>
      </c>
      <c r="S3452" s="122" t="str">
        <f>IF(AND(G3452&lt;&gt;0,J3452=1),"замінне значення",R3452)</f>
        <v/>
      </c>
      <c r="T3452" s="122" t="str">
        <f t="shared" si="2222"/>
        <v/>
      </c>
    </row>
    <row r="3453" spans="1:20" outlineLevel="1">
      <c r="A3453" s="161"/>
      <c r="B3453" s="208">
        <v>44699</v>
      </c>
      <c r="C3453" s="96">
        <v>74.1666666666667</v>
      </c>
      <c r="D3453" s="122"/>
      <c r="E3453" s="122" t="str">
        <f t="shared" si="2216"/>
        <v/>
      </c>
      <c r="F3453" s="122"/>
      <c r="G3453" s="122" t="str">
        <f t="shared" si="2217"/>
        <v/>
      </c>
      <c r="H3453" s="122"/>
      <c r="I3453" s="122" t="str">
        <f t="shared" si="2218"/>
        <v/>
      </c>
      <c r="J3453" s="122"/>
      <c r="K3453" s="122" t="str">
        <f t="shared" si="2219"/>
        <v/>
      </c>
      <c r="L3453" s="123" t="str">
        <f>IF(H3453="","чи робить СНВВ?",IF(J3453="","чи роблять агрегати?",IF($J3453=0,"агрегати не працюють",IF(AND($H3453=0,$J3453=1),"СНВВ не працює","OK"))))</f>
        <v>чи робить СНВВ?</v>
      </c>
      <c r="M3453" s="100"/>
      <c r="N3453" s="122" t="str">
        <f>IF(OR(E3453&lt;&gt;0, J3453=0), "",D3453)</f>
        <v/>
      </c>
      <c r="O3453" s="122" t="str">
        <f t="shared" si="2220"/>
        <v/>
      </c>
      <c r="P3453" s="122" t="str">
        <f>IF(AND($E3453&lt;&gt;0,$J3453=1),"замінне значення",O3453)</f>
        <v/>
      </c>
      <c r="Q3453" s="122" t="str">
        <f>IF(OR(G3453&lt;&gt;0, J3453=0), "",F3453)</f>
        <v/>
      </c>
      <c r="R3453" s="122" t="str">
        <f t="shared" si="2221"/>
        <v/>
      </c>
      <c r="S3453" s="122" t="str">
        <f>IF(AND(G3453&lt;&gt;0,J3453=1),"замінне значення",R3453)</f>
        <v/>
      </c>
      <c r="T3453" s="122" t="str">
        <f t="shared" si="2222"/>
        <v/>
      </c>
    </row>
    <row r="3454" spans="1:20" outlineLevel="1">
      <c r="A3454" s="161"/>
      <c r="B3454" s="208">
        <v>44699</v>
      </c>
      <c r="C3454" s="96">
        <v>74.2083333333333</v>
      </c>
      <c r="D3454" s="122"/>
      <c r="E3454" s="122" t="str">
        <f t="shared" si="2216"/>
        <v/>
      </c>
      <c r="F3454" s="122"/>
      <c r="G3454" s="122" t="str">
        <f t="shared" si="2217"/>
        <v/>
      </c>
      <c r="H3454" s="122"/>
      <c r="I3454" s="122" t="str">
        <f t="shared" si="2218"/>
        <v/>
      </c>
      <c r="J3454" s="122"/>
      <c r="K3454" s="122" t="str">
        <f t="shared" si="2219"/>
        <v/>
      </c>
      <c r="L3454" s="123" t="str">
        <f>IF(H3454="","чи робить СНВВ?",IF(J3454="","чи роблять агрегати?",IF($J3454=0,"агрегати не працюють",IF(AND($H3454=0,$J3454=1),"СНВВ не працює","OK"))))</f>
        <v>чи робить СНВВ?</v>
      </c>
      <c r="M3454" s="100"/>
      <c r="N3454" s="122" t="str">
        <f>IF(OR(E3454&lt;&gt;0, J3454=0), "",D3454)</f>
        <v/>
      </c>
      <c r="O3454" s="122" t="str">
        <f t="shared" si="2220"/>
        <v/>
      </c>
      <c r="P3454" s="122" t="str">
        <f>IF(AND($E3454&lt;&gt;0,$J3454=1),"замінне значення",O3454)</f>
        <v/>
      </c>
      <c r="Q3454" s="122" t="str">
        <f>IF(OR(G3454&lt;&gt;0, J3454=0), "",F3454)</f>
        <v/>
      </c>
      <c r="R3454" s="122" t="str">
        <f t="shared" si="2221"/>
        <v/>
      </c>
      <c r="S3454" s="122" t="str">
        <f>IF(AND(G3454&lt;&gt;0,J3454=1),"замінне значення",R3454)</f>
        <v/>
      </c>
      <c r="T3454" s="122" t="str">
        <f t="shared" si="2222"/>
        <v/>
      </c>
    </row>
    <row r="3455" spans="1:20" outlineLevel="1">
      <c r="A3455" s="161"/>
      <c r="B3455" s="208">
        <v>44699</v>
      </c>
      <c r="C3455" s="96">
        <v>74.25</v>
      </c>
      <c r="D3455" s="122"/>
      <c r="E3455" s="122" t="str">
        <f t="shared" si="2216"/>
        <v/>
      </c>
      <c r="F3455" s="122"/>
      <c r="G3455" s="122" t="str">
        <f t="shared" si="2217"/>
        <v/>
      </c>
      <c r="H3455" s="122"/>
      <c r="I3455" s="122" t="str">
        <f t="shared" si="2218"/>
        <v/>
      </c>
      <c r="J3455" s="122"/>
      <c r="K3455" s="122" t="str">
        <f t="shared" si="2219"/>
        <v/>
      </c>
      <c r="L3455" s="123" t="str">
        <f>IF(H3455="","чи робить СНВВ?",IF(J3455="","чи роблять агрегати?",IF($J3455=0,"агрегати не працюють",IF(AND($H3455=0,$J3455=1),"СНВВ не працює","OK"))))</f>
        <v>чи робить СНВВ?</v>
      </c>
      <c r="M3455" s="100"/>
      <c r="N3455" s="122" t="str">
        <f>IF(OR(E3455&lt;&gt;0, J3455=0), "",D3455)</f>
        <v/>
      </c>
      <c r="O3455" s="122" t="str">
        <f t="shared" si="2220"/>
        <v/>
      </c>
      <c r="P3455" s="122" t="str">
        <f>IF(AND($E3455&lt;&gt;0,$J3455=1),"замінне значення",O3455)</f>
        <v/>
      </c>
      <c r="Q3455" s="122" t="str">
        <f>IF(OR(G3455&lt;&gt;0, J3455=0), "",F3455)</f>
        <v/>
      </c>
      <c r="R3455" s="122" t="str">
        <f t="shared" si="2221"/>
        <v/>
      </c>
      <c r="S3455" s="122" t="str">
        <f>IF(AND(G3455&lt;&gt;0,J3455=1),"замінне значення",R3455)</f>
        <v/>
      </c>
      <c r="T3455" s="122" t="str">
        <f t="shared" si="2222"/>
        <v/>
      </c>
    </row>
    <row r="3456" spans="1:20" outlineLevel="1">
      <c r="A3456" s="161"/>
      <c r="B3456" s="208">
        <v>44699</v>
      </c>
      <c r="C3456" s="96">
        <v>74.2916666666667</v>
      </c>
      <c r="D3456" s="122"/>
      <c r="E3456" s="122" t="str">
        <f t="shared" si="2216"/>
        <v/>
      </c>
      <c r="F3456" s="122"/>
      <c r="G3456" s="122" t="str">
        <f t="shared" si="2217"/>
        <v/>
      </c>
      <c r="H3456" s="122"/>
      <c r="I3456" s="122" t="str">
        <f t="shared" si="2218"/>
        <v/>
      </c>
      <c r="J3456" s="122"/>
      <c r="K3456" s="122" t="str">
        <f t="shared" si="2219"/>
        <v/>
      </c>
      <c r="L3456" s="123" t="str">
        <f>IF(H3456="","чи робить СНВВ?",IF(J3456="","чи роблять агрегати?",IF($J3456=0,"агрегати не працюють",IF(AND($H3456=0,$J3456=1),"СНВВ не працює","OK"))))</f>
        <v>чи робить СНВВ?</v>
      </c>
      <c r="M3456" s="100"/>
      <c r="N3456" s="122" t="str">
        <f>IF(OR(E3456&lt;&gt;0, J3456=0), "",D3456)</f>
        <v/>
      </c>
      <c r="O3456" s="122" t="str">
        <f t="shared" si="2220"/>
        <v/>
      </c>
      <c r="P3456" s="122" t="str">
        <f>IF(AND($E3456&lt;&gt;0,$J3456=1),"замінне значення",O3456)</f>
        <v/>
      </c>
      <c r="Q3456" s="122" t="str">
        <f>IF(OR(G3456&lt;&gt;0, J3456=0), "",F3456)</f>
        <v/>
      </c>
      <c r="R3456" s="122" t="str">
        <f t="shared" si="2221"/>
        <v/>
      </c>
      <c r="S3456" s="122" t="str">
        <f>IF(AND(G3456&lt;&gt;0,J3456=1),"замінне значення",R3456)</f>
        <v/>
      </c>
      <c r="T3456" s="122" t="str">
        <f t="shared" si="2222"/>
        <v/>
      </c>
    </row>
    <row r="3457" spans="1:20" outlineLevel="1">
      <c r="A3457" s="161"/>
      <c r="B3457" s="208">
        <v>44699</v>
      </c>
      <c r="C3457" s="96">
        <v>74.3333333333333</v>
      </c>
      <c r="D3457" s="122"/>
      <c r="E3457" s="122" t="str">
        <f t="shared" si="2216"/>
        <v/>
      </c>
      <c r="F3457" s="122"/>
      <c r="G3457" s="122" t="str">
        <f t="shared" si="2217"/>
        <v/>
      </c>
      <c r="H3457" s="122"/>
      <c r="I3457" s="122" t="str">
        <f t="shared" si="2218"/>
        <v/>
      </c>
      <c r="J3457" s="122"/>
      <c r="K3457" s="122" t="str">
        <f t="shared" si="2219"/>
        <v/>
      </c>
      <c r="L3457" s="123" t="str">
        <f>IF(H3457="","чи робить СНВВ?",IF(J3457="","чи роблять агрегати?",IF($J3457=0,"агрегати не працюють",IF(AND($H3457=0,$J3457=1),"СНВВ не працює","OK"))))</f>
        <v>чи робить СНВВ?</v>
      </c>
      <c r="M3457" s="100"/>
      <c r="N3457" s="122" t="str">
        <f>IF(OR(E3457&lt;&gt;0, J3457=0), "",D3457)</f>
        <v/>
      </c>
      <c r="O3457" s="122" t="str">
        <f t="shared" si="2220"/>
        <v/>
      </c>
      <c r="P3457" s="122" t="str">
        <f>IF(AND($E3457&lt;&gt;0,$J3457=1),"замінне значення",O3457)</f>
        <v/>
      </c>
      <c r="Q3457" s="122" t="str">
        <f>IF(OR(G3457&lt;&gt;0, J3457=0), "",F3457)</f>
        <v/>
      </c>
      <c r="R3457" s="122" t="str">
        <f t="shared" si="2221"/>
        <v/>
      </c>
      <c r="S3457" s="122" t="str">
        <f>IF(AND(G3457&lt;&gt;0,J3457=1),"замінне значення",R3457)</f>
        <v/>
      </c>
      <c r="T3457" s="122" t="str">
        <f t="shared" si="2222"/>
        <v/>
      </c>
    </row>
    <row r="3458" spans="1:20" outlineLevel="1">
      <c r="A3458" s="161"/>
      <c r="B3458" s="208">
        <v>44699</v>
      </c>
      <c r="C3458" s="96">
        <v>74.375</v>
      </c>
      <c r="D3458" s="122"/>
      <c r="E3458" s="122" t="str">
        <f t="shared" si="2216"/>
        <v/>
      </c>
      <c r="F3458" s="122"/>
      <c r="G3458" s="122" t="str">
        <f t="shared" si="2217"/>
        <v/>
      </c>
      <c r="H3458" s="122"/>
      <c r="I3458" s="122" t="str">
        <f t="shared" si="2218"/>
        <v/>
      </c>
      <c r="J3458" s="122"/>
      <c r="K3458" s="122" t="str">
        <f t="shared" si="2219"/>
        <v/>
      </c>
      <c r="L3458" s="123" t="str">
        <f>IF(H3458="","чи робить СНВВ?",IF(J3458="","чи роблять агрегати?",IF($J3458=0,"агрегати не працюють",IF(AND($H3458=0,$J3458=1),"СНВВ не працює","OK"))))</f>
        <v>чи робить СНВВ?</v>
      </c>
      <c r="M3458" s="100"/>
      <c r="N3458" s="122" t="str">
        <f>IF(OR(E3458&lt;&gt;0, J3458=0), "",D3458)</f>
        <v/>
      </c>
      <c r="O3458" s="122" t="str">
        <f t="shared" si="2220"/>
        <v/>
      </c>
      <c r="P3458" s="122" t="str">
        <f>IF(AND($E3458&lt;&gt;0,$J3458=1),"замінне значення",O3458)</f>
        <v/>
      </c>
      <c r="Q3458" s="122" t="str">
        <f>IF(OR(G3458&lt;&gt;0, J3458=0), "",F3458)</f>
        <v/>
      </c>
      <c r="R3458" s="122" t="str">
        <f t="shared" si="2221"/>
        <v/>
      </c>
      <c r="S3458" s="122" t="str">
        <f>IF(AND(G3458&lt;&gt;0,J3458=1),"замінне значення",R3458)</f>
        <v/>
      </c>
      <c r="T3458" s="122" t="str">
        <f t="shared" si="2222"/>
        <v/>
      </c>
    </row>
    <row r="3459" spans="1:20" outlineLevel="1">
      <c r="A3459" s="161"/>
      <c r="B3459" s="208">
        <v>44699</v>
      </c>
      <c r="C3459" s="96">
        <v>74.4166666666667</v>
      </c>
      <c r="D3459" s="122"/>
      <c r="E3459" s="122" t="str">
        <f t="shared" si="2216"/>
        <v/>
      </c>
      <c r="F3459" s="122"/>
      <c r="G3459" s="122" t="str">
        <f t="shared" si="2217"/>
        <v/>
      </c>
      <c r="H3459" s="122"/>
      <c r="I3459" s="122" t="str">
        <f t="shared" si="2218"/>
        <v/>
      </c>
      <c r="J3459" s="122"/>
      <c r="K3459" s="122" t="str">
        <f t="shared" si="2219"/>
        <v/>
      </c>
      <c r="L3459" s="123" t="str">
        <f>IF(H3459="","чи робить СНВВ?",IF(J3459="","чи роблять агрегати?",IF($J3459=0,"агрегати не працюють",IF(AND($H3459=0,$J3459=1),"СНВВ не працює","OK"))))</f>
        <v>чи робить СНВВ?</v>
      </c>
      <c r="M3459" s="100"/>
      <c r="N3459" s="122" t="str">
        <f>IF(OR(E3459&lt;&gt;0, J3459=0), "",D3459)</f>
        <v/>
      </c>
      <c r="O3459" s="122" t="str">
        <f t="shared" si="2220"/>
        <v/>
      </c>
      <c r="P3459" s="122" t="str">
        <f>IF(AND($E3459&lt;&gt;0,$J3459=1),"замінне значення",O3459)</f>
        <v/>
      </c>
      <c r="Q3459" s="122" t="str">
        <f>IF(OR(G3459&lt;&gt;0, J3459=0), "",F3459)</f>
        <v/>
      </c>
      <c r="R3459" s="122" t="str">
        <f t="shared" si="2221"/>
        <v/>
      </c>
      <c r="S3459" s="122" t="str">
        <f>IF(AND(G3459&lt;&gt;0,J3459=1),"замінне значення",R3459)</f>
        <v/>
      </c>
      <c r="T3459" s="122" t="str">
        <f t="shared" si="2222"/>
        <v/>
      </c>
    </row>
    <row r="3460" spans="1:20" outlineLevel="1">
      <c r="A3460" s="161"/>
      <c r="B3460" s="208">
        <v>44699</v>
      </c>
      <c r="C3460" s="96">
        <v>74.4583333333333</v>
      </c>
      <c r="D3460" s="122"/>
      <c r="E3460" s="122" t="str">
        <f t="shared" si="2216"/>
        <v/>
      </c>
      <c r="F3460" s="122"/>
      <c r="G3460" s="122" t="str">
        <f t="shared" si="2217"/>
        <v/>
      </c>
      <c r="H3460" s="122"/>
      <c r="I3460" s="122" t="str">
        <f t="shared" si="2218"/>
        <v/>
      </c>
      <c r="J3460" s="122"/>
      <c r="K3460" s="122" t="str">
        <f t="shared" si="2219"/>
        <v/>
      </c>
      <c r="L3460" s="123" t="str">
        <f>IF(H3460="","чи робить СНВВ?",IF(J3460="","чи роблять агрегати?",IF($J3460=0,"агрегати не працюють",IF(AND($H3460=0,$J3460=1),"СНВВ не працює","OK"))))</f>
        <v>чи робить СНВВ?</v>
      </c>
      <c r="M3460" s="100"/>
      <c r="N3460" s="122" t="str">
        <f>IF(OR(E3460&lt;&gt;0, J3460=0), "",D3460)</f>
        <v/>
      </c>
      <c r="O3460" s="122" t="str">
        <f t="shared" si="2220"/>
        <v/>
      </c>
      <c r="P3460" s="122" t="str">
        <f>IF(AND($E3460&lt;&gt;0,$J3460=1),"замінне значення",O3460)</f>
        <v/>
      </c>
      <c r="Q3460" s="122" t="str">
        <f>IF(OR(G3460&lt;&gt;0, J3460=0), "",F3460)</f>
        <v/>
      </c>
      <c r="R3460" s="122" t="str">
        <f t="shared" si="2221"/>
        <v/>
      </c>
      <c r="S3460" s="122" t="str">
        <f>IF(AND(G3460&lt;&gt;0,J3460=1),"замінне значення",R3460)</f>
        <v/>
      </c>
      <c r="T3460" s="122" t="str">
        <f t="shared" si="2222"/>
        <v/>
      </c>
    </row>
    <row r="3461" spans="1:20" outlineLevel="1">
      <c r="A3461" s="161"/>
      <c r="B3461" s="208">
        <v>44699</v>
      </c>
      <c r="C3461" s="96">
        <v>74.5</v>
      </c>
      <c r="D3461" s="122"/>
      <c r="E3461" s="122" t="str">
        <f t="shared" si="2216"/>
        <v/>
      </c>
      <c r="F3461" s="122"/>
      <c r="G3461" s="122" t="str">
        <f t="shared" si="2217"/>
        <v/>
      </c>
      <c r="H3461" s="122"/>
      <c r="I3461" s="122" t="str">
        <f t="shared" si="2218"/>
        <v/>
      </c>
      <c r="J3461" s="122"/>
      <c r="K3461" s="122" t="str">
        <f t="shared" si="2219"/>
        <v/>
      </c>
      <c r="L3461" s="123" t="str">
        <f>IF(H3461="","чи робить СНВВ?",IF(J3461="","чи роблять агрегати?",IF($J3461=0,"агрегати не працюють",IF(AND($H3461=0,$J3461=1),"СНВВ не працює","OK"))))</f>
        <v>чи робить СНВВ?</v>
      </c>
      <c r="M3461" s="100"/>
      <c r="N3461" s="122" t="str">
        <f>IF(OR(E3461&lt;&gt;0, J3461=0), "",D3461)</f>
        <v/>
      </c>
      <c r="O3461" s="122" t="str">
        <f t="shared" si="2220"/>
        <v/>
      </c>
      <c r="P3461" s="122" t="str">
        <f>IF(AND($E3461&lt;&gt;0,$J3461=1),"замінне значення",O3461)</f>
        <v/>
      </c>
      <c r="Q3461" s="122" t="str">
        <f>IF(OR(G3461&lt;&gt;0, J3461=0), "",F3461)</f>
        <v/>
      </c>
      <c r="R3461" s="122" t="str">
        <f t="shared" si="2221"/>
        <v/>
      </c>
      <c r="S3461" s="122" t="str">
        <f>IF(AND(G3461&lt;&gt;0,J3461=1),"замінне значення",R3461)</f>
        <v/>
      </c>
      <c r="T3461" s="122" t="str">
        <f t="shared" si="2222"/>
        <v/>
      </c>
    </row>
    <row r="3462" spans="1:20" outlineLevel="1">
      <c r="A3462" s="161"/>
      <c r="B3462" s="208">
        <v>44699</v>
      </c>
      <c r="C3462" s="96">
        <v>74.5416666666667</v>
      </c>
      <c r="D3462" s="122"/>
      <c r="E3462" s="122" t="str">
        <f t="shared" si="2216"/>
        <v/>
      </c>
      <c r="F3462" s="122"/>
      <c r="G3462" s="122" t="str">
        <f t="shared" si="2217"/>
        <v/>
      </c>
      <c r="H3462" s="122"/>
      <c r="I3462" s="122" t="str">
        <f t="shared" si="2218"/>
        <v/>
      </c>
      <c r="J3462" s="122"/>
      <c r="K3462" s="122" t="str">
        <f t="shared" si="2219"/>
        <v/>
      </c>
      <c r="L3462" s="123" t="str">
        <f>IF(H3462="","чи робить СНВВ?",IF(J3462="","чи роблять агрегати?",IF($J3462=0,"агрегати не працюють",IF(AND($H3462=0,$J3462=1),"СНВВ не працює","OK"))))</f>
        <v>чи робить СНВВ?</v>
      </c>
      <c r="M3462" s="100"/>
      <c r="N3462" s="122" t="str">
        <f>IF(OR(E3462&lt;&gt;0, J3462=0), "",D3462)</f>
        <v/>
      </c>
      <c r="O3462" s="122" t="str">
        <f t="shared" si="2220"/>
        <v/>
      </c>
      <c r="P3462" s="122" t="str">
        <f>IF(AND($E3462&lt;&gt;0,$J3462=1),"замінне значення",O3462)</f>
        <v/>
      </c>
      <c r="Q3462" s="122" t="str">
        <f>IF(OR(G3462&lt;&gt;0, J3462=0), "",F3462)</f>
        <v/>
      </c>
      <c r="R3462" s="122" t="str">
        <f t="shared" si="2221"/>
        <v/>
      </c>
      <c r="S3462" s="122" t="str">
        <f>IF(AND(G3462&lt;&gt;0,J3462=1),"замінне значення",R3462)</f>
        <v/>
      </c>
      <c r="T3462" s="122" t="str">
        <f t="shared" si="2222"/>
        <v/>
      </c>
    </row>
    <row r="3463" spans="1:20" outlineLevel="1">
      <c r="A3463" s="161"/>
      <c r="B3463" s="208">
        <v>44699</v>
      </c>
      <c r="C3463" s="96">
        <v>74.5833333333333</v>
      </c>
      <c r="D3463" s="122"/>
      <c r="E3463" s="122" t="str">
        <f t="shared" si="2216"/>
        <v/>
      </c>
      <c r="F3463" s="122"/>
      <c r="G3463" s="122" t="str">
        <f t="shared" si="2217"/>
        <v/>
      </c>
      <c r="H3463" s="122"/>
      <c r="I3463" s="122" t="str">
        <f t="shared" si="2218"/>
        <v/>
      </c>
      <c r="J3463" s="122"/>
      <c r="K3463" s="122" t="str">
        <f t="shared" si="2219"/>
        <v/>
      </c>
      <c r="L3463" s="123" t="str">
        <f>IF(H3463="","чи робить СНВВ?",IF(J3463="","чи роблять агрегати?",IF($J3463=0,"агрегати не працюють",IF(AND($H3463=0,$J3463=1),"СНВВ не працює","OK"))))</f>
        <v>чи робить СНВВ?</v>
      </c>
      <c r="M3463" s="100"/>
      <c r="N3463" s="122" t="str">
        <f>IF(OR(E3463&lt;&gt;0, J3463=0), "",D3463)</f>
        <v/>
      </c>
      <c r="O3463" s="122" t="str">
        <f t="shared" si="2220"/>
        <v/>
      </c>
      <c r="P3463" s="122" t="str">
        <f>IF(AND($E3463&lt;&gt;0,$J3463=1),"замінне значення",O3463)</f>
        <v/>
      </c>
      <c r="Q3463" s="122" t="str">
        <f>IF(OR(G3463&lt;&gt;0, J3463=0), "",F3463)</f>
        <v/>
      </c>
      <c r="R3463" s="122" t="str">
        <f t="shared" si="2221"/>
        <v/>
      </c>
      <c r="S3463" s="122" t="str">
        <f>IF(AND(G3463&lt;&gt;0,J3463=1),"замінне значення",R3463)</f>
        <v/>
      </c>
      <c r="T3463" s="122" t="str">
        <f t="shared" si="2222"/>
        <v/>
      </c>
    </row>
    <row r="3464" spans="1:20" outlineLevel="1">
      <c r="A3464" s="161"/>
      <c r="B3464" s="208">
        <v>44699</v>
      </c>
      <c r="C3464" s="96">
        <v>74.625</v>
      </c>
      <c r="D3464" s="122"/>
      <c r="E3464" s="122" t="str">
        <f t="shared" si="2216"/>
        <v/>
      </c>
      <c r="F3464" s="122"/>
      <c r="G3464" s="122" t="str">
        <f t="shared" si="2217"/>
        <v/>
      </c>
      <c r="H3464" s="122"/>
      <c r="I3464" s="122" t="str">
        <f t="shared" si="2218"/>
        <v/>
      </c>
      <c r="J3464" s="122"/>
      <c r="K3464" s="122" t="str">
        <f t="shared" si="2219"/>
        <v/>
      </c>
      <c r="L3464" s="123" t="str">
        <f>IF(H3464="","чи робить СНВВ?",IF(J3464="","чи роблять агрегати?",IF($J3464=0,"агрегати не працюють",IF(AND($H3464=0,$J3464=1),"СНВВ не працює","OK"))))</f>
        <v>чи робить СНВВ?</v>
      </c>
      <c r="M3464" s="100"/>
      <c r="N3464" s="122" t="str">
        <f>IF(OR(E3464&lt;&gt;0, J3464=0), "",D3464)</f>
        <v/>
      </c>
      <c r="O3464" s="122" t="str">
        <f t="shared" si="2220"/>
        <v/>
      </c>
      <c r="P3464" s="122" t="str">
        <f>IF(AND($E3464&lt;&gt;0,$J3464=1),"замінне значення",O3464)</f>
        <v/>
      </c>
      <c r="Q3464" s="122" t="str">
        <f>IF(OR(G3464&lt;&gt;0, J3464=0), "",F3464)</f>
        <v/>
      </c>
      <c r="R3464" s="122" t="str">
        <f t="shared" si="2221"/>
        <v/>
      </c>
      <c r="S3464" s="122" t="str">
        <f>IF(AND(G3464&lt;&gt;0,J3464=1),"замінне значення",R3464)</f>
        <v/>
      </c>
      <c r="T3464" s="122" t="str">
        <f t="shared" si="2222"/>
        <v/>
      </c>
    </row>
    <row r="3465" spans="1:20" outlineLevel="1">
      <c r="A3465" s="161"/>
      <c r="B3465" s="208">
        <v>44699</v>
      </c>
      <c r="C3465" s="96">
        <v>74.6666666666667</v>
      </c>
      <c r="D3465" s="122"/>
      <c r="E3465" s="122" t="str">
        <f t="shared" si="2216"/>
        <v/>
      </c>
      <c r="F3465" s="122"/>
      <c r="G3465" s="122" t="str">
        <f t="shared" si="2217"/>
        <v/>
      </c>
      <c r="H3465" s="122"/>
      <c r="I3465" s="122" t="str">
        <f t="shared" si="2218"/>
        <v/>
      </c>
      <c r="J3465" s="122"/>
      <c r="K3465" s="122" t="str">
        <f t="shared" si="2219"/>
        <v/>
      </c>
      <c r="L3465" s="123" t="str">
        <f>IF(H3465="","чи робить СНВВ?",IF(J3465="","чи роблять агрегати?",IF($J3465=0,"агрегати не працюють",IF(AND($H3465=0,$J3465=1),"СНВВ не працює","OK"))))</f>
        <v>чи робить СНВВ?</v>
      </c>
      <c r="M3465" s="100"/>
      <c r="N3465" s="122" t="str">
        <f>IF(OR(E3465&lt;&gt;0, J3465=0), "",D3465)</f>
        <v/>
      </c>
      <c r="O3465" s="122" t="str">
        <f t="shared" si="2220"/>
        <v/>
      </c>
      <c r="P3465" s="122" t="str">
        <f>IF(AND($E3465&lt;&gt;0,$J3465=1),"замінне значення",O3465)</f>
        <v/>
      </c>
      <c r="Q3465" s="122" t="str">
        <f>IF(OR(G3465&lt;&gt;0, J3465=0), "",F3465)</f>
        <v/>
      </c>
      <c r="R3465" s="122" t="str">
        <f t="shared" si="2221"/>
        <v/>
      </c>
      <c r="S3465" s="122" t="str">
        <f>IF(AND(G3465&lt;&gt;0,J3465=1),"замінне значення",R3465)</f>
        <v/>
      </c>
      <c r="T3465" s="122" t="str">
        <f t="shared" si="2222"/>
        <v/>
      </c>
    </row>
    <row r="3466" spans="1:20" outlineLevel="1">
      <c r="A3466" s="161"/>
      <c r="B3466" s="208">
        <v>44699</v>
      </c>
      <c r="C3466" s="96">
        <v>74.7083333333333</v>
      </c>
      <c r="D3466" s="122"/>
      <c r="E3466" s="122" t="str">
        <f t="shared" si="2216"/>
        <v/>
      </c>
      <c r="F3466" s="122"/>
      <c r="G3466" s="122" t="str">
        <f t="shared" si="2217"/>
        <v/>
      </c>
      <c r="H3466" s="122"/>
      <c r="I3466" s="122" t="str">
        <f t="shared" si="2218"/>
        <v/>
      </c>
      <c r="J3466" s="122"/>
      <c r="K3466" s="122" t="str">
        <f t="shared" si="2219"/>
        <v/>
      </c>
      <c r="L3466" s="123" t="str">
        <f>IF(H3466="","чи робить СНВВ?",IF(J3466="","чи роблять агрегати?",IF($J3466=0,"агрегати не працюють",IF(AND($H3466=0,$J3466=1),"СНВВ не працює","OK"))))</f>
        <v>чи робить СНВВ?</v>
      </c>
      <c r="M3466" s="100"/>
      <c r="N3466" s="122" t="str">
        <f>IF(OR(E3466&lt;&gt;0, J3466=0), "",D3466)</f>
        <v/>
      </c>
      <c r="O3466" s="122" t="str">
        <f t="shared" si="2220"/>
        <v/>
      </c>
      <c r="P3466" s="122" t="str">
        <f>IF(AND($E3466&lt;&gt;0,$J3466=1),"замінне значення",O3466)</f>
        <v/>
      </c>
      <c r="Q3466" s="122" t="str">
        <f>IF(OR(G3466&lt;&gt;0, J3466=0), "",F3466)</f>
        <v/>
      </c>
      <c r="R3466" s="122" t="str">
        <f t="shared" si="2221"/>
        <v/>
      </c>
      <c r="S3466" s="122" t="str">
        <f>IF(AND(G3466&lt;&gt;0,J3466=1),"замінне значення",R3466)</f>
        <v/>
      </c>
      <c r="T3466" s="122" t="str">
        <f t="shared" si="2222"/>
        <v/>
      </c>
    </row>
    <row r="3467" spans="1:20" outlineLevel="1">
      <c r="A3467" s="161"/>
      <c r="B3467" s="208">
        <v>44699</v>
      </c>
      <c r="C3467" s="96">
        <v>74.75</v>
      </c>
      <c r="D3467" s="122"/>
      <c r="E3467" s="122" t="str">
        <f t="shared" si="2216"/>
        <v/>
      </c>
      <c r="F3467" s="122"/>
      <c r="G3467" s="122" t="str">
        <f t="shared" si="2217"/>
        <v/>
      </c>
      <c r="H3467" s="122"/>
      <c r="I3467" s="122" t="str">
        <f t="shared" si="2218"/>
        <v/>
      </c>
      <c r="J3467" s="122"/>
      <c r="K3467" s="122" t="str">
        <f t="shared" si="2219"/>
        <v/>
      </c>
      <c r="L3467" s="123" t="str">
        <f>IF(H3467="","чи робить СНВВ?",IF(J3467="","чи роблять агрегати?",IF($J3467=0,"агрегати не працюють",IF(AND($H3467=0,$J3467=1),"СНВВ не працює","OK"))))</f>
        <v>чи робить СНВВ?</v>
      </c>
      <c r="M3467" s="100"/>
      <c r="N3467" s="122" t="str">
        <f>IF(OR(E3467&lt;&gt;0, J3467=0), "",D3467)</f>
        <v/>
      </c>
      <c r="O3467" s="122" t="str">
        <f t="shared" si="2220"/>
        <v/>
      </c>
      <c r="P3467" s="122" t="str">
        <f>IF(AND($E3467&lt;&gt;0,$J3467=1),"замінне значення",O3467)</f>
        <v/>
      </c>
      <c r="Q3467" s="122" t="str">
        <f>IF(OR(G3467&lt;&gt;0, J3467=0), "",F3467)</f>
        <v/>
      </c>
      <c r="R3467" s="122" t="str">
        <f t="shared" si="2221"/>
        <v/>
      </c>
      <c r="S3467" s="122" t="str">
        <f>IF(AND(G3467&lt;&gt;0,J3467=1),"замінне значення",R3467)</f>
        <v/>
      </c>
      <c r="T3467" s="122" t="str">
        <f t="shared" si="2222"/>
        <v/>
      </c>
    </row>
    <row r="3468" spans="1:20" outlineLevel="1">
      <c r="A3468" s="161"/>
      <c r="B3468" s="208">
        <v>44699</v>
      </c>
      <c r="C3468" s="96">
        <v>74.7916666666667</v>
      </c>
      <c r="D3468" s="122"/>
      <c r="E3468" s="122" t="str">
        <f t="shared" si="2216"/>
        <v/>
      </c>
      <c r="F3468" s="122"/>
      <c r="G3468" s="122" t="str">
        <f t="shared" si="2217"/>
        <v/>
      </c>
      <c r="H3468" s="122"/>
      <c r="I3468" s="122" t="str">
        <f t="shared" si="2218"/>
        <v/>
      </c>
      <c r="J3468" s="122"/>
      <c r="K3468" s="122" t="str">
        <f t="shared" si="2219"/>
        <v/>
      </c>
      <c r="L3468" s="123" t="str">
        <f>IF(H3468="","чи робить СНВВ?",IF(J3468="","чи роблять агрегати?",IF($J3468=0,"агрегати не працюють",IF(AND($H3468=0,$J3468=1),"СНВВ не працює","OK"))))</f>
        <v>чи робить СНВВ?</v>
      </c>
      <c r="M3468" s="100"/>
      <c r="N3468" s="122" t="str">
        <f>IF(OR(E3468&lt;&gt;0, J3468=0), "",D3468)</f>
        <v/>
      </c>
      <c r="O3468" s="122" t="str">
        <f t="shared" si="2220"/>
        <v/>
      </c>
      <c r="P3468" s="122" t="str">
        <f>IF(AND($E3468&lt;&gt;0,$J3468=1),"замінне значення",O3468)</f>
        <v/>
      </c>
      <c r="Q3468" s="122" t="str">
        <f>IF(OR(G3468&lt;&gt;0, J3468=0), "",F3468)</f>
        <v/>
      </c>
      <c r="R3468" s="122" t="str">
        <f t="shared" si="2221"/>
        <v/>
      </c>
      <c r="S3468" s="122" t="str">
        <f>IF(AND(G3468&lt;&gt;0,J3468=1),"замінне значення",R3468)</f>
        <v/>
      </c>
      <c r="T3468" s="122" t="str">
        <f t="shared" si="2222"/>
        <v/>
      </c>
    </row>
    <row r="3469" spans="1:20" outlineLevel="1">
      <c r="A3469" s="161"/>
      <c r="B3469" s="208">
        <v>44699</v>
      </c>
      <c r="C3469" s="96">
        <v>74.8333333333333</v>
      </c>
      <c r="D3469" s="122"/>
      <c r="E3469" s="122" t="str">
        <f t="shared" si="2216"/>
        <v/>
      </c>
      <c r="F3469" s="122"/>
      <c r="G3469" s="122" t="str">
        <f t="shared" si="2217"/>
        <v/>
      </c>
      <c r="H3469" s="122"/>
      <c r="I3469" s="122" t="str">
        <f t="shared" si="2218"/>
        <v/>
      </c>
      <c r="J3469" s="122"/>
      <c r="K3469" s="122" t="str">
        <f t="shared" si="2219"/>
        <v/>
      </c>
      <c r="L3469" s="123" t="str">
        <f>IF(H3469="","чи робить СНВВ?",IF(J3469="","чи роблять агрегати?",IF($J3469=0,"агрегати не працюють",IF(AND($H3469=0,$J3469=1),"СНВВ не працює","OK"))))</f>
        <v>чи робить СНВВ?</v>
      </c>
      <c r="M3469" s="100"/>
      <c r="N3469" s="122" t="str">
        <f>IF(OR(E3469&lt;&gt;0, J3469=0), "",D3469)</f>
        <v/>
      </c>
      <c r="O3469" s="122" t="str">
        <f t="shared" si="2220"/>
        <v/>
      </c>
      <c r="P3469" s="122" t="str">
        <f>IF(AND($E3469&lt;&gt;0,$J3469=1),"замінне значення",O3469)</f>
        <v/>
      </c>
      <c r="Q3469" s="122" t="str">
        <f>IF(OR(G3469&lt;&gt;0, J3469=0), "",F3469)</f>
        <v/>
      </c>
      <c r="R3469" s="122" t="str">
        <f t="shared" si="2221"/>
        <v/>
      </c>
      <c r="S3469" s="122" t="str">
        <f>IF(AND(G3469&lt;&gt;0,J3469=1),"замінне значення",R3469)</f>
        <v/>
      </c>
      <c r="T3469" s="122" t="str">
        <f t="shared" si="2222"/>
        <v/>
      </c>
    </row>
    <row r="3470" spans="1:20" outlineLevel="1">
      <c r="A3470" s="161"/>
      <c r="B3470" s="208">
        <v>44699</v>
      </c>
      <c r="C3470" s="96">
        <v>74.875</v>
      </c>
      <c r="D3470" s="122"/>
      <c r="E3470" s="122" t="str">
        <f t="shared" si="2216"/>
        <v/>
      </c>
      <c r="F3470" s="122"/>
      <c r="G3470" s="122" t="str">
        <f t="shared" si="2217"/>
        <v/>
      </c>
      <c r="H3470" s="122"/>
      <c r="I3470" s="122" t="str">
        <f t="shared" si="2218"/>
        <v/>
      </c>
      <c r="J3470" s="122"/>
      <c r="K3470" s="122" t="str">
        <f t="shared" si="2219"/>
        <v/>
      </c>
      <c r="L3470" s="123" t="str">
        <f>IF(H3470="","чи робить СНВВ?",IF(J3470="","чи роблять агрегати?",IF($J3470=0,"агрегати не працюють",IF(AND($H3470=0,$J3470=1),"СНВВ не працює","OK"))))</f>
        <v>чи робить СНВВ?</v>
      </c>
      <c r="M3470" s="100"/>
      <c r="N3470" s="122" t="str">
        <f>IF(OR(E3470&lt;&gt;0, J3470=0), "",D3470)</f>
        <v/>
      </c>
      <c r="O3470" s="122" t="str">
        <f t="shared" si="2220"/>
        <v/>
      </c>
      <c r="P3470" s="122" t="str">
        <f>IF(AND($E3470&lt;&gt;0,$J3470=1),"замінне значення",O3470)</f>
        <v/>
      </c>
      <c r="Q3470" s="122" t="str">
        <f>IF(OR(G3470&lt;&gt;0, J3470=0), "",F3470)</f>
        <v/>
      </c>
      <c r="R3470" s="122" t="str">
        <f t="shared" si="2221"/>
        <v/>
      </c>
      <c r="S3470" s="122" t="str">
        <f>IF(AND(G3470&lt;&gt;0,J3470=1),"замінне значення",R3470)</f>
        <v/>
      </c>
      <c r="T3470" s="122" t="str">
        <f t="shared" si="2222"/>
        <v/>
      </c>
    </row>
    <row r="3471" spans="1:20" outlineLevel="1">
      <c r="A3471" s="161"/>
      <c r="B3471" s="208">
        <v>44699</v>
      </c>
      <c r="C3471" s="96">
        <v>74.9166666666667</v>
      </c>
      <c r="D3471" s="122"/>
      <c r="E3471" s="122" t="str">
        <f t="shared" si="2216"/>
        <v/>
      </c>
      <c r="F3471" s="122"/>
      <c r="G3471" s="122" t="str">
        <f t="shared" si="2217"/>
        <v/>
      </c>
      <c r="H3471" s="122"/>
      <c r="I3471" s="122" t="str">
        <f t="shared" si="2218"/>
        <v/>
      </c>
      <c r="J3471" s="122"/>
      <c r="K3471" s="122" t="str">
        <f t="shared" si="2219"/>
        <v/>
      </c>
      <c r="L3471" s="123" t="str">
        <f>IF(H3471="","чи робить СНВВ?",IF(J3471="","чи роблять агрегати?",IF($J3471=0,"агрегати не працюють",IF(AND($H3471=0,$J3471=1),"СНВВ не працює","OK"))))</f>
        <v>чи робить СНВВ?</v>
      </c>
      <c r="M3471" s="100"/>
      <c r="N3471" s="122" t="str">
        <f>IF(OR(E3471&lt;&gt;0, J3471=0), "",D3471)</f>
        <v/>
      </c>
      <c r="O3471" s="122" t="str">
        <f t="shared" si="2220"/>
        <v/>
      </c>
      <c r="P3471" s="122" t="str">
        <f>IF(AND($E3471&lt;&gt;0,$J3471=1),"замінне значення",O3471)</f>
        <v/>
      </c>
      <c r="Q3471" s="122" t="str">
        <f>IF(OR(G3471&lt;&gt;0, J3471=0), "",F3471)</f>
        <v/>
      </c>
      <c r="R3471" s="122" t="str">
        <f t="shared" si="2221"/>
        <v/>
      </c>
      <c r="S3471" s="122" t="str">
        <f>IF(AND(G3471&lt;&gt;0,J3471=1),"замінне значення",R3471)</f>
        <v/>
      </c>
      <c r="T3471" s="122" t="str">
        <f t="shared" si="2222"/>
        <v/>
      </c>
    </row>
    <row r="3472" spans="1:20" outlineLevel="1">
      <c r="A3472" s="161"/>
      <c r="B3472" s="208">
        <v>44699</v>
      </c>
      <c r="C3472" s="96">
        <v>74.9583333333333</v>
      </c>
      <c r="D3472" s="122"/>
      <c r="E3472" s="122" t="str">
        <f t="shared" si="2216"/>
        <v/>
      </c>
      <c r="F3472" s="122"/>
      <c r="G3472" s="122" t="str">
        <f t="shared" si="2217"/>
        <v/>
      </c>
      <c r="H3472" s="122"/>
      <c r="I3472" s="122" t="str">
        <f t="shared" si="2218"/>
        <v/>
      </c>
      <c r="J3472" s="122"/>
      <c r="K3472" s="122" t="str">
        <f t="shared" si="2219"/>
        <v/>
      </c>
      <c r="L3472" s="123" t="str">
        <f>IF(H3472="","чи робить СНВВ?",IF(J3472="","чи роблять агрегати?",IF($J3472=0,"агрегати не працюють",IF(AND($H3472=0,$J3472=1),"СНВВ не працює","OK"))))</f>
        <v>чи робить СНВВ?</v>
      </c>
      <c r="M3472" s="100"/>
      <c r="N3472" s="122" t="str">
        <f>IF(OR(E3472&lt;&gt;0, J3472=0), "",D3472)</f>
        <v/>
      </c>
      <c r="O3472" s="122" t="str">
        <f t="shared" si="2220"/>
        <v/>
      </c>
      <c r="P3472" s="122" t="str">
        <f>IF(AND($E3472&lt;&gt;0,$J3472=1),"замінне значення",O3472)</f>
        <v/>
      </c>
      <c r="Q3472" s="122" t="str">
        <f>IF(OR(G3472&lt;&gt;0, J3472=0), "",F3472)</f>
        <v/>
      </c>
      <c r="R3472" s="122" t="str">
        <f t="shared" si="2221"/>
        <v/>
      </c>
      <c r="S3472" s="122" t="str">
        <f>IF(AND(G3472&lt;&gt;0,J3472=1),"замінне значення",R3472)</f>
        <v/>
      </c>
      <c r="T3472" s="122" t="str">
        <f t="shared" si="2222"/>
        <v/>
      </c>
    </row>
    <row r="3473" spans="1:20">
      <c r="A3473" s="204"/>
      <c r="B3473" s="159" t="s">
        <v>223</v>
      </c>
      <c r="C3473" s="159"/>
      <c r="D3473" s="103">
        <f t="shared" ref="D3473" si="2223">SUM(D3449:D3472)</f>
        <v>0</v>
      </c>
      <c r="E3473" s="104">
        <f t="shared" ref="E3473" si="2224">COUNTIF(E3449:E3472,"&gt;0")</f>
        <v>0</v>
      </c>
      <c r="F3473" s="103">
        <f t="shared" ref="F3473" si="2225">SUM(F3449:F3472)</f>
        <v>0</v>
      </c>
      <c r="G3473" s="104">
        <f t="shared" ref="G3473" si="2226">COUNTIF(G3449:G3472,"&gt;0")</f>
        <v>0</v>
      </c>
      <c r="H3473" s="103">
        <f t="shared" ref="H3473" si="2227">SUM(H3449:H3472)</f>
        <v>0</v>
      </c>
      <c r="I3473" s="104">
        <f t="shared" ref="I3473" si="2228">COUNTIF(I3449:I3472,"&gt;0")</f>
        <v>0</v>
      </c>
      <c r="J3473" s="103">
        <f t="shared" ref="J3473" si="2229">SUM(J3449:J3472)</f>
        <v>0</v>
      </c>
      <c r="K3473" s="104">
        <f t="shared" ref="K3473" si="2230">COUNTIF(K3449:K3472,"&gt;0")</f>
        <v>0</v>
      </c>
      <c r="L3473" s="104">
        <f t="shared" ref="L3473" si="2231">COUNTIF(L3449:L3472,"СНВВ не працює")</f>
        <v>0</v>
      </c>
      <c r="M3473" s="100"/>
      <c r="N3473" s="103">
        <f t="shared" si="2197"/>
        <v>0</v>
      </c>
      <c r="O3473" s="103">
        <f t="shared" ref="O3473:T3473" si="2232">SUM(O3449:O3472)</f>
        <v>0</v>
      </c>
      <c r="P3473" s="103">
        <f t="shared" si="2232"/>
        <v>0</v>
      </c>
      <c r="Q3473" s="103">
        <f t="shared" si="2232"/>
        <v>0</v>
      </c>
      <c r="R3473" s="103">
        <f t="shared" si="2232"/>
        <v>0</v>
      </c>
      <c r="S3473" s="103">
        <f t="shared" si="2232"/>
        <v>0</v>
      </c>
      <c r="T3473" s="103">
        <f t="shared" si="2232"/>
        <v>0</v>
      </c>
    </row>
    <row r="3474" spans="1:20" ht="15.75" customHeight="1" outlineLevel="1">
      <c r="A3474" s="160">
        <v>44700</v>
      </c>
      <c r="B3474" s="208">
        <v>44700</v>
      </c>
      <c r="C3474" s="96">
        <v>75</v>
      </c>
      <c r="D3474" s="122"/>
      <c r="E3474" s="122" t="str">
        <f t="shared" ref="E3474:E3497" si="2233">IF(D3474="","",IF(D3474&lt;1,1,0))</f>
        <v/>
      </c>
      <c r="F3474" s="122"/>
      <c r="G3474" s="122" t="str">
        <f t="shared" ref="G3474:G3497" si="2234">IF(F3474="","",IF(F3474&lt;1,1,0))</f>
        <v/>
      </c>
      <c r="H3474" s="122"/>
      <c r="I3474" s="122" t="str">
        <f t="shared" ref="I3474:I3497" si="2235">IF(H3474="","",IF(H3474&lt;1,1,0))</f>
        <v/>
      </c>
      <c r="J3474" s="122"/>
      <c r="K3474" s="122" t="str">
        <f t="shared" ref="K3474:K3497" si="2236">IF(J3474="","",IF(J3474&lt;1,1,0))</f>
        <v/>
      </c>
      <c r="L3474" s="123" t="str">
        <f>IF(H3474="","чи робить СНВВ?",IF(J3474="","чи роблять агрегати?",IF($J3474=0,"агрегати не працюють",IF(AND($H3474=0,$J3474=1),"СНВВ не працює","OK"))))</f>
        <v>чи робить СНВВ?</v>
      </c>
      <c r="M3474" s="100"/>
      <c r="N3474" s="122" t="str">
        <f>IF(OR(E3474&lt;&gt;0, J3474=0), "",D3474)</f>
        <v/>
      </c>
      <c r="O3474" s="122" t="str">
        <f t="shared" ref="O3474:O3497" si="2237">IF(Q3474="", "",(N3474*$O$3+$O$4))</f>
        <v/>
      </c>
      <c r="P3474" s="122" t="str">
        <f>IF(AND($E3474&lt;&gt;0,$J3474=1),"замінне значення",O3474)</f>
        <v/>
      </c>
      <c r="Q3474" s="122" t="str">
        <f>IF(OR(G3474&lt;&gt;0, J3474=0), "",F3474)</f>
        <v/>
      </c>
      <c r="R3474" s="122" t="str">
        <f t="shared" ref="R3474:R3537" si="2238">IF(Q3474="", "",(Q3474*$Q$3+$Q$4))</f>
        <v/>
      </c>
      <c r="S3474" s="122" t="str">
        <f>IF(AND(G3474&lt;&gt;0,J3474=1),"замінне значення",R3474)</f>
        <v/>
      </c>
      <c r="T3474" s="122" t="str">
        <f t="shared" ref="T3474:T3537" si="2239">IFERROR(P3474*S3474,"")</f>
        <v/>
      </c>
    </row>
    <row r="3475" spans="1:20" outlineLevel="1">
      <c r="A3475" s="161"/>
      <c r="B3475" s="208">
        <v>44700</v>
      </c>
      <c r="C3475" s="96">
        <v>75.0416666666667</v>
      </c>
      <c r="D3475" s="122"/>
      <c r="E3475" s="122" t="str">
        <f t="shared" si="2233"/>
        <v/>
      </c>
      <c r="F3475" s="122"/>
      <c r="G3475" s="122" t="str">
        <f t="shared" si="2234"/>
        <v/>
      </c>
      <c r="H3475" s="122"/>
      <c r="I3475" s="122" t="str">
        <f t="shared" si="2235"/>
        <v/>
      </c>
      <c r="J3475" s="122"/>
      <c r="K3475" s="122" t="str">
        <f t="shared" si="2236"/>
        <v/>
      </c>
      <c r="L3475" s="123" t="str">
        <f>IF(H3475="","чи робить СНВВ?",IF(J3475="","чи роблять агрегати?",IF($J3475=0,"агрегати не працюють",IF(AND($H3475=0,$J3475=1),"СНВВ не працює","OK"))))</f>
        <v>чи робить СНВВ?</v>
      </c>
      <c r="M3475" s="100"/>
      <c r="N3475" s="122" t="str">
        <f>IF(OR(E3475&lt;&gt;0, J3475=0), "",D3475)</f>
        <v/>
      </c>
      <c r="O3475" s="122" t="str">
        <f t="shared" si="2237"/>
        <v/>
      </c>
      <c r="P3475" s="122" t="str">
        <f>IF(AND($E3475&lt;&gt;0,$J3475=1),"замінне значення",O3475)</f>
        <v/>
      </c>
      <c r="Q3475" s="122" t="str">
        <f>IF(OR(G3475&lt;&gt;0, J3475=0), "",F3475)</f>
        <v/>
      </c>
      <c r="R3475" s="122" t="str">
        <f t="shared" si="2238"/>
        <v/>
      </c>
      <c r="S3475" s="122" t="str">
        <f>IF(AND(G3475&lt;&gt;0,J3475=1),"замінне значення",R3475)</f>
        <v/>
      </c>
      <c r="T3475" s="122" t="str">
        <f t="shared" si="2239"/>
        <v/>
      </c>
    </row>
    <row r="3476" spans="1:20" outlineLevel="1">
      <c r="A3476" s="161"/>
      <c r="B3476" s="208">
        <v>44700</v>
      </c>
      <c r="C3476" s="96">
        <v>75.0833333333333</v>
      </c>
      <c r="D3476" s="122"/>
      <c r="E3476" s="122" t="str">
        <f t="shared" si="2233"/>
        <v/>
      </c>
      <c r="F3476" s="122"/>
      <c r="G3476" s="122" t="str">
        <f t="shared" si="2234"/>
        <v/>
      </c>
      <c r="H3476" s="122"/>
      <c r="I3476" s="122" t="str">
        <f t="shared" si="2235"/>
        <v/>
      </c>
      <c r="J3476" s="122"/>
      <c r="K3476" s="122" t="str">
        <f t="shared" si="2236"/>
        <v/>
      </c>
      <c r="L3476" s="123" t="str">
        <f>IF(H3476="","чи робить СНВВ?",IF(J3476="","чи роблять агрегати?",IF($J3476=0,"агрегати не працюють",IF(AND($H3476=0,$J3476=1),"СНВВ не працює","OK"))))</f>
        <v>чи робить СНВВ?</v>
      </c>
      <c r="M3476" s="100"/>
      <c r="N3476" s="122" t="str">
        <f>IF(OR(E3476&lt;&gt;0, J3476=0), "",D3476)</f>
        <v/>
      </c>
      <c r="O3476" s="122" t="str">
        <f t="shared" si="2237"/>
        <v/>
      </c>
      <c r="P3476" s="122" t="str">
        <f>IF(AND($E3476&lt;&gt;0,$J3476=1),"замінне значення",O3476)</f>
        <v/>
      </c>
      <c r="Q3476" s="122" t="str">
        <f>IF(OR(G3476&lt;&gt;0, J3476=0), "",F3476)</f>
        <v/>
      </c>
      <c r="R3476" s="122" t="str">
        <f t="shared" si="2238"/>
        <v/>
      </c>
      <c r="S3476" s="122" t="str">
        <f>IF(AND(G3476&lt;&gt;0,J3476=1),"замінне значення",R3476)</f>
        <v/>
      </c>
      <c r="T3476" s="122" t="str">
        <f t="shared" si="2239"/>
        <v/>
      </c>
    </row>
    <row r="3477" spans="1:20" outlineLevel="1">
      <c r="A3477" s="161"/>
      <c r="B3477" s="208">
        <v>44700</v>
      </c>
      <c r="C3477" s="96">
        <v>75.125</v>
      </c>
      <c r="D3477" s="122"/>
      <c r="E3477" s="122" t="str">
        <f t="shared" si="2233"/>
        <v/>
      </c>
      <c r="F3477" s="122"/>
      <c r="G3477" s="122" t="str">
        <f t="shared" si="2234"/>
        <v/>
      </c>
      <c r="H3477" s="122"/>
      <c r="I3477" s="122" t="str">
        <f t="shared" si="2235"/>
        <v/>
      </c>
      <c r="J3477" s="122"/>
      <c r="K3477" s="122" t="str">
        <f t="shared" si="2236"/>
        <v/>
      </c>
      <c r="L3477" s="123" t="str">
        <f>IF(H3477="","чи робить СНВВ?",IF(J3477="","чи роблять агрегати?",IF($J3477=0,"агрегати не працюють",IF(AND($H3477=0,$J3477=1),"СНВВ не працює","OK"))))</f>
        <v>чи робить СНВВ?</v>
      </c>
      <c r="M3477" s="100"/>
      <c r="N3477" s="122" t="str">
        <f>IF(OR(E3477&lt;&gt;0, J3477=0), "",D3477)</f>
        <v/>
      </c>
      <c r="O3477" s="122" t="str">
        <f t="shared" si="2237"/>
        <v/>
      </c>
      <c r="P3477" s="122" t="str">
        <f>IF(AND($E3477&lt;&gt;0,$J3477=1),"замінне значення",O3477)</f>
        <v/>
      </c>
      <c r="Q3477" s="122" t="str">
        <f>IF(OR(G3477&lt;&gt;0, J3477=0), "",F3477)</f>
        <v/>
      </c>
      <c r="R3477" s="122" t="str">
        <f t="shared" si="2238"/>
        <v/>
      </c>
      <c r="S3477" s="122" t="str">
        <f>IF(AND(G3477&lt;&gt;0,J3477=1),"замінне значення",R3477)</f>
        <v/>
      </c>
      <c r="T3477" s="122" t="str">
        <f t="shared" si="2239"/>
        <v/>
      </c>
    </row>
    <row r="3478" spans="1:20" outlineLevel="1">
      <c r="A3478" s="161"/>
      <c r="B3478" s="208">
        <v>44700</v>
      </c>
      <c r="C3478" s="96">
        <v>75.1666666666667</v>
      </c>
      <c r="D3478" s="122"/>
      <c r="E3478" s="122" t="str">
        <f t="shared" si="2233"/>
        <v/>
      </c>
      <c r="F3478" s="122"/>
      <c r="G3478" s="122" t="str">
        <f t="shared" si="2234"/>
        <v/>
      </c>
      <c r="H3478" s="122"/>
      <c r="I3478" s="122" t="str">
        <f t="shared" si="2235"/>
        <v/>
      </c>
      <c r="J3478" s="122"/>
      <c r="K3478" s="122" t="str">
        <f t="shared" si="2236"/>
        <v/>
      </c>
      <c r="L3478" s="123" t="str">
        <f>IF(H3478="","чи робить СНВВ?",IF(J3478="","чи роблять агрегати?",IF($J3478=0,"агрегати не працюють",IF(AND($H3478=0,$J3478=1),"СНВВ не працює","OK"))))</f>
        <v>чи робить СНВВ?</v>
      </c>
      <c r="M3478" s="100"/>
      <c r="N3478" s="122" t="str">
        <f>IF(OR(E3478&lt;&gt;0, J3478=0), "",D3478)</f>
        <v/>
      </c>
      <c r="O3478" s="122" t="str">
        <f t="shared" si="2237"/>
        <v/>
      </c>
      <c r="P3478" s="122" t="str">
        <f>IF(AND($E3478&lt;&gt;0,$J3478=1),"замінне значення",O3478)</f>
        <v/>
      </c>
      <c r="Q3478" s="122" t="str">
        <f>IF(OR(G3478&lt;&gt;0, J3478=0), "",F3478)</f>
        <v/>
      </c>
      <c r="R3478" s="122" t="str">
        <f t="shared" si="2238"/>
        <v/>
      </c>
      <c r="S3478" s="122" t="str">
        <f>IF(AND(G3478&lt;&gt;0,J3478=1),"замінне значення",R3478)</f>
        <v/>
      </c>
      <c r="T3478" s="122" t="str">
        <f t="shared" si="2239"/>
        <v/>
      </c>
    </row>
    <row r="3479" spans="1:20" outlineLevel="1">
      <c r="A3479" s="161"/>
      <c r="B3479" s="208">
        <v>44700</v>
      </c>
      <c r="C3479" s="96">
        <v>75.2083333333333</v>
      </c>
      <c r="D3479" s="122"/>
      <c r="E3479" s="122" t="str">
        <f t="shared" si="2233"/>
        <v/>
      </c>
      <c r="F3479" s="122"/>
      <c r="G3479" s="122" t="str">
        <f t="shared" si="2234"/>
        <v/>
      </c>
      <c r="H3479" s="122"/>
      <c r="I3479" s="122" t="str">
        <f t="shared" si="2235"/>
        <v/>
      </c>
      <c r="J3479" s="122"/>
      <c r="K3479" s="122" t="str">
        <f t="shared" si="2236"/>
        <v/>
      </c>
      <c r="L3479" s="123" t="str">
        <f>IF(H3479="","чи робить СНВВ?",IF(J3479="","чи роблять агрегати?",IF($J3479=0,"агрегати не працюють",IF(AND($H3479=0,$J3479=1),"СНВВ не працює","OK"))))</f>
        <v>чи робить СНВВ?</v>
      </c>
      <c r="M3479" s="100"/>
      <c r="N3479" s="122" t="str">
        <f>IF(OR(E3479&lt;&gt;0, J3479=0), "",D3479)</f>
        <v/>
      </c>
      <c r="O3479" s="122" t="str">
        <f t="shared" si="2237"/>
        <v/>
      </c>
      <c r="P3479" s="122" t="str">
        <f>IF(AND($E3479&lt;&gt;0,$J3479=1),"замінне значення",O3479)</f>
        <v/>
      </c>
      <c r="Q3479" s="122" t="str">
        <f>IF(OR(G3479&lt;&gt;0, J3479=0), "",F3479)</f>
        <v/>
      </c>
      <c r="R3479" s="122" t="str">
        <f t="shared" si="2238"/>
        <v/>
      </c>
      <c r="S3479" s="122" t="str">
        <f>IF(AND(G3479&lt;&gt;0,J3479=1),"замінне значення",R3479)</f>
        <v/>
      </c>
      <c r="T3479" s="122" t="str">
        <f t="shared" si="2239"/>
        <v/>
      </c>
    </row>
    <row r="3480" spans="1:20" outlineLevel="1">
      <c r="A3480" s="161"/>
      <c r="B3480" s="208">
        <v>44700</v>
      </c>
      <c r="C3480" s="96">
        <v>75.25</v>
      </c>
      <c r="D3480" s="122"/>
      <c r="E3480" s="122" t="str">
        <f t="shared" si="2233"/>
        <v/>
      </c>
      <c r="F3480" s="122"/>
      <c r="G3480" s="122" t="str">
        <f t="shared" si="2234"/>
        <v/>
      </c>
      <c r="H3480" s="122"/>
      <c r="I3480" s="122" t="str">
        <f t="shared" si="2235"/>
        <v/>
      </c>
      <c r="J3480" s="122"/>
      <c r="K3480" s="122" t="str">
        <f t="shared" si="2236"/>
        <v/>
      </c>
      <c r="L3480" s="123" t="str">
        <f>IF(H3480="","чи робить СНВВ?",IF(J3480="","чи роблять агрегати?",IF($J3480=0,"агрегати не працюють",IF(AND($H3480=0,$J3480=1),"СНВВ не працює","OK"))))</f>
        <v>чи робить СНВВ?</v>
      </c>
      <c r="M3480" s="100"/>
      <c r="N3480" s="122" t="str">
        <f>IF(OR(E3480&lt;&gt;0, J3480=0), "",D3480)</f>
        <v/>
      </c>
      <c r="O3480" s="122" t="str">
        <f t="shared" si="2237"/>
        <v/>
      </c>
      <c r="P3480" s="122" t="str">
        <f>IF(AND($E3480&lt;&gt;0,$J3480=1),"замінне значення",O3480)</f>
        <v/>
      </c>
      <c r="Q3480" s="122" t="str">
        <f>IF(OR(G3480&lt;&gt;0, J3480=0), "",F3480)</f>
        <v/>
      </c>
      <c r="R3480" s="122" t="str">
        <f t="shared" si="2238"/>
        <v/>
      </c>
      <c r="S3480" s="122" t="str">
        <f>IF(AND(G3480&lt;&gt;0,J3480=1),"замінне значення",R3480)</f>
        <v/>
      </c>
      <c r="T3480" s="122" t="str">
        <f t="shared" si="2239"/>
        <v/>
      </c>
    </row>
    <row r="3481" spans="1:20" outlineLevel="1">
      <c r="A3481" s="161"/>
      <c r="B3481" s="208">
        <v>44700</v>
      </c>
      <c r="C3481" s="96">
        <v>75.2916666666667</v>
      </c>
      <c r="D3481" s="122"/>
      <c r="E3481" s="122" t="str">
        <f t="shared" si="2233"/>
        <v/>
      </c>
      <c r="F3481" s="122"/>
      <c r="G3481" s="122" t="str">
        <f t="shared" si="2234"/>
        <v/>
      </c>
      <c r="H3481" s="122"/>
      <c r="I3481" s="122" t="str">
        <f t="shared" si="2235"/>
        <v/>
      </c>
      <c r="J3481" s="122"/>
      <c r="K3481" s="122" t="str">
        <f t="shared" si="2236"/>
        <v/>
      </c>
      <c r="L3481" s="123" t="str">
        <f>IF(H3481="","чи робить СНВВ?",IF(J3481="","чи роблять агрегати?",IF($J3481=0,"агрегати не працюють",IF(AND($H3481=0,$J3481=1),"СНВВ не працює","OK"))))</f>
        <v>чи робить СНВВ?</v>
      </c>
      <c r="M3481" s="100"/>
      <c r="N3481" s="122" t="str">
        <f>IF(OR(E3481&lt;&gt;0, J3481=0), "",D3481)</f>
        <v/>
      </c>
      <c r="O3481" s="122" t="str">
        <f t="shared" si="2237"/>
        <v/>
      </c>
      <c r="P3481" s="122" t="str">
        <f>IF(AND($E3481&lt;&gt;0,$J3481=1),"замінне значення",O3481)</f>
        <v/>
      </c>
      <c r="Q3481" s="122" t="str">
        <f>IF(OR(G3481&lt;&gt;0, J3481=0), "",F3481)</f>
        <v/>
      </c>
      <c r="R3481" s="122" t="str">
        <f t="shared" si="2238"/>
        <v/>
      </c>
      <c r="S3481" s="122" t="str">
        <f>IF(AND(G3481&lt;&gt;0,J3481=1),"замінне значення",R3481)</f>
        <v/>
      </c>
      <c r="T3481" s="122" t="str">
        <f t="shared" si="2239"/>
        <v/>
      </c>
    </row>
    <row r="3482" spans="1:20" outlineLevel="1">
      <c r="A3482" s="161"/>
      <c r="B3482" s="208">
        <v>44700</v>
      </c>
      <c r="C3482" s="96">
        <v>75.3333333333333</v>
      </c>
      <c r="D3482" s="122"/>
      <c r="E3482" s="122" t="str">
        <f t="shared" si="2233"/>
        <v/>
      </c>
      <c r="F3482" s="122"/>
      <c r="G3482" s="122" t="str">
        <f t="shared" si="2234"/>
        <v/>
      </c>
      <c r="H3482" s="122"/>
      <c r="I3482" s="122" t="str">
        <f t="shared" si="2235"/>
        <v/>
      </c>
      <c r="J3482" s="122"/>
      <c r="K3482" s="122" t="str">
        <f t="shared" si="2236"/>
        <v/>
      </c>
      <c r="L3482" s="123" t="str">
        <f>IF(H3482="","чи робить СНВВ?",IF(J3482="","чи роблять агрегати?",IF($J3482=0,"агрегати не працюють",IF(AND($H3482=0,$J3482=1),"СНВВ не працює","OK"))))</f>
        <v>чи робить СНВВ?</v>
      </c>
      <c r="M3482" s="100"/>
      <c r="N3482" s="122" t="str">
        <f>IF(OR(E3482&lt;&gt;0, J3482=0), "",D3482)</f>
        <v/>
      </c>
      <c r="O3482" s="122" t="str">
        <f t="shared" si="2237"/>
        <v/>
      </c>
      <c r="P3482" s="122" t="str">
        <f>IF(AND($E3482&lt;&gt;0,$J3482=1),"замінне значення",O3482)</f>
        <v/>
      </c>
      <c r="Q3482" s="122" t="str">
        <f>IF(OR(G3482&lt;&gt;0, J3482=0), "",F3482)</f>
        <v/>
      </c>
      <c r="R3482" s="122" t="str">
        <f t="shared" si="2238"/>
        <v/>
      </c>
      <c r="S3482" s="122" t="str">
        <f>IF(AND(G3482&lt;&gt;0,J3482=1),"замінне значення",R3482)</f>
        <v/>
      </c>
      <c r="T3482" s="122" t="str">
        <f t="shared" si="2239"/>
        <v/>
      </c>
    </row>
    <row r="3483" spans="1:20" outlineLevel="1">
      <c r="A3483" s="161"/>
      <c r="B3483" s="208">
        <v>44700</v>
      </c>
      <c r="C3483" s="96">
        <v>75.375</v>
      </c>
      <c r="D3483" s="122"/>
      <c r="E3483" s="122" t="str">
        <f t="shared" si="2233"/>
        <v/>
      </c>
      <c r="F3483" s="122"/>
      <c r="G3483" s="122" t="str">
        <f t="shared" si="2234"/>
        <v/>
      </c>
      <c r="H3483" s="122"/>
      <c r="I3483" s="122" t="str">
        <f t="shared" si="2235"/>
        <v/>
      </c>
      <c r="J3483" s="122"/>
      <c r="K3483" s="122" t="str">
        <f t="shared" si="2236"/>
        <v/>
      </c>
      <c r="L3483" s="123" t="str">
        <f>IF(H3483="","чи робить СНВВ?",IF(J3483="","чи роблять агрегати?",IF($J3483=0,"агрегати не працюють",IF(AND($H3483=0,$J3483=1),"СНВВ не працює","OK"))))</f>
        <v>чи робить СНВВ?</v>
      </c>
      <c r="M3483" s="100"/>
      <c r="N3483" s="122" t="str">
        <f>IF(OR(E3483&lt;&gt;0, J3483=0), "",D3483)</f>
        <v/>
      </c>
      <c r="O3483" s="122" t="str">
        <f t="shared" si="2237"/>
        <v/>
      </c>
      <c r="P3483" s="122" t="str">
        <f>IF(AND($E3483&lt;&gt;0,$J3483=1),"замінне значення",O3483)</f>
        <v/>
      </c>
      <c r="Q3483" s="122" t="str">
        <f>IF(OR(G3483&lt;&gt;0, J3483=0), "",F3483)</f>
        <v/>
      </c>
      <c r="R3483" s="122" t="str">
        <f t="shared" si="2238"/>
        <v/>
      </c>
      <c r="S3483" s="122" t="str">
        <f>IF(AND(G3483&lt;&gt;0,J3483=1),"замінне значення",R3483)</f>
        <v/>
      </c>
      <c r="T3483" s="122" t="str">
        <f t="shared" si="2239"/>
        <v/>
      </c>
    </row>
    <row r="3484" spans="1:20" outlineLevel="1">
      <c r="A3484" s="161"/>
      <c r="B3484" s="208">
        <v>44700</v>
      </c>
      <c r="C3484" s="96">
        <v>75.4166666666667</v>
      </c>
      <c r="D3484" s="122"/>
      <c r="E3484" s="122" t="str">
        <f t="shared" si="2233"/>
        <v/>
      </c>
      <c r="F3484" s="122"/>
      <c r="G3484" s="122" t="str">
        <f t="shared" si="2234"/>
        <v/>
      </c>
      <c r="H3484" s="122"/>
      <c r="I3484" s="122" t="str">
        <f t="shared" si="2235"/>
        <v/>
      </c>
      <c r="J3484" s="122"/>
      <c r="K3484" s="122" t="str">
        <f t="shared" si="2236"/>
        <v/>
      </c>
      <c r="L3484" s="123" t="str">
        <f>IF(H3484="","чи робить СНВВ?",IF(J3484="","чи роблять агрегати?",IF($J3484=0,"агрегати не працюють",IF(AND($H3484=0,$J3484=1),"СНВВ не працює","OK"))))</f>
        <v>чи робить СНВВ?</v>
      </c>
      <c r="M3484" s="100"/>
      <c r="N3484" s="122" t="str">
        <f>IF(OR(E3484&lt;&gt;0, J3484=0), "",D3484)</f>
        <v/>
      </c>
      <c r="O3484" s="122" t="str">
        <f t="shared" si="2237"/>
        <v/>
      </c>
      <c r="P3484" s="122" t="str">
        <f>IF(AND($E3484&lt;&gt;0,$J3484=1),"замінне значення",O3484)</f>
        <v/>
      </c>
      <c r="Q3484" s="122" t="str">
        <f>IF(OR(G3484&lt;&gt;0, J3484=0), "",F3484)</f>
        <v/>
      </c>
      <c r="R3484" s="122" t="str">
        <f t="shared" si="2238"/>
        <v/>
      </c>
      <c r="S3484" s="122" t="str">
        <f>IF(AND(G3484&lt;&gt;0,J3484=1),"замінне значення",R3484)</f>
        <v/>
      </c>
      <c r="T3484" s="122" t="str">
        <f t="shared" si="2239"/>
        <v/>
      </c>
    </row>
    <row r="3485" spans="1:20" outlineLevel="1">
      <c r="A3485" s="161"/>
      <c r="B3485" s="208">
        <v>44700</v>
      </c>
      <c r="C3485" s="96">
        <v>75.4583333333333</v>
      </c>
      <c r="D3485" s="122"/>
      <c r="E3485" s="122" t="str">
        <f t="shared" si="2233"/>
        <v/>
      </c>
      <c r="F3485" s="122"/>
      <c r="G3485" s="122" t="str">
        <f t="shared" si="2234"/>
        <v/>
      </c>
      <c r="H3485" s="122"/>
      <c r="I3485" s="122" t="str">
        <f t="shared" si="2235"/>
        <v/>
      </c>
      <c r="J3485" s="122"/>
      <c r="K3485" s="122" t="str">
        <f t="shared" si="2236"/>
        <v/>
      </c>
      <c r="L3485" s="123" t="str">
        <f>IF(H3485="","чи робить СНВВ?",IF(J3485="","чи роблять агрегати?",IF($J3485=0,"агрегати не працюють",IF(AND($H3485=0,$J3485=1),"СНВВ не працює","OK"))))</f>
        <v>чи робить СНВВ?</v>
      </c>
      <c r="M3485" s="100"/>
      <c r="N3485" s="122" t="str">
        <f>IF(OR(E3485&lt;&gt;0, J3485=0), "",D3485)</f>
        <v/>
      </c>
      <c r="O3485" s="122" t="str">
        <f t="shared" si="2237"/>
        <v/>
      </c>
      <c r="P3485" s="122" t="str">
        <f>IF(AND($E3485&lt;&gt;0,$J3485=1),"замінне значення",O3485)</f>
        <v/>
      </c>
      <c r="Q3485" s="122" t="str">
        <f>IF(OR(G3485&lt;&gt;0, J3485=0), "",F3485)</f>
        <v/>
      </c>
      <c r="R3485" s="122" t="str">
        <f t="shared" si="2238"/>
        <v/>
      </c>
      <c r="S3485" s="122" t="str">
        <f>IF(AND(G3485&lt;&gt;0,J3485=1),"замінне значення",R3485)</f>
        <v/>
      </c>
      <c r="T3485" s="122" t="str">
        <f t="shared" si="2239"/>
        <v/>
      </c>
    </row>
    <row r="3486" spans="1:20" outlineLevel="1">
      <c r="A3486" s="161"/>
      <c r="B3486" s="208">
        <v>44700</v>
      </c>
      <c r="C3486" s="96">
        <v>75.5</v>
      </c>
      <c r="D3486" s="122"/>
      <c r="E3486" s="122" t="str">
        <f t="shared" si="2233"/>
        <v/>
      </c>
      <c r="F3486" s="122"/>
      <c r="G3486" s="122" t="str">
        <f t="shared" si="2234"/>
        <v/>
      </c>
      <c r="H3486" s="122"/>
      <c r="I3486" s="122" t="str">
        <f t="shared" si="2235"/>
        <v/>
      </c>
      <c r="J3486" s="122"/>
      <c r="K3486" s="122" t="str">
        <f t="shared" si="2236"/>
        <v/>
      </c>
      <c r="L3486" s="123" t="str">
        <f>IF(H3486="","чи робить СНВВ?",IF(J3486="","чи роблять агрегати?",IF($J3486=0,"агрегати не працюють",IF(AND($H3486=0,$J3486=1),"СНВВ не працює","OK"))))</f>
        <v>чи робить СНВВ?</v>
      </c>
      <c r="M3486" s="100"/>
      <c r="N3486" s="122" t="str">
        <f>IF(OR(E3486&lt;&gt;0, J3486=0), "",D3486)</f>
        <v/>
      </c>
      <c r="O3486" s="122" t="str">
        <f t="shared" si="2237"/>
        <v/>
      </c>
      <c r="P3486" s="122" t="str">
        <f>IF(AND($E3486&lt;&gt;0,$J3486=1),"замінне значення",O3486)</f>
        <v/>
      </c>
      <c r="Q3486" s="122" t="str">
        <f>IF(OR(G3486&lt;&gt;0, J3486=0), "",F3486)</f>
        <v/>
      </c>
      <c r="R3486" s="122" t="str">
        <f t="shared" si="2238"/>
        <v/>
      </c>
      <c r="S3486" s="122" t="str">
        <f>IF(AND(G3486&lt;&gt;0,J3486=1),"замінне значення",R3486)</f>
        <v/>
      </c>
      <c r="T3486" s="122" t="str">
        <f t="shared" si="2239"/>
        <v/>
      </c>
    </row>
    <row r="3487" spans="1:20" outlineLevel="1">
      <c r="A3487" s="161"/>
      <c r="B3487" s="208">
        <v>44700</v>
      </c>
      <c r="C3487" s="96">
        <v>75.5416666666667</v>
      </c>
      <c r="D3487" s="122"/>
      <c r="E3487" s="122" t="str">
        <f t="shared" si="2233"/>
        <v/>
      </c>
      <c r="F3487" s="122"/>
      <c r="G3487" s="122" t="str">
        <f t="shared" si="2234"/>
        <v/>
      </c>
      <c r="H3487" s="122"/>
      <c r="I3487" s="122" t="str">
        <f t="shared" si="2235"/>
        <v/>
      </c>
      <c r="J3487" s="122"/>
      <c r="K3487" s="122" t="str">
        <f t="shared" si="2236"/>
        <v/>
      </c>
      <c r="L3487" s="123" t="str">
        <f>IF(H3487="","чи робить СНВВ?",IF(J3487="","чи роблять агрегати?",IF($J3487=0,"агрегати не працюють",IF(AND($H3487=0,$J3487=1),"СНВВ не працює","OK"))))</f>
        <v>чи робить СНВВ?</v>
      </c>
      <c r="M3487" s="100"/>
      <c r="N3487" s="122" t="str">
        <f>IF(OR(E3487&lt;&gt;0, J3487=0), "",D3487)</f>
        <v/>
      </c>
      <c r="O3487" s="122" t="str">
        <f t="shared" si="2237"/>
        <v/>
      </c>
      <c r="P3487" s="122" t="str">
        <f>IF(AND($E3487&lt;&gt;0,$J3487=1),"замінне значення",O3487)</f>
        <v/>
      </c>
      <c r="Q3487" s="122" t="str">
        <f>IF(OR(G3487&lt;&gt;0, J3487=0), "",F3487)</f>
        <v/>
      </c>
      <c r="R3487" s="122" t="str">
        <f t="shared" si="2238"/>
        <v/>
      </c>
      <c r="S3487" s="122" t="str">
        <f>IF(AND(G3487&lt;&gt;0,J3487=1),"замінне значення",R3487)</f>
        <v/>
      </c>
      <c r="T3487" s="122" t="str">
        <f t="shared" si="2239"/>
        <v/>
      </c>
    </row>
    <row r="3488" spans="1:20" outlineLevel="1">
      <c r="A3488" s="161"/>
      <c r="B3488" s="208">
        <v>44700</v>
      </c>
      <c r="C3488" s="96">
        <v>75.5833333333333</v>
      </c>
      <c r="D3488" s="122"/>
      <c r="E3488" s="122" t="str">
        <f t="shared" si="2233"/>
        <v/>
      </c>
      <c r="F3488" s="122"/>
      <c r="G3488" s="122" t="str">
        <f t="shared" si="2234"/>
        <v/>
      </c>
      <c r="H3488" s="122"/>
      <c r="I3488" s="122" t="str">
        <f t="shared" si="2235"/>
        <v/>
      </c>
      <c r="J3488" s="122"/>
      <c r="K3488" s="122" t="str">
        <f t="shared" si="2236"/>
        <v/>
      </c>
      <c r="L3488" s="123" t="str">
        <f>IF(H3488="","чи робить СНВВ?",IF(J3488="","чи роблять агрегати?",IF($J3488=0,"агрегати не працюють",IF(AND($H3488=0,$J3488=1),"СНВВ не працює","OK"))))</f>
        <v>чи робить СНВВ?</v>
      </c>
      <c r="M3488" s="100"/>
      <c r="N3488" s="122" t="str">
        <f>IF(OR(E3488&lt;&gt;0, J3488=0), "",D3488)</f>
        <v/>
      </c>
      <c r="O3488" s="122" t="str">
        <f t="shared" si="2237"/>
        <v/>
      </c>
      <c r="P3488" s="122" t="str">
        <f>IF(AND($E3488&lt;&gt;0,$J3488=1),"замінне значення",O3488)</f>
        <v/>
      </c>
      <c r="Q3488" s="122" t="str">
        <f>IF(OR(G3488&lt;&gt;0, J3488=0), "",F3488)</f>
        <v/>
      </c>
      <c r="R3488" s="122" t="str">
        <f t="shared" si="2238"/>
        <v/>
      </c>
      <c r="S3488" s="122" t="str">
        <f>IF(AND(G3488&lt;&gt;0,J3488=1),"замінне значення",R3488)</f>
        <v/>
      </c>
      <c r="T3488" s="122" t="str">
        <f t="shared" si="2239"/>
        <v/>
      </c>
    </row>
    <row r="3489" spans="1:20" outlineLevel="1">
      <c r="A3489" s="161"/>
      <c r="B3489" s="208">
        <v>44700</v>
      </c>
      <c r="C3489" s="96">
        <v>75.625</v>
      </c>
      <c r="D3489" s="122"/>
      <c r="E3489" s="122" t="str">
        <f t="shared" si="2233"/>
        <v/>
      </c>
      <c r="F3489" s="122"/>
      <c r="G3489" s="122" t="str">
        <f t="shared" si="2234"/>
        <v/>
      </c>
      <c r="H3489" s="122"/>
      <c r="I3489" s="122" t="str">
        <f t="shared" si="2235"/>
        <v/>
      </c>
      <c r="J3489" s="122"/>
      <c r="K3489" s="122" t="str">
        <f t="shared" si="2236"/>
        <v/>
      </c>
      <c r="L3489" s="123" t="str">
        <f>IF(H3489="","чи робить СНВВ?",IF(J3489="","чи роблять агрегати?",IF($J3489=0,"агрегати не працюють",IF(AND($H3489=0,$J3489=1),"СНВВ не працює","OK"))))</f>
        <v>чи робить СНВВ?</v>
      </c>
      <c r="M3489" s="100"/>
      <c r="N3489" s="122" t="str">
        <f>IF(OR(E3489&lt;&gt;0, J3489=0), "",D3489)</f>
        <v/>
      </c>
      <c r="O3489" s="122" t="str">
        <f t="shared" si="2237"/>
        <v/>
      </c>
      <c r="P3489" s="122" t="str">
        <f>IF(AND($E3489&lt;&gt;0,$J3489=1),"замінне значення",O3489)</f>
        <v/>
      </c>
      <c r="Q3489" s="122" t="str">
        <f>IF(OR(G3489&lt;&gt;0, J3489=0), "",F3489)</f>
        <v/>
      </c>
      <c r="R3489" s="122" t="str">
        <f t="shared" si="2238"/>
        <v/>
      </c>
      <c r="S3489" s="122" t="str">
        <f>IF(AND(G3489&lt;&gt;0,J3489=1),"замінне значення",R3489)</f>
        <v/>
      </c>
      <c r="T3489" s="122" t="str">
        <f t="shared" si="2239"/>
        <v/>
      </c>
    </row>
    <row r="3490" spans="1:20" outlineLevel="1">
      <c r="A3490" s="161"/>
      <c r="B3490" s="208">
        <v>44700</v>
      </c>
      <c r="C3490" s="96">
        <v>75.6666666666667</v>
      </c>
      <c r="D3490" s="122"/>
      <c r="E3490" s="122" t="str">
        <f t="shared" si="2233"/>
        <v/>
      </c>
      <c r="F3490" s="122"/>
      <c r="G3490" s="122" t="str">
        <f t="shared" si="2234"/>
        <v/>
      </c>
      <c r="H3490" s="122"/>
      <c r="I3490" s="122" t="str">
        <f t="shared" si="2235"/>
        <v/>
      </c>
      <c r="J3490" s="122"/>
      <c r="K3490" s="122" t="str">
        <f t="shared" si="2236"/>
        <v/>
      </c>
      <c r="L3490" s="123" t="str">
        <f>IF(H3490="","чи робить СНВВ?",IF(J3490="","чи роблять агрегати?",IF($J3490=0,"агрегати не працюють",IF(AND($H3490=0,$J3490=1),"СНВВ не працює","OK"))))</f>
        <v>чи робить СНВВ?</v>
      </c>
      <c r="M3490" s="100"/>
      <c r="N3490" s="122" t="str">
        <f>IF(OR(E3490&lt;&gt;0, J3490=0), "",D3490)</f>
        <v/>
      </c>
      <c r="O3490" s="122" t="str">
        <f t="shared" si="2237"/>
        <v/>
      </c>
      <c r="P3490" s="122" t="str">
        <f>IF(AND($E3490&lt;&gt;0,$J3490=1),"замінне значення",O3490)</f>
        <v/>
      </c>
      <c r="Q3490" s="122" t="str">
        <f>IF(OR(G3490&lt;&gt;0, J3490=0), "",F3490)</f>
        <v/>
      </c>
      <c r="R3490" s="122" t="str">
        <f t="shared" si="2238"/>
        <v/>
      </c>
      <c r="S3490" s="122" t="str">
        <f>IF(AND(G3490&lt;&gt;0,J3490=1),"замінне значення",R3490)</f>
        <v/>
      </c>
      <c r="T3490" s="122" t="str">
        <f t="shared" si="2239"/>
        <v/>
      </c>
    </row>
    <row r="3491" spans="1:20" outlineLevel="1">
      <c r="A3491" s="161"/>
      <c r="B3491" s="208">
        <v>44700</v>
      </c>
      <c r="C3491" s="96">
        <v>75.7083333333333</v>
      </c>
      <c r="D3491" s="122"/>
      <c r="E3491" s="122" t="str">
        <f t="shared" si="2233"/>
        <v/>
      </c>
      <c r="F3491" s="122"/>
      <c r="G3491" s="122" t="str">
        <f t="shared" si="2234"/>
        <v/>
      </c>
      <c r="H3491" s="122"/>
      <c r="I3491" s="122" t="str">
        <f t="shared" si="2235"/>
        <v/>
      </c>
      <c r="J3491" s="122"/>
      <c r="K3491" s="122" t="str">
        <f t="shared" si="2236"/>
        <v/>
      </c>
      <c r="L3491" s="123" t="str">
        <f>IF(H3491="","чи робить СНВВ?",IF(J3491="","чи роблять агрегати?",IF($J3491=0,"агрегати не працюють",IF(AND($H3491=0,$J3491=1),"СНВВ не працює","OK"))))</f>
        <v>чи робить СНВВ?</v>
      </c>
      <c r="M3491" s="100"/>
      <c r="N3491" s="122" t="str">
        <f>IF(OR(E3491&lt;&gt;0, J3491=0), "",D3491)</f>
        <v/>
      </c>
      <c r="O3491" s="122" t="str">
        <f t="shared" si="2237"/>
        <v/>
      </c>
      <c r="P3491" s="122" t="str">
        <f>IF(AND($E3491&lt;&gt;0,$J3491=1),"замінне значення",O3491)</f>
        <v/>
      </c>
      <c r="Q3491" s="122" t="str">
        <f>IF(OR(G3491&lt;&gt;0, J3491=0), "",F3491)</f>
        <v/>
      </c>
      <c r="R3491" s="122" t="str">
        <f t="shared" si="2238"/>
        <v/>
      </c>
      <c r="S3491" s="122" t="str">
        <f>IF(AND(G3491&lt;&gt;0,J3491=1),"замінне значення",R3491)</f>
        <v/>
      </c>
      <c r="T3491" s="122" t="str">
        <f t="shared" si="2239"/>
        <v/>
      </c>
    </row>
    <row r="3492" spans="1:20" outlineLevel="1">
      <c r="A3492" s="161"/>
      <c r="B3492" s="208">
        <v>44700</v>
      </c>
      <c r="C3492" s="96">
        <v>75.75</v>
      </c>
      <c r="D3492" s="122"/>
      <c r="E3492" s="122" t="str">
        <f t="shared" si="2233"/>
        <v/>
      </c>
      <c r="F3492" s="122"/>
      <c r="G3492" s="122" t="str">
        <f t="shared" si="2234"/>
        <v/>
      </c>
      <c r="H3492" s="122"/>
      <c r="I3492" s="122" t="str">
        <f t="shared" si="2235"/>
        <v/>
      </c>
      <c r="J3492" s="122"/>
      <c r="K3492" s="122" t="str">
        <f t="shared" si="2236"/>
        <v/>
      </c>
      <c r="L3492" s="123" t="str">
        <f>IF(H3492="","чи робить СНВВ?",IF(J3492="","чи роблять агрегати?",IF($J3492=0,"агрегати не працюють",IF(AND($H3492=0,$J3492=1),"СНВВ не працює","OK"))))</f>
        <v>чи робить СНВВ?</v>
      </c>
      <c r="M3492" s="100"/>
      <c r="N3492" s="122" t="str">
        <f>IF(OR(E3492&lt;&gt;0, J3492=0), "",D3492)</f>
        <v/>
      </c>
      <c r="O3492" s="122" t="str">
        <f t="shared" si="2237"/>
        <v/>
      </c>
      <c r="P3492" s="122" t="str">
        <f>IF(AND($E3492&lt;&gt;0,$J3492=1),"замінне значення",O3492)</f>
        <v/>
      </c>
      <c r="Q3492" s="122" t="str">
        <f>IF(OR(G3492&lt;&gt;0, J3492=0), "",F3492)</f>
        <v/>
      </c>
      <c r="R3492" s="122" t="str">
        <f t="shared" si="2238"/>
        <v/>
      </c>
      <c r="S3492" s="122" t="str">
        <f>IF(AND(G3492&lt;&gt;0,J3492=1),"замінне значення",R3492)</f>
        <v/>
      </c>
      <c r="T3492" s="122" t="str">
        <f t="shared" si="2239"/>
        <v/>
      </c>
    </row>
    <row r="3493" spans="1:20" outlineLevel="1">
      <c r="A3493" s="161"/>
      <c r="B3493" s="208">
        <v>44700</v>
      </c>
      <c r="C3493" s="96">
        <v>75.7916666666667</v>
      </c>
      <c r="D3493" s="122"/>
      <c r="E3493" s="122" t="str">
        <f t="shared" si="2233"/>
        <v/>
      </c>
      <c r="F3493" s="122"/>
      <c r="G3493" s="122" t="str">
        <f t="shared" si="2234"/>
        <v/>
      </c>
      <c r="H3493" s="122"/>
      <c r="I3493" s="122" t="str">
        <f t="shared" si="2235"/>
        <v/>
      </c>
      <c r="J3493" s="122"/>
      <c r="K3493" s="122" t="str">
        <f t="shared" si="2236"/>
        <v/>
      </c>
      <c r="L3493" s="123" t="str">
        <f>IF(H3493="","чи робить СНВВ?",IF(J3493="","чи роблять агрегати?",IF($J3493=0,"агрегати не працюють",IF(AND($H3493=0,$J3493=1),"СНВВ не працює","OK"))))</f>
        <v>чи робить СНВВ?</v>
      </c>
      <c r="M3493" s="100"/>
      <c r="N3493" s="122" t="str">
        <f>IF(OR(E3493&lt;&gt;0, J3493=0), "",D3493)</f>
        <v/>
      </c>
      <c r="O3493" s="122" t="str">
        <f t="shared" si="2237"/>
        <v/>
      </c>
      <c r="P3493" s="122" t="str">
        <f>IF(AND($E3493&lt;&gt;0,$J3493=1),"замінне значення",O3493)</f>
        <v/>
      </c>
      <c r="Q3493" s="122" t="str">
        <f>IF(OR(G3493&lt;&gt;0, J3493=0), "",F3493)</f>
        <v/>
      </c>
      <c r="R3493" s="122" t="str">
        <f t="shared" si="2238"/>
        <v/>
      </c>
      <c r="S3493" s="122" t="str">
        <f>IF(AND(G3493&lt;&gt;0,J3493=1),"замінне значення",R3493)</f>
        <v/>
      </c>
      <c r="T3493" s="122" t="str">
        <f t="shared" si="2239"/>
        <v/>
      </c>
    </row>
    <row r="3494" spans="1:20" outlineLevel="1">
      <c r="A3494" s="161"/>
      <c r="B3494" s="208">
        <v>44700</v>
      </c>
      <c r="C3494" s="96">
        <v>75.8333333333333</v>
      </c>
      <c r="D3494" s="122"/>
      <c r="E3494" s="122" t="str">
        <f t="shared" si="2233"/>
        <v/>
      </c>
      <c r="F3494" s="122"/>
      <c r="G3494" s="122" t="str">
        <f t="shared" si="2234"/>
        <v/>
      </c>
      <c r="H3494" s="122"/>
      <c r="I3494" s="122" t="str">
        <f t="shared" si="2235"/>
        <v/>
      </c>
      <c r="J3494" s="122"/>
      <c r="K3494" s="122" t="str">
        <f t="shared" si="2236"/>
        <v/>
      </c>
      <c r="L3494" s="123" t="str">
        <f>IF(H3494="","чи робить СНВВ?",IF(J3494="","чи роблять агрегати?",IF($J3494=0,"агрегати не працюють",IF(AND($H3494=0,$J3494=1),"СНВВ не працює","OK"))))</f>
        <v>чи робить СНВВ?</v>
      </c>
      <c r="M3494" s="100"/>
      <c r="N3494" s="122" t="str">
        <f>IF(OR(E3494&lt;&gt;0, J3494=0), "",D3494)</f>
        <v/>
      </c>
      <c r="O3494" s="122" t="str">
        <f t="shared" si="2237"/>
        <v/>
      </c>
      <c r="P3494" s="122" t="str">
        <f>IF(AND($E3494&lt;&gt;0,$J3494=1),"замінне значення",O3494)</f>
        <v/>
      </c>
      <c r="Q3494" s="122" t="str">
        <f>IF(OR(G3494&lt;&gt;0, J3494=0), "",F3494)</f>
        <v/>
      </c>
      <c r="R3494" s="122" t="str">
        <f t="shared" si="2238"/>
        <v/>
      </c>
      <c r="S3494" s="122" t="str">
        <f>IF(AND(G3494&lt;&gt;0,J3494=1),"замінне значення",R3494)</f>
        <v/>
      </c>
      <c r="T3494" s="122" t="str">
        <f t="shared" si="2239"/>
        <v/>
      </c>
    </row>
    <row r="3495" spans="1:20" outlineLevel="1">
      <c r="A3495" s="161"/>
      <c r="B3495" s="208">
        <v>44700</v>
      </c>
      <c r="C3495" s="96">
        <v>75.875</v>
      </c>
      <c r="D3495" s="122"/>
      <c r="E3495" s="122" t="str">
        <f t="shared" si="2233"/>
        <v/>
      </c>
      <c r="F3495" s="122"/>
      <c r="G3495" s="122" t="str">
        <f t="shared" si="2234"/>
        <v/>
      </c>
      <c r="H3495" s="122"/>
      <c r="I3495" s="122" t="str">
        <f t="shared" si="2235"/>
        <v/>
      </c>
      <c r="J3495" s="122"/>
      <c r="K3495" s="122" t="str">
        <f t="shared" si="2236"/>
        <v/>
      </c>
      <c r="L3495" s="123" t="str">
        <f>IF(H3495="","чи робить СНВВ?",IF(J3495="","чи роблять агрегати?",IF($J3495=0,"агрегати не працюють",IF(AND($H3495=0,$J3495=1),"СНВВ не працює","OK"))))</f>
        <v>чи робить СНВВ?</v>
      </c>
      <c r="M3495" s="100"/>
      <c r="N3495" s="122" t="str">
        <f>IF(OR(E3495&lt;&gt;0, J3495=0), "",D3495)</f>
        <v/>
      </c>
      <c r="O3495" s="122" t="str">
        <f t="shared" si="2237"/>
        <v/>
      </c>
      <c r="P3495" s="122" t="str">
        <f>IF(AND($E3495&lt;&gt;0,$J3495=1),"замінне значення",O3495)</f>
        <v/>
      </c>
      <c r="Q3495" s="122" t="str">
        <f>IF(OR(G3495&lt;&gt;0, J3495=0), "",F3495)</f>
        <v/>
      </c>
      <c r="R3495" s="122" t="str">
        <f t="shared" si="2238"/>
        <v/>
      </c>
      <c r="S3495" s="122" t="str">
        <f>IF(AND(G3495&lt;&gt;0,J3495=1),"замінне значення",R3495)</f>
        <v/>
      </c>
      <c r="T3495" s="122" t="str">
        <f t="shared" si="2239"/>
        <v/>
      </c>
    </row>
    <row r="3496" spans="1:20" outlineLevel="1">
      <c r="A3496" s="161"/>
      <c r="B3496" s="208">
        <v>44700</v>
      </c>
      <c r="C3496" s="96">
        <v>75.9166666666667</v>
      </c>
      <c r="D3496" s="122"/>
      <c r="E3496" s="122" t="str">
        <f t="shared" si="2233"/>
        <v/>
      </c>
      <c r="F3496" s="122"/>
      <c r="G3496" s="122" t="str">
        <f t="shared" si="2234"/>
        <v/>
      </c>
      <c r="H3496" s="122"/>
      <c r="I3496" s="122" t="str">
        <f t="shared" si="2235"/>
        <v/>
      </c>
      <c r="J3496" s="122"/>
      <c r="K3496" s="122" t="str">
        <f t="shared" si="2236"/>
        <v/>
      </c>
      <c r="L3496" s="123" t="str">
        <f>IF(H3496="","чи робить СНВВ?",IF(J3496="","чи роблять агрегати?",IF($J3496=0,"агрегати не працюють",IF(AND($H3496=0,$J3496=1),"СНВВ не працює","OK"))))</f>
        <v>чи робить СНВВ?</v>
      </c>
      <c r="M3496" s="100"/>
      <c r="N3496" s="122" t="str">
        <f>IF(OR(E3496&lt;&gt;0, J3496=0), "",D3496)</f>
        <v/>
      </c>
      <c r="O3496" s="122" t="str">
        <f t="shared" si="2237"/>
        <v/>
      </c>
      <c r="P3496" s="122" t="str">
        <f>IF(AND($E3496&lt;&gt;0,$J3496=1),"замінне значення",O3496)</f>
        <v/>
      </c>
      <c r="Q3496" s="122" t="str">
        <f>IF(OR(G3496&lt;&gt;0, J3496=0), "",F3496)</f>
        <v/>
      </c>
      <c r="R3496" s="122" t="str">
        <f t="shared" si="2238"/>
        <v/>
      </c>
      <c r="S3496" s="122" t="str">
        <f>IF(AND(G3496&lt;&gt;0,J3496=1),"замінне значення",R3496)</f>
        <v/>
      </c>
      <c r="T3496" s="122" t="str">
        <f t="shared" si="2239"/>
        <v/>
      </c>
    </row>
    <row r="3497" spans="1:20" outlineLevel="1">
      <c r="A3497" s="161"/>
      <c r="B3497" s="208">
        <v>44700</v>
      </c>
      <c r="C3497" s="96">
        <v>75.9583333333333</v>
      </c>
      <c r="D3497" s="122"/>
      <c r="E3497" s="122" t="str">
        <f t="shared" si="2233"/>
        <v/>
      </c>
      <c r="F3497" s="122"/>
      <c r="G3497" s="122" t="str">
        <f t="shared" si="2234"/>
        <v/>
      </c>
      <c r="H3497" s="122"/>
      <c r="I3497" s="122" t="str">
        <f t="shared" si="2235"/>
        <v/>
      </c>
      <c r="J3497" s="122"/>
      <c r="K3497" s="122" t="str">
        <f t="shared" si="2236"/>
        <v/>
      </c>
      <c r="L3497" s="123" t="str">
        <f>IF(H3497="","чи робить СНВВ?",IF(J3497="","чи роблять агрегати?",IF($J3497=0,"агрегати не працюють",IF(AND($H3497=0,$J3497=1),"СНВВ не працює","OK"))))</f>
        <v>чи робить СНВВ?</v>
      </c>
      <c r="M3497" s="100"/>
      <c r="N3497" s="122" t="str">
        <f>IF(OR(E3497&lt;&gt;0, J3497=0), "",D3497)</f>
        <v/>
      </c>
      <c r="O3497" s="122" t="str">
        <f t="shared" si="2237"/>
        <v/>
      </c>
      <c r="P3497" s="122" t="str">
        <f>IF(AND($E3497&lt;&gt;0,$J3497=1),"замінне значення",O3497)</f>
        <v/>
      </c>
      <c r="Q3497" s="122" t="str">
        <f>IF(OR(G3497&lt;&gt;0, J3497=0), "",F3497)</f>
        <v/>
      </c>
      <c r="R3497" s="122" t="str">
        <f t="shared" si="2238"/>
        <v/>
      </c>
      <c r="S3497" s="122" t="str">
        <f>IF(AND(G3497&lt;&gt;0,J3497=1),"замінне значення",R3497)</f>
        <v/>
      </c>
      <c r="T3497" s="122" t="str">
        <f t="shared" si="2239"/>
        <v/>
      </c>
    </row>
    <row r="3498" spans="1:20">
      <c r="A3498" s="204"/>
      <c r="B3498" s="159" t="s">
        <v>224</v>
      </c>
      <c r="C3498" s="159"/>
      <c r="D3498" s="103">
        <f t="shared" ref="D3498" si="2240">SUM(D3474:D3497)</f>
        <v>0</v>
      </c>
      <c r="E3498" s="104">
        <f t="shared" ref="E3498" si="2241">COUNTIF(E3474:E3497,"&gt;0")</f>
        <v>0</v>
      </c>
      <c r="F3498" s="103">
        <f t="shared" ref="F3498" si="2242">SUM(F3474:F3497)</f>
        <v>0</v>
      </c>
      <c r="G3498" s="104">
        <f t="shared" ref="G3498" si="2243">COUNTIF(G3474:G3497,"&gt;0")</f>
        <v>0</v>
      </c>
      <c r="H3498" s="103">
        <f t="shared" ref="H3498" si="2244">SUM(H3474:H3497)</f>
        <v>0</v>
      </c>
      <c r="I3498" s="104">
        <f t="shared" ref="I3498" si="2245">COUNTIF(I3474:I3497,"&gt;0")</f>
        <v>0</v>
      </c>
      <c r="J3498" s="103">
        <f t="shared" ref="J3498" si="2246">SUM(J3474:J3497)</f>
        <v>0</v>
      </c>
      <c r="K3498" s="104">
        <f t="shared" ref="K3498" si="2247">COUNTIF(K3474:K3497,"&gt;0")</f>
        <v>0</v>
      </c>
      <c r="L3498" s="104">
        <f t="shared" ref="L3498" si="2248">COUNTIF(L3474:L3497,"СНВВ не працює")</f>
        <v>0</v>
      </c>
      <c r="M3498" s="100"/>
      <c r="N3498" s="103">
        <f t="shared" ref="N3498:N3548" si="2249">SUM(N3474:N3497)</f>
        <v>0</v>
      </c>
      <c r="O3498" s="103">
        <f t="shared" ref="O3498:T3498" si="2250">SUM(O3474:O3497)</f>
        <v>0</v>
      </c>
      <c r="P3498" s="103">
        <f t="shared" si="2250"/>
        <v>0</v>
      </c>
      <c r="Q3498" s="103">
        <f t="shared" si="2250"/>
        <v>0</v>
      </c>
      <c r="R3498" s="103">
        <f t="shared" si="2250"/>
        <v>0</v>
      </c>
      <c r="S3498" s="103">
        <f t="shared" si="2250"/>
        <v>0</v>
      </c>
      <c r="T3498" s="103">
        <f t="shared" si="2250"/>
        <v>0</v>
      </c>
    </row>
    <row r="3499" spans="1:20" outlineLevel="1">
      <c r="A3499" s="160">
        <v>44701</v>
      </c>
      <c r="B3499" s="208">
        <v>44701</v>
      </c>
      <c r="C3499" s="96">
        <v>76</v>
      </c>
      <c r="D3499" s="122"/>
      <c r="E3499" s="122" t="str">
        <f t="shared" ref="E3499:E3522" si="2251">IF(D3499="","",IF(D3499&lt;1,1,0))</f>
        <v/>
      </c>
      <c r="F3499" s="122"/>
      <c r="G3499" s="122" t="str">
        <f t="shared" ref="G3499:G3522" si="2252">IF(F3499="","",IF(F3499&lt;1,1,0))</f>
        <v/>
      </c>
      <c r="H3499" s="122"/>
      <c r="I3499" s="122" t="str">
        <f t="shared" ref="I3499:I3522" si="2253">IF(H3499="","",IF(H3499&lt;1,1,0))</f>
        <v/>
      </c>
      <c r="J3499" s="122"/>
      <c r="K3499" s="122" t="str">
        <f t="shared" ref="K3499:K3522" si="2254">IF(J3499="","",IF(J3499&lt;1,1,0))</f>
        <v/>
      </c>
      <c r="L3499" s="123" t="str">
        <f>IF(H3499="","чи робить СНВВ?",IF(J3499="","чи роблять агрегати?",IF($J3499=0,"агрегати не працюють",IF(AND($H3499=0,$J3499=1),"СНВВ не працює","OK"))))</f>
        <v>чи робить СНВВ?</v>
      </c>
      <c r="M3499" s="100"/>
      <c r="N3499" s="122" t="str">
        <f>IF(OR(E3499&lt;&gt;0, J3499=0), "",D3499)</f>
        <v/>
      </c>
      <c r="O3499" s="122" t="str">
        <f t="shared" ref="O3499:O3522" si="2255">IF(Q3499="", "",(N3499*$O$3+$O$4))</f>
        <v/>
      </c>
      <c r="P3499" s="122" t="str">
        <f>IF(AND($E3499&lt;&gt;0,$J3499=1),"замінне значення",O3499)</f>
        <v/>
      </c>
      <c r="Q3499" s="122" t="str">
        <f>IF(OR(G3499&lt;&gt;0, J3499=0), "",F3499)</f>
        <v/>
      </c>
      <c r="R3499" s="122" t="str">
        <f t="shared" ref="R3499:R3562" si="2256">IF(Q3499="", "",(Q3499*$Q$3+$Q$4))</f>
        <v/>
      </c>
      <c r="S3499" s="122" t="str">
        <f>IF(AND(G3499&lt;&gt;0,J3499=1),"замінне значення",R3499)</f>
        <v/>
      </c>
      <c r="T3499" s="122" t="str">
        <f t="shared" ref="T3499:T3562" si="2257">IFERROR(P3499*S3499,"")</f>
        <v/>
      </c>
    </row>
    <row r="3500" spans="1:20" outlineLevel="1">
      <c r="A3500" s="161"/>
      <c r="B3500" s="208">
        <v>44701</v>
      </c>
      <c r="C3500" s="96">
        <v>76.0416666666667</v>
      </c>
      <c r="D3500" s="122"/>
      <c r="E3500" s="122" t="str">
        <f t="shared" si="2251"/>
        <v/>
      </c>
      <c r="F3500" s="122"/>
      <c r="G3500" s="122" t="str">
        <f t="shared" si="2252"/>
        <v/>
      </c>
      <c r="H3500" s="122"/>
      <c r="I3500" s="122" t="str">
        <f t="shared" si="2253"/>
        <v/>
      </c>
      <c r="J3500" s="122"/>
      <c r="K3500" s="122" t="str">
        <f t="shared" si="2254"/>
        <v/>
      </c>
      <c r="L3500" s="123" t="str">
        <f>IF(H3500="","чи робить СНВВ?",IF(J3500="","чи роблять агрегати?",IF($J3500=0,"агрегати не працюють",IF(AND($H3500=0,$J3500=1),"СНВВ не працює","OK"))))</f>
        <v>чи робить СНВВ?</v>
      </c>
      <c r="M3500" s="100"/>
      <c r="N3500" s="122" t="str">
        <f>IF(OR(E3500&lt;&gt;0, J3500=0), "",D3500)</f>
        <v/>
      </c>
      <c r="O3500" s="122" t="str">
        <f t="shared" si="2255"/>
        <v/>
      </c>
      <c r="P3500" s="122" t="str">
        <f>IF(AND($E3500&lt;&gt;0,$J3500=1),"замінне значення",O3500)</f>
        <v/>
      </c>
      <c r="Q3500" s="122" t="str">
        <f>IF(OR(G3500&lt;&gt;0, J3500=0), "",F3500)</f>
        <v/>
      </c>
      <c r="R3500" s="122" t="str">
        <f t="shared" si="2256"/>
        <v/>
      </c>
      <c r="S3500" s="122" t="str">
        <f>IF(AND(G3500&lt;&gt;0,J3500=1),"замінне значення",R3500)</f>
        <v/>
      </c>
      <c r="T3500" s="122" t="str">
        <f t="shared" si="2257"/>
        <v/>
      </c>
    </row>
    <row r="3501" spans="1:20" outlineLevel="1">
      <c r="A3501" s="161"/>
      <c r="B3501" s="208">
        <v>44701</v>
      </c>
      <c r="C3501" s="96">
        <v>76.0833333333333</v>
      </c>
      <c r="D3501" s="122"/>
      <c r="E3501" s="122" t="str">
        <f t="shared" si="2251"/>
        <v/>
      </c>
      <c r="F3501" s="122"/>
      <c r="G3501" s="122" t="str">
        <f t="shared" si="2252"/>
        <v/>
      </c>
      <c r="H3501" s="122"/>
      <c r="I3501" s="122" t="str">
        <f t="shared" si="2253"/>
        <v/>
      </c>
      <c r="J3501" s="122"/>
      <c r="K3501" s="122" t="str">
        <f t="shared" si="2254"/>
        <v/>
      </c>
      <c r="L3501" s="123" t="str">
        <f>IF(H3501="","чи робить СНВВ?",IF(J3501="","чи роблять агрегати?",IF($J3501=0,"агрегати не працюють",IF(AND($H3501=0,$J3501=1),"СНВВ не працює","OK"))))</f>
        <v>чи робить СНВВ?</v>
      </c>
      <c r="M3501" s="100"/>
      <c r="N3501" s="122" t="str">
        <f>IF(OR(E3501&lt;&gt;0, J3501=0), "",D3501)</f>
        <v/>
      </c>
      <c r="O3501" s="122" t="str">
        <f t="shared" si="2255"/>
        <v/>
      </c>
      <c r="P3501" s="122" t="str">
        <f>IF(AND($E3501&lt;&gt;0,$J3501=1),"замінне значення",O3501)</f>
        <v/>
      </c>
      <c r="Q3501" s="122" t="str">
        <f>IF(OR(G3501&lt;&gt;0, J3501=0), "",F3501)</f>
        <v/>
      </c>
      <c r="R3501" s="122" t="str">
        <f t="shared" si="2256"/>
        <v/>
      </c>
      <c r="S3501" s="122" t="str">
        <f>IF(AND(G3501&lt;&gt;0,J3501=1),"замінне значення",R3501)</f>
        <v/>
      </c>
      <c r="T3501" s="122" t="str">
        <f t="shared" si="2257"/>
        <v/>
      </c>
    </row>
    <row r="3502" spans="1:20" outlineLevel="1">
      <c r="A3502" s="161"/>
      <c r="B3502" s="208">
        <v>44701</v>
      </c>
      <c r="C3502" s="96">
        <v>76.125</v>
      </c>
      <c r="D3502" s="122"/>
      <c r="E3502" s="122" t="str">
        <f t="shared" si="2251"/>
        <v/>
      </c>
      <c r="F3502" s="122"/>
      <c r="G3502" s="122" t="str">
        <f t="shared" si="2252"/>
        <v/>
      </c>
      <c r="H3502" s="122"/>
      <c r="I3502" s="122" t="str">
        <f t="shared" si="2253"/>
        <v/>
      </c>
      <c r="J3502" s="122"/>
      <c r="K3502" s="122" t="str">
        <f t="shared" si="2254"/>
        <v/>
      </c>
      <c r="L3502" s="123" t="str">
        <f>IF(H3502="","чи робить СНВВ?",IF(J3502="","чи роблять агрегати?",IF($J3502=0,"агрегати не працюють",IF(AND($H3502=0,$J3502=1),"СНВВ не працює","OK"))))</f>
        <v>чи робить СНВВ?</v>
      </c>
      <c r="M3502" s="100"/>
      <c r="N3502" s="122" t="str">
        <f>IF(OR(E3502&lt;&gt;0, J3502=0), "",D3502)</f>
        <v/>
      </c>
      <c r="O3502" s="122" t="str">
        <f t="shared" si="2255"/>
        <v/>
      </c>
      <c r="P3502" s="122" t="str">
        <f>IF(AND($E3502&lt;&gt;0,$J3502=1),"замінне значення",O3502)</f>
        <v/>
      </c>
      <c r="Q3502" s="122" t="str">
        <f>IF(OR(G3502&lt;&gt;0, J3502=0), "",F3502)</f>
        <v/>
      </c>
      <c r="R3502" s="122" t="str">
        <f t="shared" si="2256"/>
        <v/>
      </c>
      <c r="S3502" s="122" t="str">
        <f>IF(AND(G3502&lt;&gt;0,J3502=1),"замінне значення",R3502)</f>
        <v/>
      </c>
      <c r="T3502" s="122" t="str">
        <f t="shared" si="2257"/>
        <v/>
      </c>
    </row>
    <row r="3503" spans="1:20" outlineLevel="1">
      <c r="A3503" s="161"/>
      <c r="B3503" s="208">
        <v>44701</v>
      </c>
      <c r="C3503" s="96">
        <v>76.1666666666667</v>
      </c>
      <c r="D3503" s="122"/>
      <c r="E3503" s="122" t="str">
        <f t="shared" si="2251"/>
        <v/>
      </c>
      <c r="F3503" s="122"/>
      <c r="G3503" s="122" t="str">
        <f t="shared" si="2252"/>
        <v/>
      </c>
      <c r="H3503" s="122"/>
      <c r="I3503" s="122" t="str">
        <f t="shared" si="2253"/>
        <v/>
      </c>
      <c r="J3503" s="122"/>
      <c r="K3503" s="122" t="str">
        <f t="shared" si="2254"/>
        <v/>
      </c>
      <c r="L3503" s="123" t="str">
        <f>IF(H3503="","чи робить СНВВ?",IF(J3503="","чи роблять агрегати?",IF($J3503=0,"агрегати не працюють",IF(AND($H3503=0,$J3503=1),"СНВВ не працює","OK"))))</f>
        <v>чи робить СНВВ?</v>
      </c>
      <c r="M3503" s="100"/>
      <c r="N3503" s="122" t="str">
        <f>IF(OR(E3503&lt;&gt;0, J3503=0), "",D3503)</f>
        <v/>
      </c>
      <c r="O3503" s="122" t="str">
        <f t="shared" si="2255"/>
        <v/>
      </c>
      <c r="P3503" s="122" t="str">
        <f>IF(AND($E3503&lt;&gt;0,$J3503=1),"замінне значення",O3503)</f>
        <v/>
      </c>
      <c r="Q3503" s="122" t="str">
        <f>IF(OR(G3503&lt;&gt;0, J3503=0), "",F3503)</f>
        <v/>
      </c>
      <c r="R3503" s="122" t="str">
        <f t="shared" si="2256"/>
        <v/>
      </c>
      <c r="S3503" s="122" t="str">
        <f>IF(AND(G3503&lt;&gt;0,J3503=1),"замінне значення",R3503)</f>
        <v/>
      </c>
      <c r="T3503" s="122" t="str">
        <f t="shared" si="2257"/>
        <v/>
      </c>
    </row>
    <row r="3504" spans="1:20" outlineLevel="1">
      <c r="A3504" s="161"/>
      <c r="B3504" s="208">
        <v>44701</v>
      </c>
      <c r="C3504" s="96">
        <v>76.2083333333333</v>
      </c>
      <c r="D3504" s="122"/>
      <c r="E3504" s="122" t="str">
        <f t="shared" si="2251"/>
        <v/>
      </c>
      <c r="F3504" s="122"/>
      <c r="G3504" s="122" t="str">
        <f t="shared" si="2252"/>
        <v/>
      </c>
      <c r="H3504" s="122"/>
      <c r="I3504" s="122" t="str">
        <f t="shared" si="2253"/>
        <v/>
      </c>
      <c r="J3504" s="122"/>
      <c r="K3504" s="122" t="str">
        <f t="shared" si="2254"/>
        <v/>
      </c>
      <c r="L3504" s="123" t="str">
        <f>IF(H3504="","чи робить СНВВ?",IF(J3504="","чи роблять агрегати?",IF($J3504=0,"агрегати не працюють",IF(AND($H3504=0,$J3504=1),"СНВВ не працює","OK"))))</f>
        <v>чи робить СНВВ?</v>
      </c>
      <c r="M3504" s="100"/>
      <c r="N3504" s="122" t="str">
        <f>IF(OR(E3504&lt;&gt;0, J3504=0), "",D3504)</f>
        <v/>
      </c>
      <c r="O3504" s="122" t="str">
        <f t="shared" si="2255"/>
        <v/>
      </c>
      <c r="P3504" s="122" t="str">
        <f>IF(AND($E3504&lt;&gt;0,$J3504=1),"замінне значення",O3504)</f>
        <v/>
      </c>
      <c r="Q3504" s="122" t="str">
        <f>IF(OR(G3504&lt;&gt;0, J3504=0), "",F3504)</f>
        <v/>
      </c>
      <c r="R3504" s="122" t="str">
        <f t="shared" si="2256"/>
        <v/>
      </c>
      <c r="S3504" s="122" t="str">
        <f>IF(AND(G3504&lt;&gt;0,J3504=1),"замінне значення",R3504)</f>
        <v/>
      </c>
      <c r="T3504" s="122" t="str">
        <f t="shared" si="2257"/>
        <v/>
      </c>
    </row>
    <row r="3505" spans="1:20" outlineLevel="1">
      <c r="A3505" s="161"/>
      <c r="B3505" s="208">
        <v>44701</v>
      </c>
      <c r="C3505" s="96">
        <v>76.25</v>
      </c>
      <c r="D3505" s="122"/>
      <c r="E3505" s="122" t="str">
        <f t="shared" si="2251"/>
        <v/>
      </c>
      <c r="F3505" s="122"/>
      <c r="G3505" s="122" t="str">
        <f t="shared" si="2252"/>
        <v/>
      </c>
      <c r="H3505" s="122"/>
      <c r="I3505" s="122" t="str">
        <f t="shared" si="2253"/>
        <v/>
      </c>
      <c r="J3505" s="122"/>
      <c r="K3505" s="122" t="str">
        <f t="shared" si="2254"/>
        <v/>
      </c>
      <c r="L3505" s="123" t="str">
        <f>IF(H3505="","чи робить СНВВ?",IF(J3505="","чи роблять агрегати?",IF($J3505=0,"агрегати не працюють",IF(AND($H3505=0,$J3505=1),"СНВВ не працює","OK"))))</f>
        <v>чи робить СНВВ?</v>
      </c>
      <c r="M3505" s="100"/>
      <c r="N3505" s="122" t="str">
        <f>IF(OR(E3505&lt;&gt;0, J3505=0), "",D3505)</f>
        <v/>
      </c>
      <c r="O3505" s="122" t="str">
        <f t="shared" si="2255"/>
        <v/>
      </c>
      <c r="P3505" s="122" t="str">
        <f>IF(AND($E3505&lt;&gt;0,$J3505=1),"замінне значення",O3505)</f>
        <v/>
      </c>
      <c r="Q3505" s="122" t="str">
        <f>IF(OR(G3505&lt;&gt;0, J3505=0), "",F3505)</f>
        <v/>
      </c>
      <c r="R3505" s="122" t="str">
        <f t="shared" si="2256"/>
        <v/>
      </c>
      <c r="S3505" s="122" t="str">
        <f>IF(AND(G3505&lt;&gt;0,J3505=1),"замінне значення",R3505)</f>
        <v/>
      </c>
      <c r="T3505" s="122" t="str">
        <f t="shared" si="2257"/>
        <v/>
      </c>
    </row>
    <row r="3506" spans="1:20" outlineLevel="1">
      <c r="A3506" s="161"/>
      <c r="B3506" s="208">
        <v>44701</v>
      </c>
      <c r="C3506" s="96">
        <v>76.2916666666667</v>
      </c>
      <c r="D3506" s="122"/>
      <c r="E3506" s="122" t="str">
        <f t="shared" si="2251"/>
        <v/>
      </c>
      <c r="F3506" s="122"/>
      <c r="G3506" s="122" t="str">
        <f t="shared" si="2252"/>
        <v/>
      </c>
      <c r="H3506" s="122"/>
      <c r="I3506" s="122" t="str">
        <f t="shared" si="2253"/>
        <v/>
      </c>
      <c r="J3506" s="122"/>
      <c r="K3506" s="122" t="str">
        <f t="shared" si="2254"/>
        <v/>
      </c>
      <c r="L3506" s="123" t="str">
        <f>IF(H3506="","чи робить СНВВ?",IF(J3506="","чи роблять агрегати?",IF($J3506=0,"агрегати не працюють",IF(AND($H3506=0,$J3506=1),"СНВВ не працює","OK"))))</f>
        <v>чи робить СНВВ?</v>
      </c>
      <c r="M3506" s="100"/>
      <c r="N3506" s="122" t="str">
        <f>IF(OR(E3506&lt;&gt;0, J3506=0), "",D3506)</f>
        <v/>
      </c>
      <c r="O3506" s="122" t="str">
        <f t="shared" si="2255"/>
        <v/>
      </c>
      <c r="P3506" s="122" t="str">
        <f>IF(AND($E3506&lt;&gt;0,$J3506=1),"замінне значення",O3506)</f>
        <v/>
      </c>
      <c r="Q3506" s="122" t="str">
        <f>IF(OR(G3506&lt;&gt;0, J3506=0), "",F3506)</f>
        <v/>
      </c>
      <c r="R3506" s="122" t="str">
        <f t="shared" si="2256"/>
        <v/>
      </c>
      <c r="S3506" s="122" t="str">
        <f>IF(AND(G3506&lt;&gt;0,J3506=1),"замінне значення",R3506)</f>
        <v/>
      </c>
      <c r="T3506" s="122" t="str">
        <f t="shared" si="2257"/>
        <v/>
      </c>
    </row>
    <row r="3507" spans="1:20" outlineLevel="1">
      <c r="A3507" s="161"/>
      <c r="B3507" s="208">
        <v>44701</v>
      </c>
      <c r="C3507" s="96">
        <v>76.3333333333333</v>
      </c>
      <c r="D3507" s="122"/>
      <c r="E3507" s="122" t="str">
        <f t="shared" si="2251"/>
        <v/>
      </c>
      <c r="F3507" s="122"/>
      <c r="G3507" s="122" t="str">
        <f t="shared" si="2252"/>
        <v/>
      </c>
      <c r="H3507" s="122"/>
      <c r="I3507" s="122" t="str">
        <f t="shared" si="2253"/>
        <v/>
      </c>
      <c r="J3507" s="122"/>
      <c r="K3507" s="122" t="str">
        <f t="shared" si="2254"/>
        <v/>
      </c>
      <c r="L3507" s="123" t="str">
        <f>IF(H3507="","чи робить СНВВ?",IF(J3507="","чи роблять агрегати?",IF($J3507=0,"агрегати не працюють",IF(AND($H3507=0,$J3507=1),"СНВВ не працює","OK"))))</f>
        <v>чи робить СНВВ?</v>
      </c>
      <c r="M3507" s="100"/>
      <c r="N3507" s="122" t="str">
        <f>IF(OR(E3507&lt;&gt;0, J3507=0), "",D3507)</f>
        <v/>
      </c>
      <c r="O3507" s="122" t="str">
        <f t="shared" si="2255"/>
        <v/>
      </c>
      <c r="P3507" s="122" t="str">
        <f>IF(AND($E3507&lt;&gt;0,$J3507=1),"замінне значення",O3507)</f>
        <v/>
      </c>
      <c r="Q3507" s="122" t="str">
        <f>IF(OR(G3507&lt;&gt;0, J3507=0), "",F3507)</f>
        <v/>
      </c>
      <c r="R3507" s="122" t="str">
        <f t="shared" si="2256"/>
        <v/>
      </c>
      <c r="S3507" s="122" t="str">
        <f>IF(AND(G3507&lt;&gt;0,J3507=1),"замінне значення",R3507)</f>
        <v/>
      </c>
      <c r="T3507" s="122" t="str">
        <f t="shared" si="2257"/>
        <v/>
      </c>
    </row>
    <row r="3508" spans="1:20" outlineLevel="1">
      <c r="A3508" s="161"/>
      <c r="B3508" s="208">
        <v>44701</v>
      </c>
      <c r="C3508" s="96">
        <v>76.375</v>
      </c>
      <c r="D3508" s="122"/>
      <c r="E3508" s="122" t="str">
        <f t="shared" si="2251"/>
        <v/>
      </c>
      <c r="F3508" s="122"/>
      <c r="G3508" s="122" t="str">
        <f t="shared" si="2252"/>
        <v/>
      </c>
      <c r="H3508" s="122"/>
      <c r="I3508" s="122" t="str">
        <f t="shared" si="2253"/>
        <v/>
      </c>
      <c r="J3508" s="122"/>
      <c r="K3508" s="122" t="str">
        <f t="shared" si="2254"/>
        <v/>
      </c>
      <c r="L3508" s="123" t="str">
        <f>IF(H3508="","чи робить СНВВ?",IF(J3508="","чи роблять агрегати?",IF($J3508=0,"агрегати не працюють",IF(AND($H3508=0,$J3508=1),"СНВВ не працює","OK"))))</f>
        <v>чи робить СНВВ?</v>
      </c>
      <c r="M3508" s="100"/>
      <c r="N3508" s="122" t="str">
        <f>IF(OR(E3508&lt;&gt;0, J3508=0), "",D3508)</f>
        <v/>
      </c>
      <c r="O3508" s="122" t="str">
        <f t="shared" si="2255"/>
        <v/>
      </c>
      <c r="P3508" s="122" t="str">
        <f>IF(AND($E3508&lt;&gt;0,$J3508=1),"замінне значення",O3508)</f>
        <v/>
      </c>
      <c r="Q3508" s="122" t="str">
        <f>IF(OR(G3508&lt;&gt;0, J3508=0), "",F3508)</f>
        <v/>
      </c>
      <c r="R3508" s="122" t="str">
        <f t="shared" si="2256"/>
        <v/>
      </c>
      <c r="S3508" s="122" t="str">
        <f>IF(AND(G3508&lt;&gt;0,J3508=1),"замінне значення",R3508)</f>
        <v/>
      </c>
      <c r="T3508" s="122" t="str">
        <f t="shared" si="2257"/>
        <v/>
      </c>
    </row>
    <row r="3509" spans="1:20" outlineLevel="1">
      <c r="A3509" s="161"/>
      <c r="B3509" s="208">
        <v>44701</v>
      </c>
      <c r="C3509" s="96">
        <v>76.4166666666667</v>
      </c>
      <c r="D3509" s="122"/>
      <c r="E3509" s="122" t="str">
        <f t="shared" si="2251"/>
        <v/>
      </c>
      <c r="F3509" s="122"/>
      <c r="G3509" s="122" t="str">
        <f t="shared" si="2252"/>
        <v/>
      </c>
      <c r="H3509" s="122"/>
      <c r="I3509" s="122" t="str">
        <f t="shared" si="2253"/>
        <v/>
      </c>
      <c r="J3509" s="122"/>
      <c r="K3509" s="122" t="str">
        <f t="shared" si="2254"/>
        <v/>
      </c>
      <c r="L3509" s="123" t="str">
        <f>IF(H3509="","чи робить СНВВ?",IF(J3509="","чи роблять агрегати?",IF($J3509=0,"агрегати не працюють",IF(AND($H3509=0,$J3509=1),"СНВВ не працює","OK"))))</f>
        <v>чи робить СНВВ?</v>
      </c>
      <c r="M3509" s="100"/>
      <c r="N3509" s="122" t="str">
        <f>IF(OR(E3509&lt;&gt;0, J3509=0), "",D3509)</f>
        <v/>
      </c>
      <c r="O3509" s="122" t="str">
        <f t="shared" si="2255"/>
        <v/>
      </c>
      <c r="P3509" s="122" t="str">
        <f>IF(AND($E3509&lt;&gt;0,$J3509=1),"замінне значення",O3509)</f>
        <v/>
      </c>
      <c r="Q3509" s="122" t="str">
        <f>IF(OR(G3509&lt;&gt;0, J3509=0), "",F3509)</f>
        <v/>
      </c>
      <c r="R3509" s="122" t="str">
        <f t="shared" si="2256"/>
        <v/>
      </c>
      <c r="S3509" s="122" t="str">
        <f>IF(AND(G3509&lt;&gt;0,J3509=1),"замінне значення",R3509)</f>
        <v/>
      </c>
      <c r="T3509" s="122" t="str">
        <f t="shared" si="2257"/>
        <v/>
      </c>
    </row>
    <row r="3510" spans="1:20" outlineLevel="1">
      <c r="A3510" s="161"/>
      <c r="B3510" s="208">
        <v>44701</v>
      </c>
      <c r="C3510" s="96">
        <v>76.4583333333333</v>
      </c>
      <c r="D3510" s="122"/>
      <c r="E3510" s="122" t="str">
        <f t="shared" si="2251"/>
        <v/>
      </c>
      <c r="F3510" s="122"/>
      <c r="G3510" s="122" t="str">
        <f t="shared" si="2252"/>
        <v/>
      </c>
      <c r="H3510" s="122"/>
      <c r="I3510" s="122" t="str">
        <f t="shared" si="2253"/>
        <v/>
      </c>
      <c r="J3510" s="122"/>
      <c r="K3510" s="122" t="str">
        <f t="shared" si="2254"/>
        <v/>
      </c>
      <c r="L3510" s="123" t="str">
        <f>IF(H3510="","чи робить СНВВ?",IF(J3510="","чи роблять агрегати?",IF($J3510=0,"агрегати не працюють",IF(AND($H3510=0,$J3510=1),"СНВВ не працює","OK"))))</f>
        <v>чи робить СНВВ?</v>
      </c>
      <c r="M3510" s="100"/>
      <c r="N3510" s="122" t="str">
        <f>IF(OR(E3510&lt;&gt;0, J3510=0), "",D3510)</f>
        <v/>
      </c>
      <c r="O3510" s="122" t="str">
        <f t="shared" si="2255"/>
        <v/>
      </c>
      <c r="P3510" s="122" t="str">
        <f>IF(AND($E3510&lt;&gt;0,$J3510=1),"замінне значення",O3510)</f>
        <v/>
      </c>
      <c r="Q3510" s="122" t="str">
        <f>IF(OR(G3510&lt;&gt;0, J3510=0), "",F3510)</f>
        <v/>
      </c>
      <c r="R3510" s="122" t="str">
        <f t="shared" si="2256"/>
        <v/>
      </c>
      <c r="S3510" s="122" t="str">
        <f>IF(AND(G3510&lt;&gt;0,J3510=1),"замінне значення",R3510)</f>
        <v/>
      </c>
      <c r="T3510" s="122" t="str">
        <f t="shared" si="2257"/>
        <v/>
      </c>
    </row>
    <row r="3511" spans="1:20" outlineLevel="1">
      <c r="A3511" s="161"/>
      <c r="B3511" s="208">
        <v>44701</v>
      </c>
      <c r="C3511" s="96">
        <v>76.5</v>
      </c>
      <c r="D3511" s="122"/>
      <c r="E3511" s="122" t="str">
        <f t="shared" si="2251"/>
        <v/>
      </c>
      <c r="F3511" s="122"/>
      <c r="G3511" s="122" t="str">
        <f t="shared" si="2252"/>
        <v/>
      </c>
      <c r="H3511" s="122"/>
      <c r="I3511" s="122" t="str">
        <f t="shared" si="2253"/>
        <v/>
      </c>
      <c r="J3511" s="122"/>
      <c r="K3511" s="122" t="str">
        <f t="shared" si="2254"/>
        <v/>
      </c>
      <c r="L3511" s="123" t="str">
        <f>IF(H3511="","чи робить СНВВ?",IF(J3511="","чи роблять агрегати?",IF($J3511=0,"агрегати не працюють",IF(AND($H3511=0,$J3511=1),"СНВВ не працює","OK"))))</f>
        <v>чи робить СНВВ?</v>
      </c>
      <c r="M3511" s="100"/>
      <c r="N3511" s="122" t="str">
        <f>IF(OR(E3511&lt;&gt;0, J3511=0), "",D3511)</f>
        <v/>
      </c>
      <c r="O3511" s="122" t="str">
        <f t="shared" si="2255"/>
        <v/>
      </c>
      <c r="P3511" s="122" t="str">
        <f>IF(AND($E3511&lt;&gt;0,$J3511=1),"замінне значення",O3511)</f>
        <v/>
      </c>
      <c r="Q3511" s="122" t="str">
        <f>IF(OR(G3511&lt;&gt;0, J3511=0), "",F3511)</f>
        <v/>
      </c>
      <c r="R3511" s="122" t="str">
        <f t="shared" si="2256"/>
        <v/>
      </c>
      <c r="S3511" s="122" t="str">
        <f>IF(AND(G3511&lt;&gt;0,J3511=1),"замінне значення",R3511)</f>
        <v/>
      </c>
      <c r="T3511" s="122" t="str">
        <f t="shared" si="2257"/>
        <v/>
      </c>
    </row>
    <row r="3512" spans="1:20" outlineLevel="1">
      <c r="A3512" s="161"/>
      <c r="B3512" s="208">
        <v>44701</v>
      </c>
      <c r="C3512" s="96">
        <v>76.5416666666667</v>
      </c>
      <c r="D3512" s="122"/>
      <c r="E3512" s="122" t="str">
        <f t="shared" si="2251"/>
        <v/>
      </c>
      <c r="F3512" s="122"/>
      <c r="G3512" s="122" t="str">
        <f t="shared" si="2252"/>
        <v/>
      </c>
      <c r="H3512" s="122"/>
      <c r="I3512" s="122" t="str">
        <f t="shared" si="2253"/>
        <v/>
      </c>
      <c r="J3512" s="122"/>
      <c r="K3512" s="122" t="str">
        <f t="shared" si="2254"/>
        <v/>
      </c>
      <c r="L3512" s="123" t="str">
        <f>IF(H3512="","чи робить СНВВ?",IF(J3512="","чи роблять агрегати?",IF($J3512=0,"агрегати не працюють",IF(AND($H3512=0,$J3512=1),"СНВВ не працює","OK"))))</f>
        <v>чи робить СНВВ?</v>
      </c>
      <c r="M3512" s="100"/>
      <c r="N3512" s="122" t="str">
        <f>IF(OR(E3512&lt;&gt;0, J3512=0), "",D3512)</f>
        <v/>
      </c>
      <c r="O3512" s="122" t="str">
        <f t="shared" si="2255"/>
        <v/>
      </c>
      <c r="P3512" s="122" t="str">
        <f>IF(AND($E3512&lt;&gt;0,$J3512=1),"замінне значення",O3512)</f>
        <v/>
      </c>
      <c r="Q3512" s="122" t="str">
        <f>IF(OR(G3512&lt;&gt;0, J3512=0), "",F3512)</f>
        <v/>
      </c>
      <c r="R3512" s="122" t="str">
        <f t="shared" si="2256"/>
        <v/>
      </c>
      <c r="S3512" s="122" t="str">
        <f>IF(AND(G3512&lt;&gt;0,J3512=1),"замінне значення",R3512)</f>
        <v/>
      </c>
      <c r="T3512" s="122" t="str">
        <f t="shared" si="2257"/>
        <v/>
      </c>
    </row>
    <row r="3513" spans="1:20" outlineLevel="1">
      <c r="A3513" s="161"/>
      <c r="B3513" s="208">
        <v>44701</v>
      </c>
      <c r="C3513" s="96">
        <v>76.5833333333333</v>
      </c>
      <c r="D3513" s="122"/>
      <c r="E3513" s="122" t="str">
        <f t="shared" si="2251"/>
        <v/>
      </c>
      <c r="F3513" s="122"/>
      <c r="G3513" s="122" t="str">
        <f t="shared" si="2252"/>
        <v/>
      </c>
      <c r="H3513" s="122"/>
      <c r="I3513" s="122" t="str">
        <f t="shared" si="2253"/>
        <v/>
      </c>
      <c r="J3513" s="122"/>
      <c r="K3513" s="122" t="str">
        <f t="shared" si="2254"/>
        <v/>
      </c>
      <c r="L3513" s="123" t="str">
        <f>IF(H3513="","чи робить СНВВ?",IF(J3513="","чи роблять агрегати?",IF($J3513=0,"агрегати не працюють",IF(AND($H3513=0,$J3513=1),"СНВВ не працює","OK"))))</f>
        <v>чи робить СНВВ?</v>
      </c>
      <c r="M3513" s="100"/>
      <c r="N3513" s="122" t="str">
        <f>IF(OR(E3513&lt;&gt;0, J3513=0), "",D3513)</f>
        <v/>
      </c>
      <c r="O3513" s="122" t="str">
        <f t="shared" si="2255"/>
        <v/>
      </c>
      <c r="P3513" s="122" t="str">
        <f>IF(AND($E3513&lt;&gt;0,$J3513=1),"замінне значення",O3513)</f>
        <v/>
      </c>
      <c r="Q3513" s="122" t="str">
        <f>IF(OR(G3513&lt;&gt;0, J3513=0), "",F3513)</f>
        <v/>
      </c>
      <c r="R3513" s="122" t="str">
        <f t="shared" si="2256"/>
        <v/>
      </c>
      <c r="S3513" s="122" t="str">
        <f>IF(AND(G3513&lt;&gt;0,J3513=1),"замінне значення",R3513)</f>
        <v/>
      </c>
      <c r="T3513" s="122" t="str">
        <f t="shared" si="2257"/>
        <v/>
      </c>
    </row>
    <row r="3514" spans="1:20" outlineLevel="1">
      <c r="A3514" s="161"/>
      <c r="B3514" s="208">
        <v>44701</v>
      </c>
      <c r="C3514" s="96">
        <v>76.625</v>
      </c>
      <c r="D3514" s="122"/>
      <c r="E3514" s="122" t="str">
        <f t="shared" si="2251"/>
        <v/>
      </c>
      <c r="F3514" s="122"/>
      <c r="G3514" s="122" t="str">
        <f t="shared" si="2252"/>
        <v/>
      </c>
      <c r="H3514" s="122"/>
      <c r="I3514" s="122" t="str">
        <f t="shared" si="2253"/>
        <v/>
      </c>
      <c r="J3514" s="122"/>
      <c r="K3514" s="122" t="str">
        <f t="shared" si="2254"/>
        <v/>
      </c>
      <c r="L3514" s="123" t="str">
        <f>IF(H3514="","чи робить СНВВ?",IF(J3514="","чи роблять агрегати?",IF($J3514=0,"агрегати не працюють",IF(AND($H3514=0,$J3514=1),"СНВВ не працює","OK"))))</f>
        <v>чи робить СНВВ?</v>
      </c>
      <c r="M3514" s="100"/>
      <c r="N3514" s="122" t="str">
        <f>IF(OR(E3514&lt;&gt;0, J3514=0), "",D3514)</f>
        <v/>
      </c>
      <c r="O3514" s="122" t="str">
        <f t="shared" si="2255"/>
        <v/>
      </c>
      <c r="P3514" s="122" t="str">
        <f>IF(AND($E3514&lt;&gt;0,$J3514=1),"замінне значення",O3514)</f>
        <v/>
      </c>
      <c r="Q3514" s="122" t="str">
        <f>IF(OR(G3514&lt;&gt;0, J3514=0), "",F3514)</f>
        <v/>
      </c>
      <c r="R3514" s="122" t="str">
        <f t="shared" si="2256"/>
        <v/>
      </c>
      <c r="S3514" s="122" t="str">
        <f>IF(AND(G3514&lt;&gt;0,J3514=1),"замінне значення",R3514)</f>
        <v/>
      </c>
      <c r="T3514" s="122" t="str">
        <f t="shared" si="2257"/>
        <v/>
      </c>
    </row>
    <row r="3515" spans="1:20" outlineLevel="1">
      <c r="A3515" s="161"/>
      <c r="B3515" s="208">
        <v>44701</v>
      </c>
      <c r="C3515" s="96">
        <v>76.6666666666667</v>
      </c>
      <c r="D3515" s="122"/>
      <c r="E3515" s="122" t="str">
        <f t="shared" si="2251"/>
        <v/>
      </c>
      <c r="F3515" s="122"/>
      <c r="G3515" s="122" t="str">
        <f t="shared" si="2252"/>
        <v/>
      </c>
      <c r="H3515" s="122"/>
      <c r="I3515" s="122" t="str">
        <f t="shared" si="2253"/>
        <v/>
      </c>
      <c r="J3515" s="122"/>
      <c r="K3515" s="122" t="str">
        <f t="shared" si="2254"/>
        <v/>
      </c>
      <c r="L3515" s="123" t="str">
        <f>IF(H3515="","чи робить СНВВ?",IF(J3515="","чи роблять агрегати?",IF($J3515=0,"агрегати не працюють",IF(AND($H3515=0,$J3515=1),"СНВВ не працює","OK"))))</f>
        <v>чи робить СНВВ?</v>
      </c>
      <c r="M3515" s="100"/>
      <c r="N3515" s="122" t="str">
        <f>IF(OR(E3515&lt;&gt;0, J3515=0), "",D3515)</f>
        <v/>
      </c>
      <c r="O3515" s="122" t="str">
        <f t="shared" si="2255"/>
        <v/>
      </c>
      <c r="P3515" s="122" t="str">
        <f>IF(AND($E3515&lt;&gt;0,$J3515=1),"замінне значення",O3515)</f>
        <v/>
      </c>
      <c r="Q3515" s="122" t="str">
        <f>IF(OR(G3515&lt;&gt;0, J3515=0), "",F3515)</f>
        <v/>
      </c>
      <c r="R3515" s="122" t="str">
        <f t="shared" si="2256"/>
        <v/>
      </c>
      <c r="S3515" s="122" t="str">
        <f>IF(AND(G3515&lt;&gt;0,J3515=1),"замінне значення",R3515)</f>
        <v/>
      </c>
      <c r="T3515" s="122" t="str">
        <f t="shared" si="2257"/>
        <v/>
      </c>
    </row>
    <row r="3516" spans="1:20" outlineLevel="1">
      <c r="A3516" s="161"/>
      <c r="B3516" s="208">
        <v>44701</v>
      </c>
      <c r="C3516" s="96">
        <v>76.7083333333333</v>
      </c>
      <c r="D3516" s="122"/>
      <c r="E3516" s="122" t="str">
        <f t="shared" si="2251"/>
        <v/>
      </c>
      <c r="F3516" s="122"/>
      <c r="G3516" s="122" t="str">
        <f t="shared" si="2252"/>
        <v/>
      </c>
      <c r="H3516" s="122"/>
      <c r="I3516" s="122" t="str">
        <f t="shared" si="2253"/>
        <v/>
      </c>
      <c r="J3516" s="122"/>
      <c r="K3516" s="122" t="str">
        <f t="shared" si="2254"/>
        <v/>
      </c>
      <c r="L3516" s="123" t="str">
        <f>IF(H3516="","чи робить СНВВ?",IF(J3516="","чи роблять агрегати?",IF($J3516=0,"агрегати не працюють",IF(AND($H3516=0,$J3516=1),"СНВВ не працює","OK"))))</f>
        <v>чи робить СНВВ?</v>
      </c>
      <c r="M3516" s="100"/>
      <c r="N3516" s="122" t="str">
        <f>IF(OR(E3516&lt;&gt;0, J3516=0), "",D3516)</f>
        <v/>
      </c>
      <c r="O3516" s="122" t="str">
        <f t="shared" si="2255"/>
        <v/>
      </c>
      <c r="P3516" s="122" t="str">
        <f>IF(AND($E3516&lt;&gt;0,$J3516=1),"замінне значення",O3516)</f>
        <v/>
      </c>
      <c r="Q3516" s="122" t="str">
        <f>IF(OR(G3516&lt;&gt;0, J3516=0), "",F3516)</f>
        <v/>
      </c>
      <c r="R3516" s="122" t="str">
        <f t="shared" si="2256"/>
        <v/>
      </c>
      <c r="S3516" s="122" t="str">
        <f>IF(AND(G3516&lt;&gt;0,J3516=1),"замінне значення",R3516)</f>
        <v/>
      </c>
      <c r="T3516" s="122" t="str">
        <f t="shared" si="2257"/>
        <v/>
      </c>
    </row>
    <row r="3517" spans="1:20" outlineLevel="1">
      <c r="A3517" s="161"/>
      <c r="B3517" s="208">
        <v>44701</v>
      </c>
      <c r="C3517" s="96">
        <v>76.75</v>
      </c>
      <c r="D3517" s="122"/>
      <c r="E3517" s="122" t="str">
        <f t="shared" si="2251"/>
        <v/>
      </c>
      <c r="F3517" s="122"/>
      <c r="G3517" s="122" t="str">
        <f t="shared" si="2252"/>
        <v/>
      </c>
      <c r="H3517" s="122"/>
      <c r="I3517" s="122" t="str">
        <f t="shared" si="2253"/>
        <v/>
      </c>
      <c r="J3517" s="122"/>
      <c r="K3517" s="122" t="str">
        <f t="shared" si="2254"/>
        <v/>
      </c>
      <c r="L3517" s="123" t="str">
        <f>IF(H3517="","чи робить СНВВ?",IF(J3517="","чи роблять агрегати?",IF($J3517=0,"агрегати не працюють",IF(AND($H3517=0,$J3517=1),"СНВВ не працює","OK"))))</f>
        <v>чи робить СНВВ?</v>
      </c>
      <c r="M3517" s="100"/>
      <c r="N3517" s="122" t="str">
        <f>IF(OR(E3517&lt;&gt;0, J3517=0), "",D3517)</f>
        <v/>
      </c>
      <c r="O3517" s="122" t="str">
        <f t="shared" si="2255"/>
        <v/>
      </c>
      <c r="P3517" s="122" t="str">
        <f>IF(AND($E3517&lt;&gt;0,$J3517=1),"замінне значення",O3517)</f>
        <v/>
      </c>
      <c r="Q3517" s="122" t="str">
        <f>IF(OR(G3517&lt;&gt;0, J3517=0), "",F3517)</f>
        <v/>
      </c>
      <c r="R3517" s="122" t="str">
        <f t="shared" si="2256"/>
        <v/>
      </c>
      <c r="S3517" s="122" t="str">
        <f>IF(AND(G3517&lt;&gt;0,J3517=1),"замінне значення",R3517)</f>
        <v/>
      </c>
      <c r="T3517" s="122" t="str">
        <f t="shared" si="2257"/>
        <v/>
      </c>
    </row>
    <row r="3518" spans="1:20" outlineLevel="1">
      <c r="A3518" s="161"/>
      <c r="B3518" s="208">
        <v>44701</v>
      </c>
      <c r="C3518" s="96">
        <v>76.7916666666667</v>
      </c>
      <c r="D3518" s="122"/>
      <c r="E3518" s="122" t="str">
        <f t="shared" si="2251"/>
        <v/>
      </c>
      <c r="F3518" s="122"/>
      <c r="G3518" s="122" t="str">
        <f t="shared" si="2252"/>
        <v/>
      </c>
      <c r="H3518" s="122"/>
      <c r="I3518" s="122" t="str">
        <f t="shared" si="2253"/>
        <v/>
      </c>
      <c r="J3518" s="122"/>
      <c r="K3518" s="122" t="str">
        <f t="shared" si="2254"/>
        <v/>
      </c>
      <c r="L3518" s="123" t="str">
        <f>IF(H3518="","чи робить СНВВ?",IF(J3518="","чи роблять агрегати?",IF($J3518=0,"агрегати не працюють",IF(AND($H3518=0,$J3518=1),"СНВВ не працює","OK"))))</f>
        <v>чи робить СНВВ?</v>
      </c>
      <c r="M3518" s="100"/>
      <c r="N3518" s="122" t="str">
        <f>IF(OR(E3518&lt;&gt;0, J3518=0), "",D3518)</f>
        <v/>
      </c>
      <c r="O3518" s="122" t="str">
        <f t="shared" si="2255"/>
        <v/>
      </c>
      <c r="P3518" s="122" t="str">
        <f>IF(AND($E3518&lt;&gt;0,$J3518=1),"замінне значення",O3518)</f>
        <v/>
      </c>
      <c r="Q3518" s="122" t="str">
        <f>IF(OR(G3518&lt;&gt;0, J3518=0), "",F3518)</f>
        <v/>
      </c>
      <c r="R3518" s="122" t="str">
        <f t="shared" si="2256"/>
        <v/>
      </c>
      <c r="S3518" s="122" t="str">
        <f>IF(AND(G3518&lt;&gt;0,J3518=1),"замінне значення",R3518)</f>
        <v/>
      </c>
      <c r="T3518" s="122" t="str">
        <f t="shared" si="2257"/>
        <v/>
      </c>
    </row>
    <row r="3519" spans="1:20" outlineLevel="1">
      <c r="A3519" s="161"/>
      <c r="B3519" s="208">
        <v>44701</v>
      </c>
      <c r="C3519" s="96">
        <v>76.8333333333333</v>
      </c>
      <c r="D3519" s="122"/>
      <c r="E3519" s="122" t="str">
        <f t="shared" si="2251"/>
        <v/>
      </c>
      <c r="F3519" s="122"/>
      <c r="G3519" s="122" t="str">
        <f t="shared" si="2252"/>
        <v/>
      </c>
      <c r="H3519" s="122"/>
      <c r="I3519" s="122" t="str">
        <f t="shared" si="2253"/>
        <v/>
      </c>
      <c r="J3519" s="122"/>
      <c r="K3519" s="122" t="str">
        <f t="shared" si="2254"/>
        <v/>
      </c>
      <c r="L3519" s="123" t="str">
        <f>IF(H3519="","чи робить СНВВ?",IF(J3519="","чи роблять агрегати?",IF($J3519=0,"агрегати не працюють",IF(AND($H3519=0,$J3519=1),"СНВВ не працює","OK"))))</f>
        <v>чи робить СНВВ?</v>
      </c>
      <c r="M3519" s="100"/>
      <c r="N3519" s="122" t="str">
        <f>IF(OR(E3519&lt;&gt;0, J3519=0), "",D3519)</f>
        <v/>
      </c>
      <c r="O3519" s="122" t="str">
        <f t="shared" si="2255"/>
        <v/>
      </c>
      <c r="P3519" s="122" t="str">
        <f>IF(AND($E3519&lt;&gt;0,$J3519=1),"замінне значення",O3519)</f>
        <v/>
      </c>
      <c r="Q3519" s="122" t="str">
        <f>IF(OR(G3519&lt;&gt;0, J3519=0), "",F3519)</f>
        <v/>
      </c>
      <c r="R3519" s="122" t="str">
        <f t="shared" si="2256"/>
        <v/>
      </c>
      <c r="S3519" s="122" t="str">
        <f>IF(AND(G3519&lt;&gt;0,J3519=1),"замінне значення",R3519)</f>
        <v/>
      </c>
      <c r="T3519" s="122" t="str">
        <f t="shared" si="2257"/>
        <v/>
      </c>
    </row>
    <row r="3520" spans="1:20" outlineLevel="1">
      <c r="A3520" s="161"/>
      <c r="B3520" s="208">
        <v>44701</v>
      </c>
      <c r="C3520" s="96">
        <v>76.875</v>
      </c>
      <c r="D3520" s="122"/>
      <c r="E3520" s="122" t="str">
        <f t="shared" si="2251"/>
        <v/>
      </c>
      <c r="F3520" s="122"/>
      <c r="G3520" s="122" t="str">
        <f t="shared" si="2252"/>
        <v/>
      </c>
      <c r="H3520" s="122"/>
      <c r="I3520" s="122" t="str">
        <f t="shared" si="2253"/>
        <v/>
      </c>
      <c r="J3520" s="122"/>
      <c r="K3520" s="122" t="str">
        <f t="shared" si="2254"/>
        <v/>
      </c>
      <c r="L3520" s="123" t="str">
        <f>IF(H3520="","чи робить СНВВ?",IF(J3520="","чи роблять агрегати?",IF($J3520=0,"агрегати не працюють",IF(AND($H3520=0,$J3520=1),"СНВВ не працює","OK"))))</f>
        <v>чи робить СНВВ?</v>
      </c>
      <c r="M3520" s="100"/>
      <c r="N3520" s="122" t="str">
        <f>IF(OR(E3520&lt;&gt;0, J3520=0), "",D3520)</f>
        <v/>
      </c>
      <c r="O3520" s="122" t="str">
        <f t="shared" si="2255"/>
        <v/>
      </c>
      <c r="P3520" s="122" t="str">
        <f>IF(AND($E3520&lt;&gt;0,$J3520=1),"замінне значення",O3520)</f>
        <v/>
      </c>
      <c r="Q3520" s="122" t="str">
        <f>IF(OR(G3520&lt;&gt;0, J3520=0), "",F3520)</f>
        <v/>
      </c>
      <c r="R3520" s="122" t="str">
        <f t="shared" si="2256"/>
        <v/>
      </c>
      <c r="S3520" s="122" t="str">
        <f>IF(AND(G3520&lt;&gt;0,J3520=1),"замінне значення",R3520)</f>
        <v/>
      </c>
      <c r="T3520" s="122" t="str">
        <f t="shared" si="2257"/>
        <v/>
      </c>
    </row>
    <row r="3521" spans="1:20" outlineLevel="1">
      <c r="A3521" s="161"/>
      <c r="B3521" s="208">
        <v>44701</v>
      </c>
      <c r="C3521" s="96">
        <v>76.9166666666667</v>
      </c>
      <c r="D3521" s="122"/>
      <c r="E3521" s="122" t="str">
        <f t="shared" si="2251"/>
        <v/>
      </c>
      <c r="F3521" s="122"/>
      <c r="G3521" s="122" t="str">
        <f t="shared" si="2252"/>
        <v/>
      </c>
      <c r="H3521" s="122"/>
      <c r="I3521" s="122" t="str">
        <f t="shared" si="2253"/>
        <v/>
      </c>
      <c r="J3521" s="122"/>
      <c r="K3521" s="122" t="str">
        <f t="shared" si="2254"/>
        <v/>
      </c>
      <c r="L3521" s="123" t="str">
        <f>IF(H3521="","чи робить СНВВ?",IF(J3521="","чи роблять агрегати?",IF($J3521=0,"агрегати не працюють",IF(AND($H3521=0,$J3521=1),"СНВВ не працює","OK"))))</f>
        <v>чи робить СНВВ?</v>
      </c>
      <c r="M3521" s="100"/>
      <c r="N3521" s="122" t="str">
        <f>IF(OR(E3521&lt;&gt;0, J3521=0), "",D3521)</f>
        <v/>
      </c>
      <c r="O3521" s="122" t="str">
        <f t="shared" si="2255"/>
        <v/>
      </c>
      <c r="P3521" s="122" t="str">
        <f>IF(AND($E3521&lt;&gt;0,$J3521=1),"замінне значення",O3521)</f>
        <v/>
      </c>
      <c r="Q3521" s="122" t="str">
        <f>IF(OR(G3521&lt;&gt;0, J3521=0), "",F3521)</f>
        <v/>
      </c>
      <c r="R3521" s="122" t="str">
        <f t="shared" si="2256"/>
        <v/>
      </c>
      <c r="S3521" s="122" t="str">
        <f>IF(AND(G3521&lt;&gt;0,J3521=1),"замінне значення",R3521)</f>
        <v/>
      </c>
      <c r="T3521" s="122" t="str">
        <f t="shared" si="2257"/>
        <v/>
      </c>
    </row>
    <row r="3522" spans="1:20" outlineLevel="1">
      <c r="A3522" s="161"/>
      <c r="B3522" s="208">
        <v>44701</v>
      </c>
      <c r="C3522" s="96">
        <v>76.9583333333333</v>
      </c>
      <c r="D3522" s="122"/>
      <c r="E3522" s="122" t="str">
        <f t="shared" si="2251"/>
        <v/>
      </c>
      <c r="F3522" s="122"/>
      <c r="G3522" s="122" t="str">
        <f t="shared" si="2252"/>
        <v/>
      </c>
      <c r="H3522" s="122"/>
      <c r="I3522" s="122" t="str">
        <f t="shared" si="2253"/>
        <v/>
      </c>
      <c r="J3522" s="122"/>
      <c r="K3522" s="122" t="str">
        <f t="shared" si="2254"/>
        <v/>
      </c>
      <c r="L3522" s="123" t="str">
        <f>IF(H3522="","чи робить СНВВ?",IF(J3522="","чи роблять агрегати?",IF($J3522=0,"агрегати не працюють",IF(AND($H3522=0,$J3522=1),"СНВВ не працює","OK"))))</f>
        <v>чи робить СНВВ?</v>
      </c>
      <c r="M3522" s="100"/>
      <c r="N3522" s="122" t="str">
        <f>IF(OR(E3522&lt;&gt;0, J3522=0), "",D3522)</f>
        <v/>
      </c>
      <c r="O3522" s="122" t="str">
        <f t="shared" si="2255"/>
        <v/>
      </c>
      <c r="P3522" s="122" t="str">
        <f>IF(AND($E3522&lt;&gt;0,$J3522=1),"замінне значення",O3522)</f>
        <v/>
      </c>
      <c r="Q3522" s="122" t="str">
        <f>IF(OR(G3522&lt;&gt;0, J3522=0), "",F3522)</f>
        <v/>
      </c>
      <c r="R3522" s="122" t="str">
        <f t="shared" si="2256"/>
        <v/>
      </c>
      <c r="S3522" s="122" t="str">
        <f>IF(AND(G3522&lt;&gt;0,J3522=1),"замінне значення",R3522)</f>
        <v/>
      </c>
      <c r="T3522" s="122" t="str">
        <f t="shared" si="2257"/>
        <v/>
      </c>
    </row>
    <row r="3523" spans="1:20">
      <c r="A3523" s="204"/>
      <c r="B3523" s="159" t="s">
        <v>225</v>
      </c>
      <c r="C3523" s="159"/>
      <c r="D3523" s="103">
        <f t="shared" ref="D3523" si="2258">SUM(D3499:D3522)</f>
        <v>0</v>
      </c>
      <c r="E3523" s="104">
        <f t="shared" ref="E3523" si="2259">COUNTIF(E3499:E3522,"&gt;0")</f>
        <v>0</v>
      </c>
      <c r="F3523" s="103">
        <f t="shared" ref="F3523" si="2260">SUM(F3499:F3522)</f>
        <v>0</v>
      </c>
      <c r="G3523" s="104">
        <f t="shared" ref="G3523" si="2261">COUNTIF(G3499:G3522,"&gt;0")</f>
        <v>0</v>
      </c>
      <c r="H3523" s="103">
        <f t="shared" ref="H3523" si="2262">SUM(H3499:H3522)</f>
        <v>0</v>
      </c>
      <c r="I3523" s="104">
        <f t="shared" ref="I3523" si="2263">COUNTIF(I3499:I3522,"&gt;0")</f>
        <v>0</v>
      </c>
      <c r="J3523" s="103">
        <f t="shared" ref="J3523" si="2264">SUM(J3499:J3522)</f>
        <v>0</v>
      </c>
      <c r="K3523" s="104">
        <f t="shared" ref="K3523" si="2265">COUNTIF(K3499:K3522,"&gt;0")</f>
        <v>0</v>
      </c>
      <c r="L3523" s="104">
        <f t="shared" ref="L3523" si="2266">COUNTIF(L3499:L3522,"СНВВ не працює")</f>
        <v>0</v>
      </c>
      <c r="M3523" s="100"/>
      <c r="N3523" s="103">
        <f t="shared" si="2249"/>
        <v>0</v>
      </c>
      <c r="O3523" s="103">
        <f t="shared" ref="O3523:T3523" si="2267">SUM(O3499:O3522)</f>
        <v>0</v>
      </c>
      <c r="P3523" s="103">
        <f t="shared" si="2267"/>
        <v>0</v>
      </c>
      <c r="Q3523" s="103">
        <f t="shared" si="2267"/>
        <v>0</v>
      </c>
      <c r="R3523" s="103">
        <f t="shared" si="2267"/>
        <v>0</v>
      </c>
      <c r="S3523" s="103">
        <f t="shared" si="2267"/>
        <v>0</v>
      </c>
      <c r="T3523" s="103">
        <f t="shared" si="2267"/>
        <v>0</v>
      </c>
    </row>
    <row r="3524" spans="1:20" ht="15.75" customHeight="1" outlineLevel="1">
      <c r="A3524" s="160">
        <v>44702</v>
      </c>
      <c r="B3524" s="208">
        <v>44702</v>
      </c>
      <c r="C3524" s="96">
        <v>77</v>
      </c>
      <c r="D3524" s="122"/>
      <c r="E3524" s="122" t="str">
        <f t="shared" ref="E3524:E3547" si="2268">IF(D3524="","",IF(D3524&lt;1,1,0))</f>
        <v/>
      </c>
      <c r="F3524" s="122"/>
      <c r="G3524" s="122" t="str">
        <f t="shared" ref="G3524:G3547" si="2269">IF(F3524="","",IF(F3524&lt;1,1,0))</f>
        <v/>
      </c>
      <c r="H3524" s="122"/>
      <c r="I3524" s="122" t="str">
        <f t="shared" ref="I3524:I3547" si="2270">IF(H3524="","",IF(H3524&lt;1,1,0))</f>
        <v/>
      </c>
      <c r="J3524" s="122"/>
      <c r="K3524" s="122" t="str">
        <f t="shared" ref="K3524:K3547" si="2271">IF(J3524="","",IF(J3524&lt;1,1,0))</f>
        <v/>
      </c>
      <c r="L3524" s="123" t="str">
        <f>IF(H3524="","чи робить СНВВ?",IF(J3524="","чи роблять агрегати?",IF($J3524=0,"агрегати не працюють",IF(AND($H3524=0,$J3524=1),"СНВВ не працює","OK"))))</f>
        <v>чи робить СНВВ?</v>
      </c>
      <c r="M3524" s="100"/>
      <c r="N3524" s="122" t="str">
        <f>IF(OR(E3524&lt;&gt;0, J3524=0), "",D3524)</f>
        <v/>
      </c>
      <c r="O3524" s="122" t="str">
        <f t="shared" ref="O3524:O3547" si="2272">IF(Q3524="", "",(N3524*$O$3+$O$4))</f>
        <v/>
      </c>
      <c r="P3524" s="122" t="str">
        <f>IF(AND($E3524&lt;&gt;0,$J3524=1),"замінне значення",O3524)</f>
        <v/>
      </c>
      <c r="Q3524" s="122" t="str">
        <f>IF(OR(G3524&lt;&gt;0, J3524=0), "",F3524)</f>
        <v/>
      </c>
      <c r="R3524" s="122" t="str">
        <f t="shared" ref="R3524:R3587" si="2273">IF(Q3524="", "",(Q3524*$Q$3+$Q$4))</f>
        <v/>
      </c>
      <c r="S3524" s="122" t="str">
        <f>IF(AND(G3524&lt;&gt;0,J3524=1),"замінне значення",R3524)</f>
        <v/>
      </c>
      <c r="T3524" s="122" t="str">
        <f t="shared" ref="T3524:T3587" si="2274">IFERROR(P3524*S3524,"")</f>
        <v/>
      </c>
    </row>
    <row r="3525" spans="1:20" outlineLevel="1">
      <c r="A3525" s="161"/>
      <c r="B3525" s="208">
        <v>44702</v>
      </c>
      <c r="C3525" s="96">
        <v>77.0416666666667</v>
      </c>
      <c r="D3525" s="122"/>
      <c r="E3525" s="122" t="str">
        <f t="shared" si="2268"/>
        <v/>
      </c>
      <c r="F3525" s="122"/>
      <c r="G3525" s="122" t="str">
        <f t="shared" si="2269"/>
        <v/>
      </c>
      <c r="H3525" s="122"/>
      <c r="I3525" s="122" t="str">
        <f t="shared" si="2270"/>
        <v/>
      </c>
      <c r="J3525" s="122"/>
      <c r="K3525" s="122" t="str">
        <f t="shared" si="2271"/>
        <v/>
      </c>
      <c r="L3525" s="123" t="str">
        <f>IF(H3525="","чи робить СНВВ?",IF(J3525="","чи роблять агрегати?",IF($J3525=0,"агрегати не працюють",IF(AND($H3525=0,$J3525=1),"СНВВ не працює","OK"))))</f>
        <v>чи робить СНВВ?</v>
      </c>
      <c r="M3525" s="100"/>
      <c r="N3525" s="122" t="str">
        <f>IF(OR(E3525&lt;&gt;0, J3525=0), "",D3525)</f>
        <v/>
      </c>
      <c r="O3525" s="122" t="str">
        <f t="shared" si="2272"/>
        <v/>
      </c>
      <c r="P3525" s="122" t="str">
        <f>IF(AND($E3525&lt;&gt;0,$J3525=1),"замінне значення",O3525)</f>
        <v/>
      </c>
      <c r="Q3525" s="122" t="str">
        <f>IF(OR(G3525&lt;&gt;0, J3525=0), "",F3525)</f>
        <v/>
      </c>
      <c r="R3525" s="122" t="str">
        <f t="shared" si="2273"/>
        <v/>
      </c>
      <c r="S3525" s="122" t="str">
        <f>IF(AND(G3525&lt;&gt;0,J3525=1),"замінне значення",R3525)</f>
        <v/>
      </c>
      <c r="T3525" s="122" t="str">
        <f t="shared" si="2274"/>
        <v/>
      </c>
    </row>
    <row r="3526" spans="1:20" outlineLevel="1">
      <c r="A3526" s="161"/>
      <c r="B3526" s="208">
        <v>44702</v>
      </c>
      <c r="C3526" s="96">
        <v>77.0833333333333</v>
      </c>
      <c r="D3526" s="122"/>
      <c r="E3526" s="122" t="str">
        <f t="shared" si="2268"/>
        <v/>
      </c>
      <c r="F3526" s="122"/>
      <c r="G3526" s="122" t="str">
        <f t="shared" si="2269"/>
        <v/>
      </c>
      <c r="H3526" s="122"/>
      <c r="I3526" s="122" t="str">
        <f t="shared" si="2270"/>
        <v/>
      </c>
      <c r="J3526" s="122"/>
      <c r="K3526" s="122" t="str">
        <f t="shared" si="2271"/>
        <v/>
      </c>
      <c r="L3526" s="123" t="str">
        <f>IF(H3526="","чи робить СНВВ?",IF(J3526="","чи роблять агрегати?",IF($J3526=0,"агрегати не працюють",IF(AND($H3526=0,$J3526=1),"СНВВ не працює","OK"))))</f>
        <v>чи робить СНВВ?</v>
      </c>
      <c r="M3526" s="100"/>
      <c r="N3526" s="122" t="str">
        <f>IF(OR(E3526&lt;&gt;0, J3526=0), "",D3526)</f>
        <v/>
      </c>
      <c r="O3526" s="122" t="str">
        <f t="shared" si="2272"/>
        <v/>
      </c>
      <c r="P3526" s="122" t="str">
        <f>IF(AND($E3526&lt;&gt;0,$J3526=1),"замінне значення",O3526)</f>
        <v/>
      </c>
      <c r="Q3526" s="122" t="str">
        <f>IF(OR(G3526&lt;&gt;0, J3526=0), "",F3526)</f>
        <v/>
      </c>
      <c r="R3526" s="122" t="str">
        <f t="shared" si="2273"/>
        <v/>
      </c>
      <c r="S3526" s="122" t="str">
        <f>IF(AND(G3526&lt;&gt;0,J3526=1),"замінне значення",R3526)</f>
        <v/>
      </c>
      <c r="T3526" s="122" t="str">
        <f t="shared" si="2274"/>
        <v/>
      </c>
    </row>
    <row r="3527" spans="1:20" outlineLevel="1">
      <c r="A3527" s="161"/>
      <c r="B3527" s="208">
        <v>44702</v>
      </c>
      <c r="C3527" s="96">
        <v>77.125</v>
      </c>
      <c r="D3527" s="122"/>
      <c r="E3527" s="122" t="str">
        <f t="shared" si="2268"/>
        <v/>
      </c>
      <c r="F3527" s="122"/>
      <c r="G3527" s="122" t="str">
        <f t="shared" si="2269"/>
        <v/>
      </c>
      <c r="H3527" s="122"/>
      <c r="I3527" s="122" t="str">
        <f t="shared" si="2270"/>
        <v/>
      </c>
      <c r="J3527" s="122"/>
      <c r="K3527" s="122" t="str">
        <f t="shared" si="2271"/>
        <v/>
      </c>
      <c r="L3527" s="123" t="str">
        <f>IF(H3527="","чи робить СНВВ?",IF(J3527="","чи роблять агрегати?",IF($J3527=0,"агрегати не працюють",IF(AND($H3527=0,$J3527=1),"СНВВ не працює","OK"))))</f>
        <v>чи робить СНВВ?</v>
      </c>
      <c r="M3527" s="100"/>
      <c r="N3527" s="122" t="str">
        <f>IF(OR(E3527&lt;&gt;0, J3527=0), "",D3527)</f>
        <v/>
      </c>
      <c r="O3527" s="122" t="str">
        <f t="shared" si="2272"/>
        <v/>
      </c>
      <c r="P3527" s="122" t="str">
        <f>IF(AND($E3527&lt;&gt;0,$J3527=1),"замінне значення",O3527)</f>
        <v/>
      </c>
      <c r="Q3527" s="122" t="str">
        <f>IF(OR(G3527&lt;&gt;0, J3527=0), "",F3527)</f>
        <v/>
      </c>
      <c r="R3527" s="122" t="str">
        <f t="shared" si="2273"/>
        <v/>
      </c>
      <c r="S3527" s="122" t="str">
        <f>IF(AND(G3527&lt;&gt;0,J3527=1),"замінне значення",R3527)</f>
        <v/>
      </c>
      <c r="T3527" s="122" t="str">
        <f t="shared" si="2274"/>
        <v/>
      </c>
    </row>
    <row r="3528" spans="1:20" outlineLevel="1">
      <c r="A3528" s="161"/>
      <c r="B3528" s="208">
        <v>44702</v>
      </c>
      <c r="C3528" s="96">
        <v>77.1666666666667</v>
      </c>
      <c r="D3528" s="122"/>
      <c r="E3528" s="122" t="str">
        <f t="shared" si="2268"/>
        <v/>
      </c>
      <c r="F3528" s="122"/>
      <c r="G3528" s="122" t="str">
        <f t="shared" si="2269"/>
        <v/>
      </c>
      <c r="H3528" s="122"/>
      <c r="I3528" s="122" t="str">
        <f t="shared" si="2270"/>
        <v/>
      </c>
      <c r="J3528" s="122"/>
      <c r="K3528" s="122" t="str">
        <f t="shared" si="2271"/>
        <v/>
      </c>
      <c r="L3528" s="123" t="str">
        <f>IF(H3528="","чи робить СНВВ?",IF(J3528="","чи роблять агрегати?",IF($J3528=0,"агрегати не працюють",IF(AND($H3528=0,$J3528=1),"СНВВ не працює","OK"))))</f>
        <v>чи робить СНВВ?</v>
      </c>
      <c r="M3528" s="100"/>
      <c r="N3528" s="122" t="str">
        <f>IF(OR(E3528&lt;&gt;0, J3528=0), "",D3528)</f>
        <v/>
      </c>
      <c r="O3528" s="122" t="str">
        <f t="shared" si="2272"/>
        <v/>
      </c>
      <c r="P3528" s="122" t="str">
        <f>IF(AND($E3528&lt;&gt;0,$J3528=1),"замінне значення",O3528)</f>
        <v/>
      </c>
      <c r="Q3528" s="122" t="str">
        <f>IF(OR(G3528&lt;&gt;0, J3528=0), "",F3528)</f>
        <v/>
      </c>
      <c r="R3528" s="122" t="str">
        <f t="shared" si="2273"/>
        <v/>
      </c>
      <c r="S3528" s="122" t="str">
        <f>IF(AND(G3528&lt;&gt;0,J3528=1),"замінне значення",R3528)</f>
        <v/>
      </c>
      <c r="T3528" s="122" t="str">
        <f t="shared" si="2274"/>
        <v/>
      </c>
    </row>
    <row r="3529" spans="1:20" outlineLevel="1">
      <c r="A3529" s="161"/>
      <c r="B3529" s="208">
        <v>44702</v>
      </c>
      <c r="C3529" s="96">
        <v>77.2083333333333</v>
      </c>
      <c r="D3529" s="122"/>
      <c r="E3529" s="122" t="str">
        <f t="shared" si="2268"/>
        <v/>
      </c>
      <c r="F3529" s="122"/>
      <c r="G3529" s="122" t="str">
        <f t="shared" si="2269"/>
        <v/>
      </c>
      <c r="H3529" s="122"/>
      <c r="I3529" s="122" t="str">
        <f t="shared" si="2270"/>
        <v/>
      </c>
      <c r="J3529" s="122"/>
      <c r="K3529" s="122" t="str">
        <f t="shared" si="2271"/>
        <v/>
      </c>
      <c r="L3529" s="123" t="str">
        <f>IF(H3529="","чи робить СНВВ?",IF(J3529="","чи роблять агрегати?",IF($J3529=0,"агрегати не працюють",IF(AND($H3529=0,$J3529=1),"СНВВ не працює","OK"))))</f>
        <v>чи робить СНВВ?</v>
      </c>
      <c r="M3529" s="100"/>
      <c r="N3529" s="122" t="str">
        <f>IF(OR(E3529&lt;&gt;0, J3529=0), "",D3529)</f>
        <v/>
      </c>
      <c r="O3529" s="122" t="str">
        <f t="shared" si="2272"/>
        <v/>
      </c>
      <c r="P3529" s="122" t="str">
        <f>IF(AND($E3529&lt;&gt;0,$J3529=1),"замінне значення",O3529)</f>
        <v/>
      </c>
      <c r="Q3529" s="122" t="str">
        <f>IF(OR(G3529&lt;&gt;0, J3529=0), "",F3529)</f>
        <v/>
      </c>
      <c r="R3529" s="122" t="str">
        <f t="shared" si="2273"/>
        <v/>
      </c>
      <c r="S3529" s="122" t="str">
        <f>IF(AND(G3529&lt;&gt;0,J3529=1),"замінне значення",R3529)</f>
        <v/>
      </c>
      <c r="T3529" s="122" t="str">
        <f t="shared" si="2274"/>
        <v/>
      </c>
    </row>
    <row r="3530" spans="1:20" outlineLevel="1">
      <c r="A3530" s="161"/>
      <c r="B3530" s="208">
        <v>44702</v>
      </c>
      <c r="C3530" s="96">
        <v>77.25</v>
      </c>
      <c r="D3530" s="122"/>
      <c r="E3530" s="122" t="str">
        <f t="shared" si="2268"/>
        <v/>
      </c>
      <c r="F3530" s="122"/>
      <c r="G3530" s="122" t="str">
        <f t="shared" si="2269"/>
        <v/>
      </c>
      <c r="H3530" s="122"/>
      <c r="I3530" s="122" t="str">
        <f t="shared" si="2270"/>
        <v/>
      </c>
      <c r="J3530" s="122"/>
      <c r="K3530" s="122" t="str">
        <f t="shared" si="2271"/>
        <v/>
      </c>
      <c r="L3530" s="123" t="str">
        <f>IF(H3530="","чи робить СНВВ?",IF(J3530="","чи роблять агрегати?",IF($J3530=0,"агрегати не працюють",IF(AND($H3530=0,$J3530=1),"СНВВ не працює","OK"))))</f>
        <v>чи робить СНВВ?</v>
      </c>
      <c r="M3530" s="100"/>
      <c r="N3530" s="122" t="str">
        <f>IF(OR(E3530&lt;&gt;0, J3530=0), "",D3530)</f>
        <v/>
      </c>
      <c r="O3530" s="122" t="str">
        <f t="shared" si="2272"/>
        <v/>
      </c>
      <c r="P3530" s="122" t="str">
        <f>IF(AND($E3530&lt;&gt;0,$J3530=1),"замінне значення",O3530)</f>
        <v/>
      </c>
      <c r="Q3530" s="122" t="str">
        <f>IF(OR(G3530&lt;&gt;0, J3530=0), "",F3530)</f>
        <v/>
      </c>
      <c r="R3530" s="122" t="str">
        <f t="shared" si="2273"/>
        <v/>
      </c>
      <c r="S3530" s="122" t="str">
        <f>IF(AND(G3530&lt;&gt;0,J3530=1),"замінне значення",R3530)</f>
        <v/>
      </c>
      <c r="T3530" s="122" t="str">
        <f t="shared" si="2274"/>
        <v/>
      </c>
    </row>
    <row r="3531" spans="1:20" outlineLevel="1">
      <c r="A3531" s="161"/>
      <c r="B3531" s="208">
        <v>44702</v>
      </c>
      <c r="C3531" s="96">
        <v>77.2916666666667</v>
      </c>
      <c r="D3531" s="122"/>
      <c r="E3531" s="122" t="str">
        <f t="shared" si="2268"/>
        <v/>
      </c>
      <c r="F3531" s="122"/>
      <c r="G3531" s="122" t="str">
        <f t="shared" si="2269"/>
        <v/>
      </c>
      <c r="H3531" s="122"/>
      <c r="I3531" s="122" t="str">
        <f t="shared" si="2270"/>
        <v/>
      </c>
      <c r="J3531" s="122"/>
      <c r="K3531" s="122" t="str">
        <f t="shared" si="2271"/>
        <v/>
      </c>
      <c r="L3531" s="123" t="str">
        <f>IF(H3531="","чи робить СНВВ?",IF(J3531="","чи роблять агрегати?",IF($J3531=0,"агрегати не працюють",IF(AND($H3531=0,$J3531=1),"СНВВ не працює","OK"))))</f>
        <v>чи робить СНВВ?</v>
      </c>
      <c r="M3531" s="100"/>
      <c r="N3531" s="122" t="str">
        <f>IF(OR(E3531&lt;&gt;0, J3531=0), "",D3531)</f>
        <v/>
      </c>
      <c r="O3531" s="122" t="str">
        <f t="shared" si="2272"/>
        <v/>
      </c>
      <c r="P3531" s="122" t="str">
        <f>IF(AND($E3531&lt;&gt;0,$J3531=1),"замінне значення",O3531)</f>
        <v/>
      </c>
      <c r="Q3531" s="122" t="str">
        <f>IF(OR(G3531&lt;&gt;0, J3531=0), "",F3531)</f>
        <v/>
      </c>
      <c r="R3531" s="122" t="str">
        <f t="shared" si="2273"/>
        <v/>
      </c>
      <c r="S3531" s="122" t="str">
        <f>IF(AND(G3531&lt;&gt;0,J3531=1),"замінне значення",R3531)</f>
        <v/>
      </c>
      <c r="T3531" s="122" t="str">
        <f t="shared" si="2274"/>
        <v/>
      </c>
    </row>
    <row r="3532" spans="1:20" outlineLevel="1">
      <c r="A3532" s="161"/>
      <c r="B3532" s="208">
        <v>44702</v>
      </c>
      <c r="C3532" s="96">
        <v>77.3333333333333</v>
      </c>
      <c r="D3532" s="122"/>
      <c r="E3532" s="122" t="str">
        <f t="shared" si="2268"/>
        <v/>
      </c>
      <c r="F3532" s="122"/>
      <c r="G3532" s="122" t="str">
        <f t="shared" si="2269"/>
        <v/>
      </c>
      <c r="H3532" s="122"/>
      <c r="I3532" s="122" t="str">
        <f t="shared" si="2270"/>
        <v/>
      </c>
      <c r="J3532" s="122"/>
      <c r="K3532" s="122" t="str">
        <f t="shared" si="2271"/>
        <v/>
      </c>
      <c r="L3532" s="123" t="str">
        <f>IF(H3532="","чи робить СНВВ?",IF(J3532="","чи роблять агрегати?",IF($J3532=0,"агрегати не працюють",IF(AND($H3532=0,$J3532=1),"СНВВ не працює","OK"))))</f>
        <v>чи робить СНВВ?</v>
      </c>
      <c r="M3532" s="100"/>
      <c r="N3532" s="122" t="str">
        <f>IF(OR(E3532&lt;&gt;0, J3532=0), "",D3532)</f>
        <v/>
      </c>
      <c r="O3532" s="122" t="str">
        <f t="shared" si="2272"/>
        <v/>
      </c>
      <c r="P3532" s="122" t="str">
        <f>IF(AND($E3532&lt;&gt;0,$J3532=1),"замінне значення",O3532)</f>
        <v/>
      </c>
      <c r="Q3532" s="122" t="str">
        <f>IF(OR(G3532&lt;&gt;0, J3532=0), "",F3532)</f>
        <v/>
      </c>
      <c r="R3532" s="122" t="str">
        <f t="shared" si="2273"/>
        <v/>
      </c>
      <c r="S3532" s="122" t="str">
        <f>IF(AND(G3532&lt;&gt;0,J3532=1),"замінне значення",R3532)</f>
        <v/>
      </c>
      <c r="T3532" s="122" t="str">
        <f t="shared" si="2274"/>
        <v/>
      </c>
    </row>
    <row r="3533" spans="1:20" outlineLevel="1">
      <c r="A3533" s="161"/>
      <c r="B3533" s="208">
        <v>44702</v>
      </c>
      <c r="C3533" s="96">
        <v>77.375</v>
      </c>
      <c r="D3533" s="122"/>
      <c r="E3533" s="122" t="str">
        <f t="shared" si="2268"/>
        <v/>
      </c>
      <c r="F3533" s="122"/>
      <c r="G3533" s="122" t="str">
        <f t="shared" si="2269"/>
        <v/>
      </c>
      <c r="H3533" s="122"/>
      <c r="I3533" s="122" t="str">
        <f t="shared" si="2270"/>
        <v/>
      </c>
      <c r="J3533" s="122"/>
      <c r="K3533" s="122" t="str">
        <f t="shared" si="2271"/>
        <v/>
      </c>
      <c r="L3533" s="123" t="str">
        <f>IF(H3533="","чи робить СНВВ?",IF(J3533="","чи роблять агрегати?",IF($J3533=0,"агрегати не працюють",IF(AND($H3533=0,$J3533=1),"СНВВ не працює","OK"))))</f>
        <v>чи робить СНВВ?</v>
      </c>
      <c r="M3533" s="100"/>
      <c r="N3533" s="122" t="str">
        <f>IF(OR(E3533&lt;&gt;0, J3533=0), "",D3533)</f>
        <v/>
      </c>
      <c r="O3533" s="122" t="str">
        <f t="shared" si="2272"/>
        <v/>
      </c>
      <c r="P3533" s="122" t="str">
        <f>IF(AND($E3533&lt;&gt;0,$J3533=1),"замінне значення",O3533)</f>
        <v/>
      </c>
      <c r="Q3533" s="122" t="str">
        <f>IF(OR(G3533&lt;&gt;0, J3533=0), "",F3533)</f>
        <v/>
      </c>
      <c r="R3533" s="122" t="str">
        <f t="shared" si="2273"/>
        <v/>
      </c>
      <c r="S3533" s="122" t="str">
        <f>IF(AND(G3533&lt;&gt;0,J3533=1),"замінне значення",R3533)</f>
        <v/>
      </c>
      <c r="T3533" s="122" t="str">
        <f t="shared" si="2274"/>
        <v/>
      </c>
    </row>
    <row r="3534" spans="1:20" outlineLevel="1">
      <c r="A3534" s="161"/>
      <c r="B3534" s="208">
        <v>44702</v>
      </c>
      <c r="C3534" s="96">
        <v>77.4166666666667</v>
      </c>
      <c r="D3534" s="122"/>
      <c r="E3534" s="122" t="str">
        <f t="shared" si="2268"/>
        <v/>
      </c>
      <c r="F3534" s="122"/>
      <c r="G3534" s="122" t="str">
        <f t="shared" si="2269"/>
        <v/>
      </c>
      <c r="H3534" s="122"/>
      <c r="I3534" s="122" t="str">
        <f t="shared" si="2270"/>
        <v/>
      </c>
      <c r="J3534" s="122"/>
      <c r="K3534" s="122" t="str">
        <f t="shared" si="2271"/>
        <v/>
      </c>
      <c r="L3534" s="123" t="str">
        <f>IF(H3534="","чи робить СНВВ?",IF(J3534="","чи роблять агрегати?",IF($J3534=0,"агрегати не працюють",IF(AND($H3534=0,$J3534=1),"СНВВ не працює","OK"))))</f>
        <v>чи робить СНВВ?</v>
      </c>
      <c r="M3534" s="100"/>
      <c r="N3534" s="122" t="str">
        <f>IF(OR(E3534&lt;&gt;0, J3534=0), "",D3534)</f>
        <v/>
      </c>
      <c r="O3534" s="122" t="str">
        <f t="shared" si="2272"/>
        <v/>
      </c>
      <c r="P3534" s="122" t="str">
        <f>IF(AND($E3534&lt;&gt;0,$J3534=1),"замінне значення",O3534)</f>
        <v/>
      </c>
      <c r="Q3534" s="122" t="str">
        <f>IF(OR(G3534&lt;&gt;0, J3534=0), "",F3534)</f>
        <v/>
      </c>
      <c r="R3534" s="122" t="str">
        <f t="shared" si="2273"/>
        <v/>
      </c>
      <c r="S3534" s="122" t="str">
        <f>IF(AND(G3534&lt;&gt;0,J3534=1),"замінне значення",R3534)</f>
        <v/>
      </c>
      <c r="T3534" s="122" t="str">
        <f t="shared" si="2274"/>
        <v/>
      </c>
    </row>
    <row r="3535" spans="1:20" outlineLevel="1">
      <c r="A3535" s="161"/>
      <c r="B3535" s="208">
        <v>44702</v>
      </c>
      <c r="C3535" s="96">
        <v>77.4583333333333</v>
      </c>
      <c r="D3535" s="122"/>
      <c r="E3535" s="122" t="str">
        <f t="shared" si="2268"/>
        <v/>
      </c>
      <c r="F3535" s="122"/>
      <c r="G3535" s="122" t="str">
        <f t="shared" si="2269"/>
        <v/>
      </c>
      <c r="H3535" s="122"/>
      <c r="I3535" s="122" t="str">
        <f t="shared" si="2270"/>
        <v/>
      </c>
      <c r="J3535" s="122"/>
      <c r="K3535" s="122" t="str">
        <f t="shared" si="2271"/>
        <v/>
      </c>
      <c r="L3535" s="123" t="str">
        <f>IF(H3535="","чи робить СНВВ?",IF(J3535="","чи роблять агрегати?",IF($J3535=0,"агрегати не працюють",IF(AND($H3535=0,$J3535=1),"СНВВ не працює","OK"))))</f>
        <v>чи робить СНВВ?</v>
      </c>
      <c r="M3535" s="100"/>
      <c r="N3535" s="122" t="str">
        <f>IF(OR(E3535&lt;&gt;0, J3535=0), "",D3535)</f>
        <v/>
      </c>
      <c r="O3535" s="122" t="str">
        <f t="shared" si="2272"/>
        <v/>
      </c>
      <c r="P3535" s="122" t="str">
        <f>IF(AND($E3535&lt;&gt;0,$J3535=1),"замінне значення",O3535)</f>
        <v/>
      </c>
      <c r="Q3535" s="122" t="str">
        <f>IF(OR(G3535&lt;&gt;0, J3535=0), "",F3535)</f>
        <v/>
      </c>
      <c r="R3535" s="122" t="str">
        <f t="shared" si="2273"/>
        <v/>
      </c>
      <c r="S3535" s="122" t="str">
        <f>IF(AND(G3535&lt;&gt;0,J3535=1),"замінне значення",R3535)</f>
        <v/>
      </c>
      <c r="T3535" s="122" t="str">
        <f t="shared" si="2274"/>
        <v/>
      </c>
    </row>
    <row r="3536" spans="1:20" outlineLevel="1">
      <c r="A3536" s="161"/>
      <c r="B3536" s="208">
        <v>44702</v>
      </c>
      <c r="C3536" s="96">
        <v>77.5</v>
      </c>
      <c r="D3536" s="122"/>
      <c r="E3536" s="122" t="str">
        <f t="shared" si="2268"/>
        <v/>
      </c>
      <c r="F3536" s="122"/>
      <c r="G3536" s="122" t="str">
        <f t="shared" si="2269"/>
        <v/>
      </c>
      <c r="H3536" s="122"/>
      <c r="I3536" s="122" t="str">
        <f t="shared" si="2270"/>
        <v/>
      </c>
      <c r="J3536" s="122"/>
      <c r="K3536" s="122" t="str">
        <f t="shared" si="2271"/>
        <v/>
      </c>
      <c r="L3536" s="123" t="str">
        <f>IF(H3536="","чи робить СНВВ?",IF(J3536="","чи роблять агрегати?",IF($J3536=0,"агрегати не працюють",IF(AND($H3536=0,$J3536=1),"СНВВ не працює","OK"))))</f>
        <v>чи робить СНВВ?</v>
      </c>
      <c r="M3536" s="100"/>
      <c r="N3536" s="122" t="str">
        <f>IF(OR(E3536&lt;&gt;0, J3536=0), "",D3536)</f>
        <v/>
      </c>
      <c r="O3536" s="122" t="str">
        <f t="shared" si="2272"/>
        <v/>
      </c>
      <c r="P3536" s="122" t="str">
        <f>IF(AND($E3536&lt;&gt;0,$J3536=1),"замінне значення",O3536)</f>
        <v/>
      </c>
      <c r="Q3536" s="122" t="str">
        <f>IF(OR(G3536&lt;&gt;0, J3536=0), "",F3536)</f>
        <v/>
      </c>
      <c r="R3536" s="122" t="str">
        <f t="shared" si="2273"/>
        <v/>
      </c>
      <c r="S3536" s="122" t="str">
        <f>IF(AND(G3536&lt;&gt;0,J3536=1),"замінне значення",R3536)</f>
        <v/>
      </c>
      <c r="T3536" s="122" t="str">
        <f t="shared" si="2274"/>
        <v/>
      </c>
    </row>
    <row r="3537" spans="1:20" outlineLevel="1">
      <c r="A3537" s="161"/>
      <c r="B3537" s="208">
        <v>44702</v>
      </c>
      <c r="C3537" s="96">
        <v>77.5416666666667</v>
      </c>
      <c r="D3537" s="122"/>
      <c r="E3537" s="122" t="str">
        <f t="shared" si="2268"/>
        <v/>
      </c>
      <c r="F3537" s="122"/>
      <c r="G3537" s="122" t="str">
        <f t="shared" si="2269"/>
        <v/>
      </c>
      <c r="H3537" s="122"/>
      <c r="I3537" s="122" t="str">
        <f t="shared" si="2270"/>
        <v/>
      </c>
      <c r="J3537" s="122"/>
      <c r="K3537" s="122" t="str">
        <f t="shared" si="2271"/>
        <v/>
      </c>
      <c r="L3537" s="123" t="str">
        <f>IF(H3537="","чи робить СНВВ?",IF(J3537="","чи роблять агрегати?",IF($J3537=0,"агрегати не працюють",IF(AND($H3537=0,$J3537=1),"СНВВ не працює","OK"))))</f>
        <v>чи робить СНВВ?</v>
      </c>
      <c r="M3537" s="100"/>
      <c r="N3537" s="122" t="str">
        <f>IF(OR(E3537&lt;&gt;0, J3537=0), "",D3537)</f>
        <v/>
      </c>
      <c r="O3537" s="122" t="str">
        <f t="shared" si="2272"/>
        <v/>
      </c>
      <c r="P3537" s="122" t="str">
        <f>IF(AND($E3537&lt;&gt;0,$J3537=1),"замінне значення",O3537)</f>
        <v/>
      </c>
      <c r="Q3537" s="122" t="str">
        <f>IF(OR(G3537&lt;&gt;0, J3537=0), "",F3537)</f>
        <v/>
      </c>
      <c r="R3537" s="122" t="str">
        <f t="shared" si="2273"/>
        <v/>
      </c>
      <c r="S3537" s="122" t="str">
        <f>IF(AND(G3537&lt;&gt;0,J3537=1),"замінне значення",R3537)</f>
        <v/>
      </c>
      <c r="T3537" s="122" t="str">
        <f t="shared" si="2274"/>
        <v/>
      </c>
    </row>
    <row r="3538" spans="1:20" outlineLevel="1">
      <c r="A3538" s="161"/>
      <c r="B3538" s="208">
        <v>44702</v>
      </c>
      <c r="C3538" s="96">
        <v>77.5833333333333</v>
      </c>
      <c r="D3538" s="122"/>
      <c r="E3538" s="122" t="str">
        <f t="shared" si="2268"/>
        <v/>
      </c>
      <c r="F3538" s="122"/>
      <c r="G3538" s="122" t="str">
        <f t="shared" si="2269"/>
        <v/>
      </c>
      <c r="H3538" s="122"/>
      <c r="I3538" s="122" t="str">
        <f t="shared" si="2270"/>
        <v/>
      </c>
      <c r="J3538" s="122"/>
      <c r="K3538" s="122" t="str">
        <f t="shared" si="2271"/>
        <v/>
      </c>
      <c r="L3538" s="123" t="str">
        <f>IF(H3538="","чи робить СНВВ?",IF(J3538="","чи роблять агрегати?",IF($J3538=0,"агрегати не працюють",IF(AND($H3538=0,$J3538=1),"СНВВ не працює","OK"))))</f>
        <v>чи робить СНВВ?</v>
      </c>
      <c r="M3538" s="100"/>
      <c r="N3538" s="122" t="str">
        <f>IF(OR(E3538&lt;&gt;0, J3538=0), "",D3538)</f>
        <v/>
      </c>
      <c r="O3538" s="122" t="str">
        <f t="shared" si="2272"/>
        <v/>
      </c>
      <c r="P3538" s="122" t="str">
        <f>IF(AND($E3538&lt;&gt;0,$J3538=1),"замінне значення",O3538)</f>
        <v/>
      </c>
      <c r="Q3538" s="122" t="str">
        <f>IF(OR(G3538&lt;&gt;0, J3538=0), "",F3538)</f>
        <v/>
      </c>
      <c r="R3538" s="122" t="str">
        <f t="shared" si="2273"/>
        <v/>
      </c>
      <c r="S3538" s="122" t="str">
        <f>IF(AND(G3538&lt;&gt;0,J3538=1),"замінне значення",R3538)</f>
        <v/>
      </c>
      <c r="T3538" s="122" t="str">
        <f t="shared" si="2274"/>
        <v/>
      </c>
    </row>
    <row r="3539" spans="1:20" outlineLevel="1">
      <c r="A3539" s="161"/>
      <c r="B3539" s="208">
        <v>44702</v>
      </c>
      <c r="C3539" s="96">
        <v>77.625</v>
      </c>
      <c r="D3539" s="122"/>
      <c r="E3539" s="122" t="str">
        <f t="shared" si="2268"/>
        <v/>
      </c>
      <c r="F3539" s="122"/>
      <c r="G3539" s="122" t="str">
        <f t="shared" si="2269"/>
        <v/>
      </c>
      <c r="H3539" s="122"/>
      <c r="I3539" s="122" t="str">
        <f t="shared" si="2270"/>
        <v/>
      </c>
      <c r="J3539" s="122"/>
      <c r="K3539" s="122" t="str">
        <f t="shared" si="2271"/>
        <v/>
      </c>
      <c r="L3539" s="123" t="str">
        <f>IF(H3539="","чи робить СНВВ?",IF(J3539="","чи роблять агрегати?",IF($J3539=0,"агрегати не працюють",IF(AND($H3539=0,$J3539=1),"СНВВ не працює","OK"))))</f>
        <v>чи робить СНВВ?</v>
      </c>
      <c r="M3539" s="100"/>
      <c r="N3539" s="122" t="str">
        <f>IF(OR(E3539&lt;&gt;0, J3539=0), "",D3539)</f>
        <v/>
      </c>
      <c r="O3539" s="122" t="str">
        <f t="shared" si="2272"/>
        <v/>
      </c>
      <c r="P3539" s="122" t="str">
        <f>IF(AND($E3539&lt;&gt;0,$J3539=1),"замінне значення",O3539)</f>
        <v/>
      </c>
      <c r="Q3539" s="122" t="str">
        <f>IF(OR(G3539&lt;&gt;0, J3539=0), "",F3539)</f>
        <v/>
      </c>
      <c r="R3539" s="122" t="str">
        <f t="shared" si="2273"/>
        <v/>
      </c>
      <c r="S3539" s="122" t="str">
        <f>IF(AND(G3539&lt;&gt;0,J3539=1),"замінне значення",R3539)</f>
        <v/>
      </c>
      <c r="T3539" s="122" t="str">
        <f t="shared" si="2274"/>
        <v/>
      </c>
    </row>
    <row r="3540" spans="1:20" outlineLevel="1">
      <c r="A3540" s="161"/>
      <c r="B3540" s="208">
        <v>44702</v>
      </c>
      <c r="C3540" s="96">
        <v>77.6666666666667</v>
      </c>
      <c r="D3540" s="122"/>
      <c r="E3540" s="122" t="str">
        <f t="shared" si="2268"/>
        <v/>
      </c>
      <c r="F3540" s="122"/>
      <c r="G3540" s="122" t="str">
        <f t="shared" si="2269"/>
        <v/>
      </c>
      <c r="H3540" s="122"/>
      <c r="I3540" s="122" t="str">
        <f t="shared" si="2270"/>
        <v/>
      </c>
      <c r="J3540" s="122"/>
      <c r="K3540" s="122" t="str">
        <f t="shared" si="2271"/>
        <v/>
      </c>
      <c r="L3540" s="123" t="str">
        <f>IF(H3540="","чи робить СНВВ?",IF(J3540="","чи роблять агрегати?",IF($J3540=0,"агрегати не працюють",IF(AND($H3540=0,$J3540=1),"СНВВ не працює","OK"))))</f>
        <v>чи робить СНВВ?</v>
      </c>
      <c r="M3540" s="100"/>
      <c r="N3540" s="122" t="str">
        <f>IF(OR(E3540&lt;&gt;0, J3540=0), "",D3540)</f>
        <v/>
      </c>
      <c r="O3540" s="122" t="str">
        <f t="shared" si="2272"/>
        <v/>
      </c>
      <c r="P3540" s="122" t="str">
        <f>IF(AND($E3540&lt;&gt;0,$J3540=1),"замінне значення",O3540)</f>
        <v/>
      </c>
      <c r="Q3540" s="122" t="str">
        <f>IF(OR(G3540&lt;&gt;0, J3540=0), "",F3540)</f>
        <v/>
      </c>
      <c r="R3540" s="122" t="str">
        <f t="shared" si="2273"/>
        <v/>
      </c>
      <c r="S3540" s="122" t="str">
        <f>IF(AND(G3540&lt;&gt;0,J3540=1),"замінне значення",R3540)</f>
        <v/>
      </c>
      <c r="T3540" s="122" t="str">
        <f t="shared" si="2274"/>
        <v/>
      </c>
    </row>
    <row r="3541" spans="1:20" outlineLevel="1">
      <c r="A3541" s="161"/>
      <c r="B3541" s="208">
        <v>44702</v>
      </c>
      <c r="C3541" s="96">
        <v>77.7083333333333</v>
      </c>
      <c r="D3541" s="122"/>
      <c r="E3541" s="122" t="str">
        <f t="shared" si="2268"/>
        <v/>
      </c>
      <c r="F3541" s="122"/>
      <c r="G3541" s="122" t="str">
        <f t="shared" si="2269"/>
        <v/>
      </c>
      <c r="H3541" s="122"/>
      <c r="I3541" s="122" t="str">
        <f t="shared" si="2270"/>
        <v/>
      </c>
      <c r="J3541" s="122"/>
      <c r="K3541" s="122" t="str">
        <f t="shared" si="2271"/>
        <v/>
      </c>
      <c r="L3541" s="123" t="str">
        <f>IF(H3541="","чи робить СНВВ?",IF(J3541="","чи роблять агрегати?",IF($J3541=0,"агрегати не працюють",IF(AND($H3541=0,$J3541=1),"СНВВ не працює","OK"))))</f>
        <v>чи робить СНВВ?</v>
      </c>
      <c r="M3541" s="100"/>
      <c r="N3541" s="122" t="str">
        <f>IF(OR(E3541&lt;&gt;0, J3541=0), "",D3541)</f>
        <v/>
      </c>
      <c r="O3541" s="122" t="str">
        <f t="shared" si="2272"/>
        <v/>
      </c>
      <c r="P3541" s="122" t="str">
        <f>IF(AND($E3541&lt;&gt;0,$J3541=1),"замінне значення",O3541)</f>
        <v/>
      </c>
      <c r="Q3541" s="122" t="str">
        <f>IF(OR(G3541&lt;&gt;0, J3541=0), "",F3541)</f>
        <v/>
      </c>
      <c r="R3541" s="122" t="str">
        <f t="shared" si="2273"/>
        <v/>
      </c>
      <c r="S3541" s="122" t="str">
        <f>IF(AND(G3541&lt;&gt;0,J3541=1),"замінне значення",R3541)</f>
        <v/>
      </c>
      <c r="T3541" s="122" t="str">
        <f t="shared" si="2274"/>
        <v/>
      </c>
    </row>
    <row r="3542" spans="1:20" outlineLevel="1">
      <c r="A3542" s="161"/>
      <c r="B3542" s="208">
        <v>44702</v>
      </c>
      <c r="C3542" s="96">
        <v>77.75</v>
      </c>
      <c r="D3542" s="122"/>
      <c r="E3542" s="122" t="str">
        <f t="shared" si="2268"/>
        <v/>
      </c>
      <c r="F3542" s="122"/>
      <c r="G3542" s="122" t="str">
        <f t="shared" si="2269"/>
        <v/>
      </c>
      <c r="H3542" s="122"/>
      <c r="I3542" s="122" t="str">
        <f t="shared" si="2270"/>
        <v/>
      </c>
      <c r="J3542" s="122"/>
      <c r="K3542" s="122" t="str">
        <f t="shared" si="2271"/>
        <v/>
      </c>
      <c r="L3542" s="123" t="str">
        <f>IF(H3542="","чи робить СНВВ?",IF(J3542="","чи роблять агрегати?",IF($J3542=0,"агрегати не працюють",IF(AND($H3542=0,$J3542=1),"СНВВ не працює","OK"))))</f>
        <v>чи робить СНВВ?</v>
      </c>
      <c r="M3542" s="100"/>
      <c r="N3542" s="122" t="str">
        <f>IF(OR(E3542&lt;&gt;0, J3542=0), "",D3542)</f>
        <v/>
      </c>
      <c r="O3542" s="122" t="str">
        <f t="shared" si="2272"/>
        <v/>
      </c>
      <c r="P3542" s="122" t="str">
        <f>IF(AND($E3542&lt;&gt;0,$J3542=1),"замінне значення",O3542)</f>
        <v/>
      </c>
      <c r="Q3542" s="122" t="str">
        <f>IF(OR(G3542&lt;&gt;0, J3542=0), "",F3542)</f>
        <v/>
      </c>
      <c r="R3542" s="122" t="str">
        <f t="shared" si="2273"/>
        <v/>
      </c>
      <c r="S3542" s="122" t="str">
        <f>IF(AND(G3542&lt;&gt;0,J3542=1),"замінне значення",R3542)</f>
        <v/>
      </c>
      <c r="T3542" s="122" t="str">
        <f t="shared" si="2274"/>
        <v/>
      </c>
    </row>
    <row r="3543" spans="1:20" outlineLevel="1">
      <c r="A3543" s="161"/>
      <c r="B3543" s="208">
        <v>44702</v>
      </c>
      <c r="C3543" s="96">
        <v>77.7916666666667</v>
      </c>
      <c r="D3543" s="122"/>
      <c r="E3543" s="122" t="str">
        <f t="shared" si="2268"/>
        <v/>
      </c>
      <c r="F3543" s="122"/>
      <c r="G3543" s="122" t="str">
        <f t="shared" si="2269"/>
        <v/>
      </c>
      <c r="H3543" s="122"/>
      <c r="I3543" s="122" t="str">
        <f t="shared" si="2270"/>
        <v/>
      </c>
      <c r="J3543" s="122"/>
      <c r="K3543" s="122" t="str">
        <f t="shared" si="2271"/>
        <v/>
      </c>
      <c r="L3543" s="123" t="str">
        <f>IF(H3543="","чи робить СНВВ?",IF(J3543="","чи роблять агрегати?",IF($J3543=0,"агрегати не працюють",IF(AND($H3543=0,$J3543=1),"СНВВ не працює","OK"))))</f>
        <v>чи робить СНВВ?</v>
      </c>
      <c r="M3543" s="100"/>
      <c r="N3543" s="122" t="str">
        <f>IF(OR(E3543&lt;&gt;0, J3543=0), "",D3543)</f>
        <v/>
      </c>
      <c r="O3543" s="122" t="str">
        <f t="shared" si="2272"/>
        <v/>
      </c>
      <c r="P3543" s="122" t="str">
        <f>IF(AND($E3543&lt;&gt;0,$J3543=1),"замінне значення",O3543)</f>
        <v/>
      </c>
      <c r="Q3543" s="122" t="str">
        <f>IF(OR(G3543&lt;&gt;0, J3543=0), "",F3543)</f>
        <v/>
      </c>
      <c r="R3543" s="122" t="str">
        <f t="shared" si="2273"/>
        <v/>
      </c>
      <c r="S3543" s="122" t="str">
        <f>IF(AND(G3543&lt;&gt;0,J3543=1),"замінне значення",R3543)</f>
        <v/>
      </c>
      <c r="T3543" s="122" t="str">
        <f t="shared" si="2274"/>
        <v/>
      </c>
    </row>
    <row r="3544" spans="1:20" outlineLevel="1">
      <c r="A3544" s="161"/>
      <c r="B3544" s="208">
        <v>44702</v>
      </c>
      <c r="C3544" s="96">
        <v>77.8333333333333</v>
      </c>
      <c r="D3544" s="122"/>
      <c r="E3544" s="122" t="str">
        <f t="shared" si="2268"/>
        <v/>
      </c>
      <c r="F3544" s="122"/>
      <c r="G3544" s="122" t="str">
        <f t="shared" si="2269"/>
        <v/>
      </c>
      <c r="H3544" s="122"/>
      <c r="I3544" s="122" t="str">
        <f t="shared" si="2270"/>
        <v/>
      </c>
      <c r="J3544" s="122"/>
      <c r="K3544" s="122" t="str">
        <f t="shared" si="2271"/>
        <v/>
      </c>
      <c r="L3544" s="123" t="str">
        <f>IF(H3544="","чи робить СНВВ?",IF(J3544="","чи роблять агрегати?",IF($J3544=0,"агрегати не працюють",IF(AND($H3544=0,$J3544=1),"СНВВ не працює","OK"))))</f>
        <v>чи робить СНВВ?</v>
      </c>
      <c r="M3544" s="100"/>
      <c r="N3544" s="122" t="str">
        <f>IF(OR(E3544&lt;&gt;0, J3544=0), "",D3544)</f>
        <v/>
      </c>
      <c r="O3544" s="122" t="str">
        <f t="shared" si="2272"/>
        <v/>
      </c>
      <c r="P3544" s="122" t="str">
        <f>IF(AND($E3544&lt;&gt;0,$J3544=1),"замінне значення",O3544)</f>
        <v/>
      </c>
      <c r="Q3544" s="122" t="str">
        <f>IF(OR(G3544&lt;&gt;0, J3544=0), "",F3544)</f>
        <v/>
      </c>
      <c r="R3544" s="122" t="str">
        <f t="shared" si="2273"/>
        <v/>
      </c>
      <c r="S3544" s="122" t="str">
        <f>IF(AND(G3544&lt;&gt;0,J3544=1),"замінне значення",R3544)</f>
        <v/>
      </c>
      <c r="T3544" s="122" t="str">
        <f t="shared" si="2274"/>
        <v/>
      </c>
    </row>
    <row r="3545" spans="1:20" outlineLevel="1">
      <c r="A3545" s="161"/>
      <c r="B3545" s="208">
        <v>44702</v>
      </c>
      <c r="C3545" s="96">
        <v>77.875</v>
      </c>
      <c r="D3545" s="122"/>
      <c r="E3545" s="122" t="str">
        <f t="shared" si="2268"/>
        <v/>
      </c>
      <c r="F3545" s="122"/>
      <c r="G3545" s="122" t="str">
        <f t="shared" si="2269"/>
        <v/>
      </c>
      <c r="H3545" s="122"/>
      <c r="I3545" s="122" t="str">
        <f t="shared" si="2270"/>
        <v/>
      </c>
      <c r="J3545" s="122"/>
      <c r="K3545" s="122" t="str">
        <f t="shared" si="2271"/>
        <v/>
      </c>
      <c r="L3545" s="123" t="str">
        <f>IF(H3545="","чи робить СНВВ?",IF(J3545="","чи роблять агрегати?",IF($J3545=0,"агрегати не працюють",IF(AND($H3545=0,$J3545=1),"СНВВ не працює","OK"))))</f>
        <v>чи робить СНВВ?</v>
      </c>
      <c r="M3545" s="100"/>
      <c r="N3545" s="122" t="str">
        <f>IF(OR(E3545&lt;&gt;0, J3545=0), "",D3545)</f>
        <v/>
      </c>
      <c r="O3545" s="122" t="str">
        <f t="shared" si="2272"/>
        <v/>
      </c>
      <c r="P3545" s="122" t="str">
        <f>IF(AND($E3545&lt;&gt;0,$J3545=1),"замінне значення",O3545)</f>
        <v/>
      </c>
      <c r="Q3545" s="122" t="str">
        <f>IF(OR(G3545&lt;&gt;0, J3545=0), "",F3545)</f>
        <v/>
      </c>
      <c r="R3545" s="122" t="str">
        <f t="shared" si="2273"/>
        <v/>
      </c>
      <c r="S3545" s="122" t="str">
        <f>IF(AND(G3545&lt;&gt;0,J3545=1),"замінне значення",R3545)</f>
        <v/>
      </c>
      <c r="T3545" s="122" t="str">
        <f t="shared" si="2274"/>
        <v/>
      </c>
    </row>
    <row r="3546" spans="1:20" outlineLevel="1">
      <c r="A3546" s="161"/>
      <c r="B3546" s="208">
        <v>44702</v>
      </c>
      <c r="C3546" s="96">
        <v>77.9166666666667</v>
      </c>
      <c r="D3546" s="122"/>
      <c r="E3546" s="122" t="str">
        <f t="shared" si="2268"/>
        <v/>
      </c>
      <c r="F3546" s="122"/>
      <c r="G3546" s="122" t="str">
        <f t="shared" si="2269"/>
        <v/>
      </c>
      <c r="H3546" s="122"/>
      <c r="I3546" s="122" t="str">
        <f t="shared" si="2270"/>
        <v/>
      </c>
      <c r="J3546" s="122"/>
      <c r="K3546" s="122" t="str">
        <f t="shared" si="2271"/>
        <v/>
      </c>
      <c r="L3546" s="123" t="str">
        <f>IF(H3546="","чи робить СНВВ?",IF(J3546="","чи роблять агрегати?",IF($J3546=0,"агрегати не працюють",IF(AND($H3546=0,$J3546=1),"СНВВ не працює","OK"))))</f>
        <v>чи робить СНВВ?</v>
      </c>
      <c r="M3546" s="100"/>
      <c r="N3546" s="122" t="str">
        <f>IF(OR(E3546&lt;&gt;0, J3546=0), "",D3546)</f>
        <v/>
      </c>
      <c r="O3546" s="122" t="str">
        <f t="shared" si="2272"/>
        <v/>
      </c>
      <c r="P3546" s="122" t="str">
        <f>IF(AND($E3546&lt;&gt;0,$J3546=1),"замінне значення",O3546)</f>
        <v/>
      </c>
      <c r="Q3546" s="122" t="str">
        <f>IF(OR(G3546&lt;&gt;0, J3546=0), "",F3546)</f>
        <v/>
      </c>
      <c r="R3546" s="122" t="str">
        <f t="shared" si="2273"/>
        <v/>
      </c>
      <c r="S3546" s="122" t="str">
        <f>IF(AND(G3546&lt;&gt;0,J3546=1),"замінне значення",R3546)</f>
        <v/>
      </c>
      <c r="T3546" s="122" t="str">
        <f t="shared" si="2274"/>
        <v/>
      </c>
    </row>
    <row r="3547" spans="1:20" outlineLevel="1">
      <c r="A3547" s="161"/>
      <c r="B3547" s="208">
        <v>44702</v>
      </c>
      <c r="C3547" s="96">
        <v>77.9583333333333</v>
      </c>
      <c r="D3547" s="122"/>
      <c r="E3547" s="122" t="str">
        <f t="shared" si="2268"/>
        <v/>
      </c>
      <c r="F3547" s="122"/>
      <c r="G3547" s="122" t="str">
        <f t="shared" si="2269"/>
        <v/>
      </c>
      <c r="H3547" s="122"/>
      <c r="I3547" s="122" t="str">
        <f t="shared" si="2270"/>
        <v/>
      </c>
      <c r="J3547" s="122"/>
      <c r="K3547" s="122" t="str">
        <f t="shared" si="2271"/>
        <v/>
      </c>
      <c r="L3547" s="123" t="str">
        <f>IF(H3547="","чи робить СНВВ?",IF(J3547="","чи роблять агрегати?",IF($J3547=0,"агрегати не працюють",IF(AND($H3547=0,$J3547=1),"СНВВ не працює","OK"))))</f>
        <v>чи робить СНВВ?</v>
      </c>
      <c r="M3547" s="100"/>
      <c r="N3547" s="122" t="str">
        <f>IF(OR(E3547&lt;&gt;0, J3547=0), "",D3547)</f>
        <v/>
      </c>
      <c r="O3547" s="122" t="str">
        <f t="shared" si="2272"/>
        <v/>
      </c>
      <c r="P3547" s="122" t="str">
        <f>IF(AND($E3547&lt;&gt;0,$J3547=1),"замінне значення",O3547)</f>
        <v/>
      </c>
      <c r="Q3547" s="122" t="str">
        <f>IF(OR(G3547&lt;&gt;0, J3547=0), "",F3547)</f>
        <v/>
      </c>
      <c r="R3547" s="122" t="str">
        <f t="shared" si="2273"/>
        <v/>
      </c>
      <c r="S3547" s="122" t="str">
        <f>IF(AND(G3547&lt;&gt;0,J3547=1),"замінне значення",R3547)</f>
        <v/>
      </c>
      <c r="T3547" s="122" t="str">
        <f t="shared" si="2274"/>
        <v/>
      </c>
    </row>
    <row r="3548" spans="1:20">
      <c r="A3548" s="204"/>
      <c r="B3548" s="159" t="s">
        <v>226</v>
      </c>
      <c r="C3548" s="159"/>
      <c r="D3548" s="103">
        <f t="shared" ref="D3548" si="2275">SUM(D3524:D3547)</f>
        <v>0</v>
      </c>
      <c r="E3548" s="104">
        <f t="shared" ref="E3548" si="2276">COUNTIF(E3524:E3547,"&gt;0")</f>
        <v>0</v>
      </c>
      <c r="F3548" s="103">
        <f t="shared" ref="F3548" si="2277">SUM(F3524:F3547)</f>
        <v>0</v>
      </c>
      <c r="G3548" s="104">
        <f t="shared" ref="G3548" si="2278">COUNTIF(G3524:G3547,"&gt;0")</f>
        <v>0</v>
      </c>
      <c r="H3548" s="103">
        <f t="shared" ref="H3548" si="2279">SUM(H3524:H3547)</f>
        <v>0</v>
      </c>
      <c r="I3548" s="104">
        <f t="shared" ref="I3548" si="2280">COUNTIF(I3524:I3547,"&gt;0")</f>
        <v>0</v>
      </c>
      <c r="J3548" s="103">
        <f t="shared" ref="J3548" si="2281">SUM(J3524:J3547)</f>
        <v>0</v>
      </c>
      <c r="K3548" s="104">
        <f t="shared" ref="K3548" si="2282">COUNTIF(K3524:K3547,"&gt;0")</f>
        <v>0</v>
      </c>
      <c r="L3548" s="104">
        <f t="shared" ref="L3548" si="2283">COUNTIF(L3524:L3547,"СНВВ не працює")</f>
        <v>0</v>
      </c>
      <c r="M3548" s="100"/>
      <c r="N3548" s="103">
        <f t="shared" si="2249"/>
        <v>0</v>
      </c>
      <c r="O3548" s="103">
        <f t="shared" ref="O3548:T3548" si="2284">SUM(O3524:O3547)</f>
        <v>0</v>
      </c>
      <c r="P3548" s="103">
        <f t="shared" si="2284"/>
        <v>0</v>
      </c>
      <c r="Q3548" s="103">
        <f t="shared" si="2284"/>
        <v>0</v>
      </c>
      <c r="R3548" s="103">
        <f t="shared" si="2284"/>
        <v>0</v>
      </c>
      <c r="S3548" s="103">
        <f t="shared" si="2284"/>
        <v>0</v>
      </c>
      <c r="T3548" s="103">
        <f t="shared" si="2284"/>
        <v>0</v>
      </c>
    </row>
    <row r="3549" spans="1:20" outlineLevel="1">
      <c r="A3549" s="160">
        <v>44703</v>
      </c>
      <c r="B3549" s="208">
        <v>44703</v>
      </c>
      <c r="C3549" s="96">
        <v>78</v>
      </c>
      <c r="D3549" s="122"/>
      <c r="E3549" s="122" t="str">
        <f t="shared" ref="E3549:E3572" si="2285">IF(D3549="","",IF(D3549&lt;1,1,0))</f>
        <v/>
      </c>
      <c r="F3549" s="122"/>
      <c r="G3549" s="122" t="str">
        <f t="shared" ref="G3549:G3572" si="2286">IF(F3549="","",IF(F3549&lt;1,1,0))</f>
        <v/>
      </c>
      <c r="H3549" s="122"/>
      <c r="I3549" s="122" t="str">
        <f t="shared" ref="I3549:I3572" si="2287">IF(H3549="","",IF(H3549&lt;1,1,0))</f>
        <v/>
      </c>
      <c r="J3549" s="122"/>
      <c r="K3549" s="122" t="str">
        <f t="shared" ref="K3549:K3572" si="2288">IF(J3549="","",IF(J3549&lt;1,1,0))</f>
        <v/>
      </c>
      <c r="L3549" s="123" t="str">
        <f>IF(H3549="","чи робить СНВВ?",IF(J3549="","чи роблять агрегати?",IF($J3549=0,"агрегати не працюють",IF(AND($H3549=0,$J3549=1),"СНВВ не працює","OK"))))</f>
        <v>чи робить СНВВ?</v>
      </c>
      <c r="M3549" s="100"/>
      <c r="N3549" s="122" t="str">
        <f>IF(OR(E3549&lt;&gt;0, J3549=0), "",D3549)</f>
        <v/>
      </c>
      <c r="O3549" s="122" t="str">
        <f t="shared" ref="O3549:O3572" si="2289">IF(Q3549="", "",(N3549*$O$3+$O$4))</f>
        <v/>
      </c>
      <c r="P3549" s="122" t="str">
        <f>IF(AND($E3549&lt;&gt;0,$J3549=1),"замінне значення",O3549)</f>
        <v/>
      </c>
      <c r="Q3549" s="122" t="str">
        <f>IF(OR(G3549&lt;&gt;0, J3549=0), "",F3549)</f>
        <v/>
      </c>
      <c r="R3549" s="122" t="str">
        <f t="shared" ref="R3549:R3612" si="2290">IF(Q3549="", "",(Q3549*$Q$3+$Q$4))</f>
        <v/>
      </c>
      <c r="S3549" s="122" t="str">
        <f>IF(AND(G3549&lt;&gt;0,J3549=1),"замінне значення",R3549)</f>
        <v/>
      </c>
      <c r="T3549" s="122" t="str">
        <f t="shared" ref="T3549:T3612" si="2291">IFERROR(P3549*S3549,"")</f>
        <v/>
      </c>
    </row>
    <row r="3550" spans="1:20" outlineLevel="1">
      <c r="A3550" s="161"/>
      <c r="B3550" s="208">
        <v>44703</v>
      </c>
      <c r="C3550" s="96">
        <v>78.0416666666667</v>
      </c>
      <c r="D3550" s="122"/>
      <c r="E3550" s="122" t="str">
        <f t="shared" si="2285"/>
        <v/>
      </c>
      <c r="F3550" s="122"/>
      <c r="G3550" s="122" t="str">
        <f t="shared" si="2286"/>
        <v/>
      </c>
      <c r="H3550" s="122"/>
      <c r="I3550" s="122" t="str">
        <f t="shared" si="2287"/>
        <v/>
      </c>
      <c r="J3550" s="122"/>
      <c r="K3550" s="122" t="str">
        <f t="shared" si="2288"/>
        <v/>
      </c>
      <c r="L3550" s="123" t="str">
        <f>IF(H3550="","чи робить СНВВ?",IF(J3550="","чи роблять агрегати?",IF($J3550=0,"агрегати не працюють",IF(AND($H3550=0,$J3550=1),"СНВВ не працює","OK"))))</f>
        <v>чи робить СНВВ?</v>
      </c>
      <c r="M3550" s="100"/>
      <c r="N3550" s="122" t="str">
        <f>IF(OR(E3550&lt;&gt;0, J3550=0), "",D3550)</f>
        <v/>
      </c>
      <c r="O3550" s="122" t="str">
        <f t="shared" si="2289"/>
        <v/>
      </c>
      <c r="P3550" s="122" t="str">
        <f>IF(AND($E3550&lt;&gt;0,$J3550=1),"замінне значення",O3550)</f>
        <v/>
      </c>
      <c r="Q3550" s="122" t="str">
        <f>IF(OR(G3550&lt;&gt;0, J3550=0), "",F3550)</f>
        <v/>
      </c>
      <c r="R3550" s="122" t="str">
        <f t="shared" si="2290"/>
        <v/>
      </c>
      <c r="S3550" s="122" t="str">
        <f>IF(AND(G3550&lt;&gt;0,J3550=1),"замінне значення",R3550)</f>
        <v/>
      </c>
      <c r="T3550" s="122" t="str">
        <f t="shared" si="2291"/>
        <v/>
      </c>
    </row>
    <row r="3551" spans="1:20" outlineLevel="1">
      <c r="A3551" s="161"/>
      <c r="B3551" s="208">
        <v>44703</v>
      </c>
      <c r="C3551" s="96">
        <v>78.0833333333333</v>
      </c>
      <c r="D3551" s="122"/>
      <c r="E3551" s="122" t="str">
        <f t="shared" si="2285"/>
        <v/>
      </c>
      <c r="F3551" s="122"/>
      <c r="G3551" s="122" t="str">
        <f t="shared" si="2286"/>
        <v/>
      </c>
      <c r="H3551" s="122"/>
      <c r="I3551" s="122" t="str">
        <f t="shared" si="2287"/>
        <v/>
      </c>
      <c r="J3551" s="122"/>
      <c r="K3551" s="122" t="str">
        <f t="shared" si="2288"/>
        <v/>
      </c>
      <c r="L3551" s="123" t="str">
        <f>IF(H3551="","чи робить СНВВ?",IF(J3551="","чи роблять агрегати?",IF($J3551=0,"агрегати не працюють",IF(AND($H3551=0,$J3551=1),"СНВВ не працює","OK"))))</f>
        <v>чи робить СНВВ?</v>
      </c>
      <c r="M3551" s="100"/>
      <c r="N3551" s="122" t="str">
        <f>IF(OR(E3551&lt;&gt;0, J3551=0), "",D3551)</f>
        <v/>
      </c>
      <c r="O3551" s="122" t="str">
        <f t="shared" si="2289"/>
        <v/>
      </c>
      <c r="P3551" s="122" t="str">
        <f>IF(AND($E3551&lt;&gt;0,$J3551=1),"замінне значення",O3551)</f>
        <v/>
      </c>
      <c r="Q3551" s="122" t="str">
        <f>IF(OR(G3551&lt;&gt;0, J3551=0), "",F3551)</f>
        <v/>
      </c>
      <c r="R3551" s="122" t="str">
        <f t="shared" si="2290"/>
        <v/>
      </c>
      <c r="S3551" s="122" t="str">
        <f>IF(AND(G3551&lt;&gt;0,J3551=1),"замінне значення",R3551)</f>
        <v/>
      </c>
      <c r="T3551" s="122" t="str">
        <f t="shared" si="2291"/>
        <v/>
      </c>
    </row>
    <row r="3552" spans="1:20" outlineLevel="1">
      <c r="A3552" s="161"/>
      <c r="B3552" s="208">
        <v>44703</v>
      </c>
      <c r="C3552" s="96">
        <v>78.125</v>
      </c>
      <c r="D3552" s="122"/>
      <c r="E3552" s="122" t="str">
        <f t="shared" si="2285"/>
        <v/>
      </c>
      <c r="F3552" s="122"/>
      <c r="G3552" s="122" t="str">
        <f t="shared" si="2286"/>
        <v/>
      </c>
      <c r="H3552" s="122"/>
      <c r="I3552" s="122" t="str">
        <f t="shared" si="2287"/>
        <v/>
      </c>
      <c r="J3552" s="122"/>
      <c r="K3552" s="122" t="str">
        <f t="shared" si="2288"/>
        <v/>
      </c>
      <c r="L3552" s="123" t="str">
        <f>IF(H3552="","чи робить СНВВ?",IF(J3552="","чи роблять агрегати?",IF($J3552=0,"агрегати не працюють",IF(AND($H3552=0,$J3552=1),"СНВВ не працює","OK"))))</f>
        <v>чи робить СНВВ?</v>
      </c>
      <c r="M3552" s="100"/>
      <c r="N3552" s="122" t="str">
        <f>IF(OR(E3552&lt;&gt;0, J3552=0), "",D3552)</f>
        <v/>
      </c>
      <c r="O3552" s="122" t="str">
        <f t="shared" si="2289"/>
        <v/>
      </c>
      <c r="P3552" s="122" t="str">
        <f>IF(AND($E3552&lt;&gt;0,$J3552=1),"замінне значення",O3552)</f>
        <v/>
      </c>
      <c r="Q3552" s="122" t="str">
        <f>IF(OR(G3552&lt;&gt;0, J3552=0), "",F3552)</f>
        <v/>
      </c>
      <c r="R3552" s="122" t="str">
        <f t="shared" si="2290"/>
        <v/>
      </c>
      <c r="S3552" s="122" t="str">
        <f>IF(AND(G3552&lt;&gt;0,J3552=1),"замінне значення",R3552)</f>
        <v/>
      </c>
      <c r="T3552" s="122" t="str">
        <f t="shared" si="2291"/>
        <v/>
      </c>
    </row>
    <row r="3553" spans="1:20" outlineLevel="1">
      <c r="A3553" s="161"/>
      <c r="B3553" s="208">
        <v>44703</v>
      </c>
      <c r="C3553" s="96">
        <v>78.1666666666667</v>
      </c>
      <c r="D3553" s="122"/>
      <c r="E3553" s="122" t="str">
        <f t="shared" si="2285"/>
        <v/>
      </c>
      <c r="F3553" s="122"/>
      <c r="G3553" s="122" t="str">
        <f t="shared" si="2286"/>
        <v/>
      </c>
      <c r="H3553" s="122"/>
      <c r="I3553" s="122" t="str">
        <f t="shared" si="2287"/>
        <v/>
      </c>
      <c r="J3553" s="122"/>
      <c r="K3553" s="122" t="str">
        <f t="shared" si="2288"/>
        <v/>
      </c>
      <c r="L3553" s="123" t="str">
        <f>IF(H3553="","чи робить СНВВ?",IF(J3553="","чи роблять агрегати?",IF($J3553=0,"агрегати не працюють",IF(AND($H3553=0,$J3553=1),"СНВВ не працює","OK"))))</f>
        <v>чи робить СНВВ?</v>
      </c>
      <c r="M3553" s="100"/>
      <c r="N3553" s="122" t="str">
        <f>IF(OR(E3553&lt;&gt;0, J3553=0), "",D3553)</f>
        <v/>
      </c>
      <c r="O3553" s="122" t="str">
        <f t="shared" si="2289"/>
        <v/>
      </c>
      <c r="P3553" s="122" t="str">
        <f>IF(AND($E3553&lt;&gt;0,$J3553=1),"замінне значення",O3553)</f>
        <v/>
      </c>
      <c r="Q3553" s="122" t="str">
        <f>IF(OR(G3553&lt;&gt;0, J3553=0), "",F3553)</f>
        <v/>
      </c>
      <c r="R3553" s="122" t="str">
        <f t="shared" si="2290"/>
        <v/>
      </c>
      <c r="S3553" s="122" t="str">
        <f>IF(AND(G3553&lt;&gt;0,J3553=1),"замінне значення",R3553)</f>
        <v/>
      </c>
      <c r="T3553" s="122" t="str">
        <f t="shared" si="2291"/>
        <v/>
      </c>
    </row>
    <row r="3554" spans="1:20" outlineLevel="1">
      <c r="A3554" s="161"/>
      <c r="B3554" s="208">
        <v>44703</v>
      </c>
      <c r="C3554" s="96">
        <v>78.2083333333333</v>
      </c>
      <c r="D3554" s="122"/>
      <c r="E3554" s="122" t="str">
        <f t="shared" si="2285"/>
        <v/>
      </c>
      <c r="F3554" s="122"/>
      <c r="G3554" s="122" t="str">
        <f t="shared" si="2286"/>
        <v/>
      </c>
      <c r="H3554" s="122"/>
      <c r="I3554" s="122" t="str">
        <f t="shared" si="2287"/>
        <v/>
      </c>
      <c r="J3554" s="122"/>
      <c r="K3554" s="122" t="str">
        <f t="shared" si="2288"/>
        <v/>
      </c>
      <c r="L3554" s="123" t="str">
        <f>IF(H3554="","чи робить СНВВ?",IF(J3554="","чи роблять агрегати?",IF($J3554=0,"агрегати не працюють",IF(AND($H3554=0,$J3554=1),"СНВВ не працює","OK"))))</f>
        <v>чи робить СНВВ?</v>
      </c>
      <c r="M3554" s="100"/>
      <c r="N3554" s="122" t="str">
        <f>IF(OR(E3554&lt;&gt;0, J3554=0), "",D3554)</f>
        <v/>
      </c>
      <c r="O3554" s="122" t="str">
        <f t="shared" si="2289"/>
        <v/>
      </c>
      <c r="P3554" s="122" t="str">
        <f>IF(AND($E3554&lt;&gt;0,$J3554=1),"замінне значення",O3554)</f>
        <v/>
      </c>
      <c r="Q3554" s="122" t="str">
        <f>IF(OR(G3554&lt;&gt;0, J3554=0), "",F3554)</f>
        <v/>
      </c>
      <c r="R3554" s="122" t="str">
        <f t="shared" si="2290"/>
        <v/>
      </c>
      <c r="S3554" s="122" t="str">
        <f>IF(AND(G3554&lt;&gt;0,J3554=1),"замінне значення",R3554)</f>
        <v/>
      </c>
      <c r="T3554" s="122" t="str">
        <f t="shared" si="2291"/>
        <v/>
      </c>
    </row>
    <row r="3555" spans="1:20" outlineLevel="1">
      <c r="A3555" s="161"/>
      <c r="B3555" s="208">
        <v>44703</v>
      </c>
      <c r="C3555" s="96">
        <v>78.25</v>
      </c>
      <c r="D3555" s="122"/>
      <c r="E3555" s="122" t="str">
        <f t="shared" si="2285"/>
        <v/>
      </c>
      <c r="F3555" s="122"/>
      <c r="G3555" s="122" t="str">
        <f t="shared" si="2286"/>
        <v/>
      </c>
      <c r="H3555" s="122"/>
      <c r="I3555" s="122" t="str">
        <f t="shared" si="2287"/>
        <v/>
      </c>
      <c r="J3555" s="122"/>
      <c r="K3555" s="122" t="str">
        <f t="shared" si="2288"/>
        <v/>
      </c>
      <c r="L3555" s="123" t="str">
        <f>IF(H3555="","чи робить СНВВ?",IF(J3555="","чи роблять агрегати?",IF($J3555=0,"агрегати не працюють",IF(AND($H3555=0,$J3555=1),"СНВВ не працює","OK"))))</f>
        <v>чи робить СНВВ?</v>
      </c>
      <c r="M3555" s="100"/>
      <c r="N3555" s="122" t="str">
        <f>IF(OR(E3555&lt;&gt;0, J3555=0), "",D3555)</f>
        <v/>
      </c>
      <c r="O3555" s="122" t="str">
        <f t="shared" si="2289"/>
        <v/>
      </c>
      <c r="P3555" s="122" t="str">
        <f>IF(AND($E3555&lt;&gt;0,$J3555=1),"замінне значення",O3555)</f>
        <v/>
      </c>
      <c r="Q3555" s="122" t="str">
        <f>IF(OR(G3555&lt;&gt;0, J3555=0), "",F3555)</f>
        <v/>
      </c>
      <c r="R3555" s="122" t="str">
        <f t="shared" si="2290"/>
        <v/>
      </c>
      <c r="S3555" s="122" t="str">
        <f>IF(AND(G3555&lt;&gt;0,J3555=1),"замінне значення",R3555)</f>
        <v/>
      </c>
      <c r="T3555" s="122" t="str">
        <f t="shared" si="2291"/>
        <v/>
      </c>
    </row>
    <row r="3556" spans="1:20" outlineLevel="1">
      <c r="A3556" s="161"/>
      <c r="B3556" s="208">
        <v>44703</v>
      </c>
      <c r="C3556" s="96">
        <v>78.2916666666667</v>
      </c>
      <c r="D3556" s="122"/>
      <c r="E3556" s="122" t="str">
        <f t="shared" si="2285"/>
        <v/>
      </c>
      <c r="F3556" s="122"/>
      <c r="G3556" s="122" t="str">
        <f t="shared" si="2286"/>
        <v/>
      </c>
      <c r="H3556" s="122"/>
      <c r="I3556" s="122" t="str">
        <f t="shared" si="2287"/>
        <v/>
      </c>
      <c r="J3556" s="122"/>
      <c r="K3556" s="122" t="str">
        <f t="shared" si="2288"/>
        <v/>
      </c>
      <c r="L3556" s="123" t="str">
        <f>IF(H3556="","чи робить СНВВ?",IF(J3556="","чи роблять агрегати?",IF($J3556=0,"агрегати не працюють",IF(AND($H3556=0,$J3556=1),"СНВВ не працює","OK"))))</f>
        <v>чи робить СНВВ?</v>
      </c>
      <c r="M3556" s="100"/>
      <c r="N3556" s="122" t="str">
        <f>IF(OR(E3556&lt;&gt;0, J3556=0), "",D3556)</f>
        <v/>
      </c>
      <c r="O3556" s="122" t="str">
        <f t="shared" si="2289"/>
        <v/>
      </c>
      <c r="P3556" s="122" t="str">
        <f>IF(AND($E3556&lt;&gt;0,$J3556=1),"замінне значення",O3556)</f>
        <v/>
      </c>
      <c r="Q3556" s="122" t="str">
        <f>IF(OR(G3556&lt;&gt;0, J3556=0), "",F3556)</f>
        <v/>
      </c>
      <c r="R3556" s="122" t="str">
        <f t="shared" si="2290"/>
        <v/>
      </c>
      <c r="S3556" s="122" t="str">
        <f>IF(AND(G3556&lt;&gt;0,J3556=1),"замінне значення",R3556)</f>
        <v/>
      </c>
      <c r="T3556" s="122" t="str">
        <f t="shared" si="2291"/>
        <v/>
      </c>
    </row>
    <row r="3557" spans="1:20" outlineLevel="1">
      <c r="A3557" s="161"/>
      <c r="B3557" s="208">
        <v>44703</v>
      </c>
      <c r="C3557" s="96">
        <v>78.3333333333333</v>
      </c>
      <c r="D3557" s="122"/>
      <c r="E3557" s="122" t="str">
        <f t="shared" si="2285"/>
        <v/>
      </c>
      <c r="F3557" s="122"/>
      <c r="G3557" s="122" t="str">
        <f t="shared" si="2286"/>
        <v/>
      </c>
      <c r="H3557" s="122"/>
      <c r="I3557" s="122" t="str">
        <f t="shared" si="2287"/>
        <v/>
      </c>
      <c r="J3557" s="122"/>
      <c r="K3557" s="122" t="str">
        <f t="shared" si="2288"/>
        <v/>
      </c>
      <c r="L3557" s="123" t="str">
        <f>IF(H3557="","чи робить СНВВ?",IF(J3557="","чи роблять агрегати?",IF($J3557=0,"агрегати не працюють",IF(AND($H3557=0,$J3557=1),"СНВВ не працює","OK"))))</f>
        <v>чи робить СНВВ?</v>
      </c>
      <c r="M3557" s="100"/>
      <c r="N3557" s="122" t="str">
        <f>IF(OR(E3557&lt;&gt;0, J3557=0), "",D3557)</f>
        <v/>
      </c>
      <c r="O3557" s="122" t="str">
        <f t="shared" si="2289"/>
        <v/>
      </c>
      <c r="P3557" s="122" t="str">
        <f>IF(AND($E3557&lt;&gt;0,$J3557=1),"замінне значення",O3557)</f>
        <v/>
      </c>
      <c r="Q3557" s="122" t="str">
        <f>IF(OR(G3557&lt;&gt;0, J3557=0), "",F3557)</f>
        <v/>
      </c>
      <c r="R3557" s="122" t="str">
        <f t="shared" si="2290"/>
        <v/>
      </c>
      <c r="S3557" s="122" t="str">
        <f>IF(AND(G3557&lt;&gt;0,J3557=1),"замінне значення",R3557)</f>
        <v/>
      </c>
      <c r="T3557" s="122" t="str">
        <f t="shared" si="2291"/>
        <v/>
      </c>
    </row>
    <row r="3558" spans="1:20" outlineLevel="1">
      <c r="A3558" s="161"/>
      <c r="B3558" s="208">
        <v>44703</v>
      </c>
      <c r="C3558" s="96">
        <v>78.375</v>
      </c>
      <c r="D3558" s="122"/>
      <c r="E3558" s="122" t="str">
        <f t="shared" si="2285"/>
        <v/>
      </c>
      <c r="F3558" s="122"/>
      <c r="G3558" s="122" t="str">
        <f t="shared" si="2286"/>
        <v/>
      </c>
      <c r="H3558" s="122"/>
      <c r="I3558" s="122" t="str">
        <f t="shared" si="2287"/>
        <v/>
      </c>
      <c r="J3558" s="122"/>
      <c r="K3558" s="122" t="str">
        <f t="shared" si="2288"/>
        <v/>
      </c>
      <c r="L3558" s="123" t="str">
        <f>IF(H3558="","чи робить СНВВ?",IF(J3558="","чи роблять агрегати?",IF($J3558=0,"агрегати не працюють",IF(AND($H3558=0,$J3558=1),"СНВВ не працює","OK"))))</f>
        <v>чи робить СНВВ?</v>
      </c>
      <c r="M3558" s="100"/>
      <c r="N3558" s="122" t="str">
        <f>IF(OR(E3558&lt;&gt;0, J3558=0), "",D3558)</f>
        <v/>
      </c>
      <c r="O3558" s="122" t="str">
        <f t="shared" si="2289"/>
        <v/>
      </c>
      <c r="P3558" s="122" t="str">
        <f>IF(AND($E3558&lt;&gt;0,$J3558=1),"замінне значення",O3558)</f>
        <v/>
      </c>
      <c r="Q3558" s="122" t="str">
        <f>IF(OR(G3558&lt;&gt;0, J3558=0), "",F3558)</f>
        <v/>
      </c>
      <c r="R3558" s="122" t="str">
        <f t="shared" si="2290"/>
        <v/>
      </c>
      <c r="S3558" s="122" t="str">
        <f>IF(AND(G3558&lt;&gt;0,J3558=1),"замінне значення",R3558)</f>
        <v/>
      </c>
      <c r="T3558" s="122" t="str">
        <f t="shared" si="2291"/>
        <v/>
      </c>
    </row>
    <row r="3559" spans="1:20" outlineLevel="1">
      <c r="A3559" s="161"/>
      <c r="B3559" s="208">
        <v>44703</v>
      </c>
      <c r="C3559" s="96">
        <v>78.4166666666667</v>
      </c>
      <c r="D3559" s="122"/>
      <c r="E3559" s="122" t="str">
        <f t="shared" si="2285"/>
        <v/>
      </c>
      <c r="F3559" s="122"/>
      <c r="G3559" s="122" t="str">
        <f t="shared" si="2286"/>
        <v/>
      </c>
      <c r="H3559" s="122"/>
      <c r="I3559" s="122" t="str">
        <f t="shared" si="2287"/>
        <v/>
      </c>
      <c r="J3559" s="122"/>
      <c r="K3559" s="122" t="str">
        <f t="shared" si="2288"/>
        <v/>
      </c>
      <c r="L3559" s="123" t="str">
        <f>IF(H3559="","чи робить СНВВ?",IF(J3559="","чи роблять агрегати?",IF($J3559=0,"агрегати не працюють",IF(AND($H3559=0,$J3559=1),"СНВВ не працює","OK"))))</f>
        <v>чи робить СНВВ?</v>
      </c>
      <c r="M3559" s="100"/>
      <c r="N3559" s="122" t="str">
        <f>IF(OR(E3559&lt;&gt;0, J3559=0), "",D3559)</f>
        <v/>
      </c>
      <c r="O3559" s="122" t="str">
        <f t="shared" si="2289"/>
        <v/>
      </c>
      <c r="P3559" s="122" t="str">
        <f>IF(AND($E3559&lt;&gt;0,$J3559=1),"замінне значення",O3559)</f>
        <v/>
      </c>
      <c r="Q3559" s="122" t="str">
        <f>IF(OR(G3559&lt;&gt;0, J3559=0), "",F3559)</f>
        <v/>
      </c>
      <c r="R3559" s="122" t="str">
        <f t="shared" si="2290"/>
        <v/>
      </c>
      <c r="S3559" s="122" t="str">
        <f>IF(AND(G3559&lt;&gt;0,J3559=1),"замінне значення",R3559)</f>
        <v/>
      </c>
      <c r="T3559" s="122" t="str">
        <f t="shared" si="2291"/>
        <v/>
      </c>
    </row>
    <row r="3560" spans="1:20" outlineLevel="1">
      <c r="A3560" s="161"/>
      <c r="B3560" s="208">
        <v>44703</v>
      </c>
      <c r="C3560" s="96">
        <v>78.4583333333333</v>
      </c>
      <c r="D3560" s="122"/>
      <c r="E3560" s="122" t="str">
        <f t="shared" si="2285"/>
        <v/>
      </c>
      <c r="F3560" s="122"/>
      <c r="G3560" s="122" t="str">
        <f t="shared" si="2286"/>
        <v/>
      </c>
      <c r="H3560" s="122"/>
      <c r="I3560" s="122" t="str">
        <f t="shared" si="2287"/>
        <v/>
      </c>
      <c r="J3560" s="122"/>
      <c r="K3560" s="122" t="str">
        <f t="shared" si="2288"/>
        <v/>
      </c>
      <c r="L3560" s="123" t="str">
        <f>IF(H3560="","чи робить СНВВ?",IF(J3560="","чи роблять агрегати?",IF($J3560=0,"агрегати не працюють",IF(AND($H3560=0,$J3560=1),"СНВВ не працює","OK"))))</f>
        <v>чи робить СНВВ?</v>
      </c>
      <c r="M3560" s="100"/>
      <c r="N3560" s="122" t="str">
        <f>IF(OR(E3560&lt;&gt;0, J3560=0), "",D3560)</f>
        <v/>
      </c>
      <c r="O3560" s="122" t="str">
        <f t="shared" si="2289"/>
        <v/>
      </c>
      <c r="P3560" s="122" t="str">
        <f>IF(AND($E3560&lt;&gt;0,$J3560=1),"замінне значення",O3560)</f>
        <v/>
      </c>
      <c r="Q3560" s="122" t="str">
        <f>IF(OR(G3560&lt;&gt;0, J3560=0), "",F3560)</f>
        <v/>
      </c>
      <c r="R3560" s="122" t="str">
        <f t="shared" si="2290"/>
        <v/>
      </c>
      <c r="S3560" s="122" t="str">
        <f>IF(AND(G3560&lt;&gt;0,J3560=1),"замінне значення",R3560)</f>
        <v/>
      </c>
      <c r="T3560" s="122" t="str">
        <f t="shared" si="2291"/>
        <v/>
      </c>
    </row>
    <row r="3561" spans="1:20" outlineLevel="1">
      <c r="A3561" s="161"/>
      <c r="B3561" s="208">
        <v>44703</v>
      </c>
      <c r="C3561" s="96">
        <v>78.5</v>
      </c>
      <c r="D3561" s="122"/>
      <c r="E3561" s="122" t="str">
        <f t="shared" si="2285"/>
        <v/>
      </c>
      <c r="F3561" s="122"/>
      <c r="G3561" s="122" t="str">
        <f t="shared" si="2286"/>
        <v/>
      </c>
      <c r="H3561" s="122"/>
      <c r="I3561" s="122" t="str">
        <f t="shared" si="2287"/>
        <v/>
      </c>
      <c r="J3561" s="122"/>
      <c r="K3561" s="122" t="str">
        <f t="shared" si="2288"/>
        <v/>
      </c>
      <c r="L3561" s="123" t="str">
        <f>IF(H3561="","чи робить СНВВ?",IF(J3561="","чи роблять агрегати?",IF($J3561=0,"агрегати не працюють",IF(AND($H3561=0,$J3561=1),"СНВВ не працює","OK"))))</f>
        <v>чи робить СНВВ?</v>
      </c>
      <c r="M3561" s="100"/>
      <c r="N3561" s="122" t="str">
        <f>IF(OR(E3561&lt;&gt;0, J3561=0), "",D3561)</f>
        <v/>
      </c>
      <c r="O3561" s="122" t="str">
        <f t="shared" si="2289"/>
        <v/>
      </c>
      <c r="P3561" s="122" t="str">
        <f>IF(AND($E3561&lt;&gt;0,$J3561=1),"замінне значення",O3561)</f>
        <v/>
      </c>
      <c r="Q3561" s="122" t="str">
        <f>IF(OR(G3561&lt;&gt;0, J3561=0), "",F3561)</f>
        <v/>
      </c>
      <c r="R3561" s="122" t="str">
        <f t="shared" si="2290"/>
        <v/>
      </c>
      <c r="S3561" s="122" t="str">
        <f>IF(AND(G3561&lt;&gt;0,J3561=1),"замінне значення",R3561)</f>
        <v/>
      </c>
      <c r="T3561" s="122" t="str">
        <f t="shared" si="2291"/>
        <v/>
      </c>
    </row>
    <row r="3562" spans="1:20" outlineLevel="1">
      <c r="A3562" s="161"/>
      <c r="B3562" s="208">
        <v>44703</v>
      </c>
      <c r="C3562" s="96">
        <v>78.5416666666667</v>
      </c>
      <c r="D3562" s="122"/>
      <c r="E3562" s="122" t="str">
        <f t="shared" si="2285"/>
        <v/>
      </c>
      <c r="F3562" s="122"/>
      <c r="G3562" s="122" t="str">
        <f t="shared" si="2286"/>
        <v/>
      </c>
      <c r="H3562" s="122"/>
      <c r="I3562" s="122" t="str">
        <f t="shared" si="2287"/>
        <v/>
      </c>
      <c r="J3562" s="122"/>
      <c r="K3562" s="122" t="str">
        <f t="shared" si="2288"/>
        <v/>
      </c>
      <c r="L3562" s="123" t="str">
        <f>IF(H3562="","чи робить СНВВ?",IF(J3562="","чи роблять агрегати?",IF($J3562=0,"агрегати не працюють",IF(AND($H3562=0,$J3562=1),"СНВВ не працює","OK"))))</f>
        <v>чи робить СНВВ?</v>
      </c>
      <c r="M3562" s="100"/>
      <c r="N3562" s="122" t="str">
        <f>IF(OR(E3562&lt;&gt;0, J3562=0), "",D3562)</f>
        <v/>
      </c>
      <c r="O3562" s="122" t="str">
        <f t="shared" si="2289"/>
        <v/>
      </c>
      <c r="P3562" s="122" t="str">
        <f>IF(AND($E3562&lt;&gt;0,$J3562=1),"замінне значення",O3562)</f>
        <v/>
      </c>
      <c r="Q3562" s="122" t="str">
        <f>IF(OR(G3562&lt;&gt;0, J3562=0), "",F3562)</f>
        <v/>
      </c>
      <c r="R3562" s="122" t="str">
        <f t="shared" si="2290"/>
        <v/>
      </c>
      <c r="S3562" s="122" t="str">
        <f>IF(AND(G3562&lt;&gt;0,J3562=1),"замінне значення",R3562)</f>
        <v/>
      </c>
      <c r="T3562" s="122" t="str">
        <f t="shared" si="2291"/>
        <v/>
      </c>
    </row>
    <row r="3563" spans="1:20" outlineLevel="1">
      <c r="A3563" s="161"/>
      <c r="B3563" s="208">
        <v>44703</v>
      </c>
      <c r="C3563" s="96">
        <v>78.5833333333333</v>
      </c>
      <c r="D3563" s="122"/>
      <c r="E3563" s="122" t="str">
        <f t="shared" si="2285"/>
        <v/>
      </c>
      <c r="F3563" s="122"/>
      <c r="G3563" s="122" t="str">
        <f t="shared" si="2286"/>
        <v/>
      </c>
      <c r="H3563" s="122"/>
      <c r="I3563" s="122" t="str">
        <f t="shared" si="2287"/>
        <v/>
      </c>
      <c r="J3563" s="122"/>
      <c r="K3563" s="122" t="str">
        <f t="shared" si="2288"/>
        <v/>
      </c>
      <c r="L3563" s="123" t="str">
        <f>IF(H3563="","чи робить СНВВ?",IF(J3563="","чи роблять агрегати?",IF($J3563=0,"агрегати не працюють",IF(AND($H3563=0,$J3563=1),"СНВВ не працює","OK"))))</f>
        <v>чи робить СНВВ?</v>
      </c>
      <c r="M3563" s="100"/>
      <c r="N3563" s="122" t="str">
        <f>IF(OR(E3563&lt;&gt;0, J3563=0), "",D3563)</f>
        <v/>
      </c>
      <c r="O3563" s="122" t="str">
        <f t="shared" si="2289"/>
        <v/>
      </c>
      <c r="P3563" s="122" t="str">
        <f>IF(AND($E3563&lt;&gt;0,$J3563=1),"замінне значення",O3563)</f>
        <v/>
      </c>
      <c r="Q3563" s="122" t="str">
        <f>IF(OR(G3563&lt;&gt;0, J3563=0), "",F3563)</f>
        <v/>
      </c>
      <c r="R3563" s="122" t="str">
        <f t="shared" si="2290"/>
        <v/>
      </c>
      <c r="S3563" s="122" t="str">
        <f>IF(AND(G3563&lt;&gt;0,J3563=1),"замінне значення",R3563)</f>
        <v/>
      </c>
      <c r="T3563" s="122" t="str">
        <f t="shared" si="2291"/>
        <v/>
      </c>
    </row>
    <row r="3564" spans="1:20" outlineLevel="1">
      <c r="A3564" s="161"/>
      <c r="B3564" s="208">
        <v>44703</v>
      </c>
      <c r="C3564" s="96">
        <v>78.625</v>
      </c>
      <c r="D3564" s="122"/>
      <c r="E3564" s="122" t="str">
        <f t="shared" si="2285"/>
        <v/>
      </c>
      <c r="F3564" s="122"/>
      <c r="G3564" s="122" t="str">
        <f t="shared" si="2286"/>
        <v/>
      </c>
      <c r="H3564" s="122"/>
      <c r="I3564" s="122" t="str">
        <f t="shared" si="2287"/>
        <v/>
      </c>
      <c r="J3564" s="122"/>
      <c r="K3564" s="122" t="str">
        <f t="shared" si="2288"/>
        <v/>
      </c>
      <c r="L3564" s="123" t="str">
        <f>IF(H3564="","чи робить СНВВ?",IF(J3564="","чи роблять агрегати?",IF($J3564=0,"агрегати не працюють",IF(AND($H3564=0,$J3564=1),"СНВВ не працює","OK"))))</f>
        <v>чи робить СНВВ?</v>
      </c>
      <c r="M3564" s="100"/>
      <c r="N3564" s="122" t="str">
        <f>IF(OR(E3564&lt;&gt;0, J3564=0), "",D3564)</f>
        <v/>
      </c>
      <c r="O3564" s="122" t="str">
        <f t="shared" si="2289"/>
        <v/>
      </c>
      <c r="P3564" s="122" t="str">
        <f>IF(AND($E3564&lt;&gt;0,$J3564=1),"замінне значення",O3564)</f>
        <v/>
      </c>
      <c r="Q3564" s="122" t="str">
        <f>IF(OR(G3564&lt;&gt;0, J3564=0), "",F3564)</f>
        <v/>
      </c>
      <c r="R3564" s="122" t="str">
        <f t="shared" si="2290"/>
        <v/>
      </c>
      <c r="S3564" s="122" t="str">
        <f>IF(AND(G3564&lt;&gt;0,J3564=1),"замінне значення",R3564)</f>
        <v/>
      </c>
      <c r="T3564" s="122" t="str">
        <f t="shared" si="2291"/>
        <v/>
      </c>
    </row>
    <row r="3565" spans="1:20" outlineLevel="1">
      <c r="A3565" s="161"/>
      <c r="B3565" s="208">
        <v>44703</v>
      </c>
      <c r="C3565" s="96">
        <v>78.6666666666667</v>
      </c>
      <c r="D3565" s="122"/>
      <c r="E3565" s="122" t="str">
        <f t="shared" si="2285"/>
        <v/>
      </c>
      <c r="F3565" s="122"/>
      <c r="G3565" s="122" t="str">
        <f t="shared" si="2286"/>
        <v/>
      </c>
      <c r="H3565" s="122"/>
      <c r="I3565" s="122" t="str">
        <f t="shared" si="2287"/>
        <v/>
      </c>
      <c r="J3565" s="122"/>
      <c r="K3565" s="122" t="str">
        <f t="shared" si="2288"/>
        <v/>
      </c>
      <c r="L3565" s="123" t="str">
        <f>IF(H3565="","чи робить СНВВ?",IF(J3565="","чи роблять агрегати?",IF($J3565=0,"агрегати не працюють",IF(AND($H3565=0,$J3565=1),"СНВВ не працює","OK"))))</f>
        <v>чи робить СНВВ?</v>
      </c>
      <c r="M3565" s="100"/>
      <c r="N3565" s="122" t="str">
        <f>IF(OR(E3565&lt;&gt;0, J3565=0), "",D3565)</f>
        <v/>
      </c>
      <c r="O3565" s="122" t="str">
        <f t="shared" si="2289"/>
        <v/>
      </c>
      <c r="P3565" s="122" t="str">
        <f>IF(AND($E3565&lt;&gt;0,$J3565=1),"замінне значення",O3565)</f>
        <v/>
      </c>
      <c r="Q3565" s="122" t="str">
        <f>IF(OR(G3565&lt;&gt;0, J3565=0), "",F3565)</f>
        <v/>
      </c>
      <c r="R3565" s="122" t="str">
        <f t="shared" si="2290"/>
        <v/>
      </c>
      <c r="S3565" s="122" t="str">
        <f>IF(AND(G3565&lt;&gt;0,J3565=1),"замінне значення",R3565)</f>
        <v/>
      </c>
      <c r="T3565" s="122" t="str">
        <f t="shared" si="2291"/>
        <v/>
      </c>
    </row>
    <row r="3566" spans="1:20" outlineLevel="1">
      <c r="A3566" s="161"/>
      <c r="B3566" s="208">
        <v>44703</v>
      </c>
      <c r="C3566" s="96">
        <v>78.7083333333333</v>
      </c>
      <c r="D3566" s="122"/>
      <c r="E3566" s="122" t="str">
        <f t="shared" si="2285"/>
        <v/>
      </c>
      <c r="F3566" s="122"/>
      <c r="G3566" s="122" t="str">
        <f t="shared" si="2286"/>
        <v/>
      </c>
      <c r="H3566" s="122"/>
      <c r="I3566" s="122" t="str">
        <f t="shared" si="2287"/>
        <v/>
      </c>
      <c r="J3566" s="122"/>
      <c r="K3566" s="122" t="str">
        <f t="shared" si="2288"/>
        <v/>
      </c>
      <c r="L3566" s="123" t="str">
        <f>IF(H3566="","чи робить СНВВ?",IF(J3566="","чи роблять агрегати?",IF($J3566=0,"агрегати не працюють",IF(AND($H3566=0,$J3566=1),"СНВВ не працює","OK"))))</f>
        <v>чи робить СНВВ?</v>
      </c>
      <c r="M3566" s="100"/>
      <c r="N3566" s="122" t="str">
        <f>IF(OR(E3566&lt;&gt;0, J3566=0), "",D3566)</f>
        <v/>
      </c>
      <c r="O3566" s="122" t="str">
        <f t="shared" si="2289"/>
        <v/>
      </c>
      <c r="P3566" s="122" t="str">
        <f>IF(AND($E3566&lt;&gt;0,$J3566=1),"замінне значення",O3566)</f>
        <v/>
      </c>
      <c r="Q3566" s="122" t="str">
        <f>IF(OR(G3566&lt;&gt;0, J3566=0), "",F3566)</f>
        <v/>
      </c>
      <c r="R3566" s="122" t="str">
        <f t="shared" si="2290"/>
        <v/>
      </c>
      <c r="S3566" s="122" t="str">
        <f>IF(AND(G3566&lt;&gt;0,J3566=1),"замінне значення",R3566)</f>
        <v/>
      </c>
      <c r="T3566" s="122" t="str">
        <f t="shared" si="2291"/>
        <v/>
      </c>
    </row>
    <row r="3567" spans="1:20" outlineLevel="1">
      <c r="A3567" s="161"/>
      <c r="B3567" s="208">
        <v>44703</v>
      </c>
      <c r="C3567" s="96">
        <v>78.75</v>
      </c>
      <c r="D3567" s="122"/>
      <c r="E3567" s="122" t="str">
        <f t="shared" si="2285"/>
        <v/>
      </c>
      <c r="F3567" s="122"/>
      <c r="G3567" s="122" t="str">
        <f t="shared" si="2286"/>
        <v/>
      </c>
      <c r="H3567" s="122"/>
      <c r="I3567" s="122" t="str">
        <f t="shared" si="2287"/>
        <v/>
      </c>
      <c r="J3567" s="122"/>
      <c r="K3567" s="122" t="str">
        <f t="shared" si="2288"/>
        <v/>
      </c>
      <c r="L3567" s="123" t="str">
        <f>IF(H3567="","чи робить СНВВ?",IF(J3567="","чи роблять агрегати?",IF($J3567=0,"агрегати не працюють",IF(AND($H3567=0,$J3567=1),"СНВВ не працює","OK"))))</f>
        <v>чи робить СНВВ?</v>
      </c>
      <c r="M3567" s="100"/>
      <c r="N3567" s="122" t="str">
        <f>IF(OR(E3567&lt;&gt;0, J3567=0), "",D3567)</f>
        <v/>
      </c>
      <c r="O3567" s="122" t="str">
        <f t="shared" si="2289"/>
        <v/>
      </c>
      <c r="P3567" s="122" t="str">
        <f>IF(AND($E3567&lt;&gt;0,$J3567=1),"замінне значення",O3567)</f>
        <v/>
      </c>
      <c r="Q3567" s="122" t="str">
        <f>IF(OR(G3567&lt;&gt;0, J3567=0), "",F3567)</f>
        <v/>
      </c>
      <c r="R3567" s="122" t="str">
        <f t="shared" si="2290"/>
        <v/>
      </c>
      <c r="S3567" s="122" t="str">
        <f>IF(AND(G3567&lt;&gt;0,J3567=1),"замінне значення",R3567)</f>
        <v/>
      </c>
      <c r="T3567" s="122" t="str">
        <f t="shared" si="2291"/>
        <v/>
      </c>
    </row>
    <row r="3568" spans="1:20" outlineLevel="1">
      <c r="A3568" s="161"/>
      <c r="B3568" s="208">
        <v>44703</v>
      </c>
      <c r="C3568" s="96">
        <v>78.7916666666667</v>
      </c>
      <c r="D3568" s="122"/>
      <c r="E3568" s="122" t="str">
        <f t="shared" si="2285"/>
        <v/>
      </c>
      <c r="F3568" s="122"/>
      <c r="G3568" s="122" t="str">
        <f t="shared" si="2286"/>
        <v/>
      </c>
      <c r="H3568" s="122"/>
      <c r="I3568" s="122" t="str">
        <f t="shared" si="2287"/>
        <v/>
      </c>
      <c r="J3568" s="122"/>
      <c r="K3568" s="122" t="str">
        <f t="shared" si="2288"/>
        <v/>
      </c>
      <c r="L3568" s="123" t="str">
        <f>IF(H3568="","чи робить СНВВ?",IF(J3568="","чи роблять агрегати?",IF($J3568=0,"агрегати не працюють",IF(AND($H3568=0,$J3568=1),"СНВВ не працює","OK"))))</f>
        <v>чи робить СНВВ?</v>
      </c>
      <c r="M3568" s="100"/>
      <c r="N3568" s="122" t="str">
        <f>IF(OR(E3568&lt;&gt;0, J3568=0), "",D3568)</f>
        <v/>
      </c>
      <c r="O3568" s="122" t="str">
        <f t="shared" si="2289"/>
        <v/>
      </c>
      <c r="P3568" s="122" t="str">
        <f>IF(AND($E3568&lt;&gt;0,$J3568=1),"замінне значення",O3568)</f>
        <v/>
      </c>
      <c r="Q3568" s="122" t="str">
        <f>IF(OR(G3568&lt;&gt;0, J3568=0), "",F3568)</f>
        <v/>
      </c>
      <c r="R3568" s="122" t="str">
        <f t="shared" si="2290"/>
        <v/>
      </c>
      <c r="S3568" s="122" t="str">
        <f>IF(AND(G3568&lt;&gt;0,J3568=1),"замінне значення",R3568)</f>
        <v/>
      </c>
      <c r="T3568" s="122" t="str">
        <f t="shared" si="2291"/>
        <v/>
      </c>
    </row>
    <row r="3569" spans="1:20" outlineLevel="1">
      <c r="A3569" s="161"/>
      <c r="B3569" s="208">
        <v>44703</v>
      </c>
      <c r="C3569" s="96">
        <v>78.8333333333333</v>
      </c>
      <c r="D3569" s="122"/>
      <c r="E3569" s="122" t="str">
        <f t="shared" si="2285"/>
        <v/>
      </c>
      <c r="F3569" s="122"/>
      <c r="G3569" s="122" t="str">
        <f t="shared" si="2286"/>
        <v/>
      </c>
      <c r="H3569" s="122"/>
      <c r="I3569" s="122" t="str">
        <f t="shared" si="2287"/>
        <v/>
      </c>
      <c r="J3569" s="122"/>
      <c r="K3569" s="122" t="str">
        <f t="shared" si="2288"/>
        <v/>
      </c>
      <c r="L3569" s="123" t="str">
        <f>IF(H3569="","чи робить СНВВ?",IF(J3569="","чи роблять агрегати?",IF($J3569=0,"агрегати не працюють",IF(AND($H3569=0,$J3569=1),"СНВВ не працює","OK"))))</f>
        <v>чи робить СНВВ?</v>
      </c>
      <c r="M3569" s="100"/>
      <c r="N3569" s="122" t="str">
        <f>IF(OR(E3569&lt;&gt;0, J3569=0), "",D3569)</f>
        <v/>
      </c>
      <c r="O3569" s="122" t="str">
        <f t="shared" si="2289"/>
        <v/>
      </c>
      <c r="P3569" s="122" t="str">
        <f>IF(AND($E3569&lt;&gt;0,$J3569=1),"замінне значення",O3569)</f>
        <v/>
      </c>
      <c r="Q3569" s="122" t="str">
        <f>IF(OR(G3569&lt;&gt;0, J3569=0), "",F3569)</f>
        <v/>
      </c>
      <c r="R3569" s="122" t="str">
        <f t="shared" si="2290"/>
        <v/>
      </c>
      <c r="S3569" s="122" t="str">
        <f>IF(AND(G3569&lt;&gt;0,J3569=1),"замінне значення",R3569)</f>
        <v/>
      </c>
      <c r="T3569" s="122" t="str">
        <f t="shared" si="2291"/>
        <v/>
      </c>
    </row>
    <row r="3570" spans="1:20" outlineLevel="1">
      <c r="A3570" s="161"/>
      <c r="B3570" s="208">
        <v>44703</v>
      </c>
      <c r="C3570" s="96">
        <v>78.875</v>
      </c>
      <c r="D3570" s="122"/>
      <c r="E3570" s="122" t="str">
        <f t="shared" si="2285"/>
        <v/>
      </c>
      <c r="F3570" s="122"/>
      <c r="G3570" s="122" t="str">
        <f t="shared" si="2286"/>
        <v/>
      </c>
      <c r="H3570" s="122"/>
      <c r="I3570" s="122" t="str">
        <f t="shared" si="2287"/>
        <v/>
      </c>
      <c r="J3570" s="122"/>
      <c r="K3570" s="122" t="str">
        <f t="shared" si="2288"/>
        <v/>
      </c>
      <c r="L3570" s="123" t="str">
        <f>IF(H3570="","чи робить СНВВ?",IF(J3570="","чи роблять агрегати?",IF($J3570=0,"агрегати не працюють",IF(AND($H3570=0,$J3570=1),"СНВВ не працює","OK"))))</f>
        <v>чи робить СНВВ?</v>
      </c>
      <c r="M3570" s="100"/>
      <c r="N3570" s="122" t="str">
        <f>IF(OR(E3570&lt;&gt;0, J3570=0), "",D3570)</f>
        <v/>
      </c>
      <c r="O3570" s="122" t="str">
        <f t="shared" si="2289"/>
        <v/>
      </c>
      <c r="P3570" s="122" t="str">
        <f>IF(AND($E3570&lt;&gt;0,$J3570=1),"замінне значення",O3570)</f>
        <v/>
      </c>
      <c r="Q3570" s="122" t="str">
        <f>IF(OR(G3570&lt;&gt;0, J3570=0), "",F3570)</f>
        <v/>
      </c>
      <c r="R3570" s="122" t="str">
        <f t="shared" si="2290"/>
        <v/>
      </c>
      <c r="S3570" s="122" t="str">
        <f>IF(AND(G3570&lt;&gt;0,J3570=1),"замінне значення",R3570)</f>
        <v/>
      </c>
      <c r="T3570" s="122" t="str">
        <f t="shared" si="2291"/>
        <v/>
      </c>
    </row>
    <row r="3571" spans="1:20" outlineLevel="1">
      <c r="A3571" s="161"/>
      <c r="B3571" s="208">
        <v>44703</v>
      </c>
      <c r="C3571" s="96">
        <v>78.9166666666667</v>
      </c>
      <c r="D3571" s="122"/>
      <c r="E3571" s="122" t="str">
        <f t="shared" si="2285"/>
        <v/>
      </c>
      <c r="F3571" s="122"/>
      <c r="G3571" s="122" t="str">
        <f t="shared" si="2286"/>
        <v/>
      </c>
      <c r="H3571" s="122"/>
      <c r="I3571" s="122" t="str">
        <f t="shared" si="2287"/>
        <v/>
      </c>
      <c r="J3571" s="122"/>
      <c r="K3571" s="122" t="str">
        <f t="shared" si="2288"/>
        <v/>
      </c>
      <c r="L3571" s="123" t="str">
        <f>IF(H3571="","чи робить СНВВ?",IF(J3571="","чи роблять агрегати?",IF($J3571=0,"агрегати не працюють",IF(AND($H3571=0,$J3571=1),"СНВВ не працює","OK"))))</f>
        <v>чи робить СНВВ?</v>
      </c>
      <c r="M3571" s="100"/>
      <c r="N3571" s="122" t="str">
        <f>IF(OR(E3571&lt;&gt;0, J3571=0), "",D3571)</f>
        <v/>
      </c>
      <c r="O3571" s="122" t="str">
        <f t="shared" si="2289"/>
        <v/>
      </c>
      <c r="P3571" s="122" t="str">
        <f>IF(AND($E3571&lt;&gt;0,$J3571=1),"замінне значення",O3571)</f>
        <v/>
      </c>
      <c r="Q3571" s="122" t="str">
        <f>IF(OR(G3571&lt;&gt;0, J3571=0), "",F3571)</f>
        <v/>
      </c>
      <c r="R3571" s="122" t="str">
        <f t="shared" si="2290"/>
        <v/>
      </c>
      <c r="S3571" s="122" t="str">
        <f>IF(AND(G3571&lt;&gt;0,J3571=1),"замінне значення",R3571)</f>
        <v/>
      </c>
      <c r="T3571" s="122" t="str">
        <f t="shared" si="2291"/>
        <v/>
      </c>
    </row>
    <row r="3572" spans="1:20" outlineLevel="1">
      <c r="A3572" s="161"/>
      <c r="B3572" s="208">
        <v>44703</v>
      </c>
      <c r="C3572" s="96">
        <v>78.9583333333333</v>
      </c>
      <c r="D3572" s="122"/>
      <c r="E3572" s="122" t="str">
        <f t="shared" si="2285"/>
        <v/>
      </c>
      <c r="F3572" s="122"/>
      <c r="G3572" s="122" t="str">
        <f t="shared" si="2286"/>
        <v/>
      </c>
      <c r="H3572" s="122"/>
      <c r="I3572" s="122" t="str">
        <f t="shared" si="2287"/>
        <v/>
      </c>
      <c r="J3572" s="122"/>
      <c r="K3572" s="122" t="str">
        <f t="shared" si="2288"/>
        <v/>
      </c>
      <c r="L3572" s="123" t="str">
        <f>IF(H3572="","чи робить СНВВ?",IF(J3572="","чи роблять агрегати?",IF($J3572=0,"агрегати не працюють",IF(AND($H3572=0,$J3572=1),"СНВВ не працює","OK"))))</f>
        <v>чи робить СНВВ?</v>
      </c>
      <c r="M3572" s="100"/>
      <c r="N3572" s="122" t="str">
        <f>IF(OR(E3572&lt;&gt;0, J3572=0), "",D3572)</f>
        <v/>
      </c>
      <c r="O3572" s="122" t="str">
        <f t="shared" si="2289"/>
        <v/>
      </c>
      <c r="P3572" s="122" t="str">
        <f>IF(AND($E3572&lt;&gt;0,$J3572=1),"замінне значення",O3572)</f>
        <v/>
      </c>
      <c r="Q3572" s="122" t="str">
        <f>IF(OR(G3572&lt;&gt;0, J3572=0), "",F3572)</f>
        <v/>
      </c>
      <c r="R3572" s="122" t="str">
        <f t="shared" si="2290"/>
        <v/>
      </c>
      <c r="S3572" s="122" t="str">
        <f>IF(AND(G3572&lt;&gt;0,J3572=1),"замінне значення",R3572)</f>
        <v/>
      </c>
      <c r="T3572" s="122" t="str">
        <f t="shared" si="2291"/>
        <v/>
      </c>
    </row>
    <row r="3573" spans="1:20">
      <c r="A3573" s="204"/>
      <c r="B3573" s="159" t="s">
        <v>227</v>
      </c>
      <c r="C3573" s="159"/>
      <c r="D3573" s="103">
        <f t="shared" ref="D3573" si="2292">SUM(D3549:D3572)</f>
        <v>0</v>
      </c>
      <c r="E3573" s="104">
        <f t="shared" ref="E3573" si="2293">COUNTIF(E3549:E3572,"&gt;0")</f>
        <v>0</v>
      </c>
      <c r="F3573" s="103">
        <f t="shared" ref="F3573" si="2294">SUM(F3549:F3572)</f>
        <v>0</v>
      </c>
      <c r="G3573" s="104">
        <f t="shared" ref="G3573" si="2295">COUNTIF(G3549:G3572,"&gt;0")</f>
        <v>0</v>
      </c>
      <c r="H3573" s="103">
        <f t="shared" ref="H3573" si="2296">SUM(H3549:H3572)</f>
        <v>0</v>
      </c>
      <c r="I3573" s="104">
        <f t="shared" ref="I3573" si="2297">COUNTIF(I3549:I3572,"&gt;0")</f>
        <v>0</v>
      </c>
      <c r="J3573" s="103">
        <f t="shared" ref="J3573" si="2298">SUM(J3549:J3572)</f>
        <v>0</v>
      </c>
      <c r="K3573" s="104">
        <f t="shared" ref="K3573" si="2299">COUNTIF(K3549:K3572,"&gt;0")</f>
        <v>0</v>
      </c>
      <c r="L3573" s="104">
        <f t="shared" ref="L3573" si="2300">COUNTIF(L3549:L3572,"СНВВ не працює")</f>
        <v>0</v>
      </c>
      <c r="M3573" s="100"/>
      <c r="N3573" s="103">
        <f t="shared" ref="N3573:N3623" si="2301">SUM(N3549:N3572)</f>
        <v>0</v>
      </c>
      <c r="O3573" s="103">
        <f t="shared" ref="O3573:T3573" si="2302">SUM(O3549:O3572)</f>
        <v>0</v>
      </c>
      <c r="P3573" s="103">
        <f t="shared" si="2302"/>
        <v>0</v>
      </c>
      <c r="Q3573" s="103">
        <f t="shared" si="2302"/>
        <v>0</v>
      </c>
      <c r="R3573" s="103">
        <f t="shared" si="2302"/>
        <v>0</v>
      </c>
      <c r="S3573" s="103">
        <f t="shared" si="2302"/>
        <v>0</v>
      </c>
      <c r="T3573" s="103">
        <f t="shared" si="2302"/>
        <v>0</v>
      </c>
    </row>
    <row r="3574" spans="1:20" ht="15.75" customHeight="1" outlineLevel="1">
      <c r="A3574" s="160">
        <v>44704</v>
      </c>
      <c r="B3574" s="208">
        <v>44704</v>
      </c>
      <c r="C3574" s="96">
        <v>79</v>
      </c>
      <c r="D3574" s="122"/>
      <c r="E3574" s="122" t="str">
        <f t="shared" ref="E3574:E3597" si="2303">IF(D3574="","",IF(D3574&lt;1,1,0))</f>
        <v/>
      </c>
      <c r="F3574" s="122"/>
      <c r="G3574" s="122" t="str">
        <f t="shared" ref="G3574:G3597" si="2304">IF(F3574="","",IF(F3574&lt;1,1,0))</f>
        <v/>
      </c>
      <c r="H3574" s="122"/>
      <c r="I3574" s="122" t="str">
        <f t="shared" ref="I3574:I3597" si="2305">IF(H3574="","",IF(H3574&lt;1,1,0))</f>
        <v/>
      </c>
      <c r="J3574" s="122"/>
      <c r="K3574" s="122" t="str">
        <f t="shared" ref="K3574:K3597" si="2306">IF(J3574="","",IF(J3574&lt;1,1,0))</f>
        <v/>
      </c>
      <c r="L3574" s="123" t="str">
        <f>IF(H3574="","чи робить СНВВ?",IF(J3574="","чи роблять агрегати?",IF($J3574=0,"агрегати не працюють",IF(AND($H3574=0,$J3574=1),"СНВВ не працює","OK"))))</f>
        <v>чи робить СНВВ?</v>
      </c>
      <c r="M3574" s="100"/>
      <c r="N3574" s="122" t="str">
        <f>IF(OR(E3574&lt;&gt;0, J3574=0), "",D3574)</f>
        <v/>
      </c>
      <c r="O3574" s="122" t="str">
        <f t="shared" ref="O3574:O3597" si="2307">IF(Q3574="", "",(N3574*$O$3+$O$4))</f>
        <v/>
      </c>
      <c r="P3574" s="122" t="str">
        <f>IF(AND($E3574&lt;&gt;0,$J3574=1),"замінне значення",O3574)</f>
        <v/>
      </c>
      <c r="Q3574" s="122" t="str">
        <f>IF(OR(G3574&lt;&gt;0, J3574=0), "",F3574)</f>
        <v/>
      </c>
      <c r="R3574" s="122" t="str">
        <f t="shared" ref="R3574:R3637" si="2308">IF(Q3574="", "",(Q3574*$Q$3+$Q$4))</f>
        <v/>
      </c>
      <c r="S3574" s="122" t="str">
        <f>IF(AND(G3574&lt;&gt;0,J3574=1),"замінне значення",R3574)</f>
        <v/>
      </c>
      <c r="T3574" s="122" t="str">
        <f t="shared" ref="T3574:T3637" si="2309">IFERROR(P3574*S3574,"")</f>
        <v/>
      </c>
    </row>
    <row r="3575" spans="1:20" outlineLevel="1">
      <c r="A3575" s="161"/>
      <c r="B3575" s="208">
        <v>44704</v>
      </c>
      <c r="C3575" s="96">
        <v>79.0416666666667</v>
      </c>
      <c r="D3575" s="122"/>
      <c r="E3575" s="122" t="str">
        <f t="shared" si="2303"/>
        <v/>
      </c>
      <c r="F3575" s="122"/>
      <c r="G3575" s="122" t="str">
        <f t="shared" si="2304"/>
        <v/>
      </c>
      <c r="H3575" s="122"/>
      <c r="I3575" s="122" t="str">
        <f t="shared" si="2305"/>
        <v/>
      </c>
      <c r="J3575" s="122"/>
      <c r="K3575" s="122" t="str">
        <f t="shared" si="2306"/>
        <v/>
      </c>
      <c r="L3575" s="123" t="str">
        <f>IF(H3575="","чи робить СНВВ?",IF(J3575="","чи роблять агрегати?",IF($J3575=0,"агрегати не працюють",IF(AND($H3575=0,$J3575=1),"СНВВ не працює","OK"))))</f>
        <v>чи робить СНВВ?</v>
      </c>
      <c r="M3575" s="100"/>
      <c r="N3575" s="122" t="str">
        <f>IF(OR(E3575&lt;&gt;0, J3575=0), "",D3575)</f>
        <v/>
      </c>
      <c r="O3575" s="122" t="str">
        <f t="shared" si="2307"/>
        <v/>
      </c>
      <c r="P3575" s="122" t="str">
        <f>IF(AND($E3575&lt;&gt;0,$J3575=1),"замінне значення",O3575)</f>
        <v/>
      </c>
      <c r="Q3575" s="122" t="str">
        <f>IF(OR(G3575&lt;&gt;0, J3575=0), "",F3575)</f>
        <v/>
      </c>
      <c r="R3575" s="122" t="str">
        <f t="shared" si="2308"/>
        <v/>
      </c>
      <c r="S3575" s="122" t="str">
        <f>IF(AND(G3575&lt;&gt;0,J3575=1),"замінне значення",R3575)</f>
        <v/>
      </c>
      <c r="T3575" s="122" t="str">
        <f t="shared" si="2309"/>
        <v/>
      </c>
    </row>
    <row r="3576" spans="1:20" outlineLevel="1">
      <c r="A3576" s="161"/>
      <c r="B3576" s="208">
        <v>44704</v>
      </c>
      <c r="C3576" s="96">
        <v>79.0833333333333</v>
      </c>
      <c r="D3576" s="122"/>
      <c r="E3576" s="122" t="str">
        <f t="shared" si="2303"/>
        <v/>
      </c>
      <c r="F3576" s="122"/>
      <c r="G3576" s="122" t="str">
        <f t="shared" si="2304"/>
        <v/>
      </c>
      <c r="H3576" s="122"/>
      <c r="I3576" s="122" t="str">
        <f t="shared" si="2305"/>
        <v/>
      </c>
      <c r="J3576" s="122"/>
      <c r="K3576" s="122" t="str">
        <f t="shared" si="2306"/>
        <v/>
      </c>
      <c r="L3576" s="123" t="str">
        <f>IF(H3576="","чи робить СНВВ?",IF(J3576="","чи роблять агрегати?",IF($J3576=0,"агрегати не працюють",IF(AND($H3576=0,$J3576=1),"СНВВ не працює","OK"))))</f>
        <v>чи робить СНВВ?</v>
      </c>
      <c r="M3576" s="100"/>
      <c r="N3576" s="122" t="str">
        <f>IF(OR(E3576&lt;&gt;0, J3576=0), "",D3576)</f>
        <v/>
      </c>
      <c r="O3576" s="122" t="str">
        <f t="shared" si="2307"/>
        <v/>
      </c>
      <c r="P3576" s="122" t="str">
        <f>IF(AND($E3576&lt;&gt;0,$J3576=1),"замінне значення",O3576)</f>
        <v/>
      </c>
      <c r="Q3576" s="122" t="str">
        <f>IF(OR(G3576&lt;&gt;0, J3576=0), "",F3576)</f>
        <v/>
      </c>
      <c r="R3576" s="122" t="str">
        <f t="shared" si="2308"/>
        <v/>
      </c>
      <c r="S3576" s="122" t="str">
        <f>IF(AND(G3576&lt;&gt;0,J3576=1),"замінне значення",R3576)</f>
        <v/>
      </c>
      <c r="T3576" s="122" t="str">
        <f t="shared" si="2309"/>
        <v/>
      </c>
    </row>
    <row r="3577" spans="1:20" outlineLevel="1">
      <c r="A3577" s="161"/>
      <c r="B3577" s="208">
        <v>44704</v>
      </c>
      <c r="C3577" s="96">
        <v>79.125</v>
      </c>
      <c r="D3577" s="122"/>
      <c r="E3577" s="122" t="str">
        <f t="shared" si="2303"/>
        <v/>
      </c>
      <c r="F3577" s="122"/>
      <c r="G3577" s="122" t="str">
        <f t="shared" si="2304"/>
        <v/>
      </c>
      <c r="H3577" s="122"/>
      <c r="I3577" s="122" t="str">
        <f t="shared" si="2305"/>
        <v/>
      </c>
      <c r="J3577" s="122"/>
      <c r="K3577" s="122" t="str">
        <f t="shared" si="2306"/>
        <v/>
      </c>
      <c r="L3577" s="123" t="str">
        <f>IF(H3577="","чи робить СНВВ?",IF(J3577="","чи роблять агрегати?",IF($J3577=0,"агрегати не працюють",IF(AND($H3577=0,$J3577=1),"СНВВ не працює","OK"))))</f>
        <v>чи робить СНВВ?</v>
      </c>
      <c r="M3577" s="100"/>
      <c r="N3577" s="122" t="str">
        <f>IF(OR(E3577&lt;&gt;0, J3577=0), "",D3577)</f>
        <v/>
      </c>
      <c r="O3577" s="122" t="str">
        <f t="shared" si="2307"/>
        <v/>
      </c>
      <c r="P3577" s="122" t="str">
        <f>IF(AND($E3577&lt;&gt;0,$J3577=1),"замінне значення",O3577)</f>
        <v/>
      </c>
      <c r="Q3577" s="122" t="str">
        <f>IF(OR(G3577&lt;&gt;0, J3577=0), "",F3577)</f>
        <v/>
      </c>
      <c r="R3577" s="122" t="str">
        <f t="shared" si="2308"/>
        <v/>
      </c>
      <c r="S3577" s="122" t="str">
        <f>IF(AND(G3577&lt;&gt;0,J3577=1),"замінне значення",R3577)</f>
        <v/>
      </c>
      <c r="T3577" s="122" t="str">
        <f t="shared" si="2309"/>
        <v/>
      </c>
    </row>
    <row r="3578" spans="1:20" outlineLevel="1">
      <c r="A3578" s="161"/>
      <c r="B3578" s="208">
        <v>44704</v>
      </c>
      <c r="C3578" s="96">
        <v>79.1666666666667</v>
      </c>
      <c r="D3578" s="122"/>
      <c r="E3578" s="122" t="str">
        <f t="shared" si="2303"/>
        <v/>
      </c>
      <c r="F3578" s="122"/>
      <c r="G3578" s="122" t="str">
        <f t="shared" si="2304"/>
        <v/>
      </c>
      <c r="H3578" s="122"/>
      <c r="I3578" s="122" t="str">
        <f t="shared" si="2305"/>
        <v/>
      </c>
      <c r="J3578" s="122"/>
      <c r="K3578" s="122" t="str">
        <f t="shared" si="2306"/>
        <v/>
      </c>
      <c r="L3578" s="123" t="str">
        <f>IF(H3578="","чи робить СНВВ?",IF(J3578="","чи роблять агрегати?",IF($J3578=0,"агрегати не працюють",IF(AND($H3578=0,$J3578=1),"СНВВ не працює","OK"))))</f>
        <v>чи робить СНВВ?</v>
      </c>
      <c r="M3578" s="100"/>
      <c r="N3578" s="122" t="str">
        <f>IF(OR(E3578&lt;&gt;0, J3578=0), "",D3578)</f>
        <v/>
      </c>
      <c r="O3578" s="122" t="str">
        <f t="shared" si="2307"/>
        <v/>
      </c>
      <c r="P3578" s="122" t="str">
        <f>IF(AND($E3578&lt;&gt;0,$J3578=1),"замінне значення",O3578)</f>
        <v/>
      </c>
      <c r="Q3578" s="122" t="str">
        <f>IF(OR(G3578&lt;&gt;0, J3578=0), "",F3578)</f>
        <v/>
      </c>
      <c r="R3578" s="122" t="str">
        <f t="shared" si="2308"/>
        <v/>
      </c>
      <c r="S3578" s="122" t="str">
        <f>IF(AND(G3578&lt;&gt;0,J3578=1),"замінне значення",R3578)</f>
        <v/>
      </c>
      <c r="T3578" s="122" t="str">
        <f t="shared" si="2309"/>
        <v/>
      </c>
    </row>
    <row r="3579" spans="1:20" outlineLevel="1">
      <c r="A3579" s="161"/>
      <c r="B3579" s="208">
        <v>44704</v>
      </c>
      <c r="C3579" s="96">
        <v>79.2083333333333</v>
      </c>
      <c r="D3579" s="122"/>
      <c r="E3579" s="122" t="str">
        <f t="shared" si="2303"/>
        <v/>
      </c>
      <c r="F3579" s="122"/>
      <c r="G3579" s="122" t="str">
        <f t="shared" si="2304"/>
        <v/>
      </c>
      <c r="H3579" s="122"/>
      <c r="I3579" s="122" t="str">
        <f t="shared" si="2305"/>
        <v/>
      </c>
      <c r="J3579" s="122"/>
      <c r="K3579" s="122" t="str">
        <f t="shared" si="2306"/>
        <v/>
      </c>
      <c r="L3579" s="123" t="str">
        <f>IF(H3579="","чи робить СНВВ?",IF(J3579="","чи роблять агрегати?",IF($J3579=0,"агрегати не працюють",IF(AND($H3579=0,$J3579=1),"СНВВ не працює","OK"))))</f>
        <v>чи робить СНВВ?</v>
      </c>
      <c r="M3579" s="100"/>
      <c r="N3579" s="122" t="str">
        <f>IF(OR(E3579&lt;&gt;0, J3579=0), "",D3579)</f>
        <v/>
      </c>
      <c r="O3579" s="122" t="str">
        <f t="shared" si="2307"/>
        <v/>
      </c>
      <c r="P3579" s="122" t="str">
        <f>IF(AND($E3579&lt;&gt;0,$J3579=1),"замінне значення",O3579)</f>
        <v/>
      </c>
      <c r="Q3579" s="122" t="str">
        <f>IF(OR(G3579&lt;&gt;0, J3579=0), "",F3579)</f>
        <v/>
      </c>
      <c r="R3579" s="122" t="str">
        <f t="shared" si="2308"/>
        <v/>
      </c>
      <c r="S3579" s="122" t="str">
        <f>IF(AND(G3579&lt;&gt;0,J3579=1),"замінне значення",R3579)</f>
        <v/>
      </c>
      <c r="T3579" s="122" t="str">
        <f t="shared" si="2309"/>
        <v/>
      </c>
    </row>
    <row r="3580" spans="1:20" outlineLevel="1">
      <c r="A3580" s="161"/>
      <c r="B3580" s="208">
        <v>44704</v>
      </c>
      <c r="C3580" s="96">
        <v>79.25</v>
      </c>
      <c r="D3580" s="122"/>
      <c r="E3580" s="122" t="str">
        <f t="shared" si="2303"/>
        <v/>
      </c>
      <c r="F3580" s="122"/>
      <c r="G3580" s="122" t="str">
        <f t="shared" si="2304"/>
        <v/>
      </c>
      <c r="H3580" s="122"/>
      <c r="I3580" s="122" t="str">
        <f t="shared" si="2305"/>
        <v/>
      </c>
      <c r="J3580" s="122"/>
      <c r="K3580" s="122" t="str">
        <f t="shared" si="2306"/>
        <v/>
      </c>
      <c r="L3580" s="123" t="str">
        <f>IF(H3580="","чи робить СНВВ?",IF(J3580="","чи роблять агрегати?",IF($J3580=0,"агрегати не працюють",IF(AND($H3580=0,$J3580=1),"СНВВ не працює","OK"))))</f>
        <v>чи робить СНВВ?</v>
      </c>
      <c r="M3580" s="100"/>
      <c r="N3580" s="122" t="str">
        <f>IF(OR(E3580&lt;&gt;0, J3580=0), "",D3580)</f>
        <v/>
      </c>
      <c r="O3580" s="122" t="str">
        <f t="shared" si="2307"/>
        <v/>
      </c>
      <c r="P3580" s="122" t="str">
        <f>IF(AND($E3580&lt;&gt;0,$J3580=1),"замінне значення",O3580)</f>
        <v/>
      </c>
      <c r="Q3580" s="122" t="str">
        <f>IF(OR(G3580&lt;&gt;0, J3580=0), "",F3580)</f>
        <v/>
      </c>
      <c r="R3580" s="122" t="str">
        <f t="shared" si="2308"/>
        <v/>
      </c>
      <c r="S3580" s="122" t="str">
        <f>IF(AND(G3580&lt;&gt;0,J3580=1),"замінне значення",R3580)</f>
        <v/>
      </c>
      <c r="T3580" s="122" t="str">
        <f t="shared" si="2309"/>
        <v/>
      </c>
    </row>
    <row r="3581" spans="1:20" outlineLevel="1">
      <c r="A3581" s="161"/>
      <c r="B3581" s="208">
        <v>44704</v>
      </c>
      <c r="C3581" s="96">
        <v>79.2916666666667</v>
      </c>
      <c r="D3581" s="122"/>
      <c r="E3581" s="122" t="str">
        <f t="shared" si="2303"/>
        <v/>
      </c>
      <c r="F3581" s="122"/>
      <c r="G3581" s="122" t="str">
        <f t="shared" si="2304"/>
        <v/>
      </c>
      <c r="H3581" s="122"/>
      <c r="I3581" s="122" t="str">
        <f t="shared" si="2305"/>
        <v/>
      </c>
      <c r="J3581" s="122"/>
      <c r="K3581" s="122" t="str">
        <f t="shared" si="2306"/>
        <v/>
      </c>
      <c r="L3581" s="123" t="str">
        <f>IF(H3581="","чи робить СНВВ?",IF(J3581="","чи роблять агрегати?",IF($J3581=0,"агрегати не працюють",IF(AND($H3581=0,$J3581=1),"СНВВ не працює","OK"))))</f>
        <v>чи робить СНВВ?</v>
      </c>
      <c r="M3581" s="100"/>
      <c r="N3581" s="122" t="str">
        <f>IF(OR(E3581&lt;&gt;0, J3581=0), "",D3581)</f>
        <v/>
      </c>
      <c r="O3581" s="122" t="str">
        <f t="shared" si="2307"/>
        <v/>
      </c>
      <c r="P3581" s="122" t="str">
        <f>IF(AND($E3581&lt;&gt;0,$J3581=1),"замінне значення",O3581)</f>
        <v/>
      </c>
      <c r="Q3581" s="122" t="str">
        <f>IF(OR(G3581&lt;&gt;0, J3581=0), "",F3581)</f>
        <v/>
      </c>
      <c r="R3581" s="122" t="str">
        <f t="shared" si="2308"/>
        <v/>
      </c>
      <c r="S3581" s="122" t="str">
        <f>IF(AND(G3581&lt;&gt;0,J3581=1),"замінне значення",R3581)</f>
        <v/>
      </c>
      <c r="T3581" s="122" t="str">
        <f t="shared" si="2309"/>
        <v/>
      </c>
    </row>
    <row r="3582" spans="1:20" outlineLevel="1">
      <c r="A3582" s="161"/>
      <c r="B3582" s="208">
        <v>44704</v>
      </c>
      <c r="C3582" s="96">
        <v>79.3333333333333</v>
      </c>
      <c r="D3582" s="122"/>
      <c r="E3582" s="122" t="str">
        <f t="shared" si="2303"/>
        <v/>
      </c>
      <c r="F3582" s="122"/>
      <c r="G3582" s="122" t="str">
        <f t="shared" si="2304"/>
        <v/>
      </c>
      <c r="H3582" s="122"/>
      <c r="I3582" s="122" t="str">
        <f t="shared" si="2305"/>
        <v/>
      </c>
      <c r="J3582" s="122"/>
      <c r="K3582" s="122" t="str">
        <f t="shared" si="2306"/>
        <v/>
      </c>
      <c r="L3582" s="123" t="str">
        <f>IF(H3582="","чи робить СНВВ?",IF(J3582="","чи роблять агрегати?",IF($J3582=0,"агрегати не працюють",IF(AND($H3582=0,$J3582=1),"СНВВ не працює","OK"))))</f>
        <v>чи робить СНВВ?</v>
      </c>
      <c r="M3582" s="100"/>
      <c r="N3582" s="122" t="str">
        <f>IF(OR(E3582&lt;&gt;0, J3582=0), "",D3582)</f>
        <v/>
      </c>
      <c r="O3582" s="122" t="str">
        <f t="shared" si="2307"/>
        <v/>
      </c>
      <c r="P3582" s="122" t="str">
        <f>IF(AND($E3582&lt;&gt;0,$J3582=1),"замінне значення",O3582)</f>
        <v/>
      </c>
      <c r="Q3582" s="122" t="str">
        <f>IF(OR(G3582&lt;&gt;0, J3582=0), "",F3582)</f>
        <v/>
      </c>
      <c r="R3582" s="122" t="str">
        <f t="shared" si="2308"/>
        <v/>
      </c>
      <c r="S3582" s="122" t="str">
        <f>IF(AND(G3582&lt;&gt;0,J3582=1),"замінне значення",R3582)</f>
        <v/>
      </c>
      <c r="T3582" s="122" t="str">
        <f t="shared" si="2309"/>
        <v/>
      </c>
    </row>
    <row r="3583" spans="1:20" outlineLevel="1">
      <c r="A3583" s="161"/>
      <c r="B3583" s="208">
        <v>44704</v>
      </c>
      <c r="C3583" s="96">
        <v>79.375</v>
      </c>
      <c r="D3583" s="122"/>
      <c r="E3583" s="122" t="str">
        <f t="shared" si="2303"/>
        <v/>
      </c>
      <c r="F3583" s="122"/>
      <c r="G3583" s="122" t="str">
        <f t="shared" si="2304"/>
        <v/>
      </c>
      <c r="H3583" s="122"/>
      <c r="I3583" s="122" t="str">
        <f t="shared" si="2305"/>
        <v/>
      </c>
      <c r="J3583" s="122"/>
      <c r="K3583" s="122" t="str">
        <f t="shared" si="2306"/>
        <v/>
      </c>
      <c r="L3583" s="123" t="str">
        <f>IF(H3583="","чи робить СНВВ?",IF(J3583="","чи роблять агрегати?",IF($J3583=0,"агрегати не працюють",IF(AND($H3583=0,$J3583=1),"СНВВ не працює","OK"))))</f>
        <v>чи робить СНВВ?</v>
      </c>
      <c r="M3583" s="100"/>
      <c r="N3583" s="122" t="str">
        <f>IF(OR(E3583&lt;&gt;0, J3583=0), "",D3583)</f>
        <v/>
      </c>
      <c r="O3583" s="122" t="str">
        <f t="shared" si="2307"/>
        <v/>
      </c>
      <c r="P3583" s="122" t="str">
        <f>IF(AND($E3583&lt;&gt;0,$J3583=1),"замінне значення",O3583)</f>
        <v/>
      </c>
      <c r="Q3583" s="122" t="str">
        <f>IF(OR(G3583&lt;&gt;0, J3583=0), "",F3583)</f>
        <v/>
      </c>
      <c r="R3583" s="122" t="str">
        <f t="shared" si="2308"/>
        <v/>
      </c>
      <c r="S3583" s="122" t="str">
        <f>IF(AND(G3583&lt;&gt;0,J3583=1),"замінне значення",R3583)</f>
        <v/>
      </c>
      <c r="T3583" s="122" t="str">
        <f t="shared" si="2309"/>
        <v/>
      </c>
    </row>
    <row r="3584" spans="1:20" outlineLevel="1">
      <c r="A3584" s="161"/>
      <c r="B3584" s="208">
        <v>44704</v>
      </c>
      <c r="C3584" s="96">
        <v>79.4166666666667</v>
      </c>
      <c r="D3584" s="122"/>
      <c r="E3584" s="122" t="str">
        <f t="shared" si="2303"/>
        <v/>
      </c>
      <c r="F3584" s="122"/>
      <c r="G3584" s="122" t="str">
        <f t="shared" si="2304"/>
        <v/>
      </c>
      <c r="H3584" s="122"/>
      <c r="I3584" s="122" t="str">
        <f t="shared" si="2305"/>
        <v/>
      </c>
      <c r="J3584" s="122"/>
      <c r="K3584" s="122" t="str">
        <f t="shared" si="2306"/>
        <v/>
      </c>
      <c r="L3584" s="123" t="str">
        <f>IF(H3584="","чи робить СНВВ?",IF(J3584="","чи роблять агрегати?",IF($J3584=0,"агрегати не працюють",IF(AND($H3584=0,$J3584=1),"СНВВ не працює","OK"))))</f>
        <v>чи робить СНВВ?</v>
      </c>
      <c r="M3584" s="100"/>
      <c r="N3584" s="122" t="str">
        <f>IF(OR(E3584&lt;&gt;0, J3584=0), "",D3584)</f>
        <v/>
      </c>
      <c r="O3584" s="122" t="str">
        <f t="shared" si="2307"/>
        <v/>
      </c>
      <c r="P3584" s="122" t="str">
        <f>IF(AND($E3584&lt;&gt;0,$J3584=1),"замінне значення",O3584)</f>
        <v/>
      </c>
      <c r="Q3584" s="122" t="str">
        <f>IF(OR(G3584&lt;&gt;0, J3584=0), "",F3584)</f>
        <v/>
      </c>
      <c r="R3584" s="122" t="str">
        <f t="shared" si="2308"/>
        <v/>
      </c>
      <c r="S3584" s="122" t="str">
        <f>IF(AND(G3584&lt;&gt;0,J3584=1),"замінне значення",R3584)</f>
        <v/>
      </c>
      <c r="T3584" s="122" t="str">
        <f t="shared" si="2309"/>
        <v/>
      </c>
    </row>
    <row r="3585" spans="1:20" outlineLevel="1">
      <c r="A3585" s="161"/>
      <c r="B3585" s="208">
        <v>44704</v>
      </c>
      <c r="C3585" s="96">
        <v>79.4583333333333</v>
      </c>
      <c r="D3585" s="122"/>
      <c r="E3585" s="122" t="str">
        <f t="shared" si="2303"/>
        <v/>
      </c>
      <c r="F3585" s="122"/>
      <c r="G3585" s="122" t="str">
        <f t="shared" si="2304"/>
        <v/>
      </c>
      <c r="H3585" s="122"/>
      <c r="I3585" s="122" t="str">
        <f t="shared" si="2305"/>
        <v/>
      </c>
      <c r="J3585" s="122"/>
      <c r="K3585" s="122" t="str">
        <f t="shared" si="2306"/>
        <v/>
      </c>
      <c r="L3585" s="123" t="str">
        <f>IF(H3585="","чи робить СНВВ?",IF(J3585="","чи роблять агрегати?",IF($J3585=0,"агрегати не працюють",IF(AND($H3585=0,$J3585=1),"СНВВ не працює","OK"))))</f>
        <v>чи робить СНВВ?</v>
      </c>
      <c r="M3585" s="100"/>
      <c r="N3585" s="122" t="str">
        <f>IF(OR(E3585&lt;&gt;0, J3585=0), "",D3585)</f>
        <v/>
      </c>
      <c r="O3585" s="122" t="str">
        <f t="shared" si="2307"/>
        <v/>
      </c>
      <c r="P3585" s="122" t="str">
        <f>IF(AND($E3585&lt;&gt;0,$J3585=1),"замінне значення",O3585)</f>
        <v/>
      </c>
      <c r="Q3585" s="122" t="str">
        <f>IF(OR(G3585&lt;&gt;0, J3585=0), "",F3585)</f>
        <v/>
      </c>
      <c r="R3585" s="122" t="str">
        <f t="shared" si="2308"/>
        <v/>
      </c>
      <c r="S3585" s="122" t="str">
        <f>IF(AND(G3585&lt;&gt;0,J3585=1),"замінне значення",R3585)</f>
        <v/>
      </c>
      <c r="T3585" s="122" t="str">
        <f t="shared" si="2309"/>
        <v/>
      </c>
    </row>
    <row r="3586" spans="1:20" outlineLevel="1">
      <c r="A3586" s="161"/>
      <c r="B3586" s="208">
        <v>44704</v>
      </c>
      <c r="C3586" s="96">
        <v>79.5</v>
      </c>
      <c r="D3586" s="122"/>
      <c r="E3586" s="122" t="str">
        <f t="shared" si="2303"/>
        <v/>
      </c>
      <c r="F3586" s="122"/>
      <c r="G3586" s="122" t="str">
        <f t="shared" si="2304"/>
        <v/>
      </c>
      <c r="H3586" s="122"/>
      <c r="I3586" s="122" t="str">
        <f t="shared" si="2305"/>
        <v/>
      </c>
      <c r="J3586" s="122"/>
      <c r="K3586" s="122" t="str">
        <f t="shared" si="2306"/>
        <v/>
      </c>
      <c r="L3586" s="123" t="str">
        <f>IF(H3586="","чи робить СНВВ?",IF(J3586="","чи роблять агрегати?",IF($J3586=0,"агрегати не працюють",IF(AND($H3586=0,$J3586=1),"СНВВ не працює","OK"))))</f>
        <v>чи робить СНВВ?</v>
      </c>
      <c r="M3586" s="100"/>
      <c r="N3586" s="122" t="str">
        <f>IF(OR(E3586&lt;&gt;0, J3586=0), "",D3586)</f>
        <v/>
      </c>
      <c r="O3586" s="122" t="str">
        <f t="shared" si="2307"/>
        <v/>
      </c>
      <c r="P3586" s="122" t="str">
        <f>IF(AND($E3586&lt;&gt;0,$J3586=1),"замінне значення",O3586)</f>
        <v/>
      </c>
      <c r="Q3586" s="122" t="str">
        <f>IF(OR(G3586&lt;&gt;0, J3586=0), "",F3586)</f>
        <v/>
      </c>
      <c r="R3586" s="122" t="str">
        <f t="shared" si="2308"/>
        <v/>
      </c>
      <c r="S3586" s="122" t="str">
        <f>IF(AND(G3586&lt;&gt;0,J3586=1),"замінне значення",R3586)</f>
        <v/>
      </c>
      <c r="T3586" s="122" t="str">
        <f t="shared" si="2309"/>
        <v/>
      </c>
    </row>
    <row r="3587" spans="1:20" outlineLevel="1">
      <c r="A3587" s="161"/>
      <c r="B3587" s="208">
        <v>44704</v>
      </c>
      <c r="C3587" s="96">
        <v>79.5416666666667</v>
      </c>
      <c r="D3587" s="122"/>
      <c r="E3587" s="122" t="str">
        <f t="shared" si="2303"/>
        <v/>
      </c>
      <c r="F3587" s="122"/>
      <c r="G3587" s="122" t="str">
        <f t="shared" si="2304"/>
        <v/>
      </c>
      <c r="H3587" s="122"/>
      <c r="I3587" s="122" t="str">
        <f t="shared" si="2305"/>
        <v/>
      </c>
      <c r="J3587" s="122"/>
      <c r="K3587" s="122" t="str">
        <f t="shared" si="2306"/>
        <v/>
      </c>
      <c r="L3587" s="123" t="str">
        <f>IF(H3587="","чи робить СНВВ?",IF(J3587="","чи роблять агрегати?",IF($J3587=0,"агрегати не працюють",IF(AND($H3587=0,$J3587=1),"СНВВ не працює","OK"))))</f>
        <v>чи робить СНВВ?</v>
      </c>
      <c r="M3587" s="100"/>
      <c r="N3587" s="122" t="str">
        <f>IF(OR(E3587&lt;&gt;0, J3587=0), "",D3587)</f>
        <v/>
      </c>
      <c r="O3587" s="122" t="str">
        <f t="shared" si="2307"/>
        <v/>
      </c>
      <c r="P3587" s="122" t="str">
        <f>IF(AND($E3587&lt;&gt;0,$J3587=1),"замінне значення",O3587)</f>
        <v/>
      </c>
      <c r="Q3587" s="122" t="str">
        <f>IF(OR(G3587&lt;&gt;0, J3587=0), "",F3587)</f>
        <v/>
      </c>
      <c r="R3587" s="122" t="str">
        <f t="shared" si="2308"/>
        <v/>
      </c>
      <c r="S3587" s="122" t="str">
        <f>IF(AND(G3587&lt;&gt;0,J3587=1),"замінне значення",R3587)</f>
        <v/>
      </c>
      <c r="T3587" s="122" t="str">
        <f t="shared" si="2309"/>
        <v/>
      </c>
    </row>
    <row r="3588" spans="1:20" outlineLevel="1">
      <c r="A3588" s="161"/>
      <c r="B3588" s="208">
        <v>44704</v>
      </c>
      <c r="C3588" s="96">
        <v>79.5833333333333</v>
      </c>
      <c r="D3588" s="122"/>
      <c r="E3588" s="122" t="str">
        <f t="shared" si="2303"/>
        <v/>
      </c>
      <c r="F3588" s="122"/>
      <c r="G3588" s="122" t="str">
        <f t="shared" si="2304"/>
        <v/>
      </c>
      <c r="H3588" s="122"/>
      <c r="I3588" s="122" t="str">
        <f t="shared" si="2305"/>
        <v/>
      </c>
      <c r="J3588" s="122"/>
      <c r="K3588" s="122" t="str">
        <f t="shared" si="2306"/>
        <v/>
      </c>
      <c r="L3588" s="123" t="str">
        <f>IF(H3588="","чи робить СНВВ?",IF(J3588="","чи роблять агрегати?",IF($J3588=0,"агрегати не працюють",IF(AND($H3588=0,$J3588=1),"СНВВ не працює","OK"))))</f>
        <v>чи робить СНВВ?</v>
      </c>
      <c r="M3588" s="100"/>
      <c r="N3588" s="122" t="str">
        <f>IF(OR(E3588&lt;&gt;0, J3588=0), "",D3588)</f>
        <v/>
      </c>
      <c r="O3588" s="122" t="str">
        <f t="shared" si="2307"/>
        <v/>
      </c>
      <c r="P3588" s="122" t="str">
        <f>IF(AND($E3588&lt;&gt;0,$J3588=1),"замінне значення",O3588)</f>
        <v/>
      </c>
      <c r="Q3588" s="122" t="str">
        <f>IF(OR(G3588&lt;&gt;0, J3588=0), "",F3588)</f>
        <v/>
      </c>
      <c r="R3588" s="122" t="str">
        <f t="shared" si="2308"/>
        <v/>
      </c>
      <c r="S3588" s="122" t="str">
        <f>IF(AND(G3588&lt;&gt;0,J3588=1),"замінне значення",R3588)</f>
        <v/>
      </c>
      <c r="T3588" s="122" t="str">
        <f t="shared" si="2309"/>
        <v/>
      </c>
    </row>
    <row r="3589" spans="1:20" outlineLevel="1">
      <c r="A3589" s="161"/>
      <c r="B3589" s="208">
        <v>44704</v>
      </c>
      <c r="C3589" s="96">
        <v>79.625</v>
      </c>
      <c r="D3589" s="122"/>
      <c r="E3589" s="122" t="str">
        <f t="shared" si="2303"/>
        <v/>
      </c>
      <c r="F3589" s="122"/>
      <c r="G3589" s="122" t="str">
        <f t="shared" si="2304"/>
        <v/>
      </c>
      <c r="H3589" s="122"/>
      <c r="I3589" s="122" t="str">
        <f t="shared" si="2305"/>
        <v/>
      </c>
      <c r="J3589" s="122"/>
      <c r="K3589" s="122" t="str">
        <f t="shared" si="2306"/>
        <v/>
      </c>
      <c r="L3589" s="123" t="str">
        <f>IF(H3589="","чи робить СНВВ?",IF(J3589="","чи роблять агрегати?",IF($J3589=0,"агрегати не працюють",IF(AND($H3589=0,$J3589=1),"СНВВ не працює","OK"))))</f>
        <v>чи робить СНВВ?</v>
      </c>
      <c r="M3589" s="100"/>
      <c r="N3589" s="122" t="str">
        <f>IF(OR(E3589&lt;&gt;0, J3589=0), "",D3589)</f>
        <v/>
      </c>
      <c r="O3589" s="122" t="str">
        <f t="shared" si="2307"/>
        <v/>
      </c>
      <c r="P3589" s="122" t="str">
        <f>IF(AND($E3589&lt;&gt;0,$J3589=1),"замінне значення",O3589)</f>
        <v/>
      </c>
      <c r="Q3589" s="122" t="str">
        <f>IF(OR(G3589&lt;&gt;0, J3589=0), "",F3589)</f>
        <v/>
      </c>
      <c r="R3589" s="122" t="str">
        <f t="shared" si="2308"/>
        <v/>
      </c>
      <c r="S3589" s="122" t="str">
        <f>IF(AND(G3589&lt;&gt;0,J3589=1),"замінне значення",R3589)</f>
        <v/>
      </c>
      <c r="T3589" s="122" t="str">
        <f t="shared" si="2309"/>
        <v/>
      </c>
    </row>
    <row r="3590" spans="1:20" outlineLevel="1">
      <c r="A3590" s="161"/>
      <c r="B3590" s="208">
        <v>44704</v>
      </c>
      <c r="C3590" s="96">
        <v>79.6666666666667</v>
      </c>
      <c r="D3590" s="122"/>
      <c r="E3590" s="122" t="str">
        <f t="shared" si="2303"/>
        <v/>
      </c>
      <c r="F3590" s="122"/>
      <c r="G3590" s="122" t="str">
        <f t="shared" si="2304"/>
        <v/>
      </c>
      <c r="H3590" s="122"/>
      <c r="I3590" s="122" t="str">
        <f t="shared" si="2305"/>
        <v/>
      </c>
      <c r="J3590" s="122"/>
      <c r="K3590" s="122" t="str">
        <f t="shared" si="2306"/>
        <v/>
      </c>
      <c r="L3590" s="123" t="str">
        <f>IF(H3590="","чи робить СНВВ?",IF(J3590="","чи роблять агрегати?",IF($J3590=0,"агрегати не працюють",IF(AND($H3590=0,$J3590=1),"СНВВ не працює","OK"))))</f>
        <v>чи робить СНВВ?</v>
      </c>
      <c r="M3590" s="100"/>
      <c r="N3590" s="122" t="str">
        <f>IF(OR(E3590&lt;&gt;0, J3590=0), "",D3590)</f>
        <v/>
      </c>
      <c r="O3590" s="122" t="str">
        <f t="shared" si="2307"/>
        <v/>
      </c>
      <c r="P3590" s="122" t="str">
        <f>IF(AND($E3590&lt;&gt;0,$J3590=1),"замінне значення",O3590)</f>
        <v/>
      </c>
      <c r="Q3590" s="122" t="str">
        <f>IF(OR(G3590&lt;&gt;0, J3590=0), "",F3590)</f>
        <v/>
      </c>
      <c r="R3590" s="122" t="str">
        <f t="shared" si="2308"/>
        <v/>
      </c>
      <c r="S3590" s="122" t="str">
        <f>IF(AND(G3590&lt;&gt;0,J3590=1),"замінне значення",R3590)</f>
        <v/>
      </c>
      <c r="T3590" s="122" t="str">
        <f t="shared" si="2309"/>
        <v/>
      </c>
    </row>
    <row r="3591" spans="1:20" outlineLevel="1">
      <c r="A3591" s="161"/>
      <c r="B3591" s="208">
        <v>44704</v>
      </c>
      <c r="C3591" s="96">
        <v>79.7083333333333</v>
      </c>
      <c r="D3591" s="122"/>
      <c r="E3591" s="122" t="str">
        <f t="shared" si="2303"/>
        <v/>
      </c>
      <c r="F3591" s="122"/>
      <c r="G3591" s="122" t="str">
        <f t="shared" si="2304"/>
        <v/>
      </c>
      <c r="H3591" s="122"/>
      <c r="I3591" s="122" t="str">
        <f t="shared" si="2305"/>
        <v/>
      </c>
      <c r="J3591" s="122"/>
      <c r="K3591" s="122" t="str">
        <f t="shared" si="2306"/>
        <v/>
      </c>
      <c r="L3591" s="123" t="str">
        <f>IF(H3591="","чи робить СНВВ?",IF(J3591="","чи роблять агрегати?",IF($J3591=0,"агрегати не працюють",IF(AND($H3591=0,$J3591=1),"СНВВ не працює","OK"))))</f>
        <v>чи робить СНВВ?</v>
      </c>
      <c r="M3591" s="100"/>
      <c r="N3591" s="122" t="str">
        <f>IF(OR(E3591&lt;&gt;0, J3591=0), "",D3591)</f>
        <v/>
      </c>
      <c r="O3591" s="122" t="str">
        <f t="shared" si="2307"/>
        <v/>
      </c>
      <c r="P3591" s="122" t="str">
        <f>IF(AND($E3591&lt;&gt;0,$J3591=1),"замінне значення",O3591)</f>
        <v/>
      </c>
      <c r="Q3591" s="122" t="str">
        <f>IF(OR(G3591&lt;&gt;0, J3591=0), "",F3591)</f>
        <v/>
      </c>
      <c r="R3591" s="122" t="str">
        <f t="shared" si="2308"/>
        <v/>
      </c>
      <c r="S3591" s="122" t="str">
        <f>IF(AND(G3591&lt;&gt;0,J3591=1),"замінне значення",R3591)</f>
        <v/>
      </c>
      <c r="T3591" s="122" t="str">
        <f t="shared" si="2309"/>
        <v/>
      </c>
    </row>
    <row r="3592" spans="1:20" outlineLevel="1">
      <c r="A3592" s="161"/>
      <c r="B3592" s="208">
        <v>44704</v>
      </c>
      <c r="C3592" s="96">
        <v>79.75</v>
      </c>
      <c r="D3592" s="122"/>
      <c r="E3592" s="122" t="str">
        <f t="shared" si="2303"/>
        <v/>
      </c>
      <c r="F3592" s="122"/>
      <c r="G3592" s="122" t="str">
        <f t="shared" si="2304"/>
        <v/>
      </c>
      <c r="H3592" s="122"/>
      <c r="I3592" s="122" t="str">
        <f t="shared" si="2305"/>
        <v/>
      </c>
      <c r="J3592" s="122"/>
      <c r="K3592" s="122" t="str">
        <f t="shared" si="2306"/>
        <v/>
      </c>
      <c r="L3592" s="123" t="str">
        <f>IF(H3592="","чи робить СНВВ?",IF(J3592="","чи роблять агрегати?",IF($J3592=0,"агрегати не працюють",IF(AND($H3592=0,$J3592=1),"СНВВ не працює","OK"))))</f>
        <v>чи робить СНВВ?</v>
      </c>
      <c r="M3592" s="100"/>
      <c r="N3592" s="122" t="str">
        <f>IF(OR(E3592&lt;&gt;0, J3592=0), "",D3592)</f>
        <v/>
      </c>
      <c r="O3592" s="122" t="str">
        <f t="shared" si="2307"/>
        <v/>
      </c>
      <c r="P3592" s="122" t="str">
        <f>IF(AND($E3592&lt;&gt;0,$J3592=1),"замінне значення",O3592)</f>
        <v/>
      </c>
      <c r="Q3592" s="122" t="str">
        <f>IF(OR(G3592&lt;&gt;0, J3592=0), "",F3592)</f>
        <v/>
      </c>
      <c r="R3592" s="122" t="str">
        <f t="shared" si="2308"/>
        <v/>
      </c>
      <c r="S3592" s="122" t="str">
        <f>IF(AND(G3592&lt;&gt;0,J3592=1),"замінне значення",R3592)</f>
        <v/>
      </c>
      <c r="T3592" s="122" t="str">
        <f t="shared" si="2309"/>
        <v/>
      </c>
    </row>
    <row r="3593" spans="1:20" outlineLevel="1">
      <c r="A3593" s="161"/>
      <c r="B3593" s="208">
        <v>44704</v>
      </c>
      <c r="C3593" s="96">
        <v>79.7916666666667</v>
      </c>
      <c r="D3593" s="122"/>
      <c r="E3593" s="122" t="str">
        <f t="shared" si="2303"/>
        <v/>
      </c>
      <c r="F3593" s="122"/>
      <c r="G3593" s="122" t="str">
        <f t="shared" si="2304"/>
        <v/>
      </c>
      <c r="H3593" s="122"/>
      <c r="I3593" s="122" t="str">
        <f t="shared" si="2305"/>
        <v/>
      </c>
      <c r="J3593" s="122"/>
      <c r="K3593" s="122" t="str">
        <f t="shared" si="2306"/>
        <v/>
      </c>
      <c r="L3593" s="123" t="str">
        <f>IF(H3593="","чи робить СНВВ?",IF(J3593="","чи роблять агрегати?",IF($J3593=0,"агрегати не працюють",IF(AND($H3593=0,$J3593=1),"СНВВ не працює","OK"))))</f>
        <v>чи робить СНВВ?</v>
      </c>
      <c r="M3593" s="100"/>
      <c r="N3593" s="122" t="str">
        <f>IF(OR(E3593&lt;&gt;0, J3593=0), "",D3593)</f>
        <v/>
      </c>
      <c r="O3593" s="122" t="str">
        <f t="shared" si="2307"/>
        <v/>
      </c>
      <c r="P3593" s="122" t="str">
        <f>IF(AND($E3593&lt;&gt;0,$J3593=1),"замінне значення",O3593)</f>
        <v/>
      </c>
      <c r="Q3593" s="122" t="str">
        <f>IF(OR(G3593&lt;&gt;0, J3593=0), "",F3593)</f>
        <v/>
      </c>
      <c r="R3593" s="122" t="str">
        <f t="shared" si="2308"/>
        <v/>
      </c>
      <c r="S3593" s="122" t="str">
        <f>IF(AND(G3593&lt;&gt;0,J3593=1),"замінне значення",R3593)</f>
        <v/>
      </c>
      <c r="T3593" s="122" t="str">
        <f t="shared" si="2309"/>
        <v/>
      </c>
    </row>
    <row r="3594" spans="1:20" outlineLevel="1">
      <c r="A3594" s="161"/>
      <c r="B3594" s="208">
        <v>44704</v>
      </c>
      <c r="C3594" s="96">
        <v>79.8333333333333</v>
      </c>
      <c r="D3594" s="122"/>
      <c r="E3594" s="122" t="str">
        <f t="shared" si="2303"/>
        <v/>
      </c>
      <c r="F3594" s="122"/>
      <c r="G3594" s="122" t="str">
        <f t="shared" si="2304"/>
        <v/>
      </c>
      <c r="H3594" s="122"/>
      <c r="I3594" s="122" t="str">
        <f t="shared" si="2305"/>
        <v/>
      </c>
      <c r="J3594" s="122"/>
      <c r="K3594" s="122" t="str">
        <f t="shared" si="2306"/>
        <v/>
      </c>
      <c r="L3594" s="123" t="str">
        <f>IF(H3594="","чи робить СНВВ?",IF(J3594="","чи роблять агрегати?",IF($J3594=0,"агрегати не працюють",IF(AND($H3594=0,$J3594=1),"СНВВ не працює","OK"))))</f>
        <v>чи робить СНВВ?</v>
      </c>
      <c r="M3594" s="100"/>
      <c r="N3594" s="122" t="str">
        <f>IF(OR(E3594&lt;&gt;0, J3594=0), "",D3594)</f>
        <v/>
      </c>
      <c r="O3594" s="122" t="str">
        <f t="shared" si="2307"/>
        <v/>
      </c>
      <c r="P3594" s="122" t="str">
        <f>IF(AND($E3594&lt;&gt;0,$J3594=1),"замінне значення",O3594)</f>
        <v/>
      </c>
      <c r="Q3594" s="122" t="str">
        <f>IF(OR(G3594&lt;&gt;0, J3594=0), "",F3594)</f>
        <v/>
      </c>
      <c r="R3594" s="122" t="str">
        <f t="shared" si="2308"/>
        <v/>
      </c>
      <c r="S3594" s="122" t="str">
        <f>IF(AND(G3594&lt;&gt;0,J3594=1),"замінне значення",R3594)</f>
        <v/>
      </c>
      <c r="T3594" s="122" t="str">
        <f t="shared" si="2309"/>
        <v/>
      </c>
    </row>
    <row r="3595" spans="1:20" outlineLevel="1">
      <c r="A3595" s="161"/>
      <c r="B3595" s="208">
        <v>44704</v>
      </c>
      <c r="C3595" s="96">
        <v>79.875</v>
      </c>
      <c r="D3595" s="122"/>
      <c r="E3595" s="122" t="str">
        <f t="shared" si="2303"/>
        <v/>
      </c>
      <c r="F3595" s="122"/>
      <c r="G3595" s="122" t="str">
        <f t="shared" si="2304"/>
        <v/>
      </c>
      <c r="H3595" s="122"/>
      <c r="I3595" s="122" t="str">
        <f t="shared" si="2305"/>
        <v/>
      </c>
      <c r="J3595" s="122"/>
      <c r="K3595" s="122" t="str">
        <f t="shared" si="2306"/>
        <v/>
      </c>
      <c r="L3595" s="123" t="str">
        <f>IF(H3595="","чи робить СНВВ?",IF(J3595="","чи роблять агрегати?",IF($J3595=0,"агрегати не працюють",IF(AND($H3595=0,$J3595=1),"СНВВ не працює","OK"))))</f>
        <v>чи робить СНВВ?</v>
      </c>
      <c r="M3595" s="100"/>
      <c r="N3595" s="122" t="str">
        <f>IF(OR(E3595&lt;&gt;0, J3595=0), "",D3595)</f>
        <v/>
      </c>
      <c r="O3595" s="122" t="str">
        <f t="shared" si="2307"/>
        <v/>
      </c>
      <c r="P3595" s="122" t="str">
        <f>IF(AND($E3595&lt;&gt;0,$J3595=1),"замінне значення",O3595)</f>
        <v/>
      </c>
      <c r="Q3595" s="122" t="str">
        <f>IF(OR(G3595&lt;&gt;0, J3595=0), "",F3595)</f>
        <v/>
      </c>
      <c r="R3595" s="122" t="str">
        <f t="shared" si="2308"/>
        <v/>
      </c>
      <c r="S3595" s="122" t="str">
        <f>IF(AND(G3595&lt;&gt;0,J3595=1),"замінне значення",R3595)</f>
        <v/>
      </c>
      <c r="T3595" s="122" t="str">
        <f t="shared" si="2309"/>
        <v/>
      </c>
    </row>
    <row r="3596" spans="1:20" outlineLevel="1">
      <c r="A3596" s="161"/>
      <c r="B3596" s="208">
        <v>44704</v>
      </c>
      <c r="C3596" s="96">
        <v>79.9166666666667</v>
      </c>
      <c r="D3596" s="122"/>
      <c r="E3596" s="122" t="str">
        <f t="shared" si="2303"/>
        <v/>
      </c>
      <c r="F3596" s="122"/>
      <c r="G3596" s="122" t="str">
        <f t="shared" si="2304"/>
        <v/>
      </c>
      <c r="H3596" s="122"/>
      <c r="I3596" s="122" t="str">
        <f t="shared" si="2305"/>
        <v/>
      </c>
      <c r="J3596" s="122"/>
      <c r="K3596" s="122" t="str">
        <f t="shared" si="2306"/>
        <v/>
      </c>
      <c r="L3596" s="123" t="str">
        <f>IF(H3596="","чи робить СНВВ?",IF(J3596="","чи роблять агрегати?",IF($J3596=0,"агрегати не працюють",IF(AND($H3596=0,$J3596=1),"СНВВ не працює","OK"))))</f>
        <v>чи робить СНВВ?</v>
      </c>
      <c r="M3596" s="100"/>
      <c r="N3596" s="122" t="str">
        <f>IF(OR(E3596&lt;&gt;0, J3596=0), "",D3596)</f>
        <v/>
      </c>
      <c r="O3596" s="122" t="str">
        <f t="shared" si="2307"/>
        <v/>
      </c>
      <c r="P3596" s="122" t="str">
        <f>IF(AND($E3596&lt;&gt;0,$J3596=1),"замінне значення",O3596)</f>
        <v/>
      </c>
      <c r="Q3596" s="122" t="str">
        <f>IF(OR(G3596&lt;&gt;0, J3596=0), "",F3596)</f>
        <v/>
      </c>
      <c r="R3596" s="122" t="str">
        <f t="shared" si="2308"/>
        <v/>
      </c>
      <c r="S3596" s="122" t="str">
        <f>IF(AND(G3596&lt;&gt;0,J3596=1),"замінне значення",R3596)</f>
        <v/>
      </c>
      <c r="T3596" s="122" t="str">
        <f t="shared" si="2309"/>
        <v/>
      </c>
    </row>
    <row r="3597" spans="1:20" outlineLevel="1">
      <c r="A3597" s="161"/>
      <c r="B3597" s="208">
        <v>44704</v>
      </c>
      <c r="C3597" s="96">
        <v>79.9583333333333</v>
      </c>
      <c r="D3597" s="122"/>
      <c r="E3597" s="122" t="str">
        <f t="shared" si="2303"/>
        <v/>
      </c>
      <c r="F3597" s="122"/>
      <c r="G3597" s="122" t="str">
        <f t="shared" si="2304"/>
        <v/>
      </c>
      <c r="H3597" s="122"/>
      <c r="I3597" s="122" t="str">
        <f t="shared" si="2305"/>
        <v/>
      </c>
      <c r="J3597" s="122"/>
      <c r="K3597" s="122" t="str">
        <f t="shared" si="2306"/>
        <v/>
      </c>
      <c r="L3597" s="123" t="str">
        <f>IF(H3597="","чи робить СНВВ?",IF(J3597="","чи роблять агрегати?",IF($J3597=0,"агрегати не працюють",IF(AND($H3597=0,$J3597=1),"СНВВ не працює","OK"))))</f>
        <v>чи робить СНВВ?</v>
      </c>
      <c r="M3597" s="100"/>
      <c r="N3597" s="122" t="str">
        <f>IF(OR(E3597&lt;&gt;0, J3597=0), "",D3597)</f>
        <v/>
      </c>
      <c r="O3597" s="122" t="str">
        <f t="shared" si="2307"/>
        <v/>
      </c>
      <c r="P3597" s="122" t="str">
        <f>IF(AND($E3597&lt;&gt;0,$J3597=1),"замінне значення",O3597)</f>
        <v/>
      </c>
      <c r="Q3597" s="122" t="str">
        <f>IF(OR(G3597&lt;&gt;0, J3597=0), "",F3597)</f>
        <v/>
      </c>
      <c r="R3597" s="122" t="str">
        <f t="shared" si="2308"/>
        <v/>
      </c>
      <c r="S3597" s="122" t="str">
        <f>IF(AND(G3597&lt;&gt;0,J3597=1),"замінне значення",R3597)</f>
        <v/>
      </c>
      <c r="T3597" s="122" t="str">
        <f t="shared" si="2309"/>
        <v/>
      </c>
    </row>
    <row r="3598" spans="1:20">
      <c r="A3598" s="204"/>
      <c r="B3598" s="159" t="s">
        <v>228</v>
      </c>
      <c r="C3598" s="159"/>
      <c r="D3598" s="103">
        <f t="shared" ref="D3598" si="2310">SUM(D3574:D3597)</f>
        <v>0</v>
      </c>
      <c r="E3598" s="104">
        <f t="shared" ref="E3598" si="2311">COUNTIF(E3574:E3597,"&gt;0")</f>
        <v>0</v>
      </c>
      <c r="F3598" s="103">
        <f t="shared" ref="F3598" si="2312">SUM(F3574:F3597)</f>
        <v>0</v>
      </c>
      <c r="G3598" s="104">
        <f t="shared" ref="G3598" si="2313">COUNTIF(G3574:G3597,"&gt;0")</f>
        <v>0</v>
      </c>
      <c r="H3598" s="103">
        <f t="shared" ref="H3598" si="2314">SUM(H3574:H3597)</f>
        <v>0</v>
      </c>
      <c r="I3598" s="104">
        <f t="shared" ref="I3598" si="2315">COUNTIF(I3574:I3597,"&gt;0")</f>
        <v>0</v>
      </c>
      <c r="J3598" s="103">
        <f t="shared" ref="J3598" si="2316">SUM(J3574:J3597)</f>
        <v>0</v>
      </c>
      <c r="K3598" s="104">
        <f t="shared" ref="K3598" si="2317">COUNTIF(K3574:K3597,"&gt;0")</f>
        <v>0</v>
      </c>
      <c r="L3598" s="104">
        <f t="shared" ref="L3598" si="2318">COUNTIF(L3574:L3597,"СНВВ не працює")</f>
        <v>0</v>
      </c>
      <c r="M3598" s="100"/>
      <c r="N3598" s="103">
        <f t="shared" si="2301"/>
        <v>0</v>
      </c>
      <c r="O3598" s="103">
        <f t="shared" ref="O3598:T3598" si="2319">SUM(O3574:O3597)</f>
        <v>0</v>
      </c>
      <c r="P3598" s="103">
        <f t="shared" si="2319"/>
        <v>0</v>
      </c>
      <c r="Q3598" s="103">
        <f t="shared" si="2319"/>
        <v>0</v>
      </c>
      <c r="R3598" s="103">
        <f t="shared" si="2319"/>
        <v>0</v>
      </c>
      <c r="S3598" s="103">
        <f t="shared" si="2319"/>
        <v>0</v>
      </c>
      <c r="T3598" s="103">
        <f t="shared" si="2319"/>
        <v>0</v>
      </c>
    </row>
    <row r="3599" spans="1:20" outlineLevel="1">
      <c r="A3599" s="160">
        <v>44705</v>
      </c>
      <c r="B3599" s="208">
        <v>44705</v>
      </c>
      <c r="C3599" s="96">
        <v>80</v>
      </c>
      <c r="D3599" s="122"/>
      <c r="E3599" s="122" t="str">
        <f t="shared" ref="E3599:E3622" si="2320">IF(D3599="","",IF(D3599&lt;1,1,0))</f>
        <v/>
      </c>
      <c r="F3599" s="122"/>
      <c r="G3599" s="122" t="str">
        <f t="shared" ref="G3599:G3622" si="2321">IF(F3599="","",IF(F3599&lt;1,1,0))</f>
        <v/>
      </c>
      <c r="H3599" s="122"/>
      <c r="I3599" s="122" t="str">
        <f t="shared" ref="I3599:I3622" si="2322">IF(H3599="","",IF(H3599&lt;1,1,0))</f>
        <v/>
      </c>
      <c r="J3599" s="122"/>
      <c r="K3599" s="122" t="str">
        <f t="shared" ref="K3599:K3622" si="2323">IF(J3599="","",IF(J3599&lt;1,1,0))</f>
        <v/>
      </c>
      <c r="L3599" s="123" t="str">
        <f>IF(H3599="","чи робить СНВВ?",IF(J3599="","чи роблять агрегати?",IF($J3599=0,"агрегати не працюють",IF(AND($H3599=0,$J3599=1),"СНВВ не працює","OK"))))</f>
        <v>чи робить СНВВ?</v>
      </c>
      <c r="M3599" s="100"/>
      <c r="N3599" s="122" t="str">
        <f>IF(OR(E3599&lt;&gt;0, J3599=0), "",D3599)</f>
        <v/>
      </c>
      <c r="O3599" s="122" t="str">
        <f t="shared" ref="O3599:O3622" si="2324">IF(Q3599="", "",(N3599*$O$3+$O$4))</f>
        <v/>
      </c>
      <c r="P3599" s="122" t="str">
        <f>IF(AND($E3599&lt;&gt;0,$J3599=1),"замінне значення",O3599)</f>
        <v/>
      </c>
      <c r="Q3599" s="122" t="str">
        <f>IF(OR(G3599&lt;&gt;0, J3599=0), "",F3599)</f>
        <v/>
      </c>
      <c r="R3599" s="122" t="str">
        <f t="shared" ref="R3599:R3662" si="2325">IF(Q3599="", "",(Q3599*$Q$3+$Q$4))</f>
        <v/>
      </c>
      <c r="S3599" s="122" t="str">
        <f>IF(AND(G3599&lt;&gt;0,J3599=1),"замінне значення",R3599)</f>
        <v/>
      </c>
      <c r="T3599" s="122" t="str">
        <f t="shared" ref="T3599:T3662" si="2326">IFERROR(P3599*S3599,"")</f>
        <v/>
      </c>
    </row>
    <row r="3600" spans="1:20" outlineLevel="1">
      <c r="A3600" s="161"/>
      <c r="B3600" s="208">
        <v>44705</v>
      </c>
      <c r="C3600" s="96">
        <v>80.0416666666667</v>
      </c>
      <c r="D3600" s="122"/>
      <c r="E3600" s="122" t="str">
        <f t="shared" si="2320"/>
        <v/>
      </c>
      <c r="F3600" s="122"/>
      <c r="G3600" s="122" t="str">
        <f t="shared" si="2321"/>
        <v/>
      </c>
      <c r="H3600" s="122"/>
      <c r="I3600" s="122" t="str">
        <f t="shared" si="2322"/>
        <v/>
      </c>
      <c r="J3600" s="122"/>
      <c r="K3600" s="122" t="str">
        <f t="shared" si="2323"/>
        <v/>
      </c>
      <c r="L3600" s="123" t="str">
        <f>IF(H3600="","чи робить СНВВ?",IF(J3600="","чи роблять агрегати?",IF($J3600=0,"агрегати не працюють",IF(AND($H3600=0,$J3600=1),"СНВВ не працює","OK"))))</f>
        <v>чи робить СНВВ?</v>
      </c>
      <c r="M3600" s="100"/>
      <c r="N3600" s="122" t="str">
        <f>IF(OR(E3600&lt;&gt;0, J3600=0), "",D3600)</f>
        <v/>
      </c>
      <c r="O3600" s="122" t="str">
        <f t="shared" si="2324"/>
        <v/>
      </c>
      <c r="P3600" s="122" t="str">
        <f>IF(AND($E3600&lt;&gt;0,$J3600=1),"замінне значення",O3600)</f>
        <v/>
      </c>
      <c r="Q3600" s="122" t="str">
        <f>IF(OR(G3600&lt;&gt;0, J3600=0), "",F3600)</f>
        <v/>
      </c>
      <c r="R3600" s="122" t="str">
        <f t="shared" si="2325"/>
        <v/>
      </c>
      <c r="S3600" s="122" t="str">
        <f>IF(AND(G3600&lt;&gt;0,J3600=1),"замінне значення",R3600)</f>
        <v/>
      </c>
      <c r="T3600" s="122" t="str">
        <f t="shared" si="2326"/>
        <v/>
      </c>
    </row>
    <row r="3601" spans="1:20" outlineLevel="1">
      <c r="A3601" s="161"/>
      <c r="B3601" s="208">
        <v>44705</v>
      </c>
      <c r="C3601" s="96">
        <v>80.0833333333333</v>
      </c>
      <c r="D3601" s="122"/>
      <c r="E3601" s="122" t="str">
        <f t="shared" si="2320"/>
        <v/>
      </c>
      <c r="F3601" s="122"/>
      <c r="G3601" s="122" t="str">
        <f t="shared" si="2321"/>
        <v/>
      </c>
      <c r="H3601" s="122"/>
      <c r="I3601" s="122" t="str">
        <f t="shared" si="2322"/>
        <v/>
      </c>
      <c r="J3601" s="122"/>
      <c r="K3601" s="122" t="str">
        <f t="shared" si="2323"/>
        <v/>
      </c>
      <c r="L3601" s="123" t="str">
        <f>IF(H3601="","чи робить СНВВ?",IF(J3601="","чи роблять агрегати?",IF($J3601=0,"агрегати не працюють",IF(AND($H3601=0,$J3601=1),"СНВВ не працює","OK"))))</f>
        <v>чи робить СНВВ?</v>
      </c>
      <c r="M3601" s="100"/>
      <c r="N3601" s="122" t="str">
        <f>IF(OR(E3601&lt;&gt;0, J3601=0), "",D3601)</f>
        <v/>
      </c>
      <c r="O3601" s="122" t="str">
        <f t="shared" si="2324"/>
        <v/>
      </c>
      <c r="P3601" s="122" t="str">
        <f>IF(AND($E3601&lt;&gt;0,$J3601=1),"замінне значення",O3601)</f>
        <v/>
      </c>
      <c r="Q3601" s="122" t="str">
        <f>IF(OR(G3601&lt;&gt;0, J3601=0), "",F3601)</f>
        <v/>
      </c>
      <c r="R3601" s="122" t="str">
        <f t="shared" si="2325"/>
        <v/>
      </c>
      <c r="S3601" s="122" t="str">
        <f>IF(AND(G3601&lt;&gt;0,J3601=1),"замінне значення",R3601)</f>
        <v/>
      </c>
      <c r="T3601" s="122" t="str">
        <f t="shared" si="2326"/>
        <v/>
      </c>
    </row>
    <row r="3602" spans="1:20" outlineLevel="1">
      <c r="A3602" s="161"/>
      <c r="B3602" s="208">
        <v>44705</v>
      </c>
      <c r="C3602" s="96">
        <v>80.125</v>
      </c>
      <c r="D3602" s="122"/>
      <c r="E3602" s="122" t="str">
        <f t="shared" si="2320"/>
        <v/>
      </c>
      <c r="F3602" s="122"/>
      <c r="G3602" s="122" t="str">
        <f t="shared" si="2321"/>
        <v/>
      </c>
      <c r="H3602" s="122"/>
      <c r="I3602" s="122" t="str">
        <f t="shared" si="2322"/>
        <v/>
      </c>
      <c r="J3602" s="122"/>
      <c r="K3602" s="122" t="str">
        <f t="shared" si="2323"/>
        <v/>
      </c>
      <c r="L3602" s="123" t="str">
        <f>IF(H3602="","чи робить СНВВ?",IF(J3602="","чи роблять агрегати?",IF($J3602=0,"агрегати не працюють",IF(AND($H3602=0,$J3602=1),"СНВВ не працює","OK"))))</f>
        <v>чи робить СНВВ?</v>
      </c>
      <c r="M3602" s="100"/>
      <c r="N3602" s="122" t="str">
        <f>IF(OR(E3602&lt;&gt;0, J3602=0), "",D3602)</f>
        <v/>
      </c>
      <c r="O3602" s="122" t="str">
        <f t="shared" si="2324"/>
        <v/>
      </c>
      <c r="P3602" s="122" t="str">
        <f>IF(AND($E3602&lt;&gt;0,$J3602=1),"замінне значення",O3602)</f>
        <v/>
      </c>
      <c r="Q3602" s="122" t="str">
        <f>IF(OR(G3602&lt;&gt;0, J3602=0), "",F3602)</f>
        <v/>
      </c>
      <c r="R3602" s="122" t="str">
        <f t="shared" si="2325"/>
        <v/>
      </c>
      <c r="S3602" s="122" t="str">
        <f>IF(AND(G3602&lt;&gt;0,J3602=1),"замінне значення",R3602)</f>
        <v/>
      </c>
      <c r="T3602" s="122" t="str">
        <f t="shared" si="2326"/>
        <v/>
      </c>
    </row>
    <row r="3603" spans="1:20" outlineLevel="1">
      <c r="A3603" s="161"/>
      <c r="B3603" s="208">
        <v>44705</v>
      </c>
      <c r="C3603" s="96">
        <v>80.1666666666667</v>
      </c>
      <c r="D3603" s="122"/>
      <c r="E3603" s="122" t="str">
        <f t="shared" si="2320"/>
        <v/>
      </c>
      <c r="F3603" s="122"/>
      <c r="G3603" s="122" t="str">
        <f t="shared" si="2321"/>
        <v/>
      </c>
      <c r="H3603" s="122"/>
      <c r="I3603" s="122" t="str">
        <f t="shared" si="2322"/>
        <v/>
      </c>
      <c r="J3603" s="122"/>
      <c r="K3603" s="122" t="str">
        <f t="shared" si="2323"/>
        <v/>
      </c>
      <c r="L3603" s="123" t="str">
        <f>IF(H3603="","чи робить СНВВ?",IF(J3603="","чи роблять агрегати?",IF($J3603=0,"агрегати не працюють",IF(AND($H3603=0,$J3603=1),"СНВВ не працює","OK"))))</f>
        <v>чи робить СНВВ?</v>
      </c>
      <c r="M3603" s="100"/>
      <c r="N3603" s="122" t="str">
        <f>IF(OR(E3603&lt;&gt;0, J3603=0), "",D3603)</f>
        <v/>
      </c>
      <c r="O3603" s="122" t="str">
        <f t="shared" si="2324"/>
        <v/>
      </c>
      <c r="P3603" s="122" t="str">
        <f>IF(AND($E3603&lt;&gt;0,$J3603=1),"замінне значення",O3603)</f>
        <v/>
      </c>
      <c r="Q3603" s="122" t="str">
        <f>IF(OR(G3603&lt;&gt;0, J3603=0), "",F3603)</f>
        <v/>
      </c>
      <c r="R3603" s="122" t="str">
        <f t="shared" si="2325"/>
        <v/>
      </c>
      <c r="S3603" s="122" t="str">
        <f>IF(AND(G3603&lt;&gt;0,J3603=1),"замінне значення",R3603)</f>
        <v/>
      </c>
      <c r="T3603" s="122" t="str">
        <f t="shared" si="2326"/>
        <v/>
      </c>
    </row>
    <row r="3604" spans="1:20" outlineLevel="1">
      <c r="A3604" s="161"/>
      <c r="B3604" s="208">
        <v>44705</v>
      </c>
      <c r="C3604" s="96">
        <v>80.2083333333333</v>
      </c>
      <c r="D3604" s="122"/>
      <c r="E3604" s="122" t="str">
        <f t="shared" si="2320"/>
        <v/>
      </c>
      <c r="F3604" s="122"/>
      <c r="G3604" s="122" t="str">
        <f t="shared" si="2321"/>
        <v/>
      </c>
      <c r="H3604" s="122"/>
      <c r="I3604" s="122" t="str">
        <f t="shared" si="2322"/>
        <v/>
      </c>
      <c r="J3604" s="122"/>
      <c r="K3604" s="122" t="str">
        <f t="shared" si="2323"/>
        <v/>
      </c>
      <c r="L3604" s="123" t="str">
        <f>IF(H3604="","чи робить СНВВ?",IF(J3604="","чи роблять агрегати?",IF($J3604=0,"агрегати не працюють",IF(AND($H3604=0,$J3604=1),"СНВВ не працює","OK"))))</f>
        <v>чи робить СНВВ?</v>
      </c>
      <c r="M3604" s="100"/>
      <c r="N3604" s="122" t="str">
        <f>IF(OR(E3604&lt;&gt;0, J3604=0), "",D3604)</f>
        <v/>
      </c>
      <c r="O3604" s="122" t="str">
        <f t="shared" si="2324"/>
        <v/>
      </c>
      <c r="P3604" s="122" t="str">
        <f>IF(AND($E3604&lt;&gt;0,$J3604=1),"замінне значення",O3604)</f>
        <v/>
      </c>
      <c r="Q3604" s="122" t="str">
        <f>IF(OR(G3604&lt;&gt;0, J3604=0), "",F3604)</f>
        <v/>
      </c>
      <c r="R3604" s="122" t="str">
        <f t="shared" si="2325"/>
        <v/>
      </c>
      <c r="S3604" s="122" t="str">
        <f>IF(AND(G3604&lt;&gt;0,J3604=1),"замінне значення",R3604)</f>
        <v/>
      </c>
      <c r="T3604" s="122" t="str">
        <f t="shared" si="2326"/>
        <v/>
      </c>
    </row>
    <row r="3605" spans="1:20" outlineLevel="1">
      <c r="A3605" s="161"/>
      <c r="B3605" s="208">
        <v>44705</v>
      </c>
      <c r="C3605" s="96">
        <v>80.25</v>
      </c>
      <c r="D3605" s="122"/>
      <c r="E3605" s="122" t="str">
        <f t="shared" si="2320"/>
        <v/>
      </c>
      <c r="F3605" s="122"/>
      <c r="G3605" s="122" t="str">
        <f t="shared" si="2321"/>
        <v/>
      </c>
      <c r="H3605" s="122"/>
      <c r="I3605" s="122" t="str">
        <f t="shared" si="2322"/>
        <v/>
      </c>
      <c r="J3605" s="122"/>
      <c r="K3605" s="122" t="str">
        <f t="shared" si="2323"/>
        <v/>
      </c>
      <c r="L3605" s="123" t="str">
        <f>IF(H3605="","чи робить СНВВ?",IF(J3605="","чи роблять агрегати?",IF($J3605=0,"агрегати не працюють",IF(AND($H3605=0,$J3605=1),"СНВВ не працює","OK"))))</f>
        <v>чи робить СНВВ?</v>
      </c>
      <c r="M3605" s="100"/>
      <c r="N3605" s="122" t="str">
        <f>IF(OR(E3605&lt;&gt;0, J3605=0), "",D3605)</f>
        <v/>
      </c>
      <c r="O3605" s="122" t="str">
        <f t="shared" si="2324"/>
        <v/>
      </c>
      <c r="P3605" s="122" t="str">
        <f>IF(AND($E3605&lt;&gt;0,$J3605=1),"замінне значення",O3605)</f>
        <v/>
      </c>
      <c r="Q3605" s="122" t="str">
        <f>IF(OR(G3605&lt;&gt;0, J3605=0), "",F3605)</f>
        <v/>
      </c>
      <c r="R3605" s="122" t="str">
        <f t="shared" si="2325"/>
        <v/>
      </c>
      <c r="S3605" s="122" t="str">
        <f>IF(AND(G3605&lt;&gt;0,J3605=1),"замінне значення",R3605)</f>
        <v/>
      </c>
      <c r="T3605" s="122" t="str">
        <f t="shared" si="2326"/>
        <v/>
      </c>
    </row>
    <row r="3606" spans="1:20" outlineLevel="1">
      <c r="A3606" s="161"/>
      <c r="B3606" s="208">
        <v>44705</v>
      </c>
      <c r="C3606" s="96">
        <v>80.2916666666667</v>
      </c>
      <c r="D3606" s="122"/>
      <c r="E3606" s="122" t="str">
        <f t="shared" si="2320"/>
        <v/>
      </c>
      <c r="F3606" s="122"/>
      <c r="G3606" s="122" t="str">
        <f t="shared" si="2321"/>
        <v/>
      </c>
      <c r="H3606" s="122"/>
      <c r="I3606" s="122" t="str">
        <f t="shared" si="2322"/>
        <v/>
      </c>
      <c r="J3606" s="122"/>
      <c r="K3606" s="122" t="str">
        <f t="shared" si="2323"/>
        <v/>
      </c>
      <c r="L3606" s="123" t="str">
        <f>IF(H3606="","чи робить СНВВ?",IF(J3606="","чи роблять агрегати?",IF($J3606=0,"агрегати не працюють",IF(AND($H3606=0,$J3606=1),"СНВВ не працює","OK"))))</f>
        <v>чи робить СНВВ?</v>
      </c>
      <c r="M3606" s="100"/>
      <c r="N3606" s="122" t="str">
        <f>IF(OR(E3606&lt;&gt;0, J3606=0), "",D3606)</f>
        <v/>
      </c>
      <c r="O3606" s="122" t="str">
        <f t="shared" si="2324"/>
        <v/>
      </c>
      <c r="P3606" s="122" t="str">
        <f>IF(AND($E3606&lt;&gt;0,$J3606=1),"замінне значення",O3606)</f>
        <v/>
      </c>
      <c r="Q3606" s="122" t="str">
        <f>IF(OR(G3606&lt;&gt;0, J3606=0), "",F3606)</f>
        <v/>
      </c>
      <c r="R3606" s="122" t="str">
        <f t="shared" si="2325"/>
        <v/>
      </c>
      <c r="S3606" s="122" t="str">
        <f>IF(AND(G3606&lt;&gt;0,J3606=1),"замінне значення",R3606)</f>
        <v/>
      </c>
      <c r="T3606" s="122" t="str">
        <f t="shared" si="2326"/>
        <v/>
      </c>
    </row>
    <row r="3607" spans="1:20" outlineLevel="1">
      <c r="A3607" s="161"/>
      <c r="B3607" s="208">
        <v>44705</v>
      </c>
      <c r="C3607" s="96">
        <v>80.3333333333333</v>
      </c>
      <c r="D3607" s="122"/>
      <c r="E3607" s="122" t="str">
        <f t="shared" si="2320"/>
        <v/>
      </c>
      <c r="F3607" s="122"/>
      <c r="G3607" s="122" t="str">
        <f t="shared" si="2321"/>
        <v/>
      </c>
      <c r="H3607" s="122"/>
      <c r="I3607" s="122" t="str">
        <f t="shared" si="2322"/>
        <v/>
      </c>
      <c r="J3607" s="122"/>
      <c r="K3607" s="122" t="str">
        <f t="shared" si="2323"/>
        <v/>
      </c>
      <c r="L3607" s="123" t="str">
        <f>IF(H3607="","чи робить СНВВ?",IF(J3607="","чи роблять агрегати?",IF($J3607=0,"агрегати не працюють",IF(AND($H3607=0,$J3607=1),"СНВВ не працює","OK"))))</f>
        <v>чи робить СНВВ?</v>
      </c>
      <c r="M3607" s="100"/>
      <c r="N3607" s="122" t="str">
        <f>IF(OR(E3607&lt;&gt;0, J3607=0), "",D3607)</f>
        <v/>
      </c>
      <c r="O3607" s="122" t="str">
        <f t="shared" si="2324"/>
        <v/>
      </c>
      <c r="P3607" s="122" t="str">
        <f>IF(AND($E3607&lt;&gt;0,$J3607=1),"замінне значення",O3607)</f>
        <v/>
      </c>
      <c r="Q3607" s="122" t="str">
        <f>IF(OR(G3607&lt;&gt;0, J3607=0), "",F3607)</f>
        <v/>
      </c>
      <c r="R3607" s="122" t="str">
        <f t="shared" si="2325"/>
        <v/>
      </c>
      <c r="S3607" s="122" t="str">
        <f>IF(AND(G3607&lt;&gt;0,J3607=1),"замінне значення",R3607)</f>
        <v/>
      </c>
      <c r="T3607" s="122" t="str">
        <f t="shared" si="2326"/>
        <v/>
      </c>
    </row>
    <row r="3608" spans="1:20" outlineLevel="1">
      <c r="A3608" s="161"/>
      <c r="B3608" s="208">
        <v>44705</v>
      </c>
      <c r="C3608" s="96">
        <v>80.375</v>
      </c>
      <c r="D3608" s="122"/>
      <c r="E3608" s="122" t="str">
        <f t="shared" si="2320"/>
        <v/>
      </c>
      <c r="F3608" s="122"/>
      <c r="G3608" s="122" t="str">
        <f t="shared" si="2321"/>
        <v/>
      </c>
      <c r="H3608" s="122"/>
      <c r="I3608" s="122" t="str">
        <f t="shared" si="2322"/>
        <v/>
      </c>
      <c r="J3608" s="122"/>
      <c r="K3608" s="122" t="str">
        <f t="shared" si="2323"/>
        <v/>
      </c>
      <c r="L3608" s="123" t="str">
        <f>IF(H3608="","чи робить СНВВ?",IF(J3608="","чи роблять агрегати?",IF($J3608=0,"агрегати не працюють",IF(AND($H3608=0,$J3608=1),"СНВВ не працює","OK"))))</f>
        <v>чи робить СНВВ?</v>
      </c>
      <c r="M3608" s="100"/>
      <c r="N3608" s="122" t="str">
        <f>IF(OR(E3608&lt;&gt;0, J3608=0), "",D3608)</f>
        <v/>
      </c>
      <c r="O3608" s="122" t="str">
        <f t="shared" si="2324"/>
        <v/>
      </c>
      <c r="P3608" s="122" t="str">
        <f>IF(AND($E3608&lt;&gt;0,$J3608=1),"замінне значення",O3608)</f>
        <v/>
      </c>
      <c r="Q3608" s="122" t="str">
        <f>IF(OR(G3608&lt;&gt;0, J3608=0), "",F3608)</f>
        <v/>
      </c>
      <c r="R3608" s="122" t="str">
        <f t="shared" si="2325"/>
        <v/>
      </c>
      <c r="S3608" s="122" t="str">
        <f>IF(AND(G3608&lt;&gt;0,J3608=1),"замінне значення",R3608)</f>
        <v/>
      </c>
      <c r="T3608" s="122" t="str">
        <f t="shared" si="2326"/>
        <v/>
      </c>
    </row>
    <row r="3609" spans="1:20" outlineLevel="1">
      <c r="A3609" s="161"/>
      <c r="B3609" s="208">
        <v>44705</v>
      </c>
      <c r="C3609" s="96">
        <v>80.4166666666667</v>
      </c>
      <c r="D3609" s="122"/>
      <c r="E3609" s="122" t="str">
        <f t="shared" si="2320"/>
        <v/>
      </c>
      <c r="F3609" s="122"/>
      <c r="G3609" s="122" t="str">
        <f t="shared" si="2321"/>
        <v/>
      </c>
      <c r="H3609" s="122"/>
      <c r="I3609" s="122" t="str">
        <f t="shared" si="2322"/>
        <v/>
      </c>
      <c r="J3609" s="122"/>
      <c r="K3609" s="122" t="str">
        <f t="shared" si="2323"/>
        <v/>
      </c>
      <c r="L3609" s="123" t="str">
        <f>IF(H3609="","чи робить СНВВ?",IF(J3609="","чи роблять агрегати?",IF($J3609=0,"агрегати не працюють",IF(AND($H3609=0,$J3609=1),"СНВВ не працює","OK"))))</f>
        <v>чи робить СНВВ?</v>
      </c>
      <c r="M3609" s="100"/>
      <c r="N3609" s="122" t="str">
        <f>IF(OR(E3609&lt;&gt;0, J3609=0), "",D3609)</f>
        <v/>
      </c>
      <c r="O3609" s="122" t="str">
        <f t="shared" si="2324"/>
        <v/>
      </c>
      <c r="P3609" s="122" t="str">
        <f>IF(AND($E3609&lt;&gt;0,$J3609=1),"замінне значення",O3609)</f>
        <v/>
      </c>
      <c r="Q3609" s="122" t="str">
        <f>IF(OR(G3609&lt;&gt;0, J3609=0), "",F3609)</f>
        <v/>
      </c>
      <c r="R3609" s="122" t="str">
        <f t="shared" si="2325"/>
        <v/>
      </c>
      <c r="S3609" s="122" t="str">
        <f>IF(AND(G3609&lt;&gt;0,J3609=1),"замінне значення",R3609)</f>
        <v/>
      </c>
      <c r="T3609" s="122" t="str">
        <f t="shared" si="2326"/>
        <v/>
      </c>
    </row>
    <row r="3610" spans="1:20" outlineLevel="1">
      <c r="A3610" s="161"/>
      <c r="B3610" s="208">
        <v>44705</v>
      </c>
      <c r="C3610" s="96">
        <v>80.4583333333333</v>
      </c>
      <c r="D3610" s="122"/>
      <c r="E3610" s="122" t="str">
        <f t="shared" si="2320"/>
        <v/>
      </c>
      <c r="F3610" s="122"/>
      <c r="G3610" s="122" t="str">
        <f t="shared" si="2321"/>
        <v/>
      </c>
      <c r="H3610" s="122"/>
      <c r="I3610" s="122" t="str">
        <f t="shared" si="2322"/>
        <v/>
      </c>
      <c r="J3610" s="122"/>
      <c r="K3610" s="122" t="str">
        <f t="shared" si="2323"/>
        <v/>
      </c>
      <c r="L3610" s="123" t="str">
        <f>IF(H3610="","чи робить СНВВ?",IF(J3610="","чи роблять агрегати?",IF($J3610=0,"агрегати не працюють",IF(AND($H3610=0,$J3610=1),"СНВВ не працює","OK"))))</f>
        <v>чи робить СНВВ?</v>
      </c>
      <c r="M3610" s="100"/>
      <c r="N3610" s="122" t="str">
        <f>IF(OR(E3610&lt;&gt;0, J3610=0), "",D3610)</f>
        <v/>
      </c>
      <c r="O3610" s="122" t="str">
        <f t="shared" si="2324"/>
        <v/>
      </c>
      <c r="P3610" s="122" t="str">
        <f>IF(AND($E3610&lt;&gt;0,$J3610=1),"замінне значення",O3610)</f>
        <v/>
      </c>
      <c r="Q3610" s="122" t="str">
        <f>IF(OR(G3610&lt;&gt;0, J3610=0), "",F3610)</f>
        <v/>
      </c>
      <c r="R3610" s="122" t="str">
        <f t="shared" si="2325"/>
        <v/>
      </c>
      <c r="S3610" s="122" t="str">
        <f>IF(AND(G3610&lt;&gt;0,J3610=1),"замінне значення",R3610)</f>
        <v/>
      </c>
      <c r="T3610" s="122" t="str">
        <f t="shared" si="2326"/>
        <v/>
      </c>
    </row>
    <row r="3611" spans="1:20" outlineLevel="1">
      <c r="A3611" s="161"/>
      <c r="B3611" s="208">
        <v>44705</v>
      </c>
      <c r="C3611" s="96">
        <v>80.5</v>
      </c>
      <c r="D3611" s="122"/>
      <c r="E3611" s="122" t="str">
        <f t="shared" si="2320"/>
        <v/>
      </c>
      <c r="F3611" s="122"/>
      <c r="G3611" s="122" t="str">
        <f t="shared" si="2321"/>
        <v/>
      </c>
      <c r="H3611" s="122"/>
      <c r="I3611" s="122" t="str">
        <f t="shared" si="2322"/>
        <v/>
      </c>
      <c r="J3611" s="122"/>
      <c r="K3611" s="122" t="str">
        <f t="shared" si="2323"/>
        <v/>
      </c>
      <c r="L3611" s="123" t="str">
        <f>IF(H3611="","чи робить СНВВ?",IF(J3611="","чи роблять агрегати?",IF($J3611=0,"агрегати не працюють",IF(AND($H3611=0,$J3611=1),"СНВВ не працює","OK"))))</f>
        <v>чи робить СНВВ?</v>
      </c>
      <c r="M3611" s="100"/>
      <c r="N3611" s="122" t="str">
        <f>IF(OR(E3611&lt;&gt;0, J3611=0), "",D3611)</f>
        <v/>
      </c>
      <c r="O3611" s="122" t="str">
        <f t="shared" si="2324"/>
        <v/>
      </c>
      <c r="P3611" s="122" t="str">
        <f>IF(AND($E3611&lt;&gt;0,$J3611=1),"замінне значення",O3611)</f>
        <v/>
      </c>
      <c r="Q3611" s="122" t="str">
        <f>IF(OR(G3611&lt;&gt;0, J3611=0), "",F3611)</f>
        <v/>
      </c>
      <c r="R3611" s="122" t="str">
        <f t="shared" si="2325"/>
        <v/>
      </c>
      <c r="S3611" s="122" t="str">
        <f>IF(AND(G3611&lt;&gt;0,J3611=1),"замінне значення",R3611)</f>
        <v/>
      </c>
      <c r="T3611" s="122" t="str">
        <f t="shared" si="2326"/>
        <v/>
      </c>
    </row>
    <row r="3612" spans="1:20" outlineLevel="1">
      <c r="A3612" s="161"/>
      <c r="B3612" s="208">
        <v>44705</v>
      </c>
      <c r="C3612" s="96">
        <v>80.5416666666667</v>
      </c>
      <c r="D3612" s="122"/>
      <c r="E3612" s="122" t="str">
        <f t="shared" si="2320"/>
        <v/>
      </c>
      <c r="F3612" s="122"/>
      <c r="G3612" s="122" t="str">
        <f t="shared" si="2321"/>
        <v/>
      </c>
      <c r="H3612" s="122"/>
      <c r="I3612" s="122" t="str">
        <f t="shared" si="2322"/>
        <v/>
      </c>
      <c r="J3612" s="122"/>
      <c r="K3612" s="122" t="str">
        <f t="shared" si="2323"/>
        <v/>
      </c>
      <c r="L3612" s="123" t="str">
        <f>IF(H3612="","чи робить СНВВ?",IF(J3612="","чи роблять агрегати?",IF($J3612=0,"агрегати не працюють",IF(AND($H3612=0,$J3612=1),"СНВВ не працює","OK"))))</f>
        <v>чи робить СНВВ?</v>
      </c>
      <c r="M3612" s="100"/>
      <c r="N3612" s="122" t="str">
        <f>IF(OR(E3612&lt;&gt;0, J3612=0), "",D3612)</f>
        <v/>
      </c>
      <c r="O3612" s="122" t="str">
        <f t="shared" si="2324"/>
        <v/>
      </c>
      <c r="P3612" s="122" t="str">
        <f>IF(AND($E3612&lt;&gt;0,$J3612=1),"замінне значення",O3612)</f>
        <v/>
      </c>
      <c r="Q3612" s="122" t="str">
        <f>IF(OR(G3612&lt;&gt;0, J3612=0), "",F3612)</f>
        <v/>
      </c>
      <c r="R3612" s="122" t="str">
        <f t="shared" si="2325"/>
        <v/>
      </c>
      <c r="S3612" s="122" t="str">
        <f>IF(AND(G3612&lt;&gt;0,J3612=1),"замінне значення",R3612)</f>
        <v/>
      </c>
      <c r="T3612" s="122" t="str">
        <f t="shared" si="2326"/>
        <v/>
      </c>
    </row>
    <row r="3613" spans="1:20" outlineLevel="1">
      <c r="A3613" s="161"/>
      <c r="B3613" s="208">
        <v>44705</v>
      </c>
      <c r="C3613" s="96">
        <v>80.5833333333333</v>
      </c>
      <c r="D3613" s="122"/>
      <c r="E3613" s="122" t="str">
        <f t="shared" si="2320"/>
        <v/>
      </c>
      <c r="F3613" s="122"/>
      <c r="G3613" s="122" t="str">
        <f t="shared" si="2321"/>
        <v/>
      </c>
      <c r="H3613" s="122"/>
      <c r="I3613" s="122" t="str">
        <f t="shared" si="2322"/>
        <v/>
      </c>
      <c r="J3613" s="122"/>
      <c r="K3613" s="122" t="str">
        <f t="shared" si="2323"/>
        <v/>
      </c>
      <c r="L3613" s="123" t="str">
        <f>IF(H3613="","чи робить СНВВ?",IF(J3613="","чи роблять агрегати?",IF($J3613=0,"агрегати не працюють",IF(AND($H3613=0,$J3613=1),"СНВВ не працює","OK"))))</f>
        <v>чи робить СНВВ?</v>
      </c>
      <c r="M3613" s="100"/>
      <c r="N3613" s="122" t="str">
        <f>IF(OR(E3613&lt;&gt;0, J3613=0), "",D3613)</f>
        <v/>
      </c>
      <c r="O3613" s="122" t="str">
        <f t="shared" si="2324"/>
        <v/>
      </c>
      <c r="P3613" s="122" t="str">
        <f>IF(AND($E3613&lt;&gt;0,$J3613=1),"замінне значення",O3613)</f>
        <v/>
      </c>
      <c r="Q3613" s="122" t="str">
        <f>IF(OR(G3613&lt;&gt;0, J3613=0), "",F3613)</f>
        <v/>
      </c>
      <c r="R3613" s="122" t="str">
        <f t="shared" si="2325"/>
        <v/>
      </c>
      <c r="S3613" s="122" t="str">
        <f>IF(AND(G3613&lt;&gt;0,J3613=1),"замінне значення",R3613)</f>
        <v/>
      </c>
      <c r="T3613" s="122" t="str">
        <f t="shared" si="2326"/>
        <v/>
      </c>
    </row>
    <row r="3614" spans="1:20" outlineLevel="1">
      <c r="A3614" s="161"/>
      <c r="B3614" s="208">
        <v>44705</v>
      </c>
      <c r="C3614" s="96">
        <v>80.625</v>
      </c>
      <c r="D3614" s="122"/>
      <c r="E3614" s="122" t="str">
        <f t="shared" si="2320"/>
        <v/>
      </c>
      <c r="F3614" s="122"/>
      <c r="G3614" s="122" t="str">
        <f t="shared" si="2321"/>
        <v/>
      </c>
      <c r="H3614" s="122"/>
      <c r="I3614" s="122" t="str">
        <f t="shared" si="2322"/>
        <v/>
      </c>
      <c r="J3614" s="122"/>
      <c r="K3614" s="122" t="str">
        <f t="shared" si="2323"/>
        <v/>
      </c>
      <c r="L3614" s="123" t="str">
        <f>IF(H3614="","чи робить СНВВ?",IF(J3614="","чи роблять агрегати?",IF($J3614=0,"агрегати не працюють",IF(AND($H3614=0,$J3614=1),"СНВВ не працює","OK"))))</f>
        <v>чи робить СНВВ?</v>
      </c>
      <c r="M3614" s="100"/>
      <c r="N3614" s="122" t="str">
        <f>IF(OR(E3614&lt;&gt;0, J3614=0), "",D3614)</f>
        <v/>
      </c>
      <c r="O3614" s="122" t="str">
        <f t="shared" si="2324"/>
        <v/>
      </c>
      <c r="P3614" s="122" t="str">
        <f>IF(AND($E3614&lt;&gt;0,$J3614=1),"замінне значення",O3614)</f>
        <v/>
      </c>
      <c r="Q3614" s="122" t="str">
        <f>IF(OR(G3614&lt;&gt;0, J3614=0), "",F3614)</f>
        <v/>
      </c>
      <c r="R3614" s="122" t="str">
        <f t="shared" si="2325"/>
        <v/>
      </c>
      <c r="S3614" s="122" t="str">
        <f>IF(AND(G3614&lt;&gt;0,J3614=1),"замінне значення",R3614)</f>
        <v/>
      </c>
      <c r="T3614" s="122" t="str">
        <f t="shared" si="2326"/>
        <v/>
      </c>
    </row>
    <row r="3615" spans="1:20" outlineLevel="1">
      <c r="A3615" s="161"/>
      <c r="B3615" s="208">
        <v>44705</v>
      </c>
      <c r="C3615" s="96">
        <v>80.6666666666667</v>
      </c>
      <c r="D3615" s="122"/>
      <c r="E3615" s="122" t="str">
        <f t="shared" si="2320"/>
        <v/>
      </c>
      <c r="F3615" s="122"/>
      <c r="G3615" s="122" t="str">
        <f t="shared" si="2321"/>
        <v/>
      </c>
      <c r="H3615" s="122"/>
      <c r="I3615" s="122" t="str">
        <f t="shared" si="2322"/>
        <v/>
      </c>
      <c r="J3615" s="122"/>
      <c r="K3615" s="122" t="str">
        <f t="shared" si="2323"/>
        <v/>
      </c>
      <c r="L3615" s="123" t="str">
        <f>IF(H3615="","чи робить СНВВ?",IF(J3615="","чи роблять агрегати?",IF($J3615=0,"агрегати не працюють",IF(AND($H3615=0,$J3615=1),"СНВВ не працює","OK"))))</f>
        <v>чи робить СНВВ?</v>
      </c>
      <c r="M3615" s="100"/>
      <c r="N3615" s="122" t="str">
        <f>IF(OR(E3615&lt;&gt;0, J3615=0), "",D3615)</f>
        <v/>
      </c>
      <c r="O3615" s="122" t="str">
        <f t="shared" si="2324"/>
        <v/>
      </c>
      <c r="P3615" s="122" t="str">
        <f>IF(AND($E3615&lt;&gt;0,$J3615=1),"замінне значення",O3615)</f>
        <v/>
      </c>
      <c r="Q3615" s="122" t="str">
        <f>IF(OR(G3615&lt;&gt;0, J3615=0), "",F3615)</f>
        <v/>
      </c>
      <c r="R3615" s="122" t="str">
        <f t="shared" si="2325"/>
        <v/>
      </c>
      <c r="S3615" s="122" t="str">
        <f>IF(AND(G3615&lt;&gt;0,J3615=1),"замінне значення",R3615)</f>
        <v/>
      </c>
      <c r="T3615" s="122" t="str">
        <f t="shared" si="2326"/>
        <v/>
      </c>
    </row>
    <row r="3616" spans="1:20" outlineLevel="1">
      <c r="A3616" s="161"/>
      <c r="B3616" s="208">
        <v>44705</v>
      </c>
      <c r="C3616" s="96">
        <v>80.7083333333333</v>
      </c>
      <c r="D3616" s="122"/>
      <c r="E3616" s="122" t="str">
        <f t="shared" si="2320"/>
        <v/>
      </c>
      <c r="F3616" s="122"/>
      <c r="G3616" s="122" t="str">
        <f t="shared" si="2321"/>
        <v/>
      </c>
      <c r="H3616" s="122"/>
      <c r="I3616" s="122" t="str">
        <f t="shared" si="2322"/>
        <v/>
      </c>
      <c r="J3616" s="122"/>
      <c r="K3616" s="122" t="str">
        <f t="shared" si="2323"/>
        <v/>
      </c>
      <c r="L3616" s="123" t="str">
        <f>IF(H3616="","чи робить СНВВ?",IF(J3616="","чи роблять агрегати?",IF($J3616=0,"агрегати не працюють",IF(AND($H3616=0,$J3616=1),"СНВВ не працює","OK"))))</f>
        <v>чи робить СНВВ?</v>
      </c>
      <c r="M3616" s="100"/>
      <c r="N3616" s="122" t="str">
        <f>IF(OR(E3616&lt;&gt;0, J3616=0), "",D3616)</f>
        <v/>
      </c>
      <c r="O3616" s="122" t="str">
        <f t="shared" si="2324"/>
        <v/>
      </c>
      <c r="P3616" s="122" t="str">
        <f>IF(AND($E3616&lt;&gt;0,$J3616=1),"замінне значення",O3616)</f>
        <v/>
      </c>
      <c r="Q3616" s="122" t="str">
        <f>IF(OR(G3616&lt;&gt;0, J3616=0), "",F3616)</f>
        <v/>
      </c>
      <c r="R3616" s="122" t="str">
        <f t="shared" si="2325"/>
        <v/>
      </c>
      <c r="S3616" s="122" t="str">
        <f>IF(AND(G3616&lt;&gt;0,J3616=1),"замінне значення",R3616)</f>
        <v/>
      </c>
      <c r="T3616" s="122" t="str">
        <f t="shared" si="2326"/>
        <v/>
      </c>
    </row>
    <row r="3617" spans="1:20" outlineLevel="1">
      <c r="A3617" s="161"/>
      <c r="B3617" s="208">
        <v>44705</v>
      </c>
      <c r="C3617" s="96">
        <v>80.75</v>
      </c>
      <c r="D3617" s="122"/>
      <c r="E3617" s="122" t="str">
        <f t="shared" si="2320"/>
        <v/>
      </c>
      <c r="F3617" s="122"/>
      <c r="G3617" s="122" t="str">
        <f t="shared" si="2321"/>
        <v/>
      </c>
      <c r="H3617" s="122"/>
      <c r="I3617" s="122" t="str">
        <f t="shared" si="2322"/>
        <v/>
      </c>
      <c r="J3617" s="122"/>
      <c r="K3617" s="122" t="str">
        <f t="shared" si="2323"/>
        <v/>
      </c>
      <c r="L3617" s="123" t="str">
        <f>IF(H3617="","чи робить СНВВ?",IF(J3617="","чи роблять агрегати?",IF($J3617=0,"агрегати не працюють",IF(AND($H3617=0,$J3617=1),"СНВВ не працює","OK"))))</f>
        <v>чи робить СНВВ?</v>
      </c>
      <c r="M3617" s="100"/>
      <c r="N3617" s="122" t="str">
        <f>IF(OR(E3617&lt;&gt;0, J3617=0), "",D3617)</f>
        <v/>
      </c>
      <c r="O3617" s="122" t="str">
        <f t="shared" si="2324"/>
        <v/>
      </c>
      <c r="P3617" s="122" t="str">
        <f>IF(AND($E3617&lt;&gt;0,$J3617=1),"замінне значення",O3617)</f>
        <v/>
      </c>
      <c r="Q3617" s="122" t="str">
        <f>IF(OR(G3617&lt;&gt;0, J3617=0), "",F3617)</f>
        <v/>
      </c>
      <c r="R3617" s="122" t="str">
        <f t="shared" si="2325"/>
        <v/>
      </c>
      <c r="S3617" s="122" t="str">
        <f>IF(AND(G3617&lt;&gt;0,J3617=1),"замінне значення",R3617)</f>
        <v/>
      </c>
      <c r="T3617" s="122" t="str">
        <f t="shared" si="2326"/>
        <v/>
      </c>
    </row>
    <row r="3618" spans="1:20" outlineLevel="1">
      <c r="A3618" s="161"/>
      <c r="B3618" s="208">
        <v>44705</v>
      </c>
      <c r="C3618" s="96">
        <v>80.7916666666667</v>
      </c>
      <c r="D3618" s="122"/>
      <c r="E3618" s="122" t="str">
        <f t="shared" si="2320"/>
        <v/>
      </c>
      <c r="F3618" s="122"/>
      <c r="G3618" s="122" t="str">
        <f t="shared" si="2321"/>
        <v/>
      </c>
      <c r="H3618" s="122"/>
      <c r="I3618" s="122" t="str">
        <f t="shared" si="2322"/>
        <v/>
      </c>
      <c r="J3618" s="122"/>
      <c r="K3618" s="122" t="str">
        <f t="shared" si="2323"/>
        <v/>
      </c>
      <c r="L3618" s="123" t="str">
        <f>IF(H3618="","чи робить СНВВ?",IF(J3618="","чи роблять агрегати?",IF($J3618=0,"агрегати не працюють",IF(AND($H3618=0,$J3618=1),"СНВВ не працює","OK"))))</f>
        <v>чи робить СНВВ?</v>
      </c>
      <c r="M3618" s="100"/>
      <c r="N3618" s="122" t="str">
        <f>IF(OR(E3618&lt;&gt;0, J3618=0), "",D3618)</f>
        <v/>
      </c>
      <c r="O3618" s="122" t="str">
        <f t="shared" si="2324"/>
        <v/>
      </c>
      <c r="P3618" s="122" t="str">
        <f>IF(AND($E3618&lt;&gt;0,$J3618=1),"замінне значення",O3618)</f>
        <v/>
      </c>
      <c r="Q3618" s="122" t="str">
        <f>IF(OR(G3618&lt;&gt;0, J3618=0), "",F3618)</f>
        <v/>
      </c>
      <c r="R3618" s="122" t="str">
        <f t="shared" si="2325"/>
        <v/>
      </c>
      <c r="S3618" s="122" t="str">
        <f>IF(AND(G3618&lt;&gt;0,J3618=1),"замінне значення",R3618)</f>
        <v/>
      </c>
      <c r="T3618" s="122" t="str">
        <f t="shared" si="2326"/>
        <v/>
      </c>
    </row>
    <row r="3619" spans="1:20" outlineLevel="1">
      <c r="A3619" s="161"/>
      <c r="B3619" s="208">
        <v>44705</v>
      </c>
      <c r="C3619" s="96">
        <v>80.8333333333333</v>
      </c>
      <c r="D3619" s="122"/>
      <c r="E3619" s="122" t="str">
        <f t="shared" si="2320"/>
        <v/>
      </c>
      <c r="F3619" s="122"/>
      <c r="G3619" s="122" t="str">
        <f t="shared" si="2321"/>
        <v/>
      </c>
      <c r="H3619" s="122"/>
      <c r="I3619" s="122" t="str">
        <f t="shared" si="2322"/>
        <v/>
      </c>
      <c r="J3619" s="122"/>
      <c r="K3619" s="122" t="str">
        <f t="shared" si="2323"/>
        <v/>
      </c>
      <c r="L3619" s="123" t="str">
        <f>IF(H3619="","чи робить СНВВ?",IF(J3619="","чи роблять агрегати?",IF($J3619=0,"агрегати не працюють",IF(AND($H3619=0,$J3619=1),"СНВВ не працює","OK"))))</f>
        <v>чи робить СНВВ?</v>
      </c>
      <c r="M3619" s="100"/>
      <c r="N3619" s="122" t="str">
        <f>IF(OR(E3619&lt;&gt;0, J3619=0), "",D3619)</f>
        <v/>
      </c>
      <c r="O3619" s="122" t="str">
        <f t="shared" si="2324"/>
        <v/>
      </c>
      <c r="P3619" s="122" t="str">
        <f>IF(AND($E3619&lt;&gt;0,$J3619=1),"замінне значення",O3619)</f>
        <v/>
      </c>
      <c r="Q3619" s="122" t="str">
        <f>IF(OR(G3619&lt;&gt;0, J3619=0), "",F3619)</f>
        <v/>
      </c>
      <c r="R3619" s="122" t="str">
        <f t="shared" si="2325"/>
        <v/>
      </c>
      <c r="S3619" s="122" t="str">
        <f>IF(AND(G3619&lt;&gt;0,J3619=1),"замінне значення",R3619)</f>
        <v/>
      </c>
      <c r="T3619" s="122" t="str">
        <f t="shared" si="2326"/>
        <v/>
      </c>
    </row>
    <row r="3620" spans="1:20" outlineLevel="1">
      <c r="A3620" s="161"/>
      <c r="B3620" s="208">
        <v>44705</v>
      </c>
      <c r="C3620" s="96">
        <v>80.875</v>
      </c>
      <c r="D3620" s="122"/>
      <c r="E3620" s="122" t="str">
        <f t="shared" si="2320"/>
        <v/>
      </c>
      <c r="F3620" s="122"/>
      <c r="G3620" s="122" t="str">
        <f t="shared" si="2321"/>
        <v/>
      </c>
      <c r="H3620" s="122"/>
      <c r="I3620" s="122" t="str">
        <f t="shared" si="2322"/>
        <v/>
      </c>
      <c r="J3620" s="122"/>
      <c r="K3620" s="122" t="str">
        <f t="shared" si="2323"/>
        <v/>
      </c>
      <c r="L3620" s="123" t="str">
        <f>IF(H3620="","чи робить СНВВ?",IF(J3620="","чи роблять агрегати?",IF($J3620=0,"агрегати не працюють",IF(AND($H3620=0,$J3620=1),"СНВВ не працює","OK"))))</f>
        <v>чи робить СНВВ?</v>
      </c>
      <c r="M3620" s="100"/>
      <c r="N3620" s="122" t="str">
        <f>IF(OR(E3620&lt;&gt;0, J3620=0), "",D3620)</f>
        <v/>
      </c>
      <c r="O3620" s="122" t="str">
        <f t="shared" si="2324"/>
        <v/>
      </c>
      <c r="P3620" s="122" t="str">
        <f>IF(AND($E3620&lt;&gt;0,$J3620=1),"замінне значення",O3620)</f>
        <v/>
      </c>
      <c r="Q3620" s="122" t="str">
        <f>IF(OR(G3620&lt;&gt;0, J3620=0), "",F3620)</f>
        <v/>
      </c>
      <c r="R3620" s="122" t="str">
        <f t="shared" si="2325"/>
        <v/>
      </c>
      <c r="S3620" s="122" t="str">
        <f>IF(AND(G3620&lt;&gt;0,J3620=1),"замінне значення",R3620)</f>
        <v/>
      </c>
      <c r="T3620" s="122" t="str">
        <f t="shared" si="2326"/>
        <v/>
      </c>
    </row>
    <row r="3621" spans="1:20" outlineLevel="1">
      <c r="A3621" s="161"/>
      <c r="B3621" s="208">
        <v>44705</v>
      </c>
      <c r="C3621" s="96">
        <v>80.9166666666667</v>
      </c>
      <c r="D3621" s="122"/>
      <c r="E3621" s="122" t="str">
        <f t="shared" si="2320"/>
        <v/>
      </c>
      <c r="F3621" s="122"/>
      <c r="G3621" s="122" t="str">
        <f t="shared" si="2321"/>
        <v/>
      </c>
      <c r="H3621" s="122"/>
      <c r="I3621" s="122" t="str">
        <f t="shared" si="2322"/>
        <v/>
      </c>
      <c r="J3621" s="122"/>
      <c r="K3621" s="122" t="str">
        <f t="shared" si="2323"/>
        <v/>
      </c>
      <c r="L3621" s="123" t="str">
        <f>IF(H3621="","чи робить СНВВ?",IF(J3621="","чи роблять агрегати?",IF($J3621=0,"агрегати не працюють",IF(AND($H3621=0,$J3621=1),"СНВВ не працює","OK"))))</f>
        <v>чи робить СНВВ?</v>
      </c>
      <c r="M3621" s="100"/>
      <c r="N3621" s="122" t="str">
        <f>IF(OR(E3621&lt;&gt;0, J3621=0), "",D3621)</f>
        <v/>
      </c>
      <c r="O3621" s="122" t="str">
        <f t="shared" si="2324"/>
        <v/>
      </c>
      <c r="P3621" s="122" t="str">
        <f>IF(AND($E3621&lt;&gt;0,$J3621=1),"замінне значення",O3621)</f>
        <v/>
      </c>
      <c r="Q3621" s="122" t="str">
        <f>IF(OR(G3621&lt;&gt;0, J3621=0), "",F3621)</f>
        <v/>
      </c>
      <c r="R3621" s="122" t="str">
        <f t="shared" si="2325"/>
        <v/>
      </c>
      <c r="S3621" s="122" t="str">
        <f>IF(AND(G3621&lt;&gt;0,J3621=1),"замінне значення",R3621)</f>
        <v/>
      </c>
      <c r="T3621" s="122" t="str">
        <f t="shared" si="2326"/>
        <v/>
      </c>
    </row>
    <row r="3622" spans="1:20" outlineLevel="1">
      <c r="A3622" s="161"/>
      <c r="B3622" s="208">
        <v>44705</v>
      </c>
      <c r="C3622" s="96">
        <v>80.9583333333333</v>
      </c>
      <c r="D3622" s="122"/>
      <c r="E3622" s="122" t="str">
        <f t="shared" si="2320"/>
        <v/>
      </c>
      <c r="F3622" s="122"/>
      <c r="G3622" s="122" t="str">
        <f t="shared" si="2321"/>
        <v/>
      </c>
      <c r="H3622" s="122"/>
      <c r="I3622" s="122" t="str">
        <f t="shared" si="2322"/>
        <v/>
      </c>
      <c r="J3622" s="122"/>
      <c r="K3622" s="122" t="str">
        <f t="shared" si="2323"/>
        <v/>
      </c>
      <c r="L3622" s="123" t="str">
        <f>IF(H3622="","чи робить СНВВ?",IF(J3622="","чи роблять агрегати?",IF($J3622=0,"агрегати не працюють",IF(AND($H3622=0,$J3622=1),"СНВВ не працює","OK"))))</f>
        <v>чи робить СНВВ?</v>
      </c>
      <c r="M3622" s="100"/>
      <c r="N3622" s="122" t="str">
        <f>IF(OR(E3622&lt;&gt;0, J3622=0), "",D3622)</f>
        <v/>
      </c>
      <c r="O3622" s="122" t="str">
        <f t="shared" si="2324"/>
        <v/>
      </c>
      <c r="P3622" s="122" t="str">
        <f>IF(AND($E3622&lt;&gt;0,$J3622=1),"замінне значення",O3622)</f>
        <v/>
      </c>
      <c r="Q3622" s="122" t="str">
        <f>IF(OR(G3622&lt;&gt;0, J3622=0), "",F3622)</f>
        <v/>
      </c>
      <c r="R3622" s="122" t="str">
        <f t="shared" si="2325"/>
        <v/>
      </c>
      <c r="S3622" s="122" t="str">
        <f>IF(AND(G3622&lt;&gt;0,J3622=1),"замінне значення",R3622)</f>
        <v/>
      </c>
      <c r="T3622" s="122" t="str">
        <f t="shared" si="2326"/>
        <v/>
      </c>
    </row>
    <row r="3623" spans="1:20">
      <c r="A3623" s="204"/>
      <c r="B3623" s="159" t="s">
        <v>229</v>
      </c>
      <c r="C3623" s="159"/>
      <c r="D3623" s="103">
        <f t="shared" ref="D3623" si="2327">SUM(D3599:D3622)</f>
        <v>0</v>
      </c>
      <c r="E3623" s="104">
        <f t="shared" ref="E3623" si="2328">COUNTIF(E3599:E3622,"&gt;0")</f>
        <v>0</v>
      </c>
      <c r="F3623" s="103">
        <f t="shared" ref="F3623" si="2329">SUM(F3599:F3622)</f>
        <v>0</v>
      </c>
      <c r="G3623" s="104">
        <f t="shared" ref="G3623" si="2330">COUNTIF(G3599:G3622,"&gt;0")</f>
        <v>0</v>
      </c>
      <c r="H3623" s="103">
        <f t="shared" ref="H3623" si="2331">SUM(H3599:H3622)</f>
        <v>0</v>
      </c>
      <c r="I3623" s="104">
        <f t="shared" ref="I3623" si="2332">COUNTIF(I3599:I3622,"&gt;0")</f>
        <v>0</v>
      </c>
      <c r="J3623" s="103">
        <f t="shared" ref="J3623" si="2333">SUM(J3599:J3622)</f>
        <v>0</v>
      </c>
      <c r="K3623" s="104">
        <f t="shared" ref="K3623" si="2334">COUNTIF(K3599:K3622,"&gt;0")</f>
        <v>0</v>
      </c>
      <c r="L3623" s="104">
        <f t="shared" ref="L3623" si="2335">COUNTIF(L3599:L3622,"СНВВ не працює")</f>
        <v>0</v>
      </c>
      <c r="M3623" s="100"/>
      <c r="N3623" s="103">
        <f t="shared" si="2301"/>
        <v>0</v>
      </c>
      <c r="O3623" s="103">
        <f t="shared" ref="O3623:T3623" si="2336">SUM(O3599:O3622)</f>
        <v>0</v>
      </c>
      <c r="P3623" s="103">
        <f t="shared" si="2336"/>
        <v>0</v>
      </c>
      <c r="Q3623" s="103">
        <f t="shared" si="2336"/>
        <v>0</v>
      </c>
      <c r="R3623" s="103">
        <f t="shared" si="2336"/>
        <v>0</v>
      </c>
      <c r="S3623" s="103">
        <f t="shared" si="2336"/>
        <v>0</v>
      </c>
      <c r="T3623" s="103">
        <f t="shared" si="2336"/>
        <v>0</v>
      </c>
    </row>
    <row r="3624" spans="1:20" ht="15.75" customHeight="1" outlineLevel="1">
      <c r="A3624" s="160">
        <v>44706</v>
      </c>
      <c r="B3624" s="208">
        <v>44706</v>
      </c>
      <c r="C3624" s="96">
        <v>81</v>
      </c>
      <c r="D3624" s="122"/>
      <c r="E3624" s="122" t="str">
        <f t="shared" ref="E3624:E3647" si="2337">IF(D3624="","",IF(D3624&lt;1,1,0))</f>
        <v/>
      </c>
      <c r="F3624" s="122"/>
      <c r="G3624" s="122" t="str">
        <f t="shared" ref="G3624:G3647" si="2338">IF(F3624="","",IF(F3624&lt;1,1,0))</f>
        <v/>
      </c>
      <c r="H3624" s="122"/>
      <c r="I3624" s="122" t="str">
        <f t="shared" ref="I3624:I3647" si="2339">IF(H3624="","",IF(H3624&lt;1,1,0))</f>
        <v/>
      </c>
      <c r="J3624" s="122"/>
      <c r="K3624" s="122" t="str">
        <f t="shared" ref="K3624:K3647" si="2340">IF(J3624="","",IF(J3624&lt;1,1,0))</f>
        <v/>
      </c>
      <c r="L3624" s="123" t="str">
        <f>IF(H3624="","чи робить СНВВ?",IF(J3624="","чи роблять агрегати?",IF($J3624=0,"агрегати не працюють",IF(AND($H3624=0,$J3624=1),"СНВВ не працює","OK"))))</f>
        <v>чи робить СНВВ?</v>
      </c>
      <c r="M3624" s="100"/>
      <c r="N3624" s="122" t="str">
        <f>IF(OR(E3624&lt;&gt;0, J3624=0), "",D3624)</f>
        <v/>
      </c>
      <c r="O3624" s="122" t="str">
        <f t="shared" ref="O3624:O3647" si="2341">IF(Q3624="", "",(N3624*$O$3+$O$4))</f>
        <v/>
      </c>
      <c r="P3624" s="122" t="str">
        <f>IF(AND($E3624&lt;&gt;0,$J3624=1),"замінне значення",O3624)</f>
        <v/>
      </c>
      <c r="Q3624" s="122" t="str">
        <f>IF(OR(G3624&lt;&gt;0, J3624=0), "",F3624)</f>
        <v/>
      </c>
      <c r="R3624" s="122" t="str">
        <f t="shared" ref="R3624:R3687" si="2342">IF(Q3624="", "",(Q3624*$Q$3+$Q$4))</f>
        <v/>
      </c>
      <c r="S3624" s="122" t="str">
        <f>IF(AND(G3624&lt;&gt;0,J3624=1),"замінне значення",R3624)</f>
        <v/>
      </c>
      <c r="T3624" s="122" t="str">
        <f t="shared" ref="T3624:T3687" si="2343">IFERROR(P3624*S3624,"")</f>
        <v/>
      </c>
    </row>
    <row r="3625" spans="1:20" outlineLevel="1">
      <c r="A3625" s="161"/>
      <c r="B3625" s="208">
        <v>44706</v>
      </c>
      <c r="C3625" s="96">
        <v>81.0416666666667</v>
      </c>
      <c r="D3625" s="122"/>
      <c r="E3625" s="122" t="str">
        <f t="shared" si="2337"/>
        <v/>
      </c>
      <c r="F3625" s="122"/>
      <c r="G3625" s="122" t="str">
        <f t="shared" si="2338"/>
        <v/>
      </c>
      <c r="H3625" s="122"/>
      <c r="I3625" s="122" t="str">
        <f t="shared" si="2339"/>
        <v/>
      </c>
      <c r="J3625" s="122"/>
      <c r="K3625" s="122" t="str">
        <f t="shared" si="2340"/>
        <v/>
      </c>
      <c r="L3625" s="123" t="str">
        <f>IF(H3625="","чи робить СНВВ?",IF(J3625="","чи роблять агрегати?",IF($J3625=0,"агрегати не працюють",IF(AND($H3625=0,$J3625=1),"СНВВ не працює","OK"))))</f>
        <v>чи робить СНВВ?</v>
      </c>
      <c r="M3625" s="100"/>
      <c r="N3625" s="122" t="str">
        <f>IF(OR(E3625&lt;&gt;0, J3625=0), "",D3625)</f>
        <v/>
      </c>
      <c r="O3625" s="122" t="str">
        <f t="shared" si="2341"/>
        <v/>
      </c>
      <c r="P3625" s="122" t="str">
        <f>IF(AND($E3625&lt;&gt;0,$J3625=1),"замінне значення",O3625)</f>
        <v/>
      </c>
      <c r="Q3625" s="122" t="str">
        <f>IF(OR(G3625&lt;&gt;0, J3625=0), "",F3625)</f>
        <v/>
      </c>
      <c r="R3625" s="122" t="str">
        <f t="shared" si="2342"/>
        <v/>
      </c>
      <c r="S3625" s="122" t="str">
        <f>IF(AND(G3625&lt;&gt;0,J3625=1),"замінне значення",R3625)</f>
        <v/>
      </c>
      <c r="T3625" s="122" t="str">
        <f t="shared" si="2343"/>
        <v/>
      </c>
    </row>
    <row r="3626" spans="1:20" outlineLevel="1">
      <c r="A3626" s="161"/>
      <c r="B3626" s="208">
        <v>44706</v>
      </c>
      <c r="C3626" s="96">
        <v>81.0833333333333</v>
      </c>
      <c r="D3626" s="122"/>
      <c r="E3626" s="122" t="str">
        <f t="shared" si="2337"/>
        <v/>
      </c>
      <c r="F3626" s="122"/>
      <c r="G3626" s="122" t="str">
        <f t="shared" si="2338"/>
        <v/>
      </c>
      <c r="H3626" s="122"/>
      <c r="I3626" s="122" t="str">
        <f t="shared" si="2339"/>
        <v/>
      </c>
      <c r="J3626" s="122"/>
      <c r="K3626" s="122" t="str">
        <f t="shared" si="2340"/>
        <v/>
      </c>
      <c r="L3626" s="123" t="str">
        <f>IF(H3626="","чи робить СНВВ?",IF(J3626="","чи роблять агрегати?",IF($J3626=0,"агрегати не працюють",IF(AND($H3626=0,$J3626=1),"СНВВ не працює","OK"))))</f>
        <v>чи робить СНВВ?</v>
      </c>
      <c r="M3626" s="100"/>
      <c r="N3626" s="122" t="str">
        <f>IF(OR(E3626&lt;&gt;0, J3626=0), "",D3626)</f>
        <v/>
      </c>
      <c r="O3626" s="122" t="str">
        <f t="shared" si="2341"/>
        <v/>
      </c>
      <c r="P3626" s="122" t="str">
        <f>IF(AND($E3626&lt;&gt;0,$J3626=1),"замінне значення",O3626)</f>
        <v/>
      </c>
      <c r="Q3626" s="122" t="str">
        <f>IF(OR(G3626&lt;&gt;0, J3626=0), "",F3626)</f>
        <v/>
      </c>
      <c r="R3626" s="122" t="str">
        <f t="shared" si="2342"/>
        <v/>
      </c>
      <c r="S3626" s="122" t="str">
        <f>IF(AND(G3626&lt;&gt;0,J3626=1),"замінне значення",R3626)</f>
        <v/>
      </c>
      <c r="T3626" s="122" t="str">
        <f t="shared" si="2343"/>
        <v/>
      </c>
    </row>
    <row r="3627" spans="1:20" outlineLevel="1">
      <c r="A3627" s="161"/>
      <c r="B3627" s="208">
        <v>44706</v>
      </c>
      <c r="C3627" s="96">
        <v>81.125</v>
      </c>
      <c r="D3627" s="122"/>
      <c r="E3627" s="122" t="str">
        <f t="shared" si="2337"/>
        <v/>
      </c>
      <c r="F3627" s="122"/>
      <c r="G3627" s="122" t="str">
        <f t="shared" si="2338"/>
        <v/>
      </c>
      <c r="H3627" s="122"/>
      <c r="I3627" s="122" t="str">
        <f t="shared" si="2339"/>
        <v/>
      </c>
      <c r="J3627" s="122"/>
      <c r="K3627" s="122" t="str">
        <f t="shared" si="2340"/>
        <v/>
      </c>
      <c r="L3627" s="123" t="str">
        <f>IF(H3627="","чи робить СНВВ?",IF(J3627="","чи роблять агрегати?",IF($J3627=0,"агрегати не працюють",IF(AND($H3627=0,$J3627=1),"СНВВ не працює","OK"))))</f>
        <v>чи робить СНВВ?</v>
      </c>
      <c r="M3627" s="100"/>
      <c r="N3627" s="122" t="str">
        <f>IF(OR(E3627&lt;&gt;0, J3627=0), "",D3627)</f>
        <v/>
      </c>
      <c r="O3627" s="122" t="str">
        <f t="shared" si="2341"/>
        <v/>
      </c>
      <c r="P3627" s="122" t="str">
        <f>IF(AND($E3627&lt;&gt;0,$J3627=1),"замінне значення",O3627)</f>
        <v/>
      </c>
      <c r="Q3627" s="122" t="str">
        <f>IF(OR(G3627&lt;&gt;0, J3627=0), "",F3627)</f>
        <v/>
      </c>
      <c r="R3627" s="122" t="str">
        <f t="shared" si="2342"/>
        <v/>
      </c>
      <c r="S3627" s="122" t="str">
        <f>IF(AND(G3627&lt;&gt;0,J3627=1),"замінне значення",R3627)</f>
        <v/>
      </c>
      <c r="T3627" s="122" t="str">
        <f t="shared" si="2343"/>
        <v/>
      </c>
    </row>
    <row r="3628" spans="1:20" outlineLevel="1">
      <c r="A3628" s="161"/>
      <c r="B3628" s="208">
        <v>44706</v>
      </c>
      <c r="C3628" s="96">
        <v>81.1666666666667</v>
      </c>
      <c r="D3628" s="122"/>
      <c r="E3628" s="122" t="str">
        <f t="shared" si="2337"/>
        <v/>
      </c>
      <c r="F3628" s="122"/>
      <c r="G3628" s="122" t="str">
        <f t="shared" si="2338"/>
        <v/>
      </c>
      <c r="H3628" s="122"/>
      <c r="I3628" s="122" t="str">
        <f t="shared" si="2339"/>
        <v/>
      </c>
      <c r="J3628" s="122"/>
      <c r="K3628" s="122" t="str">
        <f t="shared" si="2340"/>
        <v/>
      </c>
      <c r="L3628" s="123" t="str">
        <f>IF(H3628="","чи робить СНВВ?",IF(J3628="","чи роблять агрегати?",IF($J3628=0,"агрегати не працюють",IF(AND($H3628=0,$J3628=1),"СНВВ не працює","OK"))))</f>
        <v>чи робить СНВВ?</v>
      </c>
      <c r="M3628" s="100"/>
      <c r="N3628" s="122" t="str">
        <f>IF(OR(E3628&lt;&gt;0, J3628=0), "",D3628)</f>
        <v/>
      </c>
      <c r="O3628" s="122" t="str">
        <f t="shared" si="2341"/>
        <v/>
      </c>
      <c r="P3628" s="122" t="str">
        <f>IF(AND($E3628&lt;&gt;0,$J3628=1),"замінне значення",O3628)</f>
        <v/>
      </c>
      <c r="Q3628" s="122" t="str">
        <f>IF(OR(G3628&lt;&gt;0, J3628=0), "",F3628)</f>
        <v/>
      </c>
      <c r="R3628" s="122" t="str">
        <f t="shared" si="2342"/>
        <v/>
      </c>
      <c r="S3628" s="122" t="str">
        <f>IF(AND(G3628&lt;&gt;0,J3628=1),"замінне значення",R3628)</f>
        <v/>
      </c>
      <c r="T3628" s="122" t="str">
        <f t="shared" si="2343"/>
        <v/>
      </c>
    </row>
    <row r="3629" spans="1:20" outlineLevel="1">
      <c r="A3629" s="161"/>
      <c r="B3629" s="208">
        <v>44706</v>
      </c>
      <c r="C3629" s="96">
        <v>81.2083333333333</v>
      </c>
      <c r="D3629" s="122"/>
      <c r="E3629" s="122" t="str">
        <f t="shared" si="2337"/>
        <v/>
      </c>
      <c r="F3629" s="122"/>
      <c r="G3629" s="122" t="str">
        <f t="shared" si="2338"/>
        <v/>
      </c>
      <c r="H3629" s="122"/>
      <c r="I3629" s="122" t="str">
        <f t="shared" si="2339"/>
        <v/>
      </c>
      <c r="J3629" s="122"/>
      <c r="K3629" s="122" t="str">
        <f t="shared" si="2340"/>
        <v/>
      </c>
      <c r="L3629" s="123" t="str">
        <f>IF(H3629="","чи робить СНВВ?",IF(J3629="","чи роблять агрегати?",IF($J3629=0,"агрегати не працюють",IF(AND($H3629=0,$J3629=1),"СНВВ не працює","OK"))))</f>
        <v>чи робить СНВВ?</v>
      </c>
      <c r="M3629" s="100"/>
      <c r="N3629" s="122" t="str">
        <f>IF(OR(E3629&lt;&gt;0, J3629=0), "",D3629)</f>
        <v/>
      </c>
      <c r="O3629" s="122" t="str">
        <f t="shared" si="2341"/>
        <v/>
      </c>
      <c r="P3629" s="122" t="str">
        <f>IF(AND($E3629&lt;&gt;0,$J3629=1),"замінне значення",O3629)</f>
        <v/>
      </c>
      <c r="Q3629" s="122" t="str">
        <f>IF(OR(G3629&lt;&gt;0, J3629=0), "",F3629)</f>
        <v/>
      </c>
      <c r="R3629" s="122" t="str">
        <f t="shared" si="2342"/>
        <v/>
      </c>
      <c r="S3629" s="122" t="str">
        <f>IF(AND(G3629&lt;&gt;0,J3629=1),"замінне значення",R3629)</f>
        <v/>
      </c>
      <c r="T3629" s="122" t="str">
        <f t="shared" si="2343"/>
        <v/>
      </c>
    </row>
    <row r="3630" spans="1:20" outlineLevel="1">
      <c r="A3630" s="161"/>
      <c r="B3630" s="208">
        <v>44706</v>
      </c>
      <c r="C3630" s="96">
        <v>81.25</v>
      </c>
      <c r="D3630" s="122"/>
      <c r="E3630" s="122" t="str">
        <f t="shared" si="2337"/>
        <v/>
      </c>
      <c r="F3630" s="122"/>
      <c r="G3630" s="122" t="str">
        <f t="shared" si="2338"/>
        <v/>
      </c>
      <c r="H3630" s="122"/>
      <c r="I3630" s="122" t="str">
        <f t="shared" si="2339"/>
        <v/>
      </c>
      <c r="J3630" s="122"/>
      <c r="K3630" s="122" t="str">
        <f t="shared" si="2340"/>
        <v/>
      </c>
      <c r="L3630" s="123" t="str">
        <f>IF(H3630="","чи робить СНВВ?",IF(J3630="","чи роблять агрегати?",IF($J3630=0,"агрегати не працюють",IF(AND($H3630=0,$J3630=1),"СНВВ не працює","OK"))))</f>
        <v>чи робить СНВВ?</v>
      </c>
      <c r="M3630" s="100"/>
      <c r="N3630" s="122" t="str">
        <f>IF(OR(E3630&lt;&gt;0, J3630=0), "",D3630)</f>
        <v/>
      </c>
      <c r="O3630" s="122" t="str">
        <f t="shared" si="2341"/>
        <v/>
      </c>
      <c r="P3630" s="122" t="str">
        <f>IF(AND($E3630&lt;&gt;0,$J3630=1),"замінне значення",O3630)</f>
        <v/>
      </c>
      <c r="Q3630" s="122" t="str">
        <f>IF(OR(G3630&lt;&gt;0, J3630=0), "",F3630)</f>
        <v/>
      </c>
      <c r="R3630" s="122" t="str">
        <f t="shared" si="2342"/>
        <v/>
      </c>
      <c r="S3630" s="122" t="str">
        <f>IF(AND(G3630&lt;&gt;0,J3630=1),"замінне значення",R3630)</f>
        <v/>
      </c>
      <c r="T3630" s="122" t="str">
        <f t="shared" si="2343"/>
        <v/>
      </c>
    </row>
    <row r="3631" spans="1:20" outlineLevel="1">
      <c r="A3631" s="161"/>
      <c r="B3631" s="208">
        <v>44706</v>
      </c>
      <c r="C3631" s="96">
        <v>81.2916666666667</v>
      </c>
      <c r="D3631" s="122"/>
      <c r="E3631" s="122" t="str">
        <f t="shared" si="2337"/>
        <v/>
      </c>
      <c r="F3631" s="122"/>
      <c r="G3631" s="122" t="str">
        <f t="shared" si="2338"/>
        <v/>
      </c>
      <c r="H3631" s="122"/>
      <c r="I3631" s="122" t="str">
        <f t="shared" si="2339"/>
        <v/>
      </c>
      <c r="J3631" s="122"/>
      <c r="K3631" s="122" t="str">
        <f t="shared" si="2340"/>
        <v/>
      </c>
      <c r="L3631" s="123" t="str">
        <f>IF(H3631="","чи робить СНВВ?",IF(J3631="","чи роблять агрегати?",IF($J3631=0,"агрегати не працюють",IF(AND($H3631=0,$J3631=1),"СНВВ не працює","OK"))))</f>
        <v>чи робить СНВВ?</v>
      </c>
      <c r="M3631" s="100"/>
      <c r="N3631" s="122" t="str">
        <f>IF(OR(E3631&lt;&gt;0, J3631=0), "",D3631)</f>
        <v/>
      </c>
      <c r="O3631" s="122" t="str">
        <f t="shared" si="2341"/>
        <v/>
      </c>
      <c r="P3631" s="122" t="str">
        <f>IF(AND($E3631&lt;&gt;0,$J3631=1),"замінне значення",O3631)</f>
        <v/>
      </c>
      <c r="Q3631" s="122" t="str">
        <f>IF(OR(G3631&lt;&gt;0, J3631=0), "",F3631)</f>
        <v/>
      </c>
      <c r="R3631" s="122" t="str">
        <f t="shared" si="2342"/>
        <v/>
      </c>
      <c r="S3631" s="122" t="str">
        <f>IF(AND(G3631&lt;&gt;0,J3631=1),"замінне значення",R3631)</f>
        <v/>
      </c>
      <c r="T3631" s="122" t="str">
        <f t="shared" si="2343"/>
        <v/>
      </c>
    </row>
    <row r="3632" spans="1:20" outlineLevel="1">
      <c r="A3632" s="161"/>
      <c r="B3632" s="208">
        <v>44706</v>
      </c>
      <c r="C3632" s="96">
        <v>81.3333333333333</v>
      </c>
      <c r="D3632" s="122"/>
      <c r="E3632" s="122" t="str">
        <f t="shared" si="2337"/>
        <v/>
      </c>
      <c r="F3632" s="122"/>
      <c r="G3632" s="122" t="str">
        <f t="shared" si="2338"/>
        <v/>
      </c>
      <c r="H3632" s="122"/>
      <c r="I3632" s="122" t="str">
        <f t="shared" si="2339"/>
        <v/>
      </c>
      <c r="J3632" s="122"/>
      <c r="K3632" s="122" t="str">
        <f t="shared" si="2340"/>
        <v/>
      </c>
      <c r="L3632" s="123" t="str">
        <f>IF(H3632="","чи робить СНВВ?",IF(J3632="","чи роблять агрегати?",IF($J3632=0,"агрегати не працюють",IF(AND($H3632=0,$J3632=1),"СНВВ не працює","OK"))))</f>
        <v>чи робить СНВВ?</v>
      </c>
      <c r="M3632" s="100"/>
      <c r="N3632" s="122" t="str">
        <f>IF(OR(E3632&lt;&gt;0, J3632=0), "",D3632)</f>
        <v/>
      </c>
      <c r="O3632" s="122" t="str">
        <f t="shared" si="2341"/>
        <v/>
      </c>
      <c r="P3632" s="122" t="str">
        <f>IF(AND($E3632&lt;&gt;0,$J3632=1),"замінне значення",O3632)</f>
        <v/>
      </c>
      <c r="Q3632" s="122" t="str">
        <f>IF(OR(G3632&lt;&gt;0, J3632=0), "",F3632)</f>
        <v/>
      </c>
      <c r="R3632" s="122" t="str">
        <f t="shared" si="2342"/>
        <v/>
      </c>
      <c r="S3632" s="122" t="str">
        <f>IF(AND(G3632&lt;&gt;0,J3632=1),"замінне значення",R3632)</f>
        <v/>
      </c>
      <c r="T3632" s="122" t="str">
        <f t="shared" si="2343"/>
        <v/>
      </c>
    </row>
    <row r="3633" spans="1:20" outlineLevel="1">
      <c r="A3633" s="161"/>
      <c r="B3633" s="208">
        <v>44706</v>
      </c>
      <c r="C3633" s="96">
        <v>81.375</v>
      </c>
      <c r="D3633" s="122"/>
      <c r="E3633" s="122" t="str">
        <f t="shared" si="2337"/>
        <v/>
      </c>
      <c r="F3633" s="122"/>
      <c r="G3633" s="122" t="str">
        <f t="shared" si="2338"/>
        <v/>
      </c>
      <c r="H3633" s="122"/>
      <c r="I3633" s="122" t="str">
        <f t="shared" si="2339"/>
        <v/>
      </c>
      <c r="J3633" s="122"/>
      <c r="K3633" s="122" t="str">
        <f t="shared" si="2340"/>
        <v/>
      </c>
      <c r="L3633" s="123" t="str">
        <f>IF(H3633="","чи робить СНВВ?",IF(J3633="","чи роблять агрегати?",IF($J3633=0,"агрегати не працюють",IF(AND($H3633=0,$J3633=1),"СНВВ не працює","OK"))))</f>
        <v>чи робить СНВВ?</v>
      </c>
      <c r="M3633" s="100"/>
      <c r="N3633" s="122" t="str">
        <f>IF(OR(E3633&lt;&gt;0, J3633=0), "",D3633)</f>
        <v/>
      </c>
      <c r="O3633" s="122" t="str">
        <f t="shared" si="2341"/>
        <v/>
      </c>
      <c r="P3633" s="122" t="str">
        <f>IF(AND($E3633&lt;&gt;0,$J3633=1),"замінне значення",O3633)</f>
        <v/>
      </c>
      <c r="Q3633" s="122" t="str">
        <f>IF(OR(G3633&lt;&gt;0, J3633=0), "",F3633)</f>
        <v/>
      </c>
      <c r="R3633" s="122" t="str">
        <f t="shared" si="2342"/>
        <v/>
      </c>
      <c r="S3633" s="122" t="str">
        <f>IF(AND(G3633&lt;&gt;0,J3633=1),"замінне значення",R3633)</f>
        <v/>
      </c>
      <c r="T3633" s="122" t="str">
        <f t="shared" si="2343"/>
        <v/>
      </c>
    </row>
    <row r="3634" spans="1:20" outlineLevel="1">
      <c r="A3634" s="161"/>
      <c r="B3634" s="208">
        <v>44706</v>
      </c>
      <c r="C3634" s="96">
        <v>81.4166666666667</v>
      </c>
      <c r="D3634" s="122"/>
      <c r="E3634" s="122" t="str">
        <f t="shared" si="2337"/>
        <v/>
      </c>
      <c r="F3634" s="122"/>
      <c r="G3634" s="122" t="str">
        <f t="shared" si="2338"/>
        <v/>
      </c>
      <c r="H3634" s="122"/>
      <c r="I3634" s="122" t="str">
        <f t="shared" si="2339"/>
        <v/>
      </c>
      <c r="J3634" s="122"/>
      <c r="K3634" s="122" t="str">
        <f t="shared" si="2340"/>
        <v/>
      </c>
      <c r="L3634" s="123" t="str">
        <f>IF(H3634="","чи робить СНВВ?",IF(J3634="","чи роблять агрегати?",IF($J3634=0,"агрегати не працюють",IF(AND($H3634=0,$J3634=1),"СНВВ не працює","OK"))))</f>
        <v>чи робить СНВВ?</v>
      </c>
      <c r="M3634" s="100"/>
      <c r="N3634" s="122" t="str">
        <f>IF(OR(E3634&lt;&gt;0, J3634=0), "",D3634)</f>
        <v/>
      </c>
      <c r="O3634" s="122" t="str">
        <f t="shared" si="2341"/>
        <v/>
      </c>
      <c r="P3634" s="122" t="str">
        <f>IF(AND($E3634&lt;&gt;0,$J3634=1),"замінне значення",O3634)</f>
        <v/>
      </c>
      <c r="Q3634" s="122" t="str">
        <f>IF(OR(G3634&lt;&gt;0, J3634=0), "",F3634)</f>
        <v/>
      </c>
      <c r="R3634" s="122" t="str">
        <f t="shared" si="2342"/>
        <v/>
      </c>
      <c r="S3634" s="122" t="str">
        <f>IF(AND(G3634&lt;&gt;0,J3634=1),"замінне значення",R3634)</f>
        <v/>
      </c>
      <c r="T3634" s="122" t="str">
        <f t="shared" si="2343"/>
        <v/>
      </c>
    </row>
    <row r="3635" spans="1:20" outlineLevel="1">
      <c r="A3635" s="161"/>
      <c r="B3635" s="208">
        <v>44706</v>
      </c>
      <c r="C3635" s="96">
        <v>81.4583333333333</v>
      </c>
      <c r="D3635" s="122"/>
      <c r="E3635" s="122" t="str">
        <f t="shared" si="2337"/>
        <v/>
      </c>
      <c r="F3635" s="122"/>
      <c r="G3635" s="122" t="str">
        <f t="shared" si="2338"/>
        <v/>
      </c>
      <c r="H3635" s="122"/>
      <c r="I3635" s="122" t="str">
        <f t="shared" si="2339"/>
        <v/>
      </c>
      <c r="J3635" s="122"/>
      <c r="K3635" s="122" t="str">
        <f t="shared" si="2340"/>
        <v/>
      </c>
      <c r="L3635" s="123" t="str">
        <f>IF(H3635="","чи робить СНВВ?",IF(J3635="","чи роблять агрегати?",IF($J3635=0,"агрегати не працюють",IF(AND($H3635=0,$J3635=1),"СНВВ не працює","OK"))))</f>
        <v>чи робить СНВВ?</v>
      </c>
      <c r="M3635" s="100"/>
      <c r="N3635" s="122" t="str">
        <f>IF(OR(E3635&lt;&gt;0, J3635=0), "",D3635)</f>
        <v/>
      </c>
      <c r="O3635" s="122" t="str">
        <f t="shared" si="2341"/>
        <v/>
      </c>
      <c r="P3635" s="122" t="str">
        <f>IF(AND($E3635&lt;&gt;0,$J3635=1),"замінне значення",O3635)</f>
        <v/>
      </c>
      <c r="Q3635" s="122" t="str">
        <f>IF(OR(G3635&lt;&gt;0, J3635=0), "",F3635)</f>
        <v/>
      </c>
      <c r="R3635" s="122" t="str">
        <f t="shared" si="2342"/>
        <v/>
      </c>
      <c r="S3635" s="122" t="str">
        <f>IF(AND(G3635&lt;&gt;0,J3635=1),"замінне значення",R3635)</f>
        <v/>
      </c>
      <c r="T3635" s="122" t="str">
        <f t="shared" si="2343"/>
        <v/>
      </c>
    </row>
    <row r="3636" spans="1:20" outlineLevel="1">
      <c r="A3636" s="161"/>
      <c r="B3636" s="208">
        <v>44706</v>
      </c>
      <c r="C3636" s="96">
        <v>81.5</v>
      </c>
      <c r="D3636" s="122"/>
      <c r="E3636" s="122" t="str">
        <f t="shared" si="2337"/>
        <v/>
      </c>
      <c r="F3636" s="122"/>
      <c r="G3636" s="122" t="str">
        <f t="shared" si="2338"/>
        <v/>
      </c>
      <c r="H3636" s="122"/>
      <c r="I3636" s="122" t="str">
        <f t="shared" si="2339"/>
        <v/>
      </c>
      <c r="J3636" s="122"/>
      <c r="K3636" s="122" t="str">
        <f t="shared" si="2340"/>
        <v/>
      </c>
      <c r="L3636" s="123" t="str">
        <f>IF(H3636="","чи робить СНВВ?",IF(J3636="","чи роблять агрегати?",IF($J3636=0,"агрегати не працюють",IF(AND($H3636=0,$J3636=1),"СНВВ не працює","OK"))))</f>
        <v>чи робить СНВВ?</v>
      </c>
      <c r="M3636" s="100"/>
      <c r="N3636" s="122" t="str">
        <f>IF(OR(E3636&lt;&gt;0, J3636=0), "",D3636)</f>
        <v/>
      </c>
      <c r="O3636" s="122" t="str">
        <f t="shared" si="2341"/>
        <v/>
      </c>
      <c r="P3636" s="122" t="str">
        <f>IF(AND($E3636&lt;&gt;0,$J3636=1),"замінне значення",O3636)</f>
        <v/>
      </c>
      <c r="Q3636" s="122" t="str">
        <f>IF(OR(G3636&lt;&gt;0, J3636=0), "",F3636)</f>
        <v/>
      </c>
      <c r="R3636" s="122" t="str">
        <f t="shared" si="2342"/>
        <v/>
      </c>
      <c r="S3636" s="122" t="str">
        <f>IF(AND(G3636&lt;&gt;0,J3636=1),"замінне значення",R3636)</f>
        <v/>
      </c>
      <c r="T3636" s="122" t="str">
        <f t="shared" si="2343"/>
        <v/>
      </c>
    </row>
    <row r="3637" spans="1:20" outlineLevel="1">
      <c r="A3637" s="161"/>
      <c r="B3637" s="208">
        <v>44706</v>
      </c>
      <c r="C3637" s="96">
        <v>81.5416666666667</v>
      </c>
      <c r="D3637" s="122"/>
      <c r="E3637" s="122" t="str">
        <f t="shared" si="2337"/>
        <v/>
      </c>
      <c r="F3637" s="122"/>
      <c r="G3637" s="122" t="str">
        <f t="shared" si="2338"/>
        <v/>
      </c>
      <c r="H3637" s="122"/>
      <c r="I3637" s="122" t="str">
        <f t="shared" si="2339"/>
        <v/>
      </c>
      <c r="J3637" s="122"/>
      <c r="K3637" s="122" t="str">
        <f t="shared" si="2340"/>
        <v/>
      </c>
      <c r="L3637" s="123" t="str">
        <f>IF(H3637="","чи робить СНВВ?",IF(J3637="","чи роблять агрегати?",IF($J3637=0,"агрегати не працюють",IF(AND($H3637=0,$J3637=1),"СНВВ не працює","OK"))))</f>
        <v>чи робить СНВВ?</v>
      </c>
      <c r="M3637" s="100"/>
      <c r="N3637" s="122" t="str">
        <f>IF(OR(E3637&lt;&gt;0, J3637=0), "",D3637)</f>
        <v/>
      </c>
      <c r="O3637" s="122" t="str">
        <f t="shared" si="2341"/>
        <v/>
      </c>
      <c r="P3637" s="122" t="str">
        <f>IF(AND($E3637&lt;&gt;0,$J3637=1),"замінне значення",O3637)</f>
        <v/>
      </c>
      <c r="Q3637" s="122" t="str">
        <f>IF(OR(G3637&lt;&gt;0, J3637=0), "",F3637)</f>
        <v/>
      </c>
      <c r="R3637" s="122" t="str">
        <f t="shared" si="2342"/>
        <v/>
      </c>
      <c r="S3637" s="122" t="str">
        <f>IF(AND(G3637&lt;&gt;0,J3637=1),"замінне значення",R3637)</f>
        <v/>
      </c>
      <c r="T3637" s="122" t="str">
        <f t="shared" si="2343"/>
        <v/>
      </c>
    </row>
    <row r="3638" spans="1:20" outlineLevel="1">
      <c r="A3638" s="161"/>
      <c r="B3638" s="208">
        <v>44706</v>
      </c>
      <c r="C3638" s="96">
        <v>81.5833333333333</v>
      </c>
      <c r="D3638" s="122"/>
      <c r="E3638" s="122" t="str">
        <f t="shared" si="2337"/>
        <v/>
      </c>
      <c r="F3638" s="122"/>
      <c r="G3638" s="122" t="str">
        <f t="shared" si="2338"/>
        <v/>
      </c>
      <c r="H3638" s="122"/>
      <c r="I3638" s="122" t="str">
        <f t="shared" si="2339"/>
        <v/>
      </c>
      <c r="J3638" s="122"/>
      <c r="K3638" s="122" t="str">
        <f t="shared" si="2340"/>
        <v/>
      </c>
      <c r="L3638" s="123" t="str">
        <f>IF(H3638="","чи робить СНВВ?",IF(J3638="","чи роблять агрегати?",IF($J3638=0,"агрегати не працюють",IF(AND($H3638=0,$J3638=1),"СНВВ не працює","OK"))))</f>
        <v>чи робить СНВВ?</v>
      </c>
      <c r="M3638" s="100"/>
      <c r="N3638" s="122" t="str">
        <f>IF(OR(E3638&lt;&gt;0, J3638=0), "",D3638)</f>
        <v/>
      </c>
      <c r="O3638" s="122" t="str">
        <f t="shared" si="2341"/>
        <v/>
      </c>
      <c r="P3638" s="122" t="str">
        <f>IF(AND($E3638&lt;&gt;0,$J3638=1),"замінне значення",O3638)</f>
        <v/>
      </c>
      <c r="Q3638" s="122" t="str">
        <f>IF(OR(G3638&lt;&gt;0, J3638=0), "",F3638)</f>
        <v/>
      </c>
      <c r="R3638" s="122" t="str">
        <f t="shared" si="2342"/>
        <v/>
      </c>
      <c r="S3638" s="122" t="str">
        <f>IF(AND(G3638&lt;&gt;0,J3638=1),"замінне значення",R3638)</f>
        <v/>
      </c>
      <c r="T3638" s="122" t="str">
        <f t="shared" si="2343"/>
        <v/>
      </c>
    </row>
    <row r="3639" spans="1:20" outlineLevel="1">
      <c r="A3639" s="161"/>
      <c r="B3639" s="208">
        <v>44706</v>
      </c>
      <c r="C3639" s="96">
        <v>81.625</v>
      </c>
      <c r="D3639" s="122"/>
      <c r="E3639" s="122" t="str">
        <f t="shared" si="2337"/>
        <v/>
      </c>
      <c r="F3639" s="122"/>
      <c r="G3639" s="122" t="str">
        <f t="shared" si="2338"/>
        <v/>
      </c>
      <c r="H3639" s="122"/>
      <c r="I3639" s="122" t="str">
        <f t="shared" si="2339"/>
        <v/>
      </c>
      <c r="J3639" s="122"/>
      <c r="K3639" s="122" t="str">
        <f t="shared" si="2340"/>
        <v/>
      </c>
      <c r="L3639" s="123" t="str">
        <f>IF(H3639="","чи робить СНВВ?",IF(J3639="","чи роблять агрегати?",IF($J3639=0,"агрегати не працюють",IF(AND($H3639=0,$J3639=1),"СНВВ не працює","OK"))))</f>
        <v>чи робить СНВВ?</v>
      </c>
      <c r="M3639" s="100"/>
      <c r="N3639" s="122" t="str">
        <f>IF(OR(E3639&lt;&gt;0, J3639=0), "",D3639)</f>
        <v/>
      </c>
      <c r="O3639" s="122" t="str">
        <f t="shared" si="2341"/>
        <v/>
      </c>
      <c r="P3639" s="122" t="str">
        <f>IF(AND($E3639&lt;&gt;0,$J3639=1),"замінне значення",O3639)</f>
        <v/>
      </c>
      <c r="Q3639" s="122" t="str">
        <f>IF(OR(G3639&lt;&gt;0, J3639=0), "",F3639)</f>
        <v/>
      </c>
      <c r="R3639" s="122" t="str">
        <f t="shared" si="2342"/>
        <v/>
      </c>
      <c r="S3639" s="122" t="str">
        <f>IF(AND(G3639&lt;&gt;0,J3639=1),"замінне значення",R3639)</f>
        <v/>
      </c>
      <c r="T3639" s="122" t="str">
        <f t="shared" si="2343"/>
        <v/>
      </c>
    </row>
    <row r="3640" spans="1:20" outlineLevel="1">
      <c r="A3640" s="161"/>
      <c r="B3640" s="208">
        <v>44706</v>
      </c>
      <c r="C3640" s="96">
        <v>81.6666666666667</v>
      </c>
      <c r="D3640" s="122"/>
      <c r="E3640" s="122" t="str">
        <f t="shared" si="2337"/>
        <v/>
      </c>
      <c r="F3640" s="122"/>
      <c r="G3640" s="122" t="str">
        <f t="shared" si="2338"/>
        <v/>
      </c>
      <c r="H3640" s="122"/>
      <c r="I3640" s="122" t="str">
        <f t="shared" si="2339"/>
        <v/>
      </c>
      <c r="J3640" s="122"/>
      <c r="K3640" s="122" t="str">
        <f t="shared" si="2340"/>
        <v/>
      </c>
      <c r="L3640" s="123" t="str">
        <f>IF(H3640="","чи робить СНВВ?",IF(J3640="","чи роблять агрегати?",IF($J3640=0,"агрегати не працюють",IF(AND($H3640=0,$J3640=1),"СНВВ не працює","OK"))))</f>
        <v>чи робить СНВВ?</v>
      </c>
      <c r="M3640" s="100"/>
      <c r="N3640" s="122" t="str">
        <f>IF(OR(E3640&lt;&gt;0, J3640=0), "",D3640)</f>
        <v/>
      </c>
      <c r="O3640" s="122" t="str">
        <f t="shared" si="2341"/>
        <v/>
      </c>
      <c r="P3640" s="122" t="str">
        <f>IF(AND($E3640&lt;&gt;0,$J3640=1),"замінне значення",O3640)</f>
        <v/>
      </c>
      <c r="Q3640" s="122" t="str">
        <f>IF(OR(G3640&lt;&gt;0, J3640=0), "",F3640)</f>
        <v/>
      </c>
      <c r="R3640" s="122" t="str">
        <f t="shared" si="2342"/>
        <v/>
      </c>
      <c r="S3640" s="122" t="str">
        <f>IF(AND(G3640&lt;&gt;0,J3640=1),"замінне значення",R3640)</f>
        <v/>
      </c>
      <c r="T3640" s="122" t="str">
        <f t="shared" si="2343"/>
        <v/>
      </c>
    </row>
    <row r="3641" spans="1:20" outlineLevel="1">
      <c r="A3641" s="161"/>
      <c r="B3641" s="208">
        <v>44706</v>
      </c>
      <c r="C3641" s="96">
        <v>81.7083333333333</v>
      </c>
      <c r="D3641" s="122"/>
      <c r="E3641" s="122" t="str">
        <f t="shared" si="2337"/>
        <v/>
      </c>
      <c r="F3641" s="122"/>
      <c r="G3641" s="122" t="str">
        <f t="shared" si="2338"/>
        <v/>
      </c>
      <c r="H3641" s="122"/>
      <c r="I3641" s="122" t="str">
        <f t="shared" si="2339"/>
        <v/>
      </c>
      <c r="J3641" s="122"/>
      <c r="K3641" s="122" t="str">
        <f t="shared" si="2340"/>
        <v/>
      </c>
      <c r="L3641" s="123" t="str">
        <f>IF(H3641="","чи робить СНВВ?",IF(J3641="","чи роблять агрегати?",IF($J3641=0,"агрегати не працюють",IF(AND($H3641=0,$J3641=1),"СНВВ не працює","OK"))))</f>
        <v>чи робить СНВВ?</v>
      </c>
      <c r="M3641" s="100"/>
      <c r="N3641" s="122" t="str">
        <f>IF(OR(E3641&lt;&gt;0, J3641=0), "",D3641)</f>
        <v/>
      </c>
      <c r="O3641" s="122" t="str">
        <f t="shared" si="2341"/>
        <v/>
      </c>
      <c r="P3641" s="122" t="str">
        <f>IF(AND($E3641&lt;&gt;0,$J3641=1),"замінне значення",O3641)</f>
        <v/>
      </c>
      <c r="Q3641" s="122" t="str">
        <f>IF(OR(G3641&lt;&gt;0, J3641=0), "",F3641)</f>
        <v/>
      </c>
      <c r="R3641" s="122" t="str">
        <f t="shared" si="2342"/>
        <v/>
      </c>
      <c r="S3641" s="122" t="str">
        <f>IF(AND(G3641&lt;&gt;0,J3641=1),"замінне значення",R3641)</f>
        <v/>
      </c>
      <c r="T3641" s="122" t="str">
        <f t="shared" si="2343"/>
        <v/>
      </c>
    </row>
    <row r="3642" spans="1:20" outlineLevel="1">
      <c r="A3642" s="161"/>
      <c r="B3642" s="208">
        <v>44706</v>
      </c>
      <c r="C3642" s="96">
        <v>81.75</v>
      </c>
      <c r="D3642" s="122"/>
      <c r="E3642" s="122" t="str">
        <f t="shared" si="2337"/>
        <v/>
      </c>
      <c r="F3642" s="122"/>
      <c r="G3642" s="122" t="str">
        <f t="shared" si="2338"/>
        <v/>
      </c>
      <c r="H3642" s="122"/>
      <c r="I3642" s="122" t="str">
        <f t="shared" si="2339"/>
        <v/>
      </c>
      <c r="J3642" s="122"/>
      <c r="K3642" s="122" t="str">
        <f t="shared" si="2340"/>
        <v/>
      </c>
      <c r="L3642" s="123" t="str">
        <f>IF(H3642="","чи робить СНВВ?",IF(J3642="","чи роблять агрегати?",IF($J3642=0,"агрегати не працюють",IF(AND($H3642=0,$J3642=1),"СНВВ не працює","OK"))))</f>
        <v>чи робить СНВВ?</v>
      </c>
      <c r="M3642" s="100"/>
      <c r="N3642" s="122" t="str">
        <f>IF(OR(E3642&lt;&gt;0, J3642=0), "",D3642)</f>
        <v/>
      </c>
      <c r="O3642" s="122" t="str">
        <f t="shared" si="2341"/>
        <v/>
      </c>
      <c r="P3642" s="122" t="str">
        <f>IF(AND($E3642&lt;&gt;0,$J3642=1),"замінне значення",O3642)</f>
        <v/>
      </c>
      <c r="Q3642" s="122" t="str">
        <f>IF(OR(G3642&lt;&gt;0, J3642=0), "",F3642)</f>
        <v/>
      </c>
      <c r="R3642" s="122" t="str">
        <f t="shared" si="2342"/>
        <v/>
      </c>
      <c r="S3642" s="122" t="str">
        <f>IF(AND(G3642&lt;&gt;0,J3642=1),"замінне значення",R3642)</f>
        <v/>
      </c>
      <c r="T3642" s="122" t="str">
        <f t="shared" si="2343"/>
        <v/>
      </c>
    </row>
    <row r="3643" spans="1:20" outlineLevel="1">
      <c r="A3643" s="161"/>
      <c r="B3643" s="208">
        <v>44706</v>
      </c>
      <c r="C3643" s="96">
        <v>81.7916666666667</v>
      </c>
      <c r="D3643" s="122"/>
      <c r="E3643" s="122" t="str">
        <f t="shared" si="2337"/>
        <v/>
      </c>
      <c r="F3643" s="122"/>
      <c r="G3643" s="122" t="str">
        <f t="shared" si="2338"/>
        <v/>
      </c>
      <c r="H3643" s="122"/>
      <c r="I3643" s="122" t="str">
        <f t="shared" si="2339"/>
        <v/>
      </c>
      <c r="J3643" s="122"/>
      <c r="K3643" s="122" t="str">
        <f t="shared" si="2340"/>
        <v/>
      </c>
      <c r="L3643" s="123" t="str">
        <f>IF(H3643="","чи робить СНВВ?",IF(J3643="","чи роблять агрегати?",IF($J3643=0,"агрегати не працюють",IF(AND($H3643=0,$J3643=1),"СНВВ не працює","OK"))))</f>
        <v>чи робить СНВВ?</v>
      </c>
      <c r="M3643" s="100"/>
      <c r="N3643" s="122" t="str">
        <f>IF(OR(E3643&lt;&gt;0, J3643=0), "",D3643)</f>
        <v/>
      </c>
      <c r="O3643" s="122" t="str">
        <f t="shared" si="2341"/>
        <v/>
      </c>
      <c r="P3643" s="122" t="str">
        <f>IF(AND($E3643&lt;&gt;0,$J3643=1),"замінне значення",O3643)</f>
        <v/>
      </c>
      <c r="Q3643" s="122" t="str">
        <f>IF(OR(G3643&lt;&gt;0, J3643=0), "",F3643)</f>
        <v/>
      </c>
      <c r="R3643" s="122" t="str">
        <f t="shared" si="2342"/>
        <v/>
      </c>
      <c r="S3643" s="122" t="str">
        <f>IF(AND(G3643&lt;&gt;0,J3643=1),"замінне значення",R3643)</f>
        <v/>
      </c>
      <c r="T3643" s="122" t="str">
        <f t="shared" si="2343"/>
        <v/>
      </c>
    </row>
    <row r="3644" spans="1:20" outlineLevel="1">
      <c r="A3644" s="161"/>
      <c r="B3644" s="208">
        <v>44706</v>
      </c>
      <c r="C3644" s="96">
        <v>81.8333333333333</v>
      </c>
      <c r="D3644" s="122"/>
      <c r="E3644" s="122" t="str">
        <f t="shared" si="2337"/>
        <v/>
      </c>
      <c r="F3644" s="122"/>
      <c r="G3644" s="122" t="str">
        <f t="shared" si="2338"/>
        <v/>
      </c>
      <c r="H3644" s="122"/>
      <c r="I3644" s="122" t="str">
        <f t="shared" si="2339"/>
        <v/>
      </c>
      <c r="J3644" s="122"/>
      <c r="K3644" s="122" t="str">
        <f t="shared" si="2340"/>
        <v/>
      </c>
      <c r="L3644" s="123" t="str">
        <f>IF(H3644="","чи робить СНВВ?",IF(J3644="","чи роблять агрегати?",IF($J3644=0,"агрегати не працюють",IF(AND($H3644=0,$J3644=1),"СНВВ не працює","OK"))))</f>
        <v>чи робить СНВВ?</v>
      </c>
      <c r="M3644" s="100"/>
      <c r="N3644" s="122" t="str">
        <f>IF(OR(E3644&lt;&gt;0, J3644=0), "",D3644)</f>
        <v/>
      </c>
      <c r="O3644" s="122" t="str">
        <f t="shared" si="2341"/>
        <v/>
      </c>
      <c r="P3644" s="122" t="str">
        <f>IF(AND($E3644&lt;&gt;0,$J3644=1),"замінне значення",O3644)</f>
        <v/>
      </c>
      <c r="Q3644" s="122" t="str">
        <f>IF(OR(G3644&lt;&gt;0, J3644=0), "",F3644)</f>
        <v/>
      </c>
      <c r="R3644" s="122" t="str">
        <f t="shared" si="2342"/>
        <v/>
      </c>
      <c r="S3644" s="122" t="str">
        <f>IF(AND(G3644&lt;&gt;0,J3644=1),"замінне значення",R3644)</f>
        <v/>
      </c>
      <c r="T3644" s="122" t="str">
        <f t="shared" si="2343"/>
        <v/>
      </c>
    </row>
    <row r="3645" spans="1:20" outlineLevel="1">
      <c r="A3645" s="161"/>
      <c r="B3645" s="208">
        <v>44706</v>
      </c>
      <c r="C3645" s="96">
        <v>81.875</v>
      </c>
      <c r="D3645" s="122"/>
      <c r="E3645" s="122" t="str">
        <f t="shared" si="2337"/>
        <v/>
      </c>
      <c r="F3645" s="122"/>
      <c r="G3645" s="122" t="str">
        <f t="shared" si="2338"/>
        <v/>
      </c>
      <c r="H3645" s="122"/>
      <c r="I3645" s="122" t="str">
        <f t="shared" si="2339"/>
        <v/>
      </c>
      <c r="J3645" s="122"/>
      <c r="K3645" s="122" t="str">
        <f t="shared" si="2340"/>
        <v/>
      </c>
      <c r="L3645" s="123" t="str">
        <f>IF(H3645="","чи робить СНВВ?",IF(J3645="","чи роблять агрегати?",IF($J3645=0,"агрегати не працюють",IF(AND($H3645=0,$J3645=1),"СНВВ не працює","OK"))))</f>
        <v>чи робить СНВВ?</v>
      </c>
      <c r="M3645" s="100"/>
      <c r="N3645" s="122" t="str">
        <f>IF(OR(E3645&lt;&gt;0, J3645=0), "",D3645)</f>
        <v/>
      </c>
      <c r="O3645" s="122" t="str">
        <f t="shared" si="2341"/>
        <v/>
      </c>
      <c r="P3645" s="122" t="str">
        <f>IF(AND($E3645&lt;&gt;0,$J3645=1),"замінне значення",O3645)</f>
        <v/>
      </c>
      <c r="Q3645" s="122" t="str">
        <f>IF(OR(G3645&lt;&gt;0, J3645=0), "",F3645)</f>
        <v/>
      </c>
      <c r="R3645" s="122" t="str">
        <f t="shared" si="2342"/>
        <v/>
      </c>
      <c r="S3645" s="122" t="str">
        <f>IF(AND(G3645&lt;&gt;0,J3645=1),"замінне значення",R3645)</f>
        <v/>
      </c>
      <c r="T3645" s="122" t="str">
        <f t="shared" si="2343"/>
        <v/>
      </c>
    </row>
    <row r="3646" spans="1:20" outlineLevel="1">
      <c r="A3646" s="161"/>
      <c r="B3646" s="208">
        <v>44706</v>
      </c>
      <c r="C3646" s="96">
        <v>81.9166666666667</v>
      </c>
      <c r="D3646" s="122"/>
      <c r="E3646" s="122" t="str">
        <f t="shared" si="2337"/>
        <v/>
      </c>
      <c r="F3646" s="122"/>
      <c r="G3646" s="122" t="str">
        <f t="shared" si="2338"/>
        <v/>
      </c>
      <c r="H3646" s="122"/>
      <c r="I3646" s="122" t="str">
        <f t="shared" si="2339"/>
        <v/>
      </c>
      <c r="J3646" s="122"/>
      <c r="K3646" s="122" t="str">
        <f t="shared" si="2340"/>
        <v/>
      </c>
      <c r="L3646" s="123" t="str">
        <f>IF(H3646="","чи робить СНВВ?",IF(J3646="","чи роблять агрегати?",IF($J3646=0,"агрегати не працюють",IF(AND($H3646=0,$J3646=1),"СНВВ не працює","OK"))))</f>
        <v>чи робить СНВВ?</v>
      </c>
      <c r="M3646" s="100"/>
      <c r="N3646" s="122" t="str">
        <f>IF(OR(E3646&lt;&gt;0, J3646=0), "",D3646)</f>
        <v/>
      </c>
      <c r="O3646" s="122" t="str">
        <f t="shared" si="2341"/>
        <v/>
      </c>
      <c r="P3646" s="122" t="str">
        <f>IF(AND($E3646&lt;&gt;0,$J3646=1),"замінне значення",O3646)</f>
        <v/>
      </c>
      <c r="Q3646" s="122" t="str">
        <f>IF(OR(G3646&lt;&gt;0, J3646=0), "",F3646)</f>
        <v/>
      </c>
      <c r="R3646" s="122" t="str">
        <f t="shared" si="2342"/>
        <v/>
      </c>
      <c r="S3646" s="122" t="str">
        <f>IF(AND(G3646&lt;&gt;0,J3646=1),"замінне значення",R3646)</f>
        <v/>
      </c>
      <c r="T3646" s="122" t="str">
        <f t="shared" si="2343"/>
        <v/>
      </c>
    </row>
    <row r="3647" spans="1:20" outlineLevel="1">
      <c r="A3647" s="161"/>
      <c r="B3647" s="208">
        <v>44706</v>
      </c>
      <c r="C3647" s="96">
        <v>81.9583333333333</v>
      </c>
      <c r="D3647" s="122"/>
      <c r="E3647" s="122" t="str">
        <f t="shared" si="2337"/>
        <v/>
      </c>
      <c r="F3647" s="122"/>
      <c r="G3647" s="122" t="str">
        <f t="shared" si="2338"/>
        <v/>
      </c>
      <c r="H3647" s="122"/>
      <c r="I3647" s="122" t="str">
        <f t="shared" si="2339"/>
        <v/>
      </c>
      <c r="J3647" s="122"/>
      <c r="K3647" s="122" t="str">
        <f t="shared" si="2340"/>
        <v/>
      </c>
      <c r="L3647" s="123" t="str">
        <f>IF(H3647="","чи робить СНВВ?",IF(J3647="","чи роблять агрегати?",IF($J3647=0,"агрегати не працюють",IF(AND($H3647=0,$J3647=1),"СНВВ не працює","OK"))))</f>
        <v>чи робить СНВВ?</v>
      </c>
      <c r="M3647" s="100"/>
      <c r="N3647" s="122" t="str">
        <f>IF(OR(E3647&lt;&gt;0, J3647=0), "",D3647)</f>
        <v/>
      </c>
      <c r="O3647" s="122" t="str">
        <f t="shared" si="2341"/>
        <v/>
      </c>
      <c r="P3647" s="122" t="str">
        <f>IF(AND($E3647&lt;&gt;0,$J3647=1),"замінне значення",O3647)</f>
        <v/>
      </c>
      <c r="Q3647" s="122" t="str">
        <f>IF(OR(G3647&lt;&gt;0, J3647=0), "",F3647)</f>
        <v/>
      </c>
      <c r="R3647" s="122" t="str">
        <f t="shared" si="2342"/>
        <v/>
      </c>
      <c r="S3647" s="122" t="str">
        <f>IF(AND(G3647&lt;&gt;0,J3647=1),"замінне значення",R3647)</f>
        <v/>
      </c>
      <c r="T3647" s="122" t="str">
        <f t="shared" si="2343"/>
        <v/>
      </c>
    </row>
    <row r="3648" spans="1:20">
      <c r="A3648" s="204"/>
      <c r="B3648" s="159" t="s">
        <v>230</v>
      </c>
      <c r="C3648" s="159"/>
      <c r="D3648" s="103">
        <f t="shared" ref="D3648" si="2344">SUM(D3624:D3647)</f>
        <v>0</v>
      </c>
      <c r="E3648" s="104">
        <f t="shared" ref="E3648" si="2345">COUNTIF(E3624:E3647,"&gt;0")</f>
        <v>0</v>
      </c>
      <c r="F3648" s="103">
        <f t="shared" ref="F3648" si="2346">SUM(F3624:F3647)</f>
        <v>0</v>
      </c>
      <c r="G3648" s="104">
        <f t="shared" ref="G3648" si="2347">COUNTIF(G3624:G3647,"&gt;0")</f>
        <v>0</v>
      </c>
      <c r="H3648" s="103">
        <f t="shared" ref="H3648" si="2348">SUM(H3624:H3647)</f>
        <v>0</v>
      </c>
      <c r="I3648" s="104">
        <f t="shared" ref="I3648" si="2349">COUNTIF(I3624:I3647,"&gt;0")</f>
        <v>0</v>
      </c>
      <c r="J3648" s="103">
        <f t="shared" ref="J3648" si="2350">SUM(J3624:J3647)</f>
        <v>0</v>
      </c>
      <c r="K3648" s="104">
        <f t="shared" ref="K3648" si="2351">COUNTIF(K3624:K3647,"&gt;0")</f>
        <v>0</v>
      </c>
      <c r="L3648" s="104">
        <f t="shared" ref="L3648" si="2352">COUNTIF(L3624:L3647,"СНВВ не працює")</f>
        <v>0</v>
      </c>
      <c r="M3648" s="100"/>
      <c r="N3648" s="103">
        <f t="shared" ref="N3648:N3698" si="2353">SUM(N3624:N3647)</f>
        <v>0</v>
      </c>
      <c r="O3648" s="103">
        <f t="shared" ref="O3648:T3648" si="2354">SUM(O3624:O3647)</f>
        <v>0</v>
      </c>
      <c r="P3648" s="103">
        <f t="shared" si="2354"/>
        <v>0</v>
      </c>
      <c r="Q3648" s="103">
        <f t="shared" si="2354"/>
        <v>0</v>
      </c>
      <c r="R3648" s="103">
        <f t="shared" si="2354"/>
        <v>0</v>
      </c>
      <c r="S3648" s="103">
        <f t="shared" si="2354"/>
        <v>0</v>
      </c>
      <c r="T3648" s="103">
        <f t="shared" si="2354"/>
        <v>0</v>
      </c>
    </row>
    <row r="3649" spans="1:20" outlineLevel="1">
      <c r="A3649" s="160">
        <v>44707</v>
      </c>
      <c r="B3649" s="208">
        <v>44707</v>
      </c>
      <c r="C3649" s="96">
        <v>82</v>
      </c>
      <c r="D3649" s="122"/>
      <c r="E3649" s="122" t="str">
        <f t="shared" ref="E3649:E3672" si="2355">IF(D3649="","",IF(D3649&lt;1,1,0))</f>
        <v/>
      </c>
      <c r="F3649" s="122"/>
      <c r="G3649" s="122" t="str">
        <f t="shared" ref="G3649:G3672" si="2356">IF(F3649="","",IF(F3649&lt;1,1,0))</f>
        <v/>
      </c>
      <c r="H3649" s="122"/>
      <c r="I3649" s="122" t="str">
        <f t="shared" ref="I3649:I3672" si="2357">IF(H3649="","",IF(H3649&lt;1,1,0))</f>
        <v/>
      </c>
      <c r="J3649" s="122"/>
      <c r="K3649" s="122" t="str">
        <f t="shared" ref="K3649:K3672" si="2358">IF(J3649="","",IF(J3649&lt;1,1,0))</f>
        <v/>
      </c>
      <c r="L3649" s="123" t="str">
        <f>IF(H3649="","чи робить СНВВ?",IF(J3649="","чи роблять агрегати?",IF($J3649=0,"агрегати не працюють",IF(AND($H3649=0,$J3649=1),"СНВВ не працює","OK"))))</f>
        <v>чи робить СНВВ?</v>
      </c>
      <c r="M3649" s="100"/>
      <c r="N3649" s="122" t="str">
        <f>IF(OR(E3649&lt;&gt;0, J3649=0), "",D3649)</f>
        <v/>
      </c>
      <c r="O3649" s="122" t="str">
        <f t="shared" ref="O3649:O3672" si="2359">IF(Q3649="", "",(N3649*$O$3+$O$4))</f>
        <v/>
      </c>
      <c r="P3649" s="122" t="str">
        <f>IF(AND($E3649&lt;&gt;0,$J3649=1),"замінне значення",O3649)</f>
        <v/>
      </c>
      <c r="Q3649" s="122" t="str">
        <f>IF(OR(G3649&lt;&gt;0, J3649=0), "",F3649)</f>
        <v/>
      </c>
      <c r="R3649" s="122" t="str">
        <f t="shared" ref="R3649:R3712" si="2360">IF(Q3649="", "",(Q3649*$Q$3+$Q$4))</f>
        <v/>
      </c>
      <c r="S3649" s="122" t="str">
        <f>IF(AND(G3649&lt;&gt;0,J3649=1),"замінне значення",R3649)</f>
        <v/>
      </c>
      <c r="T3649" s="122" t="str">
        <f t="shared" ref="T3649:T3712" si="2361">IFERROR(P3649*S3649,"")</f>
        <v/>
      </c>
    </row>
    <row r="3650" spans="1:20" outlineLevel="1">
      <c r="A3650" s="161"/>
      <c r="B3650" s="208">
        <v>44707</v>
      </c>
      <c r="C3650" s="96">
        <v>82.0416666666667</v>
      </c>
      <c r="D3650" s="122"/>
      <c r="E3650" s="122" t="str">
        <f t="shared" si="2355"/>
        <v/>
      </c>
      <c r="F3650" s="122"/>
      <c r="G3650" s="122" t="str">
        <f t="shared" si="2356"/>
        <v/>
      </c>
      <c r="H3650" s="122"/>
      <c r="I3650" s="122" t="str">
        <f t="shared" si="2357"/>
        <v/>
      </c>
      <c r="J3650" s="122"/>
      <c r="K3650" s="122" t="str">
        <f t="shared" si="2358"/>
        <v/>
      </c>
      <c r="L3650" s="123" t="str">
        <f>IF(H3650="","чи робить СНВВ?",IF(J3650="","чи роблять агрегати?",IF($J3650=0,"агрегати не працюють",IF(AND($H3650=0,$J3650=1),"СНВВ не працює","OK"))))</f>
        <v>чи робить СНВВ?</v>
      </c>
      <c r="M3650" s="100"/>
      <c r="N3650" s="122" t="str">
        <f>IF(OR(E3650&lt;&gt;0, J3650=0), "",D3650)</f>
        <v/>
      </c>
      <c r="O3650" s="122" t="str">
        <f t="shared" si="2359"/>
        <v/>
      </c>
      <c r="P3650" s="122" t="str">
        <f>IF(AND($E3650&lt;&gt;0,$J3650=1),"замінне значення",O3650)</f>
        <v/>
      </c>
      <c r="Q3650" s="122" t="str">
        <f>IF(OR(G3650&lt;&gt;0, J3650=0), "",F3650)</f>
        <v/>
      </c>
      <c r="R3650" s="122" t="str">
        <f t="shared" si="2360"/>
        <v/>
      </c>
      <c r="S3650" s="122" t="str">
        <f>IF(AND(G3650&lt;&gt;0,J3650=1),"замінне значення",R3650)</f>
        <v/>
      </c>
      <c r="T3650" s="122" t="str">
        <f t="shared" si="2361"/>
        <v/>
      </c>
    </row>
    <row r="3651" spans="1:20" outlineLevel="1">
      <c r="A3651" s="161"/>
      <c r="B3651" s="208">
        <v>44707</v>
      </c>
      <c r="C3651" s="96">
        <v>82.0833333333333</v>
      </c>
      <c r="D3651" s="122"/>
      <c r="E3651" s="122" t="str">
        <f t="shared" si="2355"/>
        <v/>
      </c>
      <c r="F3651" s="122"/>
      <c r="G3651" s="122" t="str">
        <f t="shared" si="2356"/>
        <v/>
      </c>
      <c r="H3651" s="122"/>
      <c r="I3651" s="122" t="str">
        <f t="shared" si="2357"/>
        <v/>
      </c>
      <c r="J3651" s="122"/>
      <c r="K3651" s="122" t="str">
        <f t="shared" si="2358"/>
        <v/>
      </c>
      <c r="L3651" s="123" t="str">
        <f>IF(H3651="","чи робить СНВВ?",IF(J3651="","чи роблять агрегати?",IF($J3651=0,"агрегати не працюють",IF(AND($H3651=0,$J3651=1),"СНВВ не працює","OK"))))</f>
        <v>чи робить СНВВ?</v>
      </c>
      <c r="M3651" s="100"/>
      <c r="N3651" s="122" t="str">
        <f>IF(OR(E3651&lt;&gt;0, J3651=0), "",D3651)</f>
        <v/>
      </c>
      <c r="O3651" s="122" t="str">
        <f t="shared" si="2359"/>
        <v/>
      </c>
      <c r="P3651" s="122" t="str">
        <f>IF(AND($E3651&lt;&gt;0,$J3651=1),"замінне значення",O3651)</f>
        <v/>
      </c>
      <c r="Q3651" s="122" t="str">
        <f>IF(OR(G3651&lt;&gt;0, J3651=0), "",F3651)</f>
        <v/>
      </c>
      <c r="R3651" s="122" t="str">
        <f t="shared" si="2360"/>
        <v/>
      </c>
      <c r="S3651" s="122" t="str">
        <f>IF(AND(G3651&lt;&gt;0,J3651=1),"замінне значення",R3651)</f>
        <v/>
      </c>
      <c r="T3651" s="122" t="str">
        <f t="shared" si="2361"/>
        <v/>
      </c>
    </row>
    <row r="3652" spans="1:20" outlineLevel="1">
      <c r="A3652" s="161"/>
      <c r="B3652" s="208">
        <v>44707</v>
      </c>
      <c r="C3652" s="96">
        <v>82.125</v>
      </c>
      <c r="D3652" s="122"/>
      <c r="E3652" s="122" t="str">
        <f t="shared" si="2355"/>
        <v/>
      </c>
      <c r="F3652" s="122"/>
      <c r="G3652" s="122" t="str">
        <f t="shared" si="2356"/>
        <v/>
      </c>
      <c r="H3652" s="122"/>
      <c r="I3652" s="122" t="str">
        <f t="shared" si="2357"/>
        <v/>
      </c>
      <c r="J3652" s="122"/>
      <c r="K3652" s="122" t="str">
        <f t="shared" si="2358"/>
        <v/>
      </c>
      <c r="L3652" s="123" t="str">
        <f>IF(H3652="","чи робить СНВВ?",IF(J3652="","чи роблять агрегати?",IF($J3652=0,"агрегати не працюють",IF(AND($H3652=0,$J3652=1),"СНВВ не працює","OK"))))</f>
        <v>чи робить СНВВ?</v>
      </c>
      <c r="M3652" s="100"/>
      <c r="N3652" s="122" t="str">
        <f>IF(OR(E3652&lt;&gt;0, J3652=0), "",D3652)</f>
        <v/>
      </c>
      <c r="O3652" s="122" t="str">
        <f t="shared" si="2359"/>
        <v/>
      </c>
      <c r="P3652" s="122" t="str">
        <f>IF(AND($E3652&lt;&gt;0,$J3652=1),"замінне значення",O3652)</f>
        <v/>
      </c>
      <c r="Q3652" s="122" t="str">
        <f>IF(OR(G3652&lt;&gt;0, J3652=0), "",F3652)</f>
        <v/>
      </c>
      <c r="R3652" s="122" t="str">
        <f t="shared" si="2360"/>
        <v/>
      </c>
      <c r="S3652" s="122" t="str">
        <f>IF(AND(G3652&lt;&gt;0,J3652=1),"замінне значення",R3652)</f>
        <v/>
      </c>
      <c r="T3652" s="122" t="str">
        <f t="shared" si="2361"/>
        <v/>
      </c>
    </row>
    <row r="3653" spans="1:20" outlineLevel="1">
      <c r="A3653" s="161"/>
      <c r="B3653" s="208">
        <v>44707</v>
      </c>
      <c r="C3653" s="96">
        <v>82.1666666666667</v>
      </c>
      <c r="D3653" s="122"/>
      <c r="E3653" s="122" t="str">
        <f t="shared" si="2355"/>
        <v/>
      </c>
      <c r="F3653" s="122"/>
      <c r="G3653" s="122" t="str">
        <f t="shared" si="2356"/>
        <v/>
      </c>
      <c r="H3653" s="122"/>
      <c r="I3653" s="122" t="str">
        <f t="shared" si="2357"/>
        <v/>
      </c>
      <c r="J3653" s="122"/>
      <c r="K3653" s="122" t="str">
        <f t="shared" si="2358"/>
        <v/>
      </c>
      <c r="L3653" s="123" t="str">
        <f>IF(H3653="","чи робить СНВВ?",IF(J3653="","чи роблять агрегати?",IF($J3653=0,"агрегати не працюють",IF(AND($H3653=0,$J3653=1),"СНВВ не працює","OK"))))</f>
        <v>чи робить СНВВ?</v>
      </c>
      <c r="M3653" s="100"/>
      <c r="N3653" s="122" t="str">
        <f>IF(OR(E3653&lt;&gt;0, J3653=0), "",D3653)</f>
        <v/>
      </c>
      <c r="O3653" s="122" t="str">
        <f t="shared" si="2359"/>
        <v/>
      </c>
      <c r="P3653" s="122" t="str">
        <f>IF(AND($E3653&lt;&gt;0,$J3653=1),"замінне значення",O3653)</f>
        <v/>
      </c>
      <c r="Q3653" s="122" t="str">
        <f>IF(OR(G3653&lt;&gt;0, J3653=0), "",F3653)</f>
        <v/>
      </c>
      <c r="R3653" s="122" t="str">
        <f t="shared" si="2360"/>
        <v/>
      </c>
      <c r="S3653" s="122" t="str">
        <f>IF(AND(G3653&lt;&gt;0,J3653=1),"замінне значення",R3653)</f>
        <v/>
      </c>
      <c r="T3653" s="122" t="str">
        <f t="shared" si="2361"/>
        <v/>
      </c>
    </row>
    <row r="3654" spans="1:20" outlineLevel="1">
      <c r="A3654" s="161"/>
      <c r="B3654" s="208">
        <v>44707</v>
      </c>
      <c r="C3654" s="96">
        <v>82.2083333333333</v>
      </c>
      <c r="D3654" s="122"/>
      <c r="E3654" s="122" t="str">
        <f t="shared" si="2355"/>
        <v/>
      </c>
      <c r="F3654" s="122"/>
      <c r="G3654" s="122" t="str">
        <f t="shared" si="2356"/>
        <v/>
      </c>
      <c r="H3654" s="122"/>
      <c r="I3654" s="122" t="str">
        <f t="shared" si="2357"/>
        <v/>
      </c>
      <c r="J3654" s="122"/>
      <c r="K3654" s="122" t="str">
        <f t="shared" si="2358"/>
        <v/>
      </c>
      <c r="L3654" s="123" t="str">
        <f>IF(H3654="","чи робить СНВВ?",IF(J3654="","чи роблять агрегати?",IF($J3654=0,"агрегати не працюють",IF(AND($H3654=0,$J3654=1),"СНВВ не працює","OK"))))</f>
        <v>чи робить СНВВ?</v>
      </c>
      <c r="M3654" s="100"/>
      <c r="N3654" s="122" t="str">
        <f>IF(OR(E3654&lt;&gt;0, J3654=0), "",D3654)</f>
        <v/>
      </c>
      <c r="O3654" s="122" t="str">
        <f t="shared" si="2359"/>
        <v/>
      </c>
      <c r="P3654" s="122" t="str">
        <f>IF(AND($E3654&lt;&gt;0,$J3654=1),"замінне значення",O3654)</f>
        <v/>
      </c>
      <c r="Q3654" s="122" t="str">
        <f>IF(OR(G3654&lt;&gt;0, J3654=0), "",F3654)</f>
        <v/>
      </c>
      <c r="R3654" s="122" t="str">
        <f t="shared" si="2360"/>
        <v/>
      </c>
      <c r="S3654" s="122" t="str">
        <f>IF(AND(G3654&lt;&gt;0,J3654=1),"замінне значення",R3654)</f>
        <v/>
      </c>
      <c r="T3654" s="122" t="str">
        <f t="shared" si="2361"/>
        <v/>
      </c>
    </row>
    <row r="3655" spans="1:20" outlineLevel="1">
      <c r="A3655" s="161"/>
      <c r="B3655" s="208">
        <v>44707</v>
      </c>
      <c r="C3655" s="96">
        <v>82.25</v>
      </c>
      <c r="D3655" s="122"/>
      <c r="E3655" s="122" t="str">
        <f t="shared" si="2355"/>
        <v/>
      </c>
      <c r="F3655" s="122"/>
      <c r="G3655" s="122" t="str">
        <f t="shared" si="2356"/>
        <v/>
      </c>
      <c r="H3655" s="122"/>
      <c r="I3655" s="122" t="str">
        <f t="shared" si="2357"/>
        <v/>
      </c>
      <c r="J3655" s="122"/>
      <c r="K3655" s="122" t="str">
        <f t="shared" si="2358"/>
        <v/>
      </c>
      <c r="L3655" s="123" t="str">
        <f>IF(H3655="","чи робить СНВВ?",IF(J3655="","чи роблять агрегати?",IF($J3655=0,"агрегати не працюють",IF(AND($H3655=0,$J3655=1),"СНВВ не працює","OK"))))</f>
        <v>чи робить СНВВ?</v>
      </c>
      <c r="M3655" s="100"/>
      <c r="N3655" s="122" t="str">
        <f>IF(OR(E3655&lt;&gt;0, J3655=0), "",D3655)</f>
        <v/>
      </c>
      <c r="O3655" s="122" t="str">
        <f t="shared" si="2359"/>
        <v/>
      </c>
      <c r="P3655" s="122" t="str">
        <f>IF(AND($E3655&lt;&gt;0,$J3655=1),"замінне значення",O3655)</f>
        <v/>
      </c>
      <c r="Q3655" s="122" t="str">
        <f>IF(OR(G3655&lt;&gt;0, J3655=0), "",F3655)</f>
        <v/>
      </c>
      <c r="R3655" s="122" t="str">
        <f t="shared" si="2360"/>
        <v/>
      </c>
      <c r="S3655" s="122" t="str">
        <f>IF(AND(G3655&lt;&gt;0,J3655=1),"замінне значення",R3655)</f>
        <v/>
      </c>
      <c r="T3655" s="122" t="str">
        <f t="shared" si="2361"/>
        <v/>
      </c>
    </row>
    <row r="3656" spans="1:20" outlineLevel="1">
      <c r="A3656" s="161"/>
      <c r="B3656" s="208">
        <v>44707</v>
      </c>
      <c r="C3656" s="96">
        <v>82.2916666666667</v>
      </c>
      <c r="D3656" s="122"/>
      <c r="E3656" s="122" t="str">
        <f t="shared" si="2355"/>
        <v/>
      </c>
      <c r="F3656" s="122"/>
      <c r="G3656" s="122" t="str">
        <f t="shared" si="2356"/>
        <v/>
      </c>
      <c r="H3656" s="122"/>
      <c r="I3656" s="122" t="str">
        <f t="shared" si="2357"/>
        <v/>
      </c>
      <c r="J3656" s="122"/>
      <c r="K3656" s="122" t="str">
        <f t="shared" si="2358"/>
        <v/>
      </c>
      <c r="L3656" s="123" t="str">
        <f>IF(H3656="","чи робить СНВВ?",IF(J3656="","чи роблять агрегати?",IF($J3656=0,"агрегати не працюють",IF(AND($H3656=0,$J3656=1),"СНВВ не працює","OK"))))</f>
        <v>чи робить СНВВ?</v>
      </c>
      <c r="M3656" s="100"/>
      <c r="N3656" s="122" t="str">
        <f>IF(OR(E3656&lt;&gt;0, J3656=0), "",D3656)</f>
        <v/>
      </c>
      <c r="O3656" s="122" t="str">
        <f t="shared" si="2359"/>
        <v/>
      </c>
      <c r="P3656" s="122" t="str">
        <f>IF(AND($E3656&lt;&gt;0,$J3656=1),"замінне значення",O3656)</f>
        <v/>
      </c>
      <c r="Q3656" s="122" t="str">
        <f>IF(OR(G3656&lt;&gt;0, J3656=0), "",F3656)</f>
        <v/>
      </c>
      <c r="R3656" s="122" t="str">
        <f t="shared" si="2360"/>
        <v/>
      </c>
      <c r="S3656" s="122" t="str">
        <f>IF(AND(G3656&lt;&gt;0,J3656=1),"замінне значення",R3656)</f>
        <v/>
      </c>
      <c r="T3656" s="122" t="str">
        <f t="shared" si="2361"/>
        <v/>
      </c>
    </row>
    <row r="3657" spans="1:20" outlineLevel="1">
      <c r="A3657" s="161"/>
      <c r="B3657" s="208">
        <v>44707</v>
      </c>
      <c r="C3657" s="96">
        <v>82.3333333333333</v>
      </c>
      <c r="D3657" s="122"/>
      <c r="E3657" s="122" t="str">
        <f t="shared" si="2355"/>
        <v/>
      </c>
      <c r="F3657" s="122"/>
      <c r="G3657" s="122" t="str">
        <f t="shared" si="2356"/>
        <v/>
      </c>
      <c r="H3657" s="122"/>
      <c r="I3657" s="122" t="str">
        <f t="shared" si="2357"/>
        <v/>
      </c>
      <c r="J3657" s="122"/>
      <c r="K3657" s="122" t="str">
        <f t="shared" si="2358"/>
        <v/>
      </c>
      <c r="L3657" s="123" t="str">
        <f>IF(H3657="","чи робить СНВВ?",IF(J3657="","чи роблять агрегати?",IF($J3657=0,"агрегати не працюють",IF(AND($H3657=0,$J3657=1),"СНВВ не працює","OK"))))</f>
        <v>чи робить СНВВ?</v>
      </c>
      <c r="M3657" s="100"/>
      <c r="N3657" s="122" t="str">
        <f>IF(OR(E3657&lt;&gt;0, J3657=0), "",D3657)</f>
        <v/>
      </c>
      <c r="O3657" s="122" t="str">
        <f t="shared" si="2359"/>
        <v/>
      </c>
      <c r="P3657" s="122" t="str">
        <f>IF(AND($E3657&lt;&gt;0,$J3657=1),"замінне значення",O3657)</f>
        <v/>
      </c>
      <c r="Q3657" s="122" t="str">
        <f>IF(OR(G3657&lt;&gt;0, J3657=0), "",F3657)</f>
        <v/>
      </c>
      <c r="R3657" s="122" t="str">
        <f t="shared" si="2360"/>
        <v/>
      </c>
      <c r="S3657" s="122" t="str">
        <f>IF(AND(G3657&lt;&gt;0,J3657=1),"замінне значення",R3657)</f>
        <v/>
      </c>
      <c r="T3657" s="122" t="str">
        <f t="shared" si="2361"/>
        <v/>
      </c>
    </row>
    <row r="3658" spans="1:20" outlineLevel="1">
      <c r="A3658" s="161"/>
      <c r="B3658" s="208">
        <v>44707</v>
      </c>
      <c r="C3658" s="96">
        <v>82.375</v>
      </c>
      <c r="D3658" s="122"/>
      <c r="E3658" s="122" t="str">
        <f t="shared" si="2355"/>
        <v/>
      </c>
      <c r="F3658" s="122"/>
      <c r="G3658" s="122" t="str">
        <f t="shared" si="2356"/>
        <v/>
      </c>
      <c r="H3658" s="122"/>
      <c r="I3658" s="122" t="str">
        <f t="shared" si="2357"/>
        <v/>
      </c>
      <c r="J3658" s="122"/>
      <c r="K3658" s="122" t="str">
        <f t="shared" si="2358"/>
        <v/>
      </c>
      <c r="L3658" s="123" t="str">
        <f>IF(H3658="","чи робить СНВВ?",IF(J3658="","чи роблять агрегати?",IF($J3658=0,"агрегати не працюють",IF(AND($H3658=0,$J3658=1),"СНВВ не працює","OK"))))</f>
        <v>чи робить СНВВ?</v>
      </c>
      <c r="M3658" s="100"/>
      <c r="N3658" s="122" t="str">
        <f>IF(OR(E3658&lt;&gt;0, J3658=0), "",D3658)</f>
        <v/>
      </c>
      <c r="O3658" s="122" t="str">
        <f t="shared" si="2359"/>
        <v/>
      </c>
      <c r="P3658" s="122" t="str">
        <f>IF(AND($E3658&lt;&gt;0,$J3658=1),"замінне значення",O3658)</f>
        <v/>
      </c>
      <c r="Q3658" s="122" t="str">
        <f>IF(OR(G3658&lt;&gt;0, J3658=0), "",F3658)</f>
        <v/>
      </c>
      <c r="R3658" s="122" t="str">
        <f t="shared" si="2360"/>
        <v/>
      </c>
      <c r="S3658" s="122" t="str">
        <f>IF(AND(G3658&lt;&gt;0,J3658=1),"замінне значення",R3658)</f>
        <v/>
      </c>
      <c r="T3658" s="122" t="str">
        <f t="shared" si="2361"/>
        <v/>
      </c>
    </row>
    <row r="3659" spans="1:20" outlineLevel="1">
      <c r="A3659" s="161"/>
      <c r="B3659" s="208">
        <v>44707</v>
      </c>
      <c r="C3659" s="96">
        <v>82.4166666666667</v>
      </c>
      <c r="D3659" s="122"/>
      <c r="E3659" s="122" t="str">
        <f t="shared" si="2355"/>
        <v/>
      </c>
      <c r="F3659" s="122"/>
      <c r="G3659" s="122" t="str">
        <f t="shared" si="2356"/>
        <v/>
      </c>
      <c r="H3659" s="122"/>
      <c r="I3659" s="122" t="str">
        <f t="shared" si="2357"/>
        <v/>
      </c>
      <c r="J3659" s="122"/>
      <c r="K3659" s="122" t="str">
        <f t="shared" si="2358"/>
        <v/>
      </c>
      <c r="L3659" s="123" t="str">
        <f>IF(H3659="","чи робить СНВВ?",IF(J3659="","чи роблять агрегати?",IF($J3659=0,"агрегати не працюють",IF(AND($H3659=0,$J3659=1),"СНВВ не працює","OK"))))</f>
        <v>чи робить СНВВ?</v>
      </c>
      <c r="M3659" s="100"/>
      <c r="N3659" s="122" t="str">
        <f>IF(OR(E3659&lt;&gt;0, J3659=0), "",D3659)</f>
        <v/>
      </c>
      <c r="O3659" s="122" t="str">
        <f t="shared" si="2359"/>
        <v/>
      </c>
      <c r="P3659" s="122" t="str">
        <f>IF(AND($E3659&lt;&gt;0,$J3659=1),"замінне значення",O3659)</f>
        <v/>
      </c>
      <c r="Q3659" s="122" t="str">
        <f>IF(OR(G3659&lt;&gt;0, J3659=0), "",F3659)</f>
        <v/>
      </c>
      <c r="R3659" s="122" t="str">
        <f t="shared" si="2360"/>
        <v/>
      </c>
      <c r="S3659" s="122" t="str">
        <f>IF(AND(G3659&lt;&gt;0,J3659=1),"замінне значення",R3659)</f>
        <v/>
      </c>
      <c r="T3659" s="122" t="str">
        <f t="shared" si="2361"/>
        <v/>
      </c>
    </row>
    <row r="3660" spans="1:20" outlineLevel="1">
      <c r="A3660" s="161"/>
      <c r="B3660" s="208">
        <v>44707</v>
      </c>
      <c r="C3660" s="96">
        <v>82.4583333333333</v>
      </c>
      <c r="D3660" s="122"/>
      <c r="E3660" s="122" t="str">
        <f t="shared" si="2355"/>
        <v/>
      </c>
      <c r="F3660" s="122"/>
      <c r="G3660" s="122" t="str">
        <f t="shared" si="2356"/>
        <v/>
      </c>
      <c r="H3660" s="122"/>
      <c r="I3660" s="122" t="str">
        <f t="shared" si="2357"/>
        <v/>
      </c>
      <c r="J3660" s="122"/>
      <c r="K3660" s="122" t="str">
        <f t="shared" si="2358"/>
        <v/>
      </c>
      <c r="L3660" s="123" t="str">
        <f>IF(H3660="","чи робить СНВВ?",IF(J3660="","чи роблять агрегати?",IF($J3660=0,"агрегати не працюють",IF(AND($H3660=0,$J3660=1),"СНВВ не працює","OK"))))</f>
        <v>чи робить СНВВ?</v>
      </c>
      <c r="M3660" s="100"/>
      <c r="N3660" s="122" t="str">
        <f>IF(OR(E3660&lt;&gt;0, J3660=0), "",D3660)</f>
        <v/>
      </c>
      <c r="O3660" s="122" t="str">
        <f t="shared" si="2359"/>
        <v/>
      </c>
      <c r="P3660" s="122" t="str">
        <f>IF(AND($E3660&lt;&gt;0,$J3660=1),"замінне значення",O3660)</f>
        <v/>
      </c>
      <c r="Q3660" s="122" t="str">
        <f>IF(OR(G3660&lt;&gt;0, J3660=0), "",F3660)</f>
        <v/>
      </c>
      <c r="R3660" s="122" t="str">
        <f t="shared" si="2360"/>
        <v/>
      </c>
      <c r="S3660" s="122" t="str">
        <f>IF(AND(G3660&lt;&gt;0,J3660=1),"замінне значення",R3660)</f>
        <v/>
      </c>
      <c r="T3660" s="122" t="str">
        <f t="shared" si="2361"/>
        <v/>
      </c>
    </row>
    <row r="3661" spans="1:20" outlineLevel="1">
      <c r="A3661" s="161"/>
      <c r="B3661" s="208">
        <v>44707</v>
      </c>
      <c r="C3661" s="96">
        <v>82.5</v>
      </c>
      <c r="D3661" s="122"/>
      <c r="E3661" s="122" t="str">
        <f t="shared" si="2355"/>
        <v/>
      </c>
      <c r="F3661" s="122"/>
      <c r="G3661" s="122" t="str">
        <f t="shared" si="2356"/>
        <v/>
      </c>
      <c r="H3661" s="122"/>
      <c r="I3661" s="122" t="str">
        <f t="shared" si="2357"/>
        <v/>
      </c>
      <c r="J3661" s="122"/>
      <c r="K3661" s="122" t="str">
        <f t="shared" si="2358"/>
        <v/>
      </c>
      <c r="L3661" s="123" t="str">
        <f>IF(H3661="","чи робить СНВВ?",IF(J3661="","чи роблять агрегати?",IF($J3661=0,"агрегати не працюють",IF(AND($H3661=0,$J3661=1),"СНВВ не працює","OK"))))</f>
        <v>чи робить СНВВ?</v>
      </c>
      <c r="M3661" s="100"/>
      <c r="N3661" s="122" t="str">
        <f>IF(OR(E3661&lt;&gt;0, J3661=0), "",D3661)</f>
        <v/>
      </c>
      <c r="O3661" s="122" t="str">
        <f t="shared" si="2359"/>
        <v/>
      </c>
      <c r="P3661" s="122" t="str">
        <f>IF(AND($E3661&lt;&gt;0,$J3661=1),"замінне значення",O3661)</f>
        <v/>
      </c>
      <c r="Q3661" s="122" t="str">
        <f>IF(OR(G3661&lt;&gt;0, J3661=0), "",F3661)</f>
        <v/>
      </c>
      <c r="R3661" s="122" t="str">
        <f t="shared" si="2360"/>
        <v/>
      </c>
      <c r="S3661" s="122" t="str">
        <f>IF(AND(G3661&lt;&gt;0,J3661=1),"замінне значення",R3661)</f>
        <v/>
      </c>
      <c r="T3661" s="122" t="str">
        <f t="shared" si="2361"/>
        <v/>
      </c>
    </row>
    <row r="3662" spans="1:20" outlineLevel="1">
      <c r="A3662" s="161"/>
      <c r="B3662" s="208">
        <v>44707</v>
      </c>
      <c r="C3662" s="96">
        <v>82.5416666666667</v>
      </c>
      <c r="D3662" s="122"/>
      <c r="E3662" s="122" t="str">
        <f t="shared" si="2355"/>
        <v/>
      </c>
      <c r="F3662" s="122"/>
      <c r="G3662" s="122" t="str">
        <f t="shared" si="2356"/>
        <v/>
      </c>
      <c r="H3662" s="122"/>
      <c r="I3662" s="122" t="str">
        <f t="shared" si="2357"/>
        <v/>
      </c>
      <c r="J3662" s="122"/>
      <c r="K3662" s="122" t="str">
        <f t="shared" si="2358"/>
        <v/>
      </c>
      <c r="L3662" s="123" t="str">
        <f>IF(H3662="","чи робить СНВВ?",IF(J3662="","чи роблять агрегати?",IF($J3662=0,"агрегати не працюють",IF(AND($H3662=0,$J3662=1),"СНВВ не працює","OK"))))</f>
        <v>чи робить СНВВ?</v>
      </c>
      <c r="M3662" s="100"/>
      <c r="N3662" s="122" t="str">
        <f>IF(OR(E3662&lt;&gt;0, J3662=0), "",D3662)</f>
        <v/>
      </c>
      <c r="O3662" s="122" t="str">
        <f t="shared" si="2359"/>
        <v/>
      </c>
      <c r="P3662" s="122" t="str">
        <f>IF(AND($E3662&lt;&gt;0,$J3662=1),"замінне значення",O3662)</f>
        <v/>
      </c>
      <c r="Q3662" s="122" t="str">
        <f>IF(OR(G3662&lt;&gt;0, J3662=0), "",F3662)</f>
        <v/>
      </c>
      <c r="R3662" s="122" t="str">
        <f t="shared" si="2360"/>
        <v/>
      </c>
      <c r="S3662" s="122" t="str">
        <f>IF(AND(G3662&lt;&gt;0,J3662=1),"замінне значення",R3662)</f>
        <v/>
      </c>
      <c r="T3662" s="122" t="str">
        <f t="shared" si="2361"/>
        <v/>
      </c>
    </row>
    <row r="3663" spans="1:20" outlineLevel="1">
      <c r="A3663" s="161"/>
      <c r="B3663" s="208">
        <v>44707</v>
      </c>
      <c r="C3663" s="96">
        <v>82.5833333333333</v>
      </c>
      <c r="D3663" s="122"/>
      <c r="E3663" s="122" t="str">
        <f t="shared" si="2355"/>
        <v/>
      </c>
      <c r="F3663" s="122"/>
      <c r="G3663" s="122" t="str">
        <f t="shared" si="2356"/>
        <v/>
      </c>
      <c r="H3663" s="122"/>
      <c r="I3663" s="122" t="str">
        <f t="shared" si="2357"/>
        <v/>
      </c>
      <c r="J3663" s="122"/>
      <c r="K3663" s="122" t="str">
        <f t="shared" si="2358"/>
        <v/>
      </c>
      <c r="L3663" s="123" t="str">
        <f>IF(H3663="","чи робить СНВВ?",IF(J3663="","чи роблять агрегати?",IF($J3663=0,"агрегати не працюють",IF(AND($H3663=0,$J3663=1),"СНВВ не працює","OK"))))</f>
        <v>чи робить СНВВ?</v>
      </c>
      <c r="M3663" s="100"/>
      <c r="N3663" s="122" t="str">
        <f>IF(OR(E3663&lt;&gt;0, J3663=0), "",D3663)</f>
        <v/>
      </c>
      <c r="O3663" s="122" t="str">
        <f t="shared" si="2359"/>
        <v/>
      </c>
      <c r="P3663" s="122" t="str">
        <f>IF(AND($E3663&lt;&gt;0,$J3663=1),"замінне значення",O3663)</f>
        <v/>
      </c>
      <c r="Q3663" s="122" t="str">
        <f>IF(OR(G3663&lt;&gt;0, J3663=0), "",F3663)</f>
        <v/>
      </c>
      <c r="R3663" s="122" t="str">
        <f t="shared" si="2360"/>
        <v/>
      </c>
      <c r="S3663" s="122" t="str">
        <f>IF(AND(G3663&lt;&gt;0,J3663=1),"замінне значення",R3663)</f>
        <v/>
      </c>
      <c r="T3663" s="122" t="str">
        <f t="shared" si="2361"/>
        <v/>
      </c>
    </row>
    <row r="3664" spans="1:20" outlineLevel="1">
      <c r="A3664" s="161"/>
      <c r="B3664" s="208">
        <v>44707</v>
      </c>
      <c r="C3664" s="96">
        <v>82.625</v>
      </c>
      <c r="D3664" s="122"/>
      <c r="E3664" s="122" t="str">
        <f t="shared" si="2355"/>
        <v/>
      </c>
      <c r="F3664" s="122"/>
      <c r="G3664" s="122" t="str">
        <f t="shared" si="2356"/>
        <v/>
      </c>
      <c r="H3664" s="122"/>
      <c r="I3664" s="122" t="str">
        <f t="shared" si="2357"/>
        <v/>
      </c>
      <c r="J3664" s="122"/>
      <c r="K3664" s="122" t="str">
        <f t="shared" si="2358"/>
        <v/>
      </c>
      <c r="L3664" s="123" t="str">
        <f>IF(H3664="","чи робить СНВВ?",IF(J3664="","чи роблять агрегати?",IF($J3664=0,"агрегати не працюють",IF(AND($H3664=0,$J3664=1),"СНВВ не працює","OK"))))</f>
        <v>чи робить СНВВ?</v>
      </c>
      <c r="M3664" s="100"/>
      <c r="N3664" s="122" t="str">
        <f>IF(OR(E3664&lt;&gt;0, J3664=0), "",D3664)</f>
        <v/>
      </c>
      <c r="O3664" s="122" t="str">
        <f t="shared" si="2359"/>
        <v/>
      </c>
      <c r="P3664" s="122" t="str">
        <f>IF(AND($E3664&lt;&gt;0,$J3664=1),"замінне значення",O3664)</f>
        <v/>
      </c>
      <c r="Q3664" s="122" t="str">
        <f>IF(OR(G3664&lt;&gt;0, J3664=0), "",F3664)</f>
        <v/>
      </c>
      <c r="R3664" s="122" t="str">
        <f t="shared" si="2360"/>
        <v/>
      </c>
      <c r="S3664" s="122" t="str">
        <f>IF(AND(G3664&lt;&gt;0,J3664=1),"замінне значення",R3664)</f>
        <v/>
      </c>
      <c r="T3664" s="122" t="str">
        <f t="shared" si="2361"/>
        <v/>
      </c>
    </row>
    <row r="3665" spans="1:20" outlineLevel="1">
      <c r="A3665" s="161"/>
      <c r="B3665" s="208">
        <v>44707</v>
      </c>
      <c r="C3665" s="96">
        <v>82.6666666666667</v>
      </c>
      <c r="D3665" s="122"/>
      <c r="E3665" s="122" t="str">
        <f t="shared" si="2355"/>
        <v/>
      </c>
      <c r="F3665" s="122"/>
      <c r="G3665" s="122" t="str">
        <f t="shared" si="2356"/>
        <v/>
      </c>
      <c r="H3665" s="122"/>
      <c r="I3665" s="122" t="str">
        <f t="shared" si="2357"/>
        <v/>
      </c>
      <c r="J3665" s="122"/>
      <c r="K3665" s="122" t="str">
        <f t="shared" si="2358"/>
        <v/>
      </c>
      <c r="L3665" s="123" t="str">
        <f>IF(H3665="","чи робить СНВВ?",IF(J3665="","чи роблять агрегати?",IF($J3665=0,"агрегати не працюють",IF(AND($H3665=0,$J3665=1),"СНВВ не працює","OK"))))</f>
        <v>чи робить СНВВ?</v>
      </c>
      <c r="M3665" s="100"/>
      <c r="N3665" s="122" t="str">
        <f>IF(OR(E3665&lt;&gt;0, J3665=0), "",D3665)</f>
        <v/>
      </c>
      <c r="O3665" s="122" t="str">
        <f t="shared" si="2359"/>
        <v/>
      </c>
      <c r="P3665" s="122" t="str">
        <f>IF(AND($E3665&lt;&gt;0,$J3665=1),"замінне значення",O3665)</f>
        <v/>
      </c>
      <c r="Q3665" s="122" t="str">
        <f>IF(OR(G3665&lt;&gt;0, J3665=0), "",F3665)</f>
        <v/>
      </c>
      <c r="R3665" s="122" t="str">
        <f t="shared" si="2360"/>
        <v/>
      </c>
      <c r="S3665" s="122" t="str">
        <f>IF(AND(G3665&lt;&gt;0,J3665=1),"замінне значення",R3665)</f>
        <v/>
      </c>
      <c r="T3665" s="122" t="str">
        <f t="shared" si="2361"/>
        <v/>
      </c>
    </row>
    <row r="3666" spans="1:20" outlineLevel="1">
      <c r="A3666" s="161"/>
      <c r="B3666" s="208">
        <v>44707</v>
      </c>
      <c r="C3666" s="96">
        <v>82.7083333333333</v>
      </c>
      <c r="D3666" s="122"/>
      <c r="E3666" s="122" t="str">
        <f t="shared" si="2355"/>
        <v/>
      </c>
      <c r="F3666" s="122"/>
      <c r="G3666" s="122" t="str">
        <f t="shared" si="2356"/>
        <v/>
      </c>
      <c r="H3666" s="122"/>
      <c r="I3666" s="122" t="str">
        <f t="shared" si="2357"/>
        <v/>
      </c>
      <c r="J3666" s="122"/>
      <c r="K3666" s="122" t="str">
        <f t="shared" si="2358"/>
        <v/>
      </c>
      <c r="L3666" s="123" t="str">
        <f>IF(H3666="","чи робить СНВВ?",IF(J3666="","чи роблять агрегати?",IF($J3666=0,"агрегати не працюють",IF(AND($H3666=0,$J3666=1),"СНВВ не працює","OK"))))</f>
        <v>чи робить СНВВ?</v>
      </c>
      <c r="M3666" s="100"/>
      <c r="N3666" s="122" t="str">
        <f>IF(OR(E3666&lt;&gt;0, J3666=0), "",D3666)</f>
        <v/>
      </c>
      <c r="O3666" s="122" t="str">
        <f t="shared" si="2359"/>
        <v/>
      </c>
      <c r="P3666" s="122" t="str">
        <f>IF(AND($E3666&lt;&gt;0,$J3666=1),"замінне значення",O3666)</f>
        <v/>
      </c>
      <c r="Q3666" s="122" t="str">
        <f>IF(OR(G3666&lt;&gt;0, J3666=0), "",F3666)</f>
        <v/>
      </c>
      <c r="R3666" s="122" t="str">
        <f t="shared" si="2360"/>
        <v/>
      </c>
      <c r="S3666" s="122" t="str">
        <f>IF(AND(G3666&lt;&gt;0,J3666=1),"замінне значення",R3666)</f>
        <v/>
      </c>
      <c r="T3666" s="122" t="str">
        <f t="shared" si="2361"/>
        <v/>
      </c>
    </row>
    <row r="3667" spans="1:20" outlineLevel="1">
      <c r="A3667" s="161"/>
      <c r="B3667" s="208">
        <v>44707</v>
      </c>
      <c r="C3667" s="96">
        <v>82.75</v>
      </c>
      <c r="D3667" s="122"/>
      <c r="E3667" s="122" t="str">
        <f t="shared" si="2355"/>
        <v/>
      </c>
      <c r="F3667" s="122"/>
      <c r="G3667" s="122" t="str">
        <f t="shared" si="2356"/>
        <v/>
      </c>
      <c r="H3667" s="122"/>
      <c r="I3667" s="122" t="str">
        <f t="shared" si="2357"/>
        <v/>
      </c>
      <c r="J3667" s="122"/>
      <c r="K3667" s="122" t="str">
        <f t="shared" si="2358"/>
        <v/>
      </c>
      <c r="L3667" s="123" t="str">
        <f>IF(H3667="","чи робить СНВВ?",IF(J3667="","чи роблять агрегати?",IF($J3667=0,"агрегати не працюють",IF(AND($H3667=0,$J3667=1),"СНВВ не працює","OK"))))</f>
        <v>чи робить СНВВ?</v>
      </c>
      <c r="M3667" s="100"/>
      <c r="N3667" s="122" t="str">
        <f>IF(OR(E3667&lt;&gt;0, J3667=0), "",D3667)</f>
        <v/>
      </c>
      <c r="O3667" s="122" t="str">
        <f t="shared" si="2359"/>
        <v/>
      </c>
      <c r="P3667" s="122" t="str">
        <f>IF(AND($E3667&lt;&gt;0,$J3667=1),"замінне значення",O3667)</f>
        <v/>
      </c>
      <c r="Q3667" s="122" t="str">
        <f>IF(OR(G3667&lt;&gt;0, J3667=0), "",F3667)</f>
        <v/>
      </c>
      <c r="R3667" s="122" t="str">
        <f t="shared" si="2360"/>
        <v/>
      </c>
      <c r="S3667" s="122" t="str">
        <f>IF(AND(G3667&lt;&gt;0,J3667=1),"замінне значення",R3667)</f>
        <v/>
      </c>
      <c r="T3667" s="122" t="str">
        <f t="shared" si="2361"/>
        <v/>
      </c>
    </row>
    <row r="3668" spans="1:20" outlineLevel="1">
      <c r="A3668" s="161"/>
      <c r="B3668" s="208">
        <v>44707</v>
      </c>
      <c r="C3668" s="96">
        <v>82.7916666666667</v>
      </c>
      <c r="D3668" s="122"/>
      <c r="E3668" s="122" t="str">
        <f t="shared" si="2355"/>
        <v/>
      </c>
      <c r="F3668" s="122"/>
      <c r="G3668" s="122" t="str">
        <f t="shared" si="2356"/>
        <v/>
      </c>
      <c r="H3668" s="122"/>
      <c r="I3668" s="122" t="str">
        <f t="shared" si="2357"/>
        <v/>
      </c>
      <c r="J3668" s="122"/>
      <c r="K3668" s="122" t="str">
        <f t="shared" si="2358"/>
        <v/>
      </c>
      <c r="L3668" s="123" t="str">
        <f>IF(H3668="","чи робить СНВВ?",IF(J3668="","чи роблять агрегати?",IF($J3668=0,"агрегати не працюють",IF(AND($H3668=0,$J3668=1),"СНВВ не працює","OK"))))</f>
        <v>чи робить СНВВ?</v>
      </c>
      <c r="M3668" s="100"/>
      <c r="N3668" s="122" t="str">
        <f>IF(OR(E3668&lt;&gt;0, J3668=0), "",D3668)</f>
        <v/>
      </c>
      <c r="O3668" s="122" t="str">
        <f t="shared" si="2359"/>
        <v/>
      </c>
      <c r="P3668" s="122" t="str">
        <f>IF(AND($E3668&lt;&gt;0,$J3668=1),"замінне значення",O3668)</f>
        <v/>
      </c>
      <c r="Q3668" s="122" t="str">
        <f>IF(OR(G3668&lt;&gt;0, J3668=0), "",F3668)</f>
        <v/>
      </c>
      <c r="R3668" s="122" t="str">
        <f t="shared" si="2360"/>
        <v/>
      </c>
      <c r="S3668" s="122" t="str">
        <f>IF(AND(G3668&lt;&gt;0,J3668=1),"замінне значення",R3668)</f>
        <v/>
      </c>
      <c r="T3668" s="122" t="str">
        <f t="shared" si="2361"/>
        <v/>
      </c>
    </row>
    <row r="3669" spans="1:20" outlineLevel="1">
      <c r="A3669" s="161"/>
      <c r="B3669" s="208">
        <v>44707</v>
      </c>
      <c r="C3669" s="96">
        <v>82.8333333333333</v>
      </c>
      <c r="D3669" s="122"/>
      <c r="E3669" s="122" t="str">
        <f t="shared" si="2355"/>
        <v/>
      </c>
      <c r="F3669" s="122"/>
      <c r="G3669" s="122" t="str">
        <f t="shared" si="2356"/>
        <v/>
      </c>
      <c r="H3669" s="122"/>
      <c r="I3669" s="122" t="str">
        <f t="shared" si="2357"/>
        <v/>
      </c>
      <c r="J3669" s="122"/>
      <c r="K3669" s="122" t="str">
        <f t="shared" si="2358"/>
        <v/>
      </c>
      <c r="L3669" s="123" t="str">
        <f>IF(H3669="","чи робить СНВВ?",IF(J3669="","чи роблять агрегати?",IF($J3669=0,"агрегати не працюють",IF(AND($H3669=0,$J3669=1),"СНВВ не працює","OK"))))</f>
        <v>чи робить СНВВ?</v>
      </c>
      <c r="M3669" s="100"/>
      <c r="N3669" s="122" t="str">
        <f>IF(OR(E3669&lt;&gt;0, J3669=0), "",D3669)</f>
        <v/>
      </c>
      <c r="O3669" s="122" t="str">
        <f t="shared" si="2359"/>
        <v/>
      </c>
      <c r="P3669" s="122" t="str">
        <f>IF(AND($E3669&lt;&gt;0,$J3669=1),"замінне значення",O3669)</f>
        <v/>
      </c>
      <c r="Q3669" s="122" t="str">
        <f>IF(OR(G3669&lt;&gt;0, J3669=0), "",F3669)</f>
        <v/>
      </c>
      <c r="R3669" s="122" t="str">
        <f t="shared" si="2360"/>
        <v/>
      </c>
      <c r="S3669" s="122" t="str">
        <f>IF(AND(G3669&lt;&gt;0,J3669=1),"замінне значення",R3669)</f>
        <v/>
      </c>
      <c r="T3669" s="122" t="str">
        <f t="shared" si="2361"/>
        <v/>
      </c>
    </row>
    <row r="3670" spans="1:20" outlineLevel="1">
      <c r="A3670" s="161"/>
      <c r="B3670" s="208">
        <v>44707</v>
      </c>
      <c r="C3670" s="96">
        <v>82.875</v>
      </c>
      <c r="D3670" s="122"/>
      <c r="E3670" s="122" t="str">
        <f t="shared" si="2355"/>
        <v/>
      </c>
      <c r="F3670" s="122"/>
      <c r="G3670" s="122" t="str">
        <f t="shared" si="2356"/>
        <v/>
      </c>
      <c r="H3670" s="122"/>
      <c r="I3670" s="122" t="str">
        <f t="shared" si="2357"/>
        <v/>
      </c>
      <c r="J3670" s="122"/>
      <c r="K3670" s="122" t="str">
        <f t="shared" si="2358"/>
        <v/>
      </c>
      <c r="L3670" s="123" t="str">
        <f>IF(H3670="","чи робить СНВВ?",IF(J3670="","чи роблять агрегати?",IF($J3670=0,"агрегати не працюють",IF(AND($H3670=0,$J3670=1),"СНВВ не працює","OK"))))</f>
        <v>чи робить СНВВ?</v>
      </c>
      <c r="M3670" s="100"/>
      <c r="N3670" s="122" t="str">
        <f>IF(OR(E3670&lt;&gt;0, J3670=0), "",D3670)</f>
        <v/>
      </c>
      <c r="O3670" s="122" t="str">
        <f t="shared" si="2359"/>
        <v/>
      </c>
      <c r="P3670" s="122" t="str">
        <f>IF(AND($E3670&lt;&gt;0,$J3670=1),"замінне значення",O3670)</f>
        <v/>
      </c>
      <c r="Q3670" s="122" t="str">
        <f>IF(OR(G3670&lt;&gt;0, J3670=0), "",F3670)</f>
        <v/>
      </c>
      <c r="R3670" s="122" t="str">
        <f t="shared" si="2360"/>
        <v/>
      </c>
      <c r="S3670" s="122" t="str">
        <f>IF(AND(G3670&lt;&gt;0,J3670=1),"замінне значення",R3670)</f>
        <v/>
      </c>
      <c r="T3670" s="122" t="str">
        <f t="shared" si="2361"/>
        <v/>
      </c>
    </row>
    <row r="3671" spans="1:20" outlineLevel="1">
      <c r="A3671" s="161"/>
      <c r="B3671" s="208">
        <v>44707</v>
      </c>
      <c r="C3671" s="96">
        <v>82.9166666666667</v>
      </c>
      <c r="D3671" s="122"/>
      <c r="E3671" s="122" t="str">
        <f t="shared" si="2355"/>
        <v/>
      </c>
      <c r="F3671" s="122"/>
      <c r="G3671" s="122" t="str">
        <f t="shared" si="2356"/>
        <v/>
      </c>
      <c r="H3671" s="122"/>
      <c r="I3671" s="122" t="str">
        <f t="shared" si="2357"/>
        <v/>
      </c>
      <c r="J3671" s="122"/>
      <c r="K3671" s="122" t="str">
        <f t="shared" si="2358"/>
        <v/>
      </c>
      <c r="L3671" s="123" t="str">
        <f>IF(H3671="","чи робить СНВВ?",IF(J3671="","чи роблять агрегати?",IF($J3671=0,"агрегати не працюють",IF(AND($H3671=0,$J3671=1),"СНВВ не працює","OK"))))</f>
        <v>чи робить СНВВ?</v>
      </c>
      <c r="M3671" s="100"/>
      <c r="N3671" s="122" t="str">
        <f>IF(OR(E3671&lt;&gt;0, J3671=0), "",D3671)</f>
        <v/>
      </c>
      <c r="O3671" s="122" t="str">
        <f t="shared" si="2359"/>
        <v/>
      </c>
      <c r="P3671" s="122" t="str">
        <f>IF(AND($E3671&lt;&gt;0,$J3671=1),"замінне значення",O3671)</f>
        <v/>
      </c>
      <c r="Q3671" s="122" t="str">
        <f>IF(OR(G3671&lt;&gt;0, J3671=0), "",F3671)</f>
        <v/>
      </c>
      <c r="R3671" s="122" t="str">
        <f t="shared" si="2360"/>
        <v/>
      </c>
      <c r="S3671" s="122" t="str">
        <f>IF(AND(G3671&lt;&gt;0,J3671=1),"замінне значення",R3671)</f>
        <v/>
      </c>
      <c r="T3671" s="122" t="str">
        <f t="shared" si="2361"/>
        <v/>
      </c>
    </row>
    <row r="3672" spans="1:20" outlineLevel="1">
      <c r="A3672" s="161"/>
      <c r="B3672" s="208">
        <v>44707</v>
      </c>
      <c r="C3672" s="96">
        <v>82.9583333333333</v>
      </c>
      <c r="D3672" s="122"/>
      <c r="E3672" s="122" t="str">
        <f t="shared" si="2355"/>
        <v/>
      </c>
      <c r="F3672" s="122"/>
      <c r="G3672" s="122" t="str">
        <f t="shared" si="2356"/>
        <v/>
      </c>
      <c r="H3672" s="122"/>
      <c r="I3672" s="122" t="str">
        <f t="shared" si="2357"/>
        <v/>
      </c>
      <c r="J3672" s="122"/>
      <c r="K3672" s="122" t="str">
        <f t="shared" si="2358"/>
        <v/>
      </c>
      <c r="L3672" s="123" t="str">
        <f>IF(H3672="","чи робить СНВВ?",IF(J3672="","чи роблять агрегати?",IF($J3672=0,"агрегати не працюють",IF(AND($H3672=0,$J3672=1),"СНВВ не працює","OK"))))</f>
        <v>чи робить СНВВ?</v>
      </c>
      <c r="M3672" s="100"/>
      <c r="N3672" s="122" t="str">
        <f>IF(OR(E3672&lt;&gt;0, J3672=0), "",D3672)</f>
        <v/>
      </c>
      <c r="O3672" s="122" t="str">
        <f t="shared" si="2359"/>
        <v/>
      </c>
      <c r="P3672" s="122" t="str">
        <f>IF(AND($E3672&lt;&gt;0,$J3672=1),"замінне значення",O3672)</f>
        <v/>
      </c>
      <c r="Q3672" s="122" t="str">
        <f>IF(OR(G3672&lt;&gt;0, J3672=0), "",F3672)</f>
        <v/>
      </c>
      <c r="R3672" s="122" t="str">
        <f t="shared" si="2360"/>
        <v/>
      </c>
      <c r="S3672" s="122" t="str">
        <f>IF(AND(G3672&lt;&gt;0,J3672=1),"замінне значення",R3672)</f>
        <v/>
      </c>
      <c r="T3672" s="122" t="str">
        <f t="shared" si="2361"/>
        <v/>
      </c>
    </row>
    <row r="3673" spans="1:20">
      <c r="A3673" s="204"/>
      <c r="B3673" s="159" t="s">
        <v>231</v>
      </c>
      <c r="C3673" s="159"/>
      <c r="D3673" s="103">
        <f t="shared" ref="D3673" si="2362">SUM(D3649:D3672)</f>
        <v>0</v>
      </c>
      <c r="E3673" s="104">
        <f t="shared" ref="E3673" si="2363">COUNTIF(E3649:E3672,"&gt;0")</f>
        <v>0</v>
      </c>
      <c r="F3673" s="103">
        <f t="shared" ref="F3673" si="2364">SUM(F3649:F3672)</f>
        <v>0</v>
      </c>
      <c r="G3673" s="104">
        <f t="shared" ref="G3673" si="2365">COUNTIF(G3649:G3672,"&gt;0")</f>
        <v>0</v>
      </c>
      <c r="H3673" s="103">
        <f t="shared" ref="H3673" si="2366">SUM(H3649:H3672)</f>
        <v>0</v>
      </c>
      <c r="I3673" s="104">
        <f t="shared" ref="I3673" si="2367">COUNTIF(I3649:I3672,"&gt;0")</f>
        <v>0</v>
      </c>
      <c r="J3673" s="103">
        <f t="shared" ref="J3673" si="2368">SUM(J3649:J3672)</f>
        <v>0</v>
      </c>
      <c r="K3673" s="104">
        <f t="shared" ref="K3673" si="2369">COUNTIF(K3649:K3672,"&gt;0")</f>
        <v>0</v>
      </c>
      <c r="L3673" s="104">
        <f t="shared" ref="L3673" si="2370">COUNTIF(L3649:L3672,"СНВВ не працює")</f>
        <v>0</v>
      </c>
      <c r="M3673" s="100"/>
      <c r="N3673" s="103">
        <f t="shared" si="2353"/>
        <v>0</v>
      </c>
      <c r="O3673" s="103">
        <f t="shared" ref="O3673:T3673" si="2371">SUM(O3649:O3672)</f>
        <v>0</v>
      </c>
      <c r="P3673" s="103">
        <f t="shared" si="2371"/>
        <v>0</v>
      </c>
      <c r="Q3673" s="103">
        <f t="shared" si="2371"/>
        <v>0</v>
      </c>
      <c r="R3673" s="103">
        <f t="shared" si="2371"/>
        <v>0</v>
      </c>
      <c r="S3673" s="103">
        <f t="shared" si="2371"/>
        <v>0</v>
      </c>
      <c r="T3673" s="103">
        <f t="shared" si="2371"/>
        <v>0</v>
      </c>
    </row>
    <row r="3674" spans="1:20" ht="15.75" customHeight="1" outlineLevel="1">
      <c r="A3674" s="160">
        <v>44708</v>
      </c>
      <c r="B3674" s="208">
        <v>44708</v>
      </c>
      <c r="C3674" s="96">
        <v>83</v>
      </c>
      <c r="D3674" s="122"/>
      <c r="E3674" s="122" t="str">
        <f t="shared" ref="E3674:E3697" si="2372">IF(D3674="","",IF(D3674&lt;1,1,0))</f>
        <v/>
      </c>
      <c r="F3674" s="122"/>
      <c r="G3674" s="122" t="str">
        <f t="shared" ref="G3674:G3697" si="2373">IF(F3674="","",IF(F3674&lt;1,1,0))</f>
        <v/>
      </c>
      <c r="H3674" s="122"/>
      <c r="I3674" s="122" t="str">
        <f t="shared" ref="I3674:I3697" si="2374">IF(H3674="","",IF(H3674&lt;1,1,0))</f>
        <v/>
      </c>
      <c r="J3674" s="122"/>
      <c r="K3674" s="122" t="str">
        <f t="shared" ref="K3674:K3697" si="2375">IF(J3674="","",IF(J3674&lt;1,1,0))</f>
        <v/>
      </c>
      <c r="L3674" s="123" t="str">
        <f>IF(H3674="","чи робить СНВВ?",IF(J3674="","чи роблять агрегати?",IF($J3674=0,"агрегати не працюють",IF(AND($H3674=0,$J3674=1),"СНВВ не працює","OK"))))</f>
        <v>чи робить СНВВ?</v>
      </c>
      <c r="M3674" s="100"/>
      <c r="N3674" s="122" t="str">
        <f>IF(OR(E3674&lt;&gt;0, J3674=0), "",D3674)</f>
        <v/>
      </c>
      <c r="O3674" s="122" t="str">
        <f t="shared" ref="O3674:O3697" si="2376">IF(Q3674="", "",(N3674*$O$3+$O$4))</f>
        <v/>
      </c>
      <c r="P3674" s="122" t="str">
        <f>IF(AND($E3674&lt;&gt;0,$J3674=1),"замінне значення",O3674)</f>
        <v/>
      </c>
      <c r="Q3674" s="122" t="str">
        <f>IF(OR(G3674&lt;&gt;0, J3674=0), "",F3674)</f>
        <v/>
      </c>
      <c r="R3674" s="122" t="str">
        <f t="shared" ref="R3674:R3737" si="2377">IF(Q3674="", "",(Q3674*$Q$3+$Q$4))</f>
        <v/>
      </c>
      <c r="S3674" s="122" t="str">
        <f>IF(AND(G3674&lt;&gt;0,J3674=1),"замінне значення",R3674)</f>
        <v/>
      </c>
      <c r="T3674" s="122" t="str">
        <f t="shared" ref="T3674:T3737" si="2378">IFERROR(P3674*S3674,"")</f>
        <v/>
      </c>
    </row>
    <row r="3675" spans="1:20" outlineLevel="1">
      <c r="A3675" s="161"/>
      <c r="B3675" s="208">
        <v>44708</v>
      </c>
      <c r="C3675" s="96">
        <v>83.0416666666667</v>
      </c>
      <c r="D3675" s="122"/>
      <c r="E3675" s="122" t="str">
        <f t="shared" si="2372"/>
        <v/>
      </c>
      <c r="F3675" s="122"/>
      <c r="G3675" s="122" t="str">
        <f t="shared" si="2373"/>
        <v/>
      </c>
      <c r="H3675" s="122"/>
      <c r="I3675" s="122" t="str">
        <f t="shared" si="2374"/>
        <v/>
      </c>
      <c r="J3675" s="122"/>
      <c r="K3675" s="122" t="str">
        <f t="shared" si="2375"/>
        <v/>
      </c>
      <c r="L3675" s="123" t="str">
        <f>IF(H3675="","чи робить СНВВ?",IF(J3675="","чи роблять агрегати?",IF($J3675=0,"агрегати не працюють",IF(AND($H3675=0,$J3675=1),"СНВВ не працює","OK"))))</f>
        <v>чи робить СНВВ?</v>
      </c>
      <c r="M3675" s="100"/>
      <c r="N3675" s="122" t="str">
        <f>IF(OR(E3675&lt;&gt;0, J3675=0), "",D3675)</f>
        <v/>
      </c>
      <c r="O3675" s="122" t="str">
        <f t="shared" si="2376"/>
        <v/>
      </c>
      <c r="P3675" s="122" t="str">
        <f>IF(AND($E3675&lt;&gt;0,$J3675=1),"замінне значення",O3675)</f>
        <v/>
      </c>
      <c r="Q3675" s="122" t="str">
        <f>IF(OR(G3675&lt;&gt;0, J3675=0), "",F3675)</f>
        <v/>
      </c>
      <c r="R3675" s="122" t="str">
        <f t="shared" si="2377"/>
        <v/>
      </c>
      <c r="S3675" s="122" t="str">
        <f>IF(AND(G3675&lt;&gt;0,J3675=1),"замінне значення",R3675)</f>
        <v/>
      </c>
      <c r="T3675" s="122" t="str">
        <f t="shared" si="2378"/>
        <v/>
      </c>
    </row>
    <row r="3676" spans="1:20" outlineLevel="1">
      <c r="A3676" s="161"/>
      <c r="B3676" s="208">
        <v>44708</v>
      </c>
      <c r="C3676" s="96">
        <v>83.0833333333333</v>
      </c>
      <c r="D3676" s="122"/>
      <c r="E3676" s="122" t="str">
        <f t="shared" si="2372"/>
        <v/>
      </c>
      <c r="F3676" s="122"/>
      <c r="G3676" s="122" t="str">
        <f t="shared" si="2373"/>
        <v/>
      </c>
      <c r="H3676" s="122"/>
      <c r="I3676" s="122" t="str">
        <f t="shared" si="2374"/>
        <v/>
      </c>
      <c r="J3676" s="122"/>
      <c r="K3676" s="122" t="str">
        <f t="shared" si="2375"/>
        <v/>
      </c>
      <c r="L3676" s="123" t="str">
        <f>IF(H3676="","чи робить СНВВ?",IF(J3676="","чи роблять агрегати?",IF($J3676=0,"агрегати не працюють",IF(AND($H3676=0,$J3676=1),"СНВВ не працює","OK"))))</f>
        <v>чи робить СНВВ?</v>
      </c>
      <c r="M3676" s="100"/>
      <c r="N3676" s="122" t="str">
        <f>IF(OR(E3676&lt;&gt;0, J3676=0), "",D3676)</f>
        <v/>
      </c>
      <c r="O3676" s="122" t="str">
        <f t="shared" si="2376"/>
        <v/>
      </c>
      <c r="P3676" s="122" t="str">
        <f>IF(AND($E3676&lt;&gt;0,$J3676=1),"замінне значення",O3676)</f>
        <v/>
      </c>
      <c r="Q3676" s="122" t="str">
        <f>IF(OR(G3676&lt;&gt;0, J3676=0), "",F3676)</f>
        <v/>
      </c>
      <c r="R3676" s="122" t="str">
        <f t="shared" si="2377"/>
        <v/>
      </c>
      <c r="S3676" s="122" t="str">
        <f>IF(AND(G3676&lt;&gt;0,J3676=1),"замінне значення",R3676)</f>
        <v/>
      </c>
      <c r="T3676" s="122" t="str">
        <f t="shared" si="2378"/>
        <v/>
      </c>
    </row>
    <row r="3677" spans="1:20" outlineLevel="1">
      <c r="A3677" s="161"/>
      <c r="B3677" s="208">
        <v>44708</v>
      </c>
      <c r="C3677" s="96">
        <v>83.125</v>
      </c>
      <c r="D3677" s="122"/>
      <c r="E3677" s="122" t="str">
        <f t="shared" si="2372"/>
        <v/>
      </c>
      <c r="F3677" s="122"/>
      <c r="G3677" s="122" t="str">
        <f t="shared" si="2373"/>
        <v/>
      </c>
      <c r="H3677" s="122"/>
      <c r="I3677" s="122" t="str">
        <f t="shared" si="2374"/>
        <v/>
      </c>
      <c r="J3677" s="122"/>
      <c r="K3677" s="122" t="str">
        <f t="shared" si="2375"/>
        <v/>
      </c>
      <c r="L3677" s="123" t="str">
        <f>IF(H3677="","чи робить СНВВ?",IF(J3677="","чи роблять агрегати?",IF($J3677=0,"агрегати не працюють",IF(AND($H3677=0,$J3677=1),"СНВВ не працює","OK"))))</f>
        <v>чи робить СНВВ?</v>
      </c>
      <c r="M3677" s="100"/>
      <c r="N3677" s="122" t="str">
        <f>IF(OR(E3677&lt;&gt;0, J3677=0), "",D3677)</f>
        <v/>
      </c>
      <c r="O3677" s="122" t="str">
        <f t="shared" si="2376"/>
        <v/>
      </c>
      <c r="P3677" s="122" t="str">
        <f>IF(AND($E3677&lt;&gt;0,$J3677=1),"замінне значення",O3677)</f>
        <v/>
      </c>
      <c r="Q3677" s="122" t="str">
        <f>IF(OR(G3677&lt;&gt;0, J3677=0), "",F3677)</f>
        <v/>
      </c>
      <c r="R3677" s="122" t="str">
        <f t="shared" si="2377"/>
        <v/>
      </c>
      <c r="S3677" s="122" t="str">
        <f>IF(AND(G3677&lt;&gt;0,J3677=1),"замінне значення",R3677)</f>
        <v/>
      </c>
      <c r="T3677" s="122" t="str">
        <f t="shared" si="2378"/>
        <v/>
      </c>
    </row>
    <row r="3678" spans="1:20" outlineLevel="1">
      <c r="A3678" s="161"/>
      <c r="B3678" s="208">
        <v>44708</v>
      </c>
      <c r="C3678" s="96">
        <v>83.1666666666667</v>
      </c>
      <c r="D3678" s="122"/>
      <c r="E3678" s="122" t="str">
        <f t="shared" si="2372"/>
        <v/>
      </c>
      <c r="F3678" s="122"/>
      <c r="G3678" s="122" t="str">
        <f t="shared" si="2373"/>
        <v/>
      </c>
      <c r="H3678" s="122"/>
      <c r="I3678" s="122" t="str">
        <f t="shared" si="2374"/>
        <v/>
      </c>
      <c r="J3678" s="122"/>
      <c r="K3678" s="122" t="str">
        <f t="shared" si="2375"/>
        <v/>
      </c>
      <c r="L3678" s="123" t="str">
        <f>IF(H3678="","чи робить СНВВ?",IF(J3678="","чи роблять агрегати?",IF($J3678=0,"агрегати не працюють",IF(AND($H3678=0,$J3678=1),"СНВВ не працює","OK"))))</f>
        <v>чи робить СНВВ?</v>
      </c>
      <c r="M3678" s="100"/>
      <c r="N3678" s="122" t="str">
        <f>IF(OR(E3678&lt;&gt;0, J3678=0), "",D3678)</f>
        <v/>
      </c>
      <c r="O3678" s="122" t="str">
        <f t="shared" si="2376"/>
        <v/>
      </c>
      <c r="P3678" s="122" t="str">
        <f>IF(AND($E3678&lt;&gt;0,$J3678=1),"замінне значення",O3678)</f>
        <v/>
      </c>
      <c r="Q3678" s="122" t="str">
        <f>IF(OR(G3678&lt;&gt;0, J3678=0), "",F3678)</f>
        <v/>
      </c>
      <c r="R3678" s="122" t="str">
        <f t="shared" si="2377"/>
        <v/>
      </c>
      <c r="S3678" s="122" t="str">
        <f>IF(AND(G3678&lt;&gt;0,J3678=1),"замінне значення",R3678)</f>
        <v/>
      </c>
      <c r="T3678" s="122" t="str">
        <f t="shared" si="2378"/>
        <v/>
      </c>
    </row>
    <row r="3679" spans="1:20" outlineLevel="1">
      <c r="A3679" s="161"/>
      <c r="B3679" s="208">
        <v>44708</v>
      </c>
      <c r="C3679" s="96">
        <v>83.2083333333333</v>
      </c>
      <c r="D3679" s="122"/>
      <c r="E3679" s="122" t="str">
        <f t="shared" si="2372"/>
        <v/>
      </c>
      <c r="F3679" s="122"/>
      <c r="G3679" s="122" t="str">
        <f t="shared" si="2373"/>
        <v/>
      </c>
      <c r="H3679" s="122"/>
      <c r="I3679" s="122" t="str">
        <f t="shared" si="2374"/>
        <v/>
      </c>
      <c r="J3679" s="122"/>
      <c r="K3679" s="122" t="str">
        <f t="shared" si="2375"/>
        <v/>
      </c>
      <c r="L3679" s="123" t="str">
        <f>IF(H3679="","чи робить СНВВ?",IF(J3679="","чи роблять агрегати?",IF($J3679=0,"агрегати не працюють",IF(AND($H3679=0,$J3679=1),"СНВВ не працює","OK"))))</f>
        <v>чи робить СНВВ?</v>
      </c>
      <c r="M3679" s="100"/>
      <c r="N3679" s="122" t="str">
        <f>IF(OR(E3679&lt;&gt;0, J3679=0), "",D3679)</f>
        <v/>
      </c>
      <c r="O3679" s="122" t="str">
        <f t="shared" si="2376"/>
        <v/>
      </c>
      <c r="P3679" s="122" t="str">
        <f>IF(AND($E3679&lt;&gt;0,$J3679=1),"замінне значення",O3679)</f>
        <v/>
      </c>
      <c r="Q3679" s="122" t="str">
        <f>IF(OR(G3679&lt;&gt;0, J3679=0), "",F3679)</f>
        <v/>
      </c>
      <c r="R3679" s="122" t="str">
        <f t="shared" si="2377"/>
        <v/>
      </c>
      <c r="S3679" s="122" t="str">
        <f>IF(AND(G3679&lt;&gt;0,J3679=1),"замінне значення",R3679)</f>
        <v/>
      </c>
      <c r="T3679" s="122" t="str">
        <f t="shared" si="2378"/>
        <v/>
      </c>
    </row>
    <row r="3680" spans="1:20" outlineLevel="1">
      <c r="A3680" s="161"/>
      <c r="B3680" s="208">
        <v>44708</v>
      </c>
      <c r="C3680" s="96">
        <v>83.25</v>
      </c>
      <c r="D3680" s="122"/>
      <c r="E3680" s="122" t="str">
        <f t="shared" si="2372"/>
        <v/>
      </c>
      <c r="F3680" s="122"/>
      <c r="G3680" s="122" t="str">
        <f t="shared" si="2373"/>
        <v/>
      </c>
      <c r="H3680" s="122"/>
      <c r="I3680" s="122" t="str">
        <f t="shared" si="2374"/>
        <v/>
      </c>
      <c r="J3680" s="122"/>
      <c r="K3680" s="122" t="str">
        <f t="shared" si="2375"/>
        <v/>
      </c>
      <c r="L3680" s="123" t="str">
        <f>IF(H3680="","чи робить СНВВ?",IF(J3680="","чи роблять агрегати?",IF($J3680=0,"агрегати не працюють",IF(AND($H3680=0,$J3680=1),"СНВВ не працює","OK"))))</f>
        <v>чи робить СНВВ?</v>
      </c>
      <c r="M3680" s="100"/>
      <c r="N3680" s="122" t="str">
        <f>IF(OR(E3680&lt;&gt;0, J3680=0), "",D3680)</f>
        <v/>
      </c>
      <c r="O3680" s="122" t="str">
        <f t="shared" si="2376"/>
        <v/>
      </c>
      <c r="P3680" s="122" t="str">
        <f>IF(AND($E3680&lt;&gt;0,$J3680=1),"замінне значення",O3680)</f>
        <v/>
      </c>
      <c r="Q3680" s="122" t="str">
        <f>IF(OR(G3680&lt;&gt;0, J3680=0), "",F3680)</f>
        <v/>
      </c>
      <c r="R3680" s="122" t="str">
        <f t="shared" si="2377"/>
        <v/>
      </c>
      <c r="S3680" s="122" t="str">
        <f>IF(AND(G3680&lt;&gt;0,J3680=1),"замінне значення",R3680)</f>
        <v/>
      </c>
      <c r="T3680" s="122" t="str">
        <f t="shared" si="2378"/>
        <v/>
      </c>
    </row>
    <row r="3681" spans="1:20" outlineLevel="1">
      <c r="A3681" s="161"/>
      <c r="B3681" s="208">
        <v>44708</v>
      </c>
      <c r="C3681" s="96">
        <v>83.2916666666667</v>
      </c>
      <c r="D3681" s="122"/>
      <c r="E3681" s="122" t="str">
        <f t="shared" si="2372"/>
        <v/>
      </c>
      <c r="F3681" s="122"/>
      <c r="G3681" s="122" t="str">
        <f t="shared" si="2373"/>
        <v/>
      </c>
      <c r="H3681" s="122"/>
      <c r="I3681" s="122" t="str">
        <f t="shared" si="2374"/>
        <v/>
      </c>
      <c r="J3681" s="122"/>
      <c r="K3681" s="122" t="str">
        <f t="shared" si="2375"/>
        <v/>
      </c>
      <c r="L3681" s="123" t="str">
        <f>IF(H3681="","чи робить СНВВ?",IF(J3681="","чи роблять агрегати?",IF($J3681=0,"агрегати не працюють",IF(AND($H3681=0,$J3681=1),"СНВВ не працює","OK"))))</f>
        <v>чи робить СНВВ?</v>
      </c>
      <c r="M3681" s="100"/>
      <c r="N3681" s="122" t="str">
        <f>IF(OR(E3681&lt;&gt;0, J3681=0), "",D3681)</f>
        <v/>
      </c>
      <c r="O3681" s="122" t="str">
        <f t="shared" si="2376"/>
        <v/>
      </c>
      <c r="P3681" s="122" t="str">
        <f>IF(AND($E3681&lt;&gt;0,$J3681=1),"замінне значення",O3681)</f>
        <v/>
      </c>
      <c r="Q3681" s="122" t="str">
        <f>IF(OR(G3681&lt;&gt;0, J3681=0), "",F3681)</f>
        <v/>
      </c>
      <c r="R3681" s="122" t="str">
        <f t="shared" si="2377"/>
        <v/>
      </c>
      <c r="S3681" s="122" t="str">
        <f>IF(AND(G3681&lt;&gt;0,J3681=1),"замінне значення",R3681)</f>
        <v/>
      </c>
      <c r="T3681" s="122" t="str">
        <f t="shared" si="2378"/>
        <v/>
      </c>
    </row>
    <row r="3682" spans="1:20" outlineLevel="1">
      <c r="A3682" s="161"/>
      <c r="B3682" s="208">
        <v>44708</v>
      </c>
      <c r="C3682" s="96">
        <v>83.3333333333333</v>
      </c>
      <c r="D3682" s="122"/>
      <c r="E3682" s="122" t="str">
        <f t="shared" si="2372"/>
        <v/>
      </c>
      <c r="F3682" s="122"/>
      <c r="G3682" s="122" t="str">
        <f t="shared" si="2373"/>
        <v/>
      </c>
      <c r="H3682" s="122"/>
      <c r="I3682" s="122" t="str">
        <f t="shared" si="2374"/>
        <v/>
      </c>
      <c r="J3682" s="122"/>
      <c r="K3682" s="122" t="str">
        <f t="shared" si="2375"/>
        <v/>
      </c>
      <c r="L3682" s="123" t="str">
        <f>IF(H3682="","чи робить СНВВ?",IF(J3682="","чи роблять агрегати?",IF($J3682=0,"агрегати не працюють",IF(AND($H3682=0,$J3682=1),"СНВВ не працює","OK"))))</f>
        <v>чи робить СНВВ?</v>
      </c>
      <c r="M3682" s="100"/>
      <c r="N3682" s="122" t="str">
        <f>IF(OR(E3682&lt;&gt;0, J3682=0), "",D3682)</f>
        <v/>
      </c>
      <c r="O3682" s="122" t="str">
        <f t="shared" si="2376"/>
        <v/>
      </c>
      <c r="P3682" s="122" t="str">
        <f>IF(AND($E3682&lt;&gt;0,$J3682=1),"замінне значення",O3682)</f>
        <v/>
      </c>
      <c r="Q3682" s="122" t="str">
        <f>IF(OR(G3682&lt;&gt;0, J3682=0), "",F3682)</f>
        <v/>
      </c>
      <c r="R3682" s="122" t="str">
        <f t="shared" si="2377"/>
        <v/>
      </c>
      <c r="S3682" s="122" t="str">
        <f>IF(AND(G3682&lt;&gt;0,J3682=1),"замінне значення",R3682)</f>
        <v/>
      </c>
      <c r="T3682" s="122" t="str">
        <f t="shared" si="2378"/>
        <v/>
      </c>
    </row>
    <row r="3683" spans="1:20" outlineLevel="1">
      <c r="A3683" s="161"/>
      <c r="B3683" s="208">
        <v>44708</v>
      </c>
      <c r="C3683" s="96">
        <v>83.375</v>
      </c>
      <c r="D3683" s="122"/>
      <c r="E3683" s="122" t="str">
        <f t="shared" si="2372"/>
        <v/>
      </c>
      <c r="F3683" s="122"/>
      <c r="G3683" s="122" t="str">
        <f t="shared" si="2373"/>
        <v/>
      </c>
      <c r="H3683" s="122"/>
      <c r="I3683" s="122" t="str">
        <f t="shared" si="2374"/>
        <v/>
      </c>
      <c r="J3683" s="122"/>
      <c r="K3683" s="122" t="str">
        <f t="shared" si="2375"/>
        <v/>
      </c>
      <c r="L3683" s="123" t="str">
        <f>IF(H3683="","чи робить СНВВ?",IF(J3683="","чи роблять агрегати?",IF($J3683=0,"агрегати не працюють",IF(AND($H3683=0,$J3683=1),"СНВВ не працює","OK"))))</f>
        <v>чи робить СНВВ?</v>
      </c>
      <c r="M3683" s="100"/>
      <c r="N3683" s="122" t="str">
        <f>IF(OR(E3683&lt;&gt;0, J3683=0), "",D3683)</f>
        <v/>
      </c>
      <c r="O3683" s="122" t="str">
        <f t="shared" si="2376"/>
        <v/>
      </c>
      <c r="P3683" s="122" t="str">
        <f>IF(AND($E3683&lt;&gt;0,$J3683=1),"замінне значення",O3683)</f>
        <v/>
      </c>
      <c r="Q3683" s="122" t="str">
        <f>IF(OR(G3683&lt;&gt;0, J3683=0), "",F3683)</f>
        <v/>
      </c>
      <c r="R3683" s="122" t="str">
        <f t="shared" si="2377"/>
        <v/>
      </c>
      <c r="S3683" s="122" t="str">
        <f>IF(AND(G3683&lt;&gt;0,J3683=1),"замінне значення",R3683)</f>
        <v/>
      </c>
      <c r="T3683" s="122" t="str">
        <f t="shared" si="2378"/>
        <v/>
      </c>
    </row>
    <row r="3684" spans="1:20" outlineLevel="1">
      <c r="A3684" s="161"/>
      <c r="B3684" s="208">
        <v>44708</v>
      </c>
      <c r="C3684" s="96">
        <v>83.4166666666667</v>
      </c>
      <c r="D3684" s="122"/>
      <c r="E3684" s="122" t="str">
        <f t="shared" si="2372"/>
        <v/>
      </c>
      <c r="F3684" s="122"/>
      <c r="G3684" s="122" t="str">
        <f t="shared" si="2373"/>
        <v/>
      </c>
      <c r="H3684" s="122"/>
      <c r="I3684" s="122" t="str">
        <f t="shared" si="2374"/>
        <v/>
      </c>
      <c r="J3684" s="122"/>
      <c r="K3684" s="122" t="str">
        <f t="shared" si="2375"/>
        <v/>
      </c>
      <c r="L3684" s="123" t="str">
        <f>IF(H3684="","чи робить СНВВ?",IF(J3684="","чи роблять агрегати?",IF($J3684=0,"агрегати не працюють",IF(AND($H3684=0,$J3684=1),"СНВВ не працює","OK"))))</f>
        <v>чи робить СНВВ?</v>
      </c>
      <c r="M3684" s="100"/>
      <c r="N3684" s="122" t="str">
        <f>IF(OR(E3684&lt;&gt;0, J3684=0), "",D3684)</f>
        <v/>
      </c>
      <c r="O3684" s="122" t="str">
        <f t="shared" si="2376"/>
        <v/>
      </c>
      <c r="P3684" s="122" t="str">
        <f>IF(AND($E3684&lt;&gt;0,$J3684=1),"замінне значення",O3684)</f>
        <v/>
      </c>
      <c r="Q3684" s="122" t="str">
        <f>IF(OR(G3684&lt;&gt;0, J3684=0), "",F3684)</f>
        <v/>
      </c>
      <c r="R3684" s="122" t="str">
        <f t="shared" si="2377"/>
        <v/>
      </c>
      <c r="S3684" s="122" t="str">
        <f>IF(AND(G3684&lt;&gt;0,J3684=1),"замінне значення",R3684)</f>
        <v/>
      </c>
      <c r="T3684" s="122" t="str">
        <f t="shared" si="2378"/>
        <v/>
      </c>
    </row>
    <row r="3685" spans="1:20" outlineLevel="1">
      <c r="A3685" s="161"/>
      <c r="B3685" s="208">
        <v>44708</v>
      </c>
      <c r="C3685" s="96">
        <v>83.4583333333333</v>
      </c>
      <c r="D3685" s="122"/>
      <c r="E3685" s="122" t="str">
        <f t="shared" si="2372"/>
        <v/>
      </c>
      <c r="F3685" s="122"/>
      <c r="G3685" s="122" t="str">
        <f t="shared" si="2373"/>
        <v/>
      </c>
      <c r="H3685" s="122"/>
      <c r="I3685" s="122" t="str">
        <f t="shared" si="2374"/>
        <v/>
      </c>
      <c r="J3685" s="122"/>
      <c r="K3685" s="122" t="str">
        <f t="shared" si="2375"/>
        <v/>
      </c>
      <c r="L3685" s="123" t="str">
        <f>IF(H3685="","чи робить СНВВ?",IF(J3685="","чи роблять агрегати?",IF($J3685=0,"агрегати не працюють",IF(AND($H3685=0,$J3685=1),"СНВВ не працює","OK"))))</f>
        <v>чи робить СНВВ?</v>
      </c>
      <c r="M3685" s="100"/>
      <c r="N3685" s="122" t="str">
        <f>IF(OR(E3685&lt;&gt;0, J3685=0), "",D3685)</f>
        <v/>
      </c>
      <c r="O3685" s="122" t="str">
        <f t="shared" si="2376"/>
        <v/>
      </c>
      <c r="P3685" s="122" t="str">
        <f>IF(AND($E3685&lt;&gt;0,$J3685=1),"замінне значення",O3685)</f>
        <v/>
      </c>
      <c r="Q3685" s="122" t="str">
        <f>IF(OR(G3685&lt;&gt;0, J3685=0), "",F3685)</f>
        <v/>
      </c>
      <c r="R3685" s="122" t="str">
        <f t="shared" si="2377"/>
        <v/>
      </c>
      <c r="S3685" s="122" t="str">
        <f>IF(AND(G3685&lt;&gt;0,J3685=1),"замінне значення",R3685)</f>
        <v/>
      </c>
      <c r="T3685" s="122" t="str">
        <f t="shared" si="2378"/>
        <v/>
      </c>
    </row>
    <row r="3686" spans="1:20" outlineLevel="1">
      <c r="A3686" s="161"/>
      <c r="B3686" s="208">
        <v>44708</v>
      </c>
      <c r="C3686" s="96">
        <v>83.5</v>
      </c>
      <c r="D3686" s="122"/>
      <c r="E3686" s="122" t="str">
        <f t="shared" si="2372"/>
        <v/>
      </c>
      <c r="F3686" s="122"/>
      <c r="G3686" s="122" t="str">
        <f t="shared" si="2373"/>
        <v/>
      </c>
      <c r="H3686" s="122"/>
      <c r="I3686" s="122" t="str">
        <f t="shared" si="2374"/>
        <v/>
      </c>
      <c r="J3686" s="122"/>
      <c r="K3686" s="122" t="str">
        <f t="shared" si="2375"/>
        <v/>
      </c>
      <c r="L3686" s="123" t="str">
        <f>IF(H3686="","чи робить СНВВ?",IF(J3686="","чи роблять агрегати?",IF($J3686=0,"агрегати не працюють",IF(AND($H3686=0,$J3686=1),"СНВВ не працює","OK"))))</f>
        <v>чи робить СНВВ?</v>
      </c>
      <c r="M3686" s="100"/>
      <c r="N3686" s="122" t="str">
        <f>IF(OR(E3686&lt;&gt;0, J3686=0), "",D3686)</f>
        <v/>
      </c>
      <c r="O3686" s="122" t="str">
        <f t="shared" si="2376"/>
        <v/>
      </c>
      <c r="P3686" s="122" t="str">
        <f>IF(AND($E3686&lt;&gt;0,$J3686=1),"замінне значення",O3686)</f>
        <v/>
      </c>
      <c r="Q3686" s="122" t="str">
        <f>IF(OR(G3686&lt;&gt;0, J3686=0), "",F3686)</f>
        <v/>
      </c>
      <c r="R3686" s="122" t="str">
        <f t="shared" si="2377"/>
        <v/>
      </c>
      <c r="S3686" s="122" t="str">
        <f>IF(AND(G3686&lt;&gt;0,J3686=1),"замінне значення",R3686)</f>
        <v/>
      </c>
      <c r="T3686" s="122" t="str">
        <f t="shared" si="2378"/>
        <v/>
      </c>
    </row>
    <row r="3687" spans="1:20" outlineLevel="1">
      <c r="A3687" s="161"/>
      <c r="B3687" s="208">
        <v>44708</v>
      </c>
      <c r="C3687" s="96">
        <v>83.5416666666667</v>
      </c>
      <c r="D3687" s="122"/>
      <c r="E3687" s="122" t="str">
        <f t="shared" si="2372"/>
        <v/>
      </c>
      <c r="F3687" s="122"/>
      <c r="G3687" s="122" t="str">
        <f t="shared" si="2373"/>
        <v/>
      </c>
      <c r="H3687" s="122"/>
      <c r="I3687" s="122" t="str">
        <f t="shared" si="2374"/>
        <v/>
      </c>
      <c r="J3687" s="122"/>
      <c r="K3687" s="122" t="str">
        <f t="shared" si="2375"/>
        <v/>
      </c>
      <c r="L3687" s="123" t="str">
        <f>IF(H3687="","чи робить СНВВ?",IF(J3687="","чи роблять агрегати?",IF($J3687=0,"агрегати не працюють",IF(AND($H3687=0,$J3687=1),"СНВВ не працює","OK"))))</f>
        <v>чи робить СНВВ?</v>
      </c>
      <c r="M3687" s="100"/>
      <c r="N3687" s="122" t="str">
        <f>IF(OR(E3687&lt;&gt;0, J3687=0), "",D3687)</f>
        <v/>
      </c>
      <c r="O3687" s="122" t="str">
        <f t="shared" si="2376"/>
        <v/>
      </c>
      <c r="P3687" s="122" t="str">
        <f>IF(AND($E3687&lt;&gt;0,$J3687=1),"замінне значення",O3687)</f>
        <v/>
      </c>
      <c r="Q3687" s="122" t="str">
        <f>IF(OR(G3687&lt;&gt;0, J3687=0), "",F3687)</f>
        <v/>
      </c>
      <c r="R3687" s="122" t="str">
        <f t="shared" si="2377"/>
        <v/>
      </c>
      <c r="S3687" s="122" t="str">
        <f>IF(AND(G3687&lt;&gt;0,J3687=1),"замінне значення",R3687)</f>
        <v/>
      </c>
      <c r="T3687" s="122" t="str">
        <f t="shared" si="2378"/>
        <v/>
      </c>
    </row>
    <row r="3688" spans="1:20" outlineLevel="1">
      <c r="A3688" s="161"/>
      <c r="B3688" s="208">
        <v>44708</v>
      </c>
      <c r="C3688" s="96">
        <v>83.5833333333333</v>
      </c>
      <c r="D3688" s="122"/>
      <c r="E3688" s="122" t="str">
        <f t="shared" si="2372"/>
        <v/>
      </c>
      <c r="F3688" s="122"/>
      <c r="G3688" s="122" t="str">
        <f t="shared" si="2373"/>
        <v/>
      </c>
      <c r="H3688" s="122"/>
      <c r="I3688" s="122" t="str">
        <f t="shared" si="2374"/>
        <v/>
      </c>
      <c r="J3688" s="122"/>
      <c r="K3688" s="122" t="str">
        <f t="shared" si="2375"/>
        <v/>
      </c>
      <c r="L3688" s="123" t="str">
        <f>IF(H3688="","чи робить СНВВ?",IF(J3688="","чи роблять агрегати?",IF($J3688=0,"агрегати не працюють",IF(AND($H3688=0,$J3688=1),"СНВВ не працює","OK"))))</f>
        <v>чи робить СНВВ?</v>
      </c>
      <c r="M3688" s="100"/>
      <c r="N3688" s="122" t="str">
        <f>IF(OR(E3688&lt;&gt;0, J3688=0), "",D3688)</f>
        <v/>
      </c>
      <c r="O3688" s="122" t="str">
        <f t="shared" si="2376"/>
        <v/>
      </c>
      <c r="P3688" s="122" t="str">
        <f>IF(AND($E3688&lt;&gt;0,$J3688=1),"замінне значення",O3688)</f>
        <v/>
      </c>
      <c r="Q3688" s="122" t="str">
        <f>IF(OR(G3688&lt;&gt;0, J3688=0), "",F3688)</f>
        <v/>
      </c>
      <c r="R3688" s="122" t="str">
        <f t="shared" si="2377"/>
        <v/>
      </c>
      <c r="S3688" s="122" t="str">
        <f>IF(AND(G3688&lt;&gt;0,J3688=1),"замінне значення",R3688)</f>
        <v/>
      </c>
      <c r="T3688" s="122" t="str">
        <f t="shared" si="2378"/>
        <v/>
      </c>
    </row>
    <row r="3689" spans="1:20" outlineLevel="1">
      <c r="A3689" s="161"/>
      <c r="B3689" s="208">
        <v>44708</v>
      </c>
      <c r="C3689" s="96">
        <v>83.625</v>
      </c>
      <c r="D3689" s="122"/>
      <c r="E3689" s="122" t="str">
        <f t="shared" si="2372"/>
        <v/>
      </c>
      <c r="F3689" s="122"/>
      <c r="G3689" s="122" t="str">
        <f t="shared" si="2373"/>
        <v/>
      </c>
      <c r="H3689" s="122"/>
      <c r="I3689" s="122" t="str">
        <f t="shared" si="2374"/>
        <v/>
      </c>
      <c r="J3689" s="122"/>
      <c r="K3689" s="122" t="str">
        <f t="shared" si="2375"/>
        <v/>
      </c>
      <c r="L3689" s="123" t="str">
        <f>IF(H3689="","чи робить СНВВ?",IF(J3689="","чи роблять агрегати?",IF($J3689=0,"агрегати не працюють",IF(AND($H3689=0,$J3689=1),"СНВВ не працює","OK"))))</f>
        <v>чи робить СНВВ?</v>
      </c>
      <c r="M3689" s="100"/>
      <c r="N3689" s="122" t="str">
        <f>IF(OR(E3689&lt;&gt;0, J3689=0), "",D3689)</f>
        <v/>
      </c>
      <c r="O3689" s="122" t="str">
        <f t="shared" si="2376"/>
        <v/>
      </c>
      <c r="P3689" s="122" t="str">
        <f>IF(AND($E3689&lt;&gt;0,$J3689=1),"замінне значення",O3689)</f>
        <v/>
      </c>
      <c r="Q3689" s="122" t="str">
        <f>IF(OR(G3689&lt;&gt;0, J3689=0), "",F3689)</f>
        <v/>
      </c>
      <c r="R3689" s="122" t="str">
        <f t="shared" si="2377"/>
        <v/>
      </c>
      <c r="S3689" s="122" t="str">
        <f>IF(AND(G3689&lt;&gt;0,J3689=1),"замінне значення",R3689)</f>
        <v/>
      </c>
      <c r="T3689" s="122" t="str">
        <f t="shared" si="2378"/>
        <v/>
      </c>
    </row>
    <row r="3690" spans="1:20" outlineLevel="1">
      <c r="A3690" s="161"/>
      <c r="B3690" s="208">
        <v>44708</v>
      </c>
      <c r="C3690" s="96">
        <v>83.6666666666667</v>
      </c>
      <c r="D3690" s="122"/>
      <c r="E3690" s="122" t="str">
        <f t="shared" si="2372"/>
        <v/>
      </c>
      <c r="F3690" s="122"/>
      <c r="G3690" s="122" t="str">
        <f t="shared" si="2373"/>
        <v/>
      </c>
      <c r="H3690" s="122"/>
      <c r="I3690" s="122" t="str">
        <f t="shared" si="2374"/>
        <v/>
      </c>
      <c r="J3690" s="122"/>
      <c r="K3690" s="122" t="str">
        <f t="shared" si="2375"/>
        <v/>
      </c>
      <c r="L3690" s="123" t="str">
        <f>IF(H3690="","чи робить СНВВ?",IF(J3690="","чи роблять агрегати?",IF($J3690=0,"агрегати не працюють",IF(AND($H3690=0,$J3690=1),"СНВВ не працює","OK"))))</f>
        <v>чи робить СНВВ?</v>
      </c>
      <c r="M3690" s="100"/>
      <c r="N3690" s="122" t="str">
        <f>IF(OR(E3690&lt;&gt;0, J3690=0), "",D3690)</f>
        <v/>
      </c>
      <c r="O3690" s="122" t="str">
        <f t="shared" si="2376"/>
        <v/>
      </c>
      <c r="P3690" s="122" t="str">
        <f>IF(AND($E3690&lt;&gt;0,$J3690=1),"замінне значення",O3690)</f>
        <v/>
      </c>
      <c r="Q3690" s="122" t="str">
        <f>IF(OR(G3690&lt;&gt;0, J3690=0), "",F3690)</f>
        <v/>
      </c>
      <c r="R3690" s="122" t="str">
        <f t="shared" si="2377"/>
        <v/>
      </c>
      <c r="S3690" s="122" t="str">
        <f>IF(AND(G3690&lt;&gt;0,J3690=1),"замінне значення",R3690)</f>
        <v/>
      </c>
      <c r="T3690" s="122" t="str">
        <f t="shared" si="2378"/>
        <v/>
      </c>
    </row>
    <row r="3691" spans="1:20" outlineLevel="1">
      <c r="A3691" s="161"/>
      <c r="B3691" s="208">
        <v>44708</v>
      </c>
      <c r="C3691" s="96">
        <v>83.7083333333333</v>
      </c>
      <c r="D3691" s="122"/>
      <c r="E3691" s="122" t="str">
        <f t="shared" si="2372"/>
        <v/>
      </c>
      <c r="F3691" s="122"/>
      <c r="G3691" s="122" t="str">
        <f t="shared" si="2373"/>
        <v/>
      </c>
      <c r="H3691" s="122"/>
      <c r="I3691" s="122" t="str">
        <f t="shared" si="2374"/>
        <v/>
      </c>
      <c r="J3691" s="122"/>
      <c r="K3691" s="122" t="str">
        <f t="shared" si="2375"/>
        <v/>
      </c>
      <c r="L3691" s="123" t="str">
        <f>IF(H3691="","чи робить СНВВ?",IF(J3691="","чи роблять агрегати?",IF($J3691=0,"агрегати не працюють",IF(AND($H3691=0,$J3691=1),"СНВВ не працює","OK"))))</f>
        <v>чи робить СНВВ?</v>
      </c>
      <c r="M3691" s="100"/>
      <c r="N3691" s="122" t="str">
        <f>IF(OR(E3691&lt;&gt;0, J3691=0), "",D3691)</f>
        <v/>
      </c>
      <c r="O3691" s="122" t="str">
        <f t="shared" si="2376"/>
        <v/>
      </c>
      <c r="P3691" s="122" t="str">
        <f>IF(AND($E3691&lt;&gt;0,$J3691=1),"замінне значення",O3691)</f>
        <v/>
      </c>
      <c r="Q3691" s="122" t="str">
        <f>IF(OR(G3691&lt;&gt;0, J3691=0), "",F3691)</f>
        <v/>
      </c>
      <c r="R3691" s="122" t="str">
        <f t="shared" si="2377"/>
        <v/>
      </c>
      <c r="S3691" s="122" t="str">
        <f>IF(AND(G3691&lt;&gt;0,J3691=1),"замінне значення",R3691)</f>
        <v/>
      </c>
      <c r="T3691" s="122" t="str">
        <f t="shared" si="2378"/>
        <v/>
      </c>
    </row>
    <row r="3692" spans="1:20" outlineLevel="1">
      <c r="A3692" s="161"/>
      <c r="B3692" s="208">
        <v>44708</v>
      </c>
      <c r="C3692" s="96">
        <v>83.75</v>
      </c>
      <c r="D3692" s="122"/>
      <c r="E3692" s="122" t="str">
        <f t="shared" si="2372"/>
        <v/>
      </c>
      <c r="F3692" s="122"/>
      <c r="G3692" s="122" t="str">
        <f t="shared" si="2373"/>
        <v/>
      </c>
      <c r="H3692" s="122"/>
      <c r="I3692" s="122" t="str">
        <f t="shared" si="2374"/>
        <v/>
      </c>
      <c r="J3692" s="122"/>
      <c r="K3692" s="122" t="str">
        <f t="shared" si="2375"/>
        <v/>
      </c>
      <c r="L3692" s="123" t="str">
        <f>IF(H3692="","чи робить СНВВ?",IF(J3692="","чи роблять агрегати?",IF($J3692=0,"агрегати не працюють",IF(AND($H3692=0,$J3692=1),"СНВВ не працює","OK"))))</f>
        <v>чи робить СНВВ?</v>
      </c>
      <c r="M3692" s="100"/>
      <c r="N3692" s="122" t="str">
        <f>IF(OR(E3692&lt;&gt;0, J3692=0), "",D3692)</f>
        <v/>
      </c>
      <c r="O3692" s="122" t="str">
        <f t="shared" si="2376"/>
        <v/>
      </c>
      <c r="P3692" s="122" t="str">
        <f>IF(AND($E3692&lt;&gt;0,$J3692=1),"замінне значення",O3692)</f>
        <v/>
      </c>
      <c r="Q3692" s="122" t="str">
        <f>IF(OR(G3692&lt;&gt;0, J3692=0), "",F3692)</f>
        <v/>
      </c>
      <c r="R3692" s="122" t="str">
        <f t="shared" si="2377"/>
        <v/>
      </c>
      <c r="S3692" s="122" t="str">
        <f>IF(AND(G3692&lt;&gt;0,J3692=1),"замінне значення",R3692)</f>
        <v/>
      </c>
      <c r="T3692" s="122" t="str">
        <f t="shared" si="2378"/>
        <v/>
      </c>
    </row>
    <row r="3693" spans="1:20" outlineLevel="1">
      <c r="A3693" s="161"/>
      <c r="B3693" s="208">
        <v>44708</v>
      </c>
      <c r="C3693" s="96">
        <v>83.7916666666667</v>
      </c>
      <c r="D3693" s="122"/>
      <c r="E3693" s="122" t="str">
        <f t="shared" si="2372"/>
        <v/>
      </c>
      <c r="F3693" s="122"/>
      <c r="G3693" s="122" t="str">
        <f t="shared" si="2373"/>
        <v/>
      </c>
      <c r="H3693" s="122"/>
      <c r="I3693" s="122" t="str">
        <f t="shared" si="2374"/>
        <v/>
      </c>
      <c r="J3693" s="122"/>
      <c r="K3693" s="122" t="str">
        <f t="shared" si="2375"/>
        <v/>
      </c>
      <c r="L3693" s="123" t="str">
        <f>IF(H3693="","чи робить СНВВ?",IF(J3693="","чи роблять агрегати?",IF($J3693=0,"агрегати не працюють",IF(AND($H3693=0,$J3693=1),"СНВВ не працює","OK"))))</f>
        <v>чи робить СНВВ?</v>
      </c>
      <c r="M3693" s="100"/>
      <c r="N3693" s="122" t="str">
        <f>IF(OR(E3693&lt;&gt;0, J3693=0), "",D3693)</f>
        <v/>
      </c>
      <c r="O3693" s="122" t="str">
        <f t="shared" si="2376"/>
        <v/>
      </c>
      <c r="P3693" s="122" t="str">
        <f>IF(AND($E3693&lt;&gt;0,$J3693=1),"замінне значення",O3693)</f>
        <v/>
      </c>
      <c r="Q3693" s="122" t="str">
        <f>IF(OR(G3693&lt;&gt;0, J3693=0), "",F3693)</f>
        <v/>
      </c>
      <c r="R3693" s="122" t="str">
        <f t="shared" si="2377"/>
        <v/>
      </c>
      <c r="S3693" s="122" t="str">
        <f>IF(AND(G3693&lt;&gt;0,J3693=1),"замінне значення",R3693)</f>
        <v/>
      </c>
      <c r="T3693" s="122" t="str">
        <f t="shared" si="2378"/>
        <v/>
      </c>
    </row>
    <row r="3694" spans="1:20" outlineLevel="1">
      <c r="A3694" s="161"/>
      <c r="B3694" s="208">
        <v>44708</v>
      </c>
      <c r="C3694" s="96">
        <v>83.8333333333333</v>
      </c>
      <c r="D3694" s="122"/>
      <c r="E3694" s="122" t="str">
        <f t="shared" si="2372"/>
        <v/>
      </c>
      <c r="F3694" s="122"/>
      <c r="G3694" s="122" t="str">
        <f t="shared" si="2373"/>
        <v/>
      </c>
      <c r="H3694" s="122"/>
      <c r="I3694" s="122" t="str">
        <f t="shared" si="2374"/>
        <v/>
      </c>
      <c r="J3694" s="122"/>
      <c r="K3694" s="122" t="str">
        <f t="shared" si="2375"/>
        <v/>
      </c>
      <c r="L3694" s="123" t="str">
        <f>IF(H3694="","чи робить СНВВ?",IF(J3694="","чи роблять агрегати?",IF($J3694=0,"агрегати не працюють",IF(AND($H3694=0,$J3694=1),"СНВВ не працює","OK"))))</f>
        <v>чи робить СНВВ?</v>
      </c>
      <c r="M3694" s="100"/>
      <c r="N3694" s="122" t="str">
        <f>IF(OR(E3694&lt;&gt;0, J3694=0), "",D3694)</f>
        <v/>
      </c>
      <c r="O3694" s="122" t="str">
        <f t="shared" si="2376"/>
        <v/>
      </c>
      <c r="P3694" s="122" t="str">
        <f>IF(AND($E3694&lt;&gt;0,$J3694=1),"замінне значення",O3694)</f>
        <v/>
      </c>
      <c r="Q3694" s="122" t="str">
        <f>IF(OR(G3694&lt;&gt;0, J3694=0), "",F3694)</f>
        <v/>
      </c>
      <c r="R3694" s="122" t="str">
        <f t="shared" si="2377"/>
        <v/>
      </c>
      <c r="S3694" s="122" t="str">
        <f>IF(AND(G3694&lt;&gt;0,J3694=1),"замінне значення",R3694)</f>
        <v/>
      </c>
      <c r="T3694" s="122" t="str">
        <f t="shared" si="2378"/>
        <v/>
      </c>
    </row>
    <row r="3695" spans="1:20" outlineLevel="1">
      <c r="A3695" s="161"/>
      <c r="B3695" s="208">
        <v>44708</v>
      </c>
      <c r="C3695" s="96">
        <v>83.875</v>
      </c>
      <c r="D3695" s="122"/>
      <c r="E3695" s="122" t="str">
        <f t="shared" si="2372"/>
        <v/>
      </c>
      <c r="F3695" s="122"/>
      <c r="G3695" s="122" t="str">
        <f t="shared" si="2373"/>
        <v/>
      </c>
      <c r="H3695" s="122"/>
      <c r="I3695" s="122" t="str">
        <f t="shared" si="2374"/>
        <v/>
      </c>
      <c r="J3695" s="122"/>
      <c r="K3695" s="122" t="str">
        <f t="shared" si="2375"/>
        <v/>
      </c>
      <c r="L3695" s="123" t="str">
        <f>IF(H3695="","чи робить СНВВ?",IF(J3695="","чи роблять агрегати?",IF($J3695=0,"агрегати не працюють",IF(AND($H3695=0,$J3695=1),"СНВВ не працює","OK"))))</f>
        <v>чи робить СНВВ?</v>
      </c>
      <c r="M3695" s="100"/>
      <c r="N3695" s="122" t="str">
        <f>IF(OR(E3695&lt;&gt;0, J3695=0), "",D3695)</f>
        <v/>
      </c>
      <c r="O3695" s="122" t="str">
        <f t="shared" si="2376"/>
        <v/>
      </c>
      <c r="P3695" s="122" t="str">
        <f>IF(AND($E3695&lt;&gt;0,$J3695=1),"замінне значення",O3695)</f>
        <v/>
      </c>
      <c r="Q3695" s="122" t="str">
        <f>IF(OR(G3695&lt;&gt;0, J3695=0), "",F3695)</f>
        <v/>
      </c>
      <c r="R3695" s="122" t="str">
        <f t="shared" si="2377"/>
        <v/>
      </c>
      <c r="S3695" s="122" t="str">
        <f>IF(AND(G3695&lt;&gt;0,J3695=1),"замінне значення",R3695)</f>
        <v/>
      </c>
      <c r="T3695" s="122" t="str">
        <f t="shared" si="2378"/>
        <v/>
      </c>
    </row>
    <row r="3696" spans="1:20" outlineLevel="1">
      <c r="A3696" s="161"/>
      <c r="B3696" s="208">
        <v>44708</v>
      </c>
      <c r="C3696" s="96">
        <v>83.9166666666667</v>
      </c>
      <c r="D3696" s="122"/>
      <c r="E3696" s="122" t="str">
        <f t="shared" si="2372"/>
        <v/>
      </c>
      <c r="F3696" s="122"/>
      <c r="G3696" s="122" t="str">
        <f t="shared" si="2373"/>
        <v/>
      </c>
      <c r="H3696" s="122"/>
      <c r="I3696" s="122" t="str">
        <f t="shared" si="2374"/>
        <v/>
      </c>
      <c r="J3696" s="122"/>
      <c r="K3696" s="122" t="str">
        <f t="shared" si="2375"/>
        <v/>
      </c>
      <c r="L3696" s="123" t="str">
        <f>IF(H3696="","чи робить СНВВ?",IF(J3696="","чи роблять агрегати?",IF($J3696=0,"агрегати не працюють",IF(AND($H3696=0,$J3696=1),"СНВВ не працює","OK"))))</f>
        <v>чи робить СНВВ?</v>
      </c>
      <c r="M3696" s="100"/>
      <c r="N3696" s="122" t="str">
        <f>IF(OR(E3696&lt;&gt;0, J3696=0), "",D3696)</f>
        <v/>
      </c>
      <c r="O3696" s="122" t="str">
        <f t="shared" si="2376"/>
        <v/>
      </c>
      <c r="P3696" s="122" t="str">
        <f>IF(AND($E3696&lt;&gt;0,$J3696=1),"замінне значення",O3696)</f>
        <v/>
      </c>
      <c r="Q3696" s="122" t="str">
        <f>IF(OR(G3696&lt;&gt;0, J3696=0), "",F3696)</f>
        <v/>
      </c>
      <c r="R3696" s="122" t="str">
        <f t="shared" si="2377"/>
        <v/>
      </c>
      <c r="S3696" s="122" t="str">
        <f>IF(AND(G3696&lt;&gt;0,J3696=1),"замінне значення",R3696)</f>
        <v/>
      </c>
      <c r="T3696" s="122" t="str">
        <f t="shared" si="2378"/>
        <v/>
      </c>
    </row>
    <row r="3697" spans="1:20" outlineLevel="1">
      <c r="A3697" s="161"/>
      <c r="B3697" s="208">
        <v>44708</v>
      </c>
      <c r="C3697" s="96">
        <v>83.9583333333333</v>
      </c>
      <c r="D3697" s="122"/>
      <c r="E3697" s="122" t="str">
        <f t="shared" si="2372"/>
        <v/>
      </c>
      <c r="F3697" s="122"/>
      <c r="G3697" s="122" t="str">
        <f t="shared" si="2373"/>
        <v/>
      </c>
      <c r="H3697" s="122"/>
      <c r="I3697" s="122" t="str">
        <f t="shared" si="2374"/>
        <v/>
      </c>
      <c r="J3697" s="122"/>
      <c r="K3697" s="122" t="str">
        <f t="shared" si="2375"/>
        <v/>
      </c>
      <c r="L3697" s="123" t="str">
        <f>IF(H3697="","чи робить СНВВ?",IF(J3697="","чи роблять агрегати?",IF($J3697=0,"агрегати не працюють",IF(AND($H3697=0,$J3697=1),"СНВВ не працює","OK"))))</f>
        <v>чи робить СНВВ?</v>
      </c>
      <c r="M3697" s="100"/>
      <c r="N3697" s="122" t="str">
        <f>IF(OR(E3697&lt;&gt;0, J3697=0), "",D3697)</f>
        <v/>
      </c>
      <c r="O3697" s="122" t="str">
        <f t="shared" si="2376"/>
        <v/>
      </c>
      <c r="P3697" s="122" t="str">
        <f>IF(AND($E3697&lt;&gt;0,$J3697=1),"замінне значення",O3697)</f>
        <v/>
      </c>
      <c r="Q3697" s="122" t="str">
        <f>IF(OR(G3697&lt;&gt;0, J3697=0), "",F3697)</f>
        <v/>
      </c>
      <c r="R3697" s="122" t="str">
        <f t="shared" si="2377"/>
        <v/>
      </c>
      <c r="S3697" s="122" t="str">
        <f>IF(AND(G3697&lt;&gt;0,J3697=1),"замінне значення",R3697)</f>
        <v/>
      </c>
      <c r="T3697" s="122" t="str">
        <f t="shared" si="2378"/>
        <v/>
      </c>
    </row>
    <row r="3698" spans="1:20">
      <c r="A3698" s="204"/>
      <c r="B3698" s="159" t="s">
        <v>232</v>
      </c>
      <c r="C3698" s="159"/>
      <c r="D3698" s="103">
        <f t="shared" ref="D3698" si="2379">SUM(D3674:D3697)</f>
        <v>0</v>
      </c>
      <c r="E3698" s="104">
        <f t="shared" ref="E3698" si="2380">COUNTIF(E3674:E3697,"&gt;0")</f>
        <v>0</v>
      </c>
      <c r="F3698" s="103">
        <f t="shared" ref="F3698" si="2381">SUM(F3674:F3697)</f>
        <v>0</v>
      </c>
      <c r="G3698" s="104">
        <f t="shared" ref="G3698" si="2382">COUNTIF(G3674:G3697,"&gt;0")</f>
        <v>0</v>
      </c>
      <c r="H3698" s="103">
        <f t="shared" ref="H3698" si="2383">SUM(H3674:H3697)</f>
        <v>0</v>
      </c>
      <c r="I3698" s="104">
        <f t="shared" ref="I3698" si="2384">COUNTIF(I3674:I3697,"&gt;0")</f>
        <v>0</v>
      </c>
      <c r="J3698" s="103">
        <f t="shared" ref="J3698" si="2385">SUM(J3674:J3697)</f>
        <v>0</v>
      </c>
      <c r="K3698" s="104">
        <f t="shared" ref="K3698" si="2386">COUNTIF(K3674:K3697,"&gt;0")</f>
        <v>0</v>
      </c>
      <c r="L3698" s="104">
        <f t="shared" ref="L3698" si="2387">COUNTIF(L3674:L3697,"СНВВ не працює")</f>
        <v>0</v>
      </c>
      <c r="M3698" s="100"/>
      <c r="N3698" s="103">
        <f t="shared" si="2353"/>
        <v>0</v>
      </c>
      <c r="O3698" s="103">
        <f t="shared" ref="O3698:T3698" si="2388">SUM(O3674:O3697)</f>
        <v>0</v>
      </c>
      <c r="P3698" s="103">
        <f t="shared" si="2388"/>
        <v>0</v>
      </c>
      <c r="Q3698" s="103">
        <f t="shared" si="2388"/>
        <v>0</v>
      </c>
      <c r="R3698" s="103">
        <f t="shared" si="2388"/>
        <v>0</v>
      </c>
      <c r="S3698" s="103">
        <f t="shared" si="2388"/>
        <v>0</v>
      </c>
      <c r="T3698" s="103">
        <f t="shared" si="2388"/>
        <v>0</v>
      </c>
    </row>
    <row r="3699" spans="1:20" outlineLevel="1">
      <c r="A3699" s="160">
        <v>44709</v>
      </c>
      <c r="B3699" s="208">
        <v>44709</v>
      </c>
      <c r="C3699" s="96">
        <v>84</v>
      </c>
      <c r="D3699" s="122"/>
      <c r="E3699" s="122" t="str">
        <f t="shared" ref="E3699:E3722" si="2389">IF(D3699="","",IF(D3699&lt;1,1,0))</f>
        <v/>
      </c>
      <c r="F3699" s="122"/>
      <c r="G3699" s="122" t="str">
        <f t="shared" ref="G3699:G3722" si="2390">IF(F3699="","",IF(F3699&lt;1,1,0))</f>
        <v/>
      </c>
      <c r="H3699" s="122"/>
      <c r="I3699" s="122" t="str">
        <f t="shared" ref="I3699:I3722" si="2391">IF(H3699="","",IF(H3699&lt;1,1,0))</f>
        <v/>
      </c>
      <c r="J3699" s="122"/>
      <c r="K3699" s="122" t="str">
        <f t="shared" ref="K3699:K3722" si="2392">IF(J3699="","",IF(J3699&lt;1,1,0))</f>
        <v/>
      </c>
      <c r="L3699" s="123" t="str">
        <f>IF(H3699="","чи робить СНВВ?",IF(J3699="","чи роблять агрегати?",IF($J3699=0,"агрегати не працюють",IF(AND($H3699=0,$J3699=1),"СНВВ не працює","OK"))))</f>
        <v>чи робить СНВВ?</v>
      </c>
      <c r="M3699" s="100"/>
      <c r="N3699" s="122" t="str">
        <f>IF(OR(E3699&lt;&gt;0, J3699=0), "",D3699)</f>
        <v/>
      </c>
      <c r="O3699" s="122" t="str">
        <f t="shared" ref="O3699:O3722" si="2393">IF(Q3699="", "",(N3699*$O$3+$O$4))</f>
        <v/>
      </c>
      <c r="P3699" s="122" t="str">
        <f>IF(AND($E3699&lt;&gt;0,$J3699=1),"замінне значення",O3699)</f>
        <v/>
      </c>
      <c r="Q3699" s="122" t="str">
        <f>IF(OR(G3699&lt;&gt;0, J3699=0), "",F3699)</f>
        <v/>
      </c>
      <c r="R3699" s="122" t="str">
        <f t="shared" ref="R3699:R3762" si="2394">IF(Q3699="", "",(Q3699*$Q$3+$Q$4))</f>
        <v/>
      </c>
      <c r="S3699" s="122" t="str">
        <f>IF(AND(G3699&lt;&gt;0,J3699=1),"замінне значення",R3699)</f>
        <v/>
      </c>
      <c r="T3699" s="122" t="str">
        <f t="shared" ref="T3699:T3762" si="2395">IFERROR(P3699*S3699,"")</f>
        <v/>
      </c>
    </row>
    <row r="3700" spans="1:20" outlineLevel="1">
      <c r="A3700" s="161"/>
      <c r="B3700" s="208">
        <v>44709</v>
      </c>
      <c r="C3700" s="96">
        <v>84.0416666666667</v>
      </c>
      <c r="D3700" s="122"/>
      <c r="E3700" s="122" t="str">
        <f t="shared" si="2389"/>
        <v/>
      </c>
      <c r="F3700" s="122"/>
      <c r="G3700" s="122" t="str">
        <f t="shared" si="2390"/>
        <v/>
      </c>
      <c r="H3700" s="122"/>
      <c r="I3700" s="122" t="str">
        <f t="shared" si="2391"/>
        <v/>
      </c>
      <c r="J3700" s="122"/>
      <c r="K3700" s="122" t="str">
        <f t="shared" si="2392"/>
        <v/>
      </c>
      <c r="L3700" s="123" t="str">
        <f>IF(H3700="","чи робить СНВВ?",IF(J3700="","чи роблять агрегати?",IF($J3700=0,"агрегати не працюють",IF(AND($H3700=0,$J3700=1),"СНВВ не працює","OK"))))</f>
        <v>чи робить СНВВ?</v>
      </c>
      <c r="M3700" s="100"/>
      <c r="N3700" s="122" t="str">
        <f>IF(OR(E3700&lt;&gt;0, J3700=0), "",D3700)</f>
        <v/>
      </c>
      <c r="O3700" s="122" t="str">
        <f t="shared" si="2393"/>
        <v/>
      </c>
      <c r="P3700" s="122" t="str">
        <f>IF(AND($E3700&lt;&gt;0,$J3700=1),"замінне значення",O3700)</f>
        <v/>
      </c>
      <c r="Q3700" s="122" t="str">
        <f>IF(OR(G3700&lt;&gt;0, J3700=0), "",F3700)</f>
        <v/>
      </c>
      <c r="R3700" s="122" t="str">
        <f t="shared" si="2394"/>
        <v/>
      </c>
      <c r="S3700" s="122" t="str">
        <f>IF(AND(G3700&lt;&gt;0,J3700=1),"замінне значення",R3700)</f>
        <v/>
      </c>
      <c r="T3700" s="122" t="str">
        <f t="shared" si="2395"/>
        <v/>
      </c>
    </row>
    <row r="3701" spans="1:20" outlineLevel="1">
      <c r="A3701" s="161"/>
      <c r="B3701" s="208">
        <v>44709</v>
      </c>
      <c r="C3701" s="96">
        <v>84.0833333333333</v>
      </c>
      <c r="D3701" s="122"/>
      <c r="E3701" s="122" t="str">
        <f t="shared" si="2389"/>
        <v/>
      </c>
      <c r="F3701" s="122"/>
      <c r="G3701" s="122" t="str">
        <f t="shared" si="2390"/>
        <v/>
      </c>
      <c r="H3701" s="122"/>
      <c r="I3701" s="122" t="str">
        <f t="shared" si="2391"/>
        <v/>
      </c>
      <c r="J3701" s="122"/>
      <c r="K3701" s="122" t="str">
        <f t="shared" si="2392"/>
        <v/>
      </c>
      <c r="L3701" s="123" t="str">
        <f>IF(H3701="","чи робить СНВВ?",IF(J3701="","чи роблять агрегати?",IF($J3701=0,"агрегати не працюють",IF(AND($H3701=0,$J3701=1),"СНВВ не працює","OK"))))</f>
        <v>чи робить СНВВ?</v>
      </c>
      <c r="M3701" s="100"/>
      <c r="N3701" s="122" t="str">
        <f>IF(OR(E3701&lt;&gt;0, J3701=0), "",D3701)</f>
        <v/>
      </c>
      <c r="O3701" s="122" t="str">
        <f t="shared" si="2393"/>
        <v/>
      </c>
      <c r="P3701" s="122" t="str">
        <f>IF(AND($E3701&lt;&gt;0,$J3701=1),"замінне значення",O3701)</f>
        <v/>
      </c>
      <c r="Q3701" s="122" t="str">
        <f>IF(OR(G3701&lt;&gt;0, J3701=0), "",F3701)</f>
        <v/>
      </c>
      <c r="R3701" s="122" t="str">
        <f t="shared" si="2394"/>
        <v/>
      </c>
      <c r="S3701" s="122" t="str">
        <f>IF(AND(G3701&lt;&gt;0,J3701=1),"замінне значення",R3701)</f>
        <v/>
      </c>
      <c r="T3701" s="122" t="str">
        <f t="shared" si="2395"/>
        <v/>
      </c>
    </row>
    <row r="3702" spans="1:20" outlineLevel="1">
      <c r="A3702" s="161"/>
      <c r="B3702" s="208">
        <v>44709</v>
      </c>
      <c r="C3702" s="96">
        <v>84.125</v>
      </c>
      <c r="D3702" s="122"/>
      <c r="E3702" s="122" t="str">
        <f t="shared" si="2389"/>
        <v/>
      </c>
      <c r="F3702" s="122"/>
      <c r="G3702" s="122" t="str">
        <f t="shared" si="2390"/>
        <v/>
      </c>
      <c r="H3702" s="122"/>
      <c r="I3702" s="122" t="str">
        <f t="shared" si="2391"/>
        <v/>
      </c>
      <c r="J3702" s="122"/>
      <c r="K3702" s="122" t="str">
        <f t="shared" si="2392"/>
        <v/>
      </c>
      <c r="L3702" s="123" t="str">
        <f>IF(H3702="","чи робить СНВВ?",IF(J3702="","чи роблять агрегати?",IF($J3702=0,"агрегати не працюють",IF(AND($H3702=0,$J3702=1),"СНВВ не працює","OK"))))</f>
        <v>чи робить СНВВ?</v>
      </c>
      <c r="M3702" s="100"/>
      <c r="N3702" s="122" t="str">
        <f>IF(OR(E3702&lt;&gt;0, J3702=0), "",D3702)</f>
        <v/>
      </c>
      <c r="O3702" s="122" t="str">
        <f t="shared" si="2393"/>
        <v/>
      </c>
      <c r="P3702" s="122" t="str">
        <f>IF(AND($E3702&lt;&gt;0,$J3702=1),"замінне значення",O3702)</f>
        <v/>
      </c>
      <c r="Q3702" s="122" t="str">
        <f>IF(OR(G3702&lt;&gt;0, J3702=0), "",F3702)</f>
        <v/>
      </c>
      <c r="R3702" s="122" t="str">
        <f t="shared" si="2394"/>
        <v/>
      </c>
      <c r="S3702" s="122" t="str">
        <f>IF(AND(G3702&lt;&gt;0,J3702=1),"замінне значення",R3702)</f>
        <v/>
      </c>
      <c r="T3702" s="122" t="str">
        <f t="shared" si="2395"/>
        <v/>
      </c>
    </row>
    <row r="3703" spans="1:20" outlineLevel="1">
      <c r="A3703" s="161"/>
      <c r="B3703" s="208">
        <v>44709</v>
      </c>
      <c r="C3703" s="96">
        <v>84.1666666666667</v>
      </c>
      <c r="D3703" s="122"/>
      <c r="E3703" s="122" t="str">
        <f t="shared" si="2389"/>
        <v/>
      </c>
      <c r="F3703" s="122"/>
      <c r="G3703" s="122" t="str">
        <f t="shared" si="2390"/>
        <v/>
      </c>
      <c r="H3703" s="122"/>
      <c r="I3703" s="122" t="str">
        <f t="shared" si="2391"/>
        <v/>
      </c>
      <c r="J3703" s="122"/>
      <c r="K3703" s="122" t="str">
        <f t="shared" si="2392"/>
        <v/>
      </c>
      <c r="L3703" s="123" t="str">
        <f>IF(H3703="","чи робить СНВВ?",IF(J3703="","чи роблять агрегати?",IF($J3703=0,"агрегати не працюють",IF(AND($H3703=0,$J3703=1),"СНВВ не працює","OK"))))</f>
        <v>чи робить СНВВ?</v>
      </c>
      <c r="M3703" s="100"/>
      <c r="N3703" s="122" t="str">
        <f>IF(OR(E3703&lt;&gt;0, J3703=0), "",D3703)</f>
        <v/>
      </c>
      <c r="O3703" s="122" t="str">
        <f t="shared" si="2393"/>
        <v/>
      </c>
      <c r="P3703" s="122" t="str">
        <f>IF(AND($E3703&lt;&gt;0,$J3703=1),"замінне значення",O3703)</f>
        <v/>
      </c>
      <c r="Q3703" s="122" t="str">
        <f>IF(OR(G3703&lt;&gt;0, J3703=0), "",F3703)</f>
        <v/>
      </c>
      <c r="R3703" s="122" t="str">
        <f t="shared" si="2394"/>
        <v/>
      </c>
      <c r="S3703" s="122" t="str">
        <f>IF(AND(G3703&lt;&gt;0,J3703=1),"замінне значення",R3703)</f>
        <v/>
      </c>
      <c r="T3703" s="122" t="str">
        <f t="shared" si="2395"/>
        <v/>
      </c>
    </row>
    <row r="3704" spans="1:20" outlineLevel="1">
      <c r="A3704" s="161"/>
      <c r="B3704" s="208">
        <v>44709</v>
      </c>
      <c r="C3704" s="96">
        <v>84.2083333333333</v>
      </c>
      <c r="D3704" s="122"/>
      <c r="E3704" s="122" t="str">
        <f t="shared" si="2389"/>
        <v/>
      </c>
      <c r="F3704" s="122"/>
      <c r="G3704" s="122" t="str">
        <f t="shared" si="2390"/>
        <v/>
      </c>
      <c r="H3704" s="122"/>
      <c r="I3704" s="122" t="str">
        <f t="shared" si="2391"/>
        <v/>
      </c>
      <c r="J3704" s="122"/>
      <c r="K3704" s="122" t="str">
        <f t="shared" si="2392"/>
        <v/>
      </c>
      <c r="L3704" s="123" t="str">
        <f>IF(H3704="","чи робить СНВВ?",IF(J3704="","чи роблять агрегати?",IF($J3704=0,"агрегати не працюють",IF(AND($H3704=0,$J3704=1),"СНВВ не працює","OK"))))</f>
        <v>чи робить СНВВ?</v>
      </c>
      <c r="M3704" s="100"/>
      <c r="N3704" s="122" t="str">
        <f>IF(OR(E3704&lt;&gt;0, J3704=0), "",D3704)</f>
        <v/>
      </c>
      <c r="O3704" s="122" t="str">
        <f t="shared" si="2393"/>
        <v/>
      </c>
      <c r="P3704" s="122" t="str">
        <f>IF(AND($E3704&lt;&gt;0,$J3704=1),"замінне значення",O3704)</f>
        <v/>
      </c>
      <c r="Q3704" s="122" t="str">
        <f>IF(OR(G3704&lt;&gt;0, J3704=0), "",F3704)</f>
        <v/>
      </c>
      <c r="R3704" s="122" t="str">
        <f t="shared" si="2394"/>
        <v/>
      </c>
      <c r="S3704" s="122" t="str">
        <f>IF(AND(G3704&lt;&gt;0,J3704=1),"замінне значення",R3704)</f>
        <v/>
      </c>
      <c r="T3704" s="122" t="str">
        <f t="shared" si="2395"/>
        <v/>
      </c>
    </row>
    <row r="3705" spans="1:20" outlineLevel="1">
      <c r="A3705" s="161"/>
      <c r="B3705" s="208">
        <v>44709</v>
      </c>
      <c r="C3705" s="96">
        <v>84.25</v>
      </c>
      <c r="D3705" s="122"/>
      <c r="E3705" s="122" t="str">
        <f t="shared" si="2389"/>
        <v/>
      </c>
      <c r="F3705" s="122"/>
      <c r="G3705" s="122" t="str">
        <f t="shared" si="2390"/>
        <v/>
      </c>
      <c r="H3705" s="122"/>
      <c r="I3705" s="122" t="str">
        <f t="shared" si="2391"/>
        <v/>
      </c>
      <c r="J3705" s="122"/>
      <c r="K3705" s="122" t="str">
        <f t="shared" si="2392"/>
        <v/>
      </c>
      <c r="L3705" s="123" t="str">
        <f>IF(H3705="","чи робить СНВВ?",IF(J3705="","чи роблять агрегати?",IF($J3705=0,"агрегати не працюють",IF(AND($H3705=0,$J3705=1),"СНВВ не працює","OK"))))</f>
        <v>чи робить СНВВ?</v>
      </c>
      <c r="M3705" s="100"/>
      <c r="N3705" s="122" t="str">
        <f>IF(OR(E3705&lt;&gt;0, J3705=0), "",D3705)</f>
        <v/>
      </c>
      <c r="O3705" s="122" t="str">
        <f t="shared" si="2393"/>
        <v/>
      </c>
      <c r="P3705" s="122" t="str">
        <f>IF(AND($E3705&lt;&gt;0,$J3705=1),"замінне значення",O3705)</f>
        <v/>
      </c>
      <c r="Q3705" s="122" t="str">
        <f>IF(OR(G3705&lt;&gt;0, J3705=0), "",F3705)</f>
        <v/>
      </c>
      <c r="R3705" s="122" t="str">
        <f t="shared" si="2394"/>
        <v/>
      </c>
      <c r="S3705" s="122" t="str">
        <f>IF(AND(G3705&lt;&gt;0,J3705=1),"замінне значення",R3705)</f>
        <v/>
      </c>
      <c r="T3705" s="122" t="str">
        <f t="shared" si="2395"/>
        <v/>
      </c>
    </row>
    <row r="3706" spans="1:20" outlineLevel="1">
      <c r="A3706" s="161"/>
      <c r="B3706" s="208">
        <v>44709</v>
      </c>
      <c r="C3706" s="96">
        <v>84.2916666666667</v>
      </c>
      <c r="D3706" s="122"/>
      <c r="E3706" s="122" t="str">
        <f t="shared" si="2389"/>
        <v/>
      </c>
      <c r="F3706" s="122"/>
      <c r="G3706" s="122" t="str">
        <f t="shared" si="2390"/>
        <v/>
      </c>
      <c r="H3706" s="122"/>
      <c r="I3706" s="122" t="str">
        <f t="shared" si="2391"/>
        <v/>
      </c>
      <c r="J3706" s="122"/>
      <c r="K3706" s="122" t="str">
        <f t="shared" si="2392"/>
        <v/>
      </c>
      <c r="L3706" s="123" t="str">
        <f>IF(H3706="","чи робить СНВВ?",IF(J3706="","чи роблять агрегати?",IF($J3706=0,"агрегати не працюють",IF(AND($H3706=0,$J3706=1),"СНВВ не працює","OK"))))</f>
        <v>чи робить СНВВ?</v>
      </c>
      <c r="M3706" s="100"/>
      <c r="N3706" s="122" t="str">
        <f>IF(OR(E3706&lt;&gt;0, J3706=0), "",D3706)</f>
        <v/>
      </c>
      <c r="O3706" s="122" t="str">
        <f t="shared" si="2393"/>
        <v/>
      </c>
      <c r="P3706" s="122" t="str">
        <f>IF(AND($E3706&lt;&gt;0,$J3706=1),"замінне значення",O3706)</f>
        <v/>
      </c>
      <c r="Q3706" s="122" t="str">
        <f>IF(OR(G3706&lt;&gt;0, J3706=0), "",F3706)</f>
        <v/>
      </c>
      <c r="R3706" s="122" t="str">
        <f t="shared" si="2394"/>
        <v/>
      </c>
      <c r="S3706" s="122" t="str">
        <f>IF(AND(G3706&lt;&gt;0,J3706=1),"замінне значення",R3706)</f>
        <v/>
      </c>
      <c r="T3706" s="122" t="str">
        <f t="shared" si="2395"/>
        <v/>
      </c>
    </row>
    <row r="3707" spans="1:20" outlineLevel="1">
      <c r="A3707" s="161"/>
      <c r="B3707" s="208">
        <v>44709</v>
      </c>
      <c r="C3707" s="96">
        <v>84.3333333333333</v>
      </c>
      <c r="D3707" s="122"/>
      <c r="E3707" s="122" t="str">
        <f t="shared" si="2389"/>
        <v/>
      </c>
      <c r="F3707" s="122"/>
      <c r="G3707" s="122" t="str">
        <f t="shared" si="2390"/>
        <v/>
      </c>
      <c r="H3707" s="122"/>
      <c r="I3707" s="122" t="str">
        <f t="shared" si="2391"/>
        <v/>
      </c>
      <c r="J3707" s="122"/>
      <c r="K3707" s="122" t="str">
        <f t="shared" si="2392"/>
        <v/>
      </c>
      <c r="L3707" s="123" t="str">
        <f>IF(H3707="","чи робить СНВВ?",IF(J3707="","чи роблять агрегати?",IF($J3707=0,"агрегати не працюють",IF(AND($H3707=0,$J3707=1),"СНВВ не працює","OK"))))</f>
        <v>чи робить СНВВ?</v>
      </c>
      <c r="M3707" s="100"/>
      <c r="N3707" s="122" t="str">
        <f>IF(OR(E3707&lt;&gt;0, J3707=0), "",D3707)</f>
        <v/>
      </c>
      <c r="O3707" s="122" t="str">
        <f t="shared" si="2393"/>
        <v/>
      </c>
      <c r="P3707" s="122" t="str">
        <f>IF(AND($E3707&lt;&gt;0,$J3707=1),"замінне значення",O3707)</f>
        <v/>
      </c>
      <c r="Q3707" s="122" t="str">
        <f>IF(OR(G3707&lt;&gt;0, J3707=0), "",F3707)</f>
        <v/>
      </c>
      <c r="R3707" s="122" t="str">
        <f t="shared" si="2394"/>
        <v/>
      </c>
      <c r="S3707" s="122" t="str">
        <f>IF(AND(G3707&lt;&gt;0,J3707=1),"замінне значення",R3707)</f>
        <v/>
      </c>
      <c r="T3707" s="122" t="str">
        <f t="shared" si="2395"/>
        <v/>
      </c>
    </row>
    <row r="3708" spans="1:20" outlineLevel="1">
      <c r="A3708" s="161"/>
      <c r="B3708" s="208">
        <v>44709</v>
      </c>
      <c r="C3708" s="96">
        <v>84.375</v>
      </c>
      <c r="D3708" s="122"/>
      <c r="E3708" s="122" t="str">
        <f t="shared" si="2389"/>
        <v/>
      </c>
      <c r="F3708" s="122"/>
      <c r="G3708" s="122" t="str">
        <f t="shared" si="2390"/>
        <v/>
      </c>
      <c r="H3708" s="122"/>
      <c r="I3708" s="122" t="str">
        <f t="shared" si="2391"/>
        <v/>
      </c>
      <c r="J3708" s="122"/>
      <c r="K3708" s="122" t="str">
        <f t="shared" si="2392"/>
        <v/>
      </c>
      <c r="L3708" s="123" t="str">
        <f>IF(H3708="","чи робить СНВВ?",IF(J3708="","чи роблять агрегати?",IF($J3708=0,"агрегати не працюють",IF(AND($H3708=0,$J3708=1),"СНВВ не працює","OK"))))</f>
        <v>чи робить СНВВ?</v>
      </c>
      <c r="M3708" s="100"/>
      <c r="N3708" s="122" t="str">
        <f>IF(OR(E3708&lt;&gt;0, J3708=0), "",D3708)</f>
        <v/>
      </c>
      <c r="O3708" s="122" t="str">
        <f t="shared" si="2393"/>
        <v/>
      </c>
      <c r="P3708" s="122" t="str">
        <f>IF(AND($E3708&lt;&gt;0,$J3708=1),"замінне значення",O3708)</f>
        <v/>
      </c>
      <c r="Q3708" s="122" t="str">
        <f>IF(OR(G3708&lt;&gt;0, J3708=0), "",F3708)</f>
        <v/>
      </c>
      <c r="R3708" s="122" t="str">
        <f t="shared" si="2394"/>
        <v/>
      </c>
      <c r="S3708" s="122" t="str">
        <f>IF(AND(G3708&lt;&gt;0,J3708=1),"замінне значення",R3708)</f>
        <v/>
      </c>
      <c r="T3708" s="122" t="str">
        <f t="shared" si="2395"/>
        <v/>
      </c>
    </row>
    <row r="3709" spans="1:20" outlineLevel="1">
      <c r="A3709" s="161"/>
      <c r="B3709" s="208">
        <v>44709</v>
      </c>
      <c r="C3709" s="96">
        <v>84.4166666666667</v>
      </c>
      <c r="D3709" s="122"/>
      <c r="E3709" s="122" t="str">
        <f t="shared" si="2389"/>
        <v/>
      </c>
      <c r="F3709" s="122"/>
      <c r="G3709" s="122" t="str">
        <f t="shared" si="2390"/>
        <v/>
      </c>
      <c r="H3709" s="122"/>
      <c r="I3709" s="122" t="str">
        <f t="shared" si="2391"/>
        <v/>
      </c>
      <c r="J3709" s="122"/>
      <c r="K3709" s="122" t="str">
        <f t="shared" si="2392"/>
        <v/>
      </c>
      <c r="L3709" s="123" t="str">
        <f>IF(H3709="","чи робить СНВВ?",IF(J3709="","чи роблять агрегати?",IF($J3709=0,"агрегати не працюють",IF(AND($H3709=0,$J3709=1),"СНВВ не працює","OK"))))</f>
        <v>чи робить СНВВ?</v>
      </c>
      <c r="M3709" s="100"/>
      <c r="N3709" s="122" t="str">
        <f>IF(OR(E3709&lt;&gt;0, J3709=0), "",D3709)</f>
        <v/>
      </c>
      <c r="O3709" s="122" t="str">
        <f t="shared" si="2393"/>
        <v/>
      </c>
      <c r="P3709" s="122" t="str">
        <f>IF(AND($E3709&lt;&gt;0,$J3709=1),"замінне значення",O3709)</f>
        <v/>
      </c>
      <c r="Q3709" s="122" t="str">
        <f>IF(OR(G3709&lt;&gt;0, J3709=0), "",F3709)</f>
        <v/>
      </c>
      <c r="R3709" s="122" t="str">
        <f t="shared" si="2394"/>
        <v/>
      </c>
      <c r="S3709" s="122" t="str">
        <f>IF(AND(G3709&lt;&gt;0,J3709=1),"замінне значення",R3709)</f>
        <v/>
      </c>
      <c r="T3709" s="122" t="str">
        <f t="shared" si="2395"/>
        <v/>
      </c>
    </row>
    <row r="3710" spans="1:20" outlineLevel="1">
      <c r="A3710" s="161"/>
      <c r="B3710" s="208">
        <v>44709</v>
      </c>
      <c r="C3710" s="96">
        <v>84.4583333333333</v>
      </c>
      <c r="D3710" s="122"/>
      <c r="E3710" s="122" t="str">
        <f t="shared" si="2389"/>
        <v/>
      </c>
      <c r="F3710" s="122"/>
      <c r="G3710" s="122" t="str">
        <f t="shared" si="2390"/>
        <v/>
      </c>
      <c r="H3710" s="122"/>
      <c r="I3710" s="122" t="str">
        <f t="shared" si="2391"/>
        <v/>
      </c>
      <c r="J3710" s="122"/>
      <c r="K3710" s="122" t="str">
        <f t="shared" si="2392"/>
        <v/>
      </c>
      <c r="L3710" s="123" t="str">
        <f>IF(H3710="","чи робить СНВВ?",IF(J3710="","чи роблять агрегати?",IF($J3710=0,"агрегати не працюють",IF(AND($H3710=0,$J3710=1),"СНВВ не працює","OK"))))</f>
        <v>чи робить СНВВ?</v>
      </c>
      <c r="M3710" s="100"/>
      <c r="N3710" s="122" t="str">
        <f>IF(OR(E3710&lt;&gt;0, J3710=0), "",D3710)</f>
        <v/>
      </c>
      <c r="O3710" s="122" t="str">
        <f t="shared" si="2393"/>
        <v/>
      </c>
      <c r="P3710" s="122" t="str">
        <f>IF(AND($E3710&lt;&gt;0,$J3710=1),"замінне значення",O3710)</f>
        <v/>
      </c>
      <c r="Q3710" s="122" t="str">
        <f>IF(OR(G3710&lt;&gt;0, J3710=0), "",F3710)</f>
        <v/>
      </c>
      <c r="R3710" s="122" t="str">
        <f t="shared" si="2394"/>
        <v/>
      </c>
      <c r="S3710" s="122" t="str">
        <f>IF(AND(G3710&lt;&gt;0,J3710=1),"замінне значення",R3710)</f>
        <v/>
      </c>
      <c r="T3710" s="122" t="str">
        <f t="shared" si="2395"/>
        <v/>
      </c>
    </row>
    <row r="3711" spans="1:20" outlineLevel="1">
      <c r="A3711" s="161"/>
      <c r="B3711" s="208">
        <v>44709</v>
      </c>
      <c r="C3711" s="96">
        <v>84.5</v>
      </c>
      <c r="D3711" s="122"/>
      <c r="E3711" s="122" t="str">
        <f t="shared" si="2389"/>
        <v/>
      </c>
      <c r="F3711" s="122"/>
      <c r="G3711" s="122" t="str">
        <f t="shared" si="2390"/>
        <v/>
      </c>
      <c r="H3711" s="122"/>
      <c r="I3711" s="122" t="str">
        <f t="shared" si="2391"/>
        <v/>
      </c>
      <c r="J3711" s="122"/>
      <c r="K3711" s="122" t="str">
        <f t="shared" si="2392"/>
        <v/>
      </c>
      <c r="L3711" s="123" t="str">
        <f>IF(H3711="","чи робить СНВВ?",IF(J3711="","чи роблять агрегати?",IF($J3711=0,"агрегати не працюють",IF(AND($H3711=0,$J3711=1),"СНВВ не працює","OK"))))</f>
        <v>чи робить СНВВ?</v>
      </c>
      <c r="M3711" s="100"/>
      <c r="N3711" s="122" t="str">
        <f>IF(OR(E3711&lt;&gt;0, J3711=0), "",D3711)</f>
        <v/>
      </c>
      <c r="O3711" s="122" t="str">
        <f t="shared" si="2393"/>
        <v/>
      </c>
      <c r="P3711" s="122" t="str">
        <f>IF(AND($E3711&lt;&gt;0,$J3711=1),"замінне значення",O3711)</f>
        <v/>
      </c>
      <c r="Q3711" s="122" t="str">
        <f>IF(OR(G3711&lt;&gt;0, J3711=0), "",F3711)</f>
        <v/>
      </c>
      <c r="R3711" s="122" t="str">
        <f t="shared" si="2394"/>
        <v/>
      </c>
      <c r="S3711" s="122" t="str">
        <f>IF(AND(G3711&lt;&gt;0,J3711=1),"замінне значення",R3711)</f>
        <v/>
      </c>
      <c r="T3711" s="122" t="str">
        <f t="shared" si="2395"/>
        <v/>
      </c>
    </row>
    <row r="3712" spans="1:20" outlineLevel="1">
      <c r="A3712" s="161"/>
      <c r="B3712" s="208">
        <v>44709</v>
      </c>
      <c r="C3712" s="96">
        <v>84.5416666666667</v>
      </c>
      <c r="D3712" s="122"/>
      <c r="E3712" s="122" t="str">
        <f t="shared" si="2389"/>
        <v/>
      </c>
      <c r="F3712" s="122"/>
      <c r="G3712" s="122" t="str">
        <f t="shared" si="2390"/>
        <v/>
      </c>
      <c r="H3712" s="122"/>
      <c r="I3712" s="122" t="str">
        <f t="shared" si="2391"/>
        <v/>
      </c>
      <c r="J3712" s="122"/>
      <c r="K3712" s="122" t="str">
        <f t="shared" si="2392"/>
        <v/>
      </c>
      <c r="L3712" s="123" t="str">
        <f>IF(H3712="","чи робить СНВВ?",IF(J3712="","чи роблять агрегати?",IF($J3712=0,"агрегати не працюють",IF(AND($H3712=0,$J3712=1),"СНВВ не працює","OK"))))</f>
        <v>чи робить СНВВ?</v>
      </c>
      <c r="M3712" s="100"/>
      <c r="N3712" s="122" t="str">
        <f>IF(OR(E3712&lt;&gt;0, J3712=0), "",D3712)</f>
        <v/>
      </c>
      <c r="O3712" s="122" t="str">
        <f t="shared" si="2393"/>
        <v/>
      </c>
      <c r="P3712" s="122" t="str">
        <f>IF(AND($E3712&lt;&gt;0,$J3712=1),"замінне значення",O3712)</f>
        <v/>
      </c>
      <c r="Q3712" s="122" t="str">
        <f>IF(OR(G3712&lt;&gt;0, J3712=0), "",F3712)</f>
        <v/>
      </c>
      <c r="R3712" s="122" t="str">
        <f t="shared" si="2394"/>
        <v/>
      </c>
      <c r="S3712" s="122" t="str">
        <f>IF(AND(G3712&lt;&gt;0,J3712=1),"замінне значення",R3712)</f>
        <v/>
      </c>
      <c r="T3712" s="122" t="str">
        <f t="shared" si="2395"/>
        <v/>
      </c>
    </row>
    <row r="3713" spans="1:20" outlineLevel="1">
      <c r="A3713" s="161"/>
      <c r="B3713" s="208">
        <v>44709</v>
      </c>
      <c r="C3713" s="96">
        <v>84.5833333333333</v>
      </c>
      <c r="D3713" s="122"/>
      <c r="E3713" s="122" t="str">
        <f t="shared" si="2389"/>
        <v/>
      </c>
      <c r="F3713" s="122"/>
      <c r="G3713" s="122" t="str">
        <f t="shared" si="2390"/>
        <v/>
      </c>
      <c r="H3713" s="122"/>
      <c r="I3713" s="122" t="str">
        <f t="shared" si="2391"/>
        <v/>
      </c>
      <c r="J3713" s="122"/>
      <c r="K3713" s="122" t="str">
        <f t="shared" si="2392"/>
        <v/>
      </c>
      <c r="L3713" s="123" t="str">
        <f>IF(H3713="","чи робить СНВВ?",IF(J3713="","чи роблять агрегати?",IF($J3713=0,"агрегати не працюють",IF(AND($H3713=0,$J3713=1),"СНВВ не працює","OK"))))</f>
        <v>чи робить СНВВ?</v>
      </c>
      <c r="M3713" s="100"/>
      <c r="N3713" s="122" t="str">
        <f>IF(OR(E3713&lt;&gt;0, J3713=0), "",D3713)</f>
        <v/>
      </c>
      <c r="O3713" s="122" t="str">
        <f t="shared" si="2393"/>
        <v/>
      </c>
      <c r="P3713" s="122" t="str">
        <f>IF(AND($E3713&lt;&gt;0,$J3713=1),"замінне значення",O3713)</f>
        <v/>
      </c>
      <c r="Q3713" s="122" t="str">
        <f>IF(OR(G3713&lt;&gt;0, J3713=0), "",F3713)</f>
        <v/>
      </c>
      <c r="R3713" s="122" t="str">
        <f t="shared" si="2394"/>
        <v/>
      </c>
      <c r="S3713" s="122" t="str">
        <f>IF(AND(G3713&lt;&gt;0,J3713=1),"замінне значення",R3713)</f>
        <v/>
      </c>
      <c r="T3713" s="122" t="str">
        <f t="shared" si="2395"/>
        <v/>
      </c>
    </row>
    <row r="3714" spans="1:20" outlineLevel="1">
      <c r="A3714" s="161"/>
      <c r="B3714" s="208">
        <v>44709</v>
      </c>
      <c r="C3714" s="96">
        <v>84.625</v>
      </c>
      <c r="D3714" s="122"/>
      <c r="E3714" s="122" t="str">
        <f t="shared" si="2389"/>
        <v/>
      </c>
      <c r="F3714" s="122"/>
      <c r="G3714" s="122" t="str">
        <f t="shared" si="2390"/>
        <v/>
      </c>
      <c r="H3714" s="122"/>
      <c r="I3714" s="122" t="str">
        <f t="shared" si="2391"/>
        <v/>
      </c>
      <c r="J3714" s="122"/>
      <c r="K3714" s="122" t="str">
        <f t="shared" si="2392"/>
        <v/>
      </c>
      <c r="L3714" s="123" t="str">
        <f>IF(H3714="","чи робить СНВВ?",IF(J3714="","чи роблять агрегати?",IF($J3714=0,"агрегати не працюють",IF(AND($H3714=0,$J3714=1),"СНВВ не працює","OK"))))</f>
        <v>чи робить СНВВ?</v>
      </c>
      <c r="M3714" s="100"/>
      <c r="N3714" s="122" t="str">
        <f>IF(OR(E3714&lt;&gt;0, J3714=0), "",D3714)</f>
        <v/>
      </c>
      <c r="O3714" s="122" t="str">
        <f t="shared" si="2393"/>
        <v/>
      </c>
      <c r="P3714" s="122" t="str">
        <f>IF(AND($E3714&lt;&gt;0,$J3714=1),"замінне значення",O3714)</f>
        <v/>
      </c>
      <c r="Q3714" s="122" t="str">
        <f>IF(OR(G3714&lt;&gt;0, J3714=0), "",F3714)</f>
        <v/>
      </c>
      <c r="R3714" s="122" t="str">
        <f t="shared" si="2394"/>
        <v/>
      </c>
      <c r="S3714" s="122" t="str">
        <f>IF(AND(G3714&lt;&gt;0,J3714=1),"замінне значення",R3714)</f>
        <v/>
      </c>
      <c r="T3714" s="122" t="str">
        <f t="shared" si="2395"/>
        <v/>
      </c>
    </row>
    <row r="3715" spans="1:20" outlineLevel="1">
      <c r="A3715" s="161"/>
      <c r="B3715" s="208">
        <v>44709</v>
      </c>
      <c r="C3715" s="96">
        <v>84.6666666666667</v>
      </c>
      <c r="D3715" s="122"/>
      <c r="E3715" s="122" t="str">
        <f t="shared" si="2389"/>
        <v/>
      </c>
      <c r="F3715" s="122"/>
      <c r="G3715" s="122" t="str">
        <f t="shared" si="2390"/>
        <v/>
      </c>
      <c r="H3715" s="122"/>
      <c r="I3715" s="122" t="str">
        <f t="shared" si="2391"/>
        <v/>
      </c>
      <c r="J3715" s="122"/>
      <c r="K3715" s="122" t="str">
        <f t="shared" si="2392"/>
        <v/>
      </c>
      <c r="L3715" s="123" t="str">
        <f>IF(H3715="","чи робить СНВВ?",IF(J3715="","чи роблять агрегати?",IF($J3715=0,"агрегати не працюють",IF(AND($H3715=0,$J3715=1),"СНВВ не працює","OK"))))</f>
        <v>чи робить СНВВ?</v>
      </c>
      <c r="M3715" s="100"/>
      <c r="N3715" s="122" t="str">
        <f>IF(OR(E3715&lt;&gt;0, J3715=0), "",D3715)</f>
        <v/>
      </c>
      <c r="O3715" s="122" t="str">
        <f t="shared" si="2393"/>
        <v/>
      </c>
      <c r="P3715" s="122" t="str">
        <f>IF(AND($E3715&lt;&gt;0,$J3715=1),"замінне значення",O3715)</f>
        <v/>
      </c>
      <c r="Q3715" s="122" t="str">
        <f>IF(OR(G3715&lt;&gt;0, J3715=0), "",F3715)</f>
        <v/>
      </c>
      <c r="R3715" s="122" t="str">
        <f t="shared" si="2394"/>
        <v/>
      </c>
      <c r="S3715" s="122" t="str">
        <f>IF(AND(G3715&lt;&gt;0,J3715=1),"замінне значення",R3715)</f>
        <v/>
      </c>
      <c r="T3715" s="122" t="str">
        <f t="shared" si="2395"/>
        <v/>
      </c>
    </row>
    <row r="3716" spans="1:20" outlineLevel="1">
      <c r="A3716" s="161"/>
      <c r="B3716" s="208">
        <v>44709</v>
      </c>
      <c r="C3716" s="96">
        <v>84.7083333333333</v>
      </c>
      <c r="D3716" s="122"/>
      <c r="E3716" s="122" t="str">
        <f t="shared" si="2389"/>
        <v/>
      </c>
      <c r="F3716" s="122"/>
      <c r="G3716" s="122" t="str">
        <f t="shared" si="2390"/>
        <v/>
      </c>
      <c r="H3716" s="122"/>
      <c r="I3716" s="122" t="str">
        <f t="shared" si="2391"/>
        <v/>
      </c>
      <c r="J3716" s="122"/>
      <c r="K3716" s="122" t="str">
        <f t="shared" si="2392"/>
        <v/>
      </c>
      <c r="L3716" s="123" t="str">
        <f>IF(H3716="","чи робить СНВВ?",IF(J3716="","чи роблять агрегати?",IF($J3716=0,"агрегати не працюють",IF(AND($H3716=0,$J3716=1),"СНВВ не працює","OK"))))</f>
        <v>чи робить СНВВ?</v>
      </c>
      <c r="M3716" s="100"/>
      <c r="N3716" s="122" t="str">
        <f>IF(OR(E3716&lt;&gt;0, J3716=0), "",D3716)</f>
        <v/>
      </c>
      <c r="O3716" s="122" t="str">
        <f t="shared" si="2393"/>
        <v/>
      </c>
      <c r="P3716" s="122" t="str">
        <f>IF(AND($E3716&lt;&gt;0,$J3716=1),"замінне значення",O3716)</f>
        <v/>
      </c>
      <c r="Q3716" s="122" t="str">
        <f>IF(OR(G3716&lt;&gt;0, J3716=0), "",F3716)</f>
        <v/>
      </c>
      <c r="R3716" s="122" t="str">
        <f t="shared" si="2394"/>
        <v/>
      </c>
      <c r="S3716" s="122" t="str">
        <f>IF(AND(G3716&lt;&gt;0,J3716=1),"замінне значення",R3716)</f>
        <v/>
      </c>
      <c r="T3716" s="122" t="str">
        <f t="shared" si="2395"/>
        <v/>
      </c>
    </row>
    <row r="3717" spans="1:20" outlineLevel="1">
      <c r="A3717" s="161"/>
      <c r="B3717" s="208">
        <v>44709</v>
      </c>
      <c r="C3717" s="96">
        <v>84.75</v>
      </c>
      <c r="D3717" s="122"/>
      <c r="E3717" s="122" t="str">
        <f t="shared" si="2389"/>
        <v/>
      </c>
      <c r="F3717" s="122"/>
      <c r="G3717" s="122" t="str">
        <f t="shared" si="2390"/>
        <v/>
      </c>
      <c r="H3717" s="122"/>
      <c r="I3717" s="122" t="str">
        <f t="shared" si="2391"/>
        <v/>
      </c>
      <c r="J3717" s="122"/>
      <c r="K3717" s="122" t="str">
        <f t="shared" si="2392"/>
        <v/>
      </c>
      <c r="L3717" s="123" t="str">
        <f>IF(H3717="","чи робить СНВВ?",IF(J3717="","чи роблять агрегати?",IF($J3717=0,"агрегати не працюють",IF(AND($H3717=0,$J3717=1),"СНВВ не працює","OK"))))</f>
        <v>чи робить СНВВ?</v>
      </c>
      <c r="M3717" s="100"/>
      <c r="N3717" s="122" t="str">
        <f>IF(OR(E3717&lt;&gt;0, J3717=0), "",D3717)</f>
        <v/>
      </c>
      <c r="O3717" s="122" t="str">
        <f t="shared" si="2393"/>
        <v/>
      </c>
      <c r="P3717" s="122" t="str">
        <f>IF(AND($E3717&lt;&gt;0,$J3717=1),"замінне значення",O3717)</f>
        <v/>
      </c>
      <c r="Q3717" s="122" t="str">
        <f>IF(OR(G3717&lt;&gt;0, J3717=0), "",F3717)</f>
        <v/>
      </c>
      <c r="R3717" s="122" t="str">
        <f t="shared" si="2394"/>
        <v/>
      </c>
      <c r="S3717" s="122" t="str">
        <f>IF(AND(G3717&lt;&gt;0,J3717=1),"замінне значення",R3717)</f>
        <v/>
      </c>
      <c r="T3717" s="122" t="str">
        <f t="shared" si="2395"/>
        <v/>
      </c>
    </row>
    <row r="3718" spans="1:20" outlineLevel="1">
      <c r="A3718" s="161"/>
      <c r="B3718" s="208">
        <v>44709</v>
      </c>
      <c r="C3718" s="96">
        <v>84.7916666666667</v>
      </c>
      <c r="D3718" s="122"/>
      <c r="E3718" s="122" t="str">
        <f t="shared" si="2389"/>
        <v/>
      </c>
      <c r="F3718" s="122"/>
      <c r="G3718" s="122" t="str">
        <f t="shared" si="2390"/>
        <v/>
      </c>
      <c r="H3718" s="122"/>
      <c r="I3718" s="122" t="str">
        <f t="shared" si="2391"/>
        <v/>
      </c>
      <c r="J3718" s="122"/>
      <c r="K3718" s="122" t="str">
        <f t="shared" si="2392"/>
        <v/>
      </c>
      <c r="L3718" s="123" t="str">
        <f>IF(H3718="","чи робить СНВВ?",IF(J3718="","чи роблять агрегати?",IF($J3718=0,"агрегати не працюють",IF(AND($H3718=0,$J3718=1),"СНВВ не працює","OK"))))</f>
        <v>чи робить СНВВ?</v>
      </c>
      <c r="M3718" s="100"/>
      <c r="N3718" s="122" t="str">
        <f>IF(OR(E3718&lt;&gt;0, J3718=0), "",D3718)</f>
        <v/>
      </c>
      <c r="O3718" s="122" t="str">
        <f t="shared" si="2393"/>
        <v/>
      </c>
      <c r="P3718" s="122" t="str">
        <f>IF(AND($E3718&lt;&gt;0,$J3718=1),"замінне значення",O3718)</f>
        <v/>
      </c>
      <c r="Q3718" s="122" t="str">
        <f>IF(OR(G3718&lt;&gt;0, J3718=0), "",F3718)</f>
        <v/>
      </c>
      <c r="R3718" s="122" t="str">
        <f t="shared" si="2394"/>
        <v/>
      </c>
      <c r="S3718" s="122" t="str">
        <f>IF(AND(G3718&lt;&gt;0,J3718=1),"замінне значення",R3718)</f>
        <v/>
      </c>
      <c r="T3718" s="122" t="str">
        <f t="shared" si="2395"/>
        <v/>
      </c>
    </row>
    <row r="3719" spans="1:20" outlineLevel="1">
      <c r="A3719" s="161"/>
      <c r="B3719" s="208">
        <v>44709</v>
      </c>
      <c r="C3719" s="96">
        <v>84.8333333333333</v>
      </c>
      <c r="D3719" s="122"/>
      <c r="E3719" s="122" t="str">
        <f t="shared" si="2389"/>
        <v/>
      </c>
      <c r="F3719" s="122"/>
      <c r="G3719" s="122" t="str">
        <f t="shared" si="2390"/>
        <v/>
      </c>
      <c r="H3719" s="122"/>
      <c r="I3719" s="122" t="str">
        <f t="shared" si="2391"/>
        <v/>
      </c>
      <c r="J3719" s="122"/>
      <c r="K3719" s="122" t="str">
        <f t="shared" si="2392"/>
        <v/>
      </c>
      <c r="L3719" s="123" t="str">
        <f>IF(H3719="","чи робить СНВВ?",IF(J3719="","чи роблять агрегати?",IF($J3719=0,"агрегати не працюють",IF(AND($H3719=0,$J3719=1),"СНВВ не працює","OK"))))</f>
        <v>чи робить СНВВ?</v>
      </c>
      <c r="M3719" s="100"/>
      <c r="N3719" s="122" t="str">
        <f>IF(OR(E3719&lt;&gt;0, J3719=0), "",D3719)</f>
        <v/>
      </c>
      <c r="O3719" s="122" t="str">
        <f t="shared" si="2393"/>
        <v/>
      </c>
      <c r="P3719" s="122" t="str">
        <f>IF(AND($E3719&lt;&gt;0,$J3719=1),"замінне значення",O3719)</f>
        <v/>
      </c>
      <c r="Q3719" s="122" t="str">
        <f>IF(OR(G3719&lt;&gt;0, J3719=0), "",F3719)</f>
        <v/>
      </c>
      <c r="R3719" s="122" t="str">
        <f t="shared" si="2394"/>
        <v/>
      </c>
      <c r="S3719" s="122" t="str">
        <f>IF(AND(G3719&lt;&gt;0,J3719=1),"замінне значення",R3719)</f>
        <v/>
      </c>
      <c r="T3719" s="122" t="str">
        <f t="shared" si="2395"/>
        <v/>
      </c>
    </row>
    <row r="3720" spans="1:20" outlineLevel="1">
      <c r="A3720" s="161"/>
      <c r="B3720" s="208">
        <v>44709</v>
      </c>
      <c r="C3720" s="96">
        <v>84.875</v>
      </c>
      <c r="D3720" s="122"/>
      <c r="E3720" s="122" t="str">
        <f t="shared" si="2389"/>
        <v/>
      </c>
      <c r="F3720" s="122"/>
      <c r="G3720" s="122" t="str">
        <f t="shared" si="2390"/>
        <v/>
      </c>
      <c r="H3720" s="122"/>
      <c r="I3720" s="122" t="str">
        <f t="shared" si="2391"/>
        <v/>
      </c>
      <c r="J3720" s="122"/>
      <c r="K3720" s="122" t="str">
        <f t="shared" si="2392"/>
        <v/>
      </c>
      <c r="L3720" s="123" t="str">
        <f>IF(H3720="","чи робить СНВВ?",IF(J3720="","чи роблять агрегати?",IF($J3720=0,"агрегати не працюють",IF(AND($H3720=0,$J3720=1),"СНВВ не працює","OK"))))</f>
        <v>чи робить СНВВ?</v>
      </c>
      <c r="M3720" s="100"/>
      <c r="N3720" s="122" t="str">
        <f>IF(OR(E3720&lt;&gt;0, J3720=0), "",D3720)</f>
        <v/>
      </c>
      <c r="O3720" s="122" t="str">
        <f t="shared" si="2393"/>
        <v/>
      </c>
      <c r="P3720" s="122" t="str">
        <f>IF(AND($E3720&lt;&gt;0,$J3720=1),"замінне значення",O3720)</f>
        <v/>
      </c>
      <c r="Q3720" s="122" t="str">
        <f>IF(OR(G3720&lt;&gt;0, J3720=0), "",F3720)</f>
        <v/>
      </c>
      <c r="R3720" s="122" t="str">
        <f t="shared" si="2394"/>
        <v/>
      </c>
      <c r="S3720" s="122" t="str">
        <f>IF(AND(G3720&lt;&gt;0,J3720=1),"замінне значення",R3720)</f>
        <v/>
      </c>
      <c r="T3720" s="122" t="str">
        <f t="shared" si="2395"/>
        <v/>
      </c>
    </row>
    <row r="3721" spans="1:20" outlineLevel="1">
      <c r="A3721" s="161"/>
      <c r="B3721" s="208">
        <v>44709</v>
      </c>
      <c r="C3721" s="96">
        <v>84.9166666666667</v>
      </c>
      <c r="D3721" s="122"/>
      <c r="E3721" s="122" t="str">
        <f t="shared" si="2389"/>
        <v/>
      </c>
      <c r="F3721" s="122"/>
      <c r="G3721" s="122" t="str">
        <f t="shared" si="2390"/>
        <v/>
      </c>
      <c r="H3721" s="122"/>
      <c r="I3721" s="122" t="str">
        <f t="shared" si="2391"/>
        <v/>
      </c>
      <c r="J3721" s="122"/>
      <c r="K3721" s="122" t="str">
        <f t="shared" si="2392"/>
        <v/>
      </c>
      <c r="L3721" s="123" t="str">
        <f>IF(H3721="","чи робить СНВВ?",IF(J3721="","чи роблять агрегати?",IF($J3721=0,"агрегати не працюють",IF(AND($H3721=0,$J3721=1),"СНВВ не працює","OK"))))</f>
        <v>чи робить СНВВ?</v>
      </c>
      <c r="M3721" s="100"/>
      <c r="N3721" s="122" t="str">
        <f>IF(OR(E3721&lt;&gt;0, J3721=0), "",D3721)</f>
        <v/>
      </c>
      <c r="O3721" s="122" t="str">
        <f t="shared" si="2393"/>
        <v/>
      </c>
      <c r="P3721" s="122" t="str">
        <f>IF(AND($E3721&lt;&gt;0,$J3721=1),"замінне значення",O3721)</f>
        <v/>
      </c>
      <c r="Q3721" s="122" t="str">
        <f>IF(OR(G3721&lt;&gt;0, J3721=0), "",F3721)</f>
        <v/>
      </c>
      <c r="R3721" s="122" t="str">
        <f t="shared" si="2394"/>
        <v/>
      </c>
      <c r="S3721" s="122" t="str">
        <f>IF(AND(G3721&lt;&gt;0,J3721=1),"замінне значення",R3721)</f>
        <v/>
      </c>
      <c r="T3721" s="122" t="str">
        <f t="shared" si="2395"/>
        <v/>
      </c>
    </row>
    <row r="3722" spans="1:20" outlineLevel="1">
      <c r="A3722" s="161"/>
      <c r="B3722" s="208">
        <v>44709</v>
      </c>
      <c r="C3722" s="96">
        <v>84.9583333333333</v>
      </c>
      <c r="D3722" s="122"/>
      <c r="E3722" s="122" t="str">
        <f t="shared" si="2389"/>
        <v/>
      </c>
      <c r="F3722" s="122"/>
      <c r="G3722" s="122" t="str">
        <f t="shared" si="2390"/>
        <v/>
      </c>
      <c r="H3722" s="122"/>
      <c r="I3722" s="122" t="str">
        <f t="shared" si="2391"/>
        <v/>
      </c>
      <c r="J3722" s="122"/>
      <c r="K3722" s="122" t="str">
        <f t="shared" si="2392"/>
        <v/>
      </c>
      <c r="L3722" s="123" t="str">
        <f>IF(H3722="","чи робить СНВВ?",IF(J3722="","чи роблять агрегати?",IF($J3722=0,"агрегати не працюють",IF(AND($H3722=0,$J3722=1),"СНВВ не працює","OK"))))</f>
        <v>чи робить СНВВ?</v>
      </c>
      <c r="M3722" s="100"/>
      <c r="N3722" s="122" t="str">
        <f>IF(OR(E3722&lt;&gt;0, J3722=0), "",D3722)</f>
        <v/>
      </c>
      <c r="O3722" s="122" t="str">
        <f t="shared" si="2393"/>
        <v/>
      </c>
      <c r="P3722" s="122" t="str">
        <f>IF(AND($E3722&lt;&gt;0,$J3722=1),"замінне значення",O3722)</f>
        <v/>
      </c>
      <c r="Q3722" s="122" t="str">
        <f>IF(OR(G3722&lt;&gt;0, J3722=0), "",F3722)</f>
        <v/>
      </c>
      <c r="R3722" s="122" t="str">
        <f t="shared" si="2394"/>
        <v/>
      </c>
      <c r="S3722" s="122" t="str">
        <f>IF(AND(G3722&lt;&gt;0,J3722=1),"замінне значення",R3722)</f>
        <v/>
      </c>
      <c r="T3722" s="122" t="str">
        <f t="shared" si="2395"/>
        <v/>
      </c>
    </row>
    <row r="3723" spans="1:20">
      <c r="A3723" s="204"/>
      <c r="B3723" s="159" t="s">
        <v>233</v>
      </c>
      <c r="C3723" s="159"/>
      <c r="D3723" s="103">
        <f t="shared" ref="D3723" si="2396">SUM(D3699:D3722)</f>
        <v>0</v>
      </c>
      <c r="E3723" s="104">
        <f t="shared" ref="E3723" si="2397">COUNTIF(E3699:E3722,"&gt;0")</f>
        <v>0</v>
      </c>
      <c r="F3723" s="103">
        <f t="shared" ref="F3723" si="2398">SUM(F3699:F3722)</f>
        <v>0</v>
      </c>
      <c r="G3723" s="104">
        <f t="shared" ref="G3723" si="2399">COUNTIF(G3699:G3722,"&gt;0")</f>
        <v>0</v>
      </c>
      <c r="H3723" s="103">
        <f t="shared" ref="H3723" si="2400">SUM(H3699:H3722)</f>
        <v>0</v>
      </c>
      <c r="I3723" s="104">
        <f t="shared" ref="I3723" si="2401">COUNTIF(I3699:I3722,"&gt;0")</f>
        <v>0</v>
      </c>
      <c r="J3723" s="103">
        <f t="shared" ref="J3723" si="2402">SUM(J3699:J3722)</f>
        <v>0</v>
      </c>
      <c r="K3723" s="104">
        <f t="shared" ref="K3723" si="2403">COUNTIF(K3699:K3722,"&gt;0")</f>
        <v>0</v>
      </c>
      <c r="L3723" s="104">
        <f t="shared" ref="L3723" si="2404">COUNTIF(L3699:L3722,"СНВВ не працює")</f>
        <v>0</v>
      </c>
      <c r="M3723" s="100"/>
      <c r="N3723" s="103">
        <f t="shared" ref="N3723:N3773" si="2405">SUM(N3699:N3722)</f>
        <v>0</v>
      </c>
      <c r="O3723" s="103">
        <f t="shared" ref="O3723:T3723" si="2406">SUM(O3699:O3722)</f>
        <v>0</v>
      </c>
      <c r="P3723" s="103">
        <f t="shared" si="2406"/>
        <v>0</v>
      </c>
      <c r="Q3723" s="103">
        <f t="shared" si="2406"/>
        <v>0</v>
      </c>
      <c r="R3723" s="103">
        <f t="shared" si="2406"/>
        <v>0</v>
      </c>
      <c r="S3723" s="103">
        <f t="shared" si="2406"/>
        <v>0</v>
      </c>
      <c r="T3723" s="103">
        <f t="shared" si="2406"/>
        <v>0</v>
      </c>
    </row>
    <row r="3724" spans="1:20" ht="15.75" customHeight="1" outlineLevel="1">
      <c r="A3724" s="160">
        <v>44710</v>
      </c>
      <c r="B3724" s="208">
        <v>44710</v>
      </c>
      <c r="C3724" s="96">
        <v>85</v>
      </c>
      <c r="D3724" s="122"/>
      <c r="E3724" s="122" t="str">
        <f t="shared" ref="E3724:E3747" si="2407">IF(D3724="","",IF(D3724&lt;1,1,0))</f>
        <v/>
      </c>
      <c r="F3724" s="122"/>
      <c r="G3724" s="122" t="str">
        <f t="shared" ref="G3724:G3747" si="2408">IF(F3724="","",IF(F3724&lt;1,1,0))</f>
        <v/>
      </c>
      <c r="H3724" s="122"/>
      <c r="I3724" s="122" t="str">
        <f t="shared" ref="I3724:I3747" si="2409">IF(H3724="","",IF(H3724&lt;1,1,0))</f>
        <v/>
      </c>
      <c r="J3724" s="122"/>
      <c r="K3724" s="122" t="str">
        <f t="shared" ref="K3724:K3747" si="2410">IF(J3724="","",IF(J3724&lt;1,1,0))</f>
        <v/>
      </c>
      <c r="L3724" s="123" t="str">
        <f>IF(H3724="","чи робить СНВВ?",IF(J3724="","чи роблять агрегати?",IF($J3724=0,"агрегати не працюють",IF(AND($H3724=0,$J3724=1),"СНВВ не працює","OK"))))</f>
        <v>чи робить СНВВ?</v>
      </c>
      <c r="M3724" s="100"/>
      <c r="N3724" s="122" t="str">
        <f>IF(OR(E3724&lt;&gt;0, J3724=0), "",D3724)</f>
        <v/>
      </c>
      <c r="O3724" s="122" t="str">
        <f t="shared" ref="O3724:O3747" si="2411">IF(Q3724="", "",(N3724*$O$3+$O$4))</f>
        <v/>
      </c>
      <c r="P3724" s="122" t="str">
        <f>IF(AND($E3724&lt;&gt;0,$J3724=1),"замінне значення",O3724)</f>
        <v/>
      </c>
      <c r="Q3724" s="122" t="str">
        <f>IF(OR(G3724&lt;&gt;0, J3724=0), "",F3724)</f>
        <v/>
      </c>
      <c r="R3724" s="122" t="str">
        <f t="shared" ref="R3724:R3787" si="2412">IF(Q3724="", "",(Q3724*$Q$3+$Q$4))</f>
        <v/>
      </c>
      <c r="S3724" s="122" t="str">
        <f>IF(AND(G3724&lt;&gt;0,J3724=1),"замінне значення",R3724)</f>
        <v/>
      </c>
      <c r="T3724" s="122" t="str">
        <f t="shared" ref="T3724:T3787" si="2413">IFERROR(P3724*S3724,"")</f>
        <v/>
      </c>
    </row>
    <row r="3725" spans="1:20" outlineLevel="1">
      <c r="A3725" s="161"/>
      <c r="B3725" s="208">
        <v>44710</v>
      </c>
      <c r="C3725" s="96">
        <v>85.0416666666667</v>
      </c>
      <c r="D3725" s="122"/>
      <c r="E3725" s="122" t="str">
        <f t="shared" si="2407"/>
        <v/>
      </c>
      <c r="F3725" s="122"/>
      <c r="G3725" s="122" t="str">
        <f t="shared" si="2408"/>
        <v/>
      </c>
      <c r="H3725" s="122"/>
      <c r="I3725" s="122" t="str">
        <f t="shared" si="2409"/>
        <v/>
      </c>
      <c r="J3725" s="122"/>
      <c r="K3725" s="122" t="str">
        <f t="shared" si="2410"/>
        <v/>
      </c>
      <c r="L3725" s="123" t="str">
        <f>IF(H3725="","чи робить СНВВ?",IF(J3725="","чи роблять агрегати?",IF($J3725=0,"агрегати не працюють",IF(AND($H3725=0,$J3725=1),"СНВВ не працює","OK"))))</f>
        <v>чи робить СНВВ?</v>
      </c>
      <c r="M3725" s="100"/>
      <c r="N3725" s="122" t="str">
        <f>IF(OR(E3725&lt;&gt;0, J3725=0), "",D3725)</f>
        <v/>
      </c>
      <c r="O3725" s="122" t="str">
        <f t="shared" si="2411"/>
        <v/>
      </c>
      <c r="P3725" s="122" t="str">
        <f>IF(AND($E3725&lt;&gt;0,$J3725=1),"замінне значення",O3725)</f>
        <v/>
      </c>
      <c r="Q3725" s="122" t="str">
        <f>IF(OR(G3725&lt;&gt;0, J3725=0), "",F3725)</f>
        <v/>
      </c>
      <c r="R3725" s="122" t="str">
        <f t="shared" si="2412"/>
        <v/>
      </c>
      <c r="S3725" s="122" t="str">
        <f>IF(AND(G3725&lt;&gt;0,J3725=1),"замінне значення",R3725)</f>
        <v/>
      </c>
      <c r="T3725" s="122" t="str">
        <f t="shared" si="2413"/>
        <v/>
      </c>
    </row>
    <row r="3726" spans="1:20" outlineLevel="1">
      <c r="A3726" s="161"/>
      <c r="B3726" s="208">
        <v>44710</v>
      </c>
      <c r="C3726" s="96">
        <v>85.0833333333333</v>
      </c>
      <c r="D3726" s="122"/>
      <c r="E3726" s="122" t="str">
        <f t="shared" si="2407"/>
        <v/>
      </c>
      <c r="F3726" s="122"/>
      <c r="G3726" s="122" t="str">
        <f t="shared" si="2408"/>
        <v/>
      </c>
      <c r="H3726" s="122"/>
      <c r="I3726" s="122" t="str">
        <f t="shared" si="2409"/>
        <v/>
      </c>
      <c r="J3726" s="122"/>
      <c r="K3726" s="122" t="str">
        <f t="shared" si="2410"/>
        <v/>
      </c>
      <c r="L3726" s="123" t="str">
        <f>IF(H3726="","чи робить СНВВ?",IF(J3726="","чи роблять агрегати?",IF($J3726=0,"агрегати не працюють",IF(AND($H3726=0,$J3726=1),"СНВВ не працює","OK"))))</f>
        <v>чи робить СНВВ?</v>
      </c>
      <c r="M3726" s="100"/>
      <c r="N3726" s="122" t="str">
        <f>IF(OR(E3726&lt;&gt;0, J3726=0), "",D3726)</f>
        <v/>
      </c>
      <c r="O3726" s="122" t="str">
        <f t="shared" si="2411"/>
        <v/>
      </c>
      <c r="P3726" s="122" t="str">
        <f>IF(AND($E3726&lt;&gt;0,$J3726=1),"замінне значення",O3726)</f>
        <v/>
      </c>
      <c r="Q3726" s="122" t="str">
        <f>IF(OR(G3726&lt;&gt;0, J3726=0), "",F3726)</f>
        <v/>
      </c>
      <c r="R3726" s="122" t="str">
        <f t="shared" si="2412"/>
        <v/>
      </c>
      <c r="S3726" s="122" t="str">
        <f>IF(AND(G3726&lt;&gt;0,J3726=1),"замінне значення",R3726)</f>
        <v/>
      </c>
      <c r="T3726" s="122" t="str">
        <f t="shared" si="2413"/>
        <v/>
      </c>
    </row>
    <row r="3727" spans="1:20" outlineLevel="1">
      <c r="A3727" s="161"/>
      <c r="B3727" s="208">
        <v>44710</v>
      </c>
      <c r="C3727" s="96">
        <v>85.125</v>
      </c>
      <c r="D3727" s="122"/>
      <c r="E3727" s="122" t="str">
        <f t="shared" si="2407"/>
        <v/>
      </c>
      <c r="F3727" s="122"/>
      <c r="G3727" s="122" t="str">
        <f t="shared" si="2408"/>
        <v/>
      </c>
      <c r="H3727" s="122"/>
      <c r="I3727" s="122" t="str">
        <f t="shared" si="2409"/>
        <v/>
      </c>
      <c r="J3727" s="122"/>
      <c r="K3727" s="122" t="str">
        <f t="shared" si="2410"/>
        <v/>
      </c>
      <c r="L3727" s="123" t="str">
        <f>IF(H3727="","чи робить СНВВ?",IF(J3727="","чи роблять агрегати?",IF($J3727=0,"агрегати не працюють",IF(AND($H3727=0,$J3727=1),"СНВВ не працює","OK"))))</f>
        <v>чи робить СНВВ?</v>
      </c>
      <c r="M3727" s="100"/>
      <c r="N3727" s="122" t="str">
        <f>IF(OR(E3727&lt;&gt;0, J3727=0), "",D3727)</f>
        <v/>
      </c>
      <c r="O3727" s="122" t="str">
        <f t="shared" si="2411"/>
        <v/>
      </c>
      <c r="P3727" s="122" t="str">
        <f>IF(AND($E3727&lt;&gt;0,$J3727=1),"замінне значення",O3727)</f>
        <v/>
      </c>
      <c r="Q3727" s="122" t="str">
        <f>IF(OR(G3727&lt;&gt;0, J3727=0), "",F3727)</f>
        <v/>
      </c>
      <c r="R3727" s="122" t="str">
        <f t="shared" si="2412"/>
        <v/>
      </c>
      <c r="S3727" s="122" t="str">
        <f>IF(AND(G3727&lt;&gt;0,J3727=1),"замінне значення",R3727)</f>
        <v/>
      </c>
      <c r="T3727" s="122" t="str">
        <f t="shared" si="2413"/>
        <v/>
      </c>
    </row>
    <row r="3728" spans="1:20" outlineLevel="1">
      <c r="A3728" s="161"/>
      <c r="B3728" s="208">
        <v>44710</v>
      </c>
      <c r="C3728" s="96">
        <v>85.1666666666667</v>
      </c>
      <c r="D3728" s="122"/>
      <c r="E3728" s="122" t="str">
        <f t="shared" si="2407"/>
        <v/>
      </c>
      <c r="F3728" s="122"/>
      <c r="G3728" s="122" t="str">
        <f t="shared" si="2408"/>
        <v/>
      </c>
      <c r="H3728" s="122"/>
      <c r="I3728" s="122" t="str">
        <f t="shared" si="2409"/>
        <v/>
      </c>
      <c r="J3728" s="122"/>
      <c r="K3728" s="122" t="str">
        <f t="shared" si="2410"/>
        <v/>
      </c>
      <c r="L3728" s="123" t="str">
        <f>IF(H3728="","чи робить СНВВ?",IF(J3728="","чи роблять агрегати?",IF($J3728=0,"агрегати не працюють",IF(AND($H3728=0,$J3728=1),"СНВВ не працює","OK"))))</f>
        <v>чи робить СНВВ?</v>
      </c>
      <c r="M3728" s="100"/>
      <c r="N3728" s="122" t="str">
        <f>IF(OR(E3728&lt;&gt;0, J3728=0), "",D3728)</f>
        <v/>
      </c>
      <c r="O3728" s="122" t="str">
        <f t="shared" si="2411"/>
        <v/>
      </c>
      <c r="P3728" s="122" t="str">
        <f>IF(AND($E3728&lt;&gt;0,$J3728=1),"замінне значення",O3728)</f>
        <v/>
      </c>
      <c r="Q3728" s="122" t="str">
        <f>IF(OR(G3728&lt;&gt;0, J3728=0), "",F3728)</f>
        <v/>
      </c>
      <c r="R3728" s="122" t="str">
        <f t="shared" si="2412"/>
        <v/>
      </c>
      <c r="S3728" s="122" t="str">
        <f>IF(AND(G3728&lt;&gt;0,J3728=1),"замінне значення",R3728)</f>
        <v/>
      </c>
      <c r="T3728" s="122" t="str">
        <f t="shared" si="2413"/>
        <v/>
      </c>
    </row>
    <row r="3729" spans="1:20" outlineLevel="1">
      <c r="A3729" s="161"/>
      <c r="B3729" s="208">
        <v>44710</v>
      </c>
      <c r="C3729" s="96">
        <v>85.2083333333333</v>
      </c>
      <c r="D3729" s="122"/>
      <c r="E3729" s="122" t="str">
        <f t="shared" si="2407"/>
        <v/>
      </c>
      <c r="F3729" s="122"/>
      <c r="G3729" s="122" t="str">
        <f t="shared" si="2408"/>
        <v/>
      </c>
      <c r="H3729" s="122"/>
      <c r="I3729" s="122" t="str">
        <f t="shared" si="2409"/>
        <v/>
      </c>
      <c r="J3729" s="122"/>
      <c r="K3729" s="122" t="str">
        <f t="shared" si="2410"/>
        <v/>
      </c>
      <c r="L3729" s="123" t="str">
        <f>IF(H3729="","чи робить СНВВ?",IF(J3729="","чи роблять агрегати?",IF($J3729=0,"агрегати не працюють",IF(AND($H3729=0,$J3729=1),"СНВВ не працює","OK"))))</f>
        <v>чи робить СНВВ?</v>
      </c>
      <c r="M3729" s="100"/>
      <c r="N3729" s="122" t="str">
        <f>IF(OR(E3729&lt;&gt;0, J3729=0), "",D3729)</f>
        <v/>
      </c>
      <c r="O3729" s="122" t="str">
        <f t="shared" si="2411"/>
        <v/>
      </c>
      <c r="P3729" s="122" t="str">
        <f>IF(AND($E3729&lt;&gt;0,$J3729=1),"замінне значення",O3729)</f>
        <v/>
      </c>
      <c r="Q3729" s="122" t="str">
        <f>IF(OR(G3729&lt;&gt;0, J3729=0), "",F3729)</f>
        <v/>
      </c>
      <c r="R3729" s="122" t="str">
        <f t="shared" si="2412"/>
        <v/>
      </c>
      <c r="S3729" s="122" t="str">
        <f>IF(AND(G3729&lt;&gt;0,J3729=1),"замінне значення",R3729)</f>
        <v/>
      </c>
      <c r="T3729" s="122" t="str">
        <f t="shared" si="2413"/>
        <v/>
      </c>
    </row>
    <row r="3730" spans="1:20" outlineLevel="1">
      <c r="A3730" s="161"/>
      <c r="B3730" s="208">
        <v>44710</v>
      </c>
      <c r="C3730" s="96">
        <v>85.25</v>
      </c>
      <c r="D3730" s="122"/>
      <c r="E3730" s="122" t="str">
        <f t="shared" si="2407"/>
        <v/>
      </c>
      <c r="F3730" s="122"/>
      <c r="G3730" s="122" t="str">
        <f t="shared" si="2408"/>
        <v/>
      </c>
      <c r="H3730" s="122"/>
      <c r="I3730" s="122" t="str">
        <f t="shared" si="2409"/>
        <v/>
      </c>
      <c r="J3730" s="122"/>
      <c r="K3730" s="122" t="str">
        <f t="shared" si="2410"/>
        <v/>
      </c>
      <c r="L3730" s="123" t="str">
        <f>IF(H3730="","чи робить СНВВ?",IF(J3730="","чи роблять агрегати?",IF($J3730=0,"агрегати не працюють",IF(AND($H3730=0,$J3730=1),"СНВВ не працює","OK"))))</f>
        <v>чи робить СНВВ?</v>
      </c>
      <c r="M3730" s="100"/>
      <c r="N3730" s="122" t="str">
        <f>IF(OR(E3730&lt;&gt;0, J3730=0), "",D3730)</f>
        <v/>
      </c>
      <c r="O3730" s="122" t="str">
        <f t="shared" si="2411"/>
        <v/>
      </c>
      <c r="P3730" s="122" t="str">
        <f>IF(AND($E3730&lt;&gt;0,$J3730=1),"замінне значення",O3730)</f>
        <v/>
      </c>
      <c r="Q3730" s="122" t="str">
        <f>IF(OR(G3730&lt;&gt;0, J3730=0), "",F3730)</f>
        <v/>
      </c>
      <c r="R3730" s="122" t="str">
        <f t="shared" si="2412"/>
        <v/>
      </c>
      <c r="S3730" s="122" t="str">
        <f>IF(AND(G3730&lt;&gt;0,J3730=1),"замінне значення",R3730)</f>
        <v/>
      </c>
      <c r="T3730" s="122" t="str">
        <f t="shared" si="2413"/>
        <v/>
      </c>
    </row>
    <row r="3731" spans="1:20" outlineLevel="1">
      <c r="A3731" s="161"/>
      <c r="B3731" s="208">
        <v>44710</v>
      </c>
      <c r="C3731" s="96">
        <v>85.2916666666667</v>
      </c>
      <c r="D3731" s="122"/>
      <c r="E3731" s="122" t="str">
        <f t="shared" si="2407"/>
        <v/>
      </c>
      <c r="F3731" s="122"/>
      <c r="G3731" s="122" t="str">
        <f t="shared" si="2408"/>
        <v/>
      </c>
      <c r="H3731" s="122"/>
      <c r="I3731" s="122" t="str">
        <f t="shared" si="2409"/>
        <v/>
      </c>
      <c r="J3731" s="122"/>
      <c r="K3731" s="122" t="str">
        <f t="shared" si="2410"/>
        <v/>
      </c>
      <c r="L3731" s="123" t="str">
        <f>IF(H3731="","чи робить СНВВ?",IF(J3731="","чи роблять агрегати?",IF($J3731=0,"агрегати не працюють",IF(AND($H3731=0,$J3731=1),"СНВВ не працює","OK"))))</f>
        <v>чи робить СНВВ?</v>
      </c>
      <c r="M3731" s="100"/>
      <c r="N3731" s="122" t="str">
        <f>IF(OR(E3731&lt;&gt;0, J3731=0), "",D3731)</f>
        <v/>
      </c>
      <c r="O3731" s="122" t="str">
        <f t="shared" si="2411"/>
        <v/>
      </c>
      <c r="P3731" s="122" t="str">
        <f>IF(AND($E3731&lt;&gt;0,$J3731=1),"замінне значення",O3731)</f>
        <v/>
      </c>
      <c r="Q3731" s="122" t="str">
        <f>IF(OR(G3731&lt;&gt;0, J3731=0), "",F3731)</f>
        <v/>
      </c>
      <c r="R3731" s="122" t="str">
        <f t="shared" si="2412"/>
        <v/>
      </c>
      <c r="S3731" s="122" t="str">
        <f>IF(AND(G3731&lt;&gt;0,J3731=1),"замінне значення",R3731)</f>
        <v/>
      </c>
      <c r="T3731" s="122" t="str">
        <f t="shared" si="2413"/>
        <v/>
      </c>
    </row>
    <row r="3732" spans="1:20" outlineLevel="1">
      <c r="A3732" s="161"/>
      <c r="B3732" s="208">
        <v>44710</v>
      </c>
      <c r="C3732" s="96">
        <v>85.3333333333333</v>
      </c>
      <c r="D3732" s="122"/>
      <c r="E3732" s="122" t="str">
        <f t="shared" si="2407"/>
        <v/>
      </c>
      <c r="F3732" s="122"/>
      <c r="G3732" s="122" t="str">
        <f t="shared" si="2408"/>
        <v/>
      </c>
      <c r="H3732" s="122"/>
      <c r="I3732" s="122" t="str">
        <f t="shared" si="2409"/>
        <v/>
      </c>
      <c r="J3732" s="122"/>
      <c r="K3732" s="122" t="str">
        <f t="shared" si="2410"/>
        <v/>
      </c>
      <c r="L3732" s="123" t="str">
        <f>IF(H3732="","чи робить СНВВ?",IF(J3732="","чи роблять агрегати?",IF($J3732=0,"агрегати не працюють",IF(AND($H3732=0,$J3732=1),"СНВВ не працює","OK"))))</f>
        <v>чи робить СНВВ?</v>
      </c>
      <c r="M3732" s="100"/>
      <c r="N3732" s="122" t="str">
        <f>IF(OR(E3732&lt;&gt;0, J3732=0), "",D3732)</f>
        <v/>
      </c>
      <c r="O3732" s="122" t="str">
        <f t="shared" si="2411"/>
        <v/>
      </c>
      <c r="P3732" s="122" t="str">
        <f>IF(AND($E3732&lt;&gt;0,$J3732=1),"замінне значення",O3732)</f>
        <v/>
      </c>
      <c r="Q3732" s="122" t="str">
        <f>IF(OR(G3732&lt;&gt;0, J3732=0), "",F3732)</f>
        <v/>
      </c>
      <c r="R3732" s="122" t="str">
        <f t="shared" si="2412"/>
        <v/>
      </c>
      <c r="S3732" s="122" t="str">
        <f>IF(AND(G3732&lt;&gt;0,J3732=1),"замінне значення",R3732)</f>
        <v/>
      </c>
      <c r="T3732" s="122" t="str">
        <f t="shared" si="2413"/>
        <v/>
      </c>
    </row>
    <row r="3733" spans="1:20" outlineLevel="1">
      <c r="A3733" s="161"/>
      <c r="B3733" s="208">
        <v>44710</v>
      </c>
      <c r="C3733" s="96">
        <v>85.375</v>
      </c>
      <c r="D3733" s="122"/>
      <c r="E3733" s="122" t="str">
        <f t="shared" si="2407"/>
        <v/>
      </c>
      <c r="F3733" s="122"/>
      <c r="G3733" s="122" t="str">
        <f t="shared" si="2408"/>
        <v/>
      </c>
      <c r="H3733" s="122"/>
      <c r="I3733" s="122" t="str">
        <f t="shared" si="2409"/>
        <v/>
      </c>
      <c r="J3733" s="122"/>
      <c r="K3733" s="122" t="str">
        <f t="shared" si="2410"/>
        <v/>
      </c>
      <c r="L3733" s="123" t="str">
        <f>IF(H3733="","чи робить СНВВ?",IF(J3733="","чи роблять агрегати?",IF($J3733=0,"агрегати не працюють",IF(AND($H3733=0,$J3733=1),"СНВВ не працює","OK"))))</f>
        <v>чи робить СНВВ?</v>
      </c>
      <c r="M3733" s="100"/>
      <c r="N3733" s="122" t="str">
        <f>IF(OR(E3733&lt;&gt;0, J3733=0), "",D3733)</f>
        <v/>
      </c>
      <c r="O3733" s="122" t="str">
        <f t="shared" si="2411"/>
        <v/>
      </c>
      <c r="P3733" s="122" t="str">
        <f>IF(AND($E3733&lt;&gt;0,$J3733=1),"замінне значення",O3733)</f>
        <v/>
      </c>
      <c r="Q3733" s="122" t="str">
        <f>IF(OR(G3733&lt;&gt;0, J3733=0), "",F3733)</f>
        <v/>
      </c>
      <c r="R3733" s="122" t="str">
        <f t="shared" si="2412"/>
        <v/>
      </c>
      <c r="S3733" s="122" t="str">
        <f>IF(AND(G3733&lt;&gt;0,J3733=1),"замінне значення",R3733)</f>
        <v/>
      </c>
      <c r="T3733" s="122" t="str">
        <f t="shared" si="2413"/>
        <v/>
      </c>
    </row>
    <row r="3734" spans="1:20" outlineLevel="1">
      <c r="A3734" s="161"/>
      <c r="B3734" s="208">
        <v>44710</v>
      </c>
      <c r="C3734" s="96">
        <v>85.4166666666667</v>
      </c>
      <c r="D3734" s="122"/>
      <c r="E3734" s="122" t="str">
        <f t="shared" si="2407"/>
        <v/>
      </c>
      <c r="F3734" s="122"/>
      <c r="G3734" s="122" t="str">
        <f t="shared" si="2408"/>
        <v/>
      </c>
      <c r="H3734" s="122"/>
      <c r="I3734" s="122" t="str">
        <f t="shared" si="2409"/>
        <v/>
      </c>
      <c r="J3734" s="122"/>
      <c r="K3734" s="122" t="str">
        <f t="shared" si="2410"/>
        <v/>
      </c>
      <c r="L3734" s="123" t="str">
        <f>IF(H3734="","чи робить СНВВ?",IF(J3734="","чи роблять агрегати?",IF($J3734=0,"агрегати не працюють",IF(AND($H3734=0,$J3734=1),"СНВВ не працює","OK"))))</f>
        <v>чи робить СНВВ?</v>
      </c>
      <c r="M3734" s="100"/>
      <c r="N3734" s="122" t="str">
        <f>IF(OR(E3734&lt;&gt;0, J3734=0), "",D3734)</f>
        <v/>
      </c>
      <c r="O3734" s="122" t="str">
        <f t="shared" si="2411"/>
        <v/>
      </c>
      <c r="P3734" s="122" t="str">
        <f>IF(AND($E3734&lt;&gt;0,$J3734=1),"замінне значення",O3734)</f>
        <v/>
      </c>
      <c r="Q3734" s="122" t="str">
        <f>IF(OR(G3734&lt;&gt;0, J3734=0), "",F3734)</f>
        <v/>
      </c>
      <c r="R3734" s="122" t="str">
        <f t="shared" si="2412"/>
        <v/>
      </c>
      <c r="S3734" s="122" t="str">
        <f>IF(AND(G3734&lt;&gt;0,J3734=1),"замінне значення",R3734)</f>
        <v/>
      </c>
      <c r="T3734" s="122" t="str">
        <f t="shared" si="2413"/>
        <v/>
      </c>
    </row>
    <row r="3735" spans="1:20" outlineLevel="1">
      <c r="A3735" s="161"/>
      <c r="B3735" s="208">
        <v>44710</v>
      </c>
      <c r="C3735" s="96">
        <v>85.4583333333333</v>
      </c>
      <c r="D3735" s="122"/>
      <c r="E3735" s="122" t="str">
        <f t="shared" si="2407"/>
        <v/>
      </c>
      <c r="F3735" s="122"/>
      <c r="G3735" s="122" t="str">
        <f t="shared" si="2408"/>
        <v/>
      </c>
      <c r="H3735" s="122"/>
      <c r="I3735" s="122" t="str">
        <f t="shared" si="2409"/>
        <v/>
      </c>
      <c r="J3735" s="122"/>
      <c r="K3735" s="122" t="str">
        <f t="shared" si="2410"/>
        <v/>
      </c>
      <c r="L3735" s="123" t="str">
        <f>IF(H3735="","чи робить СНВВ?",IF(J3735="","чи роблять агрегати?",IF($J3735=0,"агрегати не працюють",IF(AND($H3735=0,$J3735=1),"СНВВ не працює","OK"))))</f>
        <v>чи робить СНВВ?</v>
      </c>
      <c r="M3735" s="100"/>
      <c r="N3735" s="122" t="str">
        <f>IF(OR(E3735&lt;&gt;0, J3735=0), "",D3735)</f>
        <v/>
      </c>
      <c r="O3735" s="122" t="str">
        <f t="shared" si="2411"/>
        <v/>
      </c>
      <c r="P3735" s="122" t="str">
        <f>IF(AND($E3735&lt;&gt;0,$J3735=1),"замінне значення",O3735)</f>
        <v/>
      </c>
      <c r="Q3735" s="122" t="str">
        <f>IF(OR(G3735&lt;&gt;0, J3735=0), "",F3735)</f>
        <v/>
      </c>
      <c r="R3735" s="122" t="str">
        <f t="shared" si="2412"/>
        <v/>
      </c>
      <c r="S3735" s="122" t="str">
        <f>IF(AND(G3735&lt;&gt;0,J3735=1),"замінне значення",R3735)</f>
        <v/>
      </c>
      <c r="T3735" s="122" t="str">
        <f t="shared" si="2413"/>
        <v/>
      </c>
    </row>
    <row r="3736" spans="1:20" outlineLevel="1">
      <c r="A3736" s="161"/>
      <c r="B3736" s="208">
        <v>44710</v>
      </c>
      <c r="C3736" s="96">
        <v>85.5</v>
      </c>
      <c r="D3736" s="122"/>
      <c r="E3736" s="122" t="str">
        <f t="shared" si="2407"/>
        <v/>
      </c>
      <c r="F3736" s="122"/>
      <c r="G3736" s="122" t="str">
        <f t="shared" si="2408"/>
        <v/>
      </c>
      <c r="H3736" s="122"/>
      <c r="I3736" s="122" t="str">
        <f t="shared" si="2409"/>
        <v/>
      </c>
      <c r="J3736" s="122"/>
      <c r="K3736" s="122" t="str">
        <f t="shared" si="2410"/>
        <v/>
      </c>
      <c r="L3736" s="123" t="str">
        <f>IF(H3736="","чи робить СНВВ?",IF(J3736="","чи роблять агрегати?",IF($J3736=0,"агрегати не працюють",IF(AND($H3736=0,$J3736=1),"СНВВ не працює","OK"))))</f>
        <v>чи робить СНВВ?</v>
      </c>
      <c r="M3736" s="100"/>
      <c r="N3736" s="122" t="str">
        <f>IF(OR(E3736&lt;&gt;0, J3736=0), "",D3736)</f>
        <v/>
      </c>
      <c r="O3736" s="122" t="str">
        <f t="shared" si="2411"/>
        <v/>
      </c>
      <c r="P3736" s="122" t="str">
        <f>IF(AND($E3736&lt;&gt;0,$J3736=1),"замінне значення",O3736)</f>
        <v/>
      </c>
      <c r="Q3736" s="122" t="str">
        <f>IF(OR(G3736&lt;&gt;0, J3736=0), "",F3736)</f>
        <v/>
      </c>
      <c r="R3736" s="122" t="str">
        <f t="shared" si="2412"/>
        <v/>
      </c>
      <c r="S3736" s="122" t="str">
        <f>IF(AND(G3736&lt;&gt;0,J3736=1),"замінне значення",R3736)</f>
        <v/>
      </c>
      <c r="T3736" s="122" t="str">
        <f t="shared" si="2413"/>
        <v/>
      </c>
    </row>
    <row r="3737" spans="1:20" outlineLevel="1">
      <c r="A3737" s="161"/>
      <c r="B3737" s="208">
        <v>44710</v>
      </c>
      <c r="C3737" s="96">
        <v>85.5416666666667</v>
      </c>
      <c r="D3737" s="122"/>
      <c r="E3737" s="122" t="str">
        <f t="shared" si="2407"/>
        <v/>
      </c>
      <c r="F3737" s="122"/>
      <c r="G3737" s="122" t="str">
        <f t="shared" si="2408"/>
        <v/>
      </c>
      <c r="H3737" s="122"/>
      <c r="I3737" s="122" t="str">
        <f t="shared" si="2409"/>
        <v/>
      </c>
      <c r="J3737" s="122"/>
      <c r="K3737" s="122" t="str">
        <f t="shared" si="2410"/>
        <v/>
      </c>
      <c r="L3737" s="123" t="str">
        <f>IF(H3737="","чи робить СНВВ?",IF(J3737="","чи роблять агрегати?",IF($J3737=0,"агрегати не працюють",IF(AND($H3737=0,$J3737=1),"СНВВ не працює","OK"))))</f>
        <v>чи робить СНВВ?</v>
      </c>
      <c r="M3737" s="100"/>
      <c r="N3737" s="122" t="str">
        <f>IF(OR(E3737&lt;&gt;0, J3737=0), "",D3737)</f>
        <v/>
      </c>
      <c r="O3737" s="122" t="str">
        <f t="shared" si="2411"/>
        <v/>
      </c>
      <c r="P3737" s="122" t="str">
        <f>IF(AND($E3737&lt;&gt;0,$J3737=1),"замінне значення",O3737)</f>
        <v/>
      </c>
      <c r="Q3737" s="122" t="str">
        <f>IF(OR(G3737&lt;&gt;0, J3737=0), "",F3737)</f>
        <v/>
      </c>
      <c r="R3737" s="122" t="str">
        <f t="shared" si="2412"/>
        <v/>
      </c>
      <c r="S3737" s="122" t="str">
        <f>IF(AND(G3737&lt;&gt;0,J3737=1),"замінне значення",R3737)</f>
        <v/>
      </c>
      <c r="T3737" s="122" t="str">
        <f t="shared" si="2413"/>
        <v/>
      </c>
    </row>
    <row r="3738" spans="1:20" outlineLevel="1">
      <c r="A3738" s="161"/>
      <c r="B3738" s="208">
        <v>44710</v>
      </c>
      <c r="C3738" s="96">
        <v>85.5833333333333</v>
      </c>
      <c r="D3738" s="122"/>
      <c r="E3738" s="122" t="str">
        <f t="shared" si="2407"/>
        <v/>
      </c>
      <c r="F3738" s="122"/>
      <c r="G3738" s="122" t="str">
        <f t="shared" si="2408"/>
        <v/>
      </c>
      <c r="H3738" s="122"/>
      <c r="I3738" s="122" t="str">
        <f t="shared" si="2409"/>
        <v/>
      </c>
      <c r="J3738" s="122"/>
      <c r="K3738" s="122" t="str">
        <f t="shared" si="2410"/>
        <v/>
      </c>
      <c r="L3738" s="123" t="str">
        <f>IF(H3738="","чи робить СНВВ?",IF(J3738="","чи роблять агрегати?",IF($J3738=0,"агрегати не працюють",IF(AND($H3738=0,$J3738=1),"СНВВ не працює","OK"))))</f>
        <v>чи робить СНВВ?</v>
      </c>
      <c r="M3738" s="100"/>
      <c r="N3738" s="122" t="str">
        <f>IF(OR(E3738&lt;&gt;0, J3738=0), "",D3738)</f>
        <v/>
      </c>
      <c r="O3738" s="122" t="str">
        <f t="shared" si="2411"/>
        <v/>
      </c>
      <c r="P3738" s="122" t="str">
        <f>IF(AND($E3738&lt;&gt;0,$J3738=1),"замінне значення",O3738)</f>
        <v/>
      </c>
      <c r="Q3738" s="122" t="str">
        <f>IF(OR(G3738&lt;&gt;0, J3738=0), "",F3738)</f>
        <v/>
      </c>
      <c r="R3738" s="122" t="str">
        <f t="shared" si="2412"/>
        <v/>
      </c>
      <c r="S3738" s="122" t="str">
        <f>IF(AND(G3738&lt;&gt;0,J3738=1),"замінне значення",R3738)</f>
        <v/>
      </c>
      <c r="T3738" s="122" t="str">
        <f t="shared" si="2413"/>
        <v/>
      </c>
    </row>
    <row r="3739" spans="1:20" outlineLevel="1">
      <c r="A3739" s="161"/>
      <c r="B3739" s="208">
        <v>44710</v>
      </c>
      <c r="C3739" s="96">
        <v>85.625</v>
      </c>
      <c r="D3739" s="122"/>
      <c r="E3739" s="122" t="str">
        <f t="shared" si="2407"/>
        <v/>
      </c>
      <c r="F3739" s="122"/>
      <c r="G3739" s="122" t="str">
        <f t="shared" si="2408"/>
        <v/>
      </c>
      <c r="H3739" s="122"/>
      <c r="I3739" s="122" t="str">
        <f t="shared" si="2409"/>
        <v/>
      </c>
      <c r="J3739" s="122"/>
      <c r="K3739" s="122" t="str">
        <f t="shared" si="2410"/>
        <v/>
      </c>
      <c r="L3739" s="123" t="str">
        <f>IF(H3739="","чи робить СНВВ?",IF(J3739="","чи роблять агрегати?",IF($J3739=0,"агрегати не працюють",IF(AND($H3739=0,$J3739=1),"СНВВ не працює","OK"))))</f>
        <v>чи робить СНВВ?</v>
      </c>
      <c r="M3739" s="100"/>
      <c r="N3739" s="122" t="str">
        <f>IF(OR(E3739&lt;&gt;0, J3739=0), "",D3739)</f>
        <v/>
      </c>
      <c r="O3739" s="122" t="str">
        <f t="shared" si="2411"/>
        <v/>
      </c>
      <c r="P3739" s="122" t="str">
        <f>IF(AND($E3739&lt;&gt;0,$J3739=1),"замінне значення",O3739)</f>
        <v/>
      </c>
      <c r="Q3739" s="122" t="str">
        <f>IF(OR(G3739&lt;&gt;0, J3739=0), "",F3739)</f>
        <v/>
      </c>
      <c r="R3739" s="122" t="str">
        <f t="shared" si="2412"/>
        <v/>
      </c>
      <c r="S3739" s="122" t="str">
        <f>IF(AND(G3739&lt;&gt;0,J3739=1),"замінне значення",R3739)</f>
        <v/>
      </c>
      <c r="T3739" s="122" t="str">
        <f t="shared" si="2413"/>
        <v/>
      </c>
    </row>
    <row r="3740" spans="1:20" outlineLevel="1">
      <c r="A3740" s="161"/>
      <c r="B3740" s="208">
        <v>44710</v>
      </c>
      <c r="C3740" s="96">
        <v>85.6666666666667</v>
      </c>
      <c r="D3740" s="122"/>
      <c r="E3740" s="122" t="str">
        <f t="shared" si="2407"/>
        <v/>
      </c>
      <c r="F3740" s="122"/>
      <c r="G3740" s="122" t="str">
        <f t="shared" si="2408"/>
        <v/>
      </c>
      <c r="H3740" s="122"/>
      <c r="I3740" s="122" t="str">
        <f t="shared" si="2409"/>
        <v/>
      </c>
      <c r="J3740" s="122"/>
      <c r="K3740" s="122" t="str">
        <f t="shared" si="2410"/>
        <v/>
      </c>
      <c r="L3740" s="123" t="str">
        <f>IF(H3740="","чи робить СНВВ?",IF(J3740="","чи роблять агрегати?",IF($J3740=0,"агрегати не працюють",IF(AND($H3740=0,$J3740=1),"СНВВ не працює","OK"))))</f>
        <v>чи робить СНВВ?</v>
      </c>
      <c r="M3740" s="100"/>
      <c r="N3740" s="122" t="str">
        <f>IF(OR(E3740&lt;&gt;0, J3740=0), "",D3740)</f>
        <v/>
      </c>
      <c r="O3740" s="122" t="str">
        <f t="shared" si="2411"/>
        <v/>
      </c>
      <c r="P3740" s="122" t="str">
        <f>IF(AND($E3740&lt;&gt;0,$J3740=1),"замінне значення",O3740)</f>
        <v/>
      </c>
      <c r="Q3740" s="122" t="str">
        <f>IF(OR(G3740&lt;&gt;0, J3740=0), "",F3740)</f>
        <v/>
      </c>
      <c r="R3740" s="122" t="str">
        <f t="shared" si="2412"/>
        <v/>
      </c>
      <c r="S3740" s="122" t="str">
        <f>IF(AND(G3740&lt;&gt;0,J3740=1),"замінне значення",R3740)</f>
        <v/>
      </c>
      <c r="T3740" s="122" t="str">
        <f t="shared" si="2413"/>
        <v/>
      </c>
    </row>
    <row r="3741" spans="1:20" outlineLevel="1">
      <c r="A3741" s="161"/>
      <c r="B3741" s="208">
        <v>44710</v>
      </c>
      <c r="C3741" s="96">
        <v>85.7083333333333</v>
      </c>
      <c r="D3741" s="122"/>
      <c r="E3741" s="122" t="str">
        <f t="shared" si="2407"/>
        <v/>
      </c>
      <c r="F3741" s="122"/>
      <c r="G3741" s="122" t="str">
        <f t="shared" si="2408"/>
        <v/>
      </c>
      <c r="H3741" s="122"/>
      <c r="I3741" s="122" t="str">
        <f t="shared" si="2409"/>
        <v/>
      </c>
      <c r="J3741" s="122"/>
      <c r="K3741" s="122" t="str">
        <f t="shared" si="2410"/>
        <v/>
      </c>
      <c r="L3741" s="123" t="str">
        <f>IF(H3741="","чи робить СНВВ?",IF(J3741="","чи роблять агрегати?",IF($J3741=0,"агрегати не працюють",IF(AND($H3741=0,$J3741=1),"СНВВ не працює","OK"))))</f>
        <v>чи робить СНВВ?</v>
      </c>
      <c r="M3741" s="100"/>
      <c r="N3741" s="122" t="str">
        <f>IF(OR(E3741&lt;&gt;0, J3741=0), "",D3741)</f>
        <v/>
      </c>
      <c r="O3741" s="122" t="str">
        <f t="shared" si="2411"/>
        <v/>
      </c>
      <c r="P3741" s="122" t="str">
        <f>IF(AND($E3741&lt;&gt;0,$J3741=1),"замінне значення",O3741)</f>
        <v/>
      </c>
      <c r="Q3741" s="122" t="str">
        <f>IF(OR(G3741&lt;&gt;0, J3741=0), "",F3741)</f>
        <v/>
      </c>
      <c r="R3741" s="122" t="str">
        <f t="shared" si="2412"/>
        <v/>
      </c>
      <c r="S3741" s="122" t="str">
        <f>IF(AND(G3741&lt;&gt;0,J3741=1),"замінне значення",R3741)</f>
        <v/>
      </c>
      <c r="T3741" s="122" t="str">
        <f t="shared" si="2413"/>
        <v/>
      </c>
    </row>
    <row r="3742" spans="1:20" outlineLevel="1">
      <c r="A3742" s="161"/>
      <c r="B3742" s="208">
        <v>44710</v>
      </c>
      <c r="C3742" s="96">
        <v>85.75</v>
      </c>
      <c r="D3742" s="122"/>
      <c r="E3742" s="122" t="str">
        <f t="shared" si="2407"/>
        <v/>
      </c>
      <c r="F3742" s="122"/>
      <c r="G3742" s="122" t="str">
        <f t="shared" si="2408"/>
        <v/>
      </c>
      <c r="H3742" s="122"/>
      <c r="I3742" s="122" t="str">
        <f t="shared" si="2409"/>
        <v/>
      </c>
      <c r="J3742" s="122"/>
      <c r="K3742" s="122" t="str">
        <f t="shared" si="2410"/>
        <v/>
      </c>
      <c r="L3742" s="123" t="str">
        <f>IF(H3742="","чи робить СНВВ?",IF(J3742="","чи роблять агрегати?",IF($J3742=0,"агрегати не працюють",IF(AND($H3742=0,$J3742=1),"СНВВ не працює","OK"))))</f>
        <v>чи робить СНВВ?</v>
      </c>
      <c r="M3742" s="100"/>
      <c r="N3742" s="122" t="str">
        <f>IF(OR(E3742&lt;&gt;0, J3742=0), "",D3742)</f>
        <v/>
      </c>
      <c r="O3742" s="122" t="str">
        <f t="shared" si="2411"/>
        <v/>
      </c>
      <c r="P3742" s="122" t="str">
        <f>IF(AND($E3742&lt;&gt;0,$J3742=1),"замінне значення",O3742)</f>
        <v/>
      </c>
      <c r="Q3742" s="122" t="str">
        <f>IF(OR(G3742&lt;&gt;0, J3742=0), "",F3742)</f>
        <v/>
      </c>
      <c r="R3742" s="122" t="str">
        <f t="shared" si="2412"/>
        <v/>
      </c>
      <c r="S3742" s="122" t="str">
        <f>IF(AND(G3742&lt;&gt;0,J3742=1),"замінне значення",R3742)</f>
        <v/>
      </c>
      <c r="T3742" s="122" t="str">
        <f t="shared" si="2413"/>
        <v/>
      </c>
    </row>
    <row r="3743" spans="1:20" outlineLevel="1">
      <c r="A3743" s="161"/>
      <c r="B3743" s="208">
        <v>44710</v>
      </c>
      <c r="C3743" s="96">
        <v>85.7916666666667</v>
      </c>
      <c r="D3743" s="122"/>
      <c r="E3743" s="122" t="str">
        <f t="shared" si="2407"/>
        <v/>
      </c>
      <c r="F3743" s="122"/>
      <c r="G3743" s="122" t="str">
        <f t="shared" si="2408"/>
        <v/>
      </c>
      <c r="H3743" s="122"/>
      <c r="I3743" s="122" t="str">
        <f t="shared" si="2409"/>
        <v/>
      </c>
      <c r="J3743" s="122"/>
      <c r="K3743" s="122" t="str">
        <f t="shared" si="2410"/>
        <v/>
      </c>
      <c r="L3743" s="123" t="str">
        <f>IF(H3743="","чи робить СНВВ?",IF(J3743="","чи роблять агрегати?",IF($J3743=0,"агрегати не працюють",IF(AND($H3743=0,$J3743=1),"СНВВ не працює","OK"))))</f>
        <v>чи робить СНВВ?</v>
      </c>
      <c r="M3743" s="100"/>
      <c r="N3743" s="122" t="str">
        <f>IF(OR(E3743&lt;&gt;0, J3743=0), "",D3743)</f>
        <v/>
      </c>
      <c r="O3743" s="122" t="str">
        <f t="shared" si="2411"/>
        <v/>
      </c>
      <c r="P3743" s="122" t="str">
        <f>IF(AND($E3743&lt;&gt;0,$J3743=1),"замінне значення",O3743)</f>
        <v/>
      </c>
      <c r="Q3743" s="122" t="str">
        <f>IF(OR(G3743&lt;&gt;0, J3743=0), "",F3743)</f>
        <v/>
      </c>
      <c r="R3743" s="122" t="str">
        <f t="shared" si="2412"/>
        <v/>
      </c>
      <c r="S3743" s="122" t="str">
        <f>IF(AND(G3743&lt;&gt;0,J3743=1),"замінне значення",R3743)</f>
        <v/>
      </c>
      <c r="T3743" s="122" t="str">
        <f t="shared" si="2413"/>
        <v/>
      </c>
    </row>
    <row r="3744" spans="1:20" outlineLevel="1">
      <c r="A3744" s="161"/>
      <c r="B3744" s="208">
        <v>44710</v>
      </c>
      <c r="C3744" s="96">
        <v>85.8333333333333</v>
      </c>
      <c r="D3744" s="122"/>
      <c r="E3744" s="122" t="str">
        <f t="shared" si="2407"/>
        <v/>
      </c>
      <c r="F3744" s="122"/>
      <c r="G3744" s="122" t="str">
        <f t="shared" si="2408"/>
        <v/>
      </c>
      <c r="H3744" s="122"/>
      <c r="I3744" s="122" t="str">
        <f t="shared" si="2409"/>
        <v/>
      </c>
      <c r="J3744" s="122"/>
      <c r="K3744" s="122" t="str">
        <f t="shared" si="2410"/>
        <v/>
      </c>
      <c r="L3744" s="123" t="str">
        <f>IF(H3744="","чи робить СНВВ?",IF(J3744="","чи роблять агрегати?",IF($J3744=0,"агрегати не працюють",IF(AND($H3744=0,$J3744=1),"СНВВ не працює","OK"))))</f>
        <v>чи робить СНВВ?</v>
      </c>
      <c r="M3744" s="100"/>
      <c r="N3744" s="122" t="str">
        <f>IF(OR(E3744&lt;&gt;0, J3744=0), "",D3744)</f>
        <v/>
      </c>
      <c r="O3744" s="122" t="str">
        <f t="shared" si="2411"/>
        <v/>
      </c>
      <c r="P3744" s="122" t="str">
        <f>IF(AND($E3744&lt;&gt;0,$J3744=1),"замінне значення",O3744)</f>
        <v/>
      </c>
      <c r="Q3744" s="122" t="str">
        <f>IF(OR(G3744&lt;&gt;0, J3744=0), "",F3744)</f>
        <v/>
      </c>
      <c r="R3744" s="122" t="str">
        <f t="shared" si="2412"/>
        <v/>
      </c>
      <c r="S3744" s="122" t="str">
        <f>IF(AND(G3744&lt;&gt;0,J3744=1),"замінне значення",R3744)</f>
        <v/>
      </c>
      <c r="T3744" s="122" t="str">
        <f t="shared" si="2413"/>
        <v/>
      </c>
    </row>
    <row r="3745" spans="1:20" outlineLevel="1">
      <c r="A3745" s="161"/>
      <c r="B3745" s="208">
        <v>44710</v>
      </c>
      <c r="C3745" s="96">
        <v>85.875</v>
      </c>
      <c r="D3745" s="122"/>
      <c r="E3745" s="122" t="str">
        <f t="shared" si="2407"/>
        <v/>
      </c>
      <c r="F3745" s="122"/>
      <c r="G3745" s="122" t="str">
        <f t="shared" si="2408"/>
        <v/>
      </c>
      <c r="H3745" s="122"/>
      <c r="I3745" s="122" t="str">
        <f t="shared" si="2409"/>
        <v/>
      </c>
      <c r="J3745" s="122"/>
      <c r="K3745" s="122" t="str">
        <f t="shared" si="2410"/>
        <v/>
      </c>
      <c r="L3745" s="123" t="str">
        <f>IF(H3745="","чи робить СНВВ?",IF(J3745="","чи роблять агрегати?",IF($J3745=0,"агрегати не працюють",IF(AND($H3745=0,$J3745=1),"СНВВ не працює","OK"))))</f>
        <v>чи робить СНВВ?</v>
      </c>
      <c r="M3745" s="100"/>
      <c r="N3745" s="122" t="str">
        <f>IF(OR(E3745&lt;&gt;0, J3745=0), "",D3745)</f>
        <v/>
      </c>
      <c r="O3745" s="122" t="str">
        <f t="shared" si="2411"/>
        <v/>
      </c>
      <c r="P3745" s="122" t="str">
        <f>IF(AND($E3745&lt;&gt;0,$J3745=1),"замінне значення",O3745)</f>
        <v/>
      </c>
      <c r="Q3745" s="122" t="str">
        <f>IF(OR(G3745&lt;&gt;0, J3745=0), "",F3745)</f>
        <v/>
      </c>
      <c r="R3745" s="122" t="str">
        <f t="shared" si="2412"/>
        <v/>
      </c>
      <c r="S3745" s="122" t="str">
        <f>IF(AND(G3745&lt;&gt;0,J3745=1),"замінне значення",R3745)</f>
        <v/>
      </c>
      <c r="T3745" s="122" t="str">
        <f t="shared" si="2413"/>
        <v/>
      </c>
    </row>
    <row r="3746" spans="1:20" outlineLevel="1">
      <c r="A3746" s="161"/>
      <c r="B3746" s="208">
        <v>44710</v>
      </c>
      <c r="C3746" s="96">
        <v>85.9166666666667</v>
      </c>
      <c r="D3746" s="122"/>
      <c r="E3746" s="122" t="str">
        <f t="shared" si="2407"/>
        <v/>
      </c>
      <c r="F3746" s="122"/>
      <c r="G3746" s="122" t="str">
        <f t="shared" si="2408"/>
        <v/>
      </c>
      <c r="H3746" s="122"/>
      <c r="I3746" s="122" t="str">
        <f t="shared" si="2409"/>
        <v/>
      </c>
      <c r="J3746" s="122"/>
      <c r="K3746" s="122" t="str">
        <f t="shared" si="2410"/>
        <v/>
      </c>
      <c r="L3746" s="123" t="str">
        <f>IF(H3746="","чи робить СНВВ?",IF(J3746="","чи роблять агрегати?",IF($J3746=0,"агрегати не працюють",IF(AND($H3746=0,$J3746=1),"СНВВ не працює","OK"))))</f>
        <v>чи робить СНВВ?</v>
      </c>
      <c r="M3746" s="100"/>
      <c r="N3746" s="122" t="str">
        <f>IF(OR(E3746&lt;&gt;0, J3746=0), "",D3746)</f>
        <v/>
      </c>
      <c r="O3746" s="122" t="str">
        <f t="shared" si="2411"/>
        <v/>
      </c>
      <c r="P3746" s="122" t="str">
        <f>IF(AND($E3746&lt;&gt;0,$J3746=1),"замінне значення",O3746)</f>
        <v/>
      </c>
      <c r="Q3746" s="122" t="str">
        <f>IF(OR(G3746&lt;&gt;0, J3746=0), "",F3746)</f>
        <v/>
      </c>
      <c r="R3746" s="122" t="str">
        <f t="shared" si="2412"/>
        <v/>
      </c>
      <c r="S3746" s="122" t="str">
        <f>IF(AND(G3746&lt;&gt;0,J3746=1),"замінне значення",R3746)</f>
        <v/>
      </c>
      <c r="T3746" s="122" t="str">
        <f t="shared" si="2413"/>
        <v/>
      </c>
    </row>
    <row r="3747" spans="1:20" outlineLevel="1">
      <c r="A3747" s="161"/>
      <c r="B3747" s="208">
        <v>44710</v>
      </c>
      <c r="C3747" s="96">
        <v>85.9583333333333</v>
      </c>
      <c r="D3747" s="122"/>
      <c r="E3747" s="122" t="str">
        <f t="shared" si="2407"/>
        <v/>
      </c>
      <c r="F3747" s="122"/>
      <c r="G3747" s="122" t="str">
        <f t="shared" si="2408"/>
        <v/>
      </c>
      <c r="H3747" s="122"/>
      <c r="I3747" s="122" t="str">
        <f t="shared" si="2409"/>
        <v/>
      </c>
      <c r="J3747" s="122"/>
      <c r="K3747" s="122" t="str">
        <f t="shared" si="2410"/>
        <v/>
      </c>
      <c r="L3747" s="123" t="str">
        <f>IF(H3747="","чи робить СНВВ?",IF(J3747="","чи роблять агрегати?",IF($J3747=0,"агрегати не працюють",IF(AND($H3747=0,$J3747=1),"СНВВ не працює","OK"))))</f>
        <v>чи робить СНВВ?</v>
      </c>
      <c r="M3747" s="100"/>
      <c r="N3747" s="122" t="str">
        <f>IF(OR(E3747&lt;&gt;0, J3747=0), "",D3747)</f>
        <v/>
      </c>
      <c r="O3747" s="122" t="str">
        <f t="shared" si="2411"/>
        <v/>
      </c>
      <c r="P3747" s="122" t="str">
        <f>IF(AND($E3747&lt;&gt;0,$J3747=1),"замінне значення",O3747)</f>
        <v/>
      </c>
      <c r="Q3747" s="122" t="str">
        <f>IF(OR(G3747&lt;&gt;0, J3747=0), "",F3747)</f>
        <v/>
      </c>
      <c r="R3747" s="122" t="str">
        <f t="shared" si="2412"/>
        <v/>
      </c>
      <c r="S3747" s="122" t="str">
        <f>IF(AND(G3747&lt;&gt;0,J3747=1),"замінне значення",R3747)</f>
        <v/>
      </c>
      <c r="T3747" s="122" t="str">
        <f t="shared" si="2413"/>
        <v/>
      </c>
    </row>
    <row r="3748" spans="1:20">
      <c r="A3748" s="204"/>
      <c r="B3748" s="159" t="s">
        <v>234</v>
      </c>
      <c r="C3748" s="159"/>
      <c r="D3748" s="103">
        <f t="shared" ref="D3748" si="2414">SUM(D3724:D3747)</f>
        <v>0</v>
      </c>
      <c r="E3748" s="104">
        <f t="shared" ref="E3748" si="2415">COUNTIF(E3724:E3747,"&gt;0")</f>
        <v>0</v>
      </c>
      <c r="F3748" s="103">
        <f t="shared" ref="F3748" si="2416">SUM(F3724:F3747)</f>
        <v>0</v>
      </c>
      <c r="G3748" s="104">
        <f t="shared" ref="G3748" si="2417">COUNTIF(G3724:G3747,"&gt;0")</f>
        <v>0</v>
      </c>
      <c r="H3748" s="103">
        <f t="shared" ref="H3748" si="2418">SUM(H3724:H3747)</f>
        <v>0</v>
      </c>
      <c r="I3748" s="104">
        <f t="shared" ref="I3748" si="2419">COUNTIF(I3724:I3747,"&gt;0")</f>
        <v>0</v>
      </c>
      <c r="J3748" s="103">
        <f t="shared" ref="J3748" si="2420">SUM(J3724:J3747)</f>
        <v>0</v>
      </c>
      <c r="K3748" s="104">
        <f t="shared" ref="K3748" si="2421">COUNTIF(K3724:K3747,"&gt;0")</f>
        <v>0</v>
      </c>
      <c r="L3748" s="104">
        <f t="shared" ref="L3748" si="2422">COUNTIF(L3724:L3747,"СНВВ не працює")</f>
        <v>0</v>
      </c>
      <c r="M3748" s="100"/>
      <c r="N3748" s="103">
        <f t="shared" si="2405"/>
        <v>0</v>
      </c>
      <c r="O3748" s="103">
        <f t="shared" ref="O3748:T3748" si="2423">SUM(O3724:O3747)</f>
        <v>0</v>
      </c>
      <c r="P3748" s="103">
        <f t="shared" si="2423"/>
        <v>0</v>
      </c>
      <c r="Q3748" s="103">
        <f t="shared" si="2423"/>
        <v>0</v>
      </c>
      <c r="R3748" s="103">
        <f t="shared" si="2423"/>
        <v>0</v>
      </c>
      <c r="S3748" s="103">
        <f t="shared" si="2423"/>
        <v>0</v>
      </c>
      <c r="T3748" s="103">
        <f t="shared" si="2423"/>
        <v>0</v>
      </c>
    </row>
    <row r="3749" spans="1:20" outlineLevel="1">
      <c r="A3749" s="160">
        <v>44711</v>
      </c>
      <c r="B3749" s="208">
        <v>44711</v>
      </c>
      <c r="C3749" s="96">
        <v>86</v>
      </c>
      <c r="D3749" s="122"/>
      <c r="E3749" s="122" t="str">
        <f t="shared" ref="E3749:E3772" si="2424">IF(D3749="","",IF(D3749&lt;1,1,0))</f>
        <v/>
      </c>
      <c r="F3749" s="122"/>
      <c r="G3749" s="122" t="str">
        <f t="shared" ref="G3749:G3772" si="2425">IF(F3749="","",IF(F3749&lt;1,1,0))</f>
        <v/>
      </c>
      <c r="H3749" s="122"/>
      <c r="I3749" s="122" t="str">
        <f t="shared" ref="I3749:I3772" si="2426">IF(H3749="","",IF(H3749&lt;1,1,0))</f>
        <v/>
      </c>
      <c r="J3749" s="122"/>
      <c r="K3749" s="122" t="str">
        <f t="shared" ref="K3749:K3772" si="2427">IF(J3749="","",IF(J3749&lt;1,1,0))</f>
        <v/>
      </c>
      <c r="L3749" s="123" t="str">
        <f>IF(H3749="","чи робить СНВВ?",IF(J3749="","чи роблять агрегати?",IF($J3749=0,"агрегати не працюють",IF(AND($H3749=0,$J3749=1),"СНВВ не працює","OK"))))</f>
        <v>чи робить СНВВ?</v>
      </c>
      <c r="M3749" s="100"/>
      <c r="N3749" s="122" t="str">
        <f>IF(OR(E3749&lt;&gt;0, J3749=0), "",D3749)</f>
        <v/>
      </c>
      <c r="O3749" s="122" t="str">
        <f t="shared" ref="O3749:O3772" si="2428">IF(Q3749="", "",(N3749*$O$3+$O$4))</f>
        <v/>
      </c>
      <c r="P3749" s="122" t="str">
        <f>IF(AND($E3749&lt;&gt;0,$J3749=1),"замінне значення",O3749)</f>
        <v/>
      </c>
      <c r="Q3749" s="122" t="str">
        <f>IF(OR(G3749&lt;&gt;0, J3749=0), "",F3749)</f>
        <v/>
      </c>
      <c r="R3749" s="122" t="str">
        <f t="shared" ref="R3749:R3798" si="2429">IF(Q3749="", "",(Q3749*$Q$3+$Q$4))</f>
        <v/>
      </c>
      <c r="S3749" s="122" t="str">
        <f>IF(AND(G3749&lt;&gt;0,J3749=1),"замінне значення",R3749)</f>
        <v/>
      </c>
      <c r="T3749" s="122" t="str">
        <f t="shared" ref="T3749:T3798" si="2430">IFERROR(P3749*S3749,"")</f>
        <v/>
      </c>
    </row>
    <row r="3750" spans="1:20" outlineLevel="1">
      <c r="A3750" s="161"/>
      <c r="B3750" s="208">
        <v>44711</v>
      </c>
      <c r="C3750" s="96">
        <v>86.0416666666667</v>
      </c>
      <c r="D3750" s="122"/>
      <c r="E3750" s="122" t="str">
        <f t="shared" si="2424"/>
        <v/>
      </c>
      <c r="F3750" s="122"/>
      <c r="G3750" s="122" t="str">
        <f t="shared" si="2425"/>
        <v/>
      </c>
      <c r="H3750" s="122"/>
      <c r="I3750" s="122" t="str">
        <f t="shared" si="2426"/>
        <v/>
      </c>
      <c r="J3750" s="122"/>
      <c r="K3750" s="122" t="str">
        <f t="shared" si="2427"/>
        <v/>
      </c>
      <c r="L3750" s="123" t="str">
        <f>IF(H3750="","чи робить СНВВ?",IF(J3750="","чи роблять агрегати?",IF($J3750=0,"агрегати не працюють",IF(AND($H3750=0,$J3750=1),"СНВВ не працює","OK"))))</f>
        <v>чи робить СНВВ?</v>
      </c>
      <c r="M3750" s="100"/>
      <c r="N3750" s="122" t="str">
        <f>IF(OR(E3750&lt;&gt;0, J3750=0), "",D3750)</f>
        <v/>
      </c>
      <c r="O3750" s="122" t="str">
        <f t="shared" si="2428"/>
        <v/>
      </c>
      <c r="P3750" s="122" t="str">
        <f>IF(AND($E3750&lt;&gt;0,$J3750=1),"замінне значення",O3750)</f>
        <v/>
      </c>
      <c r="Q3750" s="122" t="str">
        <f>IF(OR(G3750&lt;&gt;0, J3750=0), "",F3750)</f>
        <v/>
      </c>
      <c r="R3750" s="122" t="str">
        <f t="shared" si="2429"/>
        <v/>
      </c>
      <c r="S3750" s="122" t="str">
        <f>IF(AND(G3750&lt;&gt;0,J3750=1),"замінне значення",R3750)</f>
        <v/>
      </c>
      <c r="T3750" s="122" t="str">
        <f t="shared" si="2430"/>
        <v/>
      </c>
    </row>
    <row r="3751" spans="1:20" outlineLevel="1">
      <c r="A3751" s="161"/>
      <c r="B3751" s="208">
        <v>44711</v>
      </c>
      <c r="C3751" s="96">
        <v>86.0833333333333</v>
      </c>
      <c r="D3751" s="122"/>
      <c r="E3751" s="122" t="str">
        <f t="shared" si="2424"/>
        <v/>
      </c>
      <c r="F3751" s="122"/>
      <c r="G3751" s="122" t="str">
        <f t="shared" si="2425"/>
        <v/>
      </c>
      <c r="H3751" s="122"/>
      <c r="I3751" s="122" t="str">
        <f t="shared" si="2426"/>
        <v/>
      </c>
      <c r="J3751" s="122"/>
      <c r="K3751" s="122" t="str">
        <f t="shared" si="2427"/>
        <v/>
      </c>
      <c r="L3751" s="123" t="str">
        <f>IF(H3751="","чи робить СНВВ?",IF(J3751="","чи роблять агрегати?",IF($J3751=0,"агрегати не працюють",IF(AND($H3751=0,$J3751=1),"СНВВ не працює","OK"))))</f>
        <v>чи робить СНВВ?</v>
      </c>
      <c r="M3751" s="100"/>
      <c r="N3751" s="122" t="str">
        <f>IF(OR(E3751&lt;&gt;0, J3751=0), "",D3751)</f>
        <v/>
      </c>
      <c r="O3751" s="122" t="str">
        <f t="shared" si="2428"/>
        <v/>
      </c>
      <c r="P3751" s="122" t="str">
        <f>IF(AND($E3751&lt;&gt;0,$J3751=1),"замінне значення",O3751)</f>
        <v/>
      </c>
      <c r="Q3751" s="122" t="str">
        <f>IF(OR(G3751&lt;&gt;0, J3751=0), "",F3751)</f>
        <v/>
      </c>
      <c r="R3751" s="122" t="str">
        <f t="shared" si="2429"/>
        <v/>
      </c>
      <c r="S3751" s="122" t="str">
        <f>IF(AND(G3751&lt;&gt;0,J3751=1),"замінне значення",R3751)</f>
        <v/>
      </c>
      <c r="T3751" s="122" t="str">
        <f t="shared" si="2430"/>
        <v/>
      </c>
    </row>
    <row r="3752" spans="1:20" outlineLevel="1">
      <c r="A3752" s="161"/>
      <c r="B3752" s="208">
        <v>44711</v>
      </c>
      <c r="C3752" s="96">
        <v>86.125</v>
      </c>
      <c r="D3752" s="122"/>
      <c r="E3752" s="122" t="str">
        <f t="shared" si="2424"/>
        <v/>
      </c>
      <c r="F3752" s="122"/>
      <c r="G3752" s="122" t="str">
        <f t="shared" si="2425"/>
        <v/>
      </c>
      <c r="H3752" s="122"/>
      <c r="I3752" s="122" t="str">
        <f t="shared" si="2426"/>
        <v/>
      </c>
      <c r="J3752" s="122"/>
      <c r="K3752" s="122" t="str">
        <f t="shared" si="2427"/>
        <v/>
      </c>
      <c r="L3752" s="123" t="str">
        <f>IF(H3752="","чи робить СНВВ?",IF(J3752="","чи роблять агрегати?",IF($J3752=0,"агрегати не працюють",IF(AND($H3752=0,$J3752=1),"СНВВ не працює","OK"))))</f>
        <v>чи робить СНВВ?</v>
      </c>
      <c r="M3752" s="100"/>
      <c r="N3752" s="122" t="str">
        <f>IF(OR(E3752&lt;&gt;0, J3752=0), "",D3752)</f>
        <v/>
      </c>
      <c r="O3752" s="122" t="str">
        <f t="shared" si="2428"/>
        <v/>
      </c>
      <c r="P3752" s="122" t="str">
        <f>IF(AND($E3752&lt;&gt;0,$J3752=1),"замінне значення",O3752)</f>
        <v/>
      </c>
      <c r="Q3752" s="122" t="str">
        <f>IF(OR(G3752&lt;&gt;0, J3752=0), "",F3752)</f>
        <v/>
      </c>
      <c r="R3752" s="122" t="str">
        <f t="shared" si="2429"/>
        <v/>
      </c>
      <c r="S3752" s="122" t="str">
        <f>IF(AND(G3752&lt;&gt;0,J3752=1),"замінне значення",R3752)</f>
        <v/>
      </c>
      <c r="T3752" s="122" t="str">
        <f t="shared" si="2430"/>
        <v/>
      </c>
    </row>
    <row r="3753" spans="1:20" outlineLevel="1">
      <c r="A3753" s="161"/>
      <c r="B3753" s="208">
        <v>44711</v>
      </c>
      <c r="C3753" s="96">
        <v>86.1666666666667</v>
      </c>
      <c r="D3753" s="122"/>
      <c r="E3753" s="122" t="str">
        <f t="shared" si="2424"/>
        <v/>
      </c>
      <c r="F3753" s="122"/>
      <c r="G3753" s="122" t="str">
        <f t="shared" si="2425"/>
        <v/>
      </c>
      <c r="H3753" s="122"/>
      <c r="I3753" s="122" t="str">
        <f t="shared" si="2426"/>
        <v/>
      </c>
      <c r="J3753" s="122"/>
      <c r="K3753" s="122" t="str">
        <f t="shared" si="2427"/>
        <v/>
      </c>
      <c r="L3753" s="123" t="str">
        <f>IF(H3753="","чи робить СНВВ?",IF(J3753="","чи роблять агрегати?",IF($J3753=0,"агрегати не працюють",IF(AND($H3753=0,$J3753=1),"СНВВ не працює","OK"))))</f>
        <v>чи робить СНВВ?</v>
      </c>
      <c r="M3753" s="100"/>
      <c r="N3753" s="122" t="str">
        <f>IF(OR(E3753&lt;&gt;0, J3753=0), "",D3753)</f>
        <v/>
      </c>
      <c r="O3753" s="122" t="str">
        <f t="shared" si="2428"/>
        <v/>
      </c>
      <c r="P3753" s="122" t="str">
        <f>IF(AND($E3753&lt;&gt;0,$J3753=1),"замінне значення",O3753)</f>
        <v/>
      </c>
      <c r="Q3753" s="122" t="str">
        <f>IF(OR(G3753&lt;&gt;0, J3753=0), "",F3753)</f>
        <v/>
      </c>
      <c r="R3753" s="122" t="str">
        <f t="shared" si="2429"/>
        <v/>
      </c>
      <c r="S3753" s="122" t="str">
        <f>IF(AND(G3753&lt;&gt;0,J3753=1),"замінне значення",R3753)</f>
        <v/>
      </c>
      <c r="T3753" s="122" t="str">
        <f t="shared" si="2430"/>
        <v/>
      </c>
    </row>
    <row r="3754" spans="1:20" outlineLevel="1">
      <c r="A3754" s="161"/>
      <c r="B3754" s="208">
        <v>44711</v>
      </c>
      <c r="C3754" s="96">
        <v>86.2083333333333</v>
      </c>
      <c r="D3754" s="122"/>
      <c r="E3754" s="122" t="str">
        <f t="shared" si="2424"/>
        <v/>
      </c>
      <c r="F3754" s="122"/>
      <c r="G3754" s="122" t="str">
        <f t="shared" si="2425"/>
        <v/>
      </c>
      <c r="H3754" s="122"/>
      <c r="I3754" s="122" t="str">
        <f t="shared" si="2426"/>
        <v/>
      </c>
      <c r="J3754" s="122"/>
      <c r="K3754" s="122" t="str">
        <f t="shared" si="2427"/>
        <v/>
      </c>
      <c r="L3754" s="123" t="str">
        <f>IF(H3754="","чи робить СНВВ?",IF(J3754="","чи роблять агрегати?",IF($J3754=0,"агрегати не працюють",IF(AND($H3754=0,$J3754=1),"СНВВ не працює","OK"))))</f>
        <v>чи робить СНВВ?</v>
      </c>
      <c r="M3754" s="100"/>
      <c r="N3754" s="122" t="str">
        <f>IF(OR(E3754&lt;&gt;0, J3754=0), "",D3754)</f>
        <v/>
      </c>
      <c r="O3754" s="122" t="str">
        <f t="shared" si="2428"/>
        <v/>
      </c>
      <c r="P3754" s="122" t="str">
        <f>IF(AND($E3754&lt;&gt;0,$J3754=1),"замінне значення",O3754)</f>
        <v/>
      </c>
      <c r="Q3754" s="122" t="str">
        <f>IF(OR(G3754&lt;&gt;0, J3754=0), "",F3754)</f>
        <v/>
      </c>
      <c r="R3754" s="122" t="str">
        <f t="shared" si="2429"/>
        <v/>
      </c>
      <c r="S3754" s="122" t="str">
        <f>IF(AND(G3754&lt;&gt;0,J3754=1),"замінне значення",R3754)</f>
        <v/>
      </c>
      <c r="T3754" s="122" t="str">
        <f t="shared" si="2430"/>
        <v/>
      </c>
    </row>
    <row r="3755" spans="1:20" outlineLevel="1">
      <c r="A3755" s="161"/>
      <c r="B3755" s="208">
        <v>44711</v>
      </c>
      <c r="C3755" s="96">
        <v>86.25</v>
      </c>
      <c r="D3755" s="122"/>
      <c r="E3755" s="122" t="str">
        <f t="shared" si="2424"/>
        <v/>
      </c>
      <c r="F3755" s="122"/>
      <c r="G3755" s="122" t="str">
        <f t="shared" si="2425"/>
        <v/>
      </c>
      <c r="H3755" s="122"/>
      <c r="I3755" s="122" t="str">
        <f t="shared" si="2426"/>
        <v/>
      </c>
      <c r="J3755" s="122"/>
      <c r="K3755" s="122" t="str">
        <f t="shared" si="2427"/>
        <v/>
      </c>
      <c r="L3755" s="123" t="str">
        <f>IF(H3755="","чи робить СНВВ?",IF(J3755="","чи роблять агрегати?",IF($J3755=0,"агрегати не працюють",IF(AND($H3755=0,$J3755=1),"СНВВ не працює","OK"))))</f>
        <v>чи робить СНВВ?</v>
      </c>
      <c r="M3755" s="100"/>
      <c r="N3755" s="122" t="str">
        <f>IF(OR(E3755&lt;&gt;0, J3755=0), "",D3755)</f>
        <v/>
      </c>
      <c r="O3755" s="122" t="str">
        <f t="shared" si="2428"/>
        <v/>
      </c>
      <c r="P3755" s="122" t="str">
        <f>IF(AND($E3755&lt;&gt;0,$J3755=1),"замінне значення",O3755)</f>
        <v/>
      </c>
      <c r="Q3755" s="122" t="str">
        <f>IF(OR(G3755&lt;&gt;0, J3755=0), "",F3755)</f>
        <v/>
      </c>
      <c r="R3755" s="122" t="str">
        <f t="shared" si="2429"/>
        <v/>
      </c>
      <c r="S3755" s="122" t="str">
        <f>IF(AND(G3755&lt;&gt;0,J3755=1),"замінне значення",R3755)</f>
        <v/>
      </c>
      <c r="T3755" s="122" t="str">
        <f t="shared" si="2430"/>
        <v/>
      </c>
    </row>
    <row r="3756" spans="1:20" outlineLevel="1">
      <c r="A3756" s="161"/>
      <c r="B3756" s="208">
        <v>44711</v>
      </c>
      <c r="C3756" s="96">
        <v>86.2916666666667</v>
      </c>
      <c r="D3756" s="122"/>
      <c r="E3756" s="122" t="str">
        <f t="shared" si="2424"/>
        <v/>
      </c>
      <c r="F3756" s="122"/>
      <c r="G3756" s="122" t="str">
        <f t="shared" si="2425"/>
        <v/>
      </c>
      <c r="H3756" s="122"/>
      <c r="I3756" s="122" t="str">
        <f t="shared" si="2426"/>
        <v/>
      </c>
      <c r="J3756" s="122"/>
      <c r="K3756" s="122" t="str">
        <f t="shared" si="2427"/>
        <v/>
      </c>
      <c r="L3756" s="123" t="str">
        <f>IF(H3756="","чи робить СНВВ?",IF(J3756="","чи роблять агрегати?",IF($J3756=0,"агрегати не працюють",IF(AND($H3756=0,$J3756=1),"СНВВ не працює","OK"))))</f>
        <v>чи робить СНВВ?</v>
      </c>
      <c r="M3756" s="100"/>
      <c r="N3756" s="122" t="str">
        <f>IF(OR(E3756&lt;&gt;0, J3756=0), "",D3756)</f>
        <v/>
      </c>
      <c r="O3756" s="122" t="str">
        <f t="shared" si="2428"/>
        <v/>
      </c>
      <c r="P3756" s="122" t="str">
        <f>IF(AND($E3756&lt;&gt;0,$J3756=1),"замінне значення",O3756)</f>
        <v/>
      </c>
      <c r="Q3756" s="122" t="str">
        <f>IF(OR(G3756&lt;&gt;0, J3756=0), "",F3756)</f>
        <v/>
      </c>
      <c r="R3756" s="122" t="str">
        <f t="shared" si="2429"/>
        <v/>
      </c>
      <c r="S3756" s="122" t="str">
        <f>IF(AND(G3756&lt;&gt;0,J3756=1),"замінне значення",R3756)</f>
        <v/>
      </c>
      <c r="T3756" s="122" t="str">
        <f t="shared" si="2430"/>
        <v/>
      </c>
    </row>
    <row r="3757" spans="1:20" outlineLevel="1">
      <c r="A3757" s="161"/>
      <c r="B3757" s="208">
        <v>44711</v>
      </c>
      <c r="C3757" s="96">
        <v>86.3333333333333</v>
      </c>
      <c r="D3757" s="122"/>
      <c r="E3757" s="122" t="str">
        <f t="shared" si="2424"/>
        <v/>
      </c>
      <c r="F3757" s="122"/>
      <c r="G3757" s="122" t="str">
        <f t="shared" si="2425"/>
        <v/>
      </c>
      <c r="H3757" s="122"/>
      <c r="I3757" s="122" t="str">
        <f t="shared" si="2426"/>
        <v/>
      </c>
      <c r="J3757" s="122"/>
      <c r="K3757" s="122" t="str">
        <f t="shared" si="2427"/>
        <v/>
      </c>
      <c r="L3757" s="123" t="str">
        <f>IF(H3757="","чи робить СНВВ?",IF(J3757="","чи роблять агрегати?",IF($J3757=0,"агрегати не працюють",IF(AND($H3757=0,$J3757=1),"СНВВ не працює","OK"))))</f>
        <v>чи робить СНВВ?</v>
      </c>
      <c r="M3757" s="100"/>
      <c r="N3757" s="122" t="str">
        <f>IF(OR(E3757&lt;&gt;0, J3757=0), "",D3757)</f>
        <v/>
      </c>
      <c r="O3757" s="122" t="str">
        <f t="shared" si="2428"/>
        <v/>
      </c>
      <c r="P3757" s="122" t="str">
        <f>IF(AND($E3757&lt;&gt;0,$J3757=1),"замінне значення",O3757)</f>
        <v/>
      </c>
      <c r="Q3757" s="122" t="str">
        <f>IF(OR(G3757&lt;&gt;0, J3757=0), "",F3757)</f>
        <v/>
      </c>
      <c r="R3757" s="122" t="str">
        <f t="shared" si="2429"/>
        <v/>
      </c>
      <c r="S3757" s="122" t="str">
        <f>IF(AND(G3757&lt;&gt;0,J3757=1),"замінне значення",R3757)</f>
        <v/>
      </c>
      <c r="T3757" s="122" t="str">
        <f t="shared" si="2430"/>
        <v/>
      </c>
    </row>
    <row r="3758" spans="1:20" outlineLevel="1">
      <c r="A3758" s="161"/>
      <c r="B3758" s="208">
        <v>44711</v>
      </c>
      <c r="C3758" s="96">
        <v>86.375</v>
      </c>
      <c r="D3758" s="122"/>
      <c r="E3758" s="122" t="str">
        <f t="shared" si="2424"/>
        <v/>
      </c>
      <c r="F3758" s="122"/>
      <c r="G3758" s="122" t="str">
        <f t="shared" si="2425"/>
        <v/>
      </c>
      <c r="H3758" s="122"/>
      <c r="I3758" s="122" t="str">
        <f t="shared" si="2426"/>
        <v/>
      </c>
      <c r="J3758" s="122"/>
      <c r="K3758" s="122" t="str">
        <f t="shared" si="2427"/>
        <v/>
      </c>
      <c r="L3758" s="123" t="str">
        <f>IF(H3758="","чи робить СНВВ?",IF(J3758="","чи роблять агрегати?",IF($J3758=0,"агрегати не працюють",IF(AND($H3758=0,$J3758=1),"СНВВ не працює","OK"))))</f>
        <v>чи робить СНВВ?</v>
      </c>
      <c r="M3758" s="100"/>
      <c r="N3758" s="122" t="str">
        <f>IF(OR(E3758&lt;&gt;0, J3758=0), "",D3758)</f>
        <v/>
      </c>
      <c r="O3758" s="122" t="str">
        <f t="shared" si="2428"/>
        <v/>
      </c>
      <c r="P3758" s="122" t="str">
        <f>IF(AND($E3758&lt;&gt;0,$J3758=1),"замінне значення",O3758)</f>
        <v/>
      </c>
      <c r="Q3758" s="122" t="str">
        <f>IF(OR(G3758&lt;&gt;0, J3758=0), "",F3758)</f>
        <v/>
      </c>
      <c r="R3758" s="122" t="str">
        <f t="shared" si="2429"/>
        <v/>
      </c>
      <c r="S3758" s="122" t="str">
        <f>IF(AND(G3758&lt;&gt;0,J3758=1),"замінне значення",R3758)</f>
        <v/>
      </c>
      <c r="T3758" s="122" t="str">
        <f t="shared" si="2430"/>
        <v/>
      </c>
    </row>
    <row r="3759" spans="1:20" outlineLevel="1">
      <c r="A3759" s="161"/>
      <c r="B3759" s="208">
        <v>44711</v>
      </c>
      <c r="C3759" s="96">
        <v>86.4166666666667</v>
      </c>
      <c r="D3759" s="122"/>
      <c r="E3759" s="122" t="str">
        <f t="shared" si="2424"/>
        <v/>
      </c>
      <c r="F3759" s="122"/>
      <c r="G3759" s="122" t="str">
        <f t="shared" si="2425"/>
        <v/>
      </c>
      <c r="H3759" s="122"/>
      <c r="I3759" s="122" t="str">
        <f t="shared" si="2426"/>
        <v/>
      </c>
      <c r="J3759" s="122"/>
      <c r="K3759" s="122" t="str">
        <f t="shared" si="2427"/>
        <v/>
      </c>
      <c r="L3759" s="123" t="str">
        <f>IF(H3759="","чи робить СНВВ?",IF(J3759="","чи роблять агрегати?",IF($J3759=0,"агрегати не працюють",IF(AND($H3759=0,$J3759=1),"СНВВ не працює","OK"))))</f>
        <v>чи робить СНВВ?</v>
      </c>
      <c r="M3759" s="100"/>
      <c r="N3759" s="122" t="str">
        <f>IF(OR(E3759&lt;&gt;0, J3759=0), "",D3759)</f>
        <v/>
      </c>
      <c r="O3759" s="122" t="str">
        <f t="shared" si="2428"/>
        <v/>
      </c>
      <c r="P3759" s="122" t="str">
        <f>IF(AND($E3759&lt;&gt;0,$J3759=1),"замінне значення",O3759)</f>
        <v/>
      </c>
      <c r="Q3759" s="122" t="str">
        <f>IF(OR(G3759&lt;&gt;0, J3759=0), "",F3759)</f>
        <v/>
      </c>
      <c r="R3759" s="122" t="str">
        <f t="shared" si="2429"/>
        <v/>
      </c>
      <c r="S3759" s="122" t="str">
        <f>IF(AND(G3759&lt;&gt;0,J3759=1),"замінне значення",R3759)</f>
        <v/>
      </c>
      <c r="T3759" s="122" t="str">
        <f t="shared" si="2430"/>
        <v/>
      </c>
    </row>
    <row r="3760" spans="1:20" outlineLevel="1">
      <c r="A3760" s="161"/>
      <c r="B3760" s="208">
        <v>44711</v>
      </c>
      <c r="C3760" s="96">
        <v>86.4583333333333</v>
      </c>
      <c r="D3760" s="122"/>
      <c r="E3760" s="122" t="str">
        <f t="shared" si="2424"/>
        <v/>
      </c>
      <c r="F3760" s="122"/>
      <c r="G3760" s="122" t="str">
        <f t="shared" si="2425"/>
        <v/>
      </c>
      <c r="H3760" s="122"/>
      <c r="I3760" s="122" t="str">
        <f t="shared" si="2426"/>
        <v/>
      </c>
      <c r="J3760" s="122"/>
      <c r="K3760" s="122" t="str">
        <f t="shared" si="2427"/>
        <v/>
      </c>
      <c r="L3760" s="123" t="str">
        <f>IF(H3760="","чи робить СНВВ?",IF(J3760="","чи роблять агрегати?",IF($J3760=0,"агрегати не працюють",IF(AND($H3760=0,$J3760=1),"СНВВ не працює","OK"))))</f>
        <v>чи робить СНВВ?</v>
      </c>
      <c r="M3760" s="100"/>
      <c r="N3760" s="122" t="str">
        <f>IF(OR(E3760&lt;&gt;0, J3760=0), "",D3760)</f>
        <v/>
      </c>
      <c r="O3760" s="122" t="str">
        <f t="shared" si="2428"/>
        <v/>
      </c>
      <c r="P3760" s="122" t="str">
        <f>IF(AND($E3760&lt;&gt;0,$J3760=1),"замінне значення",O3760)</f>
        <v/>
      </c>
      <c r="Q3760" s="122" t="str">
        <f>IF(OR(G3760&lt;&gt;0, J3760=0), "",F3760)</f>
        <v/>
      </c>
      <c r="R3760" s="122" t="str">
        <f t="shared" si="2429"/>
        <v/>
      </c>
      <c r="S3760" s="122" t="str">
        <f>IF(AND(G3760&lt;&gt;0,J3760=1),"замінне значення",R3760)</f>
        <v/>
      </c>
      <c r="T3760" s="122" t="str">
        <f t="shared" si="2430"/>
        <v/>
      </c>
    </row>
    <row r="3761" spans="1:20" outlineLevel="1">
      <c r="A3761" s="161"/>
      <c r="B3761" s="208">
        <v>44711</v>
      </c>
      <c r="C3761" s="96">
        <v>86.5</v>
      </c>
      <c r="D3761" s="122"/>
      <c r="E3761" s="122" t="str">
        <f t="shared" si="2424"/>
        <v/>
      </c>
      <c r="F3761" s="122"/>
      <c r="G3761" s="122" t="str">
        <f t="shared" si="2425"/>
        <v/>
      </c>
      <c r="H3761" s="122"/>
      <c r="I3761" s="122" t="str">
        <f t="shared" si="2426"/>
        <v/>
      </c>
      <c r="J3761" s="122"/>
      <c r="K3761" s="122" t="str">
        <f t="shared" si="2427"/>
        <v/>
      </c>
      <c r="L3761" s="123" t="str">
        <f>IF(H3761="","чи робить СНВВ?",IF(J3761="","чи роблять агрегати?",IF($J3761=0,"агрегати не працюють",IF(AND($H3761=0,$J3761=1),"СНВВ не працює","OK"))))</f>
        <v>чи робить СНВВ?</v>
      </c>
      <c r="M3761" s="100"/>
      <c r="N3761" s="122" t="str">
        <f>IF(OR(E3761&lt;&gt;0, J3761=0), "",D3761)</f>
        <v/>
      </c>
      <c r="O3761" s="122" t="str">
        <f t="shared" si="2428"/>
        <v/>
      </c>
      <c r="P3761" s="122" t="str">
        <f>IF(AND($E3761&lt;&gt;0,$J3761=1),"замінне значення",O3761)</f>
        <v/>
      </c>
      <c r="Q3761" s="122" t="str">
        <f>IF(OR(G3761&lt;&gt;0, J3761=0), "",F3761)</f>
        <v/>
      </c>
      <c r="R3761" s="122" t="str">
        <f t="shared" si="2429"/>
        <v/>
      </c>
      <c r="S3761" s="122" t="str">
        <f>IF(AND(G3761&lt;&gt;0,J3761=1),"замінне значення",R3761)</f>
        <v/>
      </c>
      <c r="T3761" s="122" t="str">
        <f t="shared" si="2430"/>
        <v/>
      </c>
    </row>
    <row r="3762" spans="1:20" outlineLevel="1">
      <c r="A3762" s="161"/>
      <c r="B3762" s="208">
        <v>44711</v>
      </c>
      <c r="C3762" s="96">
        <v>86.5416666666667</v>
      </c>
      <c r="D3762" s="122"/>
      <c r="E3762" s="122" t="str">
        <f t="shared" si="2424"/>
        <v/>
      </c>
      <c r="F3762" s="122"/>
      <c r="G3762" s="122" t="str">
        <f t="shared" si="2425"/>
        <v/>
      </c>
      <c r="H3762" s="122"/>
      <c r="I3762" s="122" t="str">
        <f t="shared" si="2426"/>
        <v/>
      </c>
      <c r="J3762" s="122"/>
      <c r="K3762" s="122" t="str">
        <f t="shared" si="2427"/>
        <v/>
      </c>
      <c r="L3762" s="123" t="str">
        <f>IF(H3762="","чи робить СНВВ?",IF(J3762="","чи роблять агрегати?",IF($J3762=0,"агрегати не працюють",IF(AND($H3762=0,$J3762=1),"СНВВ не працює","OK"))))</f>
        <v>чи робить СНВВ?</v>
      </c>
      <c r="M3762" s="100"/>
      <c r="N3762" s="122" t="str">
        <f>IF(OR(E3762&lt;&gt;0, J3762=0), "",D3762)</f>
        <v/>
      </c>
      <c r="O3762" s="122" t="str">
        <f t="shared" si="2428"/>
        <v/>
      </c>
      <c r="P3762" s="122" t="str">
        <f>IF(AND($E3762&lt;&gt;0,$J3762=1),"замінне значення",O3762)</f>
        <v/>
      </c>
      <c r="Q3762" s="122" t="str">
        <f>IF(OR(G3762&lt;&gt;0, J3762=0), "",F3762)</f>
        <v/>
      </c>
      <c r="R3762" s="122" t="str">
        <f t="shared" si="2429"/>
        <v/>
      </c>
      <c r="S3762" s="122" t="str">
        <f>IF(AND(G3762&lt;&gt;0,J3762=1),"замінне значення",R3762)</f>
        <v/>
      </c>
      <c r="T3762" s="122" t="str">
        <f t="shared" si="2430"/>
        <v/>
      </c>
    </row>
    <row r="3763" spans="1:20" outlineLevel="1">
      <c r="A3763" s="161"/>
      <c r="B3763" s="208">
        <v>44711</v>
      </c>
      <c r="C3763" s="96">
        <v>86.5833333333333</v>
      </c>
      <c r="D3763" s="122"/>
      <c r="E3763" s="122" t="str">
        <f t="shared" si="2424"/>
        <v/>
      </c>
      <c r="F3763" s="122"/>
      <c r="G3763" s="122" t="str">
        <f t="shared" si="2425"/>
        <v/>
      </c>
      <c r="H3763" s="122"/>
      <c r="I3763" s="122" t="str">
        <f t="shared" si="2426"/>
        <v/>
      </c>
      <c r="J3763" s="122"/>
      <c r="K3763" s="122" t="str">
        <f t="shared" si="2427"/>
        <v/>
      </c>
      <c r="L3763" s="123" t="str">
        <f>IF(H3763="","чи робить СНВВ?",IF(J3763="","чи роблять агрегати?",IF($J3763=0,"агрегати не працюють",IF(AND($H3763=0,$J3763=1),"СНВВ не працює","OK"))))</f>
        <v>чи робить СНВВ?</v>
      </c>
      <c r="M3763" s="100"/>
      <c r="N3763" s="122" t="str">
        <f>IF(OR(E3763&lt;&gt;0, J3763=0), "",D3763)</f>
        <v/>
      </c>
      <c r="O3763" s="122" t="str">
        <f t="shared" si="2428"/>
        <v/>
      </c>
      <c r="P3763" s="122" t="str">
        <f>IF(AND($E3763&lt;&gt;0,$J3763=1),"замінне значення",O3763)</f>
        <v/>
      </c>
      <c r="Q3763" s="122" t="str">
        <f>IF(OR(G3763&lt;&gt;0, J3763=0), "",F3763)</f>
        <v/>
      </c>
      <c r="R3763" s="122" t="str">
        <f t="shared" si="2429"/>
        <v/>
      </c>
      <c r="S3763" s="122" t="str">
        <f>IF(AND(G3763&lt;&gt;0,J3763=1),"замінне значення",R3763)</f>
        <v/>
      </c>
      <c r="T3763" s="122" t="str">
        <f t="shared" si="2430"/>
        <v/>
      </c>
    </row>
    <row r="3764" spans="1:20" outlineLevel="1">
      <c r="A3764" s="161"/>
      <c r="B3764" s="208">
        <v>44711</v>
      </c>
      <c r="C3764" s="96">
        <v>86.625</v>
      </c>
      <c r="D3764" s="122"/>
      <c r="E3764" s="122" t="str">
        <f t="shared" si="2424"/>
        <v/>
      </c>
      <c r="F3764" s="122"/>
      <c r="G3764" s="122" t="str">
        <f t="shared" si="2425"/>
        <v/>
      </c>
      <c r="H3764" s="122"/>
      <c r="I3764" s="122" t="str">
        <f t="shared" si="2426"/>
        <v/>
      </c>
      <c r="J3764" s="122"/>
      <c r="K3764" s="122" t="str">
        <f t="shared" si="2427"/>
        <v/>
      </c>
      <c r="L3764" s="123" t="str">
        <f>IF(H3764="","чи робить СНВВ?",IF(J3764="","чи роблять агрегати?",IF($J3764=0,"агрегати не працюють",IF(AND($H3764=0,$J3764=1),"СНВВ не працює","OK"))))</f>
        <v>чи робить СНВВ?</v>
      </c>
      <c r="M3764" s="100"/>
      <c r="N3764" s="122" t="str">
        <f>IF(OR(E3764&lt;&gt;0, J3764=0), "",D3764)</f>
        <v/>
      </c>
      <c r="O3764" s="122" t="str">
        <f t="shared" si="2428"/>
        <v/>
      </c>
      <c r="P3764" s="122" t="str">
        <f>IF(AND($E3764&lt;&gt;0,$J3764=1),"замінне значення",O3764)</f>
        <v/>
      </c>
      <c r="Q3764" s="122" t="str">
        <f>IF(OR(G3764&lt;&gt;0, J3764=0), "",F3764)</f>
        <v/>
      </c>
      <c r="R3764" s="122" t="str">
        <f t="shared" si="2429"/>
        <v/>
      </c>
      <c r="S3764" s="122" t="str">
        <f>IF(AND(G3764&lt;&gt;0,J3764=1),"замінне значення",R3764)</f>
        <v/>
      </c>
      <c r="T3764" s="122" t="str">
        <f t="shared" si="2430"/>
        <v/>
      </c>
    </row>
    <row r="3765" spans="1:20" outlineLevel="1">
      <c r="A3765" s="161"/>
      <c r="B3765" s="208">
        <v>44711</v>
      </c>
      <c r="C3765" s="96">
        <v>86.6666666666667</v>
      </c>
      <c r="D3765" s="122"/>
      <c r="E3765" s="122" t="str">
        <f t="shared" si="2424"/>
        <v/>
      </c>
      <c r="F3765" s="122"/>
      <c r="G3765" s="122" t="str">
        <f t="shared" si="2425"/>
        <v/>
      </c>
      <c r="H3765" s="122"/>
      <c r="I3765" s="122" t="str">
        <f t="shared" si="2426"/>
        <v/>
      </c>
      <c r="J3765" s="122"/>
      <c r="K3765" s="122" t="str">
        <f t="shared" si="2427"/>
        <v/>
      </c>
      <c r="L3765" s="123" t="str">
        <f>IF(H3765="","чи робить СНВВ?",IF(J3765="","чи роблять агрегати?",IF($J3765=0,"агрегати не працюють",IF(AND($H3765=0,$J3765=1),"СНВВ не працює","OK"))))</f>
        <v>чи робить СНВВ?</v>
      </c>
      <c r="M3765" s="100"/>
      <c r="N3765" s="122" t="str">
        <f>IF(OR(E3765&lt;&gt;0, J3765=0), "",D3765)</f>
        <v/>
      </c>
      <c r="O3765" s="122" t="str">
        <f t="shared" si="2428"/>
        <v/>
      </c>
      <c r="P3765" s="122" t="str">
        <f>IF(AND($E3765&lt;&gt;0,$J3765=1),"замінне значення",O3765)</f>
        <v/>
      </c>
      <c r="Q3765" s="122" t="str">
        <f>IF(OR(G3765&lt;&gt;0, J3765=0), "",F3765)</f>
        <v/>
      </c>
      <c r="R3765" s="122" t="str">
        <f t="shared" si="2429"/>
        <v/>
      </c>
      <c r="S3765" s="122" t="str">
        <f>IF(AND(G3765&lt;&gt;0,J3765=1),"замінне значення",R3765)</f>
        <v/>
      </c>
      <c r="T3765" s="122" t="str">
        <f t="shared" si="2430"/>
        <v/>
      </c>
    </row>
    <row r="3766" spans="1:20" outlineLevel="1">
      <c r="A3766" s="161"/>
      <c r="B3766" s="208">
        <v>44711</v>
      </c>
      <c r="C3766" s="96">
        <v>86.7083333333333</v>
      </c>
      <c r="D3766" s="122"/>
      <c r="E3766" s="122" t="str">
        <f t="shared" si="2424"/>
        <v/>
      </c>
      <c r="F3766" s="122"/>
      <c r="G3766" s="122" t="str">
        <f t="shared" si="2425"/>
        <v/>
      </c>
      <c r="H3766" s="122"/>
      <c r="I3766" s="122" t="str">
        <f t="shared" si="2426"/>
        <v/>
      </c>
      <c r="J3766" s="122"/>
      <c r="K3766" s="122" t="str">
        <f t="shared" si="2427"/>
        <v/>
      </c>
      <c r="L3766" s="123" t="str">
        <f>IF(H3766="","чи робить СНВВ?",IF(J3766="","чи роблять агрегати?",IF($J3766=0,"агрегати не працюють",IF(AND($H3766=0,$J3766=1),"СНВВ не працює","OK"))))</f>
        <v>чи робить СНВВ?</v>
      </c>
      <c r="M3766" s="100"/>
      <c r="N3766" s="122" t="str">
        <f>IF(OR(E3766&lt;&gt;0, J3766=0), "",D3766)</f>
        <v/>
      </c>
      <c r="O3766" s="122" t="str">
        <f t="shared" si="2428"/>
        <v/>
      </c>
      <c r="P3766" s="122" t="str">
        <f>IF(AND($E3766&lt;&gt;0,$J3766=1),"замінне значення",O3766)</f>
        <v/>
      </c>
      <c r="Q3766" s="122" t="str">
        <f>IF(OR(G3766&lt;&gt;0, J3766=0), "",F3766)</f>
        <v/>
      </c>
      <c r="R3766" s="122" t="str">
        <f t="shared" si="2429"/>
        <v/>
      </c>
      <c r="S3766" s="122" t="str">
        <f>IF(AND(G3766&lt;&gt;0,J3766=1),"замінне значення",R3766)</f>
        <v/>
      </c>
      <c r="T3766" s="122" t="str">
        <f t="shared" si="2430"/>
        <v/>
      </c>
    </row>
    <row r="3767" spans="1:20" outlineLevel="1">
      <c r="A3767" s="161"/>
      <c r="B3767" s="208">
        <v>44711</v>
      </c>
      <c r="C3767" s="96">
        <v>86.75</v>
      </c>
      <c r="D3767" s="122"/>
      <c r="E3767" s="122" t="str">
        <f t="shared" si="2424"/>
        <v/>
      </c>
      <c r="F3767" s="122"/>
      <c r="G3767" s="122" t="str">
        <f t="shared" si="2425"/>
        <v/>
      </c>
      <c r="H3767" s="122"/>
      <c r="I3767" s="122" t="str">
        <f t="shared" si="2426"/>
        <v/>
      </c>
      <c r="J3767" s="122"/>
      <c r="K3767" s="122" t="str">
        <f t="shared" si="2427"/>
        <v/>
      </c>
      <c r="L3767" s="123" t="str">
        <f>IF(H3767="","чи робить СНВВ?",IF(J3767="","чи роблять агрегати?",IF($J3767=0,"агрегати не працюють",IF(AND($H3767=0,$J3767=1),"СНВВ не працює","OK"))))</f>
        <v>чи робить СНВВ?</v>
      </c>
      <c r="M3767" s="100"/>
      <c r="N3767" s="122" t="str">
        <f>IF(OR(E3767&lt;&gt;0, J3767=0), "",D3767)</f>
        <v/>
      </c>
      <c r="O3767" s="122" t="str">
        <f t="shared" si="2428"/>
        <v/>
      </c>
      <c r="P3767" s="122" t="str">
        <f>IF(AND($E3767&lt;&gt;0,$J3767=1),"замінне значення",O3767)</f>
        <v/>
      </c>
      <c r="Q3767" s="122" t="str">
        <f>IF(OR(G3767&lt;&gt;0, J3767=0), "",F3767)</f>
        <v/>
      </c>
      <c r="R3767" s="122" t="str">
        <f t="shared" si="2429"/>
        <v/>
      </c>
      <c r="S3767" s="122" t="str">
        <f>IF(AND(G3767&lt;&gt;0,J3767=1),"замінне значення",R3767)</f>
        <v/>
      </c>
      <c r="T3767" s="122" t="str">
        <f t="shared" si="2430"/>
        <v/>
      </c>
    </row>
    <row r="3768" spans="1:20" outlineLevel="1">
      <c r="A3768" s="161"/>
      <c r="B3768" s="208">
        <v>44711</v>
      </c>
      <c r="C3768" s="96">
        <v>86.7916666666667</v>
      </c>
      <c r="D3768" s="122"/>
      <c r="E3768" s="122" t="str">
        <f t="shared" si="2424"/>
        <v/>
      </c>
      <c r="F3768" s="122"/>
      <c r="G3768" s="122" t="str">
        <f t="shared" si="2425"/>
        <v/>
      </c>
      <c r="H3768" s="122"/>
      <c r="I3768" s="122" t="str">
        <f t="shared" si="2426"/>
        <v/>
      </c>
      <c r="J3768" s="122"/>
      <c r="K3768" s="122" t="str">
        <f t="shared" si="2427"/>
        <v/>
      </c>
      <c r="L3768" s="123" t="str">
        <f>IF(H3768="","чи робить СНВВ?",IF(J3768="","чи роблять агрегати?",IF($J3768=0,"агрегати не працюють",IF(AND($H3768=0,$J3768=1),"СНВВ не працює","OK"))))</f>
        <v>чи робить СНВВ?</v>
      </c>
      <c r="M3768" s="100"/>
      <c r="N3768" s="122" t="str">
        <f>IF(OR(E3768&lt;&gt;0, J3768=0), "",D3768)</f>
        <v/>
      </c>
      <c r="O3768" s="122" t="str">
        <f t="shared" si="2428"/>
        <v/>
      </c>
      <c r="P3768" s="122" t="str">
        <f>IF(AND($E3768&lt;&gt;0,$J3768=1),"замінне значення",O3768)</f>
        <v/>
      </c>
      <c r="Q3768" s="122" t="str">
        <f>IF(OR(G3768&lt;&gt;0, J3768=0), "",F3768)</f>
        <v/>
      </c>
      <c r="R3768" s="122" t="str">
        <f t="shared" si="2429"/>
        <v/>
      </c>
      <c r="S3768" s="122" t="str">
        <f>IF(AND(G3768&lt;&gt;0,J3768=1),"замінне значення",R3768)</f>
        <v/>
      </c>
      <c r="T3768" s="122" t="str">
        <f t="shared" si="2430"/>
        <v/>
      </c>
    </row>
    <row r="3769" spans="1:20" outlineLevel="1">
      <c r="A3769" s="161"/>
      <c r="B3769" s="208">
        <v>44711</v>
      </c>
      <c r="C3769" s="96">
        <v>86.8333333333333</v>
      </c>
      <c r="D3769" s="122"/>
      <c r="E3769" s="122" t="str">
        <f t="shared" si="2424"/>
        <v/>
      </c>
      <c r="F3769" s="122"/>
      <c r="G3769" s="122" t="str">
        <f t="shared" si="2425"/>
        <v/>
      </c>
      <c r="H3769" s="122"/>
      <c r="I3769" s="122" t="str">
        <f t="shared" si="2426"/>
        <v/>
      </c>
      <c r="J3769" s="122"/>
      <c r="K3769" s="122" t="str">
        <f t="shared" si="2427"/>
        <v/>
      </c>
      <c r="L3769" s="123" t="str">
        <f>IF(H3769="","чи робить СНВВ?",IF(J3769="","чи роблять агрегати?",IF($J3769=0,"агрегати не працюють",IF(AND($H3769=0,$J3769=1),"СНВВ не працює","OK"))))</f>
        <v>чи робить СНВВ?</v>
      </c>
      <c r="M3769" s="100"/>
      <c r="N3769" s="122" t="str">
        <f>IF(OR(E3769&lt;&gt;0, J3769=0), "",D3769)</f>
        <v/>
      </c>
      <c r="O3769" s="122" t="str">
        <f t="shared" si="2428"/>
        <v/>
      </c>
      <c r="P3769" s="122" t="str">
        <f>IF(AND($E3769&lt;&gt;0,$J3769=1),"замінне значення",O3769)</f>
        <v/>
      </c>
      <c r="Q3769" s="122" t="str">
        <f>IF(OR(G3769&lt;&gt;0, J3769=0), "",F3769)</f>
        <v/>
      </c>
      <c r="R3769" s="122" t="str">
        <f t="shared" si="2429"/>
        <v/>
      </c>
      <c r="S3769" s="122" t="str">
        <f>IF(AND(G3769&lt;&gt;0,J3769=1),"замінне значення",R3769)</f>
        <v/>
      </c>
      <c r="T3769" s="122" t="str">
        <f t="shared" si="2430"/>
        <v/>
      </c>
    </row>
    <row r="3770" spans="1:20" outlineLevel="1">
      <c r="A3770" s="161"/>
      <c r="B3770" s="208">
        <v>44711</v>
      </c>
      <c r="C3770" s="96">
        <v>86.875</v>
      </c>
      <c r="D3770" s="122"/>
      <c r="E3770" s="122" t="str">
        <f t="shared" si="2424"/>
        <v/>
      </c>
      <c r="F3770" s="122"/>
      <c r="G3770" s="122" t="str">
        <f t="shared" si="2425"/>
        <v/>
      </c>
      <c r="H3770" s="122"/>
      <c r="I3770" s="122" t="str">
        <f t="shared" si="2426"/>
        <v/>
      </c>
      <c r="J3770" s="122"/>
      <c r="K3770" s="122" t="str">
        <f t="shared" si="2427"/>
        <v/>
      </c>
      <c r="L3770" s="123" t="str">
        <f>IF(H3770="","чи робить СНВВ?",IF(J3770="","чи роблять агрегати?",IF($J3770=0,"агрегати не працюють",IF(AND($H3770=0,$J3770=1),"СНВВ не працює","OK"))))</f>
        <v>чи робить СНВВ?</v>
      </c>
      <c r="M3770" s="100"/>
      <c r="N3770" s="122" t="str">
        <f>IF(OR(E3770&lt;&gt;0, J3770=0), "",D3770)</f>
        <v/>
      </c>
      <c r="O3770" s="122" t="str">
        <f t="shared" si="2428"/>
        <v/>
      </c>
      <c r="P3770" s="122" t="str">
        <f>IF(AND($E3770&lt;&gt;0,$J3770=1),"замінне значення",O3770)</f>
        <v/>
      </c>
      <c r="Q3770" s="122" t="str">
        <f>IF(OR(G3770&lt;&gt;0, J3770=0), "",F3770)</f>
        <v/>
      </c>
      <c r="R3770" s="122" t="str">
        <f t="shared" si="2429"/>
        <v/>
      </c>
      <c r="S3770" s="122" t="str">
        <f>IF(AND(G3770&lt;&gt;0,J3770=1),"замінне значення",R3770)</f>
        <v/>
      </c>
      <c r="T3770" s="122" t="str">
        <f t="shared" si="2430"/>
        <v/>
      </c>
    </row>
    <row r="3771" spans="1:20" outlineLevel="1">
      <c r="A3771" s="161"/>
      <c r="B3771" s="208">
        <v>44711</v>
      </c>
      <c r="C3771" s="96">
        <v>86.9166666666667</v>
      </c>
      <c r="D3771" s="122"/>
      <c r="E3771" s="122" t="str">
        <f t="shared" si="2424"/>
        <v/>
      </c>
      <c r="F3771" s="122"/>
      <c r="G3771" s="122" t="str">
        <f t="shared" si="2425"/>
        <v/>
      </c>
      <c r="H3771" s="122"/>
      <c r="I3771" s="122" t="str">
        <f t="shared" si="2426"/>
        <v/>
      </c>
      <c r="J3771" s="122"/>
      <c r="K3771" s="122" t="str">
        <f t="shared" si="2427"/>
        <v/>
      </c>
      <c r="L3771" s="123" t="str">
        <f>IF(H3771="","чи робить СНВВ?",IF(J3771="","чи роблять агрегати?",IF($J3771=0,"агрегати не працюють",IF(AND($H3771=0,$J3771=1),"СНВВ не працює","OK"))))</f>
        <v>чи робить СНВВ?</v>
      </c>
      <c r="M3771" s="100"/>
      <c r="N3771" s="122" t="str">
        <f>IF(OR(E3771&lt;&gt;0, J3771=0), "",D3771)</f>
        <v/>
      </c>
      <c r="O3771" s="122" t="str">
        <f t="shared" si="2428"/>
        <v/>
      </c>
      <c r="P3771" s="122" t="str">
        <f>IF(AND($E3771&lt;&gt;0,$J3771=1),"замінне значення",O3771)</f>
        <v/>
      </c>
      <c r="Q3771" s="122" t="str">
        <f>IF(OR(G3771&lt;&gt;0, J3771=0), "",F3771)</f>
        <v/>
      </c>
      <c r="R3771" s="122" t="str">
        <f t="shared" si="2429"/>
        <v/>
      </c>
      <c r="S3771" s="122" t="str">
        <f>IF(AND(G3771&lt;&gt;0,J3771=1),"замінне значення",R3771)</f>
        <v/>
      </c>
      <c r="T3771" s="122" t="str">
        <f t="shared" si="2430"/>
        <v/>
      </c>
    </row>
    <row r="3772" spans="1:20" outlineLevel="1">
      <c r="A3772" s="161"/>
      <c r="B3772" s="208">
        <v>44711</v>
      </c>
      <c r="C3772" s="96">
        <v>86.9583333333333</v>
      </c>
      <c r="D3772" s="122"/>
      <c r="E3772" s="122" t="str">
        <f t="shared" si="2424"/>
        <v/>
      </c>
      <c r="F3772" s="122"/>
      <c r="G3772" s="122" t="str">
        <f t="shared" si="2425"/>
        <v/>
      </c>
      <c r="H3772" s="122"/>
      <c r="I3772" s="122" t="str">
        <f t="shared" si="2426"/>
        <v/>
      </c>
      <c r="J3772" s="122"/>
      <c r="K3772" s="122" t="str">
        <f t="shared" si="2427"/>
        <v/>
      </c>
      <c r="L3772" s="123" t="str">
        <f>IF(H3772="","чи робить СНВВ?",IF(J3772="","чи роблять агрегати?",IF($J3772=0,"агрегати не працюють",IF(AND($H3772=0,$J3772=1),"СНВВ не працює","OK"))))</f>
        <v>чи робить СНВВ?</v>
      </c>
      <c r="M3772" s="100"/>
      <c r="N3772" s="122" t="str">
        <f>IF(OR(E3772&lt;&gt;0, J3772=0), "",D3772)</f>
        <v/>
      </c>
      <c r="O3772" s="122" t="str">
        <f t="shared" si="2428"/>
        <v/>
      </c>
      <c r="P3772" s="122" t="str">
        <f>IF(AND($E3772&lt;&gt;0,$J3772=1),"замінне значення",O3772)</f>
        <v/>
      </c>
      <c r="Q3772" s="122" t="str">
        <f>IF(OR(G3772&lt;&gt;0, J3772=0), "",F3772)</f>
        <v/>
      </c>
      <c r="R3772" s="122" t="str">
        <f t="shared" si="2429"/>
        <v/>
      </c>
      <c r="S3772" s="122" t="str">
        <f>IF(AND(G3772&lt;&gt;0,J3772=1),"замінне значення",R3772)</f>
        <v/>
      </c>
      <c r="T3772" s="122" t="str">
        <f t="shared" si="2430"/>
        <v/>
      </c>
    </row>
    <row r="3773" spans="1:20">
      <c r="A3773" s="204"/>
      <c r="B3773" s="159" t="s">
        <v>235</v>
      </c>
      <c r="C3773" s="159"/>
      <c r="D3773" s="103">
        <f t="shared" ref="D3773" si="2431">SUM(D3749:D3772)</f>
        <v>0</v>
      </c>
      <c r="E3773" s="104">
        <f t="shared" ref="E3773" si="2432">COUNTIF(E3749:E3772,"&gt;0")</f>
        <v>0</v>
      </c>
      <c r="F3773" s="103">
        <f t="shared" ref="F3773" si="2433">SUM(F3749:F3772)</f>
        <v>0</v>
      </c>
      <c r="G3773" s="104">
        <f t="shared" ref="G3773" si="2434">COUNTIF(G3749:G3772,"&gt;0")</f>
        <v>0</v>
      </c>
      <c r="H3773" s="103">
        <f t="shared" ref="H3773" si="2435">SUM(H3749:H3772)</f>
        <v>0</v>
      </c>
      <c r="I3773" s="104">
        <f t="shared" ref="I3773" si="2436">COUNTIF(I3749:I3772,"&gt;0")</f>
        <v>0</v>
      </c>
      <c r="J3773" s="103">
        <f t="shared" ref="J3773" si="2437">SUM(J3749:J3772)</f>
        <v>0</v>
      </c>
      <c r="K3773" s="104">
        <f t="shared" ref="K3773" si="2438">COUNTIF(K3749:K3772,"&gt;0")</f>
        <v>0</v>
      </c>
      <c r="L3773" s="104">
        <f t="shared" ref="L3773" si="2439">COUNTIF(L3749:L3772,"СНВВ не працює")</f>
        <v>0</v>
      </c>
      <c r="M3773" s="100"/>
      <c r="N3773" s="103">
        <f t="shared" si="2405"/>
        <v>0</v>
      </c>
      <c r="O3773" s="103">
        <f t="shared" ref="O3773:T3773" si="2440">SUM(O3749:O3772)</f>
        <v>0</v>
      </c>
      <c r="P3773" s="103">
        <f t="shared" si="2440"/>
        <v>0</v>
      </c>
      <c r="Q3773" s="103">
        <f t="shared" si="2440"/>
        <v>0</v>
      </c>
      <c r="R3773" s="103">
        <f t="shared" si="2440"/>
        <v>0</v>
      </c>
      <c r="S3773" s="103">
        <f t="shared" si="2440"/>
        <v>0</v>
      </c>
      <c r="T3773" s="103">
        <f t="shared" si="2440"/>
        <v>0</v>
      </c>
    </row>
    <row r="3774" spans="1:20" ht="15.75" customHeight="1" outlineLevel="1">
      <c r="A3774" s="160">
        <v>44712</v>
      </c>
      <c r="B3774" s="208">
        <v>44712</v>
      </c>
      <c r="C3774" s="96">
        <v>87</v>
      </c>
      <c r="D3774" s="122"/>
      <c r="E3774" s="122" t="str">
        <f t="shared" ref="E3774:E3797" si="2441">IF(D3774="","",IF(D3774&lt;1,1,0))</f>
        <v/>
      </c>
      <c r="F3774" s="122"/>
      <c r="G3774" s="122" t="str">
        <f t="shared" ref="G3774:G3797" si="2442">IF(F3774="","",IF(F3774&lt;1,1,0))</f>
        <v/>
      </c>
      <c r="H3774" s="122"/>
      <c r="I3774" s="122" t="str">
        <f t="shared" ref="I3774:I3797" si="2443">IF(H3774="","",IF(H3774&lt;1,1,0))</f>
        <v/>
      </c>
      <c r="J3774" s="122"/>
      <c r="K3774" s="122" t="str">
        <f t="shared" ref="K3774:K3797" si="2444">IF(J3774="","",IF(J3774&lt;1,1,0))</f>
        <v/>
      </c>
      <c r="L3774" s="123" t="str">
        <f>IF(H3774="","чи робить СНВВ?",IF(J3774="","чи роблять агрегати?",IF($J3774=0,"агрегати не працюють",IF(AND($H3774=0,$J3774=1),"СНВВ не працює","OK"))))</f>
        <v>чи робить СНВВ?</v>
      </c>
      <c r="M3774" s="100"/>
      <c r="N3774" s="122" t="str">
        <f>IF(OR(E3774&lt;&gt;0, J3774=0), "",D3774)</f>
        <v/>
      </c>
      <c r="O3774" s="122" t="str">
        <f t="shared" ref="O3774:O3797" si="2445">IF(Q3774="", "",(N3774*$O$3+$O$4))</f>
        <v/>
      </c>
      <c r="P3774" s="122" t="str">
        <f>IF(AND($E3774&lt;&gt;0,$J3774=1),"замінне значення",O3774)</f>
        <v/>
      </c>
      <c r="Q3774" s="122" t="str">
        <f>IF(OR(G3774&lt;&gt;0, J3774=0), "",F3774)</f>
        <v/>
      </c>
      <c r="R3774" s="122" t="str">
        <f t="shared" ref="R3774:R3798" si="2446">IF(Q3774="", "",(Q3774*$Q$3+$Q$4))</f>
        <v/>
      </c>
      <c r="S3774" s="122" t="str">
        <f>IF(AND(G3774&lt;&gt;0,J3774=1),"замінне значення",R3774)</f>
        <v/>
      </c>
      <c r="T3774" s="122" t="str">
        <f t="shared" ref="T3774:T3798" si="2447">IFERROR(P3774*S3774,"")</f>
        <v/>
      </c>
    </row>
    <row r="3775" spans="1:20" outlineLevel="1">
      <c r="A3775" s="161"/>
      <c r="B3775" s="208">
        <v>44712</v>
      </c>
      <c r="C3775" s="96">
        <v>87.0416666666667</v>
      </c>
      <c r="D3775" s="122"/>
      <c r="E3775" s="122" t="str">
        <f t="shared" si="2441"/>
        <v/>
      </c>
      <c r="F3775" s="122"/>
      <c r="G3775" s="122" t="str">
        <f t="shared" si="2442"/>
        <v/>
      </c>
      <c r="H3775" s="122"/>
      <c r="I3775" s="122" t="str">
        <f t="shared" si="2443"/>
        <v/>
      </c>
      <c r="J3775" s="122"/>
      <c r="K3775" s="122" t="str">
        <f t="shared" si="2444"/>
        <v/>
      </c>
      <c r="L3775" s="123" t="str">
        <f>IF(H3775="","чи робить СНВВ?",IF(J3775="","чи роблять агрегати?",IF($J3775=0,"агрегати не працюють",IF(AND($H3775=0,$J3775=1),"СНВВ не працює","OK"))))</f>
        <v>чи робить СНВВ?</v>
      </c>
      <c r="M3775" s="100"/>
      <c r="N3775" s="122" t="str">
        <f>IF(OR(E3775&lt;&gt;0, J3775=0), "",D3775)</f>
        <v/>
      </c>
      <c r="O3775" s="122" t="str">
        <f t="shared" si="2445"/>
        <v/>
      </c>
      <c r="P3775" s="122" t="str">
        <f>IF(AND($E3775&lt;&gt;0,$J3775=1),"замінне значення",O3775)</f>
        <v/>
      </c>
      <c r="Q3775" s="122" t="str">
        <f>IF(OR(G3775&lt;&gt;0, J3775=0), "",F3775)</f>
        <v/>
      </c>
      <c r="R3775" s="122" t="str">
        <f t="shared" si="2446"/>
        <v/>
      </c>
      <c r="S3775" s="122" t="str">
        <f>IF(AND(G3775&lt;&gt;0,J3775=1),"замінне значення",R3775)</f>
        <v/>
      </c>
      <c r="T3775" s="122" t="str">
        <f t="shared" si="2447"/>
        <v/>
      </c>
    </row>
    <row r="3776" spans="1:20" outlineLevel="1">
      <c r="A3776" s="161"/>
      <c r="B3776" s="208">
        <v>44712</v>
      </c>
      <c r="C3776" s="96">
        <v>87.0833333333333</v>
      </c>
      <c r="D3776" s="122"/>
      <c r="E3776" s="122" t="str">
        <f t="shared" si="2441"/>
        <v/>
      </c>
      <c r="F3776" s="122"/>
      <c r="G3776" s="122" t="str">
        <f t="shared" si="2442"/>
        <v/>
      </c>
      <c r="H3776" s="122"/>
      <c r="I3776" s="122" t="str">
        <f t="shared" si="2443"/>
        <v/>
      </c>
      <c r="J3776" s="122"/>
      <c r="K3776" s="122" t="str">
        <f t="shared" si="2444"/>
        <v/>
      </c>
      <c r="L3776" s="123" t="str">
        <f>IF(H3776="","чи робить СНВВ?",IF(J3776="","чи роблять агрегати?",IF($J3776=0,"агрегати не працюють",IF(AND($H3776=0,$J3776=1),"СНВВ не працює","OK"))))</f>
        <v>чи робить СНВВ?</v>
      </c>
      <c r="M3776" s="100"/>
      <c r="N3776" s="122" t="str">
        <f>IF(OR(E3776&lt;&gt;0, J3776=0), "",D3776)</f>
        <v/>
      </c>
      <c r="O3776" s="122" t="str">
        <f t="shared" si="2445"/>
        <v/>
      </c>
      <c r="P3776" s="122" t="str">
        <f>IF(AND($E3776&lt;&gt;0,$J3776=1),"замінне значення",O3776)</f>
        <v/>
      </c>
      <c r="Q3776" s="122" t="str">
        <f>IF(OR(G3776&lt;&gt;0, J3776=0), "",F3776)</f>
        <v/>
      </c>
      <c r="R3776" s="122" t="str">
        <f t="shared" si="2446"/>
        <v/>
      </c>
      <c r="S3776" s="122" t="str">
        <f>IF(AND(G3776&lt;&gt;0,J3776=1),"замінне значення",R3776)</f>
        <v/>
      </c>
      <c r="T3776" s="122" t="str">
        <f t="shared" si="2447"/>
        <v/>
      </c>
    </row>
    <row r="3777" spans="1:20" outlineLevel="1">
      <c r="A3777" s="161"/>
      <c r="B3777" s="208">
        <v>44712</v>
      </c>
      <c r="C3777" s="96">
        <v>87.125</v>
      </c>
      <c r="D3777" s="122"/>
      <c r="E3777" s="122" t="str">
        <f t="shared" si="2441"/>
        <v/>
      </c>
      <c r="F3777" s="122"/>
      <c r="G3777" s="122" t="str">
        <f t="shared" si="2442"/>
        <v/>
      </c>
      <c r="H3777" s="122"/>
      <c r="I3777" s="122" t="str">
        <f t="shared" si="2443"/>
        <v/>
      </c>
      <c r="J3777" s="122"/>
      <c r="K3777" s="122" t="str">
        <f t="shared" si="2444"/>
        <v/>
      </c>
      <c r="L3777" s="123" t="str">
        <f>IF(H3777="","чи робить СНВВ?",IF(J3777="","чи роблять агрегати?",IF($J3777=0,"агрегати не працюють",IF(AND($H3777=0,$J3777=1),"СНВВ не працює","OK"))))</f>
        <v>чи робить СНВВ?</v>
      </c>
      <c r="M3777" s="100"/>
      <c r="N3777" s="122" t="str">
        <f>IF(OR(E3777&lt;&gt;0, J3777=0), "",D3777)</f>
        <v/>
      </c>
      <c r="O3777" s="122" t="str">
        <f t="shared" si="2445"/>
        <v/>
      </c>
      <c r="P3777" s="122" t="str">
        <f>IF(AND($E3777&lt;&gt;0,$J3777=1),"замінне значення",O3777)</f>
        <v/>
      </c>
      <c r="Q3777" s="122" t="str">
        <f>IF(OR(G3777&lt;&gt;0, J3777=0), "",F3777)</f>
        <v/>
      </c>
      <c r="R3777" s="122" t="str">
        <f t="shared" si="2446"/>
        <v/>
      </c>
      <c r="S3777" s="122" t="str">
        <f>IF(AND(G3777&lt;&gt;0,J3777=1),"замінне значення",R3777)</f>
        <v/>
      </c>
      <c r="T3777" s="122" t="str">
        <f t="shared" si="2447"/>
        <v/>
      </c>
    </row>
    <row r="3778" spans="1:20" outlineLevel="1">
      <c r="A3778" s="161"/>
      <c r="B3778" s="208">
        <v>44712</v>
      </c>
      <c r="C3778" s="96">
        <v>87.1666666666667</v>
      </c>
      <c r="D3778" s="122"/>
      <c r="E3778" s="122" t="str">
        <f t="shared" si="2441"/>
        <v/>
      </c>
      <c r="F3778" s="122"/>
      <c r="G3778" s="122" t="str">
        <f t="shared" si="2442"/>
        <v/>
      </c>
      <c r="H3778" s="122"/>
      <c r="I3778" s="122" t="str">
        <f t="shared" si="2443"/>
        <v/>
      </c>
      <c r="J3778" s="122"/>
      <c r="K3778" s="122" t="str">
        <f t="shared" si="2444"/>
        <v/>
      </c>
      <c r="L3778" s="123" t="str">
        <f>IF(H3778="","чи робить СНВВ?",IF(J3778="","чи роблять агрегати?",IF($J3778=0,"агрегати не працюють",IF(AND($H3778=0,$J3778=1),"СНВВ не працює","OK"))))</f>
        <v>чи робить СНВВ?</v>
      </c>
      <c r="M3778" s="100"/>
      <c r="N3778" s="122" t="str">
        <f>IF(OR(E3778&lt;&gt;0, J3778=0), "",D3778)</f>
        <v/>
      </c>
      <c r="O3778" s="122" t="str">
        <f t="shared" si="2445"/>
        <v/>
      </c>
      <c r="P3778" s="122" t="str">
        <f>IF(AND($E3778&lt;&gt;0,$J3778=1),"замінне значення",O3778)</f>
        <v/>
      </c>
      <c r="Q3778" s="122" t="str">
        <f>IF(OR(G3778&lt;&gt;0, J3778=0), "",F3778)</f>
        <v/>
      </c>
      <c r="R3778" s="122" t="str">
        <f t="shared" si="2446"/>
        <v/>
      </c>
      <c r="S3778" s="122" t="str">
        <f>IF(AND(G3778&lt;&gt;0,J3778=1),"замінне значення",R3778)</f>
        <v/>
      </c>
      <c r="T3778" s="122" t="str">
        <f t="shared" si="2447"/>
        <v/>
      </c>
    </row>
    <row r="3779" spans="1:20" outlineLevel="1">
      <c r="A3779" s="161"/>
      <c r="B3779" s="208">
        <v>44712</v>
      </c>
      <c r="C3779" s="96">
        <v>87.2083333333333</v>
      </c>
      <c r="D3779" s="122"/>
      <c r="E3779" s="122" t="str">
        <f t="shared" si="2441"/>
        <v/>
      </c>
      <c r="F3779" s="122"/>
      <c r="G3779" s="122" t="str">
        <f t="shared" si="2442"/>
        <v/>
      </c>
      <c r="H3779" s="122"/>
      <c r="I3779" s="122" t="str">
        <f t="shared" si="2443"/>
        <v/>
      </c>
      <c r="J3779" s="122"/>
      <c r="K3779" s="122" t="str">
        <f t="shared" si="2444"/>
        <v/>
      </c>
      <c r="L3779" s="123" t="str">
        <f>IF(H3779="","чи робить СНВВ?",IF(J3779="","чи роблять агрегати?",IF($J3779=0,"агрегати не працюють",IF(AND($H3779=0,$J3779=1),"СНВВ не працює","OK"))))</f>
        <v>чи робить СНВВ?</v>
      </c>
      <c r="M3779" s="100"/>
      <c r="N3779" s="122" t="str">
        <f>IF(OR(E3779&lt;&gt;0, J3779=0), "",D3779)</f>
        <v/>
      </c>
      <c r="O3779" s="122" t="str">
        <f t="shared" si="2445"/>
        <v/>
      </c>
      <c r="P3779" s="122" t="str">
        <f>IF(AND($E3779&lt;&gt;0,$J3779=1),"замінне значення",O3779)</f>
        <v/>
      </c>
      <c r="Q3779" s="122" t="str">
        <f>IF(OR(G3779&lt;&gt;0, J3779=0), "",F3779)</f>
        <v/>
      </c>
      <c r="R3779" s="122" t="str">
        <f t="shared" si="2446"/>
        <v/>
      </c>
      <c r="S3779" s="122" t="str">
        <f>IF(AND(G3779&lt;&gt;0,J3779=1),"замінне значення",R3779)</f>
        <v/>
      </c>
      <c r="T3779" s="122" t="str">
        <f t="shared" si="2447"/>
        <v/>
      </c>
    </row>
    <row r="3780" spans="1:20" outlineLevel="1">
      <c r="A3780" s="161"/>
      <c r="B3780" s="208">
        <v>44712</v>
      </c>
      <c r="C3780" s="96">
        <v>87.25</v>
      </c>
      <c r="D3780" s="122"/>
      <c r="E3780" s="122" t="str">
        <f t="shared" si="2441"/>
        <v/>
      </c>
      <c r="F3780" s="122"/>
      <c r="G3780" s="122" t="str">
        <f t="shared" si="2442"/>
        <v/>
      </c>
      <c r="H3780" s="122"/>
      <c r="I3780" s="122" t="str">
        <f t="shared" si="2443"/>
        <v/>
      </c>
      <c r="J3780" s="122"/>
      <c r="K3780" s="122" t="str">
        <f t="shared" si="2444"/>
        <v/>
      </c>
      <c r="L3780" s="123" t="str">
        <f>IF(H3780="","чи робить СНВВ?",IF(J3780="","чи роблять агрегати?",IF($J3780=0,"агрегати не працюють",IF(AND($H3780=0,$J3780=1),"СНВВ не працює","OK"))))</f>
        <v>чи робить СНВВ?</v>
      </c>
      <c r="M3780" s="100"/>
      <c r="N3780" s="122" t="str">
        <f>IF(OR(E3780&lt;&gt;0, J3780=0), "",D3780)</f>
        <v/>
      </c>
      <c r="O3780" s="122" t="str">
        <f t="shared" si="2445"/>
        <v/>
      </c>
      <c r="P3780" s="122" t="str">
        <f>IF(AND($E3780&lt;&gt;0,$J3780=1),"замінне значення",O3780)</f>
        <v/>
      </c>
      <c r="Q3780" s="122" t="str">
        <f>IF(OR(G3780&lt;&gt;0, J3780=0), "",F3780)</f>
        <v/>
      </c>
      <c r="R3780" s="122" t="str">
        <f t="shared" si="2446"/>
        <v/>
      </c>
      <c r="S3780" s="122" t="str">
        <f>IF(AND(G3780&lt;&gt;0,J3780=1),"замінне значення",R3780)</f>
        <v/>
      </c>
      <c r="T3780" s="122" t="str">
        <f t="shared" si="2447"/>
        <v/>
      </c>
    </row>
    <row r="3781" spans="1:20" outlineLevel="1">
      <c r="A3781" s="161"/>
      <c r="B3781" s="208">
        <v>44712</v>
      </c>
      <c r="C3781" s="96">
        <v>87.2916666666667</v>
      </c>
      <c r="D3781" s="122"/>
      <c r="E3781" s="122" t="str">
        <f t="shared" si="2441"/>
        <v/>
      </c>
      <c r="F3781" s="122"/>
      <c r="G3781" s="122" t="str">
        <f t="shared" si="2442"/>
        <v/>
      </c>
      <c r="H3781" s="122"/>
      <c r="I3781" s="122" t="str">
        <f t="shared" si="2443"/>
        <v/>
      </c>
      <c r="J3781" s="122"/>
      <c r="K3781" s="122" t="str">
        <f t="shared" si="2444"/>
        <v/>
      </c>
      <c r="L3781" s="123" t="str">
        <f>IF(H3781="","чи робить СНВВ?",IF(J3781="","чи роблять агрегати?",IF($J3781=0,"агрегати не працюють",IF(AND($H3781=0,$J3781=1),"СНВВ не працює","OK"))))</f>
        <v>чи робить СНВВ?</v>
      </c>
      <c r="M3781" s="100"/>
      <c r="N3781" s="122" t="str">
        <f>IF(OR(E3781&lt;&gt;0, J3781=0), "",D3781)</f>
        <v/>
      </c>
      <c r="O3781" s="122" t="str">
        <f t="shared" si="2445"/>
        <v/>
      </c>
      <c r="P3781" s="122" t="str">
        <f>IF(AND($E3781&lt;&gt;0,$J3781=1),"замінне значення",O3781)</f>
        <v/>
      </c>
      <c r="Q3781" s="122" t="str">
        <f>IF(OR(G3781&lt;&gt;0, J3781=0), "",F3781)</f>
        <v/>
      </c>
      <c r="R3781" s="122" t="str">
        <f t="shared" si="2446"/>
        <v/>
      </c>
      <c r="S3781" s="122" t="str">
        <f>IF(AND(G3781&lt;&gt;0,J3781=1),"замінне значення",R3781)</f>
        <v/>
      </c>
      <c r="T3781" s="122" t="str">
        <f t="shared" si="2447"/>
        <v/>
      </c>
    </row>
    <row r="3782" spans="1:20" outlineLevel="1">
      <c r="A3782" s="161"/>
      <c r="B3782" s="208">
        <v>44712</v>
      </c>
      <c r="C3782" s="96">
        <v>87.3333333333333</v>
      </c>
      <c r="D3782" s="122"/>
      <c r="E3782" s="122" t="str">
        <f t="shared" si="2441"/>
        <v/>
      </c>
      <c r="F3782" s="122"/>
      <c r="G3782" s="122" t="str">
        <f t="shared" si="2442"/>
        <v/>
      </c>
      <c r="H3782" s="122"/>
      <c r="I3782" s="122" t="str">
        <f t="shared" si="2443"/>
        <v/>
      </c>
      <c r="J3782" s="122"/>
      <c r="K3782" s="122" t="str">
        <f t="shared" si="2444"/>
        <v/>
      </c>
      <c r="L3782" s="123" t="str">
        <f>IF(H3782="","чи робить СНВВ?",IF(J3782="","чи роблять агрегати?",IF($J3782=0,"агрегати не працюють",IF(AND($H3782=0,$J3782=1),"СНВВ не працює","OK"))))</f>
        <v>чи робить СНВВ?</v>
      </c>
      <c r="M3782" s="100"/>
      <c r="N3782" s="122" t="str">
        <f>IF(OR(E3782&lt;&gt;0, J3782=0), "",D3782)</f>
        <v/>
      </c>
      <c r="O3782" s="122" t="str">
        <f t="shared" si="2445"/>
        <v/>
      </c>
      <c r="P3782" s="122" t="str">
        <f>IF(AND($E3782&lt;&gt;0,$J3782=1),"замінне значення",O3782)</f>
        <v/>
      </c>
      <c r="Q3782" s="122" t="str">
        <f>IF(OR(G3782&lt;&gt;0, J3782=0), "",F3782)</f>
        <v/>
      </c>
      <c r="R3782" s="122" t="str">
        <f t="shared" si="2446"/>
        <v/>
      </c>
      <c r="S3782" s="122" t="str">
        <f>IF(AND(G3782&lt;&gt;0,J3782=1),"замінне значення",R3782)</f>
        <v/>
      </c>
      <c r="T3782" s="122" t="str">
        <f t="shared" si="2447"/>
        <v/>
      </c>
    </row>
    <row r="3783" spans="1:20" outlineLevel="1">
      <c r="A3783" s="161"/>
      <c r="B3783" s="208">
        <v>44712</v>
      </c>
      <c r="C3783" s="96">
        <v>87.375</v>
      </c>
      <c r="D3783" s="122"/>
      <c r="E3783" s="122" t="str">
        <f t="shared" si="2441"/>
        <v/>
      </c>
      <c r="F3783" s="122"/>
      <c r="G3783" s="122" t="str">
        <f t="shared" si="2442"/>
        <v/>
      </c>
      <c r="H3783" s="122"/>
      <c r="I3783" s="122" t="str">
        <f t="shared" si="2443"/>
        <v/>
      </c>
      <c r="J3783" s="122"/>
      <c r="K3783" s="122" t="str">
        <f t="shared" si="2444"/>
        <v/>
      </c>
      <c r="L3783" s="123" t="str">
        <f>IF(H3783="","чи робить СНВВ?",IF(J3783="","чи роблять агрегати?",IF($J3783=0,"агрегати не працюють",IF(AND($H3783=0,$J3783=1),"СНВВ не працює","OK"))))</f>
        <v>чи робить СНВВ?</v>
      </c>
      <c r="M3783" s="100"/>
      <c r="N3783" s="122" t="str">
        <f>IF(OR(E3783&lt;&gt;0, J3783=0), "",D3783)</f>
        <v/>
      </c>
      <c r="O3783" s="122" t="str">
        <f t="shared" si="2445"/>
        <v/>
      </c>
      <c r="P3783" s="122" t="str">
        <f>IF(AND($E3783&lt;&gt;0,$J3783=1),"замінне значення",O3783)</f>
        <v/>
      </c>
      <c r="Q3783" s="122" t="str">
        <f>IF(OR(G3783&lt;&gt;0, J3783=0), "",F3783)</f>
        <v/>
      </c>
      <c r="R3783" s="122" t="str">
        <f t="shared" si="2446"/>
        <v/>
      </c>
      <c r="S3783" s="122" t="str">
        <f>IF(AND(G3783&lt;&gt;0,J3783=1),"замінне значення",R3783)</f>
        <v/>
      </c>
      <c r="T3783" s="122" t="str">
        <f t="shared" si="2447"/>
        <v/>
      </c>
    </row>
    <row r="3784" spans="1:20" outlineLevel="1">
      <c r="A3784" s="161"/>
      <c r="B3784" s="208">
        <v>44712</v>
      </c>
      <c r="C3784" s="96">
        <v>87.4166666666667</v>
      </c>
      <c r="D3784" s="122"/>
      <c r="E3784" s="122" t="str">
        <f t="shared" si="2441"/>
        <v/>
      </c>
      <c r="F3784" s="122"/>
      <c r="G3784" s="122" t="str">
        <f t="shared" si="2442"/>
        <v/>
      </c>
      <c r="H3784" s="122"/>
      <c r="I3784" s="122" t="str">
        <f t="shared" si="2443"/>
        <v/>
      </c>
      <c r="J3784" s="122"/>
      <c r="K3784" s="122" t="str">
        <f t="shared" si="2444"/>
        <v/>
      </c>
      <c r="L3784" s="123" t="str">
        <f>IF(H3784="","чи робить СНВВ?",IF(J3784="","чи роблять агрегати?",IF($J3784=0,"агрегати не працюють",IF(AND($H3784=0,$J3784=1),"СНВВ не працює","OK"))))</f>
        <v>чи робить СНВВ?</v>
      </c>
      <c r="M3784" s="100"/>
      <c r="N3784" s="122" t="str">
        <f>IF(OR(E3784&lt;&gt;0, J3784=0), "",D3784)</f>
        <v/>
      </c>
      <c r="O3784" s="122" t="str">
        <f t="shared" si="2445"/>
        <v/>
      </c>
      <c r="P3784" s="122" t="str">
        <f>IF(AND($E3784&lt;&gt;0,$J3784=1),"замінне значення",O3784)</f>
        <v/>
      </c>
      <c r="Q3784" s="122" t="str">
        <f>IF(OR(G3784&lt;&gt;0, J3784=0), "",F3784)</f>
        <v/>
      </c>
      <c r="R3784" s="122" t="str">
        <f t="shared" si="2446"/>
        <v/>
      </c>
      <c r="S3784" s="122" t="str">
        <f>IF(AND(G3784&lt;&gt;0,J3784=1),"замінне значення",R3784)</f>
        <v/>
      </c>
      <c r="T3784" s="122" t="str">
        <f t="shared" si="2447"/>
        <v/>
      </c>
    </row>
    <row r="3785" spans="1:20" outlineLevel="1">
      <c r="A3785" s="161"/>
      <c r="B3785" s="208">
        <v>44712</v>
      </c>
      <c r="C3785" s="96">
        <v>87.4583333333333</v>
      </c>
      <c r="D3785" s="122"/>
      <c r="E3785" s="122" t="str">
        <f t="shared" si="2441"/>
        <v/>
      </c>
      <c r="F3785" s="122"/>
      <c r="G3785" s="122" t="str">
        <f t="shared" si="2442"/>
        <v/>
      </c>
      <c r="H3785" s="122"/>
      <c r="I3785" s="122" t="str">
        <f t="shared" si="2443"/>
        <v/>
      </c>
      <c r="J3785" s="122"/>
      <c r="K3785" s="122" t="str">
        <f t="shared" si="2444"/>
        <v/>
      </c>
      <c r="L3785" s="123" t="str">
        <f>IF(H3785="","чи робить СНВВ?",IF(J3785="","чи роблять агрегати?",IF($J3785=0,"агрегати не працюють",IF(AND($H3785=0,$J3785=1),"СНВВ не працює","OK"))))</f>
        <v>чи робить СНВВ?</v>
      </c>
      <c r="M3785" s="100"/>
      <c r="N3785" s="122" t="str">
        <f>IF(OR(E3785&lt;&gt;0, J3785=0), "",D3785)</f>
        <v/>
      </c>
      <c r="O3785" s="122" t="str">
        <f t="shared" si="2445"/>
        <v/>
      </c>
      <c r="P3785" s="122" t="str">
        <f>IF(AND($E3785&lt;&gt;0,$J3785=1),"замінне значення",O3785)</f>
        <v/>
      </c>
      <c r="Q3785" s="122" t="str">
        <f>IF(OR(G3785&lt;&gt;0, J3785=0), "",F3785)</f>
        <v/>
      </c>
      <c r="R3785" s="122" t="str">
        <f t="shared" si="2446"/>
        <v/>
      </c>
      <c r="S3785" s="122" t="str">
        <f>IF(AND(G3785&lt;&gt;0,J3785=1),"замінне значення",R3785)</f>
        <v/>
      </c>
      <c r="T3785" s="122" t="str">
        <f t="shared" si="2447"/>
        <v/>
      </c>
    </row>
    <row r="3786" spans="1:20" outlineLevel="1">
      <c r="A3786" s="161"/>
      <c r="B3786" s="208">
        <v>44712</v>
      </c>
      <c r="C3786" s="96">
        <v>87.5</v>
      </c>
      <c r="D3786" s="122"/>
      <c r="E3786" s="122" t="str">
        <f t="shared" si="2441"/>
        <v/>
      </c>
      <c r="F3786" s="122"/>
      <c r="G3786" s="122" t="str">
        <f t="shared" si="2442"/>
        <v/>
      </c>
      <c r="H3786" s="122"/>
      <c r="I3786" s="122" t="str">
        <f t="shared" si="2443"/>
        <v/>
      </c>
      <c r="J3786" s="122"/>
      <c r="K3786" s="122" t="str">
        <f t="shared" si="2444"/>
        <v/>
      </c>
      <c r="L3786" s="123" t="str">
        <f>IF(H3786="","чи робить СНВВ?",IF(J3786="","чи роблять агрегати?",IF($J3786=0,"агрегати не працюють",IF(AND($H3786=0,$J3786=1),"СНВВ не працює","OK"))))</f>
        <v>чи робить СНВВ?</v>
      </c>
      <c r="M3786" s="100"/>
      <c r="N3786" s="122" t="str">
        <f>IF(OR(E3786&lt;&gt;0, J3786=0), "",D3786)</f>
        <v/>
      </c>
      <c r="O3786" s="122" t="str">
        <f t="shared" si="2445"/>
        <v/>
      </c>
      <c r="P3786" s="122" t="str">
        <f>IF(AND($E3786&lt;&gt;0,$J3786=1),"замінне значення",O3786)</f>
        <v/>
      </c>
      <c r="Q3786" s="122" t="str">
        <f>IF(OR(G3786&lt;&gt;0, J3786=0), "",F3786)</f>
        <v/>
      </c>
      <c r="R3786" s="122" t="str">
        <f t="shared" si="2446"/>
        <v/>
      </c>
      <c r="S3786" s="122" t="str">
        <f>IF(AND(G3786&lt;&gt;0,J3786=1),"замінне значення",R3786)</f>
        <v/>
      </c>
      <c r="T3786" s="122" t="str">
        <f t="shared" si="2447"/>
        <v/>
      </c>
    </row>
    <row r="3787" spans="1:20" outlineLevel="1">
      <c r="A3787" s="161"/>
      <c r="B3787" s="208">
        <v>44712</v>
      </c>
      <c r="C3787" s="96">
        <v>87.5416666666667</v>
      </c>
      <c r="D3787" s="122"/>
      <c r="E3787" s="122" t="str">
        <f t="shared" si="2441"/>
        <v/>
      </c>
      <c r="F3787" s="122"/>
      <c r="G3787" s="122" t="str">
        <f t="shared" si="2442"/>
        <v/>
      </c>
      <c r="H3787" s="122"/>
      <c r="I3787" s="122" t="str">
        <f t="shared" si="2443"/>
        <v/>
      </c>
      <c r="J3787" s="122"/>
      <c r="K3787" s="122" t="str">
        <f t="shared" si="2444"/>
        <v/>
      </c>
      <c r="L3787" s="123" t="str">
        <f>IF(H3787="","чи робить СНВВ?",IF(J3787="","чи роблять агрегати?",IF($J3787=0,"агрегати не працюють",IF(AND($H3787=0,$J3787=1),"СНВВ не працює","OK"))))</f>
        <v>чи робить СНВВ?</v>
      </c>
      <c r="M3787" s="100"/>
      <c r="N3787" s="122" t="str">
        <f>IF(OR(E3787&lt;&gt;0, J3787=0), "",D3787)</f>
        <v/>
      </c>
      <c r="O3787" s="122" t="str">
        <f t="shared" si="2445"/>
        <v/>
      </c>
      <c r="P3787" s="122" t="str">
        <f>IF(AND($E3787&lt;&gt;0,$J3787=1),"замінне значення",O3787)</f>
        <v/>
      </c>
      <c r="Q3787" s="122" t="str">
        <f>IF(OR(G3787&lt;&gt;0, J3787=0), "",F3787)</f>
        <v/>
      </c>
      <c r="R3787" s="122" t="str">
        <f t="shared" si="2446"/>
        <v/>
      </c>
      <c r="S3787" s="122" t="str">
        <f>IF(AND(G3787&lt;&gt;0,J3787=1),"замінне значення",R3787)</f>
        <v/>
      </c>
      <c r="T3787" s="122" t="str">
        <f t="shared" si="2447"/>
        <v/>
      </c>
    </row>
    <row r="3788" spans="1:20" outlineLevel="1">
      <c r="A3788" s="161"/>
      <c r="B3788" s="208">
        <v>44712</v>
      </c>
      <c r="C3788" s="96">
        <v>87.5833333333333</v>
      </c>
      <c r="D3788" s="122"/>
      <c r="E3788" s="122" t="str">
        <f t="shared" si="2441"/>
        <v/>
      </c>
      <c r="F3788" s="122"/>
      <c r="G3788" s="122" t="str">
        <f t="shared" si="2442"/>
        <v/>
      </c>
      <c r="H3788" s="122"/>
      <c r="I3788" s="122" t="str">
        <f t="shared" si="2443"/>
        <v/>
      </c>
      <c r="J3788" s="122"/>
      <c r="K3788" s="122" t="str">
        <f t="shared" si="2444"/>
        <v/>
      </c>
      <c r="L3788" s="123" t="str">
        <f>IF(H3788="","чи робить СНВВ?",IF(J3788="","чи роблять агрегати?",IF($J3788=0,"агрегати не працюють",IF(AND($H3788=0,$J3788=1),"СНВВ не працює","OK"))))</f>
        <v>чи робить СНВВ?</v>
      </c>
      <c r="M3788" s="100"/>
      <c r="N3788" s="122" t="str">
        <f>IF(OR(E3788&lt;&gt;0, J3788=0), "",D3788)</f>
        <v/>
      </c>
      <c r="O3788" s="122" t="str">
        <f t="shared" si="2445"/>
        <v/>
      </c>
      <c r="P3788" s="122" t="str">
        <f>IF(AND($E3788&lt;&gt;0,$J3788=1),"замінне значення",O3788)</f>
        <v/>
      </c>
      <c r="Q3788" s="122" t="str">
        <f>IF(OR(G3788&lt;&gt;0, J3788=0), "",F3788)</f>
        <v/>
      </c>
      <c r="R3788" s="122" t="str">
        <f t="shared" si="2446"/>
        <v/>
      </c>
      <c r="S3788" s="122" t="str">
        <f>IF(AND(G3788&lt;&gt;0,J3788=1),"замінне значення",R3788)</f>
        <v/>
      </c>
      <c r="T3788" s="122" t="str">
        <f t="shared" si="2447"/>
        <v/>
      </c>
    </row>
    <row r="3789" spans="1:20" outlineLevel="1">
      <c r="A3789" s="161"/>
      <c r="B3789" s="208">
        <v>44712</v>
      </c>
      <c r="C3789" s="96">
        <v>87.625</v>
      </c>
      <c r="D3789" s="122"/>
      <c r="E3789" s="122" t="str">
        <f t="shared" si="2441"/>
        <v/>
      </c>
      <c r="F3789" s="122"/>
      <c r="G3789" s="122" t="str">
        <f t="shared" si="2442"/>
        <v/>
      </c>
      <c r="H3789" s="122"/>
      <c r="I3789" s="122" t="str">
        <f t="shared" si="2443"/>
        <v/>
      </c>
      <c r="J3789" s="122"/>
      <c r="K3789" s="122" t="str">
        <f t="shared" si="2444"/>
        <v/>
      </c>
      <c r="L3789" s="123" t="str">
        <f>IF(H3789="","чи робить СНВВ?",IF(J3789="","чи роблять агрегати?",IF($J3789=0,"агрегати не працюють",IF(AND($H3789=0,$J3789=1),"СНВВ не працює","OK"))))</f>
        <v>чи робить СНВВ?</v>
      </c>
      <c r="M3789" s="100"/>
      <c r="N3789" s="122" t="str">
        <f>IF(OR(E3789&lt;&gt;0, J3789=0), "",D3789)</f>
        <v/>
      </c>
      <c r="O3789" s="122" t="str">
        <f t="shared" si="2445"/>
        <v/>
      </c>
      <c r="P3789" s="122" t="str">
        <f>IF(AND($E3789&lt;&gt;0,$J3789=1),"замінне значення",O3789)</f>
        <v/>
      </c>
      <c r="Q3789" s="122" t="str">
        <f>IF(OR(G3789&lt;&gt;0, J3789=0), "",F3789)</f>
        <v/>
      </c>
      <c r="R3789" s="122" t="str">
        <f t="shared" si="2446"/>
        <v/>
      </c>
      <c r="S3789" s="122" t="str">
        <f>IF(AND(G3789&lt;&gt;0,J3789=1),"замінне значення",R3789)</f>
        <v/>
      </c>
      <c r="T3789" s="122" t="str">
        <f t="shared" si="2447"/>
        <v/>
      </c>
    </row>
    <row r="3790" spans="1:20" outlineLevel="1">
      <c r="A3790" s="161"/>
      <c r="B3790" s="208">
        <v>44712</v>
      </c>
      <c r="C3790" s="96">
        <v>87.6666666666667</v>
      </c>
      <c r="D3790" s="122"/>
      <c r="E3790" s="122" t="str">
        <f t="shared" si="2441"/>
        <v/>
      </c>
      <c r="F3790" s="122"/>
      <c r="G3790" s="122" t="str">
        <f t="shared" si="2442"/>
        <v/>
      </c>
      <c r="H3790" s="122"/>
      <c r="I3790" s="122" t="str">
        <f t="shared" si="2443"/>
        <v/>
      </c>
      <c r="J3790" s="122"/>
      <c r="K3790" s="122" t="str">
        <f t="shared" si="2444"/>
        <v/>
      </c>
      <c r="L3790" s="123" t="str">
        <f>IF(H3790="","чи робить СНВВ?",IF(J3790="","чи роблять агрегати?",IF($J3790=0,"агрегати не працюють",IF(AND($H3790=0,$J3790=1),"СНВВ не працює","OK"))))</f>
        <v>чи робить СНВВ?</v>
      </c>
      <c r="M3790" s="100"/>
      <c r="N3790" s="122" t="str">
        <f>IF(OR(E3790&lt;&gt;0, J3790=0), "",D3790)</f>
        <v/>
      </c>
      <c r="O3790" s="122" t="str">
        <f t="shared" si="2445"/>
        <v/>
      </c>
      <c r="P3790" s="122" t="str">
        <f>IF(AND($E3790&lt;&gt;0,$J3790=1),"замінне значення",O3790)</f>
        <v/>
      </c>
      <c r="Q3790" s="122" t="str">
        <f>IF(OR(G3790&lt;&gt;0, J3790=0), "",F3790)</f>
        <v/>
      </c>
      <c r="R3790" s="122" t="str">
        <f t="shared" si="2446"/>
        <v/>
      </c>
      <c r="S3790" s="122" t="str">
        <f>IF(AND(G3790&lt;&gt;0,J3790=1),"замінне значення",R3790)</f>
        <v/>
      </c>
      <c r="T3790" s="122" t="str">
        <f t="shared" si="2447"/>
        <v/>
      </c>
    </row>
    <row r="3791" spans="1:20" outlineLevel="1">
      <c r="A3791" s="161"/>
      <c r="B3791" s="208">
        <v>44712</v>
      </c>
      <c r="C3791" s="96">
        <v>87.7083333333333</v>
      </c>
      <c r="D3791" s="122"/>
      <c r="E3791" s="122" t="str">
        <f t="shared" si="2441"/>
        <v/>
      </c>
      <c r="F3791" s="122"/>
      <c r="G3791" s="122" t="str">
        <f t="shared" si="2442"/>
        <v/>
      </c>
      <c r="H3791" s="122"/>
      <c r="I3791" s="122" t="str">
        <f t="shared" si="2443"/>
        <v/>
      </c>
      <c r="J3791" s="122"/>
      <c r="K3791" s="122" t="str">
        <f t="shared" si="2444"/>
        <v/>
      </c>
      <c r="L3791" s="123" t="str">
        <f>IF(H3791="","чи робить СНВВ?",IF(J3791="","чи роблять агрегати?",IF($J3791=0,"агрегати не працюють",IF(AND($H3791=0,$J3791=1),"СНВВ не працює","OK"))))</f>
        <v>чи робить СНВВ?</v>
      </c>
      <c r="M3791" s="100"/>
      <c r="N3791" s="122" t="str">
        <f>IF(OR(E3791&lt;&gt;0, J3791=0), "",D3791)</f>
        <v/>
      </c>
      <c r="O3791" s="122" t="str">
        <f t="shared" si="2445"/>
        <v/>
      </c>
      <c r="P3791" s="122" t="str">
        <f>IF(AND($E3791&lt;&gt;0,$J3791=1),"замінне значення",O3791)</f>
        <v/>
      </c>
      <c r="Q3791" s="122" t="str">
        <f>IF(OR(G3791&lt;&gt;0, J3791=0), "",F3791)</f>
        <v/>
      </c>
      <c r="R3791" s="122" t="str">
        <f t="shared" si="2446"/>
        <v/>
      </c>
      <c r="S3791" s="122" t="str">
        <f>IF(AND(G3791&lt;&gt;0,J3791=1),"замінне значення",R3791)</f>
        <v/>
      </c>
      <c r="T3791" s="122" t="str">
        <f t="shared" si="2447"/>
        <v/>
      </c>
    </row>
    <row r="3792" spans="1:20" outlineLevel="1">
      <c r="A3792" s="161"/>
      <c r="B3792" s="208">
        <v>44712</v>
      </c>
      <c r="C3792" s="96">
        <v>87.75</v>
      </c>
      <c r="D3792" s="122"/>
      <c r="E3792" s="122" t="str">
        <f t="shared" si="2441"/>
        <v/>
      </c>
      <c r="F3792" s="122"/>
      <c r="G3792" s="122" t="str">
        <f t="shared" si="2442"/>
        <v/>
      </c>
      <c r="H3792" s="122"/>
      <c r="I3792" s="122" t="str">
        <f t="shared" si="2443"/>
        <v/>
      </c>
      <c r="J3792" s="122"/>
      <c r="K3792" s="122" t="str">
        <f t="shared" si="2444"/>
        <v/>
      </c>
      <c r="L3792" s="123" t="str">
        <f>IF(H3792="","чи робить СНВВ?",IF(J3792="","чи роблять агрегати?",IF($J3792=0,"агрегати не працюють",IF(AND($H3792=0,$J3792=1),"СНВВ не працює","OK"))))</f>
        <v>чи робить СНВВ?</v>
      </c>
      <c r="M3792" s="100"/>
      <c r="N3792" s="122" t="str">
        <f>IF(OR(E3792&lt;&gt;0, J3792=0), "",D3792)</f>
        <v/>
      </c>
      <c r="O3792" s="122" t="str">
        <f t="shared" si="2445"/>
        <v/>
      </c>
      <c r="P3792" s="122" t="str">
        <f>IF(AND($E3792&lt;&gt;0,$J3792=1),"замінне значення",O3792)</f>
        <v/>
      </c>
      <c r="Q3792" s="122" t="str">
        <f>IF(OR(G3792&lt;&gt;0, J3792=0), "",F3792)</f>
        <v/>
      </c>
      <c r="R3792" s="122" t="str">
        <f t="shared" si="2446"/>
        <v/>
      </c>
      <c r="S3792" s="122" t="str">
        <f>IF(AND(G3792&lt;&gt;0,J3792=1),"замінне значення",R3792)</f>
        <v/>
      </c>
      <c r="T3792" s="122" t="str">
        <f t="shared" si="2447"/>
        <v/>
      </c>
    </row>
    <row r="3793" spans="1:20" outlineLevel="1">
      <c r="A3793" s="161"/>
      <c r="B3793" s="208">
        <v>44712</v>
      </c>
      <c r="C3793" s="96">
        <v>87.7916666666667</v>
      </c>
      <c r="D3793" s="122"/>
      <c r="E3793" s="122" t="str">
        <f t="shared" si="2441"/>
        <v/>
      </c>
      <c r="F3793" s="122"/>
      <c r="G3793" s="122" t="str">
        <f t="shared" si="2442"/>
        <v/>
      </c>
      <c r="H3793" s="122"/>
      <c r="I3793" s="122" t="str">
        <f t="shared" si="2443"/>
        <v/>
      </c>
      <c r="J3793" s="122"/>
      <c r="K3793" s="122" t="str">
        <f t="shared" si="2444"/>
        <v/>
      </c>
      <c r="L3793" s="123" t="str">
        <f>IF(H3793="","чи робить СНВВ?",IF(J3793="","чи роблять агрегати?",IF($J3793=0,"агрегати не працюють",IF(AND($H3793=0,$J3793=1),"СНВВ не працює","OK"))))</f>
        <v>чи робить СНВВ?</v>
      </c>
      <c r="M3793" s="100"/>
      <c r="N3793" s="122" t="str">
        <f>IF(OR(E3793&lt;&gt;0, J3793=0), "",D3793)</f>
        <v/>
      </c>
      <c r="O3793" s="122" t="str">
        <f t="shared" si="2445"/>
        <v/>
      </c>
      <c r="P3793" s="122" t="str">
        <f>IF(AND($E3793&lt;&gt;0,$J3793=1),"замінне значення",O3793)</f>
        <v/>
      </c>
      <c r="Q3793" s="122" t="str">
        <f>IF(OR(G3793&lt;&gt;0, J3793=0), "",F3793)</f>
        <v/>
      </c>
      <c r="R3793" s="122" t="str">
        <f t="shared" si="2446"/>
        <v/>
      </c>
      <c r="S3793" s="122" t="str">
        <f>IF(AND(G3793&lt;&gt;0,J3793=1),"замінне значення",R3793)</f>
        <v/>
      </c>
      <c r="T3793" s="122" t="str">
        <f t="shared" si="2447"/>
        <v/>
      </c>
    </row>
    <row r="3794" spans="1:20" outlineLevel="1">
      <c r="A3794" s="161"/>
      <c r="B3794" s="208">
        <v>44712</v>
      </c>
      <c r="C3794" s="96">
        <v>87.8333333333333</v>
      </c>
      <c r="D3794" s="122"/>
      <c r="E3794" s="122" t="str">
        <f t="shared" si="2441"/>
        <v/>
      </c>
      <c r="F3794" s="122"/>
      <c r="G3794" s="122" t="str">
        <f t="shared" si="2442"/>
        <v/>
      </c>
      <c r="H3794" s="122"/>
      <c r="I3794" s="122" t="str">
        <f t="shared" si="2443"/>
        <v/>
      </c>
      <c r="J3794" s="122"/>
      <c r="K3794" s="122" t="str">
        <f t="shared" si="2444"/>
        <v/>
      </c>
      <c r="L3794" s="123" t="str">
        <f>IF(H3794="","чи робить СНВВ?",IF(J3794="","чи роблять агрегати?",IF($J3794=0,"агрегати не працюють",IF(AND($H3794=0,$J3794=1),"СНВВ не працює","OK"))))</f>
        <v>чи робить СНВВ?</v>
      </c>
      <c r="M3794" s="100"/>
      <c r="N3794" s="122" t="str">
        <f>IF(OR(E3794&lt;&gt;0, J3794=0), "",D3794)</f>
        <v/>
      </c>
      <c r="O3794" s="122" t="str">
        <f t="shared" si="2445"/>
        <v/>
      </c>
      <c r="P3794" s="122" t="str">
        <f>IF(AND($E3794&lt;&gt;0,$J3794=1),"замінне значення",O3794)</f>
        <v/>
      </c>
      <c r="Q3794" s="122" t="str">
        <f>IF(OR(G3794&lt;&gt;0, J3794=0), "",F3794)</f>
        <v/>
      </c>
      <c r="R3794" s="122" t="str">
        <f t="shared" si="2446"/>
        <v/>
      </c>
      <c r="S3794" s="122" t="str">
        <f>IF(AND(G3794&lt;&gt;0,J3794=1),"замінне значення",R3794)</f>
        <v/>
      </c>
      <c r="T3794" s="122" t="str">
        <f t="shared" si="2447"/>
        <v/>
      </c>
    </row>
    <row r="3795" spans="1:20" outlineLevel="1">
      <c r="A3795" s="161"/>
      <c r="B3795" s="208">
        <v>44712</v>
      </c>
      <c r="C3795" s="96">
        <v>87.875</v>
      </c>
      <c r="D3795" s="122"/>
      <c r="E3795" s="122" t="str">
        <f t="shared" si="2441"/>
        <v/>
      </c>
      <c r="F3795" s="122"/>
      <c r="G3795" s="122" t="str">
        <f t="shared" si="2442"/>
        <v/>
      </c>
      <c r="H3795" s="122"/>
      <c r="I3795" s="122" t="str">
        <f t="shared" si="2443"/>
        <v/>
      </c>
      <c r="J3795" s="122"/>
      <c r="K3795" s="122" t="str">
        <f t="shared" si="2444"/>
        <v/>
      </c>
      <c r="L3795" s="123" t="str">
        <f>IF(H3795="","чи робить СНВВ?",IF(J3795="","чи роблять агрегати?",IF($J3795=0,"агрегати не працюють",IF(AND($H3795=0,$J3795=1),"СНВВ не працює","OK"))))</f>
        <v>чи робить СНВВ?</v>
      </c>
      <c r="M3795" s="100"/>
      <c r="N3795" s="122" t="str">
        <f>IF(OR(E3795&lt;&gt;0, J3795=0), "",D3795)</f>
        <v/>
      </c>
      <c r="O3795" s="122" t="str">
        <f t="shared" si="2445"/>
        <v/>
      </c>
      <c r="P3795" s="122" t="str">
        <f>IF(AND($E3795&lt;&gt;0,$J3795=1),"замінне значення",O3795)</f>
        <v/>
      </c>
      <c r="Q3795" s="122" t="str">
        <f>IF(OR(G3795&lt;&gt;0, J3795=0), "",F3795)</f>
        <v/>
      </c>
      <c r="R3795" s="122" t="str">
        <f t="shared" si="2446"/>
        <v/>
      </c>
      <c r="S3795" s="122" t="str">
        <f>IF(AND(G3795&lt;&gt;0,J3795=1),"замінне значення",R3795)</f>
        <v/>
      </c>
      <c r="T3795" s="122" t="str">
        <f t="shared" si="2447"/>
        <v/>
      </c>
    </row>
    <row r="3796" spans="1:20" outlineLevel="1">
      <c r="A3796" s="161"/>
      <c r="B3796" s="208">
        <v>44712</v>
      </c>
      <c r="C3796" s="96">
        <v>87.9166666666667</v>
      </c>
      <c r="D3796" s="122"/>
      <c r="E3796" s="122" t="str">
        <f t="shared" si="2441"/>
        <v/>
      </c>
      <c r="F3796" s="122"/>
      <c r="G3796" s="122" t="str">
        <f t="shared" si="2442"/>
        <v/>
      </c>
      <c r="H3796" s="122"/>
      <c r="I3796" s="122" t="str">
        <f t="shared" si="2443"/>
        <v/>
      </c>
      <c r="J3796" s="122"/>
      <c r="K3796" s="122" t="str">
        <f t="shared" si="2444"/>
        <v/>
      </c>
      <c r="L3796" s="123" t="str">
        <f>IF(H3796="","чи робить СНВВ?",IF(J3796="","чи роблять агрегати?",IF($J3796=0,"агрегати не працюють",IF(AND($H3796=0,$J3796=1),"СНВВ не працює","OK"))))</f>
        <v>чи робить СНВВ?</v>
      </c>
      <c r="M3796" s="100"/>
      <c r="N3796" s="122" t="str">
        <f>IF(OR(E3796&lt;&gt;0, J3796=0), "",D3796)</f>
        <v/>
      </c>
      <c r="O3796" s="122" t="str">
        <f t="shared" si="2445"/>
        <v/>
      </c>
      <c r="P3796" s="122" t="str">
        <f>IF(AND($E3796&lt;&gt;0,$J3796=1),"замінне значення",O3796)</f>
        <v/>
      </c>
      <c r="Q3796" s="122" t="str">
        <f>IF(OR(G3796&lt;&gt;0, J3796=0), "",F3796)</f>
        <v/>
      </c>
      <c r="R3796" s="122" t="str">
        <f t="shared" si="2446"/>
        <v/>
      </c>
      <c r="S3796" s="122" t="str">
        <f>IF(AND(G3796&lt;&gt;0,J3796=1),"замінне значення",R3796)</f>
        <v/>
      </c>
      <c r="T3796" s="122" t="str">
        <f t="shared" si="2447"/>
        <v/>
      </c>
    </row>
    <row r="3797" spans="1:20" outlineLevel="1">
      <c r="A3797" s="161"/>
      <c r="B3797" s="208">
        <v>44712</v>
      </c>
      <c r="C3797" s="96">
        <v>87.9583333333333</v>
      </c>
      <c r="D3797" s="122"/>
      <c r="E3797" s="122" t="str">
        <f t="shared" si="2441"/>
        <v/>
      </c>
      <c r="F3797" s="122"/>
      <c r="G3797" s="122" t="str">
        <f t="shared" si="2442"/>
        <v/>
      </c>
      <c r="H3797" s="122"/>
      <c r="I3797" s="122" t="str">
        <f t="shared" si="2443"/>
        <v/>
      </c>
      <c r="J3797" s="122"/>
      <c r="K3797" s="122" t="str">
        <f t="shared" si="2444"/>
        <v/>
      </c>
      <c r="L3797" s="123" t="str">
        <f>IF(H3797="","чи робить СНВВ?",IF(J3797="","чи роблять агрегати?",IF($J3797=0,"агрегати не працюють",IF(AND($H3797=0,$J3797=1),"СНВВ не працює","OK"))))</f>
        <v>чи робить СНВВ?</v>
      </c>
      <c r="M3797" s="100"/>
      <c r="N3797" s="122" t="str">
        <f>IF(OR(E3797&lt;&gt;0, J3797=0), "",D3797)</f>
        <v/>
      </c>
      <c r="O3797" s="122" t="str">
        <f t="shared" si="2445"/>
        <v/>
      </c>
      <c r="P3797" s="122" t="str">
        <f>IF(AND($E3797&lt;&gt;0,$J3797=1),"замінне значення",O3797)</f>
        <v/>
      </c>
      <c r="Q3797" s="122" t="str">
        <f>IF(OR(G3797&lt;&gt;0, J3797=0), "",F3797)</f>
        <v/>
      </c>
      <c r="R3797" s="122" t="str">
        <f t="shared" si="2446"/>
        <v/>
      </c>
      <c r="S3797" s="122" t="str">
        <f>IF(AND(G3797&lt;&gt;0,J3797=1),"замінне значення",R3797)</f>
        <v/>
      </c>
      <c r="T3797" s="122" t="str">
        <f t="shared" si="2447"/>
        <v/>
      </c>
    </row>
    <row r="3798" spans="1:20">
      <c r="A3798" s="204"/>
      <c r="B3798" s="159" t="s">
        <v>236</v>
      </c>
      <c r="C3798" s="159"/>
      <c r="D3798" s="103">
        <f t="shared" ref="D3798" si="2448">SUM(D3774:D3797)</f>
        <v>0</v>
      </c>
      <c r="E3798" s="104">
        <f t="shared" ref="E3798" si="2449">COUNTIF(E3774:E3797,"&gt;0")</f>
        <v>0</v>
      </c>
      <c r="F3798" s="103">
        <f t="shared" ref="F3798" si="2450">SUM(F3774:F3797)</f>
        <v>0</v>
      </c>
      <c r="G3798" s="104">
        <f t="shared" ref="G3798" si="2451">COUNTIF(G3774:G3797,"&gt;0")</f>
        <v>0</v>
      </c>
      <c r="H3798" s="103">
        <f t="shared" ref="H3798" si="2452">SUM(H3774:H3797)</f>
        <v>0</v>
      </c>
      <c r="I3798" s="104">
        <f t="shared" ref="I3798" si="2453">COUNTIF(I3774:I3797,"&gt;0")</f>
        <v>0</v>
      </c>
      <c r="J3798" s="103">
        <f t="shared" ref="J3798" si="2454">SUM(J3774:J3797)</f>
        <v>0</v>
      </c>
      <c r="K3798" s="104">
        <f t="shared" ref="K3798" si="2455">COUNTIF(K3774:K3797,"&gt;0")</f>
        <v>0</v>
      </c>
      <c r="L3798" s="104">
        <f t="shared" ref="L3798" si="2456">COUNTIF(L3774:L3797,"СНВВ не працює")</f>
        <v>0</v>
      </c>
      <c r="M3798" s="100"/>
      <c r="N3798" s="103">
        <f t="shared" ref="N3798" si="2457">SUM(N3774:N3797)</f>
        <v>0</v>
      </c>
      <c r="O3798" s="103">
        <f t="shared" ref="O3798:T3798" si="2458">SUM(O3774:O3797)</f>
        <v>0</v>
      </c>
      <c r="P3798" s="103">
        <f t="shared" si="2458"/>
        <v>0</v>
      </c>
      <c r="Q3798" s="103">
        <f t="shared" si="2458"/>
        <v>0</v>
      </c>
      <c r="R3798" s="103">
        <f t="shared" si="2458"/>
        <v>0</v>
      </c>
      <c r="S3798" s="103">
        <f t="shared" si="2458"/>
        <v>0</v>
      </c>
      <c r="T3798" s="103">
        <f t="shared" si="2458"/>
        <v>0</v>
      </c>
    </row>
    <row r="3799" spans="1:20">
      <c r="A3799" s="205"/>
      <c r="B3799" s="158" t="s">
        <v>237</v>
      </c>
      <c r="C3799" s="158"/>
      <c r="D3799" s="102">
        <f t="shared" ref="D3799:L3799" si="2459">D3048+D3073+D3098+D3123+D3148+D3173+D3198+D3223+D3248+D3273+D3298+D3323+D3348+D3373+D3398+D3423+D3448+D3473+D3498+D3523+D3548+D3573+D3598+D3623+D3648+D3673+D3698+D3723+D3748+D3773+D3798</f>
        <v>0</v>
      </c>
      <c r="E3799" s="101">
        <f t="shared" si="2459"/>
        <v>0</v>
      </c>
      <c r="F3799" s="102">
        <f t="shared" si="2459"/>
        <v>0</v>
      </c>
      <c r="G3799" s="101">
        <f t="shared" si="2459"/>
        <v>0</v>
      </c>
      <c r="H3799" s="102">
        <f t="shared" si="2459"/>
        <v>0</v>
      </c>
      <c r="I3799" s="101">
        <f t="shared" si="2459"/>
        <v>0</v>
      </c>
      <c r="J3799" s="102">
        <f t="shared" si="2459"/>
        <v>0</v>
      </c>
      <c r="K3799" s="101">
        <f t="shared" si="2459"/>
        <v>0</v>
      </c>
      <c r="L3799" s="101">
        <f t="shared" si="2459"/>
        <v>0</v>
      </c>
      <c r="M3799" s="100"/>
      <c r="N3799" s="102">
        <f t="shared" ref="N3799:T3799" si="2460">N3048+N3073+N3098+N3123+N3148+N3173+N3198+N3223+N3248+N3273+N3298+N3323+N3348+N3373+N3398+N3423+N3448+N3473+N3498+N3523+N3548+N3573+N3598+N3623+N3648+N3673+N3698+N3723+N3748+N3773+N3798</f>
        <v>0</v>
      </c>
      <c r="O3799" s="102">
        <f t="shared" si="2460"/>
        <v>0</v>
      </c>
      <c r="P3799" s="102">
        <f t="shared" si="2460"/>
        <v>0</v>
      </c>
      <c r="Q3799" s="102">
        <f t="shared" si="2460"/>
        <v>0</v>
      </c>
      <c r="R3799" s="102">
        <f t="shared" si="2460"/>
        <v>0</v>
      </c>
      <c r="S3799" s="102">
        <f t="shared" si="2460"/>
        <v>0</v>
      </c>
      <c r="T3799" s="102">
        <f t="shared" si="2460"/>
        <v>0</v>
      </c>
    </row>
    <row r="3800" spans="1:20" ht="15.75" customHeight="1" outlineLevel="1">
      <c r="A3800" s="160">
        <v>44713</v>
      </c>
      <c r="B3800" s="208">
        <v>44713</v>
      </c>
      <c r="C3800" s="96">
        <v>57</v>
      </c>
      <c r="D3800" s="122"/>
      <c r="E3800" s="122" t="str">
        <f t="shared" ref="E3800:E3823" si="2461">IF(D3800="","",IF(D3800&lt;1,1,0))</f>
        <v/>
      </c>
      <c r="F3800" s="122"/>
      <c r="G3800" s="122" t="str">
        <f t="shared" ref="G3800:G3823" si="2462">IF(F3800="","",IF(F3800&lt;1,1,0))</f>
        <v/>
      </c>
      <c r="H3800" s="122"/>
      <c r="I3800" s="122" t="str">
        <f t="shared" ref="I3800:I3823" si="2463">IF(H3800="","",IF(H3800&lt;1,1,0))</f>
        <v/>
      </c>
      <c r="J3800" s="122"/>
      <c r="K3800" s="122" t="str">
        <f t="shared" ref="K3800:K3823" si="2464">IF(J3800="","",IF(J3800&lt;1,1,0))</f>
        <v/>
      </c>
      <c r="L3800" s="123" t="str">
        <f>IF(H3800="","чи робить СНВВ?",IF(J3800="","чи роблять агрегати?",IF($J3800=0,"агрегати не працюють",IF(AND($H3800=0,$J3800=1),"СНВВ не працює","OK"))))</f>
        <v>чи робить СНВВ?</v>
      </c>
      <c r="M3800" s="100"/>
      <c r="N3800" s="122" t="str">
        <f>IF(OR(E3800&lt;&gt;0, J3800=0), "",D3800)</f>
        <v/>
      </c>
      <c r="O3800" s="122" t="str">
        <f t="shared" ref="O3800:O3823" si="2465">IF(Q3800="", "",(N3800*$O$3+$O$4))</f>
        <v/>
      </c>
      <c r="P3800" s="122" t="str">
        <f>IF(AND($E3800&lt;&gt;0,$J3800=1),"замінне значення",O3800)</f>
        <v/>
      </c>
      <c r="Q3800" s="122" t="str">
        <f>IF(OR(G3800&lt;&gt;0, J3800=0), "",F3800)</f>
        <v/>
      </c>
      <c r="R3800" s="122" t="str">
        <f t="shared" ref="R3800:R3863" si="2466">IF(Q3800="", "",(Q3800*$Q$3+$Q$4))</f>
        <v/>
      </c>
      <c r="S3800" s="122" t="str">
        <f>IF(AND(G3800&lt;&gt;0,J3800=1),"замінне значення",R3800)</f>
        <v/>
      </c>
      <c r="T3800" s="122" t="str">
        <f t="shared" ref="T3800:T3863" si="2467">IFERROR(P3800*S3800,"")</f>
        <v/>
      </c>
    </row>
    <row r="3801" spans="1:20" outlineLevel="1">
      <c r="A3801" s="161"/>
      <c r="B3801" s="208">
        <v>44713</v>
      </c>
      <c r="C3801" s="96">
        <v>57.0416666666667</v>
      </c>
      <c r="D3801" s="122"/>
      <c r="E3801" s="122" t="str">
        <f t="shared" si="2461"/>
        <v/>
      </c>
      <c r="F3801" s="122"/>
      <c r="G3801" s="122" t="str">
        <f t="shared" si="2462"/>
        <v/>
      </c>
      <c r="H3801" s="122"/>
      <c r="I3801" s="122" t="str">
        <f t="shared" si="2463"/>
        <v/>
      </c>
      <c r="J3801" s="122"/>
      <c r="K3801" s="122" t="str">
        <f t="shared" si="2464"/>
        <v/>
      </c>
      <c r="L3801" s="123" t="str">
        <f>IF(H3801="","чи робить СНВВ?",IF(J3801="","чи роблять агрегати?",IF($J3801=0,"агрегати не працюють",IF(AND($H3801=0,$J3801=1),"СНВВ не працює","OK"))))</f>
        <v>чи робить СНВВ?</v>
      </c>
      <c r="M3801" s="100"/>
      <c r="N3801" s="122" t="str">
        <f>IF(OR(E3801&lt;&gt;0, J3801=0), "",D3801)</f>
        <v/>
      </c>
      <c r="O3801" s="122" t="str">
        <f t="shared" si="2465"/>
        <v/>
      </c>
      <c r="P3801" s="122" t="str">
        <f>IF(AND($E3801&lt;&gt;0,$J3801=1),"замінне значення",O3801)</f>
        <v/>
      </c>
      <c r="Q3801" s="122" t="str">
        <f>IF(OR(G3801&lt;&gt;0, J3801=0), "",F3801)</f>
        <v/>
      </c>
      <c r="R3801" s="122" t="str">
        <f t="shared" si="2466"/>
        <v/>
      </c>
      <c r="S3801" s="122" t="str">
        <f>IF(AND(G3801&lt;&gt;0,J3801=1),"замінне значення",R3801)</f>
        <v/>
      </c>
      <c r="T3801" s="122" t="str">
        <f t="shared" si="2467"/>
        <v/>
      </c>
    </row>
    <row r="3802" spans="1:20" outlineLevel="1">
      <c r="A3802" s="161"/>
      <c r="B3802" s="208">
        <v>44713</v>
      </c>
      <c r="C3802" s="96">
        <v>57.0833333333333</v>
      </c>
      <c r="D3802" s="122"/>
      <c r="E3802" s="122" t="str">
        <f t="shared" si="2461"/>
        <v/>
      </c>
      <c r="F3802" s="122"/>
      <c r="G3802" s="122" t="str">
        <f t="shared" si="2462"/>
        <v/>
      </c>
      <c r="H3802" s="122"/>
      <c r="I3802" s="122" t="str">
        <f t="shared" si="2463"/>
        <v/>
      </c>
      <c r="J3802" s="122"/>
      <c r="K3802" s="122" t="str">
        <f t="shared" si="2464"/>
        <v/>
      </c>
      <c r="L3802" s="123" t="str">
        <f>IF(H3802="","чи робить СНВВ?",IF(J3802="","чи роблять агрегати?",IF($J3802=0,"агрегати не працюють",IF(AND($H3802=0,$J3802=1),"СНВВ не працює","OK"))))</f>
        <v>чи робить СНВВ?</v>
      </c>
      <c r="M3802" s="100"/>
      <c r="N3802" s="122" t="str">
        <f>IF(OR(E3802&lt;&gt;0, J3802=0), "",D3802)</f>
        <v/>
      </c>
      <c r="O3802" s="122" t="str">
        <f t="shared" si="2465"/>
        <v/>
      </c>
      <c r="P3802" s="122" t="str">
        <f>IF(AND($E3802&lt;&gt;0,$J3802=1),"замінне значення",O3802)</f>
        <v/>
      </c>
      <c r="Q3802" s="122" t="str">
        <f>IF(OR(G3802&lt;&gt;0, J3802=0), "",F3802)</f>
        <v/>
      </c>
      <c r="R3802" s="122" t="str">
        <f t="shared" si="2466"/>
        <v/>
      </c>
      <c r="S3802" s="122" t="str">
        <f>IF(AND(G3802&lt;&gt;0,J3802=1),"замінне значення",R3802)</f>
        <v/>
      </c>
      <c r="T3802" s="122" t="str">
        <f t="shared" si="2467"/>
        <v/>
      </c>
    </row>
    <row r="3803" spans="1:20" outlineLevel="1">
      <c r="A3803" s="161"/>
      <c r="B3803" s="208">
        <v>44713</v>
      </c>
      <c r="C3803" s="96">
        <v>57.125</v>
      </c>
      <c r="D3803" s="122"/>
      <c r="E3803" s="122" t="str">
        <f t="shared" si="2461"/>
        <v/>
      </c>
      <c r="F3803" s="122"/>
      <c r="G3803" s="122" t="str">
        <f t="shared" si="2462"/>
        <v/>
      </c>
      <c r="H3803" s="122"/>
      <c r="I3803" s="122" t="str">
        <f t="shared" si="2463"/>
        <v/>
      </c>
      <c r="J3803" s="122"/>
      <c r="K3803" s="122" t="str">
        <f t="shared" si="2464"/>
        <v/>
      </c>
      <c r="L3803" s="123" t="str">
        <f>IF(H3803="","чи робить СНВВ?",IF(J3803="","чи роблять агрегати?",IF($J3803=0,"агрегати не працюють",IF(AND($H3803=0,$J3803=1),"СНВВ не працює","OK"))))</f>
        <v>чи робить СНВВ?</v>
      </c>
      <c r="M3803" s="100"/>
      <c r="N3803" s="122" t="str">
        <f>IF(OR(E3803&lt;&gt;0, J3803=0), "",D3803)</f>
        <v/>
      </c>
      <c r="O3803" s="122" t="str">
        <f t="shared" si="2465"/>
        <v/>
      </c>
      <c r="P3803" s="122" t="str">
        <f>IF(AND($E3803&lt;&gt;0,$J3803=1),"замінне значення",O3803)</f>
        <v/>
      </c>
      <c r="Q3803" s="122" t="str">
        <f>IF(OR(G3803&lt;&gt;0, J3803=0), "",F3803)</f>
        <v/>
      </c>
      <c r="R3803" s="122" t="str">
        <f t="shared" si="2466"/>
        <v/>
      </c>
      <c r="S3803" s="122" t="str">
        <f>IF(AND(G3803&lt;&gt;0,J3803=1),"замінне значення",R3803)</f>
        <v/>
      </c>
      <c r="T3803" s="122" t="str">
        <f t="shared" si="2467"/>
        <v/>
      </c>
    </row>
    <row r="3804" spans="1:20" outlineLevel="1">
      <c r="A3804" s="161"/>
      <c r="B3804" s="208">
        <v>44713</v>
      </c>
      <c r="C3804" s="96">
        <v>57.1666666666667</v>
      </c>
      <c r="D3804" s="122"/>
      <c r="E3804" s="122" t="str">
        <f t="shared" si="2461"/>
        <v/>
      </c>
      <c r="F3804" s="122"/>
      <c r="G3804" s="122" t="str">
        <f t="shared" si="2462"/>
        <v/>
      </c>
      <c r="H3804" s="122"/>
      <c r="I3804" s="122" t="str">
        <f t="shared" si="2463"/>
        <v/>
      </c>
      <c r="J3804" s="122"/>
      <c r="K3804" s="122" t="str">
        <f t="shared" si="2464"/>
        <v/>
      </c>
      <c r="L3804" s="123" t="str">
        <f>IF(H3804="","чи робить СНВВ?",IF(J3804="","чи роблять агрегати?",IF($J3804=0,"агрегати не працюють",IF(AND($H3804=0,$J3804=1),"СНВВ не працює","OK"))))</f>
        <v>чи робить СНВВ?</v>
      </c>
      <c r="M3804" s="100"/>
      <c r="N3804" s="122" t="str">
        <f>IF(OR(E3804&lt;&gt;0, J3804=0), "",D3804)</f>
        <v/>
      </c>
      <c r="O3804" s="122" t="str">
        <f t="shared" si="2465"/>
        <v/>
      </c>
      <c r="P3804" s="122" t="str">
        <f>IF(AND($E3804&lt;&gt;0,$J3804=1),"замінне значення",O3804)</f>
        <v/>
      </c>
      <c r="Q3804" s="122" t="str">
        <f>IF(OR(G3804&lt;&gt;0, J3804=0), "",F3804)</f>
        <v/>
      </c>
      <c r="R3804" s="122" t="str">
        <f t="shared" si="2466"/>
        <v/>
      </c>
      <c r="S3804" s="122" t="str">
        <f>IF(AND(G3804&lt;&gt;0,J3804=1),"замінне значення",R3804)</f>
        <v/>
      </c>
      <c r="T3804" s="122" t="str">
        <f t="shared" si="2467"/>
        <v/>
      </c>
    </row>
    <row r="3805" spans="1:20" outlineLevel="1">
      <c r="A3805" s="161"/>
      <c r="B3805" s="208">
        <v>44713</v>
      </c>
      <c r="C3805" s="96">
        <v>57.2083333333333</v>
      </c>
      <c r="D3805" s="122"/>
      <c r="E3805" s="122" t="str">
        <f t="shared" si="2461"/>
        <v/>
      </c>
      <c r="F3805" s="122"/>
      <c r="G3805" s="122" t="str">
        <f t="shared" si="2462"/>
        <v/>
      </c>
      <c r="H3805" s="122"/>
      <c r="I3805" s="122" t="str">
        <f t="shared" si="2463"/>
        <v/>
      </c>
      <c r="J3805" s="122"/>
      <c r="K3805" s="122" t="str">
        <f t="shared" si="2464"/>
        <v/>
      </c>
      <c r="L3805" s="123" t="str">
        <f>IF(H3805="","чи робить СНВВ?",IF(J3805="","чи роблять агрегати?",IF($J3805=0,"агрегати не працюють",IF(AND($H3805=0,$J3805=1),"СНВВ не працює","OK"))))</f>
        <v>чи робить СНВВ?</v>
      </c>
      <c r="M3805" s="100"/>
      <c r="N3805" s="122" t="str">
        <f>IF(OR(E3805&lt;&gt;0, J3805=0), "",D3805)</f>
        <v/>
      </c>
      <c r="O3805" s="122" t="str">
        <f t="shared" si="2465"/>
        <v/>
      </c>
      <c r="P3805" s="122" t="str">
        <f>IF(AND($E3805&lt;&gt;0,$J3805=1),"замінне значення",O3805)</f>
        <v/>
      </c>
      <c r="Q3805" s="122" t="str">
        <f>IF(OR(G3805&lt;&gt;0, J3805=0), "",F3805)</f>
        <v/>
      </c>
      <c r="R3805" s="122" t="str">
        <f t="shared" si="2466"/>
        <v/>
      </c>
      <c r="S3805" s="122" t="str">
        <f>IF(AND(G3805&lt;&gt;0,J3805=1),"замінне значення",R3805)</f>
        <v/>
      </c>
      <c r="T3805" s="122" t="str">
        <f t="shared" si="2467"/>
        <v/>
      </c>
    </row>
    <row r="3806" spans="1:20" outlineLevel="1">
      <c r="A3806" s="161"/>
      <c r="B3806" s="208">
        <v>44713</v>
      </c>
      <c r="C3806" s="96">
        <v>57.25</v>
      </c>
      <c r="D3806" s="122"/>
      <c r="E3806" s="122" t="str">
        <f t="shared" si="2461"/>
        <v/>
      </c>
      <c r="F3806" s="122"/>
      <c r="G3806" s="122" t="str">
        <f t="shared" si="2462"/>
        <v/>
      </c>
      <c r="H3806" s="122"/>
      <c r="I3806" s="122" t="str">
        <f t="shared" si="2463"/>
        <v/>
      </c>
      <c r="J3806" s="122"/>
      <c r="K3806" s="122" t="str">
        <f t="shared" si="2464"/>
        <v/>
      </c>
      <c r="L3806" s="123" t="str">
        <f>IF(H3806="","чи робить СНВВ?",IF(J3806="","чи роблять агрегати?",IF($J3806=0,"агрегати не працюють",IF(AND($H3806=0,$J3806=1),"СНВВ не працює","OK"))))</f>
        <v>чи робить СНВВ?</v>
      </c>
      <c r="M3806" s="100"/>
      <c r="N3806" s="122" t="str">
        <f>IF(OR(E3806&lt;&gt;0, J3806=0), "",D3806)</f>
        <v/>
      </c>
      <c r="O3806" s="122" t="str">
        <f t="shared" si="2465"/>
        <v/>
      </c>
      <c r="P3806" s="122" t="str">
        <f>IF(AND($E3806&lt;&gt;0,$J3806=1),"замінне значення",O3806)</f>
        <v/>
      </c>
      <c r="Q3806" s="122" t="str">
        <f>IF(OR(G3806&lt;&gt;0, J3806=0), "",F3806)</f>
        <v/>
      </c>
      <c r="R3806" s="122" t="str">
        <f t="shared" si="2466"/>
        <v/>
      </c>
      <c r="S3806" s="122" t="str">
        <f>IF(AND(G3806&lt;&gt;0,J3806=1),"замінне значення",R3806)</f>
        <v/>
      </c>
      <c r="T3806" s="122" t="str">
        <f t="shared" si="2467"/>
        <v/>
      </c>
    </row>
    <row r="3807" spans="1:20" outlineLevel="1">
      <c r="A3807" s="161"/>
      <c r="B3807" s="208">
        <v>44713</v>
      </c>
      <c r="C3807" s="96">
        <v>57.2916666666667</v>
      </c>
      <c r="D3807" s="122"/>
      <c r="E3807" s="122" t="str">
        <f t="shared" si="2461"/>
        <v/>
      </c>
      <c r="F3807" s="122"/>
      <c r="G3807" s="122" t="str">
        <f t="shared" si="2462"/>
        <v/>
      </c>
      <c r="H3807" s="122"/>
      <c r="I3807" s="122" t="str">
        <f t="shared" si="2463"/>
        <v/>
      </c>
      <c r="J3807" s="122"/>
      <c r="K3807" s="122" t="str">
        <f t="shared" si="2464"/>
        <v/>
      </c>
      <c r="L3807" s="123" t="str">
        <f>IF(H3807="","чи робить СНВВ?",IF(J3807="","чи роблять агрегати?",IF($J3807=0,"агрегати не працюють",IF(AND($H3807=0,$J3807=1),"СНВВ не працює","OK"))))</f>
        <v>чи робить СНВВ?</v>
      </c>
      <c r="M3807" s="100"/>
      <c r="N3807" s="122" t="str">
        <f>IF(OR(E3807&lt;&gt;0, J3807=0), "",D3807)</f>
        <v/>
      </c>
      <c r="O3807" s="122" t="str">
        <f t="shared" si="2465"/>
        <v/>
      </c>
      <c r="P3807" s="122" t="str">
        <f>IF(AND($E3807&lt;&gt;0,$J3807=1),"замінне значення",O3807)</f>
        <v/>
      </c>
      <c r="Q3807" s="122" t="str">
        <f>IF(OR(G3807&lt;&gt;0, J3807=0), "",F3807)</f>
        <v/>
      </c>
      <c r="R3807" s="122" t="str">
        <f t="shared" si="2466"/>
        <v/>
      </c>
      <c r="S3807" s="122" t="str">
        <f>IF(AND(G3807&lt;&gt;0,J3807=1),"замінне значення",R3807)</f>
        <v/>
      </c>
      <c r="T3807" s="122" t="str">
        <f t="shared" si="2467"/>
        <v/>
      </c>
    </row>
    <row r="3808" spans="1:20" outlineLevel="1">
      <c r="A3808" s="161"/>
      <c r="B3808" s="208">
        <v>44713</v>
      </c>
      <c r="C3808" s="96">
        <v>57.3333333333333</v>
      </c>
      <c r="D3808" s="122"/>
      <c r="E3808" s="122" t="str">
        <f t="shared" si="2461"/>
        <v/>
      </c>
      <c r="F3808" s="122"/>
      <c r="G3808" s="122" t="str">
        <f t="shared" si="2462"/>
        <v/>
      </c>
      <c r="H3808" s="122"/>
      <c r="I3808" s="122" t="str">
        <f t="shared" si="2463"/>
        <v/>
      </c>
      <c r="J3808" s="122"/>
      <c r="K3808" s="122" t="str">
        <f t="shared" si="2464"/>
        <v/>
      </c>
      <c r="L3808" s="123" t="str">
        <f>IF(H3808="","чи робить СНВВ?",IF(J3808="","чи роблять агрегати?",IF($J3808=0,"агрегати не працюють",IF(AND($H3808=0,$J3808=1),"СНВВ не працює","OK"))))</f>
        <v>чи робить СНВВ?</v>
      </c>
      <c r="M3808" s="100"/>
      <c r="N3808" s="122" t="str">
        <f>IF(OR(E3808&lt;&gt;0, J3808=0), "",D3808)</f>
        <v/>
      </c>
      <c r="O3808" s="122" t="str">
        <f t="shared" si="2465"/>
        <v/>
      </c>
      <c r="P3808" s="122" t="str">
        <f>IF(AND($E3808&lt;&gt;0,$J3808=1),"замінне значення",O3808)</f>
        <v/>
      </c>
      <c r="Q3808" s="122" t="str">
        <f>IF(OR(G3808&lt;&gt;0, J3808=0), "",F3808)</f>
        <v/>
      </c>
      <c r="R3808" s="122" t="str">
        <f t="shared" si="2466"/>
        <v/>
      </c>
      <c r="S3808" s="122" t="str">
        <f>IF(AND(G3808&lt;&gt;0,J3808=1),"замінне значення",R3808)</f>
        <v/>
      </c>
      <c r="T3808" s="122" t="str">
        <f t="shared" si="2467"/>
        <v/>
      </c>
    </row>
    <row r="3809" spans="1:20" outlineLevel="1">
      <c r="A3809" s="161"/>
      <c r="B3809" s="208">
        <v>44713</v>
      </c>
      <c r="C3809" s="96">
        <v>57.375</v>
      </c>
      <c r="D3809" s="122"/>
      <c r="E3809" s="122" t="str">
        <f t="shared" si="2461"/>
        <v/>
      </c>
      <c r="F3809" s="122"/>
      <c r="G3809" s="122" t="str">
        <f t="shared" si="2462"/>
        <v/>
      </c>
      <c r="H3809" s="122"/>
      <c r="I3809" s="122" t="str">
        <f t="shared" si="2463"/>
        <v/>
      </c>
      <c r="J3809" s="122"/>
      <c r="K3809" s="122" t="str">
        <f t="shared" si="2464"/>
        <v/>
      </c>
      <c r="L3809" s="123" t="str">
        <f>IF(H3809="","чи робить СНВВ?",IF(J3809="","чи роблять агрегати?",IF($J3809=0,"агрегати не працюють",IF(AND($H3809=0,$J3809=1),"СНВВ не працює","OK"))))</f>
        <v>чи робить СНВВ?</v>
      </c>
      <c r="M3809" s="100"/>
      <c r="N3809" s="122" t="str">
        <f>IF(OR(E3809&lt;&gt;0, J3809=0), "",D3809)</f>
        <v/>
      </c>
      <c r="O3809" s="122" t="str">
        <f t="shared" si="2465"/>
        <v/>
      </c>
      <c r="P3809" s="122" t="str">
        <f>IF(AND($E3809&lt;&gt;0,$J3809=1),"замінне значення",O3809)</f>
        <v/>
      </c>
      <c r="Q3809" s="122" t="str">
        <f>IF(OR(G3809&lt;&gt;0, J3809=0), "",F3809)</f>
        <v/>
      </c>
      <c r="R3809" s="122" t="str">
        <f t="shared" si="2466"/>
        <v/>
      </c>
      <c r="S3809" s="122" t="str">
        <f>IF(AND(G3809&lt;&gt;0,J3809=1),"замінне значення",R3809)</f>
        <v/>
      </c>
      <c r="T3809" s="122" t="str">
        <f t="shared" si="2467"/>
        <v/>
      </c>
    </row>
    <row r="3810" spans="1:20" outlineLevel="1">
      <c r="A3810" s="161"/>
      <c r="B3810" s="208">
        <v>44713</v>
      </c>
      <c r="C3810" s="96">
        <v>57.4166666666667</v>
      </c>
      <c r="D3810" s="122"/>
      <c r="E3810" s="122" t="str">
        <f t="shared" si="2461"/>
        <v/>
      </c>
      <c r="F3810" s="122"/>
      <c r="G3810" s="122" t="str">
        <f t="shared" si="2462"/>
        <v/>
      </c>
      <c r="H3810" s="122"/>
      <c r="I3810" s="122" t="str">
        <f t="shared" si="2463"/>
        <v/>
      </c>
      <c r="J3810" s="122"/>
      <c r="K3810" s="122" t="str">
        <f t="shared" si="2464"/>
        <v/>
      </c>
      <c r="L3810" s="123" t="str">
        <f>IF(H3810="","чи робить СНВВ?",IF(J3810="","чи роблять агрегати?",IF($J3810=0,"агрегати не працюють",IF(AND($H3810=0,$J3810=1),"СНВВ не працює","OK"))))</f>
        <v>чи робить СНВВ?</v>
      </c>
      <c r="M3810" s="100"/>
      <c r="N3810" s="122" t="str">
        <f>IF(OR(E3810&lt;&gt;0, J3810=0), "",D3810)</f>
        <v/>
      </c>
      <c r="O3810" s="122" t="str">
        <f t="shared" si="2465"/>
        <v/>
      </c>
      <c r="P3810" s="122" t="str">
        <f>IF(AND($E3810&lt;&gt;0,$J3810=1),"замінне значення",O3810)</f>
        <v/>
      </c>
      <c r="Q3810" s="122" t="str">
        <f>IF(OR(G3810&lt;&gt;0, J3810=0), "",F3810)</f>
        <v/>
      </c>
      <c r="R3810" s="122" t="str">
        <f t="shared" si="2466"/>
        <v/>
      </c>
      <c r="S3810" s="122" t="str">
        <f>IF(AND(G3810&lt;&gt;0,J3810=1),"замінне значення",R3810)</f>
        <v/>
      </c>
      <c r="T3810" s="122" t="str">
        <f t="shared" si="2467"/>
        <v/>
      </c>
    </row>
    <row r="3811" spans="1:20" outlineLevel="1">
      <c r="A3811" s="161"/>
      <c r="B3811" s="208">
        <v>44713</v>
      </c>
      <c r="C3811" s="96">
        <v>57.4583333333333</v>
      </c>
      <c r="D3811" s="122"/>
      <c r="E3811" s="122" t="str">
        <f t="shared" si="2461"/>
        <v/>
      </c>
      <c r="F3811" s="122"/>
      <c r="G3811" s="122" t="str">
        <f t="shared" si="2462"/>
        <v/>
      </c>
      <c r="H3811" s="122"/>
      <c r="I3811" s="122" t="str">
        <f t="shared" si="2463"/>
        <v/>
      </c>
      <c r="J3811" s="122"/>
      <c r="K3811" s="122" t="str">
        <f t="shared" si="2464"/>
        <v/>
      </c>
      <c r="L3811" s="123" t="str">
        <f>IF(H3811="","чи робить СНВВ?",IF(J3811="","чи роблять агрегати?",IF($J3811=0,"агрегати не працюють",IF(AND($H3811=0,$J3811=1),"СНВВ не працює","OK"))))</f>
        <v>чи робить СНВВ?</v>
      </c>
      <c r="M3811" s="100"/>
      <c r="N3811" s="122" t="str">
        <f>IF(OR(E3811&lt;&gt;0, J3811=0), "",D3811)</f>
        <v/>
      </c>
      <c r="O3811" s="122" t="str">
        <f t="shared" si="2465"/>
        <v/>
      </c>
      <c r="P3811" s="122" t="str">
        <f>IF(AND($E3811&lt;&gt;0,$J3811=1),"замінне значення",O3811)</f>
        <v/>
      </c>
      <c r="Q3811" s="122" t="str">
        <f>IF(OR(G3811&lt;&gt;0, J3811=0), "",F3811)</f>
        <v/>
      </c>
      <c r="R3811" s="122" t="str">
        <f t="shared" si="2466"/>
        <v/>
      </c>
      <c r="S3811" s="122" t="str">
        <f>IF(AND(G3811&lt;&gt;0,J3811=1),"замінне значення",R3811)</f>
        <v/>
      </c>
      <c r="T3811" s="122" t="str">
        <f t="shared" si="2467"/>
        <v/>
      </c>
    </row>
    <row r="3812" spans="1:20" outlineLevel="1">
      <c r="A3812" s="161"/>
      <c r="B3812" s="208">
        <v>44713</v>
      </c>
      <c r="C3812" s="96">
        <v>57.5</v>
      </c>
      <c r="D3812" s="122"/>
      <c r="E3812" s="122" t="str">
        <f t="shared" si="2461"/>
        <v/>
      </c>
      <c r="F3812" s="122"/>
      <c r="G3812" s="122" t="str">
        <f t="shared" si="2462"/>
        <v/>
      </c>
      <c r="H3812" s="122"/>
      <c r="I3812" s="122" t="str">
        <f t="shared" si="2463"/>
        <v/>
      </c>
      <c r="J3812" s="122"/>
      <c r="K3812" s="122" t="str">
        <f t="shared" si="2464"/>
        <v/>
      </c>
      <c r="L3812" s="123" t="str">
        <f>IF(H3812="","чи робить СНВВ?",IF(J3812="","чи роблять агрегати?",IF($J3812=0,"агрегати не працюють",IF(AND($H3812=0,$J3812=1),"СНВВ не працює","OK"))))</f>
        <v>чи робить СНВВ?</v>
      </c>
      <c r="M3812" s="100"/>
      <c r="N3812" s="122" t="str">
        <f>IF(OR(E3812&lt;&gt;0, J3812=0), "",D3812)</f>
        <v/>
      </c>
      <c r="O3812" s="122" t="str">
        <f t="shared" si="2465"/>
        <v/>
      </c>
      <c r="P3812" s="122" t="str">
        <f>IF(AND($E3812&lt;&gt;0,$J3812=1),"замінне значення",O3812)</f>
        <v/>
      </c>
      <c r="Q3812" s="122" t="str">
        <f>IF(OR(G3812&lt;&gt;0, J3812=0), "",F3812)</f>
        <v/>
      </c>
      <c r="R3812" s="122" t="str">
        <f t="shared" si="2466"/>
        <v/>
      </c>
      <c r="S3812" s="122" t="str">
        <f>IF(AND(G3812&lt;&gt;0,J3812=1),"замінне значення",R3812)</f>
        <v/>
      </c>
      <c r="T3812" s="122" t="str">
        <f t="shared" si="2467"/>
        <v/>
      </c>
    </row>
    <row r="3813" spans="1:20" outlineLevel="1">
      <c r="A3813" s="161"/>
      <c r="B3813" s="208">
        <v>44713</v>
      </c>
      <c r="C3813" s="96">
        <v>57.5416666666667</v>
      </c>
      <c r="D3813" s="122"/>
      <c r="E3813" s="122" t="str">
        <f t="shared" si="2461"/>
        <v/>
      </c>
      <c r="F3813" s="122"/>
      <c r="G3813" s="122" t="str">
        <f t="shared" si="2462"/>
        <v/>
      </c>
      <c r="H3813" s="122"/>
      <c r="I3813" s="122" t="str">
        <f t="shared" si="2463"/>
        <v/>
      </c>
      <c r="J3813" s="122"/>
      <c r="K3813" s="122" t="str">
        <f t="shared" si="2464"/>
        <v/>
      </c>
      <c r="L3813" s="123" t="str">
        <f>IF(H3813="","чи робить СНВВ?",IF(J3813="","чи роблять агрегати?",IF($J3813=0,"агрегати не працюють",IF(AND($H3813=0,$J3813=1),"СНВВ не працює","OK"))))</f>
        <v>чи робить СНВВ?</v>
      </c>
      <c r="M3813" s="100"/>
      <c r="N3813" s="122" t="str">
        <f>IF(OR(E3813&lt;&gt;0, J3813=0), "",D3813)</f>
        <v/>
      </c>
      <c r="O3813" s="122" t="str">
        <f t="shared" si="2465"/>
        <v/>
      </c>
      <c r="P3813" s="122" t="str">
        <f>IF(AND($E3813&lt;&gt;0,$J3813=1),"замінне значення",O3813)</f>
        <v/>
      </c>
      <c r="Q3813" s="122" t="str">
        <f>IF(OR(G3813&lt;&gt;0, J3813=0), "",F3813)</f>
        <v/>
      </c>
      <c r="R3813" s="122" t="str">
        <f t="shared" si="2466"/>
        <v/>
      </c>
      <c r="S3813" s="122" t="str">
        <f>IF(AND(G3813&lt;&gt;0,J3813=1),"замінне значення",R3813)</f>
        <v/>
      </c>
      <c r="T3813" s="122" t="str">
        <f t="shared" si="2467"/>
        <v/>
      </c>
    </row>
    <row r="3814" spans="1:20" outlineLevel="1">
      <c r="A3814" s="161"/>
      <c r="B3814" s="208">
        <v>44713</v>
      </c>
      <c r="C3814" s="96">
        <v>57.5833333333333</v>
      </c>
      <c r="D3814" s="122"/>
      <c r="E3814" s="122" t="str">
        <f t="shared" si="2461"/>
        <v/>
      </c>
      <c r="F3814" s="122"/>
      <c r="G3814" s="122" t="str">
        <f t="shared" si="2462"/>
        <v/>
      </c>
      <c r="H3814" s="122"/>
      <c r="I3814" s="122" t="str">
        <f t="shared" si="2463"/>
        <v/>
      </c>
      <c r="J3814" s="122"/>
      <c r="K3814" s="122" t="str">
        <f t="shared" si="2464"/>
        <v/>
      </c>
      <c r="L3814" s="123" t="str">
        <f>IF(H3814="","чи робить СНВВ?",IF(J3814="","чи роблять агрегати?",IF($J3814=0,"агрегати не працюють",IF(AND($H3814=0,$J3814=1),"СНВВ не працює","OK"))))</f>
        <v>чи робить СНВВ?</v>
      </c>
      <c r="M3814" s="100"/>
      <c r="N3814" s="122" t="str">
        <f>IF(OR(E3814&lt;&gt;0, J3814=0), "",D3814)</f>
        <v/>
      </c>
      <c r="O3814" s="122" t="str">
        <f t="shared" si="2465"/>
        <v/>
      </c>
      <c r="P3814" s="122" t="str">
        <f>IF(AND($E3814&lt;&gt;0,$J3814=1),"замінне значення",O3814)</f>
        <v/>
      </c>
      <c r="Q3814" s="122" t="str">
        <f>IF(OR(G3814&lt;&gt;0, J3814=0), "",F3814)</f>
        <v/>
      </c>
      <c r="R3814" s="122" t="str">
        <f t="shared" si="2466"/>
        <v/>
      </c>
      <c r="S3814" s="122" t="str">
        <f>IF(AND(G3814&lt;&gt;0,J3814=1),"замінне значення",R3814)</f>
        <v/>
      </c>
      <c r="T3814" s="122" t="str">
        <f t="shared" si="2467"/>
        <v/>
      </c>
    </row>
    <row r="3815" spans="1:20" outlineLevel="1">
      <c r="A3815" s="161"/>
      <c r="B3815" s="208">
        <v>44713</v>
      </c>
      <c r="C3815" s="96">
        <v>57.625</v>
      </c>
      <c r="D3815" s="122"/>
      <c r="E3815" s="122" t="str">
        <f t="shared" si="2461"/>
        <v/>
      </c>
      <c r="F3815" s="122"/>
      <c r="G3815" s="122" t="str">
        <f t="shared" si="2462"/>
        <v/>
      </c>
      <c r="H3815" s="122"/>
      <c r="I3815" s="122" t="str">
        <f t="shared" si="2463"/>
        <v/>
      </c>
      <c r="J3815" s="122"/>
      <c r="K3815" s="122" t="str">
        <f t="shared" si="2464"/>
        <v/>
      </c>
      <c r="L3815" s="123" t="str">
        <f>IF(H3815="","чи робить СНВВ?",IF(J3815="","чи роблять агрегати?",IF($J3815=0,"агрегати не працюють",IF(AND($H3815=0,$J3815=1),"СНВВ не працює","OK"))))</f>
        <v>чи робить СНВВ?</v>
      </c>
      <c r="M3815" s="100"/>
      <c r="N3815" s="122" t="str">
        <f>IF(OR(E3815&lt;&gt;0, J3815=0), "",D3815)</f>
        <v/>
      </c>
      <c r="O3815" s="122" t="str">
        <f t="shared" si="2465"/>
        <v/>
      </c>
      <c r="P3815" s="122" t="str">
        <f>IF(AND($E3815&lt;&gt;0,$J3815=1),"замінне значення",O3815)</f>
        <v/>
      </c>
      <c r="Q3815" s="122" t="str">
        <f>IF(OR(G3815&lt;&gt;0, J3815=0), "",F3815)</f>
        <v/>
      </c>
      <c r="R3815" s="122" t="str">
        <f t="shared" si="2466"/>
        <v/>
      </c>
      <c r="S3815" s="122" t="str">
        <f>IF(AND(G3815&lt;&gt;0,J3815=1),"замінне значення",R3815)</f>
        <v/>
      </c>
      <c r="T3815" s="122" t="str">
        <f t="shared" si="2467"/>
        <v/>
      </c>
    </row>
    <row r="3816" spans="1:20" outlineLevel="1">
      <c r="A3816" s="161"/>
      <c r="B3816" s="208">
        <v>44713</v>
      </c>
      <c r="C3816" s="96">
        <v>57.6666666666667</v>
      </c>
      <c r="D3816" s="122"/>
      <c r="E3816" s="122" t="str">
        <f t="shared" si="2461"/>
        <v/>
      </c>
      <c r="F3816" s="122"/>
      <c r="G3816" s="122" t="str">
        <f t="shared" si="2462"/>
        <v/>
      </c>
      <c r="H3816" s="122"/>
      <c r="I3816" s="122" t="str">
        <f t="shared" si="2463"/>
        <v/>
      </c>
      <c r="J3816" s="122"/>
      <c r="K3816" s="122" t="str">
        <f t="shared" si="2464"/>
        <v/>
      </c>
      <c r="L3816" s="123" t="str">
        <f>IF(H3816="","чи робить СНВВ?",IF(J3816="","чи роблять агрегати?",IF($J3816=0,"агрегати не працюють",IF(AND($H3816=0,$J3816=1),"СНВВ не працює","OK"))))</f>
        <v>чи робить СНВВ?</v>
      </c>
      <c r="M3816" s="100"/>
      <c r="N3816" s="122" t="str">
        <f>IF(OR(E3816&lt;&gt;0, J3816=0), "",D3816)</f>
        <v/>
      </c>
      <c r="O3816" s="122" t="str">
        <f t="shared" si="2465"/>
        <v/>
      </c>
      <c r="P3816" s="122" t="str">
        <f>IF(AND($E3816&lt;&gt;0,$J3816=1),"замінне значення",O3816)</f>
        <v/>
      </c>
      <c r="Q3816" s="122" t="str">
        <f>IF(OR(G3816&lt;&gt;0, J3816=0), "",F3816)</f>
        <v/>
      </c>
      <c r="R3816" s="122" t="str">
        <f t="shared" si="2466"/>
        <v/>
      </c>
      <c r="S3816" s="122" t="str">
        <f>IF(AND(G3816&lt;&gt;0,J3816=1),"замінне значення",R3816)</f>
        <v/>
      </c>
      <c r="T3816" s="122" t="str">
        <f t="shared" si="2467"/>
        <v/>
      </c>
    </row>
    <row r="3817" spans="1:20" outlineLevel="1">
      <c r="A3817" s="161"/>
      <c r="B3817" s="208">
        <v>44713</v>
      </c>
      <c r="C3817" s="96">
        <v>57.7083333333333</v>
      </c>
      <c r="D3817" s="122"/>
      <c r="E3817" s="122" t="str">
        <f t="shared" si="2461"/>
        <v/>
      </c>
      <c r="F3817" s="122"/>
      <c r="G3817" s="122" t="str">
        <f t="shared" si="2462"/>
        <v/>
      </c>
      <c r="H3817" s="122"/>
      <c r="I3817" s="122" t="str">
        <f t="shared" si="2463"/>
        <v/>
      </c>
      <c r="J3817" s="122"/>
      <c r="K3817" s="122" t="str">
        <f t="shared" si="2464"/>
        <v/>
      </c>
      <c r="L3817" s="123" t="str">
        <f>IF(H3817="","чи робить СНВВ?",IF(J3817="","чи роблять агрегати?",IF($J3817=0,"агрегати не працюють",IF(AND($H3817=0,$J3817=1),"СНВВ не працює","OK"))))</f>
        <v>чи робить СНВВ?</v>
      </c>
      <c r="M3817" s="100"/>
      <c r="N3817" s="122" t="str">
        <f>IF(OR(E3817&lt;&gt;0, J3817=0), "",D3817)</f>
        <v/>
      </c>
      <c r="O3817" s="122" t="str">
        <f t="shared" si="2465"/>
        <v/>
      </c>
      <c r="P3817" s="122" t="str">
        <f>IF(AND($E3817&lt;&gt;0,$J3817=1),"замінне значення",O3817)</f>
        <v/>
      </c>
      <c r="Q3817" s="122" t="str">
        <f>IF(OR(G3817&lt;&gt;0, J3817=0), "",F3817)</f>
        <v/>
      </c>
      <c r="R3817" s="122" t="str">
        <f t="shared" si="2466"/>
        <v/>
      </c>
      <c r="S3817" s="122" t="str">
        <f>IF(AND(G3817&lt;&gt;0,J3817=1),"замінне значення",R3817)</f>
        <v/>
      </c>
      <c r="T3817" s="122" t="str">
        <f t="shared" si="2467"/>
        <v/>
      </c>
    </row>
    <row r="3818" spans="1:20" outlineLevel="1">
      <c r="A3818" s="161"/>
      <c r="B3818" s="208">
        <v>44713</v>
      </c>
      <c r="C3818" s="96">
        <v>57.75</v>
      </c>
      <c r="D3818" s="122"/>
      <c r="E3818" s="122" t="str">
        <f t="shared" si="2461"/>
        <v/>
      </c>
      <c r="F3818" s="122"/>
      <c r="G3818" s="122" t="str">
        <f t="shared" si="2462"/>
        <v/>
      </c>
      <c r="H3818" s="122"/>
      <c r="I3818" s="122" t="str">
        <f t="shared" si="2463"/>
        <v/>
      </c>
      <c r="J3818" s="122"/>
      <c r="K3818" s="122" t="str">
        <f t="shared" si="2464"/>
        <v/>
      </c>
      <c r="L3818" s="123" t="str">
        <f>IF(H3818="","чи робить СНВВ?",IF(J3818="","чи роблять агрегати?",IF($J3818=0,"агрегати не працюють",IF(AND($H3818=0,$J3818=1),"СНВВ не працює","OK"))))</f>
        <v>чи робить СНВВ?</v>
      </c>
      <c r="M3818" s="100"/>
      <c r="N3818" s="122" t="str">
        <f>IF(OR(E3818&lt;&gt;0, J3818=0), "",D3818)</f>
        <v/>
      </c>
      <c r="O3818" s="122" t="str">
        <f t="shared" si="2465"/>
        <v/>
      </c>
      <c r="P3818" s="122" t="str">
        <f>IF(AND($E3818&lt;&gt;0,$J3818=1),"замінне значення",O3818)</f>
        <v/>
      </c>
      <c r="Q3818" s="122" t="str">
        <f>IF(OR(G3818&lt;&gt;0, J3818=0), "",F3818)</f>
        <v/>
      </c>
      <c r="R3818" s="122" t="str">
        <f t="shared" si="2466"/>
        <v/>
      </c>
      <c r="S3818" s="122" t="str">
        <f>IF(AND(G3818&lt;&gt;0,J3818=1),"замінне значення",R3818)</f>
        <v/>
      </c>
      <c r="T3818" s="122" t="str">
        <f t="shared" si="2467"/>
        <v/>
      </c>
    </row>
    <row r="3819" spans="1:20" outlineLevel="1">
      <c r="A3819" s="161"/>
      <c r="B3819" s="208">
        <v>44713</v>
      </c>
      <c r="C3819" s="96">
        <v>57.7916666666667</v>
      </c>
      <c r="D3819" s="122"/>
      <c r="E3819" s="122" t="str">
        <f t="shared" si="2461"/>
        <v/>
      </c>
      <c r="F3819" s="122"/>
      <c r="G3819" s="122" t="str">
        <f t="shared" si="2462"/>
        <v/>
      </c>
      <c r="H3819" s="122"/>
      <c r="I3819" s="122" t="str">
        <f t="shared" si="2463"/>
        <v/>
      </c>
      <c r="J3819" s="122"/>
      <c r="K3819" s="122" t="str">
        <f t="shared" si="2464"/>
        <v/>
      </c>
      <c r="L3819" s="123" t="str">
        <f>IF(H3819="","чи робить СНВВ?",IF(J3819="","чи роблять агрегати?",IF($J3819=0,"агрегати не працюють",IF(AND($H3819=0,$J3819=1),"СНВВ не працює","OK"))))</f>
        <v>чи робить СНВВ?</v>
      </c>
      <c r="M3819" s="100"/>
      <c r="N3819" s="122" t="str">
        <f>IF(OR(E3819&lt;&gt;0, J3819=0), "",D3819)</f>
        <v/>
      </c>
      <c r="O3819" s="122" t="str">
        <f t="shared" si="2465"/>
        <v/>
      </c>
      <c r="P3819" s="122" t="str">
        <f>IF(AND($E3819&lt;&gt;0,$J3819=1),"замінне значення",O3819)</f>
        <v/>
      </c>
      <c r="Q3819" s="122" t="str">
        <f>IF(OR(G3819&lt;&gt;0, J3819=0), "",F3819)</f>
        <v/>
      </c>
      <c r="R3819" s="122" t="str">
        <f t="shared" si="2466"/>
        <v/>
      </c>
      <c r="S3819" s="122" t="str">
        <f>IF(AND(G3819&lt;&gt;0,J3819=1),"замінне значення",R3819)</f>
        <v/>
      </c>
      <c r="T3819" s="122" t="str">
        <f t="shared" si="2467"/>
        <v/>
      </c>
    </row>
    <row r="3820" spans="1:20" outlineLevel="1">
      <c r="A3820" s="161"/>
      <c r="B3820" s="208">
        <v>44713</v>
      </c>
      <c r="C3820" s="96">
        <v>57.8333333333333</v>
      </c>
      <c r="D3820" s="122"/>
      <c r="E3820" s="122" t="str">
        <f t="shared" si="2461"/>
        <v/>
      </c>
      <c r="F3820" s="122"/>
      <c r="G3820" s="122" t="str">
        <f t="shared" si="2462"/>
        <v/>
      </c>
      <c r="H3820" s="122"/>
      <c r="I3820" s="122" t="str">
        <f t="shared" si="2463"/>
        <v/>
      </c>
      <c r="J3820" s="122"/>
      <c r="K3820" s="122" t="str">
        <f t="shared" si="2464"/>
        <v/>
      </c>
      <c r="L3820" s="123" t="str">
        <f>IF(H3820="","чи робить СНВВ?",IF(J3820="","чи роблять агрегати?",IF($J3820=0,"агрегати не працюють",IF(AND($H3820=0,$J3820=1),"СНВВ не працює","OK"))))</f>
        <v>чи робить СНВВ?</v>
      </c>
      <c r="M3820" s="100"/>
      <c r="N3820" s="122" t="str">
        <f>IF(OR(E3820&lt;&gt;0, J3820=0), "",D3820)</f>
        <v/>
      </c>
      <c r="O3820" s="122" t="str">
        <f t="shared" si="2465"/>
        <v/>
      </c>
      <c r="P3820" s="122" t="str">
        <f>IF(AND($E3820&lt;&gt;0,$J3820=1),"замінне значення",O3820)</f>
        <v/>
      </c>
      <c r="Q3820" s="122" t="str">
        <f>IF(OR(G3820&lt;&gt;0, J3820=0), "",F3820)</f>
        <v/>
      </c>
      <c r="R3820" s="122" t="str">
        <f t="shared" si="2466"/>
        <v/>
      </c>
      <c r="S3820" s="122" t="str">
        <f>IF(AND(G3820&lt;&gt;0,J3820=1),"замінне значення",R3820)</f>
        <v/>
      </c>
      <c r="T3820" s="122" t="str">
        <f t="shared" si="2467"/>
        <v/>
      </c>
    </row>
    <row r="3821" spans="1:20" outlineLevel="1">
      <c r="A3821" s="161"/>
      <c r="B3821" s="208">
        <v>44713</v>
      </c>
      <c r="C3821" s="96">
        <v>57.875</v>
      </c>
      <c r="D3821" s="122"/>
      <c r="E3821" s="122" t="str">
        <f t="shared" si="2461"/>
        <v/>
      </c>
      <c r="F3821" s="122"/>
      <c r="G3821" s="122" t="str">
        <f t="shared" si="2462"/>
        <v/>
      </c>
      <c r="H3821" s="122"/>
      <c r="I3821" s="122" t="str">
        <f t="shared" si="2463"/>
        <v/>
      </c>
      <c r="J3821" s="122"/>
      <c r="K3821" s="122" t="str">
        <f t="shared" si="2464"/>
        <v/>
      </c>
      <c r="L3821" s="123" t="str">
        <f>IF(H3821="","чи робить СНВВ?",IF(J3821="","чи роблять агрегати?",IF($J3821=0,"агрегати не працюють",IF(AND($H3821=0,$J3821=1),"СНВВ не працює","OK"))))</f>
        <v>чи робить СНВВ?</v>
      </c>
      <c r="M3821" s="100"/>
      <c r="N3821" s="122" t="str">
        <f>IF(OR(E3821&lt;&gt;0, J3821=0), "",D3821)</f>
        <v/>
      </c>
      <c r="O3821" s="122" t="str">
        <f t="shared" si="2465"/>
        <v/>
      </c>
      <c r="P3821" s="122" t="str">
        <f>IF(AND($E3821&lt;&gt;0,$J3821=1),"замінне значення",O3821)</f>
        <v/>
      </c>
      <c r="Q3821" s="122" t="str">
        <f>IF(OR(G3821&lt;&gt;0, J3821=0), "",F3821)</f>
        <v/>
      </c>
      <c r="R3821" s="122" t="str">
        <f t="shared" si="2466"/>
        <v/>
      </c>
      <c r="S3821" s="122" t="str">
        <f>IF(AND(G3821&lt;&gt;0,J3821=1),"замінне значення",R3821)</f>
        <v/>
      </c>
      <c r="T3821" s="122" t="str">
        <f t="shared" si="2467"/>
        <v/>
      </c>
    </row>
    <row r="3822" spans="1:20" outlineLevel="1">
      <c r="A3822" s="161"/>
      <c r="B3822" s="208">
        <v>44713</v>
      </c>
      <c r="C3822" s="96">
        <v>57.9166666666667</v>
      </c>
      <c r="D3822" s="122"/>
      <c r="E3822" s="122" t="str">
        <f t="shared" si="2461"/>
        <v/>
      </c>
      <c r="F3822" s="122"/>
      <c r="G3822" s="122" t="str">
        <f t="shared" si="2462"/>
        <v/>
      </c>
      <c r="H3822" s="122"/>
      <c r="I3822" s="122" t="str">
        <f t="shared" si="2463"/>
        <v/>
      </c>
      <c r="J3822" s="122"/>
      <c r="K3822" s="122" t="str">
        <f t="shared" si="2464"/>
        <v/>
      </c>
      <c r="L3822" s="123" t="str">
        <f>IF(H3822="","чи робить СНВВ?",IF(J3822="","чи роблять агрегати?",IF($J3822=0,"агрегати не працюють",IF(AND($H3822=0,$J3822=1),"СНВВ не працює","OK"))))</f>
        <v>чи робить СНВВ?</v>
      </c>
      <c r="M3822" s="100"/>
      <c r="N3822" s="122" t="str">
        <f>IF(OR(E3822&lt;&gt;0, J3822=0), "",D3822)</f>
        <v/>
      </c>
      <c r="O3822" s="122" t="str">
        <f t="shared" si="2465"/>
        <v/>
      </c>
      <c r="P3822" s="122" t="str">
        <f>IF(AND($E3822&lt;&gt;0,$J3822=1),"замінне значення",O3822)</f>
        <v/>
      </c>
      <c r="Q3822" s="122" t="str">
        <f>IF(OR(G3822&lt;&gt;0, J3822=0), "",F3822)</f>
        <v/>
      </c>
      <c r="R3822" s="122" t="str">
        <f t="shared" si="2466"/>
        <v/>
      </c>
      <c r="S3822" s="122" t="str">
        <f>IF(AND(G3822&lt;&gt;0,J3822=1),"замінне значення",R3822)</f>
        <v/>
      </c>
      <c r="T3822" s="122" t="str">
        <f t="shared" si="2467"/>
        <v/>
      </c>
    </row>
    <row r="3823" spans="1:20" outlineLevel="1">
      <c r="A3823" s="161"/>
      <c r="B3823" s="208">
        <v>44713</v>
      </c>
      <c r="C3823" s="96">
        <v>57.9583333333333</v>
      </c>
      <c r="D3823" s="122"/>
      <c r="E3823" s="122" t="str">
        <f t="shared" si="2461"/>
        <v/>
      </c>
      <c r="F3823" s="122"/>
      <c r="G3823" s="122" t="str">
        <f t="shared" si="2462"/>
        <v/>
      </c>
      <c r="H3823" s="122"/>
      <c r="I3823" s="122" t="str">
        <f t="shared" si="2463"/>
        <v/>
      </c>
      <c r="J3823" s="122"/>
      <c r="K3823" s="122" t="str">
        <f t="shared" si="2464"/>
        <v/>
      </c>
      <c r="L3823" s="123" t="str">
        <f>IF(H3823="","чи робить СНВВ?",IF(J3823="","чи роблять агрегати?",IF($J3823=0,"агрегати не працюють",IF(AND($H3823=0,$J3823=1),"СНВВ не працює","OK"))))</f>
        <v>чи робить СНВВ?</v>
      </c>
      <c r="M3823" s="100"/>
      <c r="N3823" s="122" t="str">
        <f>IF(OR(E3823&lt;&gt;0, J3823=0), "",D3823)</f>
        <v/>
      </c>
      <c r="O3823" s="122" t="str">
        <f t="shared" si="2465"/>
        <v/>
      </c>
      <c r="P3823" s="122" t="str">
        <f>IF(AND($E3823&lt;&gt;0,$J3823=1),"замінне значення",O3823)</f>
        <v/>
      </c>
      <c r="Q3823" s="122" t="str">
        <f>IF(OR(G3823&lt;&gt;0, J3823=0), "",F3823)</f>
        <v/>
      </c>
      <c r="R3823" s="122" t="str">
        <f t="shared" si="2466"/>
        <v/>
      </c>
      <c r="S3823" s="122" t="str">
        <f>IF(AND(G3823&lt;&gt;0,J3823=1),"замінне значення",R3823)</f>
        <v/>
      </c>
      <c r="T3823" s="122" t="str">
        <f t="shared" si="2467"/>
        <v/>
      </c>
    </row>
    <row r="3824" spans="1:20">
      <c r="A3824" s="204"/>
      <c r="B3824" s="159" t="s">
        <v>238</v>
      </c>
      <c r="C3824" s="159"/>
      <c r="D3824" s="103">
        <f t="shared" ref="D3824" si="2468">SUM(D3800:D3823)</f>
        <v>0</v>
      </c>
      <c r="E3824" s="104">
        <f t="shared" ref="E3824" si="2469">COUNTIF(E3800:E3823,"&gt;0")</f>
        <v>0</v>
      </c>
      <c r="F3824" s="103">
        <f t="shared" ref="F3824" si="2470">SUM(F3800:F3823)</f>
        <v>0</v>
      </c>
      <c r="G3824" s="104">
        <f t="shared" ref="G3824" si="2471">COUNTIF(G3800:G3823,"&gt;0")</f>
        <v>0</v>
      </c>
      <c r="H3824" s="103">
        <f t="shared" ref="H3824" si="2472">SUM(H3800:H3823)</f>
        <v>0</v>
      </c>
      <c r="I3824" s="104">
        <f t="shared" ref="I3824" si="2473">COUNTIF(I3800:I3823,"&gt;0")</f>
        <v>0</v>
      </c>
      <c r="J3824" s="103">
        <f t="shared" ref="J3824" si="2474">SUM(J3800:J3823)</f>
        <v>0</v>
      </c>
      <c r="K3824" s="104">
        <f t="shared" ref="K3824" si="2475">COUNTIF(K3800:K3823,"&gt;0")</f>
        <v>0</v>
      </c>
      <c r="L3824" s="104">
        <f t="shared" ref="L3824" si="2476">COUNTIF(L3800:L3823,"СНВВ не працює")</f>
        <v>0</v>
      </c>
      <c r="M3824" s="100"/>
      <c r="N3824" s="103">
        <f t="shared" ref="N3824:N3874" si="2477">SUM(N3800:N3823)</f>
        <v>0</v>
      </c>
      <c r="O3824" s="103">
        <f t="shared" ref="O3824:T3824" si="2478">SUM(O3800:O3823)</f>
        <v>0</v>
      </c>
      <c r="P3824" s="103">
        <f t="shared" si="2478"/>
        <v>0</v>
      </c>
      <c r="Q3824" s="103">
        <f t="shared" si="2478"/>
        <v>0</v>
      </c>
      <c r="R3824" s="103">
        <f t="shared" si="2478"/>
        <v>0</v>
      </c>
      <c r="S3824" s="103">
        <f t="shared" si="2478"/>
        <v>0</v>
      </c>
      <c r="T3824" s="103">
        <f t="shared" si="2478"/>
        <v>0</v>
      </c>
    </row>
    <row r="3825" spans="1:20" outlineLevel="1">
      <c r="A3825" s="160">
        <v>44714</v>
      </c>
      <c r="B3825" s="208">
        <v>44714</v>
      </c>
      <c r="C3825" s="96">
        <v>58</v>
      </c>
      <c r="D3825" s="122"/>
      <c r="E3825" s="122" t="str">
        <f t="shared" ref="E3825:E3848" si="2479">IF(D3825="","",IF(D3825&lt;1,1,0))</f>
        <v/>
      </c>
      <c r="F3825" s="122"/>
      <c r="G3825" s="122" t="str">
        <f t="shared" ref="G3825:G3848" si="2480">IF(F3825="","",IF(F3825&lt;1,1,0))</f>
        <v/>
      </c>
      <c r="H3825" s="122"/>
      <c r="I3825" s="122" t="str">
        <f t="shared" ref="I3825:I3848" si="2481">IF(H3825="","",IF(H3825&lt;1,1,0))</f>
        <v/>
      </c>
      <c r="J3825" s="122"/>
      <c r="K3825" s="122" t="str">
        <f t="shared" ref="K3825:K3848" si="2482">IF(J3825="","",IF(J3825&lt;1,1,0))</f>
        <v/>
      </c>
      <c r="L3825" s="123" t="str">
        <f>IF(H3825="","чи робить СНВВ?",IF(J3825="","чи роблять агрегати?",IF($J3825=0,"агрегати не працюють",IF(AND($H3825=0,$J3825=1),"СНВВ не працює","OK"))))</f>
        <v>чи робить СНВВ?</v>
      </c>
      <c r="M3825" s="100"/>
      <c r="N3825" s="122" t="str">
        <f>IF(OR(E3825&lt;&gt;0, J3825=0), "",D3825)</f>
        <v/>
      </c>
      <c r="O3825" s="122" t="str">
        <f t="shared" ref="O3825:O3848" si="2483">IF(Q3825="", "",(N3825*$O$3+$O$4))</f>
        <v/>
      </c>
      <c r="P3825" s="122" t="str">
        <f>IF(AND($E3825&lt;&gt;0,$J3825=1),"замінне значення",O3825)</f>
        <v/>
      </c>
      <c r="Q3825" s="122" t="str">
        <f>IF(OR(G3825&lt;&gt;0, J3825=0), "",F3825)</f>
        <v/>
      </c>
      <c r="R3825" s="122" t="str">
        <f t="shared" ref="R3825:R3888" si="2484">IF(Q3825="", "",(Q3825*$Q$3+$Q$4))</f>
        <v/>
      </c>
      <c r="S3825" s="122" t="str">
        <f>IF(AND(G3825&lt;&gt;0,J3825=1),"замінне значення",R3825)</f>
        <v/>
      </c>
      <c r="T3825" s="122" t="str">
        <f t="shared" ref="T3825:T3888" si="2485">IFERROR(P3825*S3825,"")</f>
        <v/>
      </c>
    </row>
    <row r="3826" spans="1:20" outlineLevel="1">
      <c r="A3826" s="161"/>
      <c r="B3826" s="208">
        <v>44714</v>
      </c>
      <c r="C3826" s="96">
        <v>58.0416666666667</v>
      </c>
      <c r="D3826" s="122"/>
      <c r="E3826" s="122" t="str">
        <f t="shared" si="2479"/>
        <v/>
      </c>
      <c r="F3826" s="122"/>
      <c r="G3826" s="122" t="str">
        <f t="shared" si="2480"/>
        <v/>
      </c>
      <c r="H3826" s="122"/>
      <c r="I3826" s="122" t="str">
        <f t="shared" si="2481"/>
        <v/>
      </c>
      <c r="J3826" s="122"/>
      <c r="K3826" s="122" t="str">
        <f t="shared" si="2482"/>
        <v/>
      </c>
      <c r="L3826" s="123" t="str">
        <f>IF(H3826="","чи робить СНВВ?",IF(J3826="","чи роблять агрегати?",IF($J3826=0,"агрегати не працюють",IF(AND($H3826=0,$J3826=1),"СНВВ не працює","OK"))))</f>
        <v>чи робить СНВВ?</v>
      </c>
      <c r="M3826" s="100"/>
      <c r="N3826" s="122" t="str">
        <f>IF(OR(E3826&lt;&gt;0, J3826=0), "",D3826)</f>
        <v/>
      </c>
      <c r="O3826" s="122" t="str">
        <f t="shared" si="2483"/>
        <v/>
      </c>
      <c r="P3826" s="122" t="str">
        <f>IF(AND($E3826&lt;&gt;0,$J3826=1),"замінне значення",O3826)</f>
        <v/>
      </c>
      <c r="Q3826" s="122" t="str">
        <f>IF(OR(G3826&lt;&gt;0, J3826=0), "",F3826)</f>
        <v/>
      </c>
      <c r="R3826" s="122" t="str">
        <f t="shared" si="2484"/>
        <v/>
      </c>
      <c r="S3826" s="122" t="str">
        <f>IF(AND(G3826&lt;&gt;0,J3826=1),"замінне значення",R3826)</f>
        <v/>
      </c>
      <c r="T3826" s="122" t="str">
        <f t="shared" si="2485"/>
        <v/>
      </c>
    </row>
    <row r="3827" spans="1:20" outlineLevel="1">
      <c r="A3827" s="161"/>
      <c r="B3827" s="208">
        <v>44714</v>
      </c>
      <c r="C3827" s="96">
        <v>58.0833333333333</v>
      </c>
      <c r="D3827" s="122"/>
      <c r="E3827" s="122" t="str">
        <f t="shared" si="2479"/>
        <v/>
      </c>
      <c r="F3827" s="122"/>
      <c r="G3827" s="122" t="str">
        <f t="shared" si="2480"/>
        <v/>
      </c>
      <c r="H3827" s="122"/>
      <c r="I3827" s="122" t="str">
        <f t="shared" si="2481"/>
        <v/>
      </c>
      <c r="J3827" s="122"/>
      <c r="K3827" s="122" t="str">
        <f t="shared" si="2482"/>
        <v/>
      </c>
      <c r="L3827" s="123" t="str">
        <f>IF(H3827="","чи робить СНВВ?",IF(J3827="","чи роблять агрегати?",IF($J3827=0,"агрегати не працюють",IF(AND($H3827=0,$J3827=1),"СНВВ не працює","OK"))))</f>
        <v>чи робить СНВВ?</v>
      </c>
      <c r="M3827" s="100"/>
      <c r="N3827" s="122" t="str">
        <f>IF(OR(E3827&lt;&gt;0, J3827=0), "",D3827)</f>
        <v/>
      </c>
      <c r="O3827" s="122" t="str">
        <f t="shared" si="2483"/>
        <v/>
      </c>
      <c r="P3827" s="122" t="str">
        <f>IF(AND($E3827&lt;&gt;0,$J3827=1),"замінне значення",O3827)</f>
        <v/>
      </c>
      <c r="Q3827" s="122" t="str">
        <f>IF(OR(G3827&lt;&gt;0, J3827=0), "",F3827)</f>
        <v/>
      </c>
      <c r="R3827" s="122" t="str">
        <f t="shared" si="2484"/>
        <v/>
      </c>
      <c r="S3827" s="122" t="str">
        <f>IF(AND(G3827&lt;&gt;0,J3827=1),"замінне значення",R3827)</f>
        <v/>
      </c>
      <c r="T3827" s="122" t="str">
        <f t="shared" si="2485"/>
        <v/>
      </c>
    </row>
    <row r="3828" spans="1:20" outlineLevel="1">
      <c r="A3828" s="161"/>
      <c r="B3828" s="208">
        <v>44714</v>
      </c>
      <c r="C3828" s="96">
        <v>58.125</v>
      </c>
      <c r="D3828" s="122"/>
      <c r="E3828" s="122" t="str">
        <f t="shared" si="2479"/>
        <v/>
      </c>
      <c r="F3828" s="122"/>
      <c r="G3828" s="122" t="str">
        <f t="shared" si="2480"/>
        <v/>
      </c>
      <c r="H3828" s="122"/>
      <c r="I3828" s="122" t="str">
        <f t="shared" si="2481"/>
        <v/>
      </c>
      <c r="J3828" s="122"/>
      <c r="K3828" s="122" t="str">
        <f t="shared" si="2482"/>
        <v/>
      </c>
      <c r="L3828" s="123" t="str">
        <f>IF(H3828="","чи робить СНВВ?",IF(J3828="","чи роблять агрегати?",IF($J3828=0,"агрегати не працюють",IF(AND($H3828=0,$J3828=1),"СНВВ не працює","OK"))))</f>
        <v>чи робить СНВВ?</v>
      </c>
      <c r="M3828" s="100"/>
      <c r="N3828" s="122" t="str">
        <f>IF(OR(E3828&lt;&gt;0, J3828=0), "",D3828)</f>
        <v/>
      </c>
      <c r="O3828" s="122" t="str">
        <f t="shared" si="2483"/>
        <v/>
      </c>
      <c r="P3828" s="122" t="str">
        <f>IF(AND($E3828&lt;&gt;0,$J3828=1),"замінне значення",O3828)</f>
        <v/>
      </c>
      <c r="Q3828" s="122" t="str">
        <f>IF(OR(G3828&lt;&gt;0, J3828=0), "",F3828)</f>
        <v/>
      </c>
      <c r="R3828" s="122" t="str">
        <f t="shared" si="2484"/>
        <v/>
      </c>
      <c r="S3828" s="122" t="str">
        <f>IF(AND(G3828&lt;&gt;0,J3828=1),"замінне значення",R3828)</f>
        <v/>
      </c>
      <c r="T3828" s="122" t="str">
        <f t="shared" si="2485"/>
        <v/>
      </c>
    </row>
    <row r="3829" spans="1:20" outlineLevel="1">
      <c r="A3829" s="161"/>
      <c r="B3829" s="208">
        <v>44714</v>
      </c>
      <c r="C3829" s="96">
        <v>58.1666666666667</v>
      </c>
      <c r="D3829" s="122"/>
      <c r="E3829" s="122" t="str">
        <f t="shared" si="2479"/>
        <v/>
      </c>
      <c r="F3829" s="122"/>
      <c r="G3829" s="122" t="str">
        <f t="shared" si="2480"/>
        <v/>
      </c>
      <c r="H3829" s="122"/>
      <c r="I3829" s="122" t="str">
        <f t="shared" si="2481"/>
        <v/>
      </c>
      <c r="J3829" s="122"/>
      <c r="K3829" s="122" t="str">
        <f t="shared" si="2482"/>
        <v/>
      </c>
      <c r="L3829" s="123" t="str">
        <f>IF(H3829="","чи робить СНВВ?",IF(J3829="","чи роблять агрегати?",IF($J3829=0,"агрегати не працюють",IF(AND($H3829=0,$J3829=1),"СНВВ не працює","OK"))))</f>
        <v>чи робить СНВВ?</v>
      </c>
      <c r="M3829" s="100"/>
      <c r="N3829" s="122" t="str">
        <f>IF(OR(E3829&lt;&gt;0, J3829=0), "",D3829)</f>
        <v/>
      </c>
      <c r="O3829" s="122" t="str">
        <f t="shared" si="2483"/>
        <v/>
      </c>
      <c r="P3829" s="122" t="str">
        <f>IF(AND($E3829&lt;&gt;0,$J3829=1),"замінне значення",O3829)</f>
        <v/>
      </c>
      <c r="Q3829" s="122" t="str">
        <f>IF(OR(G3829&lt;&gt;0, J3829=0), "",F3829)</f>
        <v/>
      </c>
      <c r="R3829" s="122" t="str">
        <f t="shared" si="2484"/>
        <v/>
      </c>
      <c r="S3829" s="122" t="str">
        <f>IF(AND(G3829&lt;&gt;0,J3829=1),"замінне значення",R3829)</f>
        <v/>
      </c>
      <c r="T3829" s="122" t="str">
        <f t="shared" si="2485"/>
        <v/>
      </c>
    </row>
    <row r="3830" spans="1:20" outlineLevel="1">
      <c r="A3830" s="161"/>
      <c r="B3830" s="208">
        <v>44714</v>
      </c>
      <c r="C3830" s="96">
        <v>58.2083333333333</v>
      </c>
      <c r="D3830" s="122"/>
      <c r="E3830" s="122" t="str">
        <f t="shared" si="2479"/>
        <v/>
      </c>
      <c r="F3830" s="122"/>
      <c r="G3830" s="122" t="str">
        <f t="shared" si="2480"/>
        <v/>
      </c>
      <c r="H3830" s="122"/>
      <c r="I3830" s="122" t="str">
        <f t="shared" si="2481"/>
        <v/>
      </c>
      <c r="J3830" s="122"/>
      <c r="K3830" s="122" t="str">
        <f t="shared" si="2482"/>
        <v/>
      </c>
      <c r="L3830" s="123" t="str">
        <f>IF(H3830="","чи робить СНВВ?",IF(J3830="","чи роблять агрегати?",IF($J3830=0,"агрегати не працюють",IF(AND($H3830=0,$J3830=1),"СНВВ не працює","OK"))))</f>
        <v>чи робить СНВВ?</v>
      </c>
      <c r="M3830" s="100"/>
      <c r="N3830" s="122" t="str">
        <f>IF(OR(E3830&lt;&gt;0, J3830=0), "",D3830)</f>
        <v/>
      </c>
      <c r="O3830" s="122" t="str">
        <f t="shared" si="2483"/>
        <v/>
      </c>
      <c r="P3830" s="122" t="str">
        <f>IF(AND($E3830&lt;&gt;0,$J3830=1),"замінне значення",O3830)</f>
        <v/>
      </c>
      <c r="Q3830" s="122" t="str">
        <f>IF(OR(G3830&lt;&gt;0, J3830=0), "",F3830)</f>
        <v/>
      </c>
      <c r="R3830" s="122" t="str">
        <f t="shared" si="2484"/>
        <v/>
      </c>
      <c r="S3830" s="122" t="str">
        <f>IF(AND(G3830&lt;&gt;0,J3830=1),"замінне значення",R3830)</f>
        <v/>
      </c>
      <c r="T3830" s="122" t="str">
        <f t="shared" si="2485"/>
        <v/>
      </c>
    </row>
    <row r="3831" spans="1:20" outlineLevel="1">
      <c r="A3831" s="161"/>
      <c r="B3831" s="208">
        <v>44714</v>
      </c>
      <c r="C3831" s="96">
        <v>58.25</v>
      </c>
      <c r="D3831" s="122"/>
      <c r="E3831" s="122" t="str">
        <f t="shared" si="2479"/>
        <v/>
      </c>
      <c r="F3831" s="122"/>
      <c r="G3831" s="122" t="str">
        <f t="shared" si="2480"/>
        <v/>
      </c>
      <c r="H3831" s="122"/>
      <c r="I3831" s="122" t="str">
        <f t="shared" si="2481"/>
        <v/>
      </c>
      <c r="J3831" s="122"/>
      <c r="K3831" s="122" t="str">
        <f t="shared" si="2482"/>
        <v/>
      </c>
      <c r="L3831" s="123" t="str">
        <f>IF(H3831="","чи робить СНВВ?",IF(J3831="","чи роблять агрегати?",IF($J3831=0,"агрегати не працюють",IF(AND($H3831=0,$J3831=1),"СНВВ не працює","OK"))))</f>
        <v>чи робить СНВВ?</v>
      </c>
      <c r="M3831" s="100"/>
      <c r="N3831" s="122" t="str">
        <f>IF(OR(E3831&lt;&gt;0, J3831=0), "",D3831)</f>
        <v/>
      </c>
      <c r="O3831" s="122" t="str">
        <f t="shared" si="2483"/>
        <v/>
      </c>
      <c r="P3831" s="122" t="str">
        <f>IF(AND($E3831&lt;&gt;0,$J3831=1),"замінне значення",O3831)</f>
        <v/>
      </c>
      <c r="Q3831" s="122" t="str">
        <f>IF(OR(G3831&lt;&gt;0, J3831=0), "",F3831)</f>
        <v/>
      </c>
      <c r="R3831" s="122" t="str">
        <f t="shared" si="2484"/>
        <v/>
      </c>
      <c r="S3831" s="122" t="str">
        <f>IF(AND(G3831&lt;&gt;0,J3831=1),"замінне значення",R3831)</f>
        <v/>
      </c>
      <c r="T3831" s="122" t="str">
        <f t="shared" si="2485"/>
        <v/>
      </c>
    </row>
    <row r="3832" spans="1:20" outlineLevel="1">
      <c r="A3832" s="161"/>
      <c r="B3832" s="208">
        <v>44714</v>
      </c>
      <c r="C3832" s="96">
        <v>58.2916666666667</v>
      </c>
      <c r="D3832" s="122"/>
      <c r="E3832" s="122" t="str">
        <f t="shared" si="2479"/>
        <v/>
      </c>
      <c r="F3832" s="122"/>
      <c r="G3832" s="122" t="str">
        <f t="shared" si="2480"/>
        <v/>
      </c>
      <c r="H3832" s="122"/>
      <c r="I3832" s="122" t="str">
        <f t="shared" si="2481"/>
        <v/>
      </c>
      <c r="J3832" s="122"/>
      <c r="K3832" s="122" t="str">
        <f t="shared" si="2482"/>
        <v/>
      </c>
      <c r="L3832" s="123" t="str">
        <f>IF(H3832="","чи робить СНВВ?",IF(J3832="","чи роблять агрегати?",IF($J3832=0,"агрегати не працюють",IF(AND($H3832=0,$J3832=1),"СНВВ не працює","OK"))))</f>
        <v>чи робить СНВВ?</v>
      </c>
      <c r="M3832" s="100"/>
      <c r="N3832" s="122" t="str">
        <f>IF(OR(E3832&lt;&gt;0, J3832=0), "",D3832)</f>
        <v/>
      </c>
      <c r="O3832" s="122" t="str">
        <f t="shared" si="2483"/>
        <v/>
      </c>
      <c r="P3832" s="122" t="str">
        <f>IF(AND($E3832&lt;&gt;0,$J3832=1),"замінне значення",O3832)</f>
        <v/>
      </c>
      <c r="Q3832" s="122" t="str">
        <f>IF(OR(G3832&lt;&gt;0, J3832=0), "",F3832)</f>
        <v/>
      </c>
      <c r="R3832" s="122" t="str">
        <f t="shared" si="2484"/>
        <v/>
      </c>
      <c r="S3832" s="122" t="str">
        <f>IF(AND(G3832&lt;&gt;0,J3832=1),"замінне значення",R3832)</f>
        <v/>
      </c>
      <c r="T3832" s="122" t="str">
        <f t="shared" si="2485"/>
        <v/>
      </c>
    </row>
    <row r="3833" spans="1:20" outlineLevel="1">
      <c r="A3833" s="161"/>
      <c r="B3833" s="208">
        <v>44714</v>
      </c>
      <c r="C3833" s="96">
        <v>58.3333333333333</v>
      </c>
      <c r="D3833" s="122"/>
      <c r="E3833" s="122" t="str">
        <f t="shared" si="2479"/>
        <v/>
      </c>
      <c r="F3833" s="122"/>
      <c r="G3833" s="122" t="str">
        <f t="shared" si="2480"/>
        <v/>
      </c>
      <c r="H3833" s="122"/>
      <c r="I3833" s="122" t="str">
        <f t="shared" si="2481"/>
        <v/>
      </c>
      <c r="J3833" s="122"/>
      <c r="K3833" s="122" t="str">
        <f t="shared" si="2482"/>
        <v/>
      </c>
      <c r="L3833" s="123" t="str">
        <f>IF(H3833="","чи робить СНВВ?",IF(J3833="","чи роблять агрегати?",IF($J3833=0,"агрегати не працюють",IF(AND($H3833=0,$J3833=1),"СНВВ не працює","OK"))))</f>
        <v>чи робить СНВВ?</v>
      </c>
      <c r="M3833" s="100"/>
      <c r="N3833" s="122" t="str">
        <f>IF(OR(E3833&lt;&gt;0, J3833=0), "",D3833)</f>
        <v/>
      </c>
      <c r="O3833" s="122" t="str">
        <f t="shared" si="2483"/>
        <v/>
      </c>
      <c r="P3833" s="122" t="str">
        <f>IF(AND($E3833&lt;&gt;0,$J3833=1),"замінне значення",O3833)</f>
        <v/>
      </c>
      <c r="Q3833" s="122" t="str">
        <f>IF(OR(G3833&lt;&gt;0, J3833=0), "",F3833)</f>
        <v/>
      </c>
      <c r="R3833" s="122" t="str">
        <f t="shared" si="2484"/>
        <v/>
      </c>
      <c r="S3833" s="122" t="str">
        <f>IF(AND(G3833&lt;&gt;0,J3833=1),"замінне значення",R3833)</f>
        <v/>
      </c>
      <c r="T3833" s="122" t="str">
        <f t="shared" si="2485"/>
        <v/>
      </c>
    </row>
    <row r="3834" spans="1:20" outlineLevel="1">
      <c r="A3834" s="161"/>
      <c r="B3834" s="208">
        <v>44714</v>
      </c>
      <c r="C3834" s="96">
        <v>58.375</v>
      </c>
      <c r="D3834" s="122"/>
      <c r="E3834" s="122" t="str">
        <f t="shared" si="2479"/>
        <v/>
      </c>
      <c r="F3834" s="122"/>
      <c r="G3834" s="122" t="str">
        <f t="shared" si="2480"/>
        <v/>
      </c>
      <c r="H3834" s="122"/>
      <c r="I3834" s="122" t="str">
        <f t="shared" si="2481"/>
        <v/>
      </c>
      <c r="J3834" s="122"/>
      <c r="K3834" s="122" t="str">
        <f t="shared" si="2482"/>
        <v/>
      </c>
      <c r="L3834" s="123" t="str">
        <f>IF(H3834="","чи робить СНВВ?",IF(J3834="","чи роблять агрегати?",IF($J3834=0,"агрегати не працюють",IF(AND($H3834=0,$J3834=1),"СНВВ не працює","OK"))))</f>
        <v>чи робить СНВВ?</v>
      </c>
      <c r="M3834" s="100"/>
      <c r="N3834" s="122" t="str">
        <f>IF(OR(E3834&lt;&gt;0, J3834=0), "",D3834)</f>
        <v/>
      </c>
      <c r="O3834" s="122" t="str">
        <f t="shared" si="2483"/>
        <v/>
      </c>
      <c r="P3834" s="122" t="str">
        <f>IF(AND($E3834&lt;&gt;0,$J3834=1),"замінне значення",O3834)</f>
        <v/>
      </c>
      <c r="Q3834" s="122" t="str">
        <f>IF(OR(G3834&lt;&gt;0, J3834=0), "",F3834)</f>
        <v/>
      </c>
      <c r="R3834" s="122" t="str">
        <f t="shared" si="2484"/>
        <v/>
      </c>
      <c r="S3834" s="122" t="str">
        <f>IF(AND(G3834&lt;&gt;0,J3834=1),"замінне значення",R3834)</f>
        <v/>
      </c>
      <c r="T3834" s="122" t="str">
        <f t="shared" si="2485"/>
        <v/>
      </c>
    </row>
    <row r="3835" spans="1:20" outlineLevel="1">
      <c r="A3835" s="161"/>
      <c r="B3835" s="208">
        <v>44714</v>
      </c>
      <c r="C3835" s="96">
        <v>58.4166666666667</v>
      </c>
      <c r="D3835" s="122"/>
      <c r="E3835" s="122" t="str">
        <f t="shared" si="2479"/>
        <v/>
      </c>
      <c r="F3835" s="122"/>
      <c r="G3835" s="122" t="str">
        <f t="shared" si="2480"/>
        <v/>
      </c>
      <c r="H3835" s="122"/>
      <c r="I3835" s="122" t="str">
        <f t="shared" si="2481"/>
        <v/>
      </c>
      <c r="J3835" s="122"/>
      <c r="K3835" s="122" t="str">
        <f t="shared" si="2482"/>
        <v/>
      </c>
      <c r="L3835" s="123" t="str">
        <f>IF(H3835="","чи робить СНВВ?",IF(J3835="","чи роблять агрегати?",IF($J3835=0,"агрегати не працюють",IF(AND($H3835=0,$J3835=1),"СНВВ не працює","OK"))))</f>
        <v>чи робить СНВВ?</v>
      </c>
      <c r="M3835" s="100"/>
      <c r="N3835" s="122" t="str">
        <f>IF(OR(E3835&lt;&gt;0, J3835=0), "",D3835)</f>
        <v/>
      </c>
      <c r="O3835" s="122" t="str">
        <f t="shared" si="2483"/>
        <v/>
      </c>
      <c r="P3835" s="122" t="str">
        <f>IF(AND($E3835&lt;&gt;0,$J3835=1),"замінне значення",O3835)</f>
        <v/>
      </c>
      <c r="Q3835" s="122" t="str">
        <f>IF(OR(G3835&lt;&gt;0, J3835=0), "",F3835)</f>
        <v/>
      </c>
      <c r="R3835" s="122" t="str">
        <f t="shared" si="2484"/>
        <v/>
      </c>
      <c r="S3835" s="122" t="str">
        <f>IF(AND(G3835&lt;&gt;0,J3835=1),"замінне значення",R3835)</f>
        <v/>
      </c>
      <c r="T3835" s="122" t="str">
        <f t="shared" si="2485"/>
        <v/>
      </c>
    </row>
    <row r="3836" spans="1:20" outlineLevel="1">
      <c r="A3836" s="161"/>
      <c r="B3836" s="208">
        <v>44714</v>
      </c>
      <c r="C3836" s="96">
        <v>58.4583333333333</v>
      </c>
      <c r="D3836" s="122"/>
      <c r="E3836" s="122" t="str">
        <f t="shared" si="2479"/>
        <v/>
      </c>
      <c r="F3836" s="122"/>
      <c r="G3836" s="122" t="str">
        <f t="shared" si="2480"/>
        <v/>
      </c>
      <c r="H3836" s="122"/>
      <c r="I3836" s="122" t="str">
        <f t="shared" si="2481"/>
        <v/>
      </c>
      <c r="J3836" s="122"/>
      <c r="K3836" s="122" t="str">
        <f t="shared" si="2482"/>
        <v/>
      </c>
      <c r="L3836" s="123" t="str">
        <f>IF(H3836="","чи робить СНВВ?",IF(J3836="","чи роблять агрегати?",IF($J3836=0,"агрегати не працюють",IF(AND($H3836=0,$J3836=1),"СНВВ не працює","OK"))))</f>
        <v>чи робить СНВВ?</v>
      </c>
      <c r="M3836" s="100"/>
      <c r="N3836" s="122" t="str">
        <f>IF(OR(E3836&lt;&gt;0, J3836=0), "",D3836)</f>
        <v/>
      </c>
      <c r="O3836" s="122" t="str">
        <f t="shared" si="2483"/>
        <v/>
      </c>
      <c r="P3836" s="122" t="str">
        <f>IF(AND($E3836&lt;&gt;0,$J3836=1),"замінне значення",O3836)</f>
        <v/>
      </c>
      <c r="Q3836" s="122" t="str">
        <f>IF(OR(G3836&lt;&gt;0, J3836=0), "",F3836)</f>
        <v/>
      </c>
      <c r="R3836" s="122" t="str">
        <f t="shared" si="2484"/>
        <v/>
      </c>
      <c r="S3836" s="122" t="str">
        <f>IF(AND(G3836&lt;&gt;0,J3836=1),"замінне значення",R3836)</f>
        <v/>
      </c>
      <c r="T3836" s="122" t="str">
        <f t="shared" si="2485"/>
        <v/>
      </c>
    </row>
    <row r="3837" spans="1:20" outlineLevel="1">
      <c r="A3837" s="161"/>
      <c r="B3837" s="208">
        <v>44714</v>
      </c>
      <c r="C3837" s="96">
        <v>58.5</v>
      </c>
      <c r="D3837" s="122"/>
      <c r="E3837" s="122" t="str">
        <f t="shared" si="2479"/>
        <v/>
      </c>
      <c r="F3837" s="122"/>
      <c r="G3837" s="122" t="str">
        <f t="shared" si="2480"/>
        <v/>
      </c>
      <c r="H3837" s="122"/>
      <c r="I3837" s="122" t="str">
        <f t="shared" si="2481"/>
        <v/>
      </c>
      <c r="J3837" s="122"/>
      <c r="K3837" s="122" t="str">
        <f t="shared" si="2482"/>
        <v/>
      </c>
      <c r="L3837" s="123" t="str">
        <f>IF(H3837="","чи робить СНВВ?",IF(J3837="","чи роблять агрегати?",IF($J3837=0,"агрегати не працюють",IF(AND($H3837=0,$J3837=1),"СНВВ не працює","OK"))))</f>
        <v>чи робить СНВВ?</v>
      </c>
      <c r="M3837" s="100"/>
      <c r="N3837" s="122" t="str">
        <f>IF(OR(E3837&lt;&gt;0, J3837=0), "",D3837)</f>
        <v/>
      </c>
      <c r="O3837" s="122" t="str">
        <f t="shared" si="2483"/>
        <v/>
      </c>
      <c r="P3837" s="122" t="str">
        <f>IF(AND($E3837&lt;&gt;0,$J3837=1),"замінне значення",O3837)</f>
        <v/>
      </c>
      <c r="Q3837" s="122" t="str">
        <f>IF(OR(G3837&lt;&gt;0, J3837=0), "",F3837)</f>
        <v/>
      </c>
      <c r="R3837" s="122" t="str">
        <f t="shared" si="2484"/>
        <v/>
      </c>
      <c r="S3837" s="122" t="str">
        <f>IF(AND(G3837&lt;&gt;0,J3837=1),"замінне значення",R3837)</f>
        <v/>
      </c>
      <c r="T3837" s="122" t="str">
        <f t="shared" si="2485"/>
        <v/>
      </c>
    </row>
    <row r="3838" spans="1:20" outlineLevel="1">
      <c r="A3838" s="161"/>
      <c r="B3838" s="208">
        <v>44714</v>
      </c>
      <c r="C3838" s="96">
        <v>58.5416666666667</v>
      </c>
      <c r="D3838" s="122"/>
      <c r="E3838" s="122" t="str">
        <f t="shared" si="2479"/>
        <v/>
      </c>
      <c r="F3838" s="122"/>
      <c r="G3838" s="122" t="str">
        <f t="shared" si="2480"/>
        <v/>
      </c>
      <c r="H3838" s="122"/>
      <c r="I3838" s="122" t="str">
        <f t="shared" si="2481"/>
        <v/>
      </c>
      <c r="J3838" s="122"/>
      <c r="K3838" s="122" t="str">
        <f t="shared" si="2482"/>
        <v/>
      </c>
      <c r="L3838" s="123" t="str">
        <f>IF(H3838="","чи робить СНВВ?",IF(J3838="","чи роблять агрегати?",IF($J3838=0,"агрегати не працюють",IF(AND($H3838=0,$J3838=1),"СНВВ не працює","OK"))))</f>
        <v>чи робить СНВВ?</v>
      </c>
      <c r="M3838" s="100"/>
      <c r="N3838" s="122" t="str">
        <f>IF(OR(E3838&lt;&gt;0, J3838=0), "",D3838)</f>
        <v/>
      </c>
      <c r="O3838" s="122" t="str">
        <f t="shared" si="2483"/>
        <v/>
      </c>
      <c r="P3838" s="122" t="str">
        <f>IF(AND($E3838&lt;&gt;0,$J3838=1),"замінне значення",O3838)</f>
        <v/>
      </c>
      <c r="Q3838" s="122" t="str">
        <f>IF(OR(G3838&lt;&gt;0, J3838=0), "",F3838)</f>
        <v/>
      </c>
      <c r="R3838" s="122" t="str">
        <f t="shared" si="2484"/>
        <v/>
      </c>
      <c r="S3838" s="122" t="str">
        <f>IF(AND(G3838&lt;&gt;0,J3838=1),"замінне значення",R3838)</f>
        <v/>
      </c>
      <c r="T3838" s="122" t="str">
        <f t="shared" si="2485"/>
        <v/>
      </c>
    </row>
    <row r="3839" spans="1:20" outlineLevel="1">
      <c r="A3839" s="161"/>
      <c r="B3839" s="208">
        <v>44714</v>
      </c>
      <c r="C3839" s="96">
        <v>58.5833333333333</v>
      </c>
      <c r="D3839" s="122"/>
      <c r="E3839" s="122" t="str">
        <f t="shared" si="2479"/>
        <v/>
      </c>
      <c r="F3839" s="122"/>
      <c r="G3839" s="122" t="str">
        <f t="shared" si="2480"/>
        <v/>
      </c>
      <c r="H3839" s="122"/>
      <c r="I3839" s="122" t="str">
        <f t="shared" si="2481"/>
        <v/>
      </c>
      <c r="J3839" s="122"/>
      <c r="K3839" s="122" t="str">
        <f t="shared" si="2482"/>
        <v/>
      </c>
      <c r="L3839" s="123" t="str">
        <f>IF(H3839="","чи робить СНВВ?",IF(J3839="","чи роблять агрегати?",IF($J3839=0,"агрегати не працюють",IF(AND($H3839=0,$J3839=1),"СНВВ не працює","OK"))))</f>
        <v>чи робить СНВВ?</v>
      </c>
      <c r="M3839" s="100"/>
      <c r="N3839" s="122" t="str">
        <f>IF(OR(E3839&lt;&gt;0, J3839=0), "",D3839)</f>
        <v/>
      </c>
      <c r="O3839" s="122" t="str">
        <f t="shared" si="2483"/>
        <v/>
      </c>
      <c r="P3839" s="122" t="str">
        <f>IF(AND($E3839&lt;&gt;0,$J3839=1),"замінне значення",O3839)</f>
        <v/>
      </c>
      <c r="Q3839" s="122" t="str">
        <f>IF(OR(G3839&lt;&gt;0, J3839=0), "",F3839)</f>
        <v/>
      </c>
      <c r="R3839" s="122" t="str">
        <f t="shared" si="2484"/>
        <v/>
      </c>
      <c r="S3839" s="122" t="str">
        <f>IF(AND(G3839&lt;&gt;0,J3839=1),"замінне значення",R3839)</f>
        <v/>
      </c>
      <c r="T3839" s="122" t="str">
        <f t="shared" si="2485"/>
        <v/>
      </c>
    </row>
    <row r="3840" spans="1:20" outlineLevel="1">
      <c r="A3840" s="161"/>
      <c r="B3840" s="208">
        <v>44714</v>
      </c>
      <c r="C3840" s="96">
        <v>58.625</v>
      </c>
      <c r="D3840" s="122"/>
      <c r="E3840" s="122" t="str">
        <f t="shared" si="2479"/>
        <v/>
      </c>
      <c r="F3840" s="122"/>
      <c r="G3840" s="122" t="str">
        <f t="shared" si="2480"/>
        <v/>
      </c>
      <c r="H3840" s="122"/>
      <c r="I3840" s="122" t="str">
        <f t="shared" si="2481"/>
        <v/>
      </c>
      <c r="J3840" s="122"/>
      <c r="K3840" s="122" t="str">
        <f t="shared" si="2482"/>
        <v/>
      </c>
      <c r="L3840" s="123" t="str">
        <f>IF(H3840="","чи робить СНВВ?",IF(J3840="","чи роблять агрегати?",IF($J3840=0,"агрегати не працюють",IF(AND($H3840=0,$J3840=1),"СНВВ не працює","OK"))))</f>
        <v>чи робить СНВВ?</v>
      </c>
      <c r="M3840" s="100"/>
      <c r="N3840" s="122" t="str">
        <f>IF(OR(E3840&lt;&gt;0, J3840=0), "",D3840)</f>
        <v/>
      </c>
      <c r="O3840" s="122" t="str">
        <f t="shared" si="2483"/>
        <v/>
      </c>
      <c r="P3840" s="122" t="str">
        <f>IF(AND($E3840&lt;&gt;0,$J3840=1),"замінне значення",O3840)</f>
        <v/>
      </c>
      <c r="Q3840" s="122" t="str">
        <f>IF(OR(G3840&lt;&gt;0, J3840=0), "",F3840)</f>
        <v/>
      </c>
      <c r="R3840" s="122" t="str">
        <f t="shared" si="2484"/>
        <v/>
      </c>
      <c r="S3840" s="122" t="str">
        <f>IF(AND(G3840&lt;&gt;0,J3840=1),"замінне значення",R3840)</f>
        <v/>
      </c>
      <c r="T3840" s="122" t="str">
        <f t="shared" si="2485"/>
        <v/>
      </c>
    </row>
    <row r="3841" spans="1:20" outlineLevel="1">
      <c r="A3841" s="161"/>
      <c r="B3841" s="208">
        <v>44714</v>
      </c>
      <c r="C3841" s="96">
        <v>58.6666666666667</v>
      </c>
      <c r="D3841" s="122"/>
      <c r="E3841" s="122" t="str">
        <f t="shared" si="2479"/>
        <v/>
      </c>
      <c r="F3841" s="122"/>
      <c r="G3841" s="122" t="str">
        <f t="shared" si="2480"/>
        <v/>
      </c>
      <c r="H3841" s="122"/>
      <c r="I3841" s="122" t="str">
        <f t="shared" si="2481"/>
        <v/>
      </c>
      <c r="J3841" s="122"/>
      <c r="K3841" s="122" t="str">
        <f t="shared" si="2482"/>
        <v/>
      </c>
      <c r="L3841" s="123" t="str">
        <f>IF(H3841="","чи робить СНВВ?",IF(J3841="","чи роблять агрегати?",IF($J3841=0,"агрегати не працюють",IF(AND($H3841=0,$J3841=1),"СНВВ не працює","OK"))))</f>
        <v>чи робить СНВВ?</v>
      </c>
      <c r="M3841" s="100"/>
      <c r="N3841" s="122" t="str">
        <f>IF(OR(E3841&lt;&gt;0, J3841=0), "",D3841)</f>
        <v/>
      </c>
      <c r="O3841" s="122" t="str">
        <f t="shared" si="2483"/>
        <v/>
      </c>
      <c r="P3841" s="122" t="str">
        <f>IF(AND($E3841&lt;&gt;0,$J3841=1),"замінне значення",O3841)</f>
        <v/>
      </c>
      <c r="Q3841" s="122" t="str">
        <f>IF(OR(G3841&lt;&gt;0, J3841=0), "",F3841)</f>
        <v/>
      </c>
      <c r="R3841" s="122" t="str">
        <f t="shared" si="2484"/>
        <v/>
      </c>
      <c r="S3841" s="122" t="str">
        <f>IF(AND(G3841&lt;&gt;0,J3841=1),"замінне значення",R3841)</f>
        <v/>
      </c>
      <c r="T3841" s="122" t="str">
        <f t="shared" si="2485"/>
        <v/>
      </c>
    </row>
    <row r="3842" spans="1:20" outlineLevel="1">
      <c r="A3842" s="161"/>
      <c r="B3842" s="208">
        <v>44714</v>
      </c>
      <c r="C3842" s="96">
        <v>58.7083333333333</v>
      </c>
      <c r="D3842" s="122"/>
      <c r="E3842" s="122" t="str">
        <f t="shared" si="2479"/>
        <v/>
      </c>
      <c r="F3842" s="122"/>
      <c r="G3842" s="122" t="str">
        <f t="shared" si="2480"/>
        <v/>
      </c>
      <c r="H3842" s="122"/>
      <c r="I3842" s="122" t="str">
        <f t="shared" si="2481"/>
        <v/>
      </c>
      <c r="J3842" s="122"/>
      <c r="K3842" s="122" t="str">
        <f t="shared" si="2482"/>
        <v/>
      </c>
      <c r="L3842" s="123" t="str">
        <f>IF(H3842="","чи робить СНВВ?",IF(J3842="","чи роблять агрегати?",IF($J3842=0,"агрегати не працюють",IF(AND($H3842=0,$J3842=1),"СНВВ не працює","OK"))))</f>
        <v>чи робить СНВВ?</v>
      </c>
      <c r="M3842" s="100"/>
      <c r="N3842" s="122" t="str">
        <f>IF(OR(E3842&lt;&gt;0, J3842=0), "",D3842)</f>
        <v/>
      </c>
      <c r="O3842" s="122" t="str">
        <f t="shared" si="2483"/>
        <v/>
      </c>
      <c r="P3842" s="122" t="str">
        <f>IF(AND($E3842&lt;&gt;0,$J3842=1),"замінне значення",O3842)</f>
        <v/>
      </c>
      <c r="Q3842" s="122" t="str">
        <f>IF(OR(G3842&lt;&gt;0, J3842=0), "",F3842)</f>
        <v/>
      </c>
      <c r="R3842" s="122" t="str">
        <f t="shared" si="2484"/>
        <v/>
      </c>
      <c r="S3842" s="122" t="str">
        <f>IF(AND(G3842&lt;&gt;0,J3842=1),"замінне значення",R3842)</f>
        <v/>
      </c>
      <c r="T3842" s="122" t="str">
        <f t="shared" si="2485"/>
        <v/>
      </c>
    </row>
    <row r="3843" spans="1:20" outlineLevel="1">
      <c r="A3843" s="161"/>
      <c r="B3843" s="208">
        <v>44714</v>
      </c>
      <c r="C3843" s="96">
        <v>58.75</v>
      </c>
      <c r="D3843" s="122"/>
      <c r="E3843" s="122" t="str">
        <f t="shared" si="2479"/>
        <v/>
      </c>
      <c r="F3843" s="122"/>
      <c r="G3843" s="122" t="str">
        <f t="shared" si="2480"/>
        <v/>
      </c>
      <c r="H3843" s="122"/>
      <c r="I3843" s="122" t="str">
        <f t="shared" si="2481"/>
        <v/>
      </c>
      <c r="J3843" s="122"/>
      <c r="K3843" s="122" t="str">
        <f t="shared" si="2482"/>
        <v/>
      </c>
      <c r="L3843" s="123" t="str">
        <f>IF(H3843="","чи робить СНВВ?",IF(J3843="","чи роблять агрегати?",IF($J3843=0,"агрегати не працюють",IF(AND($H3843=0,$J3843=1),"СНВВ не працює","OK"))))</f>
        <v>чи робить СНВВ?</v>
      </c>
      <c r="M3843" s="100"/>
      <c r="N3843" s="122" t="str">
        <f>IF(OR(E3843&lt;&gt;0, J3843=0), "",D3843)</f>
        <v/>
      </c>
      <c r="O3843" s="122" t="str">
        <f t="shared" si="2483"/>
        <v/>
      </c>
      <c r="P3843" s="122" t="str">
        <f>IF(AND($E3843&lt;&gt;0,$J3843=1),"замінне значення",O3843)</f>
        <v/>
      </c>
      <c r="Q3843" s="122" t="str">
        <f>IF(OR(G3843&lt;&gt;0, J3843=0), "",F3843)</f>
        <v/>
      </c>
      <c r="R3843" s="122" t="str">
        <f t="shared" si="2484"/>
        <v/>
      </c>
      <c r="S3843" s="122" t="str">
        <f>IF(AND(G3843&lt;&gt;0,J3843=1),"замінне значення",R3843)</f>
        <v/>
      </c>
      <c r="T3843" s="122" t="str">
        <f t="shared" si="2485"/>
        <v/>
      </c>
    </row>
    <row r="3844" spans="1:20" outlineLevel="1">
      <c r="A3844" s="161"/>
      <c r="B3844" s="208">
        <v>44714</v>
      </c>
      <c r="C3844" s="96">
        <v>58.7916666666667</v>
      </c>
      <c r="D3844" s="122"/>
      <c r="E3844" s="122" t="str">
        <f t="shared" si="2479"/>
        <v/>
      </c>
      <c r="F3844" s="122"/>
      <c r="G3844" s="122" t="str">
        <f t="shared" si="2480"/>
        <v/>
      </c>
      <c r="H3844" s="122"/>
      <c r="I3844" s="122" t="str">
        <f t="shared" si="2481"/>
        <v/>
      </c>
      <c r="J3844" s="122"/>
      <c r="K3844" s="122" t="str">
        <f t="shared" si="2482"/>
        <v/>
      </c>
      <c r="L3844" s="123" t="str">
        <f>IF(H3844="","чи робить СНВВ?",IF(J3844="","чи роблять агрегати?",IF($J3844=0,"агрегати не працюють",IF(AND($H3844=0,$J3844=1),"СНВВ не працює","OK"))))</f>
        <v>чи робить СНВВ?</v>
      </c>
      <c r="M3844" s="100"/>
      <c r="N3844" s="122" t="str">
        <f>IF(OR(E3844&lt;&gt;0, J3844=0), "",D3844)</f>
        <v/>
      </c>
      <c r="O3844" s="122" t="str">
        <f t="shared" si="2483"/>
        <v/>
      </c>
      <c r="P3844" s="122" t="str">
        <f>IF(AND($E3844&lt;&gt;0,$J3844=1),"замінне значення",O3844)</f>
        <v/>
      </c>
      <c r="Q3844" s="122" t="str">
        <f>IF(OR(G3844&lt;&gt;0, J3844=0), "",F3844)</f>
        <v/>
      </c>
      <c r="R3844" s="122" t="str">
        <f t="shared" si="2484"/>
        <v/>
      </c>
      <c r="S3844" s="122" t="str">
        <f>IF(AND(G3844&lt;&gt;0,J3844=1),"замінне значення",R3844)</f>
        <v/>
      </c>
      <c r="T3844" s="122" t="str">
        <f t="shared" si="2485"/>
        <v/>
      </c>
    </row>
    <row r="3845" spans="1:20" outlineLevel="1">
      <c r="A3845" s="161"/>
      <c r="B3845" s="208">
        <v>44714</v>
      </c>
      <c r="C3845" s="96">
        <v>58.8333333333333</v>
      </c>
      <c r="D3845" s="122"/>
      <c r="E3845" s="122" t="str">
        <f t="shared" si="2479"/>
        <v/>
      </c>
      <c r="F3845" s="122"/>
      <c r="G3845" s="122" t="str">
        <f t="shared" si="2480"/>
        <v/>
      </c>
      <c r="H3845" s="122"/>
      <c r="I3845" s="122" t="str">
        <f t="shared" si="2481"/>
        <v/>
      </c>
      <c r="J3845" s="122"/>
      <c r="K3845" s="122" t="str">
        <f t="shared" si="2482"/>
        <v/>
      </c>
      <c r="L3845" s="123" t="str">
        <f>IF(H3845="","чи робить СНВВ?",IF(J3845="","чи роблять агрегати?",IF($J3845=0,"агрегати не працюють",IF(AND($H3845=0,$J3845=1),"СНВВ не працює","OK"))))</f>
        <v>чи робить СНВВ?</v>
      </c>
      <c r="M3845" s="100"/>
      <c r="N3845" s="122" t="str">
        <f>IF(OR(E3845&lt;&gt;0, J3845=0), "",D3845)</f>
        <v/>
      </c>
      <c r="O3845" s="122" t="str">
        <f t="shared" si="2483"/>
        <v/>
      </c>
      <c r="P3845" s="122" t="str">
        <f>IF(AND($E3845&lt;&gt;0,$J3845=1),"замінне значення",O3845)</f>
        <v/>
      </c>
      <c r="Q3845" s="122" t="str">
        <f>IF(OR(G3845&lt;&gt;0, J3845=0), "",F3845)</f>
        <v/>
      </c>
      <c r="R3845" s="122" t="str">
        <f t="shared" si="2484"/>
        <v/>
      </c>
      <c r="S3845" s="122" t="str">
        <f>IF(AND(G3845&lt;&gt;0,J3845=1),"замінне значення",R3845)</f>
        <v/>
      </c>
      <c r="T3845" s="122" t="str">
        <f t="shared" si="2485"/>
        <v/>
      </c>
    </row>
    <row r="3846" spans="1:20" outlineLevel="1">
      <c r="A3846" s="161"/>
      <c r="B3846" s="208">
        <v>44714</v>
      </c>
      <c r="C3846" s="96">
        <v>58.875</v>
      </c>
      <c r="D3846" s="122"/>
      <c r="E3846" s="122" t="str">
        <f t="shared" si="2479"/>
        <v/>
      </c>
      <c r="F3846" s="122"/>
      <c r="G3846" s="122" t="str">
        <f t="shared" si="2480"/>
        <v/>
      </c>
      <c r="H3846" s="122"/>
      <c r="I3846" s="122" t="str">
        <f t="shared" si="2481"/>
        <v/>
      </c>
      <c r="J3846" s="122"/>
      <c r="K3846" s="122" t="str">
        <f t="shared" si="2482"/>
        <v/>
      </c>
      <c r="L3846" s="123" t="str">
        <f>IF(H3846="","чи робить СНВВ?",IF(J3846="","чи роблять агрегати?",IF($J3846=0,"агрегати не працюють",IF(AND($H3846=0,$J3846=1),"СНВВ не працює","OK"))))</f>
        <v>чи робить СНВВ?</v>
      </c>
      <c r="M3846" s="100"/>
      <c r="N3846" s="122" t="str">
        <f>IF(OR(E3846&lt;&gt;0, J3846=0), "",D3846)</f>
        <v/>
      </c>
      <c r="O3846" s="122" t="str">
        <f t="shared" si="2483"/>
        <v/>
      </c>
      <c r="P3846" s="122" t="str">
        <f>IF(AND($E3846&lt;&gt;0,$J3846=1),"замінне значення",O3846)</f>
        <v/>
      </c>
      <c r="Q3846" s="122" t="str">
        <f>IF(OR(G3846&lt;&gt;0, J3846=0), "",F3846)</f>
        <v/>
      </c>
      <c r="R3846" s="122" t="str">
        <f t="shared" si="2484"/>
        <v/>
      </c>
      <c r="S3846" s="122" t="str">
        <f>IF(AND(G3846&lt;&gt;0,J3846=1),"замінне значення",R3846)</f>
        <v/>
      </c>
      <c r="T3846" s="122" t="str">
        <f t="shared" si="2485"/>
        <v/>
      </c>
    </row>
    <row r="3847" spans="1:20" outlineLevel="1">
      <c r="A3847" s="161"/>
      <c r="B3847" s="208">
        <v>44714</v>
      </c>
      <c r="C3847" s="96">
        <v>58.9166666666667</v>
      </c>
      <c r="D3847" s="122"/>
      <c r="E3847" s="122" t="str">
        <f t="shared" si="2479"/>
        <v/>
      </c>
      <c r="F3847" s="122"/>
      <c r="G3847" s="122" t="str">
        <f t="shared" si="2480"/>
        <v/>
      </c>
      <c r="H3847" s="122"/>
      <c r="I3847" s="122" t="str">
        <f t="shared" si="2481"/>
        <v/>
      </c>
      <c r="J3847" s="122"/>
      <c r="K3847" s="122" t="str">
        <f t="shared" si="2482"/>
        <v/>
      </c>
      <c r="L3847" s="123" t="str">
        <f>IF(H3847="","чи робить СНВВ?",IF(J3847="","чи роблять агрегати?",IF($J3847=0,"агрегати не працюють",IF(AND($H3847=0,$J3847=1),"СНВВ не працює","OK"))))</f>
        <v>чи робить СНВВ?</v>
      </c>
      <c r="M3847" s="100"/>
      <c r="N3847" s="122" t="str">
        <f>IF(OR(E3847&lt;&gt;0, J3847=0), "",D3847)</f>
        <v/>
      </c>
      <c r="O3847" s="122" t="str">
        <f t="shared" si="2483"/>
        <v/>
      </c>
      <c r="P3847" s="122" t="str">
        <f>IF(AND($E3847&lt;&gt;0,$J3847=1),"замінне значення",O3847)</f>
        <v/>
      </c>
      <c r="Q3847" s="122" t="str">
        <f>IF(OR(G3847&lt;&gt;0, J3847=0), "",F3847)</f>
        <v/>
      </c>
      <c r="R3847" s="122" t="str">
        <f t="shared" si="2484"/>
        <v/>
      </c>
      <c r="S3847" s="122" t="str">
        <f>IF(AND(G3847&lt;&gt;0,J3847=1),"замінне значення",R3847)</f>
        <v/>
      </c>
      <c r="T3847" s="122" t="str">
        <f t="shared" si="2485"/>
        <v/>
      </c>
    </row>
    <row r="3848" spans="1:20" outlineLevel="1">
      <c r="A3848" s="161"/>
      <c r="B3848" s="208">
        <v>44714</v>
      </c>
      <c r="C3848" s="96">
        <v>58.9583333333333</v>
      </c>
      <c r="D3848" s="122"/>
      <c r="E3848" s="122" t="str">
        <f t="shared" si="2479"/>
        <v/>
      </c>
      <c r="F3848" s="122"/>
      <c r="G3848" s="122" t="str">
        <f t="shared" si="2480"/>
        <v/>
      </c>
      <c r="H3848" s="122"/>
      <c r="I3848" s="122" t="str">
        <f t="shared" si="2481"/>
        <v/>
      </c>
      <c r="J3848" s="122"/>
      <c r="K3848" s="122" t="str">
        <f t="shared" si="2482"/>
        <v/>
      </c>
      <c r="L3848" s="123" t="str">
        <f>IF(H3848="","чи робить СНВВ?",IF(J3848="","чи роблять агрегати?",IF($J3848=0,"агрегати не працюють",IF(AND($H3848=0,$J3848=1),"СНВВ не працює","OK"))))</f>
        <v>чи робить СНВВ?</v>
      </c>
      <c r="M3848" s="100"/>
      <c r="N3848" s="122" t="str">
        <f>IF(OR(E3848&lt;&gt;0, J3848=0), "",D3848)</f>
        <v/>
      </c>
      <c r="O3848" s="122" t="str">
        <f t="shared" si="2483"/>
        <v/>
      </c>
      <c r="P3848" s="122" t="str">
        <f>IF(AND($E3848&lt;&gt;0,$J3848=1),"замінне значення",O3848)</f>
        <v/>
      </c>
      <c r="Q3848" s="122" t="str">
        <f>IF(OR(G3848&lt;&gt;0, J3848=0), "",F3848)</f>
        <v/>
      </c>
      <c r="R3848" s="122" t="str">
        <f t="shared" si="2484"/>
        <v/>
      </c>
      <c r="S3848" s="122" t="str">
        <f>IF(AND(G3848&lt;&gt;0,J3848=1),"замінне значення",R3848)</f>
        <v/>
      </c>
      <c r="T3848" s="122" t="str">
        <f t="shared" si="2485"/>
        <v/>
      </c>
    </row>
    <row r="3849" spans="1:20">
      <c r="A3849" s="204"/>
      <c r="B3849" s="159" t="s">
        <v>239</v>
      </c>
      <c r="C3849" s="159"/>
      <c r="D3849" s="103">
        <f t="shared" ref="D3849" si="2486">SUM(D3825:D3848)</f>
        <v>0</v>
      </c>
      <c r="E3849" s="104">
        <f t="shared" ref="E3849" si="2487">COUNTIF(E3825:E3848,"&gt;0")</f>
        <v>0</v>
      </c>
      <c r="F3849" s="103">
        <f t="shared" ref="F3849" si="2488">SUM(F3825:F3848)</f>
        <v>0</v>
      </c>
      <c r="G3849" s="104">
        <f t="shared" ref="G3849" si="2489">COUNTIF(G3825:G3848,"&gt;0")</f>
        <v>0</v>
      </c>
      <c r="H3849" s="103">
        <f t="shared" ref="H3849" si="2490">SUM(H3825:H3848)</f>
        <v>0</v>
      </c>
      <c r="I3849" s="104">
        <f t="shared" ref="I3849" si="2491">COUNTIF(I3825:I3848,"&gt;0")</f>
        <v>0</v>
      </c>
      <c r="J3849" s="103">
        <f t="shared" ref="J3849" si="2492">SUM(J3825:J3848)</f>
        <v>0</v>
      </c>
      <c r="K3849" s="104">
        <f t="shared" ref="K3849" si="2493">COUNTIF(K3825:K3848,"&gt;0")</f>
        <v>0</v>
      </c>
      <c r="L3849" s="104">
        <f t="shared" ref="L3849" si="2494">COUNTIF(L3825:L3848,"СНВВ не працює")</f>
        <v>0</v>
      </c>
      <c r="M3849" s="100"/>
      <c r="N3849" s="103">
        <f t="shared" si="2477"/>
        <v>0</v>
      </c>
      <c r="O3849" s="103">
        <f t="shared" ref="O3849:T3849" si="2495">SUM(O3825:O3848)</f>
        <v>0</v>
      </c>
      <c r="P3849" s="103">
        <f t="shared" si="2495"/>
        <v>0</v>
      </c>
      <c r="Q3849" s="103">
        <f t="shared" si="2495"/>
        <v>0</v>
      </c>
      <c r="R3849" s="103">
        <f t="shared" si="2495"/>
        <v>0</v>
      </c>
      <c r="S3849" s="103">
        <f t="shared" si="2495"/>
        <v>0</v>
      </c>
      <c r="T3849" s="103">
        <f t="shared" si="2495"/>
        <v>0</v>
      </c>
    </row>
    <row r="3850" spans="1:20" ht="15.75" customHeight="1" outlineLevel="1">
      <c r="A3850" s="160">
        <v>44715</v>
      </c>
      <c r="B3850" s="208">
        <v>44715</v>
      </c>
      <c r="C3850" s="96">
        <v>59</v>
      </c>
      <c r="D3850" s="122"/>
      <c r="E3850" s="122" t="str">
        <f t="shared" ref="E3850:E3873" si="2496">IF(D3850="","",IF(D3850&lt;1,1,0))</f>
        <v/>
      </c>
      <c r="F3850" s="122"/>
      <c r="G3850" s="122" t="str">
        <f t="shared" ref="G3850:G3873" si="2497">IF(F3850="","",IF(F3850&lt;1,1,0))</f>
        <v/>
      </c>
      <c r="H3850" s="122"/>
      <c r="I3850" s="122" t="str">
        <f t="shared" ref="I3850:I3873" si="2498">IF(H3850="","",IF(H3850&lt;1,1,0))</f>
        <v/>
      </c>
      <c r="J3850" s="122"/>
      <c r="K3850" s="122" t="str">
        <f t="shared" ref="K3850:K3873" si="2499">IF(J3850="","",IF(J3850&lt;1,1,0))</f>
        <v/>
      </c>
      <c r="L3850" s="123" t="str">
        <f>IF(H3850="","чи робить СНВВ?",IF(J3850="","чи роблять агрегати?",IF($J3850=0,"агрегати не працюють",IF(AND($H3850=0,$J3850=1),"СНВВ не працює","OK"))))</f>
        <v>чи робить СНВВ?</v>
      </c>
      <c r="M3850" s="100"/>
      <c r="N3850" s="122" t="str">
        <f>IF(OR(E3850&lt;&gt;0, J3850=0), "",D3850)</f>
        <v/>
      </c>
      <c r="O3850" s="122" t="str">
        <f t="shared" ref="O3850:O3873" si="2500">IF(Q3850="", "",(N3850*$O$3+$O$4))</f>
        <v/>
      </c>
      <c r="P3850" s="122" t="str">
        <f>IF(AND($E3850&lt;&gt;0,$J3850=1),"замінне значення",O3850)</f>
        <v/>
      </c>
      <c r="Q3850" s="122" t="str">
        <f>IF(OR(G3850&lt;&gt;0, J3850=0), "",F3850)</f>
        <v/>
      </c>
      <c r="R3850" s="122" t="str">
        <f t="shared" ref="R3850:R3913" si="2501">IF(Q3850="", "",(Q3850*$Q$3+$Q$4))</f>
        <v/>
      </c>
      <c r="S3850" s="122" t="str">
        <f>IF(AND(G3850&lt;&gt;0,J3850=1),"замінне значення",R3850)</f>
        <v/>
      </c>
      <c r="T3850" s="122" t="str">
        <f t="shared" ref="T3850:T3913" si="2502">IFERROR(P3850*S3850,"")</f>
        <v/>
      </c>
    </row>
    <row r="3851" spans="1:20" outlineLevel="1">
      <c r="A3851" s="161"/>
      <c r="B3851" s="208">
        <v>44715</v>
      </c>
      <c r="C3851" s="96">
        <v>59.0416666666667</v>
      </c>
      <c r="D3851" s="122"/>
      <c r="E3851" s="122" t="str">
        <f t="shared" si="2496"/>
        <v/>
      </c>
      <c r="F3851" s="122"/>
      <c r="G3851" s="122" t="str">
        <f t="shared" si="2497"/>
        <v/>
      </c>
      <c r="H3851" s="122"/>
      <c r="I3851" s="122" t="str">
        <f t="shared" si="2498"/>
        <v/>
      </c>
      <c r="J3851" s="122"/>
      <c r="K3851" s="122" t="str">
        <f t="shared" si="2499"/>
        <v/>
      </c>
      <c r="L3851" s="123" t="str">
        <f>IF(H3851="","чи робить СНВВ?",IF(J3851="","чи роблять агрегати?",IF($J3851=0,"агрегати не працюють",IF(AND($H3851=0,$J3851=1),"СНВВ не працює","OK"))))</f>
        <v>чи робить СНВВ?</v>
      </c>
      <c r="M3851" s="100"/>
      <c r="N3851" s="122" t="str">
        <f>IF(OR(E3851&lt;&gt;0, J3851=0), "",D3851)</f>
        <v/>
      </c>
      <c r="O3851" s="122" t="str">
        <f t="shared" si="2500"/>
        <v/>
      </c>
      <c r="P3851" s="122" t="str">
        <f>IF(AND($E3851&lt;&gt;0,$J3851=1),"замінне значення",O3851)</f>
        <v/>
      </c>
      <c r="Q3851" s="122" t="str">
        <f>IF(OR(G3851&lt;&gt;0, J3851=0), "",F3851)</f>
        <v/>
      </c>
      <c r="R3851" s="122" t="str">
        <f t="shared" si="2501"/>
        <v/>
      </c>
      <c r="S3851" s="122" t="str">
        <f>IF(AND(G3851&lt;&gt;0,J3851=1),"замінне значення",R3851)</f>
        <v/>
      </c>
      <c r="T3851" s="122" t="str">
        <f t="shared" si="2502"/>
        <v/>
      </c>
    </row>
    <row r="3852" spans="1:20" outlineLevel="1">
      <c r="A3852" s="161"/>
      <c r="B3852" s="208">
        <v>44715</v>
      </c>
      <c r="C3852" s="96">
        <v>59.0833333333333</v>
      </c>
      <c r="D3852" s="122"/>
      <c r="E3852" s="122" t="str">
        <f t="shared" si="2496"/>
        <v/>
      </c>
      <c r="F3852" s="122"/>
      <c r="G3852" s="122" t="str">
        <f t="shared" si="2497"/>
        <v/>
      </c>
      <c r="H3852" s="122"/>
      <c r="I3852" s="122" t="str">
        <f t="shared" si="2498"/>
        <v/>
      </c>
      <c r="J3852" s="122"/>
      <c r="K3852" s="122" t="str">
        <f t="shared" si="2499"/>
        <v/>
      </c>
      <c r="L3852" s="123" t="str">
        <f>IF(H3852="","чи робить СНВВ?",IF(J3852="","чи роблять агрегати?",IF($J3852=0,"агрегати не працюють",IF(AND($H3852=0,$J3852=1),"СНВВ не працює","OK"))))</f>
        <v>чи робить СНВВ?</v>
      </c>
      <c r="M3852" s="100"/>
      <c r="N3852" s="122" t="str">
        <f>IF(OR(E3852&lt;&gt;0, J3852=0), "",D3852)</f>
        <v/>
      </c>
      <c r="O3852" s="122" t="str">
        <f t="shared" si="2500"/>
        <v/>
      </c>
      <c r="P3852" s="122" t="str">
        <f>IF(AND($E3852&lt;&gt;0,$J3852=1),"замінне значення",O3852)</f>
        <v/>
      </c>
      <c r="Q3852" s="122" t="str">
        <f>IF(OR(G3852&lt;&gt;0, J3852=0), "",F3852)</f>
        <v/>
      </c>
      <c r="R3852" s="122" t="str">
        <f t="shared" si="2501"/>
        <v/>
      </c>
      <c r="S3852" s="122" t="str">
        <f>IF(AND(G3852&lt;&gt;0,J3852=1),"замінне значення",R3852)</f>
        <v/>
      </c>
      <c r="T3852" s="122" t="str">
        <f t="shared" si="2502"/>
        <v/>
      </c>
    </row>
    <row r="3853" spans="1:20" outlineLevel="1">
      <c r="A3853" s="161"/>
      <c r="B3853" s="208">
        <v>44715</v>
      </c>
      <c r="C3853" s="96">
        <v>59.125</v>
      </c>
      <c r="D3853" s="122"/>
      <c r="E3853" s="122" t="str">
        <f t="shared" si="2496"/>
        <v/>
      </c>
      <c r="F3853" s="122"/>
      <c r="G3853" s="122" t="str">
        <f t="shared" si="2497"/>
        <v/>
      </c>
      <c r="H3853" s="122"/>
      <c r="I3853" s="122" t="str">
        <f t="shared" si="2498"/>
        <v/>
      </c>
      <c r="J3853" s="122"/>
      <c r="K3853" s="122" t="str">
        <f t="shared" si="2499"/>
        <v/>
      </c>
      <c r="L3853" s="123" t="str">
        <f>IF(H3853="","чи робить СНВВ?",IF(J3853="","чи роблять агрегати?",IF($J3853=0,"агрегати не працюють",IF(AND($H3853=0,$J3853=1),"СНВВ не працює","OK"))))</f>
        <v>чи робить СНВВ?</v>
      </c>
      <c r="M3853" s="100"/>
      <c r="N3853" s="122" t="str">
        <f>IF(OR(E3853&lt;&gt;0, J3853=0), "",D3853)</f>
        <v/>
      </c>
      <c r="O3853" s="122" t="str">
        <f t="shared" si="2500"/>
        <v/>
      </c>
      <c r="P3853" s="122" t="str">
        <f>IF(AND($E3853&lt;&gt;0,$J3853=1),"замінне значення",O3853)</f>
        <v/>
      </c>
      <c r="Q3853" s="122" t="str">
        <f>IF(OR(G3853&lt;&gt;0, J3853=0), "",F3853)</f>
        <v/>
      </c>
      <c r="R3853" s="122" t="str">
        <f t="shared" si="2501"/>
        <v/>
      </c>
      <c r="S3853" s="122" t="str">
        <f>IF(AND(G3853&lt;&gt;0,J3853=1),"замінне значення",R3853)</f>
        <v/>
      </c>
      <c r="T3853" s="122" t="str">
        <f t="shared" si="2502"/>
        <v/>
      </c>
    </row>
    <row r="3854" spans="1:20" outlineLevel="1">
      <c r="A3854" s="161"/>
      <c r="B3854" s="208">
        <v>44715</v>
      </c>
      <c r="C3854" s="96">
        <v>59.1666666666667</v>
      </c>
      <c r="D3854" s="122"/>
      <c r="E3854" s="122" t="str">
        <f t="shared" si="2496"/>
        <v/>
      </c>
      <c r="F3854" s="122"/>
      <c r="G3854" s="122" t="str">
        <f t="shared" si="2497"/>
        <v/>
      </c>
      <c r="H3854" s="122"/>
      <c r="I3854" s="122" t="str">
        <f t="shared" si="2498"/>
        <v/>
      </c>
      <c r="J3854" s="122"/>
      <c r="K3854" s="122" t="str">
        <f t="shared" si="2499"/>
        <v/>
      </c>
      <c r="L3854" s="123" t="str">
        <f>IF(H3854="","чи робить СНВВ?",IF(J3854="","чи роблять агрегати?",IF($J3854=0,"агрегати не працюють",IF(AND($H3854=0,$J3854=1),"СНВВ не працює","OK"))))</f>
        <v>чи робить СНВВ?</v>
      </c>
      <c r="M3854" s="100"/>
      <c r="N3854" s="122" t="str">
        <f>IF(OR(E3854&lt;&gt;0, J3854=0), "",D3854)</f>
        <v/>
      </c>
      <c r="O3854" s="122" t="str">
        <f t="shared" si="2500"/>
        <v/>
      </c>
      <c r="P3854" s="122" t="str">
        <f>IF(AND($E3854&lt;&gt;0,$J3854=1),"замінне значення",O3854)</f>
        <v/>
      </c>
      <c r="Q3854" s="122" t="str">
        <f>IF(OR(G3854&lt;&gt;0, J3854=0), "",F3854)</f>
        <v/>
      </c>
      <c r="R3854" s="122" t="str">
        <f t="shared" si="2501"/>
        <v/>
      </c>
      <c r="S3854" s="122" t="str">
        <f>IF(AND(G3854&lt;&gt;0,J3854=1),"замінне значення",R3854)</f>
        <v/>
      </c>
      <c r="T3854" s="122" t="str">
        <f t="shared" si="2502"/>
        <v/>
      </c>
    </row>
    <row r="3855" spans="1:20" outlineLevel="1">
      <c r="A3855" s="161"/>
      <c r="B3855" s="208">
        <v>44715</v>
      </c>
      <c r="C3855" s="96">
        <v>59.2083333333333</v>
      </c>
      <c r="D3855" s="122"/>
      <c r="E3855" s="122" t="str">
        <f t="shared" si="2496"/>
        <v/>
      </c>
      <c r="F3855" s="122"/>
      <c r="G3855" s="122" t="str">
        <f t="shared" si="2497"/>
        <v/>
      </c>
      <c r="H3855" s="122"/>
      <c r="I3855" s="122" t="str">
        <f t="shared" si="2498"/>
        <v/>
      </c>
      <c r="J3855" s="122"/>
      <c r="K3855" s="122" t="str">
        <f t="shared" si="2499"/>
        <v/>
      </c>
      <c r="L3855" s="123" t="str">
        <f>IF(H3855="","чи робить СНВВ?",IF(J3855="","чи роблять агрегати?",IF($J3855=0,"агрегати не працюють",IF(AND($H3855=0,$J3855=1),"СНВВ не працює","OK"))))</f>
        <v>чи робить СНВВ?</v>
      </c>
      <c r="M3855" s="100"/>
      <c r="N3855" s="122" t="str">
        <f>IF(OR(E3855&lt;&gt;0, J3855=0), "",D3855)</f>
        <v/>
      </c>
      <c r="O3855" s="122" t="str">
        <f t="shared" si="2500"/>
        <v/>
      </c>
      <c r="P3855" s="122" t="str">
        <f>IF(AND($E3855&lt;&gt;0,$J3855=1),"замінне значення",O3855)</f>
        <v/>
      </c>
      <c r="Q3855" s="122" t="str">
        <f>IF(OR(G3855&lt;&gt;0, J3855=0), "",F3855)</f>
        <v/>
      </c>
      <c r="R3855" s="122" t="str">
        <f t="shared" si="2501"/>
        <v/>
      </c>
      <c r="S3855" s="122" t="str">
        <f>IF(AND(G3855&lt;&gt;0,J3855=1),"замінне значення",R3855)</f>
        <v/>
      </c>
      <c r="T3855" s="122" t="str">
        <f t="shared" si="2502"/>
        <v/>
      </c>
    </row>
    <row r="3856" spans="1:20" outlineLevel="1">
      <c r="A3856" s="161"/>
      <c r="B3856" s="208">
        <v>44715</v>
      </c>
      <c r="C3856" s="96">
        <v>59.25</v>
      </c>
      <c r="D3856" s="122"/>
      <c r="E3856" s="122" t="str">
        <f t="shared" si="2496"/>
        <v/>
      </c>
      <c r="F3856" s="122"/>
      <c r="G3856" s="122" t="str">
        <f t="shared" si="2497"/>
        <v/>
      </c>
      <c r="H3856" s="122"/>
      <c r="I3856" s="122" t="str">
        <f t="shared" si="2498"/>
        <v/>
      </c>
      <c r="J3856" s="122"/>
      <c r="K3856" s="122" t="str">
        <f t="shared" si="2499"/>
        <v/>
      </c>
      <c r="L3856" s="123" t="str">
        <f>IF(H3856="","чи робить СНВВ?",IF(J3856="","чи роблять агрегати?",IF($J3856=0,"агрегати не працюють",IF(AND($H3856=0,$J3856=1),"СНВВ не працює","OK"))))</f>
        <v>чи робить СНВВ?</v>
      </c>
      <c r="M3856" s="100"/>
      <c r="N3856" s="122" t="str">
        <f>IF(OR(E3856&lt;&gt;0, J3856=0), "",D3856)</f>
        <v/>
      </c>
      <c r="O3856" s="122" t="str">
        <f t="shared" si="2500"/>
        <v/>
      </c>
      <c r="P3856" s="122" t="str">
        <f>IF(AND($E3856&lt;&gt;0,$J3856=1),"замінне значення",O3856)</f>
        <v/>
      </c>
      <c r="Q3856" s="122" t="str">
        <f>IF(OR(G3856&lt;&gt;0, J3856=0), "",F3856)</f>
        <v/>
      </c>
      <c r="R3856" s="122" t="str">
        <f t="shared" si="2501"/>
        <v/>
      </c>
      <c r="S3856" s="122" t="str">
        <f>IF(AND(G3856&lt;&gt;0,J3856=1),"замінне значення",R3856)</f>
        <v/>
      </c>
      <c r="T3856" s="122" t="str">
        <f t="shared" si="2502"/>
        <v/>
      </c>
    </row>
    <row r="3857" spans="1:20" outlineLevel="1">
      <c r="A3857" s="161"/>
      <c r="B3857" s="208">
        <v>44715</v>
      </c>
      <c r="C3857" s="96">
        <v>59.2916666666667</v>
      </c>
      <c r="D3857" s="122"/>
      <c r="E3857" s="122" t="str">
        <f t="shared" si="2496"/>
        <v/>
      </c>
      <c r="F3857" s="122"/>
      <c r="G3857" s="122" t="str">
        <f t="shared" si="2497"/>
        <v/>
      </c>
      <c r="H3857" s="122"/>
      <c r="I3857" s="122" t="str">
        <f t="shared" si="2498"/>
        <v/>
      </c>
      <c r="J3857" s="122"/>
      <c r="K3857" s="122" t="str">
        <f t="shared" si="2499"/>
        <v/>
      </c>
      <c r="L3857" s="123" t="str">
        <f>IF(H3857="","чи робить СНВВ?",IF(J3857="","чи роблять агрегати?",IF($J3857=0,"агрегати не працюють",IF(AND($H3857=0,$J3857=1),"СНВВ не працює","OK"))))</f>
        <v>чи робить СНВВ?</v>
      </c>
      <c r="M3857" s="100"/>
      <c r="N3857" s="122" t="str">
        <f>IF(OR(E3857&lt;&gt;0, J3857=0), "",D3857)</f>
        <v/>
      </c>
      <c r="O3857" s="122" t="str">
        <f t="shared" si="2500"/>
        <v/>
      </c>
      <c r="P3857" s="122" t="str">
        <f>IF(AND($E3857&lt;&gt;0,$J3857=1),"замінне значення",O3857)</f>
        <v/>
      </c>
      <c r="Q3857" s="122" t="str">
        <f>IF(OR(G3857&lt;&gt;0, J3857=0), "",F3857)</f>
        <v/>
      </c>
      <c r="R3857" s="122" t="str">
        <f t="shared" si="2501"/>
        <v/>
      </c>
      <c r="S3857" s="122" t="str">
        <f>IF(AND(G3857&lt;&gt;0,J3857=1),"замінне значення",R3857)</f>
        <v/>
      </c>
      <c r="T3857" s="122" t="str">
        <f t="shared" si="2502"/>
        <v/>
      </c>
    </row>
    <row r="3858" spans="1:20" outlineLevel="1">
      <c r="A3858" s="161"/>
      <c r="B3858" s="208">
        <v>44715</v>
      </c>
      <c r="C3858" s="96">
        <v>59.3333333333333</v>
      </c>
      <c r="D3858" s="122"/>
      <c r="E3858" s="122" t="str">
        <f t="shared" si="2496"/>
        <v/>
      </c>
      <c r="F3858" s="122"/>
      <c r="G3858" s="122" t="str">
        <f t="shared" si="2497"/>
        <v/>
      </c>
      <c r="H3858" s="122"/>
      <c r="I3858" s="122" t="str">
        <f t="shared" si="2498"/>
        <v/>
      </c>
      <c r="J3858" s="122"/>
      <c r="K3858" s="122" t="str">
        <f t="shared" si="2499"/>
        <v/>
      </c>
      <c r="L3858" s="123" t="str">
        <f>IF(H3858="","чи робить СНВВ?",IF(J3858="","чи роблять агрегати?",IF($J3858=0,"агрегати не працюють",IF(AND($H3858=0,$J3858=1),"СНВВ не працює","OK"))))</f>
        <v>чи робить СНВВ?</v>
      </c>
      <c r="M3858" s="100"/>
      <c r="N3858" s="122" t="str">
        <f>IF(OR(E3858&lt;&gt;0, J3858=0), "",D3858)</f>
        <v/>
      </c>
      <c r="O3858" s="122" t="str">
        <f t="shared" si="2500"/>
        <v/>
      </c>
      <c r="P3858" s="122" t="str">
        <f>IF(AND($E3858&lt;&gt;0,$J3858=1),"замінне значення",O3858)</f>
        <v/>
      </c>
      <c r="Q3858" s="122" t="str">
        <f>IF(OR(G3858&lt;&gt;0, J3858=0), "",F3858)</f>
        <v/>
      </c>
      <c r="R3858" s="122" t="str">
        <f t="shared" si="2501"/>
        <v/>
      </c>
      <c r="S3858" s="122" t="str">
        <f>IF(AND(G3858&lt;&gt;0,J3858=1),"замінне значення",R3858)</f>
        <v/>
      </c>
      <c r="T3858" s="122" t="str">
        <f t="shared" si="2502"/>
        <v/>
      </c>
    </row>
    <row r="3859" spans="1:20" outlineLevel="1">
      <c r="A3859" s="161"/>
      <c r="B3859" s="208">
        <v>44715</v>
      </c>
      <c r="C3859" s="96">
        <v>59.375</v>
      </c>
      <c r="D3859" s="122"/>
      <c r="E3859" s="122" t="str">
        <f t="shared" si="2496"/>
        <v/>
      </c>
      <c r="F3859" s="122"/>
      <c r="G3859" s="122" t="str">
        <f t="shared" si="2497"/>
        <v/>
      </c>
      <c r="H3859" s="122"/>
      <c r="I3859" s="122" t="str">
        <f t="shared" si="2498"/>
        <v/>
      </c>
      <c r="J3859" s="122"/>
      <c r="K3859" s="122" t="str">
        <f t="shared" si="2499"/>
        <v/>
      </c>
      <c r="L3859" s="123" t="str">
        <f>IF(H3859="","чи робить СНВВ?",IF(J3859="","чи роблять агрегати?",IF($J3859=0,"агрегати не працюють",IF(AND($H3859=0,$J3859=1),"СНВВ не працює","OK"))))</f>
        <v>чи робить СНВВ?</v>
      </c>
      <c r="M3859" s="100"/>
      <c r="N3859" s="122" t="str">
        <f>IF(OR(E3859&lt;&gt;0, J3859=0), "",D3859)</f>
        <v/>
      </c>
      <c r="O3859" s="122" t="str">
        <f t="shared" si="2500"/>
        <v/>
      </c>
      <c r="P3859" s="122" t="str">
        <f>IF(AND($E3859&lt;&gt;0,$J3859=1),"замінне значення",O3859)</f>
        <v/>
      </c>
      <c r="Q3859" s="122" t="str">
        <f>IF(OR(G3859&lt;&gt;0, J3859=0), "",F3859)</f>
        <v/>
      </c>
      <c r="R3859" s="122" t="str">
        <f t="shared" si="2501"/>
        <v/>
      </c>
      <c r="S3859" s="122" t="str">
        <f>IF(AND(G3859&lt;&gt;0,J3859=1),"замінне значення",R3859)</f>
        <v/>
      </c>
      <c r="T3859" s="122" t="str">
        <f t="shared" si="2502"/>
        <v/>
      </c>
    </row>
    <row r="3860" spans="1:20" outlineLevel="1">
      <c r="A3860" s="161"/>
      <c r="B3860" s="208">
        <v>44715</v>
      </c>
      <c r="C3860" s="96">
        <v>59.4166666666667</v>
      </c>
      <c r="D3860" s="122"/>
      <c r="E3860" s="122" t="str">
        <f t="shared" si="2496"/>
        <v/>
      </c>
      <c r="F3860" s="122"/>
      <c r="G3860" s="122" t="str">
        <f t="shared" si="2497"/>
        <v/>
      </c>
      <c r="H3860" s="122"/>
      <c r="I3860" s="122" t="str">
        <f t="shared" si="2498"/>
        <v/>
      </c>
      <c r="J3860" s="122"/>
      <c r="K3860" s="122" t="str">
        <f t="shared" si="2499"/>
        <v/>
      </c>
      <c r="L3860" s="123" t="str">
        <f>IF(H3860="","чи робить СНВВ?",IF(J3860="","чи роблять агрегати?",IF($J3860=0,"агрегати не працюють",IF(AND($H3860=0,$J3860=1),"СНВВ не працює","OK"))))</f>
        <v>чи робить СНВВ?</v>
      </c>
      <c r="M3860" s="100"/>
      <c r="N3860" s="122" t="str">
        <f>IF(OR(E3860&lt;&gt;0, J3860=0), "",D3860)</f>
        <v/>
      </c>
      <c r="O3860" s="122" t="str">
        <f t="shared" si="2500"/>
        <v/>
      </c>
      <c r="P3860" s="122" t="str">
        <f>IF(AND($E3860&lt;&gt;0,$J3860=1),"замінне значення",O3860)</f>
        <v/>
      </c>
      <c r="Q3860" s="122" t="str">
        <f>IF(OR(G3860&lt;&gt;0, J3860=0), "",F3860)</f>
        <v/>
      </c>
      <c r="R3860" s="122" t="str">
        <f t="shared" si="2501"/>
        <v/>
      </c>
      <c r="S3860" s="122" t="str">
        <f>IF(AND(G3860&lt;&gt;0,J3860=1),"замінне значення",R3860)</f>
        <v/>
      </c>
      <c r="T3860" s="122" t="str">
        <f t="shared" si="2502"/>
        <v/>
      </c>
    </row>
    <row r="3861" spans="1:20" outlineLevel="1">
      <c r="A3861" s="161"/>
      <c r="B3861" s="208">
        <v>44715</v>
      </c>
      <c r="C3861" s="96">
        <v>59.4583333333333</v>
      </c>
      <c r="D3861" s="122"/>
      <c r="E3861" s="122" t="str">
        <f t="shared" si="2496"/>
        <v/>
      </c>
      <c r="F3861" s="122"/>
      <c r="G3861" s="122" t="str">
        <f t="shared" si="2497"/>
        <v/>
      </c>
      <c r="H3861" s="122"/>
      <c r="I3861" s="122" t="str">
        <f t="shared" si="2498"/>
        <v/>
      </c>
      <c r="J3861" s="122"/>
      <c r="K3861" s="122" t="str">
        <f t="shared" si="2499"/>
        <v/>
      </c>
      <c r="L3861" s="123" t="str">
        <f>IF(H3861="","чи робить СНВВ?",IF(J3861="","чи роблять агрегати?",IF($J3861=0,"агрегати не працюють",IF(AND($H3861=0,$J3861=1),"СНВВ не працює","OK"))))</f>
        <v>чи робить СНВВ?</v>
      </c>
      <c r="M3861" s="100"/>
      <c r="N3861" s="122" t="str">
        <f>IF(OR(E3861&lt;&gt;0, J3861=0), "",D3861)</f>
        <v/>
      </c>
      <c r="O3861" s="122" t="str">
        <f t="shared" si="2500"/>
        <v/>
      </c>
      <c r="P3861" s="122" t="str">
        <f>IF(AND($E3861&lt;&gt;0,$J3861=1),"замінне значення",O3861)</f>
        <v/>
      </c>
      <c r="Q3861" s="122" t="str">
        <f>IF(OR(G3861&lt;&gt;0, J3861=0), "",F3861)</f>
        <v/>
      </c>
      <c r="R3861" s="122" t="str">
        <f t="shared" si="2501"/>
        <v/>
      </c>
      <c r="S3861" s="122" t="str">
        <f>IF(AND(G3861&lt;&gt;0,J3861=1),"замінне значення",R3861)</f>
        <v/>
      </c>
      <c r="T3861" s="122" t="str">
        <f t="shared" si="2502"/>
        <v/>
      </c>
    </row>
    <row r="3862" spans="1:20" outlineLevel="1">
      <c r="A3862" s="161"/>
      <c r="B3862" s="208">
        <v>44715</v>
      </c>
      <c r="C3862" s="96">
        <v>59.5</v>
      </c>
      <c r="D3862" s="122"/>
      <c r="E3862" s="122" t="str">
        <f t="shared" si="2496"/>
        <v/>
      </c>
      <c r="F3862" s="122"/>
      <c r="G3862" s="122" t="str">
        <f t="shared" si="2497"/>
        <v/>
      </c>
      <c r="H3862" s="122"/>
      <c r="I3862" s="122" t="str">
        <f t="shared" si="2498"/>
        <v/>
      </c>
      <c r="J3862" s="122"/>
      <c r="K3862" s="122" t="str">
        <f t="shared" si="2499"/>
        <v/>
      </c>
      <c r="L3862" s="123" t="str">
        <f>IF(H3862="","чи робить СНВВ?",IF(J3862="","чи роблять агрегати?",IF($J3862=0,"агрегати не працюють",IF(AND($H3862=0,$J3862=1),"СНВВ не працює","OK"))))</f>
        <v>чи робить СНВВ?</v>
      </c>
      <c r="M3862" s="100"/>
      <c r="N3862" s="122" t="str">
        <f>IF(OR(E3862&lt;&gt;0, J3862=0), "",D3862)</f>
        <v/>
      </c>
      <c r="O3862" s="122" t="str">
        <f t="shared" si="2500"/>
        <v/>
      </c>
      <c r="P3862" s="122" t="str">
        <f>IF(AND($E3862&lt;&gt;0,$J3862=1),"замінне значення",O3862)</f>
        <v/>
      </c>
      <c r="Q3862" s="122" t="str">
        <f>IF(OR(G3862&lt;&gt;0, J3862=0), "",F3862)</f>
        <v/>
      </c>
      <c r="R3862" s="122" t="str">
        <f t="shared" si="2501"/>
        <v/>
      </c>
      <c r="S3862" s="122" t="str">
        <f>IF(AND(G3862&lt;&gt;0,J3862=1),"замінне значення",R3862)</f>
        <v/>
      </c>
      <c r="T3862" s="122" t="str">
        <f t="shared" si="2502"/>
        <v/>
      </c>
    </row>
    <row r="3863" spans="1:20" outlineLevel="1">
      <c r="A3863" s="161"/>
      <c r="B3863" s="208">
        <v>44715</v>
      </c>
      <c r="C3863" s="96">
        <v>59.5416666666667</v>
      </c>
      <c r="D3863" s="122"/>
      <c r="E3863" s="122" t="str">
        <f t="shared" si="2496"/>
        <v/>
      </c>
      <c r="F3863" s="122"/>
      <c r="G3863" s="122" t="str">
        <f t="shared" si="2497"/>
        <v/>
      </c>
      <c r="H3863" s="122"/>
      <c r="I3863" s="122" t="str">
        <f t="shared" si="2498"/>
        <v/>
      </c>
      <c r="J3863" s="122"/>
      <c r="K3863" s="122" t="str">
        <f t="shared" si="2499"/>
        <v/>
      </c>
      <c r="L3863" s="123" t="str">
        <f>IF(H3863="","чи робить СНВВ?",IF(J3863="","чи роблять агрегати?",IF($J3863=0,"агрегати не працюють",IF(AND($H3863=0,$J3863=1),"СНВВ не працює","OK"))))</f>
        <v>чи робить СНВВ?</v>
      </c>
      <c r="M3863" s="100"/>
      <c r="N3863" s="122" t="str">
        <f>IF(OR(E3863&lt;&gt;0, J3863=0), "",D3863)</f>
        <v/>
      </c>
      <c r="O3863" s="122" t="str">
        <f t="shared" si="2500"/>
        <v/>
      </c>
      <c r="P3863" s="122" t="str">
        <f>IF(AND($E3863&lt;&gt;0,$J3863=1),"замінне значення",O3863)</f>
        <v/>
      </c>
      <c r="Q3863" s="122" t="str">
        <f>IF(OR(G3863&lt;&gt;0, J3863=0), "",F3863)</f>
        <v/>
      </c>
      <c r="R3863" s="122" t="str">
        <f t="shared" si="2501"/>
        <v/>
      </c>
      <c r="S3863" s="122" t="str">
        <f>IF(AND(G3863&lt;&gt;0,J3863=1),"замінне значення",R3863)</f>
        <v/>
      </c>
      <c r="T3863" s="122" t="str">
        <f t="shared" si="2502"/>
        <v/>
      </c>
    </row>
    <row r="3864" spans="1:20" outlineLevel="1">
      <c r="A3864" s="161"/>
      <c r="B3864" s="208">
        <v>44715</v>
      </c>
      <c r="C3864" s="96">
        <v>59.5833333333333</v>
      </c>
      <c r="D3864" s="122"/>
      <c r="E3864" s="122" t="str">
        <f t="shared" si="2496"/>
        <v/>
      </c>
      <c r="F3864" s="122"/>
      <c r="G3864" s="122" t="str">
        <f t="shared" si="2497"/>
        <v/>
      </c>
      <c r="H3864" s="122"/>
      <c r="I3864" s="122" t="str">
        <f t="shared" si="2498"/>
        <v/>
      </c>
      <c r="J3864" s="122"/>
      <c r="K3864" s="122" t="str">
        <f t="shared" si="2499"/>
        <v/>
      </c>
      <c r="L3864" s="123" t="str">
        <f>IF(H3864="","чи робить СНВВ?",IF(J3864="","чи роблять агрегати?",IF($J3864=0,"агрегати не працюють",IF(AND($H3864=0,$J3864=1),"СНВВ не працює","OK"))))</f>
        <v>чи робить СНВВ?</v>
      </c>
      <c r="M3864" s="100"/>
      <c r="N3864" s="122" t="str">
        <f>IF(OR(E3864&lt;&gt;0, J3864=0), "",D3864)</f>
        <v/>
      </c>
      <c r="O3864" s="122" t="str">
        <f t="shared" si="2500"/>
        <v/>
      </c>
      <c r="P3864" s="122" t="str">
        <f>IF(AND($E3864&lt;&gt;0,$J3864=1),"замінне значення",O3864)</f>
        <v/>
      </c>
      <c r="Q3864" s="122" t="str">
        <f>IF(OR(G3864&lt;&gt;0, J3864=0), "",F3864)</f>
        <v/>
      </c>
      <c r="R3864" s="122" t="str">
        <f t="shared" si="2501"/>
        <v/>
      </c>
      <c r="S3864" s="122" t="str">
        <f>IF(AND(G3864&lt;&gt;0,J3864=1),"замінне значення",R3864)</f>
        <v/>
      </c>
      <c r="T3864" s="122" t="str">
        <f t="shared" si="2502"/>
        <v/>
      </c>
    </row>
    <row r="3865" spans="1:20" outlineLevel="1">
      <c r="A3865" s="161"/>
      <c r="B3865" s="208">
        <v>44715</v>
      </c>
      <c r="C3865" s="96">
        <v>59.625</v>
      </c>
      <c r="D3865" s="122"/>
      <c r="E3865" s="122" t="str">
        <f t="shared" si="2496"/>
        <v/>
      </c>
      <c r="F3865" s="122"/>
      <c r="G3865" s="122" t="str">
        <f t="shared" si="2497"/>
        <v/>
      </c>
      <c r="H3865" s="122"/>
      <c r="I3865" s="122" t="str">
        <f t="shared" si="2498"/>
        <v/>
      </c>
      <c r="J3865" s="122"/>
      <c r="K3865" s="122" t="str">
        <f t="shared" si="2499"/>
        <v/>
      </c>
      <c r="L3865" s="123" t="str">
        <f>IF(H3865="","чи робить СНВВ?",IF(J3865="","чи роблять агрегати?",IF($J3865=0,"агрегати не працюють",IF(AND($H3865=0,$J3865=1),"СНВВ не працює","OK"))))</f>
        <v>чи робить СНВВ?</v>
      </c>
      <c r="M3865" s="100"/>
      <c r="N3865" s="122" t="str">
        <f>IF(OR(E3865&lt;&gt;0, J3865=0), "",D3865)</f>
        <v/>
      </c>
      <c r="O3865" s="122" t="str">
        <f t="shared" si="2500"/>
        <v/>
      </c>
      <c r="P3865" s="122" t="str">
        <f>IF(AND($E3865&lt;&gt;0,$J3865=1),"замінне значення",O3865)</f>
        <v/>
      </c>
      <c r="Q3865" s="122" t="str">
        <f>IF(OR(G3865&lt;&gt;0, J3865=0), "",F3865)</f>
        <v/>
      </c>
      <c r="R3865" s="122" t="str">
        <f t="shared" si="2501"/>
        <v/>
      </c>
      <c r="S3865" s="122" t="str">
        <f>IF(AND(G3865&lt;&gt;0,J3865=1),"замінне значення",R3865)</f>
        <v/>
      </c>
      <c r="T3865" s="122" t="str">
        <f t="shared" si="2502"/>
        <v/>
      </c>
    </row>
    <row r="3866" spans="1:20" outlineLevel="1">
      <c r="A3866" s="161"/>
      <c r="B3866" s="208">
        <v>44715</v>
      </c>
      <c r="C3866" s="96">
        <v>59.6666666666667</v>
      </c>
      <c r="D3866" s="122"/>
      <c r="E3866" s="122" t="str">
        <f t="shared" si="2496"/>
        <v/>
      </c>
      <c r="F3866" s="122"/>
      <c r="G3866" s="122" t="str">
        <f t="shared" si="2497"/>
        <v/>
      </c>
      <c r="H3866" s="122"/>
      <c r="I3866" s="122" t="str">
        <f t="shared" si="2498"/>
        <v/>
      </c>
      <c r="J3866" s="122"/>
      <c r="K3866" s="122" t="str">
        <f t="shared" si="2499"/>
        <v/>
      </c>
      <c r="L3866" s="123" t="str">
        <f>IF(H3866="","чи робить СНВВ?",IF(J3866="","чи роблять агрегати?",IF($J3866=0,"агрегати не працюють",IF(AND($H3866=0,$J3866=1),"СНВВ не працює","OK"))))</f>
        <v>чи робить СНВВ?</v>
      </c>
      <c r="M3866" s="100"/>
      <c r="N3866" s="122" t="str">
        <f>IF(OR(E3866&lt;&gt;0, J3866=0), "",D3866)</f>
        <v/>
      </c>
      <c r="O3866" s="122" t="str">
        <f t="shared" si="2500"/>
        <v/>
      </c>
      <c r="P3866" s="122" t="str">
        <f>IF(AND($E3866&lt;&gt;0,$J3866=1),"замінне значення",O3866)</f>
        <v/>
      </c>
      <c r="Q3866" s="122" t="str">
        <f>IF(OR(G3866&lt;&gt;0, J3866=0), "",F3866)</f>
        <v/>
      </c>
      <c r="R3866" s="122" t="str">
        <f t="shared" si="2501"/>
        <v/>
      </c>
      <c r="S3866" s="122" t="str">
        <f>IF(AND(G3866&lt;&gt;0,J3866=1),"замінне значення",R3866)</f>
        <v/>
      </c>
      <c r="T3866" s="122" t="str">
        <f t="shared" si="2502"/>
        <v/>
      </c>
    </row>
    <row r="3867" spans="1:20" outlineLevel="1">
      <c r="A3867" s="161"/>
      <c r="B3867" s="208">
        <v>44715</v>
      </c>
      <c r="C3867" s="96">
        <v>59.7083333333333</v>
      </c>
      <c r="D3867" s="122"/>
      <c r="E3867" s="122" t="str">
        <f t="shared" si="2496"/>
        <v/>
      </c>
      <c r="F3867" s="122"/>
      <c r="G3867" s="122" t="str">
        <f t="shared" si="2497"/>
        <v/>
      </c>
      <c r="H3867" s="122"/>
      <c r="I3867" s="122" t="str">
        <f t="shared" si="2498"/>
        <v/>
      </c>
      <c r="J3867" s="122"/>
      <c r="K3867" s="122" t="str">
        <f t="shared" si="2499"/>
        <v/>
      </c>
      <c r="L3867" s="123" t="str">
        <f>IF(H3867="","чи робить СНВВ?",IF(J3867="","чи роблять агрегати?",IF($J3867=0,"агрегати не працюють",IF(AND($H3867=0,$J3867=1),"СНВВ не працює","OK"))))</f>
        <v>чи робить СНВВ?</v>
      </c>
      <c r="M3867" s="100"/>
      <c r="N3867" s="122" t="str">
        <f>IF(OR(E3867&lt;&gt;0, J3867=0), "",D3867)</f>
        <v/>
      </c>
      <c r="O3867" s="122" t="str">
        <f t="shared" si="2500"/>
        <v/>
      </c>
      <c r="P3867" s="122" t="str">
        <f>IF(AND($E3867&lt;&gt;0,$J3867=1),"замінне значення",O3867)</f>
        <v/>
      </c>
      <c r="Q3867" s="122" t="str">
        <f>IF(OR(G3867&lt;&gt;0, J3867=0), "",F3867)</f>
        <v/>
      </c>
      <c r="R3867" s="122" t="str">
        <f t="shared" si="2501"/>
        <v/>
      </c>
      <c r="S3867" s="122" t="str">
        <f>IF(AND(G3867&lt;&gt;0,J3867=1),"замінне значення",R3867)</f>
        <v/>
      </c>
      <c r="T3867" s="122" t="str">
        <f t="shared" si="2502"/>
        <v/>
      </c>
    </row>
    <row r="3868" spans="1:20" outlineLevel="1">
      <c r="A3868" s="161"/>
      <c r="B3868" s="208">
        <v>44715</v>
      </c>
      <c r="C3868" s="96">
        <v>59.75</v>
      </c>
      <c r="D3868" s="122"/>
      <c r="E3868" s="122" t="str">
        <f t="shared" si="2496"/>
        <v/>
      </c>
      <c r="F3868" s="122"/>
      <c r="G3868" s="122" t="str">
        <f t="shared" si="2497"/>
        <v/>
      </c>
      <c r="H3868" s="122"/>
      <c r="I3868" s="122" t="str">
        <f t="shared" si="2498"/>
        <v/>
      </c>
      <c r="J3868" s="122"/>
      <c r="K3868" s="122" t="str">
        <f t="shared" si="2499"/>
        <v/>
      </c>
      <c r="L3868" s="123" t="str">
        <f>IF(H3868="","чи робить СНВВ?",IF(J3868="","чи роблять агрегати?",IF($J3868=0,"агрегати не працюють",IF(AND($H3868=0,$J3868=1),"СНВВ не працює","OK"))))</f>
        <v>чи робить СНВВ?</v>
      </c>
      <c r="M3868" s="100"/>
      <c r="N3868" s="122" t="str">
        <f>IF(OR(E3868&lt;&gt;0, J3868=0), "",D3868)</f>
        <v/>
      </c>
      <c r="O3868" s="122" t="str">
        <f t="shared" si="2500"/>
        <v/>
      </c>
      <c r="P3868" s="122" t="str">
        <f>IF(AND($E3868&lt;&gt;0,$J3868=1),"замінне значення",O3868)</f>
        <v/>
      </c>
      <c r="Q3868" s="122" t="str">
        <f>IF(OR(G3868&lt;&gt;0, J3868=0), "",F3868)</f>
        <v/>
      </c>
      <c r="R3868" s="122" t="str">
        <f t="shared" si="2501"/>
        <v/>
      </c>
      <c r="S3868" s="122" t="str">
        <f>IF(AND(G3868&lt;&gt;0,J3868=1),"замінне значення",R3868)</f>
        <v/>
      </c>
      <c r="T3868" s="122" t="str">
        <f t="shared" si="2502"/>
        <v/>
      </c>
    </row>
    <row r="3869" spans="1:20" outlineLevel="1">
      <c r="A3869" s="161"/>
      <c r="B3869" s="208">
        <v>44715</v>
      </c>
      <c r="C3869" s="96">
        <v>59.7916666666667</v>
      </c>
      <c r="D3869" s="122"/>
      <c r="E3869" s="122" t="str">
        <f t="shared" si="2496"/>
        <v/>
      </c>
      <c r="F3869" s="122"/>
      <c r="G3869" s="122" t="str">
        <f t="shared" si="2497"/>
        <v/>
      </c>
      <c r="H3869" s="122"/>
      <c r="I3869" s="122" t="str">
        <f t="shared" si="2498"/>
        <v/>
      </c>
      <c r="J3869" s="122"/>
      <c r="K3869" s="122" t="str">
        <f t="shared" si="2499"/>
        <v/>
      </c>
      <c r="L3869" s="123" t="str">
        <f>IF(H3869="","чи робить СНВВ?",IF(J3869="","чи роблять агрегати?",IF($J3869=0,"агрегати не працюють",IF(AND($H3869=0,$J3869=1),"СНВВ не працює","OK"))))</f>
        <v>чи робить СНВВ?</v>
      </c>
      <c r="M3869" s="100"/>
      <c r="N3869" s="122" t="str">
        <f>IF(OR(E3869&lt;&gt;0, J3869=0), "",D3869)</f>
        <v/>
      </c>
      <c r="O3869" s="122" t="str">
        <f t="shared" si="2500"/>
        <v/>
      </c>
      <c r="P3869" s="122" t="str">
        <f>IF(AND($E3869&lt;&gt;0,$J3869=1),"замінне значення",O3869)</f>
        <v/>
      </c>
      <c r="Q3869" s="122" t="str">
        <f>IF(OR(G3869&lt;&gt;0, J3869=0), "",F3869)</f>
        <v/>
      </c>
      <c r="R3869" s="122" t="str">
        <f t="shared" si="2501"/>
        <v/>
      </c>
      <c r="S3869" s="122" t="str">
        <f>IF(AND(G3869&lt;&gt;0,J3869=1),"замінне значення",R3869)</f>
        <v/>
      </c>
      <c r="T3869" s="122" t="str">
        <f t="shared" si="2502"/>
        <v/>
      </c>
    </row>
    <row r="3870" spans="1:20" outlineLevel="1">
      <c r="A3870" s="161"/>
      <c r="B3870" s="208">
        <v>44715</v>
      </c>
      <c r="C3870" s="96">
        <v>59.8333333333333</v>
      </c>
      <c r="D3870" s="122"/>
      <c r="E3870" s="122" t="str">
        <f t="shared" si="2496"/>
        <v/>
      </c>
      <c r="F3870" s="122"/>
      <c r="G3870" s="122" t="str">
        <f t="shared" si="2497"/>
        <v/>
      </c>
      <c r="H3870" s="122"/>
      <c r="I3870" s="122" t="str">
        <f t="shared" si="2498"/>
        <v/>
      </c>
      <c r="J3870" s="122"/>
      <c r="K3870" s="122" t="str">
        <f t="shared" si="2499"/>
        <v/>
      </c>
      <c r="L3870" s="123" t="str">
        <f>IF(H3870="","чи робить СНВВ?",IF(J3870="","чи роблять агрегати?",IF($J3870=0,"агрегати не працюють",IF(AND($H3870=0,$J3870=1),"СНВВ не працює","OK"))))</f>
        <v>чи робить СНВВ?</v>
      </c>
      <c r="M3870" s="100"/>
      <c r="N3870" s="122" t="str">
        <f>IF(OR(E3870&lt;&gt;0, J3870=0), "",D3870)</f>
        <v/>
      </c>
      <c r="O3870" s="122" t="str">
        <f t="shared" si="2500"/>
        <v/>
      </c>
      <c r="P3870" s="122" t="str">
        <f>IF(AND($E3870&lt;&gt;0,$J3870=1),"замінне значення",O3870)</f>
        <v/>
      </c>
      <c r="Q3870" s="122" t="str">
        <f>IF(OR(G3870&lt;&gt;0, J3870=0), "",F3870)</f>
        <v/>
      </c>
      <c r="R3870" s="122" t="str">
        <f t="shared" si="2501"/>
        <v/>
      </c>
      <c r="S3870" s="122" t="str">
        <f>IF(AND(G3870&lt;&gt;0,J3870=1),"замінне значення",R3870)</f>
        <v/>
      </c>
      <c r="T3870" s="122" t="str">
        <f t="shared" si="2502"/>
        <v/>
      </c>
    </row>
    <row r="3871" spans="1:20" outlineLevel="1">
      <c r="A3871" s="161"/>
      <c r="B3871" s="208">
        <v>44715</v>
      </c>
      <c r="C3871" s="96">
        <v>59.875</v>
      </c>
      <c r="D3871" s="122"/>
      <c r="E3871" s="122" t="str">
        <f t="shared" si="2496"/>
        <v/>
      </c>
      <c r="F3871" s="122"/>
      <c r="G3871" s="122" t="str">
        <f t="shared" si="2497"/>
        <v/>
      </c>
      <c r="H3871" s="122"/>
      <c r="I3871" s="122" t="str">
        <f t="shared" si="2498"/>
        <v/>
      </c>
      <c r="J3871" s="122"/>
      <c r="K3871" s="122" t="str">
        <f t="shared" si="2499"/>
        <v/>
      </c>
      <c r="L3871" s="123" t="str">
        <f>IF(H3871="","чи робить СНВВ?",IF(J3871="","чи роблять агрегати?",IF($J3871=0,"агрегати не працюють",IF(AND($H3871=0,$J3871=1),"СНВВ не працює","OK"))))</f>
        <v>чи робить СНВВ?</v>
      </c>
      <c r="M3871" s="100"/>
      <c r="N3871" s="122" t="str">
        <f>IF(OR(E3871&lt;&gt;0, J3871=0), "",D3871)</f>
        <v/>
      </c>
      <c r="O3871" s="122" t="str">
        <f t="shared" si="2500"/>
        <v/>
      </c>
      <c r="P3871" s="122" t="str">
        <f>IF(AND($E3871&lt;&gt;0,$J3871=1),"замінне значення",O3871)</f>
        <v/>
      </c>
      <c r="Q3871" s="122" t="str">
        <f>IF(OR(G3871&lt;&gt;0, J3871=0), "",F3871)</f>
        <v/>
      </c>
      <c r="R3871" s="122" t="str">
        <f t="shared" si="2501"/>
        <v/>
      </c>
      <c r="S3871" s="122" t="str">
        <f>IF(AND(G3871&lt;&gt;0,J3871=1),"замінне значення",R3871)</f>
        <v/>
      </c>
      <c r="T3871" s="122" t="str">
        <f t="shared" si="2502"/>
        <v/>
      </c>
    </row>
    <row r="3872" spans="1:20" outlineLevel="1">
      <c r="A3872" s="161"/>
      <c r="B3872" s="208">
        <v>44715</v>
      </c>
      <c r="C3872" s="96">
        <v>59.9166666666667</v>
      </c>
      <c r="D3872" s="122"/>
      <c r="E3872" s="122" t="str">
        <f t="shared" si="2496"/>
        <v/>
      </c>
      <c r="F3872" s="122"/>
      <c r="G3872" s="122" t="str">
        <f t="shared" si="2497"/>
        <v/>
      </c>
      <c r="H3872" s="122"/>
      <c r="I3872" s="122" t="str">
        <f t="shared" si="2498"/>
        <v/>
      </c>
      <c r="J3872" s="122"/>
      <c r="K3872" s="122" t="str">
        <f t="shared" si="2499"/>
        <v/>
      </c>
      <c r="L3872" s="123" t="str">
        <f>IF(H3872="","чи робить СНВВ?",IF(J3872="","чи роблять агрегати?",IF($J3872=0,"агрегати не працюють",IF(AND($H3872=0,$J3872=1),"СНВВ не працює","OK"))))</f>
        <v>чи робить СНВВ?</v>
      </c>
      <c r="M3872" s="100"/>
      <c r="N3872" s="122" t="str">
        <f>IF(OR(E3872&lt;&gt;0, J3872=0), "",D3872)</f>
        <v/>
      </c>
      <c r="O3872" s="122" t="str">
        <f t="shared" si="2500"/>
        <v/>
      </c>
      <c r="P3872" s="122" t="str">
        <f>IF(AND($E3872&lt;&gt;0,$J3872=1),"замінне значення",O3872)</f>
        <v/>
      </c>
      <c r="Q3872" s="122" t="str">
        <f>IF(OR(G3872&lt;&gt;0, J3872=0), "",F3872)</f>
        <v/>
      </c>
      <c r="R3872" s="122" t="str">
        <f t="shared" si="2501"/>
        <v/>
      </c>
      <c r="S3872" s="122" t="str">
        <f>IF(AND(G3872&lt;&gt;0,J3872=1),"замінне значення",R3872)</f>
        <v/>
      </c>
      <c r="T3872" s="122" t="str">
        <f t="shared" si="2502"/>
        <v/>
      </c>
    </row>
    <row r="3873" spans="1:20" outlineLevel="1">
      <c r="A3873" s="161"/>
      <c r="B3873" s="208">
        <v>44715</v>
      </c>
      <c r="C3873" s="96">
        <v>59.9583333333333</v>
      </c>
      <c r="D3873" s="122"/>
      <c r="E3873" s="122" t="str">
        <f t="shared" si="2496"/>
        <v/>
      </c>
      <c r="F3873" s="122"/>
      <c r="G3873" s="122" t="str">
        <f t="shared" si="2497"/>
        <v/>
      </c>
      <c r="H3873" s="122"/>
      <c r="I3873" s="122" t="str">
        <f t="shared" si="2498"/>
        <v/>
      </c>
      <c r="J3873" s="122"/>
      <c r="K3873" s="122" t="str">
        <f t="shared" si="2499"/>
        <v/>
      </c>
      <c r="L3873" s="123" t="str">
        <f>IF(H3873="","чи робить СНВВ?",IF(J3873="","чи роблять агрегати?",IF($J3873=0,"агрегати не працюють",IF(AND($H3873=0,$J3873=1),"СНВВ не працює","OK"))))</f>
        <v>чи робить СНВВ?</v>
      </c>
      <c r="M3873" s="100"/>
      <c r="N3873" s="122" t="str">
        <f>IF(OR(E3873&lt;&gt;0, J3873=0), "",D3873)</f>
        <v/>
      </c>
      <c r="O3873" s="122" t="str">
        <f t="shared" si="2500"/>
        <v/>
      </c>
      <c r="P3873" s="122" t="str">
        <f>IF(AND($E3873&lt;&gt;0,$J3873=1),"замінне значення",O3873)</f>
        <v/>
      </c>
      <c r="Q3873" s="122" t="str">
        <f>IF(OR(G3873&lt;&gt;0, J3873=0), "",F3873)</f>
        <v/>
      </c>
      <c r="R3873" s="122" t="str">
        <f t="shared" si="2501"/>
        <v/>
      </c>
      <c r="S3873" s="122" t="str">
        <f>IF(AND(G3873&lt;&gt;0,J3873=1),"замінне значення",R3873)</f>
        <v/>
      </c>
      <c r="T3873" s="122" t="str">
        <f t="shared" si="2502"/>
        <v/>
      </c>
    </row>
    <row r="3874" spans="1:20">
      <c r="A3874" s="204"/>
      <c r="B3874" s="159" t="s">
        <v>240</v>
      </c>
      <c r="C3874" s="159"/>
      <c r="D3874" s="103">
        <f t="shared" ref="D3874" si="2503">SUM(D3850:D3873)</f>
        <v>0</v>
      </c>
      <c r="E3874" s="104">
        <f t="shared" ref="E3874" si="2504">COUNTIF(E3850:E3873,"&gt;0")</f>
        <v>0</v>
      </c>
      <c r="F3874" s="103">
        <f t="shared" ref="F3874" si="2505">SUM(F3850:F3873)</f>
        <v>0</v>
      </c>
      <c r="G3874" s="104">
        <f t="shared" ref="G3874" si="2506">COUNTIF(G3850:G3873,"&gt;0")</f>
        <v>0</v>
      </c>
      <c r="H3874" s="103">
        <f t="shared" ref="H3874" si="2507">SUM(H3850:H3873)</f>
        <v>0</v>
      </c>
      <c r="I3874" s="104">
        <f t="shared" ref="I3874" si="2508">COUNTIF(I3850:I3873,"&gt;0")</f>
        <v>0</v>
      </c>
      <c r="J3874" s="103">
        <f t="shared" ref="J3874" si="2509">SUM(J3850:J3873)</f>
        <v>0</v>
      </c>
      <c r="K3874" s="104">
        <f t="shared" ref="K3874" si="2510">COUNTIF(K3850:K3873,"&gt;0")</f>
        <v>0</v>
      </c>
      <c r="L3874" s="104">
        <f t="shared" ref="L3874" si="2511">COUNTIF(L3850:L3873,"СНВВ не працює")</f>
        <v>0</v>
      </c>
      <c r="M3874" s="100"/>
      <c r="N3874" s="103">
        <f t="shared" si="2477"/>
        <v>0</v>
      </c>
      <c r="O3874" s="103">
        <f t="shared" ref="O3874:T3874" si="2512">SUM(O3850:O3873)</f>
        <v>0</v>
      </c>
      <c r="P3874" s="103">
        <f t="shared" si="2512"/>
        <v>0</v>
      </c>
      <c r="Q3874" s="103">
        <f t="shared" si="2512"/>
        <v>0</v>
      </c>
      <c r="R3874" s="103">
        <f t="shared" si="2512"/>
        <v>0</v>
      </c>
      <c r="S3874" s="103">
        <f t="shared" si="2512"/>
        <v>0</v>
      </c>
      <c r="T3874" s="103">
        <f t="shared" si="2512"/>
        <v>0</v>
      </c>
    </row>
    <row r="3875" spans="1:20" outlineLevel="1">
      <c r="A3875" s="160">
        <v>44716</v>
      </c>
      <c r="B3875" s="208">
        <v>44716</v>
      </c>
      <c r="C3875" s="96">
        <v>60</v>
      </c>
      <c r="D3875" s="122"/>
      <c r="E3875" s="122" t="str">
        <f t="shared" ref="E3875:E3898" si="2513">IF(D3875="","",IF(D3875&lt;1,1,0))</f>
        <v/>
      </c>
      <c r="F3875" s="122"/>
      <c r="G3875" s="122" t="str">
        <f t="shared" ref="G3875:G3898" si="2514">IF(F3875="","",IF(F3875&lt;1,1,0))</f>
        <v/>
      </c>
      <c r="H3875" s="122"/>
      <c r="I3875" s="122" t="str">
        <f t="shared" ref="I3875:I3898" si="2515">IF(H3875="","",IF(H3875&lt;1,1,0))</f>
        <v/>
      </c>
      <c r="J3875" s="122"/>
      <c r="K3875" s="122" t="str">
        <f t="shared" ref="K3875:K3898" si="2516">IF(J3875="","",IF(J3875&lt;1,1,0))</f>
        <v/>
      </c>
      <c r="L3875" s="123" t="str">
        <f>IF(H3875="","чи робить СНВВ?",IF(J3875="","чи роблять агрегати?",IF($J3875=0,"агрегати не працюють",IF(AND($H3875=0,$J3875=1),"СНВВ не працює","OK"))))</f>
        <v>чи робить СНВВ?</v>
      </c>
      <c r="M3875" s="100"/>
      <c r="N3875" s="122" t="str">
        <f>IF(OR(E3875&lt;&gt;0, J3875=0), "",D3875)</f>
        <v/>
      </c>
      <c r="O3875" s="122" t="str">
        <f t="shared" ref="O3875:O3898" si="2517">IF(Q3875="", "",(N3875*$O$3+$O$4))</f>
        <v/>
      </c>
      <c r="P3875" s="122" t="str">
        <f>IF(AND($E3875&lt;&gt;0,$J3875=1),"замінне значення",O3875)</f>
        <v/>
      </c>
      <c r="Q3875" s="122" t="str">
        <f>IF(OR(G3875&lt;&gt;0, J3875=0), "",F3875)</f>
        <v/>
      </c>
      <c r="R3875" s="122" t="str">
        <f t="shared" ref="R3875:R3938" si="2518">IF(Q3875="", "",(Q3875*$Q$3+$Q$4))</f>
        <v/>
      </c>
      <c r="S3875" s="122" t="str">
        <f>IF(AND(G3875&lt;&gt;0,J3875=1),"замінне значення",R3875)</f>
        <v/>
      </c>
      <c r="T3875" s="122" t="str">
        <f t="shared" ref="T3875:T3938" si="2519">IFERROR(P3875*S3875,"")</f>
        <v/>
      </c>
    </row>
    <row r="3876" spans="1:20" outlineLevel="1">
      <c r="A3876" s="161"/>
      <c r="B3876" s="208">
        <v>44716</v>
      </c>
      <c r="C3876" s="96">
        <v>60.0416666666667</v>
      </c>
      <c r="D3876" s="122"/>
      <c r="E3876" s="122" t="str">
        <f t="shared" si="2513"/>
        <v/>
      </c>
      <c r="F3876" s="122"/>
      <c r="G3876" s="122" t="str">
        <f t="shared" si="2514"/>
        <v/>
      </c>
      <c r="H3876" s="122"/>
      <c r="I3876" s="122" t="str">
        <f t="shared" si="2515"/>
        <v/>
      </c>
      <c r="J3876" s="122"/>
      <c r="K3876" s="122" t="str">
        <f t="shared" si="2516"/>
        <v/>
      </c>
      <c r="L3876" s="123" t="str">
        <f>IF(H3876="","чи робить СНВВ?",IF(J3876="","чи роблять агрегати?",IF($J3876=0,"агрегати не працюють",IF(AND($H3876=0,$J3876=1),"СНВВ не працює","OK"))))</f>
        <v>чи робить СНВВ?</v>
      </c>
      <c r="M3876" s="100"/>
      <c r="N3876" s="122" t="str">
        <f>IF(OR(E3876&lt;&gt;0, J3876=0), "",D3876)</f>
        <v/>
      </c>
      <c r="O3876" s="122" t="str">
        <f t="shared" si="2517"/>
        <v/>
      </c>
      <c r="P3876" s="122" t="str">
        <f>IF(AND($E3876&lt;&gt;0,$J3876=1),"замінне значення",O3876)</f>
        <v/>
      </c>
      <c r="Q3876" s="122" t="str">
        <f>IF(OR(G3876&lt;&gt;0, J3876=0), "",F3876)</f>
        <v/>
      </c>
      <c r="R3876" s="122" t="str">
        <f t="shared" si="2518"/>
        <v/>
      </c>
      <c r="S3876" s="122" t="str">
        <f>IF(AND(G3876&lt;&gt;0,J3876=1),"замінне значення",R3876)</f>
        <v/>
      </c>
      <c r="T3876" s="122" t="str">
        <f t="shared" si="2519"/>
        <v/>
      </c>
    </row>
    <row r="3877" spans="1:20" outlineLevel="1">
      <c r="A3877" s="161"/>
      <c r="B3877" s="208">
        <v>44716</v>
      </c>
      <c r="C3877" s="96">
        <v>60.0833333333333</v>
      </c>
      <c r="D3877" s="122"/>
      <c r="E3877" s="122" t="str">
        <f t="shared" si="2513"/>
        <v/>
      </c>
      <c r="F3877" s="122"/>
      <c r="G3877" s="122" t="str">
        <f t="shared" si="2514"/>
        <v/>
      </c>
      <c r="H3877" s="122"/>
      <c r="I3877" s="122" t="str">
        <f t="shared" si="2515"/>
        <v/>
      </c>
      <c r="J3877" s="122"/>
      <c r="K3877" s="122" t="str">
        <f t="shared" si="2516"/>
        <v/>
      </c>
      <c r="L3877" s="123" t="str">
        <f>IF(H3877="","чи робить СНВВ?",IF(J3877="","чи роблять агрегати?",IF($J3877=0,"агрегати не працюють",IF(AND($H3877=0,$J3877=1),"СНВВ не працює","OK"))))</f>
        <v>чи робить СНВВ?</v>
      </c>
      <c r="M3877" s="100"/>
      <c r="N3877" s="122" t="str">
        <f>IF(OR(E3877&lt;&gt;0, J3877=0), "",D3877)</f>
        <v/>
      </c>
      <c r="O3877" s="122" t="str">
        <f t="shared" si="2517"/>
        <v/>
      </c>
      <c r="P3877" s="122" t="str">
        <f>IF(AND($E3877&lt;&gt;0,$J3877=1),"замінне значення",O3877)</f>
        <v/>
      </c>
      <c r="Q3877" s="122" t="str">
        <f>IF(OR(G3877&lt;&gt;0, J3877=0), "",F3877)</f>
        <v/>
      </c>
      <c r="R3877" s="122" t="str">
        <f t="shared" si="2518"/>
        <v/>
      </c>
      <c r="S3877" s="122" t="str">
        <f>IF(AND(G3877&lt;&gt;0,J3877=1),"замінне значення",R3877)</f>
        <v/>
      </c>
      <c r="T3877" s="122" t="str">
        <f t="shared" si="2519"/>
        <v/>
      </c>
    </row>
    <row r="3878" spans="1:20" outlineLevel="1">
      <c r="A3878" s="161"/>
      <c r="B3878" s="208">
        <v>44716</v>
      </c>
      <c r="C3878" s="96">
        <v>60.125</v>
      </c>
      <c r="D3878" s="122"/>
      <c r="E3878" s="122" t="str">
        <f t="shared" si="2513"/>
        <v/>
      </c>
      <c r="F3878" s="122"/>
      <c r="G3878" s="122" t="str">
        <f t="shared" si="2514"/>
        <v/>
      </c>
      <c r="H3878" s="122"/>
      <c r="I3878" s="122" t="str">
        <f t="shared" si="2515"/>
        <v/>
      </c>
      <c r="J3878" s="122"/>
      <c r="K3878" s="122" t="str">
        <f t="shared" si="2516"/>
        <v/>
      </c>
      <c r="L3878" s="123" t="str">
        <f>IF(H3878="","чи робить СНВВ?",IF(J3878="","чи роблять агрегати?",IF($J3878=0,"агрегати не працюють",IF(AND($H3878=0,$J3878=1),"СНВВ не працює","OK"))))</f>
        <v>чи робить СНВВ?</v>
      </c>
      <c r="M3878" s="100"/>
      <c r="N3878" s="122" t="str">
        <f>IF(OR(E3878&lt;&gt;0, J3878=0), "",D3878)</f>
        <v/>
      </c>
      <c r="O3878" s="122" t="str">
        <f t="shared" si="2517"/>
        <v/>
      </c>
      <c r="P3878" s="122" t="str">
        <f>IF(AND($E3878&lt;&gt;0,$J3878=1),"замінне значення",O3878)</f>
        <v/>
      </c>
      <c r="Q3878" s="122" t="str">
        <f>IF(OR(G3878&lt;&gt;0, J3878=0), "",F3878)</f>
        <v/>
      </c>
      <c r="R3878" s="122" t="str">
        <f t="shared" si="2518"/>
        <v/>
      </c>
      <c r="S3878" s="122" t="str">
        <f>IF(AND(G3878&lt;&gt;0,J3878=1),"замінне значення",R3878)</f>
        <v/>
      </c>
      <c r="T3878" s="122" t="str">
        <f t="shared" si="2519"/>
        <v/>
      </c>
    </row>
    <row r="3879" spans="1:20" outlineLevel="1">
      <c r="A3879" s="161"/>
      <c r="B3879" s="208">
        <v>44716</v>
      </c>
      <c r="C3879" s="96">
        <v>60.1666666666667</v>
      </c>
      <c r="D3879" s="122"/>
      <c r="E3879" s="122" t="str">
        <f t="shared" si="2513"/>
        <v/>
      </c>
      <c r="F3879" s="122"/>
      <c r="G3879" s="122" t="str">
        <f t="shared" si="2514"/>
        <v/>
      </c>
      <c r="H3879" s="122"/>
      <c r="I3879" s="122" t="str">
        <f t="shared" si="2515"/>
        <v/>
      </c>
      <c r="J3879" s="122"/>
      <c r="K3879" s="122" t="str">
        <f t="shared" si="2516"/>
        <v/>
      </c>
      <c r="L3879" s="123" t="str">
        <f>IF(H3879="","чи робить СНВВ?",IF(J3879="","чи роблять агрегати?",IF($J3879=0,"агрегати не працюють",IF(AND($H3879=0,$J3879=1),"СНВВ не працює","OK"))))</f>
        <v>чи робить СНВВ?</v>
      </c>
      <c r="M3879" s="100"/>
      <c r="N3879" s="122" t="str">
        <f>IF(OR(E3879&lt;&gt;0, J3879=0), "",D3879)</f>
        <v/>
      </c>
      <c r="O3879" s="122" t="str">
        <f t="shared" si="2517"/>
        <v/>
      </c>
      <c r="P3879" s="122" t="str">
        <f>IF(AND($E3879&lt;&gt;0,$J3879=1),"замінне значення",O3879)</f>
        <v/>
      </c>
      <c r="Q3879" s="122" t="str">
        <f>IF(OR(G3879&lt;&gt;0, J3879=0), "",F3879)</f>
        <v/>
      </c>
      <c r="R3879" s="122" t="str">
        <f t="shared" si="2518"/>
        <v/>
      </c>
      <c r="S3879" s="122" t="str">
        <f>IF(AND(G3879&lt;&gt;0,J3879=1),"замінне значення",R3879)</f>
        <v/>
      </c>
      <c r="T3879" s="122" t="str">
        <f t="shared" si="2519"/>
        <v/>
      </c>
    </row>
    <row r="3880" spans="1:20" outlineLevel="1">
      <c r="A3880" s="161"/>
      <c r="B3880" s="208">
        <v>44716</v>
      </c>
      <c r="C3880" s="96">
        <v>60.2083333333333</v>
      </c>
      <c r="D3880" s="122"/>
      <c r="E3880" s="122" t="str">
        <f t="shared" si="2513"/>
        <v/>
      </c>
      <c r="F3880" s="122"/>
      <c r="G3880" s="122" t="str">
        <f t="shared" si="2514"/>
        <v/>
      </c>
      <c r="H3880" s="122"/>
      <c r="I3880" s="122" t="str">
        <f t="shared" si="2515"/>
        <v/>
      </c>
      <c r="J3880" s="122"/>
      <c r="K3880" s="122" t="str">
        <f t="shared" si="2516"/>
        <v/>
      </c>
      <c r="L3880" s="123" t="str">
        <f>IF(H3880="","чи робить СНВВ?",IF(J3880="","чи роблять агрегати?",IF($J3880=0,"агрегати не працюють",IF(AND($H3880=0,$J3880=1),"СНВВ не працює","OK"))))</f>
        <v>чи робить СНВВ?</v>
      </c>
      <c r="M3880" s="100"/>
      <c r="N3880" s="122" t="str">
        <f>IF(OR(E3880&lt;&gt;0, J3880=0), "",D3880)</f>
        <v/>
      </c>
      <c r="O3880" s="122" t="str">
        <f t="shared" si="2517"/>
        <v/>
      </c>
      <c r="P3880" s="122" t="str">
        <f>IF(AND($E3880&lt;&gt;0,$J3880=1),"замінне значення",O3880)</f>
        <v/>
      </c>
      <c r="Q3880" s="122" t="str">
        <f>IF(OR(G3880&lt;&gt;0, J3880=0), "",F3880)</f>
        <v/>
      </c>
      <c r="R3880" s="122" t="str">
        <f t="shared" si="2518"/>
        <v/>
      </c>
      <c r="S3880" s="122" t="str">
        <f>IF(AND(G3880&lt;&gt;0,J3880=1),"замінне значення",R3880)</f>
        <v/>
      </c>
      <c r="T3880" s="122" t="str">
        <f t="shared" si="2519"/>
        <v/>
      </c>
    </row>
    <row r="3881" spans="1:20" outlineLevel="1">
      <c r="A3881" s="161"/>
      <c r="B3881" s="208">
        <v>44716</v>
      </c>
      <c r="C3881" s="96">
        <v>60.25</v>
      </c>
      <c r="D3881" s="122"/>
      <c r="E3881" s="122" t="str">
        <f t="shared" si="2513"/>
        <v/>
      </c>
      <c r="F3881" s="122"/>
      <c r="G3881" s="122" t="str">
        <f t="shared" si="2514"/>
        <v/>
      </c>
      <c r="H3881" s="122"/>
      <c r="I3881" s="122" t="str">
        <f t="shared" si="2515"/>
        <v/>
      </c>
      <c r="J3881" s="122"/>
      <c r="K3881" s="122" t="str">
        <f t="shared" si="2516"/>
        <v/>
      </c>
      <c r="L3881" s="123" t="str">
        <f>IF(H3881="","чи робить СНВВ?",IF(J3881="","чи роблять агрегати?",IF($J3881=0,"агрегати не працюють",IF(AND($H3881=0,$J3881=1),"СНВВ не працює","OK"))))</f>
        <v>чи робить СНВВ?</v>
      </c>
      <c r="M3881" s="100"/>
      <c r="N3881" s="122" t="str">
        <f>IF(OR(E3881&lt;&gt;0, J3881=0), "",D3881)</f>
        <v/>
      </c>
      <c r="O3881" s="122" t="str">
        <f t="shared" si="2517"/>
        <v/>
      </c>
      <c r="P3881" s="122" t="str">
        <f>IF(AND($E3881&lt;&gt;0,$J3881=1),"замінне значення",O3881)</f>
        <v/>
      </c>
      <c r="Q3881" s="122" t="str">
        <f>IF(OR(G3881&lt;&gt;0, J3881=0), "",F3881)</f>
        <v/>
      </c>
      <c r="R3881" s="122" t="str">
        <f t="shared" si="2518"/>
        <v/>
      </c>
      <c r="S3881" s="122" t="str">
        <f>IF(AND(G3881&lt;&gt;0,J3881=1),"замінне значення",R3881)</f>
        <v/>
      </c>
      <c r="T3881" s="122" t="str">
        <f t="shared" si="2519"/>
        <v/>
      </c>
    </row>
    <row r="3882" spans="1:20" outlineLevel="1">
      <c r="A3882" s="161"/>
      <c r="B3882" s="208">
        <v>44716</v>
      </c>
      <c r="C3882" s="96">
        <v>60.2916666666667</v>
      </c>
      <c r="D3882" s="122"/>
      <c r="E3882" s="122" t="str">
        <f t="shared" si="2513"/>
        <v/>
      </c>
      <c r="F3882" s="122"/>
      <c r="G3882" s="122" t="str">
        <f t="shared" si="2514"/>
        <v/>
      </c>
      <c r="H3882" s="122"/>
      <c r="I3882" s="122" t="str">
        <f t="shared" si="2515"/>
        <v/>
      </c>
      <c r="J3882" s="122"/>
      <c r="K3882" s="122" t="str">
        <f t="shared" si="2516"/>
        <v/>
      </c>
      <c r="L3882" s="123" t="str">
        <f>IF(H3882="","чи робить СНВВ?",IF(J3882="","чи роблять агрегати?",IF($J3882=0,"агрегати не працюють",IF(AND($H3882=0,$J3882=1),"СНВВ не працює","OK"))))</f>
        <v>чи робить СНВВ?</v>
      </c>
      <c r="M3882" s="100"/>
      <c r="N3882" s="122" t="str">
        <f>IF(OR(E3882&lt;&gt;0, J3882=0), "",D3882)</f>
        <v/>
      </c>
      <c r="O3882" s="122" t="str">
        <f t="shared" si="2517"/>
        <v/>
      </c>
      <c r="P3882" s="122" t="str">
        <f>IF(AND($E3882&lt;&gt;0,$J3882=1),"замінне значення",O3882)</f>
        <v/>
      </c>
      <c r="Q3882" s="122" t="str">
        <f>IF(OR(G3882&lt;&gt;0, J3882=0), "",F3882)</f>
        <v/>
      </c>
      <c r="R3882" s="122" t="str">
        <f t="shared" si="2518"/>
        <v/>
      </c>
      <c r="S3882" s="122" t="str">
        <f>IF(AND(G3882&lt;&gt;0,J3882=1),"замінне значення",R3882)</f>
        <v/>
      </c>
      <c r="T3882" s="122" t="str">
        <f t="shared" si="2519"/>
        <v/>
      </c>
    </row>
    <row r="3883" spans="1:20" outlineLevel="1">
      <c r="A3883" s="161"/>
      <c r="B3883" s="208">
        <v>44716</v>
      </c>
      <c r="C3883" s="96">
        <v>60.3333333333333</v>
      </c>
      <c r="D3883" s="122"/>
      <c r="E3883" s="122" t="str">
        <f t="shared" si="2513"/>
        <v/>
      </c>
      <c r="F3883" s="122"/>
      <c r="G3883" s="122" t="str">
        <f t="shared" si="2514"/>
        <v/>
      </c>
      <c r="H3883" s="122"/>
      <c r="I3883" s="122" t="str">
        <f t="shared" si="2515"/>
        <v/>
      </c>
      <c r="J3883" s="122"/>
      <c r="K3883" s="122" t="str">
        <f t="shared" si="2516"/>
        <v/>
      </c>
      <c r="L3883" s="123" t="str">
        <f>IF(H3883="","чи робить СНВВ?",IF(J3883="","чи роблять агрегати?",IF($J3883=0,"агрегати не працюють",IF(AND($H3883=0,$J3883=1),"СНВВ не працює","OK"))))</f>
        <v>чи робить СНВВ?</v>
      </c>
      <c r="M3883" s="100"/>
      <c r="N3883" s="122" t="str">
        <f>IF(OR(E3883&lt;&gt;0, J3883=0), "",D3883)</f>
        <v/>
      </c>
      <c r="O3883" s="122" t="str">
        <f t="shared" si="2517"/>
        <v/>
      </c>
      <c r="P3883" s="122" t="str">
        <f>IF(AND($E3883&lt;&gt;0,$J3883=1),"замінне значення",O3883)</f>
        <v/>
      </c>
      <c r="Q3883" s="122" t="str">
        <f>IF(OR(G3883&lt;&gt;0, J3883=0), "",F3883)</f>
        <v/>
      </c>
      <c r="R3883" s="122" t="str">
        <f t="shared" si="2518"/>
        <v/>
      </c>
      <c r="S3883" s="122" t="str">
        <f>IF(AND(G3883&lt;&gt;0,J3883=1),"замінне значення",R3883)</f>
        <v/>
      </c>
      <c r="T3883" s="122" t="str">
        <f t="shared" si="2519"/>
        <v/>
      </c>
    </row>
    <row r="3884" spans="1:20" outlineLevel="1">
      <c r="A3884" s="161"/>
      <c r="B3884" s="208">
        <v>44716</v>
      </c>
      <c r="C3884" s="96">
        <v>60.375</v>
      </c>
      <c r="D3884" s="122"/>
      <c r="E3884" s="122" t="str">
        <f t="shared" si="2513"/>
        <v/>
      </c>
      <c r="F3884" s="122"/>
      <c r="G3884" s="122" t="str">
        <f t="shared" si="2514"/>
        <v/>
      </c>
      <c r="H3884" s="122"/>
      <c r="I3884" s="122" t="str">
        <f t="shared" si="2515"/>
        <v/>
      </c>
      <c r="J3884" s="122"/>
      <c r="K3884" s="122" t="str">
        <f t="shared" si="2516"/>
        <v/>
      </c>
      <c r="L3884" s="123" t="str">
        <f>IF(H3884="","чи робить СНВВ?",IF(J3884="","чи роблять агрегати?",IF($J3884=0,"агрегати не працюють",IF(AND($H3884=0,$J3884=1),"СНВВ не працює","OK"))))</f>
        <v>чи робить СНВВ?</v>
      </c>
      <c r="M3884" s="100"/>
      <c r="N3884" s="122" t="str">
        <f>IF(OR(E3884&lt;&gt;0, J3884=0), "",D3884)</f>
        <v/>
      </c>
      <c r="O3884" s="122" t="str">
        <f t="shared" si="2517"/>
        <v/>
      </c>
      <c r="P3884" s="122" t="str">
        <f>IF(AND($E3884&lt;&gt;0,$J3884=1),"замінне значення",O3884)</f>
        <v/>
      </c>
      <c r="Q3884" s="122" t="str">
        <f>IF(OR(G3884&lt;&gt;0, J3884=0), "",F3884)</f>
        <v/>
      </c>
      <c r="R3884" s="122" t="str">
        <f t="shared" si="2518"/>
        <v/>
      </c>
      <c r="S3884" s="122" t="str">
        <f>IF(AND(G3884&lt;&gt;0,J3884=1),"замінне значення",R3884)</f>
        <v/>
      </c>
      <c r="T3884" s="122" t="str">
        <f t="shared" si="2519"/>
        <v/>
      </c>
    </row>
    <row r="3885" spans="1:20" outlineLevel="1">
      <c r="A3885" s="161"/>
      <c r="B3885" s="208">
        <v>44716</v>
      </c>
      <c r="C3885" s="96">
        <v>60.4166666666667</v>
      </c>
      <c r="D3885" s="122"/>
      <c r="E3885" s="122" t="str">
        <f t="shared" si="2513"/>
        <v/>
      </c>
      <c r="F3885" s="122"/>
      <c r="G3885" s="122" t="str">
        <f t="shared" si="2514"/>
        <v/>
      </c>
      <c r="H3885" s="122"/>
      <c r="I3885" s="122" t="str">
        <f t="shared" si="2515"/>
        <v/>
      </c>
      <c r="J3885" s="122"/>
      <c r="K3885" s="122" t="str">
        <f t="shared" si="2516"/>
        <v/>
      </c>
      <c r="L3885" s="123" t="str">
        <f>IF(H3885="","чи робить СНВВ?",IF(J3885="","чи роблять агрегати?",IF($J3885=0,"агрегати не працюють",IF(AND($H3885=0,$J3885=1),"СНВВ не працює","OK"))))</f>
        <v>чи робить СНВВ?</v>
      </c>
      <c r="M3885" s="100"/>
      <c r="N3885" s="122" t="str">
        <f>IF(OR(E3885&lt;&gt;0, J3885=0), "",D3885)</f>
        <v/>
      </c>
      <c r="O3885" s="122" t="str">
        <f t="shared" si="2517"/>
        <v/>
      </c>
      <c r="P3885" s="122" t="str">
        <f>IF(AND($E3885&lt;&gt;0,$J3885=1),"замінне значення",O3885)</f>
        <v/>
      </c>
      <c r="Q3885" s="122" t="str">
        <f>IF(OR(G3885&lt;&gt;0, J3885=0), "",F3885)</f>
        <v/>
      </c>
      <c r="R3885" s="122" t="str">
        <f t="shared" si="2518"/>
        <v/>
      </c>
      <c r="S3885" s="122" t="str">
        <f>IF(AND(G3885&lt;&gt;0,J3885=1),"замінне значення",R3885)</f>
        <v/>
      </c>
      <c r="T3885" s="122" t="str">
        <f t="shared" si="2519"/>
        <v/>
      </c>
    </row>
    <row r="3886" spans="1:20" outlineLevel="1">
      <c r="A3886" s="161"/>
      <c r="B3886" s="208">
        <v>44716</v>
      </c>
      <c r="C3886" s="96">
        <v>60.4583333333333</v>
      </c>
      <c r="D3886" s="122"/>
      <c r="E3886" s="122" t="str">
        <f t="shared" si="2513"/>
        <v/>
      </c>
      <c r="F3886" s="122"/>
      <c r="G3886" s="122" t="str">
        <f t="shared" si="2514"/>
        <v/>
      </c>
      <c r="H3886" s="122"/>
      <c r="I3886" s="122" t="str">
        <f t="shared" si="2515"/>
        <v/>
      </c>
      <c r="J3886" s="122"/>
      <c r="K3886" s="122" t="str">
        <f t="shared" si="2516"/>
        <v/>
      </c>
      <c r="L3886" s="123" t="str">
        <f>IF(H3886="","чи робить СНВВ?",IF(J3886="","чи роблять агрегати?",IF($J3886=0,"агрегати не працюють",IF(AND($H3886=0,$J3886=1),"СНВВ не працює","OK"))))</f>
        <v>чи робить СНВВ?</v>
      </c>
      <c r="M3886" s="100"/>
      <c r="N3886" s="122" t="str">
        <f>IF(OR(E3886&lt;&gt;0, J3886=0), "",D3886)</f>
        <v/>
      </c>
      <c r="O3886" s="122" t="str">
        <f t="shared" si="2517"/>
        <v/>
      </c>
      <c r="P3886" s="122" t="str">
        <f>IF(AND($E3886&lt;&gt;0,$J3886=1),"замінне значення",O3886)</f>
        <v/>
      </c>
      <c r="Q3886" s="122" t="str">
        <f>IF(OR(G3886&lt;&gt;0, J3886=0), "",F3886)</f>
        <v/>
      </c>
      <c r="R3886" s="122" t="str">
        <f t="shared" si="2518"/>
        <v/>
      </c>
      <c r="S3886" s="122" t="str">
        <f>IF(AND(G3886&lt;&gt;0,J3886=1),"замінне значення",R3886)</f>
        <v/>
      </c>
      <c r="T3886" s="122" t="str">
        <f t="shared" si="2519"/>
        <v/>
      </c>
    </row>
    <row r="3887" spans="1:20" outlineLevel="1">
      <c r="A3887" s="161"/>
      <c r="B3887" s="208">
        <v>44716</v>
      </c>
      <c r="C3887" s="96">
        <v>60.5</v>
      </c>
      <c r="D3887" s="122"/>
      <c r="E3887" s="122" t="str">
        <f t="shared" si="2513"/>
        <v/>
      </c>
      <c r="F3887" s="122"/>
      <c r="G3887" s="122" t="str">
        <f t="shared" si="2514"/>
        <v/>
      </c>
      <c r="H3887" s="122"/>
      <c r="I3887" s="122" t="str">
        <f t="shared" si="2515"/>
        <v/>
      </c>
      <c r="J3887" s="122"/>
      <c r="K3887" s="122" t="str">
        <f t="shared" si="2516"/>
        <v/>
      </c>
      <c r="L3887" s="123" t="str">
        <f>IF(H3887="","чи робить СНВВ?",IF(J3887="","чи роблять агрегати?",IF($J3887=0,"агрегати не працюють",IF(AND($H3887=0,$J3887=1),"СНВВ не працює","OK"))))</f>
        <v>чи робить СНВВ?</v>
      </c>
      <c r="M3887" s="100"/>
      <c r="N3887" s="122" t="str">
        <f>IF(OR(E3887&lt;&gt;0, J3887=0), "",D3887)</f>
        <v/>
      </c>
      <c r="O3887" s="122" t="str">
        <f t="shared" si="2517"/>
        <v/>
      </c>
      <c r="P3887" s="122" t="str">
        <f>IF(AND($E3887&lt;&gt;0,$J3887=1),"замінне значення",O3887)</f>
        <v/>
      </c>
      <c r="Q3887" s="122" t="str">
        <f>IF(OR(G3887&lt;&gt;0, J3887=0), "",F3887)</f>
        <v/>
      </c>
      <c r="R3887" s="122" t="str">
        <f t="shared" si="2518"/>
        <v/>
      </c>
      <c r="S3887" s="122" t="str">
        <f>IF(AND(G3887&lt;&gt;0,J3887=1),"замінне значення",R3887)</f>
        <v/>
      </c>
      <c r="T3887" s="122" t="str">
        <f t="shared" si="2519"/>
        <v/>
      </c>
    </row>
    <row r="3888" spans="1:20" outlineLevel="1">
      <c r="A3888" s="161"/>
      <c r="B3888" s="208">
        <v>44716</v>
      </c>
      <c r="C3888" s="96">
        <v>60.5416666666667</v>
      </c>
      <c r="D3888" s="122"/>
      <c r="E3888" s="122" t="str">
        <f t="shared" si="2513"/>
        <v/>
      </c>
      <c r="F3888" s="122"/>
      <c r="G3888" s="122" t="str">
        <f t="shared" si="2514"/>
        <v/>
      </c>
      <c r="H3888" s="122"/>
      <c r="I3888" s="122" t="str">
        <f t="shared" si="2515"/>
        <v/>
      </c>
      <c r="J3888" s="122"/>
      <c r="K3888" s="122" t="str">
        <f t="shared" si="2516"/>
        <v/>
      </c>
      <c r="L3888" s="123" t="str">
        <f>IF(H3888="","чи робить СНВВ?",IF(J3888="","чи роблять агрегати?",IF($J3888=0,"агрегати не працюють",IF(AND($H3888=0,$J3888=1),"СНВВ не працює","OK"))))</f>
        <v>чи робить СНВВ?</v>
      </c>
      <c r="M3888" s="100"/>
      <c r="N3888" s="122" t="str">
        <f>IF(OR(E3888&lt;&gt;0, J3888=0), "",D3888)</f>
        <v/>
      </c>
      <c r="O3888" s="122" t="str">
        <f t="shared" si="2517"/>
        <v/>
      </c>
      <c r="P3888" s="122" t="str">
        <f>IF(AND($E3888&lt;&gt;0,$J3888=1),"замінне значення",O3888)</f>
        <v/>
      </c>
      <c r="Q3888" s="122" t="str">
        <f>IF(OR(G3888&lt;&gt;0, J3888=0), "",F3888)</f>
        <v/>
      </c>
      <c r="R3888" s="122" t="str">
        <f t="shared" si="2518"/>
        <v/>
      </c>
      <c r="S3888" s="122" t="str">
        <f>IF(AND(G3888&lt;&gt;0,J3888=1),"замінне значення",R3888)</f>
        <v/>
      </c>
      <c r="T3888" s="122" t="str">
        <f t="shared" si="2519"/>
        <v/>
      </c>
    </row>
    <row r="3889" spans="1:20" outlineLevel="1">
      <c r="A3889" s="161"/>
      <c r="B3889" s="208">
        <v>44716</v>
      </c>
      <c r="C3889" s="96">
        <v>60.5833333333333</v>
      </c>
      <c r="D3889" s="122"/>
      <c r="E3889" s="122" t="str">
        <f t="shared" si="2513"/>
        <v/>
      </c>
      <c r="F3889" s="122"/>
      <c r="G3889" s="122" t="str">
        <f t="shared" si="2514"/>
        <v/>
      </c>
      <c r="H3889" s="122"/>
      <c r="I3889" s="122" t="str">
        <f t="shared" si="2515"/>
        <v/>
      </c>
      <c r="J3889" s="122"/>
      <c r="K3889" s="122" t="str">
        <f t="shared" si="2516"/>
        <v/>
      </c>
      <c r="L3889" s="123" t="str">
        <f>IF(H3889="","чи робить СНВВ?",IF(J3889="","чи роблять агрегати?",IF($J3889=0,"агрегати не працюють",IF(AND($H3889=0,$J3889=1),"СНВВ не працює","OK"))))</f>
        <v>чи робить СНВВ?</v>
      </c>
      <c r="M3889" s="100"/>
      <c r="N3889" s="122" t="str">
        <f>IF(OR(E3889&lt;&gt;0, J3889=0), "",D3889)</f>
        <v/>
      </c>
      <c r="O3889" s="122" t="str">
        <f t="shared" si="2517"/>
        <v/>
      </c>
      <c r="P3889" s="122" t="str">
        <f>IF(AND($E3889&lt;&gt;0,$J3889=1),"замінне значення",O3889)</f>
        <v/>
      </c>
      <c r="Q3889" s="122" t="str">
        <f>IF(OR(G3889&lt;&gt;0, J3889=0), "",F3889)</f>
        <v/>
      </c>
      <c r="R3889" s="122" t="str">
        <f t="shared" si="2518"/>
        <v/>
      </c>
      <c r="S3889" s="122" t="str">
        <f>IF(AND(G3889&lt;&gt;0,J3889=1),"замінне значення",R3889)</f>
        <v/>
      </c>
      <c r="T3889" s="122" t="str">
        <f t="shared" si="2519"/>
        <v/>
      </c>
    </row>
    <row r="3890" spans="1:20" outlineLevel="1">
      <c r="A3890" s="161"/>
      <c r="B3890" s="208">
        <v>44716</v>
      </c>
      <c r="C3890" s="96">
        <v>60.625</v>
      </c>
      <c r="D3890" s="122"/>
      <c r="E3890" s="122" t="str">
        <f t="shared" si="2513"/>
        <v/>
      </c>
      <c r="F3890" s="122"/>
      <c r="G3890" s="122" t="str">
        <f t="shared" si="2514"/>
        <v/>
      </c>
      <c r="H3890" s="122"/>
      <c r="I3890" s="122" t="str">
        <f t="shared" si="2515"/>
        <v/>
      </c>
      <c r="J3890" s="122"/>
      <c r="K3890" s="122" t="str">
        <f t="shared" si="2516"/>
        <v/>
      </c>
      <c r="L3890" s="123" t="str">
        <f>IF(H3890="","чи робить СНВВ?",IF(J3890="","чи роблять агрегати?",IF($J3890=0,"агрегати не працюють",IF(AND($H3890=0,$J3890=1),"СНВВ не працює","OK"))))</f>
        <v>чи робить СНВВ?</v>
      </c>
      <c r="M3890" s="100"/>
      <c r="N3890" s="122" t="str">
        <f>IF(OR(E3890&lt;&gt;0, J3890=0), "",D3890)</f>
        <v/>
      </c>
      <c r="O3890" s="122" t="str">
        <f t="shared" si="2517"/>
        <v/>
      </c>
      <c r="P3890" s="122" t="str">
        <f>IF(AND($E3890&lt;&gt;0,$J3890=1),"замінне значення",O3890)</f>
        <v/>
      </c>
      <c r="Q3890" s="122" t="str">
        <f>IF(OR(G3890&lt;&gt;0, J3890=0), "",F3890)</f>
        <v/>
      </c>
      <c r="R3890" s="122" t="str">
        <f t="shared" si="2518"/>
        <v/>
      </c>
      <c r="S3890" s="122" t="str">
        <f>IF(AND(G3890&lt;&gt;0,J3890=1),"замінне значення",R3890)</f>
        <v/>
      </c>
      <c r="T3890" s="122" t="str">
        <f t="shared" si="2519"/>
        <v/>
      </c>
    </row>
    <row r="3891" spans="1:20" outlineLevel="1">
      <c r="A3891" s="161"/>
      <c r="B3891" s="208">
        <v>44716</v>
      </c>
      <c r="C3891" s="96">
        <v>60.6666666666667</v>
      </c>
      <c r="D3891" s="122"/>
      <c r="E3891" s="122" t="str">
        <f t="shared" si="2513"/>
        <v/>
      </c>
      <c r="F3891" s="122"/>
      <c r="G3891" s="122" t="str">
        <f t="shared" si="2514"/>
        <v/>
      </c>
      <c r="H3891" s="122"/>
      <c r="I3891" s="122" t="str">
        <f t="shared" si="2515"/>
        <v/>
      </c>
      <c r="J3891" s="122"/>
      <c r="K3891" s="122" t="str">
        <f t="shared" si="2516"/>
        <v/>
      </c>
      <c r="L3891" s="123" t="str">
        <f>IF(H3891="","чи робить СНВВ?",IF(J3891="","чи роблять агрегати?",IF($J3891=0,"агрегати не працюють",IF(AND($H3891=0,$J3891=1),"СНВВ не працює","OK"))))</f>
        <v>чи робить СНВВ?</v>
      </c>
      <c r="M3891" s="100"/>
      <c r="N3891" s="122" t="str">
        <f>IF(OR(E3891&lt;&gt;0, J3891=0), "",D3891)</f>
        <v/>
      </c>
      <c r="O3891" s="122" t="str">
        <f t="shared" si="2517"/>
        <v/>
      </c>
      <c r="P3891" s="122" t="str">
        <f>IF(AND($E3891&lt;&gt;0,$J3891=1),"замінне значення",O3891)</f>
        <v/>
      </c>
      <c r="Q3891" s="122" t="str">
        <f>IF(OR(G3891&lt;&gt;0, J3891=0), "",F3891)</f>
        <v/>
      </c>
      <c r="R3891" s="122" t="str">
        <f t="shared" si="2518"/>
        <v/>
      </c>
      <c r="S3891" s="122" t="str">
        <f>IF(AND(G3891&lt;&gt;0,J3891=1),"замінне значення",R3891)</f>
        <v/>
      </c>
      <c r="T3891" s="122" t="str">
        <f t="shared" si="2519"/>
        <v/>
      </c>
    </row>
    <row r="3892" spans="1:20" outlineLevel="1">
      <c r="A3892" s="161"/>
      <c r="B3892" s="208">
        <v>44716</v>
      </c>
      <c r="C3892" s="96">
        <v>60.7083333333333</v>
      </c>
      <c r="D3892" s="122"/>
      <c r="E3892" s="122" t="str">
        <f t="shared" si="2513"/>
        <v/>
      </c>
      <c r="F3892" s="122"/>
      <c r="G3892" s="122" t="str">
        <f t="shared" si="2514"/>
        <v/>
      </c>
      <c r="H3892" s="122"/>
      <c r="I3892" s="122" t="str">
        <f t="shared" si="2515"/>
        <v/>
      </c>
      <c r="J3892" s="122"/>
      <c r="K3892" s="122" t="str">
        <f t="shared" si="2516"/>
        <v/>
      </c>
      <c r="L3892" s="123" t="str">
        <f>IF(H3892="","чи робить СНВВ?",IF(J3892="","чи роблять агрегати?",IF($J3892=0,"агрегати не працюють",IF(AND($H3892=0,$J3892=1),"СНВВ не працює","OK"))))</f>
        <v>чи робить СНВВ?</v>
      </c>
      <c r="M3892" s="100"/>
      <c r="N3892" s="122" t="str">
        <f>IF(OR(E3892&lt;&gt;0, J3892=0), "",D3892)</f>
        <v/>
      </c>
      <c r="O3892" s="122" t="str">
        <f t="shared" si="2517"/>
        <v/>
      </c>
      <c r="P3892" s="122" t="str">
        <f>IF(AND($E3892&lt;&gt;0,$J3892=1),"замінне значення",O3892)</f>
        <v/>
      </c>
      <c r="Q3892" s="122" t="str">
        <f>IF(OR(G3892&lt;&gt;0, J3892=0), "",F3892)</f>
        <v/>
      </c>
      <c r="R3892" s="122" t="str">
        <f t="shared" si="2518"/>
        <v/>
      </c>
      <c r="S3892" s="122" t="str">
        <f>IF(AND(G3892&lt;&gt;0,J3892=1),"замінне значення",R3892)</f>
        <v/>
      </c>
      <c r="T3892" s="122" t="str">
        <f t="shared" si="2519"/>
        <v/>
      </c>
    </row>
    <row r="3893" spans="1:20" outlineLevel="1">
      <c r="A3893" s="161"/>
      <c r="B3893" s="208">
        <v>44716</v>
      </c>
      <c r="C3893" s="96">
        <v>60.75</v>
      </c>
      <c r="D3893" s="122"/>
      <c r="E3893" s="122" t="str">
        <f t="shared" si="2513"/>
        <v/>
      </c>
      <c r="F3893" s="122"/>
      <c r="G3893" s="122" t="str">
        <f t="shared" si="2514"/>
        <v/>
      </c>
      <c r="H3893" s="122"/>
      <c r="I3893" s="122" t="str">
        <f t="shared" si="2515"/>
        <v/>
      </c>
      <c r="J3893" s="122"/>
      <c r="K3893" s="122" t="str">
        <f t="shared" si="2516"/>
        <v/>
      </c>
      <c r="L3893" s="123" t="str">
        <f>IF(H3893="","чи робить СНВВ?",IF(J3893="","чи роблять агрегати?",IF($J3893=0,"агрегати не працюють",IF(AND($H3893=0,$J3893=1),"СНВВ не працює","OK"))))</f>
        <v>чи робить СНВВ?</v>
      </c>
      <c r="M3893" s="100"/>
      <c r="N3893" s="122" t="str">
        <f>IF(OR(E3893&lt;&gt;0, J3893=0), "",D3893)</f>
        <v/>
      </c>
      <c r="O3893" s="122" t="str">
        <f t="shared" si="2517"/>
        <v/>
      </c>
      <c r="P3893" s="122" t="str">
        <f>IF(AND($E3893&lt;&gt;0,$J3893=1),"замінне значення",O3893)</f>
        <v/>
      </c>
      <c r="Q3893" s="122" t="str">
        <f>IF(OR(G3893&lt;&gt;0, J3893=0), "",F3893)</f>
        <v/>
      </c>
      <c r="R3893" s="122" t="str">
        <f t="shared" si="2518"/>
        <v/>
      </c>
      <c r="S3893" s="122" t="str">
        <f>IF(AND(G3893&lt;&gt;0,J3893=1),"замінне значення",R3893)</f>
        <v/>
      </c>
      <c r="T3893" s="122" t="str">
        <f t="shared" si="2519"/>
        <v/>
      </c>
    </row>
    <row r="3894" spans="1:20" outlineLevel="1">
      <c r="A3894" s="161"/>
      <c r="B3894" s="208">
        <v>44716</v>
      </c>
      <c r="C3894" s="96">
        <v>60.7916666666667</v>
      </c>
      <c r="D3894" s="122"/>
      <c r="E3894" s="122" t="str">
        <f t="shared" si="2513"/>
        <v/>
      </c>
      <c r="F3894" s="122"/>
      <c r="G3894" s="122" t="str">
        <f t="shared" si="2514"/>
        <v/>
      </c>
      <c r="H3894" s="122"/>
      <c r="I3894" s="122" t="str">
        <f t="shared" si="2515"/>
        <v/>
      </c>
      <c r="J3894" s="122"/>
      <c r="K3894" s="122" t="str">
        <f t="shared" si="2516"/>
        <v/>
      </c>
      <c r="L3894" s="123" t="str">
        <f>IF(H3894="","чи робить СНВВ?",IF(J3894="","чи роблять агрегати?",IF($J3894=0,"агрегати не працюють",IF(AND($H3894=0,$J3894=1),"СНВВ не працює","OK"))))</f>
        <v>чи робить СНВВ?</v>
      </c>
      <c r="M3894" s="100"/>
      <c r="N3894" s="122" t="str">
        <f>IF(OR(E3894&lt;&gt;0, J3894=0), "",D3894)</f>
        <v/>
      </c>
      <c r="O3894" s="122" t="str">
        <f t="shared" si="2517"/>
        <v/>
      </c>
      <c r="P3894" s="122" t="str">
        <f>IF(AND($E3894&lt;&gt;0,$J3894=1),"замінне значення",O3894)</f>
        <v/>
      </c>
      <c r="Q3894" s="122" t="str">
        <f>IF(OR(G3894&lt;&gt;0, J3894=0), "",F3894)</f>
        <v/>
      </c>
      <c r="R3894" s="122" t="str">
        <f t="shared" si="2518"/>
        <v/>
      </c>
      <c r="S3894" s="122" t="str">
        <f>IF(AND(G3894&lt;&gt;0,J3894=1),"замінне значення",R3894)</f>
        <v/>
      </c>
      <c r="T3894" s="122" t="str">
        <f t="shared" si="2519"/>
        <v/>
      </c>
    </row>
    <row r="3895" spans="1:20" outlineLevel="1">
      <c r="A3895" s="161"/>
      <c r="B3895" s="208">
        <v>44716</v>
      </c>
      <c r="C3895" s="96">
        <v>60.8333333333333</v>
      </c>
      <c r="D3895" s="122"/>
      <c r="E3895" s="122" t="str">
        <f t="shared" si="2513"/>
        <v/>
      </c>
      <c r="F3895" s="122"/>
      <c r="G3895" s="122" t="str">
        <f t="shared" si="2514"/>
        <v/>
      </c>
      <c r="H3895" s="122"/>
      <c r="I3895" s="122" t="str">
        <f t="shared" si="2515"/>
        <v/>
      </c>
      <c r="J3895" s="122"/>
      <c r="K3895" s="122" t="str">
        <f t="shared" si="2516"/>
        <v/>
      </c>
      <c r="L3895" s="123" t="str">
        <f>IF(H3895="","чи робить СНВВ?",IF(J3895="","чи роблять агрегати?",IF($J3895=0,"агрегати не працюють",IF(AND($H3895=0,$J3895=1),"СНВВ не працює","OK"))))</f>
        <v>чи робить СНВВ?</v>
      </c>
      <c r="M3895" s="100"/>
      <c r="N3895" s="122" t="str">
        <f>IF(OR(E3895&lt;&gt;0, J3895=0), "",D3895)</f>
        <v/>
      </c>
      <c r="O3895" s="122" t="str">
        <f t="shared" si="2517"/>
        <v/>
      </c>
      <c r="P3895" s="122" t="str">
        <f>IF(AND($E3895&lt;&gt;0,$J3895=1),"замінне значення",O3895)</f>
        <v/>
      </c>
      <c r="Q3895" s="122" t="str">
        <f>IF(OR(G3895&lt;&gt;0, J3895=0), "",F3895)</f>
        <v/>
      </c>
      <c r="R3895" s="122" t="str">
        <f t="shared" si="2518"/>
        <v/>
      </c>
      <c r="S3895" s="122" t="str">
        <f>IF(AND(G3895&lt;&gt;0,J3895=1),"замінне значення",R3895)</f>
        <v/>
      </c>
      <c r="T3895" s="122" t="str">
        <f t="shared" si="2519"/>
        <v/>
      </c>
    </row>
    <row r="3896" spans="1:20" outlineLevel="1">
      <c r="A3896" s="161"/>
      <c r="B3896" s="208">
        <v>44716</v>
      </c>
      <c r="C3896" s="96">
        <v>60.875</v>
      </c>
      <c r="D3896" s="122"/>
      <c r="E3896" s="122" t="str">
        <f t="shared" si="2513"/>
        <v/>
      </c>
      <c r="F3896" s="122"/>
      <c r="G3896" s="122" t="str">
        <f t="shared" si="2514"/>
        <v/>
      </c>
      <c r="H3896" s="122"/>
      <c r="I3896" s="122" t="str">
        <f t="shared" si="2515"/>
        <v/>
      </c>
      <c r="J3896" s="122"/>
      <c r="K3896" s="122" t="str">
        <f t="shared" si="2516"/>
        <v/>
      </c>
      <c r="L3896" s="123" t="str">
        <f>IF(H3896="","чи робить СНВВ?",IF(J3896="","чи роблять агрегати?",IF($J3896=0,"агрегати не працюють",IF(AND($H3896=0,$J3896=1),"СНВВ не працює","OK"))))</f>
        <v>чи робить СНВВ?</v>
      </c>
      <c r="M3896" s="100"/>
      <c r="N3896" s="122" t="str">
        <f>IF(OR(E3896&lt;&gt;0, J3896=0), "",D3896)</f>
        <v/>
      </c>
      <c r="O3896" s="122" t="str">
        <f t="shared" si="2517"/>
        <v/>
      </c>
      <c r="P3896" s="122" t="str">
        <f>IF(AND($E3896&lt;&gt;0,$J3896=1),"замінне значення",O3896)</f>
        <v/>
      </c>
      <c r="Q3896" s="122" t="str">
        <f>IF(OR(G3896&lt;&gt;0, J3896=0), "",F3896)</f>
        <v/>
      </c>
      <c r="R3896" s="122" t="str">
        <f t="shared" si="2518"/>
        <v/>
      </c>
      <c r="S3896" s="122" t="str">
        <f>IF(AND(G3896&lt;&gt;0,J3896=1),"замінне значення",R3896)</f>
        <v/>
      </c>
      <c r="T3896" s="122" t="str">
        <f t="shared" si="2519"/>
        <v/>
      </c>
    </row>
    <row r="3897" spans="1:20" outlineLevel="1">
      <c r="A3897" s="161"/>
      <c r="B3897" s="208">
        <v>44716</v>
      </c>
      <c r="C3897" s="96">
        <v>60.9166666666667</v>
      </c>
      <c r="D3897" s="122"/>
      <c r="E3897" s="122" t="str">
        <f t="shared" si="2513"/>
        <v/>
      </c>
      <c r="F3897" s="122"/>
      <c r="G3897" s="122" t="str">
        <f t="shared" si="2514"/>
        <v/>
      </c>
      <c r="H3897" s="122"/>
      <c r="I3897" s="122" t="str">
        <f t="shared" si="2515"/>
        <v/>
      </c>
      <c r="J3897" s="122"/>
      <c r="K3897" s="122" t="str">
        <f t="shared" si="2516"/>
        <v/>
      </c>
      <c r="L3897" s="123" t="str">
        <f>IF(H3897="","чи робить СНВВ?",IF(J3897="","чи роблять агрегати?",IF($J3897=0,"агрегати не працюють",IF(AND($H3897=0,$J3897=1),"СНВВ не працює","OK"))))</f>
        <v>чи робить СНВВ?</v>
      </c>
      <c r="M3897" s="100"/>
      <c r="N3897" s="122" t="str">
        <f>IF(OR(E3897&lt;&gt;0, J3897=0), "",D3897)</f>
        <v/>
      </c>
      <c r="O3897" s="122" t="str">
        <f t="shared" si="2517"/>
        <v/>
      </c>
      <c r="P3897" s="122" t="str">
        <f>IF(AND($E3897&lt;&gt;0,$J3897=1),"замінне значення",O3897)</f>
        <v/>
      </c>
      <c r="Q3897" s="122" t="str">
        <f>IF(OR(G3897&lt;&gt;0, J3897=0), "",F3897)</f>
        <v/>
      </c>
      <c r="R3897" s="122" t="str">
        <f t="shared" si="2518"/>
        <v/>
      </c>
      <c r="S3897" s="122" t="str">
        <f>IF(AND(G3897&lt;&gt;0,J3897=1),"замінне значення",R3897)</f>
        <v/>
      </c>
      <c r="T3897" s="122" t="str">
        <f t="shared" si="2519"/>
        <v/>
      </c>
    </row>
    <row r="3898" spans="1:20" outlineLevel="1">
      <c r="A3898" s="161"/>
      <c r="B3898" s="208">
        <v>44716</v>
      </c>
      <c r="C3898" s="96">
        <v>60.9583333333333</v>
      </c>
      <c r="D3898" s="122"/>
      <c r="E3898" s="122" t="str">
        <f t="shared" si="2513"/>
        <v/>
      </c>
      <c r="F3898" s="122"/>
      <c r="G3898" s="122" t="str">
        <f t="shared" si="2514"/>
        <v/>
      </c>
      <c r="H3898" s="122"/>
      <c r="I3898" s="122" t="str">
        <f t="shared" si="2515"/>
        <v/>
      </c>
      <c r="J3898" s="122"/>
      <c r="K3898" s="122" t="str">
        <f t="shared" si="2516"/>
        <v/>
      </c>
      <c r="L3898" s="123" t="str">
        <f>IF(H3898="","чи робить СНВВ?",IF(J3898="","чи роблять агрегати?",IF($J3898=0,"агрегати не працюють",IF(AND($H3898=0,$J3898=1),"СНВВ не працює","OK"))))</f>
        <v>чи робить СНВВ?</v>
      </c>
      <c r="M3898" s="100"/>
      <c r="N3898" s="122" t="str">
        <f>IF(OR(E3898&lt;&gt;0, J3898=0), "",D3898)</f>
        <v/>
      </c>
      <c r="O3898" s="122" t="str">
        <f t="shared" si="2517"/>
        <v/>
      </c>
      <c r="P3898" s="122" t="str">
        <f>IF(AND($E3898&lt;&gt;0,$J3898=1),"замінне значення",O3898)</f>
        <v/>
      </c>
      <c r="Q3898" s="122" t="str">
        <f>IF(OR(G3898&lt;&gt;0, J3898=0), "",F3898)</f>
        <v/>
      </c>
      <c r="R3898" s="122" t="str">
        <f t="shared" si="2518"/>
        <v/>
      </c>
      <c r="S3898" s="122" t="str">
        <f>IF(AND(G3898&lt;&gt;0,J3898=1),"замінне значення",R3898)</f>
        <v/>
      </c>
      <c r="T3898" s="122" t="str">
        <f t="shared" si="2519"/>
        <v/>
      </c>
    </row>
    <row r="3899" spans="1:20">
      <c r="A3899" s="204"/>
      <c r="B3899" s="159" t="s">
        <v>241</v>
      </c>
      <c r="C3899" s="159"/>
      <c r="D3899" s="103">
        <f t="shared" ref="D3899" si="2520">SUM(D3875:D3898)</f>
        <v>0</v>
      </c>
      <c r="E3899" s="104">
        <f t="shared" ref="E3899" si="2521">COUNTIF(E3875:E3898,"&gt;0")</f>
        <v>0</v>
      </c>
      <c r="F3899" s="103">
        <f t="shared" ref="F3899" si="2522">SUM(F3875:F3898)</f>
        <v>0</v>
      </c>
      <c r="G3899" s="104">
        <f t="shared" ref="G3899" si="2523">COUNTIF(G3875:G3898,"&gt;0")</f>
        <v>0</v>
      </c>
      <c r="H3899" s="103">
        <f t="shared" ref="H3899" si="2524">SUM(H3875:H3898)</f>
        <v>0</v>
      </c>
      <c r="I3899" s="104">
        <f t="shared" ref="I3899" si="2525">COUNTIF(I3875:I3898,"&gt;0")</f>
        <v>0</v>
      </c>
      <c r="J3899" s="103">
        <f t="shared" ref="J3899" si="2526">SUM(J3875:J3898)</f>
        <v>0</v>
      </c>
      <c r="K3899" s="104">
        <f t="shared" ref="K3899" si="2527">COUNTIF(K3875:K3898,"&gt;0")</f>
        <v>0</v>
      </c>
      <c r="L3899" s="104">
        <f t="shared" ref="L3899" si="2528">COUNTIF(L3875:L3898,"СНВВ не працює")</f>
        <v>0</v>
      </c>
      <c r="M3899" s="100"/>
      <c r="N3899" s="103">
        <f t="shared" ref="N3899:N3949" si="2529">SUM(N3875:N3898)</f>
        <v>0</v>
      </c>
      <c r="O3899" s="103">
        <f t="shared" ref="O3899:T3899" si="2530">SUM(O3875:O3898)</f>
        <v>0</v>
      </c>
      <c r="P3899" s="103">
        <f t="shared" si="2530"/>
        <v>0</v>
      </c>
      <c r="Q3899" s="103">
        <f t="shared" si="2530"/>
        <v>0</v>
      </c>
      <c r="R3899" s="103">
        <f t="shared" si="2530"/>
        <v>0</v>
      </c>
      <c r="S3899" s="103">
        <f t="shared" si="2530"/>
        <v>0</v>
      </c>
      <c r="T3899" s="103">
        <f t="shared" si="2530"/>
        <v>0</v>
      </c>
    </row>
    <row r="3900" spans="1:20" ht="15.75" customHeight="1" outlineLevel="1">
      <c r="A3900" s="160">
        <v>44717</v>
      </c>
      <c r="B3900" s="208">
        <v>44717</v>
      </c>
      <c r="C3900" s="96">
        <v>61</v>
      </c>
      <c r="D3900" s="122"/>
      <c r="E3900" s="122" t="str">
        <f t="shared" ref="E3900:E3923" si="2531">IF(D3900="","",IF(D3900&lt;1,1,0))</f>
        <v/>
      </c>
      <c r="F3900" s="122"/>
      <c r="G3900" s="122" t="str">
        <f t="shared" ref="G3900:G3923" si="2532">IF(F3900="","",IF(F3900&lt;1,1,0))</f>
        <v/>
      </c>
      <c r="H3900" s="122"/>
      <c r="I3900" s="122" t="str">
        <f t="shared" ref="I3900:I3923" si="2533">IF(H3900="","",IF(H3900&lt;1,1,0))</f>
        <v/>
      </c>
      <c r="J3900" s="122"/>
      <c r="K3900" s="122" t="str">
        <f t="shared" ref="K3900:K3923" si="2534">IF(J3900="","",IF(J3900&lt;1,1,0))</f>
        <v/>
      </c>
      <c r="L3900" s="123" t="str">
        <f>IF(H3900="","чи робить СНВВ?",IF(J3900="","чи роблять агрегати?",IF($J3900=0,"агрегати не працюють",IF(AND($H3900=0,$J3900=1),"СНВВ не працює","OK"))))</f>
        <v>чи робить СНВВ?</v>
      </c>
      <c r="M3900" s="100"/>
      <c r="N3900" s="122" t="str">
        <f>IF(OR(E3900&lt;&gt;0, J3900=0), "",D3900)</f>
        <v/>
      </c>
      <c r="O3900" s="122" t="str">
        <f t="shared" ref="O3900:O3923" si="2535">IF(Q3900="", "",(N3900*$O$3+$O$4))</f>
        <v/>
      </c>
      <c r="P3900" s="122" t="str">
        <f>IF(AND($E3900&lt;&gt;0,$J3900=1),"замінне значення",O3900)</f>
        <v/>
      </c>
      <c r="Q3900" s="122" t="str">
        <f>IF(OR(G3900&lt;&gt;0, J3900=0), "",F3900)</f>
        <v/>
      </c>
      <c r="R3900" s="122" t="str">
        <f t="shared" ref="R3900:R3963" si="2536">IF(Q3900="", "",(Q3900*$Q$3+$Q$4))</f>
        <v/>
      </c>
      <c r="S3900" s="122" t="str">
        <f>IF(AND(G3900&lt;&gt;0,J3900=1),"замінне значення",R3900)</f>
        <v/>
      </c>
      <c r="T3900" s="122" t="str">
        <f t="shared" ref="T3900:T3963" si="2537">IFERROR(P3900*S3900,"")</f>
        <v/>
      </c>
    </row>
    <row r="3901" spans="1:20" outlineLevel="1">
      <c r="A3901" s="161"/>
      <c r="B3901" s="208">
        <v>44717</v>
      </c>
      <c r="C3901" s="96">
        <v>61.0416666666667</v>
      </c>
      <c r="D3901" s="122"/>
      <c r="E3901" s="122" t="str">
        <f t="shared" si="2531"/>
        <v/>
      </c>
      <c r="F3901" s="122"/>
      <c r="G3901" s="122" t="str">
        <f t="shared" si="2532"/>
        <v/>
      </c>
      <c r="H3901" s="122"/>
      <c r="I3901" s="122" t="str">
        <f t="shared" si="2533"/>
        <v/>
      </c>
      <c r="J3901" s="122"/>
      <c r="K3901" s="122" t="str">
        <f t="shared" si="2534"/>
        <v/>
      </c>
      <c r="L3901" s="123" t="str">
        <f>IF(H3901="","чи робить СНВВ?",IF(J3901="","чи роблять агрегати?",IF($J3901=0,"агрегати не працюють",IF(AND($H3901=0,$J3901=1),"СНВВ не працює","OK"))))</f>
        <v>чи робить СНВВ?</v>
      </c>
      <c r="M3901" s="100"/>
      <c r="N3901" s="122" t="str">
        <f>IF(OR(E3901&lt;&gt;0, J3901=0), "",D3901)</f>
        <v/>
      </c>
      <c r="O3901" s="122" t="str">
        <f t="shared" si="2535"/>
        <v/>
      </c>
      <c r="P3901" s="122" t="str">
        <f>IF(AND($E3901&lt;&gt;0,$J3901=1),"замінне значення",O3901)</f>
        <v/>
      </c>
      <c r="Q3901" s="122" t="str">
        <f>IF(OR(G3901&lt;&gt;0, J3901=0), "",F3901)</f>
        <v/>
      </c>
      <c r="R3901" s="122" t="str">
        <f t="shared" si="2536"/>
        <v/>
      </c>
      <c r="S3901" s="122" t="str">
        <f>IF(AND(G3901&lt;&gt;0,J3901=1),"замінне значення",R3901)</f>
        <v/>
      </c>
      <c r="T3901" s="122" t="str">
        <f t="shared" si="2537"/>
        <v/>
      </c>
    </row>
    <row r="3902" spans="1:20" outlineLevel="1">
      <c r="A3902" s="161"/>
      <c r="B3902" s="208">
        <v>44717</v>
      </c>
      <c r="C3902" s="96">
        <v>61.0833333333333</v>
      </c>
      <c r="D3902" s="122"/>
      <c r="E3902" s="122" t="str">
        <f t="shared" si="2531"/>
        <v/>
      </c>
      <c r="F3902" s="122"/>
      <c r="G3902" s="122" t="str">
        <f t="shared" si="2532"/>
        <v/>
      </c>
      <c r="H3902" s="122"/>
      <c r="I3902" s="122" t="str">
        <f t="shared" si="2533"/>
        <v/>
      </c>
      <c r="J3902" s="122"/>
      <c r="K3902" s="122" t="str">
        <f t="shared" si="2534"/>
        <v/>
      </c>
      <c r="L3902" s="123" t="str">
        <f>IF(H3902="","чи робить СНВВ?",IF(J3902="","чи роблять агрегати?",IF($J3902=0,"агрегати не працюють",IF(AND($H3902=0,$J3902=1),"СНВВ не працює","OK"))))</f>
        <v>чи робить СНВВ?</v>
      </c>
      <c r="M3902" s="100"/>
      <c r="N3902" s="122" t="str">
        <f>IF(OR(E3902&lt;&gt;0, J3902=0), "",D3902)</f>
        <v/>
      </c>
      <c r="O3902" s="122" t="str">
        <f t="shared" si="2535"/>
        <v/>
      </c>
      <c r="P3902" s="122" t="str">
        <f>IF(AND($E3902&lt;&gt;0,$J3902=1),"замінне значення",O3902)</f>
        <v/>
      </c>
      <c r="Q3902" s="122" t="str">
        <f>IF(OR(G3902&lt;&gt;0, J3902=0), "",F3902)</f>
        <v/>
      </c>
      <c r="R3902" s="122" t="str">
        <f t="shared" si="2536"/>
        <v/>
      </c>
      <c r="S3902" s="122" t="str">
        <f>IF(AND(G3902&lt;&gt;0,J3902=1),"замінне значення",R3902)</f>
        <v/>
      </c>
      <c r="T3902" s="122" t="str">
        <f t="shared" si="2537"/>
        <v/>
      </c>
    </row>
    <row r="3903" spans="1:20" outlineLevel="1">
      <c r="A3903" s="161"/>
      <c r="B3903" s="208">
        <v>44717</v>
      </c>
      <c r="C3903" s="96">
        <v>61.125</v>
      </c>
      <c r="D3903" s="122"/>
      <c r="E3903" s="122" t="str">
        <f t="shared" si="2531"/>
        <v/>
      </c>
      <c r="F3903" s="122"/>
      <c r="G3903" s="122" t="str">
        <f t="shared" si="2532"/>
        <v/>
      </c>
      <c r="H3903" s="122"/>
      <c r="I3903" s="122" t="str">
        <f t="shared" si="2533"/>
        <v/>
      </c>
      <c r="J3903" s="122"/>
      <c r="K3903" s="122" t="str">
        <f t="shared" si="2534"/>
        <v/>
      </c>
      <c r="L3903" s="123" t="str">
        <f>IF(H3903="","чи робить СНВВ?",IF(J3903="","чи роблять агрегати?",IF($J3903=0,"агрегати не працюють",IF(AND($H3903=0,$J3903=1),"СНВВ не працює","OK"))))</f>
        <v>чи робить СНВВ?</v>
      </c>
      <c r="M3903" s="100"/>
      <c r="N3903" s="122" t="str">
        <f>IF(OR(E3903&lt;&gt;0, J3903=0), "",D3903)</f>
        <v/>
      </c>
      <c r="O3903" s="122" t="str">
        <f t="shared" si="2535"/>
        <v/>
      </c>
      <c r="P3903" s="122" t="str">
        <f>IF(AND($E3903&lt;&gt;0,$J3903=1),"замінне значення",O3903)</f>
        <v/>
      </c>
      <c r="Q3903" s="122" t="str">
        <f>IF(OR(G3903&lt;&gt;0, J3903=0), "",F3903)</f>
        <v/>
      </c>
      <c r="R3903" s="122" t="str">
        <f t="shared" si="2536"/>
        <v/>
      </c>
      <c r="S3903" s="122" t="str">
        <f>IF(AND(G3903&lt;&gt;0,J3903=1),"замінне значення",R3903)</f>
        <v/>
      </c>
      <c r="T3903" s="122" t="str">
        <f t="shared" si="2537"/>
        <v/>
      </c>
    </row>
    <row r="3904" spans="1:20" outlineLevel="1">
      <c r="A3904" s="161"/>
      <c r="B3904" s="208">
        <v>44717</v>
      </c>
      <c r="C3904" s="96">
        <v>61.1666666666667</v>
      </c>
      <c r="D3904" s="122"/>
      <c r="E3904" s="122" t="str">
        <f t="shared" si="2531"/>
        <v/>
      </c>
      <c r="F3904" s="122"/>
      <c r="G3904" s="122" t="str">
        <f t="shared" si="2532"/>
        <v/>
      </c>
      <c r="H3904" s="122"/>
      <c r="I3904" s="122" t="str">
        <f t="shared" si="2533"/>
        <v/>
      </c>
      <c r="J3904" s="122"/>
      <c r="K3904" s="122" t="str">
        <f t="shared" si="2534"/>
        <v/>
      </c>
      <c r="L3904" s="123" t="str">
        <f>IF(H3904="","чи робить СНВВ?",IF(J3904="","чи роблять агрегати?",IF($J3904=0,"агрегати не працюють",IF(AND($H3904=0,$J3904=1),"СНВВ не працює","OK"))))</f>
        <v>чи робить СНВВ?</v>
      </c>
      <c r="M3904" s="100"/>
      <c r="N3904" s="122" t="str">
        <f>IF(OR(E3904&lt;&gt;0, J3904=0), "",D3904)</f>
        <v/>
      </c>
      <c r="O3904" s="122" t="str">
        <f t="shared" si="2535"/>
        <v/>
      </c>
      <c r="P3904" s="122" t="str">
        <f>IF(AND($E3904&lt;&gt;0,$J3904=1),"замінне значення",O3904)</f>
        <v/>
      </c>
      <c r="Q3904" s="122" t="str">
        <f>IF(OR(G3904&lt;&gt;0, J3904=0), "",F3904)</f>
        <v/>
      </c>
      <c r="R3904" s="122" t="str">
        <f t="shared" si="2536"/>
        <v/>
      </c>
      <c r="S3904" s="122" t="str">
        <f>IF(AND(G3904&lt;&gt;0,J3904=1),"замінне значення",R3904)</f>
        <v/>
      </c>
      <c r="T3904" s="122" t="str">
        <f t="shared" si="2537"/>
        <v/>
      </c>
    </row>
    <row r="3905" spans="1:20" outlineLevel="1">
      <c r="A3905" s="161"/>
      <c r="B3905" s="208">
        <v>44717</v>
      </c>
      <c r="C3905" s="96">
        <v>61.2083333333333</v>
      </c>
      <c r="D3905" s="122"/>
      <c r="E3905" s="122" t="str">
        <f t="shared" si="2531"/>
        <v/>
      </c>
      <c r="F3905" s="122"/>
      <c r="G3905" s="122" t="str">
        <f t="shared" si="2532"/>
        <v/>
      </c>
      <c r="H3905" s="122"/>
      <c r="I3905" s="122" t="str">
        <f t="shared" si="2533"/>
        <v/>
      </c>
      <c r="J3905" s="122"/>
      <c r="K3905" s="122" t="str">
        <f t="shared" si="2534"/>
        <v/>
      </c>
      <c r="L3905" s="123" t="str">
        <f>IF(H3905="","чи робить СНВВ?",IF(J3905="","чи роблять агрегати?",IF($J3905=0,"агрегати не працюють",IF(AND($H3905=0,$J3905=1),"СНВВ не працює","OK"))))</f>
        <v>чи робить СНВВ?</v>
      </c>
      <c r="M3905" s="100"/>
      <c r="N3905" s="122" t="str">
        <f>IF(OR(E3905&lt;&gt;0, J3905=0), "",D3905)</f>
        <v/>
      </c>
      <c r="O3905" s="122" t="str">
        <f t="shared" si="2535"/>
        <v/>
      </c>
      <c r="P3905" s="122" t="str">
        <f>IF(AND($E3905&lt;&gt;0,$J3905=1),"замінне значення",O3905)</f>
        <v/>
      </c>
      <c r="Q3905" s="122" t="str">
        <f>IF(OR(G3905&lt;&gt;0, J3905=0), "",F3905)</f>
        <v/>
      </c>
      <c r="R3905" s="122" t="str">
        <f t="shared" si="2536"/>
        <v/>
      </c>
      <c r="S3905" s="122" t="str">
        <f>IF(AND(G3905&lt;&gt;0,J3905=1),"замінне значення",R3905)</f>
        <v/>
      </c>
      <c r="T3905" s="122" t="str">
        <f t="shared" si="2537"/>
        <v/>
      </c>
    </row>
    <row r="3906" spans="1:20" outlineLevel="1">
      <c r="A3906" s="161"/>
      <c r="B3906" s="208">
        <v>44717</v>
      </c>
      <c r="C3906" s="96">
        <v>61.25</v>
      </c>
      <c r="D3906" s="122"/>
      <c r="E3906" s="122" t="str">
        <f t="shared" si="2531"/>
        <v/>
      </c>
      <c r="F3906" s="122"/>
      <c r="G3906" s="122" t="str">
        <f t="shared" si="2532"/>
        <v/>
      </c>
      <c r="H3906" s="122"/>
      <c r="I3906" s="122" t="str">
        <f t="shared" si="2533"/>
        <v/>
      </c>
      <c r="J3906" s="122"/>
      <c r="K3906" s="122" t="str">
        <f t="shared" si="2534"/>
        <v/>
      </c>
      <c r="L3906" s="123" t="str">
        <f>IF(H3906="","чи робить СНВВ?",IF(J3906="","чи роблять агрегати?",IF($J3906=0,"агрегати не працюють",IF(AND($H3906=0,$J3906=1),"СНВВ не працює","OK"))))</f>
        <v>чи робить СНВВ?</v>
      </c>
      <c r="M3906" s="100"/>
      <c r="N3906" s="122" t="str">
        <f>IF(OR(E3906&lt;&gt;0, J3906=0), "",D3906)</f>
        <v/>
      </c>
      <c r="O3906" s="122" t="str">
        <f t="shared" si="2535"/>
        <v/>
      </c>
      <c r="P3906" s="122" t="str">
        <f>IF(AND($E3906&lt;&gt;0,$J3906=1),"замінне значення",O3906)</f>
        <v/>
      </c>
      <c r="Q3906" s="122" t="str">
        <f>IF(OR(G3906&lt;&gt;0, J3906=0), "",F3906)</f>
        <v/>
      </c>
      <c r="R3906" s="122" t="str">
        <f t="shared" si="2536"/>
        <v/>
      </c>
      <c r="S3906" s="122" t="str">
        <f>IF(AND(G3906&lt;&gt;0,J3906=1),"замінне значення",R3906)</f>
        <v/>
      </c>
      <c r="T3906" s="122" t="str">
        <f t="shared" si="2537"/>
        <v/>
      </c>
    </row>
    <row r="3907" spans="1:20" outlineLevel="1">
      <c r="A3907" s="161"/>
      <c r="B3907" s="208">
        <v>44717</v>
      </c>
      <c r="C3907" s="96">
        <v>61.2916666666667</v>
      </c>
      <c r="D3907" s="122"/>
      <c r="E3907" s="122" t="str">
        <f t="shared" si="2531"/>
        <v/>
      </c>
      <c r="F3907" s="122"/>
      <c r="G3907" s="122" t="str">
        <f t="shared" si="2532"/>
        <v/>
      </c>
      <c r="H3907" s="122"/>
      <c r="I3907" s="122" t="str">
        <f t="shared" si="2533"/>
        <v/>
      </c>
      <c r="J3907" s="122"/>
      <c r="K3907" s="122" t="str">
        <f t="shared" si="2534"/>
        <v/>
      </c>
      <c r="L3907" s="123" t="str">
        <f>IF(H3907="","чи робить СНВВ?",IF(J3907="","чи роблять агрегати?",IF($J3907=0,"агрегати не працюють",IF(AND($H3907=0,$J3907=1),"СНВВ не працює","OK"))))</f>
        <v>чи робить СНВВ?</v>
      </c>
      <c r="M3907" s="100"/>
      <c r="N3907" s="122" t="str">
        <f>IF(OR(E3907&lt;&gt;0, J3907=0), "",D3907)</f>
        <v/>
      </c>
      <c r="O3907" s="122" t="str">
        <f t="shared" si="2535"/>
        <v/>
      </c>
      <c r="P3907" s="122" t="str">
        <f>IF(AND($E3907&lt;&gt;0,$J3907=1),"замінне значення",O3907)</f>
        <v/>
      </c>
      <c r="Q3907" s="122" t="str">
        <f>IF(OR(G3907&lt;&gt;0, J3907=0), "",F3907)</f>
        <v/>
      </c>
      <c r="R3907" s="122" t="str">
        <f t="shared" si="2536"/>
        <v/>
      </c>
      <c r="S3907" s="122" t="str">
        <f>IF(AND(G3907&lt;&gt;0,J3907=1),"замінне значення",R3907)</f>
        <v/>
      </c>
      <c r="T3907" s="122" t="str">
        <f t="shared" si="2537"/>
        <v/>
      </c>
    </row>
    <row r="3908" spans="1:20" outlineLevel="1">
      <c r="A3908" s="161"/>
      <c r="B3908" s="208">
        <v>44717</v>
      </c>
      <c r="C3908" s="96">
        <v>61.3333333333333</v>
      </c>
      <c r="D3908" s="122"/>
      <c r="E3908" s="122" t="str">
        <f t="shared" si="2531"/>
        <v/>
      </c>
      <c r="F3908" s="122"/>
      <c r="G3908" s="122" t="str">
        <f t="shared" si="2532"/>
        <v/>
      </c>
      <c r="H3908" s="122"/>
      <c r="I3908" s="122" t="str">
        <f t="shared" si="2533"/>
        <v/>
      </c>
      <c r="J3908" s="122"/>
      <c r="K3908" s="122" t="str">
        <f t="shared" si="2534"/>
        <v/>
      </c>
      <c r="L3908" s="123" t="str">
        <f>IF(H3908="","чи робить СНВВ?",IF(J3908="","чи роблять агрегати?",IF($J3908=0,"агрегати не працюють",IF(AND($H3908=0,$J3908=1),"СНВВ не працює","OK"))))</f>
        <v>чи робить СНВВ?</v>
      </c>
      <c r="M3908" s="100"/>
      <c r="N3908" s="122" t="str">
        <f>IF(OR(E3908&lt;&gt;0, J3908=0), "",D3908)</f>
        <v/>
      </c>
      <c r="O3908" s="122" t="str">
        <f t="shared" si="2535"/>
        <v/>
      </c>
      <c r="P3908" s="122" t="str">
        <f>IF(AND($E3908&lt;&gt;0,$J3908=1),"замінне значення",O3908)</f>
        <v/>
      </c>
      <c r="Q3908" s="122" t="str">
        <f>IF(OR(G3908&lt;&gt;0, J3908=0), "",F3908)</f>
        <v/>
      </c>
      <c r="R3908" s="122" t="str">
        <f t="shared" si="2536"/>
        <v/>
      </c>
      <c r="S3908" s="122" t="str">
        <f>IF(AND(G3908&lt;&gt;0,J3908=1),"замінне значення",R3908)</f>
        <v/>
      </c>
      <c r="T3908" s="122" t="str">
        <f t="shared" si="2537"/>
        <v/>
      </c>
    </row>
    <row r="3909" spans="1:20" outlineLevel="1">
      <c r="A3909" s="161"/>
      <c r="B3909" s="208">
        <v>44717</v>
      </c>
      <c r="C3909" s="96">
        <v>61.375</v>
      </c>
      <c r="D3909" s="122"/>
      <c r="E3909" s="122" t="str">
        <f t="shared" si="2531"/>
        <v/>
      </c>
      <c r="F3909" s="122"/>
      <c r="G3909" s="122" t="str">
        <f t="shared" si="2532"/>
        <v/>
      </c>
      <c r="H3909" s="122"/>
      <c r="I3909" s="122" t="str">
        <f t="shared" si="2533"/>
        <v/>
      </c>
      <c r="J3909" s="122"/>
      <c r="K3909" s="122" t="str">
        <f t="shared" si="2534"/>
        <v/>
      </c>
      <c r="L3909" s="123" t="str">
        <f>IF(H3909="","чи робить СНВВ?",IF(J3909="","чи роблять агрегати?",IF($J3909=0,"агрегати не працюють",IF(AND($H3909=0,$J3909=1),"СНВВ не працює","OK"))))</f>
        <v>чи робить СНВВ?</v>
      </c>
      <c r="M3909" s="100"/>
      <c r="N3909" s="122" t="str">
        <f>IF(OR(E3909&lt;&gt;0, J3909=0), "",D3909)</f>
        <v/>
      </c>
      <c r="O3909" s="122" t="str">
        <f t="shared" si="2535"/>
        <v/>
      </c>
      <c r="P3909" s="122" t="str">
        <f>IF(AND($E3909&lt;&gt;0,$J3909=1),"замінне значення",O3909)</f>
        <v/>
      </c>
      <c r="Q3909" s="122" t="str">
        <f>IF(OR(G3909&lt;&gt;0, J3909=0), "",F3909)</f>
        <v/>
      </c>
      <c r="R3909" s="122" t="str">
        <f t="shared" si="2536"/>
        <v/>
      </c>
      <c r="S3909" s="122" t="str">
        <f>IF(AND(G3909&lt;&gt;0,J3909=1),"замінне значення",R3909)</f>
        <v/>
      </c>
      <c r="T3909" s="122" t="str">
        <f t="shared" si="2537"/>
        <v/>
      </c>
    </row>
    <row r="3910" spans="1:20" outlineLevel="1">
      <c r="A3910" s="161"/>
      <c r="B3910" s="208">
        <v>44717</v>
      </c>
      <c r="C3910" s="96">
        <v>61.4166666666667</v>
      </c>
      <c r="D3910" s="122"/>
      <c r="E3910" s="122" t="str">
        <f t="shared" si="2531"/>
        <v/>
      </c>
      <c r="F3910" s="122"/>
      <c r="G3910" s="122" t="str">
        <f t="shared" si="2532"/>
        <v/>
      </c>
      <c r="H3910" s="122"/>
      <c r="I3910" s="122" t="str">
        <f t="shared" si="2533"/>
        <v/>
      </c>
      <c r="J3910" s="122"/>
      <c r="K3910" s="122" t="str">
        <f t="shared" si="2534"/>
        <v/>
      </c>
      <c r="L3910" s="123" t="str">
        <f>IF(H3910="","чи робить СНВВ?",IF(J3910="","чи роблять агрегати?",IF($J3910=0,"агрегати не працюють",IF(AND($H3910=0,$J3910=1),"СНВВ не працює","OK"))))</f>
        <v>чи робить СНВВ?</v>
      </c>
      <c r="M3910" s="100"/>
      <c r="N3910" s="122" t="str">
        <f>IF(OR(E3910&lt;&gt;0, J3910=0), "",D3910)</f>
        <v/>
      </c>
      <c r="O3910" s="122" t="str">
        <f t="shared" si="2535"/>
        <v/>
      </c>
      <c r="P3910" s="122" t="str">
        <f>IF(AND($E3910&lt;&gt;0,$J3910=1),"замінне значення",O3910)</f>
        <v/>
      </c>
      <c r="Q3910" s="122" t="str">
        <f>IF(OR(G3910&lt;&gt;0, J3910=0), "",F3910)</f>
        <v/>
      </c>
      <c r="R3910" s="122" t="str">
        <f t="shared" si="2536"/>
        <v/>
      </c>
      <c r="S3910" s="122" t="str">
        <f>IF(AND(G3910&lt;&gt;0,J3910=1),"замінне значення",R3910)</f>
        <v/>
      </c>
      <c r="T3910" s="122" t="str">
        <f t="shared" si="2537"/>
        <v/>
      </c>
    </row>
    <row r="3911" spans="1:20" outlineLevel="1">
      <c r="A3911" s="161"/>
      <c r="B3911" s="208">
        <v>44717</v>
      </c>
      <c r="C3911" s="96">
        <v>61.4583333333333</v>
      </c>
      <c r="D3911" s="122"/>
      <c r="E3911" s="122" t="str">
        <f t="shared" si="2531"/>
        <v/>
      </c>
      <c r="F3911" s="122"/>
      <c r="G3911" s="122" t="str">
        <f t="shared" si="2532"/>
        <v/>
      </c>
      <c r="H3911" s="122"/>
      <c r="I3911" s="122" t="str">
        <f t="shared" si="2533"/>
        <v/>
      </c>
      <c r="J3911" s="122"/>
      <c r="K3911" s="122" t="str">
        <f t="shared" si="2534"/>
        <v/>
      </c>
      <c r="L3911" s="123" t="str">
        <f>IF(H3911="","чи робить СНВВ?",IF(J3911="","чи роблять агрегати?",IF($J3911=0,"агрегати не працюють",IF(AND($H3911=0,$J3911=1),"СНВВ не працює","OK"))))</f>
        <v>чи робить СНВВ?</v>
      </c>
      <c r="M3911" s="100"/>
      <c r="N3911" s="122" t="str">
        <f>IF(OR(E3911&lt;&gt;0, J3911=0), "",D3911)</f>
        <v/>
      </c>
      <c r="O3911" s="122" t="str">
        <f t="shared" si="2535"/>
        <v/>
      </c>
      <c r="P3911" s="122" t="str">
        <f>IF(AND($E3911&lt;&gt;0,$J3911=1),"замінне значення",O3911)</f>
        <v/>
      </c>
      <c r="Q3911" s="122" t="str">
        <f>IF(OR(G3911&lt;&gt;0, J3911=0), "",F3911)</f>
        <v/>
      </c>
      <c r="R3911" s="122" t="str">
        <f t="shared" si="2536"/>
        <v/>
      </c>
      <c r="S3911" s="122" t="str">
        <f>IF(AND(G3911&lt;&gt;0,J3911=1),"замінне значення",R3911)</f>
        <v/>
      </c>
      <c r="T3911" s="122" t="str">
        <f t="shared" si="2537"/>
        <v/>
      </c>
    </row>
    <row r="3912" spans="1:20" outlineLevel="1">
      <c r="A3912" s="161"/>
      <c r="B3912" s="208">
        <v>44717</v>
      </c>
      <c r="C3912" s="96">
        <v>61.5</v>
      </c>
      <c r="D3912" s="122"/>
      <c r="E3912" s="122" t="str">
        <f t="shared" si="2531"/>
        <v/>
      </c>
      <c r="F3912" s="122"/>
      <c r="G3912" s="122" t="str">
        <f t="shared" si="2532"/>
        <v/>
      </c>
      <c r="H3912" s="122"/>
      <c r="I3912" s="122" t="str">
        <f t="shared" si="2533"/>
        <v/>
      </c>
      <c r="J3912" s="122"/>
      <c r="K3912" s="122" t="str">
        <f t="shared" si="2534"/>
        <v/>
      </c>
      <c r="L3912" s="123" t="str">
        <f>IF(H3912="","чи робить СНВВ?",IF(J3912="","чи роблять агрегати?",IF($J3912=0,"агрегати не працюють",IF(AND($H3912=0,$J3912=1),"СНВВ не працює","OK"))))</f>
        <v>чи робить СНВВ?</v>
      </c>
      <c r="M3912" s="100"/>
      <c r="N3912" s="122" t="str">
        <f>IF(OR(E3912&lt;&gt;0, J3912=0), "",D3912)</f>
        <v/>
      </c>
      <c r="O3912" s="122" t="str">
        <f t="shared" si="2535"/>
        <v/>
      </c>
      <c r="P3912" s="122" t="str">
        <f>IF(AND($E3912&lt;&gt;0,$J3912=1),"замінне значення",O3912)</f>
        <v/>
      </c>
      <c r="Q3912" s="122" t="str">
        <f>IF(OR(G3912&lt;&gt;0, J3912=0), "",F3912)</f>
        <v/>
      </c>
      <c r="R3912" s="122" t="str">
        <f t="shared" si="2536"/>
        <v/>
      </c>
      <c r="S3912" s="122" t="str">
        <f>IF(AND(G3912&lt;&gt;0,J3912=1),"замінне значення",R3912)</f>
        <v/>
      </c>
      <c r="T3912" s="122" t="str">
        <f t="shared" si="2537"/>
        <v/>
      </c>
    </row>
    <row r="3913" spans="1:20" outlineLevel="1">
      <c r="A3913" s="161"/>
      <c r="B3913" s="208">
        <v>44717</v>
      </c>
      <c r="C3913" s="96">
        <v>61.5416666666667</v>
      </c>
      <c r="D3913" s="122"/>
      <c r="E3913" s="122" t="str">
        <f t="shared" si="2531"/>
        <v/>
      </c>
      <c r="F3913" s="122"/>
      <c r="G3913" s="122" t="str">
        <f t="shared" si="2532"/>
        <v/>
      </c>
      <c r="H3913" s="122"/>
      <c r="I3913" s="122" t="str">
        <f t="shared" si="2533"/>
        <v/>
      </c>
      <c r="J3913" s="122"/>
      <c r="K3913" s="122" t="str">
        <f t="shared" si="2534"/>
        <v/>
      </c>
      <c r="L3913" s="123" t="str">
        <f>IF(H3913="","чи робить СНВВ?",IF(J3913="","чи роблять агрегати?",IF($J3913=0,"агрегати не працюють",IF(AND($H3913=0,$J3913=1),"СНВВ не працює","OK"))))</f>
        <v>чи робить СНВВ?</v>
      </c>
      <c r="M3913" s="100"/>
      <c r="N3913" s="122" t="str">
        <f>IF(OR(E3913&lt;&gt;0, J3913=0), "",D3913)</f>
        <v/>
      </c>
      <c r="O3913" s="122" t="str">
        <f t="shared" si="2535"/>
        <v/>
      </c>
      <c r="P3913" s="122" t="str">
        <f>IF(AND($E3913&lt;&gt;0,$J3913=1),"замінне значення",O3913)</f>
        <v/>
      </c>
      <c r="Q3913" s="122" t="str">
        <f>IF(OR(G3913&lt;&gt;0, J3913=0), "",F3913)</f>
        <v/>
      </c>
      <c r="R3913" s="122" t="str">
        <f t="shared" si="2536"/>
        <v/>
      </c>
      <c r="S3913" s="122" t="str">
        <f>IF(AND(G3913&lt;&gt;0,J3913=1),"замінне значення",R3913)</f>
        <v/>
      </c>
      <c r="T3913" s="122" t="str">
        <f t="shared" si="2537"/>
        <v/>
      </c>
    </row>
    <row r="3914" spans="1:20" outlineLevel="1">
      <c r="A3914" s="161"/>
      <c r="B3914" s="208">
        <v>44717</v>
      </c>
      <c r="C3914" s="96">
        <v>61.5833333333333</v>
      </c>
      <c r="D3914" s="122"/>
      <c r="E3914" s="122" t="str">
        <f t="shared" si="2531"/>
        <v/>
      </c>
      <c r="F3914" s="122"/>
      <c r="G3914" s="122" t="str">
        <f t="shared" si="2532"/>
        <v/>
      </c>
      <c r="H3914" s="122"/>
      <c r="I3914" s="122" t="str">
        <f t="shared" si="2533"/>
        <v/>
      </c>
      <c r="J3914" s="122"/>
      <c r="K3914" s="122" t="str">
        <f t="shared" si="2534"/>
        <v/>
      </c>
      <c r="L3914" s="123" t="str">
        <f>IF(H3914="","чи робить СНВВ?",IF(J3914="","чи роблять агрегати?",IF($J3914=0,"агрегати не працюють",IF(AND($H3914=0,$J3914=1),"СНВВ не працює","OK"))))</f>
        <v>чи робить СНВВ?</v>
      </c>
      <c r="M3914" s="100"/>
      <c r="N3914" s="122" t="str">
        <f>IF(OR(E3914&lt;&gt;0, J3914=0), "",D3914)</f>
        <v/>
      </c>
      <c r="O3914" s="122" t="str">
        <f t="shared" si="2535"/>
        <v/>
      </c>
      <c r="P3914" s="122" t="str">
        <f>IF(AND($E3914&lt;&gt;0,$J3914=1),"замінне значення",O3914)</f>
        <v/>
      </c>
      <c r="Q3914" s="122" t="str">
        <f>IF(OR(G3914&lt;&gt;0, J3914=0), "",F3914)</f>
        <v/>
      </c>
      <c r="R3914" s="122" t="str">
        <f t="shared" si="2536"/>
        <v/>
      </c>
      <c r="S3914" s="122" t="str">
        <f>IF(AND(G3914&lt;&gt;0,J3914=1),"замінне значення",R3914)</f>
        <v/>
      </c>
      <c r="T3914" s="122" t="str">
        <f t="shared" si="2537"/>
        <v/>
      </c>
    </row>
    <row r="3915" spans="1:20" outlineLevel="1">
      <c r="A3915" s="161"/>
      <c r="B3915" s="208">
        <v>44717</v>
      </c>
      <c r="C3915" s="96">
        <v>61.625</v>
      </c>
      <c r="D3915" s="122"/>
      <c r="E3915" s="122" t="str">
        <f t="shared" si="2531"/>
        <v/>
      </c>
      <c r="F3915" s="122"/>
      <c r="G3915" s="122" t="str">
        <f t="shared" si="2532"/>
        <v/>
      </c>
      <c r="H3915" s="122"/>
      <c r="I3915" s="122" t="str">
        <f t="shared" si="2533"/>
        <v/>
      </c>
      <c r="J3915" s="122"/>
      <c r="K3915" s="122" t="str">
        <f t="shared" si="2534"/>
        <v/>
      </c>
      <c r="L3915" s="123" t="str">
        <f>IF(H3915="","чи робить СНВВ?",IF(J3915="","чи роблять агрегати?",IF($J3915=0,"агрегати не працюють",IF(AND($H3915=0,$J3915=1),"СНВВ не працює","OK"))))</f>
        <v>чи робить СНВВ?</v>
      </c>
      <c r="M3915" s="100"/>
      <c r="N3915" s="122" t="str">
        <f>IF(OR(E3915&lt;&gt;0, J3915=0), "",D3915)</f>
        <v/>
      </c>
      <c r="O3915" s="122" t="str">
        <f t="shared" si="2535"/>
        <v/>
      </c>
      <c r="P3915" s="122" t="str">
        <f>IF(AND($E3915&lt;&gt;0,$J3915=1),"замінне значення",O3915)</f>
        <v/>
      </c>
      <c r="Q3915" s="122" t="str">
        <f>IF(OR(G3915&lt;&gt;0, J3915=0), "",F3915)</f>
        <v/>
      </c>
      <c r="R3915" s="122" t="str">
        <f t="shared" si="2536"/>
        <v/>
      </c>
      <c r="S3915" s="122" t="str">
        <f>IF(AND(G3915&lt;&gt;0,J3915=1),"замінне значення",R3915)</f>
        <v/>
      </c>
      <c r="T3915" s="122" t="str">
        <f t="shared" si="2537"/>
        <v/>
      </c>
    </row>
    <row r="3916" spans="1:20" outlineLevel="1">
      <c r="A3916" s="161"/>
      <c r="B3916" s="208">
        <v>44717</v>
      </c>
      <c r="C3916" s="96">
        <v>61.6666666666667</v>
      </c>
      <c r="D3916" s="122"/>
      <c r="E3916" s="122" t="str">
        <f t="shared" si="2531"/>
        <v/>
      </c>
      <c r="F3916" s="122"/>
      <c r="G3916" s="122" t="str">
        <f t="shared" si="2532"/>
        <v/>
      </c>
      <c r="H3916" s="122"/>
      <c r="I3916" s="122" t="str">
        <f t="shared" si="2533"/>
        <v/>
      </c>
      <c r="J3916" s="122"/>
      <c r="K3916" s="122" t="str">
        <f t="shared" si="2534"/>
        <v/>
      </c>
      <c r="L3916" s="123" t="str">
        <f>IF(H3916="","чи робить СНВВ?",IF(J3916="","чи роблять агрегати?",IF($J3916=0,"агрегати не працюють",IF(AND($H3916=0,$J3916=1),"СНВВ не працює","OK"))))</f>
        <v>чи робить СНВВ?</v>
      </c>
      <c r="M3916" s="100"/>
      <c r="N3916" s="122" t="str">
        <f>IF(OR(E3916&lt;&gt;0, J3916=0), "",D3916)</f>
        <v/>
      </c>
      <c r="O3916" s="122" t="str">
        <f t="shared" si="2535"/>
        <v/>
      </c>
      <c r="P3916" s="122" t="str">
        <f>IF(AND($E3916&lt;&gt;0,$J3916=1),"замінне значення",O3916)</f>
        <v/>
      </c>
      <c r="Q3916" s="122" t="str">
        <f>IF(OR(G3916&lt;&gt;0, J3916=0), "",F3916)</f>
        <v/>
      </c>
      <c r="R3916" s="122" t="str">
        <f t="shared" si="2536"/>
        <v/>
      </c>
      <c r="S3916" s="122" t="str">
        <f>IF(AND(G3916&lt;&gt;0,J3916=1),"замінне значення",R3916)</f>
        <v/>
      </c>
      <c r="T3916" s="122" t="str">
        <f t="shared" si="2537"/>
        <v/>
      </c>
    </row>
    <row r="3917" spans="1:20" outlineLevel="1">
      <c r="A3917" s="161"/>
      <c r="B3917" s="208">
        <v>44717</v>
      </c>
      <c r="C3917" s="96">
        <v>61.7083333333333</v>
      </c>
      <c r="D3917" s="122"/>
      <c r="E3917" s="122" t="str">
        <f t="shared" si="2531"/>
        <v/>
      </c>
      <c r="F3917" s="122"/>
      <c r="G3917" s="122" t="str">
        <f t="shared" si="2532"/>
        <v/>
      </c>
      <c r="H3917" s="122"/>
      <c r="I3917" s="122" t="str">
        <f t="shared" si="2533"/>
        <v/>
      </c>
      <c r="J3917" s="122"/>
      <c r="K3917" s="122" t="str">
        <f t="shared" si="2534"/>
        <v/>
      </c>
      <c r="L3917" s="123" t="str">
        <f>IF(H3917="","чи робить СНВВ?",IF(J3917="","чи роблять агрегати?",IF($J3917=0,"агрегати не працюють",IF(AND($H3917=0,$J3917=1),"СНВВ не працює","OK"))))</f>
        <v>чи робить СНВВ?</v>
      </c>
      <c r="M3917" s="100"/>
      <c r="N3917" s="122" t="str">
        <f>IF(OR(E3917&lt;&gt;0, J3917=0), "",D3917)</f>
        <v/>
      </c>
      <c r="O3917" s="122" t="str">
        <f t="shared" si="2535"/>
        <v/>
      </c>
      <c r="P3917" s="122" t="str">
        <f>IF(AND($E3917&lt;&gt;0,$J3917=1),"замінне значення",O3917)</f>
        <v/>
      </c>
      <c r="Q3917" s="122" t="str">
        <f>IF(OR(G3917&lt;&gt;0, J3917=0), "",F3917)</f>
        <v/>
      </c>
      <c r="R3917" s="122" t="str">
        <f t="shared" si="2536"/>
        <v/>
      </c>
      <c r="S3917" s="122" t="str">
        <f>IF(AND(G3917&lt;&gt;0,J3917=1),"замінне значення",R3917)</f>
        <v/>
      </c>
      <c r="T3917" s="122" t="str">
        <f t="shared" si="2537"/>
        <v/>
      </c>
    </row>
    <row r="3918" spans="1:20" outlineLevel="1">
      <c r="A3918" s="161"/>
      <c r="B3918" s="208">
        <v>44717</v>
      </c>
      <c r="C3918" s="96">
        <v>61.75</v>
      </c>
      <c r="D3918" s="122"/>
      <c r="E3918" s="122" t="str">
        <f t="shared" si="2531"/>
        <v/>
      </c>
      <c r="F3918" s="122"/>
      <c r="G3918" s="122" t="str">
        <f t="shared" si="2532"/>
        <v/>
      </c>
      <c r="H3918" s="122"/>
      <c r="I3918" s="122" t="str">
        <f t="shared" si="2533"/>
        <v/>
      </c>
      <c r="J3918" s="122"/>
      <c r="K3918" s="122" t="str">
        <f t="shared" si="2534"/>
        <v/>
      </c>
      <c r="L3918" s="123" t="str">
        <f>IF(H3918="","чи робить СНВВ?",IF(J3918="","чи роблять агрегати?",IF($J3918=0,"агрегати не працюють",IF(AND($H3918=0,$J3918=1),"СНВВ не працює","OK"))))</f>
        <v>чи робить СНВВ?</v>
      </c>
      <c r="M3918" s="100"/>
      <c r="N3918" s="122" t="str">
        <f>IF(OR(E3918&lt;&gt;0, J3918=0), "",D3918)</f>
        <v/>
      </c>
      <c r="O3918" s="122" t="str">
        <f t="shared" si="2535"/>
        <v/>
      </c>
      <c r="P3918" s="122" t="str">
        <f>IF(AND($E3918&lt;&gt;0,$J3918=1),"замінне значення",O3918)</f>
        <v/>
      </c>
      <c r="Q3918" s="122" t="str">
        <f>IF(OR(G3918&lt;&gt;0, J3918=0), "",F3918)</f>
        <v/>
      </c>
      <c r="R3918" s="122" t="str">
        <f t="shared" si="2536"/>
        <v/>
      </c>
      <c r="S3918" s="122" t="str">
        <f>IF(AND(G3918&lt;&gt;0,J3918=1),"замінне значення",R3918)</f>
        <v/>
      </c>
      <c r="T3918" s="122" t="str">
        <f t="shared" si="2537"/>
        <v/>
      </c>
    </row>
    <row r="3919" spans="1:20" outlineLevel="1">
      <c r="A3919" s="161"/>
      <c r="B3919" s="208">
        <v>44717</v>
      </c>
      <c r="C3919" s="96">
        <v>61.7916666666667</v>
      </c>
      <c r="D3919" s="122"/>
      <c r="E3919" s="122" t="str">
        <f t="shared" si="2531"/>
        <v/>
      </c>
      <c r="F3919" s="122"/>
      <c r="G3919" s="122" t="str">
        <f t="shared" si="2532"/>
        <v/>
      </c>
      <c r="H3919" s="122"/>
      <c r="I3919" s="122" t="str">
        <f t="shared" si="2533"/>
        <v/>
      </c>
      <c r="J3919" s="122"/>
      <c r="K3919" s="122" t="str">
        <f t="shared" si="2534"/>
        <v/>
      </c>
      <c r="L3919" s="123" t="str">
        <f>IF(H3919="","чи робить СНВВ?",IF(J3919="","чи роблять агрегати?",IF($J3919=0,"агрегати не працюють",IF(AND($H3919=0,$J3919=1),"СНВВ не працює","OK"))))</f>
        <v>чи робить СНВВ?</v>
      </c>
      <c r="M3919" s="100"/>
      <c r="N3919" s="122" t="str">
        <f>IF(OR(E3919&lt;&gt;0, J3919=0), "",D3919)</f>
        <v/>
      </c>
      <c r="O3919" s="122" t="str">
        <f t="shared" si="2535"/>
        <v/>
      </c>
      <c r="P3919" s="122" t="str">
        <f>IF(AND($E3919&lt;&gt;0,$J3919=1),"замінне значення",O3919)</f>
        <v/>
      </c>
      <c r="Q3919" s="122" t="str">
        <f>IF(OR(G3919&lt;&gt;0, J3919=0), "",F3919)</f>
        <v/>
      </c>
      <c r="R3919" s="122" t="str">
        <f t="shared" si="2536"/>
        <v/>
      </c>
      <c r="S3919" s="122" t="str">
        <f>IF(AND(G3919&lt;&gt;0,J3919=1),"замінне значення",R3919)</f>
        <v/>
      </c>
      <c r="T3919" s="122" t="str">
        <f t="shared" si="2537"/>
        <v/>
      </c>
    </row>
    <row r="3920" spans="1:20" outlineLevel="1">
      <c r="A3920" s="161"/>
      <c r="B3920" s="208">
        <v>44717</v>
      </c>
      <c r="C3920" s="96">
        <v>61.8333333333333</v>
      </c>
      <c r="D3920" s="122"/>
      <c r="E3920" s="122" t="str">
        <f t="shared" si="2531"/>
        <v/>
      </c>
      <c r="F3920" s="122"/>
      <c r="G3920" s="122" t="str">
        <f t="shared" si="2532"/>
        <v/>
      </c>
      <c r="H3920" s="122"/>
      <c r="I3920" s="122" t="str">
        <f t="shared" si="2533"/>
        <v/>
      </c>
      <c r="J3920" s="122"/>
      <c r="K3920" s="122" t="str">
        <f t="shared" si="2534"/>
        <v/>
      </c>
      <c r="L3920" s="123" t="str">
        <f>IF(H3920="","чи робить СНВВ?",IF(J3920="","чи роблять агрегати?",IF($J3920=0,"агрегати не працюють",IF(AND($H3920=0,$J3920=1),"СНВВ не працює","OK"))))</f>
        <v>чи робить СНВВ?</v>
      </c>
      <c r="M3920" s="100"/>
      <c r="N3920" s="122" t="str">
        <f>IF(OR(E3920&lt;&gt;0, J3920=0), "",D3920)</f>
        <v/>
      </c>
      <c r="O3920" s="122" t="str">
        <f t="shared" si="2535"/>
        <v/>
      </c>
      <c r="P3920" s="122" t="str">
        <f>IF(AND($E3920&lt;&gt;0,$J3920=1),"замінне значення",O3920)</f>
        <v/>
      </c>
      <c r="Q3920" s="122" t="str">
        <f>IF(OR(G3920&lt;&gt;0, J3920=0), "",F3920)</f>
        <v/>
      </c>
      <c r="R3920" s="122" t="str">
        <f t="shared" si="2536"/>
        <v/>
      </c>
      <c r="S3920" s="122" t="str">
        <f>IF(AND(G3920&lt;&gt;0,J3920=1),"замінне значення",R3920)</f>
        <v/>
      </c>
      <c r="T3920" s="122" t="str">
        <f t="shared" si="2537"/>
        <v/>
      </c>
    </row>
    <row r="3921" spans="1:20" outlineLevel="1">
      <c r="A3921" s="161"/>
      <c r="B3921" s="208">
        <v>44717</v>
      </c>
      <c r="C3921" s="96">
        <v>61.875</v>
      </c>
      <c r="D3921" s="122"/>
      <c r="E3921" s="122" t="str">
        <f t="shared" si="2531"/>
        <v/>
      </c>
      <c r="F3921" s="122"/>
      <c r="G3921" s="122" t="str">
        <f t="shared" si="2532"/>
        <v/>
      </c>
      <c r="H3921" s="122"/>
      <c r="I3921" s="122" t="str">
        <f t="shared" si="2533"/>
        <v/>
      </c>
      <c r="J3921" s="122"/>
      <c r="K3921" s="122" t="str">
        <f t="shared" si="2534"/>
        <v/>
      </c>
      <c r="L3921" s="123" t="str">
        <f>IF(H3921="","чи робить СНВВ?",IF(J3921="","чи роблять агрегати?",IF($J3921=0,"агрегати не працюють",IF(AND($H3921=0,$J3921=1),"СНВВ не працює","OK"))))</f>
        <v>чи робить СНВВ?</v>
      </c>
      <c r="M3921" s="100"/>
      <c r="N3921" s="122" t="str">
        <f>IF(OR(E3921&lt;&gt;0, J3921=0), "",D3921)</f>
        <v/>
      </c>
      <c r="O3921" s="122" t="str">
        <f t="shared" si="2535"/>
        <v/>
      </c>
      <c r="P3921" s="122" t="str">
        <f>IF(AND($E3921&lt;&gt;0,$J3921=1),"замінне значення",O3921)</f>
        <v/>
      </c>
      <c r="Q3921" s="122" t="str">
        <f>IF(OR(G3921&lt;&gt;0, J3921=0), "",F3921)</f>
        <v/>
      </c>
      <c r="R3921" s="122" t="str">
        <f t="shared" si="2536"/>
        <v/>
      </c>
      <c r="S3921" s="122" t="str">
        <f>IF(AND(G3921&lt;&gt;0,J3921=1),"замінне значення",R3921)</f>
        <v/>
      </c>
      <c r="T3921" s="122" t="str">
        <f t="shared" si="2537"/>
        <v/>
      </c>
    </row>
    <row r="3922" spans="1:20" outlineLevel="1">
      <c r="A3922" s="161"/>
      <c r="B3922" s="208">
        <v>44717</v>
      </c>
      <c r="C3922" s="96">
        <v>61.9166666666667</v>
      </c>
      <c r="D3922" s="122"/>
      <c r="E3922" s="122" t="str">
        <f t="shared" si="2531"/>
        <v/>
      </c>
      <c r="F3922" s="122"/>
      <c r="G3922" s="122" t="str">
        <f t="shared" si="2532"/>
        <v/>
      </c>
      <c r="H3922" s="122"/>
      <c r="I3922" s="122" t="str">
        <f t="shared" si="2533"/>
        <v/>
      </c>
      <c r="J3922" s="122"/>
      <c r="K3922" s="122" t="str">
        <f t="shared" si="2534"/>
        <v/>
      </c>
      <c r="L3922" s="123" t="str">
        <f>IF(H3922="","чи робить СНВВ?",IF(J3922="","чи роблять агрегати?",IF($J3922=0,"агрегати не працюють",IF(AND($H3922=0,$J3922=1),"СНВВ не працює","OK"))))</f>
        <v>чи робить СНВВ?</v>
      </c>
      <c r="M3922" s="100"/>
      <c r="N3922" s="122" t="str">
        <f>IF(OR(E3922&lt;&gt;0, J3922=0), "",D3922)</f>
        <v/>
      </c>
      <c r="O3922" s="122" t="str">
        <f t="shared" si="2535"/>
        <v/>
      </c>
      <c r="P3922" s="122" t="str">
        <f>IF(AND($E3922&lt;&gt;0,$J3922=1),"замінне значення",O3922)</f>
        <v/>
      </c>
      <c r="Q3922" s="122" t="str">
        <f>IF(OR(G3922&lt;&gt;0, J3922=0), "",F3922)</f>
        <v/>
      </c>
      <c r="R3922" s="122" t="str">
        <f t="shared" si="2536"/>
        <v/>
      </c>
      <c r="S3922" s="122" t="str">
        <f>IF(AND(G3922&lt;&gt;0,J3922=1),"замінне значення",R3922)</f>
        <v/>
      </c>
      <c r="T3922" s="122" t="str">
        <f t="shared" si="2537"/>
        <v/>
      </c>
    </row>
    <row r="3923" spans="1:20" outlineLevel="1">
      <c r="A3923" s="161"/>
      <c r="B3923" s="208">
        <v>44717</v>
      </c>
      <c r="C3923" s="96">
        <v>61.9583333333333</v>
      </c>
      <c r="D3923" s="122"/>
      <c r="E3923" s="122" t="str">
        <f t="shared" si="2531"/>
        <v/>
      </c>
      <c r="F3923" s="122"/>
      <c r="G3923" s="122" t="str">
        <f t="shared" si="2532"/>
        <v/>
      </c>
      <c r="H3923" s="122"/>
      <c r="I3923" s="122" t="str">
        <f t="shared" si="2533"/>
        <v/>
      </c>
      <c r="J3923" s="122"/>
      <c r="K3923" s="122" t="str">
        <f t="shared" si="2534"/>
        <v/>
      </c>
      <c r="L3923" s="123" t="str">
        <f>IF(H3923="","чи робить СНВВ?",IF(J3923="","чи роблять агрегати?",IF($J3923=0,"агрегати не працюють",IF(AND($H3923=0,$J3923=1),"СНВВ не працює","OK"))))</f>
        <v>чи робить СНВВ?</v>
      </c>
      <c r="M3923" s="100"/>
      <c r="N3923" s="122" t="str">
        <f>IF(OR(E3923&lt;&gt;0, J3923=0), "",D3923)</f>
        <v/>
      </c>
      <c r="O3923" s="122" t="str">
        <f t="shared" si="2535"/>
        <v/>
      </c>
      <c r="P3923" s="122" t="str">
        <f>IF(AND($E3923&lt;&gt;0,$J3923=1),"замінне значення",O3923)</f>
        <v/>
      </c>
      <c r="Q3923" s="122" t="str">
        <f>IF(OR(G3923&lt;&gt;0, J3923=0), "",F3923)</f>
        <v/>
      </c>
      <c r="R3923" s="122" t="str">
        <f t="shared" si="2536"/>
        <v/>
      </c>
      <c r="S3923" s="122" t="str">
        <f>IF(AND(G3923&lt;&gt;0,J3923=1),"замінне значення",R3923)</f>
        <v/>
      </c>
      <c r="T3923" s="122" t="str">
        <f t="shared" si="2537"/>
        <v/>
      </c>
    </row>
    <row r="3924" spans="1:20">
      <c r="A3924" s="204"/>
      <c r="B3924" s="159" t="s">
        <v>242</v>
      </c>
      <c r="C3924" s="159"/>
      <c r="D3924" s="103">
        <f t="shared" ref="D3924" si="2538">SUM(D3900:D3923)</f>
        <v>0</v>
      </c>
      <c r="E3924" s="104">
        <f t="shared" ref="E3924" si="2539">COUNTIF(E3900:E3923,"&gt;0")</f>
        <v>0</v>
      </c>
      <c r="F3924" s="103">
        <f t="shared" ref="F3924" si="2540">SUM(F3900:F3923)</f>
        <v>0</v>
      </c>
      <c r="G3924" s="104">
        <f t="shared" ref="G3924" si="2541">COUNTIF(G3900:G3923,"&gt;0")</f>
        <v>0</v>
      </c>
      <c r="H3924" s="103">
        <f t="shared" ref="H3924" si="2542">SUM(H3900:H3923)</f>
        <v>0</v>
      </c>
      <c r="I3924" s="104">
        <f t="shared" ref="I3924" si="2543">COUNTIF(I3900:I3923,"&gt;0")</f>
        <v>0</v>
      </c>
      <c r="J3924" s="103">
        <f t="shared" ref="J3924" si="2544">SUM(J3900:J3923)</f>
        <v>0</v>
      </c>
      <c r="K3924" s="104">
        <f t="shared" ref="K3924" si="2545">COUNTIF(K3900:K3923,"&gt;0")</f>
        <v>0</v>
      </c>
      <c r="L3924" s="104">
        <f t="shared" ref="L3924" si="2546">COUNTIF(L3900:L3923,"СНВВ не працює")</f>
        <v>0</v>
      </c>
      <c r="M3924" s="100"/>
      <c r="N3924" s="103">
        <f t="shared" si="2529"/>
        <v>0</v>
      </c>
      <c r="O3924" s="103">
        <f t="shared" ref="O3924:T3924" si="2547">SUM(O3900:O3923)</f>
        <v>0</v>
      </c>
      <c r="P3924" s="103">
        <f t="shared" si="2547"/>
        <v>0</v>
      </c>
      <c r="Q3924" s="103">
        <f t="shared" si="2547"/>
        <v>0</v>
      </c>
      <c r="R3924" s="103">
        <f t="shared" si="2547"/>
        <v>0</v>
      </c>
      <c r="S3924" s="103">
        <f t="shared" si="2547"/>
        <v>0</v>
      </c>
      <c r="T3924" s="103">
        <f t="shared" si="2547"/>
        <v>0</v>
      </c>
    </row>
    <row r="3925" spans="1:20" outlineLevel="1">
      <c r="A3925" s="160">
        <v>44718</v>
      </c>
      <c r="B3925" s="208">
        <v>44718</v>
      </c>
      <c r="C3925" s="96">
        <v>62</v>
      </c>
      <c r="D3925" s="122"/>
      <c r="E3925" s="122" t="str">
        <f t="shared" ref="E3925:E3948" si="2548">IF(D3925="","",IF(D3925&lt;1,1,0))</f>
        <v/>
      </c>
      <c r="F3925" s="122"/>
      <c r="G3925" s="122" t="str">
        <f t="shared" ref="G3925:G3948" si="2549">IF(F3925="","",IF(F3925&lt;1,1,0))</f>
        <v/>
      </c>
      <c r="H3925" s="122"/>
      <c r="I3925" s="122" t="str">
        <f t="shared" ref="I3925:I3948" si="2550">IF(H3925="","",IF(H3925&lt;1,1,0))</f>
        <v/>
      </c>
      <c r="J3925" s="122"/>
      <c r="K3925" s="122" t="str">
        <f t="shared" ref="K3925:K3948" si="2551">IF(J3925="","",IF(J3925&lt;1,1,0))</f>
        <v/>
      </c>
      <c r="L3925" s="123" t="str">
        <f>IF(H3925="","чи робить СНВВ?",IF(J3925="","чи роблять агрегати?",IF($J3925=0,"агрегати не працюють",IF(AND($H3925=0,$J3925=1),"СНВВ не працює","OK"))))</f>
        <v>чи робить СНВВ?</v>
      </c>
      <c r="M3925" s="100"/>
      <c r="N3925" s="122" t="str">
        <f>IF(OR(E3925&lt;&gt;0, J3925=0), "",D3925)</f>
        <v/>
      </c>
      <c r="O3925" s="122" t="str">
        <f t="shared" ref="O3925:O3948" si="2552">IF(Q3925="", "",(N3925*$O$3+$O$4))</f>
        <v/>
      </c>
      <c r="P3925" s="122" t="str">
        <f>IF(AND($E3925&lt;&gt;0,$J3925=1),"замінне значення",O3925)</f>
        <v/>
      </c>
      <c r="Q3925" s="122" t="str">
        <f>IF(OR(G3925&lt;&gt;0, J3925=0), "",F3925)</f>
        <v/>
      </c>
      <c r="R3925" s="122" t="str">
        <f t="shared" ref="R3925:R3988" si="2553">IF(Q3925="", "",(Q3925*$Q$3+$Q$4))</f>
        <v/>
      </c>
      <c r="S3925" s="122" t="str">
        <f>IF(AND(G3925&lt;&gt;0,J3925=1),"замінне значення",R3925)</f>
        <v/>
      </c>
      <c r="T3925" s="122" t="str">
        <f t="shared" ref="T3925:T3988" si="2554">IFERROR(P3925*S3925,"")</f>
        <v/>
      </c>
    </row>
    <row r="3926" spans="1:20" outlineLevel="1">
      <c r="A3926" s="161"/>
      <c r="B3926" s="208">
        <v>44718</v>
      </c>
      <c r="C3926" s="96">
        <v>62.0416666666667</v>
      </c>
      <c r="D3926" s="122"/>
      <c r="E3926" s="122" t="str">
        <f t="shared" si="2548"/>
        <v/>
      </c>
      <c r="F3926" s="122"/>
      <c r="G3926" s="122" t="str">
        <f t="shared" si="2549"/>
        <v/>
      </c>
      <c r="H3926" s="122"/>
      <c r="I3926" s="122" t="str">
        <f t="shared" si="2550"/>
        <v/>
      </c>
      <c r="J3926" s="122"/>
      <c r="K3926" s="122" t="str">
        <f t="shared" si="2551"/>
        <v/>
      </c>
      <c r="L3926" s="123" t="str">
        <f>IF(H3926="","чи робить СНВВ?",IF(J3926="","чи роблять агрегати?",IF($J3926=0,"агрегати не працюють",IF(AND($H3926=0,$J3926=1),"СНВВ не працює","OK"))))</f>
        <v>чи робить СНВВ?</v>
      </c>
      <c r="M3926" s="100"/>
      <c r="N3926" s="122" t="str">
        <f>IF(OR(E3926&lt;&gt;0, J3926=0), "",D3926)</f>
        <v/>
      </c>
      <c r="O3926" s="122" t="str">
        <f t="shared" si="2552"/>
        <v/>
      </c>
      <c r="P3926" s="122" t="str">
        <f>IF(AND($E3926&lt;&gt;0,$J3926=1),"замінне значення",O3926)</f>
        <v/>
      </c>
      <c r="Q3926" s="122" t="str">
        <f>IF(OR(G3926&lt;&gt;0, J3926=0), "",F3926)</f>
        <v/>
      </c>
      <c r="R3926" s="122" t="str">
        <f t="shared" si="2553"/>
        <v/>
      </c>
      <c r="S3926" s="122" t="str">
        <f>IF(AND(G3926&lt;&gt;0,J3926=1),"замінне значення",R3926)</f>
        <v/>
      </c>
      <c r="T3926" s="122" t="str">
        <f t="shared" si="2554"/>
        <v/>
      </c>
    </row>
    <row r="3927" spans="1:20" outlineLevel="1">
      <c r="A3927" s="161"/>
      <c r="B3927" s="208">
        <v>44718</v>
      </c>
      <c r="C3927" s="96">
        <v>62.0833333333333</v>
      </c>
      <c r="D3927" s="122"/>
      <c r="E3927" s="122" t="str">
        <f t="shared" si="2548"/>
        <v/>
      </c>
      <c r="F3927" s="122"/>
      <c r="G3927" s="122" t="str">
        <f t="shared" si="2549"/>
        <v/>
      </c>
      <c r="H3927" s="122"/>
      <c r="I3927" s="122" t="str">
        <f t="shared" si="2550"/>
        <v/>
      </c>
      <c r="J3927" s="122"/>
      <c r="K3927" s="122" t="str">
        <f t="shared" si="2551"/>
        <v/>
      </c>
      <c r="L3927" s="123" t="str">
        <f>IF(H3927="","чи робить СНВВ?",IF(J3927="","чи роблять агрегати?",IF($J3927=0,"агрегати не працюють",IF(AND($H3927=0,$J3927=1),"СНВВ не працює","OK"))))</f>
        <v>чи робить СНВВ?</v>
      </c>
      <c r="M3927" s="100"/>
      <c r="N3927" s="122" t="str">
        <f>IF(OR(E3927&lt;&gt;0, J3927=0), "",D3927)</f>
        <v/>
      </c>
      <c r="O3927" s="122" t="str">
        <f t="shared" si="2552"/>
        <v/>
      </c>
      <c r="P3927" s="122" t="str">
        <f>IF(AND($E3927&lt;&gt;0,$J3927=1),"замінне значення",O3927)</f>
        <v/>
      </c>
      <c r="Q3927" s="122" t="str">
        <f>IF(OR(G3927&lt;&gt;0, J3927=0), "",F3927)</f>
        <v/>
      </c>
      <c r="R3927" s="122" t="str">
        <f t="shared" si="2553"/>
        <v/>
      </c>
      <c r="S3927" s="122" t="str">
        <f>IF(AND(G3927&lt;&gt;0,J3927=1),"замінне значення",R3927)</f>
        <v/>
      </c>
      <c r="T3927" s="122" t="str">
        <f t="shared" si="2554"/>
        <v/>
      </c>
    </row>
    <row r="3928" spans="1:20" outlineLevel="1">
      <c r="A3928" s="161"/>
      <c r="B3928" s="208">
        <v>44718</v>
      </c>
      <c r="C3928" s="96">
        <v>62.125</v>
      </c>
      <c r="D3928" s="122"/>
      <c r="E3928" s="122" t="str">
        <f t="shared" si="2548"/>
        <v/>
      </c>
      <c r="F3928" s="122"/>
      <c r="G3928" s="122" t="str">
        <f t="shared" si="2549"/>
        <v/>
      </c>
      <c r="H3928" s="122"/>
      <c r="I3928" s="122" t="str">
        <f t="shared" si="2550"/>
        <v/>
      </c>
      <c r="J3928" s="122"/>
      <c r="K3928" s="122" t="str">
        <f t="shared" si="2551"/>
        <v/>
      </c>
      <c r="L3928" s="123" t="str">
        <f>IF(H3928="","чи робить СНВВ?",IF(J3928="","чи роблять агрегати?",IF($J3928=0,"агрегати не працюють",IF(AND($H3928=0,$J3928=1),"СНВВ не працює","OK"))))</f>
        <v>чи робить СНВВ?</v>
      </c>
      <c r="M3928" s="100"/>
      <c r="N3928" s="122" t="str">
        <f>IF(OR(E3928&lt;&gt;0, J3928=0), "",D3928)</f>
        <v/>
      </c>
      <c r="O3928" s="122" t="str">
        <f t="shared" si="2552"/>
        <v/>
      </c>
      <c r="P3928" s="122" t="str">
        <f>IF(AND($E3928&lt;&gt;0,$J3928=1),"замінне значення",O3928)</f>
        <v/>
      </c>
      <c r="Q3928" s="122" t="str">
        <f>IF(OR(G3928&lt;&gt;0, J3928=0), "",F3928)</f>
        <v/>
      </c>
      <c r="R3928" s="122" t="str">
        <f t="shared" si="2553"/>
        <v/>
      </c>
      <c r="S3928" s="122" t="str">
        <f>IF(AND(G3928&lt;&gt;0,J3928=1),"замінне значення",R3928)</f>
        <v/>
      </c>
      <c r="T3928" s="122" t="str">
        <f t="shared" si="2554"/>
        <v/>
      </c>
    </row>
    <row r="3929" spans="1:20" outlineLevel="1">
      <c r="A3929" s="161"/>
      <c r="B3929" s="208">
        <v>44718</v>
      </c>
      <c r="C3929" s="96">
        <v>62.1666666666667</v>
      </c>
      <c r="D3929" s="122"/>
      <c r="E3929" s="122" t="str">
        <f t="shared" si="2548"/>
        <v/>
      </c>
      <c r="F3929" s="122"/>
      <c r="G3929" s="122" t="str">
        <f t="shared" si="2549"/>
        <v/>
      </c>
      <c r="H3929" s="122"/>
      <c r="I3929" s="122" t="str">
        <f t="shared" si="2550"/>
        <v/>
      </c>
      <c r="J3929" s="122"/>
      <c r="K3929" s="122" t="str">
        <f t="shared" si="2551"/>
        <v/>
      </c>
      <c r="L3929" s="123" t="str">
        <f>IF(H3929="","чи робить СНВВ?",IF(J3929="","чи роблять агрегати?",IF($J3929=0,"агрегати не працюють",IF(AND($H3929=0,$J3929=1),"СНВВ не працює","OK"))))</f>
        <v>чи робить СНВВ?</v>
      </c>
      <c r="M3929" s="100"/>
      <c r="N3929" s="122" t="str">
        <f>IF(OR(E3929&lt;&gt;0, J3929=0), "",D3929)</f>
        <v/>
      </c>
      <c r="O3929" s="122" t="str">
        <f t="shared" si="2552"/>
        <v/>
      </c>
      <c r="P3929" s="122" t="str">
        <f>IF(AND($E3929&lt;&gt;0,$J3929=1),"замінне значення",O3929)</f>
        <v/>
      </c>
      <c r="Q3929" s="122" t="str">
        <f>IF(OR(G3929&lt;&gt;0, J3929=0), "",F3929)</f>
        <v/>
      </c>
      <c r="R3929" s="122" t="str">
        <f t="shared" si="2553"/>
        <v/>
      </c>
      <c r="S3929" s="122" t="str">
        <f>IF(AND(G3929&lt;&gt;0,J3929=1),"замінне значення",R3929)</f>
        <v/>
      </c>
      <c r="T3929" s="122" t="str">
        <f t="shared" si="2554"/>
        <v/>
      </c>
    </row>
    <row r="3930" spans="1:20" outlineLevel="1">
      <c r="A3930" s="161"/>
      <c r="B3930" s="208">
        <v>44718</v>
      </c>
      <c r="C3930" s="96">
        <v>62.2083333333333</v>
      </c>
      <c r="D3930" s="122"/>
      <c r="E3930" s="122" t="str">
        <f t="shared" si="2548"/>
        <v/>
      </c>
      <c r="F3930" s="122"/>
      <c r="G3930" s="122" t="str">
        <f t="shared" si="2549"/>
        <v/>
      </c>
      <c r="H3930" s="122"/>
      <c r="I3930" s="122" t="str">
        <f t="shared" si="2550"/>
        <v/>
      </c>
      <c r="J3930" s="122"/>
      <c r="K3930" s="122" t="str">
        <f t="shared" si="2551"/>
        <v/>
      </c>
      <c r="L3930" s="123" t="str">
        <f>IF(H3930="","чи робить СНВВ?",IF(J3930="","чи роблять агрегати?",IF($J3930=0,"агрегати не працюють",IF(AND($H3930=0,$J3930=1),"СНВВ не працює","OK"))))</f>
        <v>чи робить СНВВ?</v>
      </c>
      <c r="M3930" s="100"/>
      <c r="N3930" s="122" t="str">
        <f>IF(OR(E3930&lt;&gt;0, J3930=0), "",D3930)</f>
        <v/>
      </c>
      <c r="O3930" s="122" t="str">
        <f t="shared" si="2552"/>
        <v/>
      </c>
      <c r="P3930" s="122" t="str">
        <f>IF(AND($E3930&lt;&gt;0,$J3930=1),"замінне значення",O3930)</f>
        <v/>
      </c>
      <c r="Q3930" s="122" t="str">
        <f>IF(OR(G3930&lt;&gt;0, J3930=0), "",F3930)</f>
        <v/>
      </c>
      <c r="R3930" s="122" t="str">
        <f t="shared" si="2553"/>
        <v/>
      </c>
      <c r="S3930" s="122" t="str">
        <f>IF(AND(G3930&lt;&gt;0,J3930=1),"замінне значення",R3930)</f>
        <v/>
      </c>
      <c r="T3930" s="122" t="str">
        <f t="shared" si="2554"/>
        <v/>
      </c>
    </row>
    <row r="3931" spans="1:20" outlineLevel="1">
      <c r="A3931" s="161"/>
      <c r="B3931" s="208">
        <v>44718</v>
      </c>
      <c r="C3931" s="96">
        <v>62.25</v>
      </c>
      <c r="D3931" s="122"/>
      <c r="E3931" s="122" t="str">
        <f t="shared" si="2548"/>
        <v/>
      </c>
      <c r="F3931" s="122"/>
      <c r="G3931" s="122" t="str">
        <f t="shared" si="2549"/>
        <v/>
      </c>
      <c r="H3931" s="122"/>
      <c r="I3931" s="122" t="str">
        <f t="shared" si="2550"/>
        <v/>
      </c>
      <c r="J3931" s="122"/>
      <c r="K3931" s="122" t="str">
        <f t="shared" si="2551"/>
        <v/>
      </c>
      <c r="L3931" s="123" t="str">
        <f>IF(H3931="","чи робить СНВВ?",IF(J3931="","чи роблять агрегати?",IF($J3931=0,"агрегати не працюють",IF(AND($H3931=0,$J3931=1),"СНВВ не працює","OK"))))</f>
        <v>чи робить СНВВ?</v>
      </c>
      <c r="M3931" s="100"/>
      <c r="N3931" s="122" t="str">
        <f>IF(OR(E3931&lt;&gt;0, J3931=0), "",D3931)</f>
        <v/>
      </c>
      <c r="O3931" s="122" t="str">
        <f t="shared" si="2552"/>
        <v/>
      </c>
      <c r="P3931" s="122" t="str">
        <f>IF(AND($E3931&lt;&gt;0,$J3931=1),"замінне значення",O3931)</f>
        <v/>
      </c>
      <c r="Q3931" s="122" t="str">
        <f>IF(OR(G3931&lt;&gt;0, J3931=0), "",F3931)</f>
        <v/>
      </c>
      <c r="R3931" s="122" t="str">
        <f t="shared" si="2553"/>
        <v/>
      </c>
      <c r="S3931" s="122" t="str">
        <f>IF(AND(G3931&lt;&gt;0,J3931=1),"замінне значення",R3931)</f>
        <v/>
      </c>
      <c r="T3931" s="122" t="str">
        <f t="shared" si="2554"/>
        <v/>
      </c>
    </row>
    <row r="3932" spans="1:20" outlineLevel="1">
      <c r="A3932" s="161"/>
      <c r="B3932" s="208">
        <v>44718</v>
      </c>
      <c r="C3932" s="96">
        <v>62.2916666666667</v>
      </c>
      <c r="D3932" s="122"/>
      <c r="E3932" s="122" t="str">
        <f t="shared" si="2548"/>
        <v/>
      </c>
      <c r="F3932" s="122"/>
      <c r="G3932" s="122" t="str">
        <f t="shared" si="2549"/>
        <v/>
      </c>
      <c r="H3932" s="122"/>
      <c r="I3932" s="122" t="str">
        <f t="shared" si="2550"/>
        <v/>
      </c>
      <c r="J3932" s="122"/>
      <c r="K3932" s="122" t="str">
        <f t="shared" si="2551"/>
        <v/>
      </c>
      <c r="L3932" s="123" t="str">
        <f>IF(H3932="","чи робить СНВВ?",IF(J3932="","чи роблять агрегати?",IF($J3932=0,"агрегати не працюють",IF(AND($H3932=0,$J3932=1),"СНВВ не працює","OK"))))</f>
        <v>чи робить СНВВ?</v>
      </c>
      <c r="M3932" s="100"/>
      <c r="N3932" s="122" t="str">
        <f>IF(OR(E3932&lt;&gt;0, J3932=0), "",D3932)</f>
        <v/>
      </c>
      <c r="O3932" s="122" t="str">
        <f t="shared" si="2552"/>
        <v/>
      </c>
      <c r="P3932" s="122" t="str">
        <f>IF(AND($E3932&lt;&gt;0,$J3932=1),"замінне значення",O3932)</f>
        <v/>
      </c>
      <c r="Q3932" s="122" t="str">
        <f>IF(OR(G3932&lt;&gt;0, J3932=0), "",F3932)</f>
        <v/>
      </c>
      <c r="R3932" s="122" t="str">
        <f t="shared" si="2553"/>
        <v/>
      </c>
      <c r="S3932" s="122" t="str">
        <f>IF(AND(G3932&lt;&gt;0,J3932=1),"замінне значення",R3932)</f>
        <v/>
      </c>
      <c r="T3932" s="122" t="str">
        <f t="shared" si="2554"/>
        <v/>
      </c>
    </row>
    <row r="3933" spans="1:20" outlineLevel="1">
      <c r="A3933" s="161"/>
      <c r="B3933" s="208">
        <v>44718</v>
      </c>
      <c r="C3933" s="96">
        <v>62.3333333333333</v>
      </c>
      <c r="D3933" s="122"/>
      <c r="E3933" s="122" t="str">
        <f t="shared" si="2548"/>
        <v/>
      </c>
      <c r="F3933" s="122"/>
      <c r="G3933" s="122" t="str">
        <f t="shared" si="2549"/>
        <v/>
      </c>
      <c r="H3933" s="122"/>
      <c r="I3933" s="122" t="str">
        <f t="shared" si="2550"/>
        <v/>
      </c>
      <c r="J3933" s="122"/>
      <c r="K3933" s="122" t="str">
        <f t="shared" si="2551"/>
        <v/>
      </c>
      <c r="L3933" s="123" t="str">
        <f>IF(H3933="","чи робить СНВВ?",IF(J3933="","чи роблять агрегати?",IF($J3933=0,"агрегати не працюють",IF(AND($H3933=0,$J3933=1),"СНВВ не працює","OK"))))</f>
        <v>чи робить СНВВ?</v>
      </c>
      <c r="M3933" s="100"/>
      <c r="N3933" s="122" t="str">
        <f>IF(OR(E3933&lt;&gt;0, J3933=0), "",D3933)</f>
        <v/>
      </c>
      <c r="O3933" s="122" t="str">
        <f t="shared" si="2552"/>
        <v/>
      </c>
      <c r="P3933" s="122" t="str">
        <f>IF(AND($E3933&lt;&gt;0,$J3933=1),"замінне значення",O3933)</f>
        <v/>
      </c>
      <c r="Q3933" s="122" t="str">
        <f>IF(OR(G3933&lt;&gt;0, J3933=0), "",F3933)</f>
        <v/>
      </c>
      <c r="R3933" s="122" t="str">
        <f t="shared" si="2553"/>
        <v/>
      </c>
      <c r="S3933" s="122" t="str">
        <f>IF(AND(G3933&lt;&gt;0,J3933=1),"замінне значення",R3933)</f>
        <v/>
      </c>
      <c r="T3933" s="122" t="str">
        <f t="shared" si="2554"/>
        <v/>
      </c>
    </row>
    <row r="3934" spans="1:20" outlineLevel="1">
      <c r="A3934" s="161"/>
      <c r="B3934" s="208">
        <v>44718</v>
      </c>
      <c r="C3934" s="96">
        <v>62.375</v>
      </c>
      <c r="D3934" s="122"/>
      <c r="E3934" s="122" t="str">
        <f t="shared" si="2548"/>
        <v/>
      </c>
      <c r="F3934" s="122"/>
      <c r="G3934" s="122" t="str">
        <f t="shared" si="2549"/>
        <v/>
      </c>
      <c r="H3934" s="122"/>
      <c r="I3934" s="122" t="str">
        <f t="shared" si="2550"/>
        <v/>
      </c>
      <c r="J3934" s="122"/>
      <c r="K3934" s="122" t="str">
        <f t="shared" si="2551"/>
        <v/>
      </c>
      <c r="L3934" s="123" t="str">
        <f>IF(H3934="","чи робить СНВВ?",IF(J3934="","чи роблять агрегати?",IF($J3934=0,"агрегати не працюють",IF(AND($H3934=0,$J3934=1),"СНВВ не працює","OK"))))</f>
        <v>чи робить СНВВ?</v>
      </c>
      <c r="M3934" s="100"/>
      <c r="N3934" s="122" t="str">
        <f>IF(OR(E3934&lt;&gt;0, J3934=0), "",D3934)</f>
        <v/>
      </c>
      <c r="O3934" s="122" t="str">
        <f t="shared" si="2552"/>
        <v/>
      </c>
      <c r="P3934" s="122" t="str">
        <f>IF(AND($E3934&lt;&gt;0,$J3934=1),"замінне значення",O3934)</f>
        <v/>
      </c>
      <c r="Q3934" s="122" t="str">
        <f>IF(OR(G3934&lt;&gt;0, J3934=0), "",F3934)</f>
        <v/>
      </c>
      <c r="R3934" s="122" t="str">
        <f t="shared" si="2553"/>
        <v/>
      </c>
      <c r="S3934" s="122" t="str">
        <f>IF(AND(G3934&lt;&gt;0,J3934=1),"замінне значення",R3934)</f>
        <v/>
      </c>
      <c r="T3934" s="122" t="str">
        <f t="shared" si="2554"/>
        <v/>
      </c>
    </row>
    <row r="3935" spans="1:20" outlineLevel="1">
      <c r="A3935" s="161"/>
      <c r="B3935" s="208">
        <v>44718</v>
      </c>
      <c r="C3935" s="96">
        <v>62.4166666666667</v>
      </c>
      <c r="D3935" s="122"/>
      <c r="E3935" s="122" t="str">
        <f t="shared" si="2548"/>
        <v/>
      </c>
      <c r="F3935" s="122"/>
      <c r="G3935" s="122" t="str">
        <f t="shared" si="2549"/>
        <v/>
      </c>
      <c r="H3935" s="122"/>
      <c r="I3935" s="122" t="str">
        <f t="shared" si="2550"/>
        <v/>
      </c>
      <c r="J3935" s="122"/>
      <c r="K3935" s="122" t="str">
        <f t="shared" si="2551"/>
        <v/>
      </c>
      <c r="L3935" s="123" t="str">
        <f>IF(H3935="","чи робить СНВВ?",IF(J3935="","чи роблять агрегати?",IF($J3935=0,"агрегати не працюють",IF(AND($H3935=0,$J3935=1),"СНВВ не працює","OK"))))</f>
        <v>чи робить СНВВ?</v>
      </c>
      <c r="M3935" s="100"/>
      <c r="N3935" s="122" t="str">
        <f>IF(OR(E3935&lt;&gt;0, J3935=0), "",D3935)</f>
        <v/>
      </c>
      <c r="O3935" s="122" t="str">
        <f t="shared" si="2552"/>
        <v/>
      </c>
      <c r="P3935" s="122" t="str">
        <f>IF(AND($E3935&lt;&gt;0,$J3935=1),"замінне значення",O3935)</f>
        <v/>
      </c>
      <c r="Q3935" s="122" t="str">
        <f>IF(OR(G3935&lt;&gt;0, J3935=0), "",F3935)</f>
        <v/>
      </c>
      <c r="R3935" s="122" t="str">
        <f t="shared" si="2553"/>
        <v/>
      </c>
      <c r="S3935" s="122" t="str">
        <f>IF(AND(G3935&lt;&gt;0,J3935=1),"замінне значення",R3935)</f>
        <v/>
      </c>
      <c r="T3935" s="122" t="str">
        <f t="shared" si="2554"/>
        <v/>
      </c>
    </row>
    <row r="3936" spans="1:20" outlineLevel="1">
      <c r="A3936" s="161"/>
      <c r="B3936" s="208">
        <v>44718</v>
      </c>
      <c r="C3936" s="96">
        <v>62.4583333333333</v>
      </c>
      <c r="D3936" s="122"/>
      <c r="E3936" s="122" t="str">
        <f t="shared" si="2548"/>
        <v/>
      </c>
      <c r="F3936" s="122"/>
      <c r="G3936" s="122" t="str">
        <f t="shared" si="2549"/>
        <v/>
      </c>
      <c r="H3936" s="122"/>
      <c r="I3936" s="122" t="str">
        <f t="shared" si="2550"/>
        <v/>
      </c>
      <c r="J3936" s="122"/>
      <c r="K3936" s="122" t="str">
        <f t="shared" si="2551"/>
        <v/>
      </c>
      <c r="L3936" s="123" t="str">
        <f>IF(H3936="","чи робить СНВВ?",IF(J3936="","чи роблять агрегати?",IF($J3936=0,"агрегати не працюють",IF(AND($H3936=0,$J3936=1),"СНВВ не працює","OK"))))</f>
        <v>чи робить СНВВ?</v>
      </c>
      <c r="M3936" s="100"/>
      <c r="N3936" s="122" t="str">
        <f>IF(OR(E3936&lt;&gt;0, J3936=0), "",D3936)</f>
        <v/>
      </c>
      <c r="O3936" s="122" t="str">
        <f t="shared" si="2552"/>
        <v/>
      </c>
      <c r="P3936" s="122" t="str">
        <f>IF(AND($E3936&lt;&gt;0,$J3936=1),"замінне значення",O3936)</f>
        <v/>
      </c>
      <c r="Q3936" s="122" t="str">
        <f>IF(OR(G3936&lt;&gt;0, J3936=0), "",F3936)</f>
        <v/>
      </c>
      <c r="R3936" s="122" t="str">
        <f t="shared" si="2553"/>
        <v/>
      </c>
      <c r="S3936" s="122" t="str">
        <f>IF(AND(G3936&lt;&gt;0,J3936=1),"замінне значення",R3936)</f>
        <v/>
      </c>
      <c r="T3936" s="122" t="str">
        <f t="shared" si="2554"/>
        <v/>
      </c>
    </row>
    <row r="3937" spans="1:20" outlineLevel="1">
      <c r="A3937" s="161"/>
      <c r="B3937" s="208">
        <v>44718</v>
      </c>
      <c r="C3937" s="96">
        <v>62.5</v>
      </c>
      <c r="D3937" s="122"/>
      <c r="E3937" s="122" t="str">
        <f t="shared" si="2548"/>
        <v/>
      </c>
      <c r="F3937" s="122"/>
      <c r="G3937" s="122" t="str">
        <f t="shared" si="2549"/>
        <v/>
      </c>
      <c r="H3937" s="122"/>
      <c r="I3937" s="122" t="str">
        <f t="shared" si="2550"/>
        <v/>
      </c>
      <c r="J3937" s="122"/>
      <c r="K3937" s="122" t="str">
        <f t="shared" si="2551"/>
        <v/>
      </c>
      <c r="L3937" s="123" t="str">
        <f>IF(H3937="","чи робить СНВВ?",IF(J3937="","чи роблять агрегати?",IF($J3937=0,"агрегати не працюють",IF(AND($H3937=0,$J3937=1),"СНВВ не працює","OK"))))</f>
        <v>чи робить СНВВ?</v>
      </c>
      <c r="M3937" s="100"/>
      <c r="N3937" s="122" t="str">
        <f>IF(OR(E3937&lt;&gt;0, J3937=0), "",D3937)</f>
        <v/>
      </c>
      <c r="O3937" s="122" t="str">
        <f t="shared" si="2552"/>
        <v/>
      </c>
      <c r="P3937" s="122" t="str">
        <f>IF(AND($E3937&lt;&gt;0,$J3937=1),"замінне значення",O3937)</f>
        <v/>
      </c>
      <c r="Q3937" s="122" t="str">
        <f>IF(OR(G3937&lt;&gt;0, J3937=0), "",F3937)</f>
        <v/>
      </c>
      <c r="R3937" s="122" t="str">
        <f t="shared" si="2553"/>
        <v/>
      </c>
      <c r="S3937" s="122" t="str">
        <f>IF(AND(G3937&lt;&gt;0,J3937=1),"замінне значення",R3937)</f>
        <v/>
      </c>
      <c r="T3937" s="122" t="str">
        <f t="shared" si="2554"/>
        <v/>
      </c>
    </row>
    <row r="3938" spans="1:20" outlineLevel="1">
      <c r="A3938" s="161"/>
      <c r="B3938" s="208">
        <v>44718</v>
      </c>
      <c r="C3938" s="96">
        <v>62.5416666666667</v>
      </c>
      <c r="D3938" s="122"/>
      <c r="E3938" s="122" t="str">
        <f t="shared" si="2548"/>
        <v/>
      </c>
      <c r="F3938" s="122"/>
      <c r="G3938" s="122" t="str">
        <f t="shared" si="2549"/>
        <v/>
      </c>
      <c r="H3938" s="122"/>
      <c r="I3938" s="122" t="str">
        <f t="shared" si="2550"/>
        <v/>
      </c>
      <c r="J3938" s="122"/>
      <c r="K3938" s="122" t="str">
        <f t="shared" si="2551"/>
        <v/>
      </c>
      <c r="L3938" s="123" t="str">
        <f>IF(H3938="","чи робить СНВВ?",IF(J3938="","чи роблять агрегати?",IF($J3938=0,"агрегати не працюють",IF(AND($H3938=0,$J3938=1),"СНВВ не працює","OK"))))</f>
        <v>чи робить СНВВ?</v>
      </c>
      <c r="M3938" s="100"/>
      <c r="N3938" s="122" t="str">
        <f>IF(OR(E3938&lt;&gt;0, J3938=0), "",D3938)</f>
        <v/>
      </c>
      <c r="O3938" s="122" t="str">
        <f t="shared" si="2552"/>
        <v/>
      </c>
      <c r="P3938" s="122" t="str">
        <f>IF(AND($E3938&lt;&gt;0,$J3938=1),"замінне значення",O3938)</f>
        <v/>
      </c>
      <c r="Q3938" s="122" t="str">
        <f>IF(OR(G3938&lt;&gt;0, J3938=0), "",F3938)</f>
        <v/>
      </c>
      <c r="R3938" s="122" t="str">
        <f t="shared" si="2553"/>
        <v/>
      </c>
      <c r="S3938" s="122" t="str">
        <f>IF(AND(G3938&lt;&gt;0,J3938=1),"замінне значення",R3938)</f>
        <v/>
      </c>
      <c r="T3938" s="122" t="str">
        <f t="shared" si="2554"/>
        <v/>
      </c>
    </row>
    <row r="3939" spans="1:20" outlineLevel="1">
      <c r="A3939" s="161"/>
      <c r="B3939" s="208">
        <v>44718</v>
      </c>
      <c r="C3939" s="96">
        <v>62.5833333333333</v>
      </c>
      <c r="D3939" s="122"/>
      <c r="E3939" s="122" t="str">
        <f t="shared" si="2548"/>
        <v/>
      </c>
      <c r="F3939" s="122"/>
      <c r="G3939" s="122" t="str">
        <f t="shared" si="2549"/>
        <v/>
      </c>
      <c r="H3939" s="122"/>
      <c r="I3939" s="122" t="str">
        <f t="shared" si="2550"/>
        <v/>
      </c>
      <c r="J3939" s="122"/>
      <c r="K3939" s="122" t="str">
        <f t="shared" si="2551"/>
        <v/>
      </c>
      <c r="L3939" s="123" t="str">
        <f>IF(H3939="","чи робить СНВВ?",IF(J3939="","чи роблять агрегати?",IF($J3939=0,"агрегати не працюють",IF(AND($H3939=0,$J3939=1),"СНВВ не працює","OK"))))</f>
        <v>чи робить СНВВ?</v>
      </c>
      <c r="M3939" s="100"/>
      <c r="N3939" s="122" t="str">
        <f>IF(OR(E3939&lt;&gt;0, J3939=0), "",D3939)</f>
        <v/>
      </c>
      <c r="O3939" s="122" t="str">
        <f t="shared" si="2552"/>
        <v/>
      </c>
      <c r="P3939" s="122" t="str">
        <f>IF(AND($E3939&lt;&gt;0,$J3939=1),"замінне значення",O3939)</f>
        <v/>
      </c>
      <c r="Q3939" s="122" t="str">
        <f>IF(OR(G3939&lt;&gt;0, J3939=0), "",F3939)</f>
        <v/>
      </c>
      <c r="R3939" s="122" t="str">
        <f t="shared" si="2553"/>
        <v/>
      </c>
      <c r="S3939" s="122" t="str">
        <f>IF(AND(G3939&lt;&gt;0,J3939=1),"замінне значення",R3939)</f>
        <v/>
      </c>
      <c r="T3939" s="122" t="str">
        <f t="shared" si="2554"/>
        <v/>
      </c>
    </row>
    <row r="3940" spans="1:20" outlineLevel="1">
      <c r="A3940" s="161"/>
      <c r="B3940" s="208">
        <v>44718</v>
      </c>
      <c r="C3940" s="96">
        <v>62.625</v>
      </c>
      <c r="D3940" s="122"/>
      <c r="E3940" s="122" t="str">
        <f t="shared" si="2548"/>
        <v/>
      </c>
      <c r="F3940" s="122"/>
      <c r="G3940" s="122" t="str">
        <f t="shared" si="2549"/>
        <v/>
      </c>
      <c r="H3940" s="122"/>
      <c r="I3940" s="122" t="str">
        <f t="shared" si="2550"/>
        <v/>
      </c>
      <c r="J3940" s="122"/>
      <c r="K3940" s="122" t="str">
        <f t="shared" si="2551"/>
        <v/>
      </c>
      <c r="L3940" s="123" t="str">
        <f>IF(H3940="","чи робить СНВВ?",IF(J3940="","чи роблять агрегати?",IF($J3940=0,"агрегати не працюють",IF(AND($H3940=0,$J3940=1),"СНВВ не працює","OK"))))</f>
        <v>чи робить СНВВ?</v>
      </c>
      <c r="M3940" s="100"/>
      <c r="N3940" s="122" t="str">
        <f>IF(OR(E3940&lt;&gt;0, J3940=0), "",D3940)</f>
        <v/>
      </c>
      <c r="O3940" s="122" t="str">
        <f t="shared" si="2552"/>
        <v/>
      </c>
      <c r="P3940" s="122" t="str">
        <f>IF(AND($E3940&lt;&gt;0,$J3940=1),"замінне значення",O3940)</f>
        <v/>
      </c>
      <c r="Q3940" s="122" t="str">
        <f>IF(OR(G3940&lt;&gt;0, J3940=0), "",F3940)</f>
        <v/>
      </c>
      <c r="R3940" s="122" t="str">
        <f t="shared" si="2553"/>
        <v/>
      </c>
      <c r="S3940" s="122" t="str">
        <f>IF(AND(G3940&lt;&gt;0,J3940=1),"замінне значення",R3940)</f>
        <v/>
      </c>
      <c r="T3940" s="122" t="str">
        <f t="shared" si="2554"/>
        <v/>
      </c>
    </row>
    <row r="3941" spans="1:20" outlineLevel="1">
      <c r="A3941" s="161"/>
      <c r="B3941" s="208">
        <v>44718</v>
      </c>
      <c r="C3941" s="96">
        <v>62.6666666666667</v>
      </c>
      <c r="D3941" s="122"/>
      <c r="E3941" s="122" t="str">
        <f t="shared" si="2548"/>
        <v/>
      </c>
      <c r="F3941" s="122"/>
      <c r="G3941" s="122" t="str">
        <f t="shared" si="2549"/>
        <v/>
      </c>
      <c r="H3941" s="122"/>
      <c r="I3941" s="122" t="str">
        <f t="shared" si="2550"/>
        <v/>
      </c>
      <c r="J3941" s="122"/>
      <c r="K3941" s="122" t="str">
        <f t="shared" si="2551"/>
        <v/>
      </c>
      <c r="L3941" s="123" t="str">
        <f>IF(H3941="","чи робить СНВВ?",IF(J3941="","чи роблять агрегати?",IF($J3941=0,"агрегати не працюють",IF(AND($H3941=0,$J3941=1),"СНВВ не працює","OK"))))</f>
        <v>чи робить СНВВ?</v>
      </c>
      <c r="M3941" s="100"/>
      <c r="N3941" s="122" t="str">
        <f>IF(OR(E3941&lt;&gt;0, J3941=0), "",D3941)</f>
        <v/>
      </c>
      <c r="O3941" s="122" t="str">
        <f t="shared" si="2552"/>
        <v/>
      </c>
      <c r="P3941" s="122" t="str">
        <f>IF(AND($E3941&lt;&gt;0,$J3941=1),"замінне значення",O3941)</f>
        <v/>
      </c>
      <c r="Q3941" s="122" t="str">
        <f>IF(OR(G3941&lt;&gt;0, J3941=0), "",F3941)</f>
        <v/>
      </c>
      <c r="R3941" s="122" t="str">
        <f t="shared" si="2553"/>
        <v/>
      </c>
      <c r="S3941" s="122" t="str">
        <f>IF(AND(G3941&lt;&gt;0,J3941=1),"замінне значення",R3941)</f>
        <v/>
      </c>
      <c r="T3941" s="122" t="str">
        <f t="shared" si="2554"/>
        <v/>
      </c>
    </row>
    <row r="3942" spans="1:20" outlineLevel="1">
      <c r="A3942" s="161"/>
      <c r="B3942" s="208">
        <v>44718</v>
      </c>
      <c r="C3942" s="96">
        <v>62.7083333333333</v>
      </c>
      <c r="D3942" s="122"/>
      <c r="E3942" s="122" t="str">
        <f t="shared" si="2548"/>
        <v/>
      </c>
      <c r="F3942" s="122"/>
      <c r="G3942" s="122" t="str">
        <f t="shared" si="2549"/>
        <v/>
      </c>
      <c r="H3942" s="122"/>
      <c r="I3942" s="122" t="str">
        <f t="shared" si="2550"/>
        <v/>
      </c>
      <c r="J3942" s="122"/>
      <c r="K3942" s="122" t="str">
        <f t="shared" si="2551"/>
        <v/>
      </c>
      <c r="L3942" s="123" t="str">
        <f>IF(H3942="","чи робить СНВВ?",IF(J3942="","чи роблять агрегати?",IF($J3942=0,"агрегати не працюють",IF(AND($H3942=0,$J3942=1),"СНВВ не працює","OK"))))</f>
        <v>чи робить СНВВ?</v>
      </c>
      <c r="M3942" s="100"/>
      <c r="N3942" s="122" t="str">
        <f>IF(OR(E3942&lt;&gt;0, J3942=0), "",D3942)</f>
        <v/>
      </c>
      <c r="O3942" s="122" t="str">
        <f t="shared" si="2552"/>
        <v/>
      </c>
      <c r="P3942" s="122" t="str">
        <f>IF(AND($E3942&lt;&gt;0,$J3942=1),"замінне значення",O3942)</f>
        <v/>
      </c>
      <c r="Q3942" s="122" t="str">
        <f>IF(OR(G3942&lt;&gt;0, J3942=0), "",F3942)</f>
        <v/>
      </c>
      <c r="R3942" s="122" t="str">
        <f t="shared" si="2553"/>
        <v/>
      </c>
      <c r="S3942" s="122" t="str">
        <f>IF(AND(G3942&lt;&gt;0,J3942=1),"замінне значення",R3942)</f>
        <v/>
      </c>
      <c r="T3942" s="122" t="str">
        <f t="shared" si="2554"/>
        <v/>
      </c>
    </row>
    <row r="3943" spans="1:20" outlineLevel="1">
      <c r="A3943" s="161"/>
      <c r="B3943" s="208">
        <v>44718</v>
      </c>
      <c r="C3943" s="96">
        <v>62.75</v>
      </c>
      <c r="D3943" s="122"/>
      <c r="E3943" s="122" t="str">
        <f t="shared" si="2548"/>
        <v/>
      </c>
      <c r="F3943" s="122"/>
      <c r="G3943" s="122" t="str">
        <f t="shared" si="2549"/>
        <v/>
      </c>
      <c r="H3943" s="122"/>
      <c r="I3943" s="122" t="str">
        <f t="shared" si="2550"/>
        <v/>
      </c>
      <c r="J3943" s="122"/>
      <c r="K3943" s="122" t="str">
        <f t="shared" si="2551"/>
        <v/>
      </c>
      <c r="L3943" s="123" t="str">
        <f>IF(H3943="","чи робить СНВВ?",IF(J3943="","чи роблять агрегати?",IF($J3943=0,"агрегати не працюють",IF(AND($H3943=0,$J3943=1),"СНВВ не працює","OK"))))</f>
        <v>чи робить СНВВ?</v>
      </c>
      <c r="M3943" s="100"/>
      <c r="N3943" s="122" t="str">
        <f>IF(OR(E3943&lt;&gt;0, J3943=0), "",D3943)</f>
        <v/>
      </c>
      <c r="O3943" s="122" t="str">
        <f t="shared" si="2552"/>
        <v/>
      </c>
      <c r="P3943" s="122" t="str">
        <f>IF(AND($E3943&lt;&gt;0,$J3943=1),"замінне значення",O3943)</f>
        <v/>
      </c>
      <c r="Q3943" s="122" t="str">
        <f>IF(OR(G3943&lt;&gt;0, J3943=0), "",F3943)</f>
        <v/>
      </c>
      <c r="R3943" s="122" t="str">
        <f t="shared" si="2553"/>
        <v/>
      </c>
      <c r="S3943" s="122" t="str">
        <f>IF(AND(G3943&lt;&gt;0,J3943=1),"замінне значення",R3943)</f>
        <v/>
      </c>
      <c r="T3943" s="122" t="str">
        <f t="shared" si="2554"/>
        <v/>
      </c>
    </row>
    <row r="3944" spans="1:20" outlineLevel="1">
      <c r="A3944" s="161"/>
      <c r="B3944" s="208">
        <v>44718</v>
      </c>
      <c r="C3944" s="96">
        <v>62.7916666666667</v>
      </c>
      <c r="D3944" s="122"/>
      <c r="E3944" s="122" t="str">
        <f t="shared" si="2548"/>
        <v/>
      </c>
      <c r="F3944" s="122"/>
      <c r="G3944" s="122" t="str">
        <f t="shared" si="2549"/>
        <v/>
      </c>
      <c r="H3944" s="122"/>
      <c r="I3944" s="122" t="str">
        <f t="shared" si="2550"/>
        <v/>
      </c>
      <c r="J3944" s="122"/>
      <c r="K3944" s="122" t="str">
        <f t="shared" si="2551"/>
        <v/>
      </c>
      <c r="L3944" s="123" t="str">
        <f>IF(H3944="","чи робить СНВВ?",IF(J3944="","чи роблять агрегати?",IF($J3944=0,"агрегати не працюють",IF(AND($H3944=0,$J3944=1),"СНВВ не працює","OK"))))</f>
        <v>чи робить СНВВ?</v>
      </c>
      <c r="M3944" s="100"/>
      <c r="N3944" s="122" t="str">
        <f>IF(OR(E3944&lt;&gt;0, J3944=0), "",D3944)</f>
        <v/>
      </c>
      <c r="O3944" s="122" t="str">
        <f t="shared" si="2552"/>
        <v/>
      </c>
      <c r="P3944" s="122" t="str">
        <f>IF(AND($E3944&lt;&gt;0,$J3944=1),"замінне значення",O3944)</f>
        <v/>
      </c>
      <c r="Q3944" s="122" t="str">
        <f>IF(OR(G3944&lt;&gt;0, J3944=0), "",F3944)</f>
        <v/>
      </c>
      <c r="R3944" s="122" t="str">
        <f t="shared" si="2553"/>
        <v/>
      </c>
      <c r="S3944" s="122" t="str">
        <f>IF(AND(G3944&lt;&gt;0,J3944=1),"замінне значення",R3944)</f>
        <v/>
      </c>
      <c r="T3944" s="122" t="str">
        <f t="shared" si="2554"/>
        <v/>
      </c>
    </row>
    <row r="3945" spans="1:20" outlineLevel="1">
      <c r="A3945" s="161"/>
      <c r="B3945" s="208">
        <v>44718</v>
      </c>
      <c r="C3945" s="96">
        <v>62.8333333333333</v>
      </c>
      <c r="D3945" s="122"/>
      <c r="E3945" s="122" t="str">
        <f t="shared" si="2548"/>
        <v/>
      </c>
      <c r="F3945" s="122"/>
      <c r="G3945" s="122" t="str">
        <f t="shared" si="2549"/>
        <v/>
      </c>
      <c r="H3945" s="122"/>
      <c r="I3945" s="122" t="str">
        <f t="shared" si="2550"/>
        <v/>
      </c>
      <c r="J3945" s="122"/>
      <c r="K3945" s="122" t="str">
        <f t="shared" si="2551"/>
        <v/>
      </c>
      <c r="L3945" s="123" t="str">
        <f>IF(H3945="","чи робить СНВВ?",IF(J3945="","чи роблять агрегати?",IF($J3945=0,"агрегати не працюють",IF(AND($H3945=0,$J3945=1),"СНВВ не працює","OK"))))</f>
        <v>чи робить СНВВ?</v>
      </c>
      <c r="M3945" s="100"/>
      <c r="N3945" s="122" t="str">
        <f>IF(OR(E3945&lt;&gt;0, J3945=0), "",D3945)</f>
        <v/>
      </c>
      <c r="O3945" s="122" t="str">
        <f t="shared" si="2552"/>
        <v/>
      </c>
      <c r="P3945" s="122" t="str">
        <f>IF(AND($E3945&lt;&gt;0,$J3945=1),"замінне значення",O3945)</f>
        <v/>
      </c>
      <c r="Q3945" s="122" t="str">
        <f>IF(OR(G3945&lt;&gt;0, J3945=0), "",F3945)</f>
        <v/>
      </c>
      <c r="R3945" s="122" t="str">
        <f t="shared" si="2553"/>
        <v/>
      </c>
      <c r="S3945" s="122" t="str">
        <f>IF(AND(G3945&lt;&gt;0,J3945=1),"замінне значення",R3945)</f>
        <v/>
      </c>
      <c r="T3945" s="122" t="str">
        <f t="shared" si="2554"/>
        <v/>
      </c>
    </row>
    <row r="3946" spans="1:20" outlineLevel="1">
      <c r="A3946" s="161"/>
      <c r="B3946" s="208">
        <v>44718</v>
      </c>
      <c r="C3946" s="96">
        <v>62.875</v>
      </c>
      <c r="D3946" s="122"/>
      <c r="E3946" s="122" t="str">
        <f t="shared" si="2548"/>
        <v/>
      </c>
      <c r="F3946" s="122"/>
      <c r="G3946" s="122" t="str">
        <f t="shared" si="2549"/>
        <v/>
      </c>
      <c r="H3946" s="122"/>
      <c r="I3946" s="122" t="str">
        <f t="shared" si="2550"/>
        <v/>
      </c>
      <c r="J3946" s="122"/>
      <c r="K3946" s="122" t="str">
        <f t="shared" si="2551"/>
        <v/>
      </c>
      <c r="L3946" s="123" t="str">
        <f>IF(H3946="","чи робить СНВВ?",IF(J3946="","чи роблять агрегати?",IF($J3946=0,"агрегати не працюють",IF(AND($H3946=0,$J3946=1),"СНВВ не працює","OK"))))</f>
        <v>чи робить СНВВ?</v>
      </c>
      <c r="M3946" s="100"/>
      <c r="N3946" s="122" t="str">
        <f>IF(OR(E3946&lt;&gt;0, J3946=0), "",D3946)</f>
        <v/>
      </c>
      <c r="O3946" s="122" t="str">
        <f t="shared" si="2552"/>
        <v/>
      </c>
      <c r="P3946" s="122" t="str">
        <f>IF(AND($E3946&lt;&gt;0,$J3946=1),"замінне значення",O3946)</f>
        <v/>
      </c>
      <c r="Q3946" s="122" t="str">
        <f>IF(OR(G3946&lt;&gt;0, J3946=0), "",F3946)</f>
        <v/>
      </c>
      <c r="R3946" s="122" t="str">
        <f t="shared" si="2553"/>
        <v/>
      </c>
      <c r="S3946" s="122" t="str">
        <f>IF(AND(G3946&lt;&gt;0,J3946=1),"замінне значення",R3946)</f>
        <v/>
      </c>
      <c r="T3946" s="122" t="str">
        <f t="shared" si="2554"/>
        <v/>
      </c>
    </row>
    <row r="3947" spans="1:20" outlineLevel="1">
      <c r="A3947" s="161"/>
      <c r="B3947" s="208">
        <v>44718</v>
      </c>
      <c r="C3947" s="96">
        <v>62.9166666666667</v>
      </c>
      <c r="D3947" s="122"/>
      <c r="E3947" s="122" t="str">
        <f t="shared" si="2548"/>
        <v/>
      </c>
      <c r="F3947" s="122"/>
      <c r="G3947" s="122" t="str">
        <f t="shared" si="2549"/>
        <v/>
      </c>
      <c r="H3947" s="122"/>
      <c r="I3947" s="122" t="str">
        <f t="shared" si="2550"/>
        <v/>
      </c>
      <c r="J3947" s="122"/>
      <c r="K3947" s="122" t="str">
        <f t="shared" si="2551"/>
        <v/>
      </c>
      <c r="L3947" s="123" t="str">
        <f>IF(H3947="","чи робить СНВВ?",IF(J3947="","чи роблять агрегати?",IF($J3947=0,"агрегати не працюють",IF(AND($H3947=0,$J3947=1),"СНВВ не працює","OK"))))</f>
        <v>чи робить СНВВ?</v>
      </c>
      <c r="M3947" s="100"/>
      <c r="N3947" s="122" t="str">
        <f>IF(OR(E3947&lt;&gt;0, J3947=0), "",D3947)</f>
        <v/>
      </c>
      <c r="O3947" s="122" t="str">
        <f t="shared" si="2552"/>
        <v/>
      </c>
      <c r="P3947" s="122" t="str">
        <f>IF(AND($E3947&lt;&gt;0,$J3947=1),"замінне значення",O3947)</f>
        <v/>
      </c>
      <c r="Q3947" s="122" t="str">
        <f>IF(OR(G3947&lt;&gt;0, J3947=0), "",F3947)</f>
        <v/>
      </c>
      <c r="R3947" s="122" t="str">
        <f t="shared" si="2553"/>
        <v/>
      </c>
      <c r="S3947" s="122" t="str">
        <f>IF(AND(G3947&lt;&gt;0,J3947=1),"замінне значення",R3947)</f>
        <v/>
      </c>
      <c r="T3947" s="122" t="str">
        <f t="shared" si="2554"/>
        <v/>
      </c>
    </row>
    <row r="3948" spans="1:20" outlineLevel="1">
      <c r="A3948" s="161"/>
      <c r="B3948" s="208">
        <v>44718</v>
      </c>
      <c r="C3948" s="96">
        <v>62.9583333333333</v>
      </c>
      <c r="D3948" s="122"/>
      <c r="E3948" s="122" t="str">
        <f t="shared" si="2548"/>
        <v/>
      </c>
      <c r="F3948" s="122"/>
      <c r="G3948" s="122" t="str">
        <f t="shared" si="2549"/>
        <v/>
      </c>
      <c r="H3948" s="122"/>
      <c r="I3948" s="122" t="str">
        <f t="shared" si="2550"/>
        <v/>
      </c>
      <c r="J3948" s="122"/>
      <c r="K3948" s="122" t="str">
        <f t="shared" si="2551"/>
        <v/>
      </c>
      <c r="L3948" s="123" t="str">
        <f>IF(H3948="","чи робить СНВВ?",IF(J3948="","чи роблять агрегати?",IF($J3948=0,"агрегати не працюють",IF(AND($H3948=0,$J3948=1),"СНВВ не працює","OK"))))</f>
        <v>чи робить СНВВ?</v>
      </c>
      <c r="M3948" s="100"/>
      <c r="N3948" s="122" t="str">
        <f>IF(OR(E3948&lt;&gt;0, J3948=0), "",D3948)</f>
        <v/>
      </c>
      <c r="O3948" s="122" t="str">
        <f t="shared" si="2552"/>
        <v/>
      </c>
      <c r="P3948" s="122" t="str">
        <f>IF(AND($E3948&lt;&gt;0,$J3948=1),"замінне значення",O3948)</f>
        <v/>
      </c>
      <c r="Q3948" s="122" t="str">
        <f>IF(OR(G3948&lt;&gt;0, J3948=0), "",F3948)</f>
        <v/>
      </c>
      <c r="R3948" s="122" t="str">
        <f t="shared" si="2553"/>
        <v/>
      </c>
      <c r="S3948" s="122" t="str">
        <f>IF(AND(G3948&lt;&gt;0,J3948=1),"замінне значення",R3948)</f>
        <v/>
      </c>
      <c r="T3948" s="122" t="str">
        <f t="shared" si="2554"/>
        <v/>
      </c>
    </row>
    <row r="3949" spans="1:20">
      <c r="A3949" s="204"/>
      <c r="B3949" s="159" t="s">
        <v>243</v>
      </c>
      <c r="C3949" s="159"/>
      <c r="D3949" s="103">
        <f t="shared" ref="D3949" si="2555">SUM(D3925:D3948)</f>
        <v>0</v>
      </c>
      <c r="E3949" s="104">
        <f t="shared" ref="E3949" si="2556">COUNTIF(E3925:E3948,"&gt;0")</f>
        <v>0</v>
      </c>
      <c r="F3949" s="103">
        <f t="shared" ref="F3949" si="2557">SUM(F3925:F3948)</f>
        <v>0</v>
      </c>
      <c r="G3949" s="104">
        <f t="shared" ref="G3949" si="2558">COUNTIF(G3925:G3948,"&gt;0")</f>
        <v>0</v>
      </c>
      <c r="H3949" s="103">
        <f t="shared" ref="H3949" si="2559">SUM(H3925:H3948)</f>
        <v>0</v>
      </c>
      <c r="I3949" s="104">
        <f t="shared" ref="I3949" si="2560">COUNTIF(I3925:I3948,"&gt;0")</f>
        <v>0</v>
      </c>
      <c r="J3949" s="103">
        <f t="shared" ref="J3949" si="2561">SUM(J3925:J3948)</f>
        <v>0</v>
      </c>
      <c r="K3949" s="104">
        <f t="shared" ref="K3949" si="2562">COUNTIF(K3925:K3948,"&gt;0")</f>
        <v>0</v>
      </c>
      <c r="L3949" s="104">
        <f t="shared" ref="L3949" si="2563">COUNTIF(L3925:L3948,"СНВВ не працює")</f>
        <v>0</v>
      </c>
      <c r="M3949" s="100"/>
      <c r="N3949" s="103">
        <f t="shared" si="2529"/>
        <v>0</v>
      </c>
      <c r="O3949" s="103">
        <f t="shared" ref="O3949:T3949" si="2564">SUM(O3925:O3948)</f>
        <v>0</v>
      </c>
      <c r="P3949" s="103">
        <f t="shared" si="2564"/>
        <v>0</v>
      </c>
      <c r="Q3949" s="103">
        <f t="shared" si="2564"/>
        <v>0</v>
      </c>
      <c r="R3949" s="103">
        <f t="shared" si="2564"/>
        <v>0</v>
      </c>
      <c r="S3949" s="103">
        <f t="shared" si="2564"/>
        <v>0</v>
      </c>
      <c r="T3949" s="103">
        <f t="shared" si="2564"/>
        <v>0</v>
      </c>
    </row>
    <row r="3950" spans="1:20" ht="15.75" customHeight="1" outlineLevel="1">
      <c r="A3950" s="160">
        <v>44719</v>
      </c>
      <c r="B3950" s="208">
        <v>44719</v>
      </c>
      <c r="C3950" s="96">
        <v>63</v>
      </c>
      <c r="D3950" s="122"/>
      <c r="E3950" s="122" t="str">
        <f t="shared" ref="E3950:E3973" si="2565">IF(D3950="","",IF(D3950&lt;1,1,0))</f>
        <v/>
      </c>
      <c r="F3950" s="122"/>
      <c r="G3950" s="122" t="str">
        <f t="shared" ref="G3950:G3973" si="2566">IF(F3950="","",IF(F3950&lt;1,1,0))</f>
        <v/>
      </c>
      <c r="H3950" s="122"/>
      <c r="I3950" s="122" t="str">
        <f t="shared" ref="I3950:I3973" si="2567">IF(H3950="","",IF(H3950&lt;1,1,0))</f>
        <v/>
      </c>
      <c r="J3950" s="122"/>
      <c r="K3950" s="122" t="str">
        <f t="shared" ref="K3950:K3973" si="2568">IF(J3950="","",IF(J3950&lt;1,1,0))</f>
        <v/>
      </c>
      <c r="L3950" s="123" t="str">
        <f>IF(H3950="","чи робить СНВВ?",IF(J3950="","чи роблять агрегати?",IF($J3950=0,"агрегати не працюють",IF(AND($H3950=0,$J3950=1),"СНВВ не працює","OK"))))</f>
        <v>чи робить СНВВ?</v>
      </c>
      <c r="M3950" s="100"/>
      <c r="N3950" s="122" t="str">
        <f>IF(OR(E3950&lt;&gt;0, J3950=0), "",D3950)</f>
        <v/>
      </c>
      <c r="O3950" s="122" t="str">
        <f t="shared" ref="O3950:O3973" si="2569">IF(Q3950="", "",(N3950*$O$3+$O$4))</f>
        <v/>
      </c>
      <c r="P3950" s="122" t="str">
        <f>IF(AND($E3950&lt;&gt;0,$J3950=1),"замінне значення",O3950)</f>
        <v/>
      </c>
      <c r="Q3950" s="122" t="str">
        <f>IF(OR(G3950&lt;&gt;0, J3950=0), "",F3950)</f>
        <v/>
      </c>
      <c r="R3950" s="122" t="str">
        <f t="shared" ref="R3950:R4013" si="2570">IF(Q3950="", "",(Q3950*$Q$3+$Q$4))</f>
        <v/>
      </c>
      <c r="S3950" s="122" t="str">
        <f>IF(AND(G3950&lt;&gt;0,J3950=1),"замінне значення",R3950)</f>
        <v/>
      </c>
      <c r="T3950" s="122" t="str">
        <f t="shared" ref="T3950:T4013" si="2571">IFERROR(P3950*S3950,"")</f>
        <v/>
      </c>
    </row>
    <row r="3951" spans="1:20" outlineLevel="1">
      <c r="A3951" s="161"/>
      <c r="B3951" s="208">
        <v>44719</v>
      </c>
      <c r="C3951" s="96">
        <v>63.0416666666667</v>
      </c>
      <c r="D3951" s="122"/>
      <c r="E3951" s="122" t="str">
        <f t="shared" si="2565"/>
        <v/>
      </c>
      <c r="F3951" s="122"/>
      <c r="G3951" s="122" t="str">
        <f t="shared" si="2566"/>
        <v/>
      </c>
      <c r="H3951" s="122"/>
      <c r="I3951" s="122" t="str">
        <f t="shared" si="2567"/>
        <v/>
      </c>
      <c r="J3951" s="122"/>
      <c r="K3951" s="122" t="str">
        <f t="shared" si="2568"/>
        <v/>
      </c>
      <c r="L3951" s="123" t="str">
        <f>IF(H3951="","чи робить СНВВ?",IF(J3951="","чи роблять агрегати?",IF($J3951=0,"агрегати не працюють",IF(AND($H3951=0,$J3951=1),"СНВВ не працює","OK"))))</f>
        <v>чи робить СНВВ?</v>
      </c>
      <c r="M3951" s="100"/>
      <c r="N3951" s="122" t="str">
        <f>IF(OR(E3951&lt;&gt;0, J3951=0), "",D3951)</f>
        <v/>
      </c>
      <c r="O3951" s="122" t="str">
        <f t="shared" si="2569"/>
        <v/>
      </c>
      <c r="P3951" s="122" t="str">
        <f>IF(AND($E3951&lt;&gt;0,$J3951=1),"замінне значення",O3951)</f>
        <v/>
      </c>
      <c r="Q3951" s="122" t="str">
        <f>IF(OR(G3951&lt;&gt;0, J3951=0), "",F3951)</f>
        <v/>
      </c>
      <c r="R3951" s="122" t="str">
        <f t="shared" si="2570"/>
        <v/>
      </c>
      <c r="S3951" s="122" t="str">
        <f>IF(AND(G3951&lt;&gt;0,J3951=1),"замінне значення",R3951)</f>
        <v/>
      </c>
      <c r="T3951" s="122" t="str">
        <f t="shared" si="2571"/>
        <v/>
      </c>
    </row>
    <row r="3952" spans="1:20" outlineLevel="1">
      <c r="A3952" s="161"/>
      <c r="B3952" s="208">
        <v>44719</v>
      </c>
      <c r="C3952" s="96">
        <v>63.0833333333333</v>
      </c>
      <c r="D3952" s="122"/>
      <c r="E3952" s="122" t="str">
        <f t="shared" si="2565"/>
        <v/>
      </c>
      <c r="F3952" s="122"/>
      <c r="G3952" s="122" t="str">
        <f t="shared" si="2566"/>
        <v/>
      </c>
      <c r="H3952" s="122"/>
      <c r="I3952" s="122" t="str">
        <f t="shared" si="2567"/>
        <v/>
      </c>
      <c r="J3952" s="122"/>
      <c r="K3952" s="122" t="str">
        <f t="shared" si="2568"/>
        <v/>
      </c>
      <c r="L3952" s="123" t="str">
        <f>IF(H3952="","чи робить СНВВ?",IF(J3952="","чи роблять агрегати?",IF($J3952=0,"агрегати не працюють",IF(AND($H3952=0,$J3952=1),"СНВВ не працює","OK"))))</f>
        <v>чи робить СНВВ?</v>
      </c>
      <c r="M3952" s="100"/>
      <c r="N3952" s="122" t="str">
        <f>IF(OR(E3952&lt;&gt;0, J3952=0), "",D3952)</f>
        <v/>
      </c>
      <c r="O3952" s="122" t="str">
        <f t="shared" si="2569"/>
        <v/>
      </c>
      <c r="P3952" s="122" t="str">
        <f>IF(AND($E3952&lt;&gt;0,$J3952=1),"замінне значення",O3952)</f>
        <v/>
      </c>
      <c r="Q3952" s="122" t="str">
        <f>IF(OR(G3952&lt;&gt;0, J3952=0), "",F3952)</f>
        <v/>
      </c>
      <c r="R3952" s="122" t="str">
        <f t="shared" si="2570"/>
        <v/>
      </c>
      <c r="S3952" s="122" t="str">
        <f>IF(AND(G3952&lt;&gt;0,J3952=1),"замінне значення",R3952)</f>
        <v/>
      </c>
      <c r="T3952" s="122" t="str">
        <f t="shared" si="2571"/>
        <v/>
      </c>
    </row>
    <row r="3953" spans="1:20" outlineLevel="1">
      <c r="A3953" s="161"/>
      <c r="B3953" s="208">
        <v>44719</v>
      </c>
      <c r="C3953" s="96">
        <v>63.125</v>
      </c>
      <c r="D3953" s="122"/>
      <c r="E3953" s="122" t="str">
        <f t="shared" si="2565"/>
        <v/>
      </c>
      <c r="F3953" s="122"/>
      <c r="G3953" s="122" t="str">
        <f t="shared" si="2566"/>
        <v/>
      </c>
      <c r="H3953" s="122"/>
      <c r="I3953" s="122" t="str">
        <f t="shared" si="2567"/>
        <v/>
      </c>
      <c r="J3953" s="122"/>
      <c r="K3953" s="122" t="str">
        <f t="shared" si="2568"/>
        <v/>
      </c>
      <c r="L3953" s="123" t="str">
        <f>IF(H3953="","чи робить СНВВ?",IF(J3953="","чи роблять агрегати?",IF($J3953=0,"агрегати не працюють",IF(AND($H3953=0,$J3953=1),"СНВВ не працює","OK"))))</f>
        <v>чи робить СНВВ?</v>
      </c>
      <c r="M3953" s="100"/>
      <c r="N3953" s="122" t="str">
        <f>IF(OR(E3953&lt;&gt;0, J3953=0), "",D3953)</f>
        <v/>
      </c>
      <c r="O3953" s="122" t="str">
        <f t="shared" si="2569"/>
        <v/>
      </c>
      <c r="P3953" s="122" t="str">
        <f>IF(AND($E3953&lt;&gt;0,$J3953=1),"замінне значення",O3953)</f>
        <v/>
      </c>
      <c r="Q3953" s="122" t="str">
        <f>IF(OR(G3953&lt;&gt;0, J3953=0), "",F3953)</f>
        <v/>
      </c>
      <c r="R3953" s="122" t="str">
        <f t="shared" si="2570"/>
        <v/>
      </c>
      <c r="S3953" s="122" t="str">
        <f>IF(AND(G3953&lt;&gt;0,J3953=1),"замінне значення",R3953)</f>
        <v/>
      </c>
      <c r="T3953" s="122" t="str">
        <f t="shared" si="2571"/>
        <v/>
      </c>
    </row>
    <row r="3954" spans="1:20" outlineLevel="1">
      <c r="A3954" s="161"/>
      <c r="B3954" s="208">
        <v>44719</v>
      </c>
      <c r="C3954" s="96">
        <v>63.1666666666667</v>
      </c>
      <c r="D3954" s="122"/>
      <c r="E3954" s="122" t="str">
        <f t="shared" si="2565"/>
        <v/>
      </c>
      <c r="F3954" s="122"/>
      <c r="G3954" s="122" t="str">
        <f t="shared" si="2566"/>
        <v/>
      </c>
      <c r="H3954" s="122"/>
      <c r="I3954" s="122" t="str">
        <f t="shared" si="2567"/>
        <v/>
      </c>
      <c r="J3954" s="122"/>
      <c r="K3954" s="122" t="str">
        <f t="shared" si="2568"/>
        <v/>
      </c>
      <c r="L3954" s="123" t="str">
        <f>IF(H3954="","чи робить СНВВ?",IF(J3954="","чи роблять агрегати?",IF($J3954=0,"агрегати не працюють",IF(AND($H3954=0,$J3954=1),"СНВВ не працює","OK"))))</f>
        <v>чи робить СНВВ?</v>
      </c>
      <c r="M3954" s="100"/>
      <c r="N3954" s="122" t="str">
        <f>IF(OR(E3954&lt;&gt;0, J3954=0), "",D3954)</f>
        <v/>
      </c>
      <c r="O3954" s="122" t="str">
        <f t="shared" si="2569"/>
        <v/>
      </c>
      <c r="P3954" s="122" t="str">
        <f>IF(AND($E3954&lt;&gt;0,$J3954=1),"замінне значення",O3954)</f>
        <v/>
      </c>
      <c r="Q3954" s="122" t="str">
        <f>IF(OR(G3954&lt;&gt;0, J3954=0), "",F3954)</f>
        <v/>
      </c>
      <c r="R3954" s="122" t="str">
        <f t="shared" si="2570"/>
        <v/>
      </c>
      <c r="S3954" s="122" t="str">
        <f>IF(AND(G3954&lt;&gt;0,J3954=1),"замінне значення",R3954)</f>
        <v/>
      </c>
      <c r="T3954" s="122" t="str">
        <f t="shared" si="2571"/>
        <v/>
      </c>
    </row>
    <row r="3955" spans="1:20" outlineLevel="1">
      <c r="A3955" s="161"/>
      <c r="B3955" s="208">
        <v>44719</v>
      </c>
      <c r="C3955" s="96">
        <v>63.2083333333333</v>
      </c>
      <c r="D3955" s="122"/>
      <c r="E3955" s="122" t="str">
        <f t="shared" si="2565"/>
        <v/>
      </c>
      <c r="F3955" s="122"/>
      <c r="G3955" s="122" t="str">
        <f t="shared" si="2566"/>
        <v/>
      </c>
      <c r="H3955" s="122"/>
      <c r="I3955" s="122" t="str">
        <f t="shared" si="2567"/>
        <v/>
      </c>
      <c r="J3955" s="122"/>
      <c r="K3955" s="122" t="str">
        <f t="shared" si="2568"/>
        <v/>
      </c>
      <c r="L3955" s="123" t="str">
        <f>IF(H3955="","чи робить СНВВ?",IF(J3955="","чи роблять агрегати?",IF($J3955=0,"агрегати не працюють",IF(AND($H3955=0,$J3955=1),"СНВВ не працює","OK"))))</f>
        <v>чи робить СНВВ?</v>
      </c>
      <c r="M3955" s="100"/>
      <c r="N3955" s="122" t="str">
        <f>IF(OR(E3955&lt;&gt;0, J3955=0), "",D3955)</f>
        <v/>
      </c>
      <c r="O3955" s="122" t="str">
        <f t="shared" si="2569"/>
        <v/>
      </c>
      <c r="P3955" s="122" t="str">
        <f>IF(AND($E3955&lt;&gt;0,$J3955=1),"замінне значення",O3955)</f>
        <v/>
      </c>
      <c r="Q3955" s="122" t="str">
        <f>IF(OR(G3955&lt;&gt;0, J3955=0), "",F3955)</f>
        <v/>
      </c>
      <c r="R3955" s="122" t="str">
        <f t="shared" si="2570"/>
        <v/>
      </c>
      <c r="S3955" s="122" t="str">
        <f>IF(AND(G3955&lt;&gt;0,J3955=1),"замінне значення",R3955)</f>
        <v/>
      </c>
      <c r="T3955" s="122" t="str">
        <f t="shared" si="2571"/>
        <v/>
      </c>
    </row>
    <row r="3956" spans="1:20" outlineLevel="1">
      <c r="A3956" s="161"/>
      <c r="B3956" s="208">
        <v>44719</v>
      </c>
      <c r="C3956" s="96">
        <v>63.25</v>
      </c>
      <c r="D3956" s="122"/>
      <c r="E3956" s="122" t="str">
        <f t="shared" si="2565"/>
        <v/>
      </c>
      <c r="F3956" s="122"/>
      <c r="G3956" s="122" t="str">
        <f t="shared" si="2566"/>
        <v/>
      </c>
      <c r="H3956" s="122"/>
      <c r="I3956" s="122" t="str">
        <f t="shared" si="2567"/>
        <v/>
      </c>
      <c r="J3956" s="122"/>
      <c r="K3956" s="122" t="str">
        <f t="shared" si="2568"/>
        <v/>
      </c>
      <c r="L3956" s="123" t="str">
        <f>IF(H3956="","чи робить СНВВ?",IF(J3956="","чи роблять агрегати?",IF($J3956=0,"агрегати не працюють",IF(AND($H3956=0,$J3956=1),"СНВВ не працює","OK"))))</f>
        <v>чи робить СНВВ?</v>
      </c>
      <c r="M3956" s="100"/>
      <c r="N3956" s="122" t="str">
        <f>IF(OR(E3956&lt;&gt;0, J3956=0), "",D3956)</f>
        <v/>
      </c>
      <c r="O3956" s="122" t="str">
        <f t="shared" si="2569"/>
        <v/>
      </c>
      <c r="P3956" s="122" t="str">
        <f>IF(AND($E3956&lt;&gt;0,$J3956=1),"замінне значення",O3956)</f>
        <v/>
      </c>
      <c r="Q3956" s="122" t="str">
        <f>IF(OR(G3956&lt;&gt;0, J3956=0), "",F3956)</f>
        <v/>
      </c>
      <c r="R3956" s="122" t="str">
        <f t="shared" si="2570"/>
        <v/>
      </c>
      <c r="S3956" s="122" t="str">
        <f>IF(AND(G3956&lt;&gt;0,J3956=1),"замінне значення",R3956)</f>
        <v/>
      </c>
      <c r="T3956" s="122" t="str">
        <f t="shared" si="2571"/>
        <v/>
      </c>
    </row>
    <row r="3957" spans="1:20" outlineLevel="1">
      <c r="A3957" s="161"/>
      <c r="B3957" s="208">
        <v>44719</v>
      </c>
      <c r="C3957" s="96">
        <v>63.2916666666667</v>
      </c>
      <c r="D3957" s="122"/>
      <c r="E3957" s="122" t="str">
        <f t="shared" si="2565"/>
        <v/>
      </c>
      <c r="F3957" s="122"/>
      <c r="G3957" s="122" t="str">
        <f t="shared" si="2566"/>
        <v/>
      </c>
      <c r="H3957" s="122"/>
      <c r="I3957" s="122" t="str">
        <f t="shared" si="2567"/>
        <v/>
      </c>
      <c r="J3957" s="122"/>
      <c r="K3957" s="122" t="str">
        <f t="shared" si="2568"/>
        <v/>
      </c>
      <c r="L3957" s="123" t="str">
        <f>IF(H3957="","чи робить СНВВ?",IF(J3957="","чи роблять агрегати?",IF($J3957=0,"агрегати не працюють",IF(AND($H3957=0,$J3957=1),"СНВВ не працює","OK"))))</f>
        <v>чи робить СНВВ?</v>
      </c>
      <c r="M3957" s="100"/>
      <c r="N3957" s="122" t="str">
        <f>IF(OR(E3957&lt;&gt;0, J3957=0), "",D3957)</f>
        <v/>
      </c>
      <c r="O3957" s="122" t="str">
        <f t="shared" si="2569"/>
        <v/>
      </c>
      <c r="P3957" s="122" t="str">
        <f>IF(AND($E3957&lt;&gt;0,$J3957=1),"замінне значення",O3957)</f>
        <v/>
      </c>
      <c r="Q3957" s="122" t="str">
        <f>IF(OR(G3957&lt;&gt;0, J3957=0), "",F3957)</f>
        <v/>
      </c>
      <c r="R3957" s="122" t="str">
        <f t="shared" si="2570"/>
        <v/>
      </c>
      <c r="S3957" s="122" t="str">
        <f>IF(AND(G3957&lt;&gt;0,J3957=1),"замінне значення",R3957)</f>
        <v/>
      </c>
      <c r="T3957" s="122" t="str">
        <f t="shared" si="2571"/>
        <v/>
      </c>
    </row>
    <row r="3958" spans="1:20" outlineLevel="1">
      <c r="A3958" s="161"/>
      <c r="B3958" s="208">
        <v>44719</v>
      </c>
      <c r="C3958" s="96">
        <v>63.3333333333333</v>
      </c>
      <c r="D3958" s="122"/>
      <c r="E3958" s="122" t="str">
        <f t="shared" si="2565"/>
        <v/>
      </c>
      <c r="F3958" s="122"/>
      <c r="G3958" s="122" t="str">
        <f t="shared" si="2566"/>
        <v/>
      </c>
      <c r="H3958" s="122"/>
      <c r="I3958" s="122" t="str">
        <f t="shared" si="2567"/>
        <v/>
      </c>
      <c r="J3958" s="122"/>
      <c r="K3958" s="122" t="str">
        <f t="shared" si="2568"/>
        <v/>
      </c>
      <c r="L3958" s="123" t="str">
        <f>IF(H3958="","чи робить СНВВ?",IF(J3958="","чи роблять агрегати?",IF($J3958=0,"агрегати не працюють",IF(AND($H3958=0,$J3958=1),"СНВВ не працює","OK"))))</f>
        <v>чи робить СНВВ?</v>
      </c>
      <c r="M3958" s="100"/>
      <c r="N3958" s="122" t="str">
        <f>IF(OR(E3958&lt;&gt;0, J3958=0), "",D3958)</f>
        <v/>
      </c>
      <c r="O3958" s="122" t="str">
        <f t="shared" si="2569"/>
        <v/>
      </c>
      <c r="P3958" s="122" t="str">
        <f>IF(AND($E3958&lt;&gt;0,$J3958=1),"замінне значення",O3958)</f>
        <v/>
      </c>
      <c r="Q3958" s="122" t="str">
        <f>IF(OR(G3958&lt;&gt;0, J3958=0), "",F3958)</f>
        <v/>
      </c>
      <c r="R3958" s="122" t="str">
        <f t="shared" si="2570"/>
        <v/>
      </c>
      <c r="S3958" s="122" t="str">
        <f>IF(AND(G3958&lt;&gt;0,J3958=1),"замінне значення",R3958)</f>
        <v/>
      </c>
      <c r="T3958" s="122" t="str">
        <f t="shared" si="2571"/>
        <v/>
      </c>
    </row>
    <row r="3959" spans="1:20" outlineLevel="1">
      <c r="A3959" s="161"/>
      <c r="B3959" s="208">
        <v>44719</v>
      </c>
      <c r="C3959" s="96">
        <v>63.375</v>
      </c>
      <c r="D3959" s="122"/>
      <c r="E3959" s="122" t="str">
        <f t="shared" si="2565"/>
        <v/>
      </c>
      <c r="F3959" s="122"/>
      <c r="G3959" s="122" t="str">
        <f t="shared" si="2566"/>
        <v/>
      </c>
      <c r="H3959" s="122"/>
      <c r="I3959" s="122" t="str">
        <f t="shared" si="2567"/>
        <v/>
      </c>
      <c r="J3959" s="122"/>
      <c r="K3959" s="122" t="str">
        <f t="shared" si="2568"/>
        <v/>
      </c>
      <c r="L3959" s="123" t="str">
        <f>IF(H3959="","чи робить СНВВ?",IF(J3959="","чи роблять агрегати?",IF($J3959=0,"агрегати не працюють",IF(AND($H3959=0,$J3959=1),"СНВВ не працює","OK"))))</f>
        <v>чи робить СНВВ?</v>
      </c>
      <c r="M3959" s="100"/>
      <c r="N3959" s="122" t="str">
        <f>IF(OR(E3959&lt;&gt;0, J3959=0), "",D3959)</f>
        <v/>
      </c>
      <c r="O3959" s="122" t="str">
        <f t="shared" si="2569"/>
        <v/>
      </c>
      <c r="P3959" s="122" t="str">
        <f>IF(AND($E3959&lt;&gt;0,$J3959=1),"замінне значення",O3959)</f>
        <v/>
      </c>
      <c r="Q3959" s="122" t="str">
        <f>IF(OR(G3959&lt;&gt;0, J3959=0), "",F3959)</f>
        <v/>
      </c>
      <c r="R3959" s="122" t="str">
        <f t="shared" si="2570"/>
        <v/>
      </c>
      <c r="S3959" s="122" t="str">
        <f>IF(AND(G3959&lt;&gt;0,J3959=1),"замінне значення",R3959)</f>
        <v/>
      </c>
      <c r="T3959" s="122" t="str">
        <f t="shared" si="2571"/>
        <v/>
      </c>
    </row>
    <row r="3960" spans="1:20" outlineLevel="1">
      <c r="A3960" s="161"/>
      <c r="B3960" s="208">
        <v>44719</v>
      </c>
      <c r="C3960" s="96">
        <v>63.4166666666667</v>
      </c>
      <c r="D3960" s="122"/>
      <c r="E3960" s="122" t="str">
        <f t="shared" si="2565"/>
        <v/>
      </c>
      <c r="F3960" s="122"/>
      <c r="G3960" s="122" t="str">
        <f t="shared" si="2566"/>
        <v/>
      </c>
      <c r="H3960" s="122"/>
      <c r="I3960" s="122" t="str">
        <f t="shared" si="2567"/>
        <v/>
      </c>
      <c r="J3960" s="122"/>
      <c r="K3960" s="122" t="str">
        <f t="shared" si="2568"/>
        <v/>
      </c>
      <c r="L3960" s="123" t="str">
        <f>IF(H3960="","чи робить СНВВ?",IF(J3960="","чи роблять агрегати?",IF($J3960=0,"агрегати не працюють",IF(AND($H3960=0,$J3960=1),"СНВВ не працює","OK"))))</f>
        <v>чи робить СНВВ?</v>
      </c>
      <c r="M3960" s="100"/>
      <c r="N3960" s="122" t="str">
        <f>IF(OR(E3960&lt;&gt;0, J3960=0), "",D3960)</f>
        <v/>
      </c>
      <c r="O3960" s="122" t="str">
        <f t="shared" si="2569"/>
        <v/>
      </c>
      <c r="P3960" s="122" t="str">
        <f>IF(AND($E3960&lt;&gt;0,$J3960=1),"замінне значення",O3960)</f>
        <v/>
      </c>
      <c r="Q3960" s="122" t="str">
        <f>IF(OR(G3960&lt;&gt;0, J3960=0), "",F3960)</f>
        <v/>
      </c>
      <c r="R3960" s="122" t="str">
        <f t="shared" si="2570"/>
        <v/>
      </c>
      <c r="S3960" s="122" t="str">
        <f>IF(AND(G3960&lt;&gt;0,J3960=1),"замінне значення",R3960)</f>
        <v/>
      </c>
      <c r="T3960" s="122" t="str">
        <f t="shared" si="2571"/>
        <v/>
      </c>
    </row>
    <row r="3961" spans="1:20" outlineLevel="1">
      <c r="A3961" s="161"/>
      <c r="B3961" s="208">
        <v>44719</v>
      </c>
      <c r="C3961" s="96">
        <v>63.4583333333333</v>
      </c>
      <c r="D3961" s="122"/>
      <c r="E3961" s="122" t="str">
        <f t="shared" si="2565"/>
        <v/>
      </c>
      <c r="F3961" s="122"/>
      <c r="G3961" s="122" t="str">
        <f t="shared" si="2566"/>
        <v/>
      </c>
      <c r="H3961" s="122"/>
      <c r="I3961" s="122" t="str">
        <f t="shared" si="2567"/>
        <v/>
      </c>
      <c r="J3961" s="122"/>
      <c r="K3961" s="122" t="str">
        <f t="shared" si="2568"/>
        <v/>
      </c>
      <c r="L3961" s="123" t="str">
        <f>IF(H3961="","чи робить СНВВ?",IF(J3961="","чи роблять агрегати?",IF($J3961=0,"агрегати не працюють",IF(AND($H3961=0,$J3961=1),"СНВВ не працює","OK"))))</f>
        <v>чи робить СНВВ?</v>
      </c>
      <c r="M3961" s="100"/>
      <c r="N3961" s="122" t="str">
        <f>IF(OR(E3961&lt;&gt;0, J3961=0), "",D3961)</f>
        <v/>
      </c>
      <c r="O3961" s="122" t="str">
        <f t="shared" si="2569"/>
        <v/>
      </c>
      <c r="P3961" s="122" t="str">
        <f>IF(AND($E3961&lt;&gt;0,$J3961=1),"замінне значення",O3961)</f>
        <v/>
      </c>
      <c r="Q3961" s="122" t="str">
        <f>IF(OR(G3961&lt;&gt;0, J3961=0), "",F3961)</f>
        <v/>
      </c>
      <c r="R3961" s="122" t="str">
        <f t="shared" si="2570"/>
        <v/>
      </c>
      <c r="S3961" s="122" t="str">
        <f>IF(AND(G3961&lt;&gt;0,J3961=1),"замінне значення",R3961)</f>
        <v/>
      </c>
      <c r="T3961" s="122" t="str">
        <f t="shared" si="2571"/>
        <v/>
      </c>
    </row>
    <row r="3962" spans="1:20" outlineLevel="1">
      <c r="A3962" s="161"/>
      <c r="B3962" s="208">
        <v>44719</v>
      </c>
      <c r="C3962" s="96">
        <v>63.5</v>
      </c>
      <c r="D3962" s="122"/>
      <c r="E3962" s="122" t="str">
        <f t="shared" si="2565"/>
        <v/>
      </c>
      <c r="F3962" s="122"/>
      <c r="G3962" s="122" t="str">
        <f t="shared" si="2566"/>
        <v/>
      </c>
      <c r="H3962" s="122"/>
      <c r="I3962" s="122" t="str">
        <f t="shared" si="2567"/>
        <v/>
      </c>
      <c r="J3962" s="122"/>
      <c r="K3962" s="122" t="str">
        <f t="shared" si="2568"/>
        <v/>
      </c>
      <c r="L3962" s="123" t="str">
        <f>IF(H3962="","чи робить СНВВ?",IF(J3962="","чи роблять агрегати?",IF($J3962=0,"агрегати не працюють",IF(AND($H3962=0,$J3962=1),"СНВВ не працює","OK"))))</f>
        <v>чи робить СНВВ?</v>
      </c>
      <c r="M3962" s="100"/>
      <c r="N3962" s="122" t="str">
        <f>IF(OR(E3962&lt;&gt;0, J3962=0), "",D3962)</f>
        <v/>
      </c>
      <c r="O3962" s="122" t="str">
        <f t="shared" si="2569"/>
        <v/>
      </c>
      <c r="P3962" s="122" t="str">
        <f>IF(AND($E3962&lt;&gt;0,$J3962=1),"замінне значення",O3962)</f>
        <v/>
      </c>
      <c r="Q3962" s="122" t="str">
        <f>IF(OR(G3962&lt;&gt;0, J3962=0), "",F3962)</f>
        <v/>
      </c>
      <c r="R3962" s="122" t="str">
        <f t="shared" si="2570"/>
        <v/>
      </c>
      <c r="S3962" s="122" t="str">
        <f>IF(AND(G3962&lt;&gt;0,J3962=1),"замінне значення",R3962)</f>
        <v/>
      </c>
      <c r="T3962" s="122" t="str">
        <f t="shared" si="2571"/>
        <v/>
      </c>
    </row>
    <row r="3963" spans="1:20" outlineLevel="1">
      <c r="A3963" s="161"/>
      <c r="B3963" s="208">
        <v>44719</v>
      </c>
      <c r="C3963" s="96">
        <v>63.5416666666667</v>
      </c>
      <c r="D3963" s="122"/>
      <c r="E3963" s="122" t="str">
        <f t="shared" si="2565"/>
        <v/>
      </c>
      <c r="F3963" s="122"/>
      <c r="G3963" s="122" t="str">
        <f t="shared" si="2566"/>
        <v/>
      </c>
      <c r="H3963" s="122"/>
      <c r="I3963" s="122" t="str">
        <f t="shared" si="2567"/>
        <v/>
      </c>
      <c r="J3963" s="122"/>
      <c r="K3963" s="122" t="str">
        <f t="shared" si="2568"/>
        <v/>
      </c>
      <c r="L3963" s="123" t="str">
        <f>IF(H3963="","чи робить СНВВ?",IF(J3963="","чи роблять агрегати?",IF($J3963=0,"агрегати не працюють",IF(AND($H3963=0,$J3963=1),"СНВВ не працює","OK"))))</f>
        <v>чи робить СНВВ?</v>
      </c>
      <c r="M3963" s="100"/>
      <c r="N3963" s="122" t="str">
        <f>IF(OR(E3963&lt;&gt;0, J3963=0), "",D3963)</f>
        <v/>
      </c>
      <c r="O3963" s="122" t="str">
        <f t="shared" si="2569"/>
        <v/>
      </c>
      <c r="P3963" s="122" t="str">
        <f>IF(AND($E3963&lt;&gt;0,$J3963=1),"замінне значення",O3963)</f>
        <v/>
      </c>
      <c r="Q3963" s="122" t="str">
        <f>IF(OR(G3963&lt;&gt;0, J3963=0), "",F3963)</f>
        <v/>
      </c>
      <c r="R3963" s="122" t="str">
        <f t="shared" si="2570"/>
        <v/>
      </c>
      <c r="S3963" s="122" t="str">
        <f>IF(AND(G3963&lt;&gt;0,J3963=1),"замінне значення",R3963)</f>
        <v/>
      </c>
      <c r="T3963" s="122" t="str">
        <f t="shared" si="2571"/>
        <v/>
      </c>
    </row>
    <row r="3964" spans="1:20" outlineLevel="1">
      <c r="A3964" s="161"/>
      <c r="B3964" s="208">
        <v>44719</v>
      </c>
      <c r="C3964" s="96">
        <v>63.5833333333333</v>
      </c>
      <c r="D3964" s="122"/>
      <c r="E3964" s="122" t="str">
        <f t="shared" si="2565"/>
        <v/>
      </c>
      <c r="F3964" s="122"/>
      <c r="G3964" s="122" t="str">
        <f t="shared" si="2566"/>
        <v/>
      </c>
      <c r="H3964" s="122"/>
      <c r="I3964" s="122" t="str">
        <f t="shared" si="2567"/>
        <v/>
      </c>
      <c r="J3964" s="122"/>
      <c r="K3964" s="122" t="str">
        <f t="shared" si="2568"/>
        <v/>
      </c>
      <c r="L3964" s="123" t="str">
        <f>IF(H3964="","чи робить СНВВ?",IF(J3964="","чи роблять агрегати?",IF($J3964=0,"агрегати не працюють",IF(AND($H3964=0,$J3964=1),"СНВВ не працює","OK"))))</f>
        <v>чи робить СНВВ?</v>
      </c>
      <c r="M3964" s="100"/>
      <c r="N3964" s="122" t="str">
        <f>IF(OR(E3964&lt;&gt;0, J3964=0), "",D3964)</f>
        <v/>
      </c>
      <c r="O3964" s="122" t="str">
        <f t="shared" si="2569"/>
        <v/>
      </c>
      <c r="P3964" s="122" t="str">
        <f>IF(AND($E3964&lt;&gt;0,$J3964=1),"замінне значення",O3964)</f>
        <v/>
      </c>
      <c r="Q3964" s="122" t="str">
        <f>IF(OR(G3964&lt;&gt;0, J3964=0), "",F3964)</f>
        <v/>
      </c>
      <c r="R3964" s="122" t="str">
        <f t="shared" si="2570"/>
        <v/>
      </c>
      <c r="S3964" s="122" t="str">
        <f>IF(AND(G3964&lt;&gt;0,J3964=1),"замінне значення",R3964)</f>
        <v/>
      </c>
      <c r="T3964" s="122" t="str">
        <f t="shared" si="2571"/>
        <v/>
      </c>
    </row>
    <row r="3965" spans="1:20" outlineLevel="1">
      <c r="A3965" s="161"/>
      <c r="B3965" s="208">
        <v>44719</v>
      </c>
      <c r="C3965" s="96">
        <v>63.625</v>
      </c>
      <c r="D3965" s="122"/>
      <c r="E3965" s="122" t="str">
        <f t="shared" si="2565"/>
        <v/>
      </c>
      <c r="F3965" s="122"/>
      <c r="G3965" s="122" t="str">
        <f t="shared" si="2566"/>
        <v/>
      </c>
      <c r="H3965" s="122"/>
      <c r="I3965" s="122" t="str">
        <f t="shared" si="2567"/>
        <v/>
      </c>
      <c r="J3965" s="122"/>
      <c r="K3965" s="122" t="str">
        <f t="shared" si="2568"/>
        <v/>
      </c>
      <c r="L3965" s="123" t="str">
        <f>IF(H3965="","чи робить СНВВ?",IF(J3965="","чи роблять агрегати?",IF($J3965=0,"агрегати не працюють",IF(AND($H3965=0,$J3965=1),"СНВВ не працює","OK"))))</f>
        <v>чи робить СНВВ?</v>
      </c>
      <c r="M3965" s="100"/>
      <c r="N3965" s="122" t="str">
        <f>IF(OR(E3965&lt;&gt;0, J3965=0), "",D3965)</f>
        <v/>
      </c>
      <c r="O3965" s="122" t="str">
        <f t="shared" si="2569"/>
        <v/>
      </c>
      <c r="P3965" s="122" t="str">
        <f>IF(AND($E3965&lt;&gt;0,$J3965=1),"замінне значення",O3965)</f>
        <v/>
      </c>
      <c r="Q3965" s="122" t="str">
        <f>IF(OR(G3965&lt;&gt;0, J3965=0), "",F3965)</f>
        <v/>
      </c>
      <c r="R3965" s="122" t="str">
        <f t="shared" si="2570"/>
        <v/>
      </c>
      <c r="S3965" s="122" t="str">
        <f>IF(AND(G3965&lt;&gt;0,J3965=1),"замінне значення",R3965)</f>
        <v/>
      </c>
      <c r="T3965" s="122" t="str">
        <f t="shared" si="2571"/>
        <v/>
      </c>
    </row>
    <row r="3966" spans="1:20" outlineLevel="1">
      <c r="A3966" s="161"/>
      <c r="B3966" s="208">
        <v>44719</v>
      </c>
      <c r="C3966" s="96">
        <v>63.6666666666667</v>
      </c>
      <c r="D3966" s="122"/>
      <c r="E3966" s="122" t="str">
        <f t="shared" si="2565"/>
        <v/>
      </c>
      <c r="F3966" s="122"/>
      <c r="G3966" s="122" t="str">
        <f t="shared" si="2566"/>
        <v/>
      </c>
      <c r="H3966" s="122"/>
      <c r="I3966" s="122" t="str">
        <f t="shared" si="2567"/>
        <v/>
      </c>
      <c r="J3966" s="122"/>
      <c r="K3966" s="122" t="str">
        <f t="shared" si="2568"/>
        <v/>
      </c>
      <c r="L3966" s="123" t="str">
        <f>IF(H3966="","чи робить СНВВ?",IF(J3966="","чи роблять агрегати?",IF($J3966=0,"агрегати не працюють",IF(AND($H3966=0,$J3966=1),"СНВВ не працює","OK"))))</f>
        <v>чи робить СНВВ?</v>
      </c>
      <c r="M3966" s="100"/>
      <c r="N3966" s="122" t="str">
        <f>IF(OR(E3966&lt;&gt;0, J3966=0), "",D3966)</f>
        <v/>
      </c>
      <c r="O3966" s="122" t="str">
        <f t="shared" si="2569"/>
        <v/>
      </c>
      <c r="P3966" s="122" t="str">
        <f>IF(AND($E3966&lt;&gt;0,$J3966=1),"замінне значення",O3966)</f>
        <v/>
      </c>
      <c r="Q3966" s="122" t="str">
        <f>IF(OR(G3966&lt;&gt;0, J3966=0), "",F3966)</f>
        <v/>
      </c>
      <c r="R3966" s="122" t="str">
        <f t="shared" si="2570"/>
        <v/>
      </c>
      <c r="S3966" s="122" t="str">
        <f>IF(AND(G3966&lt;&gt;0,J3966=1),"замінне значення",R3966)</f>
        <v/>
      </c>
      <c r="T3966" s="122" t="str">
        <f t="shared" si="2571"/>
        <v/>
      </c>
    </row>
    <row r="3967" spans="1:20" outlineLevel="1">
      <c r="A3967" s="161"/>
      <c r="B3967" s="208">
        <v>44719</v>
      </c>
      <c r="C3967" s="96">
        <v>63.7083333333333</v>
      </c>
      <c r="D3967" s="122"/>
      <c r="E3967" s="122" t="str">
        <f t="shared" si="2565"/>
        <v/>
      </c>
      <c r="F3967" s="122"/>
      <c r="G3967" s="122" t="str">
        <f t="shared" si="2566"/>
        <v/>
      </c>
      <c r="H3967" s="122"/>
      <c r="I3967" s="122" t="str">
        <f t="shared" si="2567"/>
        <v/>
      </c>
      <c r="J3967" s="122"/>
      <c r="K3967" s="122" t="str">
        <f t="shared" si="2568"/>
        <v/>
      </c>
      <c r="L3967" s="123" t="str">
        <f>IF(H3967="","чи робить СНВВ?",IF(J3967="","чи роблять агрегати?",IF($J3967=0,"агрегати не працюють",IF(AND($H3967=0,$J3967=1),"СНВВ не працює","OK"))))</f>
        <v>чи робить СНВВ?</v>
      </c>
      <c r="M3967" s="100"/>
      <c r="N3967" s="122" t="str">
        <f>IF(OR(E3967&lt;&gt;0, J3967=0), "",D3967)</f>
        <v/>
      </c>
      <c r="O3967" s="122" t="str">
        <f t="shared" si="2569"/>
        <v/>
      </c>
      <c r="P3967" s="122" t="str">
        <f>IF(AND($E3967&lt;&gt;0,$J3967=1),"замінне значення",O3967)</f>
        <v/>
      </c>
      <c r="Q3967" s="122" t="str">
        <f>IF(OR(G3967&lt;&gt;0, J3967=0), "",F3967)</f>
        <v/>
      </c>
      <c r="R3967" s="122" t="str">
        <f t="shared" si="2570"/>
        <v/>
      </c>
      <c r="S3967" s="122" t="str">
        <f>IF(AND(G3967&lt;&gt;0,J3967=1),"замінне значення",R3967)</f>
        <v/>
      </c>
      <c r="T3967" s="122" t="str">
        <f t="shared" si="2571"/>
        <v/>
      </c>
    </row>
    <row r="3968" spans="1:20" outlineLevel="1">
      <c r="A3968" s="161"/>
      <c r="B3968" s="208">
        <v>44719</v>
      </c>
      <c r="C3968" s="96">
        <v>63.75</v>
      </c>
      <c r="D3968" s="122"/>
      <c r="E3968" s="122" t="str">
        <f t="shared" si="2565"/>
        <v/>
      </c>
      <c r="F3968" s="122"/>
      <c r="G3968" s="122" t="str">
        <f t="shared" si="2566"/>
        <v/>
      </c>
      <c r="H3968" s="122"/>
      <c r="I3968" s="122" t="str">
        <f t="shared" si="2567"/>
        <v/>
      </c>
      <c r="J3968" s="122"/>
      <c r="K3968" s="122" t="str">
        <f t="shared" si="2568"/>
        <v/>
      </c>
      <c r="L3968" s="123" t="str">
        <f>IF(H3968="","чи робить СНВВ?",IF(J3968="","чи роблять агрегати?",IF($J3968=0,"агрегати не працюють",IF(AND($H3968=0,$J3968=1),"СНВВ не працює","OK"))))</f>
        <v>чи робить СНВВ?</v>
      </c>
      <c r="M3968" s="100"/>
      <c r="N3968" s="122" t="str">
        <f>IF(OR(E3968&lt;&gt;0, J3968=0), "",D3968)</f>
        <v/>
      </c>
      <c r="O3968" s="122" t="str">
        <f t="shared" si="2569"/>
        <v/>
      </c>
      <c r="P3968" s="122" t="str">
        <f>IF(AND($E3968&lt;&gt;0,$J3968=1),"замінне значення",O3968)</f>
        <v/>
      </c>
      <c r="Q3968" s="122" t="str">
        <f>IF(OR(G3968&lt;&gt;0, J3968=0), "",F3968)</f>
        <v/>
      </c>
      <c r="R3968" s="122" t="str">
        <f t="shared" si="2570"/>
        <v/>
      </c>
      <c r="S3968" s="122" t="str">
        <f>IF(AND(G3968&lt;&gt;0,J3968=1),"замінне значення",R3968)</f>
        <v/>
      </c>
      <c r="T3968" s="122" t="str">
        <f t="shared" si="2571"/>
        <v/>
      </c>
    </row>
    <row r="3969" spans="1:20" outlineLevel="1">
      <c r="A3969" s="161"/>
      <c r="B3969" s="208">
        <v>44719</v>
      </c>
      <c r="C3969" s="96">
        <v>63.7916666666667</v>
      </c>
      <c r="D3969" s="122"/>
      <c r="E3969" s="122" t="str">
        <f t="shared" si="2565"/>
        <v/>
      </c>
      <c r="F3969" s="122"/>
      <c r="G3969" s="122" t="str">
        <f t="shared" si="2566"/>
        <v/>
      </c>
      <c r="H3969" s="122"/>
      <c r="I3969" s="122" t="str">
        <f t="shared" si="2567"/>
        <v/>
      </c>
      <c r="J3969" s="122"/>
      <c r="K3969" s="122" t="str">
        <f t="shared" si="2568"/>
        <v/>
      </c>
      <c r="L3969" s="123" t="str">
        <f>IF(H3969="","чи робить СНВВ?",IF(J3969="","чи роблять агрегати?",IF($J3969=0,"агрегати не працюють",IF(AND($H3969=0,$J3969=1),"СНВВ не працює","OK"))))</f>
        <v>чи робить СНВВ?</v>
      </c>
      <c r="M3969" s="100"/>
      <c r="N3969" s="122" t="str">
        <f>IF(OR(E3969&lt;&gt;0, J3969=0), "",D3969)</f>
        <v/>
      </c>
      <c r="O3969" s="122" t="str">
        <f t="shared" si="2569"/>
        <v/>
      </c>
      <c r="P3969" s="122" t="str">
        <f>IF(AND($E3969&lt;&gt;0,$J3969=1),"замінне значення",O3969)</f>
        <v/>
      </c>
      <c r="Q3969" s="122" t="str">
        <f>IF(OR(G3969&lt;&gt;0, J3969=0), "",F3969)</f>
        <v/>
      </c>
      <c r="R3969" s="122" t="str">
        <f t="shared" si="2570"/>
        <v/>
      </c>
      <c r="S3969" s="122" t="str">
        <f>IF(AND(G3969&lt;&gt;0,J3969=1),"замінне значення",R3969)</f>
        <v/>
      </c>
      <c r="T3969" s="122" t="str">
        <f t="shared" si="2571"/>
        <v/>
      </c>
    </row>
    <row r="3970" spans="1:20" outlineLevel="1">
      <c r="A3970" s="161"/>
      <c r="B3970" s="208">
        <v>44719</v>
      </c>
      <c r="C3970" s="96">
        <v>63.8333333333333</v>
      </c>
      <c r="D3970" s="122"/>
      <c r="E3970" s="122" t="str">
        <f t="shared" si="2565"/>
        <v/>
      </c>
      <c r="F3970" s="122"/>
      <c r="G3970" s="122" t="str">
        <f t="shared" si="2566"/>
        <v/>
      </c>
      <c r="H3970" s="122"/>
      <c r="I3970" s="122" t="str">
        <f t="shared" si="2567"/>
        <v/>
      </c>
      <c r="J3970" s="122"/>
      <c r="K3970" s="122" t="str">
        <f t="shared" si="2568"/>
        <v/>
      </c>
      <c r="L3970" s="123" t="str">
        <f>IF(H3970="","чи робить СНВВ?",IF(J3970="","чи роблять агрегати?",IF($J3970=0,"агрегати не працюють",IF(AND($H3970=0,$J3970=1),"СНВВ не працює","OK"))))</f>
        <v>чи робить СНВВ?</v>
      </c>
      <c r="M3970" s="100"/>
      <c r="N3970" s="122" t="str">
        <f>IF(OR(E3970&lt;&gt;0, J3970=0), "",D3970)</f>
        <v/>
      </c>
      <c r="O3970" s="122" t="str">
        <f t="shared" si="2569"/>
        <v/>
      </c>
      <c r="P3970" s="122" t="str">
        <f>IF(AND($E3970&lt;&gt;0,$J3970=1),"замінне значення",O3970)</f>
        <v/>
      </c>
      <c r="Q3970" s="122" t="str">
        <f>IF(OR(G3970&lt;&gt;0, J3970=0), "",F3970)</f>
        <v/>
      </c>
      <c r="R3970" s="122" t="str">
        <f t="shared" si="2570"/>
        <v/>
      </c>
      <c r="S3970" s="122" t="str">
        <f>IF(AND(G3970&lt;&gt;0,J3970=1),"замінне значення",R3970)</f>
        <v/>
      </c>
      <c r="T3970" s="122" t="str">
        <f t="shared" si="2571"/>
        <v/>
      </c>
    </row>
    <row r="3971" spans="1:20" outlineLevel="1">
      <c r="A3971" s="161"/>
      <c r="B3971" s="208">
        <v>44719</v>
      </c>
      <c r="C3971" s="96">
        <v>63.875</v>
      </c>
      <c r="D3971" s="122"/>
      <c r="E3971" s="122" t="str">
        <f t="shared" si="2565"/>
        <v/>
      </c>
      <c r="F3971" s="122"/>
      <c r="G3971" s="122" t="str">
        <f t="shared" si="2566"/>
        <v/>
      </c>
      <c r="H3971" s="122"/>
      <c r="I3971" s="122" t="str">
        <f t="shared" si="2567"/>
        <v/>
      </c>
      <c r="J3971" s="122"/>
      <c r="K3971" s="122" t="str">
        <f t="shared" si="2568"/>
        <v/>
      </c>
      <c r="L3971" s="123" t="str">
        <f>IF(H3971="","чи робить СНВВ?",IF(J3971="","чи роблять агрегати?",IF($J3971=0,"агрегати не працюють",IF(AND($H3971=0,$J3971=1),"СНВВ не працює","OK"))))</f>
        <v>чи робить СНВВ?</v>
      </c>
      <c r="M3971" s="100"/>
      <c r="N3971" s="122" t="str">
        <f>IF(OR(E3971&lt;&gt;0, J3971=0), "",D3971)</f>
        <v/>
      </c>
      <c r="O3971" s="122" t="str">
        <f t="shared" si="2569"/>
        <v/>
      </c>
      <c r="P3971" s="122" t="str">
        <f>IF(AND($E3971&lt;&gt;0,$J3971=1),"замінне значення",O3971)</f>
        <v/>
      </c>
      <c r="Q3971" s="122" t="str">
        <f>IF(OR(G3971&lt;&gt;0, J3971=0), "",F3971)</f>
        <v/>
      </c>
      <c r="R3971" s="122" t="str">
        <f t="shared" si="2570"/>
        <v/>
      </c>
      <c r="S3971" s="122" t="str">
        <f>IF(AND(G3971&lt;&gt;0,J3971=1),"замінне значення",R3971)</f>
        <v/>
      </c>
      <c r="T3971" s="122" t="str">
        <f t="shared" si="2571"/>
        <v/>
      </c>
    </row>
    <row r="3972" spans="1:20" outlineLevel="1">
      <c r="A3972" s="161"/>
      <c r="B3972" s="208">
        <v>44719</v>
      </c>
      <c r="C3972" s="96">
        <v>63.9166666666667</v>
      </c>
      <c r="D3972" s="122"/>
      <c r="E3972" s="122" t="str">
        <f t="shared" si="2565"/>
        <v/>
      </c>
      <c r="F3972" s="122"/>
      <c r="G3972" s="122" t="str">
        <f t="shared" si="2566"/>
        <v/>
      </c>
      <c r="H3972" s="122"/>
      <c r="I3972" s="122" t="str">
        <f t="shared" si="2567"/>
        <v/>
      </c>
      <c r="J3972" s="122"/>
      <c r="K3972" s="122" t="str">
        <f t="shared" si="2568"/>
        <v/>
      </c>
      <c r="L3972" s="123" t="str">
        <f>IF(H3972="","чи робить СНВВ?",IF(J3972="","чи роблять агрегати?",IF($J3972=0,"агрегати не працюють",IF(AND($H3972=0,$J3972=1),"СНВВ не працює","OK"))))</f>
        <v>чи робить СНВВ?</v>
      </c>
      <c r="M3972" s="100"/>
      <c r="N3972" s="122" t="str">
        <f>IF(OR(E3972&lt;&gt;0, J3972=0), "",D3972)</f>
        <v/>
      </c>
      <c r="O3972" s="122" t="str">
        <f t="shared" si="2569"/>
        <v/>
      </c>
      <c r="P3972" s="122" t="str">
        <f>IF(AND($E3972&lt;&gt;0,$J3972=1),"замінне значення",O3972)</f>
        <v/>
      </c>
      <c r="Q3972" s="122" t="str">
        <f>IF(OR(G3972&lt;&gt;0, J3972=0), "",F3972)</f>
        <v/>
      </c>
      <c r="R3972" s="122" t="str">
        <f t="shared" si="2570"/>
        <v/>
      </c>
      <c r="S3972" s="122" t="str">
        <f>IF(AND(G3972&lt;&gt;0,J3972=1),"замінне значення",R3972)</f>
        <v/>
      </c>
      <c r="T3972" s="122" t="str">
        <f t="shared" si="2571"/>
        <v/>
      </c>
    </row>
    <row r="3973" spans="1:20" outlineLevel="1">
      <c r="A3973" s="161"/>
      <c r="B3973" s="208">
        <v>44719</v>
      </c>
      <c r="C3973" s="96">
        <v>63.9583333333333</v>
      </c>
      <c r="D3973" s="122"/>
      <c r="E3973" s="122" t="str">
        <f t="shared" si="2565"/>
        <v/>
      </c>
      <c r="F3973" s="122"/>
      <c r="G3973" s="122" t="str">
        <f t="shared" si="2566"/>
        <v/>
      </c>
      <c r="H3973" s="122"/>
      <c r="I3973" s="122" t="str">
        <f t="shared" si="2567"/>
        <v/>
      </c>
      <c r="J3973" s="122"/>
      <c r="K3973" s="122" t="str">
        <f t="shared" si="2568"/>
        <v/>
      </c>
      <c r="L3973" s="123" t="str">
        <f>IF(H3973="","чи робить СНВВ?",IF(J3973="","чи роблять агрегати?",IF($J3973=0,"агрегати не працюють",IF(AND($H3973=0,$J3973=1),"СНВВ не працює","OK"))))</f>
        <v>чи робить СНВВ?</v>
      </c>
      <c r="M3973" s="100"/>
      <c r="N3973" s="122" t="str">
        <f>IF(OR(E3973&lt;&gt;0, J3973=0), "",D3973)</f>
        <v/>
      </c>
      <c r="O3973" s="122" t="str">
        <f t="shared" si="2569"/>
        <v/>
      </c>
      <c r="P3973" s="122" t="str">
        <f>IF(AND($E3973&lt;&gt;0,$J3973=1),"замінне значення",O3973)</f>
        <v/>
      </c>
      <c r="Q3973" s="122" t="str">
        <f>IF(OR(G3973&lt;&gt;0, J3973=0), "",F3973)</f>
        <v/>
      </c>
      <c r="R3973" s="122" t="str">
        <f t="shared" si="2570"/>
        <v/>
      </c>
      <c r="S3973" s="122" t="str">
        <f>IF(AND(G3973&lt;&gt;0,J3973=1),"замінне значення",R3973)</f>
        <v/>
      </c>
      <c r="T3973" s="122" t="str">
        <f t="shared" si="2571"/>
        <v/>
      </c>
    </row>
    <row r="3974" spans="1:20">
      <c r="A3974" s="204"/>
      <c r="B3974" s="159" t="s">
        <v>244</v>
      </c>
      <c r="C3974" s="159"/>
      <c r="D3974" s="103">
        <f t="shared" ref="D3974" si="2572">SUM(D3950:D3973)</f>
        <v>0</v>
      </c>
      <c r="E3974" s="104">
        <f t="shared" ref="E3974" si="2573">COUNTIF(E3950:E3973,"&gt;0")</f>
        <v>0</v>
      </c>
      <c r="F3974" s="103">
        <f t="shared" ref="F3974" si="2574">SUM(F3950:F3973)</f>
        <v>0</v>
      </c>
      <c r="G3974" s="104">
        <f t="shared" ref="G3974" si="2575">COUNTIF(G3950:G3973,"&gt;0")</f>
        <v>0</v>
      </c>
      <c r="H3974" s="103">
        <f t="shared" ref="H3974" si="2576">SUM(H3950:H3973)</f>
        <v>0</v>
      </c>
      <c r="I3974" s="104">
        <f t="shared" ref="I3974" si="2577">COUNTIF(I3950:I3973,"&gt;0")</f>
        <v>0</v>
      </c>
      <c r="J3974" s="103">
        <f t="shared" ref="J3974" si="2578">SUM(J3950:J3973)</f>
        <v>0</v>
      </c>
      <c r="K3974" s="104">
        <f t="shared" ref="K3974" si="2579">COUNTIF(K3950:K3973,"&gt;0")</f>
        <v>0</v>
      </c>
      <c r="L3974" s="104">
        <f t="shared" ref="L3974" si="2580">COUNTIF(L3950:L3973,"СНВВ не працює")</f>
        <v>0</v>
      </c>
      <c r="M3974" s="100"/>
      <c r="N3974" s="103">
        <f t="shared" ref="N3974:N4024" si="2581">SUM(N3950:N3973)</f>
        <v>0</v>
      </c>
      <c r="O3974" s="103">
        <f t="shared" ref="O3974:T3974" si="2582">SUM(O3950:O3973)</f>
        <v>0</v>
      </c>
      <c r="P3974" s="103">
        <f t="shared" si="2582"/>
        <v>0</v>
      </c>
      <c r="Q3974" s="103">
        <f t="shared" si="2582"/>
        <v>0</v>
      </c>
      <c r="R3974" s="103">
        <f t="shared" si="2582"/>
        <v>0</v>
      </c>
      <c r="S3974" s="103">
        <f t="shared" si="2582"/>
        <v>0</v>
      </c>
      <c r="T3974" s="103">
        <f t="shared" si="2582"/>
        <v>0</v>
      </c>
    </row>
    <row r="3975" spans="1:20" outlineLevel="1">
      <c r="A3975" s="160">
        <v>44720</v>
      </c>
      <c r="B3975" s="208">
        <v>44720</v>
      </c>
      <c r="C3975" s="96">
        <v>64</v>
      </c>
      <c r="D3975" s="122"/>
      <c r="E3975" s="122" t="str">
        <f t="shared" ref="E3975:E3998" si="2583">IF(D3975="","",IF(D3975&lt;1,1,0))</f>
        <v/>
      </c>
      <c r="F3975" s="122"/>
      <c r="G3975" s="122" t="str">
        <f t="shared" ref="G3975:G3998" si="2584">IF(F3975="","",IF(F3975&lt;1,1,0))</f>
        <v/>
      </c>
      <c r="H3975" s="122"/>
      <c r="I3975" s="122" t="str">
        <f t="shared" ref="I3975:I3998" si="2585">IF(H3975="","",IF(H3975&lt;1,1,0))</f>
        <v/>
      </c>
      <c r="J3975" s="122"/>
      <c r="K3975" s="122" t="str">
        <f t="shared" ref="K3975:K3998" si="2586">IF(J3975="","",IF(J3975&lt;1,1,0))</f>
        <v/>
      </c>
      <c r="L3975" s="123" t="str">
        <f>IF(H3975="","чи робить СНВВ?",IF(J3975="","чи роблять агрегати?",IF($J3975=0,"агрегати не працюють",IF(AND($H3975=0,$J3975=1),"СНВВ не працює","OK"))))</f>
        <v>чи робить СНВВ?</v>
      </c>
      <c r="M3975" s="100"/>
      <c r="N3975" s="122" t="str">
        <f>IF(OR(E3975&lt;&gt;0, J3975=0), "",D3975)</f>
        <v/>
      </c>
      <c r="O3975" s="122" t="str">
        <f t="shared" ref="O3975:O3998" si="2587">IF(Q3975="", "",(N3975*$O$3+$O$4))</f>
        <v/>
      </c>
      <c r="P3975" s="122" t="str">
        <f>IF(AND($E3975&lt;&gt;0,$J3975=1),"замінне значення",O3975)</f>
        <v/>
      </c>
      <c r="Q3975" s="122" t="str">
        <f>IF(OR(G3975&lt;&gt;0, J3975=0), "",F3975)</f>
        <v/>
      </c>
      <c r="R3975" s="122" t="str">
        <f t="shared" ref="R3975:R4038" si="2588">IF(Q3975="", "",(Q3975*$Q$3+$Q$4))</f>
        <v/>
      </c>
      <c r="S3975" s="122" t="str">
        <f>IF(AND(G3975&lt;&gt;0,J3975=1),"замінне значення",R3975)</f>
        <v/>
      </c>
      <c r="T3975" s="122" t="str">
        <f t="shared" ref="T3975:T4038" si="2589">IFERROR(P3975*S3975,"")</f>
        <v/>
      </c>
    </row>
    <row r="3976" spans="1:20" outlineLevel="1">
      <c r="A3976" s="161"/>
      <c r="B3976" s="208">
        <v>44720</v>
      </c>
      <c r="C3976" s="96">
        <v>64.0416666666667</v>
      </c>
      <c r="D3976" s="122"/>
      <c r="E3976" s="122" t="str">
        <f t="shared" si="2583"/>
        <v/>
      </c>
      <c r="F3976" s="122"/>
      <c r="G3976" s="122" t="str">
        <f t="shared" si="2584"/>
        <v/>
      </c>
      <c r="H3976" s="122"/>
      <c r="I3976" s="122" t="str">
        <f t="shared" si="2585"/>
        <v/>
      </c>
      <c r="J3976" s="122"/>
      <c r="K3976" s="122" t="str">
        <f t="shared" si="2586"/>
        <v/>
      </c>
      <c r="L3976" s="123" t="str">
        <f>IF(H3976="","чи робить СНВВ?",IF(J3976="","чи роблять агрегати?",IF($J3976=0,"агрегати не працюють",IF(AND($H3976=0,$J3976=1),"СНВВ не працює","OK"))))</f>
        <v>чи робить СНВВ?</v>
      </c>
      <c r="M3976" s="100"/>
      <c r="N3976" s="122" t="str">
        <f>IF(OR(E3976&lt;&gt;0, J3976=0), "",D3976)</f>
        <v/>
      </c>
      <c r="O3976" s="122" t="str">
        <f t="shared" si="2587"/>
        <v/>
      </c>
      <c r="P3976" s="122" t="str">
        <f>IF(AND($E3976&lt;&gt;0,$J3976=1),"замінне значення",O3976)</f>
        <v/>
      </c>
      <c r="Q3976" s="122" t="str">
        <f>IF(OR(G3976&lt;&gt;0, J3976=0), "",F3976)</f>
        <v/>
      </c>
      <c r="R3976" s="122" t="str">
        <f t="shared" si="2588"/>
        <v/>
      </c>
      <c r="S3976" s="122" t="str">
        <f>IF(AND(G3976&lt;&gt;0,J3976=1),"замінне значення",R3976)</f>
        <v/>
      </c>
      <c r="T3976" s="122" t="str">
        <f t="shared" si="2589"/>
        <v/>
      </c>
    </row>
    <row r="3977" spans="1:20" outlineLevel="1">
      <c r="A3977" s="161"/>
      <c r="B3977" s="208">
        <v>44720</v>
      </c>
      <c r="C3977" s="96">
        <v>64.0833333333333</v>
      </c>
      <c r="D3977" s="122"/>
      <c r="E3977" s="122" t="str">
        <f t="shared" si="2583"/>
        <v/>
      </c>
      <c r="F3977" s="122"/>
      <c r="G3977" s="122" t="str">
        <f t="shared" si="2584"/>
        <v/>
      </c>
      <c r="H3977" s="122"/>
      <c r="I3977" s="122" t="str">
        <f t="shared" si="2585"/>
        <v/>
      </c>
      <c r="J3977" s="122"/>
      <c r="K3977" s="122" t="str">
        <f t="shared" si="2586"/>
        <v/>
      </c>
      <c r="L3977" s="123" t="str">
        <f>IF(H3977="","чи робить СНВВ?",IF(J3977="","чи роблять агрегати?",IF($J3977=0,"агрегати не працюють",IF(AND($H3977=0,$J3977=1),"СНВВ не працює","OK"))))</f>
        <v>чи робить СНВВ?</v>
      </c>
      <c r="M3977" s="100"/>
      <c r="N3977" s="122" t="str">
        <f>IF(OR(E3977&lt;&gt;0, J3977=0), "",D3977)</f>
        <v/>
      </c>
      <c r="O3977" s="122" t="str">
        <f t="shared" si="2587"/>
        <v/>
      </c>
      <c r="P3977" s="122" t="str">
        <f>IF(AND($E3977&lt;&gt;0,$J3977=1),"замінне значення",O3977)</f>
        <v/>
      </c>
      <c r="Q3977" s="122" t="str">
        <f>IF(OR(G3977&lt;&gt;0, J3977=0), "",F3977)</f>
        <v/>
      </c>
      <c r="R3977" s="122" t="str">
        <f t="shared" si="2588"/>
        <v/>
      </c>
      <c r="S3977" s="122" t="str">
        <f>IF(AND(G3977&lt;&gt;0,J3977=1),"замінне значення",R3977)</f>
        <v/>
      </c>
      <c r="T3977" s="122" t="str">
        <f t="shared" si="2589"/>
        <v/>
      </c>
    </row>
    <row r="3978" spans="1:20" outlineLevel="1">
      <c r="A3978" s="161"/>
      <c r="B3978" s="208">
        <v>44720</v>
      </c>
      <c r="C3978" s="96">
        <v>64.125</v>
      </c>
      <c r="D3978" s="122"/>
      <c r="E3978" s="122" t="str">
        <f t="shared" si="2583"/>
        <v/>
      </c>
      <c r="F3978" s="122"/>
      <c r="G3978" s="122" t="str">
        <f t="shared" si="2584"/>
        <v/>
      </c>
      <c r="H3978" s="122"/>
      <c r="I3978" s="122" t="str">
        <f t="shared" si="2585"/>
        <v/>
      </c>
      <c r="J3978" s="122"/>
      <c r="K3978" s="122" t="str">
        <f t="shared" si="2586"/>
        <v/>
      </c>
      <c r="L3978" s="123" t="str">
        <f>IF(H3978="","чи робить СНВВ?",IF(J3978="","чи роблять агрегати?",IF($J3978=0,"агрегати не працюють",IF(AND($H3978=0,$J3978=1),"СНВВ не працює","OK"))))</f>
        <v>чи робить СНВВ?</v>
      </c>
      <c r="M3978" s="100"/>
      <c r="N3978" s="122" t="str">
        <f>IF(OR(E3978&lt;&gt;0, J3978=0), "",D3978)</f>
        <v/>
      </c>
      <c r="O3978" s="122" t="str">
        <f t="shared" si="2587"/>
        <v/>
      </c>
      <c r="P3978" s="122" t="str">
        <f>IF(AND($E3978&lt;&gt;0,$J3978=1),"замінне значення",O3978)</f>
        <v/>
      </c>
      <c r="Q3978" s="122" t="str">
        <f>IF(OR(G3978&lt;&gt;0, J3978=0), "",F3978)</f>
        <v/>
      </c>
      <c r="R3978" s="122" t="str">
        <f t="shared" si="2588"/>
        <v/>
      </c>
      <c r="S3978" s="122" t="str">
        <f>IF(AND(G3978&lt;&gt;0,J3978=1),"замінне значення",R3978)</f>
        <v/>
      </c>
      <c r="T3978" s="122" t="str">
        <f t="shared" si="2589"/>
        <v/>
      </c>
    </row>
    <row r="3979" spans="1:20" outlineLevel="1">
      <c r="A3979" s="161"/>
      <c r="B3979" s="208">
        <v>44720</v>
      </c>
      <c r="C3979" s="96">
        <v>64.1666666666667</v>
      </c>
      <c r="D3979" s="122"/>
      <c r="E3979" s="122" t="str">
        <f t="shared" si="2583"/>
        <v/>
      </c>
      <c r="F3979" s="122"/>
      <c r="G3979" s="122" t="str">
        <f t="shared" si="2584"/>
        <v/>
      </c>
      <c r="H3979" s="122"/>
      <c r="I3979" s="122" t="str">
        <f t="shared" si="2585"/>
        <v/>
      </c>
      <c r="J3979" s="122"/>
      <c r="K3979" s="122" t="str">
        <f t="shared" si="2586"/>
        <v/>
      </c>
      <c r="L3979" s="123" t="str">
        <f>IF(H3979="","чи робить СНВВ?",IF(J3979="","чи роблять агрегати?",IF($J3979=0,"агрегати не працюють",IF(AND($H3979=0,$J3979=1),"СНВВ не працює","OK"))))</f>
        <v>чи робить СНВВ?</v>
      </c>
      <c r="M3979" s="100"/>
      <c r="N3979" s="122" t="str">
        <f>IF(OR(E3979&lt;&gt;0, J3979=0), "",D3979)</f>
        <v/>
      </c>
      <c r="O3979" s="122" t="str">
        <f t="shared" si="2587"/>
        <v/>
      </c>
      <c r="P3979" s="122" t="str">
        <f>IF(AND($E3979&lt;&gt;0,$J3979=1),"замінне значення",O3979)</f>
        <v/>
      </c>
      <c r="Q3979" s="122" t="str">
        <f>IF(OR(G3979&lt;&gt;0, J3979=0), "",F3979)</f>
        <v/>
      </c>
      <c r="R3979" s="122" t="str">
        <f t="shared" si="2588"/>
        <v/>
      </c>
      <c r="S3979" s="122" t="str">
        <f>IF(AND(G3979&lt;&gt;0,J3979=1),"замінне значення",R3979)</f>
        <v/>
      </c>
      <c r="T3979" s="122" t="str">
        <f t="shared" si="2589"/>
        <v/>
      </c>
    </row>
    <row r="3980" spans="1:20" outlineLevel="1">
      <c r="A3980" s="161"/>
      <c r="B3980" s="208">
        <v>44720</v>
      </c>
      <c r="C3980" s="96">
        <v>64.2083333333333</v>
      </c>
      <c r="D3980" s="122"/>
      <c r="E3980" s="122" t="str">
        <f t="shared" si="2583"/>
        <v/>
      </c>
      <c r="F3980" s="122"/>
      <c r="G3980" s="122" t="str">
        <f t="shared" si="2584"/>
        <v/>
      </c>
      <c r="H3980" s="122"/>
      <c r="I3980" s="122" t="str">
        <f t="shared" si="2585"/>
        <v/>
      </c>
      <c r="J3980" s="122"/>
      <c r="K3980" s="122" t="str">
        <f t="shared" si="2586"/>
        <v/>
      </c>
      <c r="L3980" s="123" t="str">
        <f>IF(H3980="","чи робить СНВВ?",IF(J3980="","чи роблять агрегати?",IF($J3980=0,"агрегати не працюють",IF(AND($H3980=0,$J3980=1),"СНВВ не працює","OK"))))</f>
        <v>чи робить СНВВ?</v>
      </c>
      <c r="M3980" s="100"/>
      <c r="N3980" s="122" t="str">
        <f>IF(OR(E3980&lt;&gt;0, J3980=0), "",D3980)</f>
        <v/>
      </c>
      <c r="O3980" s="122" t="str">
        <f t="shared" si="2587"/>
        <v/>
      </c>
      <c r="P3980" s="122" t="str">
        <f>IF(AND($E3980&lt;&gt;0,$J3980=1),"замінне значення",O3980)</f>
        <v/>
      </c>
      <c r="Q3980" s="122" t="str">
        <f>IF(OR(G3980&lt;&gt;0, J3980=0), "",F3980)</f>
        <v/>
      </c>
      <c r="R3980" s="122" t="str">
        <f t="shared" si="2588"/>
        <v/>
      </c>
      <c r="S3980" s="122" t="str">
        <f>IF(AND(G3980&lt;&gt;0,J3980=1),"замінне значення",R3980)</f>
        <v/>
      </c>
      <c r="T3980" s="122" t="str">
        <f t="shared" si="2589"/>
        <v/>
      </c>
    </row>
    <row r="3981" spans="1:20" outlineLevel="1">
      <c r="A3981" s="161"/>
      <c r="B3981" s="208">
        <v>44720</v>
      </c>
      <c r="C3981" s="96">
        <v>64.25</v>
      </c>
      <c r="D3981" s="122"/>
      <c r="E3981" s="122" t="str">
        <f t="shared" si="2583"/>
        <v/>
      </c>
      <c r="F3981" s="122"/>
      <c r="G3981" s="122" t="str">
        <f t="shared" si="2584"/>
        <v/>
      </c>
      <c r="H3981" s="122"/>
      <c r="I3981" s="122" t="str">
        <f t="shared" si="2585"/>
        <v/>
      </c>
      <c r="J3981" s="122"/>
      <c r="K3981" s="122" t="str">
        <f t="shared" si="2586"/>
        <v/>
      </c>
      <c r="L3981" s="123" t="str">
        <f>IF(H3981="","чи робить СНВВ?",IF(J3981="","чи роблять агрегати?",IF($J3981=0,"агрегати не працюють",IF(AND($H3981=0,$J3981=1),"СНВВ не працює","OK"))))</f>
        <v>чи робить СНВВ?</v>
      </c>
      <c r="M3981" s="100"/>
      <c r="N3981" s="122" t="str">
        <f>IF(OR(E3981&lt;&gt;0, J3981=0), "",D3981)</f>
        <v/>
      </c>
      <c r="O3981" s="122" t="str">
        <f t="shared" si="2587"/>
        <v/>
      </c>
      <c r="P3981" s="122" t="str">
        <f>IF(AND($E3981&lt;&gt;0,$J3981=1),"замінне значення",O3981)</f>
        <v/>
      </c>
      <c r="Q3981" s="122" t="str">
        <f>IF(OR(G3981&lt;&gt;0, J3981=0), "",F3981)</f>
        <v/>
      </c>
      <c r="R3981" s="122" t="str">
        <f t="shared" si="2588"/>
        <v/>
      </c>
      <c r="S3981" s="122" t="str">
        <f>IF(AND(G3981&lt;&gt;0,J3981=1),"замінне значення",R3981)</f>
        <v/>
      </c>
      <c r="T3981" s="122" t="str">
        <f t="shared" si="2589"/>
        <v/>
      </c>
    </row>
    <row r="3982" spans="1:20" outlineLevel="1">
      <c r="A3982" s="161"/>
      <c r="B3982" s="208">
        <v>44720</v>
      </c>
      <c r="C3982" s="96">
        <v>64.2916666666667</v>
      </c>
      <c r="D3982" s="122"/>
      <c r="E3982" s="122" t="str">
        <f t="shared" si="2583"/>
        <v/>
      </c>
      <c r="F3982" s="122"/>
      <c r="G3982" s="122" t="str">
        <f t="shared" si="2584"/>
        <v/>
      </c>
      <c r="H3982" s="122"/>
      <c r="I3982" s="122" t="str">
        <f t="shared" si="2585"/>
        <v/>
      </c>
      <c r="J3982" s="122"/>
      <c r="K3982" s="122" t="str">
        <f t="shared" si="2586"/>
        <v/>
      </c>
      <c r="L3982" s="123" t="str">
        <f>IF(H3982="","чи робить СНВВ?",IF(J3982="","чи роблять агрегати?",IF($J3982=0,"агрегати не працюють",IF(AND($H3982=0,$J3982=1),"СНВВ не працює","OK"))))</f>
        <v>чи робить СНВВ?</v>
      </c>
      <c r="M3982" s="100"/>
      <c r="N3982" s="122" t="str">
        <f>IF(OR(E3982&lt;&gt;0, J3982=0), "",D3982)</f>
        <v/>
      </c>
      <c r="O3982" s="122" t="str">
        <f t="shared" si="2587"/>
        <v/>
      </c>
      <c r="P3982" s="122" t="str">
        <f>IF(AND($E3982&lt;&gt;0,$J3982=1),"замінне значення",O3982)</f>
        <v/>
      </c>
      <c r="Q3982" s="122" t="str">
        <f>IF(OR(G3982&lt;&gt;0, J3982=0), "",F3982)</f>
        <v/>
      </c>
      <c r="R3982" s="122" t="str">
        <f t="shared" si="2588"/>
        <v/>
      </c>
      <c r="S3982" s="122" t="str">
        <f>IF(AND(G3982&lt;&gt;0,J3982=1),"замінне значення",R3982)</f>
        <v/>
      </c>
      <c r="T3982" s="122" t="str">
        <f t="shared" si="2589"/>
        <v/>
      </c>
    </row>
    <row r="3983" spans="1:20" outlineLevel="1">
      <c r="A3983" s="161"/>
      <c r="B3983" s="208">
        <v>44720</v>
      </c>
      <c r="C3983" s="96">
        <v>64.3333333333333</v>
      </c>
      <c r="D3983" s="122"/>
      <c r="E3983" s="122" t="str">
        <f t="shared" si="2583"/>
        <v/>
      </c>
      <c r="F3983" s="122"/>
      <c r="G3983" s="122" t="str">
        <f t="shared" si="2584"/>
        <v/>
      </c>
      <c r="H3983" s="122"/>
      <c r="I3983" s="122" t="str">
        <f t="shared" si="2585"/>
        <v/>
      </c>
      <c r="J3983" s="122"/>
      <c r="K3983" s="122" t="str">
        <f t="shared" si="2586"/>
        <v/>
      </c>
      <c r="L3983" s="123" t="str">
        <f>IF(H3983="","чи робить СНВВ?",IF(J3983="","чи роблять агрегати?",IF($J3983=0,"агрегати не працюють",IF(AND($H3983=0,$J3983=1),"СНВВ не працює","OK"))))</f>
        <v>чи робить СНВВ?</v>
      </c>
      <c r="M3983" s="100"/>
      <c r="N3983" s="122" t="str">
        <f>IF(OR(E3983&lt;&gt;0, J3983=0), "",D3983)</f>
        <v/>
      </c>
      <c r="O3983" s="122" t="str">
        <f t="shared" si="2587"/>
        <v/>
      </c>
      <c r="P3983" s="122" t="str">
        <f>IF(AND($E3983&lt;&gt;0,$J3983=1),"замінне значення",O3983)</f>
        <v/>
      </c>
      <c r="Q3983" s="122" t="str">
        <f>IF(OR(G3983&lt;&gt;0, J3983=0), "",F3983)</f>
        <v/>
      </c>
      <c r="R3983" s="122" t="str">
        <f t="shared" si="2588"/>
        <v/>
      </c>
      <c r="S3983" s="122" t="str">
        <f>IF(AND(G3983&lt;&gt;0,J3983=1),"замінне значення",R3983)</f>
        <v/>
      </c>
      <c r="T3983" s="122" t="str">
        <f t="shared" si="2589"/>
        <v/>
      </c>
    </row>
    <row r="3984" spans="1:20" outlineLevel="1">
      <c r="A3984" s="161"/>
      <c r="B3984" s="208">
        <v>44720</v>
      </c>
      <c r="C3984" s="96">
        <v>64.375</v>
      </c>
      <c r="D3984" s="122"/>
      <c r="E3984" s="122" t="str">
        <f t="shared" si="2583"/>
        <v/>
      </c>
      <c r="F3984" s="122"/>
      <c r="G3984" s="122" t="str">
        <f t="shared" si="2584"/>
        <v/>
      </c>
      <c r="H3984" s="122"/>
      <c r="I3984" s="122" t="str">
        <f t="shared" si="2585"/>
        <v/>
      </c>
      <c r="J3984" s="122"/>
      <c r="K3984" s="122" t="str">
        <f t="shared" si="2586"/>
        <v/>
      </c>
      <c r="L3984" s="123" t="str">
        <f>IF(H3984="","чи робить СНВВ?",IF(J3984="","чи роблять агрегати?",IF($J3984=0,"агрегати не працюють",IF(AND($H3984=0,$J3984=1),"СНВВ не працює","OK"))))</f>
        <v>чи робить СНВВ?</v>
      </c>
      <c r="M3984" s="100"/>
      <c r="N3984" s="122" t="str">
        <f>IF(OR(E3984&lt;&gt;0, J3984=0), "",D3984)</f>
        <v/>
      </c>
      <c r="O3984" s="122" t="str">
        <f t="shared" si="2587"/>
        <v/>
      </c>
      <c r="P3984" s="122" t="str">
        <f>IF(AND($E3984&lt;&gt;0,$J3984=1),"замінне значення",O3984)</f>
        <v/>
      </c>
      <c r="Q3984" s="122" t="str">
        <f>IF(OR(G3984&lt;&gt;0, J3984=0), "",F3984)</f>
        <v/>
      </c>
      <c r="R3984" s="122" t="str">
        <f t="shared" si="2588"/>
        <v/>
      </c>
      <c r="S3984" s="122" t="str">
        <f>IF(AND(G3984&lt;&gt;0,J3984=1),"замінне значення",R3984)</f>
        <v/>
      </c>
      <c r="T3984" s="122" t="str">
        <f t="shared" si="2589"/>
        <v/>
      </c>
    </row>
    <row r="3985" spans="1:20" outlineLevel="1">
      <c r="A3985" s="161"/>
      <c r="B3985" s="208">
        <v>44720</v>
      </c>
      <c r="C3985" s="96">
        <v>64.4166666666667</v>
      </c>
      <c r="D3985" s="122"/>
      <c r="E3985" s="122" t="str">
        <f t="shared" si="2583"/>
        <v/>
      </c>
      <c r="F3985" s="122"/>
      <c r="G3985" s="122" t="str">
        <f t="shared" si="2584"/>
        <v/>
      </c>
      <c r="H3985" s="122"/>
      <c r="I3985" s="122" t="str">
        <f t="shared" si="2585"/>
        <v/>
      </c>
      <c r="J3985" s="122"/>
      <c r="K3985" s="122" t="str">
        <f t="shared" si="2586"/>
        <v/>
      </c>
      <c r="L3985" s="123" t="str">
        <f>IF(H3985="","чи робить СНВВ?",IF(J3985="","чи роблять агрегати?",IF($J3985=0,"агрегати не працюють",IF(AND($H3985=0,$J3985=1),"СНВВ не працює","OK"))))</f>
        <v>чи робить СНВВ?</v>
      </c>
      <c r="M3985" s="100"/>
      <c r="N3985" s="122" t="str">
        <f>IF(OR(E3985&lt;&gt;0, J3985=0), "",D3985)</f>
        <v/>
      </c>
      <c r="O3985" s="122" t="str">
        <f t="shared" si="2587"/>
        <v/>
      </c>
      <c r="P3985" s="122" t="str">
        <f>IF(AND($E3985&lt;&gt;0,$J3985=1),"замінне значення",O3985)</f>
        <v/>
      </c>
      <c r="Q3985" s="122" t="str">
        <f>IF(OR(G3985&lt;&gt;0, J3985=0), "",F3985)</f>
        <v/>
      </c>
      <c r="R3985" s="122" t="str">
        <f t="shared" si="2588"/>
        <v/>
      </c>
      <c r="S3985" s="122" t="str">
        <f>IF(AND(G3985&lt;&gt;0,J3985=1),"замінне значення",R3985)</f>
        <v/>
      </c>
      <c r="T3985" s="122" t="str">
        <f t="shared" si="2589"/>
        <v/>
      </c>
    </row>
    <row r="3986" spans="1:20" outlineLevel="1">
      <c r="A3986" s="161"/>
      <c r="B3986" s="208">
        <v>44720</v>
      </c>
      <c r="C3986" s="96">
        <v>64.4583333333333</v>
      </c>
      <c r="D3986" s="122"/>
      <c r="E3986" s="122" t="str">
        <f t="shared" si="2583"/>
        <v/>
      </c>
      <c r="F3986" s="122"/>
      <c r="G3986" s="122" t="str">
        <f t="shared" si="2584"/>
        <v/>
      </c>
      <c r="H3986" s="122"/>
      <c r="I3986" s="122" t="str">
        <f t="shared" si="2585"/>
        <v/>
      </c>
      <c r="J3986" s="122"/>
      <c r="K3986" s="122" t="str">
        <f t="shared" si="2586"/>
        <v/>
      </c>
      <c r="L3986" s="123" t="str">
        <f>IF(H3986="","чи робить СНВВ?",IF(J3986="","чи роблять агрегати?",IF($J3986=0,"агрегати не працюють",IF(AND($H3986=0,$J3986=1),"СНВВ не працює","OK"))))</f>
        <v>чи робить СНВВ?</v>
      </c>
      <c r="M3986" s="100"/>
      <c r="N3986" s="122" t="str">
        <f>IF(OR(E3986&lt;&gt;0, J3986=0), "",D3986)</f>
        <v/>
      </c>
      <c r="O3986" s="122" t="str">
        <f t="shared" si="2587"/>
        <v/>
      </c>
      <c r="P3986" s="122" t="str">
        <f>IF(AND($E3986&lt;&gt;0,$J3986=1),"замінне значення",O3986)</f>
        <v/>
      </c>
      <c r="Q3986" s="122" t="str">
        <f>IF(OR(G3986&lt;&gt;0, J3986=0), "",F3986)</f>
        <v/>
      </c>
      <c r="R3986" s="122" t="str">
        <f t="shared" si="2588"/>
        <v/>
      </c>
      <c r="S3986" s="122" t="str">
        <f>IF(AND(G3986&lt;&gt;0,J3986=1),"замінне значення",R3986)</f>
        <v/>
      </c>
      <c r="T3986" s="122" t="str">
        <f t="shared" si="2589"/>
        <v/>
      </c>
    </row>
    <row r="3987" spans="1:20" outlineLevel="1">
      <c r="A3987" s="161"/>
      <c r="B3987" s="208">
        <v>44720</v>
      </c>
      <c r="C3987" s="96">
        <v>64.5</v>
      </c>
      <c r="D3987" s="122"/>
      <c r="E3987" s="122" t="str">
        <f t="shared" si="2583"/>
        <v/>
      </c>
      <c r="F3987" s="122"/>
      <c r="G3987" s="122" t="str">
        <f t="shared" si="2584"/>
        <v/>
      </c>
      <c r="H3987" s="122"/>
      <c r="I3987" s="122" t="str">
        <f t="shared" si="2585"/>
        <v/>
      </c>
      <c r="J3987" s="122"/>
      <c r="K3987" s="122" t="str">
        <f t="shared" si="2586"/>
        <v/>
      </c>
      <c r="L3987" s="123" t="str">
        <f>IF(H3987="","чи робить СНВВ?",IF(J3987="","чи роблять агрегати?",IF($J3987=0,"агрегати не працюють",IF(AND($H3987=0,$J3987=1),"СНВВ не працює","OK"))))</f>
        <v>чи робить СНВВ?</v>
      </c>
      <c r="M3987" s="100"/>
      <c r="N3987" s="122" t="str">
        <f>IF(OR(E3987&lt;&gt;0, J3987=0), "",D3987)</f>
        <v/>
      </c>
      <c r="O3987" s="122" t="str">
        <f t="shared" si="2587"/>
        <v/>
      </c>
      <c r="P3987" s="122" t="str">
        <f>IF(AND($E3987&lt;&gt;0,$J3987=1),"замінне значення",O3987)</f>
        <v/>
      </c>
      <c r="Q3987" s="122" t="str">
        <f>IF(OR(G3987&lt;&gt;0, J3987=0), "",F3987)</f>
        <v/>
      </c>
      <c r="R3987" s="122" t="str">
        <f t="shared" si="2588"/>
        <v/>
      </c>
      <c r="S3987" s="122" t="str">
        <f>IF(AND(G3987&lt;&gt;0,J3987=1),"замінне значення",R3987)</f>
        <v/>
      </c>
      <c r="T3987" s="122" t="str">
        <f t="shared" si="2589"/>
        <v/>
      </c>
    </row>
    <row r="3988" spans="1:20" outlineLevel="1">
      <c r="A3988" s="161"/>
      <c r="B3988" s="208">
        <v>44720</v>
      </c>
      <c r="C3988" s="96">
        <v>64.5416666666667</v>
      </c>
      <c r="D3988" s="122"/>
      <c r="E3988" s="122" t="str">
        <f t="shared" si="2583"/>
        <v/>
      </c>
      <c r="F3988" s="122"/>
      <c r="G3988" s="122" t="str">
        <f t="shared" si="2584"/>
        <v/>
      </c>
      <c r="H3988" s="122"/>
      <c r="I3988" s="122" t="str">
        <f t="shared" si="2585"/>
        <v/>
      </c>
      <c r="J3988" s="122"/>
      <c r="K3988" s="122" t="str">
        <f t="shared" si="2586"/>
        <v/>
      </c>
      <c r="L3988" s="123" t="str">
        <f>IF(H3988="","чи робить СНВВ?",IF(J3988="","чи роблять агрегати?",IF($J3988=0,"агрегати не працюють",IF(AND($H3988=0,$J3988=1),"СНВВ не працює","OK"))))</f>
        <v>чи робить СНВВ?</v>
      </c>
      <c r="M3988" s="100"/>
      <c r="N3988" s="122" t="str">
        <f>IF(OR(E3988&lt;&gt;0, J3988=0), "",D3988)</f>
        <v/>
      </c>
      <c r="O3988" s="122" t="str">
        <f t="shared" si="2587"/>
        <v/>
      </c>
      <c r="P3988" s="122" t="str">
        <f>IF(AND($E3988&lt;&gt;0,$J3988=1),"замінне значення",O3988)</f>
        <v/>
      </c>
      <c r="Q3988" s="122" t="str">
        <f>IF(OR(G3988&lt;&gt;0, J3988=0), "",F3988)</f>
        <v/>
      </c>
      <c r="R3988" s="122" t="str">
        <f t="shared" si="2588"/>
        <v/>
      </c>
      <c r="S3988" s="122" t="str">
        <f>IF(AND(G3988&lt;&gt;0,J3988=1),"замінне значення",R3988)</f>
        <v/>
      </c>
      <c r="T3988" s="122" t="str">
        <f t="shared" si="2589"/>
        <v/>
      </c>
    </row>
    <row r="3989" spans="1:20" outlineLevel="1">
      <c r="A3989" s="161"/>
      <c r="B3989" s="208">
        <v>44720</v>
      </c>
      <c r="C3989" s="96">
        <v>64.5833333333333</v>
      </c>
      <c r="D3989" s="122"/>
      <c r="E3989" s="122" t="str">
        <f t="shared" si="2583"/>
        <v/>
      </c>
      <c r="F3989" s="122"/>
      <c r="G3989" s="122" t="str">
        <f t="shared" si="2584"/>
        <v/>
      </c>
      <c r="H3989" s="122"/>
      <c r="I3989" s="122" t="str">
        <f t="shared" si="2585"/>
        <v/>
      </c>
      <c r="J3989" s="122"/>
      <c r="K3989" s="122" t="str">
        <f t="shared" si="2586"/>
        <v/>
      </c>
      <c r="L3989" s="123" t="str">
        <f>IF(H3989="","чи робить СНВВ?",IF(J3989="","чи роблять агрегати?",IF($J3989=0,"агрегати не працюють",IF(AND($H3989=0,$J3989=1),"СНВВ не працює","OK"))))</f>
        <v>чи робить СНВВ?</v>
      </c>
      <c r="M3989" s="100"/>
      <c r="N3989" s="122" t="str">
        <f>IF(OR(E3989&lt;&gt;0, J3989=0), "",D3989)</f>
        <v/>
      </c>
      <c r="O3989" s="122" t="str">
        <f t="shared" si="2587"/>
        <v/>
      </c>
      <c r="P3989" s="122" t="str">
        <f>IF(AND($E3989&lt;&gt;0,$J3989=1),"замінне значення",O3989)</f>
        <v/>
      </c>
      <c r="Q3989" s="122" t="str">
        <f>IF(OR(G3989&lt;&gt;0, J3989=0), "",F3989)</f>
        <v/>
      </c>
      <c r="R3989" s="122" t="str">
        <f t="shared" si="2588"/>
        <v/>
      </c>
      <c r="S3989" s="122" t="str">
        <f>IF(AND(G3989&lt;&gt;0,J3989=1),"замінне значення",R3989)</f>
        <v/>
      </c>
      <c r="T3989" s="122" t="str">
        <f t="shared" si="2589"/>
        <v/>
      </c>
    </row>
    <row r="3990" spans="1:20" outlineLevel="1">
      <c r="A3990" s="161"/>
      <c r="B3990" s="208">
        <v>44720</v>
      </c>
      <c r="C3990" s="96">
        <v>64.625</v>
      </c>
      <c r="D3990" s="122"/>
      <c r="E3990" s="122" t="str">
        <f t="shared" si="2583"/>
        <v/>
      </c>
      <c r="F3990" s="122"/>
      <c r="G3990" s="122" t="str">
        <f t="shared" si="2584"/>
        <v/>
      </c>
      <c r="H3990" s="122"/>
      <c r="I3990" s="122" t="str">
        <f t="shared" si="2585"/>
        <v/>
      </c>
      <c r="J3990" s="122"/>
      <c r="K3990" s="122" t="str">
        <f t="shared" si="2586"/>
        <v/>
      </c>
      <c r="L3990" s="123" t="str">
        <f>IF(H3990="","чи робить СНВВ?",IF(J3990="","чи роблять агрегати?",IF($J3990=0,"агрегати не працюють",IF(AND($H3990=0,$J3990=1),"СНВВ не працює","OK"))))</f>
        <v>чи робить СНВВ?</v>
      </c>
      <c r="M3990" s="100"/>
      <c r="N3990" s="122" t="str">
        <f>IF(OR(E3990&lt;&gt;0, J3990=0), "",D3990)</f>
        <v/>
      </c>
      <c r="O3990" s="122" t="str">
        <f t="shared" si="2587"/>
        <v/>
      </c>
      <c r="P3990" s="122" t="str">
        <f>IF(AND($E3990&lt;&gt;0,$J3990=1),"замінне значення",O3990)</f>
        <v/>
      </c>
      <c r="Q3990" s="122" t="str">
        <f>IF(OR(G3990&lt;&gt;0, J3990=0), "",F3990)</f>
        <v/>
      </c>
      <c r="R3990" s="122" t="str">
        <f t="shared" si="2588"/>
        <v/>
      </c>
      <c r="S3990" s="122" t="str">
        <f>IF(AND(G3990&lt;&gt;0,J3990=1),"замінне значення",R3990)</f>
        <v/>
      </c>
      <c r="T3990" s="122" t="str">
        <f t="shared" si="2589"/>
        <v/>
      </c>
    </row>
    <row r="3991" spans="1:20" outlineLevel="1">
      <c r="A3991" s="161"/>
      <c r="B3991" s="208">
        <v>44720</v>
      </c>
      <c r="C3991" s="96">
        <v>64.6666666666667</v>
      </c>
      <c r="D3991" s="122"/>
      <c r="E3991" s="122" t="str">
        <f t="shared" si="2583"/>
        <v/>
      </c>
      <c r="F3991" s="122"/>
      <c r="G3991" s="122" t="str">
        <f t="shared" si="2584"/>
        <v/>
      </c>
      <c r="H3991" s="122"/>
      <c r="I3991" s="122" t="str">
        <f t="shared" si="2585"/>
        <v/>
      </c>
      <c r="J3991" s="122"/>
      <c r="K3991" s="122" t="str">
        <f t="shared" si="2586"/>
        <v/>
      </c>
      <c r="L3991" s="123" t="str">
        <f>IF(H3991="","чи робить СНВВ?",IF(J3991="","чи роблять агрегати?",IF($J3991=0,"агрегати не працюють",IF(AND($H3991=0,$J3991=1),"СНВВ не працює","OK"))))</f>
        <v>чи робить СНВВ?</v>
      </c>
      <c r="M3991" s="100"/>
      <c r="N3991" s="122" t="str">
        <f>IF(OR(E3991&lt;&gt;0, J3991=0), "",D3991)</f>
        <v/>
      </c>
      <c r="O3991" s="122" t="str">
        <f t="shared" si="2587"/>
        <v/>
      </c>
      <c r="P3991" s="122" t="str">
        <f>IF(AND($E3991&lt;&gt;0,$J3991=1),"замінне значення",O3991)</f>
        <v/>
      </c>
      <c r="Q3991" s="122" t="str">
        <f>IF(OR(G3991&lt;&gt;0, J3991=0), "",F3991)</f>
        <v/>
      </c>
      <c r="R3991" s="122" t="str">
        <f t="shared" si="2588"/>
        <v/>
      </c>
      <c r="S3991" s="122" t="str">
        <f>IF(AND(G3991&lt;&gt;0,J3991=1),"замінне значення",R3991)</f>
        <v/>
      </c>
      <c r="T3991" s="122" t="str">
        <f t="shared" si="2589"/>
        <v/>
      </c>
    </row>
    <row r="3992" spans="1:20" outlineLevel="1">
      <c r="A3992" s="161"/>
      <c r="B3992" s="208">
        <v>44720</v>
      </c>
      <c r="C3992" s="96">
        <v>64.7083333333333</v>
      </c>
      <c r="D3992" s="122"/>
      <c r="E3992" s="122" t="str">
        <f t="shared" si="2583"/>
        <v/>
      </c>
      <c r="F3992" s="122"/>
      <c r="G3992" s="122" t="str">
        <f t="shared" si="2584"/>
        <v/>
      </c>
      <c r="H3992" s="122"/>
      <c r="I3992" s="122" t="str">
        <f t="shared" si="2585"/>
        <v/>
      </c>
      <c r="J3992" s="122"/>
      <c r="K3992" s="122" t="str">
        <f t="shared" si="2586"/>
        <v/>
      </c>
      <c r="L3992" s="123" t="str">
        <f>IF(H3992="","чи робить СНВВ?",IF(J3992="","чи роблять агрегати?",IF($J3992=0,"агрегати не працюють",IF(AND($H3992=0,$J3992=1),"СНВВ не працює","OK"))))</f>
        <v>чи робить СНВВ?</v>
      </c>
      <c r="M3992" s="100"/>
      <c r="N3992" s="122" t="str">
        <f>IF(OR(E3992&lt;&gt;0, J3992=0), "",D3992)</f>
        <v/>
      </c>
      <c r="O3992" s="122" t="str">
        <f t="shared" si="2587"/>
        <v/>
      </c>
      <c r="P3992" s="122" t="str">
        <f>IF(AND($E3992&lt;&gt;0,$J3992=1),"замінне значення",O3992)</f>
        <v/>
      </c>
      <c r="Q3992" s="122" t="str">
        <f>IF(OR(G3992&lt;&gt;0, J3992=0), "",F3992)</f>
        <v/>
      </c>
      <c r="R3992" s="122" t="str">
        <f t="shared" si="2588"/>
        <v/>
      </c>
      <c r="S3992" s="122" t="str">
        <f>IF(AND(G3992&lt;&gt;0,J3992=1),"замінне значення",R3992)</f>
        <v/>
      </c>
      <c r="T3992" s="122" t="str">
        <f t="shared" si="2589"/>
        <v/>
      </c>
    </row>
    <row r="3993" spans="1:20" outlineLevel="1">
      <c r="A3993" s="161"/>
      <c r="B3993" s="208">
        <v>44720</v>
      </c>
      <c r="C3993" s="96">
        <v>64.75</v>
      </c>
      <c r="D3993" s="122"/>
      <c r="E3993" s="122" t="str">
        <f t="shared" si="2583"/>
        <v/>
      </c>
      <c r="F3993" s="122"/>
      <c r="G3993" s="122" t="str">
        <f t="shared" si="2584"/>
        <v/>
      </c>
      <c r="H3993" s="122"/>
      <c r="I3993" s="122" t="str">
        <f t="shared" si="2585"/>
        <v/>
      </c>
      <c r="J3993" s="122"/>
      <c r="K3993" s="122" t="str">
        <f t="shared" si="2586"/>
        <v/>
      </c>
      <c r="L3993" s="123" t="str">
        <f>IF(H3993="","чи робить СНВВ?",IF(J3993="","чи роблять агрегати?",IF($J3993=0,"агрегати не працюють",IF(AND($H3993=0,$J3993=1),"СНВВ не працює","OK"))))</f>
        <v>чи робить СНВВ?</v>
      </c>
      <c r="M3993" s="100"/>
      <c r="N3993" s="122" t="str">
        <f>IF(OR(E3993&lt;&gt;0, J3993=0), "",D3993)</f>
        <v/>
      </c>
      <c r="O3993" s="122" t="str">
        <f t="shared" si="2587"/>
        <v/>
      </c>
      <c r="P3993" s="122" t="str">
        <f>IF(AND($E3993&lt;&gt;0,$J3993=1),"замінне значення",O3993)</f>
        <v/>
      </c>
      <c r="Q3993" s="122" t="str">
        <f>IF(OR(G3993&lt;&gt;0, J3993=0), "",F3993)</f>
        <v/>
      </c>
      <c r="R3993" s="122" t="str">
        <f t="shared" si="2588"/>
        <v/>
      </c>
      <c r="S3993" s="122" t="str">
        <f>IF(AND(G3993&lt;&gt;0,J3993=1),"замінне значення",R3993)</f>
        <v/>
      </c>
      <c r="T3993" s="122" t="str">
        <f t="shared" si="2589"/>
        <v/>
      </c>
    </row>
    <row r="3994" spans="1:20" outlineLevel="1">
      <c r="A3994" s="161"/>
      <c r="B3994" s="208">
        <v>44720</v>
      </c>
      <c r="C3994" s="96">
        <v>64.7916666666667</v>
      </c>
      <c r="D3994" s="122"/>
      <c r="E3994" s="122" t="str">
        <f t="shared" si="2583"/>
        <v/>
      </c>
      <c r="F3994" s="122"/>
      <c r="G3994" s="122" t="str">
        <f t="shared" si="2584"/>
        <v/>
      </c>
      <c r="H3994" s="122"/>
      <c r="I3994" s="122" t="str">
        <f t="shared" si="2585"/>
        <v/>
      </c>
      <c r="J3994" s="122"/>
      <c r="K3994" s="122" t="str">
        <f t="shared" si="2586"/>
        <v/>
      </c>
      <c r="L3994" s="123" t="str">
        <f>IF(H3994="","чи робить СНВВ?",IF(J3994="","чи роблять агрегати?",IF($J3994=0,"агрегати не працюють",IF(AND($H3994=0,$J3994=1),"СНВВ не працює","OK"))))</f>
        <v>чи робить СНВВ?</v>
      </c>
      <c r="M3994" s="100"/>
      <c r="N3994" s="122" t="str">
        <f>IF(OR(E3994&lt;&gt;0, J3994=0), "",D3994)</f>
        <v/>
      </c>
      <c r="O3994" s="122" t="str">
        <f t="shared" si="2587"/>
        <v/>
      </c>
      <c r="P3994" s="122" t="str">
        <f>IF(AND($E3994&lt;&gt;0,$J3994=1),"замінне значення",O3994)</f>
        <v/>
      </c>
      <c r="Q3994" s="122" t="str">
        <f>IF(OR(G3994&lt;&gt;0, J3994=0), "",F3994)</f>
        <v/>
      </c>
      <c r="R3994" s="122" t="str">
        <f t="shared" si="2588"/>
        <v/>
      </c>
      <c r="S3994" s="122" t="str">
        <f>IF(AND(G3994&lt;&gt;0,J3994=1),"замінне значення",R3994)</f>
        <v/>
      </c>
      <c r="T3994" s="122" t="str">
        <f t="shared" si="2589"/>
        <v/>
      </c>
    </row>
    <row r="3995" spans="1:20" outlineLevel="1">
      <c r="A3995" s="161"/>
      <c r="B3995" s="208">
        <v>44720</v>
      </c>
      <c r="C3995" s="96">
        <v>64.8333333333333</v>
      </c>
      <c r="D3995" s="122"/>
      <c r="E3995" s="122" t="str">
        <f t="shared" si="2583"/>
        <v/>
      </c>
      <c r="F3995" s="122"/>
      <c r="G3995" s="122" t="str">
        <f t="shared" si="2584"/>
        <v/>
      </c>
      <c r="H3995" s="122"/>
      <c r="I3995" s="122" t="str">
        <f t="shared" si="2585"/>
        <v/>
      </c>
      <c r="J3995" s="122"/>
      <c r="K3995" s="122" t="str">
        <f t="shared" si="2586"/>
        <v/>
      </c>
      <c r="L3995" s="123" t="str">
        <f>IF(H3995="","чи робить СНВВ?",IF(J3995="","чи роблять агрегати?",IF($J3995=0,"агрегати не працюють",IF(AND($H3995=0,$J3995=1),"СНВВ не працює","OK"))))</f>
        <v>чи робить СНВВ?</v>
      </c>
      <c r="M3995" s="100"/>
      <c r="N3995" s="122" t="str">
        <f>IF(OR(E3995&lt;&gt;0, J3995=0), "",D3995)</f>
        <v/>
      </c>
      <c r="O3995" s="122" t="str">
        <f t="shared" si="2587"/>
        <v/>
      </c>
      <c r="P3995" s="122" t="str">
        <f>IF(AND($E3995&lt;&gt;0,$J3995=1),"замінне значення",O3995)</f>
        <v/>
      </c>
      <c r="Q3995" s="122" t="str">
        <f>IF(OR(G3995&lt;&gt;0, J3995=0), "",F3995)</f>
        <v/>
      </c>
      <c r="R3995" s="122" t="str">
        <f t="shared" si="2588"/>
        <v/>
      </c>
      <c r="S3995" s="122" t="str">
        <f>IF(AND(G3995&lt;&gt;0,J3995=1),"замінне значення",R3995)</f>
        <v/>
      </c>
      <c r="T3995" s="122" t="str">
        <f t="shared" si="2589"/>
        <v/>
      </c>
    </row>
    <row r="3996" spans="1:20" outlineLevel="1">
      <c r="A3996" s="161"/>
      <c r="B3996" s="208">
        <v>44720</v>
      </c>
      <c r="C3996" s="96">
        <v>64.875</v>
      </c>
      <c r="D3996" s="122"/>
      <c r="E3996" s="122" t="str">
        <f t="shared" si="2583"/>
        <v/>
      </c>
      <c r="F3996" s="122"/>
      <c r="G3996" s="122" t="str">
        <f t="shared" si="2584"/>
        <v/>
      </c>
      <c r="H3996" s="122"/>
      <c r="I3996" s="122" t="str">
        <f t="shared" si="2585"/>
        <v/>
      </c>
      <c r="J3996" s="122"/>
      <c r="K3996" s="122" t="str">
        <f t="shared" si="2586"/>
        <v/>
      </c>
      <c r="L3996" s="123" t="str">
        <f>IF(H3996="","чи робить СНВВ?",IF(J3996="","чи роблять агрегати?",IF($J3996=0,"агрегати не працюють",IF(AND($H3996=0,$J3996=1),"СНВВ не працює","OK"))))</f>
        <v>чи робить СНВВ?</v>
      </c>
      <c r="M3996" s="100"/>
      <c r="N3996" s="122" t="str">
        <f>IF(OR(E3996&lt;&gt;0, J3996=0), "",D3996)</f>
        <v/>
      </c>
      <c r="O3996" s="122" t="str">
        <f t="shared" si="2587"/>
        <v/>
      </c>
      <c r="P3996" s="122" t="str">
        <f>IF(AND($E3996&lt;&gt;0,$J3996=1),"замінне значення",O3996)</f>
        <v/>
      </c>
      <c r="Q3996" s="122" t="str">
        <f>IF(OR(G3996&lt;&gt;0, J3996=0), "",F3996)</f>
        <v/>
      </c>
      <c r="R3996" s="122" t="str">
        <f t="shared" si="2588"/>
        <v/>
      </c>
      <c r="S3996" s="122" t="str">
        <f>IF(AND(G3996&lt;&gt;0,J3996=1),"замінне значення",R3996)</f>
        <v/>
      </c>
      <c r="T3996" s="122" t="str">
        <f t="shared" si="2589"/>
        <v/>
      </c>
    </row>
    <row r="3997" spans="1:20" outlineLevel="1">
      <c r="A3997" s="161"/>
      <c r="B3997" s="208">
        <v>44720</v>
      </c>
      <c r="C3997" s="96">
        <v>64.9166666666667</v>
      </c>
      <c r="D3997" s="122"/>
      <c r="E3997" s="122" t="str">
        <f t="shared" si="2583"/>
        <v/>
      </c>
      <c r="F3997" s="122"/>
      <c r="G3997" s="122" t="str">
        <f t="shared" si="2584"/>
        <v/>
      </c>
      <c r="H3997" s="122"/>
      <c r="I3997" s="122" t="str">
        <f t="shared" si="2585"/>
        <v/>
      </c>
      <c r="J3997" s="122"/>
      <c r="K3997" s="122" t="str">
        <f t="shared" si="2586"/>
        <v/>
      </c>
      <c r="L3997" s="123" t="str">
        <f>IF(H3997="","чи робить СНВВ?",IF(J3997="","чи роблять агрегати?",IF($J3997=0,"агрегати не працюють",IF(AND($H3997=0,$J3997=1),"СНВВ не працює","OK"))))</f>
        <v>чи робить СНВВ?</v>
      </c>
      <c r="M3997" s="100"/>
      <c r="N3997" s="122" t="str">
        <f>IF(OR(E3997&lt;&gt;0, J3997=0), "",D3997)</f>
        <v/>
      </c>
      <c r="O3997" s="122" t="str">
        <f t="shared" si="2587"/>
        <v/>
      </c>
      <c r="P3997" s="122" t="str">
        <f>IF(AND($E3997&lt;&gt;0,$J3997=1),"замінне значення",O3997)</f>
        <v/>
      </c>
      <c r="Q3997" s="122" t="str">
        <f>IF(OR(G3997&lt;&gt;0, J3997=0), "",F3997)</f>
        <v/>
      </c>
      <c r="R3997" s="122" t="str">
        <f t="shared" si="2588"/>
        <v/>
      </c>
      <c r="S3997" s="122" t="str">
        <f>IF(AND(G3997&lt;&gt;0,J3997=1),"замінне значення",R3997)</f>
        <v/>
      </c>
      <c r="T3997" s="122" t="str">
        <f t="shared" si="2589"/>
        <v/>
      </c>
    </row>
    <row r="3998" spans="1:20" outlineLevel="1">
      <c r="A3998" s="161"/>
      <c r="B3998" s="208">
        <v>44720</v>
      </c>
      <c r="C3998" s="96">
        <v>64.9583333333333</v>
      </c>
      <c r="D3998" s="122"/>
      <c r="E3998" s="122" t="str">
        <f t="shared" si="2583"/>
        <v/>
      </c>
      <c r="F3998" s="122"/>
      <c r="G3998" s="122" t="str">
        <f t="shared" si="2584"/>
        <v/>
      </c>
      <c r="H3998" s="122"/>
      <c r="I3998" s="122" t="str">
        <f t="shared" si="2585"/>
        <v/>
      </c>
      <c r="J3998" s="122"/>
      <c r="K3998" s="122" t="str">
        <f t="shared" si="2586"/>
        <v/>
      </c>
      <c r="L3998" s="123" t="str">
        <f>IF(H3998="","чи робить СНВВ?",IF(J3998="","чи роблять агрегати?",IF($J3998=0,"агрегати не працюють",IF(AND($H3998=0,$J3998=1),"СНВВ не працює","OK"))))</f>
        <v>чи робить СНВВ?</v>
      </c>
      <c r="M3998" s="100"/>
      <c r="N3998" s="122" t="str">
        <f>IF(OR(E3998&lt;&gt;0, J3998=0), "",D3998)</f>
        <v/>
      </c>
      <c r="O3998" s="122" t="str">
        <f t="shared" si="2587"/>
        <v/>
      </c>
      <c r="P3998" s="122" t="str">
        <f>IF(AND($E3998&lt;&gt;0,$J3998=1),"замінне значення",O3998)</f>
        <v/>
      </c>
      <c r="Q3998" s="122" t="str">
        <f>IF(OR(G3998&lt;&gt;0, J3998=0), "",F3998)</f>
        <v/>
      </c>
      <c r="R3998" s="122" t="str">
        <f t="shared" si="2588"/>
        <v/>
      </c>
      <c r="S3998" s="122" t="str">
        <f>IF(AND(G3998&lt;&gt;0,J3998=1),"замінне значення",R3998)</f>
        <v/>
      </c>
      <c r="T3998" s="122" t="str">
        <f t="shared" si="2589"/>
        <v/>
      </c>
    </row>
    <row r="3999" spans="1:20">
      <c r="A3999" s="204"/>
      <c r="B3999" s="159" t="s">
        <v>245</v>
      </c>
      <c r="C3999" s="159"/>
      <c r="D3999" s="103">
        <f t="shared" ref="D3999" si="2590">SUM(D3975:D3998)</f>
        <v>0</v>
      </c>
      <c r="E3999" s="104">
        <f t="shared" ref="E3999" si="2591">COUNTIF(E3975:E3998,"&gt;0")</f>
        <v>0</v>
      </c>
      <c r="F3999" s="103">
        <f t="shared" ref="F3999" si="2592">SUM(F3975:F3998)</f>
        <v>0</v>
      </c>
      <c r="G3999" s="104">
        <f t="shared" ref="G3999" si="2593">COUNTIF(G3975:G3998,"&gt;0")</f>
        <v>0</v>
      </c>
      <c r="H3999" s="103">
        <f t="shared" ref="H3999" si="2594">SUM(H3975:H3998)</f>
        <v>0</v>
      </c>
      <c r="I3999" s="104">
        <f t="shared" ref="I3999" si="2595">COUNTIF(I3975:I3998,"&gt;0")</f>
        <v>0</v>
      </c>
      <c r="J3999" s="103">
        <f t="shared" ref="J3999" si="2596">SUM(J3975:J3998)</f>
        <v>0</v>
      </c>
      <c r="K3999" s="104">
        <f t="shared" ref="K3999" si="2597">COUNTIF(K3975:K3998,"&gt;0")</f>
        <v>0</v>
      </c>
      <c r="L3999" s="104">
        <f t="shared" ref="L3999" si="2598">COUNTIF(L3975:L3998,"СНВВ не працює")</f>
        <v>0</v>
      </c>
      <c r="M3999" s="100"/>
      <c r="N3999" s="103">
        <f t="shared" si="2581"/>
        <v>0</v>
      </c>
      <c r="O3999" s="103">
        <f t="shared" ref="O3999:T3999" si="2599">SUM(O3975:O3998)</f>
        <v>0</v>
      </c>
      <c r="P3999" s="103">
        <f t="shared" si="2599"/>
        <v>0</v>
      </c>
      <c r="Q3999" s="103">
        <f t="shared" si="2599"/>
        <v>0</v>
      </c>
      <c r="R3999" s="103">
        <f t="shared" si="2599"/>
        <v>0</v>
      </c>
      <c r="S3999" s="103">
        <f t="shared" si="2599"/>
        <v>0</v>
      </c>
      <c r="T3999" s="103">
        <f t="shared" si="2599"/>
        <v>0</v>
      </c>
    </row>
    <row r="4000" spans="1:20" ht="15.75" customHeight="1" outlineLevel="1">
      <c r="A4000" s="160">
        <v>44721</v>
      </c>
      <c r="B4000" s="208">
        <v>44721</v>
      </c>
      <c r="C4000" s="96">
        <v>65</v>
      </c>
      <c r="D4000" s="122"/>
      <c r="E4000" s="122" t="str">
        <f t="shared" ref="E4000:E4023" si="2600">IF(D4000="","",IF(D4000&lt;1,1,0))</f>
        <v/>
      </c>
      <c r="F4000" s="122"/>
      <c r="G4000" s="122" t="str">
        <f t="shared" ref="G4000:G4023" si="2601">IF(F4000="","",IF(F4000&lt;1,1,0))</f>
        <v/>
      </c>
      <c r="H4000" s="122"/>
      <c r="I4000" s="122" t="str">
        <f t="shared" ref="I4000:I4023" si="2602">IF(H4000="","",IF(H4000&lt;1,1,0))</f>
        <v/>
      </c>
      <c r="J4000" s="122"/>
      <c r="K4000" s="122" t="str">
        <f t="shared" ref="K4000:K4023" si="2603">IF(J4000="","",IF(J4000&lt;1,1,0))</f>
        <v/>
      </c>
      <c r="L4000" s="123" t="str">
        <f>IF(H4000="","чи робить СНВВ?",IF(J4000="","чи роблять агрегати?",IF($J4000=0,"агрегати не працюють",IF(AND($H4000=0,$J4000=1),"СНВВ не працює","OK"))))</f>
        <v>чи робить СНВВ?</v>
      </c>
      <c r="M4000" s="100"/>
      <c r="N4000" s="122" t="str">
        <f>IF(OR(E4000&lt;&gt;0, J4000=0), "",D4000)</f>
        <v/>
      </c>
      <c r="O4000" s="122" t="str">
        <f t="shared" ref="O4000:O4023" si="2604">IF(Q4000="", "",(N4000*$O$3+$O$4))</f>
        <v/>
      </c>
      <c r="P4000" s="122" t="str">
        <f>IF(AND($E4000&lt;&gt;0,$J4000=1),"замінне значення",O4000)</f>
        <v/>
      </c>
      <c r="Q4000" s="122" t="str">
        <f>IF(OR(G4000&lt;&gt;0, J4000=0), "",F4000)</f>
        <v/>
      </c>
      <c r="R4000" s="122" t="str">
        <f t="shared" ref="R4000:R4063" si="2605">IF(Q4000="", "",(Q4000*$Q$3+$Q$4))</f>
        <v/>
      </c>
      <c r="S4000" s="122" t="str">
        <f>IF(AND(G4000&lt;&gt;0,J4000=1),"замінне значення",R4000)</f>
        <v/>
      </c>
      <c r="T4000" s="122" t="str">
        <f t="shared" ref="T4000:T4063" si="2606">IFERROR(P4000*S4000,"")</f>
        <v/>
      </c>
    </row>
    <row r="4001" spans="1:20" outlineLevel="1">
      <c r="A4001" s="161"/>
      <c r="B4001" s="208">
        <v>44721</v>
      </c>
      <c r="C4001" s="96">
        <v>65.0416666666667</v>
      </c>
      <c r="D4001" s="122"/>
      <c r="E4001" s="122" t="str">
        <f t="shared" si="2600"/>
        <v/>
      </c>
      <c r="F4001" s="122"/>
      <c r="G4001" s="122" t="str">
        <f t="shared" si="2601"/>
        <v/>
      </c>
      <c r="H4001" s="122"/>
      <c r="I4001" s="122" t="str">
        <f t="shared" si="2602"/>
        <v/>
      </c>
      <c r="J4001" s="122"/>
      <c r="K4001" s="122" t="str">
        <f t="shared" si="2603"/>
        <v/>
      </c>
      <c r="L4001" s="123" t="str">
        <f>IF(H4001="","чи робить СНВВ?",IF(J4001="","чи роблять агрегати?",IF($J4001=0,"агрегати не працюють",IF(AND($H4001=0,$J4001=1),"СНВВ не працює","OK"))))</f>
        <v>чи робить СНВВ?</v>
      </c>
      <c r="M4001" s="100"/>
      <c r="N4001" s="122" t="str">
        <f>IF(OR(E4001&lt;&gt;0, J4001=0), "",D4001)</f>
        <v/>
      </c>
      <c r="O4001" s="122" t="str">
        <f t="shared" si="2604"/>
        <v/>
      </c>
      <c r="P4001" s="122" t="str">
        <f>IF(AND($E4001&lt;&gt;0,$J4001=1),"замінне значення",O4001)</f>
        <v/>
      </c>
      <c r="Q4001" s="122" t="str">
        <f>IF(OR(G4001&lt;&gt;0, J4001=0), "",F4001)</f>
        <v/>
      </c>
      <c r="R4001" s="122" t="str">
        <f t="shared" si="2605"/>
        <v/>
      </c>
      <c r="S4001" s="122" t="str">
        <f>IF(AND(G4001&lt;&gt;0,J4001=1),"замінне значення",R4001)</f>
        <v/>
      </c>
      <c r="T4001" s="122" t="str">
        <f t="shared" si="2606"/>
        <v/>
      </c>
    </row>
    <row r="4002" spans="1:20" outlineLevel="1">
      <c r="A4002" s="161"/>
      <c r="B4002" s="208">
        <v>44721</v>
      </c>
      <c r="C4002" s="96">
        <v>65.0833333333333</v>
      </c>
      <c r="D4002" s="122"/>
      <c r="E4002" s="122" t="str">
        <f t="shared" si="2600"/>
        <v/>
      </c>
      <c r="F4002" s="122"/>
      <c r="G4002" s="122" t="str">
        <f t="shared" si="2601"/>
        <v/>
      </c>
      <c r="H4002" s="122"/>
      <c r="I4002" s="122" t="str">
        <f t="shared" si="2602"/>
        <v/>
      </c>
      <c r="J4002" s="122"/>
      <c r="K4002" s="122" t="str">
        <f t="shared" si="2603"/>
        <v/>
      </c>
      <c r="L4002" s="123" t="str">
        <f>IF(H4002="","чи робить СНВВ?",IF(J4002="","чи роблять агрегати?",IF($J4002=0,"агрегати не працюють",IF(AND($H4002=0,$J4002=1),"СНВВ не працює","OK"))))</f>
        <v>чи робить СНВВ?</v>
      </c>
      <c r="M4002" s="100"/>
      <c r="N4002" s="122" t="str">
        <f>IF(OR(E4002&lt;&gt;0, J4002=0), "",D4002)</f>
        <v/>
      </c>
      <c r="O4002" s="122" t="str">
        <f t="shared" si="2604"/>
        <v/>
      </c>
      <c r="P4002" s="122" t="str">
        <f>IF(AND($E4002&lt;&gt;0,$J4002=1),"замінне значення",O4002)</f>
        <v/>
      </c>
      <c r="Q4002" s="122" t="str">
        <f>IF(OR(G4002&lt;&gt;0, J4002=0), "",F4002)</f>
        <v/>
      </c>
      <c r="R4002" s="122" t="str">
        <f t="shared" si="2605"/>
        <v/>
      </c>
      <c r="S4002" s="122" t="str">
        <f>IF(AND(G4002&lt;&gt;0,J4002=1),"замінне значення",R4002)</f>
        <v/>
      </c>
      <c r="T4002" s="122" t="str">
        <f t="shared" si="2606"/>
        <v/>
      </c>
    </row>
    <row r="4003" spans="1:20" outlineLevel="1">
      <c r="A4003" s="161"/>
      <c r="B4003" s="208">
        <v>44721</v>
      </c>
      <c r="C4003" s="96">
        <v>65.125</v>
      </c>
      <c r="D4003" s="122"/>
      <c r="E4003" s="122" t="str">
        <f t="shared" si="2600"/>
        <v/>
      </c>
      <c r="F4003" s="122"/>
      <c r="G4003" s="122" t="str">
        <f t="shared" si="2601"/>
        <v/>
      </c>
      <c r="H4003" s="122"/>
      <c r="I4003" s="122" t="str">
        <f t="shared" si="2602"/>
        <v/>
      </c>
      <c r="J4003" s="122"/>
      <c r="K4003" s="122" t="str">
        <f t="shared" si="2603"/>
        <v/>
      </c>
      <c r="L4003" s="123" t="str">
        <f>IF(H4003="","чи робить СНВВ?",IF(J4003="","чи роблять агрегати?",IF($J4003=0,"агрегати не працюють",IF(AND($H4003=0,$J4003=1),"СНВВ не працює","OK"))))</f>
        <v>чи робить СНВВ?</v>
      </c>
      <c r="M4003" s="100"/>
      <c r="N4003" s="122" t="str">
        <f>IF(OR(E4003&lt;&gt;0, J4003=0), "",D4003)</f>
        <v/>
      </c>
      <c r="O4003" s="122" t="str">
        <f t="shared" si="2604"/>
        <v/>
      </c>
      <c r="P4003" s="122" t="str">
        <f>IF(AND($E4003&lt;&gt;0,$J4003=1),"замінне значення",O4003)</f>
        <v/>
      </c>
      <c r="Q4003" s="122" t="str">
        <f>IF(OR(G4003&lt;&gt;0, J4003=0), "",F4003)</f>
        <v/>
      </c>
      <c r="R4003" s="122" t="str">
        <f t="shared" si="2605"/>
        <v/>
      </c>
      <c r="S4003" s="122" t="str">
        <f>IF(AND(G4003&lt;&gt;0,J4003=1),"замінне значення",R4003)</f>
        <v/>
      </c>
      <c r="T4003" s="122" t="str">
        <f t="shared" si="2606"/>
        <v/>
      </c>
    </row>
    <row r="4004" spans="1:20" outlineLevel="1">
      <c r="A4004" s="161"/>
      <c r="B4004" s="208">
        <v>44721</v>
      </c>
      <c r="C4004" s="96">
        <v>65.1666666666667</v>
      </c>
      <c r="D4004" s="122"/>
      <c r="E4004" s="122" t="str">
        <f t="shared" si="2600"/>
        <v/>
      </c>
      <c r="F4004" s="122"/>
      <c r="G4004" s="122" t="str">
        <f t="shared" si="2601"/>
        <v/>
      </c>
      <c r="H4004" s="122"/>
      <c r="I4004" s="122" t="str">
        <f t="shared" si="2602"/>
        <v/>
      </c>
      <c r="J4004" s="122"/>
      <c r="K4004" s="122" t="str">
        <f t="shared" si="2603"/>
        <v/>
      </c>
      <c r="L4004" s="123" t="str">
        <f>IF(H4004="","чи робить СНВВ?",IF(J4004="","чи роблять агрегати?",IF($J4004=0,"агрегати не працюють",IF(AND($H4004=0,$J4004=1),"СНВВ не працює","OK"))))</f>
        <v>чи робить СНВВ?</v>
      </c>
      <c r="M4004" s="100"/>
      <c r="N4004" s="122" t="str">
        <f>IF(OR(E4004&lt;&gt;0, J4004=0), "",D4004)</f>
        <v/>
      </c>
      <c r="O4004" s="122" t="str">
        <f t="shared" si="2604"/>
        <v/>
      </c>
      <c r="P4004" s="122" t="str">
        <f>IF(AND($E4004&lt;&gt;0,$J4004=1),"замінне значення",O4004)</f>
        <v/>
      </c>
      <c r="Q4004" s="122" t="str">
        <f>IF(OR(G4004&lt;&gt;0, J4004=0), "",F4004)</f>
        <v/>
      </c>
      <c r="R4004" s="122" t="str">
        <f t="shared" si="2605"/>
        <v/>
      </c>
      <c r="S4004" s="122" t="str">
        <f>IF(AND(G4004&lt;&gt;0,J4004=1),"замінне значення",R4004)</f>
        <v/>
      </c>
      <c r="T4004" s="122" t="str">
        <f t="shared" si="2606"/>
        <v/>
      </c>
    </row>
    <row r="4005" spans="1:20" outlineLevel="1">
      <c r="A4005" s="161"/>
      <c r="B4005" s="208">
        <v>44721</v>
      </c>
      <c r="C4005" s="96">
        <v>65.2083333333333</v>
      </c>
      <c r="D4005" s="122"/>
      <c r="E4005" s="122" t="str">
        <f t="shared" si="2600"/>
        <v/>
      </c>
      <c r="F4005" s="122"/>
      <c r="G4005" s="122" t="str">
        <f t="shared" si="2601"/>
        <v/>
      </c>
      <c r="H4005" s="122"/>
      <c r="I4005" s="122" t="str">
        <f t="shared" si="2602"/>
        <v/>
      </c>
      <c r="J4005" s="122"/>
      <c r="K4005" s="122" t="str">
        <f t="shared" si="2603"/>
        <v/>
      </c>
      <c r="L4005" s="123" t="str">
        <f>IF(H4005="","чи робить СНВВ?",IF(J4005="","чи роблять агрегати?",IF($J4005=0,"агрегати не працюють",IF(AND($H4005=0,$J4005=1),"СНВВ не працює","OK"))))</f>
        <v>чи робить СНВВ?</v>
      </c>
      <c r="M4005" s="100"/>
      <c r="N4005" s="122" t="str">
        <f>IF(OR(E4005&lt;&gt;0, J4005=0), "",D4005)</f>
        <v/>
      </c>
      <c r="O4005" s="122" t="str">
        <f t="shared" si="2604"/>
        <v/>
      </c>
      <c r="P4005" s="122" t="str">
        <f>IF(AND($E4005&lt;&gt;0,$J4005=1),"замінне значення",O4005)</f>
        <v/>
      </c>
      <c r="Q4005" s="122" t="str">
        <f>IF(OR(G4005&lt;&gt;0, J4005=0), "",F4005)</f>
        <v/>
      </c>
      <c r="R4005" s="122" t="str">
        <f t="shared" si="2605"/>
        <v/>
      </c>
      <c r="S4005" s="122" t="str">
        <f>IF(AND(G4005&lt;&gt;0,J4005=1),"замінне значення",R4005)</f>
        <v/>
      </c>
      <c r="T4005" s="122" t="str">
        <f t="shared" si="2606"/>
        <v/>
      </c>
    </row>
    <row r="4006" spans="1:20" outlineLevel="1">
      <c r="A4006" s="161"/>
      <c r="B4006" s="208">
        <v>44721</v>
      </c>
      <c r="C4006" s="96">
        <v>65.25</v>
      </c>
      <c r="D4006" s="122"/>
      <c r="E4006" s="122" t="str">
        <f t="shared" si="2600"/>
        <v/>
      </c>
      <c r="F4006" s="122"/>
      <c r="G4006" s="122" t="str">
        <f t="shared" si="2601"/>
        <v/>
      </c>
      <c r="H4006" s="122"/>
      <c r="I4006" s="122" t="str">
        <f t="shared" si="2602"/>
        <v/>
      </c>
      <c r="J4006" s="122"/>
      <c r="K4006" s="122" t="str">
        <f t="shared" si="2603"/>
        <v/>
      </c>
      <c r="L4006" s="123" t="str">
        <f>IF(H4006="","чи робить СНВВ?",IF(J4006="","чи роблять агрегати?",IF($J4006=0,"агрегати не працюють",IF(AND($H4006=0,$J4006=1),"СНВВ не працює","OK"))))</f>
        <v>чи робить СНВВ?</v>
      </c>
      <c r="M4006" s="100"/>
      <c r="N4006" s="122" t="str">
        <f>IF(OR(E4006&lt;&gt;0, J4006=0), "",D4006)</f>
        <v/>
      </c>
      <c r="O4006" s="122" t="str">
        <f t="shared" si="2604"/>
        <v/>
      </c>
      <c r="P4006" s="122" t="str">
        <f>IF(AND($E4006&lt;&gt;0,$J4006=1),"замінне значення",O4006)</f>
        <v/>
      </c>
      <c r="Q4006" s="122" t="str">
        <f>IF(OR(G4006&lt;&gt;0, J4006=0), "",F4006)</f>
        <v/>
      </c>
      <c r="R4006" s="122" t="str">
        <f t="shared" si="2605"/>
        <v/>
      </c>
      <c r="S4006" s="122" t="str">
        <f>IF(AND(G4006&lt;&gt;0,J4006=1),"замінне значення",R4006)</f>
        <v/>
      </c>
      <c r="T4006" s="122" t="str">
        <f t="shared" si="2606"/>
        <v/>
      </c>
    </row>
    <row r="4007" spans="1:20" outlineLevel="1">
      <c r="A4007" s="161"/>
      <c r="B4007" s="208">
        <v>44721</v>
      </c>
      <c r="C4007" s="96">
        <v>65.2916666666667</v>
      </c>
      <c r="D4007" s="122"/>
      <c r="E4007" s="122" t="str">
        <f t="shared" si="2600"/>
        <v/>
      </c>
      <c r="F4007" s="122"/>
      <c r="G4007" s="122" t="str">
        <f t="shared" si="2601"/>
        <v/>
      </c>
      <c r="H4007" s="122"/>
      <c r="I4007" s="122" t="str">
        <f t="shared" si="2602"/>
        <v/>
      </c>
      <c r="J4007" s="122"/>
      <c r="K4007" s="122" t="str">
        <f t="shared" si="2603"/>
        <v/>
      </c>
      <c r="L4007" s="123" t="str">
        <f>IF(H4007="","чи робить СНВВ?",IF(J4007="","чи роблять агрегати?",IF($J4007=0,"агрегати не працюють",IF(AND($H4007=0,$J4007=1),"СНВВ не працює","OK"))))</f>
        <v>чи робить СНВВ?</v>
      </c>
      <c r="M4007" s="100"/>
      <c r="N4007" s="122" t="str">
        <f>IF(OR(E4007&lt;&gt;0, J4007=0), "",D4007)</f>
        <v/>
      </c>
      <c r="O4007" s="122" t="str">
        <f t="shared" si="2604"/>
        <v/>
      </c>
      <c r="P4007" s="122" t="str">
        <f>IF(AND($E4007&lt;&gt;0,$J4007=1),"замінне значення",O4007)</f>
        <v/>
      </c>
      <c r="Q4007" s="122" t="str">
        <f>IF(OR(G4007&lt;&gt;0, J4007=0), "",F4007)</f>
        <v/>
      </c>
      <c r="R4007" s="122" t="str">
        <f t="shared" si="2605"/>
        <v/>
      </c>
      <c r="S4007" s="122" t="str">
        <f>IF(AND(G4007&lt;&gt;0,J4007=1),"замінне значення",R4007)</f>
        <v/>
      </c>
      <c r="T4007" s="122" t="str">
        <f t="shared" si="2606"/>
        <v/>
      </c>
    </row>
    <row r="4008" spans="1:20" outlineLevel="1">
      <c r="A4008" s="161"/>
      <c r="B4008" s="208">
        <v>44721</v>
      </c>
      <c r="C4008" s="96">
        <v>65.3333333333333</v>
      </c>
      <c r="D4008" s="122"/>
      <c r="E4008" s="122" t="str">
        <f t="shared" si="2600"/>
        <v/>
      </c>
      <c r="F4008" s="122"/>
      <c r="G4008" s="122" t="str">
        <f t="shared" si="2601"/>
        <v/>
      </c>
      <c r="H4008" s="122"/>
      <c r="I4008" s="122" t="str">
        <f t="shared" si="2602"/>
        <v/>
      </c>
      <c r="J4008" s="122"/>
      <c r="K4008" s="122" t="str">
        <f t="shared" si="2603"/>
        <v/>
      </c>
      <c r="L4008" s="123" t="str">
        <f>IF(H4008="","чи робить СНВВ?",IF(J4008="","чи роблять агрегати?",IF($J4008=0,"агрегати не працюють",IF(AND($H4008=0,$J4008=1),"СНВВ не працює","OK"))))</f>
        <v>чи робить СНВВ?</v>
      </c>
      <c r="M4008" s="100"/>
      <c r="N4008" s="122" t="str">
        <f>IF(OR(E4008&lt;&gt;0, J4008=0), "",D4008)</f>
        <v/>
      </c>
      <c r="O4008" s="122" t="str">
        <f t="shared" si="2604"/>
        <v/>
      </c>
      <c r="P4008" s="122" t="str">
        <f>IF(AND($E4008&lt;&gt;0,$J4008=1),"замінне значення",O4008)</f>
        <v/>
      </c>
      <c r="Q4008" s="122" t="str">
        <f>IF(OR(G4008&lt;&gt;0, J4008=0), "",F4008)</f>
        <v/>
      </c>
      <c r="R4008" s="122" t="str">
        <f t="shared" si="2605"/>
        <v/>
      </c>
      <c r="S4008" s="122" t="str">
        <f>IF(AND(G4008&lt;&gt;0,J4008=1),"замінне значення",R4008)</f>
        <v/>
      </c>
      <c r="T4008" s="122" t="str">
        <f t="shared" si="2606"/>
        <v/>
      </c>
    </row>
    <row r="4009" spans="1:20" outlineLevel="1">
      <c r="A4009" s="161"/>
      <c r="B4009" s="208">
        <v>44721</v>
      </c>
      <c r="C4009" s="96">
        <v>65.375</v>
      </c>
      <c r="D4009" s="122"/>
      <c r="E4009" s="122" t="str">
        <f t="shared" si="2600"/>
        <v/>
      </c>
      <c r="F4009" s="122"/>
      <c r="G4009" s="122" t="str">
        <f t="shared" si="2601"/>
        <v/>
      </c>
      <c r="H4009" s="122"/>
      <c r="I4009" s="122" t="str">
        <f t="shared" si="2602"/>
        <v/>
      </c>
      <c r="J4009" s="122"/>
      <c r="K4009" s="122" t="str">
        <f t="shared" si="2603"/>
        <v/>
      </c>
      <c r="L4009" s="123" t="str">
        <f>IF(H4009="","чи робить СНВВ?",IF(J4009="","чи роблять агрегати?",IF($J4009=0,"агрегати не працюють",IF(AND($H4009=0,$J4009=1),"СНВВ не працює","OK"))))</f>
        <v>чи робить СНВВ?</v>
      </c>
      <c r="M4009" s="100"/>
      <c r="N4009" s="122" t="str">
        <f>IF(OR(E4009&lt;&gt;0, J4009=0), "",D4009)</f>
        <v/>
      </c>
      <c r="O4009" s="122" t="str">
        <f t="shared" si="2604"/>
        <v/>
      </c>
      <c r="P4009" s="122" t="str">
        <f>IF(AND($E4009&lt;&gt;0,$J4009=1),"замінне значення",O4009)</f>
        <v/>
      </c>
      <c r="Q4009" s="122" t="str">
        <f>IF(OR(G4009&lt;&gt;0, J4009=0), "",F4009)</f>
        <v/>
      </c>
      <c r="R4009" s="122" t="str">
        <f t="shared" si="2605"/>
        <v/>
      </c>
      <c r="S4009" s="122" t="str">
        <f>IF(AND(G4009&lt;&gt;0,J4009=1),"замінне значення",R4009)</f>
        <v/>
      </c>
      <c r="T4009" s="122" t="str">
        <f t="shared" si="2606"/>
        <v/>
      </c>
    </row>
    <row r="4010" spans="1:20" outlineLevel="1">
      <c r="A4010" s="161"/>
      <c r="B4010" s="208">
        <v>44721</v>
      </c>
      <c r="C4010" s="96">
        <v>65.4166666666667</v>
      </c>
      <c r="D4010" s="122"/>
      <c r="E4010" s="122" t="str">
        <f t="shared" si="2600"/>
        <v/>
      </c>
      <c r="F4010" s="122"/>
      <c r="G4010" s="122" t="str">
        <f t="shared" si="2601"/>
        <v/>
      </c>
      <c r="H4010" s="122"/>
      <c r="I4010" s="122" t="str">
        <f t="shared" si="2602"/>
        <v/>
      </c>
      <c r="J4010" s="122"/>
      <c r="K4010" s="122" t="str">
        <f t="shared" si="2603"/>
        <v/>
      </c>
      <c r="L4010" s="123" t="str">
        <f>IF(H4010="","чи робить СНВВ?",IF(J4010="","чи роблять агрегати?",IF($J4010=0,"агрегати не працюють",IF(AND($H4010=0,$J4010=1),"СНВВ не працює","OK"))))</f>
        <v>чи робить СНВВ?</v>
      </c>
      <c r="M4010" s="100"/>
      <c r="N4010" s="122" t="str">
        <f>IF(OR(E4010&lt;&gt;0, J4010=0), "",D4010)</f>
        <v/>
      </c>
      <c r="O4010" s="122" t="str">
        <f t="shared" si="2604"/>
        <v/>
      </c>
      <c r="P4010" s="122" t="str">
        <f>IF(AND($E4010&lt;&gt;0,$J4010=1),"замінне значення",O4010)</f>
        <v/>
      </c>
      <c r="Q4010" s="122" t="str">
        <f>IF(OR(G4010&lt;&gt;0, J4010=0), "",F4010)</f>
        <v/>
      </c>
      <c r="R4010" s="122" t="str">
        <f t="shared" si="2605"/>
        <v/>
      </c>
      <c r="S4010" s="122" t="str">
        <f>IF(AND(G4010&lt;&gt;0,J4010=1),"замінне значення",R4010)</f>
        <v/>
      </c>
      <c r="T4010" s="122" t="str">
        <f t="shared" si="2606"/>
        <v/>
      </c>
    </row>
    <row r="4011" spans="1:20" outlineLevel="1">
      <c r="A4011" s="161"/>
      <c r="B4011" s="208">
        <v>44721</v>
      </c>
      <c r="C4011" s="96">
        <v>65.4583333333333</v>
      </c>
      <c r="D4011" s="122"/>
      <c r="E4011" s="122" t="str">
        <f t="shared" si="2600"/>
        <v/>
      </c>
      <c r="F4011" s="122"/>
      <c r="G4011" s="122" t="str">
        <f t="shared" si="2601"/>
        <v/>
      </c>
      <c r="H4011" s="122"/>
      <c r="I4011" s="122" t="str">
        <f t="shared" si="2602"/>
        <v/>
      </c>
      <c r="J4011" s="122"/>
      <c r="K4011" s="122" t="str">
        <f t="shared" si="2603"/>
        <v/>
      </c>
      <c r="L4011" s="123" t="str">
        <f>IF(H4011="","чи робить СНВВ?",IF(J4011="","чи роблять агрегати?",IF($J4011=0,"агрегати не працюють",IF(AND($H4011=0,$J4011=1),"СНВВ не працює","OK"))))</f>
        <v>чи робить СНВВ?</v>
      </c>
      <c r="M4011" s="100"/>
      <c r="N4011" s="122" t="str">
        <f>IF(OR(E4011&lt;&gt;0, J4011=0), "",D4011)</f>
        <v/>
      </c>
      <c r="O4011" s="122" t="str">
        <f t="shared" si="2604"/>
        <v/>
      </c>
      <c r="P4011" s="122" t="str">
        <f>IF(AND($E4011&lt;&gt;0,$J4011=1),"замінне значення",O4011)</f>
        <v/>
      </c>
      <c r="Q4011" s="122" t="str">
        <f>IF(OR(G4011&lt;&gt;0, J4011=0), "",F4011)</f>
        <v/>
      </c>
      <c r="R4011" s="122" t="str">
        <f t="shared" si="2605"/>
        <v/>
      </c>
      <c r="S4011" s="122" t="str">
        <f>IF(AND(G4011&lt;&gt;0,J4011=1),"замінне значення",R4011)</f>
        <v/>
      </c>
      <c r="T4011" s="122" t="str">
        <f t="shared" si="2606"/>
        <v/>
      </c>
    </row>
    <row r="4012" spans="1:20" outlineLevel="1">
      <c r="A4012" s="161"/>
      <c r="B4012" s="208">
        <v>44721</v>
      </c>
      <c r="C4012" s="96">
        <v>65.5</v>
      </c>
      <c r="D4012" s="122"/>
      <c r="E4012" s="122" t="str">
        <f t="shared" si="2600"/>
        <v/>
      </c>
      <c r="F4012" s="122"/>
      <c r="G4012" s="122" t="str">
        <f t="shared" si="2601"/>
        <v/>
      </c>
      <c r="H4012" s="122"/>
      <c r="I4012" s="122" t="str">
        <f t="shared" si="2602"/>
        <v/>
      </c>
      <c r="J4012" s="122"/>
      <c r="K4012" s="122" t="str">
        <f t="shared" si="2603"/>
        <v/>
      </c>
      <c r="L4012" s="123" t="str">
        <f>IF(H4012="","чи робить СНВВ?",IF(J4012="","чи роблять агрегати?",IF($J4012=0,"агрегати не працюють",IF(AND($H4012=0,$J4012=1),"СНВВ не працює","OK"))))</f>
        <v>чи робить СНВВ?</v>
      </c>
      <c r="M4012" s="100"/>
      <c r="N4012" s="122" t="str">
        <f>IF(OR(E4012&lt;&gt;0, J4012=0), "",D4012)</f>
        <v/>
      </c>
      <c r="O4012" s="122" t="str">
        <f t="shared" si="2604"/>
        <v/>
      </c>
      <c r="P4012" s="122" t="str">
        <f>IF(AND($E4012&lt;&gt;0,$J4012=1),"замінне значення",O4012)</f>
        <v/>
      </c>
      <c r="Q4012" s="122" t="str">
        <f>IF(OR(G4012&lt;&gt;0, J4012=0), "",F4012)</f>
        <v/>
      </c>
      <c r="R4012" s="122" t="str">
        <f t="shared" si="2605"/>
        <v/>
      </c>
      <c r="S4012" s="122" t="str">
        <f>IF(AND(G4012&lt;&gt;0,J4012=1),"замінне значення",R4012)</f>
        <v/>
      </c>
      <c r="T4012" s="122" t="str">
        <f t="shared" si="2606"/>
        <v/>
      </c>
    </row>
    <row r="4013" spans="1:20" outlineLevel="1">
      <c r="A4013" s="161"/>
      <c r="B4013" s="208">
        <v>44721</v>
      </c>
      <c r="C4013" s="96">
        <v>65.5416666666667</v>
      </c>
      <c r="D4013" s="122"/>
      <c r="E4013" s="122" t="str">
        <f t="shared" si="2600"/>
        <v/>
      </c>
      <c r="F4013" s="122"/>
      <c r="G4013" s="122" t="str">
        <f t="shared" si="2601"/>
        <v/>
      </c>
      <c r="H4013" s="122"/>
      <c r="I4013" s="122" t="str">
        <f t="shared" si="2602"/>
        <v/>
      </c>
      <c r="J4013" s="122"/>
      <c r="K4013" s="122" t="str">
        <f t="shared" si="2603"/>
        <v/>
      </c>
      <c r="L4013" s="123" t="str">
        <f>IF(H4013="","чи робить СНВВ?",IF(J4013="","чи роблять агрегати?",IF($J4013=0,"агрегати не працюють",IF(AND($H4013=0,$J4013=1),"СНВВ не працює","OK"))))</f>
        <v>чи робить СНВВ?</v>
      </c>
      <c r="M4013" s="100"/>
      <c r="N4013" s="122" t="str">
        <f>IF(OR(E4013&lt;&gt;0, J4013=0), "",D4013)</f>
        <v/>
      </c>
      <c r="O4013" s="122" t="str">
        <f t="shared" si="2604"/>
        <v/>
      </c>
      <c r="P4013" s="122" t="str">
        <f>IF(AND($E4013&lt;&gt;0,$J4013=1),"замінне значення",O4013)</f>
        <v/>
      </c>
      <c r="Q4013" s="122" t="str">
        <f>IF(OR(G4013&lt;&gt;0, J4013=0), "",F4013)</f>
        <v/>
      </c>
      <c r="R4013" s="122" t="str">
        <f t="shared" si="2605"/>
        <v/>
      </c>
      <c r="S4013" s="122" t="str">
        <f>IF(AND(G4013&lt;&gt;0,J4013=1),"замінне значення",R4013)</f>
        <v/>
      </c>
      <c r="T4013" s="122" t="str">
        <f t="shared" si="2606"/>
        <v/>
      </c>
    </row>
    <row r="4014" spans="1:20" outlineLevel="1">
      <c r="A4014" s="161"/>
      <c r="B4014" s="208">
        <v>44721</v>
      </c>
      <c r="C4014" s="96">
        <v>65.5833333333333</v>
      </c>
      <c r="D4014" s="122"/>
      <c r="E4014" s="122" t="str">
        <f t="shared" si="2600"/>
        <v/>
      </c>
      <c r="F4014" s="122"/>
      <c r="G4014" s="122" t="str">
        <f t="shared" si="2601"/>
        <v/>
      </c>
      <c r="H4014" s="122"/>
      <c r="I4014" s="122" t="str">
        <f t="shared" si="2602"/>
        <v/>
      </c>
      <c r="J4014" s="122"/>
      <c r="K4014" s="122" t="str">
        <f t="shared" si="2603"/>
        <v/>
      </c>
      <c r="L4014" s="123" t="str">
        <f>IF(H4014="","чи робить СНВВ?",IF(J4014="","чи роблять агрегати?",IF($J4014=0,"агрегати не працюють",IF(AND($H4014=0,$J4014=1),"СНВВ не працює","OK"))))</f>
        <v>чи робить СНВВ?</v>
      </c>
      <c r="M4014" s="100"/>
      <c r="N4014" s="122" t="str">
        <f>IF(OR(E4014&lt;&gt;0, J4014=0), "",D4014)</f>
        <v/>
      </c>
      <c r="O4014" s="122" t="str">
        <f t="shared" si="2604"/>
        <v/>
      </c>
      <c r="P4014" s="122" t="str">
        <f>IF(AND($E4014&lt;&gt;0,$J4014=1),"замінне значення",O4014)</f>
        <v/>
      </c>
      <c r="Q4014" s="122" t="str">
        <f>IF(OR(G4014&lt;&gt;0, J4014=0), "",F4014)</f>
        <v/>
      </c>
      <c r="R4014" s="122" t="str">
        <f t="shared" si="2605"/>
        <v/>
      </c>
      <c r="S4014" s="122" t="str">
        <f>IF(AND(G4014&lt;&gt;0,J4014=1),"замінне значення",R4014)</f>
        <v/>
      </c>
      <c r="T4014" s="122" t="str">
        <f t="shared" si="2606"/>
        <v/>
      </c>
    </row>
    <row r="4015" spans="1:20" outlineLevel="1">
      <c r="A4015" s="161"/>
      <c r="B4015" s="208">
        <v>44721</v>
      </c>
      <c r="C4015" s="96">
        <v>65.625</v>
      </c>
      <c r="D4015" s="122"/>
      <c r="E4015" s="122" t="str">
        <f t="shared" si="2600"/>
        <v/>
      </c>
      <c r="F4015" s="122"/>
      <c r="G4015" s="122" t="str">
        <f t="shared" si="2601"/>
        <v/>
      </c>
      <c r="H4015" s="122"/>
      <c r="I4015" s="122" t="str">
        <f t="shared" si="2602"/>
        <v/>
      </c>
      <c r="J4015" s="122"/>
      <c r="K4015" s="122" t="str">
        <f t="shared" si="2603"/>
        <v/>
      </c>
      <c r="L4015" s="123" t="str">
        <f>IF(H4015="","чи робить СНВВ?",IF(J4015="","чи роблять агрегати?",IF($J4015=0,"агрегати не працюють",IF(AND($H4015=0,$J4015=1),"СНВВ не працює","OK"))))</f>
        <v>чи робить СНВВ?</v>
      </c>
      <c r="M4015" s="100"/>
      <c r="N4015" s="122" t="str">
        <f>IF(OR(E4015&lt;&gt;0, J4015=0), "",D4015)</f>
        <v/>
      </c>
      <c r="O4015" s="122" t="str">
        <f t="shared" si="2604"/>
        <v/>
      </c>
      <c r="P4015" s="122" t="str">
        <f>IF(AND($E4015&lt;&gt;0,$J4015=1),"замінне значення",O4015)</f>
        <v/>
      </c>
      <c r="Q4015" s="122" t="str">
        <f>IF(OR(G4015&lt;&gt;0, J4015=0), "",F4015)</f>
        <v/>
      </c>
      <c r="R4015" s="122" t="str">
        <f t="shared" si="2605"/>
        <v/>
      </c>
      <c r="S4015" s="122" t="str">
        <f>IF(AND(G4015&lt;&gt;0,J4015=1),"замінне значення",R4015)</f>
        <v/>
      </c>
      <c r="T4015" s="122" t="str">
        <f t="shared" si="2606"/>
        <v/>
      </c>
    </row>
    <row r="4016" spans="1:20" outlineLevel="1">
      <c r="A4016" s="161"/>
      <c r="B4016" s="208">
        <v>44721</v>
      </c>
      <c r="C4016" s="96">
        <v>65.6666666666667</v>
      </c>
      <c r="D4016" s="122"/>
      <c r="E4016" s="122" t="str">
        <f t="shared" si="2600"/>
        <v/>
      </c>
      <c r="F4016" s="122"/>
      <c r="G4016" s="122" t="str">
        <f t="shared" si="2601"/>
        <v/>
      </c>
      <c r="H4016" s="122"/>
      <c r="I4016" s="122" t="str">
        <f t="shared" si="2602"/>
        <v/>
      </c>
      <c r="J4016" s="122"/>
      <c r="K4016" s="122" t="str">
        <f t="shared" si="2603"/>
        <v/>
      </c>
      <c r="L4016" s="123" t="str">
        <f>IF(H4016="","чи робить СНВВ?",IF(J4016="","чи роблять агрегати?",IF($J4016=0,"агрегати не працюють",IF(AND($H4016=0,$J4016=1),"СНВВ не працює","OK"))))</f>
        <v>чи робить СНВВ?</v>
      </c>
      <c r="M4016" s="100"/>
      <c r="N4016" s="122" t="str">
        <f>IF(OR(E4016&lt;&gt;0, J4016=0), "",D4016)</f>
        <v/>
      </c>
      <c r="O4016" s="122" t="str">
        <f t="shared" si="2604"/>
        <v/>
      </c>
      <c r="P4016" s="122" t="str">
        <f>IF(AND($E4016&lt;&gt;0,$J4016=1),"замінне значення",O4016)</f>
        <v/>
      </c>
      <c r="Q4016" s="122" t="str">
        <f>IF(OR(G4016&lt;&gt;0, J4016=0), "",F4016)</f>
        <v/>
      </c>
      <c r="R4016" s="122" t="str">
        <f t="shared" si="2605"/>
        <v/>
      </c>
      <c r="S4016" s="122" t="str">
        <f>IF(AND(G4016&lt;&gt;0,J4016=1),"замінне значення",R4016)</f>
        <v/>
      </c>
      <c r="T4016" s="122" t="str">
        <f t="shared" si="2606"/>
        <v/>
      </c>
    </row>
    <row r="4017" spans="1:20" outlineLevel="1">
      <c r="A4017" s="161"/>
      <c r="B4017" s="208">
        <v>44721</v>
      </c>
      <c r="C4017" s="96">
        <v>65.7083333333333</v>
      </c>
      <c r="D4017" s="122"/>
      <c r="E4017" s="122" t="str">
        <f t="shared" si="2600"/>
        <v/>
      </c>
      <c r="F4017" s="122"/>
      <c r="G4017" s="122" t="str">
        <f t="shared" si="2601"/>
        <v/>
      </c>
      <c r="H4017" s="122"/>
      <c r="I4017" s="122" t="str">
        <f t="shared" si="2602"/>
        <v/>
      </c>
      <c r="J4017" s="122"/>
      <c r="K4017" s="122" t="str">
        <f t="shared" si="2603"/>
        <v/>
      </c>
      <c r="L4017" s="123" t="str">
        <f>IF(H4017="","чи робить СНВВ?",IF(J4017="","чи роблять агрегати?",IF($J4017=0,"агрегати не працюють",IF(AND($H4017=0,$J4017=1),"СНВВ не працює","OK"))))</f>
        <v>чи робить СНВВ?</v>
      </c>
      <c r="M4017" s="100"/>
      <c r="N4017" s="122" t="str">
        <f>IF(OR(E4017&lt;&gt;0, J4017=0), "",D4017)</f>
        <v/>
      </c>
      <c r="O4017" s="122" t="str">
        <f t="shared" si="2604"/>
        <v/>
      </c>
      <c r="P4017" s="122" t="str">
        <f>IF(AND($E4017&lt;&gt;0,$J4017=1),"замінне значення",O4017)</f>
        <v/>
      </c>
      <c r="Q4017" s="122" t="str">
        <f>IF(OR(G4017&lt;&gt;0, J4017=0), "",F4017)</f>
        <v/>
      </c>
      <c r="R4017" s="122" t="str">
        <f t="shared" si="2605"/>
        <v/>
      </c>
      <c r="S4017" s="122" t="str">
        <f>IF(AND(G4017&lt;&gt;0,J4017=1),"замінне значення",R4017)</f>
        <v/>
      </c>
      <c r="T4017" s="122" t="str">
        <f t="shared" si="2606"/>
        <v/>
      </c>
    </row>
    <row r="4018" spans="1:20" outlineLevel="1">
      <c r="A4018" s="161"/>
      <c r="B4018" s="208">
        <v>44721</v>
      </c>
      <c r="C4018" s="96">
        <v>65.75</v>
      </c>
      <c r="D4018" s="122"/>
      <c r="E4018" s="122" t="str">
        <f t="shared" si="2600"/>
        <v/>
      </c>
      <c r="F4018" s="122"/>
      <c r="G4018" s="122" t="str">
        <f t="shared" si="2601"/>
        <v/>
      </c>
      <c r="H4018" s="122"/>
      <c r="I4018" s="122" t="str">
        <f t="shared" si="2602"/>
        <v/>
      </c>
      <c r="J4018" s="122"/>
      <c r="K4018" s="122" t="str">
        <f t="shared" si="2603"/>
        <v/>
      </c>
      <c r="L4018" s="123" t="str">
        <f>IF(H4018="","чи робить СНВВ?",IF(J4018="","чи роблять агрегати?",IF($J4018=0,"агрегати не працюють",IF(AND($H4018=0,$J4018=1),"СНВВ не працює","OK"))))</f>
        <v>чи робить СНВВ?</v>
      </c>
      <c r="M4018" s="100"/>
      <c r="N4018" s="122" t="str">
        <f>IF(OR(E4018&lt;&gt;0, J4018=0), "",D4018)</f>
        <v/>
      </c>
      <c r="O4018" s="122" t="str">
        <f t="shared" si="2604"/>
        <v/>
      </c>
      <c r="P4018" s="122" t="str">
        <f>IF(AND($E4018&lt;&gt;0,$J4018=1),"замінне значення",O4018)</f>
        <v/>
      </c>
      <c r="Q4018" s="122" t="str">
        <f>IF(OR(G4018&lt;&gt;0, J4018=0), "",F4018)</f>
        <v/>
      </c>
      <c r="R4018" s="122" t="str">
        <f t="shared" si="2605"/>
        <v/>
      </c>
      <c r="S4018" s="122" t="str">
        <f>IF(AND(G4018&lt;&gt;0,J4018=1),"замінне значення",R4018)</f>
        <v/>
      </c>
      <c r="T4018" s="122" t="str">
        <f t="shared" si="2606"/>
        <v/>
      </c>
    </row>
    <row r="4019" spans="1:20" outlineLevel="1">
      <c r="A4019" s="161"/>
      <c r="B4019" s="208">
        <v>44721</v>
      </c>
      <c r="C4019" s="96">
        <v>65.7916666666667</v>
      </c>
      <c r="D4019" s="122"/>
      <c r="E4019" s="122" t="str">
        <f t="shared" si="2600"/>
        <v/>
      </c>
      <c r="F4019" s="122"/>
      <c r="G4019" s="122" t="str">
        <f t="shared" si="2601"/>
        <v/>
      </c>
      <c r="H4019" s="122"/>
      <c r="I4019" s="122" t="str">
        <f t="shared" si="2602"/>
        <v/>
      </c>
      <c r="J4019" s="122"/>
      <c r="K4019" s="122" t="str">
        <f t="shared" si="2603"/>
        <v/>
      </c>
      <c r="L4019" s="123" t="str">
        <f>IF(H4019="","чи робить СНВВ?",IF(J4019="","чи роблять агрегати?",IF($J4019=0,"агрегати не працюють",IF(AND($H4019=0,$J4019=1),"СНВВ не працює","OK"))))</f>
        <v>чи робить СНВВ?</v>
      </c>
      <c r="M4019" s="100"/>
      <c r="N4019" s="122" t="str">
        <f>IF(OR(E4019&lt;&gt;0, J4019=0), "",D4019)</f>
        <v/>
      </c>
      <c r="O4019" s="122" t="str">
        <f t="shared" si="2604"/>
        <v/>
      </c>
      <c r="P4019" s="122" t="str">
        <f>IF(AND($E4019&lt;&gt;0,$J4019=1),"замінне значення",O4019)</f>
        <v/>
      </c>
      <c r="Q4019" s="122" t="str">
        <f>IF(OR(G4019&lt;&gt;0, J4019=0), "",F4019)</f>
        <v/>
      </c>
      <c r="R4019" s="122" t="str">
        <f t="shared" si="2605"/>
        <v/>
      </c>
      <c r="S4019" s="122" t="str">
        <f>IF(AND(G4019&lt;&gt;0,J4019=1),"замінне значення",R4019)</f>
        <v/>
      </c>
      <c r="T4019" s="122" t="str">
        <f t="shared" si="2606"/>
        <v/>
      </c>
    </row>
    <row r="4020" spans="1:20" outlineLevel="1">
      <c r="A4020" s="161"/>
      <c r="B4020" s="208">
        <v>44721</v>
      </c>
      <c r="C4020" s="96">
        <v>65.8333333333333</v>
      </c>
      <c r="D4020" s="122"/>
      <c r="E4020" s="122" t="str">
        <f t="shared" si="2600"/>
        <v/>
      </c>
      <c r="F4020" s="122"/>
      <c r="G4020" s="122" t="str">
        <f t="shared" si="2601"/>
        <v/>
      </c>
      <c r="H4020" s="122"/>
      <c r="I4020" s="122" t="str">
        <f t="shared" si="2602"/>
        <v/>
      </c>
      <c r="J4020" s="122"/>
      <c r="K4020" s="122" t="str">
        <f t="shared" si="2603"/>
        <v/>
      </c>
      <c r="L4020" s="123" t="str">
        <f>IF(H4020="","чи робить СНВВ?",IF(J4020="","чи роблять агрегати?",IF($J4020=0,"агрегати не працюють",IF(AND($H4020=0,$J4020=1),"СНВВ не працює","OK"))))</f>
        <v>чи робить СНВВ?</v>
      </c>
      <c r="M4020" s="100"/>
      <c r="N4020" s="122" t="str">
        <f>IF(OR(E4020&lt;&gt;0, J4020=0), "",D4020)</f>
        <v/>
      </c>
      <c r="O4020" s="122" t="str">
        <f t="shared" si="2604"/>
        <v/>
      </c>
      <c r="P4020" s="122" t="str">
        <f>IF(AND($E4020&lt;&gt;0,$J4020=1),"замінне значення",O4020)</f>
        <v/>
      </c>
      <c r="Q4020" s="122" t="str">
        <f>IF(OR(G4020&lt;&gt;0, J4020=0), "",F4020)</f>
        <v/>
      </c>
      <c r="R4020" s="122" t="str">
        <f t="shared" si="2605"/>
        <v/>
      </c>
      <c r="S4020" s="122" t="str">
        <f>IF(AND(G4020&lt;&gt;0,J4020=1),"замінне значення",R4020)</f>
        <v/>
      </c>
      <c r="T4020" s="122" t="str">
        <f t="shared" si="2606"/>
        <v/>
      </c>
    </row>
    <row r="4021" spans="1:20" outlineLevel="1">
      <c r="A4021" s="161"/>
      <c r="B4021" s="208">
        <v>44721</v>
      </c>
      <c r="C4021" s="96">
        <v>65.875</v>
      </c>
      <c r="D4021" s="122"/>
      <c r="E4021" s="122" t="str">
        <f t="shared" si="2600"/>
        <v/>
      </c>
      <c r="F4021" s="122"/>
      <c r="G4021" s="122" t="str">
        <f t="shared" si="2601"/>
        <v/>
      </c>
      <c r="H4021" s="122"/>
      <c r="I4021" s="122" t="str">
        <f t="shared" si="2602"/>
        <v/>
      </c>
      <c r="J4021" s="122"/>
      <c r="K4021" s="122" t="str">
        <f t="shared" si="2603"/>
        <v/>
      </c>
      <c r="L4021" s="123" t="str">
        <f>IF(H4021="","чи робить СНВВ?",IF(J4021="","чи роблять агрегати?",IF($J4021=0,"агрегати не працюють",IF(AND($H4021=0,$J4021=1),"СНВВ не працює","OK"))))</f>
        <v>чи робить СНВВ?</v>
      </c>
      <c r="M4021" s="100"/>
      <c r="N4021" s="122" t="str">
        <f>IF(OR(E4021&lt;&gt;0, J4021=0), "",D4021)</f>
        <v/>
      </c>
      <c r="O4021" s="122" t="str">
        <f t="shared" si="2604"/>
        <v/>
      </c>
      <c r="P4021" s="122" t="str">
        <f>IF(AND($E4021&lt;&gt;0,$J4021=1),"замінне значення",O4021)</f>
        <v/>
      </c>
      <c r="Q4021" s="122" t="str">
        <f>IF(OR(G4021&lt;&gt;0, J4021=0), "",F4021)</f>
        <v/>
      </c>
      <c r="R4021" s="122" t="str">
        <f t="shared" si="2605"/>
        <v/>
      </c>
      <c r="S4021" s="122" t="str">
        <f>IF(AND(G4021&lt;&gt;0,J4021=1),"замінне значення",R4021)</f>
        <v/>
      </c>
      <c r="T4021" s="122" t="str">
        <f t="shared" si="2606"/>
        <v/>
      </c>
    </row>
    <row r="4022" spans="1:20" outlineLevel="1">
      <c r="A4022" s="161"/>
      <c r="B4022" s="208">
        <v>44721</v>
      </c>
      <c r="C4022" s="96">
        <v>65.9166666666667</v>
      </c>
      <c r="D4022" s="122"/>
      <c r="E4022" s="122" t="str">
        <f t="shared" si="2600"/>
        <v/>
      </c>
      <c r="F4022" s="122"/>
      <c r="G4022" s="122" t="str">
        <f t="shared" si="2601"/>
        <v/>
      </c>
      <c r="H4022" s="122"/>
      <c r="I4022" s="122" t="str">
        <f t="shared" si="2602"/>
        <v/>
      </c>
      <c r="J4022" s="122"/>
      <c r="K4022" s="122" t="str">
        <f t="shared" si="2603"/>
        <v/>
      </c>
      <c r="L4022" s="123" t="str">
        <f>IF(H4022="","чи робить СНВВ?",IF(J4022="","чи роблять агрегати?",IF($J4022=0,"агрегати не працюють",IF(AND($H4022=0,$J4022=1),"СНВВ не працює","OK"))))</f>
        <v>чи робить СНВВ?</v>
      </c>
      <c r="M4022" s="100"/>
      <c r="N4022" s="122" t="str">
        <f>IF(OR(E4022&lt;&gt;0, J4022=0), "",D4022)</f>
        <v/>
      </c>
      <c r="O4022" s="122" t="str">
        <f t="shared" si="2604"/>
        <v/>
      </c>
      <c r="P4022" s="122" t="str">
        <f>IF(AND($E4022&lt;&gt;0,$J4022=1),"замінне значення",O4022)</f>
        <v/>
      </c>
      <c r="Q4022" s="122" t="str">
        <f>IF(OR(G4022&lt;&gt;0, J4022=0), "",F4022)</f>
        <v/>
      </c>
      <c r="R4022" s="122" t="str">
        <f t="shared" si="2605"/>
        <v/>
      </c>
      <c r="S4022" s="122" t="str">
        <f>IF(AND(G4022&lt;&gt;0,J4022=1),"замінне значення",R4022)</f>
        <v/>
      </c>
      <c r="T4022" s="122" t="str">
        <f t="shared" si="2606"/>
        <v/>
      </c>
    </row>
    <row r="4023" spans="1:20" outlineLevel="1">
      <c r="A4023" s="161"/>
      <c r="B4023" s="208">
        <v>44721</v>
      </c>
      <c r="C4023" s="96">
        <v>65.9583333333333</v>
      </c>
      <c r="D4023" s="122"/>
      <c r="E4023" s="122" t="str">
        <f t="shared" si="2600"/>
        <v/>
      </c>
      <c r="F4023" s="122"/>
      <c r="G4023" s="122" t="str">
        <f t="shared" si="2601"/>
        <v/>
      </c>
      <c r="H4023" s="122"/>
      <c r="I4023" s="122" t="str">
        <f t="shared" si="2602"/>
        <v/>
      </c>
      <c r="J4023" s="122"/>
      <c r="K4023" s="122" t="str">
        <f t="shared" si="2603"/>
        <v/>
      </c>
      <c r="L4023" s="123" t="str">
        <f>IF(H4023="","чи робить СНВВ?",IF(J4023="","чи роблять агрегати?",IF($J4023=0,"агрегати не працюють",IF(AND($H4023=0,$J4023=1),"СНВВ не працює","OK"))))</f>
        <v>чи робить СНВВ?</v>
      </c>
      <c r="M4023" s="100"/>
      <c r="N4023" s="122" t="str">
        <f>IF(OR(E4023&lt;&gt;0, J4023=0), "",D4023)</f>
        <v/>
      </c>
      <c r="O4023" s="122" t="str">
        <f t="shared" si="2604"/>
        <v/>
      </c>
      <c r="P4023" s="122" t="str">
        <f>IF(AND($E4023&lt;&gt;0,$J4023=1),"замінне значення",O4023)</f>
        <v/>
      </c>
      <c r="Q4023" s="122" t="str">
        <f>IF(OR(G4023&lt;&gt;0, J4023=0), "",F4023)</f>
        <v/>
      </c>
      <c r="R4023" s="122" t="str">
        <f t="shared" si="2605"/>
        <v/>
      </c>
      <c r="S4023" s="122" t="str">
        <f>IF(AND(G4023&lt;&gt;0,J4023=1),"замінне значення",R4023)</f>
        <v/>
      </c>
      <c r="T4023" s="122" t="str">
        <f t="shared" si="2606"/>
        <v/>
      </c>
    </row>
    <row r="4024" spans="1:20">
      <c r="A4024" s="204"/>
      <c r="B4024" s="159" t="s">
        <v>246</v>
      </c>
      <c r="C4024" s="159"/>
      <c r="D4024" s="103">
        <f t="shared" ref="D4024" si="2607">SUM(D4000:D4023)</f>
        <v>0</v>
      </c>
      <c r="E4024" s="104">
        <f t="shared" ref="E4024" si="2608">COUNTIF(E4000:E4023,"&gt;0")</f>
        <v>0</v>
      </c>
      <c r="F4024" s="103">
        <f t="shared" ref="F4024" si="2609">SUM(F4000:F4023)</f>
        <v>0</v>
      </c>
      <c r="G4024" s="104">
        <f t="shared" ref="G4024" si="2610">COUNTIF(G4000:G4023,"&gt;0")</f>
        <v>0</v>
      </c>
      <c r="H4024" s="103">
        <f t="shared" ref="H4024" si="2611">SUM(H4000:H4023)</f>
        <v>0</v>
      </c>
      <c r="I4024" s="104">
        <f t="shared" ref="I4024" si="2612">COUNTIF(I4000:I4023,"&gt;0")</f>
        <v>0</v>
      </c>
      <c r="J4024" s="103">
        <f t="shared" ref="J4024" si="2613">SUM(J4000:J4023)</f>
        <v>0</v>
      </c>
      <c r="K4024" s="104">
        <f t="shared" ref="K4024" si="2614">COUNTIF(K4000:K4023,"&gt;0")</f>
        <v>0</v>
      </c>
      <c r="L4024" s="104">
        <f t="shared" ref="L4024" si="2615">COUNTIF(L4000:L4023,"СНВВ не працює")</f>
        <v>0</v>
      </c>
      <c r="M4024" s="100"/>
      <c r="N4024" s="103">
        <f t="shared" si="2581"/>
        <v>0</v>
      </c>
      <c r="O4024" s="103">
        <f t="shared" ref="O4024:T4024" si="2616">SUM(O4000:O4023)</f>
        <v>0</v>
      </c>
      <c r="P4024" s="103">
        <f t="shared" si="2616"/>
        <v>0</v>
      </c>
      <c r="Q4024" s="103">
        <f t="shared" si="2616"/>
        <v>0</v>
      </c>
      <c r="R4024" s="103">
        <f t="shared" si="2616"/>
        <v>0</v>
      </c>
      <c r="S4024" s="103">
        <f t="shared" si="2616"/>
        <v>0</v>
      </c>
      <c r="T4024" s="103">
        <f t="shared" si="2616"/>
        <v>0</v>
      </c>
    </row>
    <row r="4025" spans="1:20" outlineLevel="1">
      <c r="A4025" s="160">
        <v>44722</v>
      </c>
      <c r="B4025" s="208">
        <v>44722</v>
      </c>
      <c r="C4025" s="96">
        <v>66</v>
      </c>
      <c r="D4025" s="122"/>
      <c r="E4025" s="122" t="str">
        <f t="shared" ref="E4025:E4048" si="2617">IF(D4025="","",IF(D4025&lt;1,1,0))</f>
        <v/>
      </c>
      <c r="F4025" s="122"/>
      <c r="G4025" s="122" t="str">
        <f t="shared" ref="G4025:G4048" si="2618">IF(F4025="","",IF(F4025&lt;1,1,0))</f>
        <v/>
      </c>
      <c r="H4025" s="122"/>
      <c r="I4025" s="122" t="str">
        <f t="shared" ref="I4025:I4048" si="2619">IF(H4025="","",IF(H4025&lt;1,1,0))</f>
        <v/>
      </c>
      <c r="J4025" s="122"/>
      <c r="K4025" s="122" t="str">
        <f t="shared" ref="K4025:K4048" si="2620">IF(J4025="","",IF(J4025&lt;1,1,0))</f>
        <v/>
      </c>
      <c r="L4025" s="123" t="str">
        <f>IF(H4025="","чи робить СНВВ?",IF(J4025="","чи роблять агрегати?",IF($J4025=0,"агрегати не працюють",IF(AND($H4025=0,$J4025=1),"СНВВ не працює","OK"))))</f>
        <v>чи робить СНВВ?</v>
      </c>
      <c r="M4025" s="100"/>
      <c r="N4025" s="122" t="str">
        <f>IF(OR(E4025&lt;&gt;0, J4025=0), "",D4025)</f>
        <v/>
      </c>
      <c r="O4025" s="122" t="str">
        <f t="shared" ref="O4025:O4048" si="2621">IF(Q4025="", "",(N4025*$O$3+$O$4))</f>
        <v/>
      </c>
      <c r="P4025" s="122" t="str">
        <f>IF(AND($E4025&lt;&gt;0,$J4025=1),"замінне значення",O4025)</f>
        <v/>
      </c>
      <c r="Q4025" s="122" t="str">
        <f>IF(OR(G4025&lt;&gt;0, J4025=0), "",F4025)</f>
        <v/>
      </c>
      <c r="R4025" s="122" t="str">
        <f t="shared" ref="R4025:R4088" si="2622">IF(Q4025="", "",(Q4025*$Q$3+$Q$4))</f>
        <v/>
      </c>
      <c r="S4025" s="122" t="str">
        <f>IF(AND(G4025&lt;&gt;0,J4025=1),"замінне значення",R4025)</f>
        <v/>
      </c>
      <c r="T4025" s="122" t="str">
        <f t="shared" ref="T4025:T4088" si="2623">IFERROR(P4025*S4025,"")</f>
        <v/>
      </c>
    </row>
    <row r="4026" spans="1:20" outlineLevel="1">
      <c r="A4026" s="161"/>
      <c r="B4026" s="208">
        <v>44722</v>
      </c>
      <c r="C4026" s="96">
        <v>66.0416666666667</v>
      </c>
      <c r="D4026" s="122"/>
      <c r="E4026" s="122" t="str">
        <f t="shared" si="2617"/>
        <v/>
      </c>
      <c r="F4026" s="122"/>
      <c r="G4026" s="122" t="str">
        <f t="shared" si="2618"/>
        <v/>
      </c>
      <c r="H4026" s="122"/>
      <c r="I4026" s="122" t="str">
        <f t="shared" si="2619"/>
        <v/>
      </c>
      <c r="J4026" s="122"/>
      <c r="K4026" s="122" t="str">
        <f t="shared" si="2620"/>
        <v/>
      </c>
      <c r="L4026" s="123" t="str">
        <f>IF(H4026="","чи робить СНВВ?",IF(J4026="","чи роблять агрегати?",IF($J4026=0,"агрегати не працюють",IF(AND($H4026=0,$J4026=1),"СНВВ не працює","OK"))))</f>
        <v>чи робить СНВВ?</v>
      </c>
      <c r="M4026" s="100"/>
      <c r="N4026" s="122" t="str">
        <f>IF(OR(E4026&lt;&gt;0, J4026=0), "",D4026)</f>
        <v/>
      </c>
      <c r="O4026" s="122" t="str">
        <f t="shared" si="2621"/>
        <v/>
      </c>
      <c r="P4026" s="122" t="str">
        <f>IF(AND($E4026&lt;&gt;0,$J4026=1),"замінне значення",O4026)</f>
        <v/>
      </c>
      <c r="Q4026" s="122" t="str">
        <f>IF(OR(G4026&lt;&gt;0, J4026=0), "",F4026)</f>
        <v/>
      </c>
      <c r="R4026" s="122" t="str">
        <f t="shared" si="2622"/>
        <v/>
      </c>
      <c r="S4026" s="122" t="str">
        <f>IF(AND(G4026&lt;&gt;0,J4026=1),"замінне значення",R4026)</f>
        <v/>
      </c>
      <c r="T4026" s="122" t="str">
        <f t="shared" si="2623"/>
        <v/>
      </c>
    </row>
    <row r="4027" spans="1:20" outlineLevel="1">
      <c r="A4027" s="161"/>
      <c r="B4027" s="208">
        <v>44722</v>
      </c>
      <c r="C4027" s="96">
        <v>66.0833333333333</v>
      </c>
      <c r="D4027" s="122"/>
      <c r="E4027" s="122" t="str">
        <f t="shared" si="2617"/>
        <v/>
      </c>
      <c r="F4027" s="122"/>
      <c r="G4027" s="122" t="str">
        <f t="shared" si="2618"/>
        <v/>
      </c>
      <c r="H4027" s="122"/>
      <c r="I4027" s="122" t="str">
        <f t="shared" si="2619"/>
        <v/>
      </c>
      <c r="J4027" s="122"/>
      <c r="K4027" s="122" t="str">
        <f t="shared" si="2620"/>
        <v/>
      </c>
      <c r="L4027" s="123" t="str">
        <f>IF(H4027="","чи робить СНВВ?",IF(J4027="","чи роблять агрегати?",IF($J4027=0,"агрегати не працюють",IF(AND($H4027=0,$J4027=1),"СНВВ не працює","OK"))))</f>
        <v>чи робить СНВВ?</v>
      </c>
      <c r="M4027" s="100"/>
      <c r="N4027" s="122" t="str">
        <f>IF(OR(E4027&lt;&gt;0, J4027=0), "",D4027)</f>
        <v/>
      </c>
      <c r="O4027" s="122" t="str">
        <f t="shared" si="2621"/>
        <v/>
      </c>
      <c r="P4027" s="122" t="str">
        <f>IF(AND($E4027&lt;&gt;0,$J4027=1),"замінне значення",O4027)</f>
        <v/>
      </c>
      <c r="Q4027" s="122" t="str">
        <f>IF(OR(G4027&lt;&gt;0, J4027=0), "",F4027)</f>
        <v/>
      </c>
      <c r="R4027" s="122" t="str">
        <f t="shared" si="2622"/>
        <v/>
      </c>
      <c r="S4027" s="122" t="str">
        <f>IF(AND(G4027&lt;&gt;0,J4027=1),"замінне значення",R4027)</f>
        <v/>
      </c>
      <c r="T4027" s="122" t="str">
        <f t="shared" si="2623"/>
        <v/>
      </c>
    </row>
    <row r="4028" spans="1:20" outlineLevel="1">
      <c r="A4028" s="161"/>
      <c r="B4028" s="208">
        <v>44722</v>
      </c>
      <c r="C4028" s="96">
        <v>66.125</v>
      </c>
      <c r="D4028" s="122"/>
      <c r="E4028" s="122" t="str">
        <f t="shared" si="2617"/>
        <v/>
      </c>
      <c r="F4028" s="122"/>
      <c r="G4028" s="122" t="str">
        <f t="shared" si="2618"/>
        <v/>
      </c>
      <c r="H4028" s="122"/>
      <c r="I4028" s="122" t="str">
        <f t="shared" si="2619"/>
        <v/>
      </c>
      <c r="J4028" s="122"/>
      <c r="K4028" s="122" t="str">
        <f t="shared" si="2620"/>
        <v/>
      </c>
      <c r="L4028" s="123" t="str">
        <f>IF(H4028="","чи робить СНВВ?",IF(J4028="","чи роблять агрегати?",IF($J4028=0,"агрегати не працюють",IF(AND($H4028=0,$J4028=1),"СНВВ не працює","OK"))))</f>
        <v>чи робить СНВВ?</v>
      </c>
      <c r="M4028" s="100"/>
      <c r="N4028" s="122" t="str">
        <f>IF(OR(E4028&lt;&gt;0, J4028=0), "",D4028)</f>
        <v/>
      </c>
      <c r="O4028" s="122" t="str">
        <f t="shared" si="2621"/>
        <v/>
      </c>
      <c r="P4028" s="122" t="str">
        <f>IF(AND($E4028&lt;&gt;0,$J4028=1),"замінне значення",O4028)</f>
        <v/>
      </c>
      <c r="Q4028" s="122" t="str">
        <f>IF(OR(G4028&lt;&gt;0, J4028=0), "",F4028)</f>
        <v/>
      </c>
      <c r="R4028" s="122" t="str">
        <f t="shared" si="2622"/>
        <v/>
      </c>
      <c r="S4028" s="122" t="str">
        <f>IF(AND(G4028&lt;&gt;0,J4028=1),"замінне значення",R4028)</f>
        <v/>
      </c>
      <c r="T4028" s="122" t="str">
        <f t="shared" si="2623"/>
        <v/>
      </c>
    </row>
    <row r="4029" spans="1:20" outlineLevel="1">
      <c r="A4029" s="161"/>
      <c r="B4029" s="208">
        <v>44722</v>
      </c>
      <c r="C4029" s="96">
        <v>66.1666666666667</v>
      </c>
      <c r="D4029" s="122"/>
      <c r="E4029" s="122" t="str">
        <f t="shared" si="2617"/>
        <v/>
      </c>
      <c r="F4029" s="122"/>
      <c r="G4029" s="122" t="str">
        <f t="shared" si="2618"/>
        <v/>
      </c>
      <c r="H4029" s="122"/>
      <c r="I4029" s="122" t="str">
        <f t="shared" si="2619"/>
        <v/>
      </c>
      <c r="J4029" s="122"/>
      <c r="K4029" s="122" t="str">
        <f t="shared" si="2620"/>
        <v/>
      </c>
      <c r="L4029" s="123" t="str">
        <f>IF(H4029="","чи робить СНВВ?",IF(J4029="","чи роблять агрегати?",IF($J4029=0,"агрегати не працюють",IF(AND($H4029=0,$J4029=1),"СНВВ не працює","OK"))))</f>
        <v>чи робить СНВВ?</v>
      </c>
      <c r="M4029" s="100"/>
      <c r="N4029" s="122" t="str">
        <f>IF(OR(E4029&lt;&gt;0, J4029=0), "",D4029)</f>
        <v/>
      </c>
      <c r="O4029" s="122" t="str">
        <f t="shared" si="2621"/>
        <v/>
      </c>
      <c r="P4029" s="122" t="str">
        <f>IF(AND($E4029&lt;&gt;0,$J4029=1),"замінне значення",O4029)</f>
        <v/>
      </c>
      <c r="Q4029" s="122" t="str">
        <f>IF(OR(G4029&lt;&gt;0, J4029=0), "",F4029)</f>
        <v/>
      </c>
      <c r="R4029" s="122" t="str">
        <f t="shared" si="2622"/>
        <v/>
      </c>
      <c r="S4029" s="122" t="str">
        <f>IF(AND(G4029&lt;&gt;0,J4029=1),"замінне значення",R4029)</f>
        <v/>
      </c>
      <c r="T4029" s="122" t="str">
        <f t="shared" si="2623"/>
        <v/>
      </c>
    </row>
    <row r="4030" spans="1:20" outlineLevel="1">
      <c r="A4030" s="161"/>
      <c r="B4030" s="208">
        <v>44722</v>
      </c>
      <c r="C4030" s="96">
        <v>66.2083333333333</v>
      </c>
      <c r="D4030" s="122"/>
      <c r="E4030" s="122" t="str">
        <f t="shared" si="2617"/>
        <v/>
      </c>
      <c r="F4030" s="122"/>
      <c r="G4030" s="122" t="str">
        <f t="shared" si="2618"/>
        <v/>
      </c>
      <c r="H4030" s="122"/>
      <c r="I4030" s="122" t="str">
        <f t="shared" si="2619"/>
        <v/>
      </c>
      <c r="J4030" s="122"/>
      <c r="K4030" s="122" t="str">
        <f t="shared" si="2620"/>
        <v/>
      </c>
      <c r="L4030" s="123" t="str">
        <f>IF(H4030="","чи робить СНВВ?",IF(J4030="","чи роблять агрегати?",IF($J4030=0,"агрегати не працюють",IF(AND($H4030=0,$J4030=1),"СНВВ не працює","OK"))))</f>
        <v>чи робить СНВВ?</v>
      </c>
      <c r="M4030" s="100"/>
      <c r="N4030" s="122" t="str">
        <f>IF(OR(E4030&lt;&gt;0, J4030=0), "",D4030)</f>
        <v/>
      </c>
      <c r="O4030" s="122" t="str">
        <f t="shared" si="2621"/>
        <v/>
      </c>
      <c r="P4030" s="122" t="str">
        <f>IF(AND($E4030&lt;&gt;0,$J4030=1),"замінне значення",O4030)</f>
        <v/>
      </c>
      <c r="Q4030" s="122" t="str">
        <f>IF(OR(G4030&lt;&gt;0, J4030=0), "",F4030)</f>
        <v/>
      </c>
      <c r="R4030" s="122" t="str">
        <f t="shared" si="2622"/>
        <v/>
      </c>
      <c r="S4030" s="122" t="str">
        <f>IF(AND(G4030&lt;&gt;0,J4030=1),"замінне значення",R4030)</f>
        <v/>
      </c>
      <c r="T4030" s="122" t="str">
        <f t="shared" si="2623"/>
        <v/>
      </c>
    </row>
    <row r="4031" spans="1:20" outlineLevel="1">
      <c r="A4031" s="161"/>
      <c r="B4031" s="208">
        <v>44722</v>
      </c>
      <c r="C4031" s="96">
        <v>66.25</v>
      </c>
      <c r="D4031" s="122"/>
      <c r="E4031" s="122" t="str">
        <f t="shared" si="2617"/>
        <v/>
      </c>
      <c r="F4031" s="122"/>
      <c r="G4031" s="122" t="str">
        <f t="shared" si="2618"/>
        <v/>
      </c>
      <c r="H4031" s="122"/>
      <c r="I4031" s="122" t="str">
        <f t="shared" si="2619"/>
        <v/>
      </c>
      <c r="J4031" s="122"/>
      <c r="K4031" s="122" t="str">
        <f t="shared" si="2620"/>
        <v/>
      </c>
      <c r="L4031" s="123" t="str">
        <f>IF(H4031="","чи робить СНВВ?",IF(J4031="","чи роблять агрегати?",IF($J4031=0,"агрегати не працюють",IF(AND($H4031=0,$J4031=1),"СНВВ не працює","OK"))))</f>
        <v>чи робить СНВВ?</v>
      </c>
      <c r="M4031" s="100"/>
      <c r="N4031" s="122" t="str">
        <f>IF(OR(E4031&lt;&gt;0, J4031=0), "",D4031)</f>
        <v/>
      </c>
      <c r="O4031" s="122" t="str">
        <f t="shared" si="2621"/>
        <v/>
      </c>
      <c r="P4031" s="122" t="str">
        <f>IF(AND($E4031&lt;&gt;0,$J4031=1),"замінне значення",O4031)</f>
        <v/>
      </c>
      <c r="Q4031" s="122" t="str">
        <f>IF(OR(G4031&lt;&gt;0, J4031=0), "",F4031)</f>
        <v/>
      </c>
      <c r="R4031" s="122" t="str">
        <f t="shared" si="2622"/>
        <v/>
      </c>
      <c r="S4031" s="122" t="str">
        <f>IF(AND(G4031&lt;&gt;0,J4031=1),"замінне значення",R4031)</f>
        <v/>
      </c>
      <c r="T4031" s="122" t="str">
        <f t="shared" si="2623"/>
        <v/>
      </c>
    </row>
    <row r="4032" spans="1:20" outlineLevel="1">
      <c r="A4032" s="161"/>
      <c r="B4032" s="208">
        <v>44722</v>
      </c>
      <c r="C4032" s="96">
        <v>66.2916666666667</v>
      </c>
      <c r="D4032" s="122"/>
      <c r="E4032" s="122" t="str">
        <f t="shared" si="2617"/>
        <v/>
      </c>
      <c r="F4032" s="122"/>
      <c r="G4032" s="122" t="str">
        <f t="shared" si="2618"/>
        <v/>
      </c>
      <c r="H4032" s="122"/>
      <c r="I4032" s="122" t="str">
        <f t="shared" si="2619"/>
        <v/>
      </c>
      <c r="J4032" s="122"/>
      <c r="K4032" s="122" t="str">
        <f t="shared" si="2620"/>
        <v/>
      </c>
      <c r="L4032" s="123" t="str">
        <f>IF(H4032="","чи робить СНВВ?",IF(J4032="","чи роблять агрегати?",IF($J4032=0,"агрегати не працюють",IF(AND($H4032=0,$J4032=1),"СНВВ не працює","OK"))))</f>
        <v>чи робить СНВВ?</v>
      </c>
      <c r="M4032" s="100"/>
      <c r="N4032" s="122" t="str">
        <f>IF(OR(E4032&lt;&gt;0, J4032=0), "",D4032)</f>
        <v/>
      </c>
      <c r="O4032" s="122" t="str">
        <f t="shared" si="2621"/>
        <v/>
      </c>
      <c r="P4032" s="122" t="str">
        <f>IF(AND($E4032&lt;&gt;0,$J4032=1),"замінне значення",O4032)</f>
        <v/>
      </c>
      <c r="Q4032" s="122" t="str">
        <f>IF(OR(G4032&lt;&gt;0, J4032=0), "",F4032)</f>
        <v/>
      </c>
      <c r="R4032" s="122" t="str">
        <f t="shared" si="2622"/>
        <v/>
      </c>
      <c r="S4032" s="122" t="str">
        <f>IF(AND(G4032&lt;&gt;0,J4032=1),"замінне значення",R4032)</f>
        <v/>
      </c>
      <c r="T4032" s="122" t="str">
        <f t="shared" si="2623"/>
        <v/>
      </c>
    </row>
    <row r="4033" spans="1:20" outlineLevel="1">
      <c r="A4033" s="161"/>
      <c r="B4033" s="208">
        <v>44722</v>
      </c>
      <c r="C4033" s="96">
        <v>66.3333333333333</v>
      </c>
      <c r="D4033" s="122"/>
      <c r="E4033" s="122" t="str">
        <f t="shared" si="2617"/>
        <v/>
      </c>
      <c r="F4033" s="122"/>
      <c r="G4033" s="122" t="str">
        <f t="shared" si="2618"/>
        <v/>
      </c>
      <c r="H4033" s="122"/>
      <c r="I4033" s="122" t="str">
        <f t="shared" si="2619"/>
        <v/>
      </c>
      <c r="J4033" s="122"/>
      <c r="K4033" s="122" t="str">
        <f t="shared" si="2620"/>
        <v/>
      </c>
      <c r="L4033" s="123" t="str">
        <f>IF(H4033="","чи робить СНВВ?",IF(J4033="","чи роблять агрегати?",IF($J4033=0,"агрегати не працюють",IF(AND($H4033=0,$J4033=1),"СНВВ не працює","OK"))))</f>
        <v>чи робить СНВВ?</v>
      </c>
      <c r="M4033" s="100"/>
      <c r="N4033" s="122" t="str">
        <f>IF(OR(E4033&lt;&gt;0, J4033=0), "",D4033)</f>
        <v/>
      </c>
      <c r="O4033" s="122" t="str">
        <f t="shared" si="2621"/>
        <v/>
      </c>
      <c r="P4033" s="122" t="str">
        <f>IF(AND($E4033&lt;&gt;0,$J4033=1),"замінне значення",O4033)</f>
        <v/>
      </c>
      <c r="Q4033" s="122" t="str">
        <f>IF(OR(G4033&lt;&gt;0, J4033=0), "",F4033)</f>
        <v/>
      </c>
      <c r="R4033" s="122" t="str">
        <f t="shared" si="2622"/>
        <v/>
      </c>
      <c r="S4033" s="122" t="str">
        <f>IF(AND(G4033&lt;&gt;0,J4033=1),"замінне значення",R4033)</f>
        <v/>
      </c>
      <c r="T4033" s="122" t="str">
        <f t="shared" si="2623"/>
        <v/>
      </c>
    </row>
    <row r="4034" spans="1:20" outlineLevel="1">
      <c r="A4034" s="161"/>
      <c r="B4034" s="208">
        <v>44722</v>
      </c>
      <c r="C4034" s="96">
        <v>66.375</v>
      </c>
      <c r="D4034" s="122"/>
      <c r="E4034" s="122" t="str">
        <f t="shared" si="2617"/>
        <v/>
      </c>
      <c r="F4034" s="122"/>
      <c r="G4034" s="122" t="str">
        <f t="shared" si="2618"/>
        <v/>
      </c>
      <c r="H4034" s="122"/>
      <c r="I4034" s="122" t="str">
        <f t="shared" si="2619"/>
        <v/>
      </c>
      <c r="J4034" s="122"/>
      <c r="K4034" s="122" t="str">
        <f t="shared" si="2620"/>
        <v/>
      </c>
      <c r="L4034" s="123" t="str">
        <f>IF(H4034="","чи робить СНВВ?",IF(J4034="","чи роблять агрегати?",IF($J4034=0,"агрегати не працюють",IF(AND($H4034=0,$J4034=1),"СНВВ не працює","OK"))))</f>
        <v>чи робить СНВВ?</v>
      </c>
      <c r="M4034" s="100"/>
      <c r="N4034" s="122" t="str">
        <f>IF(OR(E4034&lt;&gt;0, J4034=0), "",D4034)</f>
        <v/>
      </c>
      <c r="O4034" s="122" t="str">
        <f t="shared" si="2621"/>
        <v/>
      </c>
      <c r="P4034" s="122" t="str">
        <f>IF(AND($E4034&lt;&gt;0,$J4034=1),"замінне значення",O4034)</f>
        <v/>
      </c>
      <c r="Q4034" s="122" t="str">
        <f>IF(OR(G4034&lt;&gt;0, J4034=0), "",F4034)</f>
        <v/>
      </c>
      <c r="R4034" s="122" t="str">
        <f t="shared" si="2622"/>
        <v/>
      </c>
      <c r="S4034" s="122" t="str">
        <f>IF(AND(G4034&lt;&gt;0,J4034=1),"замінне значення",R4034)</f>
        <v/>
      </c>
      <c r="T4034" s="122" t="str">
        <f t="shared" si="2623"/>
        <v/>
      </c>
    </row>
    <row r="4035" spans="1:20" outlineLevel="1">
      <c r="A4035" s="161"/>
      <c r="B4035" s="208">
        <v>44722</v>
      </c>
      <c r="C4035" s="96">
        <v>66.4166666666667</v>
      </c>
      <c r="D4035" s="122"/>
      <c r="E4035" s="122" t="str">
        <f t="shared" si="2617"/>
        <v/>
      </c>
      <c r="F4035" s="122"/>
      <c r="G4035" s="122" t="str">
        <f t="shared" si="2618"/>
        <v/>
      </c>
      <c r="H4035" s="122"/>
      <c r="I4035" s="122" t="str">
        <f t="shared" si="2619"/>
        <v/>
      </c>
      <c r="J4035" s="122"/>
      <c r="K4035" s="122" t="str">
        <f t="shared" si="2620"/>
        <v/>
      </c>
      <c r="L4035" s="123" t="str">
        <f>IF(H4035="","чи робить СНВВ?",IF(J4035="","чи роблять агрегати?",IF($J4035=0,"агрегати не працюють",IF(AND($H4035=0,$J4035=1),"СНВВ не працює","OK"))))</f>
        <v>чи робить СНВВ?</v>
      </c>
      <c r="M4035" s="100"/>
      <c r="N4035" s="122" t="str">
        <f>IF(OR(E4035&lt;&gt;0, J4035=0), "",D4035)</f>
        <v/>
      </c>
      <c r="O4035" s="122" t="str">
        <f t="shared" si="2621"/>
        <v/>
      </c>
      <c r="P4035" s="122" t="str">
        <f>IF(AND($E4035&lt;&gt;0,$J4035=1),"замінне значення",O4035)</f>
        <v/>
      </c>
      <c r="Q4035" s="122" t="str">
        <f>IF(OR(G4035&lt;&gt;0, J4035=0), "",F4035)</f>
        <v/>
      </c>
      <c r="R4035" s="122" t="str">
        <f t="shared" si="2622"/>
        <v/>
      </c>
      <c r="S4035" s="122" t="str">
        <f>IF(AND(G4035&lt;&gt;0,J4035=1),"замінне значення",R4035)</f>
        <v/>
      </c>
      <c r="T4035" s="122" t="str">
        <f t="shared" si="2623"/>
        <v/>
      </c>
    </row>
    <row r="4036" spans="1:20" outlineLevel="1">
      <c r="A4036" s="161"/>
      <c r="B4036" s="208">
        <v>44722</v>
      </c>
      <c r="C4036" s="96">
        <v>66.4583333333333</v>
      </c>
      <c r="D4036" s="122"/>
      <c r="E4036" s="122" t="str">
        <f t="shared" si="2617"/>
        <v/>
      </c>
      <c r="F4036" s="122"/>
      <c r="G4036" s="122" t="str">
        <f t="shared" si="2618"/>
        <v/>
      </c>
      <c r="H4036" s="122"/>
      <c r="I4036" s="122" t="str">
        <f t="shared" si="2619"/>
        <v/>
      </c>
      <c r="J4036" s="122"/>
      <c r="K4036" s="122" t="str">
        <f t="shared" si="2620"/>
        <v/>
      </c>
      <c r="L4036" s="123" t="str">
        <f>IF(H4036="","чи робить СНВВ?",IF(J4036="","чи роблять агрегати?",IF($J4036=0,"агрегати не працюють",IF(AND($H4036=0,$J4036=1),"СНВВ не працює","OK"))))</f>
        <v>чи робить СНВВ?</v>
      </c>
      <c r="M4036" s="100"/>
      <c r="N4036" s="122" t="str">
        <f>IF(OR(E4036&lt;&gt;0, J4036=0), "",D4036)</f>
        <v/>
      </c>
      <c r="O4036" s="122" t="str">
        <f t="shared" si="2621"/>
        <v/>
      </c>
      <c r="P4036" s="122" t="str">
        <f>IF(AND($E4036&lt;&gt;0,$J4036=1),"замінне значення",O4036)</f>
        <v/>
      </c>
      <c r="Q4036" s="122" t="str">
        <f>IF(OR(G4036&lt;&gt;0, J4036=0), "",F4036)</f>
        <v/>
      </c>
      <c r="R4036" s="122" t="str">
        <f t="shared" si="2622"/>
        <v/>
      </c>
      <c r="S4036" s="122" t="str">
        <f>IF(AND(G4036&lt;&gt;0,J4036=1),"замінне значення",R4036)</f>
        <v/>
      </c>
      <c r="T4036" s="122" t="str">
        <f t="shared" si="2623"/>
        <v/>
      </c>
    </row>
    <row r="4037" spans="1:20" outlineLevel="1">
      <c r="A4037" s="161"/>
      <c r="B4037" s="208">
        <v>44722</v>
      </c>
      <c r="C4037" s="96">
        <v>66.5</v>
      </c>
      <c r="D4037" s="122"/>
      <c r="E4037" s="122" t="str">
        <f t="shared" si="2617"/>
        <v/>
      </c>
      <c r="F4037" s="122"/>
      <c r="G4037" s="122" t="str">
        <f t="shared" si="2618"/>
        <v/>
      </c>
      <c r="H4037" s="122"/>
      <c r="I4037" s="122" t="str">
        <f t="shared" si="2619"/>
        <v/>
      </c>
      <c r="J4037" s="122"/>
      <c r="K4037" s="122" t="str">
        <f t="shared" si="2620"/>
        <v/>
      </c>
      <c r="L4037" s="123" t="str">
        <f>IF(H4037="","чи робить СНВВ?",IF(J4037="","чи роблять агрегати?",IF($J4037=0,"агрегати не працюють",IF(AND($H4037=0,$J4037=1),"СНВВ не працює","OK"))))</f>
        <v>чи робить СНВВ?</v>
      </c>
      <c r="M4037" s="100"/>
      <c r="N4037" s="122" t="str">
        <f>IF(OR(E4037&lt;&gt;0, J4037=0), "",D4037)</f>
        <v/>
      </c>
      <c r="O4037" s="122" t="str">
        <f t="shared" si="2621"/>
        <v/>
      </c>
      <c r="P4037" s="122" t="str">
        <f>IF(AND($E4037&lt;&gt;0,$J4037=1),"замінне значення",O4037)</f>
        <v/>
      </c>
      <c r="Q4037" s="122" t="str">
        <f>IF(OR(G4037&lt;&gt;0, J4037=0), "",F4037)</f>
        <v/>
      </c>
      <c r="R4037" s="122" t="str">
        <f t="shared" si="2622"/>
        <v/>
      </c>
      <c r="S4037" s="122" t="str">
        <f>IF(AND(G4037&lt;&gt;0,J4037=1),"замінне значення",R4037)</f>
        <v/>
      </c>
      <c r="T4037" s="122" t="str">
        <f t="shared" si="2623"/>
        <v/>
      </c>
    </row>
    <row r="4038" spans="1:20" outlineLevel="1">
      <c r="A4038" s="161"/>
      <c r="B4038" s="208">
        <v>44722</v>
      </c>
      <c r="C4038" s="96">
        <v>66.5416666666667</v>
      </c>
      <c r="D4038" s="122"/>
      <c r="E4038" s="122" t="str">
        <f t="shared" si="2617"/>
        <v/>
      </c>
      <c r="F4038" s="122"/>
      <c r="G4038" s="122" t="str">
        <f t="shared" si="2618"/>
        <v/>
      </c>
      <c r="H4038" s="122"/>
      <c r="I4038" s="122" t="str">
        <f t="shared" si="2619"/>
        <v/>
      </c>
      <c r="J4038" s="122"/>
      <c r="K4038" s="122" t="str">
        <f t="shared" si="2620"/>
        <v/>
      </c>
      <c r="L4038" s="123" t="str">
        <f>IF(H4038="","чи робить СНВВ?",IF(J4038="","чи роблять агрегати?",IF($J4038=0,"агрегати не працюють",IF(AND($H4038=0,$J4038=1),"СНВВ не працює","OK"))))</f>
        <v>чи робить СНВВ?</v>
      </c>
      <c r="M4038" s="100"/>
      <c r="N4038" s="122" t="str">
        <f>IF(OR(E4038&lt;&gt;0, J4038=0), "",D4038)</f>
        <v/>
      </c>
      <c r="O4038" s="122" t="str">
        <f t="shared" si="2621"/>
        <v/>
      </c>
      <c r="P4038" s="122" t="str">
        <f>IF(AND($E4038&lt;&gt;0,$J4038=1),"замінне значення",O4038)</f>
        <v/>
      </c>
      <c r="Q4038" s="122" t="str">
        <f>IF(OR(G4038&lt;&gt;0, J4038=0), "",F4038)</f>
        <v/>
      </c>
      <c r="R4038" s="122" t="str">
        <f t="shared" si="2622"/>
        <v/>
      </c>
      <c r="S4038" s="122" t="str">
        <f>IF(AND(G4038&lt;&gt;0,J4038=1),"замінне значення",R4038)</f>
        <v/>
      </c>
      <c r="T4038" s="122" t="str">
        <f t="shared" si="2623"/>
        <v/>
      </c>
    </row>
    <row r="4039" spans="1:20" outlineLevel="1">
      <c r="A4039" s="161"/>
      <c r="B4039" s="208">
        <v>44722</v>
      </c>
      <c r="C4039" s="96">
        <v>66.5833333333333</v>
      </c>
      <c r="D4039" s="122"/>
      <c r="E4039" s="122" t="str">
        <f t="shared" si="2617"/>
        <v/>
      </c>
      <c r="F4039" s="122"/>
      <c r="G4039" s="122" t="str">
        <f t="shared" si="2618"/>
        <v/>
      </c>
      <c r="H4039" s="122"/>
      <c r="I4039" s="122" t="str">
        <f t="shared" si="2619"/>
        <v/>
      </c>
      <c r="J4039" s="122"/>
      <c r="K4039" s="122" t="str">
        <f t="shared" si="2620"/>
        <v/>
      </c>
      <c r="L4039" s="123" t="str">
        <f>IF(H4039="","чи робить СНВВ?",IF(J4039="","чи роблять агрегати?",IF($J4039=0,"агрегати не працюють",IF(AND($H4039=0,$J4039=1),"СНВВ не працює","OK"))))</f>
        <v>чи робить СНВВ?</v>
      </c>
      <c r="M4039" s="100"/>
      <c r="N4039" s="122" t="str">
        <f>IF(OR(E4039&lt;&gt;0, J4039=0), "",D4039)</f>
        <v/>
      </c>
      <c r="O4039" s="122" t="str">
        <f t="shared" si="2621"/>
        <v/>
      </c>
      <c r="P4039" s="122" t="str">
        <f>IF(AND($E4039&lt;&gt;0,$J4039=1),"замінне значення",O4039)</f>
        <v/>
      </c>
      <c r="Q4039" s="122" t="str">
        <f>IF(OR(G4039&lt;&gt;0, J4039=0), "",F4039)</f>
        <v/>
      </c>
      <c r="R4039" s="122" t="str">
        <f t="shared" si="2622"/>
        <v/>
      </c>
      <c r="S4039" s="122" t="str">
        <f>IF(AND(G4039&lt;&gt;0,J4039=1),"замінне значення",R4039)</f>
        <v/>
      </c>
      <c r="T4039" s="122" t="str">
        <f t="shared" si="2623"/>
        <v/>
      </c>
    </row>
    <row r="4040" spans="1:20" outlineLevel="1">
      <c r="A4040" s="161"/>
      <c r="B4040" s="208">
        <v>44722</v>
      </c>
      <c r="C4040" s="96">
        <v>66.625</v>
      </c>
      <c r="D4040" s="122"/>
      <c r="E4040" s="122" t="str">
        <f t="shared" si="2617"/>
        <v/>
      </c>
      <c r="F4040" s="122"/>
      <c r="G4040" s="122" t="str">
        <f t="shared" si="2618"/>
        <v/>
      </c>
      <c r="H4040" s="122"/>
      <c r="I4040" s="122" t="str">
        <f t="shared" si="2619"/>
        <v/>
      </c>
      <c r="J4040" s="122"/>
      <c r="K4040" s="122" t="str">
        <f t="shared" si="2620"/>
        <v/>
      </c>
      <c r="L4040" s="123" t="str">
        <f>IF(H4040="","чи робить СНВВ?",IF(J4040="","чи роблять агрегати?",IF($J4040=0,"агрегати не працюють",IF(AND($H4040=0,$J4040=1),"СНВВ не працює","OK"))))</f>
        <v>чи робить СНВВ?</v>
      </c>
      <c r="M4040" s="100"/>
      <c r="N4040" s="122" t="str">
        <f>IF(OR(E4040&lt;&gt;0, J4040=0), "",D4040)</f>
        <v/>
      </c>
      <c r="O4040" s="122" t="str">
        <f t="shared" si="2621"/>
        <v/>
      </c>
      <c r="P4040" s="122" t="str">
        <f>IF(AND($E4040&lt;&gt;0,$J4040=1),"замінне значення",O4040)</f>
        <v/>
      </c>
      <c r="Q4040" s="122" t="str">
        <f>IF(OR(G4040&lt;&gt;0, J4040=0), "",F4040)</f>
        <v/>
      </c>
      <c r="R4040" s="122" t="str">
        <f t="shared" si="2622"/>
        <v/>
      </c>
      <c r="S4040" s="122" t="str">
        <f>IF(AND(G4040&lt;&gt;0,J4040=1),"замінне значення",R4040)</f>
        <v/>
      </c>
      <c r="T4040" s="122" t="str">
        <f t="shared" si="2623"/>
        <v/>
      </c>
    </row>
    <row r="4041" spans="1:20" outlineLevel="1">
      <c r="A4041" s="161"/>
      <c r="B4041" s="208">
        <v>44722</v>
      </c>
      <c r="C4041" s="96">
        <v>66.6666666666667</v>
      </c>
      <c r="D4041" s="122"/>
      <c r="E4041" s="122" t="str">
        <f t="shared" si="2617"/>
        <v/>
      </c>
      <c r="F4041" s="122"/>
      <c r="G4041" s="122" t="str">
        <f t="shared" si="2618"/>
        <v/>
      </c>
      <c r="H4041" s="122"/>
      <c r="I4041" s="122" t="str">
        <f t="shared" si="2619"/>
        <v/>
      </c>
      <c r="J4041" s="122"/>
      <c r="K4041" s="122" t="str">
        <f t="shared" si="2620"/>
        <v/>
      </c>
      <c r="L4041" s="123" t="str">
        <f>IF(H4041="","чи робить СНВВ?",IF(J4041="","чи роблять агрегати?",IF($J4041=0,"агрегати не працюють",IF(AND($H4041=0,$J4041=1),"СНВВ не працює","OK"))))</f>
        <v>чи робить СНВВ?</v>
      </c>
      <c r="M4041" s="100"/>
      <c r="N4041" s="122" t="str">
        <f>IF(OR(E4041&lt;&gt;0, J4041=0), "",D4041)</f>
        <v/>
      </c>
      <c r="O4041" s="122" t="str">
        <f t="shared" si="2621"/>
        <v/>
      </c>
      <c r="P4041" s="122" t="str">
        <f>IF(AND($E4041&lt;&gt;0,$J4041=1),"замінне значення",O4041)</f>
        <v/>
      </c>
      <c r="Q4041" s="122" t="str">
        <f>IF(OR(G4041&lt;&gt;0, J4041=0), "",F4041)</f>
        <v/>
      </c>
      <c r="R4041" s="122" t="str">
        <f t="shared" si="2622"/>
        <v/>
      </c>
      <c r="S4041" s="122" t="str">
        <f>IF(AND(G4041&lt;&gt;0,J4041=1),"замінне значення",R4041)</f>
        <v/>
      </c>
      <c r="T4041" s="122" t="str">
        <f t="shared" si="2623"/>
        <v/>
      </c>
    </row>
    <row r="4042" spans="1:20" outlineLevel="1">
      <c r="A4042" s="161"/>
      <c r="B4042" s="208">
        <v>44722</v>
      </c>
      <c r="C4042" s="96">
        <v>66.7083333333333</v>
      </c>
      <c r="D4042" s="122"/>
      <c r="E4042" s="122" t="str">
        <f t="shared" si="2617"/>
        <v/>
      </c>
      <c r="F4042" s="122"/>
      <c r="G4042" s="122" t="str">
        <f t="shared" si="2618"/>
        <v/>
      </c>
      <c r="H4042" s="122"/>
      <c r="I4042" s="122" t="str">
        <f t="shared" si="2619"/>
        <v/>
      </c>
      <c r="J4042" s="122"/>
      <c r="K4042" s="122" t="str">
        <f t="shared" si="2620"/>
        <v/>
      </c>
      <c r="L4042" s="123" t="str">
        <f>IF(H4042="","чи робить СНВВ?",IF(J4042="","чи роблять агрегати?",IF($J4042=0,"агрегати не працюють",IF(AND($H4042=0,$J4042=1),"СНВВ не працює","OK"))))</f>
        <v>чи робить СНВВ?</v>
      </c>
      <c r="M4042" s="100"/>
      <c r="N4042" s="122" t="str">
        <f>IF(OR(E4042&lt;&gt;0, J4042=0), "",D4042)</f>
        <v/>
      </c>
      <c r="O4042" s="122" t="str">
        <f t="shared" si="2621"/>
        <v/>
      </c>
      <c r="P4042" s="122" t="str">
        <f>IF(AND($E4042&lt;&gt;0,$J4042=1),"замінне значення",O4042)</f>
        <v/>
      </c>
      <c r="Q4042" s="122" t="str">
        <f>IF(OR(G4042&lt;&gt;0, J4042=0), "",F4042)</f>
        <v/>
      </c>
      <c r="R4042" s="122" t="str">
        <f t="shared" si="2622"/>
        <v/>
      </c>
      <c r="S4042" s="122" t="str">
        <f>IF(AND(G4042&lt;&gt;0,J4042=1),"замінне значення",R4042)</f>
        <v/>
      </c>
      <c r="T4042" s="122" t="str">
        <f t="shared" si="2623"/>
        <v/>
      </c>
    </row>
    <row r="4043" spans="1:20" outlineLevel="1">
      <c r="A4043" s="161"/>
      <c r="B4043" s="208">
        <v>44722</v>
      </c>
      <c r="C4043" s="96">
        <v>66.75</v>
      </c>
      <c r="D4043" s="122"/>
      <c r="E4043" s="122" t="str">
        <f t="shared" si="2617"/>
        <v/>
      </c>
      <c r="F4043" s="122"/>
      <c r="G4043" s="122" t="str">
        <f t="shared" si="2618"/>
        <v/>
      </c>
      <c r="H4043" s="122"/>
      <c r="I4043" s="122" t="str">
        <f t="shared" si="2619"/>
        <v/>
      </c>
      <c r="J4043" s="122"/>
      <c r="K4043" s="122" t="str">
        <f t="shared" si="2620"/>
        <v/>
      </c>
      <c r="L4043" s="123" t="str">
        <f>IF(H4043="","чи робить СНВВ?",IF(J4043="","чи роблять агрегати?",IF($J4043=0,"агрегати не працюють",IF(AND($H4043=0,$J4043=1),"СНВВ не працює","OK"))))</f>
        <v>чи робить СНВВ?</v>
      </c>
      <c r="M4043" s="100"/>
      <c r="N4043" s="122" t="str">
        <f>IF(OR(E4043&lt;&gt;0, J4043=0), "",D4043)</f>
        <v/>
      </c>
      <c r="O4043" s="122" t="str">
        <f t="shared" si="2621"/>
        <v/>
      </c>
      <c r="P4043" s="122" t="str">
        <f>IF(AND($E4043&lt;&gt;0,$J4043=1),"замінне значення",O4043)</f>
        <v/>
      </c>
      <c r="Q4043" s="122" t="str">
        <f>IF(OR(G4043&lt;&gt;0, J4043=0), "",F4043)</f>
        <v/>
      </c>
      <c r="R4043" s="122" t="str">
        <f t="shared" si="2622"/>
        <v/>
      </c>
      <c r="S4043" s="122" t="str">
        <f>IF(AND(G4043&lt;&gt;0,J4043=1),"замінне значення",R4043)</f>
        <v/>
      </c>
      <c r="T4043" s="122" t="str">
        <f t="shared" si="2623"/>
        <v/>
      </c>
    </row>
    <row r="4044" spans="1:20" outlineLevel="1">
      <c r="A4044" s="161"/>
      <c r="B4044" s="208">
        <v>44722</v>
      </c>
      <c r="C4044" s="96">
        <v>66.7916666666667</v>
      </c>
      <c r="D4044" s="122"/>
      <c r="E4044" s="122" t="str">
        <f t="shared" si="2617"/>
        <v/>
      </c>
      <c r="F4044" s="122"/>
      <c r="G4044" s="122" t="str">
        <f t="shared" si="2618"/>
        <v/>
      </c>
      <c r="H4044" s="122"/>
      <c r="I4044" s="122" t="str">
        <f t="shared" si="2619"/>
        <v/>
      </c>
      <c r="J4044" s="122"/>
      <c r="K4044" s="122" t="str">
        <f t="shared" si="2620"/>
        <v/>
      </c>
      <c r="L4044" s="123" t="str">
        <f>IF(H4044="","чи робить СНВВ?",IF(J4044="","чи роблять агрегати?",IF($J4044=0,"агрегати не працюють",IF(AND($H4044=0,$J4044=1),"СНВВ не працює","OK"))))</f>
        <v>чи робить СНВВ?</v>
      </c>
      <c r="M4044" s="100"/>
      <c r="N4044" s="122" t="str">
        <f>IF(OR(E4044&lt;&gt;0, J4044=0), "",D4044)</f>
        <v/>
      </c>
      <c r="O4044" s="122" t="str">
        <f t="shared" si="2621"/>
        <v/>
      </c>
      <c r="P4044" s="122" t="str">
        <f>IF(AND($E4044&lt;&gt;0,$J4044=1),"замінне значення",O4044)</f>
        <v/>
      </c>
      <c r="Q4044" s="122" t="str">
        <f>IF(OR(G4044&lt;&gt;0, J4044=0), "",F4044)</f>
        <v/>
      </c>
      <c r="R4044" s="122" t="str">
        <f t="shared" si="2622"/>
        <v/>
      </c>
      <c r="S4044" s="122" t="str">
        <f>IF(AND(G4044&lt;&gt;0,J4044=1),"замінне значення",R4044)</f>
        <v/>
      </c>
      <c r="T4044" s="122" t="str">
        <f t="shared" si="2623"/>
        <v/>
      </c>
    </row>
    <row r="4045" spans="1:20" outlineLevel="1">
      <c r="A4045" s="161"/>
      <c r="B4045" s="208">
        <v>44722</v>
      </c>
      <c r="C4045" s="96">
        <v>66.8333333333333</v>
      </c>
      <c r="D4045" s="122"/>
      <c r="E4045" s="122" t="str">
        <f t="shared" si="2617"/>
        <v/>
      </c>
      <c r="F4045" s="122"/>
      <c r="G4045" s="122" t="str">
        <f t="shared" si="2618"/>
        <v/>
      </c>
      <c r="H4045" s="122"/>
      <c r="I4045" s="122" t="str">
        <f t="shared" si="2619"/>
        <v/>
      </c>
      <c r="J4045" s="122"/>
      <c r="K4045" s="122" t="str">
        <f t="shared" si="2620"/>
        <v/>
      </c>
      <c r="L4045" s="123" t="str">
        <f>IF(H4045="","чи робить СНВВ?",IF(J4045="","чи роблять агрегати?",IF($J4045=0,"агрегати не працюють",IF(AND($H4045=0,$J4045=1),"СНВВ не працює","OK"))))</f>
        <v>чи робить СНВВ?</v>
      </c>
      <c r="M4045" s="100"/>
      <c r="N4045" s="122" t="str">
        <f>IF(OR(E4045&lt;&gt;0, J4045=0), "",D4045)</f>
        <v/>
      </c>
      <c r="O4045" s="122" t="str">
        <f t="shared" si="2621"/>
        <v/>
      </c>
      <c r="P4045" s="122" t="str">
        <f>IF(AND($E4045&lt;&gt;0,$J4045=1),"замінне значення",O4045)</f>
        <v/>
      </c>
      <c r="Q4045" s="122" t="str">
        <f>IF(OR(G4045&lt;&gt;0, J4045=0), "",F4045)</f>
        <v/>
      </c>
      <c r="R4045" s="122" t="str">
        <f t="shared" si="2622"/>
        <v/>
      </c>
      <c r="S4045" s="122" t="str">
        <f>IF(AND(G4045&lt;&gt;0,J4045=1),"замінне значення",R4045)</f>
        <v/>
      </c>
      <c r="T4045" s="122" t="str">
        <f t="shared" si="2623"/>
        <v/>
      </c>
    </row>
    <row r="4046" spans="1:20" outlineLevel="1">
      <c r="A4046" s="161"/>
      <c r="B4046" s="208">
        <v>44722</v>
      </c>
      <c r="C4046" s="96">
        <v>66.875</v>
      </c>
      <c r="D4046" s="122"/>
      <c r="E4046" s="122" t="str">
        <f t="shared" si="2617"/>
        <v/>
      </c>
      <c r="F4046" s="122"/>
      <c r="G4046" s="122" t="str">
        <f t="shared" si="2618"/>
        <v/>
      </c>
      <c r="H4046" s="122"/>
      <c r="I4046" s="122" t="str">
        <f t="shared" si="2619"/>
        <v/>
      </c>
      <c r="J4046" s="122"/>
      <c r="K4046" s="122" t="str">
        <f t="shared" si="2620"/>
        <v/>
      </c>
      <c r="L4046" s="123" t="str">
        <f>IF(H4046="","чи робить СНВВ?",IF(J4046="","чи роблять агрегати?",IF($J4046=0,"агрегати не працюють",IF(AND($H4046=0,$J4046=1),"СНВВ не працює","OK"))))</f>
        <v>чи робить СНВВ?</v>
      </c>
      <c r="M4046" s="100"/>
      <c r="N4046" s="122" t="str">
        <f>IF(OR(E4046&lt;&gt;0, J4046=0), "",D4046)</f>
        <v/>
      </c>
      <c r="O4046" s="122" t="str">
        <f t="shared" si="2621"/>
        <v/>
      </c>
      <c r="P4046" s="122" t="str">
        <f>IF(AND($E4046&lt;&gt;0,$J4046=1),"замінне значення",O4046)</f>
        <v/>
      </c>
      <c r="Q4046" s="122" t="str">
        <f>IF(OR(G4046&lt;&gt;0, J4046=0), "",F4046)</f>
        <v/>
      </c>
      <c r="R4046" s="122" t="str">
        <f t="shared" si="2622"/>
        <v/>
      </c>
      <c r="S4046" s="122" t="str">
        <f>IF(AND(G4046&lt;&gt;0,J4046=1),"замінне значення",R4046)</f>
        <v/>
      </c>
      <c r="T4046" s="122" t="str">
        <f t="shared" si="2623"/>
        <v/>
      </c>
    </row>
    <row r="4047" spans="1:20" outlineLevel="1">
      <c r="A4047" s="161"/>
      <c r="B4047" s="208">
        <v>44722</v>
      </c>
      <c r="C4047" s="96">
        <v>66.9166666666667</v>
      </c>
      <c r="D4047" s="122"/>
      <c r="E4047" s="122" t="str">
        <f t="shared" si="2617"/>
        <v/>
      </c>
      <c r="F4047" s="122"/>
      <c r="G4047" s="122" t="str">
        <f t="shared" si="2618"/>
        <v/>
      </c>
      <c r="H4047" s="122"/>
      <c r="I4047" s="122" t="str">
        <f t="shared" si="2619"/>
        <v/>
      </c>
      <c r="J4047" s="122"/>
      <c r="K4047" s="122" t="str">
        <f t="shared" si="2620"/>
        <v/>
      </c>
      <c r="L4047" s="123" t="str">
        <f>IF(H4047="","чи робить СНВВ?",IF(J4047="","чи роблять агрегати?",IF($J4047=0,"агрегати не працюють",IF(AND($H4047=0,$J4047=1),"СНВВ не працює","OK"))))</f>
        <v>чи робить СНВВ?</v>
      </c>
      <c r="M4047" s="100"/>
      <c r="N4047" s="122" t="str">
        <f>IF(OR(E4047&lt;&gt;0, J4047=0), "",D4047)</f>
        <v/>
      </c>
      <c r="O4047" s="122" t="str">
        <f t="shared" si="2621"/>
        <v/>
      </c>
      <c r="P4047" s="122" t="str">
        <f>IF(AND($E4047&lt;&gt;0,$J4047=1),"замінне значення",O4047)</f>
        <v/>
      </c>
      <c r="Q4047" s="122" t="str">
        <f>IF(OR(G4047&lt;&gt;0, J4047=0), "",F4047)</f>
        <v/>
      </c>
      <c r="R4047" s="122" t="str">
        <f t="shared" si="2622"/>
        <v/>
      </c>
      <c r="S4047" s="122" t="str">
        <f>IF(AND(G4047&lt;&gt;0,J4047=1),"замінне значення",R4047)</f>
        <v/>
      </c>
      <c r="T4047" s="122" t="str">
        <f t="shared" si="2623"/>
        <v/>
      </c>
    </row>
    <row r="4048" spans="1:20" outlineLevel="1">
      <c r="A4048" s="161"/>
      <c r="B4048" s="208">
        <v>44722</v>
      </c>
      <c r="C4048" s="96">
        <v>66.9583333333333</v>
      </c>
      <c r="D4048" s="122"/>
      <c r="E4048" s="122" t="str">
        <f t="shared" si="2617"/>
        <v/>
      </c>
      <c r="F4048" s="122"/>
      <c r="G4048" s="122" t="str">
        <f t="shared" si="2618"/>
        <v/>
      </c>
      <c r="H4048" s="122"/>
      <c r="I4048" s="122" t="str">
        <f t="shared" si="2619"/>
        <v/>
      </c>
      <c r="J4048" s="122"/>
      <c r="K4048" s="122" t="str">
        <f t="shared" si="2620"/>
        <v/>
      </c>
      <c r="L4048" s="123" t="str">
        <f>IF(H4048="","чи робить СНВВ?",IF(J4048="","чи роблять агрегати?",IF($J4048=0,"агрегати не працюють",IF(AND($H4048=0,$J4048=1),"СНВВ не працює","OK"))))</f>
        <v>чи робить СНВВ?</v>
      </c>
      <c r="M4048" s="100"/>
      <c r="N4048" s="122" t="str">
        <f>IF(OR(E4048&lt;&gt;0, J4048=0), "",D4048)</f>
        <v/>
      </c>
      <c r="O4048" s="122" t="str">
        <f t="shared" si="2621"/>
        <v/>
      </c>
      <c r="P4048" s="122" t="str">
        <f>IF(AND($E4048&lt;&gt;0,$J4048=1),"замінне значення",O4048)</f>
        <v/>
      </c>
      <c r="Q4048" s="122" t="str">
        <f>IF(OR(G4048&lt;&gt;0, J4048=0), "",F4048)</f>
        <v/>
      </c>
      <c r="R4048" s="122" t="str">
        <f t="shared" si="2622"/>
        <v/>
      </c>
      <c r="S4048" s="122" t="str">
        <f>IF(AND(G4048&lt;&gt;0,J4048=1),"замінне значення",R4048)</f>
        <v/>
      </c>
      <c r="T4048" s="122" t="str">
        <f t="shared" si="2623"/>
        <v/>
      </c>
    </row>
    <row r="4049" spans="1:20">
      <c r="A4049" s="204"/>
      <c r="B4049" s="159" t="s">
        <v>247</v>
      </c>
      <c r="C4049" s="159"/>
      <c r="D4049" s="103">
        <f t="shared" ref="D4049" si="2624">SUM(D4025:D4048)</f>
        <v>0</v>
      </c>
      <c r="E4049" s="104">
        <f t="shared" ref="E4049" si="2625">COUNTIF(E4025:E4048,"&gt;0")</f>
        <v>0</v>
      </c>
      <c r="F4049" s="103">
        <f t="shared" ref="F4049" si="2626">SUM(F4025:F4048)</f>
        <v>0</v>
      </c>
      <c r="G4049" s="104">
        <f t="shared" ref="G4049" si="2627">COUNTIF(G4025:G4048,"&gt;0")</f>
        <v>0</v>
      </c>
      <c r="H4049" s="103">
        <f t="shared" ref="H4049" si="2628">SUM(H4025:H4048)</f>
        <v>0</v>
      </c>
      <c r="I4049" s="104">
        <f t="shared" ref="I4049" si="2629">COUNTIF(I4025:I4048,"&gt;0")</f>
        <v>0</v>
      </c>
      <c r="J4049" s="103">
        <f t="shared" ref="J4049" si="2630">SUM(J4025:J4048)</f>
        <v>0</v>
      </c>
      <c r="K4049" s="104">
        <f t="shared" ref="K4049" si="2631">COUNTIF(K4025:K4048,"&gt;0")</f>
        <v>0</v>
      </c>
      <c r="L4049" s="104">
        <f t="shared" ref="L4049" si="2632">COUNTIF(L4025:L4048,"СНВВ не працює")</f>
        <v>0</v>
      </c>
      <c r="M4049" s="100"/>
      <c r="N4049" s="103">
        <f t="shared" ref="N4049:N4099" si="2633">SUM(N4025:N4048)</f>
        <v>0</v>
      </c>
      <c r="O4049" s="103">
        <f t="shared" ref="O4049:T4049" si="2634">SUM(O4025:O4048)</f>
        <v>0</v>
      </c>
      <c r="P4049" s="103">
        <f t="shared" si="2634"/>
        <v>0</v>
      </c>
      <c r="Q4049" s="103">
        <f t="shared" si="2634"/>
        <v>0</v>
      </c>
      <c r="R4049" s="103">
        <f t="shared" si="2634"/>
        <v>0</v>
      </c>
      <c r="S4049" s="103">
        <f t="shared" si="2634"/>
        <v>0</v>
      </c>
      <c r="T4049" s="103">
        <f t="shared" si="2634"/>
        <v>0</v>
      </c>
    </row>
    <row r="4050" spans="1:20" ht="15.75" customHeight="1" outlineLevel="1">
      <c r="A4050" s="160">
        <v>44723</v>
      </c>
      <c r="B4050" s="208">
        <v>44723</v>
      </c>
      <c r="C4050" s="96">
        <v>67</v>
      </c>
      <c r="D4050" s="122"/>
      <c r="E4050" s="122" t="str">
        <f t="shared" ref="E4050:E4073" si="2635">IF(D4050="","",IF(D4050&lt;1,1,0))</f>
        <v/>
      </c>
      <c r="F4050" s="122"/>
      <c r="G4050" s="122" t="str">
        <f t="shared" ref="G4050:G4073" si="2636">IF(F4050="","",IF(F4050&lt;1,1,0))</f>
        <v/>
      </c>
      <c r="H4050" s="122"/>
      <c r="I4050" s="122" t="str">
        <f t="shared" ref="I4050:I4073" si="2637">IF(H4050="","",IF(H4050&lt;1,1,0))</f>
        <v/>
      </c>
      <c r="J4050" s="122"/>
      <c r="K4050" s="122" t="str">
        <f t="shared" ref="K4050:K4073" si="2638">IF(J4050="","",IF(J4050&lt;1,1,0))</f>
        <v/>
      </c>
      <c r="L4050" s="123" t="str">
        <f>IF(H4050="","чи робить СНВВ?",IF(J4050="","чи роблять агрегати?",IF($J4050=0,"агрегати не працюють",IF(AND($H4050=0,$J4050=1),"СНВВ не працює","OK"))))</f>
        <v>чи робить СНВВ?</v>
      </c>
      <c r="M4050" s="100"/>
      <c r="N4050" s="122" t="str">
        <f>IF(OR(E4050&lt;&gt;0, J4050=0), "",D4050)</f>
        <v/>
      </c>
      <c r="O4050" s="122" t="str">
        <f t="shared" ref="O4050:O4073" si="2639">IF(Q4050="", "",(N4050*$O$3+$O$4))</f>
        <v/>
      </c>
      <c r="P4050" s="122" t="str">
        <f>IF(AND($E4050&lt;&gt;0,$J4050=1),"замінне значення",O4050)</f>
        <v/>
      </c>
      <c r="Q4050" s="122" t="str">
        <f>IF(OR(G4050&lt;&gt;0, J4050=0), "",F4050)</f>
        <v/>
      </c>
      <c r="R4050" s="122" t="str">
        <f t="shared" ref="R4050:R4113" si="2640">IF(Q4050="", "",(Q4050*$Q$3+$Q$4))</f>
        <v/>
      </c>
      <c r="S4050" s="122" t="str">
        <f>IF(AND(G4050&lt;&gt;0,J4050=1),"замінне значення",R4050)</f>
        <v/>
      </c>
      <c r="T4050" s="122" t="str">
        <f t="shared" ref="T4050:T4113" si="2641">IFERROR(P4050*S4050,"")</f>
        <v/>
      </c>
    </row>
    <row r="4051" spans="1:20" outlineLevel="1">
      <c r="A4051" s="161"/>
      <c r="B4051" s="208">
        <v>44723</v>
      </c>
      <c r="C4051" s="96">
        <v>67.0416666666667</v>
      </c>
      <c r="D4051" s="122"/>
      <c r="E4051" s="122" t="str">
        <f t="shared" si="2635"/>
        <v/>
      </c>
      <c r="F4051" s="122"/>
      <c r="G4051" s="122" t="str">
        <f t="shared" si="2636"/>
        <v/>
      </c>
      <c r="H4051" s="122"/>
      <c r="I4051" s="122" t="str">
        <f t="shared" si="2637"/>
        <v/>
      </c>
      <c r="J4051" s="122"/>
      <c r="K4051" s="122" t="str">
        <f t="shared" si="2638"/>
        <v/>
      </c>
      <c r="L4051" s="123" t="str">
        <f>IF(H4051="","чи робить СНВВ?",IF(J4051="","чи роблять агрегати?",IF($J4051=0,"агрегати не працюють",IF(AND($H4051=0,$J4051=1),"СНВВ не працює","OK"))))</f>
        <v>чи робить СНВВ?</v>
      </c>
      <c r="M4051" s="100"/>
      <c r="N4051" s="122" t="str">
        <f>IF(OR(E4051&lt;&gt;0, J4051=0), "",D4051)</f>
        <v/>
      </c>
      <c r="O4051" s="122" t="str">
        <f t="shared" si="2639"/>
        <v/>
      </c>
      <c r="P4051" s="122" t="str">
        <f>IF(AND($E4051&lt;&gt;0,$J4051=1),"замінне значення",O4051)</f>
        <v/>
      </c>
      <c r="Q4051" s="122" t="str">
        <f>IF(OR(G4051&lt;&gt;0, J4051=0), "",F4051)</f>
        <v/>
      </c>
      <c r="R4051" s="122" t="str">
        <f t="shared" si="2640"/>
        <v/>
      </c>
      <c r="S4051" s="122" t="str">
        <f>IF(AND(G4051&lt;&gt;0,J4051=1),"замінне значення",R4051)</f>
        <v/>
      </c>
      <c r="T4051" s="122" t="str">
        <f t="shared" si="2641"/>
        <v/>
      </c>
    </row>
    <row r="4052" spans="1:20" outlineLevel="1">
      <c r="A4052" s="161"/>
      <c r="B4052" s="208">
        <v>44723</v>
      </c>
      <c r="C4052" s="96">
        <v>67.0833333333333</v>
      </c>
      <c r="D4052" s="122"/>
      <c r="E4052" s="122" t="str">
        <f t="shared" si="2635"/>
        <v/>
      </c>
      <c r="F4052" s="122"/>
      <c r="G4052" s="122" t="str">
        <f t="shared" si="2636"/>
        <v/>
      </c>
      <c r="H4052" s="122"/>
      <c r="I4052" s="122" t="str">
        <f t="shared" si="2637"/>
        <v/>
      </c>
      <c r="J4052" s="122"/>
      <c r="K4052" s="122" t="str">
        <f t="shared" si="2638"/>
        <v/>
      </c>
      <c r="L4052" s="123" t="str">
        <f>IF(H4052="","чи робить СНВВ?",IF(J4052="","чи роблять агрегати?",IF($J4052=0,"агрегати не працюють",IF(AND($H4052=0,$J4052=1),"СНВВ не працює","OK"))))</f>
        <v>чи робить СНВВ?</v>
      </c>
      <c r="M4052" s="100"/>
      <c r="N4052" s="122" t="str">
        <f>IF(OR(E4052&lt;&gt;0, J4052=0), "",D4052)</f>
        <v/>
      </c>
      <c r="O4052" s="122" t="str">
        <f t="shared" si="2639"/>
        <v/>
      </c>
      <c r="P4052" s="122" t="str">
        <f>IF(AND($E4052&lt;&gt;0,$J4052=1),"замінне значення",O4052)</f>
        <v/>
      </c>
      <c r="Q4052" s="122" t="str">
        <f>IF(OR(G4052&lt;&gt;0, J4052=0), "",F4052)</f>
        <v/>
      </c>
      <c r="R4052" s="122" t="str">
        <f t="shared" si="2640"/>
        <v/>
      </c>
      <c r="S4052" s="122" t="str">
        <f>IF(AND(G4052&lt;&gt;0,J4052=1),"замінне значення",R4052)</f>
        <v/>
      </c>
      <c r="T4052" s="122" t="str">
        <f t="shared" si="2641"/>
        <v/>
      </c>
    </row>
    <row r="4053" spans="1:20" outlineLevel="1">
      <c r="A4053" s="161"/>
      <c r="B4053" s="208">
        <v>44723</v>
      </c>
      <c r="C4053" s="96">
        <v>67.125</v>
      </c>
      <c r="D4053" s="122"/>
      <c r="E4053" s="122" t="str">
        <f t="shared" si="2635"/>
        <v/>
      </c>
      <c r="F4053" s="122"/>
      <c r="G4053" s="122" t="str">
        <f t="shared" si="2636"/>
        <v/>
      </c>
      <c r="H4053" s="122"/>
      <c r="I4053" s="122" t="str">
        <f t="shared" si="2637"/>
        <v/>
      </c>
      <c r="J4053" s="122"/>
      <c r="K4053" s="122" t="str">
        <f t="shared" si="2638"/>
        <v/>
      </c>
      <c r="L4053" s="123" t="str">
        <f>IF(H4053="","чи робить СНВВ?",IF(J4053="","чи роблять агрегати?",IF($J4053=0,"агрегати не працюють",IF(AND($H4053=0,$J4053=1),"СНВВ не працює","OK"))))</f>
        <v>чи робить СНВВ?</v>
      </c>
      <c r="M4053" s="100"/>
      <c r="N4053" s="122" t="str">
        <f>IF(OR(E4053&lt;&gt;0, J4053=0), "",D4053)</f>
        <v/>
      </c>
      <c r="O4053" s="122" t="str">
        <f t="shared" si="2639"/>
        <v/>
      </c>
      <c r="P4053" s="122" t="str">
        <f>IF(AND($E4053&lt;&gt;0,$J4053=1),"замінне значення",O4053)</f>
        <v/>
      </c>
      <c r="Q4053" s="122" t="str">
        <f>IF(OR(G4053&lt;&gt;0, J4053=0), "",F4053)</f>
        <v/>
      </c>
      <c r="R4053" s="122" t="str">
        <f t="shared" si="2640"/>
        <v/>
      </c>
      <c r="S4053" s="122" t="str">
        <f>IF(AND(G4053&lt;&gt;0,J4053=1),"замінне значення",R4053)</f>
        <v/>
      </c>
      <c r="T4053" s="122" t="str">
        <f t="shared" si="2641"/>
        <v/>
      </c>
    </row>
    <row r="4054" spans="1:20" outlineLevel="1">
      <c r="A4054" s="161"/>
      <c r="B4054" s="208">
        <v>44723</v>
      </c>
      <c r="C4054" s="96">
        <v>67.1666666666667</v>
      </c>
      <c r="D4054" s="122"/>
      <c r="E4054" s="122" t="str">
        <f t="shared" si="2635"/>
        <v/>
      </c>
      <c r="F4054" s="122"/>
      <c r="G4054" s="122" t="str">
        <f t="shared" si="2636"/>
        <v/>
      </c>
      <c r="H4054" s="122"/>
      <c r="I4054" s="122" t="str">
        <f t="shared" si="2637"/>
        <v/>
      </c>
      <c r="J4054" s="122"/>
      <c r="K4054" s="122" t="str">
        <f t="shared" si="2638"/>
        <v/>
      </c>
      <c r="L4054" s="123" t="str">
        <f>IF(H4054="","чи робить СНВВ?",IF(J4054="","чи роблять агрегати?",IF($J4054=0,"агрегати не працюють",IF(AND($H4054=0,$J4054=1),"СНВВ не працює","OK"))))</f>
        <v>чи робить СНВВ?</v>
      </c>
      <c r="M4054" s="100"/>
      <c r="N4054" s="122" t="str">
        <f>IF(OR(E4054&lt;&gt;0, J4054=0), "",D4054)</f>
        <v/>
      </c>
      <c r="O4054" s="122" t="str">
        <f t="shared" si="2639"/>
        <v/>
      </c>
      <c r="P4054" s="122" t="str">
        <f>IF(AND($E4054&lt;&gt;0,$J4054=1),"замінне значення",O4054)</f>
        <v/>
      </c>
      <c r="Q4054" s="122" t="str">
        <f>IF(OR(G4054&lt;&gt;0, J4054=0), "",F4054)</f>
        <v/>
      </c>
      <c r="R4054" s="122" t="str">
        <f t="shared" si="2640"/>
        <v/>
      </c>
      <c r="S4054" s="122" t="str">
        <f>IF(AND(G4054&lt;&gt;0,J4054=1),"замінне значення",R4054)</f>
        <v/>
      </c>
      <c r="T4054" s="122" t="str">
        <f t="shared" si="2641"/>
        <v/>
      </c>
    </row>
    <row r="4055" spans="1:20" outlineLevel="1">
      <c r="A4055" s="161"/>
      <c r="B4055" s="208">
        <v>44723</v>
      </c>
      <c r="C4055" s="96">
        <v>67.2083333333333</v>
      </c>
      <c r="D4055" s="122"/>
      <c r="E4055" s="122" t="str">
        <f t="shared" si="2635"/>
        <v/>
      </c>
      <c r="F4055" s="122"/>
      <c r="G4055" s="122" t="str">
        <f t="shared" si="2636"/>
        <v/>
      </c>
      <c r="H4055" s="122"/>
      <c r="I4055" s="122" t="str">
        <f t="shared" si="2637"/>
        <v/>
      </c>
      <c r="J4055" s="122"/>
      <c r="K4055" s="122" t="str">
        <f t="shared" si="2638"/>
        <v/>
      </c>
      <c r="L4055" s="123" t="str">
        <f>IF(H4055="","чи робить СНВВ?",IF(J4055="","чи роблять агрегати?",IF($J4055=0,"агрегати не працюють",IF(AND($H4055=0,$J4055=1),"СНВВ не працює","OK"))))</f>
        <v>чи робить СНВВ?</v>
      </c>
      <c r="M4055" s="100"/>
      <c r="N4055" s="122" t="str">
        <f>IF(OR(E4055&lt;&gt;0, J4055=0), "",D4055)</f>
        <v/>
      </c>
      <c r="O4055" s="122" t="str">
        <f t="shared" si="2639"/>
        <v/>
      </c>
      <c r="P4055" s="122" t="str">
        <f>IF(AND($E4055&lt;&gt;0,$J4055=1),"замінне значення",O4055)</f>
        <v/>
      </c>
      <c r="Q4055" s="122" t="str">
        <f>IF(OR(G4055&lt;&gt;0, J4055=0), "",F4055)</f>
        <v/>
      </c>
      <c r="R4055" s="122" t="str">
        <f t="shared" si="2640"/>
        <v/>
      </c>
      <c r="S4055" s="122" t="str">
        <f>IF(AND(G4055&lt;&gt;0,J4055=1),"замінне значення",R4055)</f>
        <v/>
      </c>
      <c r="T4055" s="122" t="str">
        <f t="shared" si="2641"/>
        <v/>
      </c>
    </row>
    <row r="4056" spans="1:20" outlineLevel="1">
      <c r="A4056" s="161"/>
      <c r="B4056" s="208">
        <v>44723</v>
      </c>
      <c r="C4056" s="96">
        <v>67.25</v>
      </c>
      <c r="D4056" s="122"/>
      <c r="E4056" s="122" t="str">
        <f t="shared" si="2635"/>
        <v/>
      </c>
      <c r="F4056" s="122"/>
      <c r="G4056" s="122" t="str">
        <f t="shared" si="2636"/>
        <v/>
      </c>
      <c r="H4056" s="122"/>
      <c r="I4056" s="122" t="str">
        <f t="shared" si="2637"/>
        <v/>
      </c>
      <c r="J4056" s="122"/>
      <c r="K4056" s="122" t="str">
        <f t="shared" si="2638"/>
        <v/>
      </c>
      <c r="L4056" s="123" t="str">
        <f>IF(H4056="","чи робить СНВВ?",IF(J4056="","чи роблять агрегати?",IF($J4056=0,"агрегати не працюють",IF(AND($H4056=0,$J4056=1),"СНВВ не працює","OK"))))</f>
        <v>чи робить СНВВ?</v>
      </c>
      <c r="M4056" s="100"/>
      <c r="N4056" s="122" t="str">
        <f>IF(OR(E4056&lt;&gt;0, J4056=0), "",D4056)</f>
        <v/>
      </c>
      <c r="O4056" s="122" t="str">
        <f t="shared" si="2639"/>
        <v/>
      </c>
      <c r="P4056" s="122" t="str">
        <f>IF(AND($E4056&lt;&gt;0,$J4056=1),"замінне значення",O4056)</f>
        <v/>
      </c>
      <c r="Q4056" s="122" t="str">
        <f>IF(OR(G4056&lt;&gt;0, J4056=0), "",F4056)</f>
        <v/>
      </c>
      <c r="R4056" s="122" t="str">
        <f t="shared" si="2640"/>
        <v/>
      </c>
      <c r="S4056" s="122" t="str">
        <f>IF(AND(G4056&lt;&gt;0,J4056=1),"замінне значення",R4056)</f>
        <v/>
      </c>
      <c r="T4056" s="122" t="str">
        <f t="shared" si="2641"/>
        <v/>
      </c>
    </row>
    <row r="4057" spans="1:20" outlineLevel="1">
      <c r="A4057" s="161"/>
      <c r="B4057" s="208">
        <v>44723</v>
      </c>
      <c r="C4057" s="96">
        <v>67.2916666666667</v>
      </c>
      <c r="D4057" s="122"/>
      <c r="E4057" s="122" t="str">
        <f t="shared" si="2635"/>
        <v/>
      </c>
      <c r="F4057" s="122"/>
      <c r="G4057" s="122" t="str">
        <f t="shared" si="2636"/>
        <v/>
      </c>
      <c r="H4057" s="122"/>
      <c r="I4057" s="122" t="str">
        <f t="shared" si="2637"/>
        <v/>
      </c>
      <c r="J4057" s="122"/>
      <c r="K4057" s="122" t="str">
        <f t="shared" si="2638"/>
        <v/>
      </c>
      <c r="L4057" s="123" t="str">
        <f>IF(H4057="","чи робить СНВВ?",IF(J4057="","чи роблять агрегати?",IF($J4057=0,"агрегати не працюють",IF(AND($H4057=0,$J4057=1),"СНВВ не працює","OK"))))</f>
        <v>чи робить СНВВ?</v>
      </c>
      <c r="M4057" s="100"/>
      <c r="N4057" s="122" t="str">
        <f>IF(OR(E4057&lt;&gt;0, J4057=0), "",D4057)</f>
        <v/>
      </c>
      <c r="O4057" s="122" t="str">
        <f t="shared" si="2639"/>
        <v/>
      </c>
      <c r="P4057" s="122" t="str">
        <f>IF(AND($E4057&lt;&gt;0,$J4057=1),"замінне значення",O4057)</f>
        <v/>
      </c>
      <c r="Q4057" s="122" t="str">
        <f>IF(OR(G4057&lt;&gt;0, J4057=0), "",F4057)</f>
        <v/>
      </c>
      <c r="R4057" s="122" t="str">
        <f t="shared" si="2640"/>
        <v/>
      </c>
      <c r="S4057" s="122" t="str">
        <f>IF(AND(G4057&lt;&gt;0,J4057=1),"замінне значення",R4057)</f>
        <v/>
      </c>
      <c r="T4057" s="122" t="str">
        <f t="shared" si="2641"/>
        <v/>
      </c>
    </row>
    <row r="4058" spans="1:20" outlineLevel="1">
      <c r="A4058" s="161"/>
      <c r="B4058" s="208">
        <v>44723</v>
      </c>
      <c r="C4058" s="96">
        <v>67.3333333333333</v>
      </c>
      <c r="D4058" s="122"/>
      <c r="E4058" s="122" t="str">
        <f t="shared" si="2635"/>
        <v/>
      </c>
      <c r="F4058" s="122"/>
      <c r="G4058" s="122" t="str">
        <f t="shared" si="2636"/>
        <v/>
      </c>
      <c r="H4058" s="122"/>
      <c r="I4058" s="122" t="str">
        <f t="shared" si="2637"/>
        <v/>
      </c>
      <c r="J4058" s="122"/>
      <c r="K4058" s="122" t="str">
        <f t="shared" si="2638"/>
        <v/>
      </c>
      <c r="L4058" s="123" t="str">
        <f>IF(H4058="","чи робить СНВВ?",IF(J4058="","чи роблять агрегати?",IF($J4058=0,"агрегати не працюють",IF(AND($H4058=0,$J4058=1),"СНВВ не працює","OK"))))</f>
        <v>чи робить СНВВ?</v>
      </c>
      <c r="M4058" s="100"/>
      <c r="N4058" s="122" t="str">
        <f>IF(OR(E4058&lt;&gt;0, J4058=0), "",D4058)</f>
        <v/>
      </c>
      <c r="O4058" s="122" t="str">
        <f t="shared" si="2639"/>
        <v/>
      </c>
      <c r="P4058" s="122" t="str">
        <f>IF(AND($E4058&lt;&gt;0,$J4058=1),"замінне значення",O4058)</f>
        <v/>
      </c>
      <c r="Q4058" s="122" t="str">
        <f>IF(OR(G4058&lt;&gt;0, J4058=0), "",F4058)</f>
        <v/>
      </c>
      <c r="R4058" s="122" t="str">
        <f t="shared" si="2640"/>
        <v/>
      </c>
      <c r="S4058" s="122" t="str">
        <f>IF(AND(G4058&lt;&gt;0,J4058=1),"замінне значення",R4058)</f>
        <v/>
      </c>
      <c r="T4058" s="122" t="str">
        <f t="shared" si="2641"/>
        <v/>
      </c>
    </row>
    <row r="4059" spans="1:20" outlineLevel="1">
      <c r="A4059" s="161"/>
      <c r="B4059" s="208">
        <v>44723</v>
      </c>
      <c r="C4059" s="96">
        <v>67.375</v>
      </c>
      <c r="D4059" s="122"/>
      <c r="E4059" s="122" t="str">
        <f t="shared" si="2635"/>
        <v/>
      </c>
      <c r="F4059" s="122"/>
      <c r="G4059" s="122" t="str">
        <f t="shared" si="2636"/>
        <v/>
      </c>
      <c r="H4059" s="122"/>
      <c r="I4059" s="122" t="str">
        <f t="shared" si="2637"/>
        <v/>
      </c>
      <c r="J4059" s="122"/>
      <c r="K4059" s="122" t="str">
        <f t="shared" si="2638"/>
        <v/>
      </c>
      <c r="L4059" s="123" t="str">
        <f>IF(H4059="","чи робить СНВВ?",IF(J4059="","чи роблять агрегати?",IF($J4059=0,"агрегати не працюють",IF(AND($H4059=0,$J4059=1),"СНВВ не працює","OK"))))</f>
        <v>чи робить СНВВ?</v>
      </c>
      <c r="M4059" s="100"/>
      <c r="N4059" s="122" t="str">
        <f>IF(OR(E4059&lt;&gt;0, J4059=0), "",D4059)</f>
        <v/>
      </c>
      <c r="O4059" s="122" t="str">
        <f t="shared" si="2639"/>
        <v/>
      </c>
      <c r="P4059" s="122" t="str">
        <f>IF(AND($E4059&lt;&gt;0,$J4059=1),"замінне значення",O4059)</f>
        <v/>
      </c>
      <c r="Q4059" s="122" t="str">
        <f>IF(OR(G4059&lt;&gt;0, J4059=0), "",F4059)</f>
        <v/>
      </c>
      <c r="R4059" s="122" t="str">
        <f t="shared" si="2640"/>
        <v/>
      </c>
      <c r="S4059" s="122" t="str">
        <f>IF(AND(G4059&lt;&gt;0,J4059=1),"замінне значення",R4059)</f>
        <v/>
      </c>
      <c r="T4059" s="122" t="str">
        <f t="shared" si="2641"/>
        <v/>
      </c>
    </row>
    <row r="4060" spans="1:20" outlineLevel="1">
      <c r="A4060" s="161"/>
      <c r="B4060" s="208">
        <v>44723</v>
      </c>
      <c r="C4060" s="96">
        <v>67.4166666666667</v>
      </c>
      <c r="D4060" s="122"/>
      <c r="E4060" s="122" t="str">
        <f t="shared" si="2635"/>
        <v/>
      </c>
      <c r="F4060" s="122"/>
      <c r="G4060" s="122" t="str">
        <f t="shared" si="2636"/>
        <v/>
      </c>
      <c r="H4060" s="122"/>
      <c r="I4060" s="122" t="str">
        <f t="shared" si="2637"/>
        <v/>
      </c>
      <c r="J4060" s="122"/>
      <c r="K4060" s="122" t="str">
        <f t="shared" si="2638"/>
        <v/>
      </c>
      <c r="L4060" s="123" t="str">
        <f>IF(H4060="","чи робить СНВВ?",IF(J4060="","чи роблять агрегати?",IF($J4060=0,"агрегати не працюють",IF(AND($H4060=0,$J4060=1),"СНВВ не працює","OK"))))</f>
        <v>чи робить СНВВ?</v>
      </c>
      <c r="M4060" s="100"/>
      <c r="N4060" s="122" t="str">
        <f>IF(OR(E4060&lt;&gt;0, J4060=0), "",D4060)</f>
        <v/>
      </c>
      <c r="O4060" s="122" t="str">
        <f t="shared" si="2639"/>
        <v/>
      </c>
      <c r="P4060" s="122" t="str">
        <f>IF(AND($E4060&lt;&gt;0,$J4060=1),"замінне значення",O4060)</f>
        <v/>
      </c>
      <c r="Q4060" s="122" t="str">
        <f>IF(OR(G4060&lt;&gt;0, J4060=0), "",F4060)</f>
        <v/>
      </c>
      <c r="R4060" s="122" t="str">
        <f t="shared" si="2640"/>
        <v/>
      </c>
      <c r="S4060" s="122" t="str">
        <f>IF(AND(G4060&lt;&gt;0,J4060=1),"замінне значення",R4060)</f>
        <v/>
      </c>
      <c r="T4060" s="122" t="str">
        <f t="shared" si="2641"/>
        <v/>
      </c>
    </row>
    <row r="4061" spans="1:20" outlineLevel="1">
      <c r="A4061" s="161"/>
      <c r="B4061" s="208">
        <v>44723</v>
      </c>
      <c r="C4061" s="96">
        <v>67.4583333333333</v>
      </c>
      <c r="D4061" s="122"/>
      <c r="E4061" s="122" t="str">
        <f t="shared" si="2635"/>
        <v/>
      </c>
      <c r="F4061" s="122"/>
      <c r="G4061" s="122" t="str">
        <f t="shared" si="2636"/>
        <v/>
      </c>
      <c r="H4061" s="122"/>
      <c r="I4061" s="122" t="str">
        <f t="shared" si="2637"/>
        <v/>
      </c>
      <c r="J4061" s="122"/>
      <c r="K4061" s="122" t="str">
        <f t="shared" si="2638"/>
        <v/>
      </c>
      <c r="L4061" s="123" t="str">
        <f>IF(H4061="","чи робить СНВВ?",IF(J4061="","чи роблять агрегати?",IF($J4061=0,"агрегати не працюють",IF(AND($H4061=0,$J4061=1),"СНВВ не працює","OK"))))</f>
        <v>чи робить СНВВ?</v>
      </c>
      <c r="M4061" s="100"/>
      <c r="N4061" s="122" t="str">
        <f>IF(OR(E4061&lt;&gt;0, J4061=0), "",D4061)</f>
        <v/>
      </c>
      <c r="O4061" s="122" t="str">
        <f t="shared" si="2639"/>
        <v/>
      </c>
      <c r="P4061" s="122" t="str">
        <f>IF(AND($E4061&lt;&gt;0,$J4061=1),"замінне значення",O4061)</f>
        <v/>
      </c>
      <c r="Q4061" s="122" t="str">
        <f>IF(OR(G4061&lt;&gt;0, J4061=0), "",F4061)</f>
        <v/>
      </c>
      <c r="R4061" s="122" t="str">
        <f t="shared" si="2640"/>
        <v/>
      </c>
      <c r="S4061" s="122" t="str">
        <f>IF(AND(G4061&lt;&gt;0,J4061=1),"замінне значення",R4061)</f>
        <v/>
      </c>
      <c r="T4061" s="122" t="str">
        <f t="shared" si="2641"/>
        <v/>
      </c>
    </row>
    <row r="4062" spans="1:20" outlineLevel="1">
      <c r="A4062" s="161"/>
      <c r="B4062" s="208">
        <v>44723</v>
      </c>
      <c r="C4062" s="96">
        <v>67.5</v>
      </c>
      <c r="D4062" s="122"/>
      <c r="E4062" s="122" t="str">
        <f t="shared" si="2635"/>
        <v/>
      </c>
      <c r="F4062" s="122"/>
      <c r="G4062" s="122" t="str">
        <f t="shared" si="2636"/>
        <v/>
      </c>
      <c r="H4062" s="122"/>
      <c r="I4062" s="122" t="str">
        <f t="shared" si="2637"/>
        <v/>
      </c>
      <c r="J4062" s="122"/>
      <c r="K4062" s="122" t="str">
        <f t="shared" si="2638"/>
        <v/>
      </c>
      <c r="L4062" s="123" t="str">
        <f>IF(H4062="","чи робить СНВВ?",IF(J4062="","чи роблять агрегати?",IF($J4062=0,"агрегати не працюють",IF(AND($H4062=0,$J4062=1),"СНВВ не працює","OK"))))</f>
        <v>чи робить СНВВ?</v>
      </c>
      <c r="M4062" s="100"/>
      <c r="N4062" s="122" t="str">
        <f>IF(OR(E4062&lt;&gt;0, J4062=0), "",D4062)</f>
        <v/>
      </c>
      <c r="O4062" s="122" t="str">
        <f t="shared" si="2639"/>
        <v/>
      </c>
      <c r="P4062" s="122" t="str">
        <f>IF(AND($E4062&lt;&gt;0,$J4062=1),"замінне значення",O4062)</f>
        <v/>
      </c>
      <c r="Q4062" s="122" t="str">
        <f>IF(OR(G4062&lt;&gt;0, J4062=0), "",F4062)</f>
        <v/>
      </c>
      <c r="R4062" s="122" t="str">
        <f t="shared" si="2640"/>
        <v/>
      </c>
      <c r="S4062" s="122" t="str">
        <f>IF(AND(G4062&lt;&gt;0,J4062=1),"замінне значення",R4062)</f>
        <v/>
      </c>
      <c r="T4062" s="122" t="str">
        <f t="shared" si="2641"/>
        <v/>
      </c>
    </row>
    <row r="4063" spans="1:20" outlineLevel="1">
      <c r="A4063" s="161"/>
      <c r="B4063" s="208">
        <v>44723</v>
      </c>
      <c r="C4063" s="96">
        <v>67.5416666666667</v>
      </c>
      <c r="D4063" s="122"/>
      <c r="E4063" s="122" t="str">
        <f t="shared" si="2635"/>
        <v/>
      </c>
      <c r="F4063" s="122"/>
      <c r="G4063" s="122" t="str">
        <f t="shared" si="2636"/>
        <v/>
      </c>
      <c r="H4063" s="122"/>
      <c r="I4063" s="122" t="str">
        <f t="shared" si="2637"/>
        <v/>
      </c>
      <c r="J4063" s="122"/>
      <c r="K4063" s="122" t="str">
        <f t="shared" si="2638"/>
        <v/>
      </c>
      <c r="L4063" s="123" t="str">
        <f>IF(H4063="","чи робить СНВВ?",IF(J4063="","чи роблять агрегати?",IF($J4063=0,"агрегати не працюють",IF(AND($H4063=0,$J4063=1),"СНВВ не працює","OK"))))</f>
        <v>чи робить СНВВ?</v>
      </c>
      <c r="M4063" s="100"/>
      <c r="N4063" s="122" t="str">
        <f>IF(OR(E4063&lt;&gt;0, J4063=0), "",D4063)</f>
        <v/>
      </c>
      <c r="O4063" s="122" t="str">
        <f t="shared" si="2639"/>
        <v/>
      </c>
      <c r="P4063" s="122" t="str">
        <f>IF(AND($E4063&lt;&gt;0,$J4063=1),"замінне значення",O4063)</f>
        <v/>
      </c>
      <c r="Q4063" s="122" t="str">
        <f>IF(OR(G4063&lt;&gt;0, J4063=0), "",F4063)</f>
        <v/>
      </c>
      <c r="R4063" s="122" t="str">
        <f t="shared" si="2640"/>
        <v/>
      </c>
      <c r="S4063" s="122" t="str">
        <f>IF(AND(G4063&lt;&gt;0,J4063=1),"замінне значення",R4063)</f>
        <v/>
      </c>
      <c r="T4063" s="122" t="str">
        <f t="shared" si="2641"/>
        <v/>
      </c>
    </row>
    <row r="4064" spans="1:20" outlineLevel="1">
      <c r="A4064" s="161"/>
      <c r="B4064" s="208">
        <v>44723</v>
      </c>
      <c r="C4064" s="96">
        <v>67.5833333333333</v>
      </c>
      <c r="D4064" s="122"/>
      <c r="E4064" s="122" t="str">
        <f t="shared" si="2635"/>
        <v/>
      </c>
      <c r="F4064" s="122"/>
      <c r="G4064" s="122" t="str">
        <f t="shared" si="2636"/>
        <v/>
      </c>
      <c r="H4064" s="122"/>
      <c r="I4064" s="122" t="str">
        <f t="shared" si="2637"/>
        <v/>
      </c>
      <c r="J4064" s="122"/>
      <c r="K4064" s="122" t="str">
        <f t="shared" si="2638"/>
        <v/>
      </c>
      <c r="L4064" s="123" t="str">
        <f>IF(H4064="","чи робить СНВВ?",IF(J4064="","чи роблять агрегати?",IF($J4064=0,"агрегати не працюють",IF(AND($H4064=0,$J4064=1),"СНВВ не працює","OK"))))</f>
        <v>чи робить СНВВ?</v>
      </c>
      <c r="M4064" s="100"/>
      <c r="N4064" s="122" t="str">
        <f>IF(OR(E4064&lt;&gt;0, J4064=0), "",D4064)</f>
        <v/>
      </c>
      <c r="O4064" s="122" t="str">
        <f t="shared" si="2639"/>
        <v/>
      </c>
      <c r="P4064" s="122" t="str">
        <f>IF(AND($E4064&lt;&gt;0,$J4064=1),"замінне значення",O4064)</f>
        <v/>
      </c>
      <c r="Q4064" s="122" t="str">
        <f>IF(OR(G4064&lt;&gt;0, J4064=0), "",F4064)</f>
        <v/>
      </c>
      <c r="R4064" s="122" t="str">
        <f t="shared" si="2640"/>
        <v/>
      </c>
      <c r="S4064" s="122" t="str">
        <f>IF(AND(G4064&lt;&gt;0,J4064=1),"замінне значення",R4064)</f>
        <v/>
      </c>
      <c r="T4064" s="122" t="str">
        <f t="shared" si="2641"/>
        <v/>
      </c>
    </row>
    <row r="4065" spans="1:20" outlineLevel="1">
      <c r="A4065" s="161"/>
      <c r="B4065" s="208">
        <v>44723</v>
      </c>
      <c r="C4065" s="96">
        <v>67.625</v>
      </c>
      <c r="D4065" s="122"/>
      <c r="E4065" s="122" t="str">
        <f t="shared" si="2635"/>
        <v/>
      </c>
      <c r="F4065" s="122"/>
      <c r="G4065" s="122" t="str">
        <f t="shared" si="2636"/>
        <v/>
      </c>
      <c r="H4065" s="122"/>
      <c r="I4065" s="122" t="str">
        <f t="shared" si="2637"/>
        <v/>
      </c>
      <c r="J4065" s="122"/>
      <c r="K4065" s="122" t="str">
        <f t="shared" si="2638"/>
        <v/>
      </c>
      <c r="L4065" s="123" t="str">
        <f>IF(H4065="","чи робить СНВВ?",IF(J4065="","чи роблять агрегати?",IF($J4065=0,"агрегати не працюють",IF(AND($H4065=0,$J4065=1),"СНВВ не працює","OK"))))</f>
        <v>чи робить СНВВ?</v>
      </c>
      <c r="M4065" s="100"/>
      <c r="N4065" s="122" t="str">
        <f>IF(OR(E4065&lt;&gt;0, J4065=0), "",D4065)</f>
        <v/>
      </c>
      <c r="O4065" s="122" t="str">
        <f t="shared" si="2639"/>
        <v/>
      </c>
      <c r="P4065" s="122" t="str">
        <f>IF(AND($E4065&lt;&gt;0,$J4065=1),"замінне значення",O4065)</f>
        <v/>
      </c>
      <c r="Q4065" s="122" t="str">
        <f>IF(OR(G4065&lt;&gt;0, J4065=0), "",F4065)</f>
        <v/>
      </c>
      <c r="R4065" s="122" t="str">
        <f t="shared" si="2640"/>
        <v/>
      </c>
      <c r="S4065" s="122" t="str">
        <f>IF(AND(G4065&lt;&gt;0,J4065=1),"замінне значення",R4065)</f>
        <v/>
      </c>
      <c r="T4065" s="122" t="str">
        <f t="shared" si="2641"/>
        <v/>
      </c>
    </row>
    <row r="4066" spans="1:20" outlineLevel="1">
      <c r="A4066" s="161"/>
      <c r="B4066" s="208">
        <v>44723</v>
      </c>
      <c r="C4066" s="96">
        <v>67.6666666666667</v>
      </c>
      <c r="D4066" s="122"/>
      <c r="E4066" s="122" t="str">
        <f t="shared" si="2635"/>
        <v/>
      </c>
      <c r="F4066" s="122"/>
      <c r="G4066" s="122" t="str">
        <f t="shared" si="2636"/>
        <v/>
      </c>
      <c r="H4066" s="122"/>
      <c r="I4066" s="122" t="str">
        <f t="shared" si="2637"/>
        <v/>
      </c>
      <c r="J4066" s="122"/>
      <c r="K4066" s="122" t="str">
        <f t="shared" si="2638"/>
        <v/>
      </c>
      <c r="L4066" s="123" t="str">
        <f>IF(H4066="","чи робить СНВВ?",IF(J4066="","чи роблять агрегати?",IF($J4066=0,"агрегати не працюють",IF(AND($H4066=0,$J4066=1),"СНВВ не працює","OK"))))</f>
        <v>чи робить СНВВ?</v>
      </c>
      <c r="M4066" s="100"/>
      <c r="N4066" s="122" t="str">
        <f>IF(OR(E4066&lt;&gt;0, J4066=0), "",D4066)</f>
        <v/>
      </c>
      <c r="O4066" s="122" t="str">
        <f t="shared" si="2639"/>
        <v/>
      </c>
      <c r="P4066" s="122" t="str">
        <f>IF(AND($E4066&lt;&gt;0,$J4066=1),"замінне значення",O4066)</f>
        <v/>
      </c>
      <c r="Q4066" s="122" t="str">
        <f>IF(OR(G4066&lt;&gt;0, J4066=0), "",F4066)</f>
        <v/>
      </c>
      <c r="R4066" s="122" t="str">
        <f t="shared" si="2640"/>
        <v/>
      </c>
      <c r="S4066" s="122" t="str">
        <f>IF(AND(G4066&lt;&gt;0,J4066=1),"замінне значення",R4066)</f>
        <v/>
      </c>
      <c r="T4066" s="122" t="str">
        <f t="shared" si="2641"/>
        <v/>
      </c>
    </row>
    <row r="4067" spans="1:20" outlineLevel="1">
      <c r="A4067" s="161"/>
      <c r="B4067" s="208">
        <v>44723</v>
      </c>
      <c r="C4067" s="96">
        <v>67.7083333333333</v>
      </c>
      <c r="D4067" s="122"/>
      <c r="E4067" s="122" t="str">
        <f t="shared" si="2635"/>
        <v/>
      </c>
      <c r="F4067" s="122"/>
      <c r="G4067" s="122" t="str">
        <f t="shared" si="2636"/>
        <v/>
      </c>
      <c r="H4067" s="122"/>
      <c r="I4067" s="122" t="str">
        <f t="shared" si="2637"/>
        <v/>
      </c>
      <c r="J4067" s="122"/>
      <c r="K4067" s="122" t="str">
        <f t="shared" si="2638"/>
        <v/>
      </c>
      <c r="L4067" s="123" t="str">
        <f>IF(H4067="","чи робить СНВВ?",IF(J4067="","чи роблять агрегати?",IF($J4067=0,"агрегати не працюють",IF(AND($H4067=0,$J4067=1),"СНВВ не працює","OK"))))</f>
        <v>чи робить СНВВ?</v>
      </c>
      <c r="M4067" s="100"/>
      <c r="N4067" s="122" t="str">
        <f>IF(OR(E4067&lt;&gt;0, J4067=0), "",D4067)</f>
        <v/>
      </c>
      <c r="O4067" s="122" t="str">
        <f t="shared" si="2639"/>
        <v/>
      </c>
      <c r="P4067" s="122" t="str">
        <f>IF(AND($E4067&lt;&gt;0,$J4067=1),"замінне значення",O4067)</f>
        <v/>
      </c>
      <c r="Q4067" s="122" t="str">
        <f>IF(OR(G4067&lt;&gt;0, J4067=0), "",F4067)</f>
        <v/>
      </c>
      <c r="R4067" s="122" t="str">
        <f t="shared" si="2640"/>
        <v/>
      </c>
      <c r="S4067" s="122" t="str">
        <f>IF(AND(G4067&lt;&gt;0,J4067=1),"замінне значення",R4067)</f>
        <v/>
      </c>
      <c r="T4067" s="122" t="str">
        <f t="shared" si="2641"/>
        <v/>
      </c>
    </row>
    <row r="4068" spans="1:20" outlineLevel="1">
      <c r="A4068" s="161"/>
      <c r="B4068" s="208">
        <v>44723</v>
      </c>
      <c r="C4068" s="96">
        <v>67.75</v>
      </c>
      <c r="D4068" s="122"/>
      <c r="E4068" s="122" t="str">
        <f t="shared" si="2635"/>
        <v/>
      </c>
      <c r="F4068" s="122"/>
      <c r="G4068" s="122" t="str">
        <f t="shared" si="2636"/>
        <v/>
      </c>
      <c r="H4068" s="122"/>
      <c r="I4068" s="122" t="str">
        <f t="shared" si="2637"/>
        <v/>
      </c>
      <c r="J4068" s="122"/>
      <c r="K4068" s="122" t="str">
        <f t="shared" si="2638"/>
        <v/>
      </c>
      <c r="L4068" s="123" t="str">
        <f>IF(H4068="","чи робить СНВВ?",IF(J4068="","чи роблять агрегати?",IF($J4068=0,"агрегати не працюють",IF(AND($H4068=0,$J4068=1),"СНВВ не працює","OK"))))</f>
        <v>чи робить СНВВ?</v>
      </c>
      <c r="M4068" s="100"/>
      <c r="N4068" s="122" t="str">
        <f>IF(OR(E4068&lt;&gt;0, J4068=0), "",D4068)</f>
        <v/>
      </c>
      <c r="O4068" s="122" t="str">
        <f t="shared" si="2639"/>
        <v/>
      </c>
      <c r="P4068" s="122" t="str">
        <f>IF(AND($E4068&lt;&gt;0,$J4068=1),"замінне значення",O4068)</f>
        <v/>
      </c>
      <c r="Q4068" s="122" t="str">
        <f>IF(OR(G4068&lt;&gt;0, J4068=0), "",F4068)</f>
        <v/>
      </c>
      <c r="R4068" s="122" t="str">
        <f t="shared" si="2640"/>
        <v/>
      </c>
      <c r="S4068" s="122" t="str">
        <f>IF(AND(G4068&lt;&gt;0,J4068=1),"замінне значення",R4068)</f>
        <v/>
      </c>
      <c r="T4068" s="122" t="str">
        <f t="shared" si="2641"/>
        <v/>
      </c>
    </row>
    <row r="4069" spans="1:20" outlineLevel="1">
      <c r="A4069" s="161"/>
      <c r="B4069" s="208">
        <v>44723</v>
      </c>
      <c r="C4069" s="96">
        <v>67.7916666666667</v>
      </c>
      <c r="D4069" s="122"/>
      <c r="E4069" s="122" t="str">
        <f t="shared" si="2635"/>
        <v/>
      </c>
      <c r="F4069" s="122"/>
      <c r="G4069" s="122" t="str">
        <f t="shared" si="2636"/>
        <v/>
      </c>
      <c r="H4069" s="122"/>
      <c r="I4069" s="122" t="str">
        <f t="shared" si="2637"/>
        <v/>
      </c>
      <c r="J4069" s="122"/>
      <c r="K4069" s="122" t="str">
        <f t="shared" si="2638"/>
        <v/>
      </c>
      <c r="L4069" s="123" t="str">
        <f>IF(H4069="","чи робить СНВВ?",IF(J4069="","чи роблять агрегати?",IF($J4069=0,"агрегати не працюють",IF(AND($H4069=0,$J4069=1),"СНВВ не працює","OK"))))</f>
        <v>чи робить СНВВ?</v>
      </c>
      <c r="M4069" s="100"/>
      <c r="N4069" s="122" t="str">
        <f>IF(OR(E4069&lt;&gt;0, J4069=0), "",D4069)</f>
        <v/>
      </c>
      <c r="O4069" s="122" t="str">
        <f t="shared" si="2639"/>
        <v/>
      </c>
      <c r="P4069" s="122" t="str">
        <f>IF(AND($E4069&lt;&gt;0,$J4069=1),"замінне значення",O4069)</f>
        <v/>
      </c>
      <c r="Q4069" s="122" t="str">
        <f>IF(OR(G4069&lt;&gt;0, J4069=0), "",F4069)</f>
        <v/>
      </c>
      <c r="R4069" s="122" t="str">
        <f t="shared" si="2640"/>
        <v/>
      </c>
      <c r="S4069" s="122" t="str">
        <f>IF(AND(G4069&lt;&gt;0,J4069=1),"замінне значення",R4069)</f>
        <v/>
      </c>
      <c r="T4069" s="122" t="str">
        <f t="shared" si="2641"/>
        <v/>
      </c>
    </row>
    <row r="4070" spans="1:20" outlineLevel="1">
      <c r="A4070" s="161"/>
      <c r="B4070" s="208">
        <v>44723</v>
      </c>
      <c r="C4070" s="96">
        <v>67.8333333333333</v>
      </c>
      <c r="D4070" s="122"/>
      <c r="E4070" s="122" t="str">
        <f t="shared" si="2635"/>
        <v/>
      </c>
      <c r="F4070" s="122"/>
      <c r="G4070" s="122" t="str">
        <f t="shared" si="2636"/>
        <v/>
      </c>
      <c r="H4070" s="122"/>
      <c r="I4070" s="122" t="str">
        <f t="shared" si="2637"/>
        <v/>
      </c>
      <c r="J4070" s="122"/>
      <c r="K4070" s="122" t="str">
        <f t="shared" si="2638"/>
        <v/>
      </c>
      <c r="L4070" s="123" t="str">
        <f>IF(H4070="","чи робить СНВВ?",IF(J4070="","чи роблять агрегати?",IF($J4070=0,"агрегати не працюють",IF(AND($H4070=0,$J4070=1),"СНВВ не працює","OK"))))</f>
        <v>чи робить СНВВ?</v>
      </c>
      <c r="M4070" s="100"/>
      <c r="N4070" s="122" t="str">
        <f>IF(OR(E4070&lt;&gt;0, J4070=0), "",D4070)</f>
        <v/>
      </c>
      <c r="O4070" s="122" t="str">
        <f t="shared" si="2639"/>
        <v/>
      </c>
      <c r="P4070" s="122" t="str">
        <f>IF(AND($E4070&lt;&gt;0,$J4070=1),"замінне значення",O4070)</f>
        <v/>
      </c>
      <c r="Q4070" s="122" t="str">
        <f>IF(OR(G4070&lt;&gt;0, J4070=0), "",F4070)</f>
        <v/>
      </c>
      <c r="R4070" s="122" t="str">
        <f t="shared" si="2640"/>
        <v/>
      </c>
      <c r="S4070" s="122" t="str">
        <f>IF(AND(G4070&lt;&gt;0,J4070=1),"замінне значення",R4070)</f>
        <v/>
      </c>
      <c r="T4070" s="122" t="str">
        <f t="shared" si="2641"/>
        <v/>
      </c>
    </row>
    <row r="4071" spans="1:20" outlineLevel="1">
      <c r="A4071" s="161"/>
      <c r="B4071" s="208">
        <v>44723</v>
      </c>
      <c r="C4071" s="96">
        <v>67.875</v>
      </c>
      <c r="D4071" s="122"/>
      <c r="E4071" s="122" t="str">
        <f t="shared" si="2635"/>
        <v/>
      </c>
      <c r="F4071" s="122"/>
      <c r="G4071" s="122" t="str">
        <f t="shared" si="2636"/>
        <v/>
      </c>
      <c r="H4071" s="122"/>
      <c r="I4071" s="122" t="str">
        <f t="shared" si="2637"/>
        <v/>
      </c>
      <c r="J4071" s="122"/>
      <c r="K4071" s="122" t="str">
        <f t="shared" si="2638"/>
        <v/>
      </c>
      <c r="L4071" s="123" t="str">
        <f>IF(H4071="","чи робить СНВВ?",IF(J4071="","чи роблять агрегати?",IF($J4071=0,"агрегати не працюють",IF(AND($H4071=0,$J4071=1),"СНВВ не працює","OK"))))</f>
        <v>чи робить СНВВ?</v>
      </c>
      <c r="M4071" s="100"/>
      <c r="N4071" s="122" t="str">
        <f>IF(OR(E4071&lt;&gt;0, J4071=0), "",D4071)</f>
        <v/>
      </c>
      <c r="O4071" s="122" t="str">
        <f t="shared" si="2639"/>
        <v/>
      </c>
      <c r="P4071" s="122" t="str">
        <f>IF(AND($E4071&lt;&gt;0,$J4071=1),"замінне значення",O4071)</f>
        <v/>
      </c>
      <c r="Q4071" s="122" t="str">
        <f>IF(OR(G4071&lt;&gt;0, J4071=0), "",F4071)</f>
        <v/>
      </c>
      <c r="R4071" s="122" t="str">
        <f t="shared" si="2640"/>
        <v/>
      </c>
      <c r="S4071" s="122" t="str">
        <f>IF(AND(G4071&lt;&gt;0,J4071=1),"замінне значення",R4071)</f>
        <v/>
      </c>
      <c r="T4071" s="122" t="str">
        <f t="shared" si="2641"/>
        <v/>
      </c>
    </row>
    <row r="4072" spans="1:20" outlineLevel="1">
      <c r="A4072" s="161"/>
      <c r="B4072" s="208">
        <v>44723</v>
      </c>
      <c r="C4072" s="96">
        <v>67.9166666666667</v>
      </c>
      <c r="D4072" s="122"/>
      <c r="E4072" s="122" t="str">
        <f t="shared" si="2635"/>
        <v/>
      </c>
      <c r="F4072" s="122"/>
      <c r="G4072" s="122" t="str">
        <f t="shared" si="2636"/>
        <v/>
      </c>
      <c r="H4072" s="122"/>
      <c r="I4072" s="122" t="str">
        <f t="shared" si="2637"/>
        <v/>
      </c>
      <c r="J4072" s="122"/>
      <c r="K4072" s="122" t="str">
        <f t="shared" si="2638"/>
        <v/>
      </c>
      <c r="L4072" s="123" t="str">
        <f>IF(H4072="","чи робить СНВВ?",IF(J4072="","чи роблять агрегати?",IF($J4072=0,"агрегати не працюють",IF(AND($H4072=0,$J4072=1),"СНВВ не працює","OK"))))</f>
        <v>чи робить СНВВ?</v>
      </c>
      <c r="M4072" s="100"/>
      <c r="N4072" s="122" t="str">
        <f>IF(OR(E4072&lt;&gt;0, J4072=0), "",D4072)</f>
        <v/>
      </c>
      <c r="O4072" s="122" t="str">
        <f t="shared" si="2639"/>
        <v/>
      </c>
      <c r="P4072" s="122" t="str">
        <f>IF(AND($E4072&lt;&gt;0,$J4072=1),"замінне значення",O4072)</f>
        <v/>
      </c>
      <c r="Q4072" s="122" t="str">
        <f>IF(OR(G4072&lt;&gt;0, J4072=0), "",F4072)</f>
        <v/>
      </c>
      <c r="R4072" s="122" t="str">
        <f t="shared" si="2640"/>
        <v/>
      </c>
      <c r="S4072" s="122" t="str">
        <f>IF(AND(G4072&lt;&gt;0,J4072=1),"замінне значення",R4072)</f>
        <v/>
      </c>
      <c r="T4072" s="122" t="str">
        <f t="shared" si="2641"/>
        <v/>
      </c>
    </row>
    <row r="4073" spans="1:20" outlineLevel="1">
      <c r="A4073" s="161"/>
      <c r="B4073" s="208">
        <v>44723</v>
      </c>
      <c r="C4073" s="96">
        <v>67.9583333333333</v>
      </c>
      <c r="D4073" s="122"/>
      <c r="E4073" s="122" t="str">
        <f t="shared" si="2635"/>
        <v/>
      </c>
      <c r="F4073" s="122"/>
      <c r="G4073" s="122" t="str">
        <f t="shared" si="2636"/>
        <v/>
      </c>
      <c r="H4073" s="122"/>
      <c r="I4073" s="122" t="str">
        <f t="shared" si="2637"/>
        <v/>
      </c>
      <c r="J4073" s="122"/>
      <c r="K4073" s="122" t="str">
        <f t="shared" si="2638"/>
        <v/>
      </c>
      <c r="L4073" s="123" t="str">
        <f>IF(H4073="","чи робить СНВВ?",IF(J4073="","чи роблять агрегати?",IF($J4073=0,"агрегати не працюють",IF(AND($H4073=0,$J4073=1),"СНВВ не працює","OK"))))</f>
        <v>чи робить СНВВ?</v>
      </c>
      <c r="M4073" s="100"/>
      <c r="N4073" s="122" t="str">
        <f>IF(OR(E4073&lt;&gt;0, J4073=0), "",D4073)</f>
        <v/>
      </c>
      <c r="O4073" s="122" t="str">
        <f t="shared" si="2639"/>
        <v/>
      </c>
      <c r="P4073" s="122" t="str">
        <f>IF(AND($E4073&lt;&gt;0,$J4073=1),"замінне значення",O4073)</f>
        <v/>
      </c>
      <c r="Q4073" s="122" t="str">
        <f>IF(OR(G4073&lt;&gt;0, J4073=0), "",F4073)</f>
        <v/>
      </c>
      <c r="R4073" s="122" t="str">
        <f t="shared" si="2640"/>
        <v/>
      </c>
      <c r="S4073" s="122" t="str">
        <f>IF(AND(G4073&lt;&gt;0,J4073=1),"замінне значення",R4073)</f>
        <v/>
      </c>
      <c r="T4073" s="122" t="str">
        <f t="shared" si="2641"/>
        <v/>
      </c>
    </row>
    <row r="4074" spans="1:20">
      <c r="A4074" s="204"/>
      <c r="B4074" s="159" t="s">
        <v>248</v>
      </c>
      <c r="C4074" s="159"/>
      <c r="D4074" s="103">
        <f t="shared" ref="D4074" si="2642">SUM(D4050:D4073)</f>
        <v>0</v>
      </c>
      <c r="E4074" s="104">
        <f t="shared" ref="E4074" si="2643">COUNTIF(E4050:E4073,"&gt;0")</f>
        <v>0</v>
      </c>
      <c r="F4074" s="103">
        <f t="shared" ref="F4074" si="2644">SUM(F4050:F4073)</f>
        <v>0</v>
      </c>
      <c r="G4074" s="104">
        <f t="shared" ref="G4074" si="2645">COUNTIF(G4050:G4073,"&gt;0")</f>
        <v>0</v>
      </c>
      <c r="H4074" s="103">
        <f t="shared" ref="H4074" si="2646">SUM(H4050:H4073)</f>
        <v>0</v>
      </c>
      <c r="I4074" s="104">
        <f t="shared" ref="I4074" si="2647">COUNTIF(I4050:I4073,"&gt;0")</f>
        <v>0</v>
      </c>
      <c r="J4074" s="103">
        <f t="shared" ref="J4074" si="2648">SUM(J4050:J4073)</f>
        <v>0</v>
      </c>
      <c r="K4074" s="104">
        <f t="shared" ref="K4074" si="2649">COUNTIF(K4050:K4073,"&gt;0")</f>
        <v>0</v>
      </c>
      <c r="L4074" s="104">
        <f t="shared" ref="L4074" si="2650">COUNTIF(L4050:L4073,"СНВВ не працює")</f>
        <v>0</v>
      </c>
      <c r="M4074" s="100"/>
      <c r="N4074" s="103">
        <f t="shared" si="2633"/>
        <v>0</v>
      </c>
      <c r="O4074" s="103">
        <f t="shared" ref="O4074:T4074" si="2651">SUM(O4050:O4073)</f>
        <v>0</v>
      </c>
      <c r="P4074" s="103">
        <f t="shared" si="2651"/>
        <v>0</v>
      </c>
      <c r="Q4074" s="103">
        <f t="shared" si="2651"/>
        <v>0</v>
      </c>
      <c r="R4074" s="103">
        <f t="shared" si="2651"/>
        <v>0</v>
      </c>
      <c r="S4074" s="103">
        <f t="shared" si="2651"/>
        <v>0</v>
      </c>
      <c r="T4074" s="103">
        <f t="shared" si="2651"/>
        <v>0</v>
      </c>
    </row>
    <row r="4075" spans="1:20" outlineLevel="1">
      <c r="A4075" s="160">
        <v>44724</v>
      </c>
      <c r="B4075" s="208">
        <v>44724</v>
      </c>
      <c r="C4075" s="96">
        <v>68</v>
      </c>
      <c r="D4075" s="122"/>
      <c r="E4075" s="122" t="str">
        <f t="shared" ref="E4075:E4098" si="2652">IF(D4075="","",IF(D4075&lt;1,1,0))</f>
        <v/>
      </c>
      <c r="F4075" s="122"/>
      <c r="G4075" s="122" t="str">
        <f t="shared" ref="G4075:G4098" si="2653">IF(F4075="","",IF(F4075&lt;1,1,0))</f>
        <v/>
      </c>
      <c r="H4075" s="122"/>
      <c r="I4075" s="122" t="str">
        <f t="shared" ref="I4075:I4098" si="2654">IF(H4075="","",IF(H4075&lt;1,1,0))</f>
        <v/>
      </c>
      <c r="J4075" s="122"/>
      <c r="K4075" s="122" t="str">
        <f t="shared" ref="K4075:K4098" si="2655">IF(J4075="","",IF(J4075&lt;1,1,0))</f>
        <v/>
      </c>
      <c r="L4075" s="123" t="str">
        <f>IF(H4075="","чи робить СНВВ?",IF(J4075="","чи роблять агрегати?",IF($J4075=0,"агрегати не працюють",IF(AND($H4075=0,$J4075=1),"СНВВ не працює","OK"))))</f>
        <v>чи робить СНВВ?</v>
      </c>
      <c r="M4075" s="100"/>
      <c r="N4075" s="122" t="str">
        <f>IF(OR(E4075&lt;&gt;0, J4075=0), "",D4075)</f>
        <v/>
      </c>
      <c r="O4075" s="122" t="str">
        <f t="shared" ref="O4075:O4098" si="2656">IF(Q4075="", "",(N4075*$O$3+$O$4))</f>
        <v/>
      </c>
      <c r="P4075" s="122" t="str">
        <f>IF(AND($E4075&lt;&gt;0,$J4075=1),"замінне значення",O4075)</f>
        <v/>
      </c>
      <c r="Q4075" s="122" t="str">
        <f>IF(OR(G4075&lt;&gt;0, J4075=0), "",F4075)</f>
        <v/>
      </c>
      <c r="R4075" s="122" t="str">
        <f t="shared" ref="R4075:R4138" si="2657">IF(Q4075="", "",(Q4075*$Q$3+$Q$4))</f>
        <v/>
      </c>
      <c r="S4075" s="122" t="str">
        <f>IF(AND(G4075&lt;&gt;0,J4075=1),"замінне значення",R4075)</f>
        <v/>
      </c>
      <c r="T4075" s="122" t="str">
        <f t="shared" ref="T4075:T4138" si="2658">IFERROR(P4075*S4075,"")</f>
        <v/>
      </c>
    </row>
    <row r="4076" spans="1:20" outlineLevel="1">
      <c r="A4076" s="161"/>
      <c r="B4076" s="208">
        <v>44724</v>
      </c>
      <c r="C4076" s="96">
        <v>68.0416666666667</v>
      </c>
      <c r="D4076" s="122"/>
      <c r="E4076" s="122" t="str">
        <f t="shared" si="2652"/>
        <v/>
      </c>
      <c r="F4076" s="122"/>
      <c r="G4076" s="122" t="str">
        <f t="shared" si="2653"/>
        <v/>
      </c>
      <c r="H4076" s="122"/>
      <c r="I4076" s="122" t="str">
        <f t="shared" si="2654"/>
        <v/>
      </c>
      <c r="J4076" s="122"/>
      <c r="K4076" s="122" t="str">
        <f t="shared" si="2655"/>
        <v/>
      </c>
      <c r="L4076" s="123" t="str">
        <f>IF(H4076="","чи робить СНВВ?",IF(J4076="","чи роблять агрегати?",IF($J4076=0,"агрегати не працюють",IF(AND($H4076=0,$J4076=1),"СНВВ не працює","OK"))))</f>
        <v>чи робить СНВВ?</v>
      </c>
      <c r="M4076" s="100"/>
      <c r="N4076" s="122" t="str">
        <f>IF(OR(E4076&lt;&gt;0, J4076=0), "",D4076)</f>
        <v/>
      </c>
      <c r="O4076" s="122" t="str">
        <f t="shared" si="2656"/>
        <v/>
      </c>
      <c r="P4076" s="122" t="str">
        <f>IF(AND($E4076&lt;&gt;0,$J4076=1),"замінне значення",O4076)</f>
        <v/>
      </c>
      <c r="Q4076" s="122" t="str">
        <f>IF(OR(G4076&lt;&gt;0, J4076=0), "",F4076)</f>
        <v/>
      </c>
      <c r="R4076" s="122" t="str">
        <f t="shared" si="2657"/>
        <v/>
      </c>
      <c r="S4076" s="122" t="str">
        <f>IF(AND(G4076&lt;&gt;0,J4076=1),"замінне значення",R4076)</f>
        <v/>
      </c>
      <c r="T4076" s="122" t="str">
        <f t="shared" si="2658"/>
        <v/>
      </c>
    </row>
    <row r="4077" spans="1:20" outlineLevel="1">
      <c r="A4077" s="161"/>
      <c r="B4077" s="208">
        <v>44724</v>
      </c>
      <c r="C4077" s="96">
        <v>68.0833333333333</v>
      </c>
      <c r="D4077" s="122"/>
      <c r="E4077" s="122" t="str">
        <f t="shared" si="2652"/>
        <v/>
      </c>
      <c r="F4077" s="122"/>
      <c r="G4077" s="122" t="str">
        <f t="shared" si="2653"/>
        <v/>
      </c>
      <c r="H4077" s="122"/>
      <c r="I4077" s="122" t="str">
        <f t="shared" si="2654"/>
        <v/>
      </c>
      <c r="J4077" s="122"/>
      <c r="K4077" s="122" t="str">
        <f t="shared" si="2655"/>
        <v/>
      </c>
      <c r="L4077" s="123" t="str">
        <f>IF(H4077="","чи робить СНВВ?",IF(J4077="","чи роблять агрегати?",IF($J4077=0,"агрегати не працюють",IF(AND($H4077=0,$J4077=1),"СНВВ не працює","OK"))))</f>
        <v>чи робить СНВВ?</v>
      </c>
      <c r="M4077" s="100"/>
      <c r="N4077" s="122" t="str">
        <f>IF(OR(E4077&lt;&gt;0, J4077=0), "",D4077)</f>
        <v/>
      </c>
      <c r="O4077" s="122" t="str">
        <f t="shared" si="2656"/>
        <v/>
      </c>
      <c r="P4077" s="122" t="str">
        <f>IF(AND($E4077&lt;&gt;0,$J4077=1),"замінне значення",O4077)</f>
        <v/>
      </c>
      <c r="Q4077" s="122" t="str">
        <f>IF(OR(G4077&lt;&gt;0, J4077=0), "",F4077)</f>
        <v/>
      </c>
      <c r="R4077" s="122" t="str">
        <f t="shared" si="2657"/>
        <v/>
      </c>
      <c r="S4077" s="122" t="str">
        <f>IF(AND(G4077&lt;&gt;0,J4077=1),"замінне значення",R4077)</f>
        <v/>
      </c>
      <c r="T4077" s="122" t="str">
        <f t="shared" si="2658"/>
        <v/>
      </c>
    </row>
    <row r="4078" spans="1:20" outlineLevel="1">
      <c r="A4078" s="161"/>
      <c r="B4078" s="208">
        <v>44724</v>
      </c>
      <c r="C4078" s="96">
        <v>68.125</v>
      </c>
      <c r="D4078" s="122"/>
      <c r="E4078" s="122" t="str">
        <f t="shared" si="2652"/>
        <v/>
      </c>
      <c r="F4078" s="122"/>
      <c r="G4078" s="122" t="str">
        <f t="shared" si="2653"/>
        <v/>
      </c>
      <c r="H4078" s="122"/>
      <c r="I4078" s="122" t="str">
        <f t="shared" si="2654"/>
        <v/>
      </c>
      <c r="J4078" s="122"/>
      <c r="K4078" s="122" t="str">
        <f t="shared" si="2655"/>
        <v/>
      </c>
      <c r="L4078" s="123" t="str">
        <f>IF(H4078="","чи робить СНВВ?",IF(J4078="","чи роблять агрегати?",IF($J4078=0,"агрегати не працюють",IF(AND($H4078=0,$J4078=1),"СНВВ не працює","OK"))))</f>
        <v>чи робить СНВВ?</v>
      </c>
      <c r="M4078" s="100"/>
      <c r="N4078" s="122" t="str">
        <f>IF(OR(E4078&lt;&gt;0, J4078=0), "",D4078)</f>
        <v/>
      </c>
      <c r="O4078" s="122" t="str">
        <f t="shared" si="2656"/>
        <v/>
      </c>
      <c r="P4078" s="122" t="str">
        <f>IF(AND($E4078&lt;&gt;0,$J4078=1),"замінне значення",O4078)</f>
        <v/>
      </c>
      <c r="Q4078" s="122" t="str">
        <f>IF(OR(G4078&lt;&gt;0, J4078=0), "",F4078)</f>
        <v/>
      </c>
      <c r="R4078" s="122" t="str">
        <f t="shared" si="2657"/>
        <v/>
      </c>
      <c r="S4078" s="122" t="str">
        <f>IF(AND(G4078&lt;&gt;0,J4078=1),"замінне значення",R4078)</f>
        <v/>
      </c>
      <c r="T4078" s="122" t="str">
        <f t="shared" si="2658"/>
        <v/>
      </c>
    </row>
    <row r="4079" spans="1:20" outlineLevel="1">
      <c r="A4079" s="161"/>
      <c r="B4079" s="208">
        <v>44724</v>
      </c>
      <c r="C4079" s="96">
        <v>68.1666666666667</v>
      </c>
      <c r="D4079" s="122"/>
      <c r="E4079" s="122" t="str">
        <f t="shared" si="2652"/>
        <v/>
      </c>
      <c r="F4079" s="122"/>
      <c r="G4079" s="122" t="str">
        <f t="shared" si="2653"/>
        <v/>
      </c>
      <c r="H4079" s="122"/>
      <c r="I4079" s="122" t="str">
        <f t="shared" si="2654"/>
        <v/>
      </c>
      <c r="J4079" s="122"/>
      <c r="K4079" s="122" t="str">
        <f t="shared" si="2655"/>
        <v/>
      </c>
      <c r="L4079" s="123" t="str">
        <f>IF(H4079="","чи робить СНВВ?",IF(J4079="","чи роблять агрегати?",IF($J4079=0,"агрегати не працюють",IF(AND($H4079=0,$J4079=1),"СНВВ не працює","OK"))))</f>
        <v>чи робить СНВВ?</v>
      </c>
      <c r="M4079" s="100"/>
      <c r="N4079" s="122" t="str">
        <f>IF(OR(E4079&lt;&gt;0, J4079=0), "",D4079)</f>
        <v/>
      </c>
      <c r="O4079" s="122" t="str">
        <f t="shared" si="2656"/>
        <v/>
      </c>
      <c r="P4079" s="122" t="str">
        <f>IF(AND($E4079&lt;&gt;0,$J4079=1),"замінне значення",O4079)</f>
        <v/>
      </c>
      <c r="Q4079" s="122" t="str">
        <f>IF(OR(G4079&lt;&gt;0, J4079=0), "",F4079)</f>
        <v/>
      </c>
      <c r="R4079" s="122" t="str">
        <f t="shared" si="2657"/>
        <v/>
      </c>
      <c r="S4079" s="122" t="str">
        <f>IF(AND(G4079&lt;&gt;0,J4079=1),"замінне значення",R4079)</f>
        <v/>
      </c>
      <c r="T4079" s="122" t="str">
        <f t="shared" si="2658"/>
        <v/>
      </c>
    </row>
    <row r="4080" spans="1:20" outlineLevel="1">
      <c r="A4080" s="161"/>
      <c r="B4080" s="208">
        <v>44724</v>
      </c>
      <c r="C4080" s="96">
        <v>68.2083333333333</v>
      </c>
      <c r="D4080" s="122"/>
      <c r="E4080" s="122" t="str">
        <f t="shared" si="2652"/>
        <v/>
      </c>
      <c r="F4080" s="122"/>
      <c r="G4080" s="122" t="str">
        <f t="shared" si="2653"/>
        <v/>
      </c>
      <c r="H4080" s="122"/>
      <c r="I4080" s="122" t="str">
        <f t="shared" si="2654"/>
        <v/>
      </c>
      <c r="J4080" s="122"/>
      <c r="K4080" s="122" t="str">
        <f t="shared" si="2655"/>
        <v/>
      </c>
      <c r="L4080" s="123" t="str">
        <f>IF(H4080="","чи робить СНВВ?",IF(J4080="","чи роблять агрегати?",IF($J4080=0,"агрегати не працюють",IF(AND($H4080=0,$J4080=1),"СНВВ не працює","OK"))))</f>
        <v>чи робить СНВВ?</v>
      </c>
      <c r="M4080" s="100"/>
      <c r="N4080" s="122" t="str">
        <f>IF(OR(E4080&lt;&gt;0, J4080=0), "",D4080)</f>
        <v/>
      </c>
      <c r="O4080" s="122" t="str">
        <f t="shared" si="2656"/>
        <v/>
      </c>
      <c r="P4080" s="122" t="str">
        <f>IF(AND($E4080&lt;&gt;0,$J4080=1),"замінне значення",O4080)</f>
        <v/>
      </c>
      <c r="Q4080" s="122" t="str">
        <f>IF(OR(G4080&lt;&gt;0, J4080=0), "",F4080)</f>
        <v/>
      </c>
      <c r="R4080" s="122" t="str">
        <f t="shared" si="2657"/>
        <v/>
      </c>
      <c r="S4080" s="122" t="str">
        <f>IF(AND(G4080&lt;&gt;0,J4080=1),"замінне значення",R4080)</f>
        <v/>
      </c>
      <c r="T4080" s="122" t="str">
        <f t="shared" si="2658"/>
        <v/>
      </c>
    </row>
    <row r="4081" spans="1:20" outlineLevel="1">
      <c r="A4081" s="161"/>
      <c r="B4081" s="208">
        <v>44724</v>
      </c>
      <c r="C4081" s="96">
        <v>68.25</v>
      </c>
      <c r="D4081" s="122"/>
      <c r="E4081" s="122" t="str">
        <f t="shared" si="2652"/>
        <v/>
      </c>
      <c r="F4081" s="122"/>
      <c r="G4081" s="122" t="str">
        <f t="shared" si="2653"/>
        <v/>
      </c>
      <c r="H4081" s="122"/>
      <c r="I4081" s="122" t="str">
        <f t="shared" si="2654"/>
        <v/>
      </c>
      <c r="J4081" s="122"/>
      <c r="K4081" s="122" t="str">
        <f t="shared" si="2655"/>
        <v/>
      </c>
      <c r="L4081" s="123" t="str">
        <f>IF(H4081="","чи робить СНВВ?",IF(J4081="","чи роблять агрегати?",IF($J4081=0,"агрегати не працюють",IF(AND($H4081=0,$J4081=1),"СНВВ не працює","OK"))))</f>
        <v>чи робить СНВВ?</v>
      </c>
      <c r="M4081" s="100"/>
      <c r="N4081" s="122" t="str">
        <f>IF(OR(E4081&lt;&gt;0, J4081=0), "",D4081)</f>
        <v/>
      </c>
      <c r="O4081" s="122" t="str">
        <f t="shared" si="2656"/>
        <v/>
      </c>
      <c r="P4081" s="122" t="str">
        <f>IF(AND($E4081&lt;&gt;0,$J4081=1),"замінне значення",O4081)</f>
        <v/>
      </c>
      <c r="Q4081" s="122" t="str">
        <f>IF(OR(G4081&lt;&gt;0, J4081=0), "",F4081)</f>
        <v/>
      </c>
      <c r="R4081" s="122" t="str">
        <f t="shared" si="2657"/>
        <v/>
      </c>
      <c r="S4081" s="122" t="str">
        <f>IF(AND(G4081&lt;&gt;0,J4081=1),"замінне значення",R4081)</f>
        <v/>
      </c>
      <c r="T4081" s="122" t="str">
        <f t="shared" si="2658"/>
        <v/>
      </c>
    </row>
    <row r="4082" spans="1:20" outlineLevel="1">
      <c r="A4082" s="161"/>
      <c r="B4082" s="208">
        <v>44724</v>
      </c>
      <c r="C4082" s="96">
        <v>68.2916666666667</v>
      </c>
      <c r="D4082" s="122"/>
      <c r="E4082" s="122" t="str">
        <f t="shared" si="2652"/>
        <v/>
      </c>
      <c r="F4082" s="122"/>
      <c r="G4082" s="122" t="str">
        <f t="shared" si="2653"/>
        <v/>
      </c>
      <c r="H4082" s="122"/>
      <c r="I4082" s="122" t="str">
        <f t="shared" si="2654"/>
        <v/>
      </c>
      <c r="J4082" s="122"/>
      <c r="K4082" s="122" t="str">
        <f t="shared" si="2655"/>
        <v/>
      </c>
      <c r="L4082" s="123" t="str">
        <f>IF(H4082="","чи робить СНВВ?",IF(J4082="","чи роблять агрегати?",IF($J4082=0,"агрегати не працюють",IF(AND($H4082=0,$J4082=1),"СНВВ не працює","OK"))))</f>
        <v>чи робить СНВВ?</v>
      </c>
      <c r="M4082" s="100"/>
      <c r="N4082" s="122" t="str">
        <f>IF(OR(E4082&lt;&gt;0, J4082=0), "",D4082)</f>
        <v/>
      </c>
      <c r="O4082" s="122" t="str">
        <f t="shared" si="2656"/>
        <v/>
      </c>
      <c r="P4082" s="122" t="str">
        <f>IF(AND($E4082&lt;&gt;0,$J4082=1),"замінне значення",O4082)</f>
        <v/>
      </c>
      <c r="Q4082" s="122" t="str">
        <f>IF(OR(G4082&lt;&gt;0, J4082=0), "",F4082)</f>
        <v/>
      </c>
      <c r="R4082" s="122" t="str">
        <f t="shared" si="2657"/>
        <v/>
      </c>
      <c r="S4082" s="122" t="str">
        <f>IF(AND(G4082&lt;&gt;0,J4082=1),"замінне значення",R4082)</f>
        <v/>
      </c>
      <c r="T4082" s="122" t="str">
        <f t="shared" si="2658"/>
        <v/>
      </c>
    </row>
    <row r="4083" spans="1:20" outlineLevel="1">
      <c r="A4083" s="161"/>
      <c r="B4083" s="208">
        <v>44724</v>
      </c>
      <c r="C4083" s="96">
        <v>68.3333333333333</v>
      </c>
      <c r="D4083" s="122"/>
      <c r="E4083" s="122" t="str">
        <f t="shared" si="2652"/>
        <v/>
      </c>
      <c r="F4083" s="122"/>
      <c r="G4083" s="122" t="str">
        <f t="shared" si="2653"/>
        <v/>
      </c>
      <c r="H4083" s="122"/>
      <c r="I4083" s="122" t="str">
        <f t="shared" si="2654"/>
        <v/>
      </c>
      <c r="J4083" s="122"/>
      <c r="K4083" s="122" t="str">
        <f t="shared" si="2655"/>
        <v/>
      </c>
      <c r="L4083" s="123" t="str">
        <f>IF(H4083="","чи робить СНВВ?",IF(J4083="","чи роблять агрегати?",IF($J4083=0,"агрегати не працюють",IF(AND($H4083=0,$J4083=1),"СНВВ не працює","OK"))))</f>
        <v>чи робить СНВВ?</v>
      </c>
      <c r="M4083" s="100"/>
      <c r="N4083" s="122" t="str">
        <f>IF(OR(E4083&lt;&gt;0, J4083=0), "",D4083)</f>
        <v/>
      </c>
      <c r="O4083" s="122" t="str">
        <f t="shared" si="2656"/>
        <v/>
      </c>
      <c r="P4083" s="122" t="str">
        <f>IF(AND($E4083&lt;&gt;0,$J4083=1),"замінне значення",O4083)</f>
        <v/>
      </c>
      <c r="Q4083" s="122" t="str">
        <f>IF(OR(G4083&lt;&gt;0, J4083=0), "",F4083)</f>
        <v/>
      </c>
      <c r="R4083" s="122" t="str">
        <f t="shared" si="2657"/>
        <v/>
      </c>
      <c r="S4083" s="122" t="str">
        <f>IF(AND(G4083&lt;&gt;0,J4083=1),"замінне значення",R4083)</f>
        <v/>
      </c>
      <c r="T4083" s="122" t="str">
        <f t="shared" si="2658"/>
        <v/>
      </c>
    </row>
    <row r="4084" spans="1:20" outlineLevel="1">
      <c r="A4084" s="161"/>
      <c r="B4084" s="208">
        <v>44724</v>
      </c>
      <c r="C4084" s="96">
        <v>68.375</v>
      </c>
      <c r="D4084" s="122"/>
      <c r="E4084" s="122" t="str">
        <f t="shared" si="2652"/>
        <v/>
      </c>
      <c r="F4084" s="122"/>
      <c r="G4084" s="122" t="str">
        <f t="shared" si="2653"/>
        <v/>
      </c>
      <c r="H4084" s="122"/>
      <c r="I4084" s="122" t="str">
        <f t="shared" si="2654"/>
        <v/>
      </c>
      <c r="J4084" s="122"/>
      <c r="K4084" s="122" t="str">
        <f t="shared" si="2655"/>
        <v/>
      </c>
      <c r="L4084" s="123" t="str">
        <f>IF(H4084="","чи робить СНВВ?",IF(J4084="","чи роблять агрегати?",IF($J4084=0,"агрегати не працюють",IF(AND($H4084=0,$J4084=1),"СНВВ не працює","OK"))))</f>
        <v>чи робить СНВВ?</v>
      </c>
      <c r="M4084" s="100"/>
      <c r="N4084" s="122" t="str">
        <f>IF(OR(E4084&lt;&gt;0, J4084=0), "",D4084)</f>
        <v/>
      </c>
      <c r="O4084" s="122" t="str">
        <f t="shared" si="2656"/>
        <v/>
      </c>
      <c r="P4084" s="122" t="str">
        <f>IF(AND($E4084&lt;&gt;0,$J4084=1),"замінне значення",O4084)</f>
        <v/>
      </c>
      <c r="Q4084" s="122" t="str">
        <f>IF(OR(G4084&lt;&gt;0, J4084=0), "",F4084)</f>
        <v/>
      </c>
      <c r="R4084" s="122" t="str">
        <f t="shared" si="2657"/>
        <v/>
      </c>
      <c r="S4084" s="122" t="str">
        <f>IF(AND(G4084&lt;&gt;0,J4084=1),"замінне значення",R4084)</f>
        <v/>
      </c>
      <c r="T4084" s="122" t="str">
        <f t="shared" si="2658"/>
        <v/>
      </c>
    </row>
    <row r="4085" spans="1:20" outlineLevel="1">
      <c r="A4085" s="161"/>
      <c r="B4085" s="208">
        <v>44724</v>
      </c>
      <c r="C4085" s="96">
        <v>68.4166666666667</v>
      </c>
      <c r="D4085" s="122"/>
      <c r="E4085" s="122" t="str">
        <f t="shared" si="2652"/>
        <v/>
      </c>
      <c r="F4085" s="122"/>
      <c r="G4085" s="122" t="str">
        <f t="shared" si="2653"/>
        <v/>
      </c>
      <c r="H4085" s="122"/>
      <c r="I4085" s="122" t="str">
        <f t="shared" si="2654"/>
        <v/>
      </c>
      <c r="J4085" s="122"/>
      <c r="K4085" s="122" t="str">
        <f t="shared" si="2655"/>
        <v/>
      </c>
      <c r="L4085" s="123" t="str">
        <f>IF(H4085="","чи робить СНВВ?",IF(J4085="","чи роблять агрегати?",IF($J4085=0,"агрегати не працюють",IF(AND($H4085=0,$J4085=1),"СНВВ не працює","OK"))))</f>
        <v>чи робить СНВВ?</v>
      </c>
      <c r="M4085" s="100"/>
      <c r="N4085" s="122" t="str">
        <f>IF(OR(E4085&lt;&gt;0, J4085=0), "",D4085)</f>
        <v/>
      </c>
      <c r="O4085" s="122" t="str">
        <f t="shared" si="2656"/>
        <v/>
      </c>
      <c r="P4085" s="122" t="str">
        <f>IF(AND($E4085&lt;&gt;0,$J4085=1),"замінне значення",O4085)</f>
        <v/>
      </c>
      <c r="Q4085" s="122" t="str">
        <f>IF(OR(G4085&lt;&gt;0, J4085=0), "",F4085)</f>
        <v/>
      </c>
      <c r="R4085" s="122" t="str">
        <f t="shared" si="2657"/>
        <v/>
      </c>
      <c r="S4085" s="122" t="str">
        <f>IF(AND(G4085&lt;&gt;0,J4085=1),"замінне значення",R4085)</f>
        <v/>
      </c>
      <c r="T4085" s="122" t="str">
        <f t="shared" si="2658"/>
        <v/>
      </c>
    </row>
    <row r="4086" spans="1:20" outlineLevel="1">
      <c r="A4086" s="161"/>
      <c r="B4086" s="208">
        <v>44724</v>
      </c>
      <c r="C4086" s="96">
        <v>68.4583333333333</v>
      </c>
      <c r="D4086" s="122"/>
      <c r="E4086" s="122" t="str">
        <f t="shared" si="2652"/>
        <v/>
      </c>
      <c r="F4086" s="122"/>
      <c r="G4086" s="122" t="str">
        <f t="shared" si="2653"/>
        <v/>
      </c>
      <c r="H4086" s="122"/>
      <c r="I4086" s="122" t="str">
        <f t="shared" si="2654"/>
        <v/>
      </c>
      <c r="J4086" s="122"/>
      <c r="K4086" s="122" t="str">
        <f t="shared" si="2655"/>
        <v/>
      </c>
      <c r="L4086" s="123" t="str">
        <f>IF(H4086="","чи робить СНВВ?",IF(J4086="","чи роблять агрегати?",IF($J4086=0,"агрегати не працюють",IF(AND($H4086=0,$J4086=1),"СНВВ не працює","OK"))))</f>
        <v>чи робить СНВВ?</v>
      </c>
      <c r="M4086" s="100"/>
      <c r="N4086" s="122" t="str">
        <f>IF(OR(E4086&lt;&gt;0, J4086=0), "",D4086)</f>
        <v/>
      </c>
      <c r="O4086" s="122" t="str">
        <f t="shared" si="2656"/>
        <v/>
      </c>
      <c r="P4086" s="122" t="str">
        <f>IF(AND($E4086&lt;&gt;0,$J4086=1),"замінне значення",O4086)</f>
        <v/>
      </c>
      <c r="Q4086" s="122" t="str">
        <f>IF(OR(G4086&lt;&gt;0, J4086=0), "",F4086)</f>
        <v/>
      </c>
      <c r="R4086" s="122" t="str">
        <f t="shared" si="2657"/>
        <v/>
      </c>
      <c r="S4086" s="122" t="str">
        <f>IF(AND(G4086&lt;&gt;0,J4086=1),"замінне значення",R4086)</f>
        <v/>
      </c>
      <c r="T4086" s="122" t="str">
        <f t="shared" si="2658"/>
        <v/>
      </c>
    </row>
    <row r="4087" spans="1:20" outlineLevel="1">
      <c r="A4087" s="161"/>
      <c r="B4087" s="208">
        <v>44724</v>
      </c>
      <c r="C4087" s="96">
        <v>68.5</v>
      </c>
      <c r="D4087" s="122"/>
      <c r="E4087" s="122" t="str">
        <f t="shared" si="2652"/>
        <v/>
      </c>
      <c r="F4087" s="122"/>
      <c r="G4087" s="122" t="str">
        <f t="shared" si="2653"/>
        <v/>
      </c>
      <c r="H4087" s="122"/>
      <c r="I4087" s="122" t="str">
        <f t="shared" si="2654"/>
        <v/>
      </c>
      <c r="J4087" s="122"/>
      <c r="K4087" s="122" t="str">
        <f t="shared" si="2655"/>
        <v/>
      </c>
      <c r="L4087" s="123" t="str">
        <f>IF(H4087="","чи робить СНВВ?",IF(J4087="","чи роблять агрегати?",IF($J4087=0,"агрегати не працюють",IF(AND($H4087=0,$J4087=1),"СНВВ не працює","OK"))))</f>
        <v>чи робить СНВВ?</v>
      </c>
      <c r="M4087" s="100"/>
      <c r="N4087" s="122" t="str">
        <f>IF(OR(E4087&lt;&gt;0, J4087=0), "",D4087)</f>
        <v/>
      </c>
      <c r="O4087" s="122" t="str">
        <f t="shared" si="2656"/>
        <v/>
      </c>
      <c r="P4087" s="122" t="str">
        <f>IF(AND($E4087&lt;&gt;0,$J4087=1),"замінне значення",O4087)</f>
        <v/>
      </c>
      <c r="Q4087" s="122" t="str">
        <f>IF(OR(G4087&lt;&gt;0, J4087=0), "",F4087)</f>
        <v/>
      </c>
      <c r="R4087" s="122" t="str">
        <f t="shared" si="2657"/>
        <v/>
      </c>
      <c r="S4087" s="122" t="str">
        <f>IF(AND(G4087&lt;&gt;0,J4087=1),"замінне значення",R4087)</f>
        <v/>
      </c>
      <c r="T4087" s="122" t="str">
        <f t="shared" si="2658"/>
        <v/>
      </c>
    </row>
    <row r="4088" spans="1:20" outlineLevel="1">
      <c r="A4088" s="161"/>
      <c r="B4088" s="208">
        <v>44724</v>
      </c>
      <c r="C4088" s="96">
        <v>68.5416666666667</v>
      </c>
      <c r="D4088" s="122"/>
      <c r="E4088" s="122" t="str">
        <f t="shared" si="2652"/>
        <v/>
      </c>
      <c r="F4088" s="122"/>
      <c r="G4088" s="122" t="str">
        <f t="shared" si="2653"/>
        <v/>
      </c>
      <c r="H4088" s="122"/>
      <c r="I4088" s="122" t="str">
        <f t="shared" si="2654"/>
        <v/>
      </c>
      <c r="J4088" s="122"/>
      <c r="K4088" s="122" t="str">
        <f t="shared" si="2655"/>
        <v/>
      </c>
      <c r="L4088" s="123" t="str">
        <f>IF(H4088="","чи робить СНВВ?",IF(J4088="","чи роблять агрегати?",IF($J4088=0,"агрегати не працюють",IF(AND($H4088=0,$J4088=1),"СНВВ не працює","OK"))))</f>
        <v>чи робить СНВВ?</v>
      </c>
      <c r="M4088" s="100"/>
      <c r="N4088" s="122" t="str">
        <f>IF(OR(E4088&lt;&gt;0, J4088=0), "",D4088)</f>
        <v/>
      </c>
      <c r="O4088" s="122" t="str">
        <f t="shared" si="2656"/>
        <v/>
      </c>
      <c r="P4088" s="122" t="str">
        <f>IF(AND($E4088&lt;&gt;0,$J4088=1),"замінне значення",O4088)</f>
        <v/>
      </c>
      <c r="Q4088" s="122" t="str">
        <f>IF(OR(G4088&lt;&gt;0, J4088=0), "",F4088)</f>
        <v/>
      </c>
      <c r="R4088" s="122" t="str">
        <f t="shared" si="2657"/>
        <v/>
      </c>
      <c r="S4088" s="122" t="str">
        <f>IF(AND(G4088&lt;&gt;0,J4088=1),"замінне значення",R4088)</f>
        <v/>
      </c>
      <c r="T4088" s="122" t="str">
        <f t="shared" si="2658"/>
        <v/>
      </c>
    </row>
    <row r="4089" spans="1:20" outlineLevel="1">
      <c r="A4089" s="161"/>
      <c r="B4089" s="208">
        <v>44724</v>
      </c>
      <c r="C4089" s="96">
        <v>68.5833333333333</v>
      </c>
      <c r="D4089" s="122"/>
      <c r="E4089" s="122" t="str">
        <f t="shared" si="2652"/>
        <v/>
      </c>
      <c r="F4089" s="122"/>
      <c r="G4089" s="122" t="str">
        <f t="shared" si="2653"/>
        <v/>
      </c>
      <c r="H4089" s="122"/>
      <c r="I4089" s="122" t="str">
        <f t="shared" si="2654"/>
        <v/>
      </c>
      <c r="J4089" s="122"/>
      <c r="K4089" s="122" t="str">
        <f t="shared" si="2655"/>
        <v/>
      </c>
      <c r="L4089" s="123" t="str">
        <f>IF(H4089="","чи робить СНВВ?",IF(J4089="","чи роблять агрегати?",IF($J4089=0,"агрегати не працюють",IF(AND($H4089=0,$J4089=1),"СНВВ не працює","OK"))))</f>
        <v>чи робить СНВВ?</v>
      </c>
      <c r="M4089" s="100"/>
      <c r="N4089" s="122" t="str">
        <f>IF(OR(E4089&lt;&gt;0, J4089=0), "",D4089)</f>
        <v/>
      </c>
      <c r="O4089" s="122" t="str">
        <f t="shared" si="2656"/>
        <v/>
      </c>
      <c r="P4089" s="122" t="str">
        <f>IF(AND($E4089&lt;&gt;0,$J4089=1),"замінне значення",O4089)</f>
        <v/>
      </c>
      <c r="Q4089" s="122" t="str">
        <f>IF(OR(G4089&lt;&gt;0, J4089=0), "",F4089)</f>
        <v/>
      </c>
      <c r="R4089" s="122" t="str">
        <f t="shared" si="2657"/>
        <v/>
      </c>
      <c r="S4089" s="122" t="str">
        <f>IF(AND(G4089&lt;&gt;0,J4089=1),"замінне значення",R4089)</f>
        <v/>
      </c>
      <c r="T4089" s="122" t="str">
        <f t="shared" si="2658"/>
        <v/>
      </c>
    </row>
    <row r="4090" spans="1:20" outlineLevel="1">
      <c r="A4090" s="161"/>
      <c r="B4090" s="208">
        <v>44724</v>
      </c>
      <c r="C4090" s="96">
        <v>68.625</v>
      </c>
      <c r="D4090" s="122"/>
      <c r="E4090" s="122" t="str">
        <f t="shared" si="2652"/>
        <v/>
      </c>
      <c r="F4090" s="122"/>
      <c r="G4090" s="122" t="str">
        <f t="shared" si="2653"/>
        <v/>
      </c>
      <c r="H4090" s="122"/>
      <c r="I4090" s="122" t="str">
        <f t="shared" si="2654"/>
        <v/>
      </c>
      <c r="J4090" s="122"/>
      <c r="K4090" s="122" t="str">
        <f t="shared" si="2655"/>
        <v/>
      </c>
      <c r="L4090" s="123" t="str">
        <f>IF(H4090="","чи робить СНВВ?",IF(J4090="","чи роблять агрегати?",IF($J4090=0,"агрегати не працюють",IF(AND($H4090=0,$J4090=1),"СНВВ не працює","OK"))))</f>
        <v>чи робить СНВВ?</v>
      </c>
      <c r="M4090" s="100"/>
      <c r="N4090" s="122" t="str">
        <f>IF(OR(E4090&lt;&gt;0, J4090=0), "",D4090)</f>
        <v/>
      </c>
      <c r="O4090" s="122" t="str">
        <f t="shared" si="2656"/>
        <v/>
      </c>
      <c r="P4090" s="122" t="str">
        <f>IF(AND($E4090&lt;&gt;0,$J4090=1),"замінне значення",O4090)</f>
        <v/>
      </c>
      <c r="Q4090" s="122" t="str">
        <f>IF(OR(G4090&lt;&gt;0, J4090=0), "",F4090)</f>
        <v/>
      </c>
      <c r="R4090" s="122" t="str">
        <f t="shared" si="2657"/>
        <v/>
      </c>
      <c r="S4090" s="122" t="str">
        <f>IF(AND(G4090&lt;&gt;0,J4090=1),"замінне значення",R4090)</f>
        <v/>
      </c>
      <c r="T4090" s="122" t="str">
        <f t="shared" si="2658"/>
        <v/>
      </c>
    </row>
    <row r="4091" spans="1:20" outlineLevel="1">
      <c r="A4091" s="161"/>
      <c r="B4091" s="208">
        <v>44724</v>
      </c>
      <c r="C4091" s="96">
        <v>68.6666666666667</v>
      </c>
      <c r="D4091" s="122"/>
      <c r="E4091" s="122" t="str">
        <f t="shared" si="2652"/>
        <v/>
      </c>
      <c r="F4091" s="122"/>
      <c r="G4091" s="122" t="str">
        <f t="shared" si="2653"/>
        <v/>
      </c>
      <c r="H4091" s="122"/>
      <c r="I4091" s="122" t="str">
        <f t="shared" si="2654"/>
        <v/>
      </c>
      <c r="J4091" s="122"/>
      <c r="K4091" s="122" t="str">
        <f t="shared" si="2655"/>
        <v/>
      </c>
      <c r="L4091" s="123" t="str">
        <f>IF(H4091="","чи робить СНВВ?",IF(J4091="","чи роблять агрегати?",IF($J4091=0,"агрегати не працюють",IF(AND($H4091=0,$J4091=1),"СНВВ не працює","OK"))))</f>
        <v>чи робить СНВВ?</v>
      </c>
      <c r="M4091" s="100"/>
      <c r="N4091" s="122" t="str">
        <f>IF(OR(E4091&lt;&gt;0, J4091=0), "",D4091)</f>
        <v/>
      </c>
      <c r="O4091" s="122" t="str">
        <f t="shared" si="2656"/>
        <v/>
      </c>
      <c r="P4091" s="122" t="str">
        <f>IF(AND($E4091&lt;&gt;0,$J4091=1),"замінне значення",O4091)</f>
        <v/>
      </c>
      <c r="Q4091" s="122" t="str">
        <f>IF(OR(G4091&lt;&gt;0, J4091=0), "",F4091)</f>
        <v/>
      </c>
      <c r="R4091" s="122" t="str">
        <f t="shared" si="2657"/>
        <v/>
      </c>
      <c r="S4091" s="122" t="str">
        <f>IF(AND(G4091&lt;&gt;0,J4091=1),"замінне значення",R4091)</f>
        <v/>
      </c>
      <c r="T4091" s="122" t="str">
        <f t="shared" si="2658"/>
        <v/>
      </c>
    </row>
    <row r="4092" spans="1:20" outlineLevel="1">
      <c r="A4092" s="161"/>
      <c r="B4092" s="208">
        <v>44724</v>
      </c>
      <c r="C4092" s="96">
        <v>68.7083333333333</v>
      </c>
      <c r="D4092" s="122"/>
      <c r="E4092" s="122" t="str">
        <f t="shared" si="2652"/>
        <v/>
      </c>
      <c r="F4092" s="122"/>
      <c r="G4092" s="122" t="str">
        <f t="shared" si="2653"/>
        <v/>
      </c>
      <c r="H4092" s="122"/>
      <c r="I4092" s="122" t="str">
        <f t="shared" si="2654"/>
        <v/>
      </c>
      <c r="J4092" s="122"/>
      <c r="K4092" s="122" t="str">
        <f t="shared" si="2655"/>
        <v/>
      </c>
      <c r="L4092" s="123" t="str">
        <f>IF(H4092="","чи робить СНВВ?",IF(J4092="","чи роблять агрегати?",IF($J4092=0,"агрегати не працюють",IF(AND($H4092=0,$J4092=1),"СНВВ не працює","OK"))))</f>
        <v>чи робить СНВВ?</v>
      </c>
      <c r="M4092" s="100"/>
      <c r="N4092" s="122" t="str">
        <f>IF(OR(E4092&lt;&gt;0, J4092=0), "",D4092)</f>
        <v/>
      </c>
      <c r="O4092" s="122" t="str">
        <f t="shared" si="2656"/>
        <v/>
      </c>
      <c r="P4092" s="122" t="str">
        <f>IF(AND($E4092&lt;&gt;0,$J4092=1),"замінне значення",O4092)</f>
        <v/>
      </c>
      <c r="Q4092" s="122" t="str">
        <f>IF(OR(G4092&lt;&gt;0, J4092=0), "",F4092)</f>
        <v/>
      </c>
      <c r="R4092" s="122" t="str">
        <f t="shared" si="2657"/>
        <v/>
      </c>
      <c r="S4092" s="122" t="str">
        <f>IF(AND(G4092&lt;&gt;0,J4092=1),"замінне значення",R4092)</f>
        <v/>
      </c>
      <c r="T4092" s="122" t="str">
        <f t="shared" si="2658"/>
        <v/>
      </c>
    </row>
    <row r="4093" spans="1:20" outlineLevel="1">
      <c r="A4093" s="161"/>
      <c r="B4093" s="208">
        <v>44724</v>
      </c>
      <c r="C4093" s="96">
        <v>68.75</v>
      </c>
      <c r="D4093" s="122"/>
      <c r="E4093" s="122" t="str">
        <f t="shared" si="2652"/>
        <v/>
      </c>
      <c r="F4093" s="122"/>
      <c r="G4093" s="122" t="str">
        <f t="shared" si="2653"/>
        <v/>
      </c>
      <c r="H4093" s="122"/>
      <c r="I4093" s="122" t="str">
        <f t="shared" si="2654"/>
        <v/>
      </c>
      <c r="J4093" s="122"/>
      <c r="K4093" s="122" t="str">
        <f t="shared" si="2655"/>
        <v/>
      </c>
      <c r="L4093" s="123" t="str">
        <f>IF(H4093="","чи робить СНВВ?",IF(J4093="","чи роблять агрегати?",IF($J4093=0,"агрегати не працюють",IF(AND($H4093=0,$J4093=1),"СНВВ не працює","OK"))))</f>
        <v>чи робить СНВВ?</v>
      </c>
      <c r="M4093" s="100"/>
      <c r="N4093" s="122" t="str">
        <f>IF(OR(E4093&lt;&gt;0, J4093=0), "",D4093)</f>
        <v/>
      </c>
      <c r="O4093" s="122" t="str">
        <f t="shared" si="2656"/>
        <v/>
      </c>
      <c r="P4093" s="122" t="str">
        <f>IF(AND($E4093&lt;&gt;0,$J4093=1),"замінне значення",O4093)</f>
        <v/>
      </c>
      <c r="Q4093" s="122" t="str">
        <f>IF(OR(G4093&lt;&gt;0, J4093=0), "",F4093)</f>
        <v/>
      </c>
      <c r="R4093" s="122" t="str">
        <f t="shared" si="2657"/>
        <v/>
      </c>
      <c r="S4093" s="122" t="str">
        <f>IF(AND(G4093&lt;&gt;0,J4093=1),"замінне значення",R4093)</f>
        <v/>
      </c>
      <c r="T4093" s="122" t="str">
        <f t="shared" si="2658"/>
        <v/>
      </c>
    </row>
    <row r="4094" spans="1:20" outlineLevel="1">
      <c r="A4094" s="161"/>
      <c r="B4094" s="208">
        <v>44724</v>
      </c>
      <c r="C4094" s="96">
        <v>68.7916666666667</v>
      </c>
      <c r="D4094" s="122"/>
      <c r="E4094" s="122" t="str">
        <f t="shared" si="2652"/>
        <v/>
      </c>
      <c r="F4094" s="122"/>
      <c r="G4094" s="122" t="str">
        <f t="shared" si="2653"/>
        <v/>
      </c>
      <c r="H4094" s="122"/>
      <c r="I4094" s="122" t="str">
        <f t="shared" si="2654"/>
        <v/>
      </c>
      <c r="J4094" s="122"/>
      <c r="K4094" s="122" t="str">
        <f t="shared" si="2655"/>
        <v/>
      </c>
      <c r="L4094" s="123" t="str">
        <f>IF(H4094="","чи робить СНВВ?",IF(J4094="","чи роблять агрегати?",IF($J4094=0,"агрегати не працюють",IF(AND($H4094=0,$J4094=1),"СНВВ не працює","OK"))))</f>
        <v>чи робить СНВВ?</v>
      </c>
      <c r="M4094" s="100"/>
      <c r="N4094" s="122" t="str">
        <f>IF(OR(E4094&lt;&gt;0, J4094=0), "",D4094)</f>
        <v/>
      </c>
      <c r="O4094" s="122" t="str">
        <f t="shared" si="2656"/>
        <v/>
      </c>
      <c r="P4094" s="122" t="str">
        <f>IF(AND($E4094&lt;&gt;0,$J4094=1),"замінне значення",O4094)</f>
        <v/>
      </c>
      <c r="Q4094" s="122" t="str">
        <f>IF(OR(G4094&lt;&gt;0, J4094=0), "",F4094)</f>
        <v/>
      </c>
      <c r="R4094" s="122" t="str">
        <f t="shared" si="2657"/>
        <v/>
      </c>
      <c r="S4094" s="122" t="str">
        <f>IF(AND(G4094&lt;&gt;0,J4094=1),"замінне значення",R4094)</f>
        <v/>
      </c>
      <c r="T4094" s="122" t="str">
        <f t="shared" si="2658"/>
        <v/>
      </c>
    </row>
    <row r="4095" spans="1:20" outlineLevel="1">
      <c r="A4095" s="161"/>
      <c r="B4095" s="208">
        <v>44724</v>
      </c>
      <c r="C4095" s="96">
        <v>68.8333333333333</v>
      </c>
      <c r="D4095" s="122"/>
      <c r="E4095" s="122" t="str">
        <f t="shared" si="2652"/>
        <v/>
      </c>
      <c r="F4095" s="122"/>
      <c r="G4095" s="122" t="str">
        <f t="shared" si="2653"/>
        <v/>
      </c>
      <c r="H4095" s="122"/>
      <c r="I4095" s="122" t="str">
        <f t="shared" si="2654"/>
        <v/>
      </c>
      <c r="J4095" s="122"/>
      <c r="K4095" s="122" t="str">
        <f t="shared" si="2655"/>
        <v/>
      </c>
      <c r="L4095" s="123" t="str">
        <f>IF(H4095="","чи робить СНВВ?",IF(J4095="","чи роблять агрегати?",IF($J4095=0,"агрегати не працюють",IF(AND($H4095=0,$J4095=1),"СНВВ не працює","OK"))))</f>
        <v>чи робить СНВВ?</v>
      </c>
      <c r="M4095" s="100"/>
      <c r="N4095" s="122" t="str">
        <f>IF(OR(E4095&lt;&gt;0, J4095=0), "",D4095)</f>
        <v/>
      </c>
      <c r="O4095" s="122" t="str">
        <f t="shared" si="2656"/>
        <v/>
      </c>
      <c r="P4095" s="122" t="str">
        <f>IF(AND($E4095&lt;&gt;0,$J4095=1),"замінне значення",O4095)</f>
        <v/>
      </c>
      <c r="Q4095" s="122" t="str">
        <f>IF(OR(G4095&lt;&gt;0, J4095=0), "",F4095)</f>
        <v/>
      </c>
      <c r="R4095" s="122" t="str">
        <f t="shared" si="2657"/>
        <v/>
      </c>
      <c r="S4095" s="122" t="str">
        <f>IF(AND(G4095&lt;&gt;0,J4095=1),"замінне значення",R4095)</f>
        <v/>
      </c>
      <c r="T4095" s="122" t="str">
        <f t="shared" si="2658"/>
        <v/>
      </c>
    </row>
    <row r="4096" spans="1:20" outlineLevel="1">
      <c r="A4096" s="161"/>
      <c r="B4096" s="208">
        <v>44724</v>
      </c>
      <c r="C4096" s="96">
        <v>68.875</v>
      </c>
      <c r="D4096" s="122"/>
      <c r="E4096" s="122" t="str">
        <f t="shared" si="2652"/>
        <v/>
      </c>
      <c r="F4096" s="122"/>
      <c r="G4096" s="122" t="str">
        <f t="shared" si="2653"/>
        <v/>
      </c>
      <c r="H4096" s="122"/>
      <c r="I4096" s="122" t="str">
        <f t="shared" si="2654"/>
        <v/>
      </c>
      <c r="J4096" s="122"/>
      <c r="K4096" s="122" t="str">
        <f t="shared" si="2655"/>
        <v/>
      </c>
      <c r="L4096" s="123" t="str">
        <f>IF(H4096="","чи робить СНВВ?",IF(J4096="","чи роблять агрегати?",IF($J4096=0,"агрегати не працюють",IF(AND($H4096=0,$J4096=1),"СНВВ не працює","OK"))))</f>
        <v>чи робить СНВВ?</v>
      </c>
      <c r="M4096" s="100"/>
      <c r="N4096" s="122" t="str">
        <f>IF(OR(E4096&lt;&gt;0, J4096=0), "",D4096)</f>
        <v/>
      </c>
      <c r="O4096" s="122" t="str">
        <f t="shared" si="2656"/>
        <v/>
      </c>
      <c r="P4096" s="122" t="str">
        <f>IF(AND($E4096&lt;&gt;0,$J4096=1),"замінне значення",O4096)</f>
        <v/>
      </c>
      <c r="Q4096" s="122" t="str">
        <f>IF(OR(G4096&lt;&gt;0, J4096=0), "",F4096)</f>
        <v/>
      </c>
      <c r="R4096" s="122" t="str">
        <f t="shared" si="2657"/>
        <v/>
      </c>
      <c r="S4096" s="122" t="str">
        <f>IF(AND(G4096&lt;&gt;0,J4096=1),"замінне значення",R4096)</f>
        <v/>
      </c>
      <c r="T4096" s="122" t="str">
        <f t="shared" si="2658"/>
        <v/>
      </c>
    </row>
    <row r="4097" spans="1:20" outlineLevel="1">
      <c r="A4097" s="161"/>
      <c r="B4097" s="208">
        <v>44724</v>
      </c>
      <c r="C4097" s="96">
        <v>68.9166666666667</v>
      </c>
      <c r="D4097" s="122"/>
      <c r="E4097" s="122" t="str">
        <f t="shared" si="2652"/>
        <v/>
      </c>
      <c r="F4097" s="122"/>
      <c r="G4097" s="122" t="str">
        <f t="shared" si="2653"/>
        <v/>
      </c>
      <c r="H4097" s="122"/>
      <c r="I4097" s="122" t="str">
        <f t="shared" si="2654"/>
        <v/>
      </c>
      <c r="J4097" s="122"/>
      <c r="K4097" s="122" t="str">
        <f t="shared" si="2655"/>
        <v/>
      </c>
      <c r="L4097" s="123" t="str">
        <f>IF(H4097="","чи робить СНВВ?",IF(J4097="","чи роблять агрегати?",IF($J4097=0,"агрегати не працюють",IF(AND($H4097=0,$J4097=1),"СНВВ не працює","OK"))))</f>
        <v>чи робить СНВВ?</v>
      </c>
      <c r="M4097" s="100"/>
      <c r="N4097" s="122" t="str">
        <f>IF(OR(E4097&lt;&gt;0, J4097=0), "",D4097)</f>
        <v/>
      </c>
      <c r="O4097" s="122" t="str">
        <f t="shared" si="2656"/>
        <v/>
      </c>
      <c r="P4097" s="122" t="str">
        <f>IF(AND($E4097&lt;&gt;0,$J4097=1),"замінне значення",O4097)</f>
        <v/>
      </c>
      <c r="Q4097" s="122" t="str">
        <f>IF(OR(G4097&lt;&gt;0, J4097=0), "",F4097)</f>
        <v/>
      </c>
      <c r="R4097" s="122" t="str">
        <f t="shared" si="2657"/>
        <v/>
      </c>
      <c r="S4097" s="122" t="str">
        <f>IF(AND(G4097&lt;&gt;0,J4097=1),"замінне значення",R4097)</f>
        <v/>
      </c>
      <c r="T4097" s="122" t="str">
        <f t="shared" si="2658"/>
        <v/>
      </c>
    </row>
    <row r="4098" spans="1:20" outlineLevel="1">
      <c r="A4098" s="161"/>
      <c r="B4098" s="208">
        <v>44724</v>
      </c>
      <c r="C4098" s="96">
        <v>68.9583333333333</v>
      </c>
      <c r="D4098" s="122"/>
      <c r="E4098" s="122" t="str">
        <f t="shared" si="2652"/>
        <v/>
      </c>
      <c r="F4098" s="122"/>
      <c r="G4098" s="122" t="str">
        <f t="shared" si="2653"/>
        <v/>
      </c>
      <c r="H4098" s="122"/>
      <c r="I4098" s="122" t="str">
        <f t="shared" si="2654"/>
        <v/>
      </c>
      <c r="J4098" s="122"/>
      <c r="K4098" s="122" t="str">
        <f t="shared" si="2655"/>
        <v/>
      </c>
      <c r="L4098" s="123" t="str">
        <f>IF(H4098="","чи робить СНВВ?",IF(J4098="","чи роблять агрегати?",IF($J4098=0,"агрегати не працюють",IF(AND($H4098=0,$J4098=1),"СНВВ не працює","OK"))))</f>
        <v>чи робить СНВВ?</v>
      </c>
      <c r="M4098" s="100"/>
      <c r="N4098" s="122" t="str">
        <f>IF(OR(E4098&lt;&gt;0, J4098=0), "",D4098)</f>
        <v/>
      </c>
      <c r="O4098" s="122" t="str">
        <f t="shared" si="2656"/>
        <v/>
      </c>
      <c r="P4098" s="122" t="str">
        <f>IF(AND($E4098&lt;&gt;0,$J4098=1),"замінне значення",O4098)</f>
        <v/>
      </c>
      <c r="Q4098" s="122" t="str">
        <f>IF(OR(G4098&lt;&gt;0, J4098=0), "",F4098)</f>
        <v/>
      </c>
      <c r="R4098" s="122" t="str">
        <f t="shared" si="2657"/>
        <v/>
      </c>
      <c r="S4098" s="122" t="str">
        <f>IF(AND(G4098&lt;&gt;0,J4098=1),"замінне значення",R4098)</f>
        <v/>
      </c>
      <c r="T4098" s="122" t="str">
        <f t="shared" si="2658"/>
        <v/>
      </c>
    </row>
    <row r="4099" spans="1:20">
      <c r="A4099" s="204"/>
      <c r="B4099" s="159" t="s">
        <v>249</v>
      </c>
      <c r="C4099" s="159"/>
      <c r="D4099" s="103">
        <f t="shared" ref="D4099" si="2659">SUM(D4075:D4098)</f>
        <v>0</v>
      </c>
      <c r="E4099" s="104">
        <f t="shared" ref="E4099" si="2660">COUNTIF(E4075:E4098,"&gt;0")</f>
        <v>0</v>
      </c>
      <c r="F4099" s="103">
        <f t="shared" ref="F4099" si="2661">SUM(F4075:F4098)</f>
        <v>0</v>
      </c>
      <c r="G4099" s="104">
        <f t="shared" ref="G4099" si="2662">COUNTIF(G4075:G4098,"&gt;0")</f>
        <v>0</v>
      </c>
      <c r="H4099" s="103">
        <f t="shared" ref="H4099" si="2663">SUM(H4075:H4098)</f>
        <v>0</v>
      </c>
      <c r="I4099" s="104">
        <f t="shared" ref="I4099" si="2664">COUNTIF(I4075:I4098,"&gt;0")</f>
        <v>0</v>
      </c>
      <c r="J4099" s="103">
        <f t="shared" ref="J4099" si="2665">SUM(J4075:J4098)</f>
        <v>0</v>
      </c>
      <c r="K4099" s="104">
        <f t="shared" ref="K4099" si="2666">COUNTIF(K4075:K4098,"&gt;0")</f>
        <v>0</v>
      </c>
      <c r="L4099" s="104">
        <f t="shared" ref="L4099" si="2667">COUNTIF(L4075:L4098,"СНВВ не працює")</f>
        <v>0</v>
      </c>
      <c r="M4099" s="100"/>
      <c r="N4099" s="103">
        <f t="shared" si="2633"/>
        <v>0</v>
      </c>
      <c r="O4099" s="103">
        <f t="shared" ref="O4099:T4099" si="2668">SUM(O4075:O4098)</f>
        <v>0</v>
      </c>
      <c r="P4099" s="103">
        <f t="shared" si="2668"/>
        <v>0</v>
      </c>
      <c r="Q4099" s="103">
        <f t="shared" si="2668"/>
        <v>0</v>
      </c>
      <c r="R4099" s="103">
        <f t="shared" si="2668"/>
        <v>0</v>
      </c>
      <c r="S4099" s="103">
        <f t="shared" si="2668"/>
        <v>0</v>
      </c>
      <c r="T4099" s="103">
        <f t="shared" si="2668"/>
        <v>0</v>
      </c>
    </row>
    <row r="4100" spans="1:20" ht="15.75" customHeight="1" outlineLevel="1">
      <c r="A4100" s="160">
        <v>44725</v>
      </c>
      <c r="B4100" s="208">
        <v>44725</v>
      </c>
      <c r="C4100" s="96">
        <v>69</v>
      </c>
      <c r="D4100" s="122"/>
      <c r="E4100" s="122" t="str">
        <f t="shared" ref="E4100:E4123" si="2669">IF(D4100="","",IF(D4100&lt;1,1,0))</f>
        <v/>
      </c>
      <c r="F4100" s="122"/>
      <c r="G4100" s="122" t="str">
        <f t="shared" ref="G4100:G4123" si="2670">IF(F4100="","",IF(F4100&lt;1,1,0))</f>
        <v/>
      </c>
      <c r="H4100" s="122"/>
      <c r="I4100" s="122" t="str">
        <f t="shared" ref="I4100:I4123" si="2671">IF(H4100="","",IF(H4100&lt;1,1,0))</f>
        <v/>
      </c>
      <c r="J4100" s="122"/>
      <c r="K4100" s="122" t="str">
        <f t="shared" ref="K4100:K4123" si="2672">IF(J4100="","",IF(J4100&lt;1,1,0))</f>
        <v/>
      </c>
      <c r="L4100" s="123" t="str">
        <f>IF(H4100="","чи робить СНВВ?",IF(J4100="","чи роблять агрегати?",IF($J4100=0,"агрегати не працюють",IF(AND($H4100=0,$J4100=1),"СНВВ не працює","OK"))))</f>
        <v>чи робить СНВВ?</v>
      </c>
      <c r="M4100" s="100"/>
      <c r="N4100" s="122" t="str">
        <f>IF(OR(E4100&lt;&gt;0, J4100=0), "",D4100)</f>
        <v/>
      </c>
      <c r="O4100" s="122" t="str">
        <f t="shared" ref="O4100:O4123" si="2673">IF(Q4100="", "",(N4100*$O$3+$O$4))</f>
        <v/>
      </c>
      <c r="P4100" s="122" t="str">
        <f>IF(AND($E4100&lt;&gt;0,$J4100=1),"замінне значення",O4100)</f>
        <v/>
      </c>
      <c r="Q4100" s="122" t="str">
        <f>IF(OR(G4100&lt;&gt;0, J4100=0), "",F4100)</f>
        <v/>
      </c>
      <c r="R4100" s="122" t="str">
        <f t="shared" ref="R4100:R4163" si="2674">IF(Q4100="", "",(Q4100*$Q$3+$Q$4))</f>
        <v/>
      </c>
      <c r="S4100" s="122" t="str">
        <f>IF(AND(G4100&lt;&gt;0,J4100=1),"замінне значення",R4100)</f>
        <v/>
      </c>
      <c r="T4100" s="122" t="str">
        <f t="shared" ref="T4100:T4163" si="2675">IFERROR(P4100*S4100,"")</f>
        <v/>
      </c>
    </row>
    <row r="4101" spans="1:20" outlineLevel="1">
      <c r="A4101" s="161"/>
      <c r="B4101" s="208">
        <v>44725</v>
      </c>
      <c r="C4101" s="96">
        <v>69.0416666666667</v>
      </c>
      <c r="D4101" s="122"/>
      <c r="E4101" s="122" t="str">
        <f t="shared" si="2669"/>
        <v/>
      </c>
      <c r="F4101" s="122"/>
      <c r="G4101" s="122" t="str">
        <f t="shared" si="2670"/>
        <v/>
      </c>
      <c r="H4101" s="122"/>
      <c r="I4101" s="122" t="str">
        <f t="shared" si="2671"/>
        <v/>
      </c>
      <c r="J4101" s="122"/>
      <c r="K4101" s="122" t="str">
        <f t="shared" si="2672"/>
        <v/>
      </c>
      <c r="L4101" s="123" t="str">
        <f>IF(H4101="","чи робить СНВВ?",IF(J4101="","чи роблять агрегати?",IF($J4101=0,"агрегати не працюють",IF(AND($H4101=0,$J4101=1),"СНВВ не працює","OK"))))</f>
        <v>чи робить СНВВ?</v>
      </c>
      <c r="M4101" s="100"/>
      <c r="N4101" s="122" t="str">
        <f>IF(OR(E4101&lt;&gt;0, J4101=0), "",D4101)</f>
        <v/>
      </c>
      <c r="O4101" s="122" t="str">
        <f t="shared" si="2673"/>
        <v/>
      </c>
      <c r="P4101" s="122" t="str">
        <f>IF(AND($E4101&lt;&gt;0,$J4101=1),"замінне значення",O4101)</f>
        <v/>
      </c>
      <c r="Q4101" s="122" t="str">
        <f>IF(OR(G4101&lt;&gt;0, J4101=0), "",F4101)</f>
        <v/>
      </c>
      <c r="R4101" s="122" t="str">
        <f t="shared" si="2674"/>
        <v/>
      </c>
      <c r="S4101" s="122" t="str">
        <f>IF(AND(G4101&lt;&gt;0,J4101=1),"замінне значення",R4101)</f>
        <v/>
      </c>
      <c r="T4101" s="122" t="str">
        <f t="shared" si="2675"/>
        <v/>
      </c>
    </row>
    <row r="4102" spans="1:20" outlineLevel="1">
      <c r="A4102" s="161"/>
      <c r="B4102" s="208">
        <v>44725</v>
      </c>
      <c r="C4102" s="96">
        <v>69.0833333333333</v>
      </c>
      <c r="D4102" s="122"/>
      <c r="E4102" s="122" t="str">
        <f t="shared" si="2669"/>
        <v/>
      </c>
      <c r="F4102" s="122"/>
      <c r="G4102" s="122" t="str">
        <f t="shared" si="2670"/>
        <v/>
      </c>
      <c r="H4102" s="122"/>
      <c r="I4102" s="122" t="str">
        <f t="shared" si="2671"/>
        <v/>
      </c>
      <c r="J4102" s="122"/>
      <c r="K4102" s="122" t="str">
        <f t="shared" si="2672"/>
        <v/>
      </c>
      <c r="L4102" s="123" t="str">
        <f>IF(H4102="","чи робить СНВВ?",IF(J4102="","чи роблять агрегати?",IF($J4102=0,"агрегати не працюють",IF(AND($H4102=0,$J4102=1),"СНВВ не працює","OK"))))</f>
        <v>чи робить СНВВ?</v>
      </c>
      <c r="M4102" s="100"/>
      <c r="N4102" s="122" t="str">
        <f>IF(OR(E4102&lt;&gt;0, J4102=0), "",D4102)</f>
        <v/>
      </c>
      <c r="O4102" s="122" t="str">
        <f t="shared" si="2673"/>
        <v/>
      </c>
      <c r="P4102" s="122" t="str">
        <f>IF(AND($E4102&lt;&gt;0,$J4102=1),"замінне значення",O4102)</f>
        <v/>
      </c>
      <c r="Q4102" s="122" t="str">
        <f>IF(OR(G4102&lt;&gt;0, J4102=0), "",F4102)</f>
        <v/>
      </c>
      <c r="R4102" s="122" t="str">
        <f t="shared" si="2674"/>
        <v/>
      </c>
      <c r="S4102" s="122" t="str">
        <f>IF(AND(G4102&lt;&gt;0,J4102=1),"замінне значення",R4102)</f>
        <v/>
      </c>
      <c r="T4102" s="122" t="str">
        <f t="shared" si="2675"/>
        <v/>
      </c>
    </row>
    <row r="4103" spans="1:20" outlineLevel="1">
      <c r="A4103" s="161"/>
      <c r="B4103" s="208">
        <v>44725</v>
      </c>
      <c r="C4103" s="96">
        <v>69.125</v>
      </c>
      <c r="D4103" s="122"/>
      <c r="E4103" s="122" t="str">
        <f t="shared" si="2669"/>
        <v/>
      </c>
      <c r="F4103" s="122"/>
      <c r="G4103" s="122" t="str">
        <f t="shared" si="2670"/>
        <v/>
      </c>
      <c r="H4103" s="122"/>
      <c r="I4103" s="122" t="str">
        <f t="shared" si="2671"/>
        <v/>
      </c>
      <c r="J4103" s="122"/>
      <c r="K4103" s="122" t="str">
        <f t="shared" si="2672"/>
        <v/>
      </c>
      <c r="L4103" s="123" t="str">
        <f>IF(H4103="","чи робить СНВВ?",IF(J4103="","чи роблять агрегати?",IF($J4103=0,"агрегати не працюють",IF(AND($H4103=0,$J4103=1),"СНВВ не працює","OK"))))</f>
        <v>чи робить СНВВ?</v>
      </c>
      <c r="M4103" s="100"/>
      <c r="N4103" s="122" t="str">
        <f>IF(OR(E4103&lt;&gt;0, J4103=0), "",D4103)</f>
        <v/>
      </c>
      <c r="O4103" s="122" t="str">
        <f t="shared" si="2673"/>
        <v/>
      </c>
      <c r="P4103" s="122" t="str">
        <f>IF(AND($E4103&lt;&gt;0,$J4103=1),"замінне значення",O4103)</f>
        <v/>
      </c>
      <c r="Q4103" s="122" t="str">
        <f>IF(OR(G4103&lt;&gt;0, J4103=0), "",F4103)</f>
        <v/>
      </c>
      <c r="R4103" s="122" t="str">
        <f t="shared" si="2674"/>
        <v/>
      </c>
      <c r="S4103" s="122" t="str">
        <f>IF(AND(G4103&lt;&gt;0,J4103=1),"замінне значення",R4103)</f>
        <v/>
      </c>
      <c r="T4103" s="122" t="str">
        <f t="shared" si="2675"/>
        <v/>
      </c>
    </row>
    <row r="4104" spans="1:20" outlineLevel="1">
      <c r="A4104" s="161"/>
      <c r="B4104" s="208">
        <v>44725</v>
      </c>
      <c r="C4104" s="96">
        <v>69.1666666666667</v>
      </c>
      <c r="D4104" s="122"/>
      <c r="E4104" s="122" t="str">
        <f t="shared" si="2669"/>
        <v/>
      </c>
      <c r="F4104" s="122"/>
      <c r="G4104" s="122" t="str">
        <f t="shared" si="2670"/>
        <v/>
      </c>
      <c r="H4104" s="122"/>
      <c r="I4104" s="122" t="str">
        <f t="shared" si="2671"/>
        <v/>
      </c>
      <c r="J4104" s="122"/>
      <c r="K4104" s="122" t="str">
        <f t="shared" si="2672"/>
        <v/>
      </c>
      <c r="L4104" s="123" t="str">
        <f>IF(H4104="","чи робить СНВВ?",IF(J4104="","чи роблять агрегати?",IF($J4104=0,"агрегати не працюють",IF(AND($H4104=0,$J4104=1),"СНВВ не працює","OK"))))</f>
        <v>чи робить СНВВ?</v>
      </c>
      <c r="M4104" s="100"/>
      <c r="N4104" s="122" t="str">
        <f>IF(OR(E4104&lt;&gt;0, J4104=0), "",D4104)</f>
        <v/>
      </c>
      <c r="O4104" s="122" t="str">
        <f t="shared" si="2673"/>
        <v/>
      </c>
      <c r="P4104" s="122" t="str">
        <f>IF(AND($E4104&lt;&gt;0,$J4104=1),"замінне значення",O4104)</f>
        <v/>
      </c>
      <c r="Q4104" s="122" t="str">
        <f>IF(OR(G4104&lt;&gt;0, J4104=0), "",F4104)</f>
        <v/>
      </c>
      <c r="R4104" s="122" t="str">
        <f t="shared" si="2674"/>
        <v/>
      </c>
      <c r="S4104" s="122" t="str">
        <f>IF(AND(G4104&lt;&gt;0,J4104=1),"замінне значення",R4104)</f>
        <v/>
      </c>
      <c r="T4104" s="122" t="str">
        <f t="shared" si="2675"/>
        <v/>
      </c>
    </row>
    <row r="4105" spans="1:20" outlineLevel="1">
      <c r="A4105" s="161"/>
      <c r="B4105" s="208">
        <v>44725</v>
      </c>
      <c r="C4105" s="96">
        <v>69.2083333333333</v>
      </c>
      <c r="D4105" s="122"/>
      <c r="E4105" s="122" t="str">
        <f t="shared" si="2669"/>
        <v/>
      </c>
      <c r="F4105" s="122"/>
      <c r="G4105" s="122" t="str">
        <f t="shared" si="2670"/>
        <v/>
      </c>
      <c r="H4105" s="122"/>
      <c r="I4105" s="122" t="str">
        <f t="shared" si="2671"/>
        <v/>
      </c>
      <c r="J4105" s="122"/>
      <c r="K4105" s="122" t="str">
        <f t="shared" si="2672"/>
        <v/>
      </c>
      <c r="L4105" s="123" t="str">
        <f>IF(H4105="","чи робить СНВВ?",IF(J4105="","чи роблять агрегати?",IF($J4105=0,"агрегати не працюють",IF(AND($H4105=0,$J4105=1),"СНВВ не працює","OK"))))</f>
        <v>чи робить СНВВ?</v>
      </c>
      <c r="M4105" s="100"/>
      <c r="N4105" s="122" t="str">
        <f>IF(OR(E4105&lt;&gt;0, J4105=0), "",D4105)</f>
        <v/>
      </c>
      <c r="O4105" s="122" t="str">
        <f t="shared" si="2673"/>
        <v/>
      </c>
      <c r="P4105" s="122" t="str">
        <f>IF(AND($E4105&lt;&gt;0,$J4105=1),"замінне значення",O4105)</f>
        <v/>
      </c>
      <c r="Q4105" s="122" t="str">
        <f>IF(OR(G4105&lt;&gt;0, J4105=0), "",F4105)</f>
        <v/>
      </c>
      <c r="R4105" s="122" t="str">
        <f t="shared" si="2674"/>
        <v/>
      </c>
      <c r="S4105" s="122" t="str">
        <f>IF(AND(G4105&lt;&gt;0,J4105=1),"замінне значення",R4105)</f>
        <v/>
      </c>
      <c r="T4105" s="122" t="str">
        <f t="shared" si="2675"/>
        <v/>
      </c>
    </row>
    <row r="4106" spans="1:20" outlineLevel="1">
      <c r="A4106" s="161"/>
      <c r="B4106" s="208">
        <v>44725</v>
      </c>
      <c r="C4106" s="96">
        <v>69.25</v>
      </c>
      <c r="D4106" s="122"/>
      <c r="E4106" s="122" t="str">
        <f t="shared" si="2669"/>
        <v/>
      </c>
      <c r="F4106" s="122"/>
      <c r="G4106" s="122" t="str">
        <f t="shared" si="2670"/>
        <v/>
      </c>
      <c r="H4106" s="122"/>
      <c r="I4106" s="122" t="str">
        <f t="shared" si="2671"/>
        <v/>
      </c>
      <c r="J4106" s="122"/>
      <c r="K4106" s="122" t="str">
        <f t="shared" si="2672"/>
        <v/>
      </c>
      <c r="L4106" s="123" t="str">
        <f>IF(H4106="","чи робить СНВВ?",IF(J4106="","чи роблять агрегати?",IF($J4106=0,"агрегати не працюють",IF(AND($H4106=0,$J4106=1),"СНВВ не працює","OK"))))</f>
        <v>чи робить СНВВ?</v>
      </c>
      <c r="M4106" s="100"/>
      <c r="N4106" s="122" t="str">
        <f>IF(OR(E4106&lt;&gt;0, J4106=0), "",D4106)</f>
        <v/>
      </c>
      <c r="O4106" s="122" t="str">
        <f t="shared" si="2673"/>
        <v/>
      </c>
      <c r="P4106" s="122" t="str">
        <f>IF(AND($E4106&lt;&gt;0,$J4106=1),"замінне значення",O4106)</f>
        <v/>
      </c>
      <c r="Q4106" s="122" t="str">
        <f>IF(OR(G4106&lt;&gt;0, J4106=0), "",F4106)</f>
        <v/>
      </c>
      <c r="R4106" s="122" t="str">
        <f t="shared" si="2674"/>
        <v/>
      </c>
      <c r="S4106" s="122" t="str">
        <f>IF(AND(G4106&lt;&gt;0,J4106=1),"замінне значення",R4106)</f>
        <v/>
      </c>
      <c r="T4106" s="122" t="str">
        <f t="shared" si="2675"/>
        <v/>
      </c>
    </row>
    <row r="4107" spans="1:20" outlineLevel="1">
      <c r="A4107" s="161"/>
      <c r="B4107" s="208">
        <v>44725</v>
      </c>
      <c r="C4107" s="96">
        <v>69.2916666666667</v>
      </c>
      <c r="D4107" s="122"/>
      <c r="E4107" s="122" t="str">
        <f t="shared" si="2669"/>
        <v/>
      </c>
      <c r="F4107" s="122"/>
      <c r="G4107" s="122" t="str">
        <f t="shared" si="2670"/>
        <v/>
      </c>
      <c r="H4107" s="122"/>
      <c r="I4107" s="122" t="str">
        <f t="shared" si="2671"/>
        <v/>
      </c>
      <c r="J4107" s="122"/>
      <c r="K4107" s="122" t="str">
        <f t="shared" si="2672"/>
        <v/>
      </c>
      <c r="L4107" s="123" t="str">
        <f>IF(H4107="","чи робить СНВВ?",IF(J4107="","чи роблять агрегати?",IF($J4107=0,"агрегати не працюють",IF(AND($H4107=0,$J4107=1),"СНВВ не працює","OK"))))</f>
        <v>чи робить СНВВ?</v>
      </c>
      <c r="M4107" s="100"/>
      <c r="N4107" s="122" t="str">
        <f>IF(OR(E4107&lt;&gt;0, J4107=0), "",D4107)</f>
        <v/>
      </c>
      <c r="O4107" s="122" t="str">
        <f t="shared" si="2673"/>
        <v/>
      </c>
      <c r="P4107" s="122" t="str">
        <f>IF(AND($E4107&lt;&gt;0,$J4107=1),"замінне значення",O4107)</f>
        <v/>
      </c>
      <c r="Q4107" s="122" t="str">
        <f>IF(OR(G4107&lt;&gt;0, J4107=0), "",F4107)</f>
        <v/>
      </c>
      <c r="R4107" s="122" t="str">
        <f t="shared" si="2674"/>
        <v/>
      </c>
      <c r="S4107" s="122" t="str">
        <f>IF(AND(G4107&lt;&gt;0,J4107=1),"замінне значення",R4107)</f>
        <v/>
      </c>
      <c r="T4107" s="122" t="str">
        <f t="shared" si="2675"/>
        <v/>
      </c>
    </row>
    <row r="4108" spans="1:20" outlineLevel="1">
      <c r="A4108" s="161"/>
      <c r="B4108" s="208">
        <v>44725</v>
      </c>
      <c r="C4108" s="96">
        <v>69.3333333333333</v>
      </c>
      <c r="D4108" s="122"/>
      <c r="E4108" s="122" t="str">
        <f t="shared" si="2669"/>
        <v/>
      </c>
      <c r="F4108" s="122"/>
      <c r="G4108" s="122" t="str">
        <f t="shared" si="2670"/>
        <v/>
      </c>
      <c r="H4108" s="122"/>
      <c r="I4108" s="122" t="str">
        <f t="shared" si="2671"/>
        <v/>
      </c>
      <c r="J4108" s="122"/>
      <c r="K4108" s="122" t="str">
        <f t="shared" si="2672"/>
        <v/>
      </c>
      <c r="L4108" s="123" t="str">
        <f>IF(H4108="","чи робить СНВВ?",IF(J4108="","чи роблять агрегати?",IF($J4108=0,"агрегати не працюють",IF(AND($H4108=0,$J4108=1),"СНВВ не працює","OK"))))</f>
        <v>чи робить СНВВ?</v>
      </c>
      <c r="M4108" s="100"/>
      <c r="N4108" s="122" t="str">
        <f>IF(OR(E4108&lt;&gt;0, J4108=0), "",D4108)</f>
        <v/>
      </c>
      <c r="O4108" s="122" t="str">
        <f t="shared" si="2673"/>
        <v/>
      </c>
      <c r="P4108" s="122" t="str">
        <f>IF(AND($E4108&lt;&gt;0,$J4108=1),"замінне значення",O4108)</f>
        <v/>
      </c>
      <c r="Q4108" s="122" t="str">
        <f>IF(OR(G4108&lt;&gt;0, J4108=0), "",F4108)</f>
        <v/>
      </c>
      <c r="R4108" s="122" t="str">
        <f t="shared" si="2674"/>
        <v/>
      </c>
      <c r="S4108" s="122" t="str">
        <f>IF(AND(G4108&lt;&gt;0,J4108=1),"замінне значення",R4108)</f>
        <v/>
      </c>
      <c r="T4108" s="122" t="str">
        <f t="shared" si="2675"/>
        <v/>
      </c>
    </row>
    <row r="4109" spans="1:20" outlineLevel="1">
      <c r="A4109" s="161"/>
      <c r="B4109" s="208">
        <v>44725</v>
      </c>
      <c r="C4109" s="96">
        <v>69.375</v>
      </c>
      <c r="D4109" s="122"/>
      <c r="E4109" s="122" t="str">
        <f t="shared" si="2669"/>
        <v/>
      </c>
      <c r="F4109" s="122"/>
      <c r="G4109" s="122" t="str">
        <f t="shared" si="2670"/>
        <v/>
      </c>
      <c r="H4109" s="122"/>
      <c r="I4109" s="122" t="str">
        <f t="shared" si="2671"/>
        <v/>
      </c>
      <c r="J4109" s="122"/>
      <c r="K4109" s="122" t="str">
        <f t="shared" si="2672"/>
        <v/>
      </c>
      <c r="L4109" s="123" t="str">
        <f>IF(H4109="","чи робить СНВВ?",IF(J4109="","чи роблять агрегати?",IF($J4109=0,"агрегати не працюють",IF(AND($H4109=0,$J4109=1),"СНВВ не працює","OK"))))</f>
        <v>чи робить СНВВ?</v>
      </c>
      <c r="M4109" s="100"/>
      <c r="N4109" s="122" t="str">
        <f>IF(OR(E4109&lt;&gt;0, J4109=0), "",D4109)</f>
        <v/>
      </c>
      <c r="O4109" s="122" t="str">
        <f t="shared" si="2673"/>
        <v/>
      </c>
      <c r="P4109" s="122" t="str">
        <f>IF(AND($E4109&lt;&gt;0,$J4109=1),"замінне значення",O4109)</f>
        <v/>
      </c>
      <c r="Q4109" s="122" t="str">
        <f>IF(OR(G4109&lt;&gt;0, J4109=0), "",F4109)</f>
        <v/>
      </c>
      <c r="R4109" s="122" t="str">
        <f t="shared" si="2674"/>
        <v/>
      </c>
      <c r="S4109" s="122" t="str">
        <f>IF(AND(G4109&lt;&gt;0,J4109=1),"замінне значення",R4109)</f>
        <v/>
      </c>
      <c r="T4109" s="122" t="str">
        <f t="shared" si="2675"/>
        <v/>
      </c>
    </row>
    <row r="4110" spans="1:20" outlineLevel="1">
      <c r="A4110" s="161"/>
      <c r="B4110" s="208">
        <v>44725</v>
      </c>
      <c r="C4110" s="96">
        <v>69.4166666666667</v>
      </c>
      <c r="D4110" s="122"/>
      <c r="E4110" s="122" t="str">
        <f t="shared" si="2669"/>
        <v/>
      </c>
      <c r="F4110" s="122"/>
      <c r="G4110" s="122" t="str">
        <f t="shared" si="2670"/>
        <v/>
      </c>
      <c r="H4110" s="122"/>
      <c r="I4110" s="122" t="str">
        <f t="shared" si="2671"/>
        <v/>
      </c>
      <c r="J4110" s="122"/>
      <c r="K4110" s="122" t="str">
        <f t="shared" si="2672"/>
        <v/>
      </c>
      <c r="L4110" s="123" t="str">
        <f>IF(H4110="","чи робить СНВВ?",IF(J4110="","чи роблять агрегати?",IF($J4110=0,"агрегати не працюють",IF(AND($H4110=0,$J4110=1),"СНВВ не працює","OK"))))</f>
        <v>чи робить СНВВ?</v>
      </c>
      <c r="M4110" s="100"/>
      <c r="N4110" s="122" t="str">
        <f>IF(OR(E4110&lt;&gt;0, J4110=0), "",D4110)</f>
        <v/>
      </c>
      <c r="O4110" s="122" t="str">
        <f t="shared" si="2673"/>
        <v/>
      </c>
      <c r="P4110" s="122" t="str">
        <f>IF(AND($E4110&lt;&gt;0,$J4110=1),"замінне значення",O4110)</f>
        <v/>
      </c>
      <c r="Q4110" s="122" t="str">
        <f>IF(OR(G4110&lt;&gt;0, J4110=0), "",F4110)</f>
        <v/>
      </c>
      <c r="R4110" s="122" t="str">
        <f t="shared" si="2674"/>
        <v/>
      </c>
      <c r="S4110" s="122" t="str">
        <f>IF(AND(G4110&lt;&gt;0,J4110=1),"замінне значення",R4110)</f>
        <v/>
      </c>
      <c r="T4110" s="122" t="str">
        <f t="shared" si="2675"/>
        <v/>
      </c>
    </row>
    <row r="4111" spans="1:20" outlineLevel="1">
      <c r="A4111" s="161"/>
      <c r="B4111" s="208">
        <v>44725</v>
      </c>
      <c r="C4111" s="96">
        <v>69.4583333333333</v>
      </c>
      <c r="D4111" s="122"/>
      <c r="E4111" s="122" t="str">
        <f t="shared" si="2669"/>
        <v/>
      </c>
      <c r="F4111" s="122"/>
      <c r="G4111" s="122" t="str">
        <f t="shared" si="2670"/>
        <v/>
      </c>
      <c r="H4111" s="122"/>
      <c r="I4111" s="122" t="str">
        <f t="shared" si="2671"/>
        <v/>
      </c>
      <c r="J4111" s="122"/>
      <c r="K4111" s="122" t="str">
        <f t="shared" si="2672"/>
        <v/>
      </c>
      <c r="L4111" s="123" t="str">
        <f>IF(H4111="","чи робить СНВВ?",IF(J4111="","чи роблять агрегати?",IF($J4111=0,"агрегати не працюють",IF(AND($H4111=0,$J4111=1),"СНВВ не працює","OK"))))</f>
        <v>чи робить СНВВ?</v>
      </c>
      <c r="M4111" s="100"/>
      <c r="N4111" s="122" t="str">
        <f>IF(OR(E4111&lt;&gt;0, J4111=0), "",D4111)</f>
        <v/>
      </c>
      <c r="O4111" s="122" t="str">
        <f t="shared" si="2673"/>
        <v/>
      </c>
      <c r="P4111" s="122" t="str">
        <f>IF(AND($E4111&lt;&gt;0,$J4111=1),"замінне значення",O4111)</f>
        <v/>
      </c>
      <c r="Q4111" s="122" t="str">
        <f>IF(OR(G4111&lt;&gt;0, J4111=0), "",F4111)</f>
        <v/>
      </c>
      <c r="R4111" s="122" t="str">
        <f t="shared" si="2674"/>
        <v/>
      </c>
      <c r="S4111" s="122" t="str">
        <f>IF(AND(G4111&lt;&gt;0,J4111=1),"замінне значення",R4111)</f>
        <v/>
      </c>
      <c r="T4111" s="122" t="str">
        <f t="shared" si="2675"/>
        <v/>
      </c>
    </row>
    <row r="4112" spans="1:20" outlineLevel="1">
      <c r="A4112" s="161"/>
      <c r="B4112" s="208">
        <v>44725</v>
      </c>
      <c r="C4112" s="96">
        <v>69.5</v>
      </c>
      <c r="D4112" s="122"/>
      <c r="E4112" s="122" t="str">
        <f t="shared" si="2669"/>
        <v/>
      </c>
      <c r="F4112" s="122"/>
      <c r="G4112" s="122" t="str">
        <f t="shared" si="2670"/>
        <v/>
      </c>
      <c r="H4112" s="122"/>
      <c r="I4112" s="122" t="str">
        <f t="shared" si="2671"/>
        <v/>
      </c>
      <c r="J4112" s="122"/>
      <c r="K4112" s="122" t="str">
        <f t="shared" si="2672"/>
        <v/>
      </c>
      <c r="L4112" s="123" t="str">
        <f>IF(H4112="","чи робить СНВВ?",IF(J4112="","чи роблять агрегати?",IF($J4112=0,"агрегати не працюють",IF(AND($H4112=0,$J4112=1),"СНВВ не працює","OK"))))</f>
        <v>чи робить СНВВ?</v>
      </c>
      <c r="M4112" s="100"/>
      <c r="N4112" s="122" t="str">
        <f>IF(OR(E4112&lt;&gt;0, J4112=0), "",D4112)</f>
        <v/>
      </c>
      <c r="O4112" s="122" t="str">
        <f t="shared" si="2673"/>
        <v/>
      </c>
      <c r="P4112" s="122" t="str">
        <f>IF(AND($E4112&lt;&gt;0,$J4112=1),"замінне значення",O4112)</f>
        <v/>
      </c>
      <c r="Q4112" s="122" t="str">
        <f>IF(OR(G4112&lt;&gt;0, J4112=0), "",F4112)</f>
        <v/>
      </c>
      <c r="R4112" s="122" t="str">
        <f t="shared" si="2674"/>
        <v/>
      </c>
      <c r="S4112" s="122" t="str">
        <f>IF(AND(G4112&lt;&gt;0,J4112=1),"замінне значення",R4112)</f>
        <v/>
      </c>
      <c r="T4112" s="122" t="str">
        <f t="shared" si="2675"/>
        <v/>
      </c>
    </row>
    <row r="4113" spans="1:20" outlineLevel="1">
      <c r="A4113" s="161"/>
      <c r="B4113" s="208">
        <v>44725</v>
      </c>
      <c r="C4113" s="96">
        <v>69.5416666666667</v>
      </c>
      <c r="D4113" s="122"/>
      <c r="E4113" s="122" t="str">
        <f t="shared" si="2669"/>
        <v/>
      </c>
      <c r="F4113" s="122"/>
      <c r="G4113" s="122" t="str">
        <f t="shared" si="2670"/>
        <v/>
      </c>
      <c r="H4113" s="122"/>
      <c r="I4113" s="122" t="str">
        <f t="shared" si="2671"/>
        <v/>
      </c>
      <c r="J4113" s="122"/>
      <c r="K4113" s="122" t="str">
        <f t="shared" si="2672"/>
        <v/>
      </c>
      <c r="L4113" s="123" t="str">
        <f>IF(H4113="","чи робить СНВВ?",IF(J4113="","чи роблять агрегати?",IF($J4113=0,"агрегати не працюють",IF(AND($H4113=0,$J4113=1),"СНВВ не працює","OK"))))</f>
        <v>чи робить СНВВ?</v>
      </c>
      <c r="M4113" s="100"/>
      <c r="N4113" s="122" t="str">
        <f>IF(OR(E4113&lt;&gt;0, J4113=0), "",D4113)</f>
        <v/>
      </c>
      <c r="O4113" s="122" t="str">
        <f t="shared" si="2673"/>
        <v/>
      </c>
      <c r="P4113" s="122" t="str">
        <f>IF(AND($E4113&lt;&gt;0,$J4113=1),"замінне значення",O4113)</f>
        <v/>
      </c>
      <c r="Q4113" s="122" t="str">
        <f>IF(OR(G4113&lt;&gt;0, J4113=0), "",F4113)</f>
        <v/>
      </c>
      <c r="R4113" s="122" t="str">
        <f t="shared" si="2674"/>
        <v/>
      </c>
      <c r="S4113" s="122" t="str">
        <f>IF(AND(G4113&lt;&gt;0,J4113=1),"замінне значення",R4113)</f>
        <v/>
      </c>
      <c r="T4113" s="122" t="str">
        <f t="shared" si="2675"/>
        <v/>
      </c>
    </row>
    <row r="4114" spans="1:20" outlineLevel="1">
      <c r="A4114" s="161"/>
      <c r="B4114" s="208">
        <v>44725</v>
      </c>
      <c r="C4114" s="96">
        <v>69.5833333333333</v>
      </c>
      <c r="D4114" s="122"/>
      <c r="E4114" s="122" t="str">
        <f t="shared" si="2669"/>
        <v/>
      </c>
      <c r="F4114" s="122"/>
      <c r="G4114" s="122" t="str">
        <f t="shared" si="2670"/>
        <v/>
      </c>
      <c r="H4114" s="122"/>
      <c r="I4114" s="122" t="str">
        <f t="shared" si="2671"/>
        <v/>
      </c>
      <c r="J4114" s="122"/>
      <c r="K4114" s="122" t="str">
        <f t="shared" si="2672"/>
        <v/>
      </c>
      <c r="L4114" s="123" t="str">
        <f>IF(H4114="","чи робить СНВВ?",IF(J4114="","чи роблять агрегати?",IF($J4114=0,"агрегати не працюють",IF(AND($H4114=0,$J4114=1),"СНВВ не працює","OK"))))</f>
        <v>чи робить СНВВ?</v>
      </c>
      <c r="M4114" s="100"/>
      <c r="N4114" s="122" t="str">
        <f>IF(OR(E4114&lt;&gt;0, J4114=0), "",D4114)</f>
        <v/>
      </c>
      <c r="O4114" s="122" t="str">
        <f t="shared" si="2673"/>
        <v/>
      </c>
      <c r="P4114" s="122" t="str">
        <f>IF(AND($E4114&lt;&gt;0,$J4114=1),"замінне значення",O4114)</f>
        <v/>
      </c>
      <c r="Q4114" s="122" t="str">
        <f>IF(OR(G4114&lt;&gt;0, J4114=0), "",F4114)</f>
        <v/>
      </c>
      <c r="R4114" s="122" t="str">
        <f t="shared" si="2674"/>
        <v/>
      </c>
      <c r="S4114" s="122" t="str">
        <f>IF(AND(G4114&lt;&gt;0,J4114=1),"замінне значення",R4114)</f>
        <v/>
      </c>
      <c r="T4114" s="122" t="str">
        <f t="shared" si="2675"/>
        <v/>
      </c>
    </row>
    <row r="4115" spans="1:20" outlineLevel="1">
      <c r="A4115" s="161"/>
      <c r="B4115" s="208">
        <v>44725</v>
      </c>
      <c r="C4115" s="96">
        <v>69.625</v>
      </c>
      <c r="D4115" s="122"/>
      <c r="E4115" s="122" t="str">
        <f t="shared" si="2669"/>
        <v/>
      </c>
      <c r="F4115" s="122"/>
      <c r="G4115" s="122" t="str">
        <f t="shared" si="2670"/>
        <v/>
      </c>
      <c r="H4115" s="122"/>
      <c r="I4115" s="122" t="str">
        <f t="shared" si="2671"/>
        <v/>
      </c>
      <c r="J4115" s="122"/>
      <c r="K4115" s="122" t="str">
        <f t="shared" si="2672"/>
        <v/>
      </c>
      <c r="L4115" s="123" t="str">
        <f>IF(H4115="","чи робить СНВВ?",IF(J4115="","чи роблять агрегати?",IF($J4115=0,"агрегати не працюють",IF(AND($H4115=0,$J4115=1),"СНВВ не працює","OK"))))</f>
        <v>чи робить СНВВ?</v>
      </c>
      <c r="M4115" s="100"/>
      <c r="N4115" s="122" t="str">
        <f>IF(OR(E4115&lt;&gt;0, J4115=0), "",D4115)</f>
        <v/>
      </c>
      <c r="O4115" s="122" t="str">
        <f t="shared" si="2673"/>
        <v/>
      </c>
      <c r="P4115" s="122" t="str">
        <f>IF(AND($E4115&lt;&gt;0,$J4115=1),"замінне значення",O4115)</f>
        <v/>
      </c>
      <c r="Q4115" s="122" t="str">
        <f>IF(OR(G4115&lt;&gt;0, J4115=0), "",F4115)</f>
        <v/>
      </c>
      <c r="R4115" s="122" t="str">
        <f t="shared" si="2674"/>
        <v/>
      </c>
      <c r="S4115" s="122" t="str">
        <f>IF(AND(G4115&lt;&gt;0,J4115=1),"замінне значення",R4115)</f>
        <v/>
      </c>
      <c r="T4115" s="122" t="str">
        <f t="shared" si="2675"/>
        <v/>
      </c>
    </row>
    <row r="4116" spans="1:20" outlineLevel="1">
      <c r="A4116" s="161"/>
      <c r="B4116" s="208">
        <v>44725</v>
      </c>
      <c r="C4116" s="96">
        <v>69.6666666666667</v>
      </c>
      <c r="D4116" s="122"/>
      <c r="E4116" s="122" t="str">
        <f t="shared" si="2669"/>
        <v/>
      </c>
      <c r="F4116" s="122"/>
      <c r="G4116" s="122" t="str">
        <f t="shared" si="2670"/>
        <v/>
      </c>
      <c r="H4116" s="122"/>
      <c r="I4116" s="122" t="str">
        <f t="shared" si="2671"/>
        <v/>
      </c>
      <c r="J4116" s="122"/>
      <c r="K4116" s="122" t="str">
        <f t="shared" si="2672"/>
        <v/>
      </c>
      <c r="L4116" s="123" t="str">
        <f>IF(H4116="","чи робить СНВВ?",IF(J4116="","чи роблять агрегати?",IF($J4116=0,"агрегати не працюють",IF(AND($H4116=0,$J4116=1),"СНВВ не працює","OK"))))</f>
        <v>чи робить СНВВ?</v>
      </c>
      <c r="M4116" s="100"/>
      <c r="N4116" s="122" t="str">
        <f>IF(OR(E4116&lt;&gt;0, J4116=0), "",D4116)</f>
        <v/>
      </c>
      <c r="O4116" s="122" t="str">
        <f t="shared" si="2673"/>
        <v/>
      </c>
      <c r="P4116" s="122" t="str">
        <f>IF(AND($E4116&lt;&gt;0,$J4116=1),"замінне значення",O4116)</f>
        <v/>
      </c>
      <c r="Q4116" s="122" t="str">
        <f>IF(OR(G4116&lt;&gt;0, J4116=0), "",F4116)</f>
        <v/>
      </c>
      <c r="R4116" s="122" t="str">
        <f t="shared" si="2674"/>
        <v/>
      </c>
      <c r="S4116" s="122" t="str">
        <f>IF(AND(G4116&lt;&gt;0,J4116=1),"замінне значення",R4116)</f>
        <v/>
      </c>
      <c r="T4116" s="122" t="str">
        <f t="shared" si="2675"/>
        <v/>
      </c>
    </row>
    <row r="4117" spans="1:20" outlineLevel="1">
      <c r="A4117" s="161"/>
      <c r="B4117" s="208">
        <v>44725</v>
      </c>
      <c r="C4117" s="96">
        <v>69.7083333333333</v>
      </c>
      <c r="D4117" s="122"/>
      <c r="E4117" s="122" t="str">
        <f t="shared" si="2669"/>
        <v/>
      </c>
      <c r="F4117" s="122"/>
      <c r="G4117" s="122" t="str">
        <f t="shared" si="2670"/>
        <v/>
      </c>
      <c r="H4117" s="122"/>
      <c r="I4117" s="122" t="str">
        <f t="shared" si="2671"/>
        <v/>
      </c>
      <c r="J4117" s="122"/>
      <c r="K4117" s="122" t="str">
        <f t="shared" si="2672"/>
        <v/>
      </c>
      <c r="L4117" s="123" t="str">
        <f>IF(H4117="","чи робить СНВВ?",IF(J4117="","чи роблять агрегати?",IF($J4117=0,"агрегати не працюють",IF(AND($H4117=0,$J4117=1),"СНВВ не працює","OK"))))</f>
        <v>чи робить СНВВ?</v>
      </c>
      <c r="M4117" s="100"/>
      <c r="N4117" s="122" t="str">
        <f>IF(OR(E4117&lt;&gt;0, J4117=0), "",D4117)</f>
        <v/>
      </c>
      <c r="O4117" s="122" t="str">
        <f t="shared" si="2673"/>
        <v/>
      </c>
      <c r="P4117" s="122" t="str">
        <f>IF(AND($E4117&lt;&gt;0,$J4117=1),"замінне значення",O4117)</f>
        <v/>
      </c>
      <c r="Q4117" s="122" t="str">
        <f>IF(OR(G4117&lt;&gt;0, J4117=0), "",F4117)</f>
        <v/>
      </c>
      <c r="R4117" s="122" t="str">
        <f t="shared" si="2674"/>
        <v/>
      </c>
      <c r="S4117" s="122" t="str">
        <f>IF(AND(G4117&lt;&gt;0,J4117=1),"замінне значення",R4117)</f>
        <v/>
      </c>
      <c r="T4117" s="122" t="str">
        <f t="shared" si="2675"/>
        <v/>
      </c>
    </row>
    <row r="4118" spans="1:20" outlineLevel="1">
      <c r="A4118" s="161"/>
      <c r="B4118" s="208">
        <v>44725</v>
      </c>
      <c r="C4118" s="96">
        <v>69.75</v>
      </c>
      <c r="D4118" s="122"/>
      <c r="E4118" s="122" t="str">
        <f t="shared" si="2669"/>
        <v/>
      </c>
      <c r="F4118" s="122"/>
      <c r="G4118" s="122" t="str">
        <f t="shared" si="2670"/>
        <v/>
      </c>
      <c r="H4118" s="122"/>
      <c r="I4118" s="122" t="str">
        <f t="shared" si="2671"/>
        <v/>
      </c>
      <c r="J4118" s="122"/>
      <c r="K4118" s="122" t="str">
        <f t="shared" si="2672"/>
        <v/>
      </c>
      <c r="L4118" s="123" t="str">
        <f>IF(H4118="","чи робить СНВВ?",IF(J4118="","чи роблять агрегати?",IF($J4118=0,"агрегати не працюють",IF(AND($H4118=0,$J4118=1),"СНВВ не працює","OK"))))</f>
        <v>чи робить СНВВ?</v>
      </c>
      <c r="M4118" s="100"/>
      <c r="N4118" s="122" t="str">
        <f>IF(OR(E4118&lt;&gt;0, J4118=0), "",D4118)</f>
        <v/>
      </c>
      <c r="O4118" s="122" t="str">
        <f t="shared" si="2673"/>
        <v/>
      </c>
      <c r="P4118" s="122" t="str">
        <f>IF(AND($E4118&lt;&gt;0,$J4118=1),"замінне значення",O4118)</f>
        <v/>
      </c>
      <c r="Q4118" s="122" t="str">
        <f>IF(OR(G4118&lt;&gt;0, J4118=0), "",F4118)</f>
        <v/>
      </c>
      <c r="R4118" s="122" t="str">
        <f t="shared" si="2674"/>
        <v/>
      </c>
      <c r="S4118" s="122" t="str">
        <f>IF(AND(G4118&lt;&gt;0,J4118=1),"замінне значення",R4118)</f>
        <v/>
      </c>
      <c r="T4118" s="122" t="str">
        <f t="shared" si="2675"/>
        <v/>
      </c>
    </row>
    <row r="4119" spans="1:20" outlineLevel="1">
      <c r="A4119" s="161"/>
      <c r="B4119" s="208">
        <v>44725</v>
      </c>
      <c r="C4119" s="96">
        <v>69.7916666666667</v>
      </c>
      <c r="D4119" s="122"/>
      <c r="E4119" s="122" t="str">
        <f t="shared" si="2669"/>
        <v/>
      </c>
      <c r="F4119" s="122"/>
      <c r="G4119" s="122" t="str">
        <f t="shared" si="2670"/>
        <v/>
      </c>
      <c r="H4119" s="122"/>
      <c r="I4119" s="122" t="str">
        <f t="shared" si="2671"/>
        <v/>
      </c>
      <c r="J4119" s="122"/>
      <c r="K4119" s="122" t="str">
        <f t="shared" si="2672"/>
        <v/>
      </c>
      <c r="L4119" s="123" t="str">
        <f>IF(H4119="","чи робить СНВВ?",IF(J4119="","чи роблять агрегати?",IF($J4119=0,"агрегати не працюють",IF(AND($H4119=0,$J4119=1),"СНВВ не працює","OK"))))</f>
        <v>чи робить СНВВ?</v>
      </c>
      <c r="M4119" s="100"/>
      <c r="N4119" s="122" t="str">
        <f>IF(OR(E4119&lt;&gt;0, J4119=0), "",D4119)</f>
        <v/>
      </c>
      <c r="O4119" s="122" t="str">
        <f t="shared" si="2673"/>
        <v/>
      </c>
      <c r="P4119" s="122" t="str">
        <f>IF(AND($E4119&lt;&gt;0,$J4119=1),"замінне значення",O4119)</f>
        <v/>
      </c>
      <c r="Q4119" s="122" t="str">
        <f>IF(OR(G4119&lt;&gt;0, J4119=0), "",F4119)</f>
        <v/>
      </c>
      <c r="R4119" s="122" t="str">
        <f t="shared" si="2674"/>
        <v/>
      </c>
      <c r="S4119" s="122" t="str">
        <f>IF(AND(G4119&lt;&gt;0,J4119=1),"замінне значення",R4119)</f>
        <v/>
      </c>
      <c r="T4119" s="122" t="str">
        <f t="shared" si="2675"/>
        <v/>
      </c>
    </row>
    <row r="4120" spans="1:20" outlineLevel="1">
      <c r="A4120" s="161"/>
      <c r="B4120" s="208">
        <v>44725</v>
      </c>
      <c r="C4120" s="96">
        <v>69.8333333333333</v>
      </c>
      <c r="D4120" s="122"/>
      <c r="E4120" s="122" t="str">
        <f t="shared" si="2669"/>
        <v/>
      </c>
      <c r="F4120" s="122"/>
      <c r="G4120" s="122" t="str">
        <f t="shared" si="2670"/>
        <v/>
      </c>
      <c r="H4120" s="122"/>
      <c r="I4120" s="122" t="str">
        <f t="shared" si="2671"/>
        <v/>
      </c>
      <c r="J4120" s="122"/>
      <c r="K4120" s="122" t="str">
        <f t="shared" si="2672"/>
        <v/>
      </c>
      <c r="L4120" s="123" t="str">
        <f>IF(H4120="","чи робить СНВВ?",IF(J4120="","чи роблять агрегати?",IF($J4120=0,"агрегати не працюють",IF(AND($H4120=0,$J4120=1),"СНВВ не працює","OK"))))</f>
        <v>чи робить СНВВ?</v>
      </c>
      <c r="M4120" s="100"/>
      <c r="N4120" s="122" t="str">
        <f>IF(OR(E4120&lt;&gt;0, J4120=0), "",D4120)</f>
        <v/>
      </c>
      <c r="O4120" s="122" t="str">
        <f t="shared" si="2673"/>
        <v/>
      </c>
      <c r="P4120" s="122" t="str">
        <f>IF(AND($E4120&lt;&gt;0,$J4120=1),"замінне значення",O4120)</f>
        <v/>
      </c>
      <c r="Q4120" s="122" t="str">
        <f>IF(OR(G4120&lt;&gt;0, J4120=0), "",F4120)</f>
        <v/>
      </c>
      <c r="R4120" s="122" t="str">
        <f t="shared" si="2674"/>
        <v/>
      </c>
      <c r="S4120" s="122" t="str">
        <f>IF(AND(G4120&lt;&gt;0,J4120=1),"замінне значення",R4120)</f>
        <v/>
      </c>
      <c r="T4120" s="122" t="str">
        <f t="shared" si="2675"/>
        <v/>
      </c>
    </row>
    <row r="4121" spans="1:20" outlineLevel="1">
      <c r="A4121" s="161"/>
      <c r="B4121" s="208">
        <v>44725</v>
      </c>
      <c r="C4121" s="96">
        <v>69.875</v>
      </c>
      <c r="D4121" s="122"/>
      <c r="E4121" s="122" t="str">
        <f t="shared" si="2669"/>
        <v/>
      </c>
      <c r="F4121" s="122"/>
      <c r="G4121" s="122" t="str">
        <f t="shared" si="2670"/>
        <v/>
      </c>
      <c r="H4121" s="122"/>
      <c r="I4121" s="122" t="str">
        <f t="shared" si="2671"/>
        <v/>
      </c>
      <c r="J4121" s="122"/>
      <c r="K4121" s="122" t="str">
        <f t="shared" si="2672"/>
        <v/>
      </c>
      <c r="L4121" s="123" t="str">
        <f>IF(H4121="","чи робить СНВВ?",IF(J4121="","чи роблять агрегати?",IF($J4121=0,"агрегати не працюють",IF(AND($H4121=0,$J4121=1),"СНВВ не працює","OK"))))</f>
        <v>чи робить СНВВ?</v>
      </c>
      <c r="M4121" s="100"/>
      <c r="N4121" s="122" t="str">
        <f>IF(OR(E4121&lt;&gt;0, J4121=0), "",D4121)</f>
        <v/>
      </c>
      <c r="O4121" s="122" t="str">
        <f t="shared" si="2673"/>
        <v/>
      </c>
      <c r="P4121" s="122" t="str">
        <f>IF(AND($E4121&lt;&gt;0,$J4121=1),"замінне значення",O4121)</f>
        <v/>
      </c>
      <c r="Q4121" s="122" t="str">
        <f>IF(OR(G4121&lt;&gt;0, J4121=0), "",F4121)</f>
        <v/>
      </c>
      <c r="R4121" s="122" t="str">
        <f t="shared" si="2674"/>
        <v/>
      </c>
      <c r="S4121" s="122" t="str">
        <f>IF(AND(G4121&lt;&gt;0,J4121=1),"замінне значення",R4121)</f>
        <v/>
      </c>
      <c r="T4121" s="122" t="str">
        <f t="shared" si="2675"/>
        <v/>
      </c>
    </row>
    <row r="4122" spans="1:20" outlineLevel="1">
      <c r="A4122" s="161"/>
      <c r="B4122" s="208">
        <v>44725</v>
      </c>
      <c r="C4122" s="96">
        <v>69.9166666666667</v>
      </c>
      <c r="D4122" s="122"/>
      <c r="E4122" s="122" t="str">
        <f t="shared" si="2669"/>
        <v/>
      </c>
      <c r="F4122" s="122"/>
      <c r="G4122" s="122" t="str">
        <f t="shared" si="2670"/>
        <v/>
      </c>
      <c r="H4122" s="122"/>
      <c r="I4122" s="122" t="str">
        <f t="shared" si="2671"/>
        <v/>
      </c>
      <c r="J4122" s="122"/>
      <c r="K4122" s="122" t="str">
        <f t="shared" si="2672"/>
        <v/>
      </c>
      <c r="L4122" s="123" t="str">
        <f>IF(H4122="","чи робить СНВВ?",IF(J4122="","чи роблять агрегати?",IF($J4122=0,"агрегати не працюють",IF(AND($H4122=0,$J4122=1),"СНВВ не працює","OK"))))</f>
        <v>чи робить СНВВ?</v>
      </c>
      <c r="M4122" s="100"/>
      <c r="N4122" s="122" t="str">
        <f>IF(OR(E4122&lt;&gt;0, J4122=0), "",D4122)</f>
        <v/>
      </c>
      <c r="O4122" s="122" t="str">
        <f t="shared" si="2673"/>
        <v/>
      </c>
      <c r="P4122" s="122" t="str">
        <f>IF(AND($E4122&lt;&gt;0,$J4122=1),"замінне значення",O4122)</f>
        <v/>
      </c>
      <c r="Q4122" s="122" t="str">
        <f>IF(OR(G4122&lt;&gt;0, J4122=0), "",F4122)</f>
        <v/>
      </c>
      <c r="R4122" s="122" t="str">
        <f t="shared" si="2674"/>
        <v/>
      </c>
      <c r="S4122" s="122" t="str">
        <f>IF(AND(G4122&lt;&gt;0,J4122=1),"замінне значення",R4122)</f>
        <v/>
      </c>
      <c r="T4122" s="122" t="str">
        <f t="shared" si="2675"/>
        <v/>
      </c>
    </row>
    <row r="4123" spans="1:20" outlineLevel="1">
      <c r="A4123" s="161"/>
      <c r="B4123" s="208">
        <v>44725</v>
      </c>
      <c r="C4123" s="96">
        <v>69.9583333333333</v>
      </c>
      <c r="D4123" s="122"/>
      <c r="E4123" s="122" t="str">
        <f t="shared" si="2669"/>
        <v/>
      </c>
      <c r="F4123" s="122"/>
      <c r="G4123" s="122" t="str">
        <f t="shared" si="2670"/>
        <v/>
      </c>
      <c r="H4123" s="122"/>
      <c r="I4123" s="122" t="str">
        <f t="shared" si="2671"/>
        <v/>
      </c>
      <c r="J4123" s="122"/>
      <c r="K4123" s="122" t="str">
        <f t="shared" si="2672"/>
        <v/>
      </c>
      <c r="L4123" s="123" t="str">
        <f>IF(H4123="","чи робить СНВВ?",IF(J4123="","чи роблять агрегати?",IF($J4123=0,"агрегати не працюють",IF(AND($H4123=0,$J4123=1),"СНВВ не працює","OK"))))</f>
        <v>чи робить СНВВ?</v>
      </c>
      <c r="M4123" s="100"/>
      <c r="N4123" s="122" t="str">
        <f>IF(OR(E4123&lt;&gt;0, J4123=0), "",D4123)</f>
        <v/>
      </c>
      <c r="O4123" s="122" t="str">
        <f t="shared" si="2673"/>
        <v/>
      </c>
      <c r="P4123" s="122" t="str">
        <f>IF(AND($E4123&lt;&gt;0,$J4123=1),"замінне значення",O4123)</f>
        <v/>
      </c>
      <c r="Q4123" s="122" t="str">
        <f>IF(OR(G4123&lt;&gt;0, J4123=0), "",F4123)</f>
        <v/>
      </c>
      <c r="R4123" s="122" t="str">
        <f t="shared" si="2674"/>
        <v/>
      </c>
      <c r="S4123" s="122" t="str">
        <f>IF(AND(G4123&lt;&gt;0,J4123=1),"замінне значення",R4123)</f>
        <v/>
      </c>
      <c r="T4123" s="122" t="str">
        <f t="shared" si="2675"/>
        <v/>
      </c>
    </row>
    <row r="4124" spans="1:20">
      <c r="A4124" s="204"/>
      <c r="B4124" s="159" t="s">
        <v>250</v>
      </c>
      <c r="C4124" s="159"/>
      <c r="D4124" s="103">
        <f t="shared" ref="D4124" si="2676">SUM(D4100:D4123)</f>
        <v>0</v>
      </c>
      <c r="E4124" s="104">
        <f t="shared" ref="E4124" si="2677">COUNTIF(E4100:E4123,"&gt;0")</f>
        <v>0</v>
      </c>
      <c r="F4124" s="103">
        <f t="shared" ref="F4124" si="2678">SUM(F4100:F4123)</f>
        <v>0</v>
      </c>
      <c r="G4124" s="104">
        <f t="shared" ref="G4124" si="2679">COUNTIF(G4100:G4123,"&gt;0")</f>
        <v>0</v>
      </c>
      <c r="H4124" s="103">
        <f t="shared" ref="H4124" si="2680">SUM(H4100:H4123)</f>
        <v>0</v>
      </c>
      <c r="I4124" s="104">
        <f t="shared" ref="I4124" si="2681">COUNTIF(I4100:I4123,"&gt;0")</f>
        <v>0</v>
      </c>
      <c r="J4124" s="103">
        <f t="shared" ref="J4124" si="2682">SUM(J4100:J4123)</f>
        <v>0</v>
      </c>
      <c r="K4124" s="104">
        <f t="shared" ref="K4124" si="2683">COUNTIF(K4100:K4123,"&gt;0")</f>
        <v>0</v>
      </c>
      <c r="L4124" s="104">
        <f t="shared" ref="L4124" si="2684">COUNTIF(L4100:L4123,"СНВВ не працює")</f>
        <v>0</v>
      </c>
      <c r="M4124" s="100"/>
      <c r="N4124" s="103">
        <f t="shared" ref="N4124:N4174" si="2685">SUM(N4100:N4123)</f>
        <v>0</v>
      </c>
      <c r="O4124" s="103">
        <f t="shared" ref="O4124:T4124" si="2686">SUM(O4100:O4123)</f>
        <v>0</v>
      </c>
      <c r="P4124" s="103">
        <f t="shared" si="2686"/>
        <v>0</v>
      </c>
      <c r="Q4124" s="103">
        <f t="shared" si="2686"/>
        <v>0</v>
      </c>
      <c r="R4124" s="103">
        <f t="shared" si="2686"/>
        <v>0</v>
      </c>
      <c r="S4124" s="103">
        <f t="shared" si="2686"/>
        <v>0</v>
      </c>
      <c r="T4124" s="103">
        <f t="shared" si="2686"/>
        <v>0</v>
      </c>
    </row>
    <row r="4125" spans="1:20" outlineLevel="1">
      <c r="A4125" s="160">
        <v>44726</v>
      </c>
      <c r="B4125" s="208">
        <v>44726</v>
      </c>
      <c r="C4125" s="96">
        <v>70</v>
      </c>
      <c r="D4125" s="122"/>
      <c r="E4125" s="122" t="str">
        <f t="shared" ref="E4125:E4148" si="2687">IF(D4125="","",IF(D4125&lt;1,1,0))</f>
        <v/>
      </c>
      <c r="F4125" s="122"/>
      <c r="G4125" s="122" t="str">
        <f t="shared" ref="G4125:G4148" si="2688">IF(F4125="","",IF(F4125&lt;1,1,0))</f>
        <v/>
      </c>
      <c r="H4125" s="122"/>
      <c r="I4125" s="122" t="str">
        <f t="shared" ref="I4125:I4148" si="2689">IF(H4125="","",IF(H4125&lt;1,1,0))</f>
        <v/>
      </c>
      <c r="J4125" s="122"/>
      <c r="K4125" s="122" t="str">
        <f t="shared" ref="K4125:K4148" si="2690">IF(J4125="","",IF(J4125&lt;1,1,0))</f>
        <v/>
      </c>
      <c r="L4125" s="123" t="str">
        <f>IF(H4125="","чи робить СНВВ?",IF(J4125="","чи роблять агрегати?",IF($J4125=0,"агрегати не працюють",IF(AND($H4125=0,$J4125=1),"СНВВ не працює","OK"))))</f>
        <v>чи робить СНВВ?</v>
      </c>
      <c r="M4125" s="100"/>
      <c r="N4125" s="122" t="str">
        <f>IF(OR(E4125&lt;&gt;0, J4125=0), "",D4125)</f>
        <v/>
      </c>
      <c r="O4125" s="122" t="str">
        <f t="shared" ref="O4125:O4148" si="2691">IF(Q4125="", "",(N4125*$O$3+$O$4))</f>
        <v/>
      </c>
      <c r="P4125" s="122" t="str">
        <f>IF(AND($E4125&lt;&gt;0,$J4125=1),"замінне значення",O4125)</f>
        <v/>
      </c>
      <c r="Q4125" s="122" t="str">
        <f>IF(OR(G4125&lt;&gt;0, J4125=0), "",F4125)</f>
        <v/>
      </c>
      <c r="R4125" s="122" t="str">
        <f t="shared" ref="R4125:R4188" si="2692">IF(Q4125="", "",(Q4125*$Q$3+$Q$4))</f>
        <v/>
      </c>
      <c r="S4125" s="122" t="str">
        <f>IF(AND(G4125&lt;&gt;0,J4125=1),"замінне значення",R4125)</f>
        <v/>
      </c>
      <c r="T4125" s="122" t="str">
        <f t="shared" ref="T4125:T4188" si="2693">IFERROR(P4125*S4125,"")</f>
        <v/>
      </c>
    </row>
    <row r="4126" spans="1:20" outlineLevel="1">
      <c r="A4126" s="161"/>
      <c r="B4126" s="208">
        <v>44726</v>
      </c>
      <c r="C4126" s="96">
        <v>70.0416666666667</v>
      </c>
      <c r="D4126" s="122"/>
      <c r="E4126" s="122" t="str">
        <f t="shared" si="2687"/>
        <v/>
      </c>
      <c r="F4126" s="122"/>
      <c r="G4126" s="122" t="str">
        <f t="shared" si="2688"/>
        <v/>
      </c>
      <c r="H4126" s="122"/>
      <c r="I4126" s="122" t="str">
        <f t="shared" si="2689"/>
        <v/>
      </c>
      <c r="J4126" s="122"/>
      <c r="K4126" s="122" t="str">
        <f t="shared" si="2690"/>
        <v/>
      </c>
      <c r="L4126" s="123" t="str">
        <f>IF(H4126="","чи робить СНВВ?",IF(J4126="","чи роблять агрегати?",IF($J4126=0,"агрегати не працюють",IF(AND($H4126=0,$J4126=1),"СНВВ не працює","OK"))))</f>
        <v>чи робить СНВВ?</v>
      </c>
      <c r="M4126" s="100"/>
      <c r="N4126" s="122" t="str">
        <f>IF(OR(E4126&lt;&gt;0, J4126=0), "",D4126)</f>
        <v/>
      </c>
      <c r="O4126" s="122" t="str">
        <f t="shared" si="2691"/>
        <v/>
      </c>
      <c r="P4126" s="122" t="str">
        <f>IF(AND($E4126&lt;&gt;0,$J4126=1),"замінне значення",O4126)</f>
        <v/>
      </c>
      <c r="Q4126" s="122" t="str">
        <f>IF(OR(G4126&lt;&gt;0, J4126=0), "",F4126)</f>
        <v/>
      </c>
      <c r="R4126" s="122" t="str">
        <f t="shared" si="2692"/>
        <v/>
      </c>
      <c r="S4126" s="122" t="str">
        <f>IF(AND(G4126&lt;&gt;0,J4126=1),"замінне значення",R4126)</f>
        <v/>
      </c>
      <c r="T4126" s="122" t="str">
        <f t="shared" si="2693"/>
        <v/>
      </c>
    </row>
    <row r="4127" spans="1:20" outlineLevel="1">
      <c r="A4127" s="161"/>
      <c r="B4127" s="208">
        <v>44726</v>
      </c>
      <c r="C4127" s="96">
        <v>70.0833333333333</v>
      </c>
      <c r="D4127" s="122"/>
      <c r="E4127" s="122" t="str">
        <f t="shared" si="2687"/>
        <v/>
      </c>
      <c r="F4127" s="122"/>
      <c r="G4127" s="122" t="str">
        <f t="shared" si="2688"/>
        <v/>
      </c>
      <c r="H4127" s="122"/>
      <c r="I4127" s="122" t="str">
        <f t="shared" si="2689"/>
        <v/>
      </c>
      <c r="J4127" s="122"/>
      <c r="K4127" s="122" t="str">
        <f t="shared" si="2690"/>
        <v/>
      </c>
      <c r="L4127" s="123" t="str">
        <f>IF(H4127="","чи робить СНВВ?",IF(J4127="","чи роблять агрегати?",IF($J4127=0,"агрегати не працюють",IF(AND($H4127=0,$J4127=1),"СНВВ не працює","OK"))))</f>
        <v>чи робить СНВВ?</v>
      </c>
      <c r="M4127" s="100"/>
      <c r="N4127" s="122" t="str">
        <f>IF(OR(E4127&lt;&gt;0, J4127=0), "",D4127)</f>
        <v/>
      </c>
      <c r="O4127" s="122" t="str">
        <f t="shared" si="2691"/>
        <v/>
      </c>
      <c r="P4127" s="122" t="str">
        <f>IF(AND($E4127&lt;&gt;0,$J4127=1),"замінне значення",O4127)</f>
        <v/>
      </c>
      <c r="Q4127" s="122" t="str">
        <f>IF(OR(G4127&lt;&gt;0, J4127=0), "",F4127)</f>
        <v/>
      </c>
      <c r="R4127" s="122" t="str">
        <f t="shared" si="2692"/>
        <v/>
      </c>
      <c r="S4127" s="122" t="str">
        <f>IF(AND(G4127&lt;&gt;0,J4127=1),"замінне значення",R4127)</f>
        <v/>
      </c>
      <c r="T4127" s="122" t="str">
        <f t="shared" si="2693"/>
        <v/>
      </c>
    </row>
    <row r="4128" spans="1:20" outlineLevel="1">
      <c r="A4128" s="161"/>
      <c r="B4128" s="208">
        <v>44726</v>
      </c>
      <c r="C4128" s="96">
        <v>70.125</v>
      </c>
      <c r="D4128" s="122"/>
      <c r="E4128" s="122" t="str">
        <f t="shared" si="2687"/>
        <v/>
      </c>
      <c r="F4128" s="122"/>
      <c r="G4128" s="122" t="str">
        <f t="shared" si="2688"/>
        <v/>
      </c>
      <c r="H4128" s="122"/>
      <c r="I4128" s="122" t="str">
        <f t="shared" si="2689"/>
        <v/>
      </c>
      <c r="J4128" s="122"/>
      <c r="K4128" s="122" t="str">
        <f t="shared" si="2690"/>
        <v/>
      </c>
      <c r="L4128" s="123" t="str">
        <f>IF(H4128="","чи робить СНВВ?",IF(J4128="","чи роблять агрегати?",IF($J4128=0,"агрегати не працюють",IF(AND($H4128=0,$J4128=1),"СНВВ не працює","OK"))))</f>
        <v>чи робить СНВВ?</v>
      </c>
      <c r="M4128" s="100"/>
      <c r="N4128" s="122" t="str">
        <f>IF(OR(E4128&lt;&gt;0, J4128=0), "",D4128)</f>
        <v/>
      </c>
      <c r="O4128" s="122" t="str">
        <f t="shared" si="2691"/>
        <v/>
      </c>
      <c r="P4128" s="122" t="str">
        <f>IF(AND($E4128&lt;&gt;0,$J4128=1),"замінне значення",O4128)</f>
        <v/>
      </c>
      <c r="Q4128" s="122" t="str">
        <f>IF(OR(G4128&lt;&gt;0, J4128=0), "",F4128)</f>
        <v/>
      </c>
      <c r="R4128" s="122" t="str">
        <f t="shared" si="2692"/>
        <v/>
      </c>
      <c r="S4128" s="122" t="str">
        <f>IF(AND(G4128&lt;&gt;0,J4128=1),"замінне значення",R4128)</f>
        <v/>
      </c>
      <c r="T4128" s="122" t="str">
        <f t="shared" si="2693"/>
        <v/>
      </c>
    </row>
    <row r="4129" spans="1:20" outlineLevel="1">
      <c r="A4129" s="161"/>
      <c r="B4129" s="208">
        <v>44726</v>
      </c>
      <c r="C4129" s="96">
        <v>70.1666666666667</v>
      </c>
      <c r="D4129" s="122"/>
      <c r="E4129" s="122" t="str">
        <f t="shared" si="2687"/>
        <v/>
      </c>
      <c r="F4129" s="122"/>
      <c r="G4129" s="122" t="str">
        <f t="shared" si="2688"/>
        <v/>
      </c>
      <c r="H4129" s="122"/>
      <c r="I4129" s="122" t="str">
        <f t="shared" si="2689"/>
        <v/>
      </c>
      <c r="J4129" s="122"/>
      <c r="K4129" s="122" t="str">
        <f t="shared" si="2690"/>
        <v/>
      </c>
      <c r="L4129" s="123" t="str">
        <f>IF(H4129="","чи робить СНВВ?",IF(J4129="","чи роблять агрегати?",IF($J4129=0,"агрегати не працюють",IF(AND($H4129=0,$J4129=1),"СНВВ не працює","OK"))))</f>
        <v>чи робить СНВВ?</v>
      </c>
      <c r="M4129" s="100"/>
      <c r="N4129" s="122" t="str">
        <f>IF(OR(E4129&lt;&gt;0, J4129=0), "",D4129)</f>
        <v/>
      </c>
      <c r="O4129" s="122" t="str">
        <f t="shared" si="2691"/>
        <v/>
      </c>
      <c r="P4129" s="122" t="str">
        <f>IF(AND($E4129&lt;&gt;0,$J4129=1),"замінне значення",O4129)</f>
        <v/>
      </c>
      <c r="Q4129" s="122" t="str">
        <f>IF(OR(G4129&lt;&gt;0, J4129=0), "",F4129)</f>
        <v/>
      </c>
      <c r="R4129" s="122" t="str">
        <f t="shared" si="2692"/>
        <v/>
      </c>
      <c r="S4129" s="122" t="str">
        <f>IF(AND(G4129&lt;&gt;0,J4129=1),"замінне значення",R4129)</f>
        <v/>
      </c>
      <c r="T4129" s="122" t="str">
        <f t="shared" si="2693"/>
        <v/>
      </c>
    </row>
    <row r="4130" spans="1:20" outlineLevel="1">
      <c r="A4130" s="161"/>
      <c r="B4130" s="208">
        <v>44726</v>
      </c>
      <c r="C4130" s="96">
        <v>70.2083333333333</v>
      </c>
      <c r="D4130" s="122"/>
      <c r="E4130" s="122" t="str">
        <f t="shared" si="2687"/>
        <v/>
      </c>
      <c r="F4130" s="122"/>
      <c r="G4130" s="122" t="str">
        <f t="shared" si="2688"/>
        <v/>
      </c>
      <c r="H4130" s="122"/>
      <c r="I4130" s="122" t="str">
        <f t="shared" si="2689"/>
        <v/>
      </c>
      <c r="J4130" s="122"/>
      <c r="K4130" s="122" t="str">
        <f t="shared" si="2690"/>
        <v/>
      </c>
      <c r="L4130" s="123" t="str">
        <f>IF(H4130="","чи робить СНВВ?",IF(J4130="","чи роблять агрегати?",IF($J4130=0,"агрегати не працюють",IF(AND($H4130=0,$J4130=1),"СНВВ не працює","OK"))))</f>
        <v>чи робить СНВВ?</v>
      </c>
      <c r="M4130" s="100"/>
      <c r="N4130" s="122" t="str">
        <f>IF(OR(E4130&lt;&gt;0, J4130=0), "",D4130)</f>
        <v/>
      </c>
      <c r="O4130" s="122" t="str">
        <f t="shared" si="2691"/>
        <v/>
      </c>
      <c r="P4130" s="122" t="str">
        <f>IF(AND($E4130&lt;&gt;0,$J4130=1),"замінне значення",O4130)</f>
        <v/>
      </c>
      <c r="Q4130" s="122" t="str">
        <f>IF(OR(G4130&lt;&gt;0, J4130=0), "",F4130)</f>
        <v/>
      </c>
      <c r="R4130" s="122" t="str">
        <f t="shared" si="2692"/>
        <v/>
      </c>
      <c r="S4130" s="122" t="str">
        <f>IF(AND(G4130&lt;&gt;0,J4130=1),"замінне значення",R4130)</f>
        <v/>
      </c>
      <c r="T4130" s="122" t="str">
        <f t="shared" si="2693"/>
        <v/>
      </c>
    </row>
    <row r="4131" spans="1:20" outlineLevel="1">
      <c r="A4131" s="161"/>
      <c r="B4131" s="208">
        <v>44726</v>
      </c>
      <c r="C4131" s="96">
        <v>70.25</v>
      </c>
      <c r="D4131" s="122"/>
      <c r="E4131" s="122" t="str">
        <f t="shared" si="2687"/>
        <v/>
      </c>
      <c r="F4131" s="122"/>
      <c r="G4131" s="122" t="str">
        <f t="shared" si="2688"/>
        <v/>
      </c>
      <c r="H4131" s="122"/>
      <c r="I4131" s="122" t="str">
        <f t="shared" si="2689"/>
        <v/>
      </c>
      <c r="J4131" s="122"/>
      <c r="K4131" s="122" t="str">
        <f t="shared" si="2690"/>
        <v/>
      </c>
      <c r="L4131" s="123" t="str">
        <f>IF(H4131="","чи робить СНВВ?",IF(J4131="","чи роблять агрегати?",IF($J4131=0,"агрегати не працюють",IF(AND($H4131=0,$J4131=1),"СНВВ не працює","OK"))))</f>
        <v>чи робить СНВВ?</v>
      </c>
      <c r="M4131" s="100"/>
      <c r="N4131" s="122" t="str">
        <f>IF(OR(E4131&lt;&gt;0, J4131=0), "",D4131)</f>
        <v/>
      </c>
      <c r="O4131" s="122" t="str">
        <f t="shared" si="2691"/>
        <v/>
      </c>
      <c r="P4131" s="122" t="str">
        <f>IF(AND($E4131&lt;&gt;0,$J4131=1),"замінне значення",O4131)</f>
        <v/>
      </c>
      <c r="Q4131" s="122" t="str">
        <f>IF(OR(G4131&lt;&gt;0, J4131=0), "",F4131)</f>
        <v/>
      </c>
      <c r="R4131" s="122" t="str">
        <f t="shared" si="2692"/>
        <v/>
      </c>
      <c r="S4131" s="122" t="str">
        <f>IF(AND(G4131&lt;&gt;0,J4131=1),"замінне значення",R4131)</f>
        <v/>
      </c>
      <c r="T4131" s="122" t="str">
        <f t="shared" si="2693"/>
        <v/>
      </c>
    </row>
    <row r="4132" spans="1:20" outlineLevel="1">
      <c r="A4132" s="161"/>
      <c r="B4132" s="208">
        <v>44726</v>
      </c>
      <c r="C4132" s="96">
        <v>70.2916666666667</v>
      </c>
      <c r="D4132" s="122"/>
      <c r="E4132" s="122" t="str">
        <f t="shared" si="2687"/>
        <v/>
      </c>
      <c r="F4132" s="122"/>
      <c r="G4132" s="122" t="str">
        <f t="shared" si="2688"/>
        <v/>
      </c>
      <c r="H4132" s="122"/>
      <c r="I4132" s="122" t="str">
        <f t="shared" si="2689"/>
        <v/>
      </c>
      <c r="J4132" s="122"/>
      <c r="K4132" s="122" t="str">
        <f t="shared" si="2690"/>
        <v/>
      </c>
      <c r="L4132" s="123" t="str">
        <f>IF(H4132="","чи робить СНВВ?",IF(J4132="","чи роблять агрегати?",IF($J4132=0,"агрегати не працюють",IF(AND($H4132=0,$J4132=1),"СНВВ не працює","OK"))))</f>
        <v>чи робить СНВВ?</v>
      </c>
      <c r="M4132" s="100"/>
      <c r="N4132" s="122" t="str">
        <f>IF(OR(E4132&lt;&gt;0, J4132=0), "",D4132)</f>
        <v/>
      </c>
      <c r="O4132" s="122" t="str">
        <f t="shared" si="2691"/>
        <v/>
      </c>
      <c r="P4132" s="122" t="str">
        <f>IF(AND($E4132&lt;&gt;0,$J4132=1),"замінне значення",O4132)</f>
        <v/>
      </c>
      <c r="Q4132" s="122" t="str">
        <f>IF(OR(G4132&lt;&gt;0, J4132=0), "",F4132)</f>
        <v/>
      </c>
      <c r="R4132" s="122" t="str">
        <f t="shared" si="2692"/>
        <v/>
      </c>
      <c r="S4132" s="122" t="str">
        <f>IF(AND(G4132&lt;&gt;0,J4132=1),"замінне значення",R4132)</f>
        <v/>
      </c>
      <c r="T4132" s="122" t="str">
        <f t="shared" si="2693"/>
        <v/>
      </c>
    </row>
    <row r="4133" spans="1:20" outlineLevel="1">
      <c r="A4133" s="161"/>
      <c r="B4133" s="208">
        <v>44726</v>
      </c>
      <c r="C4133" s="96">
        <v>70.3333333333333</v>
      </c>
      <c r="D4133" s="122"/>
      <c r="E4133" s="122" t="str">
        <f t="shared" si="2687"/>
        <v/>
      </c>
      <c r="F4133" s="122"/>
      <c r="G4133" s="122" t="str">
        <f t="shared" si="2688"/>
        <v/>
      </c>
      <c r="H4133" s="122"/>
      <c r="I4133" s="122" t="str">
        <f t="shared" si="2689"/>
        <v/>
      </c>
      <c r="J4133" s="122"/>
      <c r="K4133" s="122" t="str">
        <f t="shared" si="2690"/>
        <v/>
      </c>
      <c r="L4133" s="123" t="str">
        <f>IF(H4133="","чи робить СНВВ?",IF(J4133="","чи роблять агрегати?",IF($J4133=0,"агрегати не працюють",IF(AND($H4133=0,$J4133=1),"СНВВ не працює","OK"))))</f>
        <v>чи робить СНВВ?</v>
      </c>
      <c r="M4133" s="100"/>
      <c r="N4133" s="122" t="str">
        <f>IF(OR(E4133&lt;&gt;0, J4133=0), "",D4133)</f>
        <v/>
      </c>
      <c r="O4133" s="122" t="str">
        <f t="shared" si="2691"/>
        <v/>
      </c>
      <c r="P4133" s="122" t="str">
        <f>IF(AND($E4133&lt;&gt;0,$J4133=1),"замінне значення",O4133)</f>
        <v/>
      </c>
      <c r="Q4133" s="122" t="str">
        <f>IF(OR(G4133&lt;&gt;0, J4133=0), "",F4133)</f>
        <v/>
      </c>
      <c r="R4133" s="122" t="str">
        <f t="shared" si="2692"/>
        <v/>
      </c>
      <c r="S4133" s="122" t="str">
        <f>IF(AND(G4133&lt;&gt;0,J4133=1),"замінне значення",R4133)</f>
        <v/>
      </c>
      <c r="T4133" s="122" t="str">
        <f t="shared" si="2693"/>
        <v/>
      </c>
    </row>
    <row r="4134" spans="1:20" outlineLevel="1">
      <c r="A4134" s="161"/>
      <c r="B4134" s="208">
        <v>44726</v>
      </c>
      <c r="C4134" s="96">
        <v>70.375</v>
      </c>
      <c r="D4134" s="122"/>
      <c r="E4134" s="122" t="str">
        <f t="shared" si="2687"/>
        <v/>
      </c>
      <c r="F4134" s="122"/>
      <c r="G4134" s="122" t="str">
        <f t="shared" si="2688"/>
        <v/>
      </c>
      <c r="H4134" s="122"/>
      <c r="I4134" s="122" t="str">
        <f t="shared" si="2689"/>
        <v/>
      </c>
      <c r="J4134" s="122"/>
      <c r="K4134" s="122" t="str">
        <f t="shared" si="2690"/>
        <v/>
      </c>
      <c r="L4134" s="123" t="str">
        <f>IF(H4134="","чи робить СНВВ?",IF(J4134="","чи роблять агрегати?",IF($J4134=0,"агрегати не працюють",IF(AND($H4134=0,$J4134=1),"СНВВ не працює","OK"))))</f>
        <v>чи робить СНВВ?</v>
      </c>
      <c r="M4134" s="100"/>
      <c r="N4134" s="122" t="str">
        <f>IF(OR(E4134&lt;&gt;0, J4134=0), "",D4134)</f>
        <v/>
      </c>
      <c r="O4134" s="122" t="str">
        <f t="shared" si="2691"/>
        <v/>
      </c>
      <c r="P4134" s="122" t="str">
        <f>IF(AND($E4134&lt;&gt;0,$J4134=1),"замінне значення",O4134)</f>
        <v/>
      </c>
      <c r="Q4134" s="122" t="str">
        <f>IF(OR(G4134&lt;&gt;0, J4134=0), "",F4134)</f>
        <v/>
      </c>
      <c r="R4134" s="122" t="str">
        <f t="shared" si="2692"/>
        <v/>
      </c>
      <c r="S4134" s="122" t="str">
        <f>IF(AND(G4134&lt;&gt;0,J4134=1),"замінне значення",R4134)</f>
        <v/>
      </c>
      <c r="T4134" s="122" t="str">
        <f t="shared" si="2693"/>
        <v/>
      </c>
    </row>
    <row r="4135" spans="1:20" outlineLevel="1">
      <c r="A4135" s="161"/>
      <c r="B4135" s="208">
        <v>44726</v>
      </c>
      <c r="C4135" s="96">
        <v>70.4166666666667</v>
      </c>
      <c r="D4135" s="122"/>
      <c r="E4135" s="122" t="str">
        <f t="shared" si="2687"/>
        <v/>
      </c>
      <c r="F4135" s="122"/>
      <c r="G4135" s="122" t="str">
        <f t="shared" si="2688"/>
        <v/>
      </c>
      <c r="H4135" s="122"/>
      <c r="I4135" s="122" t="str">
        <f t="shared" si="2689"/>
        <v/>
      </c>
      <c r="J4135" s="122"/>
      <c r="K4135" s="122" t="str">
        <f t="shared" si="2690"/>
        <v/>
      </c>
      <c r="L4135" s="123" t="str">
        <f>IF(H4135="","чи робить СНВВ?",IF(J4135="","чи роблять агрегати?",IF($J4135=0,"агрегати не працюють",IF(AND($H4135=0,$J4135=1),"СНВВ не працює","OK"))))</f>
        <v>чи робить СНВВ?</v>
      </c>
      <c r="M4135" s="100"/>
      <c r="N4135" s="122" t="str">
        <f>IF(OR(E4135&lt;&gt;0, J4135=0), "",D4135)</f>
        <v/>
      </c>
      <c r="O4135" s="122" t="str">
        <f t="shared" si="2691"/>
        <v/>
      </c>
      <c r="P4135" s="122" t="str">
        <f>IF(AND($E4135&lt;&gt;0,$J4135=1),"замінне значення",O4135)</f>
        <v/>
      </c>
      <c r="Q4135" s="122" t="str">
        <f>IF(OR(G4135&lt;&gt;0, J4135=0), "",F4135)</f>
        <v/>
      </c>
      <c r="R4135" s="122" t="str">
        <f t="shared" si="2692"/>
        <v/>
      </c>
      <c r="S4135" s="122" t="str">
        <f>IF(AND(G4135&lt;&gt;0,J4135=1),"замінне значення",R4135)</f>
        <v/>
      </c>
      <c r="T4135" s="122" t="str">
        <f t="shared" si="2693"/>
        <v/>
      </c>
    </row>
    <row r="4136" spans="1:20" outlineLevel="1">
      <c r="A4136" s="161"/>
      <c r="B4136" s="208">
        <v>44726</v>
      </c>
      <c r="C4136" s="96">
        <v>70.4583333333333</v>
      </c>
      <c r="D4136" s="122"/>
      <c r="E4136" s="122" t="str">
        <f t="shared" si="2687"/>
        <v/>
      </c>
      <c r="F4136" s="122"/>
      <c r="G4136" s="122" t="str">
        <f t="shared" si="2688"/>
        <v/>
      </c>
      <c r="H4136" s="122"/>
      <c r="I4136" s="122" t="str">
        <f t="shared" si="2689"/>
        <v/>
      </c>
      <c r="J4136" s="122"/>
      <c r="K4136" s="122" t="str">
        <f t="shared" si="2690"/>
        <v/>
      </c>
      <c r="L4136" s="123" t="str">
        <f>IF(H4136="","чи робить СНВВ?",IF(J4136="","чи роблять агрегати?",IF($J4136=0,"агрегати не працюють",IF(AND($H4136=0,$J4136=1),"СНВВ не працює","OK"))))</f>
        <v>чи робить СНВВ?</v>
      </c>
      <c r="M4136" s="100"/>
      <c r="N4136" s="122" t="str">
        <f>IF(OR(E4136&lt;&gt;0, J4136=0), "",D4136)</f>
        <v/>
      </c>
      <c r="O4136" s="122" t="str">
        <f t="shared" si="2691"/>
        <v/>
      </c>
      <c r="P4136" s="122" t="str">
        <f>IF(AND($E4136&lt;&gt;0,$J4136=1),"замінне значення",O4136)</f>
        <v/>
      </c>
      <c r="Q4136" s="122" t="str">
        <f>IF(OR(G4136&lt;&gt;0, J4136=0), "",F4136)</f>
        <v/>
      </c>
      <c r="R4136" s="122" t="str">
        <f t="shared" si="2692"/>
        <v/>
      </c>
      <c r="S4136" s="122" t="str">
        <f>IF(AND(G4136&lt;&gt;0,J4136=1),"замінне значення",R4136)</f>
        <v/>
      </c>
      <c r="T4136" s="122" t="str">
        <f t="shared" si="2693"/>
        <v/>
      </c>
    </row>
    <row r="4137" spans="1:20" outlineLevel="1">
      <c r="A4137" s="161"/>
      <c r="B4137" s="208">
        <v>44726</v>
      </c>
      <c r="C4137" s="96">
        <v>70.5</v>
      </c>
      <c r="D4137" s="122"/>
      <c r="E4137" s="122" t="str">
        <f t="shared" si="2687"/>
        <v/>
      </c>
      <c r="F4137" s="122"/>
      <c r="G4137" s="122" t="str">
        <f t="shared" si="2688"/>
        <v/>
      </c>
      <c r="H4137" s="122"/>
      <c r="I4137" s="122" t="str">
        <f t="shared" si="2689"/>
        <v/>
      </c>
      <c r="J4137" s="122"/>
      <c r="K4137" s="122" t="str">
        <f t="shared" si="2690"/>
        <v/>
      </c>
      <c r="L4137" s="123" t="str">
        <f>IF(H4137="","чи робить СНВВ?",IF(J4137="","чи роблять агрегати?",IF($J4137=0,"агрегати не працюють",IF(AND($H4137=0,$J4137=1),"СНВВ не працює","OK"))))</f>
        <v>чи робить СНВВ?</v>
      </c>
      <c r="M4137" s="100"/>
      <c r="N4137" s="122" t="str">
        <f>IF(OR(E4137&lt;&gt;0, J4137=0), "",D4137)</f>
        <v/>
      </c>
      <c r="O4137" s="122" t="str">
        <f t="shared" si="2691"/>
        <v/>
      </c>
      <c r="P4137" s="122" t="str">
        <f>IF(AND($E4137&lt;&gt;0,$J4137=1),"замінне значення",O4137)</f>
        <v/>
      </c>
      <c r="Q4137" s="122" t="str">
        <f>IF(OR(G4137&lt;&gt;0, J4137=0), "",F4137)</f>
        <v/>
      </c>
      <c r="R4137" s="122" t="str">
        <f t="shared" si="2692"/>
        <v/>
      </c>
      <c r="S4137" s="122" t="str">
        <f>IF(AND(G4137&lt;&gt;0,J4137=1),"замінне значення",R4137)</f>
        <v/>
      </c>
      <c r="T4137" s="122" t="str">
        <f t="shared" si="2693"/>
        <v/>
      </c>
    </row>
    <row r="4138" spans="1:20" outlineLevel="1">
      <c r="A4138" s="161"/>
      <c r="B4138" s="208">
        <v>44726</v>
      </c>
      <c r="C4138" s="96">
        <v>70.5416666666667</v>
      </c>
      <c r="D4138" s="122"/>
      <c r="E4138" s="122" t="str">
        <f t="shared" si="2687"/>
        <v/>
      </c>
      <c r="F4138" s="122"/>
      <c r="G4138" s="122" t="str">
        <f t="shared" si="2688"/>
        <v/>
      </c>
      <c r="H4138" s="122"/>
      <c r="I4138" s="122" t="str">
        <f t="shared" si="2689"/>
        <v/>
      </c>
      <c r="J4138" s="122"/>
      <c r="K4138" s="122" t="str">
        <f t="shared" si="2690"/>
        <v/>
      </c>
      <c r="L4138" s="123" t="str">
        <f>IF(H4138="","чи робить СНВВ?",IF(J4138="","чи роблять агрегати?",IF($J4138=0,"агрегати не працюють",IF(AND($H4138=0,$J4138=1),"СНВВ не працює","OK"))))</f>
        <v>чи робить СНВВ?</v>
      </c>
      <c r="M4138" s="100"/>
      <c r="N4138" s="122" t="str">
        <f>IF(OR(E4138&lt;&gt;0, J4138=0), "",D4138)</f>
        <v/>
      </c>
      <c r="O4138" s="122" t="str">
        <f t="shared" si="2691"/>
        <v/>
      </c>
      <c r="P4138" s="122" t="str">
        <f>IF(AND($E4138&lt;&gt;0,$J4138=1),"замінне значення",O4138)</f>
        <v/>
      </c>
      <c r="Q4138" s="122" t="str">
        <f>IF(OR(G4138&lt;&gt;0, J4138=0), "",F4138)</f>
        <v/>
      </c>
      <c r="R4138" s="122" t="str">
        <f t="shared" si="2692"/>
        <v/>
      </c>
      <c r="S4138" s="122" t="str">
        <f>IF(AND(G4138&lt;&gt;0,J4138=1),"замінне значення",R4138)</f>
        <v/>
      </c>
      <c r="T4138" s="122" t="str">
        <f t="shared" si="2693"/>
        <v/>
      </c>
    </row>
    <row r="4139" spans="1:20" outlineLevel="1">
      <c r="A4139" s="161"/>
      <c r="B4139" s="208">
        <v>44726</v>
      </c>
      <c r="C4139" s="96">
        <v>70.5833333333333</v>
      </c>
      <c r="D4139" s="122"/>
      <c r="E4139" s="122" t="str">
        <f t="shared" si="2687"/>
        <v/>
      </c>
      <c r="F4139" s="122"/>
      <c r="G4139" s="122" t="str">
        <f t="shared" si="2688"/>
        <v/>
      </c>
      <c r="H4139" s="122"/>
      <c r="I4139" s="122" t="str">
        <f t="shared" si="2689"/>
        <v/>
      </c>
      <c r="J4139" s="122"/>
      <c r="K4139" s="122" t="str">
        <f t="shared" si="2690"/>
        <v/>
      </c>
      <c r="L4139" s="123" t="str">
        <f>IF(H4139="","чи робить СНВВ?",IF(J4139="","чи роблять агрегати?",IF($J4139=0,"агрегати не працюють",IF(AND($H4139=0,$J4139=1),"СНВВ не працює","OK"))))</f>
        <v>чи робить СНВВ?</v>
      </c>
      <c r="M4139" s="100"/>
      <c r="N4139" s="122" t="str">
        <f>IF(OR(E4139&lt;&gt;0, J4139=0), "",D4139)</f>
        <v/>
      </c>
      <c r="O4139" s="122" t="str">
        <f t="shared" si="2691"/>
        <v/>
      </c>
      <c r="P4139" s="122" t="str">
        <f>IF(AND($E4139&lt;&gt;0,$J4139=1),"замінне значення",O4139)</f>
        <v/>
      </c>
      <c r="Q4139" s="122" t="str">
        <f>IF(OR(G4139&lt;&gt;0, J4139=0), "",F4139)</f>
        <v/>
      </c>
      <c r="R4139" s="122" t="str">
        <f t="shared" si="2692"/>
        <v/>
      </c>
      <c r="S4139" s="122" t="str">
        <f>IF(AND(G4139&lt;&gt;0,J4139=1),"замінне значення",R4139)</f>
        <v/>
      </c>
      <c r="T4139" s="122" t="str">
        <f t="shared" si="2693"/>
        <v/>
      </c>
    </row>
    <row r="4140" spans="1:20" outlineLevel="1">
      <c r="A4140" s="161"/>
      <c r="B4140" s="208">
        <v>44726</v>
      </c>
      <c r="C4140" s="96">
        <v>70.625</v>
      </c>
      <c r="D4140" s="122"/>
      <c r="E4140" s="122" t="str">
        <f t="shared" si="2687"/>
        <v/>
      </c>
      <c r="F4140" s="122"/>
      <c r="G4140" s="122" t="str">
        <f t="shared" si="2688"/>
        <v/>
      </c>
      <c r="H4140" s="122"/>
      <c r="I4140" s="122" t="str">
        <f t="shared" si="2689"/>
        <v/>
      </c>
      <c r="J4140" s="122"/>
      <c r="K4140" s="122" t="str">
        <f t="shared" si="2690"/>
        <v/>
      </c>
      <c r="L4140" s="123" t="str">
        <f>IF(H4140="","чи робить СНВВ?",IF(J4140="","чи роблять агрегати?",IF($J4140=0,"агрегати не працюють",IF(AND($H4140=0,$J4140=1),"СНВВ не працює","OK"))))</f>
        <v>чи робить СНВВ?</v>
      </c>
      <c r="M4140" s="100"/>
      <c r="N4140" s="122" t="str">
        <f>IF(OR(E4140&lt;&gt;0, J4140=0), "",D4140)</f>
        <v/>
      </c>
      <c r="O4140" s="122" t="str">
        <f t="shared" si="2691"/>
        <v/>
      </c>
      <c r="P4140" s="122" t="str">
        <f>IF(AND($E4140&lt;&gt;0,$J4140=1),"замінне значення",O4140)</f>
        <v/>
      </c>
      <c r="Q4140" s="122" t="str">
        <f>IF(OR(G4140&lt;&gt;0, J4140=0), "",F4140)</f>
        <v/>
      </c>
      <c r="R4140" s="122" t="str">
        <f t="shared" si="2692"/>
        <v/>
      </c>
      <c r="S4140" s="122" t="str">
        <f>IF(AND(G4140&lt;&gt;0,J4140=1),"замінне значення",R4140)</f>
        <v/>
      </c>
      <c r="T4140" s="122" t="str">
        <f t="shared" si="2693"/>
        <v/>
      </c>
    </row>
    <row r="4141" spans="1:20" outlineLevel="1">
      <c r="A4141" s="161"/>
      <c r="B4141" s="208">
        <v>44726</v>
      </c>
      <c r="C4141" s="96">
        <v>70.6666666666667</v>
      </c>
      <c r="D4141" s="122"/>
      <c r="E4141" s="122" t="str">
        <f t="shared" si="2687"/>
        <v/>
      </c>
      <c r="F4141" s="122"/>
      <c r="G4141" s="122" t="str">
        <f t="shared" si="2688"/>
        <v/>
      </c>
      <c r="H4141" s="122"/>
      <c r="I4141" s="122" t="str">
        <f t="shared" si="2689"/>
        <v/>
      </c>
      <c r="J4141" s="122"/>
      <c r="K4141" s="122" t="str">
        <f t="shared" si="2690"/>
        <v/>
      </c>
      <c r="L4141" s="123" t="str">
        <f>IF(H4141="","чи робить СНВВ?",IF(J4141="","чи роблять агрегати?",IF($J4141=0,"агрегати не працюють",IF(AND($H4141=0,$J4141=1),"СНВВ не працює","OK"))))</f>
        <v>чи робить СНВВ?</v>
      </c>
      <c r="M4141" s="100"/>
      <c r="N4141" s="122" t="str">
        <f>IF(OR(E4141&lt;&gt;0, J4141=0), "",D4141)</f>
        <v/>
      </c>
      <c r="O4141" s="122" t="str">
        <f t="shared" si="2691"/>
        <v/>
      </c>
      <c r="P4141" s="122" t="str">
        <f>IF(AND($E4141&lt;&gt;0,$J4141=1),"замінне значення",O4141)</f>
        <v/>
      </c>
      <c r="Q4141" s="122" t="str">
        <f>IF(OR(G4141&lt;&gt;0, J4141=0), "",F4141)</f>
        <v/>
      </c>
      <c r="R4141" s="122" t="str">
        <f t="shared" si="2692"/>
        <v/>
      </c>
      <c r="S4141" s="122" t="str">
        <f>IF(AND(G4141&lt;&gt;0,J4141=1),"замінне значення",R4141)</f>
        <v/>
      </c>
      <c r="T4141" s="122" t="str">
        <f t="shared" si="2693"/>
        <v/>
      </c>
    </row>
    <row r="4142" spans="1:20" outlineLevel="1">
      <c r="A4142" s="161"/>
      <c r="B4142" s="208">
        <v>44726</v>
      </c>
      <c r="C4142" s="96">
        <v>70.7083333333333</v>
      </c>
      <c r="D4142" s="122"/>
      <c r="E4142" s="122" t="str">
        <f t="shared" si="2687"/>
        <v/>
      </c>
      <c r="F4142" s="122"/>
      <c r="G4142" s="122" t="str">
        <f t="shared" si="2688"/>
        <v/>
      </c>
      <c r="H4142" s="122"/>
      <c r="I4142" s="122" t="str">
        <f t="shared" si="2689"/>
        <v/>
      </c>
      <c r="J4142" s="122"/>
      <c r="K4142" s="122" t="str">
        <f t="shared" si="2690"/>
        <v/>
      </c>
      <c r="L4142" s="123" t="str">
        <f>IF(H4142="","чи робить СНВВ?",IF(J4142="","чи роблять агрегати?",IF($J4142=0,"агрегати не працюють",IF(AND($H4142=0,$J4142=1),"СНВВ не працює","OK"))))</f>
        <v>чи робить СНВВ?</v>
      </c>
      <c r="M4142" s="100"/>
      <c r="N4142" s="122" t="str">
        <f>IF(OR(E4142&lt;&gt;0, J4142=0), "",D4142)</f>
        <v/>
      </c>
      <c r="O4142" s="122" t="str">
        <f t="shared" si="2691"/>
        <v/>
      </c>
      <c r="P4142" s="122" t="str">
        <f>IF(AND($E4142&lt;&gt;0,$J4142=1),"замінне значення",O4142)</f>
        <v/>
      </c>
      <c r="Q4142" s="122" t="str">
        <f>IF(OR(G4142&lt;&gt;0, J4142=0), "",F4142)</f>
        <v/>
      </c>
      <c r="R4142" s="122" t="str">
        <f t="shared" si="2692"/>
        <v/>
      </c>
      <c r="S4142" s="122" t="str">
        <f>IF(AND(G4142&lt;&gt;0,J4142=1),"замінне значення",R4142)</f>
        <v/>
      </c>
      <c r="T4142" s="122" t="str">
        <f t="shared" si="2693"/>
        <v/>
      </c>
    </row>
    <row r="4143" spans="1:20" outlineLevel="1">
      <c r="A4143" s="161"/>
      <c r="B4143" s="208">
        <v>44726</v>
      </c>
      <c r="C4143" s="96">
        <v>70.75</v>
      </c>
      <c r="D4143" s="122"/>
      <c r="E4143" s="122" t="str">
        <f t="shared" si="2687"/>
        <v/>
      </c>
      <c r="F4143" s="122"/>
      <c r="G4143" s="122" t="str">
        <f t="shared" si="2688"/>
        <v/>
      </c>
      <c r="H4143" s="122"/>
      <c r="I4143" s="122" t="str">
        <f t="shared" si="2689"/>
        <v/>
      </c>
      <c r="J4143" s="122"/>
      <c r="K4143" s="122" t="str">
        <f t="shared" si="2690"/>
        <v/>
      </c>
      <c r="L4143" s="123" t="str">
        <f>IF(H4143="","чи робить СНВВ?",IF(J4143="","чи роблять агрегати?",IF($J4143=0,"агрегати не працюють",IF(AND($H4143=0,$J4143=1),"СНВВ не працює","OK"))))</f>
        <v>чи робить СНВВ?</v>
      </c>
      <c r="M4143" s="100"/>
      <c r="N4143" s="122" t="str">
        <f>IF(OR(E4143&lt;&gt;0, J4143=0), "",D4143)</f>
        <v/>
      </c>
      <c r="O4143" s="122" t="str">
        <f t="shared" si="2691"/>
        <v/>
      </c>
      <c r="P4143" s="122" t="str">
        <f>IF(AND($E4143&lt;&gt;0,$J4143=1),"замінне значення",O4143)</f>
        <v/>
      </c>
      <c r="Q4143" s="122" t="str">
        <f>IF(OR(G4143&lt;&gt;0, J4143=0), "",F4143)</f>
        <v/>
      </c>
      <c r="R4143" s="122" t="str">
        <f t="shared" si="2692"/>
        <v/>
      </c>
      <c r="S4143" s="122" t="str">
        <f>IF(AND(G4143&lt;&gt;0,J4143=1),"замінне значення",R4143)</f>
        <v/>
      </c>
      <c r="T4143" s="122" t="str">
        <f t="shared" si="2693"/>
        <v/>
      </c>
    </row>
    <row r="4144" spans="1:20" outlineLevel="1">
      <c r="A4144" s="161"/>
      <c r="B4144" s="208">
        <v>44726</v>
      </c>
      <c r="C4144" s="96">
        <v>70.7916666666667</v>
      </c>
      <c r="D4144" s="122"/>
      <c r="E4144" s="122" t="str">
        <f t="shared" si="2687"/>
        <v/>
      </c>
      <c r="F4144" s="122"/>
      <c r="G4144" s="122" t="str">
        <f t="shared" si="2688"/>
        <v/>
      </c>
      <c r="H4144" s="122"/>
      <c r="I4144" s="122" t="str">
        <f t="shared" si="2689"/>
        <v/>
      </c>
      <c r="J4144" s="122"/>
      <c r="K4144" s="122" t="str">
        <f t="shared" si="2690"/>
        <v/>
      </c>
      <c r="L4144" s="123" t="str">
        <f>IF(H4144="","чи робить СНВВ?",IF(J4144="","чи роблять агрегати?",IF($J4144=0,"агрегати не працюють",IF(AND($H4144=0,$J4144=1),"СНВВ не працює","OK"))))</f>
        <v>чи робить СНВВ?</v>
      </c>
      <c r="M4144" s="100"/>
      <c r="N4144" s="122" t="str">
        <f>IF(OR(E4144&lt;&gt;0, J4144=0), "",D4144)</f>
        <v/>
      </c>
      <c r="O4144" s="122" t="str">
        <f t="shared" si="2691"/>
        <v/>
      </c>
      <c r="P4144" s="122" t="str">
        <f>IF(AND($E4144&lt;&gt;0,$J4144=1),"замінне значення",O4144)</f>
        <v/>
      </c>
      <c r="Q4144" s="122" t="str">
        <f>IF(OR(G4144&lt;&gt;0, J4144=0), "",F4144)</f>
        <v/>
      </c>
      <c r="R4144" s="122" t="str">
        <f t="shared" si="2692"/>
        <v/>
      </c>
      <c r="S4144" s="122" t="str">
        <f>IF(AND(G4144&lt;&gt;0,J4144=1),"замінне значення",R4144)</f>
        <v/>
      </c>
      <c r="T4144" s="122" t="str">
        <f t="shared" si="2693"/>
        <v/>
      </c>
    </row>
    <row r="4145" spans="1:20" outlineLevel="1">
      <c r="A4145" s="161"/>
      <c r="B4145" s="208">
        <v>44726</v>
      </c>
      <c r="C4145" s="96">
        <v>70.8333333333333</v>
      </c>
      <c r="D4145" s="122"/>
      <c r="E4145" s="122" t="str">
        <f t="shared" si="2687"/>
        <v/>
      </c>
      <c r="F4145" s="122"/>
      <c r="G4145" s="122" t="str">
        <f t="shared" si="2688"/>
        <v/>
      </c>
      <c r="H4145" s="122"/>
      <c r="I4145" s="122" t="str">
        <f t="shared" si="2689"/>
        <v/>
      </c>
      <c r="J4145" s="122"/>
      <c r="K4145" s="122" t="str">
        <f t="shared" si="2690"/>
        <v/>
      </c>
      <c r="L4145" s="123" t="str">
        <f>IF(H4145="","чи робить СНВВ?",IF(J4145="","чи роблять агрегати?",IF($J4145=0,"агрегати не працюють",IF(AND($H4145=0,$J4145=1),"СНВВ не працює","OK"))))</f>
        <v>чи робить СНВВ?</v>
      </c>
      <c r="M4145" s="100"/>
      <c r="N4145" s="122" t="str">
        <f>IF(OR(E4145&lt;&gt;0, J4145=0), "",D4145)</f>
        <v/>
      </c>
      <c r="O4145" s="122" t="str">
        <f t="shared" si="2691"/>
        <v/>
      </c>
      <c r="P4145" s="122" t="str">
        <f>IF(AND($E4145&lt;&gt;0,$J4145=1),"замінне значення",O4145)</f>
        <v/>
      </c>
      <c r="Q4145" s="122" t="str">
        <f>IF(OR(G4145&lt;&gt;0, J4145=0), "",F4145)</f>
        <v/>
      </c>
      <c r="R4145" s="122" t="str">
        <f t="shared" si="2692"/>
        <v/>
      </c>
      <c r="S4145" s="122" t="str">
        <f>IF(AND(G4145&lt;&gt;0,J4145=1),"замінне значення",R4145)</f>
        <v/>
      </c>
      <c r="T4145" s="122" t="str">
        <f t="shared" si="2693"/>
        <v/>
      </c>
    </row>
    <row r="4146" spans="1:20" outlineLevel="1">
      <c r="A4146" s="161"/>
      <c r="B4146" s="208">
        <v>44726</v>
      </c>
      <c r="C4146" s="96">
        <v>70.875</v>
      </c>
      <c r="D4146" s="122"/>
      <c r="E4146" s="122" t="str">
        <f t="shared" si="2687"/>
        <v/>
      </c>
      <c r="F4146" s="122"/>
      <c r="G4146" s="122" t="str">
        <f t="shared" si="2688"/>
        <v/>
      </c>
      <c r="H4146" s="122"/>
      <c r="I4146" s="122" t="str">
        <f t="shared" si="2689"/>
        <v/>
      </c>
      <c r="J4146" s="122"/>
      <c r="K4146" s="122" t="str">
        <f t="shared" si="2690"/>
        <v/>
      </c>
      <c r="L4146" s="123" t="str">
        <f>IF(H4146="","чи робить СНВВ?",IF(J4146="","чи роблять агрегати?",IF($J4146=0,"агрегати не працюють",IF(AND($H4146=0,$J4146=1),"СНВВ не працює","OK"))))</f>
        <v>чи робить СНВВ?</v>
      </c>
      <c r="M4146" s="100"/>
      <c r="N4146" s="122" t="str">
        <f>IF(OR(E4146&lt;&gt;0, J4146=0), "",D4146)</f>
        <v/>
      </c>
      <c r="O4146" s="122" t="str">
        <f t="shared" si="2691"/>
        <v/>
      </c>
      <c r="P4146" s="122" t="str">
        <f>IF(AND($E4146&lt;&gt;0,$J4146=1),"замінне значення",O4146)</f>
        <v/>
      </c>
      <c r="Q4146" s="122" t="str">
        <f>IF(OR(G4146&lt;&gt;0, J4146=0), "",F4146)</f>
        <v/>
      </c>
      <c r="R4146" s="122" t="str">
        <f t="shared" si="2692"/>
        <v/>
      </c>
      <c r="S4146" s="122" t="str">
        <f>IF(AND(G4146&lt;&gt;0,J4146=1),"замінне значення",R4146)</f>
        <v/>
      </c>
      <c r="T4146" s="122" t="str">
        <f t="shared" si="2693"/>
        <v/>
      </c>
    </row>
    <row r="4147" spans="1:20" outlineLevel="1">
      <c r="A4147" s="161"/>
      <c r="B4147" s="208">
        <v>44726</v>
      </c>
      <c r="C4147" s="96">
        <v>70.9166666666667</v>
      </c>
      <c r="D4147" s="122"/>
      <c r="E4147" s="122" t="str">
        <f t="shared" si="2687"/>
        <v/>
      </c>
      <c r="F4147" s="122"/>
      <c r="G4147" s="122" t="str">
        <f t="shared" si="2688"/>
        <v/>
      </c>
      <c r="H4147" s="122"/>
      <c r="I4147" s="122" t="str">
        <f t="shared" si="2689"/>
        <v/>
      </c>
      <c r="J4147" s="122"/>
      <c r="K4147" s="122" t="str">
        <f t="shared" si="2690"/>
        <v/>
      </c>
      <c r="L4147" s="123" t="str">
        <f>IF(H4147="","чи робить СНВВ?",IF(J4147="","чи роблять агрегати?",IF($J4147=0,"агрегати не працюють",IF(AND($H4147=0,$J4147=1),"СНВВ не працює","OK"))))</f>
        <v>чи робить СНВВ?</v>
      </c>
      <c r="M4147" s="100"/>
      <c r="N4147" s="122" t="str">
        <f>IF(OR(E4147&lt;&gt;0, J4147=0), "",D4147)</f>
        <v/>
      </c>
      <c r="O4147" s="122" t="str">
        <f t="shared" si="2691"/>
        <v/>
      </c>
      <c r="P4147" s="122" t="str">
        <f>IF(AND($E4147&lt;&gt;0,$J4147=1),"замінне значення",O4147)</f>
        <v/>
      </c>
      <c r="Q4147" s="122" t="str">
        <f>IF(OR(G4147&lt;&gt;0, J4147=0), "",F4147)</f>
        <v/>
      </c>
      <c r="R4147" s="122" t="str">
        <f t="shared" si="2692"/>
        <v/>
      </c>
      <c r="S4147" s="122" t="str">
        <f>IF(AND(G4147&lt;&gt;0,J4147=1),"замінне значення",R4147)</f>
        <v/>
      </c>
      <c r="T4147" s="122" t="str">
        <f t="shared" si="2693"/>
        <v/>
      </c>
    </row>
    <row r="4148" spans="1:20" outlineLevel="1">
      <c r="A4148" s="161"/>
      <c r="B4148" s="208">
        <v>44726</v>
      </c>
      <c r="C4148" s="96">
        <v>70.9583333333333</v>
      </c>
      <c r="D4148" s="122"/>
      <c r="E4148" s="122" t="str">
        <f t="shared" si="2687"/>
        <v/>
      </c>
      <c r="F4148" s="122"/>
      <c r="G4148" s="122" t="str">
        <f t="shared" si="2688"/>
        <v/>
      </c>
      <c r="H4148" s="122"/>
      <c r="I4148" s="122" t="str">
        <f t="shared" si="2689"/>
        <v/>
      </c>
      <c r="J4148" s="122"/>
      <c r="K4148" s="122" t="str">
        <f t="shared" si="2690"/>
        <v/>
      </c>
      <c r="L4148" s="123" t="str">
        <f>IF(H4148="","чи робить СНВВ?",IF(J4148="","чи роблять агрегати?",IF($J4148=0,"агрегати не працюють",IF(AND($H4148=0,$J4148=1),"СНВВ не працює","OK"))))</f>
        <v>чи робить СНВВ?</v>
      </c>
      <c r="M4148" s="100"/>
      <c r="N4148" s="122" t="str">
        <f>IF(OR(E4148&lt;&gt;0, J4148=0), "",D4148)</f>
        <v/>
      </c>
      <c r="O4148" s="122" t="str">
        <f t="shared" si="2691"/>
        <v/>
      </c>
      <c r="P4148" s="122" t="str">
        <f>IF(AND($E4148&lt;&gt;0,$J4148=1),"замінне значення",O4148)</f>
        <v/>
      </c>
      <c r="Q4148" s="122" t="str">
        <f>IF(OR(G4148&lt;&gt;0, J4148=0), "",F4148)</f>
        <v/>
      </c>
      <c r="R4148" s="122" t="str">
        <f t="shared" si="2692"/>
        <v/>
      </c>
      <c r="S4148" s="122" t="str">
        <f>IF(AND(G4148&lt;&gt;0,J4148=1),"замінне значення",R4148)</f>
        <v/>
      </c>
      <c r="T4148" s="122" t="str">
        <f t="shared" si="2693"/>
        <v/>
      </c>
    </row>
    <row r="4149" spans="1:20">
      <c r="A4149" s="204"/>
      <c r="B4149" s="159" t="s">
        <v>251</v>
      </c>
      <c r="C4149" s="159"/>
      <c r="D4149" s="103">
        <f t="shared" ref="D4149" si="2694">SUM(D4125:D4148)</f>
        <v>0</v>
      </c>
      <c r="E4149" s="104">
        <f t="shared" ref="E4149" si="2695">COUNTIF(E4125:E4148,"&gt;0")</f>
        <v>0</v>
      </c>
      <c r="F4149" s="103">
        <f t="shared" ref="F4149" si="2696">SUM(F4125:F4148)</f>
        <v>0</v>
      </c>
      <c r="G4149" s="104">
        <f t="shared" ref="G4149" si="2697">COUNTIF(G4125:G4148,"&gt;0")</f>
        <v>0</v>
      </c>
      <c r="H4149" s="103">
        <f t="shared" ref="H4149" si="2698">SUM(H4125:H4148)</f>
        <v>0</v>
      </c>
      <c r="I4149" s="104">
        <f t="shared" ref="I4149" si="2699">COUNTIF(I4125:I4148,"&gt;0")</f>
        <v>0</v>
      </c>
      <c r="J4149" s="103">
        <f t="shared" ref="J4149" si="2700">SUM(J4125:J4148)</f>
        <v>0</v>
      </c>
      <c r="K4149" s="104">
        <f t="shared" ref="K4149" si="2701">COUNTIF(K4125:K4148,"&gt;0")</f>
        <v>0</v>
      </c>
      <c r="L4149" s="104">
        <f t="shared" ref="L4149" si="2702">COUNTIF(L4125:L4148,"СНВВ не працює")</f>
        <v>0</v>
      </c>
      <c r="M4149" s="100"/>
      <c r="N4149" s="103">
        <f t="shared" si="2685"/>
        <v>0</v>
      </c>
      <c r="O4149" s="103">
        <f t="shared" ref="O4149:T4149" si="2703">SUM(O4125:O4148)</f>
        <v>0</v>
      </c>
      <c r="P4149" s="103">
        <f t="shared" si="2703"/>
        <v>0</v>
      </c>
      <c r="Q4149" s="103">
        <f t="shared" si="2703"/>
        <v>0</v>
      </c>
      <c r="R4149" s="103">
        <f t="shared" si="2703"/>
        <v>0</v>
      </c>
      <c r="S4149" s="103">
        <f t="shared" si="2703"/>
        <v>0</v>
      </c>
      <c r="T4149" s="103">
        <f t="shared" si="2703"/>
        <v>0</v>
      </c>
    </row>
    <row r="4150" spans="1:20" ht="15.75" customHeight="1" outlineLevel="1">
      <c r="A4150" s="160">
        <v>44727</v>
      </c>
      <c r="B4150" s="208">
        <v>44727</v>
      </c>
      <c r="C4150" s="96">
        <v>71</v>
      </c>
      <c r="D4150" s="122"/>
      <c r="E4150" s="122" t="str">
        <f t="shared" ref="E4150:E4173" si="2704">IF(D4150="","",IF(D4150&lt;1,1,0))</f>
        <v/>
      </c>
      <c r="F4150" s="122"/>
      <c r="G4150" s="122" t="str">
        <f t="shared" ref="G4150:G4173" si="2705">IF(F4150="","",IF(F4150&lt;1,1,0))</f>
        <v/>
      </c>
      <c r="H4150" s="122"/>
      <c r="I4150" s="122" t="str">
        <f t="shared" ref="I4150:I4173" si="2706">IF(H4150="","",IF(H4150&lt;1,1,0))</f>
        <v/>
      </c>
      <c r="J4150" s="122"/>
      <c r="K4150" s="122" t="str">
        <f t="shared" ref="K4150:K4173" si="2707">IF(J4150="","",IF(J4150&lt;1,1,0))</f>
        <v/>
      </c>
      <c r="L4150" s="123" t="str">
        <f>IF(H4150="","чи робить СНВВ?",IF(J4150="","чи роблять агрегати?",IF($J4150=0,"агрегати не працюють",IF(AND($H4150=0,$J4150=1),"СНВВ не працює","OK"))))</f>
        <v>чи робить СНВВ?</v>
      </c>
      <c r="M4150" s="100"/>
      <c r="N4150" s="122" t="str">
        <f>IF(OR(E4150&lt;&gt;0, J4150=0), "",D4150)</f>
        <v/>
      </c>
      <c r="O4150" s="122" t="str">
        <f t="shared" ref="O4150:O4173" si="2708">IF(Q4150="", "",(N4150*$O$3+$O$4))</f>
        <v/>
      </c>
      <c r="P4150" s="122" t="str">
        <f>IF(AND($E4150&lt;&gt;0,$J4150=1),"замінне значення",O4150)</f>
        <v/>
      </c>
      <c r="Q4150" s="122" t="str">
        <f>IF(OR(G4150&lt;&gt;0, J4150=0), "",F4150)</f>
        <v/>
      </c>
      <c r="R4150" s="122" t="str">
        <f t="shared" ref="R4150:R4213" si="2709">IF(Q4150="", "",(Q4150*$Q$3+$Q$4))</f>
        <v/>
      </c>
      <c r="S4150" s="122" t="str">
        <f>IF(AND(G4150&lt;&gt;0,J4150=1),"замінне значення",R4150)</f>
        <v/>
      </c>
      <c r="T4150" s="122" t="str">
        <f t="shared" ref="T4150:T4213" si="2710">IFERROR(P4150*S4150,"")</f>
        <v/>
      </c>
    </row>
    <row r="4151" spans="1:20" outlineLevel="1">
      <c r="A4151" s="161"/>
      <c r="B4151" s="208">
        <v>44727</v>
      </c>
      <c r="C4151" s="96">
        <v>71.0416666666667</v>
      </c>
      <c r="D4151" s="122"/>
      <c r="E4151" s="122" t="str">
        <f t="shared" si="2704"/>
        <v/>
      </c>
      <c r="F4151" s="122"/>
      <c r="G4151" s="122" t="str">
        <f t="shared" si="2705"/>
        <v/>
      </c>
      <c r="H4151" s="122"/>
      <c r="I4151" s="122" t="str">
        <f t="shared" si="2706"/>
        <v/>
      </c>
      <c r="J4151" s="122"/>
      <c r="K4151" s="122" t="str">
        <f t="shared" si="2707"/>
        <v/>
      </c>
      <c r="L4151" s="123" t="str">
        <f>IF(H4151="","чи робить СНВВ?",IF(J4151="","чи роблять агрегати?",IF($J4151=0,"агрегати не працюють",IF(AND($H4151=0,$J4151=1),"СНВВ не працює","OK"))))</f>
        <v>чи робить СНВВ?</v>
      </c>
      <c r="M4151" s="100"/>
      <c r="N4151" s="122" t="str">
        <f>IF(OR(E4151&lt;&gt;0, J4151=0), "",D4151)</f>
        <v/>
      </c>
      <c r="O4151" s="122" t="str">
        <f t="shared" si="2708"/>
        <v/>
      </c>
      <c r="P4151" s="122" t="str">
        <f>IF(AND($E4151&lt;&gt;0,$J4151=1),"замінне значення",O4151)</f>
        <v/>
      </c>
      <c r="Q4151" s="122" t="str">
        <f>IF(OR(G4151&lt;&gt;0, J4151=0), "",F4151)</f>
        <v/>
      </c>
      <c r="R4151" s="122" t="str">
        <f t="shared" si="2709"/>
        <v/>
      </c>
      <c r="S4151" s="122" t="str">
        <f>IF(AND(G4151&lt;&gt;0,J4151=1),"замінне значення",R4151)</f>
        <v/>
      </c>
      <c r="T4151" s="122" t="str">
        <f t="shared" si="2710"/>
        <v/>
      </c>
    </row>
    <row r="4152" spans="1:20" outlineLevel="1">
      <c r="A4152" s="161"/>
      <c r="B4152" s="208">
        <v>44727</v>
      </c>
      <c r="C4152" s="96">
        <v>71.0833333333333</v>
      </c>
      <c r="D4152" s="122"/>
      <c r="E4152" s="122" t="str">
        <f t="shared" si="2704"/>
        <v/>
      </c>
      <c r="F4152" s="122"/>
      <c r="G4152" s="122" t="str">
        <f t="shared" si="2705"/>
        <v/>
      </c>
      <c r="H4152" s="122"/>
      <c r="I4152" s="122" t="str">
        <f t="shared" si="2706"/>
        <v/>
      </c>
      <c r="J4152" s="122"/>
      <c r="K4152" s="122" t="str">
        <f t="shared" si="2707"/>
        <v/>
      </c>
      <c r="L4152" s="123" t="str">
        <f>IF(H4152="","чи робить СНВВ?",IF(J4152="","чи роблять агрегати?",IF($J4152=0,"агрегати не працюють",IF(AND($H4152=0,$J4152=1),"СНВВ не працює","OK"))))</f>
        <v>чи робить СНВВ?</v>
      </c>
      <c r="M4152" s="100"/>
      <c r="N4152" s="122" t="str">
        <f>IF(OR(E4152&lt;&gt;0, J4152=0), "",D4152)</f>
        <v/>
      </c>
      <c r="O4152" s="122" t="str">
        <f t="shared" si="2708"/>
        <v/>
      </c>
      <c r="P4152" s="122" t="str">
        <f>IF(AND($E4152&lt;&gt;0,$J4152=1),"замінне значення",O4152)</f>
        <v/>
      </c>
      <c r="Q4152" s="122" t="str">
        <f>IF(OR(G4152&lt;&gt;0, J4152=0), "",F4152)</f>
        <v/>
      </c>
      <c r="R4152" s="122" t="str">
        <f t="shared" si="2709"/>
        <v/>
      </c>
      <c r="S4152" s="122" t="str">
        <f>IF(AND(G4152&lt;&gt;0,J4152=1),"замінне значення",R4152)</f>
        <v/>
      </c>
      <c r="T4152" s="122" t="str">
        <f t="shared" si="2710"/>
        <v/>
      </c>
    </row>
    <row r="4153" spans="1:20" outlineLevel="1">
      <c r="A4153" s="161"/>
      <c r="B4153" s="208">
        <v>44727</v>
      </c>
      <c r="C4153" s="96">
        <v>71.125</v>
      </c>
      <c r="D4153" s="122"/>
      <c r="E4153" s="122" t="str">
        <f t="shared" si="2704"/>
        <v/>
      </c>
      <c r="F4153" s="122"/>
      <c r="G4153" s="122" t="str">
        <f t="shared" si="2705"/>
        <v/>
      </c>
      <c r="H4153" s="122"/>
      <c r="I4153" s="122" t="str">
        <f t="shared" si="2706"/>
        <v/>
      </c>
      <c r="J4153" s="122"/>
      <c r="K4153" s="122" t="str">
        <f t="shared" si="2707"/>
        <v/>
      </c>
      <c r="L4153" s="123" t="str">
        <f>IF(H4153="","чи робить СНВВ?",IF(J4153="","чи роблять агрегати?",IF($J4153=0,"агрегати не працюють",IF(AND($H4153=0,$J4153=1),"СНВВ не працює","OK"))))</f>
        <v>чи робить СНВВ?</v>
      </c>
      <c r="M4153" s="100"/>
      <c r="N4153" s="122" t="str">
        <f>IF(OR(E4153&lt;&gt;0, J4153=0), "",D4153)</f>
        <v/>
      </c>
      <c r="O4153" s="122" t="str">
        <f t="shared" si="2708"/>
        <v/>
      </c>
      <c r="P4153" s="122" t="str">
        <f>IF(AND($E4153&lt;&gt;0,$J4153=1),"замінне значення",O4153)</f>
        <v/>
      </c>
      <c r="Q4153" s="122" t="str">
        <f>IF(OR(G4153&lt;&gt;0, J4153=0), "",F4153)</f>
        <v/>
      </c>
      <c r="R4153" s="122" t="str">
        <f t="shared" si="2709"/>
        <v/>
      </c>
      <c r="S4153" s="122" t="str">
        <f>IF(AND(G4153&lt;&gt;0,J4153=1),"замінне значення",R4153)</f>
        <v/>
      </c>
      <c r="T4153" s="122" t="str">
        <f t="shared" si="2710"/>
        <v/>
      </c>
    </row>
    <row r="4154" spans="1:20" outlineLevel="1">
      <c r="A4154" s="161"/>
      <c r="B4154" s="208">
        <v>44727</v>
      </c>
      <c r="C4154" s="96">
        <v>71.1666666666667</v>
      </c>
      <c r="D4154" s="122"/>
      <c r="E4154" s="122" t="str">
        <f t="shared" si="2704"/>
        <v/>
      </c>
      <c r="F4154" s="122"/>
      <c r="G4154" s="122" t="str">
        <f t="shared" si="2705"/>
        <v/>
      </c>
      <c r="H4154" s="122"/>
      <c r="I4154" s="122" t="str">
        <f t="shared" si="2706"/>
        <v/>
      </c>
      <c r="J4154" s="122"/>
      <c r="K4154" s="122" t="str">
        <f t="shared" si="2707"/>
        <v/>
      </c>
      <c r="L4154" s="123" t="str">
        <f>IF(H4154="","чи робить СНВВ?",IF(J4154="","чи роблять агрегати?",IF($J4154=0,"агрегати не працюють",IF(AND($H4154=0,$J4154=1),"СНВВ не працює","OK"))))</f>
        <v>чи робить СНВВ?</v>
      </c>
      <c r="M4154" s="100"/>
      <c r="N4154" s="122" t="str">
        <f>IF(OR(E4154&lt;&gt;0, J4154=0), "",D4154)</f>
        <v/>
      </c>
      <c r="O4154" s="122" t="str">
        <f t="shared" si="2708"/>
        <v/>
      </c>
      <c r="P4154" s="122" t="str">
        <f>IF(AND($E4154&lt;&gt;0,$J4154=1),"замінне значення",O4154)</f>
        <v/>
      </c>
      <c r="Q4154" s="122" t="str">
        <f>IF(OR(G4154&lt;&gt;0, J4154=0), "",F4154)</f>
        <v/>
      </c>
      <c r="R4154" s="122" t="str">
        <f t="shared" si="2709"/>
        <v/>
      </c>
      <c r="S4154" s="122" t="str">
        <f>IF(AND(G4154&lt;&gt;0,J4154=1),"замінне значення",R4154)</f>
        <v/>
      </c>
      <c r="T4154" s="122" t="str">
        <f t="shared" si="2710"/>
        <v/>
      </c>
    </row>
    <row r="4155" spans="1:20" outlineLevel="1">
      <c r="A4155" s="161"/>
      <c r="B4155" s="208">
        <v>44727</v>
      </c>
      <c r="C4155" s="96">
        <v>71.2083333333333</v>
      </c>
      <c r="D4155" s="122"/>
      <c r="E4155" s="122" t="str">
        <f t="shared" si="2704"/>
        <v/>
      </c>
      <c r="F4155" s="122"/>
      <c r="G4155" s="122" t="str">
        <f t="shared" si="2705"/>
        <v/>
      </c>
      <c r="H4155" s="122"/>
      <c r="I4155" s="122" t="str">
        <f t="shared" si="2706"/>
        <v/>
      </c>
      <c r="J4155" s="122"/>
      <c r="K4155" s="122" t="str">
        <f t="shared" si="2707"/>
        <v/>
      </c>
      <c r="L4155" s="123" t="str">
        <f>IF(H4155="","чи робить СНВВ?",IF(J4155="","чи роблять агрегати?",IF($J4155=0,"агрегати не працюють",IF(AND($H4155=0,$J4155=1),"СНВВ не працює","OK"))))</f>
        <v>чи робить СНВВ?</v>
      </c>
      <c r="M4155" s="100"/>
      <c r="N4155" s="122" t="str">
        <f>IF(OR(E4155&lt;&gt;0, J4155=0), "",D4155)</f>
        <v/>
      </c>
      <c r="O4155" s="122" t="str">
        <f t="shared" si="2708"/>
        <v/>
      </c>
      <c r="P4155" s="122" t="str">
        <f>IF(AND($E4155&lt;&gt;0,$J4155=1),"замінне значення",O4155)</f>
        <v/>
      </c>
      <c r="Q4155" s="122" t="str">
        <f>IF(OR(G4155&lt;&gt;0, J4155=0), "",F4155)</f>
        <v/>
      </c>
      <c r="R4155" s="122" t="str">
        <f t="shared" si="2709"/>
        <v/>
      </c>
      <c r="S4155" s="122" t="str">
        <f>IF(AND(G4155&lt;&gt;0,J4155=1),"замінне значення",R4155)</f>
        <v/>
      </c>
      <c r="T4155" s="122" t="str">
        <f t="shared" si="2710"/>
        <v/>
      </c>
    </row>
    <row r="4156" spans="1:20" outlineLevel="1">
      <c r="A4156" s="161"/>
      <c r="B4156" s="208">
        <v>44727</v>
      </c>
      <c r="C4156" s="96">
        <v>71.25</v>
      </c>
      <c r="D4156" s="122"/>
      <c r="E4156" s="122" t="str">
        <f t="shared" si="2704"/>
        <v/>
      </c>
      <c r="F4156" s="122"/>
      <c r="G4156" s="122" t="str">
        <f t="shared" si="2705"/>
        <v/>
      </c>
      <c r="H4156" s="122"/>
      <c r="I4156" s="122" t="str">
        <f t="shared" si="2706"/>
        <v/>
      </c>
      <c r="J4156" s="122"/>
      <c r="K4156" s="122" t="str">
        <f t="shared" si="2707"/>
        <v/>
      </c>
      <c r="L4156" s="123" t="str">
        <f>IF(H4156="","чи робить СНВВ?",IF(J4156="","чи роблять агрегати?",IF($J4156=0,"агрегати не працюють",IF(AND($H4156=0,$J4156=1),"СНВВ не працює","OK"))))</f>
        <v>чи робить СНВВ?</v>
      </c>
      <c r="M4156" s="100"/>
      <c r="N4156" s="122" t="str">
        <f>IF(OR(E4156&lt;&gt;0, J4156=0), "",D4156)</f>
        <v/>
      </c>
      <c r="O4156" s="122" t="str">
        <f t="shared" si="2708"/>
        <v/>
      </c>
      <c r="P4156" s="122" t="str">
        <f>IF(AND($E4156&lt;&gt;0,$J4156=1),"замінне значення",O4156)</f>
        <v/>
      </c>
      <c r="Q4156" s="122" t="str">
        <f>IF(OR(G4156&lt;&gt;0, J4156=0), "",F4156)</f>
        <v/>
      </c>
      <c r="R4156" s="122" t="str">
        <f t="shared" si="2709"/>
        <v/>
      </c>
      <c r="S4156" s="122" t="str">
        <f>IF(AND(G4156&lt;&gt;0,J4156=1),"замінне значення",R4156)</f>
        <v/>
      </c>
      <c r="T4156" s="122" t="str">
        <f t="shared" si="2710"/>
        <v/>
      </c>
    </row>
    <row r="4157" spans="1:20" outlineLevel="1">
      <c r="A4157" s="161"/>
      <c r="B4157" s="208">
        <v>44727</v>
      </c>
      <c r="C4157" s="96">
        <v>71.2916666666667</v>
      </c>
      <c r="D4157" s="122"/>
      <c r="E4157" s="122" t="str">
        <f t="shared" si="2704"/>
        <v/>
      </c>
      <c r="F4157" s="122"/>
      <c r="G4157" s="122" t="str">
        <f t="shared" si="2705"/>
        <v/>
      </c>
      <c r="H4157" s="122"/>
      <c r="I4157" s="122" t="str">
        <f t="shared" si="2706"/>
        <v/>
      </c>
      <c r="J4157" s="122"/>
      <c r="K4157" s="122" t="str">
        <f t="shared" si="2707"/>
        <v/>
      </c>
      <c r="L4157" s="123" t="str">
        <f>IF(H4157="","чи робить СНВВ?",IF(J4157="","чи роблять агрегати?",IF($J4157=0,"агрегати не працюють",IF(AND($H4157=0,$J4157=1),"СНВВ не працює","OK"))))</f>
        <v>чи робить СНВВ?</v>
      </c>
      <c r="M4157" s="100"/>
      <c r="N4157" s="122" t="str">
        <f>IF(OR(E4157&lt;&gt;0, J4157=0), "",D4157)</f>
        <v/>
      </c>
      <c r="O4157" s="122" t="str">
        <f t="shared" si="2708"/>
        <v/>
      </c>
      <c r="P4157" s="122" t="str">
        <f>IF(AND($E4157&lt;&gt;0,$J4157=1),"замінне значення",O4157)</f>
        <v/>
      </c>
      <c r="Q4157" s="122" t="str">
        <f>IF(OR(G4157&lt;&gt;0, J4157=0), "",F4157)</f>
        <v/>
      </c>
      <c r="R4157" s="122" t="str">
        <f t="shared" si="2709"/>
        <v/>
      </c>
      <c r="S4157" s="122" t="str">
        <f>IF(AND(G4157&lt;&gt;0,J4157=1),"замінне значення",R4157)</f>
        <v/>
      </c>
      <c r="T4157" s="122" t="str">
        <f t="shared" si="2710"/>
        <v/>
      </c>
    </row>
    <row r="4158" spans="1:20" outlineLevel="1">
      <c r="A4158" s="161"/>
      <c r="B4158" s="208">
        <v>44727</v>
      </c>
      <c r="C4158" s="96">
        <v>71.3333333333333</v>
      </c>
      <c r="D4158" s="122"/>
      <c r="E4158" s="122" t="str">
        <f t="shared" si="2704"/>
        <v/>
      </c>
      <c r="F4158" s="122"/>
      <c r="G4158" s="122" t="str">
        <f t="shared" si="2705"/>
        <v/>
      </c>
      <c r="H4158" s="122"/>
      <c r="I4158" s="122" t="str">
        <f t="shared" si="2706"/>
        <v/>
      </c>
      <c r="J4158" s="122"/>
      <c r="K4158" s="122" t="str">
        <f t="shared" si="2707"/>
        <v/>
      </c>
      <c r="L4158" s="123" t="str">
        <f>IF(H4158="","чи робить СНВВ?",IF(J4158="","чи роблять агрегати?",IF($J4158=0,"агрегати не працюють",IF(AND($H4158=0,$J4158=1),"СНВВ не працює","OK"))))</f>
        <v>чи робить СНВВ?</v>
      </c>
      <c r="M4158" s="100"/>
      <c r="N4158" s="122" t="str">
        <f>IF(OR(E4158&lt;&gt;0, J4158=0), "",D4158)</f>
        <v/>
      </c>
      <c r="O4158" s="122" t="str">
        <f t="shared" si="2708"/>
        <v/>
      </c>
      <c r="P4158" s="122" t="str">
        <f>IF(AND($E4158&lt;&gt;0,$J4158=1),"замінне значення",O4158)</f>
        <v/>
      </c>
      <c r="Q4158" s="122" t="str">
        <f>IF(OR(G4158&lt;&gt;0, J4158=0), "",F4158)</f>
        <v/>
      </c>
      <c r="R4158" s="122" t="str">
        <f t="shared" si="2709"/>
        <v/>
      </c>
      <c r="S4158" s="122" t="str">
        <f>IF(AND(G4158&lt;&gt;0,J4158=1),"замінне значення",R4158)</f>
        <v/>
      </c>
      <c r="T4158" s="122" t="str">
        <f t="shared" si="2710"/>
        <v/>
      </c>
    </row>
    <row r="4159" spans="1:20" outlineLevel="1">
      <c r="A4159" s="161"/>
      <c r="B4159" s="208">
        <v>44727</v>
      </c>
      <c r="C4159" s="96">
        <v>71.375</v>
      </c>
      <c r="D4159" s="122"/>
      <c r="E4159" s="122" t="str">
        <f t="shared" si="2704"/>
        <v/>
      </c>
      <c r="F4159" s="122"/>
      <c r="G4159" s="122" t="str">
        <f t="shared" si="2705"/>
        <v/>
      </c>
      <c r="H4159" s="122"/>
      <c r="I4159" s="122" t="str">
        <f t="shared" si="2706"/>
        <v/>
      </c>
      <c r="J4159" s="122"/>
      <c r="K4159" s="122" t="str">
        <f t="shared" si="2707"/>
        <v/>
      </c>
      <c r="L4159" s="123" t="str">
        <f>IF(H4159="","чи робить СНВВ?",IF(J4159="","чи роблять агрегати?",IF($J4159=0,"агрегати не працюють",IF(AND($H4159=0,$J4159=1),"СНВВ не працює","OK"))))</f>
        <v>чи робить СНВВ?</v>
      </c>
      <c r="M4159" s="100"/>
      <c r="N4159" s="122" t="str">
        <f>IF(OR(E4159&lt;&gt;0, J4159=0), "",D4159)</f>
        <v/>
      </c>
      <c r="O4159" s="122" t="str">
        <f t="shared" si="2708"/>
        <v/>
      </c>
      <c r="P4159" s="122" t="str">
        <f>IF(AND($E4159&lt;&gt;0,$J4159=1),"замінне значення",O4159)</f>
        <v/>
      </c>
      <c r="Q4159" s="122" t="str">
        <f>IF(OR(G4159&lt;&gt;0, J4159=0), "",F4159)</f>
        <v/>
      </c>
      <c r="R4159" s="122" t="str">
        <f t="shared" si="2709"/>
        <v/>
      </c>
      <c r="S4159" s="122" t="str">
        <f>IF(AND(G4159&lt;&gt;0,J4159=1),"замінне значення",R4159)</f>
        <v/>
      </c>
      <c r="T4159" s="122" t="str">
        <f t="shared" si="2710"/>
        <v/>
      </c>
    </row>
    <row r="4160" spans="1:20" outlineLevel="1">
      <c r="A4160" s="161"/>
      <c r="B4160" s="208">
        <v>44727</v>
      </c>
      <c r="C4160" s="96">
        <v>71.4166666666667</v>
      </c>
      <c r="D4160" s="122"/>
      <c r="E4160" s="122" t="str">
        <f t="shared" si="2704"/>
        <v/>
      </c>
      <c r="F4160" s="122"/>
      <c r="G4160" s="122" t="str">
        <f t="shared" si="2705"/>
        <v/>
      </c>
      <c r="H4160" s="122"/>
      <c r="I4160" s="122" t="str">
        <f t="shared" si="2706"/>
        <v/>
      </c>
      <c r="J4160" s="122"/>
      <c r="K4160" s="122" t="str">
        <f t="shared" si="2707"/>
        <v/>
      </c>
      <c r="L4160" s="123" t="str">
        <f>IF(H4160="","чи робить СНВВ?",IF(J4160="","чи роблять агрегати?",IF($J4160=0,"агрегати не працюють",IF(AND($H4160=0,$J4160=1),"СНВВ не працює","OK"))))</f>
        <v>чи робить СНВВ?</v>
      </c>
      <c r="M4160" s="100"/>
      <c r="N4160" s="122" t="str">
        <f>IF(OR(E4160&lt;&gt;0, J4160=0), "",D4160)</f>
        <v/>
      </c>
      <c r="O4160" s="122" t="str">
        <f t="shared" si="2708"/>
        <v/>
      </c>
      <c r="P4160" s="122" t="str">
        <f>IF(AND($E4160&lt;&gt;0,$J4160=1),"замінне значення",O4160)</f>
        <v/>
      </c>
      <c r="Q4160" s="122" t="str">
        <f>IF(OR(G4160&lt;&gt;0, J4160=0), "",F4160)</f>
        <v/>
      </c>
      <c r="R4160" s="122" t="str">
        <f t="shared" si="2709"/>
        <v/>
      </c>
      <c r="S4160" s="122" t="str">
        <f>IF(AND(G4160&lt;&gt;0,J4160=1),"замінне значення",R4160)</f>
        <v/>
      </c>
      <c r="T4160" s="122" t="str">
        <f t="shared" si="2710"/>
        <v/>
      </c>
    </row>
    <row r="4161" spans="1:20" outlineLevel="1">
      <c r="A4161" s="161"/>
      <c r="B4161" s="208">
        <v>44727</v>
      </c>
      <c r="C4161" s="96">
        <v>71.4583333333333</v>
      </c>
      <c r="D4161" s="122"/>
      <c r="E4161" s="122" t="str">
        <f t="shared" si="2704"/>
        <v/>
      </c>
      <c r="F4161" s="122"/>
      <c r="G4161" s="122" t="str">
        <f t="shared" si="2705"/>
        <v/>
      </c>
      <c r="H4161" s="122"/>
      <c r="I4161" s="122" t="str">
        <f t="shared" si="2706"/>
        <v/>
      </c>
      <c r="J4161" s="122"/>
      <c r="K4161" s="122" t="str">
        <f t="shared" si="2707"/>
        <v/>
      </c>
      <c r="L4161" s="123" t="str">
        <f>IF(H4161="","чи робить СНВВ?",IF(J4161="","чи роблять агрегати?",IF($J4161=0,"агрегати не працюють",IF(AND($H4161=0,$J4161=1),"СНВВ не працює","OK"))))</f>
        <v>чи робить СНВВ?</v>
      </c>
      <c r="M4161" s="100"/>
      <c r="N4161" s="122" t="str">
        <f>IF(OR(E4161&lt;&gt;0, J4161=0), "",D4161)</f>
        <v/>
      </c>
      <c r="O4161" s="122" t="str">
        <f t="shared" si="2708"/>
        <v/>
      </c>
      <c r="P4161" s="122" t="str">
        <f>IF(AND($E4161&lt;&gt;0,$J4161=1),"замінне значення",O4161)</f>
        <v/>
      </c>
      <c r="Q4161" s="122" t="str">
        <f>IF(OR(G4161&lt;&gt;0, J4161=0), "",F4161)</f>
        <v/>
      </c>
      <c r="R4161" s="122" t="str">
        <f t="shared" si="2709"/>
        <v/>
      </c>
      <c r="S4161" s="122" t="str">
        <f>IF(AND(G4161&lt;&gt;0,J4161=1),"замінне значення",R4161)</f>
        <v/>
      </c>
      <c r="T4161" s="122" t="str">
        <f t="shared" si="2710"/>
        <v/>
      </c>
    </row>
    <row r="4162" spans="1:20" outlineLevel="1">
      <c r="A4162" s="161"/>
      <c r="B4162" s="208">
        <v>44727</v>
      </c>
      <c r="C4162" s="96">
        <v>71.5</v>
      </c>
      <c r="D4162" s="122"/>
      <c r="E4162" s="122" t="str">
        <f t="shared" si="2704"/>
        <v/>
      </c>
      <c r="F4162" s="122"/>
      <c r="G4162" s="122" t="str">
        <f t="shared" si="2705"/>
        <v/>
      </c>
      <c r="H4162" s="122"/>
      <c r="I4162" s="122" t="str">
        <f t="shared" si="2706"/>
        <v/>
      </c>
      <c r="J4162" s="122"/>
      <c r="K4162" s="122" t="str">
        <f t="shared" si="2707"/>
        <v/>
      </c>
      <c r="L4162" s="123" t="str">
        <f>IF(H4162="","чи робить СНВВ?",IF(J4162="","чи роблять агрегати?",IF($J4162=0,"агрегати не працюють",IF(AND($H4162=0,$J4162=1),"СНВВ не працює","OK"))))</f>
        <v>чи робить СНВВ?</v>
      </c>
      <c r="M4162" s="100"/>
      <c r="N4162" s="122" t="str">
        <f>IF(OR(E4162&lt;&gt;0, J4162=0), "",D4162)</f>
        <v/>
      </c>
      <c r="O4162" s="122" t="str">
        <f t="shared" si="2708"/>
        <v/>
      </c>
      <c r="P4162" s="122" t="str">
        <f>IF(AND($E4162&lt;&gt;0,$J4162=1),"замінне значення",O4162)</f>
        <v/>
      </c>
      <c r="Q4162" s="122" t="str">
        <f>IF(OR(G4162&lt;&gt;0, J4162=0), "",F4162)</f>
        <v/>
      </c>
      <c r="R4162" s="122" t="str">
        <f t="shared" si="2709"/>
        <v/>
      </c>
      <c r="S4162" s="122" t="str">
        <f>IF(AND(G4162&lt;&gt;0,J4162=1),"замінне значення",R4162)</f>
        <v/>
      </c>
      <c r="T4162" s="122" t="str">
        <f t="shared" si="2710"/>
        <v/>
      </c>
    </row>
    <row r="4163" spans="1:20" outlineLevel="1">
      <c r="A4163" s="161"/>
      <c r="B4163" s="208">
        <v>44727</v>
      </c>
      <c r="C4163" s="96">
        <v>71.5416666666667</v>
      </c>
      <c r="D4163" s="122"/>
      <c r="E4163" s="122" t="str">
        <f t="shared" si="2704"/>
        <v/>
      </c>
      <c r="F4163" s="122"/>
      <c r="G4163" s="122" t="str">
        <f t="shared" si="2705"/>
        <v/>
      </c>
      <c r="H4163" s="122"/>
      <c r="I4163" s="122" t="str">
        <f t="shared" si="2706"/>
        <v/>
      </c>
      <c r="J4163" s="122"/>
      <c r="K4163" s="122" t="str">
        <f t="shared" si="2707"/>
        <v/>
      </c>
      <c r="L4163" s="123" t="str">
        <f>IF(H4163="","чи робить СНВВ?",IF(J4163="","чи роблять агрегати?",IF($J4163=0,"агрегати не працюють",IF(AND($H4163=0,$J4163=1),"СНВВ не працює","OK"))))</f>
        <v>чи робить СНВВ?</v>
      </c>
      <c r="M4163" s="100"/>
      <c r="N4163" s="122" t="str">
        <f>IF(OR(E4163&lt;&gt;0, J4163=0), "",D4163)</f>
        <v/>
      </c>
      <c r="O4163" s="122" t="str">
        <f t="shared" si="2708"/>
        <v/>
      </c>
      <c r="P4163" s="122" t="str">
        <f>IF(AND($E4163&lt;&gt;0,$J4163=1),"замінне значення",O4163)</f>
        <v/>
      </c>
      <c r="Q4163" s="122" t="str">
        <f>IF(OR(G4163&lt;&gt;0, J4163=0), "",F4163)</f>
        <v/>
      </c>
      <c r="R4163" s="122" t="str">
        <f t="shared" si="2709"/>
        <v/>
      </c>
      <c r="S4163" s="122" t="str">
        <f>IF(AND(G4163&lt;&gt;0,J4163=1),"замінне значення",R4163)</f>
        <v/>
      </c>
      <c r="T4163" s="122" t="str">
        <f t="shared" si="2710"/>
        <v/>
      </c>
    </row>
    <row r="4164" spans="1:20" outlineLevel="1">
      <c r="A4164" s="161"/>
      <c r="B4164" s="208">
        <v>44727</v>
      </c>
      <c r="C4164" s="96">
        <v>71.5833333333333</v>
      </c>
      <c r="D4164" s="122"/>
      <c r="E4164" s="122" t="str">
        <f t="shared" si="2704"/>
        <v/>
      </c>
      <c r="F4164" s="122"/>
      <c r="G4164" s="122" t="str">
        <f t="shared" si="2705"/>
        <v/>
      </c>
      <c r="H4164" s="122"/>
      <c r="I4164" s="122" t="str">
        <f t="shared" si="2706"/>
        <v/>
      </c>
      <c r="J4164" s="122"/>
      <c r="K4164" s="122" t="str">
        <f t="shared" si="2707"/>
        <v/>
      </c>
      <c r="L4164" s="123" t="str">
        <f>IF(H4164="","чи робить СНВВ?",IF(J4164="","чи роблять агрегати?",IF($J4164=0,"агрегати не працюють",IF(AND($H4164=0,$J4164=1),"СНВВ не працює","OK"))))</f>
        <v>чи робить СНВВ?</v>
      </c>
      <c r="M4164" s="100"/>
      <c r="N4164" s="122" t="str">
        <f>IF(OR(E4164&lt;&gt;0, J4164=0), "",D4164)</f>
        <v/>
      </c>
      <c r="O4164" s="122" t="str">
        <f t="shared" si="2708"/>
        <v/>
      </c>
      <c r="P4164" s="122" t="str">
        <f>IF(AND($E4164&lt;&gt;0,$J4164=1),"замінне значення",O4164)</f>
        <v/>
      </c>
      <c r="Q4164" s="122" t="str">
        <f>IF(OR(G4164&lt;&gt;0, J4164=0), "",F4164)</f>
        <v/>
      </c>
      <c r="R4164" s="122" t="str">
        <f t="shared" si="2709"/>
        <v/>
      </c>
      <c r="S4164" s="122" t="str">
        <f>IF(AND(G4164&lt;&gt;0,J4164=1),"замінне значення",R4164)</f>
        <v/>
      </c>
      <c r="T4164" s="122" t="str">
        <f t="shared" si="2710"/>
        <v/>
      </c>
    </row>
    <row r="4165" spans="1:20" outlineLevel="1">
      <c r="A4165" s="161"/>
      <c r="B4165" s="208">
        <v>44727</v>
      </c>
      <c r="C4165" s="96">
        <v>71.625</v>
      </c>
      <c r="D4165" s="122"/>
      <c r="E4165" s="122" t="str">
        <f t="shared" si="2704"/>
        <v/>
      </c>
      <c r="F4165" s="122"/>
      <c r="G4165" s="122" t="str">
        <f t="shared" si="2705"/>
        <v/>
      </c>
      <c r="H4165" s="122"/>
      <c r="I4165" s="122" t="str">
        <f t="shared" si="2706"/>
        <v/>
      </c>
      <c r="J4165" s="122"/>
      <c r="K4165" s="122" t="str">
        <f t="shared" si="2707"/>
        <v/>
      </c>
      <c r="L4165" s="123" t="str">
        <f>IF(H4165="","чи робить СНВВ?",IF(J4165="","чи роблять агрегати?",IF($J4165=0,"агрегати не працюють",IF(AND($H4165=0,$J4165=1),"СНВВ не працює","OK"))))</f>
        <v>чи робить СНВВ?</v>
      </c>
      <c r="M4165" s="100"/>
      <c r="N4165" s="122" t="str">
        <f>IF(OR(E4165&lt;&gt;0, J4165=0), "",D4165)</f>
        <v/>
      </c>
      <c r="O4165" s="122" t="str">
        <f t="shared" si="2708"/>
        <v/>
      </c>
      <c r="P4165" s="122" t="str">
        <f>IF(AND($E4165&lt;&gt;0,$J4165=1),"замінне значення",O4165)</f>
        <v/>
      </c>
      <c r="Q4165" s="122" t="str">
        <f>IF(OR(G4165&lt;&gt;0, J4165=0), "",F4165)</f>
        <v/>
      </c>
      <c r="R4165" s="122" t="str">
        <f t="shared" si="2709"/>
        <v/>
      </c>
      <c r="S4165" s="122" t="str">
        <f>IF(AND(G4165&lt;&gt;0,J4165=1),"замінне значення",R4165)</f>
        <v/>
      </c>
      <c r="T4165" s="122" t="str">
        <f t="shared" si="2710"/>
        <v/>
      </c>
    </row>
    <row r="4166" spans="1:20" outlineLevel="1">
      <c r="A4166" s="161"/>
      <c r="B4166" s="208">
        <v>44727</v>
      </c>
      <c r="C4166" s="96">
        <v>71.6666666666667</v>
      </c>
      <c r="D4166" s="122"/>
      <c r="E4166" s="122" t="str">
        <f t="shared" si="2704"/>
        <v/>
      </c>
      <c r="F4166" s="122"/>
      <c r="G4166" s="122" t="str">
        <f t="shared" si="2705"/>
        <v/>
      </c>
      <c r="H4166" s="122"/>
      <c r="I4166" s="122" t="str">
        <f t="shared" si="2706"/>
        <v/>
      </c>
      <c r="J4166" s="122"/>
      <c r="K4166" s="122" t="str">
        <f t="shared" si="2707"/>
        <v/>
      </c>
      <c r="L4166" s="123" t="str">
        <f>IF(H4166="","чи робить СНВВ?",IF(J4166="","чи роблять агрегати?",IF($J4166=0,"агрегати не працюють",IF(AND($H4166=0,$J4166=1),"СНВВ не працює","OK"))))</f>
        <v>чи робить СНВВ?</v>
      </c>
      <c r="M4166" s="100"/>
      <c r="N4166" s="122" t="str">
        <f>IF(OR(E4166&lt;&gt;0, J4166=0), "",D4166)</f>
        <v/>
      </c>
      <c r="O4166" s="122" t="str">
        <f t="shared" si="2708"/>
        <v/>
      </c>
      <c r="P4166" s="122" t="str">
        <f>IF(AND($E4166&lt;&gt;0,$J4166=1),"замінне значення",O4166)</f>
        <v/>
      </c>
      <c r="Q4166" s="122" t="str">
        <f>IF(OR(G4166&lt;&gt;0, J4166=0), "",F4166)</f>
        <v/>
      </c>
      <c r="R4166" s="122" t="str">
        <f t="shared" si="2709"/>
        <v/>
      </c>
      <c r="S4166" s="122" t="str">
        <f>IF(AND(G4166&lt;&gt;0,J4166=1),"замінне значення",R4166)</f>
        <v/>
      </c>
      <c r="T4166" s="122" t="str">
        <f t="shared" si="2710"/>
        <v/>
      </c>
    </row>
    <row r="4167" spans="1:20" outlineLevel="1">
      <c r="A4167" s="161"/>
      <c r="B4167" s="208">
        <v>44727</v>
      </c>
      <c r="C4167" s="96">
        <v>71.7083333333333</v>
      </c>
      <c r="D4167" s="122"/>
      <c r="E4167" s="122" t="str">
        <f t="shared" si="2704"/>
        <v/>
      </c>
      <c r="F4167" s="122"/>
      <c r="G4167" s="122" t="str">
        <f t="shared" si="2705"/>
        <v/>
      </c>
      <c r="H4167" s="122"/>
      <c r="I4167" s="122" t="str">
        <f t="shared" si="2706"/>
        <v/>
      </c>
      <c r="J4167" s="122"/>
      <c r="K4167" s="122" t="str">
        <f t="shared" si="2707"/>
        <v/>
      </c>
      <c r="L4167" s="123" t="str">
        <f>IF(H4167="","чи робить СНВВ?",IF(J4167="","чи роблять агрегати?",IF($J4167=0,"агрегати не працюють",IF(AND($H4167=0,$J4167=1),"СНВВ не працює","OK"))))</f>
        <v>чи робить СНВВ?</v>
      </c>
      <c r="M4167" s="100"/>
      <c r="N4167" s="122" t="str">
        <f>IF(OR(E4167&lt;&gt;0, J4167=0), "",D4167)</f>
        <v/>
      </c>
      <c r="O4167" s="122" t="str">
        <f t="shared" si="2708"/>
        <v/>
      </c>
      <c r="P4167" s="122" t="str">
        <f>IF(AND($E4167&lt;&gt;0,$J4167=1),"замінне значення",O4167)</f>
        <v/>
      </c>
      <c r="Q4167" s="122" t="str">
        <f>IF(OR(G4167&lt;&gt;0, J4167=0), "",F4167)</f>
        <v/>
      </c>
      <c r="R4167" s="122" t="str">
        <f t="shared" si="2709"/>
        <v/>
      </c>
      <c r="S4167" s="122" t="str">
        <f>IF(AND(G4167&lt;&gt;0,J4167=1),"замінне значення",R4167)</f>
        <v/>
      </c>
      <c r="T4167" s="122" t="str">
        <f t="shared" si="2710"/>
        <v/>
      </c>
    </row>
    <row r="4168" spans="1:20" outlineLevel="1">
      <c r="A4168" s="161"/>
      <c r="B4168" s="208">
        <v>44727</v>
      </c>
      <c r="C4168" s="96">
        <v>71.75</v>
      </c>
      <c r="D4168" s="122"/>
      <c r="E4168" s="122" t="str">
        <f t="shared" si="2704"/>
        <v/>
      </c>
      <c r="F4168" s="122"/>
      <c r="G4168" s="122" t="str">
        <f t="shared" si="2705"/>
        <v/>
      </c>
      <c r="H4168" s="122"/>
      <c r="I4168" s="122" t="str">
        <f t="shared" si="2706"/>
        <v/>
      </c>
      <c r="J4168" s="122"/>
      <c r="K4168" s="122" t="str">
        <f t="shared" si="2707"/>
        <v/>
      </c>
      <c r="L4168" s="123" t="str">
        <f>IF(H4168="","чи робить СНВВ?",IF(J4168="","чи роблять агрегати?",IF($J4168=0,"агрегати не працюють",IF(AND($H4168=0,$J4168=1),"СНВВ не працює","OK"))))</f>
        <v>чи робить СНВВ?</v>
      </c>
      <c r="M4168" s="100"/>
      <c r="N4168" s="122" t="str">
        <f>IF(OR(E4168&lt;&gt;0, J4168=0), "",D4168)</f>
        <v/>
      </c>
      <c r="O4168" s="122" t="str">
        <f t="shared" si="2708"/>
        <v/>
      </c>
      <c r="P4168" s="122" t="str">
        <f>IF(AND($E4168&lt;&gt;0,$J4168=1),"замінне значення",O4168)</f>
        <v/>
      </c>
      <c r="Q4168" s="122" t="str">
        <f>IF(OR(G4168&lt;&gt;0, J4168=0), "",F4168)</f>
        <v/>
      </c>
      <c r="R4168" s="122" t="str">
        <f t="shared" si="2709"/>
        <v/>
      </c>
      <c r="S4168" s="122" t="str">
        <f>IF(AND(G4168&lt;&gt;0,J4168=1),"замінне значення",R4168)</f>
        <v/>
      </c>
      <c r="T4168" s="122" t="str">
        <f t="shared" si="2710"/>
        <v/>
      </c>
    </row>
    <row r="4169" spans="1:20" outlineLevel="1">
      <c r="A4169" s="161"/>
      <c r="B4169" s="208">
        <v>44727</v>
      </c>
      <c r="C4169" s="96">
        <v>71.7916666666667</v>
      </c>
      <c r="D4169" s="122"/>
      <c r="E4169" s="122" t="str">
        <f t="shared" si="2704"/>
        <v/>
      </c>
      <c r="F4169" s="122"/>
      <c r="G4169" s="122" t="str">
        <f t="shared" si="2705"/>
        <v/>
      </c>
      <c r="H4169" s="122"/>
      <c r="I4169" s="122" t="str">
        <f t="shared" si="2706"/>
        <v/>
      </c>
      <c r="J4169" s="122"/>
      <c r="K4169" s="122" t="str">
        <f t="shared" si="2707"/>
        <v/>
      </c>
      <c r="L4169" s="123" t="str">
        <f>IF(H4169="","чи робить СНВВ?",IF(J4169="","чи роблять агрегати?",IF($J4169=0,"агрегати не працюють",IF(AND($H4169=0,$J4169=1),"СНВВ не працює","OK"))))</f>
        <v>чи робить СНВВ?</v>
      </c>
      <c r="M4169" s="100"/>
      <c r="N4169" s="122" t="str">
        <f>IF(OR(E4169&lt;&gt;0, J4169=0), "",D4169)</f>
        <v/>
      </c>
      <c r="O4169" s="122" t="str">
        <f t="shared" si="2708"/>
        <v/>
      </c>
      <c r="P4169" s="122" t="str">
        <f>IF(AND($E4169&lt;&gt;0,$J4169=1),"замінне значення",O4169)</f>
        <v/>
      </c>
      <c r="Q4169" s="122" t="str">
        <f>IF(OR(G4169&lt;&gt;0, J4169=0), "",F4169)</f>
        <v/>
      </c>
      <c r="R4169" s="122" t="str">
        <f t="shared" si="2709"/>
        <v/>
      </c>
      <c r="S4169" s="122" t="str">
        <f>IF(AND(G4169&lt;&gt;0,J4169=1),"замінне значення",R4169)</f>
        <v/>
      </c>
      <c r="T4169" s="122" t="str">
        <f t="shared" si="2710"/>
        <v/>
      </c>
    </row>
    <row r="4170" spans="1:20" outlineLevel="1">
      <c r="A4170" s="161"/>
      <c r="B4170" s="208">
        <v>44727</v>
      </c>
      <c r="C4170" s="96">
        <v>71.8333333333333</v>
      </c>
      <c r="D4170" s="122"/>
      <c r="E4170" s="122" t="str">
        <f t="shared" si="2704"/>
        <v/>
      </c>
      <c r="F4170" s="122"/>
      <c r="G4170" s="122" t="str">
        <f t="shared" si="2705"/>
        <v/>
      </c>
      <c r="H4170" s="122"/>
      <c r="I4170" s="122" t="str">
        <f t="shared" si="2706"/>
        <v/>
      </c>
      <c r="J4170" s="122"/>
      <c r="K4170" s="122" t="str">
        <f t="shared" si="2707"/>
        <v/>
      </c>
      <c r="L4170" s="123" t="str">
        <f>IF(H4170="","чи робить СНВВ?",IF(J4170="","чи роблять агрегати?",IF($J4170=0,"агрегати не працюють",IF(AND($H4170=0,$J4170=1),"СНВВ не працює","OK"))))</f>
        <v>чи робить СНВВ?</v>
      </c>
      <c r="M4170" s="100"/>
      <c r="N4170" s="122" t="str">
        <f>IF(OR(E4170&lt;&gt;0, J4170=0), "",D4170)</f>
        <v/>
      </c>
      <c r="O4170" s="122" t="str">
        <f t="shared" si="2708"/>
        <v/>
      </c>
      <c r="P4170" s="122" t="str">
        <f>IF(AND($E4170&lt;&gt;0,$J4170=1),"замінне значення",O4170)</f>
        <v/>
      </c>
      <c r="Q4170" s="122" t="str">
        <f>IF(OR(G4170&lt;&gt;0, J4170=0), "",F4170)</f>
        <v/>
      </c>
      <c r="R4170" s="122" t="str">
        <f t="shared" si="2709"/>
        <v/>
      </c>
      <c r="S4170" s="122" t="str">
        <f>IF(AND(G4170&lt;&gt;0,J4170=1),"замінне значення",R4170)</f>
        <v/>
      </c>
      <c r="T4170" s="122" t="str">
        <f t="shared" si="2710"/>
        <v/>
      </c>
    </row>
    <row r="4171" spans="1:20" outlineLevel="1">
      <c r="A4171" s="161"/>
      <c r="B4171" s="208">
        <v>44727</v>
      </c>
      <c r="C4171" s="96">
        <v>71.875</v>
      </c>
      <c r="D4171" s="122"/>
      <c r="E4171" s="122" t="str">
        <f t="shared" si="2704"/>
        <v/>
      </c>
      <c r="F4171" s="122"/>
      <c r="G4171" s="122" t="str">
        <f t="shared" si="2705"/>
        <v/>
      </c>
      <c r="H4171" s="122"/>
      <c r="I4171" s="122" t="str">
        <f t="shared" si="2706"/>
        <v/>
      </c>
      <c r="J4171" s="122"/>
      <c r="K4171" s="122" t="str">
        <f t="shared" si="2707"/>
        <v/>
      </c>
      <c r="L4171" s="123" t="str">
        <f>IF(H4171="","чи робить СНВВ?",IF(J4171="","чи роблять агрегати?",IF($J4171=0,"агрегати не працюють",IF(AND($H4171=0,$J4171=1),"СНВВ не працює","OK"))))</f>
        <v>чи робить СНВВ?</v>
      </c>
      <c r="M4171" s="100"/>
      <c r="N4171" s="122" t="str">
        <f>IF(OR(E4171&lt;&gt;0, J4171=0), "",D4171)</f>
        <v/>
      </c>
      <c r="O4171" s="122" t="str">
        <f t="shared" si="2708"/>
        <v/>
      </c>
      <c r="P4171" s="122" t="str">
        <f>IF(AND($E4171&lt;&gt;0,$J4171=1),"замінне значення",O4171)</f>
        <v/>
      </c>
      <c r="Q4171" s="122" t="str">
        <f>IF(OR(G4171&lt;&gt;0, J4171=0), "",F4171)</f>
        <v/>
      </c>
      <c r="R4171" s="122" t="str">
        <f t="shared" si="2709"/>
        <v/>
      </c>
      <c r="S4171" s="122" t="str">
        <f>IF(AND(G4171&lt;&gt;0,J4171=1),"замінне значення",R4171)</f>
        <v/>
      </c>
      <c r="T4171" s="122" t="str">
        <f t="shared" si="2710"/>
        <v/>
      </c>
    </row>
    <row r="4172" spans="1:20" outlineLevel="1">
      <c r="A4172" s="161"/>
      <c r="B4172" s="208">
        <v>44727</v>
      </c>
      <c r="C4172" s="96">
        <v>71.9166666666667</v>
      </c>
      <c r="D4172" s="122"/>
      <c r="E4172" s="122" t="str">
        <f t="shared" si="2704"/>
        <v/>
      </c>
      <c r="F4172" s="122"/>
      <c r="G4172" s="122" t="str">
        <f t="shared" si="2705"/>
        <v/>
      </c>
      <c r="H4172" s="122"/>
      <c r="I4172" s="122" t="str">
        <f t="shared" si="2706"/>
        <v/>
      </c>
      <c r="J4172" s="122"/>
      <c r="K4172" s="122" t="str">
        <f t="shared" si="2707"/>
        <v/>
      </c>
      <c r="L4172" s="123" t="str">
        <f>IF(H4172="","чи робить СНВВ?",IF(J4172="","чи роблять агрегати?",IF($J4172=0,"агрегати не працюють",IF(AND($H4172=0,$J4172=1),"СНВВ не працює","OK"))))</f>
        <v>чи робить СНВВ?</v>
      </c>
      <c r="M4172" s="100"/>
      <c r="N4172" s="122" t="str">
        <f>IF(OR(E4172&lt;&gt;0, J4172=0), "",D4172)</f>
        <v/>
      </c>
      <c r="O4172" s="122" t="str">
        <f t="shared" si="2708"/>
        <v/>
      </c>
      <c r="P4172" s="122" t="str">
        <f>IF(AND($E4172&lt;&gt;0,$J4172=1),"замінне значення",O4172)</f>
        <v/>
      </c>
      <c r="Q4172" s="122" t="str">
        <f>IF(OR(G4172&lt;&gt;0, J4172=0), "",F4172)</f>
        <v/>
      </c>
      <c r="R4172" s="122" t="str">
        <f t="shared" si="2709"/>
        <v/>
      </c>
      <c r="S4172" s="122" t="str">
        <f>IF(AND(G4172&lt;&gt;0,J4172=1),"замінне значення",R4172)</f>
        <v/>
      </c>
      <c r="T4172" s="122" t="str">
        <f t="shared" si="2710"/>
        <v/>
      </c>
    </row>
    <row r="4173" spans="1:20" outlineLevel="1">
      <c r="A4173" s="161"/>
      <c r="B4173" s="208">
        <v>44727</v>
      </c>
      <c r="C4173" s="96">
        <v>71.9583333333333</v>
      </c>
      <c r="D4173" s="122"/>
      <c r="E4173" s="122" t="str">
        <f t="shared" si="2704"/>
        <v/>
      </c>
      <c r="F4173" s="122"/>
      <c r="G4173" s="122" t="str">
        <f t="shared" si="2705"/>
        <v/>
      </c>
      <c r="H4173" s="122"/>
      <c r="I4173" s="122" t="str">
        <f t="shared" si="2706"/>
        <v/>
      </c>
      <c r="J4173" s="122"/>
      <c r="K4173" s="122" t="str">
        <f t="shared" si="2707"/>
        <v/>
      </c>
      <c r="L4173" s="123" t="str">
        <f>IF(H4173="","чи робить СНВВ?",IF(J4173="","чи роблять агрегати?",IF($J4173=0,"агрегати не працюють",IF(AND($H4173=0,$J4173=1),"СНВВ не працює","OK"))))</f>
        <v>чи робить СНВВ?</v>
      </c>
      <c r="M4173" s="100"/>
      <c r="N4173" s="122" t="str">
        <f>IF(OR(E4173&lt;&gt;0, J4173=0), "",D4173)</f>
        <v/>
      </c>
      <c r="O4173" s="122" t="str">
        <f t="shared" si="2708"/>
        <v/>
      </c>
      <c r="P4173" s="122" t="str">
        <f>IF(AND($E4173&lt;&gt;0,$J4173=1),"замінне значення",O4173)</f>
        <v/>
      </c>
      <c r="Q4173" s="122" t="str">
        <f>IF(OR(G4173&lt;&gt;0, J4173=0), "",F4173)</f>
        <v/>
      </c>
      <c r="R4173" s="122" t="str">
        <f t="shared" si="2709"/>
        <v/>
      </c>
      <c r="S4173" s="122" t="str">
        <f>IF(AND(G4173&lt;&gt;0,J4173=1),"замінне значення",R4173)</f>
        <v/>
      </c>
      <c r="T4173" s="122" t="str">
        <f t="shared" si="2710"/>
        <v/>
      </c>
    </row>
    <row r="4174" spans="1:20">
      <c r="A4174" s="204"/>
      <c r="B4174" s="159" t="s">
        <v>252</v>
      </c>
      <c r="C4174" s="159"/>
      <c r="D4174" s="103">
        <f t="shared" ref="D4174" si="2711">SUM(D4150:D4173)</f>
        <v>0</v>
      </c>
      <c r="E4174" s="104">
        <f t="shared" ref="E4174" si="2712">COUNTIF(E4150:E4173,"&gt;0")</f>
        <v>0</v>
      </c>
      <c r="F4174" s="103">
        <f t="shared" ref="F4174" si="2713">SUM(F4150:F4173)</f>
        <v>0</v>
      </c>
      <c r="G4174" s="104">
        <f t="shared" ref="G4174" si="2714">COUNTIF(G4150:G4173,"&gt;0")</f>
        <v>0</v>
      </c>
      <c r="H4174" s="103">
        <f t="shared" ref="H4174" si="2715">SUM(H4150:H4173)</f>
        <v>0</v>
      </c>
      <c r="I4174" s="104">
        <f t="shared" ref="I4174" si="2716">COUNTIF(I4150:I4173,"&gt;0")</f>
        <v>0</v>
      </c>
      <c r="J4174" s="103">
        <f t="shared" ref="J4174" si="2717">SUM(J4150:J4173)</f>
        <v>0</v>
      </c>
      <c r="K4174" s="104">
        <f t="shared" ref="K4174" si="2718">COUNTIF(K4150:K4173,"&gt;0")</f>
        <v>0</v>
      </c>
      <c r="L4174" s="104">
        <f t="shared" ref="L4174" si="2719">COUNTIF(L4150:L4173,"СНВВ не працює")</f>
        <v>0</v>
      </c>
      <c r="M4174" s="100"/>
      <c r="N4174" s="103">
        <f t="shared" si="2685"/>
        <v>0</v>
      </c>
      <c r="O4174" s="103">
        <f t="shared" ref="O4174:T4174" si="2720">SUM(O4150:O4173)</f>
        <v>0</v>
      </c>
      <c r="P4174" s="103">
        <f t="shared" si="2720"/>
        <v>0</v>
      </c>
      <c r="Q4174" s="103">
        <f t="shared" si="2720"/>
        <v>0</v>
      </c>
      <c r="R4174" s="103">
        <f t="shared" si="2720"/>
        <v>0</v>
      </c>
      <c r="S4174" s="103">
        <f t="shared" si="2720"/>
        <v>0</v>
      </c>
      <c r="T4174" s="103">
        <f t="shared" si="2720"/>
        <v>0</v>
      </c>
    </row>
    <row r="4175" spans="1:20" outlineLevel="1">
      <c r="A4175" s="160">
        <v>44728</v>
      </c>
      <c r="B4175" s="208">
        <v>44728</v>
      </c>
      <c r="C4175" s="96">
        <v>72</v>
      </c>
      <c r="D4175" s="122"/>
      <c r="E4175" s="122" t="str">
        <f t="shared" ref="E4175:E4198" si="2721">IF(D4175="","",IF(D4175&lt;1,1,0))</f>
        <v/>
      </c>
      <c r="F4175" s="122"/>
      <c r="G4175" s="122" t="str">
        <f t="shared" ref="G4175:G4198" si="2722">IF(F4175="","",IF(F4175&lt;1,1,0))</f>
        <v/>
      </c>
      <c r="H4175" s="122"/>
      <c r="I4175" s="122" t="str">
        <f t="shared" ref="I4175:I4198" si="2723">IF(H4175="","",IF(H4175&lt;1,1,0))</f>
        <v/>
      </c>
      <c r="J4175" s="122"/>
      <c r="K4175" s="122" t="str">
        <f t="shared" ref="K4175:K4198" si="2724">IF(J4175="","",IF(J4175&lt;1,1,0))</f>
        <v/>
      </c>
      <c r="L4175" s="123" t="str">
        <f>IF(H4175="","чи робить СНВВ?",IF(J4175="","чи роблять агрегати?",IF($J4175=0,"агрегати не працюють",IF(AND($H4175=0,$J4175=1),"СНВВ не працює","OK"))))</f>
        <v>чи робить СНВВ?</v>
      </c>
      <c r="M4175" s="100"/>
      <c r="N4175" s="122" t="str">
        <f>IF(OR(E4175&lt;&gt;0, J4175=0), "",D4175)</f>
        <v/>
      </c>
      <c r="O4175" s="122" t="str">
        <f t="shared" ref="O4175:O4198" si="2725">IF(Q4175="", "",(N4175*$O$3+$O$4))</f>
        <v/>
      </c>
      <c r="P4175" s="122" t="str">
        <f>IF(AND($E4175&lt;&gt;0,$J4175=1),"замінне значення",O4175)</f>
        <v/>
      </c>
      <c r="Q4175" s="122" t="str">
        <f>IF(OR(G4175&lt;&gt;0, J4175=0), "",F4175)</f>
        <v/>
      </c>
      <c r="R4175" s="122" t="str">
        <f t="shared" ref="R4175:R4238" si="2726">IF(Q4175="", "",(Q4175*$Q$3+$Q$4))</f>
        <v/>
      </c>
      <c r="S4175" s="122" t="str">
        <f>IF(AND(G4175&lt;&gt;0,J4175=1),"замінне значення",R4175)</f>
        <v/>
      </c>
      <c r="T4175" s="122" t="str">
        <f t="shared" ref="T4175:T4238" si="2727">IFERROR(P4175*S4175,"")</f>
        <v/>
      </c>
    </row>
    <row r="4176" spans="1:20" outlineLevel="1">
      <c r="A4176" s="161"/>
      <c r="B4176" s="208">
        <v>44728</v>
      </c>
      <c r="C4176" s="96">
        <v>72.0416666666667</v>
      </c>
      <c r="D4176" s="122"/>
      <c r="E4176" s="122" t="str">
        <f t="shared" si="2721"/>
        <v/>
      </c>
      <c r="F4176" s="122"/>
      <c r="G4176" s="122" t="str">
        <f t="shared" si="2722"/>
        <v/>
      </c>
      <c r="H4176" s="122"/>
      <c r="I4176" s="122" t="str">
        <f t="shared" si="2723"/>
        <v/>
      </c>
      <c r="J4176" s="122"/>
      <c r="K4176" s="122" t="str">
        <f t="shared" si="2724"/>
        <v/>
      </c>
      <c r="L4176" s="123" t="str">
        <f>IF(H4176="","чи робить СНВВ?",IF(J4176="","чи роблять агрегати?",IF($J4176=0,"агрегати не працюють",IF(AND($H4176=0,$J4176=1),"СНВВ не працює","OK"))))</f>
        <v>чи робить СНВВ?</v>
      </c>
      <c r="M4176" s="100"/>
      <c r="N4176" s="122" t="str">
        <f>IF(OR(E4176&lt;&gt;0, J4176=0), "",D4176)</f>
        <v/>
      </c>
      <c r="O4176" s="122" t="str">
        <f t="shared" si="2725"/>
        <v/>
      </c>
      <c r="P4176" s="122" t="str">
        <f>IF(AND($E4176&lt;&gt;0,$J4176=1),"замінне значення",O4176)</f>
        <v/>
      </c>
      <c r="Q4176" s="122" t="str">
        <f>IF(OR(G4176&lt;&gt;0, J4176=0), "",F4176)</f>
        <v/>
      </c>
      <c r="R4176" s="122" t="str">
        <f t="shared" si="2726"/>
        <v/>
      </c>
      <c r="S4176" s="122" t="str">
        <f>IF(AND(G4176&lt;&gt;0,J4176=1),"замінне значення",R4176)</f>
        <v/>
      </c>
      <c r="T4176" s="122" t="str">
        <f t="shared" si="2727"/>
        <v/>
      </c>
    </row>
    <row r="4177" spans="1:20" outlineLevel="1">
      <c r="A4177" s="161"/>
      <c r="B4177" s="208">
        <v>44728</v>
      </c>
      <c r="C4177" s="96">
        <v>72.0833333333333</v>
      </c>
      <c r="D4177" s="122"/>
      <c r="E4177" s="122" t="str">
        <f t="shared" si="2721"/>
        <v/>
      </c>
      <c r="F4177" s="122"/>
      <c r="G4177" s="122" t="str">
        <f t="shared" si="2722"/>
        <v/>
      </c>
      <c r="H4177" s="122"/>
      <c r="I4177" s="122" t="str">
        <f t="shared" si="2723"/>
        <v/>
      </c>
      <c r="J4177" s="122"/>
      <c r="K4177" s="122" t="str">
        <f t="shared" si="2724"/>
        <v/>
      </c>
      <c r="L4177" s="123" t="str">
        <f>IF(H4177="","чи робить СНВВ?",IF(J4177="","чи роблять агрегати?",IF($J4177=0,"агрегати не працюють",IF(AND($H4177=0,$J4177=1),"СНВВ не працює","OK"))))</f>
        <v>чи робить СНВВ?</v>
      </c>
      <c r="M4177" s="100"/>
      <c r="N4177" s="122" t="str">
        <f>IF(OR(E4177&lt;&gt;0, J4177=0), "",D4177)</f>
        <v/>
      </c>
      <c r="O4177" s="122" t="str">
        <f t="shared" si="2725"/>
        <v/>
      </c>
      <c r="P4177" s="122" t="str">
        <f>IF(AND($E4177&lt;&gt;0,$J4177=1),"замінне значення",O4177)</f>
        <v/>
      </c>
      <c r="Q4177" s="122" t="str">
        <f>IF(OR(G4177&lt;&gt;0, J4177=0), "",F4177)</f>
        <v/>
      </c>
      <c r="R4177" s="122" t="str">
        <f t="shared" si="2726"/>
        <v/>
      </c>
      <c r="S4177" s="122" t="str">
        <f>IF(AND(G4177&lt;&gt;0,J4177=1),"замінне значення",R4177)</f>
        <v/>
      </c>
      <c r="T4177" s="122" t="str">
        <f t="shared" si="2727"/>
        <v/>
      </c>
    </row>
    <row r="4178" spans="1:20" outlineLevel="1">
      <c r="A4178" s="161"/>
      <c r="B4178" s="208">
        <v>44728</v>
      </c>
      <c r="C4178" s="96">
        <v>72.125</v>
      </c>
      <c r="D4178" s="122"/>
      <c r="E4178" s="122" t="str">
        <f t="shared" si="2721"/>
        <v/>
      </c>
      <c r="F4178" s="122"/>
      <c r="G4178" s="122" t="str">
        <f t="shared" si="2722"/>
        <v/>
      </c>
      <c r="H4178" s="122"/>
      <c r="I4178" s="122" t="str">
        <f t="shared" si="2723"/>
        <v/>
      </c>
      <c r="J4178" s="122"/>
      <c r="K4178" s="122" t="str">
        <f t="shared" si="2724"/>
        <v/>
      </c>
      <c r="L4178" s="123" t="str">
        <f>IF(H4178="","чи робить СНВВ?",IF(J4178="","чи роблять агрегати?",IF($J4178=0,"агрегати не працюють",IF(AND($H4178=0,$J4178=1),"СНВВ не працює","OK"))))</f>
        <v>чи робить СНВВ?</v>
      </c>
      <c r="M4178" s="100"/>
      <c r="N4178" s="122" t="str">
        <f>IF(OR(E4178&lt;&gt;0, J4178=0), "",D4178)</f>
        <v/>
      </c>
      <c r="O4178" s="122" t="str">
        <f t="shared" si="2725"/>
        <v/>
      </c>
      <c r="P4178" s="122" t="str">
        <f>IF(AND($E4178&lt;&gt;0,$J4178=1),"замінне значення",O4178)</f>
        <v/>
      </c>
      <c r="Q4178" s="122" t="str">
        <f>IF(OR(G4178&lt;&gt;0, J4178=0), "",F4178)</f>
        <v/>
      </c>
      <c r="R4178" s="122" t="str">
        <f t="shared" si="2726"/>
        <v/>
      </c>
      <c r="S4178" s="122" t="str">
        <f>IF(AND(G4178&lt;&gt;0,J4178=1),"замінне значення",R4178)</f>
        <v/>
      </c>
      <c r="T4178" s="122" t="str">
        <f t="shared" si="2727"/>
        <v/>
      </c>
    </row>
    <row r="4179" spans="1:20" outlineLevel="1">
      <c r="A4179" s="161"/>
      <c r="B4179" s="208">
        <v>44728</v>
      </c>
      <c r="C4179" s="96">
        <v>72.1666666666667</v>
      </c>
      <c r="D4179" s="122"/>
      <c r="E4179" s="122" t="str">
        <f t="shared" si="2721"/>
        <v/>
      </c>
      <c r="F4179" s="122"/>
      <c r="G4179" s="122" t="str">
        <f t="shared" si="2722"/>
        <v/>
      </c>
      <c r="H4179" s="122"/>
      <c r="I4179" s="122" t="str">
        <f t="shared" si="2723"/>
        <v/>
      </c>
      <c r="J4179" s="122"/>
      <c r="K4179" s="122" t="str">
        <f t="shared" si="2724"/>
        <v/>
      </c>
      <c r="L4179" s="123" t="str">
        <f>IF(H4179="","чи робить СНВВ?",IF(J4179="","чи роблять агрегати?",IF($J4179=0,"агрегати не працюють",IF(AND($H4179=0,$J4179=1),"СНВВ не працює","OK"))))</f>
        <v>чи робить СНВВ?</v>
      </c>
      <c r="M4179" s="100"/>
      <c r="N4179" s="122" t="str">
        <f>IF(OR(E4179&lt;&gt;0, J4179=0), "",D4179)</f>
        <v/>
      </c>
      <c r="O4179" s="122" t="str">
        <f t="shared" si="2725"/>
        <v/>
      </c>
      <c r="P4179" s="122" t="str">
        <f>IF(AND($E4179&lt;&gt;0,$J4179=1),"замінне значення",O4179)</f>
        <v/>
      </c>
      <c r="Q4179" s="122" t="str">
        <f>IF(OR(G4179&lt;&gt;0, J4179=0), "",F4179)</f>
        <v/>
      </c>
      <c r="R4179" s="122" t="str">
        <f t="shared" si="2726"/>
        <v/>
      </c>
      <c r="S4179" s="122" t="str">
        <f>IF(AND(G4179&lt;&gt;0,J4179=1),"замінне значення",R4179)</f>
        <v/>
      </c>
      <c r="T4179" s="122" t="str">
        <f t="shared" si="2727"/>
        <v/>
      </c>
    </row>
    <row r="4180" spans="1:20" outlineLevel="1">
      <c r="A4180" s="161"/>
      <c r="B4180" s="208">
        <v>44728</v>
      </c>
      <c r="C4180" s="96">
        <v>72.2083333333333</v>
      </c>
      <c r="D4180" s="122"/>
      <c r="E4180" s="122" t="str">
        <f t="shared" si="2721"/>
        <v/>
      </c>
      <c r="F4180" s="122"/>
      <c r="G4180" s="122" t="str">
        <f t="shared" si="2722"/>
        <v/>
      </c>
      <c r="H4180" s="122"/>
      <c r="I4180" s="122" t="str">
        <f t="shared" si="2723"/>
        <v/>
      </c>
      <c r="J4180" s="122"/>
      <c r="K4180" s="122" t="str">
        <f t="shared" si="2724"/>
        <v/>
      </c>
      <c r="L4180" s="123" t="str">
        <f>IF(H4180="","чи робить СНВВ?",IF(J4180="","чи роблять агрегати?",IF($J4180=0,"агрегати не працюють",IF(AND($H4180=0,$J4180=1),"СНВВ не працює","OK"))))</f>
        <v>чи робить СНВВ?</v>
      </c>
      <c r="M4180" s="100"/>
      <c r="N4180" s="122" t="str">
        <f>IF(OR(E4180&lt;&gt;0, J4180=0), "",D4180)</f>
        <v/>
      </c>
      <c r="O4180" s="122" t="str">
        <f t="shared" si="2725"/>
        <v/>
      </c>
      <c r="P4180" s="122" t="str">
        <f>IF(AND($E4180&lt;&gt;0,$J4180=1),"замінне значення",O4180)</f>
        <v/>
      </c>
      <c r="Q4180" s="122" t="str">
        <f>IF(OR(G4180&lt;&gt;0, J4180=0), "",F4180)</f>
        <v/>
      </c>
      <c r="R4180" s="122" t="str">
        <f t="shared" si="2726"/>
        <v/>
      </c>
      <c r="S4180" s="122" t="str">
        <f>IF(AND(G4180&lt;&gt;0,J4180=1),"замінне значення",R4180)</f>
        <v/>
      </c>
      <c r="T4180" s="122" t="str">
        <f t="shared" si="2727"/>
        <v/>
      </c>
    </row>
    <row r="4181" spans="1:20" outlineLevel="1">
      <c r="A4181" s="161"/>
      <c r="B4181" s="208">
        <v>44728</v>
      </c>
      <c r="C4181" s="96">
        <v>72.25</v>
      </c>
      <c r="D4181" s="122"/>
      <c r="E4181" s="122" t="str">
        <f t="shared" si="2721"/>
        <v/>
      </c>
      <c r="F4181" s="122"/>
      <c r="G4181" s="122" t="str">
        <f t="shared" si="2722"/>
        <v/>
      </c>
      <c r="H4181" s="122"/>
      <c r="I4181" s="122" t="str">
        <f t="shared" si="2723"/>
        <v/>
      </c>
      <c r="J4181" s="122"/>
      <c r="K4181" s="122" t="str">
        <f t="shared" si="2724"/>
        <v/>
      </c>
      <c r="L4181" s="123" t="str">
        <f>IF(H4181="","чи робить СНВВ?",IF(J4181="","чи роблять агрегати?",IF($J4181=0,"агрегати не працюють",IF(AND($H4181=0,$J4181=1),"СНВВ не працює","OK"))))</f>
        <v>чи робить СНВВ?</v>
      </c>
      <c r="M4181" s="100"/>
      <c r="N4181" s="122" t="str">
        <f>IF(OR(E4181&lt;&gt;0, J4181=0), "",D4181)</f>
        <v/>
      </c>
      <c r="O4181" s="122" t="str">
        <f t="shared" si="2725"/>
        <v/>
      </c>
      <c r="P4181" s="122" t="str">
        <f>IF(AND($E4181&lt;&gt;0,$J4181=1),"замінне значення",O4181)</f>
        <v/>
      </c>
      <c r="Q4181" s="122" t="str">
        <f>IF(OR(G4181&lt;&gt;0, J4181=0), "",F4181)</f>
        <v/>
      </c>
      <c r="R4181" s="122" t="str">
        <f t="shared" si="2726"/>
        <v/>
      </c>
      <c r="S4181" s="122" t="str">
        <f>IF(AND(G4181&lt;&gt;0,J4181=1),"замінне значення",R4181)</f>
        <v/>
      </c>
      <c r="T4181" s="122" t="str">
        <f t="shared" si="2727"/>
        <v/>
      </c>
    </row>
    <row r="4182" spans="1:20" outlineLevel="1">
      <c r="A4182" s="161"/>
      <c r="B4182" s="208">
        <v>44728</v>
      </c>
      <c r="C4182" s="96">
        <v>72.2916666666667</v>
      </c>
      <c r="D4182" s="122"/>
      <c r="E4182" s="122" t="str">
        <f t="shared" si="2721"/>
        <v/>
      </c>
      <c r="F4182" s="122"/>
      <c r="G4182" s="122" t="str">
        <f t="shared" si="2722"/>
        <v/>
      </c>
      <c r="H4182" s="122"/>
      <c r="I4182" s="122" t="str">
        <f t="shared" si="2723"/>
        <v/>
      </c>
      <c r="J4182" s="122"/>
      <c r="K4182" s="122" t="str">
        <f t="shared" si="2724"/>
        <v/>
      </c>
      <c r="L4182" s="123" t="str">
        <f>IF(H4182="","чи робить СНВВ?",IF(J4182="","чи роблять агрегати?",IF($J4182=0,"агрегати не працюють",IF(AND($H4182=0,$J4182=1),"СНВВ не працює","OK"))))</f>
        <v>чи робить СНВВ?</v>
      </c>
      <c r="M4182" s="100"/>
      <c r="N4182" s="122" t="str">
        <f>IF(OR(E4182&lt;&gt;0, J4182=0), "",D4182)</f>
        <v/>
      </c>
      <c r="O4182" s="122" t="str">
        <f t="shared" si="2725"/>
        <v/>
      </c>
      <c r="P4182" s="122" t="str">
        <f>IF(AND($E4182&lt;&gt;0,$J4182=1),"замінне значення",O4182)</f>
        <v/>
      </c>
      <c r="Q4182" s="122" t="str">
        <f>IF(OR(G4182&lt;&gt;0, J4182=0), "",F4182)</f>
        <v/>
      </c>
      <c r="R4182" s="122" t="str">
        <f t="shared" si="2726"/>
        <v/>
      </c>
      <c r="S4182" s="122" t="str">
        <f>IF(AND(G4182&lt;&gt;0,J4182=1),"замінне значення",R4182)</f>
        <v/>
      </c>
      <c r="T4182" s="122" t="str">
        <f t="shared" si="2727"/>
        <v/>
      </c>
    </row>
    <row r="4183" spans="1:20" outlineLevel="1">
      <c r="A4183" s="161"/>
      <c r="B4183" s="208">
        <v>44728</v>
      </c>
      <c r="C4183" s="96">
        <v>72.3333333333333</v>
      </c>
      <c r="D4183" s="122"/>
      <c r="E4183" s="122" t="str">
        <f t="shared" si="2721"/>
        <v/>
      </c>
      <c r="F4183" s="122"/>
      <c r="G4183" s="122" t="str">
        <f t="shared" si="2722"/>
        <v/>
      </c>
      <c r="H4183" s="122"/>
      <c r="I4183" s="122" t="str">
        <f t="shared" si="2723"/>
        <v/>
      </c>
      <c r="J4183" s="122"/>
      <c r="K4183" s="122" t="str">
        <f t="shared" si="2724"/>
        <v/>
      </c>
      <c r="L4183" s="123" t="str">
        <f>IF(H4183="","чи робить СНВВ?",IF(J4183="","чи роблять агрегати?",IF($J4183=0,"агрегати не працюють",IF(AND($H4183=0,$J4183=1),"СНВВ не працює","OK"))))</f>
        <v>чи робить СНВВ?</v>
      </c>
      <c r="M4183" s="100"/>
      <c r="N4183" s="122" t="str">
        <f>IF(OR(E4183&lt;&gt;0, J4183=0), "",D4183)</f>
        <v/>
      </c>
      <c r="O4183" s="122" t="str">
        <f t="shared" si="2725"/>
        <v/>
      </c>
      <c r="P4183" s="122" t="str">
        <f>IF(AND($E4183&lt;&gt;0,$J4183=1),"замінне значення",O4183)</f>
        <v/>
      </c>
      <c r="Q4183" s="122" t="str">
        <f>IF(OR(G4183&lt;&gt;0, J4183=0), "",F4183)</f>
        <v/>
      </c>
      <c r="R4183" s="122" t="str">
        <f t="shared" si="2726"/>
        <v/>
      </c>
      <c r="S4183" s="122" t="str">
        <f>IF(AND(G4183&lt;&gt;0,J4183=1),"замінне значення",R4183)</f>
        <v/>
      </c>
      <c r="T4183" s="122" t="str">
        <f t="shared" si="2727"/>
        <v/>
      </c>
    </row>
    <row r="4184" spans="1:20" outlineLevel="1">
      <c r="A4184" s="161"/>
      <c r="B4184" s="208">
        <v>44728</v>
      </c>
      <c r="C4184" s="96">
        <v>72.375</v>
      </c>
      <c r="D4184" s="122"/>
      <c r="E4184" s="122" t="str">
        <f t="shared" si="2721"/>
        <v/>
      </c>
      <c r="F4184" s="122"/>
      <c r="G4184" s="122" t="str">
        <f t="shared" si="2722"/>
        <v/>
      </c>
      <c r="H4184" s="122"/>
      <c r="I4184" s="122" t="str">
        <f t="shared" si="2723"/>
        <v/>
      </c>
      <c r="J4184" s="122"/>
      <c r="K4184" s="122" t="str">
        <f t="shared" si="2724"/>
        <v/>
      </c>
      <c r="L4184" s="123" t="str">
        <f>IF(H4184="","чи робить СНВВ?",IF(J4184="","чи роблять агрегати?",IF($J4184=0,"агрегати не працюють",IF(AND($H4184=0,$J4184=1),"СНВВ не працює","OK"))))</f>
        <v>чи робить СНВВ?</v>
      </c>
      <c r="M4184" s="100"/>
      <c r="N4184" s="122" t="str">
        <f>IF(OR(E4184&lt;&gt;0, J4184=0), "",D4184)</f>
        <v/>
      </c>
      <c r="O4184" s="122" t="str">
        <f t="shared" si="2725"/>
        <v/>
      </c>
      <c r="P4184" s="122" t="str">
        <f>IF(AND($E4184&lt;&gt;0,$J4184=1),"замінне значення",O4184)</f>
        <v/>
      </c>
      <c r="Q4184" s="122" t="str">
        <f>IF(OR(G4184&lt;&gt;0, J4184=0), "",F4184)</f>
        <v/>
      </c>
      <c r="R4184" s="122" t="str">
        <f t="shared" si="2726"/>
        <v/>
      </c>
      <c r="S4184" s="122" t="str">
        <f>IF(AND(G4184&lt;&gt;0,J4184=1),"замінне значення",R4184)</f>
        <v/>
      </c>
      <c r="T4184" s="122" t="str">
        <f t="shared" si="2727"/>
        <v/>
      </c>
    </row>
    <row r="4185" spans="1:20" outlineLevel="1">
      <c r="A4185" s="161"/>
      <c r="B4185" s="208">
        <v>44728</v>
      </c>
      <c r="C4185" s="96">
        <v>72.4166666666667</v>
      </c>
      <c r="D4185" s="122"/>
      <c r="E4185" s="122" t="str">
        <f t="shared" si="2721"/>
        <v/>
      </c>
      <c r="F4185" s="122"/>
      <c r="G4185" s="122" t="str">
        <f t="shared" si="2722"/>
        <v/>
      </c>
      <c r="H4185" s="122"/>
      <c r="I4185" s="122" t="str">
        <f t="shared" si="2723"/>
        <v/>
      </c>
      <c r="J4185" s="122"/>
      <c r="K4185" s="122" t="str">
        <f t="shared" si="2724"/>
        <v/>
      </c>
      <c r="L4185" s="123" t="str">
        <f>IF(H4185="","чи робить СНВВ?",IF(J4185="","чи роблять агрегати?",IF($J4185=0,"агрегати не працюють",IF(AND($H4185=0,$J4185=1),"СНВВ не працює","OK"))))</f>
        <v>чи робить СНВВ?</v>
      </c>
      <c r="M4185" s="100"/>
      <c r="N4185" s="122" t="str">
        <f>IF(OR(E4185&lt;&gt;0, J4185=0), "",D4185)</f>
        <v/>
      </c>
      <c r="O4185" s="122" t="str">
        <f t="shared" si="2725"/>
        <v/>
      </c>
      <c r="P4185" s="122" t="str">
        <f>IF(AND($E4185&lt;&gt;0,$J4185=1),"замінне значення",O4185)</f>
        <v/>
      </c>
      <c r="Q4185" s="122" t="str">
        <f>IF(OR(G4185&lt;&gt;0, J4185=0), "",F4185)</f>
        <v/>
      </c>
      <c r="R4185" s="122" t="str">
        <f t="shared" si="2726"/>
        <v/>
      </c>
      <c r="S4185" s="122" t="str">
        <f>IF(AND(G4185&lt;&gt;0,J4185=1),"замінне значення",R4185)</f>
        <v/>
      </c>
      <c r="T4185" s="122" t="str">
        <f t="shared" si="2727"/>
        <v/>
      </c>
    </row>
    <row r="4186" spans="1:20" outlineLevel="1">
      <c r="A4186" s="161"/>
      <c r="B4186" s="208">
        <v>44728</v>
      </c>
      <c r="C4186" s="96">
        <v>72.4583333333333</v>
      </c>
      <c r="D4186" s="122"/>
      <c r="E4186" s="122" t="str">
        <f t="shared" si="2721"/>
        <v/>
      </c>
      <c r="F4186" s="122"/>
      <c r="G4186" s="122" t="str">
        <f t="shared" si="2722"/>
        <v/>
      </c>
      <c r="H4186" s="122"/>
      <c r="I4186" s="122" t="str">
        <f t="shared" si="2723"/>
        <v/>
      </c>
      <c r="J4186" s="122"/>
      <c r="K4186" s="122" t="str">
        <f t="shared" si="2724"/>
        <v/>
      </c>
      <c r="L4186" s="123" t="str">
        <f>IF(H4186="","чи робить СНВВ?",IF(J4186="","чи роблять агрегати?",IF($J4186=0,"агрегати не працюють",IF(AND($H4186=0,$J4186=1),"СНВВ не працює","OK"))))</f>
        <v>чи робить СНВВ?</v>
      </c>
      <c r="M4186" s="100"/>
      <c r="N4186" s="122" t="str">
        <f>IF(OR(E4186&lt;&gt;0, J4186=0), "",D4186)</f>
        <v/>
      </c>
      <c r="O4186" s="122" t="str">
        <f t="shared" si="2725"/>
        <v/>
      </c>
      <c r="P4186" s="122" t="str">
        <f>IF(AND($E4186&lt;&gt;0,$J4186=1),"замінне значення",O4186)</f>
        <v/>
      </c>
      <c r="Q4186" s="122" t="str">
        <f>IF(OR(G4186&lt;&gt;0, J4186=0), "",F4186)</f>
        <v/>
      </c>
      <c r="R4186" s="122" t="str">
        <f t="shared" si="2726"/>
        <v/>
      </c>
      <c r="S4186" s="122" t="str">
        <f>IF(AND(G4186&lt;&gt;0,J4186=1),"замінне значення",R4186)</f>
        <v/>
      </c>
      <c r="T4186" s="122" t="str">
        <f t="shared" si="2727"/>
        <v/>
      </c>
    </row>
    <row r="4187" spans="1:20" outlineLevel="1">
      <c r="A4187" s="161"/>
      <c r="B4187" s="208">
        <v>44728</v>
      </c>
      <c r="C4187" s="96">
        <v>72.5</v>
      </c>
      <c r="D4187" s="122"/>
      <c r="E4187" s="122" t="str">
        <f t="shared" si="2721"/>
        <v/>
      </c>
      <c r="F4187" s="122"/>
      <c r="G4187" s="122" t="str">
        <f t="shared" si="2722"/>
        <v/>
      </c>
      <c r="H4187" s="122"/>
      <c r="I4187" s="122" t="str">
        <f t="shared" si="2723"/>
        <v/>
      </c>
      <c r="J4187" s="122"/>
      <c r="K4187" s="122" t="str">
        <f t="shared" si="2724"/>
        <v/>
      </c>
      <c r="L4187" s="123" t="str">
        <f>IF(H4187="","чи робить СНВВ?",IF(J4187="","чи роблять агрегати?",IF($J4187=0,"агрегати не працюють",IF(AND($H4187=0,$J4187=1),"СНВВ не працює","OK"))))</f>
        <v>чи робить СНВВ?</v>
      </c>
      <c r="M4187" s="100"/>
      <c r="N4187" s="122" t="str">
        <f>IF(OR(E4187&lt;&gt;0, J4187=0), "",D4187)</f>
        <v/>
      </c>
      <c r="O4187" s="122" t="str">
        <f t="shared" si="2725"/>
        <v/>
      </c>
      <c r="P4187" s="122" t="str">
        <f>IF(AND($E4187&lt;&gt;0,$J4187=1),"замінне значення",O4187)</f>
        <v/>
      </c>
      <c r="Q4187" s="122" t="str">
        <f>IF(OR(G4187&lt;&gt;0, J4187=0), "",F4187)</f>
        <v/>
      </c>
      <c r="R4187" s="122" t="str">
        <f t="shared" si="2726"/>
        <v/>
      </c>
      <c r="S4187" s="122" t="str">
        <f>IF(AND(G4187&lt;&gt;0,J4187=1),"замінне значення",R4187)</f>
        <v/>
      </c>
      <c r="T4187" s="122" t="str">
        <f t="shared" si="2727"/>
        <v/>
      </c>
    </row>
    <row r="4188" spans="1:20" outlineLevel="1">
      <c r="A4188" s="161"/>
      <c r="B4188" s="208">
        <v>44728</v>
      </c>
      <c r="C4188" s="96">
        <v>72.5416666666667</v>
      </c>
      <c r="D4188" s="122"/>
      <c r="E4188" s="122" t="str">
        <f t="shared" si="2721"/>
        <v/>
      </c>
      <c r="F4188" s="122"/>
      <c r="G4188" s="122" t="str">
        <f t="shared" si="2722"/>
        <v/>
      </c>
      <c r="H4188" s="122"/>
      <c r="I4188" s="122" t="str">
        <f t="shared" si="2723"/>
        <v/>
      </c>
      <c r="J4188" s="122"/>
      <c r="K4188" s="122" t="str">
        <f t="shared" si="2724"/>
        <v/>
      </c>
      <c r="L4188" s="123" t="str">
        <f>IF(H4188="","чи робить СНВВ?",IF(J4188="","чи роблять агрегати?",IF($J4188=0,"агрегати не працюють",IF(AND($H4188=0,$J4188=1),"СНВВ не працює","OK"))))</f>
        <v>чи робить СНВВ?</v>
      </c>
      <c r="M4188" s="100"/>
      <c r="N4188" s="122" t="str">
        <f>IF(OR(E4188&lt;&gt;0, J4188=0), "",D4188)</f>
        <v/>
      </c>
      <c r="O4188" s="122" t="str">
        <f t="shared" si="2725"/>
        <v/>
      </c>
      <c r="P4188" s="122" t="str">
        <f>IF(AND($E4188&lt;&gt;0,$J4188=1),"замінне значення",O4188)</f>
        <v/>
      </c>
      <c r="Q4188" s="122" t="str">
        <f>IF(OR(G4188&lt;&gt;0, J4188=0), "",F4188)</f>
        <v/>
      </c>
      <c r="R4188" s="122" t="str">
        <f t="shared" si="2726"/>
        <v/>
      </c>
      <c r="S4188" s="122" t="str">
        <f>IF(AND(G4188&lt;&gt;0,J4188=1),"замінне значення",R4188)</f>
        <v/>
      </c>
      <c r="T4188" s="122" t="str">
        <f t="shared" si="2727"/>
        <v/>
      </c>
    </row>
    <row r="4189" spans="1:20" outlineLevel="1">
      <c r="A4189" s="161"/>
      <c r="B4189" s="208">
        <v>44728</v>
      </c>
      <c r="C4189" s="96">
        <v>72.5833333333333</v>
      </c>
      <c r="D4189" s="122"/>
      <c r="E4189" s="122" t="str">
        <f t="shared" si="2721"/>
        <v/>
      </c>
      <c r="F4189" s="122"/>
      <c r="G4189" s="122" t="str">
        <f t="shared" si="2722"/>
        <v/>
      </c>
      <c r="H4189" s="122"/>
      <c r="I4189" s="122" t="str">
        <f t="shared" si="2723"/>
        <v/>
      </c>
      <c r="J4189" s="122"/>
      <c r="K4189" s="122" t="str">
        <f t="shared" si="2724"/>
        <v/>
      </c>
      <c r="L4189" s="123" t="str">
        <f>IF(H4189="","чи робить СНВВ?",IF(J4189="","чи роблять агрегати?",IF($J4189=0,"агрегати не працюють",IF(AND($H4189=0,$J4189=1),"СНВВ не працює","OK"))))</f>
        <v>чи робить СНВВ?</v>
      </c>
      <c r="M4189" s="100"/>
      <c r="N4189" s="122" t="str">
        <f>IF(OR(E4189&lt;&gt;0, J4189=0), "",D4189)</f>
        <v/>
      </c>
      <c r="O4189" s="122" t="str">
        <f t="shared" si="2725"/>
        <v/>
      </c>
      <c r="P4189" s="122" t="str">
        <f>IF(AND($E4189&lt;&gt;0,$J4189=1),"замінне значення",O4189)</f>
        <v/>
      </c>
      <c r="Q4189" s="122" t="str">
        <f>IF(OR(G4189&lt;&gt;0, J4189=0), "",F4189)</f>
        <v/>
      </c>
      <c r="R4189" s="122" t="str">
        <f t="shared" si="2726"/>
        <v/>
      </c>
      <c r="S4189" s="122" t="str">
        <f>IF(AND(G4189&lt;&gt;0,J4189=1),"замінне значення",R4189)</f>
        <v/>
      </c>
      <c r="T4189" s="122" t="str">
        <f t="shared" si="2727"/>
        <v/>
      </c>
    </row>
    <row r="4190" spans="1:20" outlineLevel="1">
      <c r="A4190" s="161"/>
      <c r="B4190" s="208">
        <v>44728</v>
      </c>
      <c r="C4190" s="96">
        <v>72.625</v>
      </c>
      <c r="D4190" s="122"/>
      <c r="E4190" s="122" t="str">
        <f t="shared" si="2721"/>
        <v/>
      </c>
      <c r="F4190" s="122"/>
      <c r="G4190" s="122" t="str">
        <f t="shared" si="2722"/>
        <v/>
      </c>
      <c r="H4190" s="122"/>
      <c r="I4190" s="122" t="str">
        <f t="shared" si="2723"/>
        <v/>
      </c>
      <c r="J4190" s="122"/>
      <c r="K4190" s="122" t="str">
        <f t="shared" si="2724"/>
        <v/>
      </c>
      <c r="L4190" s="123" t="str">
        <f>IF(H4190="","чи робить СНВВ?",IF(J4190="","чи роблять агрегати?",IF($J4190=0,"агрегати не працюють",IF(AND($H4190=0,$J4190=1),"СНВВ не працює","OK"))))</f>
        <v>чи робить СНВВ?</v>
      </c>
      <c r="M4190" s="100"/>
      <c r="N4190" s="122" t="str">
        <f>IF(OR(E4190&lt;&gt;0, J4190=0), "",D4190)</f>
        <v/>
      </c>
      <c r="O4190" s="122" t="str">
        <f t="shared" si="2725"/>
        <v/>
      </c>
      <c r="P4190" s="122" t="str">
        <f>IF(AND($E4190&lt;&gt;0,$J4190=1),"замінне значення",O4190)</f>
        <v/>
      </c>
      <c r="Q4190" s="122" t="str">
        <f>IF(OR(G4190&lt;&gt;0, J4190=0), "",F4190)</f>
        <v/>
      </c>
      <c r="R4190" s="122" t="str">
        <f t="shared" si="2726"/>
        <v/>
      </c>
      <c r="S4190" s="122" t="str">
        <f>IF(AND(G4190&lt;&gt;0,J4190=1),"замінне значення",R4190)</f>
        <v/>
      </c>
      <c r="T4190" s="122" t="str">
        <f t="shared" si="2727"/>
        <v/>
      </c>
    </row>
    <row r="4191" spans="1:20" outlineLevel="1">
      <c r="A4191" s="161"/>
      <c r="B4191" s="208">
        <v>44728</v>
      </c>
      <c r="C4191" s="96">
        <v>72.6666666666667</v>
      </c>
      <c r="D4191" s="122"/>
      <c r="E4191" s="122" t="str">
        <f t="shared" si="2721"/>
        <v/>
      </c>
      <c r="F4191" s="122"/>
      <c r="G4191" s="122" t="str">
        <f t="shared" si="2722"/>
        <v/>
      </c>
      <c r="H4191" s="122"/>
      <c r="I4191" s="122" t="str">
        <f t="shared" si="2723"/>
        <v/>
      </c>
      <c r="J4191" s="122"/>
      <c r="K4191" s="122" t="str">
        <f t="shared" si="2724"/>
        <v/>
      </c>
      <c r="L4191" s="123" t="str">
        <f>IF(H4191="","чи робить СНВВ?",IF(J4191="","чи роблять агрегати?",IF($J4191=0,"агрегати не працюють",IF(AND($H4191=0,$J4191=1),"СНВВ не працює","OK"))))</f>
        <v>чи робить СНВВ?</v>
      </c>
      <c r="M4191" s="100"/>
      <c r="N4191" s="122" t="str">
        <f>IF(OR(E4191&lt;&gt;0, J4191=0), "",D4191)</f>
        <v/>
      </c>
      <c r="O4191" s="122" t="str">
        <f t="shared" si="2725"/>
        <v/>
      </c>
      <c r="P4191" s="122" t="str">
        <f>IF(AND($E4191&lt;&gt;0,$J4191=1),"замінне значення",O4191)</f>
        <v/>
      </c>
      <c r="Q4191" s="122" t="str">
        <f>IF(OR(G4191&lt;&gt;0, J4191=0), "",F4191)</f>
        <v/>
      </c>
      <c r="R4191" s="122" t="str">
        <f t="shared" si="2726"/>
        <v/>
      </c>
      <c r="S4191" s="122" t="str">
        <f>IF(AND(G4191&lt;&gt;0,J4191=1),"замінне значення",R4191)</f>
        <v/>
      </c>
      <c r="T4191" s="122" t="str">
        <f t="shared" si="2727"/>
        <v/>
      </c>
    </row>
    <row r="4192" spans="1:20" outlineLevel="1">
      <c r="A4192" s="161"/>
      <c r="B4192" s="208">
        <v>44728</v>
      </c>
      <c r="C4192" s="96">
        <v>72.7083333333333</v>
      </c>
      <c r="D4192" s="122"/>
      <c r="E4192" s="122" t="str">
        <f t="shared" si="2721"/>
        <v/>
      </c>
      <c r="F4192" s="122"/>
      <c r="G4192" s="122" t="str">
        <f t="shared" si="2722"/>
        <v/>
      </c>
      <c r="H4192" s="122"/>
      <c r="I4192" s="122" t="str">
        <f t="shared" si="2723"/>
        <v/>
      </c>
      <c r="J4192" s="122"/>
      <c r="K4192" s="122" t="str">
        <f t="shared" si="2724"/>
        <v/>
      </c>
      <c r="L4192" s="123" t="str">
        <f>IF(H4192="","чи робить СНВВ?",IF(J4192="","чи роблять агрегати?",IF($J4192=0,"агрегати не працюють",IF(AND($H4192=0,$J4192=1),"СНВВ не працює","OK"))))</f>
        <v>чи робить СНВВ?</v>
      </c>
      <c r="M4192" s="100"/>
      <c r="N4192" s="122" t="str">
        <f>IF(OR(E4192&lt;&gt;0, J4192=0), "",D4192)</f>
        <v/>
      </c>
      <c r="O4192" s="122" t="str">
        <f t="shared" si="2725"/>
        <v/>
      </c>
      <c r="P4192" s="122" t="str">
        <f>IF(AND($E4192&lt;&gt;0,$J4192=1),"замінне значення",O4192)</f>
        <v/>
      </c>
      <c r="Q4192" s="122" t="str">
        <f>IF(OR(G4192&lt;&gt;0, J4192=0), "",F4192)</f>
        <v/>
      </c>
      <c r="R4192" s="122" t="str">
        <f t="shared" si="2726"/>
        <v/>
      </c>
      <c r="S4192" s="122" t="str">
        <f>IF(AND(G4192&lt;&gt;0,J4192=1),"замінне значення",R4192)</f>
        <v/>
      </c>
      <c r="T4192" s="122" t="str">
        <f t="shared" si="2727"/>
        <v/>
      </c>
    </row>
    <row r="4193" spans="1:20" outlineLevel="1">
      <c r="A4193" s="161"/>
      <c r="B4193" s="208">
        <v>44728</v>
      </c>
      <c r="C4193" s="96">
        <v>72.75</v>
      </c>
      <c r="D4193" s="122"/>
      <c r="E4193" s="122" t="str">
        <f t="shared" si="2721"/>
        <v/>
      </c>
      <c r="F4193" s="122"/>
      <c r="G4193" s="122" t="str">
        <f t="shared" si="2722"/>
        <v/>
      </c>
      <c r="H4193" s="122"/>
      <c r="I4193" s="122" t="str">
        <f t="shared" si="2723"/>
        <v/>
      </c>
      <c r="J4193" s="122"/>
      <c r="K4193" s="122" t="str">
        <f t="shared" si="2724"/>
        <v/>
      </c>
      <c r="L4193" s="123" t="str">
        <f>IF(H4193="","чи робить СНВВ?",IF(J4193="","чи роблять агрегати?",IF($J4193=0,"агрегати не працюють",IF(AND($H4193=0,$J4193=1),"СНВВ не працює","OK"))))</f>
        <v>чи робить СНВВ?</v>
      </c>
      <c r="M4193" s="100"/>
      <c r="N4193" s="122" t="str">
        <f>IF(OR(E4193&lt;&gt;0, J4193=0), "",D4193)</f>
        <v/>
      </c>
      <c r="O4193" s="122" t="str">
        <f t="shared" si="2725"/>
        <v/>
      </c>
      <c r="P4193" s="122" t="str">
        <f>IF(AND($E4193&lt;&gt;0,$J4193=1),"замінне значення",O4193)</f>
        <v/>
      </c>
      <c r="Q4193" s="122" t="str">
        <f>IF(OR(G4193&lt;&gt;0, J4193=0), "",F4193)</f>
        <v/>
      </c>
      <c r="R4193" s="122" t="str">
        <f t="shared" si="2726"/>
        <v/>
      </c>
      <c r="S4193" s="122" t="str">
        <f>IF(AND(G4193&lt;&gt;0,J4193=1),"замінне значення",R4193)</f>
        <v/>
      </c>
      <c r="T4193" s="122" t="str">
        <f t="shared" si="2727"/>
        <v/>
      </c>
    </row>
    <row r="4194" spans="1:20" outlineLevel="1">
      <c r="A4194" s="161"/>
      <c r="B4194" s="208">
        <v>44728</v>
      </c>
      <c r="C4194" s="96">
        <v>72.7916666666667</v>
      </c>
      <c r="D4194" s="122"/>
      <c r="E4194" s="122" t="str">
        <f t="shared" si="2721"/>
        <v/>
      </c>
      <c r="F4194" s="122"/>
      <c r="G4194" s="122" t="str">
        <f t="shared" si="2722"/>
        <v/>
      </c>
      <c r="H4194" s="122"/>
      <c r="I4194" s="122" t="str">
        <f t="shared" si="2723"/>
        <v/>
      </c>
      <c r="J4194" s="122"/>
      <c r="K4194" s="122" t="str">
        <f t="shared" si="2724"/>
        <v/>
      </c>
      <c r="L4194" s="123" t="str">
        <f>IF(H4194="","чи робить СНВВ?",IF(J4194="","чи роблять агрегати?",IF($J4194=0,"агрегати не працюють",IF(AND($H4194=0,$J4194=1),"СНВВ не працює","OK"))))</f>
        <v>чи робить СНВВ?</v>
      </c>
      <c r="M4194" s="100"/>
      <c r="N4194" s="122" t="str">
        <f>IF(OR(E4194&lt;&gt;0, J4194=0), "",D4194)</f>
        <v/>
      </c>
      <c r="O4194" s="122" t="str">
        <f t="shared" si="2725"/>
        <v/>
      </c>
      <c r="P4194" s="122" t="str">
        <f>IF(AND($E4194&lt;&gt;0,$J4194=1),"замінне значення",O4194)</f>
        <v/>
      </c>
      <c r="Q4194" s="122" t="str">
        <f>IF(OR(G4194&lt;&gt;0, J4194=0), "",F4194)</f>
        <v/>
      </c>
      <c r="R4194" s="122" t="str">
        <f t="shared" si="2726"/>
        <v/>
      </c>
      <c r="S4194" s="122" t="str">
        <f>IF(AND(G4194&lt;&gt;0,J4194=1),"замінне значення",R4194)</f>
        <v/>
      </c>
      <c r="T4194" s="122" t="str">
        <f t="shared" si="2727"/>
        <v/>
      </c>
    </row>
    <row r="4195" spans="1:20" outlineLevel="1">
      <c r="A4195" s="161"/>
      <c r="B4195" s="208">
        <v>44728</v>
      </c>
      <c r="C4195" s="96">
        <v>72.8333333333333</v>
      </c>
      <c r="D4195" s="122"/>
      <c r="E4195" s="122" t="str">
        <f t="shared" si="2721"/>
        <v/>
      </c>
      <c r="F4195" s="122"/>
      <c r="G4195" s="122" t="str">
        <f t="shared" si="2722"/>
        <v/>
      </c>
      <c r="H4195" s="122"/>
      <c r="I4195" s="122" t="str">
        <f t="shared" si="2723"/>
        <v/>
      </c>
      <c r="J4195" s="122"/>
      <c r="K4195" s="122" t="str">
        <f t="shared" si="2724"/>
        <v/>
      </c>
      <c r="L4195" s="123" t="str">
        <f>IF(H4195="","чи робить СНВВ?",IF(J4195="","чи роблять агрегати?",IF($J4195=0,"агрегати не працюють",IF(AND($H4195=0,$J4195=1),"СНВВ не працює","OK"))))</f>
        <v>чи робить СНВВ?</v>
      </c>
      <c r="M4195" s="100"/>
      <c r="N4195" s="122" t="str">
        <f>IF(OR(E4195&lt;&gt;0, J4195=0), "",D4195)</f>
        <v/>
      </c>
      <c r="O4195" s="122" t="str">
        <f t="shared" si="2725"/>
        <v/>
      </c>
      <c r="P4195" s="122" t="str">
        <f>IF(AND($E4195&lt;&gt;0,$J4195=1),"замінне значення",O4195)</f>
        <v/>
      </c>
      <c r="Q4195" s="122" t="str">
        <f>IF(OR(G4195&lt;&gt;0, J4195=0), "",F4195)</f>
        <v/>
      </c>
      <c r="R4195" s="122" t="str">
        <f t="shared" si="2726"/>
        <v/>
      </c>
      <c r="S4195" s="122" t="str">
        <f>IF(AND(G4195&lt;&gt;0,J4195=1),"замінне значення",R4195)</f>
        <v/>
      </c>
      <c r="T4195" s="122" t="str">
        <f t="shared" si="2727"/>
        <v/>
      </c>
    </row>
    <row r="4196" spans="1:20" outlineLevel="1">
      <c r="A4196" s="161"/>
      <c r="B4196" s="208">
        <v>44728</v>
      </c>
      <c r="C4196" s="96">
        <v>72.875</v>
      </c>
      <c r="D4196" s="122"/>
      <c r="E4196" s="122" t="str">
        <f t="shared" si="2721"/>
        <v/>
      </c>
      <c r="F4196" s="122"/>
      <c r="G4196" s="122" t="str">
        <f t="shared" si="2722"/>
        <v/>
      </c>
      <c r="H4196" s="122"/>
      <c r="I4196" s="122" t="str">
        <f t="shared" si="2723"/>
        <v/>
      </c>
      <c r="J4196" s="122"/>
      <c r="K4196" s="122" t="str">
        <f t="shared" si="2724"/>
        <v/>
      </c>
      <c r="L4196" s="123" t="str">
        <f>IF(H4196="","чи робить СНВВ?",IF(J4196="","чи роблять агрегати?",IF($J4196=0,"агрегати не працюють",IF(AND($H4196=0,$J4196=1),"СНВВ не працює","OK"))))</f>
        <v>чи робить СНВВ?</v>
      </c>
      <c r="M4196" s="100"/>
      <c r="N4196" s="122" t="str">
        <f>IF(OR(E4196&lt;&gt;0, J4196=0), "",D4196)</f>
        <v/>
      </c>
      <c r="O4196" s="122" t="str">
        <f t="shared" si="2725"/>
        <v/>
      </c>
      <c r="P4196" s="122" t="str">
        <f>IF(AND($E4196&lt;&gt;0,$J4196=1),"замінне значення",O4196)</f>
        <v/>
      </c>
      <c r="Q4196" s="122" t="str">
        <f>IF(OR(G4196&lt;&gt;0, J4196=0), "",F4196)</f>
        <v/>
      </c>
      <c r="R4196" s="122" t="str">
        <f t="shared" si="2726"/>
        <v/>
      </c>
      <c r="S4196" s="122" t="str">
        <f>IF(AND(G4196&lt;&gt;0,J4196=1),"замінне значення",R4196)</f>
        <v/>
      </c>
      <c r="T4196" s="122" t="str">
        <f t="shared" si="2727"/>
        <v/>
      </c>
    </row>
    <row r="4197" spans="1:20" outlineLevel="1">
      <c r="A4197" s="161"/>
      <c r="B4197" s="208">
        <v>44728</v>
      </c>
      <c r="C4197" s="96">
        <v>72.9166666666667</v>
      </c>
      <c r="D4197" s="122"/>
      <c r="E4197" s="122" t="str">
        <f t="shared" si="2721"/>
        <v/>
      </c>
      <c r="F4197" s="122"/>
      <c r="G4197" s="122" t="str">
        <f t="shared" si="2722"/>
        <v/>
      </c>
      <c r="H4197" s="122"/>
      <c r="I4197" s="122" t="str">
        <f t="shared" si="2723"/>
        <v/>
      </c>
      <c r="J4197" s="122"/>
      <c r="K4197" s="122" t="str">
        <f t="shared" si="2724"/>
        <v/>
      </c>
      <c r="L4197" s="123" t="str">
        <f>IF(H4197="","чи робить СНВВ?",IF(J4197="","чи роблять агрегати?",IF($J4197=0,"агрегати не працюють",IF(AND($H4197=0,$J4197=1),"СНВВ не працює","OK"))))</f>
        <v>чи робить СНВВ?</v>
      </c>
      <c r="M4197" s="100"/>
      <c r="N4197" s="122" t="str">
        <f>IF(OR(E4197&lt;&gt;0, J4197=0), "",D4197)</f>
        <v/>
      </c>
      <c r="O4197" s="122" t="str">
        <f t="shared" si="2725"/>
        <v/>
      </c>
      <c r="P4197" s="122" t="str">
        <f>IF(AND($E4197&lt;&gt;0,$J4197=1),"замінне значення",O4197)</f>
        <v/>
      </c>
      <c r="Q4197" s="122" t="str">
        <f>IF(OR(G4197&lt;&gt;0, J4197=0), "",F4197)</f>
        <v/>
      </c>
      <c r="R4197" s="122" t="str">
        <f t="shared" si="2726"/>
        <v/>
      </c>
      <c r="S4197" s="122" t="str">
        <f>IF(AND(G4197&lt;&gt;0,J4197=1),"замінне значення",R4197)</f>
        <v/>
      </c>
      <c r="T4197" s="122" t="str">
        <f t="shared" si="2727"/>
        <v/>
      </c>
    </row>
    <row r="4198" spans="1:20" outlineLevel="1">
      <c r="A4198" s="161"/>
      <c r="B4198" s="208">
        <v>44728</v>
      </c>
      <c r="C4198" s="96">
        <v>72.9583333333333</v>
      </c>
      <c r="D4198" s="122"/>
      <c r="E4198" s="122" t="str">
        <f t="shared" si="2721"/>
        <v/>
      </c>
      <c r="F4198" s="122"/>
      <c r="G4198" s="122" t="str">
        <f t="shared" si="2722"/>
        <v/>
      </c>
      <c r="H4198" s="122"/>
      <c r="I4198" s="122" t="str">
        <f t="shared" si="2723"/>
        <v/>
      </c>
      <c r="J4198" s="122"/>
      <c r="K4198" s="122" t="str">
        <f t="shared" si="2724"/>
        <v/>
      </c>
      <c r="L4198" s="123" t="str">
        <f>IF(H4198="","чи робить СНВВ?",IF(J4198="","чи роблять агрегати?",IF($J4198=0,"агрегати не працюють",IF(AND($H4198=0,$J4198=1),"СНВВ не працює","OK"))))</f>
        <v>чи робить СНВВ?</v>
      </c>
      <c r="M4198" s="100"/>
      <c r="N4198" s="122" t="str">
        <f>IF(OR(E4198&lt;&gt;0, J4198=0), "",D4198)</f>
        <v/>
      </c>
      <c r="O4198" s="122" t="str">
        <f t="shared" si="2725"/>
        <v/>
      </c>
      <c r="P4198" s="122" t="str">
        <f>IF(AND($E4198&lt;&gt;0,$J4198=1),"замінне значення",O4198)</f>
        <v/>
      </c>
      <c r="Q4198" s="122" t="str">
        <f>IF(OR(G4198&lt;&gt;0, J4198=0), "",F4198)</f>
        <v/>
      </c>
      <c r="R4198" s="122" t="str">
        <f t="shared" si="2726"/>
        <v/>
      </c>
      <c r="S4198" s="122" t="str">
        <f>IF(AND(G4198&lt;&gt;0,J4198=1),"замінне значення",R4198)</f>
        <v/>
      </c>
      <c r="T4198" s="122" t="str">
        <f t="shared" si="2727"/>
        <v/>
      </c>
    </row>
    <row r="4199" spans="1:20">
      <c r="A4199" s="204"/>
      <c r="B4199" s="159" t="s">
        <v>253</v>
      </c>
      <c r="C4199" s="159"/>
      <c r="D4199" s="103">
        <f t="shared" ref="D4199" si="2728">SUM(D4175:D4198)</f>
        <v>0</v>
      </c>
      <c r="E4199" s="104">
        <f t="shared" ref="E4199" si="2729">COUNTIF(E4175:E4198,"&gt;0")</f>
        <v>0</v>
      </c>
      <c r="F4199" s="103">
        <f t="shared" ref="F4199" si="2730">SUM(F4175:F4198)</f>
        <v>0</v>
      </c>
      <c r="G4199" s="104">
        <f t="shared" ref="G4199" si="2731">COUNTIF(G4175:G4198,"&gt;0")</f>
        <v>0</v>
      </c>
      <c r="H4199" s="103">
        <f t="shared" ref="H4199" si="2732">SUM(H4175:H4198)</f>
        <v>0</v>
      </c>
      <c r="I4199" s="104">
        <f t="shared" ref="I4199" si="2733">COUNTIF(I4175:I4198,"&gt;0")</f>
        <v>0</v>
      </c>
      <c r="J4199" s="103">
        <f t="shared" ref="J4199" si="2734">SUM(J4175:J4198)</f>
        <v>0</v>
      </c>
      <c r="K4199" s="104">
        <f t="shared" ref="K4199" si="2735">COUNTIF(K4175:K4198,"&gt;0")</f>
        <v>0</v>
      </c>
      <c r="L4199" s="104">
        <f t="shared" ref="L4199" si="2736">COUNTIF(L4175:L4198,"СНВВ не працює")</f>
        <v>0</v>
      </c>
      <c r="M4199" s="100"/>
      <c r="N4199" s="103">
        <f t="shared" ref="N4199:N4249" si="2737">SUM(N4175:N4198)</f>
        <v>0</v>
      </c>
      <c r="O4199" s="103">
        <f t="shared" ref="O4199:T4199" si="2738">SUM(O4175:O4198)</f>
        <v>0</v>
      </c>
      <c r="P4199" s="103">
        <f t="shared" si="2738"/>
        <v>0</v>
      </c>
      <c r="Q4199" s="103">
        <f t="shared" si="2738"/>
        <v>0</v>
      </c>
      <c r="R4199" s="103">
        <f t="shared" si="2738"/>
        <v>0</v>
      </c>
      <c r="S4199" s="103">
        <f t="shared" si="2738"/>
        <v>0</v>
      </c>
      <c r="T4199" s="103">
        <f t="shared" si="2738"/>
        <v>0</v>
      </c>
    </row>
    <row r="4200" spans="1:20" ht="15.75" customHeight="1" outlineLevel="1">
      <c r="A4200" s="160">
        <v>44729</v>
      </c>
      <c r="B4200" s="208">
        <v>44729</v>
      </c>
      <c r="C4200" s="96">
        <v>73</v>
      </c>
      <c r="D4200" s="122"/>
      <c r="E4200" s="122" t="str">
        <f t="shared" ref="E4200:E4223" si="2739">IF(D4200="","",IF(D4200&lt;1,1,0))</f>
        <v/>
      </c>
      <c r="F4200" s="122"/>
      <c r="G4200" s="122" t="str">
        <f t="shared" ref="G4200:G4223" si="2740">IF(F4200="","",IF(F4200&lt;1,1,0))</f>
        <v/>
      </c>
      <c r="H4200" s="122"/>
      <c r="I4200" s="122" t="str">
        <f t="shared" ref="I4200:I4223" si="2741">IF(H4200="","",IF(H4200&lt;1,1,0))</f>
        <v/>
      </c>
      <c r="J4200" s="122"/>
      <c r="K4200" s="122" t="str">
        <f t="shared" ref="K4200:K4223" si="2742">IF(J4200="","",IF(J4200&lt;1,1,0))</f>
        <v/>
      </c>
      <c r="L4200" s="123" t="str">
        <f>IF(H4200="","чи робить СНВВ?",IF(J4200="","чи роблять агрегати?",IF($J4200=0,"агрегати не працюють",IF(AND($H4200=0,$J4200=1),"СНВВ не працює","OK"))))</f>
        <v>чи робить СНВВ?</v>
      </c>
      <c r="M4200" s="100"/>
      <c r="N4200" s="122" t="str">
        <f>IF(OR(E4200&lt;&gt;0, J4200=0), "",D4200)</f>
        <v/>
      </c>
      <c r="O4200" s="122" t="str">
        <f t="shared" ref="O4200:O4223" si="2743">IF(Q4200="", "",(N4200*$O$3+$O$4))</f>
        <v/>
      </c>
      <c r="P4200" s="122" t="str">
        <f>IF(AND($E4200&lt;&gt;0,$J4200=1),"замінне значення",O4200)</f>
        <v/>
      </c>
      <c r="Q4200" s="122" t="str">
        <f>IF(OR(G4200&lt;&gt;0, J4200=0), "",F4200)</f>
        <v/>
      </c>
      <c r="R4200" s="122" t="str">
        <f t="shared" ref="R4200:R4263" si="2744">IF(Q4200="", "",(Q4200*$Q$3+$Q$4))</f>
        <v/>
      </c>
      <c r="S4200" s="122" t="str">
        <f>IF(AND(G4200&lt;&gt;0,J4200=1),"замінне значення",R4200)</f>
        <v/>
      </c>
      <c r="T4200" s="122" t="str">
        <f t="shared" ref="T4200:T4263" si="2745">IFERROR(P4200*S4200,"")</f>
        <v/>
      </c>
    </row>
    <row r="4201" spans="1:20" outlineLevel="1">
      <c r="A4201" s="161"/>
      <c r="B4201" s="208">
        <v>44729</v>
      </c>
      <c r="C4201" s="96">
        <v>73.0416666666667</v>
      </c>
      <c r="D4201" s="122"/>
      <c r="E4201" s="122" t="str">
        <f t="shared" si="2739"/>
        <v/>
      </c>
      <c r="F4201" s="122"/>
      <c r="G4201" s="122" t="str">
        <f t="shared" si="2740"/>
        <v/>
      </c>
      <c r="H4201" s="122"/>
      <c r="I4201" s="122" t="str">
        <f t="shared" si="2741"/>
        <v/>
      </c>
      <c r="J4201" s="122"/>
      <c r="K4201" s="122" t="str">
        <f t="shared" si="2742"/>
        <v/>
      </c>
      <c r="L4201" s="123" t="str">
        <f>IF(H4201="","чи робить СНВВ?",IF(J4201="","чи роблять агрегати?",IF($J4201=0,"агрегати не працюють",IF(AND($H4201=0,$J4201=1),"СНВВ не працює","OK"))))</f>
        <v>чи робить СНВВ?</v>
      </c>
      <c r="M4201" s="100"/>
      <c r="N4201" s="122" t="str">
        <f>IF(OR(E4201&lt;&gt;0, J4201=0), "",D4201)</f>
        <v/>
      </c>
      <c r="O4201" s="122" t="str">
        <f t="shared" si="2743"/>
        <v/>
      </c>
      <c r="P4201" s="122" t="str">
        <f>IF(AND($E4201&lt;&gt;0,$J4201=1),"замінне значення",O4201)</f>
        <v/>
      </c>
      <c r="Q4201" s="122" t="str">
        <f>IF(OR(G4201&lt;&gt;0, J4201=0), "",F4201)</f>
        <v/>
      </c>
      <c r="R4201" s="122" t="str">
        <f t="shared" si="2744"/>
        <v/>
      </c>
      <c r="S4201" s="122" t="str">
        <f>IF(AND(G4201&lt;&gt;0,J4201=1),"замінне значення",R4201)</f>
        <v/>
      </c>
      <c r="T4201" s="122" t="str">
        <f t="shared" si="2745"/>
        <v/>
      </c>
    </row>
    <row r="4202" spans="1:20" outlineLevel="1">
      <c r="A4202" s="161"/>
      <c r="B4202" s="208">
        <v>44729</v>
      </c>
      <c r="C4202" s="96">
        <v>73.0833333333333</v>
      </c>
      <c r="D4202" s="122"/>
      <c r="E4202" s="122" t="str">
        <f t="shared" si="2739"/>
        <v/>
      </c>
      <c r="F4202" s="122"/>
      <c r="G4202" s="122" t="str">
        <f t="shared" si="2740"/>
        <v/>
      </c>
      <c r="H4202" s="122"/>
      <c r="I4202" s="122" t="str">
        <f t="shared" si="2741"/>
        <v/>
      </c>
      <c r="J4202" s="122"/>
      <c r="K4202" s="122" t="str">
        <f t="shared" si="2742"/>
        <v/>
      </c>
      <c r="L4202" s="123" t="str">
        <f>IF(H4202="","чи робить СНВВ?",IF(J4202="","чи роблять агрегати?",IF($J4202=0,"агрегати не працюють",IF(AND($H4202=0,$J4202=1),"СНВВ не працює","OK"))))</f>
        <v>чи робить СНВВ?</v>
      </c>
      <c r="M4202" s="100"/>
      <c r="N4202" s="122" t="str">
        <f>IF(OR(E4202&lt;&gt;0, J4202=0), "",D4202)</f>
        <v/>
      </c>
      <c r="O4202" s="122" t="str">
        <f t="shared" si="2743"/>
        <v/>
      </c>
      <c r="P4202" s="122" t="str">
        <f>IF(AND($E4202&lt;&gt;0,$J4202=1),"замінне значення",O4202)</f>
        <v/>
      </c>
      <c r="Q4202" s="122" t="str">
        <f>IF(OR(G4202&lt;&gt;0, J4202=0), "",F4202)</f>
        <v/>
      </c>
      <c r="R4202" s="122" t="str">
        <f t="shared" si="2744"/>
        <v/>
      </c>
      <c r="S4202" s="122" t="str">
        <f>IF(AND(G4202&lt;&gt;0,J4202=1),"замінне значення",R4202)</f>
        <v/>
      </c>
      <c r="T4202" s="122" t="str">
        <f t="shared" si="2745"/>
        <v/>
      </c>
    </row>
    <row r="4203" spans="1:20" outlineLevel="1">
      <c r="A4203" s="161"/>
      <c r="B4203" s="208">
        <v>44729</v>
      </c>
      <c r="C4203" s="96">
        <v>73.125</v>
      </c>
      <c r="D4203" s="122"/>
      <c r="E4203" s="122" t="str">
        <f t="shared" si="2739"/>
        <v/>
      </c>
      <c r="F4203" s="122"/>
      <c r="G4203" s="122" t="str">
        <f t="shared" si="2740"/>
        <v/>
      </c>
      <c r="H4203" s="122"/>
      <c r="I4203" s="122" t="str">
        <f t="shared" si="2741"/>
        <v/>
      </c>
      <c r="J4203" s="122"/>
      <c r="K4203" s="122" t="str">
        <f t="shared" si="2742"/>
        <v/>
      </c>
      <c r="L4203" s="123" t="str">
        <f>IF(H4203="","чи робить СНВВ?",IF(J4203="","чи роблять агрегати?",IF($J4203=0,"агрегати не працюють",IF(AND($H4203=0,$J4203=1),"СНВВ не працює","OK"))))</f>
        <v>чи робить СНВВ?</v>
      </c>
      <c r="M4203" s="100"/>
      <c r="N4203" s="122" t="str">
        <f>IF(OR(E4203&lt;&gt;0, J4203=0), "",D4203)</f>
        <v/>
      </c>
      <c r="O4203" s="122" t="str">
        <f t="shared" si="2743"/>
        <v/>
      </c>
      <c r="P4203" s="122" t="str">
        <f>IF(AND($E4203&lt;&gt;0,$J4203=1),"замінне значення",O4203)</f>
        <v/>
      </c>
      <c r="Q4203" s="122" t="str">
        <f>IF(OR(G4203&lt;&gt;0, J4203=0), "",F4203)</f>
        <v/>
      </c>
      <c r="R4203" s="122" t="str">
        <f t="shared" si="2744"/>
        <v/>
      </c>
      <c r="S4203" s="122" t="str">
        <f>IF(AND(G4203&lt;&gt;0,J4203=1),"замінне значення",R4203)</f>
        <v/>
      </c>
      <c r="T4203" s="122" t="str">
        <f t="shared" si="2745"/>
        <v/>
      </c>
    </row>
    <row r="4204" spans="1:20" outlineLevel="1">
      <c r="A4204" s="161"/>
      <c r="B4204" s="208">
        <v>44729</v>
      </c>
      <c r="C4204" s="96">
        <v>73.1666666666667</v>
      </c>
      <c r="D4204" s="122"/>
      <c r="E4204" s="122" t="str">
        <f t="shared" si="2739"/>
        <v/>
      </c>
      <c r="F4204" s="122"/>
      <c r="G4204" s="122" t="str">
        <f t="shared" si="2740"/>
        <v/>
      </c>
      <c r="H4204" s="122"/>
      <c r="I4204" s="122" t="str">
        <f t="shared" si="2741"/>
        <v/>
      </c>
      <c r="J4204" s="122"/>
      <c r="K4204" s="122" t="str">
        <f t="shared" si="2742"/>
        <v/>
      </c>
      <c r="L4204" s="123" t="str">
        <f>IF(H4204="","чи робить СНВВ?",IF(J4204="","чи роблять агрегати?",IF($J4204=0,"агрегати не працюють",IF(AND($H4204=0,$J4204=1),"СНВВ не працює","OK"))))</f>
        <v>чи робить СНВВ?</v>
      </c>
      <c r="M4204" s="100"/>
      <c r="N4204" s="122" t="str">
        <f>IF(OR(E4204&lt;&gt;0, J4204=0), "",D4204)</f>
        <v/>
      </c>
      <c r="O4204" s="122" t="str">
        <f t="shared" si="2743"/>
        <v/>
      </c>
      <c r="P4204" s="122" t="str">
        <f>IF(AND($E4204&lt;&gt;0,$J4204=1),"замінне значення",O4204)</f>
        <v/>
      </c>
      <c r="Q4204" s="122" t="str">
        <f>IF(OR(G4204&lt;&gt;0, J4204=0), "",F4204)</f>
        <v/>
      </c>
      <c r="R4204" s="122" t="str">
        <f t="shared" si="2744"/>
        <v/>
      </c>
      <c r="S4204" s="122" t="str">
        <f>IF(AND(G4204&lt;&gt;0,J4204=1),"замінне значення",R4204)</f>
        <v/>
      </c>
      <c r="T4204" s="122" t="str">
        <f t="shared" si="2745"/>
        <v/>
      </c>
    </row>
    <row r="4205" spans="1:20" outlineLevel="1">
      <c r="A4205" s="161"/>
      <c r="B4205" s="208">
        <v>44729</v>
      </c>
      <c r="C4205" s="96">
        <v>73.2083333333333</v>
      </c>
      <c r="D4205" s="122"/>
      <c r="E4205" s="122" t="str">
        <f t="shared" si="2739"/>
        <v/>
      </c>
      <c r="F4205" s="122"/>
      <c r="G4205" s="122" t="str">
        <f t="shared" si="2740"/>
        <v/>
      </c>
      <c r="H4205" s="122"/>
      <c r="I4205" s="122" t="str">
        <f t="shared" si="2741"/>
        <v/>
      </c>
      <c r="J4205" s="122"/>
      <c r="K4205" s="122" t="str">
        <f t="shared" si="2742"/>
        <v/>
      </c>
      <c r="L4205" s="123" t="str">
        <f>IF(H4205="","чи робить СНВВ?",IF(J4205="","чи роблять агрегати?",IF($J4205=0,"агрегати не працюють",IF(AND($H4205=0,$J4205=1),"СНВВ не працює","OK"))))</f>
        <v>чи робить СНВВ?</v>
      </c>
      <c r="M4205" s="100"/>
      <c r="N4205" s="122" t="str">
        <f>IF(OR(E4205&lt;&gt;0, J4205=0), "",D4205)</f>
        <v/>
      </c>
      <c r="O4205" s="122" t="str">
        <f t="shared" si="2743"/>
        <v/>
      </c>
      <c r="P4205" s="122" t="str">
        <f>IF(AND($E4205&lt;&gt;0,$J4205=1),"замінне значення",O4205)</f>
        <v/>
      </c>
      <c r="Q4205" s="122" t="str">
        <f>IF(OR(G4205&lt;&gt;0, J4205=0), "",F4205)</f>
        <v/>
      </c>
      <c r="R4205" s="122" t="str">
        <f t="shared" si="2744"/>
        <v/>
      </c>
      <c r="S4205" s="122" t="str">
        <f>IF(AND(G4205&lt;&gt;0,J4205=1),"замінне значення",R4205)</f>
        <v/>
      </c>
      <c r="T4205" s="122" t="str">
        <f t="shared" si="2745"/>
        <v/>
      </c>
    </row>
    <row r="4206" spans="1:20" outlineLevel="1">
      <c r="A4206" s="161"/>
      <c r="B4206" s="208">
        <v>44729</v>
      </c>
      <c r="C4206" s="96">
        <v>73.25</v>
      </c>
      <c r="D4206" s="122"/>
      <c r="E4206" s="122" t="str">
        <f t="shared" si="2739"/>
        <v/>
      </c>
      <c r="F4206" s="122"/>
      <c r="G4206" s="122" t="str">
        <f t="shared" si="2740"/>
        <v/>
      </c>
      <c r="H4206" s="122"/>
      <c r="I4206" s="122" t="str">
        <f t="shared" si="2741"/>
        <v/>
      </c>
      <c r="J4206" s="122"/>
      <c r="K4206" s="122" t="str">
        <f t="shared" si="2742"/>
        <v/>
      </c>
      <c r="L4206" s="123" t="str">
        <f>IF(H4206="","чи робить СНВВ?",IF(J4206="","чи роблять агрегати?",IF($J4206=0,"агрегати не працюють",IF(AND($H4206=0,$J4206=1),"СНВВ не працює","OK"))))</f>
        <v>чи робить СНВВ?</v>
      </c>
      <c r="M4206" s="100"/>
      <c r="N4206" s="122" t="str">
        <f>IF(OR(E4206&lt;&gt;0, J4206=0), "",D4206)</f>
        <v/>
      </c>
      <c r="O4206" s="122" t="str">
        <f t="shared" si="2743"/>
        <v/>
      </c>
      <c r="P4206" s="122" t="str">
        <f>IF(AND($E4206&lt;&gt;0,$J4206=1),"замінне значення",O4206)</f>
        <v/>
      </c>
      <c r="Q4206" s="122" t="str">
        <f>IF(OR(G4206&lt;&gt;0, J4206=0), "",F4206)</f>
        <v/>
      </c>
      <c r="R4206" s="122" t="str">
        <f t="shared" si="2744"/>
        <v/>
      </c>
      <c r="S4206" s="122" t="str">
        <f>IF(AND(G4206&lt;&gt;0,J4206=1),"замінне значення",R4206)</f>
        <v/>
      </c>
      <c r="T4206" s="122" t="str">
        <f t="shared" si="2745"/>
        <v/>
      </c>
    </row>
    <row r="4207" spans="1:20" outlineLevel="1">
      <c r="A4207" s="161"/>
      <c r="B4207" s="208">
        <v>44729</v>
      </c>
      <c r="C4207" s="96">
        <v>73.2916666666667</v>
      </c>
      <c r="D4207" s="122"/>
      <c r="E4207" s="122" t="str">
        <f t="shared" si="2739"/>
        <v/>
      </c>
      <c r="F4207" s="122"/>
      <c r="G4207" s="122" t="str">
        <f t="shared" si="2740"/>
        <v/>
      </c>
      <c r="H4207" s="122"/>
      <c r="I4207" s="122" t="str">
        <f t="shared" si="2741"/>
        <v/>
      </c>
      <c r="J4207" s="122"/>
      <c r="K4207" s="122" t="str">
        <f t="shared" si="2742"/>
        <v/>
      </c>
      <c r="L4207" s="123" t="str">
        <f>IF(H4207="","чи робить СНВВ?",IF(J4207="","чи роблять агрегати?",IF($J4207=0,"агрегати не працюють",IF(AND($H4207=0,$J4207=1),"СНВВ не працює","OK"))))</f>
        <v>чи робить СНВВ?</v>
      </c>
      <c r="M4207" s="100"/>
      <c r="N4207" s="122" t="str">
        <f>IF(OR(E4207&lt;&gt;0, J4207=0), "",D4207)</f>
        <v/>
      </c>
      <c r="O4207" s="122" t="str">
        <f t="shared" si="2743"/>
        <v/>
      </c>
      <c r="P4207" s="122" t="str">
        <f>IF(AND($E4207&lt;&gt;0,$J4207=1),"замінне значення",O4207)</f>
        <v/>
      </c>
      <c r="Q4207" s="122" t="str">
        <f>IF(OR(G4207&lt;&gt;0, J4207=0), "",F4207)</f>
        <v/>
      </c>
      <c r="R4207" s="122" t="str">
        <f t="shared" si="2744"/>
        <v/>
      </c>
      <c r="S4207" s="122" t="str">
        <f>IF(AND(G4207&lt;&gt;0,J4207=1),"замінне значення",R4207)</f>
        <v/>
      </c>
      <c r="T4207" s="122" t="str">
        <f t="shared" si="2745"/>
        <v/>
      </c>
    </row>
    <row r="4208" spans="1:20" outlineLevel="1">
      <c r="A4208" s="161"/>
      <c r="B4208" s="208">
        <v>44729</v>
      </c>
      <c r="C4208" s="96">
        <v>73.3333333333333</v>
      </c>
      <c r="D4208" s="122"/>
      <c r="E4208" s="122" t="str">
        <f t="shared" si="2739"/>
        <v/>
      </c>
      <c r="F4208" s="122"/>
      <c r="G4208" s="122" t="str">
        <f t="shared" si="2740"/>
        <v/>
      </c>
      <c r="H4208" s="122"/>
      <c r="I4208" s="122" t="str">
        <f t="shared" si="2741"/>
        <v/>
      </c>
      <c r="J4208" s="122"/>
      <c r="K4208" s="122" t="str">
        <f t="shared" si="2742"/>
        <v/>
      </c>
      <c r="L4208" s="123" t="str">
        <f>IF(H4208="","чи робить СНВВ?",IF(J4208="","чи роблять агрегати?",IF($J4208=0,"агрегати не працюють",IF(AND($H4208=0,$J4208=1),"СНВВ не працює","OK"))))</f>
        <v>чи робить СНВВ?</v>
      </c>
      <c r="M4208" s="100"/>
      <c r="N4208" s="122" t="str">
        <f>IF(OR(E4208&lt;&gt;0, J4208=0), "",D4208)</f>
        <v/>
      </c>
      <c r="O4208" s="122" t="str">
        <f t="shared" si="2743"/>
        <v/>
      </c>
      <c r="P4208" s="122" t="str">
        <f>IF(AND($E4208&lt;&gt;0,$J4208=1),"замінне значення",O4208)</f>
        <v/>
      </c>
      <c r="Q4208" s="122" t="str">
        <f>IF(OR(G4208&lt;&gt;0, J4208=0), "",F4208)</f>
        <v/>
      </c>
      <c r="R4208" s="122" t="str">
        <f t="shared" si="2744"/>
        <v/>
      </c>
      <c r="S4208" s="122" t="str">
        <f>IF(AND(G4208&lt;&gt;0,J4208=1),"замінне значення",R4208)</f>
        <v/>
      </c>
      <c r="T4208" s="122" t="str">
        <f t="shared" si="2745"/>
        <v/>
      </c>
    </row>
    <row r="4209" spans="1:20" outlineLevel="1">
      <c r="A4209" s="161"/>
      <c r="B4209" s="208">
        <v>44729</v>
      </c>
      <c r="C4209" s="96">
        <v>73.375</v>
      </c>
      <c r="D4209" s="122"/>
      <c r="E4209" s="122" t="str">
        <f t="shared" si="2739"/>
        <v/>
      </c>
      <c r="F4209" s="122"/>
      <c r="G4209" s="122" t="str">
        <f t="shared" si="2740"/>
        <v/>
      </c>
      <c r="H4209" s="122"/>
      <c r="I4209" s="122" t="str">
        <f t="shared" si="2741"/>
        <v/>
      </c>
      <c r="J4209" s="122"/>
      <c r="K4209" s="122" t="str">
        <f t="shared" si="2742"/>
        <v/>
      </c>
      <c r="L4209" s="123" t="str">
        <f>IF(H4209="","чи робить СНВВ?",IF(J4209="","чи роблять агрегати?",IF($J4209=0,"агрегати не працюють",IF(AND($H4209=0,$J4209=1),"СНВВ не працює","OK"))))</f>
        <v>чи робить СНВВ?</v>
      </c>
      <c r="M4209" s="100"/>
      <c r="N4209" s="122" t="str">
        <f>IF(OR(E4209&lt;&gt;0, J4209=0), "",D4209)</f>
        <v/>
      </c>
      <c r="O4209" s="122" t="str">
        <f t="shared" si="2743"/>
        <v/>
      </c>
      <c r="P4209" s="122" t="str">
        <f>IF(AND($E4209&lt;&gt;0,$J4209=1),"замінне значення",O4209)</f>
        <v/>
      </c>
      <c r="Q4209" s="122" t="str">
        <f>IF(OR(G4209&lt;&gt;0, J4209=0), "",F4209)</f>
        <v/>
      </c>
      <c r="R4209" s="122" t="str">
        <f t="shared" si="2744"/>
        <v/>
      </c>
      <c r="S4209" s="122" t="str">
        <f>IF(AND(G4209&lt;&gt;0,J4209=1),"замінне значення",R4209)</f>
        <v/>
      </c>
      <c r="T4209" s="122" t="str">
        <f t="shared" si="2745"/>
        <v/>
      </c>
    </row>
    <row r="4210" spans="1:20" outlineLevel="1">
      <c r="A4210" s="161"/>
      <c r="B4210" s="208">
        <v>44729</v>
      </c>
      <c r="C4210" s="96">
        <v>73.4166666666667</v>
      </c>
      <c r="D4210" s="122"/>
      <c r="E4210" s="122" t="str">
        <f t="shared" si="2739"/>
        <v/>
      </c>
      <c r="F4210" s="122"/>
      <c r="G4210" s="122" t="str">
        <f t="shared" si="2740"/>
        <v/>
      </c>
      <c r="H4210" s="122"/>
      <c r="I4210" s="122" t="str">
        <f t="shared" si="2741"/>
        <v/>
      </c>
      <c r="J4210" s="122"/>
      <c r="K4210" s="122" t="str">
        <f t="shared" si="2742"/>
        <v/>
      </c>
      <c r="L4210" s="123" t="str">
        <f>IF(H4210="","чи робить СНВВ?",IF(J4210="","чи роблять агрегати?",IF($J4210=0,"агрегати не працюють",IF(AND($H4210=0,$J4210=1),"СНВВ не працює","OK"))))</f>
        <v>чи робить СНВВ?</v>
      </c>
      <c r="M4210" s="100"/>
      <c r="N4210" s="122" t="str">
        <f>IF(OR(E4210&lt;&gt;0, J4210=0), "",D4210)</f>
        <v/>
      </c>
      <c r="O4210" s="122" t="str">
        <f t="shared" si="2743"/>
        <v/>
      </c>
      <c r="P4210" s="122" t="str">
        <f>IF(AND($E4210&lt;&gt;0,$J4210=1),"замінне значення",O4210)</f>
        <v/>
      </c>
      <c r="Q4210" s="122" t="str">
        <f>IF(OR(G4210&lt;&gt;0, J4210=0), "",F4210)</f>
        <v/>
      </c>
      <c r="R4210" s="122" t="str">
        <f t="shared" si="2744"/>
        <v/>
      </c>
      <c r="S4210" s="122" t="str">
        <f>IF(AND(G4210&lt;&gt;0,J4210=1),"замінне значення",R4210)</f>
        <v/>
      </c>
      <c r="T4210" s="122" t="str">
        <f t="shared" si="2745"/>
        <v/>
      </c>
    </row>
    <row r="4211" spans="1:20" outlineLevel="1">
      <c r="A4211" s="161"/>
      <c r="B4211" s="208">
        <v>44729</v>
      </c>
      <c r="C4211" s="96">
        <v>73.4583333333333</v>
      </c>
      <c r="D4211" s="122"/>
      <c r="E4211" s="122" t="str">
        <f t="shared" si="2739"/>
        <v/>
      </c>
      <c r="F4211" s="122"/>
      <c r="G4211" s="122" t="str">
        <f t="shared" si="2740"/>
        <v/>
      </c>
      <c r="H4211" s="122"/>
      <c r="I4211" s="122" t="str">
        <f t="shared" si="2741"/>
        <v/>
      </c>
      <c r="J4211" s="122"/>
      <c r="K4211" s="122" t="str">
        <f t="shared" si="2742"/>
        <v/>
      </c>
      <c r="L4211" s="123" t="str">
        <f>IF(H4211="","чи робить СНВВ?",IF(J4211="","чи роблять агрегати?",IF($J4211=0,"агрегати не працюють",IF(AND($H4211=0,$J4211=1),"СНВВ не працює","OK"))))</f>
        <v>чи робить СНВВ?</v>
      </c>
      <c r="M4211" s="100"/>
      <c r="N4211" s="122" t="str">
        <f>IF(OR(E4211&lt;&gt;0, J4211=0), "",D4211)</f>
        <v/>
      </c>
      <c r="O4211" s="122" t="str">
        <f t="shared" si="2743"/>
        <v/>
      </c>
      <c r="P4211" s="122" t="str">
        <f>IF(AND($E4211&lt;&gt;0,$J4211=1),"замінне значення",O4211)</f>
        <v/>
      </c>
      <c r="Q4211" s="122" t="str">
        <f>IF(OR(G4211&lt;&gt;0, J4211=0), "",F4211)</f>
        <v/>
      </c>
      <c r="R4211" s="122" t="str">
        <f t="shared" si="2744"/>
        <v/>
      </c>
      <c r="S4211" s="122" t="str">
        <f>IF(AND(G4211&lt;&gt;0,J4211=1),"замінне значення",R4211)</f>
        <v/>
      </c>
      <c r="T4211" s="122" t="str">
        <f t="shared" si="2745"/>
        <v/>
      </c>
    </row>
    <row r="4212" spans="1:20" outlineLevel="1">
      <c r="A4212" s="161"/>
      <c r="B4212" s="208">
        <v>44729</v>
      </c>
      <c r="C4212" s="96">
        <v>73.5</v>
      </c>
      <c r="D4212" s="122"/>
      <c r="E4212" s="122" t="str">
        <f t="shared" si="2739"/>
        <v/>
      </c>
      <c r="F4212" s="122"/>
      <c r="G4212" s="122" t="str">
        <f t="shared" si="2740"/>
        <v/>
      </c>
      <c r="H4212" s="122"/>
      <c r="I4212" s="122" t="str">
        <f t="shared" si="2741"/>
        <v/>
      </c>
      <c r="J4212" s="122"/>
      <c r="K4212" s="122" t="str">
        <f t="shared" si="2742"/>
        <v/>
      </c>
      <c r="L4212" s="123" t="str">
        <f>IF(H4212="","чи робить СНВВ?",IF(J4212="","чи роблять агрегати?",IF($J4212=0,"агрегати не працюють",IF(AND($H4212=0,$J4212=1),"СНВВ не працює","OK"))))</f>
        <v>чи робить СНВВ?</v>
      </c>
      <c r="M4212" s="100"/>
      <c r="N4212" s="122" t="str">
        <f>IF(OR(E4212&lt;&gt;0, J4212=0), "",D4212)</f>
        <v/>
      </c>
      <c r="O4212" s="122" t="str">
        <f t="shared" si="2743"/>
        <v/>
      </c>
      <c r="P4212" s="122" t="str">
        <f>IF(AND($E4212&lt;&gt;0,$J4212=1),"замінне значення",O4212)</f>
        <v/>
      </c>
      <c r="Q4212" s="122" t="str">
        <f>IF(OR(G4212&lt;&gt;0, J4212=0), "",F4212)</f>
        <v/>
      </c>
      <c r="R4212" s="122" t="str">
        <f t="shared" si="2744"/>
        <v/>
      </c>
      <c r="S4212" s="122" t="str">
        <f>IF(AND(G4212&lt;&gt;0,J4212=1),"замінне значення",R4212)</f>
        <v/>
      </c>
      <c r="T4212" s="122" t="str">
        <f t="shared" si="2745"/>
        <v/>
      </c>
    </row>
    <row r="4213" spans="1:20" outlineLevel="1">
      <c r="A4213" s="161"/>
      <c r="B4213" s="208">
        <v>44729</v>
      </c>
      <c r="C4213" s="96">
        <v>73.5416666666667</v>
      </c>
      <c r="D4213" s="122"/>
      <c r="E4213" s="122" t="str">
        <f t="shared" si="2739"/>
        <v/>
      </c>
      <c r="F4213" s="122"/>
      <c r="G4213" s="122" t="str">
        <f t="shared" si="2740"/>
        <v/>
      </c>
      <c r="H4213" s="122"/>
      <c r="I4213" s="122" t="str">
        <f t="shared" si="2741"/>
        <v/>
      </c>
      <c r="J4213" s="122"/>
      <c r="K4213" s="122" t="str">
        <f t="shared" si="2742"/>
        <v/>
      </c>
      <c r="L4213" s="123" t="str">
        <f>IF(H4213="","чи робить СНВВ?",IF(J4213="","чи роблять агрегати?",IF($J4213=0,"агрегати не працюють",IF(AND($H4213=0,$J4213=1),"СНВВ не працює","OK"))))</f>
        <v>чи робить СНВВ?</v>
      </c>
      <c r="M4213" s="100"/>
      <c r="N4213" s="122" t="str">
        <f>IF(OR(E4213&lt;&gt;0, J4213=0), "",D4213)</f>
        <v/>
      </c>
      <c r="O4213" s="122" t="str">
        <f t="shared" si="2743"/>
        <v/>
      </c>
      <c r="P4213" s="122" t="str">
        <f>IF(AND($E4213&lt;&gt;0,$J4213=1),"замінне значення",O4213)</f>
        <v/>
      </c>
      <c r="Q4213" s="122" t="str">
        <f>IF(OR(G4213&lt;&gt;0, J4213=0), "",F4213)</f>
        <v/>
      </c>
      <c r="R4213" s="122" t="str">
        <f t="shared" si="2744"/>
        <v/>
      </c>
      <c r="S4213" s="122" t="str">
        <f>IF(AND(G4213&lt;&gt;0,J4213=1),"замінне значення",R4213)</f>
        <v/>
      </c>
      <c r="T4213" s="122" t="str">
        <f t="shared" si="2745"/>
        <v/>
      </c>
    </row>
    <row r="4214" spans="1:20" outlineLevel="1">
      <c r="A4214" s="161"/>
      <c r="B4214" s="208">
        <v>44729</v>
      </c>
      <c r="C4214" s="96">
        <v>73.5833333333333</v>
      </c>
      <c r="D4214" s="122"/>
      <c r="E4214" s="122" t="str">
        <f t="shared" si="2739"/>
        <v/>
      </c>
      <c r="F4214" s="122"/>
      <c r="G4214" s="122" t="str">
        <f t="shared" si="2740"/>
        <v/>
      </c>
      <c r="H4214" s="122"/>
      <c r="I4214" s="122" t="str">
        <f t="shared" si="2741"/>
        <v/>
      </c>
      <c r="J4214" s="122"/>
      <c r="K4214" s="122" t="str">
        <f t="shared" si="2742"/>
        <v/>
      </c>
      <c r="L4214" s="123" t="str">
        <f>IF(H4214="","чи робить СНВВ?",IF(J4214="","чи роблять агрегати?",IF($J4214=0,"агрегати не працюють",IF(AND($H4214=0,$J4214=1),"СНВВ не працює","OK"))))</f>
        <v>чи робить СНВВ?</v>
      </c>
      <c r="M4214" s="100"/>
      <c r="N4214" s="122" t="str">
        <f>IF(OR(E4214&lt;&gt;0, J4214=0), "",D4214)</f>
        <v/>
      </c>
      <c r="O4214" s="122" t="str">
        <f t="shared" si="2743"/>
        <v/>
      </c>
      <c r="P4214" s="122" t="str">
        <f>IF(AND($E4214&lt;&gt;0,$J4214=1),"замінне значення",O4214)</f>
        <v/>
      </c>
      <c r="Q4214" s="122" t="str">
        <f>IF(OR(G4214&lt;&gt;0, J4214=0), "",F4214)</f>
        <v/>
      </c>
      <c r="R4214" s="122" t="str">
        <f t="shared" si="2744"/>
        <v/>
      </c>
      <c r="S4214" s="122" t="str">
        <f>IF(AND(G4214&lt;&gt;0,J4214=1),"замінне значення",R4214)</f>
        <v/>
      </c>
      <c r="T4214" s="122" t="str">
        <f t="shared" si="2745"/>
        <v/>
      </c>
    </row>
    <row r="4215" spans="1:20" outlineLevel="1">
      <c r="A4215" s="161"/>
      <c r="B4215" s="208">
        <v>44729</v>
      </c>
      <c r="C4215" s="96">
        <v>73.625</v>
      </c>
      <c r="D4215" s="122"/>
      <c r="E4215" s="122" t="str">
        <f t="shared" si="2739"/>
        <v/>
      </c>
      <c r="F4215" s="122"/>
      <c r="G4215" s="122" t="str">
        <f t="shared" si="2740"/>
        <v/>
      </c>
      <c r="H4215" s="122"/>
      <c r="I4215" s="122" t="str">
        <f t="shared" si="2741"/>
        <v/>
      </c>
      <c r="J4215" s="122"/>
      <c r="K4215" s="122" t="str">
        <f t="shared" si="2742"/>
        <v/>
      </c>
      <c r="L4215" s="123" t="str">
        <f>IF(H4215="","чи робить СНВВ?",IF(J4215="","чи роблять агрегати?",IF($J4215=0,"агрегати не працюють",IF(AND($H4215=0,$J4215=1),"СНВВ не працює","OK"))))</f>
        <v>чи робить СНВВ?</v>
      </c>
      <c r="M4215" s="100"/>
      <c r="N4215" s="122" t="str">
        <f>IF(OR(E4215&lt;&gt;0, J4215=0), "",D4215)</f>
        <v/>
      </c>
      <c r="O4215" s="122" t="str">
        <f t="shared" si="2743"/>
        <v/>
      </c>
      <c r="P4215" s="122" t="str">
        <f>IF(AND($E4215&lt;&gt;0,$J4215=1),"замінне значення",O4215)</f>
        <v/>
      </c>
      <c r="Q4215" s="122" t="str">
        <f>IF(OR(G4215&lt;&gt;0, J4215=0), "",F4215)</f>
        <v/>
      </c>
      <c r="R4215" s="122" t="str">
        <f t="shared" si="2744"/>
        <v/>
      </c>
      <c r="S4215" s="122" t="str">
        <f>IF(AND(G4215&lt;&gt;0,J4215=1),"замінне значення",R4215)</f>
        <v/>
      </c>
      <c r="T4215" s="122" t="str">
        <f t="shared" si="2745"/>
        <v/>
      </c>
    </row>
    <row r="4216" spans="1:20" outlineLevel="1">
      <c r="A4216" s="161"/>
      <c r="B4216" s="208">
        <v>44729</v>
      </c>
      <c r="C4216" s="96">
        <v>73.6666666666667</v>
      </c>
      <c r="D4216" s="122"/>
      <c r="E4216" s="122" t="str">
        <f t="shared" si="2739"/>
        <v/>
      </c>
      <c r="F4216" s="122"/>
      <c r="G4216" s="122" t="str">
        <f t="shared" si="2740"/>
        <v/>
      </c>
      <c r="H4216" s="122"/>
      <c r="I4216" s="122" t="str">
        <f t="shared" si="2741"/>
        <v/>
      </c>
      <c r="J4216" s="122"/>
      <c r="K4216" s="122" t="str">
        <f t="shared" si="2742"/>
        <v/>
      </c>
      <c r="L4216" s="123" t="str">
        <f>IF(H4216="","чи робить СНВВ?",IF(J4216="","чи роблять агрегати?",IF($J4216=0,"агрегати не працюють",IF(AND($H4216=0,$J4216=1),"СНВВ не працює","OK"))))</f>
        <v>чи робить СНВВ?</v>
      </c>
      <c r="M4216" s="100"/>
      <c r="N4216" s="122" t="str">
        <f>IF(OR(E4216&lt;&gt;0, J4216=0), "",D4216)</f>
        <v/>
      </c>
      <c r="O4216" s="122" t="str">
        <f t="shared" si="2743"/>
        <v/>
      </c>
      <c r="P4216" s="122" t="str">
        <f>IF(AND($E4216&lt;&gt;0,$J4216=1),"замінне значення",O4216)</f>
        <v/>
      </c>
      <c r="Q4216" s="122" t="str">
        <f>IF(OR(G4216&lt;&gt;0, J4216=0), "",F4216)</f>
        <v/>
      </c>
      <c r="R4216" s="122" t="str">
        <f t="shared" si="2744"/>
        <v/>
      </c>
      <c r="S4216" s="122" t="str">
        <f>IF(AND(G4216&lt;&gt;0,J4216=1),"замінне значення",R4216)</f>
        <v/>
      </c>
      <c r="T4216" s="122" t="str">
        <f t="shared" si="2745"/>
        <v/>
      </c>
    </row>
    <row r="4217" spans="1:20" outlineLevel="1">
      <c r="A4217" s="161"/>
      <c r="B4217" s="208">
        <v>44729</v>
      </c>
      <c r="C4217" s="96">
        <v>73.7083333333333</v>
      </c>
      <c r="D4217" s="122"/>
      <c r="E4217" s="122" t="str">
        <f t="shared" si="2739"/>
        <v/>
      </c>
      <c r="F4217" s="122"/>
      <c r="G4217" s="122" t="str">
        <f t="shared" si="2740"/>
        <v/>
      </c>
      <c r="H4217" s="122"/>
      <c r="I4217" s="122" t="str">
        <f t="shared" si="2741"/>
        <v/>
      </c>
      <c r="J4217" s="122"/>
      <c r="K4217" s="122" t="str">
        <f t="shared" si="2742"/>
        <v/>
      </c>
      <c r="L4217" s="123" t="str">
        <f>IF(H4217="","чи робить СНВВ?",IF(J4217="","чи роблять агрегати?",IF($J4217=0,"агрегати не працюють",IF(AND($H4217=0,$J4217=1),"СНВВ не працює","OK"))))</f>
        <v>чи робить СНВВ?</v>
      </c>
      <c r="M4217" s="100"/>
      <c r="N4217" s="122" t="str">
        <f>IF(OR(E4217&lt;&gt;0, J4217=0), "",D4217)</f>
        <v/>
      </c>
      <c r="O4217" s="122" t="str">
        <f t="shared" si="2743"/>
        <v/>
      </c>
      <c r="P4217" s="122" t="str">
        <f>IF(AND($E4217&lt;&gt;0,$J4217=1),"замінне значення",O4217)</f>
        <v/>
      </c>
      <c r="Q4217" s="122" t="str">
        <f>IF(OR(G4217&lt;&gt;0, J4217=0), "",F4217)</f>
        <v/>
      </c>
      <c r="R4217" s="122" t="str">
        <f t="shared" si="2744"/>
        <v/>
      </c>
      <c r="S4217" s="122" t="str">
        <f>IF(AND(G4217&lt;&gt;0,J4217=1),"замінне значення",R4217)</f>
        <v/>
      </c>
      <c r="T4217" s="122" t="str">
        <f t="shared" si="2745"/>
        <v/>
      </c>
    </row>
    <row r="4218" spans="1:20" outlineLevel="1">
      <c r="A4218" s="161"/>
      <c r="B4218" s="208">
        <v>44729</v>
      </c>
      <c r="C4218" s="96">
        <v>73.75</v>
      </c>
      <c r="D4218" s="122"/>
      <c r="E4218" s="122" t="str">
        <f t="shared" si="2739"/>
        <v/>
      </c>
      <c r="F4218" s="122"/>
      <c r="G4218" s="122" t="str">
        <f t="shared" si="2740"/>
        <v/>
      </c>
      <c r="H4218" s="122"/>
      <c r="I4218" s="122" t="str">
        <f t="shared" si="2741"/>
        <v/>
      </c>
      <c r="J4218" s="122"/>
      <c r="K4218" s="122" t="str">
        <f t="shared" si="2742"/>
        <v/>
      </c>
      <c r="L4218" s="123" t="str">
        <f>IF(H4218="","чи робить СНВВ?",IF(J4218="","чи роблять агрегати?",IF($J4218=0,"агрегати не працюють",IF(AND($H4218=0,$J4218=1),"СНВВ не працює","OK"))))</f>
        <v>чи робить СНВВ?</v>
      </c>
      <c r="M4218" s="100"/>
      <c r="N4218" s="122" t="str">
        <f>IF(OR(E4218&lt;&gt;0, J4218=0), "",D4218)</f>
        <v/>
      </c>
      <c r="O4218" s="122" t="str">
        <f t="shared" si="2743"/>
        <v/>
      </c>
      <c r="P4218" s="122" t="str">
        <f>IF(AND($E4218&lt;&gt;0,$J4218=1),"замінне значення",O4218)</f>
        <v/>
      </c>
      <c r="Q4218" s="122" t="str">
        <f>IF(OR(G4218&lt;&gt;0, J4218=0), "",F4218)</f>
        <v/>
      </c>
      <c r="R4218" s="122" t="str">
        <f t="shared" si="2744"/>
        <v/>
      </c>
      <c r="S4218" s="122" t="str">
        <f>IF(AND(G4218&lt;&gt;0,J4218=1),"замінне значення",R4218)</f>
        <v/>
      </c>
      <c r="T4218" s="122" t="str">
        <f t="shared" si="2745"/>
        <v/>
      </c>
    </row>
    <row r="4219" spans="1:20" outlineLevel="1">
      <c r="A4219" s="161"/>
      <c r="B4219" s="208">
        <v>44729</v>
      </c>
      <c r="C4219" s="96">
        <v>73.7916666666667</v>
      </c>
      <c r="D4219" s="122"/>
      <c r="E4219" s="122" t="str">
        <f t="shared" si="2739"/>
        <v/>
      </c>
      <c r="F4219" s="122"/>
      <c r="G4219" s="122" t="str">
        <f t="shared" si="2740"/>
        <v/>
      </c>
      <c r="H4219" s="122"/>
      <c r="I4219" s="122" t="str">
        <f t="shared" si="2741"/>
        <v/>
      </c>
      <c r="J4219" s="122"/>
      <c r="K4219" s="122" t="str">
        <f t="shared" si="2742"/>
        <v/>
      </c>
      <c r="L4219" s="123" t="str">
        <f>IF(H4219="","чи робить СНВВ?",IF(J4219="","чи роблять агрегати?",IF($J4219=0,"агрегати не працюють",IF(AND($H4219=0,$J4219=1),"СНВВ не працює","OK"))))</f>
        <v>чи робить СНВВ?</v>
      </c>
      <c r="M4219" s="100"/>
      <c r="N4219" s="122" t="str">
        <f>IF(OR(E4219&lt;&gt;0, J4219=0), "",D4219)</f>
        <v/>
      </c>
      <c r="O4219" s="122" t="str">
        <f t="shared" si="2743"/>
        <v/>
      </c>
      <c r="P4219" s="122" t="str">
        <f>IF(AND($E4219&lt;&gt;0,$J4219=1),"замінне значення",O4219)</f>
        <v/>
      </c>
      <c r="Q4219" s="122" t="str">
        <f>IF(OR(G4219&lt;&gt;0, J4219=0), "",F4219)</f>
        <v/>
      </c>
      <c r="R4219" s="122" t="str">
        <f t="shared" si="2744"/>
        <v/>
      </c>
      <c r="S4219" s="122" t="str">
        <f>IF(AND(G4219&lt;&gt;0,J4219=1),"замінне значення",R4219)</f>
        <v/>
      </c>
      <c r="T4219" s="122" t="str">
        <f t="shared" si="2745"/>
        <v/>
      </c>
    </row>
    <row r="4220" spans="1:20" outlineLevel="1">
      <c r="A4220" s="161"/>
      <c r="B4220" s="208">
        <v>44729</v>
      </c>
      <c r="C4220" s="96">
        <v>73.8333333333333</v>
      </c>
      <c r="D4220" s="122"/>
      <c r="E4220" s="122" t="str">
        <f t="shared" si="2739"/>
        <v/>
      </c>
      <c r="F4220" s="122"/>
      <c r="G4220" s="122" t="str">
        <f t="shared" si="2740"/>
        <v/>
      </c>
      <c r="H4220" s="122"/>
      <c r="I4220" s="122" t="str">
        <f t="shared" si="2741"/>
        <v/>
      </c>
      <c r="J4220" s="122"/>
      <c r="K4220" s="122" t="str">
        <f t="shared" si="2742"/>
        <v/>
      </c>
      <c r="L4220" s="123" t="str">
        <f>IF(H4220="","чи робить СНВВ?",IF(J4220="","чи роблять агрегати?",IF($J4220=0,"агрегати не працюють",IF(AND($H4220=0,$J4220=1),"СНВВ не працює","OK"))))</f>
        <v>чи робить СНВВ?</v>
      </c>
      <c r="M4220" s="100"/>
      <c r="N4220" s="122" t="str">
        <f>IF(OR(E4220&lt;&gt;0, J4220=0), "",D4220)</f>
        <v/>
      </c>
      <c r="O4220" s="122" t="str">
        <f t="shared" si="2743"/>
        <v/>
      </c>
      <c r="P4220" s="122" t="str">
        <f>IF(AND($E4220&lt;&gt;0,$J4220=1),"замінне значення",O4220)</f>
        <v/>
      </c>
      <c r="Q4220" s="122" t="str">
        <f>IF(OR(G4220&lt;&gt;0, J4220=0), "",F4220)</f>
        <v/>
      </c>
      <c r="R4220" s="122" t="str">
        <f t="shared" si="2744"/>
        <v/>
      </c>
      <c r="S4220" s="122" t="str">
        <f>IF(AND(G4220&lt;&gt;0,J4220=1),"замінне значення",R4220)</f>
        <v/>
      </c>
      <c r="T4220" s="122" t="str">
        <f t="shared" si="2745"/>
        <v/>
      </c>
    </row>
    <row r="4221" spans="1:20" outlineLevel="1">
      <c r="A4221" s="161"/>
      <c r="B4221" s="208">
        <v>44729</v>
      </c>
      <c r="C4221" s="96">
        <v>73.875</v>
      </c>
      <c r="D4221" s="122"/>
      <c r="E4221" s="122" t="str">
        <f t="shared" si="2739"/>
        <v/>
      </c>
      <c r="F4221" s="122"/>
      <c r="G4221" s="122" t="str">
        <f t="shared" si="2740"/>
        <v/>
      </c>
      <c r="H4221" s="122"/>
      <c r="I4221" s="122" t="str">
        <f t="shared" si="2741"/>
        <v/>
      </c>
      <c r="J4221" s="122"/>
      <c r="K4221" s="122" t="str">
        <f t="shared" si="2742"/>
        <v/>
      </c>
      <c r="L4221" s="123" t="str">
        <f>IF(H4221="","чи робить СНВВ?",IF(J4221="","чи роблять агрегати?",IF($J4221=0,"агрегати не працюють",IF(AND($H4221=0,$J4221=1),"СНВВ не працює","OK"))))</f>
        <v>чи робить СНВВ?</v>
      </c>
      <c r="M4221" s="100"/>
      <c r="N4221" s="122" t="str">
        <f>IF(OR(E4221&lt;&gt;0, J4221=0), "",D4221)</f>
        <v/>
      </c>
      <c r="O4221" s="122" t="str">
        <f t="shared" si="2743"/>
        <v/>
      </c>
      <c r="P4221" s="122" t="str">
        <f>IF(AND($E4221&lt;&gt;0,$J4221=1),"замінне значення",O4221)</f>
        <v/>
      </c>
      <c r="Q4221" s="122" t="str">
        <f>IF(OR(G4221&lt;&gt;0, J4221=0), "",F4221)</f>
        <v/>
      </c>
      <c r="R4221" s="122" t="str">
        <f t="shared" si="2744"/>
        <v/>
      </c>
      <c r="S4221" s="122" t="str">
        <f>IF(AND(G4221&lt;&gt;0,J4221=1),"замінне значення",R4221)</f>
        <v/>
      </c>
      <c r="T4221" s="122" t="str">
        <f t="shared" si="2745"/>
        <v/>
      </c>
    </row>
    <row r="4222" spans="1:20" outlineLevel="1">
      <c r="A4222" s="161"/>
      <c r="B4222" s="208">
        <v>44729</v>
      </c>
      <c r="C4222" s="96">
        <v>73.9166666666667</v>
      </c>
      <c r="D4222" s="122"/>
      <c r="E4222" s="122" t="str">
        <f t="shared" si="2739"/>
        <v/>
      </c>
      <c r="F4222" s="122"/>
      <c r="G4222" s="122" t="str">
        <f t="shared" si="2740"/>
        <v/>
      </c>
      <c r="H4222" s="122"/>
      <c r="I4222" s="122" t="str">
        <f t="shared" si="2741"/>
        <v/>
      </c>
      <c r="J4222" s="122"/>
      <c r="K4222" s="122" t="str">
        <f t="shared" si="2742"/>
        <v/>
      </c>
      <c r="L4222" s="123" t="str">
        <f>IF(H4222="","чи робить СНВВ?",IF(J4222="","чи роблять агрегати?",IF($J4222=0,"агрегати не працюють",IF(AND($H4222=0,$J4222=1),"СНВВ не працює","OK"))))</f>
        <v>чи робить СНВВ?</v>
      </c>
      <c r="M4222" s="100"/>
      <c r="N4222" s="122" t="str">
        <f>IF(OR(E4222&lt;&gt;0, J4222=0), "",D4222)</f>
        <v/>
      </c>
      <c r="O4222" s="122" t="str">
        <f t="shared" si="2743"/>
        <v/>
      </c>
      <c r="P4222" s="122" t="str">
        <f>IF(AND($E4222&lt;&gt;0,$J4222=1),"замінне значення",O4222)</f>
        <v/>
      </c>
      <c r="Q4222" s="122" t="str">
        <f>IF(OR(G4222&lt;&gt;0, J4222=0), "",F4222)</f>
        <v/>
      </c>
      <c r="R4222" s="122" t="str">
        <f t="shared" si="2744"/>
        <v/>
      </c>
      <c r="S4222" s="122" t="str">
        <f>IF(AND(G4222&lt;&gt;0,J4222=1),"замінне значення",R4222)</f>
        <v/>
      </c>
      <c r="T4222" s="122" t="str">
        <f t="shared" si="2745"/>
        <v/>
      </c>
    </row>
    <row r="4223" spans="1:20" outlineLevel="1">
      <c r="A4223" s="161"/>
      <c r="B4223" s="208">
        <v>44729</v>
      </c>
      <c r="C4223" s="96">
        <v>73.9583333333333</v>
      </c>
      <c r="D4223" s="122"/>
      <c r="E4223" s="122" t="str">
        <f t="shared" si="2739"/>
        <v/>
      </c>
      <c r="F4223" s="122"/>
      <c r="G4223" s="122" t="str">
        <f t="shared" si="2740"/>
        <v/>
      </c>
      <c r="H4223" s="122"/>
      <c r="I4223" s="122" t="str">
        <f t="shared" si="2741"/>
        <v/>
      </c>
      <c r="J4223" s="122"/>
      <c r="K4223" s="122" t="str">
        <f t="shared" si="2742"/>
        <v/>
      </c>
      <c r="L4223" s="123" t="str">
        <f>IF(H4223="","чи робить СНВВ?",IF(J4223="","чи роблять агрегати?",IF($J4223=0,"агрегати не працюють",IF(AND($H4223=0,$J4223=1),"СНВВ не працює","OK"))))</f>
        <v>чи робить СНВВ?</v>
      </c>
      <c r="M4223" s="100"/>
      <c r="N4223" s="122" t="str">
        <f>IF(OR(E4223&lt;&gt;0, J4223=0), "",D4223)</f>
        <v/>
      </c>
      <c r="O4223" s="122" t="str">
        <f t="shared" si="2743"/>
        <v/>
      </c>
      <c r="P4223" s="122" t="str">
        <f>IF(AND($E4223&lt;&gt;0,$J4223=1),"замінне значення",O4223)</f>
        <v/>
      </c>
      <c r="Q4223" s="122" t="str">
        <f>IF(OR(G4223&lt;&gt;0, J4223=0), "",F4223)</f>
        <v/>
      </c>
      <c r="R4223" s="122" t="str">
        <f t="shared" si="2744"/>
        <v/>
      </c>
      <c r="S4223" s="122" t="str">
        <f>IF(AND(G4223&lt;&gt;0,J4223=1),"замінне значення",R4223)</f>
        <v/>
      </c>
      <c r="T4223" s="122" t="str">
        <f t="shared" si="2745"/>
        <v/>
      </c>
    </row>
    <row r="4224" spans="1:20">
      <c r="A4224" s="204"/>
      <c r="B4224" s="159" t="s">
        <v>254</v>
      </c>
      <c r="C4224" s="159"/>
      <c r="D4224" s="103">
        <f t="shared" ref="D4224" si="2746">SUM(D4200:D4223)</f>
        <v>0</v>
      </c>
      <c r="E4224" s="104">
        <f t="shared" ref="E4224" si="2747">COUNTIF(E4200:E4223,"&gt;0")</f>
        <v>0</v>
      </c>
      <c r="F4224" s="103">
        <f t="shared" ref="F4224" si="2748">SUM(F4200:F4223)</f>
        <v>0</v>
      </c>
      <c r="G4224" s="104">
        <f t="shared" ref="G4224" si="2749">COUNTIF(G4200:G4223,"&gt;0")</f>
        <v>0</v>
      </c>
      <c r="H4224" s="103">
        <f t="shared" ref="H4224" si="2750">SUM(H4200:H4223)</f>
        <v>0</v>
      </c>
      <c r="I4224" s="104">
        <f t="shared" ref="I4224" si="2751">COUNTIF(I4200:I4223,"&gt;0")</f>
        <v>0</v>
      </c>
      <c r="J4224" s="103">
        <f t="shared" ref="J4224" si="2752">SUM(J4200:J4223)</f>
        <v>0</v>
      </c>
      <c r="K4224" s="104">
        <f t="shared" ref="K4224" si="2753">COUNTIF(K4200:K4223,"&gt;0")</f>
        <v>0</v>
      </c>
      <c r="L4224" s="104">
        <f t="shared" ref="L4224" si="2754">COUNTIF(L4200:L4223,"СНВВ не працює")</f>
        <v>0</v>
      </c>
      <c r="M4224" s="100"/>
      <c r="N4224" s="103">
        <f t="shared" si="2737"/>
        <v>0</v>
      </c>
      <c r="O4224" s="103">
        <f t="shared" ref="O4224:T4224" si="2755">SUM(O4200:O4223)</f>
        <v>0</v>
      </c>
      <c r="P4224" s="103">
        <f t="shared" si="2755"/>
        <v>0</v>
      </c>
      <c r="Q4224" s="103">
        <f t="shared" si="2755"/>
        <v>0</v>
      </c>
      <c r="R4224" s="103">
        <f t="shared" si="2755"/>
        <v>0</v>
      </c>
      <c r="S4224" s="103">
        <f t="shared" si="2755"/>
        <v>0</v>
      </c>
      <c r="T4224" s="103">
        <f t="shared" si="2755"/>
        <v>0</v>
      </c>
    </row>
    <row r="4225" spans="1:20" outlineLevel="1">
      <c r="A4225" s="160">
        <v>44730</v>
      </c>
      <c r="B4225" s="208">
        <v>44730</v>
      </c>
      <c r="C4225" s="96">
        <v>74</v>
      </c>
      <c r="D4225" s="122"/>
      <c r="E4225" s="122" t="str">
        <f t="shared" ref="E4225:E4248" si="2756">IF(D4225="","",IF(D4225&lt;1,1,0))</f>
        <v/>
      </c>
      <c r="F4225" s="122"/>
      <c r="G4225" s="122" t="str">
        <f t="shared" ref="G4225:G4248" si="2757">IF(F4225="","",IF(F4225&lt;1,1,0))</f>
        <v/>
      </c>
      <c r="H4225" s="122"/>
      <c r="I4225" s="122" t="str">
        <f t="shared" ref="I4225:I4248" si="2758">IF(H4225="","",IF(H4225&lt;1,1,0))</f>
        <v/>
      </c>
      <c r="J4225" s="122"/>
      <c r="K4225" s="122" t="str">
        <f t="shared" ref="K4225:K4248" si="2759">IF(J4225="","",IF(J4225&lt;1,1,0))</f>
        <v/>
      </c>
      <c r="L4225" s="123" t="str">
        <f>IF(H4225="","чи робить СНВВ?",IF(J4225="","чи роблять агрегати?",IF($J4225=0,"агрегати не працюють",IF(AND($H4225=0,$J4225=1),"СНВВ не працює","OK"))))</f>
        <v>чи робить СНВВ?</v>
      </c>
      <c r="M4225" s="100"/>
      <c r="N4225" s="122" t="str">
        <f>IF(OR(E4225&lt;&gt;0, J4225=0), "",D4225)</f>
        <v/>
      </c>
      <c r="O4225" s="122" t="str">
        <f t="shared" ref="O4225:O4248" si="2760">IF(Q4225="", "",(N4225*$O$3+$O$4))</f>
        <v/>
      </c>
      <c r="P4225" s="122" t="str">
        <f>IF(AND($E4225&lt;&gt;0,$J4225=1),"замінне значення",O4225)</f>
        <v/>
      </c>
      <c r="Q4225" s="122" t="str">
        <f>IF(OR(G4225&lt;&gt;0, J4225=0), "",F4225)</f>
        <v/>
      </c>
      <c r="R4225" s="122" t="str">
        <f t="shared" ref="R4225:R4288" si="2761">IF(Q4225="", "",(Q4225*$Q$3+$Q$4))</f>
        <v/>
      </c>
      <c r="S4225" s="122" t="str">
        <f>IF(AND(G4225&lt;&gt;0,J4225=1),"замінне значення",R4225)</f>
        <v/>
      </c>
      <c r="T4225" s="122" t="str">
        <f t="shared" ref="T4225:T4288" si="2762">IFERROR(P4225*S4225,"")</f>
        <v/>
      </c>
    </row>
    <row r="4226" spans="1:20" outlineLevel="1">
      <c r="A4226" s="161"/>
      <c r="B4226" s="208">
        <v>44730</v>
      </c>
      <c r="C4226" s="96">
        <v>74.0416666666667</v>
      </c>
      <c r="D4226" s="122"/>
      <c r="E4226" s="122" t="str">
        <f t="shared" si="2756"/>
        <v/>
      </c>
      <c r="F4226" s="122"/>
      <c r="G4226" s="122" t="str">
        <f t="shared" si="2757"/>
        <v/>
      </c>
      <c r="H4226" s="122"/>
      <c r="I4226" s="122" t="str">
        <f t="shared" si="2758"/>
        <v/>
      </c>
      <c r="J4226" s="122"/>
      <c r="K4226" s="122" t="str">
        <f t="shared" si="2759"/>
        <v/>
      </c>
      <c r="L4226" s="123" t="str">
        <f>IF(H4226="","чи робить СНВВ?",IF(J4226="","чи роблять агрегати?",IF($J4226=0,"агрегати не працюють",IF(AND($H4226=0,$J4226=1),"СНВВ не працює","OK"))))</f>
        <v>чи робить СНВВ?</v>
      </c>
      <c r="M4226" s="100"/>
      <c r="N4226" s="122" t="str">
        <f>IF(OR(E4226&lt;&gt;0, J4226=0), "",D4226)</f>
        <v/>
      </c>
      <c r="O4226" s="122" t="str">
        <f t="shared" si="2760"/>
        <v/>
      </c>
      <c r="P4226" s="122" t="str">
        <f>IF(AND($E4226&lt;&gt;0,$J4226=1),"замінне значення",O4226)</f>
        <v/>
      </c>
      <c r="Q4226" s="122" t="str">
        <f>IF(OR(G4226&lt;&gt;0, J4226=0), "",F4226)</f>
        <v/>
      </c>
      <c r="R4226" s="122" t="str">
        <f t="shared" si="2761"/>
        <v/>
      </c>
      <c r="S4226" s="122" t="str">
        <f>IF(AND(G4226&lt;&gt;0,J4226=1),"замінне значення",R4226)</f>
        <v/>
      </c>
      <c r="T4226" s="122" t="str">
        <f t="shared" si="2762"/>
        <v/>
      </c>
    </row>
    <row r="4227" spans="1:20" outlineLevel="1">
      <c r="A4227" s="161"/>
      <c r="B4227" s="208">
        <v>44730</v>
      </c>
      <c r="C4227" s="96">
        <v>74.0833333333333</v>
      </c>
      <c r="D4227" s="122"/>
      <c r="E4227" s="122" t="str">
        <f t="shared" si="2756"/>
        <v/>
      </c>
      <c r="F4227" s="122"/>
      <c r="G4227" s="122" t="str">
        <f t="shared" si="2757"/>
        <v/>
      </c>
      <c r="H4227" s="122"/>
      <c r="I4227" s="122" t="str">
        <f t="shared" si="2758"/>
        <v/>
      </c>
      <c r="J4227" s="122"/>
      <c r="K4227" s="122" t="str">
        <f t="shared" si="2759"/>
        <v/>
      </c>
      <c r="L4227" s="123" t="str">
        <f>IF(H4227="","чи робить СНВВ?",IF(J4227="","чи роблять агрегати?",IF($J4227=0,"агрегати не працюють",IF(AND($H4227=0,$J4227=1),"СНВВ не працює","OK"))))</f>
        <v>чи робить СНВВ?</v>
      </c>
      <c r="M4227" s="100"/>
      <c r="N4227" s="122" t="str">
        <f>IF(OR(E4227&lt;&gt;0, J4227=0), "",D4227)</f>
        <v/>
      </c>
      <c r="O4227" s="122" t="str">
        <f t="shared" si="2760"/>
        <v/>
      </c>
      <c r="P4227" s="122" t="str">
        <f>IF(AND($E4227&lt;&gt;0,$J4227=1),"замінне значення",O4227)</f>
        <v/>
      </c>
      <c r="Q4227" s="122" t="str">
        <f>IF(OR(G4227&lt;&gt;0, J4227=0), "",F4227)</f>
        <v/>
      </c>
      <c r="R4227" s="122" t="str">
        <f t="shared" si="2761"/>
        <v/>
      </c>
      <c r="S4227" s="122" t="str">
        <f>IF(AND(G4227&lt;&gt;0,J4227=1),"замінне значення",R4227)</f>
        <v/>
      </c>
      <c r="T4227" s="122" t="str">
        <f t="shared" si="2762"/>
        <v/>
      </c>
    </row>
    <row r="4228" spans="1:20" outlineLevel="1">
      <c r="A4228" s="161"/>
      <c r="B4228" s="208">
        <v>44730</v>
      </c>
      <c r="C4228" s="96">
        <v>74.125</v>
      </c>
      <c r="D4228" s="122"/>
      <c r="E4228" s="122" t="str">
        <f t="shared" si="2756"/>
        <v/>
      </c>
      <c r="F4228" s="122"/>
      <c r="G4228" s="122" t="str">
        <f t="shared" si="2757"/>
        <v/>
      </c>
      <c r="H4228" s="122"/>
      <c r="I4228" s="122" t="str">
        <f t="shared" si="2758"/>
        <v/>
      </c>
      <c r="J4228" s="122"/>
      <c r="K4228" s="122" t="str">
        <f t="shared" si="2759"/>
        <v/>
      </c>
      <c r="L4228" s="123" t="str">
        <f>IF(H4228="","чи робить СНВВ?",IF(J4228="","чи роблять агрегати?",IF($J4228=0,"агрегати не працюють",IF(AND($H4228=0,$J4228=1),"СНВВ не працює","OK"))))</f>
        <v>чи робить СНВВ?</v>
      </c>
      <c r="M4228" s="100"/>
      <c r="N4228" s="122" t="str">
        <f>IF(OR(E4228&lt;&gt;0, J4228=0), "",D4228)</f>
        <v/>
      </c>
      <c r="O4228" s="122" t="str">
        <f t="shared" si="2760"/>
        <v/>
      </c>
      <c r="P4228" s="122" t="str">
        <f>IF(AND($E4228&lt;&gt;0,$J4228=1),"замінне значення",O4228)</f>
        <v/>
      </c>
      <c r="Q4228" s="122" t="str">
        <f>IF(OR(G4228&lt;&gt;0, J4228=0), "",F4228)</f>
        <v/>
      </c>
      <c r="R4228" s="122" t="str">
        <f t="shared" si="2761"/>
        <v/>
      </c>
      <c r="S4228" s="122" t="str">
        <f>IF(AND(G4228&lt;&gt;0,J4228=1),"замінне значення",R4228)</f>
        <v/>
      </c>
      <c r="T4228" s="122" t="str">
        <f t="shared" si="2762"/>
        <v/>
      </c>
    </row>
    <row r="4229" spans="1:20" outlineLevel="1">
      <c r="A4229" s="161"/>
      <c r="B4229" s="208">
        <v>44730</v>
      </c>
      <c r="C4229" s="96">
        <v>74.1666666666667</v>
      </c>
      <c r="D4229" s="122"/>
      <c r="E4229" s="122" t="str">
        <f t="shared" si="2756"/>
        <v/>
      </c>
      <c r="F4229" s="122"/>
      <c r="G4229" s="122" t="str">
        <f t="shared" si="2757"/>
        <v/>
      </c>
      <c r="H4229" s="122"/>
      <c r="I4229" s="122" t="str">
        <f t="shared" si="2758"/>
        <v/>
      </c>
      <c r="J4229" s="122"/>
      <c r="K4229" s="122" t="str">
        <f t="shared" si="2759"/>
        <v/>
      </c>
      <c r="L4229" s="123" t="str">
        <f>IF(H4229="","чи робить СНВВ?",IF(J4229="","чи роблять агрегати?",IF($J4229=0,"агрегати не працюють",IF(AND($H4229=0,$J4229=1),"СНВВ не працює","OK"))))</f>
        <v>чи робить СНВВ?</v>
      </c>
      <c r="M4229" s="100"/>
      <c r="N4229" s="122" t="str">
        <f>IF(OR(E4229&lt;&gt;0, J4229=0), "",D4229)</f>
        <v/>
      </c>
      <c r="O4229" s="122" t="str">
        <f t="shared" si="2760"/>
        <v/>
      </c>
      <c r="P4229" s="122" t="str">
        <f>IF(AND($E4229&lt;&gt;0,$J4229=1),"замінне значення",O4229)</f>
        <v/>
      </c>
      <c r="Q4229" s="122" t="str">
        <f>IF(OR(G4229&lt;&gt;0, J4229=0), "",F4229)</f>
        <v/>
      </c>
      <c r="R4229" s="122" t="str">
        <f t="shared" si="2761"/>
        <v/>
      </c>
      <c r="S4229" s="122" t="str">
        <f>IF(AND(G4229&lt;&gt;0,J4229=1),"замінне значення",R4229)</f>
        <v/>
      </c>
      <c r="T4229" s="122" t="str">
        <f t="shared" si="2762"/>
        <v/>
      </c>
    </row>
    <row r="4230" spans="1:20" outlineLevel="1">
      <c r="A4230" s="161"/>
      <c r="B4230" s="208">
        <v>44730</v>
      </c>
      <c r="C4230" s="96">
        <v>74.2083333333333</v>
      </c>
      <c r="D4230" s="122"/>
      <c r="E4230" s="122" t="str">
        <f t="shared" si="2756"/>
        <v/>
      </c>
      <c r="F4230" s="122"/>
      <c r="G4230" s="122" t="str">
        <f t="shared" si="2757"/>
        <v/>
      </c>
      <c r="H4230" s="122"/>
      <c r="I4230" s="122" t="str">
        <f t="shared" si="2758"/>
        <v/>
      </c>
      <c r="J4230" s="122"/>
      <c r="K4230" s="122" t="str">
        <f t="shared" si="2759"/>
        <v/>
      </c>
      <c r="L4230" s="123" t="str">
        <f>IF(H4230="","чи робить СНВВ?",IF(J4230="","чи роблять агрегати?",IF($J4230=0,"агрегати не працюють",IF(AND($H4230=0,$J4230=1),"СНВВ не працює","OK"))))</f>
        <v>чи робить СНВВ?</v>
      </c>
      <c r="M4230" s="100"/>
      <c r="N4230" s="122" t="str">
        <f>IF(OR(E4230&lt;&gt;0, J4230=0), "",D4230)</f>
        <v/>
      </c>
      <c r="O4230" s="122" t="str">
        <f t="shared" si="2760"/>
        <v/>
      </c>
      <c r="P4230" s="122" t="str">
        <f>IF(AND($E4230&lt;&gt;0,$J4230=1),"замінне значення",O4230)</f>
        <v/>
      </c>
      <c r="Q4230" s="122" t="str">
        <f>IF(OR(G4230&lt;&gt;0, J4230=0), "",F4230)</f>
        <v/>
      </c>
      <c r="R4230" s="122" t="str">
        <f t="shared" si="2761"/>
        <v/>
      </c>
      <c r="S4230" s="122" t="str">
        <f>IF(AND(G4230&lt;&gt;0,J4230=1),"замінне значення",R4230)</f>
        <v/>
      </c>
      <c r="T4230" s="122" t="str">
        <f t="shared" si="2762"/>
        <v/>
      </c>
    </row>
    <row r="4231" spans="1:20" outlineLevel="1">
      <c r="A4231" s="161"/>
      <c r="B4231" s="208">
        <v>44730</v>
      </c>
      <c r="C4231" s="96">
        <v>74.25</v>
      </c>
      <c r="D4231" s="122"/>
      <c r="E4231" s="122" t="str">
        <f t="shared" si="2756"/>
        <v/>
      </c>
      <c r="F4231" s="122"/>
      <c r="G4231" s="122" t="str">
        <f t="shared" si="2757"/>
        <v/>
      </c>
      <c r="H4231" s="122"/>
      <c r="I4231" s="122" t="str">
        <f t="shared" si="2758"/>
        <v/>
      </c>
      <c r="J4231" s="122"/>
      <c r="K4231" s="122" t="str">
        <f t="shared" si="2759"/>
        <v/>
      </c>
      <c r="L4231" s="123" t="str">
        <f>IF(H4231="","чи робить СНВВ?",IF(J4231="","чи роблять агрегати?",IF($J4231=0,"агрегати не працюють",IF(AND($H4231=0,$J4231=1),"СНВВ не працює","OK"))))</f>
        <v>чи робить СНВВ?</v>
      </c>
      <c r="M4231" s="100"/>
      <c r="N4231" s="122" t="str">
        <f>IF(OR(E4231&lt;&gt;0, J4231=0), "",D4231)</f>
        <v/>
      </c>
      <c r="O4231" s="122" t="str">
        <f t="shared" si="2760"/>
        <v/>
      </c>
      <c r="P4231" s="122" t="str">
        <f>IF(AND($E4231&lt;&gt;0,$J4231=1),"замінне значення",O4231)</f>
        <v/>
      </c>
      <c r="Q4231" s="122" t="str">
        <f>IF(OR(G4231&lt;&gt;0, J4231=0), "",F4231)</f>
        <v/>
      </c>
      <c r="R4231" s="122" t="str">
        <f t="shared" si="2761"/>
        <v/>
      </c>
      <c r="S4231" s="122" t="str">
        <f>IF(AND(G4231&lt;&gt;0,J4231=1),"замінне значення",R4231)</f>
        <v/>
      </c>
      <c r="T4231" s="122" t="str">
        <f t="shared" si="2762"/>
        <v/>
      </c>
    </row>
    <row r="4232" spans="1:20" outlineLevel="1">
      <c r="A4232" s="161"/>
      <c r="B4232" s="208">
        <v>44730</v>
      </c>
      <c r="C4232" s="96">
        <v>74.2916666666667</v>
      </c>
      <c r="D4232" s="122"/>
      <c r="E4232" s="122" t="str">
        <f t="shared" si="2756"/>
        <v/>
      </c>
      <c r="F4232" s="122"/>
      <c r="G4232" s="122" t="str">
        <f t="shared" si="2757"/>
        <v/>
      </c>
      <c r="H4232" s="122"/>
      <c r="I4232" s="122" t="str">
        <f t="shared" si="2758"/>
        <v/>
      </c>
      <c r="J4232" s="122"/>
      <c r="K4232" s="122" t="str">
        <f t="shared" si="2759"/>
        <v/>
      </c>
      <c r="L4232" s="123" t="str">
        <f>IF(H4232="","чи робить СНВВ?",IF(J4232="","чи роблять агрегати?",IF($J4232=0,"агрегати не працюють",IF(AND($H4232=0,$J4232=1),"СНВВ не працює","OK"))))</f>
        <v>чи робить СНВВ?</v>
      </c>
      <c r="M4232" s="100"/>
      <c r="N4232" s="122" t="str">
        <f>IF(OR(E4232&lt;&gt;0, J4232=0), "",D4232)</f>
        <v/>
      </c>
      <c r="O4232" s="122" t="str">
        <f t="shared" si="2760"/>
        <v/>
      </c>
      <c r="P4232" s="122" t="str">
        <f>IF(AND($E4232&lt;&gt;0,$J4232=1),"замінне значення",O4232)</f>
        <v/>
      </c>
      <c r="Q4232" s="122" t="str">
        <f>IF(OR(G4232&lt;&gt;0, J4232=0), "",F4232)</f>
        <v/>
      </c>
      <c r="R4232" s="122" t="str">
        <f t="shared" si="2761"/>
        <v/>
      </c>
      <c r="S4232" s="122" t="str">
        <f>IF(AND(G4232&lt;&gt;0,J4232=1),"замінне значення",R4232)</f>
        <v/>
      </c>
      <c r="T4232" s="122" t="str">
        <f t="shared" si="2762"/>
        <v/>
      </c>
    </row>
    <row r="4233" spans="1:20" outlineLevel="1">
      <c r="A4233" s="161"/>
      <c r="B4233" s="208">
        <v>44730</v>
      </c>
      <c r="C4233" s="96">
        <v>74.3333333333333</v>
      </c>
      <c r="D4233" s="122"/>
      <c r="E4233" s="122" t="str">
        <f t="shared" si="2756"/>
        <v/>
      </c>
      <c r="F4233" s="122"/>
      <c r="G4233" s="122" t="str">
        <f t="shared" si="2757"/>
        <v/>
      </c>
      <c r="H4233" s="122"/>
      <c r="I4233" s="122" t="str">
        <f t="shared" si="2758"/>
        <v/>
      </c>
      <c r="J4233" s="122"/>
      <c r="K4233" s="122" t="str">
        <f t="shared" si="2759"/>
        <v/>
      </c>
      <c r="L4233" s="123" t="str">
        <f>IF(H4233="","чи робить СНВВ?",IF(J4233="","чи роблять агрегати?",IF($J4233=0,"агрегати не працюють",IF(AND($H4233=0,$J4233=1),"СНВВ не працює","OK"))))</f>
        <v>чи робить СНВВ?</v>
      </c>
      <c r="M4233" s="100"/>
      <c r="N4233" s="122" t="str">
        <f>IF(OR(E4233&lt;&gt;0, J4233=0), "",D4233)</f>
        <v/>
      </c>
      <c r="O4233" s="122" t="str">
        <f t="shared" si="2760"/>
        <v/>
      </c>
      <c r="P4233" s="122" t="str">
        <f>IF(AND($E4233&lt;&gt;0,$J4233=1),"замінне значення",O4233)</f>
        <v/>
      </c>
      <c r="Q4233" s="122" t="str">
        <f>IF(OR(G4233&lt;&gt;0, J4233=0), "",F4233)</f>
        <v/>
      </c>
      <c r="R4233" s="122" t="str">
        <f t="shared" si="2761"/>
        <v/>
      </c>
      <c r="S4233" s="122" t="str">
        <f>IF(AND(G4233&lt;&gt;0,J4233=1),"замінне значення",R4233)</f>
        <v/>
      </c>
      <c r="T4233" s="122" t="str">
        <f t="shared" si="2762"/>
        <v/>
      </c>
    </row>
    <row r="4234" spans="1:20" outlineLevel="1">
      <c r="A4234" s="161"/>
      <c r="B4234" s="208">
        <v>44730</v>
      </c>
      <c r="C4234" s="96">
        <v>74.375</v>
      </c>
      <c r="D4234" s="122"/>
      <c r="E4234" s="122" t="str">
        <f t="shared" si="2756"/>
        <v/>
      </c>
      <c r="F4234" s="122"/>
      <c r="G4234" s="122" t="str">
        <f t="shared" si="2757"/>
        <v/>
      </c>
      <c r="H4234" s="122"/>
      <c r="I4234" s="122" t="str">
        <f t="shared" si="2758"/>
        <v/>
      </c>
      <c r="J4234" s="122"/>
      <c r="K4234" s="122" t="str">
        <f t="shared" si="2759"/>
        <v/>
      </c>
      <c r="L4234" s="123" t="str">
        <f>IF(H4234="","чи робить СНВВ?",IF(J4234="","чи роблять агрегати?",IF($J4234=0,"агрегати не працюють",IF(AND($H4234=0,$J4234=1),"СНВВ не працює","OK"))))</f>
        <v>чи робить СНВВ?</v>
      </c>
      <c r="M4234" s="100"/>
      <c r="N4234" s="122" t="str">
        <f>IF(OR(E4234&lt;&gt;0, J4234=0), "",D4234)</f>
        <v/>
      </c>
      <c r="O4234" s="122" t="str">
        <f t="shared" si="2760"/>
        <v/>
      </c>
      <c r="P4234" s="122" t="str">
        <f>IF(AND($E4234&lt;&gt;0,$J4234=1),"замінне значення",O4234)</f>
        <v/>
      </c>
      <c r="Q4234" s="122" t="str">
        <f>IF(OR(G4234&lt;&gt;0, J4234=0), "",F4234)</f>
        <v/>
      </c>
      <c r="R4234" s="122" t="str">
        <f t="shared" si="2761"/>
        <v/>
      </c>
      <c r="S4234" s="122" t="str">
        <f>IF(AND(G4234&lt;&gt;0,J4234=1),"замінне значення",R4234)</f>
        <v/>
      </c>
      <c r="T4234" s="122" t="str">
        <f t="shared" si="2762"/>
        <v/>
      </c>
    </row>
    <row r="4235" spans="1:20" outlineLevel="1">
      <c r="A4235" s="161"/>
      <c r="B4235" s="208">
        <v>44730</v>
      </c>
      <c r="C4235" s="96">
        <v>74.4166666666667</v>
      </c>
      <c r="D4235" s="122"/>
      <c r="E4235" s="122" t="str">
        <f t="shared" si="2756"/>
        <v/>
      </c>
      <c r="F4235" s="122"/>
      <c r="G4235" s="122" t="str">
        <f t="shared" si="2757"/>
        <v/>
      </c>
      <c r="H4235" s="122"/>
      <c r="I4235" s="122" t="str">
        <f t="shared" si="2758"/>
        <v/>
      </c>
      <c r="J4235" s="122"/>
      <c r="K4235" s="122" t="str">
        <f t="shared" si="2759"/>
        <v/>
      </c>
      <c r="L4235" s="123" t="str">
        <f>IF(H4235="","чи робить СНВВ?",IF(J4235="","чи роблять агрегати?",IF($J4235=0,"агрегати не працюють",IF(AND($H4235=0,$J4235=1),"СНВВ не працює","OK"))))</f>
        <v>чи робить СНВВ?</v>
      </c>
      <c r="M4235" s="100"/>
      <c r="N4235" s="122" t="str">
        <f>IF(OR(E4235&lt;&gt;0, J4235=0), "",D4235)</f>
        <v/>
      </c>
      <c r="O4235" s="122" t="str">
        <f t="shared" si="2760"/>
        <v/>
      </c>
      <c r="P4235" s="122" t="str">
        <f>IF(AND($E4235&lt;&gt;0,$J4235=1),"замінне значення",O4235)</f>
        <v/>
      </c>
      <c r="Q4235" s="122" t="str">
        <f>IF(OR(G4235&lt;&gt;0, J4235=0), "",F4235)</f>
        <v/>
      </c>
      <c r="R4235" s="122" t="str">
        <f t="shared" si="2761"/>
        <v/>
      </c>
      <c r="S4235" s="122" t="str">
        <f>IF(AND(G4235&lt;&gt;0,J4235=1),"замінне значення",R4235)</f>
        <v/>
      </c>
      <c r="T4235" s="122" t="str">
        <f t="shared" si="2762"/>
        <v/>
      </c>
    </row>
    <row r="4236" spans="1:20" outlineLevel="1">
      <c r="A4236" s="161"/>
      <c r="B4236" s="208">
        <v>44730</v>
      </c>
      <c r="C4236" s="96">
        <v>74.4583333333333</v>
      </c>
      <c r="D4236" s="122"/>
      <c r="E4236" s="122" t="str">
        <f t="shared" si="2756"/>
        <v/>
      </c>
      <c r="F4236" s="122"/>
      <c r="G4236" s="122" t="str">
        <f t="shared" si="2757"/>
        <v/>
      </c>
      <c r="H4236" s="122"/>
      <c r="I4236" s="122" t="str">
        <f t="shared" si="2758"/>
        <v/>
      </c>
      <c r="J4236" s="122"/>
      <c r="K4236" s="122" t="str">
        <f t="shared" si="2759"/>
        <v/>
      </c>
      <c r="L4236" s="123" t="str">
        <f>IF(H4236="","чи робить СНВВ?",IF(J4236="","чи роблять агрегати?",IF($J4236=0,"агрегати не працюють",IF(AND($H4236=0,$J4236=1),"СНВВ не працює","OK"))))</f>
        <v>чи робить СНВВ?</v>
      </c>
      <c r="M4236" s="100"/>
      <c r="N4236" s="122" t="str">
        <f>IF(OR(E4236&lt;&gt;0, J4236=0), "",D4236)</f>
        <v/>
      </c>
      <c r="O4236" s="122" t="str">
        <f t="shared" si="2760"/>
        <v/>
      </c>
      <c r="P4236" s="122" t="str">
        <f>IF(AND($E4236&lt;&gt;0,$J4236=1),"замінне значення",O4236)</f>
        <v/>
      </c>
      <c r="Q4236" s="122" t="str">
        <f>IF(OR(G4236&lt;&gt;0, J4236=0), "",F4236)</f>
        <v/>
      </c>
      <c r="R4236" s="122" t="str">
        <f t="shared" si="2761"/>
        <v/>
      </c>
      <c r="S4236" s="122" t="str">
        <f>IF(AND(G4236&lt;&gt;0,J4236=1),"замінне значення",R4236)</f>
        <v/>
      </c>
      <c r="T4236" s="122" t="str">
        <f t="shared" si="2762"/>
        <v/>
      </c>
    </row>
    <row r="4237" spans="1:20" outlineLevel="1">
      <c r="A4237" s="161"/>
      <c r="B4237" s="208">
        <v>44730</v>
      </c>
      <c r="C4237" s="96">
        <v>74.5</v>
      </c>
      <c r="D4237" s="122"/>
      <c r="E4237" s="122" t="str">
        <f t="shared" si="2756"/>
        <v/>
      </c>
      <c r="F4237" s="122"/>
      <c r="G4237" s="122" t="str">
        <f t="shared" si="2757"/>
        <v/>
      </c>
      <c r="H4237" s="122"/>
      <c r="I4237" s="122" t="str">
        <f t="shared" si="2758"/>
        <v/>
      </c>
      <c r="J4237" s="122"/>
      <c r="K4237" s="122" t="str">
        <f t="shared" si="2759"/>
        <v/>
      </c>
      <c r="L4237" s="123" t="str">
        <f>IF(H4237="","чи робить СНВВ?",IF(J4237="","чи роблять агрегати?",IF($J4237=0,"агрегати не працюють",IF(AND($H4237=0,$J4237=1),"СНВВ не працює","OK"))))</f>
        <v>чи робить СНВВ?</v>
      </c>
      <c r="M4237" s="100"/>
      <c r="N4237" s="122" t="str">
        <f>IF(OR(E4237&lt;&gt;0, J4237=0), "",D4237)</f>
        <v/>
      </c>
      <c r="O4237" s="122" t="str">
        <f t="shared" si="2760"/>
        <v/>
      </c>
      <c r="P4237" s="122" t="str">
        <f>IF(AND($E4237&lt;&gt;0,$J4237=1),"замінне значення",O4237)</f>
        <v/>
      </c>
      <c r="Q4237" s="122" t="str">
        <f>IF(OR(G4237&lt;&gt;0, J4237=0), "",F4237)</f>
        <v/>
      </c>
      <c r="R4237" s="122" t="str">
        <f t="shared" si="2761"/>
        <v/>
      </c>
      <c r="S4237" s="122" t="str">
        <f>IF(AND(G4237&lt;&gt;0,J4237=1),"замінне значення",R4237)</f>
        <v/>
      </c>
      <c r="T4237" s="122" t="str">
        <f t="shared" si="2762"/>
        <v/>
      </c>
    </row>
    <row r="4238" spans="1:20" outlineLevel="1">
      <c r="A4238" s="161"/>
      <c r="B4238" s="208">
        <v>44730</v>
      </c>
      <c r="C4238" s="96">
        <v>74.5416666666667</v>
      </c>
      <c r="D4238" s="122"/>
      <c r="E4238" s="122" t="str">
        <f t="shared" si="2756"/>
        <v/>
      </c>
      <c r="F4238" s="122"/>
      <c r="G4238" s="122" t="str">
        <f t="shared" si="2757"/>
        <v/>
      </c>
      <c r="H4238" s="122"/>
      <c r="I4238" s="122" t="str">
        <f t="shared" si="2758"/>
        <v/>
      </c>
      <c r="J4238" s="122"/>
      <c r="K4238" s="122" t="str">
        <f t="shared" si="2759"/>
        <v/>
      </c>
      <c r="L4238" s="123" t="str">
        <f>IF(H4238="","чи робить СНВВ?",IF(J4238="","чи роблять агрегати?",IF($J4238=0,"агрегати не працюють",IF(AND($H4238=0,$J4238=1),"СНВВ не працює","OK"))))</f>
        <v>чи робить СНВВ?</v>
      </c>
      <c r="M4238" s="100"/>
      <c r="N4238" s="122" t="str">
        <f>IF(OR(E4238&lt;&gt;0, J4238=0), "",D4238)</f>
        <v/>
      </c>
      <c r="O4238" s="122" t="str">
        <f t="shared" si="2760"/>
        <v/>
      </c>
      <c r="P4238" s="122" t="str">
        <f>IF(AND($E4238&lt;&gt;0,$J4238=1),"замінне значення",O4238)</f>
        <v/>
      </c>
      <c r="Q4238" s="122" t="str">
        <f>IF(OR(G4238&lt;&gt;0, J4238=0), "",F4238)</f>
        <v/>
      </c>
      <c r="R4238" s="122" t="str">
        <f t="shared" si="2761"/>
        <v/>
      </c>
      <c r="S4238" s="122" t="str">
        <f>IF(AND(G4238&lt;&gt;0,J4238=1),"замінне значення",R4238)</f>
        <v/>
      </c>
      <c r="T4238" s="122" t="str">
        <f t="shared" si="2762"/>
        <v/>
      </c>
    </row>
    <row r="4239" spans="1:20" outlineLevel="1">
      <c r="A4239" s="161"/>
      <c r="B4239" s="208">
        <v>44730</v>
      </c>
      <c r="C4239" s="96">
        <v>74.5833333333333</v>
      </c>
      <c r="D4239" s="122"/>
      <c r="E4239" s="122" t="str">
        <f t="shared" si="2756"/>
        <v/>
      </c>
      <c r="F4239" s="122"/>
      <c r="G4239" s="122" t="str">
        <f t="shared" si="2757"/>
        <v/>
      </c>
      <c r="H4239" s="122"/>
      <c r="I4239" s="122" t="str">
        <f t="shared" si="2758"/>
        <v/>
      </c>
      <c r="J4239" s="122"/>
      <c r="K4239" s="122" t="str">
        <f t="shared" si="2759"/>
        <v/>
      </c>
      <c r="L4239" s="123" t="str">
        <f>IF(H4239="","чи робить СНВВ?",IF(J4239="","чи роблять агрегати?",IF($J4239=0,"агрегати не працюють",IF(AND($H4239=0,$J4239=1),"СНВВ не працює","OK"))))</f>
        <v>чи робить СНВВ?</v>
      </c>
      <c r="M4239" s="100"/>
      <c r="N4239" s="122" t="str">
        <f>IF(OR(E4239&lt;&gt;0, J4239=0), "",D4239)</f>
        <v/>
      </c>
      <c r="O4239" s="122" t="str">
        <f t="shared" si="2760"/>
        <v/>
      </c>
      <c r="P4239" s="122" t="str">
        <f>IF(AND($E4239&lt;&gt;0,$J4239=1),"замінне значення",O4239)</f>
        <v/>
      </c>
      <c r="Q4239" s="122" t="str">
        <f>IF(OR(G4239&lt;&gt;0, J4239=0), "",F4239)</f>
        <v/>
      </c>
      <c r="R4239" s="122" t="str">
        <f t="shared" si="2761"/>
        <v/>
      </c>
      <c r="S4239" s="122" t="str">
        <f>IF(AND(G4239&lt;&gt;0,J4239=1),"замінне значення",R4239)</f>
        <v/>
      </c>
      <c r="T4239" s="122" t="str">
        <f t="shared" si="2762"/>
        <v/>
      </c>
    </row>
    <row r="4240" spans="1:20" outlineLevel="1">
      <c r="A4240" s="161"/>
      <c r="B4240" s="208">
        <v>44730</v>
      </c>
      <c r="C4240" s="96">
        <v>74.625</v>
      </c>
      <c r="D4240" s="122"/>
      <c r="E4240" s="122" t="str">
        <f t="shared" si="2756"/>
        <v/>
      </c>
      <c r="F4240" s="122"/>
      <c r="G4240" s="122" t="str">
        <f t="shared" si="2757"/>
        <v/>
      </c>
      <c r="H4240" s="122"/>
      <c r="I4240" s="122" t="str">
        <f t="shared" si="2758"/>
        <v/>
      </c>
      <c r="J4240" s="122"/>
      <c r="K4240" s="122" t="str">
        <f t="shared" si="2759"/>
        <v/>
      </c>
      <c r="L4240" s="123" t="str">
        <f>IF(H4240="","чи робить СНВВ?",IF(J4240="","чи роблять агрегати?",IF($J4240=0,"агрегати не працюють",IF(AND($H4240=0,$J4240=1),"СНВВ не працює","OK"))))</f>
        <v>чи робить СНВВ?</v>
      </c>
      <c r="M4240" s="100"/>
      <c r="N4240" s="122" t="str">
        <f>IF(OR(E4240&lt;&gt;0, J4240=0), "",D4240)</f>
        <v/>
      </c>
      <c r="O4240" s="122" t="str">
        <f t="shared" si="2760"/>
        <v/>
      </c>
      <c r="P4240" s="122" t="str">
        <f>IF(AND($E4240&lt;&gt;0,$J4240=1),"замінне значення",O4240)</f>
        <v/>
      </c>
      <c r="Q4240" s="122" t="str">
        <f>IF(OR(G4240&lt;&gt;0, J4240=0), "",F4240)</f>
        <v/>
      </c>
      <c r="R4240" s="122" t="str">
        <f t="shared" si="2761"/>
        <v/>
      </c>
      <c r="S4240" s="122" t="str">
        <f>IF(AND(G4240&lt;&gt;0,J4240=1),"замінне значення",R4240)</f>
        <v/>
      </c>
      <c r="T4240" s="122" t="str">
        <f t="shared" si="2762"/>
        <v/>
      </c>
    </row>
    <row r="4241" spans="1:20" outlineLevel="1">
      <c r="A4241" s="161"/>
      <c r="B4241" s="208">
        <v>44730</v>
      </c>
      <c r="C4241" s="96">
        <v>74.6666666666667</v>
      </c>
      <c r="D4241" s="122"/>
      <c r="E4241" s="122" t="str">
        <f t="shared" si="2756"/>
        <v/>
      </c>
      <c r="F4241" s="122"/>
      <c r="G4241" s="122" t="str">
        <f t="shared" si="2757"/>
        <v/>
      </c>
      <c r="H4241" s="122"/>
      <c r="I4241" s="122" t="str">
        <f t="shared" si="2758"/>
        <v/>
      </c>
      <c r="J4241" s="122"/>
      <c r="K4241" s="122" t="str">
        <f t="shared" si="2759"/>
        <v/>
      </c>
      <c r="L4241" s="123" t="str">
        <f>IF(H4241="","чи робить СНВВ?",IF(J4241="","чи роблять агрегати?",IF($J4241=0,"агрегати не працюють",IF(AND($H4241=0,$J4241=1),"СНВВ не працює","OK"))))</f>
        <v>чи робить СНВВ?</v>
      </c>
      <c r="M4241" s="100"/>
      <c r="N4241" s="122" t="str">
        <f>IF(OR(E4241&lt;&gt;0, J4241=0), "",D4241)</f>
        <v/>
      </c>
      <c r="O4241" s="122" t="str">
        <f t="shared" si="2760"/>
        <v/>
      </c>
      <c r="P4241" s="122" t="str">
        <f>IF(AND($E4241&lt;&gt;0,$J4241=1),"замінне значення",O4241)</f>
        <v/>
      </c>
      <c r="Q4241" s="122" t="str">
        <f>IF(OR(G4241&lt;&gt;0, J4241=0), "",F4241)</f>
        <v/>
      </c>
      <c r="R4241" s="122" t="str">
        <f t="shared" si="2761"/>
        <v/>
      </c>
      <c r="S4241" s="122" t="str">
        <f>IF(AND(G4241&lt;&gt;0,J4241=1),"замінне значення",R4241)</f>
        <v/>
      </c>
      <c r="T4241" s="122" t="str">
        <f t="shared" si="2762"/>
        <v/>
      </c>
    </row>
    <row r="4242" spans="1:20" outlineLevel="1">
      <c r="A4242" s="161"/>
      <c r="B4242" s="208">
        <v>44730</v>
      </c>
      <c r="C4242" s="96">
        <v>74.7083333333333</v>
      </c>
      <c r="D4242" s="122"/>
      <c r="E4242" s="122" t="str">
        <f t="shared" si="2756"/>
        <v/>
      </c>
      <c r="F4242" s="122"/>
      <c r="G4242" s="122" t="str">
        <f t="shared" si="2757"/>
        <v/>
      </c>
      <c r="H4242" s="122"/>
      <c r="I4242" s="122" t="str">
        <f t="shared" si="2758"/>
        <v/>
      </c>
      <c r="J4242" s="122"/>
      <c r="K4242" s="122" t="str">
        <f t="shared" si="2759"/>
        <v/>
      </c>
      <c r="L4242" s="123" t="str">
        <f>IF(H4242="","чи робить СНВВ?",IF(J4242="","чи роблять агрегати?",IF($J4242=0,"агрегати не працюють",IF(AND($H4242=0,$J4242=1),"СНВВ не працює","OK"))))</f>
        <v>чи робить СНВВ?</v>
      </c>
      <c r="M4242" s="100"/>
      <c r="N4242" s="122" t="str">
        <f>IF(OR(E4242&lt;&gt;0, J4242=0), "",D4242)</f>
        <v/>
      </c>
      <c r="O4242" s="122" t="str">
        <f t="shared" si="2760"/>
        <v/>
      </c>
      <c r="P4242" s="122" t="str">
        <f>IF(AND($E4242&lt;&gt;0,$J4242=1),"замінне значення",O4242)</f>
        <v/>
      </c>
      <c r="Q4242" s="122" t="str">
        <f>IF(OR(G4242&lt;&gt;0, J4242=0), "",F4242)</f>
        <v/>
      </c>
      <c r="R4242" s="122" t="str">
        <f t="shared" si="2761"/>
        <v/>
      </c>
      <c r="S4242" s="122" t="str">
        <f>IF(AND(G4242&lt;&gt;0,J4242=1),"замінне значення",R4242)</f>
        <v/>
      </c>
      <c r="T4242" s="122" t="str">
        <f t="shared" si="2762"/>
        <v/>
      </c>
    </row>
    <row r="4243" spans="1:20" outlineLevel="1">
      <c r="A4243" s="161"/>
      <c r="B4243" s="208">
        <v>44730</v>
      </c>
      <c r="C4243" s="96">
        <v>74.75</v>
      </c>
      <c r="D4243" s="122"/>
      <c r="E4243" s="122" t="str">
        <f t="shared" si="2756"/>
        <v/>
      </c>
      <c r="F4243" s="122"/>
      <c r="G4243" s="122" t="str">
        <f t="shared" si="2757"/>
        <v/>
      </c>
      <c r="H4243" s="122"/>
      <c r="I4243" s="122" t="str">
        <f t="shared" si="2758"/>
        <v/>
      </c>
      <c r="J4243" s="122"/>
      <c r="K4243" s="122" t="str">
        <f t="shared" si="2759"/>
        <v/>
      </c>
      <c r="L4243" s="123" t="str">
        <f>IF(H4243="","чи робить СНВВ?",IF(J4243="","чи роблять агрегати?",IF($J4243=0,"агрегати не працюють",IF(AND($H4243=0,$J4243=1),"СНВВ не працює","OK"))))</f>
        <v>чи робить СНВВ?</v>
      </c>
      <c r="M4243" s="100"/>
      <c r="N4243" s="122" t="str">
        <f>IF(OR(E4243&lt;&gt;0, J4243=0), "",D4243)</f>
        <v/>
      </c>
      <c r="O4243" s="122" t="str">
        <f t="shared" si="2760"/>
        <v/>
      </c>
      <c r="P4243" s="122" t="str">
        <f>IF(AND($E4243&lt;&gt;0,$J4243=1),"замінне значення",O4243)</f>
        <v/>
      </c>
      <c r="Q4243" s="122" t="str">
        <f>IF(OR(G4243&lt;&gt;0, J4243=0), "",F4243)</f>
        <v/>
      </c>
      <c r="R4243" s="122" t="str">
        <f t="shared" si="2761"/>
        <v/>
      </c>
      <c r="S4243" s="122" t="str">
        <f>IF(AND(G4243&lt;&gt;0,J4243=1),"замінне значення",R4243)</f>
        <v/>
      </c>
      <c r="T4243" s="122" t="str">
        <f t="shared" si="2762"/>
        <v/>
      </c>
    </row>
    <row r="4244" spans="1:20" outlineLevel="1">
      <c r="A4244" s="161"/>
      <c r="B4244" s="208">
        <v>44730</v>
      </c>
      <c r="C4244" s="96">
        <v>74.7916666666667</v>
      </c>
      <c r="D4244" s="122"/>
      <c r="E4244" s="122" t="str">
        <f t="shared" si="2756"/>
        <v/>
      </c>
      <c r="F4244" s="122"/>
      <c r="G4244" s="122" t="str">
        <f t="shared" si="2757"/>
        <v/>
      </c>
      <c r="H4244" s="122"/>
      <c r="I4244" s="122" t="str">
        <f t="shared" si="2758"/>
        <v/>
      </c>
      <c r="J4244" s="122"/>
      <c r="K4244" s="122" t="str">
        <f t="shared" si="2759"/>
        <v/>
      </c>
      <c r="L4244" s="123" t="str">
        <f>IF(H4244="","чи робить СНВВ?",IF(J4244="","чи роблять агрегати?",IF($J4244=0,"агрегати не працюють",IF(AND($H4244=0,$J4244=1),"СНВВ не працює","OK"))))</f>
        <v>чи робить СНВВ?</v>
      </c>
      <c r="M4244" s="100"/>
      <c r="N4244" s="122" t="str">
        <f>IF(OR(E4244&lt;&gt;0, J4244=0), "",D4244)</f>
        <v/>
      </c>
      <c r="O4244" s="122" t="str">
        <f t="shared" si="2760"/>
        <v/>
      </c>
      <c r="P4244" s="122" t="str">
        <f>IF(AND($E4244&lt;&gt;0,$J4244=1),"замінне значення",O4244)</f>
        <v/>
      </c>
      <c r="Q4244" s="122" t="str">
        <f>IF(OR(G4244&lt;&gt;0, J4244=0), "",F4244)</f>
        <v/>
      </c>
      <c r="R4244" s="122" t="str">
        <f t="shared" si="2761"/>
        <v/>
      </c>
      <c r="S4244" s="122" t="str">
        <f>IF(AND(G4244&lt;&gt;0,J4244=1),"замінне значення",R4244)</f>
        <v/>
      </c>
      <c r="T4244" s="122" t="str">
        <f t="shared" si="2762"/>
        <v/>
      </c>
    </row>
    <row r="4245" spans="1:20" outlineLevel="1">
      <c r="A4245" s="161"/>
      <c r="B4245" s="208">
        <v>44730</v>
      </c>
      <c r="C4245" s="96">
        <v>74.8333333333333</v>
      </c>
      <c r="D4245" s="122"/>
      <c r="E4245" s="122" t="str">
        <f t="shared" si="2756"/>
        <v/>
      </c>
      <c r="F4245" s="122"/>
      <c r="G4245" s="122" t="str">
        <f t="shared" si="2757"/>
        <v/>
      </c>
      <c r="H4245" s="122"/>
      <c r="I4245" s="122" t="str">
        <f t="shared" si="2758"/>
        <v/>
      </c>
      <c r="J4245" s="122"/>
      <c r="K4245" s="122" t="str">
        <f t="shared" si="2759"/>
        <v/>
      </c>
      <c r="L4245" s="123" t="str">
        <f>IF(H4245="","чи робить СНВВ?",IF(J4245="","чи роблять агрегати?",IF($J4245=0,"агрегати не працюють",IF(AND($H4245=0,$J4245=1),"СНВВ не працює","OK"))))</f>
        <v>чи робить СНВВ?</v>
      </c>
      <c r="M4245" s="100"/>
      <c r="N4245" s="122" t="str">
        <f>IF(OR(E4245&lt;&gt;0, J4245=0), "",D4245)</f>
        <v/>
      </c>
      <c r="O4245" s="122" t="str">
        <f t="shared" si="2760"/>
        <v/>
      </c>
      <c r="P4245" s="122" t="str">
        <f>IF(AND($E4245&lt;&gt;0,$J4245=1),"замінне значення",O4245)</f>
        <v/>
      </c>
      <c r="Q4245" s="122" t="str">
        <f>IF(OR(G4245&lt;&gt;0, J4245=0), "",F4245)</f>
        <v/>
      </c>
      <c r="R4245" s="122" t="str">
        <f t="shared" si="2761"/>
        <v/>
      </c>
      <c r="S4245" s="122" t="str">
        <f>IF(AND(G4245&lt;&gt;0,J4245=1),"замінне значення",R4245)</f>
        <v/>
      </c>
      <c r="T4245" s="122" t="str">
        <f t="shared" si="2762"/>
        <v/>
      </c>
    </row>
    <row r="4246" spans="1:20" outlineLevel="1">
      <c r="A4246" s="161"/>
      <c r="B4246" s="208">
        <v>44730</v>
      </c>
      <c r="C4246" s="96">
        <v>74.875</v>
      </c>
      <c r="D4246" s="122"/>
      <c r="E4246" s="122" t="str">
        <f t="shared" si="2756"/>
        <v/>
      </c>
      <c r="F4246" s="122"/>
      <c r="G4246" s="122" t="str">
        <f t="shared" si="2757"/>
        <v/>
      </c>
      <c r="H4246" s="122"/>
      <c r="I4246" s="122" t="str">
        <f t="shared" si="2758"/>
        <v/>
      </c>
      <c r="J4246" s="122"/>
      <c r="K4246" s="122" t="str">
        <f t="shared" si="2759"/>
        <v/>
      </c>
      <c r="L4246" s="123" t="str">
        <f>IF(H4246="","чи робить СНВВ?",IF(J4246="","чи роблять агрегати?",IF($J4246=0,"агрегати не працюють",IF(AND($H4246=0,$J4246=1),"СНВВ не працює","OK"))))</f>
        <v>чи робить СНВВ?</v>
      </c>
      <c r="M4246" s="100"/>
      <c r="N4246" s="122" t="str">
        <f>IF(OR(E4246&lt;&gt;0, J4246=0), "",D4246)</f>
        <v/>
      </c>
      <c r="O4246" s="122" t="str">
        <f t="shared" si="2760"/>
        <v/>
      </c>
      <c r="P4246" s="122" t="str">
        <f>IF(AND($E4246&lt;&gt;0,$J4246=1),"замінне значення",O4246)</f>
        <v/>
      </c>
      <c r="Q4246" s="122" t="str">
        <f>IF(OR(G4246&lt;&gt;0, J4246=0), "",F4246)</f>
        <v/>
      </c>
      <c r="R4246" s="122" t="str">
        <f t="shared" si="2761"/>
        <v/>
      </c>
      <c r="S4246" s="122" t="str">
        <f>IF(AND(G4246&lt;&gt;0,J4246=1),"замінне значення",R4246)</f>
        <v/>
      </c>
      <c r="T4246" s="122" t="str">
        <f t="shared" si="2762"/>
        <v/>
      </c>
    </row>
    <row r="4247" spans="1:20" outlineLevel="1">
      <c r="A4247" s="161"/>
      <c r="B4247" s="208">
        <v>44730</v>
      </c>
      <c r="C4247" s="96">
        <v>74.9166666666667</v>
      </c>
      <c r="D4247" s="122"/>
      <c r="E4247" s="122" t="str">
        <f t="shared" si="2756"/>
        <v/>
      </c>
      <c r="F4247" s="122"/>
      <c r="G4247" s="122" t="str">
        <f t="shared" si="2757"/>
        <v/>
      </c>
      <c r="H4247" s="122"/>
      <c r="I4247" s="122" t="str">
        <f t="shared" si="2758"/>
        <v/>
      </c>
      <c r="J4247" s="122"/>
      <c r="K4247" s="122" t="str">
        <f t="shared" si="2759"/>
        <v/>
      </c>
      <c r="L4247" s="123" t="str">
        <f>IF(H4247="","чи робить СНВВ?",IF(J4247="","чи роблять агрегати?",IF($J4247=0,"агрегати не працюють",IF(AND($H4247=0,$J4247=1),"СНВВ не працює","OK"))))</f>
        <v>чи робить СНВВ?</v>
      </c>
      <c r="M4247" s="100"/>
      <c r="N4247" s="122" t="str">
        <f>IF(OR(E4247&lt;&gt;0, J4247=0), "",D4247)</f>
        <v/>
      </c>
      <c r="O4247" s="122" t="str">
        <f t="shared" si="2760"/>
        <v/>
      </c>
      <c r="P4247" s="122" t="str">
        <f>IF(AND($E4247&lt;&gt;0,$J4247=1),"замінне значення",O4247)</f>
        <v/>
      </c>
      <c r="Q4247" s="122" t="str">
        <f>IF(OR(G4247&lt;&gt;0, J4247=0), "",F4247)</f>
        <v/>
      </c>
      <c r="R4247" s="122" t="str">
        <f t="shared" si="2761"/>
        <v/>
      </c>
      <c r="S4247" s="122" t="str">
        <f>IF(AND(G4247&lt;&gt;0,J4247=1),"замінне значення",R4247)</f>
        <v/>
      </c>
      <c r="T4247" s="122" t="str">
        <f t="shared" si="2762"/>
        <v/>
      </c>
    </row>
    <row r="4248" spans="1:20" outlineLevel="1">
      <c r="A4248" s="161"/>
      <c r="B4248" s="208">
        <v>44730</v>
      </c>
      <c r="C4248" s="96">
        <v>74.9583333333333</v>
      </c>
      <c r="D4248" s="122"/>
      <c r="E4248" s="122" t="str">
        <f t="shared" si="2756"/>
        <v/>
      </c>
      <c r="F4248" s="122"/>
      <c r="G4248" s="122" t="str">
        <f t="shared" si="2757"/>
        <v/>
      </c>
      <c r="H4248" s="122"/>
      <c r="I4248" s="122" t="str">
        <f t="shared" si="2758"/>
        <v/>
      </c>
      <c r="J4248" s="122"/>
      <c r="K4248" s="122" t="str">
        <f t="shared" si="2759"/>
        <v/>
      </c>
      <c r="L4248" s="123" t="str">
        <f>IF(H4248="","чи робить СНВВ?",IF(J4248="","чи роблять агрегати?",IF($J4248=0,"агрегати не працюють",IF(AND($H4248=0,$J4248=1),"СНВВ не працює","OK"))))</f>
        <v>чи робить СНВВ?</v>
      </c>
      <c r="M4248" s="100"/>
      <c r="N4248" s="122" t="str">
        <f>IF(OR(E4248&lt;&gt;0, J4248=0), "",D4248)</f>
        <v/>
      </c>
      <c r="O4248" s="122" t="str">
        <f t="shared" si="2760"/>
        <v/>
      </c>
      <c r="P4248" s="122" t="str">
        <f>IF(AND($E4248&lt;&gt;0,$J4248=1),"замінне значення",O4248)</f>
        <v/>
      </c>
      <c r="Q4248" s="122" t="str">
        <f>IF(OR(G4248&lt;&gt;0, J4248=0), "",F4248)</f>
        <v/>
      </c>
      <c r="R4248" s="122" t="str">
        <f t="shared" si="2761"/>
        <v/>
      </c>
      <c r="S4248" s="122" t="str">
        <f>IF(AND(G4248&lt;&gt;0,J4248=1),"замінне значення",R4248)</f>
        <v/>
      </c>
      <c r="T4248" s="122" t="str">
        <f t="shared" si="2762"/>
        <v/>
      </c>
    </row>
    <row r="4249" spans="1:20">
      <c r="A4249" s="204"/>
      <c r="B4249" s="159" t="s">
        <v>255</v>
      </c>
      <c r="C4249" s="159"/>
      <c r="D4249" s="103">
        <f t="shared" ref="D4249" si="2763">SUM(D4225:D4248)</f>
        <v>0</v>
      </c>
      <c r="E4249" s="104">
        <f t="shared" ref="E4249" si="2764">COUNTIF(E4225:E4248,"&gt;0")</f>
        <v>0</v>
      </c>
      <c r="F4249" s="103">
        <f t="shared" ref="F4249" si="2765">SUM(F4225:F4248)</f>
        <v>0</v>
      </c>
      <c r="G4249" s="104">
        <f t="shared" ref="G4249" si="2766">COUNTIF(G4225:G4248,"&gt;0")</f>
        <v>0</v>
      </c>
      <c r="H4249" s="103">
        <f t="shared" ref="H4249" si="2767">SUM(H4225:H4248)</f>
        <v>0</v>
      </c>
      <c r="I4249" s="104">
        <f t="shared" ref="I4249" si="2768">COUNTIF(I4225:I4248,"&gt;0")</f>
        <v>0</v>
      </c>
      <c r="J4249" s="103">
        <f t="shared" ref="J4249" si="2769">SUM(J4225:J4248)</f>
        <v>0</v>
      </c>
      <c r="K4249" s="104">
        <f t="shared" ref="K4249" si="2770">COUNTIF(K4225:K4248,"&gt;0")</f>
        <v>0</v>
      </c>
      <c r="L4249" s="104">
        <f t="shared" ref="L4249" si="2771">COUNTIF(L4225:L4248,"СНВВ не працює")</f>
        <v>0</v>
      </c>
      <c r="M4249" s="100"/>
      <c r="N4249" s="103">
        <f t="shared" si="2737"/>
        <v>0</v>
      </c>
      <c r="O4249" s="103">
        <f t="shared" ref="O4249:T4249" si="2772">SUM(O4225:O4248)</f>
        <v>0</v>
      </c>
      <c r="P4249" s="103">
        <f t="shared" si="2772"/>
        <v>0</v>
      </c>
      <c r="Q4249" s="103">
        <f t="shared" si="2772"/>
        <v>0</v>
      </c>
      <c r="R4249" s="103">
        <f t="shared" si="2772"/>
        <v>0</v>
      </c>
      <c r="S4249" s="103">
        <f t="shared" si="2772"/>
        <v>0</v>
      </c>
      <c r="T4249" s="103">
        <f t="shared" si="2772"/>
        <v>0</v>
      </c>
    </row>
    <row r="4250" spans="1:20" ht="15.75" customHeight="1" outlineLevel="1">
      <c r="A4250" s="160">
        <v>44731</v>
      </c>
      <c r="B4250" s="208">
        <v>44731</v>
      </c>
      <c r="C4250" s="96">
        <v>75</v>
      </c>
      <c r="D4250" s="122"/>
      <c r="E4250" s="122" t="str">
        <f t="shared" ref="E4250:E4273" si="2773">IF(D4250="","",IF(D4250&lt;1,1,0))</f>
        <v/>
      </c>
      <c r="F4250" s="122"/>
      <c r="G4250" s="122" t="str">
        <f t="shared" ref="G4250:G4273" si="2774">IF(F4250="","",IF(F4250&lt;1,1,0))</f>
        <v/>
      </c>
      <c r="H4250" s="122"/>
      <c r="I4250" s="122" t="str">
        <f t="shared" ref="I4250:I4273" si="2775">IF(H4250="","",IF(H4250&lt;1,1,0))</f>
        <v/>
      </c>
      <c r="J4250" s="122"/>
      <c r="K4250" s="122" t="str">
        <f t="shared" ref="K4250:K4273" si="2776">IF(J4250="","",IF(J4250&lt;1,1,0))</f>
        <v/>
      </c>
      <c r="L4250" s="123" t="str">
        <f>IF(H4250="","чи робить СНВВ?",IF(J4250="","чи роблять агрегати?",IF($J4250=0,"агрегати не працюють",IF(AND($H4250=0,$J4250=1),"СНВВ не працює","OK"))))</f>
        <v>чи робить СНВВ?</v>
      </c>
      <c r="M4250" s="100"/>
      <c r="N4250" s="122" t="str">
        <f>IF(OR(E4250&lt;&gt;0, J4250=0), "",D4250)</f>
        <v/>
      </c>
      <c r="O4250" s="122" t="str">
        <f t="shared" ref="O4250:O4273" si="2777">IF(Q4250="", "",(N4250*$O$3+$O$4))</f>
        <v/>
      </c>
      <c r="P4250" s="122" t="str">
        <f>IF(AND($E4250&lt;&gt;0,$J4250=1),"замінне значення",O4250)</f>
        <v/>
      </c>
      <c r="Q4250" s="122" t="str">
        <f>IF(OR(G4250&lt;&gt;0, J4250=0), "",F4250)</f>
        <v/>
      </c>
      <c r="R4250" s="122" t="str">
        <f t="shared" ref="R4250:R4313" si="2778">IF(Q4250="", "",(Q4250*$Q$3+$Q$4))</f>
        <v/>
      </c>
      <c r="S4250" s="122" t="str">
        <f>IF(AND(G4250&lt;&gt;0,J4250=1),"замінне значення",R4250)</f>
        <v/>
      </c>
      <c r="T4250" s="122" t="str">
        <f t="shared" ref="T4250:T4313" si="2779">IFERROR(P4250*S4250,"")</f>
        <v/>
      </c>
    </row>
    <row r="4251" spans="1:20" outlineLevel="1">
      <c r="A4251" s="161"/>
      <c r="B4251" s="208">
        <v>44731</v>
      </c>
      <c r="C4251" s="96">
        <v>75.0416666666667</v>
      </c>
      <c r="D4251" s="122"/>
      <c r="E4251" s="122" t="str">
        <f t="shared" si="2773"/>
        <v/>
      </c>
      <c r="F4251" s="122"/>
      <c r="G4251" s="122" t="str">
        <f t="shared" si="2774"/>
        <v/>
      </c>
      <c r="H4251" s="122"/>
      <c r="I4251" s="122" t="str">
        <f t="shared" si="2775"/>
        <v/>
      </c>
      <c r="J4251" s="122"/>
      <c r="K4251" s="122" t="str">
        <f t="shared" si="2776"/>
        <v/>
      </c>
      <c r="L4251" s="123" t="str">
        <f>IF(H4251="","чи робить СНВВ?",IF(J4251="","чи роблять агрегати?",IF($J4251=0,"агрегати не працюють",IF(AND($H4251=0,$J4251=1),"СНВВ не працює","OK"))))</f>
        <v>чи робить СНВВ?</v>
      </c>
      <c r="M4251" s="100"/>
      <c r="N4251" s="122" t="str">
        <f>IF(OR(E4251&lt;&gt;0, J4251=0), "",D4251)</f>
        <v/>
      </c>
      <c r="O4251" s="122" t="str">
        <f t="shared" si="2777"/>
        <v/>
      </c>
      <c r="P4251" s="122" t="str">
        <f>IF(AND($E4251&lt;&gt;0,$J4251=1),"замінне значення",O4251)</f>
        <v/>
      </c>
      <c r="Q4251" s="122" t="str">
        <f>IF(OR(G4251&lt;&gt;0, J4251=0), "",F4251)</f>
        <v/>
      </c>
      <c r="R4251" s="122" t="str">
        <f t="shared" si="2778"/>
        <v/>
      </c>
      <c r="S4251" s="122" t="str">
        <f>IF(AND(G4251&lt;&gt;0,J4251=1),"замінне значення",R4251)</f>
        <v/>
      </c>
      <c r="T4251" s="122" t="str">
        <f t="shared" si="2779"/>
        <v/>
      </c>
    </row>
    <row r="4252" spans="1:20" outlineLevel="1">
      <c r="A4252" s="161"/>
      <c r="B4252" s="208">
        <v>44731</v>
      </c>
      <c r="C4252" s="96">
        <v>75.0833333333333</v>
      </c>
      <c r="D4252" s="122"/>
      <c r="E4252" s="122" t="str">
        <f t="shared" si="2773"/>
        <v/>
      </c>
      <c r="F4252" s="122"/>
      <c r="G4252" s="122" t="str">
        <f t="shared" si="2774"/>
        <v/>
      </c>
      <c r="H4252" s="122"/>
      <c r="I4252" s="122" t="str">
        <f t="shared" si="2775"/>
        <v/>
      </c>
      <c r="J4252" s="122"/>
      <c r="K4252" s="122" t="str">
        <f t="shared" si="2776"/>
        <v/>
      </c>
      <c r="L4252" s="123" t="str">
        <f>IF(H4252="","чи робить СНВВ?",IF(J4252="","чи роблять агрегати?",IF($J4252=0,"агрегати не працюють",IF(AND($H4252=0,$J4252=1),"СНВВ не працює","OK"))))</f>
        <v>чи робить СНВВ?</v>
      </c>
      <c r="M4252" s="100"/>
      <c r="N4252" s="122" t="str">
        <f>IF(OR(E4252&lt;&gt;0, J4252=0), "",D4252)</f>
        <v/>
      </c>
      <c r="O4252" s="122" t="str">
        <f t="shared" si="2777"/>
        <v/>
      </c>
      <c r="P4252" s="122" t="str">
        <f>IF(AND($E4252&lt;&gt;0,$J4252=1),"замінне значення",O4252)</f>
        <v/>
      </c>
      <c r="Q4252" s="122" t="str">
        <f>IF(OR(G4252&lt;&gt;0, J4252=0), "",F4252)</f>
        <v/>
      </c>
      <c r="R4252" s="122" t="str">
        <f t="shared" si="2778"/>
        <v/>
      </c>
      <c r="S4252" s="122" t="str">
        <f>IF(AND(G4252&lt;&gt;0,J4252=1),"замінне значення",R4252)</f>
        <v/>
      </c>
      <c r="T4252" s="122" t="str">
        <f t="shared" si="2779"/>
        <v/>
      </c>
    </row>
    <row r="4253" spans="1:20" outlineLevel="1">
      <c r="A4253" s="161"/>
      <c r="B4253" s="208">
        <v>44731</v>
      </c>
      <c r="C4253" s="96">
        <v>75.125</v>
      </c>
      <c r="D4253" s="122"/>
      <c r="E4253" s="122" t="str">
        <f t="shared" si="2773"/>
        <v/>
      </c>
      <c r="F4253" s="122"/>
      <c r="G4253" s="122" t="str">
        <f t="shared" si="2774"/>
        <v/>
      </c>
      <c r="H4253" s="122"/>
      <c r="I4253" s="122" t="str">
        <f t="shared" si="2775"/>
        <v/>
      </c>
      <c r="J4253" s="122"/>
      <c r="K4253" s="122" t="str">
        <f t="shared" si="2776"/>
        <v/>
      </c>
      <c r="L4253" s="123" t="str">
        <f>IF(H4253="","чи робить СНВВ?",IF(J4253="","чи роблять агрегати?",IF($J4253=0,"агрегати не працюють",IF(AND($H4253=0,$J4253=1),"СНВВ не працює","OK"))))</f>
        <v>чи робить СНВВ?</v>
      </c>
      <c r="M4253" s="100"/>
      <c r="N4253" s="122" t="str">
        <f>IF(OR(E4253&lt;&gt;0, J4253=0), "",D4253)</f>
        <v/>
      </c>
      <c r="O4253" s="122" t="str">
        <f t="shared" si="2777"/>
        <v/>
      </c>
      <c r="P4253" s="122" t="str">
        <f>IF(AND($E4253&lt;&gt;0,$J4253=1),"замінне значення",O4253)</f>
        <v/>
      </c>
      <c r="Q4253" s="122" t="str">
        <f>IF(OR(G4253&lt;&gt;0, J4253=0), "",F4253)</f>
        <v/>
      </c>
      <c r="R4253" s="122" t="str">
        <f t="shared" si="2778"/>
        <v/>
      </c>
      <c r="S4253" s="122" t="str">
        <f>IF(AND(G4253&lt;&gt;0,J4253=1),"замінне значення",R4253)</f>
        <v/>
      </c>
      <c r="T4253" s="122" t="str">
        <f t="shared" si="2779"/>
        <v/>
      </c>
    </row>
    <row r="4254" spans="1:20" outlineLevel="1">
      <c r="A4254" s="161"/>
      <c r="B4254" s="208">
        <v>44731</v>
      </c>
      <c r="C4254" s="96">
        <v>75.1666666666667</v>
      </c>
      <c r="D4254" s="122"/>
      <c r="E4254" s="122" t="str">
        <f t="shared" si="2773"/>
        <v/>
      </c>
      <c r="F4254" s="122"/>
      <c r="G4254" s="122" t="str">
        <f t="shared" si="2774"/>
        <v/>
      </c>
      <c r="H4254" s="122"/>
      <c r="I4254" s="122" t="str">
        <f t="shared" si="2775"/>
        <v/>
      </c>
      <c r="J4254" s="122"/>
      <c r="K4254" s="122" t="str">
        <f t="shared" si="2776"/>
        <v/>
      </c>
      <c r="L4254" s="123" t="str">
        <f>IF(H4254="","чи робить СНВВ?",IF(J4254="","чи роблять агрегати?",IF($J4254=0,"агрегати не працюють",IF(AND($H4254=0,$J4254=1),"СНВВ не працює","OK"))))</f>
        <v>чи робить СНВВ?</v>
      </c>
      <c r="M4254" s="100"/>
      <c r="N4254" s="122" t="str">
        <f>IF(OR(E4254&lt;&gt;0, J4254=0), "",D4254)</f>
        <v/>
      </c>
      <c r="O4254" s="122" t="str">
        <f t="shared" si="2777"/>
        <v/>
      </c>
      <c r="P4254" s="122" t="str">
        <f>IF(AND($E4254&lt;&gt;0,$J4254=1),"замінне значення",O4254)</f>
        <v/>
      </c>
      <c r="Q4254" s="122" t="str">
        <f>IF(OR(G4254&lt;&gt;0, J4254=0), "",F4254)</f>
        <v/>
      </c>
      <c r="R4254" s="122" t="str">
        <f t="shared" si="2778"/>
        <v/>
      </c>
      <c r="S4254" s="122" t="str">
        <f>IF(AND(G4254&lt;&gt;0,J4254=1),"замінне значення",R4254)</f>
        <v/>
      </c>
      <c r="T4254" s="122" t="str">
        <f t="shared" si="2779"/>
        <v/>
      </c>
    </row>
    <row r="4255" spans="1:20" outlineLevel="1">
      <c r="A4255" s="161"/>
      <c r="B4255" s="208">
        <v>44731</v>
      </c>
      <c r="C4255" s="96">
        <v>75.2083333333333</v>
      </c>
      <c r="D4255" s="122"/>
      <c r="E4255" s="122" t="str">
        <f t="shared" si="2773"/>
        <v/>
      </c>
      <c r="F4255" s="122"/>
      <c r="G4255" s="122" t="str">
        <f t="shared" si="2774"/>
        <v/>
      </c>
      <c r="H4255" s="122"/>
      <c r="I4255" s="122" t="str">
        <f t="shared" si="2775"/>
        <v/>
      </c>
      <c r="J4255" s="122"/>
      <c r="K4255" s="122" t="str">
        <f t="shared" si="2776"/>
        <v/>
      </c>
      <c r="L4255" s="123" t="str">
        <f>IF(H4255="","чи робить СНВВ?",IF(J4255="","чи роблять агрегати?",IF($J4255=0,"агрегати не працюють",IF(AND($H4255=0,$J4255=1),"СНВВ не працює","OK"))))</f>
        <v>чи робить СНВВ?</v>
      </c>
      <c r="M4255" s="100"/>
      <c r="N4255" s="122" t="str">
        <f>IF(OR(E4255&lt;&gt;0, J4255=0), "",D4255)</f>
        <v/>
      </c>
      <c r="O4255" s="122" t="str">
        <f t="shared" si="2777"/>
        <v/>
      </c>
      <c r="P4255" s="122" t="str">
        <f>IF(AND($E4255&lt;&gt;0,$J4255=1),"замінне значення",O4255)</f>
        <v/>
      </c>
      <c r="Q4255" s="122" t="str">
        <f>IF(OR(G4255&lt;&gt;0, J4255=0), "",F4255)</f>
        <v/>
      </c>
      <c r="R4255" s="122" t="str">
        <f t="shared" si="2778"/>
        <v/>
      </c>
      <c r="S4255" s="122" t="str">
        <f>IF(AND(G4255&lt;&gt;0,J4255=1),"замінне значення",R4255)</f>
        <v/>
      </c>
      <c r="T4255" s="122" t="str">
        <f t="shared" si="2779"/>
        <v/>
      </c>
    </row>
    <row r="4256" spans="1:20" outlineLevel="1">
      <c r="A4256" s="161"/>
      <c r="B4256" s="208">
        <v>44731</v>
      </c>
      <c r="C4256" s="96">
        <v>75.25</v>
      </c>
      <c r="D4256" s="122"/>
      <c r="E4256" s="122" t="str">
        <f t="shared" si="2773"/>
        <v/>
      </c>
      <c r="F4256" s="122"/>
      <c r="G4256" s="122" t="str">
        <f t="shared" si="2774"/>
        <v/>
      </c>
      <c r="H4256" s="122"/>
      <c r="I4256" s="122" t="str">
        <f t="shared" si="2775"/>
        <v/>
      </c>
      <c r="J4256" s="122"/>
      <c r="K4256" s="122" t="str">
        <f t="shared" si="2776"/>
        <v/>
      </c>
      <c r="L4256" s="123" t="str">
        <f>IF(H4256="","чи робить СНВВ?",IF(J4256="","чи роблять агрегати?",IF($J4256=0,"агрегати не працюють",IF(AND($H4256=0,$J4256=1),"СНВВ не працює","OK"))))</f>
        <v>чи робить СНВВ?</v>
      </c>
      <c r="M4256" s="100"/>
      <c r="N4256" s="122" t="str">
        <f>IF(OR(E4256&lt;&gt;0, J4256=0), "",D4256)</f>
        <v/>
      </c>
      <c r="O4256" s="122" t="str">
        <f t="shared" si="2777"/>
        <v/>
      </c>
      <c r="P4256" s="122" t="str">
        <f>IF(AND($E4256&lt;&gt;0,$J4256=1),"замінне значення",O4256)</f>
        <v/>
      </c>
      <c r="Q4256" s="122" t="str">
        <f>IF(OR(G4256&lt;&gt;0, J4256=0), "",F4256)</f>
        <v/>
      </c>
      <c r="R4256" s="122" t="str">
        <f t="shared" si="2778"/>
        <v/>
      </c>
      <c r="S4256" s="122" t="str">
        <f>IF(AND(G4256&lt;&gt;0,J4256=1),"замінне значення",R4256)</f>
        <v/>
      </c>
      <c r="T4256" s="122" t="str">
        <f t="shared" si="2779"/>
        <v/>
      </c>
    </row>
    <row r="4257" spans="1:20" outlineLevel="1">
      <c r="A4257" s="161"/>
      <c r="B4257" s="208">
        <v>44731</v>
      </c>
      <c r="C4257" s="96">
        <v>75.2916666666667</v>
      </c>
      <c r="D4257" s="122"/>
      <c r="E4257" s="122" t="str">
        <f t="shared" si="2773"/>
        <v/>
      </c>
      <c r="F4257" s="122"/>
      <c r="G4257" s="122" t="str">
        <f t="shared" si="2774"/>
        <v/>
      </c>
      <c r="H4257" s="122"/>
      <c r="I4257" s="122" t="str">
        <f t="shared" si="2775"/>
        <v/>
      </c>
      <c r="J4257" s="122"/>
      <c r="K4257" s="122" t="str">
        <f t="shared" si="2776"/>
        <v/>
      </c>
      <c r="L4257" s="123" t="str">
        <f>IF(H4257="","чи робить СНВВ?",IF(J4257="","чи роблять агрегати?",IF($J4257=0,"агрегати не працюють",IF(AND($H4257=0,$J4257=1),"СНВВ не працює","OK"))))</f>
        <v>чи робить СНВВ?</v>
      </c>
      <c r="M4257" s="100"/>
      <c r="N4257" s="122" t="str">
        <f>IF(OR(E4257&lt;&gt;0, J4257=0), "",D4257)</f>
        <v/>
      </c>
      <c r="O4257" s="122" t="str">
        <f t="shared" si="2777"/>
        <v/>
      </c>
      <c r="P4257" s="122" t="str">
        <f>IF(AND($E4257&lt;&gt;0,$J4257=1),"замінне значення",O4257)</f>
        <v/>
      </c>
      <c r="Q4257" s="122" t="str">
        <f>IF(OR(G4257&lt;&gt;0, J4257=0), "",F4257)</f>
        <v/>
      </c>
      <c r="R4257" s="122" t="str">
        <f t="shared" si="2778"/>
        <v/>
      </c>
      <c r="S4257" s="122" t="str">
        <f>IF(AND(G4257&lt;&gt;0,J4257=1),"замінне значення",R4257)</f>
        <v/>
      </c>
      <c r="T4257" s="122" t="str">
        <f t="shared" si="2779"/>
        <v/>
      </c>
    </row>
    <row r="4258" spans="1:20" outlineLevel="1">
      <c r="A4258" s="161"/>
      <c r="B4258" s="208">
        <v>44731</v>
      </c>
      <c r="C4258" s="96">
        <v>75.3333333333333</v>
      </c>
      <c r="D4258" s="122"/>
      <c r="E4258" s="122" t="str">
        <f t="shared" si="2773"/>
        <v/>
      </c>
      <c r="F4258" s="122"/>
      <c r="G4258" s="122" t="str">
        <f t="shared" si="2774"/>
        <v/>
      </c>
      <c r="H4258" s="122"/>
      <c r="I4258" s="122" t="str">
        <f t="shared" si="2775"/>
        <v/>
      </c>
      <c r="J4258" s="122"/>
      <c r="K4258" s="122" t="str">
        <f t="shared" si="2776"/>
        <v/>
      </c>
      <c r="L4258" s="123" t="str">
        <f>IF(H4258="","чи робить СНВВ?",IF(J4258="","чи роблять агрегати?",IF($J4258=0,"агрегати не працюють",IF(AND($H4258=0,$J4258=1),"СНВВ не працює","OK"))))</f>
        <v>чи робить СНВВ?</v>
      </c>
      <c r="M4258" s="100"/>
      <c r="N4258" s="122" t="str">
        <f>IF(OR(E4258&lt;&gt;0, J4258=0), "",D4258)</f>
        <v/>
      </c>
      <c r="O4258" s="122" t="str">
        <f t="shared" si="2777"/>
        <v/>
      </c>
      <c r="P4258" s="122" t="str">
        <f>IF(AND($E4258&lt;&gt;0,$J4258=1),"замінне значення",O4258)</f>
        <v/>
      </c>
      <c r="Q4258" s="122" t="str">
        <f>IF(OR(G4258&lt;&gt;0, J4258=0), "",F4258)</f>
        <v/>
      </c>
      <c r="R4258" s="122" t="str">
        <f t="shared" si="2778"/>
        <v/>
      </c>
      <c r="S4258" s="122" t="str">
        <f>IF(AND(G4258&lt;&gt;0,J4258=1),"замінне значення",R4258)</f>
        <v/>
      </c>
      <c r="T4258" s="122" t="str">
        <f t="shared" si="2779"/>
        <v/>
      </c>
    </row>
    <row r="4259" spans="1:20" outlineLevel="1">
      <c r="A4259" s="161"/>
      <c r="B4259" s="208">
        <v>44731</v>
      </c>
      <c r="C4259" s="96">
        <v>75.375</v>
      </c>
      <c r="D4259" s="122"/>
      <c r="E4259" s="122" t="str">
        <f t="shared" si="2773"/>
        <v/>
      </c>
      <c r="F4259" s="122"/>
      <c r="G4259" s="122" t="str">
        <f t="shared" si="2774"/>
        <v/>
      </c>
      <c r="H4259" s="122"/>
      <c r="I4259" s="122" t="str">
        <f t="shared" si="2775"/>
        <v/>
      </c>
      <c r="J4259" s="122"/>
      <c r="K4259" s="122" t="str">
        <f t="shared" si="2776"/>
        <v/>
      </c>
      <c r="L4259" s="123" t="str">
        <f>IF(H4259="","чи робить СНВВ?",IF(J4259="","чи роблять агрегати?",IF($J4259=0,"агрегати не працюють",IF(AND($H4259=0,$J4259=1),"СНВВ не працює","OK"))))</f>
        <v>чи робить СНВВ?</v>
      </c>
      <c r="M4259" s="100"/>
      <c r="N4259" s="122" t="str">
        <f>IF(OR(E4259&lt;&gt;0, J4259=0), "",D4259)</f>
        <v/>
      </c>
      <c r="O4259" s="122" t="str">
        <f t="shared" si="2777"/>
        <v/>
      </c>
      <c r="P4259" s="122" t="str">
        <f>IF(AND($E4259&lt;&gt;0,$J4259=1),"замінне значення",O4259)</f>
        <v/>
      </c>
      <c r="Q4259" s="122" t="str">
        <f>IF(OR(G4259&lt;&gt;0, J4259=0), "",F4259)</f>
        <v/>
      </c>
      <c r="R4259" s="122" t="str">
        <f t="shared" si="2778"/>
        <v/>
      </c>
      <c r="S4259" s="122" t="str">
        <f>IF(AND(G4259&lt;&gt;0,J4259=1),"замінне значення",R4259)</f>
        <v/>
      </c>
      <c r="T4259" s="122" t="str">
        <f t="shared" si="2779"/>
        <v/>
      </c>
    </row>
    <row r="4260" spans="1:20" outlineLevel="1">
      <c r="A4260" s="161"/>
      <c r="B4260" s="208">
        <v>44731</v>
      </c>
      <c r="C4260" s="96">
        <v>75.4166666666667</v>
      </c>
      <c r="D4260" s="122"/>
      <c r="E4260" s="122" t="str">
        <f t="shared" si="2773"/>
        <v/>
      </c>
      <c r="F4260" s="122"/>
      <c r="G4260" s="122" t="str">
        <f t="shared" si="2774"/>
        <v/>
      </c>
      <c r="H4260" s="122"/>
      <c r="I4260" s="122" t="str">
        <f t="shared" si="2775"/>
        <v/>
      </c>
      <c r="J4260" s="122"/>
      <c r="K4260" s="122" t="str">
        <f t="shared" si="2776"/>
        <v/>
      </c>
      <c r="L4260" s="123" t="str">
        <f>IF(H4260="","чи робить СНВВ?",IF(J4260="","чи роблять агрегати?",IF($J4260=0,"агрегати не працюють",IF(AND($H4260=0,$J4260=1),"СНВВ не працює","OK"))))</f>
        <v>чи робить СНВВ?</v>
      </c>
      <c r="M4260" s="100"/>
      <c r="N4260" s="122" t="str">
        <f>IF(OR(E4260&lt;&gt;0, J4260=0), "",D4260)</f>
        <v/>
      </c>
      <c r="O4260" s="122" t="str">
        <f t="shared" si="2777"/>
        <v/>
      </c>
      <c r="P4260" s="122" t="str">
        <f>IF(AND($E4260&lt;&gt;0,$J4260=1),"замінне значення",O4260)</f>
        <v/>
      </c>
      <c r="Q4260" s="122" t="str">
        <f>IF(OR(G4260&lt;&gt;0, J4260=0), "",F4260)</f>
        <v/>
      </c>
      <c r="R4260" s="122" t="str">
        <f t="shared" si="2778"/>
        <v/>
      </c>
      <c r="S4260" s="122" t="str">
        <f>IF(AND(G4260&lt;&gt;0,J4260=1),"замінне значення",R4260)</f>
        <v/>
      </c>
      <c r="T4260" s="122" t="str">
        <f t="shared" si="2779"/>
        <v/>
      </c>
    </row>
    <row r="4261" spans="1:20" outlineLevel="1">
      <c r="A4261" s="161"/>
      <c r="B4261" s="208">
        <v>44731</v>
      </c>
      <c r="C4261" s="96">
        <v>75.4583333333333</v>
      </c>
      <c r="D4261" s="122"/>
      <c r="E4261" s="122" t="str">
        <f t="shared" si="2773"/>
        <v/>
      </c>
      <c r="F4261" s="122"/>
      <c r="G4261" s="122" t="str">
        <f t="shared" si="2774"/>
        <v/>
      </c>
      <c r="H4261" s="122"/>
      <c r="I4261" s="122" t="str">
        <f t="shared" si="2775"/>
        <v/>
      </c>
      <c r="J4261" s="122"/>
      <c r="K4261" s="122" t="str">
        <f t="shared" si="2776"/>
        <v/>
      </c>
      <c r="L4261" s="123" t="str">
        <f>IF(H4261="","чи робить СНВВ?",IF(J4261="","чи роблять агрегати?",IF($J4261=0,"агрегати не працюють",IF(AND($H4261=0,$J4261=1),"СНВВ не працює","OK"))))</f>
        <v>чи робить СНВВ?</v>
      </c>
      <c r="M4261" s="100"/>
      <c r="N4261" s="122" t="str">
        <f>IF(OR(E4261&lt;&gt;0, J4261=0), "",D4261)</f>
        <v/>
      </c>
      <c r="O4261" s="122" t="str">
        <f t="shared" si="2777"/>
        <v/>
      </c>
      <c r="P4261" s="122" t="str">
        <f>IF(AND($E4261&lt;&gt;0,$J4261=1),"замінне значення",O4261)</f>
        <v/>
      </c>
      <c r="Q4261" s="122" t="str">
        <f>IF(OR(G4261&lt;&gt;0, J4261=0), "",F4261)</f>
        <v/>
      </c>
      <c r="R4261" s="122" t="str">
        <f t="shared" si="2778"/>
        <v/>
      </c>
      <c r="S4261" s="122" t="str">
        <f>IF(AND(G4261&lt;&gt;0,J4261=1),"замінне значення",R4261)</f>
        <v/>
      </c>
      <c r="T4261" s="122" t="str">
        <f t="shared" si="2779"/>
        <v/>
      </c>
    </row>
    <row r="4262" spans="1:20" outlineLevel="1">
      <c r="A4262" s="161"/>
      <c r="B4262" s="208">
        <v>44731</v>
      </c>
      <c r="C4262" s="96">
        <v>75.5</v>
      </c>
      <c r="D4262" s="122"/>
      <c r="E4262" s="122" t="str">
        <f t="shared" si="2773"/>
        <v/>
      </c>
      <c r="F4262" s="122"/>
      <c r="G4262" s="122" t="str">
        <f t="shared" si="2774"/>
        <v/>
      </c>
      <c r="H4262" s="122"/>
      <c r="I4262" s="122" t="str">
        <f t="shared" si="2775"/>
        <v/>
      </c>
      <c r="J4262" s="122"/>
      <c r="K4262" s="122" t="str">
        <f t="shared" si="2776"/>
        <v/>
      </c>
      <c r="L4262" s="123" t="str">
        <f>IF(H4262="","чи робить СНВВ?",IF(J4262="","чи роблять агрегати?",IF($J4262=0,"агрегати не працюють",IF(AND($H4262=0,$J4262=1),"СНВВ не працює","OK"))))</f>
        <v>чи робить СНВВ?</v>
      </c>
      <c r="M4262" s="100"/>
      <c r="N4262" s="122" t="str">
        <f>IF(OR(E4262&lt;&gt;0, J4262=0), "",D4262)</f>
        <v/>
      </c>
      <c r="O4262" s="122" t="str">
        <f t="shared" si="2777"/>
        <v/>
      </c>
      <c r="P4262" s="122" t="str">
        <f>IF(AND($E4262&lt;&gt;0,$J4262=1),"замінне значення",O4262)</f>
        <v/>
      </c>
      <c r="Q4262" s="122" t="str">
        <f>IF(OR(G4262&lt;&gt;0, J4262=0), "",F4262)</f>
        <v/>
      </c>
      <c r="R4262" s="122" t="str">
        <f t="shared" si="2778"/>
        <v/>
      </c>
      <c r="S4262" s="122" t="str">
        <f>IF(AND(G4262&lt;&gt;0,J4262=1),"замінне значення",R4262)</f>
        <v/>
      </c>
      <c r="T4262" s="122" t="str">
        <f t="shared" si="2779"/>
        <v/>
      </c>
    </row>
    <row r="4263" spans="1:20" outlineLevel="1">
      <c r="A4263" s="161"/>
      <c r="B4263" s="208">
        <v>44731</v>
      </c>
      <c r="C4263" s="96">
        <v>75.5416666666667</v>
      </c>
      <c r="D4263" s="122"/>
      <c r="E4263" s="122" t="str">
        <f t="shared" si="2773"/>
        <v/>
      </c>
      <c r="F4263" s="122"/>
      <c r="G4263" s="122" t="str">
        <f t="shared" si="2774"/>
        <v/>
      </c>
      <c r="H4263" s="122"/>
      <c r="I4263" s="122" t="str">
        <f t="shared" si="2775"/>
        <v/>
      </c>
      <c r="J4263" s="122"/>
      <c r="K4263" s="122" t="str">
        <f t="shared" si="2776"/>
        <v/>
      </c>
      <c r="L4263" s="123" t="str">
        <f>IF(H4263="","чи робить СНВВ?",IF(J4263="","чи роблять агрегати?",IF($J4263=0,"агрегати не працюють",IF(AND($H4263=0,$J4263=1),"СНВВ не працює","OK"))))</f>
        <v>чи робить СНВВ?</v>
      </c>
      <c r="M4263" s="100"/>
      <c r="N4263" s="122" t="str">
        <f>IF(OR(E4263&lt;&gt;0, J4263=0), "",D4263)</f>
        <v/>
      </c>
      <c r="O4263" s="122" t="str">
        <f t="shared" si="2777"/>
        <v/>
      </c>
      <c r="P4263" s="122" t="str">
        <f>IF(AND($E4263&lt;&gt;0,$J4263=1),"замінне значення",O4263)</f>
        <v/>
      </c>
      <c r="Q4263" s="122" t="str">
        <f>IF(OR(G4263&lt;&gt;0, J4263=0), "",F4263)</f>
        <v/>
      </c>
      <c r="R4263" s="122" t="str">
        <f t="shared" si="2778"/>
        <v/>
      </c>
      <c r="S4263" s="122" t="str">
        <f>IF(AND(G4263&lt;&gt;0,J4263=1),"замінне значення",R4263)</f>
        <v/>
      </c>
      <c r="T4263" s="122" t="str">
        <f t="shared" si="2779"/>
        <v/>
      </c>
    </row>
    <row r="4264" spans="1:20" outlineLevel="1">
      <c r="A4264" s="161"/>
      <c r="B4264" s="208">
        <v>44731</v>
      </c>
      <c r="C4264" s="96">
        <v>75.5833333333333</v>
      </c>
      <c r="D4264" s="122"/>
      <c r="E4264" s="122" t="str">
        <f t="shared" si="2773"/>
        <v/>
      </c>
      <c r="F4264" s="122"/>
      <c r="G4264" s="122" t="str">
        <f t="shared" si="2774"/>
        <v/>
      </c>
      <c r="H4264" s="122"/>
      <c r="I4264" s="122" t="str">
        <f t="shared" si="2775"/>
        <v/>
      </c>
      <c r="J4264" s="122"/>
      <c r="K4264" s="122" t="str">
        <f t="shared" si="2776"/>
        <v/>
      </c>
      <c r="L4264" s="123" t="str">
        <f>IF(H4264="","чи робить СНВВ?",IF(J4264="","чи роблять агрегати?",IF($J4264=0,"агрегати не працюють",IF(AND($H4264=0,$J4264=1),"СНВВ не працює","OK"))))</f>
        <v>чи робить СНВВ?</v>
      </c>
      <c r="M4264" s="100"/>
      <c r="N4264" s="122" t="str">
        <f>IF(OR(E4264&lt;&gt;0, J4264=0), "",D4264)</f>
        <v/>
      </c>
      <c r="O4264" s="122" t="str">
        <f t="shared" si="2777"/>
        <v/>
      </c>
      <c r="P4264" s="122" t="str">
        <f>IF(AND($E4264&lt;&gt;0,$J4264=1),"замінне значення",O4264)</f>
        <v/>
      </c>
      <c r="Q4264" s="122" t="str">
        <f>IF(OR(G4264&lt;&gt;0, J4264=0), "",F4264)</f>
        <v/>
      </c>
      <c r="R4264" s="122" t="str">
        <f t="shared" si="2778"/>
        <v/>
      </c>
      <c r="S4264" s="122" t="str">
        <f>IF(AND(G4264&lt;&gt;0,J4264=1),"замінне значення",R4264)</f>
        <v/>
      </c>
      <c r="T4264" s="122" t="str">
        <f t="shared" si="2779"/>
        <v/>
      </c>
    </row>
    <row r="4265" spans="1:20" outlineLevel="1">
      <c r="A4265" s="161"/>
      <c r="B4265" s="208">
        <v>44731</v>
      </c>
      <c r="C4265" s="96">
        <v>75.625</v>
      </c>
      <c r="D4265" s="122"/>
      <c r="E4265" s="122" t="str">
        <f t="shared" si="2773"/>
        <v/>
      </c>
      <c r="F4265" s="122"/>
      <c r="G4265" s="122" t="str">
        <f t="shared" si="2774"/>
        <v/>
      </c>
      <c r="H4265" s="122"/>
      <c r="I4265" s="122" t="str">
        <f t="shared" si="2775"/>
        <v/>
      </c>
      <c r="J4265" s="122"/>
      <c r="K4265" s="122" t="str">
        <f t="shared" si="2776"/>
        <v/>
      </c>
      <c r="L4265" s="123" t="str">
        <f>IF(H4265="","чи робить СНВВ?",IF(J4265="","чи роблять агрегати?",IF($J4265=0,"агрегати не працюють",IF(AND($H4265=0,$J4265=1),"СНВВ не працює","OK"))))</f>
        <v>чи робить СНВВ?</v>
      </c>
      <c r="M4265" s="100"/>
      <c r="N4265" s="122" t="str">
        <f>IF(OR(E4265&lt;&gt;0, J4265=0), "",D4265)</f>
        <v/>
      </c>
      <c r="O4265" s="122" t="str">
        <f t="shared" si="2777"/>
        <v/>
      </c>
      <c r="P4265" s="122" t="str">
        <f>IF(AND($E4265&lt;&gt;0,$J4265=1),"замінне значення",O4265)</f>
        <v/>
      </c>
      <c r="Q4265" s="122" t="str">
        <f>IF(OR(G4265&lt;&gt;0, J4265=0), "",F4265)</f>
        <v/>
      </c>
      <c r="R4265" s="122" t="str">
        <f t="shared" si="2778"/>
        <v/>
      </c>
      <c r="S4265" s="122" t="str">
        <f>IF(AND(G4265&lt;&gt;0,J4265=1),"замінне значення",R4265)</f>
        <v/>
      </c>
      <c r="T4265" s="122" t="str">
        <f t="shared" si="2779"/>
        <v/>
      </c>
    </row>
    <row r="4266" spans="1:20" outlineLevel="1">
      <c r="A4266" s="161"/>
      <c r="B4266" s="208">
        <v>44731</v>
      </c>
      <c r="C4266" s="96">
        <v>75.6666666666667</v>
      </c>
      <c r="D4266" s="122"/>
      <c r="E4266" s="122" t="str">
        <f t="shared" si="2773"/>
        <v/>
      </c>
      <c r="F4266" s="122"/>
      <c r="G4266" s="122" t="str">
        <f t="shared" si="2774"/>
        <v/>
      </c>
      <c r="H4266" s="122"/>
      <c r="I4266" s="122" t="str">
        <f t="shared" si="2775"/>
        <v/>
      </c>
      <c r="J4266" s="122"/>
      <c r="K4266" s="122" t="str">
        <f t="shared" si="2776"/>
        <v/>
      </c>
      <c r="L4266" s="123" t="str">
        <f>IF(H4266="","чи робить СНВВ?",IF(J4266="","чи роблять агрегати?",IF($J4266=0,"агрегати не працюють",IF(AND($H4266=0,$J4266=1),"СНВВ не працює","OK"))))</f>
        <v>чи робить СНВВ?</v>
      </c>
      <c r="M4266" s="100"/>
      <c r="N4266" s="122" t="str">
        <f>IF(OR(E4266&lt;&gt;0, J4266=0), "",D4266)</f>
        <v/>
      </c>
      <c r="O4266" s="122" t="str">
        <f t="shared" si="2777"/>
        <v/>
      </c>
      <c r="P4266" s="122" t="str">
        <f>IF(AND($E4266&lt;&gt;0,$J4266=1),"замінне значення",O4266)</f>
        <v/>
      </c>
      <c r="Q4266" s="122" t="str">
        <f>IF(OR(G4266&lt;&gt;0, J4266=0), "",F4266)</f>
        <v/>
      </c>
      <c r="R4266" s="122" t="str">
        <f t="shared" si="2778"/>
        <v/>
      </c>
      <c r="S4266" s="122" t="str">
        <f>IF(AND(G4266&lt;&gt;0,J4266=1),"замінне значення",R4266)</f>
        <v/>
      </c>
      <c r="T4266" s="122" t="str">
        <f t="shared" si="2779"/>
        <v/>
      </c>
    </row>
    <row r="4267" spans="1:20" outlineLevel="1">
      <c r="A4267" s="161"/>
      <c r="B4267" s="208">
        <v>44731</v>
      </c>
      <c r="C4267" s="96">
        <v>75.7083333333333</v>
      </c>
      <c r="D4267" s="122"/>
      <c r="E4267" s="122" t="str">
        <f t="shared" si="2773"/>
        <v/>
      </c>
      <c r="F4267" s="122"/>
      <c r="G4267" s="122" t="str">
        <f t="shared" si="2774"/>
        <v/>
      </c>
      <c r="H4267" s="122"/>
      <c r="I4267" s="122" t="str">
        <f t="shared" si="2775"/>
        <v/>
      </c>
      <c r="J4267" s="122"/>
      <c r="K4267" s="122" t="str">
        <f t="shared" si="2776"/>
        <v/>
      </c>
      <c r="L4267" s="123" t="str">
        <f>IF(H4267="","чи робить СНВВ?",IF(J4267="","чи роблять агрегати?",IF($J4267=0,"агрегати не працюють",IF(AND($H4267=0,$J4267=1),"СНВВ не працює","OK"))))</f>
        <v>чи робить СНВВ?</v>
      </c>
      <c r="M4267" s="100"/>
      <c r="N4267" s="122" t="str">
        <f>IF(OR(E4267&lt;&gt;0, J4267=0), "",D4267)</f>
        <v/>
      </c>
      <c r="O4267" s="122" t="str">
        <f t="shared" si="2777"/>
        <v/>
      </c>
      <c r="P4267" s="122" t="str">
        <f>IF(AND($E4267&lt;&gt;0,$J4267=1),"замінне значення",O4267)</f>
        <v/>
      </c>
      <c r="Q4267" s="122" t="str">
        <f>IF(OR(G4267&lt;&gt;0, J4267=0), "",F4267)</f>
        <v/>
      </c>
      <c r="R4267" s="122" t="str">
        <f t="shared" si="2778"/>
        <v/>
      </c>
      <c r="S4267" s="122" t="str">
        <f>IF(AND(G4267&lt;&gt;0,J4267=1),"замінне значення",R4267)</f>
        <v/>
      </c>
      <c r="T4267" s="122" t="str">
        <f t="shared" si="2779"/>
        <v/>
      </c>
    </row>
    <row r="4268" spans="1:20" outlineLevel="1">
      <c r="A4268" s="161"/>
      <c r="B4268" s="208">
        <v>44731</v>
      </c>
      <c r="C4268" s="96">
        <v>75.75</v>
      </c>
      <c r="D4268" s="122"/>
      <c r="E4268" s="122" t="str">
        <f t="shared" si="2773"/>
        <v/>
      </c>
      <c r="F4268" s="122"/>
      <c r="G4268" s="122" t="str">
        <f t="shared" si="2774"/>
        <v/>
      </c>
      <c r="H4268" s="122"/>
      <c r="I4268" s="122" t="str">
        <f t="shared" si="2775"/>
        <v/>
      </c>
      <c r="J4268" s="122"/>
      <c r="K4268" s="122" t="str">
        <f t="shared" si="2776"/>
        <v/>
      </c>
      <c r="L4268" s="123" t="str">
        <f>IF(H4268="","чи робить СНВВ?",IF(J4268="","чи роблять агрегати?",IF($J4268=0,"агрегати не працюють",IF(AND($H4268=0,$J4268=1),"СНВВ не працює","OK"))))</f>
        <v>чи робить СНВВ?</v>
      </c>
      <c r="M4268" s="100"/>
      <c r="N4268" s="122" t="str">
        <f>IF(OR(E4268&lt;&gt;0, J4268=0), "",D4268)</f>
        <v/>
      </c>
      <c r="O4268" s="122" t="str">
        <f t="shared" si="2777"/>
        <v/>
      </c>
      <c r="P4268" s="122" t="str">
        <f>IF(AND($E4268&lt;&gt;0,$J4268=1),"замінне значення",O4268)</f>
        <v/>
      </c>
      <c r="Q4268" s="122" t="str">
        <f>IF(OR(G4268&lt;&gt;0, J4268=0), "",F4268)</f>
        <v/>
      </c>
      <c r="R4268" s="122" t="str">
        <f t="shared" si="2778"/>
        <v/>
      </c>
      <c r="S4268" s="122" t="str">
        <f>IF(AND(G4268&lt;&gt;0,J4268=1),"замінне значення",R4268)</f>
        <v/>
      </c>
      <c r="T4268" s="122" t="str">
        <f t="shared" si="2779"/>
        <v/>
      </c>
    </row>
    <row r="4269" spans="1:20" outlineLevel="1">
      <c r="A4269" s="161"/>
      <c r="B4269" s="208">
        <v>44731</v>
      </c>
      <c r="C4269" s="96">
        <v>75.7916666666667</v>
      </c>
      <c r="D4269" s="122"/>
      <c r="E4269" s="122" t="str">
        <f t="shared" si="2773"/>
        <v/>
      </c>
      <c r="F4269" s="122"/>
      <c r="G4269" s="122" t="str">
        <f t="shared" si="2774"/>
        <v/>
      </c>
      <c r="H4269" s="122"/>
      <c r="I4269" s="122" t="str">
        <f t="shared" si="2775"/>
        <v/>
      </c>
      <c r="J4269" s="122"/>
      <c r="K4269" s="122" t="str">
        <f t="shared" si="2776"/>
        <v/>
      </c>
      <c r="L4269" s="123" t="str">
        <f>IF(H4269="","чи робить СНВВ?",IF(J4269="","чи роблять агрегати?",IF($J4269=0,"агрегати не працюють",IF(AND($H4269=0,$J4269=1),"СНВВ не працює","OK"))))</f>
        <v>чи робить СНВВ?</v>
      </c>
      <c r="M4269" s="100"/>
      <c r="N4269" s="122" t="str">
        <f>IF(OR(E4269&lt;&gt;0, J4269=0), "",D4269)</f>
        <v/>
      </c>
      <c r="O4269" s="122" t="str">
        <f t="shared" si="2777"/>
        <v/>
      </c>
      <c r="P4269" s="122" t="str">
        <f>IF(AND($E4269&lt;&gt;0,$J4269=1),"замінне значення",O4269)</f>
        <v/>
      </c>
      <c r="Q4269" s="122" t="str">
        <f>IF(OR(G4269&lt;&gt;0, J4269=0), "",F4269)</f>
        <v/>
      </c>
      <c r="R4269" s="122" t="str">
        <f t="shared" si="2778"/>
        <v/>
      </c>
      <c r="S4269" s="122" t="str">
        <f>IF(AND(G4269&lt;&gt;0,J4269=1),"замінне значення",R4269)</f>
        <v/>
      </c>
      <c r="T4269" s="122" t="str">
        <f t="shared" si="2779"/>
        <v/>
      </c>
    </row>
    <row r="4270" spans="1:20" outlineLevel="1">
      <c r="A4270" s="161"/>
      <c r="B4270" s="208">
        <v>44731</v>
      </c>
      <c r="C4270" s="96">
        <v>75.8333333333333</v>
      </c>
      <c r="D4270" s="122"/>
      <c r="E4270" s="122" t="str">
        <f t="shared" si="2773"/>
        <v/>
      </c>
      <c r="F4270" s="122"/>
      <c r="G4270" s="122" t="str">
        <f t="shared" si="2774"/>
        <v/>
      </c>
      <c r="H4270" s="122"/>
      <c r="I4270" s="122" t="str">
        <f t="shared" si="2775"/>
        <v/>
      </c>
      <c r="J4270" s="122"/>
      <c r="K4270" s="122" t="str">
        <f t="shared" si="2776"/>
        <v/>
      </c>
      <c r="L4270" s="123" t="str">
        <f>IF(H4270="","чи робить СНВВ?",IF(J4270="","чи роблять агрегати?",IF($J4270=0,"агрегати не працюють",IF(AND($H4270=0,$J4270=1),"СНВВ не працює","OK"))))</f>
        <v>чи робить СНВВ?</v>
      </c>
      <c r="M4270" s="100"/>
      <c r="N4270" s="122" t="str">
        <f>IF(OR(E4270&lt;&gt;0, J4270=0), "",D4270)</f>
        <v/>
      </c>
      <c r="O4270" s="122" t="str">
        <f t="shared" si="2777"/>
        <v/>
      </c>
      <c r="P4270" s="122" t="str">
        <f>IF(AND($E4270&lt;&gt;0,$J4270=1),"замінне значення",O4270)</f>
        <v/>
      </c>
      <c r="Q4270" s="122" t="str">
        <f>IF(OR(G4270&lt;&gt;0, J4270=0), "",F4270)</f>
        <v/>
      </c>
      <c r="R4270" s="122" t="str">
        <f t="shared" si="2778"/>
        <v/>
      </c>
      <c r="S4270" s="122" t="str">
        <f>IF(AND(G4270&lt;&gt;0,J4270=1),"замінне значення",R4270)</f>
        <v/>
      </c>
      <c r="T4270" s="122" t="str">
        <f t="shared" si="2779"/>
        <v/>
      </c>
    </row>
    <row r="4271" spans="1:20" outlineLevel="1">
      <c r="A4271" s="161"/>
      <c r="B4271" s="208">
        <v>44731</v>
      </c>
      <c r="C4271" s="96">
        <v>75.875</v>
      </c>
      <c r="D4271" s="122"/>
      <c r="E4271" s="122" t="str">
        <f t="shared" si="2773"/>
        <v/>
      </c>
      <c r="F4271" s="122"/>
      <c r="G4271" s="122" t="str">
        <f t="shared" si="2774"/>
        <v/>
      </c>
      <c r="H4271" s="122"/>
      <c r="I4271" s="122" t="str">
        <f t="shared" si="2775"/>
        <v/>
      </c>
      <c r="J4271" s="122"/>
      <c r="K4271" s="122" t="str">
        <f t="shared" si="2776"/>
        <v/>
      </c>
      <c r="L4271" s="123" t="str">
        <f>IF(H4271="","чи робить СНВВ?",IF(J4271="","чи роблять агрегати?",IF($J4271=0,"агрегати не працюють",IF(AND($H4271=0,$J4271=1),"СНВВ не працює","OK"))))</f>
        <v>чи робить СНВВ?</v>
      </c>
      <c r="M4271" s="100"/>
      <c r="N4271" s="122" t="str">
        <f>IF(OR(E4271&lt;&gt;0, J4271=0), "",D4271)</f>
        <v/>
      </c>
      <c r="O4271" s="122" t="str">
        <f t="shared" si="2777"/>
        <v/>
      </c>
      <c r="P4271" s="122" t="str">
        <f>IF(AND($E4271&lt;&gt;0,$J4271=1),"замінне значення",O4271)</f>
        <v/>
      </c>
      <c r="Q4271" s="122" t="str">
        <f>IF(OR(G4271&lt;&gt;0, J4271=0), "",F4271)</f>
        <v/>
      </c>
      <c r="R4271" s="122" t="str">
        <f t="shared" si="2778"/>
        <v/>
      </c>
      <c r="S4271" s="122" t="str">
        <f>IF(AND(G4271&lt;&gt;0,J4271=1),"замінне значення",R4271)</f>
        <v/>
      </c>
      <c r="T4271" s="122" t="str">
        <f t="shared" si="2779"/>
        <v/>
      </c>
    </row>
    <row r="4272" spans="1:20" outlineLevel="1">
      <c r="A4272" s="161"/>
      <c r="B4272" s="208">
        <v>44731</v>
      </c>
      <c r="C4272" s="96">
        <v>75.9166666666667</v>
      </c>
      <c r="D4272" s="122"/>
      <c r="E4272" s="122" t="str">
        <f t="shared" si="2773"/>
        <v/>
      </c>
      <c r="F4272" s="122"/>
      <c r="G4272" s="122" t="str">
        <f t="shared" si="2774"/>
        <v/>
      </c>
      <c r="H4272" s="122"/>
      <c r="I4272" s="122" t="str">
        <f t="shared" si="2775"/>
        <v/>
      </c>
      <c r="J4272" s="122"/>
      <c r="K4272" s="122" t="str">
        <f t="shared" si="2776"/>
        <v/>
      </c>
      <c r="L4272" s="123" t="str">
        <f>IF(H4272="","чи робить СНВВ?",IF(J4272="","чи роблять агрегати?",IF($J4272=0,"агрегати не працюють",IF(AND($H4272=0,$J4272=1),"СНВВ не працює","OK"))))</f>
        <v>чи робить СНВВ?</v>
      </c>
      <c r="M4272" s="100"/>
      <c r="N4272" s="122" t="str">
        <f>IF(OR(E4272&lt;&gt;0, J4272=0), "",D4272)</f>
        <v/>
      </c>
      <c r="O4272" s="122" t="str">
        <f t="shared" si="2777"/>
        <v/>
      </c>
      <c r="P4272" s="122" t="str">
        <f>IF(AND($E4272&lt;&gt;0,$J4272=1),"замінне значення",O4272)</f>
        <v/>
      </c>
      <c r="Q4272" s="122" t="str">
        <f>IF(OR(G4272&lt;&gt;0, J4272=0), "",F4272)</f>
        <v/>
      </c>
      <c r="R4272" s="122" t="str">
        <f t="shared" si="2778"/>
        <v/>
      </c>
      <c r="S4272" s="122" t="str">
        <f>IF(AND(G4272&lt;&gt;0,J4272=1),"замінне значення",R4272)</f>
        <v/>
      </c>
      <c r="T4272" s="122" t="str">
        <f t="shared" si="2779"/>
        <v/>
      </c>
    </row>
    <row r="4273" spans="1:20" outlineLevel="1">
      <c r="A4273" s="161"/>
      <c r="B4273" s="208">
        <v>44731</v>
      </c>
      <c r="C4273" s="96">
        <v>75.9583333333333</v>
      </c>
      <c r="D4273" s="122"/>
      <c r="E4273" s="122" t="str">
        <f t="shared" si="2773"/>
        <v/>
      </c>
      <c r="F4273" s="122"/>
      <c r="G4273" s="122" t="str">
        <f t="shared" si="2774"/>
        <v/>
      </c>
      <c r="H4273" s="122"/>
      <c r="I4273" s="122" t="str">
        <f t="shared" si="2775"/>
        <v/>
      </c>
      <c r="J4273" s="122"/>
      <c r="K4273" s="122" t="str">
        <f t="shared" si="2776"/>
        <v/>
      </c>
      <c r="L4273" s="123" t="str">
        <f>IF(H4273="","чи робить СНВВ?",IF(J4273="","чи роблять агрегати?",IF($J4273=0,"агрегати не працюють",IF(AND($H4273=0,$J4273=1),"СНВВ не працює","OK"))))</f>
        <v>чи робить СНВВ?</v>
      </c>
      <c r="M4273" s="100"/>
      <c r="N4273" s="122" t="str">
        <f>IF(OR(E4273&lt;&gt;0, J4273=0), "",D4273)</f>
        <v/>
      </c>
      <c r="O4273" s="122" t="str">
        <f t="shared" si="2777"/>
        <v/>
      </c>
      <c r="P4273" s="122" t="str">
        <f>IF(AND($E4273&lt;&gt;0,$J4273=1),"замінне значення",O4273)</f>
        <v/>
      </c>
      <c r="Q4273" s="122" t="str">
        <f>IF(OR(G4273&lt;&gt;0, J4273=0), "",F4273)</f>
        <v/>
      </c>
      <c r="R4273" s="122" t="str">
        <f t="shared" si="2778"/>
        <v/>
      </c>
      <c r="S4273" s="122" t="str">
        <f>IF(AND(G4273&lt;&gt;0,J4273=1),"замінне значення",R4273)</f>
        <v/>
      </c>
      <c r="T4273" s="122" t="str">
        <f t="shared" si="2779"/>
        <v/>
      </c>
    </row>
    <row r="4274" spans="1:20">
      <c r="A4274" s="204"/>
      <c r="B4274" s="159" t="s">
        <v>256</v>
      </c>
      <c r="C4274" s="159"/>
      <c r="D4274" s="103">
        <f t="shared" ref="D4274" si="2780">SUM(D4250:D4273)</f>
        <v>0</v>
      </c>
      <c r="E4274" s="104">
        <f t="shared" ref="E4274" si="2781">COUNTIF(E4250:E4273,"&gt;0")</f>
        <v>0</v>
      </c>
      <c r="F4274" s="103">
        <f t="shared" ref="F4274" si="2782">SUM(F4250:F4273)</f>
        <v>0</v>
      </c>
      <c r="G4274" s="104">
        <f t="shared" ref="G4274" si="2783">COUNTIF(G4250:G4273,"&gt;0")</f>
        <v>0</v>
      </c>
      <c r="H4274" s="103">
        <f t="shared" ref="H4274" si="2784">SUM(H4250:H4273)</f>
        <v>0</v>
      </c>
      <c r="I4274" s="104">
        <f t="shared" ref="I4274" si="2785">COUNTIF(I4250:I4273,"&gt;0")</f>
        <v>0</v>
      </c>
      <c r="J4274" s="103">
        <f t="shared" ref="J4274" si="2786">SUM(J4250:J4273)</f>
        <v>0</v>
      </c>
      <c r="K4274" s="104">
        <f t="shared" ref="K4274" si="2787">COUNTIF(K4250:K4273,"&gt;0")</f>
        <v>0</v>
      </c>
      <c r="L4274" s="104">
        <f t="shared" ref="L4274" si="2788">COUNTIF(L4250:L4273,"СНВВ не працює")</f>
        <v>0</v>
      </c>
      <c r="M4274" s="100"/>
      <c r="N4274" s="103">
        <f t="shared" ref="N4274:N4324" si="2789">SUM(N4250:N4273)</f>
        <v>0</v>
      </c>
      <c r="O4274" s="103">
        <f t="shared" ref="O4274:T4274" si="2790">SUM(O4250:O4273)</f>
        <v>0</v>
      </c>
      <c r="P4274" s="103">
        <f t="shared" si="2790"/>
        <v>0</v>
      </c>
      <c r="Q4274" s="103">
        <f t="shared" si="2790"/>
        <v>0</v>
      </c>
      <c r="R4274" s="103">
        <f t="shared" si="2790"/>
        <v>0</v>
      </c>
      <c r="S4274" s="103">
        <f t="shared" si="2790"/>
        <v>0</v>
      </c>
      <c r="T4274" s="103">
        <f t="shared" si="2790"/>
        <v>0</v>
      </c>
    </row>
    <row r="4275" spans="1:20" outlineLevel="1">
      <c r="A4275" s="160">
        <v>44732</v>
      </c>
      <c r="B4275" s="208">
        <v>44732</v>
      </c>
      <c r="C4275" s="96">
        <v>76</v>
      </c>
      <c r="D4275" s="122"/>
      <c r="E4275" s="122" t="str">
        <f t="shared" ref="E4275:E4298" si="2791">IF(D4275="","",IF(D4275&lt;1,1,0))</f>
        <v/>
      </c>
      <c r="F4275" s="122"/>
      <c r="G4275" s="122" t="str">
        <f t="shared" ref="G4275:G4298" si="2792">IF(F4275="","",IF(F4275&lt;1,1,0))</f>
        <v/>
      </c>
      <c r="H4275" s="122"/>
      <c r="I4275" s="122" t="str">
        <f t="shared" ref="I4275:I4298" si="2793">IF(H4275="","",IF(H4275&lt;1,1,0))</f>
        <v/>
      </c>
      <c r="J4275" s="122"/>
      <c r="K4275" s="122" t="str">
        <f t="shared" ref="K4275:K4298" si="2794">IF(J4275="","",IF(J4275&lt;1,1,0))</f>
        <v/>
      </c>
      <c r="L4275" s="123" t="str">
        <f>IF(H4275="","чи робить СНВВ?",IF(J4275="","чи роблять агрегати?",IF($J4275=0,"агрегати не працюють",IF(AND($H4275=0,$J4275=1),"СНВВ не працює","OK"))))</f>
        <v>чи робить СНВВ?</v>
      </c>
      <c r="M4275" s="100"/>
      <c r="N4275" s="122" t="str">
        <f>IF(OR(E4275&lt;&gt;0, J4275=0), "",D4275)</f>
        <v/>
      </c>
      <c r="O4275" s="122" t="str">
        <f t="shared" ref="O4275:O4298" si="2795">IF(Q4275="", "",(N4275*$O$3+$O$4))</f>
        <v/>
      </c>
      <c r="P4275" s="122" t="str">
        <f>IF(AND($E4275&lt;&gt;0,$J4275=1),"замінне значення",O4275)</f>
        <v/>
      </c>
      <c r="Q4275" s="122" t="str">
        <f>IF(OR(G4275&lt;&gt;0, J4275=0), "",F4275)</f>
        <v/>
      </c>
      <c r="R4275" s="122" t="str">
        <f t="shared" ref="R4275:R4338" si="2796">IF(Q4275="", "",(Q4275*$Q$3+$Q$4))</f>
        <v/>
      </c>
      <c r="S4275" s="122" t="str">
        <f>IF(AND(G4275&lt;&gt;0,J4275=1),"замінне значення",R4275)</f>
        <v/>
      </c>
      <c r="T4275" s="122" t="str">
        <f t="shared" ref="T4275:T4338" si="2797">IFERROR(P4275*S4275,"")</f>
        <v/>
      </c>
    </row>
    <row r="4276" spans="1:20" outlineLevel="1">
      <c r="A4276" s="161"/>
      <c r="B4276" s="208">
        <v>44732</v>
      </c>
      <c r="C4276" s="96">
        <v>76.0416666666667</v>
      </c>
      <c r="D4276" s="122"/>
      <c r="E4276" s="122" t="str">
        <f t="shared" si="2791"/>
        <v/>
      </c>
      <c r="F4276" s="122"/>
      <c r="G4276" s="122" t="str">
        <f t="shared" si="2792"/>
        <v/>
      </c>
      <c r="H4276" s="122"/>
      <c r="I4276" s="122" t="str">
        <f t="shared" si="2793"/>
        <v/>
      </c>
      <c r="J4276" s="122"/>
      <c r="K4276" s="122" t="str">
        <f t="shared" si="2794"/>
        <v/>
      </c>
      <c r="L4276" s="123" t="str">
        <f>IF(H4276="","чи робить СНВВ?",IF(J4276="","чи роблять агрегати?",IF($J4276=0,"агрегати не працюють",IF(AND($H4276=0,$J4276=1),"СНВВ не працює","OK"))))</f>
        <v>чи робить СНВВ?</v>
      </c>
      <c r="M4276" s="100"/>
      <c r="N4276" s="122" t="str">
        <f>IF(OR(E4276&lt;&gt;0, J4276=0), "",D4276)</f>
        <v/>
      </c>
      <c r="O4276" s="122" t="str">
        <f t="shared" si="2795"/>
        <v/>
      </c>
      <c r="P4276" s="122" t="str">
        <f>IF(AND($E4276&lt;&gt;0,$J4276=1),"замінне значення",O4276)</f>
        <v/>
      </c>
      <c r="Q4276" s="122" t="str">
        <f>IF(OR(G4276&lt;&gt;0, J4276=0), "",F4276)</f>
        <v/>
      </c>
      <c r="R4276" s="122" t="str">
        <f t="shared" si="2796"/>
        <v/>
      </c>
      <c r="S4276" s="122" t="str">
        <f>IF(AND(G4276&lt;&gt;0,J4276=1),"замінне значення",R4276)</f>
        <v/>
      </c>
      <c r="T4276" s="122" t="str">
        <f t="shared" si="2797"/>
        <v/>
      </c>
    </row>
    <row r="4277" spans="1:20" outlineLevel="1">
      <c r="A4277" s="161"/>
      <c r="B4277" s="208">
        <v>44732</v>
      </c>
      <c r="C4277" s="96">
        <v>76.0833333333333</v>
      </c>
      <c r="D4277" s="122"/>
      <c r="E4277" s="122" t="str">
        <f t="shared" si="2791"/>
        <v/>
      </c>
      <c r="F4277" s="122"/>
      <c r="G4277" s="122" t="str">
        <f t="shared" si="2792"/>
        <v/>
      </c>
      <c r="H4277" s="122"/>
      <c r="I4277" s="122" t="str">
        <f t="shared" si="2793"/>
        <v/>
      </c>
      <c r="J4277" s="122"/>
      <c r="K4277" s="122" t="str">
        <f t="shared" si="2794"/>
        <v/>
      </c>
      <c r="L4277" s="123" t="str">
        <f>IF(H4277="","чи робить СНВВ?",IF(J4277="","чи роблять агрегати?",IF($J4277=0,"агрегати не працюють",IF(AND($H4277=0,$J4277=1),"СНВВ не працює","OK"))))</f>
        <v>чи робить СНВВ?</v>
      </c>
      <c r="M4277" s="100"/>
      <c r="N4277" s="122" t="str">
        <f>IF(OR(E4277&lt;&gt;0, J4277=0), "",D4277)</f>
        <v/>
      </c>
      <c r="O4277" s="122" t="str">
        <f t="shared" si="2795"/>
        <v/>
      </c>
      <c r="P4277" s="122" t="str">
        <f>IF(AND($E4277&lt;&gt;0,$J4277=1),"замінне значення",O4277)</f>
        <v/>
      </c>
      <c r="Q4277" s="122" t="str">
        <f>IF(OR(G4277&lt;&gt;0, J4277=0), "",F4277)</f>
        <v/>
      </c>
      <c r="R4277" s="122" t="str">
        <f t="shared" si="2796"/>
        <v/>
      </c>
      <c r="S4277" s="122" t="str">
        <f>IF(AND(G4277&lt;&gt;0,J4277=1),"замінне значення",R4277)</f>
        <v/>
      </c>
      <c r="T4277" s="122" t="str">
        <f t="shared" si="2797"/>
        <v/>
      </c>
    </row>
    <row r="4278" spans="1:20" outlineLevel="1">
      <c r="A4278" s="161"/>
      <c r="B4278" s="208">
        <v>44732</v>
      </c>
      <c r="C4278" s="96">
        <v>76.125</v>
      </c>
      <c r="D4278" s="122"/>
      <c r="E4278" s="122" t="str">
        <f t="shared" si="2791"/>
        <v/>
      </c>
      <c r="F4278" s="122"/>
      <c r="G4278" s="122" t="str">
        <f t="shared" si="2792"/>
        <v/>
      </c>
      <c r="H4278" s="122"/>
      <c r="I4278" s="122" t="str">
        <f t="shared" si="2793"/>
        <v/>
      </c>
      <c r="J4278" s="122"/>
      <c r="K4278" s="122" t="str">
        <f t="shared" si="2794"/>
        <v/>
      </c>
      <c r="L4278" s="123" t="str">
        <f>IF(H4278="","чи робить СНВВ?",IF(J4278="","чи роблять агрегати?",IF($J4278=0,"агрегати не працюють",IF(AND($H4278=0,$J4278=1),"СНВВ не працює","OK"))))</f>
        <v>чи робить СНВВ?</v>
      </c>
      <c r="M4278" s="100"/>
      <c r="N4278" s="122" t="str">
        <f>IF(OR(E4278&lt;&gt;0, J4278=0), "",D4278)</f>
        <v/>
      </c>
      <c r="O4278" s="122" t="str">
        <f t="shared" si="2795"/>
        <v/>
      </c>
      <c r="P4278" s="122" t="str">
        <f>IF(AND($E4278&lt;&gt;0,$J4278=1),"замінне значення",O4278)</f>
        <v/>
      </c>
      <c r="Q4278" s="122" t="str">
        <f>IF(OR(G4278&lt;&gt;0, J4278=0), "",F4278)</f>
        <v/>
      </c>
      <c r="R4278" s="122" t="str">
        <f t="shared" si="2796"/>
        <v/>
      </c>
      <c r="S4278" s="122" t="str">
        <f>IF(AND(G4278&lt;&gt;0,J4278=1),"замінне значення",R4278)</f>
        <v/>
      </c>
      <c r="T4278" s="122" t="str">
        <f t="shared" si="2797"/>
        <v/>
      </c>
    </row>
    <row r="4279" spans="1:20" outlineLevel="1">
      <c r="A4279" s="161"/>
      <c r="B4279" s="208">
        <v>44732</v>
      </c>
      <c r="C4279" s="96">
        <v>76.1666666666667</v>
      </c>
      <c r="D4279" s="122"/>
      <c r="E4279" s="122" t="str">
        <f t="shared" si="2791"/>
        <v/>
      </c>
      <c r="F4279" s="122"/>
      <c r="G4279" s="122" t="str">
        <f t="shared" si="2792"/>
        <v/>
      </c>
      <c r="H4279" s="122"/>
      <c r="I4279" s="122" t="str">
        <f t="shared" si="2793"/>
        <v/>
      </c>
      <c r="J4279" s="122"/>
      <c r="K4279" s="122" t="str">
        <f t="shared" si="2794"/>
        <v/>
      </c>
      <c r="L4279" s="123" t="str">
        <f>IF(H4279="","чи робить СНВВ?",IF(J4279="","чи роблять агрегати?",IF($J4279=0,"агрегати не працюють",IF(AND($H4279=0,$J4279=1),"СНВВ не працює","OK"))))</f>
        <v>чи робить СНВВ?</v>
      </c>
      <c r="M4279" s="100"/>
      <c r="N4279" s="122" t="str">
        <f>IF(OR(E4279&lt;&gt;0, J4279=0), "",D4279)</f>
        <v/>
      </c>
      <c r="O4279" s="122" t="str">
        <f t="shared" si="2795"/>
        <v/>
      </c>
      <c r="P4279" s="122" t="str">
        <f>IF(AND($E4279&lt;&gt;0,$J4279=1),"замінне значення",O4279)</f>
        <v/>
      </c>
      <c r="Q4279" s="122" t="str">
        <f>IF(OR(G4279&lt;&gt;0, J4279=0), "",F4279)</f>
        <v/>
      </c>
      <c r="R4279" s="122" t="str">
        <f t="shared" si="2796"/>
        <v/>
      </c>
      <c r="S4279" s="122" t="str">
        <f>IF(AND(G4279&lt;&gt;0,J4279=1),"замінне значення",R4279)</f>
        <v/>
      </c>
      <c r="T4279" s="122" t="str">
        <f t="shared" si="2797"/>
        <v/>
      </c>
    </row>
    <row r="4280" spans="1:20" outlineLevel="1">
      <c r="A4280" s="161"/>
      <c r="B4280" s="208">
        <v>44732</v>
      </c>
      <c r="C4280" s="96">
        <v>76.2083333333333</v>
      </c>
      <c r="D4280" s="122"/>
      <c r="E4280" s="122" t="str">
        <f t="shared" si="2791"/>
        <v/>
      </c>
      <c r="F4280" s="122"/>
      <c r="G4280" s="122" t="str">
        <f t="shared" si="2792"/>
        <v/>
      </c>
      <c r="H4280" s="122"/>
      <c r="I4280" s="122" t="str">
        <f t="shared" si="2793"/>
        <v/>
      </c>
      <c r="J4280" s="122"/>
      <c r="K4280" s="122" t="str">
        <f t="shared" si="2794"/>
        <v/>
      </c>
      <c r="L4280" s="123" t="str">
        <f>IF(H4280="","чи робить СНВВ?",IF(J4280="","чи роблять агрегати?",IF($J4280=0,"агрегати не працюють",IF(AND($H4280=0,$J4280=1),"СНВВ не працює","OK"))))</f>
        <v>чи робить СНВВ?</v>
      </c>
      <c r="M4280" s="100"/>
      <c r="N4280" s="122" t="str">
        <f>IF(OR(E4280&lt;&gt;0, J4280=0), "",D4280)</f>
        <v/>
      </c>
      <c r="O4280" s="122" t="str">
        <f t="shared" si="2795"/>
        <v/>
      </c>
      <c r="P4280" s="122" t="str">
        <f>IF(AND($E4280&lt;&gt;0,$J4280=1),"замінне значення",O4280)</f>
        <v/>
      </c>
      <c r="Q4280" s="122" t="str">
        <f>IF(OR(G4280&lt;&gt;0, J4280=0), "",F4280)</f>
        <v/>
      </c>
      <c r="R4280" s="122" t="str">
        <f t="shared" si="2796"/>
        <v/>
      </c>
      <c r="S4280" s="122" t="str">
        <f>IF(AND(G4280&lt;&gt;0,J4280=1),"замінне значення",R4280)</f>
        <v/>
      </c>
      <c r="T4280" s="122" t="str">
        <f t="shared" si="2797"/>
        <v/>
      </c>
    </row>
    <row r="4281" spans="1:20" outlineLevel="1">
      <c r="A4281" s="161"/>
      <c r="B4281" s="208">
        <v>44732</v>
      </c>
      <c r="C4281" s="96">
        <v>76.25</v>
      </c>
      <c r="D4281" s="122"/>
      <c r="E4281" s="122" t="str">
        <f t="shared" si="2791"/>
        <v/>
      </c>
      <c r="F4281" s="122"/>
      <c r="G4281" s="122" t="str">
        <f t="shared" si="2792"/>
        <v/>
      </c>
      <c r="H4281" s="122"/>
      <c r="I4281" s="122" t="str">
        <f t="shared" si="2793"/>
        <v/>
      </c>
      <c r="J4281" s="122"/>
      <c r="K4281" s="122" t="str">
        <f t="shared" si="2794"/>
        <v/>
      </c>
      <c r="L4281" s="123" t="str">
        <f>IF(H4281="","чи робить СНВВ?",IF(J4281="","чи роблять агрегати?",IF($J4281=0,"агрегати не працюють",IF(AND($H4281=0,$J4281=1),"СНВВ не працює","OK"))))</f>
        <v>чи робить СНВВ?</v>
      </c>
      <c r="M4281" s="100"/>
      <c r="N4281" s="122" t="str">
        <f>IF(OR(E4281&lt;&gt;0, J4281=0), "",D4281)</f>
        <v/>
      </c>
      <c r="O4281" s="122" t="str">
        <f t="shared" si="2795"/>
        <v/>
      </c>
      <c r="P4281" s="122" t="str">
        <f>IF(AND($E4281&lt;&gt;0,$J4281=1),"замінне значення",O4281)</f>
        <v/>
      </c>
      <c r="Q4281" s="122" t="str">
        <f>IF(OR(G4281&lt;&gt;0, J4281=0), "",F4281)</f>
        <v/>
      </c>
      <c r="R4281" s="122" t="str">
        <f t="shared" si="2796"/>
        <v/>
      </c>
      <c r="S4281" s="122" t="str">
        <f>IF(AND(G4281&lt;&gt;0,J4281=1),"замінне значення",R4281)</f>
        <v/>
      </c>
      <c r="T4281" s="122" t="str">
        <f t="shared" si="2797"/>
        <v/>
      </c>
    </row>
    <row r="4282" spans="1:20" outlineLevel="1">
      <c r="A4282" s="161"/>
      <c r="B4282" s="208">
        <v>44732</v>
      </c>
      <c r="C4282" s="96">
        <v>76.2916666666667</v>
      </c>
      <c r="D4282" s="122"/>
      <c r="E4282" s="122" t="str">
        <f t="shared" si="2791"/>
        <v/>
      </c>
      <c r="F4282" s="122"/>
      <c r="G4282" s="122" t="str">
        <f t="shared" si="2792"/>
        <v/>
      </c>
      <c r="H4282" s="122"/>
      <c r="I4282" s="122" t="str">
        <f t="shared" si="2793"/>
        <v/>
      </c>
      <c r="J4282" s="122"/>
      <c r="K4282" s="122" t="str">
        <f t="shared" si="2794"/>
        <v/>
      </c>
      <c r="L4282" s="123" t="str">
        <f>IF(H4282="","чи робить СНВВ?",IF(J4282="","чи роблять агрегати?",IF($J4282=0,"агрегати не працюють",IF(AND($H4282=0,$J4282=1),"СНВВ не працює","OK"))))</f>
        <v>чи робить СНВВ?</v>
      </c>
      <c r="M4282" s="100"/>
      <c r="N4282" s="122" t="str">
        <f>IF(OR(E4282&lt;&gt;0, J4282=0), "",D4282)</f>
        <v/>
      </c>
      <c r="O4282" s="122" t="str">
        <f t="shared" si="2795"/>
        <v/>
      </c>
      <c r="P4282" s="122" t="str">
        <f>IF(AND($E4282&lt;&gt;0,$J4282=1),"замінне значення",O4282)</f>
        <v/>
      </c>
      <c r="Q4282" s="122" t="str">
        <f>IF(OR(G4282&lt;&gt;0, J4282=0), "",F4282)</f>
        <v/>
      </c>
      <c r="R4282" s="122" t="str">
        <f t="shared" si="2796"/>
        <v/>
      </c>
      <c r="S4282" s="122" t="str">
        <f>IF(AND(G4282&lt;&gt;0,J4282=1),"замінне значення",R4282)</f>
        <v/>
      </c>
      <c r="T4282" s="122" t="str">
        <f t="shared" si="2797"/>
        <v/>
      </c>
    </row>
    <row r="4283" spans="1:20" outlineLevel="1">
      <c r="A4283" s="161"/>
      <c r="B4283" s="208">
        <v>44732</v>
      </c>
      <c r="C4283" s="96">
        <v>76.3333333333333</v>
      </c>
      <c r="D4283" s="122"/>
      <c r="E4283" s="122" t="str">
        <f t="shared" si="2791"/>
        <v/>
      </c>
      <c r="F4283" s="122"/>
      <c r="G4283" s="122" t="str">
        <f t="shared" si="2792"/>
        <v/>
      </c>
      <c r="H4283" s="122"/>
      <c r="I4283" s="122" t="str">
        <f t="shared" si="2793"/>
        <v/>
      </c>
      <c r="J4283" s="122"/>
      <c r="K4283" s="122" t="str">
        <f t="shared" si="2794"/>
        <v/>
      </c>
      <c r="L4283" s="123" t="str">
        <f>IF(H4283="","чи робить СНВВ?",IF(J4283="","чи роблять агрегати?",IF($J4283=0,"агрегати не працюють",IF(AND($H4283=0,$J4283=1),"СНВВ не працює","OK"))))</f>
        <v>чи робить СНВВ?</v>
      </c>
      <c r="M4283" s="100"/>
      <c r="N4283" s="122" t="str">
        <f>IF(OR(E4283&lt;&gt;0, J4283=0), "",D4283)</f>
        <v/>
      </c>
      <c r="O4283" s="122" t="str">
        <f t="shared" si="2795"/>
        <v/>
      </c>
      <c r="P4283" s="122" t="str">
        <f>IF(AND($E4283&lt;&gt;0,$J4283=1),"замінне значення",O4283)</f>
        <v/>
      </c>
      <c r="Q4283" s="122" t="str">
        <f>IF(OR(G4283&lt;&gt;0, J4283=0), "",F4283)</f>
        <v/>
      </c>
      <c r="R4283" s="122" t="str">
        <f t="shared" si="2796"/>
        <v/>
      </c>
      <c r="S4283" s="122" t="str">
        <f>IF(AND(G4283&lt;&gt;0,J4283=1),"замінне значення",R4283)</f>
        <v/>
      </c>
      <c r="T4283" s="122" t="str">
        <f t="shared" si="2797"/>
        <v/>
      </c>
    </row>
    <row r="4284" spans="1:20" outlineLevel="1">
      <c r="A4284" s="161"/>
      <c r="B4284" s="208">
        <v>44732</v>
      </c>
      <c r="C4284" s="96">
        <v>76.375</v>
      </c>
      <c r="D4284" s="122"/>
      <c r="E4284" s="122" t="str">
        <f t="shared" si="2791"/>
        <v/>
      </c>
      <c r="F4284" s="122"/>
      <c r="G4284" s="122" t="str">
        <f t="shared" si="2792"/>
        <v/>
      </c>
      <c r="H4284" s="122"/>
      <c r="I4284" s="122" t="str">
        <f t="shared" si="2793"/>
        <v/>
      </c>
      <c r="J4284" s="122"/>
      <c r="K4284" s="122" t="str">
        <f t="shared" si="2794"/>
        <v/>
      </c>
      <c r="L4284" s="123" t="str">
        <f>IF(H4284="","чи робить СНВВ?",IF(J4284="","чи роблять агрегати?",IF($J4284=0,"агрегати не працюють",IF(AND($H4284=0,$J4284=1),"СНВВ не працює","OK"))))</f>
        <v>чи робить СНВВ?</v>
      </c>
      <c r="M4284" s="100"/>
      <c r="N4284" s="122" t="str">
        <f>IF(OR(E4284&lt;&gt;0, J4284=0), "",D4284)</f>
        <v/>
      </c>
      <c r="O4284" s="122" t="str">
        <f t="shared" si="2795"/>
        <v/>
      </c>
      <c r="P4284" s="122" t="str">
        <f>IF(AND($E4284&lt;&gt;0,$J4284=1),"замінне значення",O4284)</f>
        <v/>
      </c>
      <c r="Q4284" s="122" t="str">
        <f>IF(OR(G4284&lt;&gt;0, J4284=0), "",F4284)</f>
        <v/>
      </c>
      <c r="R4284" s="122" t="str">
        <f t="shared" si="2796"/>
        <v/>
      </c>
      <c r="S4284" s="122" t="str">
        <f>IF(AND(G4284&lt;&gt;0,J4284=1),"замінне значення",R4284)</f>
        <v/>
      </c>
      <c r="T4284" s="122" t="str">
        <f t="shared" si="2797"/>
        <v/>
      </c>
    </row>
    <row r="4285" spans="1:20" outlineLevel="1">
      <c r="A4285" s="161"/>
      <c r="B4285" s="208">
        <v>44732</v>
      </c>
      <c r="C4285" s="96">
        <v>76.4166666666667</v>
      </c>
      <c r="D4285" s="122"/>
      <c r="E4285" s="122" t="str">
        <f t="shared" si="2791"/>
        <v/>
      </c>
      <c r="F4285" s="122"/>
      <c r="G4285" s="122" t="str">
        <f t="shared" si="2792"/>
        <v/>
      </c>
      <c r="H4285" s="122"/>
      <c r="I4285" s="122" t="str">
        <f t="shared" si="2793"/>
        <v/>
      </c>
      <c r="J4285" s="122"/>
      <c r="K4285" s="122" t="str">
        <f t="shared" si="2794"/>
        <v/>
      </c>
      <c r="L4285" s="123" t="str">
        <f>IF(H4285="","чи робить СНВВ?",IF(J4285="","чи роблять агрегати?",IF($J4285=0,"агрегати не працюють",IF(AND($H4285=0,$J4285=1),"СНВВ не працює","OK"))))</f>
        <v>чи робить СНВВ?</v>
      </c>
      <c r="M4285" s="100"/>
      <c r="N4285" s="122" t="str">
        <f>IF(OR(E4285&lt;&gt;0, J4285=0), "",D4285)</f>
        <v/>
      </c>
      <c r="O4285" s="122" t="str">
        <f t="shared" si="2795"/>
        <v/>
      </c>
      <c r="P4285" s="122" t="str">
        <f>IF(AND($E4285&lt;&gt;0,$J4285=1),"замінне значення",O4285)</f>
        <v/>
      </c>
      <c r="Q4285" s="122" t="str">
        <f>IF(OR(G4285&lt;&gt;0, J4285=0), "",F4285)</f>
        <v/>
      </c>
      <c r="R4285" s="122" t="str">
        <f t="shared" si="2796"/>
        <v/>
      </c>
      <c r="S4285" s="122" t="str">
        <f>IF(AND(G4285&lt;&gt;0,J4285=1),"замінне значення",R4285)</f>
        <v/>
      </c>
      <c r="T4285" s="122" t="str">
        <f t="shared" si="2797"/>
        <v/>
      </c>
    </row>
    <row r="4286" spans="1:20" outlineLevel="1">
      <c r="A4286" s="161"/>
      <c r="B4286" s="208">
        <v>44732</v>
      </c>
      <c r="C4286" s="96">
        <v>76.4583333333333</v>
      </c>
      <c r="D4286" s="122"/>
      <c r="E4286" s="122" t="str">
        <f t="shared" si="2791"/>
        <v/>
      </c>
      <c r="F4286" s="122"/>
      <c r="G4286" s="122" t="str">
        <f t="shared" si="2792"/>
        <v/>
      </c>
      <c r="H4286" s="122"/>
      <c r="I4286" s="122" t="str">
        <f t="shared" si="2793"/>
        <v/>
      </c>
      <c r="J4286" s="122"/>
      <c r="K4286" s="122" t="str">
        <f t="shared" si="2794"/>
        <v/>
      </c>
      <c r="L4286" s="123" t="str">
        <f>IF(H4286="","чи робить СНВВ?",IF(J4286="","чи роблять агрегати?",IF($J4286=0,"агрегати не працюють",IF(AND($H4286=0,$J4286=1),"СНВВ не працює","OK"))))</f>
        <v>чи робить СНВВ?</v>
      </c>
      <c r="M4286" s="100"/>
      <c r="N4286" s="122" t="str">
        <f>IF(OR(E4286&lt;&gt;0, J4286=0), "",D4286)</f>
        <v/>
      </c>
      <c r="O4286" s="122" t="str">
        <f t="shared" si="2795"/>
        <v/>
      </c>
      <c r="P4286" s="122" t="str">
        <f>IF(AND($E4286&lt;&gt;0,$J4286=1),"замінне значення",O4286)</f>
        <v/>
      </c>
      <c r="Q4286" s="122" t="str">
        <f>IF(OR(G4286&lt;&gt;0, J4286=0), "",F4286)</f>
        <v/>
      </c>
      <c r="R4286" s="122" t="str">
        <f t="shared" si="2796"/>
        <v/>
      </c>
      <c r="S4286" s="122" t="str">
        <f>IF(AND(G4286&lt;&gt;0,J4286=1),"замінне значення",R4286)</f>
        <v/>
      </c>
      <c r="T4286" s="122" t="str">
        <f t="shared" si="2797"/>
        <v/>
      </c>
    </row>
    <row r="4287" spans="1:20" outlineLevel="1">
      <c r="A4287" s="161"/>
      <c r="B4287" s="208">
        <v>44732</v>
      </c>
      <c r="C4287" s="96">
        <v>76.5</v>
      </c>
      <c r="D4287" s="122"/>
      <c r="E4287" s="122" t="str">
        <f t="shared" si="2791"/>
        <v/>
      </c>
      <c r="F4287" s="122"/>
      <c r="G4287" s="122" t="str">
        <f t="shared" si="2792"/>
        <v/>
      </c>
      <c r="H4287" s="122"/>
      <c r="I4287" s="122" t="str">
        <f t="shared" si="2793"/>
        <v/>
      </c>
      <c r="J4287" s="122"/>
      <c r="K4287" s="122" t="str">
        <f t="shared" si="2794"/>
        <v/>
      </c>
      <c r="L4287" s="123" t="str">
        <f>IF(H4287="","чи робить СНВВ?",IF(J4287="","чи роблять агрегати?",IF($J4287=0,"агрегати не працюють",IF(AND($H4287=0,$J4287=1),"СНВВ не працює","OK"))))</f>
        <v>чи робить СНВВ?</v>
      </c>
      <c r="M4287" s="100"/>
      <c r="N4287" s="122" t="str">
        <f>IF(OR(E4287&lt;&gt;0, J4287=0), "",D4287)</f>
        <v/>
      </c>
      <c r="O4287" s="122" t="str">
        <f t="shared" si="2795"/>
        <v/>
      </c>
      <c r="P4287" s="122" t="str">
        <f>IF(AND($E4287&lt;&gt;0,$J4287=1),"замінне значення",O4287)</f>
        <v/>
      </c>
      <c r="Q4287" s="122" t="str">
        <f>IF(OR(G4287&lt;&gt;0, J4287=0), "",F4287)</f>
        <v/>
      </c>
      <c r="R4287" s="122" t="str">
        <f t="shared" si="2796"/>
        <v/>
      </c>
      <c r="S4287" s="122" t="str">
        <f>IF(AND(G4287&lt;&gt;0,J4287=1),"замінне значення",R4287)</f>
        <v/>
      </c>
      <c r="T4287" s="122" t="str">
        <f t="shared" si="2797"/>
        <v/>
      </c>
    </row>
    <row r="4288" spans="1:20" outlineLevel="1">
      <c r="A4288" s="161"/>
      <c r="B4288" s="208">
        <v>44732</v>
      </c>
      <c r="C4288" s="96">
        <v>76.5416666666667</v>
      </c>
      <c r="D4288" s="122"/>
      <c r="E4288" s="122" t="str">
        <f t="shared" si="2791"/>
        <v/>
      </c>
      <c r="F4288" s="122"/>
      <c r="G4288" s="122" t="str">
        <f t="shared" si="2792"/>
        <v/>
      </c>
      <c r="H4288" s="122"/>
      <c r="I4288" s="122" t="str">
        <f t="shared" si="2793"/>
        <v/>
      </c>
      <c r="J4288" s="122"/>
      <c r="K4288" s="122" t="str">
        <f t="shared" si="2794"/>
        <v/>
      </c>
      <c r="L4288" s="123" t="str">
        <f>IF(H4288="","чи робить СНВВ?",IF(J4288="","чи роблять агрегати?",IF($J4288=0,"агрегати не працюють",IF(AND($H4288=0,$J4288=1),"СНВВ не працює","OK"))))</f>
        <v>чи робить СНВВ?</v>
      </c>
      <c r="M4288" s="100"/>
      <c r="N4288" s="122" t="str">
        <f>IF(OR(E4288&lt;&gt;0, J4288=0), "",D4288)</f>
        <v/>
      </c>
      <c r="O4288" s="122" t="str">
        <f t="shared" si="2795"/>
        <v/>
      </c>
      <c r="P4288" s="122" t="str">
        <f>IF(AND($E4288&lt;&gt;0,$J4288=1),"замінне значення",O4288)</f>
        <v/>
      </c>
      <c r="Q4288" s="122" t="str">
        <f>IF(OR(G4288&lt;&gt;0, J4288=0), "",F4288)</f>
        <v/>
      </c>
      <c r="R4288" s="122" t="str">
        <f t="shared" si="2796"/>
        <v/>
      </c>
      <c r="S4288" s="122" t="str">
        <f>IF(AND(G4288&lt;&gt;0,J4288=1),"замінне значення",R4288)</f>
        <v/>
      </c>
      <c r="T4288" s="122" t="str">
        <f t="shared" si="2797"/>
        <v/>
      </c>
    </row>
    <row r="4289" spans="1:20" outlineLevel="1">
      <c r="A4289" s="161"/>
      <c r="B4289" s="208">
        <v>44732</v>
      </c>
      <c r="C4289" s="96">
        <v>76.5833333333333</v>
      </c>
      <c r="D4289" s="122"/>
      <c r="E4289" s="122" t="str">
        <f t="shared" si="2791"/>
        <v/>
      </c>
      <c r="F4289" s="122"/>
      <c r="G4289" s="122" t="str">
        <f t="shared" si="2792"/>
        <v/>
      </c>
      <c r="H4289" s="122"/>
      <c r="I4289" s="122" t="str">
        <f t="shared" si="2793"/>
        <v/>
      </c>
      <c r="J4289" s="122"/>
      <c r="K4289" s="122" t="str">
        <f t="shared" si="2794"/>
        <v/>
      </c>
      <c r="L4289" s="123" t="str">
        <f>IF(H4289="","чи робить СНВВ?",IF(J4289="","чи роблять агрегати?",IF($J4289=0,"агрегати не працюють",IF(AND($H4289=0,$J4289=1),"СНВВ не працює","OK"))))</f>
        <v>чи робить СНВВ?</v>
      </c>
      <c r="M4289" s="100"/>
      <c r="N4289" s="122" t="str">
        <f>IF(OR(E4289&lt;&gt;0, J4289=0), "",D4289)</f>
        <v/>
      </c>
      <c r="O4289" s="122" t="str">
        <f t="shared" si="2795"/>
        <v/>
      </c>
      <c r="P4289" s="122" t="str">
        <f>IF(AND($E4289&lt;&gt;0,$J4289=1),"замінне значення",O4289)</f>
        <v/>
      </c>
      <c r="Q4289" s="122" t="str">
        <f>IF(OR(G4289&lt;&gt;0, J4289=0), "",F4289)</f>
        <v/>
      </c>
      <c r="R4289" s="122" t="str">
        <f t="shared" si="2796"/>
        <v/>
      </c>
      <c r="S4289" s="122" t="str">
        <f>IF(AND(G4289&lt;&gt;0,J4289=1),"замінне значення",R4289)</f>
        <v/>
      </c>
      <c r="T4289" s="122" t="str">
        <f t="shared" si="2797"/>
        <v/>
      </c>
    </row>
    <row r="4290" spans="1:20" outlineLevel="1">
      <c r="A4290" s="161"/>
      <c r="B4290" s="208">
        <v>44732</v>
      </c>
      <c r="C4290" s="96">
        <v>76.625</v>
      </c>
      <c r="D4290" s="122"/>
      <c r="E4290" s="122" t="str">
        <f t="shared" si="2791"/>
        <v/>
      </c>
      <c r="F4290" s="122"/>
      <c r="G4290" s="122" t="str">
        <f t="shared" si="2792"/>
        <v/>
      </c>
      <c r="H4290" s="122"/>
      <c r="I4290" s="122" t="str">
        <f t="shared" si="2793"/>
        <v/>
      </c>
      <c r="J4290" s="122"/>
      <c r="K4290" s="122" t="str">
        <f t="shared" si="2794"/>
        <v/>
      </c>
      <c r="L4290" s="123" t="str">
        <f>IF(H4290="","чи робить СНВВ?",IF(J4290="","чи роблять агрегати?",IF($J4290=0,"агрегати не працюють",IF(AND($H4290=0,$J4290=1),"СНВВ не працює","OK"))))</f>
        <v>чи робить СНВВ?</v>
      </c>
      <c r="M4290" s="100"/>
      <c r="N4290" s="122" t="str">
        <f>IF(OR(E4290&lt;&gt;0, J4290=0), "",D4290)</f>
        <v/>
      </c>
      <c r="O4290" s="122" t="str">
        <f t="shared" si="2795"/>
        <v/>
      </c>
      <c r="P4290" s="122" t="str">
        <f>IF(AND($E4290&lt;&gt;0,$J4290=1),"замінне значення",O4290)</f>
        <v/>
      </c>
      <c r="Q4290" s="122" t="str">
        <f>IF(OR(G4290&lt;&gt;0, J4290=0), "",F4290)</f>
        <v/>
      </c>
      <c r="R4290" s="122" t="str">
        <f t="shared" si="2796"/>
        <v/>
      </c>
      <c r="S4290" s="122" t="str">
        <f>IF(AND(G4290&lt;&gt;0,J4290=1),"замінне значення",R4290)</f>
        <v/>
      </c>
      <c r="T4290" s="122" t="str">
        <f t="shared" si="2797"/>
        <v/>
      </c>
    </row>
    <row r="4291" spans="1:20" outlineLevel="1">
      <c r="A4291" s="161"/>
      <c r="B4291" s="208">
        <v>44732</v>
      </c>
      <c r="C4291" s="96">
        <v>76.6666666666667</v>
      </c>
      <c r="D4291" s="122"/>
      <c r="E4291" s="122" t="str">
        <f t="shared" si="2791"/>
        <v/>
      </c>
      <c r="F4291" s="122"/>
      <c r="G4291" s="122" t="str">
        <f t="shared" si="2792"/>
        <v/>
      </c>
      <c r="H4291" s="122"/>
      <c r="I4291" s="122" t="str">
        <f t="shared" si="2793"/>
        <v/>
      </c>
      <c r="J4291" s="122"/>
      <c r="K4291" s="122" t="str">
        <f t="shared" si="2794"/>
        <v/>
      </c>
      <c r="L4291" s="123" t="str">
        <f>IF(H4291="","чи робить СНВВ?",IF(J4291="","чи роблять агрегати?",IF($J4291=0,"агрегати не працюють",IF(AND($H4291=0,$J4291=1),"СНВВ не працює","OK"))))</f>
        <v>чи робить СНВВ?</v>
      </c>
      <c r="M4291" s="100"/>
      <c r="N4291" s="122" t="str">
        <f>IF(OR(E4291&lt;&gt;0, J4291=0), "",D4291)</f>
        <v/>
      </c>
      <c r="O4291" s="122" t="str">
        <f t="shared" si="2795"/>
        <v/>
      </c>
      <c r="P4291" s="122" t="str">
        <f>IF(AND($E4291&lt;&gt;0,$J4291=1),"замінне значення",O4291)</f>
        <v/>
      </c>
      <c r="Q4291" s="122" t="str">
        <f>IF(OR(G4291&lt;&gt;0, J4291=0), "",F4291)</f>
        <v/>
      </c>
      <c r="R4291" s="122" t="str">
        <f t="shared" si="2796"/>
        <v/>
      </c>
      <c r="S4291" s="122" t="str">
        <f>IF(AND(G4291&lt;&gt;0,J4291=1),"замінне значення",R4291)</f>
        <v/>
      </c>
      <c r="T4291" s="122" t="str">
        <f t="shared" si="2797"/>
        <v/>
      </c>
    </row>
    <row r="4292" spans="1:20" outlineLevel="1">
      <c r="A4292" s="161"/>
      <c r="B4292" s="208">
        <v>44732</v>
      </c>
      <c r="C4292" s="96">
        <v>76.7083333333333</v>
      </c>
      <c r="D4292" s="122"/>
      <c r="E4292" s="122" t="str">
        <f t="shared" si="2791"/>
        <v/>
      </c>
      <c r="F4292" s="122"/>
      <c r="G4292" s="122" t="str">
        <f t="shared" si="2792"/>
        <v/>
      </c>
      <c r="H4292" s="122"/>
      <c r="I4292" s="122" t="str">
        <f t="shared" si="2793"/>
        <v/>
      </c>
      <c r="J4292" s="122"/>
      <c r="K4292" s="122" t="str">
        <f t="shared" si="2794"/>
        <v/>
      </c>
      <c r="L4292" s="123" t="str">
        <f>IF(H4292="","чи робить СНВВ?",IF(J4292="","чи роблять агрегати?",IF($J4292=0,"агрегати не працюють",IF(AND($H4292=0,$J4292=1),"СНВВ не працює","OK"))))</f>
        <v>чи робить СНВВ?</v>
      </c>
      <c r="M4292" s="100"/>
      <c r="N4292" s="122" t="str">
        <f>IF(OR(E4292&lt;&gt;0, J4292=0), "",D4292)</f>
        <v/>
      </c>
      <c r="O4292" s="122" t="str">
        <f t="shared" si="2795"/>
        <v/>
      </c>
      <c r="P4292" s="122" t="str">
        <f>IF(AND($E4292&lt;&gt;0,$J4292=1),"замінне значення",O4292)</f>
        <v/>
      </c>
      <c r="Q4292" s="122" t="str">
        <f>IF(OR(G4292&lt;&gt;0, J4292=0), "",F4292)</f>
        <v/>
      </c>
      <c r="R4292" s="122" t="str">
        <f t="shared" si="2796"/>
        <v/>
      </c>
      <c r="S4292" s="122" t="str">
        <f>IF(AND(G4292&lt;&gt;0,J4292=1),"замінне значення",R4292)</f>
        <v/>
      </c>
      <c r="T4292" s="122" t="str">
        <f t="shared" si="2797"/>
        <v/>
      </c>
    </row>
    <row r="4293" spans="1:20" outlineLevel="1">
      <c r="A4293" s="161"/>
      <c r="B4293" s="208">
        <v>44732</v>
      </c>
      <c r="C4293" s="96">
        <v>76.75</v>
      </c>
      <c r="D4293" s="122"/>
      <c r="E4293" s="122" t="str">
        <f t="shared" si="2791"/>
        <v/>
      </c>
      <c r="F4293" s="122"/>
      <c r="G4293" s="122" t="str">
        <f t="shared" si="2792"/>
        <v/>
      </c>
      <c r="H4293" s="122"/>
      <c r="I4293" s="122" t="str">
        <f t="shared" si="2793"/>
        <v/>
      </c>
      <c r="J4293" s="122"/>
      <c r="K4293" s="122" t="str">
        <f t="shared" si="2794"/>
        <v/>
      </c>
      <c r="L4293" s="123" t="str">
        <f>IF(H4293="","чи робить СНВВ?",IF(J4293="","чи роблять агрегати?",IF($J4293=0,"агрегати не працюють",IF(AND($H4293=0,$J4293=1),"СНВВ не працює","OK"))))</f>
        <v>чи робить СНВВ?</v>
      </c>
      <c r="M4293" s="100"/>
      <c r="N4293" s="122" t="str">
        <f>IF(OR(E4293&lt;&gt;0, J4293=0), "",D4293)</f>
        <v/>
      </c>
      <c r="O4293" s="122" t="str">
        <f t="shared" si="2795"/>
        <v/>
      </c>
      <c r="P4293" s="122" t="str">
        <f>IF(AND($E4293&lt;&gt;0,$J4293=1),"замінне значення",O4293)</f>
        <v/>
      </c>
      <c r="Q4293" s="122" t="str">
        <f>IF(OR(G4293&lt;&gt;0, J4293=0), "",F4293)</f>
        <v/>
      </c>
      <c r="R4293" s="122" t="str">
        <f t="shared" si="2796"/>
        <v/>
      </c>
      <c r="S4293" s="122" t="str">
        <f>IF(AND(G4293&lt;&gt;0,J4293=1),"замінне значення",R4293)</f>
        <v/>
      </c>
      <c r="T4293" s="122" t="str">
        <f t="shared" si="2797"/>
        <v/>
      </c>
    </row>
    <row r="4294" spans="1:20" outlineLevel="1">
      <c r="A4294" s="161"/>
      <c r="B4294" s="208">
        <v>44732</v>
      </c>
      <c r="C4294" s="96">
        <v>76.7916666666667</v>
      </c>
      <c r="D4294" s="122"/>
      <c r="E4294" s="122" t="str">
        <f t="shared" si="2791"/>
        <v/>
      </c>
      <c r="F4294" s="122"/>
      <c r="G4294" s="122" t="str">
        <f t="shared" si="2792"/>
        <v/>
      </c>
      <c r="H4294" s="122"/>
      <c r="I4294" s="122" t="str">
        <f t="shared" si="2793"/>
        <v/>
      </c>
      <c r="J4294" s="122"/>
      <c r="K4294" s="122" t="str">
        <f t="shared" si="2794"/>
        <v/>
      </c>
      <c r="L4294" s="123" t="str">
        <f>IF(H4294="","чи робить СНВВ?",IF(J4294="","чи роблять агрегати?",IF($J4294=0,"агрегати не працюють",IF(AND($H4294=0,$J4294=1),"СНВВ не працює","OK"))))</f>
        <v>чи робить СНВВ?</v>
      </c>
      <c r="M4294" s="100"/>
      <c r="N4294" s="122" t="str">
        <f>IF(OR(E4294&lt;&gt;0, J4294=0), "",D4294)</f>
        <v/>
      </c>
      <c r="O4294" s="122" t="str">
        <f t="shared" si="2795"/>
        <v/>
      </c>
      <c r="P4294" s="122" t="str">
        <f>IF(AND($E4294&lt;&gt;0,$J4294=1),"замінне значення",O4294)</f>
        <v/>
      </c>
      <c r="Q4294" s="122" t="str">
        <f>IF(OR(G4294&lt;&gt;0, J4294=0), "",F4294)</f>
        <v/>
      </c>
      <c r="R4294" s="122" t="str">
        <f t="shared" si="2796"/>
        <v/>
      </c>
      <c r="S4294" s="122" t="str">
        <f>IF(AND(G4294&lt;&gt;0,J4294=1),"замінне значення",R4294)</f>
        <v/>
      </c>
      <c r="T4294" s="122" t="str">
        <f t="shared" si="2797"/>
        <v/>
      </c>
    </row>
    <row r="4295" spans="1:20" outlineLevel="1">
      <c r="A4295" s="161"/>
      <c r="B4295" s="208">
        <v>44732</v>
      </c>
      <c r="C4295" s="96">
        <v>76.8333333333333</v>
      </c>
      <c r="D4295" s="122"/>
      <c r="E4295" s="122" t="str">
        <f t="shared" si="2791"/>
        <v/>
      </c>
      <c r="F4295" s="122"/>
      <c r="G4295" s="122" t="str">
        <f t="shared" si="2792"/>
        <v/>
      </c>
      <c r="H4295" s="122"/>
      <c r="I4295" s="122" t="str">
        <f t="shared" si="2793"/>
        <v/>
      </c>
      <c r="J4295" s="122"/>
      <c r="K4295" s="122" t="str">
        <f t="shared" si="2794"/>
        <v/>
      </c>
      <c r="L4295" s="123" t="str">
        <f>IF(H4295="","чи робить СНВВ?",IF(J4295="","чи роблять агрегати?",IF($J4295=0,"агрегати не працюють",IF(AND($H4295=0,$J4295=1),"СНВВ не працює","OK"))))</f>
        <v>чи робить СНВВ?</v>
      </c>
      <c r="M4295" s="100"/>
      <c r="N4295" s="122" t="str">
        <f>IF(OR(E4295&lt;&gt;0, J4295=0), "",D4295)</f>
        <v/>
      </c>
      <c r="O4295" s="122" t="str">
        <f t="shared" si="2795"/>
        <v/>
      </c>
      <c r="P4295" s="122" t="str">
        <f>IF(AND($E4295&lt;&gt;0,$J4295=1),"замінне значення",O4295)</f>
        <v/>
      </c>
      <c r="Q4295" s="122" t="str">
        <f>IF(OR(G4295&lt;&gt;0, J4295=0), "",F4295)</f>
        <v/>
      </c>
      <c r="R4295" s="122" t="str">
        <f t="shared" si="2796"/>
        <v/>
      </c>
      <c r="S4295" s="122" t="str">
        <f>IF(AND(G4295&lt;&gt;0,J4295=1),"замінне значення",R4295)</f>
        <v/>
      </c>
      <c r="T4295" s="122" t="str">
        <f t="shared" si="2797"/>
        <v/>
      </c>
    </row>
    <row r="4296" spans="1:20" outlineLevel="1">
      <c r="A4296" s="161"/>
      <c r="B4296" s="208">
        <v>44732</v>
      </c>
      <c r="C4296" s="96">
        <v>76.875</v>
      </c>
      <c r="D4296" s="122"/>
      <c r="E4296" s="122" t="str">
        <f t="shared" si="2791"/>
        <v/>
      </c>
      <c r="F4296" s="122"/>
      <c r="G4296" s="122" t="str">
        <f t="shared" si="2792"/>
        <v/>
      </c>
      <c r="H4296" s="122"/>
      <c r="I4296" s="122" t="str">
        <f t="shared" si="2793"/>
        <v/>
      </c>
      <c r="J4296" s="122"/>
      <c r="K4296" s="122" t="str">
        <f t="shared" si="2794"/>
        <v/>
      </c>
      <c r="L4296" s="123" t="str">
        <f>IF(H4296="","чи робить СНВВ?",IF(J4296="","чи роблять агрегати?",IF($J4296=0,"агрегати не працюють",IF(AND($H4296=0,$J4296=1),"СНВВ не працює","OK"))))</f>
        <v>чи робить СНВВ?</v>
      </c>
      <c r="M4296" s="100"/>
      <c r="N4296" s="122" t="str">
        <f>IF(OR(E4296&lt;&gt;0, J4296=0), "",D4296)</f>
        <v/>
      </c>
      <c r="O4296" s="122" t="str">
        <f t="shared" si="2795"/>
        <v/>
      </c>
      <c r="P4296" s="122" t="str">
        <f>IF(AND($E4296&lt;&gt;0,$J4296=1),"замінне значення",O4296)</f>
        <v/>
      </c>
      <c r="Q4296" s="122" t="str">
        <f>IF(OR(G4296&lt;&gt;0, J4296=0), "",F4296)</f>
        <v/>
      </c>
      <c r="R4296" s="122" t="str">
        <f t="shared" si="2796"/>
        <v/>
      </c>
      <c r="S4296" s="122" t="str">
        <f>IF(AND(G4296&lt;&gt;0,J4296=1),"замінне значення",R4296)</f>
        <v/>
      </c>
      <c r="T4296" s="122" t="str">
        <f t="shared" si="2797"/>
        <v/>
      </c>
    </row>
    <row r="4297" spans="1:20" outlineLevel="1">
      <c r="A4297" s="161"/>
      <c r="B4297" s="208">
        <v>44732</v>
      </c>
      <c r="C4297" s="96">
        <v>76.9166666666667</v>
      </c>
      <c r="D4297" s="122"/>
      <c r="E4297" s="122" t="str">
        <f t="shared" si="2791"/>
        <v/>
      </c>
      <c r="F4297" s="122"/>
      <c r="G4297" s="122" t="str">
        <f t="shared" si="2792"/>
        <v/>
      </c>
      <c r="H4297" s="122"/>
      <c r="I4297" s="122" t="str">
        <f t="shared" si="2793"/>
        <v/>
      </c>
      <c r="J4297" s="122"/>
      <c r="K4297" s="122" t="str">
        <f t="shared" si="2794"/>
        <v/>
      </c>
      <c r="L4297" s="123" t="str">
        <f>IF(H4297="","чи робить СНВВ?",IF(J4297="","чи роблять агрегати?",IF($J4297=0,"агрегати не працюють",IF(AND($H4297=0,$J4297=1),"СНВВ не працює","OK"))))</f>
        <v>чи робить СНВВ?</v>
      </c>
      <c r="M4297" s="100"/>
      <c r="N4297" s="122" t="str">
        <f>IF(OR(E4297&lt;&gt;0, J4297=0), "",D4297)</f>
        <v/>
      </c>
      <c r="O4297" s="122" t="str">
        <f t="shared" si="2795"/>
        <v/>
      </c>
      <c r="P4297" s="122" t="str">
        <f>IF(AND($E4297&lt;&gt;0,$J4297=1),"замінне значення",O4297)</f>
        <v/>
      </c>
      <c r="Q4297" s="122" t="str">
        <f>IF(OR(G4297&lt;&gt;0, J4297=0), "",F4297)</f>
        <v/>
      </c>
      <c r="R4297" s="122" t="str">
        <f t="shared" si="2796"/>
        <v/>
      </c>
      <c r="S4297" s="122" t="str">
        <f>IF(AND(G4297&lt;&gt;0,J4297=1),"замінне значення",R4297)</f>
        <v/>
      </c>
      <c r="T4297" s="122" t="str">
        <f t="shared" si="2797"/>
        <v/>
      </c>
    </row>
    <row r="4298" spans="1:20" outlineLevel="1">
      <c r="A4298" s="161"/>
      <c r="B4298" s="208">
        <v>44732</v>
      </c>
      <c r="C4298" s="96">
        <v>76.9583333333333</v>
      </c>
      <c r="D4298" s="122"/>
      <c r="E4298" s="122" t="str">
        <f t="shared" si="2791"/>
        <v/>
      </c>
      <c r="F4298" s="122"/>
      <c r="G4298" s="122" t="str">
        <f t="shared" si="2792"/>
        <v/>
      </c>
      <c r="H4298" s="122"/>
      <c r="I4298" s="122" t="str">
        <f t="shared" si="2793"/>
        <v/>
      </c>
      <c r="J4298" s="122"/>
      <c r="K4298" s="122" t="str">
        <f t="shared" si="2794"/>
        <v/>
      </c>
      <c r="L4298" s="123" t="str">
        <f>IF(H4298="","чи робить СНВВ?",IF(J4298="","чи роблять агрегати?",IF($J4298=0,"агрегати не працюють",IF(AND($H4298=0,$J4298=1),"СНВВ не працює","OK"))))</f>
        <v>чи робить СНВВ?</v>
      </c>
      <c r="M4298" s="100"/>
      <c r="N4298" s="122" t="str">
        <f>IF(OR(E4298&lt;&gt;0, J4298=0), "",D4298)</f>
        <v/>
      </c>
      <c r="O4298" s="122" t="str">
        <f t="shared" si="2795"/>
        <v/>
      </c>
      <c r="P4298" s="122" t="str">
        <f>IF(AND($E4298&lt;&gt;0,$J4298=1),"замінне значення",O4298)</f>
        <v/>
      </c>
      <c r="Q4298" s="122" t="str">
        <f>IF(OR(G4298&lt;&gt;0, J4298=0), "",F4298)</f>
        <v/>
      </c>
      <c r="R4298" s="122" t="str">
        <f t="shared" si="2796"/>
        <v/>
      </c>
      <c r="S4298" s="122" t="str">
        <f>IF(AND(G4298&lt;&gt;0,J4298=1),"замінне значення",R4298)</f>
        <v/>
      </c>
      <c r="T4298" s="122" t="str">
        <f t="shared" si="2797"/>
        <v/>
      </c>
    </row>
    <row r="4299" spans="1:20">
      <c r="A4299" s="204"/>
      <c r="B4299" s="159" t="s">
        <v>257</v>
      </c>
      <c r="C4299" s="159"/>
      <c r="D4299" s="103">
        <f t="shared" ref="D4299" si="2798">SUM(D4275:D4298)</f>
        <v>0</v>
      </c>
      <c r="E4299" s="104">
        <f t="shared" ref="E4299" si="2799">COUNTIF(E4275:E4298,"&gt;0")</f>
        <v>0</v>
      </c>
      <c r="F4299" s="103">
        <f t="shared" ref="F4299" si="2800">SUM(F4275:F4298)</f>
        <v>0</v>
      </c>
      <c r="G4299" s="104">
        <f t="shared" ref="G4299" si="2801">COUNTIF(G4275:G4298,"&gt;0")</f>
        <v>0</v>
      </c>
      <c r="H4299" s="103">
        <f t="shared" ref="H4299" si="2802">SUM(H4275:H4298)</f>
        <v>0</v>
      </c>
      <c r="I4299" s="104">
        <f t="shared" ref="I4299" si="2803">COUNTIF(I4275:I4298,"&gt;0")</f>
        <v>0</v>
      </c>
      <c r="J4299" s="103">
        <f t="shared" ref="J4299" si="2804">SUM(J4275:J4298)</f>
        <v>0</v>
      </c>
      <c r="K4299" s="104">
        <f t="shared" ref="K4299" si="2805">COUNTIF(K4275:K4298,"&gt;0")</f>
        <v>0</v>
      </c>
      <c r="L4299" s="104">
        <f t="shared" ref="L4299" si="2806">COUNTIF(L4275:L4298,"СНВВ не працює")</f>
        <v>0</v>
      </c>
      <c r="M4299" s="100"/>
      <c r="N4299" s="103">
        <f t="shared" si="2789"/>
        <v>0</v>
      </c>
      <c r="O4299" s="103">
        <f t="shared" ref="O4299:T4299" si="2807">SUM(O4275:O4298)</f>
        <v>0</v>
      </c>
      <c r="P4299" s="103">
        <f t="shared" si="2807"/>
        <v>0</v>
      </c>
      <c r="Q4299" s="103">
        <f t="shared" si="2807"/>
        <v>0</v>
      </c>
      <c r="R4299" s="103">
        <f t="shared" si="2807"/>
        <v>0</v>
      </c>
      <c r="S4299" s="103">
        <f t="shared" si="2807"/>
        <v>0</v>
      </c>
      <c r="T4299" s="103">
        <f t="shared" si="2807"/>
        <v>0</v>
      </c>
    </row>
    <row r="4300" spans="1:20" ht="15.75" customHeight="1" outlineLevel="1">
      <c r="A4300" s="160">
        <v>44733</v>
      </c>
      <c r="B4300" s="208">
        <v>44733</v>
      </c>
      <c r="C4300" s="96">
        <v>77</v>
      </c>
      <c r="D4300" s="122"/>
      <c r="E4300" s="122" t="str">
        <f t="shared" ref="E4300:E4323" si="2808">IF(D4300="","",IF(D4300&lt;1,1,0))</f>
        <v/>
      </c>
      <c r="F4300" s="122"/>
      <c r="G4300" s="122" t="str">
        <f t="shared" ref="G4300:G4323" si="2809">IF(F4300="","",IF(F4300&lt;1,1,0))</f>
        <v/>
      </c>
      <c r="H4300" s="122"/>
      <c r="I4300" s="122" t="str">
        <f t="shared" ref="I4300:I4323" si="2810">IF(H4300="","",IF(H4300&lt;1,1,0))</f>
        <v/>
      </c>
      <c r="J4300" s="122"/>
      <c r="K4300" s="122" t="str">
        <f t="shared" ref="K4300:K4323" si="2811">IF(J4300="","",IF(J4300&lt;1,1,0))</f>
        <v/>
      </c>
      <c r="L4300" s="123" t="str">
        <f>IF(H4300="","чи робить СНВВ?",IF(J4300="","чи роблять агрегати?",IF($J4300=0,"агрегати не працюють",IF(AND($H4300=0,$J4300=1),"СНВВ не працює","OK"))))</f>
        <v>чи робить СНВВ?</v>
      </c>
      <c r="M4300" s="100"/>
      <c r="N4300" s="122" t="str">
        <f>IF(OR(E4300&lt;&gt;0, J4300=0), "",D4300)</f>
        <v/>
      </c>
      <c r="O4300" s="122" t="str">
        <f t="shared" ref="O4300:O4323" si="2812">IF(Q4300="", "",(N4300*$O$3+$O$4))</f>
        <v/>
      </c>
      <c r="P4300" s="122" t="str">
        <f>IF(AND($E4300&lt;&gt;0,$J4300=1),"замінне значення",O4300)</f>
        <v/>
      </c>
      <c r="Q4300" s="122" t="str">
        <f>IF(OR(G4300&lt;&gt;0, J4300=0), "",F4300)</f>
        <v/>
      </c>
      <c r="R4300" s="122" t="str">
        <f t="shared" ref="R4300:R4363" si="2813">IF(Q4300="", "",(Q4300*$Q$3+$Q$4))</f>
        <v/>
      </c>
      <c r="S4300" s="122" t="str">
        <f>IF(AND(G4300&lt;&gt;0,J4300=1),"замінне значення",R4300)</f>
        <v/>
      </c>
      <c r="T4300" s="122" t="str">
        <f t="shared" ref="T4300:T4363" si="2814">IFERROR(P4300*S4300,"")</f>
        <v/>
      </c>
    </row>
    <row r="4301" spans="1:20" outlineLevel="1">
      <c r="A4301" s="161"/>
      <c r="B4301" s="208">
        <v>44733</v>
      </c>
      <c r="C4301" s="96">
        <v>77.0416666666667</v>
      </c>
      <c r="D4301" s="122"/>
      <c r="E4301" s="122" t="str">
        <f t="shared" si="2808"/>
        <v/>
      </c>
      <c r="F4301" s="122"/>
      <c r="G4301" s="122" t="str">
        <f t="shared" si="2809"/>
        <v/>
      </c>
      <c r="H4301" s="122"/>
      <c r="I4301" s="122" t="str">
        <f t="shared" si="2810"/>
        <v/>
      </c>
      <c r="J4301" s="122"/>
      <c r="K4301" s="122" t="str">
        <f t="shared" si="2811"/>
        <v/>
      </c>
      <c r="L4301" s="123" t="str">
        <f>IF(H4301="","чи робить СНВВ?",IF(J4301="","чи роблять агрегати?",IF($J4301=0,"агрегати не працюють",IF(AND($H4301=0,$J4301=1),"СНВВ не працює","OK"))))</f>
        <v>чи робить СНВВ?</v>
      </c>
      <c r="M4301" s="100"/>
      <c r="N4301" s="122" t="str">
        <f>IF(OR(E4301&lt;&gt;0, J4301=0), "",D4301)</f>
        <v/>
      </c>
      <c r="O4301" s="122" t="str">
        <f t="shared" si="2812"/>
        <v/>
      </c>
      <c r="P4301" s="122" t="str">
        <f>IF(AND($E4301&lt;&gt;0,$J4301=1),"замінне значення",O4301)</f>
        <v/>
      </c>
      <c r="Q4301" s="122" t="str">
        <f>IF(OR(G4301&lt;&gt;0, J4301=0), "",F4301)</f>
        <v/>
      </c>
      <c r="R4301" s="122" t="str">
        <f t="shared" si="2813"/>
        <v/>
      </c>
      <c r="S4301" s="122" t="str">
        <f>IF(AND(G4301&lt;&gt;0,J4301=1),"замінне значення",R4301)</f>
        <v/>
      </c>
      <c r="T4301" s="122" t="str">
        <f t="shared" si="2814"/>
        <v/>
      </c>
    </row>
    <row r="4302" spans="1:20" outlineLevel="1">
      <c r="A4302" s="161"/>
      <c r="B4302" s="208">
        <v>44733</v>
      </c>
      <c r="C4302" s="96">
        <v>77.0833333333333</v>
      </c>
      <c r="D4302" s="122"/>
      <c r="E4302" s="122" t="str">
        <f t="shared" si="2808"/>
        <v/>
      </c>
      <c r="F4302" s="122"/>
      <c r="G4302" s="122" t="str">
        <f t="shared" si="2809"/>
        <v/>
      </c>
      <c r="H4302" s="122"/>
      <c r="I4302" s="122" t="str">
        <f t="shared" si="2810"/>
        <v/>
      </c>
      <c r="J4302" s="122"/>
      <c r="K4302" s="122" t="str">
        <f t="shared" si="2811"/>
        <v/>
      </c>
      <c r="L4302" s="123" t="str">
        <f>IF(H4302="","чи робить СНВВ?",IF(J4302="","чи роблять агрегати?",IF($J4302=0,"агрегати не працюють",IF(AND($H4302=0,$J4302=1),"СНВВ не працює","OK"))))</f>
        <v>чи робить СНВВ?</v>
      </c>
      <c r="M4302" s="100"/>
      <c r="N4302" s="122" t="str">
        <f>IF(OR(E4302&lt;&gt;0, J4302=0), "",D4302)</f>
        <v/>
      </c>
      <c r="O4302" s="122" t="str">
        <f t="shared" si="2812"/>
        <v/>
      </c>
      <c r="P4302" s="122" t="str">
        <f>IF(AND($E4302&lt;&gt;0,$J4302=1),"замінне значення",O4302)</f>
        <v/>
      </c>
      <c r="Q4302" s="122" t="str">
        <f>IF(OR(G4302&lt;&gt;0, J4302=0), "",F4302)</f>
        <v/>
      </c>
      <c r="R4302" s="122" t="str">
        <f t="shared" si="2813"/>
        <v/>
      </c>
      <c r="S4302" s="122" t="str">
        <f>IF(AND(G4302&lt;&gt;0,J4302=1),"замінне значення",R4302)</f>
        <v/>
      </c>
      <c r="T4302" s="122" t="str">
        <f t="shared" si="2814"/>
        <v/>
      </c>
    </row>
    <row r="4303" spans="1:20" outlineLevel="1">
      <c r="A4303" s="161"/>
      <c r="B4303" s="208">
        <v>44733</v>
      </c>
      <c r="C4303" s="96">
        <v>77.125</v>
      </c>
      <c r="D4303" s="122"/>
      <c r="E4303" s="122" t="str">
        <f t="shared" si="2808"/>
        <v/>
      </c>
      <c r="F4303" s="122"/>
      <c r="G4303" s="122" t="str">
        <f t="shared" si="2809"/>
        <v/>
      </c>
      <c r="H4303" s="122"/>
      <c r="I4303" s="122" t="str">
        <f t="shared" si="2810"/>
        <v/>
      </c>
      <c r="J4303" s="122"/>
      <c r="K4303" s="122" t="str">
        <f t="shared" si="2811"/>
        <v/>
      </c>
      <c r="L4303" s="123" t="str">
        <f>IF(H4303="","чи робить СНВВ?",IF(J4303="","чи роблять агрегати?",IF($J4303=0,"агрегати не працюють",IF(AND($H4303=0,$J4303=1),"СНВВ не працює","OK"))))</f>
        <v>чи робить СНВВ?</v>
      </c>
      <c r="M4303" s="100"/>
      <c r="N4303" s="122" t="str">
        <f>IF(OR(E4303&lt;&gt;0, J4303=0), "",D4303)</f>
        <v/>
      </c>
      <c r="O4303" s="122" t="str">
        <f t="shared" si="2812"/>
        <v/>
      </c>
      <c r="P4303" s="122" t="str">
        <f>IF(AND($E4303&lt;&gt;0,$J4303=1),"замінне значення",O4303)</f>
        <v/>
      </c>
      <c r="Q4303" s="122" t="str">
        <f>IF(OR(G4303&lt;&gt;0, J4303=0), "",F4303)</f>
        <v/>
      </c>
      <c r="R4303" s="122" t="str">
        <f t="shared" si="2813"/>
        <v/>
      </c>
      <c r="S4303" s="122" t="str">
        <f>IF(AND(G4303&lt;&gt;0,J4303=1),"замінне значення",R4303)</f>
        <v/>
      </c>
      <c r="T4303" s="122" t="str">
        <f t="shared" si="2814"/>
        <v/>
      </c>
    </row>
    <row r="4304" spans="1:20" outlineLevel="1">
      <c r="A4304" s="161"/>
      <c r="B4304" s="208">
        <v>44733</v>
      </c>
      <c r="C4304" s="96">
        <v>77.1666666666667</v>
      </c>
      <c r="D4304" s="122"/>
      <c r="E4304" s="122" t="str">
        <f t="shared" si="2808"/>
        <v/>
      </c>
      <c r="F4304" s="122"/>
      <c r="G4304" s="122" t="str">
        <f t="shared" si="2809"/>
        <v/>
      </c>
      <c r="H4304" s="122"/>
      <c r="I4304" s="122" t="str">
        <f t="shared" si="2810"/>
        <v/>
      </c>
      <c r="J4304" s="122"/>
      <c r="K4304" s="122" t="str">
        <f t="shared" si="2811"/>
        <v/>
      </c>
      <c r="L4304" s="123" t="str">
        <f>IF(H4304="","чи робить СНВВ?",IF(J4304="","чи роблять агрегати?",IF($J4304=0,"агрегати не працюють",IF(AND($H4304=0,$J4304=1),"СНВВ не працює","OK"))))</f>
        <v>чи робить СНВВ?</v>
      </c>
      <c r="M4304" s="100"/>
      <c r="N4304" s="122" t="str">
        <f>IF(OR(E4304&lt;&gt;0, J4304=0), "",D4304)</f>
        <v/>
      </c>
      <c r="O4304" s="122" t="str">
        <f t="shared" si="2812"/>
        <v/>
      </c>
      <c r="P4304" s="122" t="str">
        <f>IF(AND($E4304&lt;&gt;0,$J4304=1),"замінне значення",O4304)</f>
        <v/>
      </c>
      <c r="Q4304" s="122" t="str">
        <f>IF(OR(G4304&lt;&gt;0, J4304=0), "",F4304)</f>
        <v/>
      </c>
      <c r="R4304" s="122" t="str">
        <f t="shared" si="2813"/>
        <v/>
      </c>
      <c r="S4304" s="122" t="str">
        <f>IF(AND(G4304&lt;&gt;0,J4304=1),"замінне значення",R4304)</f>
        <v/>
      </c>
      <c r="T4304" s="122" t="str">
        <f t="shared" si="2814"/>
        <v/>
      </c>
    </row>
    <row r="4305" spans="1:20" outlineLevel="1">
      <c r="A4305" s="161"/>
      <c r="B4305" s="208">
        <v>44733</v>
      </c>
      <c r="C4305" s="96">
        <v>77.2083333333333</v>
      </c>
      <c r="D4305" s="122"/>
      <c r="E4305" s="122" t="str">
        <f t="shared" si="2808"/>
        <v/>
      </c>
      <c r="F4305" s="122"/>
      <c r="G4305" s="122" t="str">
        <f t="shared" si="2809"/>
        <v/>
      </c>
      <c r="H4305" s="122"/>
      <c r="I4305" s="122" t="str">
        <f t="shared" si="2810"/>
        <v/>
      </c>
      <c r="J4305" s="122"/>
      <c r="K4305" s="122" t="str">
        <f t="shared" si="2811"/>
        <v/>
      </c>
      <c r="L4305" s="123" t="str">
        <f>IF(H4305="","чи робить СНВВ?",IF(J4305="","чи роблять агрегати?",IF($J4305=0,"агрегати не працюють",IF(AND($H4305=0,$J4305=1),"СНВВ не працює","OK"))))</f>
        <v>чи робить СНВВ?</v>
      </c>
      <c r="M4305" s="100"/>
      <c r="N4305" s="122" t="str">
        <f>IF(OR(E4305&lt;&gt;0, J4305=0), "",D4305)</f>
        <v/>
      </c>
      <c r="O4305" s="122" t="str">
        <f t="shared" si="2812"/>
        <v/>
      </c>
      <c r="P4305" s="122" t="str">
        <f>IF(AND($E4305&lt;&gt;0,$J4305=1),"замінне значення",O4305)</f>
        <v/>
      </c>
      <c r="Q4305" s="122" t="str">
        <f>IF(OR(G4305&lt;&gt;0, J4305=0), "",F4305)</f>
        <v/>
      </c>
      <c r="R4305" s="122" t="str">
        <f t="shared" si="2813"/>
        <v/>
      </c>
      <c r="S4305" s="122" t="str">
        <f>IF(AND(G4305&lt;&gt;0,J4305=1),"замінне значення",R4305)</f>
        <v/>
      </c>
      <c r="T4305" s="122" t="str">
        <f t="shared" si="2814"/>
        <v/>
      </c>
    </row>
    <row r="4306" spans="1:20" outlineLevel="1">
      <c r="A4306" s="161"/>
      <c r="B4306" s="208">
        <v>44733</v>
      </c>
      <c r="C4306" s="96">
        <v>77.25</v>
      </c>
      <c r="D4306" s="122"/>
      <c r="E4306" s="122" t="str">
        <f t="shared" si="2808"/>
        <v/>
      </c>
      <c r="F4306" s="122"/>
      <c r="G4306" s="122" t="str">
        <f t="shared" si="2809"/>
        <v/>
      </c>
      <c r="H4306" s="122"/>
      <c r="I4306" s="122" t="str">
        <f t="shared" si="2810"/>
        <v/>
      </c>
      <c r="J4306" s="122"/>
      <c r="K4306" s="122" t="str">
        <f t="shared" si="2811"/>
        <v/>
      </c>
      <c r="L4306" s="123" t="str">
        <f>IF(H4306="","чи робить СНВВ?",IF(J4306="","чи роблять агрегати?",IF($J4306=0,"агрегати не працюють",IF(AND($H4306=0,$J4306=1),"СНВВ не працює","OK"))))</f>
        <v>чи робить СНВВ?</v>
      </c>
      <c r="M4306" s="100"/>
      <c r="N4306" s="122" t="str">
        <f>IF(OR(E4306&lt;&gt;0, J4306=0), "",D4306)</f>
        <v/>
      </c>
      <c r="O4306" s="122" t="str">
        <f t="shared" si="2812"/>
        <v/>
      </c>
      <c r="P4306" s="122" t="str">
        <f>IF(AND($E4306&lt;&gt;0,$J4306=1),"замінне значення",O4306)</f>
        <v/>
      </c>
      <c r="Q4306" s="122" t="str">
        <f>IF(OR(G4306&lt;&gt;0, J4306=0), "",F4306)</f>
        <v/>
      </c>
      <c r="R4306" s="122" t="str">
        <f t="shared" si="2813"/>
        <v/>
      </c>
      <c r="S4306" s="122" t="str">
        <f>IF(AND(G4306&lt;&gt;0,J4306=1),"замінне значення",R4306)</f>
        <v/>
      </c>
      <c r="T4306" s="122" t="str">
        <f t="shared" si="2814"/>
        <v/>
      </c>
    </row>
    <row r="4307" spans="1:20" outlineLevel="1">
      <c r="A4307" s="161"/>
      <c r="B4307" s="208">
        <v>44733</v>
      </c>
      <c r="C4307" s="96">
        <v>77.2916666666667</v>
      </c>
      <c r="D4307" s="122"/>
      <c r="E4307" s="122" t="str">
        <f t="shared" si="2808"/>
        <v/>
      </c>
      <c r="F4307" s="122"/>
      <c r="G4307" s="122" t="str">
        <f t="shared" si="2809"/>
        <v/>
      </c>
      <c r="H4307" s="122"/>
      <c r="I4307" s="122" t="str">
        <f t="shared" si="2810"/>
        <v/>
      </c>
      <c r="J4307" s="122"/>
      <c r="K4307" s="122" t="str">
        <f t="shared" si="2811"/>
        <v/>
      </c>
      <c r="L4307" s="123" t="str">
        <f>IF(H4307="","чи робить СНВВ?",IF(J4307="","чи роблять агрегати?",IF($J4307=0,"агрегати не працюють",IF(AND($H4307=0,$J4307=1),"СНВВ не працює","OK"))))</f>
        <v>чи робить СНВВ?</v>
      </c>
      <c r="M4307" s="100"/>
      <c r="N4307" s="122" t="str">
        <f>IF(OR(E4307&lt;&gt;0, J4307=0), "",D4307)</f>
        <v/>
      </c>
      <c r="O4307" s="122" t="str">
        <f t="shared" si="2812"/>
        <v/>
      </c>
      <c r="P4307" s="122" t="str">
        <f>IF(AND($E4307&lt;&gt;0,$J4307=1),"замінне значення",O4307)</f>
        <v/>
      </c>
      <c r="Q4307" s="122" t="str">
        <f>IF(OR(G4307&lt;&gt;0, J4307=0), "",F4307)</f>
        <v/>
      </c>
      <c r="R4307" s="122" t="str">
        <f t="shared" si="2813"/>
        <v/>
      </c>
      <c r="S4307" s="122" t="str">
        <f>IF(AND(G4307&lt;&gt;0,J4307=1),"замінне значення",R4307)</f>
        <v/>
      </c>
      <c r="T4307" s="122" t="str">
        <f t="shared" si="2814"/>
        <v/>
      </c>
    </row>
    <row r="4308" spans="1:20" outlineLevel="1">
      <c r="A4308" s="161"/>
      <c r="B4308" s="208">
        <v>44733</v>
      </c>
      <c r="C4308" s="96">
        <v>77.3333333333333</v>
      </c>
      <c r="D4308" s="122"/>
      <c r="E4308" s="122" t="str">
        <f t="shared" si="2808"/>
        <v/>
      </c>
      <c r="F4308" s="122"/>
      <c r="G4308" s="122" t="str">
        <f t="shared" si="2809"/>
        <v/>
      </c>
      <c r="H4308" s="122"/>
      <c r="I4308" s="122" t="str">
        <f t="shared" si="2810"/>
        <v/>
      </c>
      <c r="J4308" s="122"/>
      <c r="K4308" s="122" t="str">
        <f t="shared" si="2811"/>
        <v/>
      </c>
      <c r="L4308" s="123" t="str">
        <f>IF(H4308="","чи робить СНВВ?",IF(J4308="","чи роблять агрегати?",IF($J4308=0,"агрегати не працюють",IF(AND($H4308=0,$J4308=1),"СНВВ не працює","OK"))))</f>
        <v>чи робить СНВВ?</v>
      </c>
      <c r="M4308" s="100"/>
      <c r="N4308" s="122" t="str">
        <f>IF(OR(E4308&lt;&gt;0, J4308=0), "",D4308)</f>
        <v/>
      </c>
      <c r="O4308" s="122" t="str">
        <f t="shared" si="2812"/>
        <v/>
      </c>
      <c r="P4308" s="122" t="str">
        <f>IF(AND($E4308&lt;&gt;0,$J4308=1),"замінне значення",O4308)</f>
        <v/>
      </c>
      <c r="Q4308" s="122" t="str">
        <f>IF(OR(G4308&lt;&gt;0, J4308=0), "",F4308)</f>
        <v/>
      </c>
      <c r="R4308" s="122" t="str">
        <f t="shared" si="2813"/>
        <v/>
      </c>
      <c r="S4308" s="122" t="str">
        <f>IF(AND(G4308&lt;&gt;0,J4308=1),"замінне значення",R4308)</f>
        <v/>
      </c>
      <c r="T4308" s="122" t="str">
        <f t="shared" si="2814"/>
        <v/>
      </c>
    </row>
    <row r="4309" spans="1:20" outlineLevel="1">
      <c r="A4309" s="161"/>
      <c r="B4309" s="208">
        <v>44733</v>
      </c>
      <c r="C4309" s="96">
        <v>77.375</v>
      </c>
      <c r="D4309" s="122"/>
      <c r="E4309" s="122" t="str">
        <f t="shared" si="2808"/>
        <v/>
      </c>
      <c r="F4309" s="122"/>
      <c r="G4309" s="122" t="str">
        <f t="shared" si="2809"/>
        <v/>
      </c>
      <c r="H4309" s="122"/>
      <c r="I4309" s="122" t="str">
        <f t="shared" si="2810"/>
        <v/>
      </c>
      <c r="J4309" s="122"/>
      <c r="K4309" s="122" t="str">
        <f t="shared" si="2811"/>
        <v/>
      </c>
      <c r="L4309" s="123" t="str">
        <f>IF(H4309="","чи робить СНВВ?",IF(J4309="","чи роблять агрегати?",IF($J4309=0,"агрегати не працюють",IF(AND($H4309=0,$J4309=1),"СНВВ не працює","OK"))))</f>
        <v>чи робить СНВВ?</v>
      </c>
      <c r="M4309" s="100"/>
      <c r="N4309" s="122" t="str">
        <f>IF(OR(E4309&lt;&gt;0, J4309=0), "",D4309)</f>
        <v/>
      </c>
      <c r="O4309" s="122" t="str">
        <f t="shared" si="2812"/>
        <v/>
      </c>
      <c r="P4309" s="122" t="str">
        <f>IF(AND($E4309&lt;&gt;0,$J4309=1),"замінне значення",O4309)</f>
        <v/>
      </c>
      <c r="Q4309" s="122" t="str">
        <f>IF(OR(G4309&lt;&gt;0, J4309=0), "",F4309)</f>
        <v/>
      </c>
      <c r="R4309" s="122" t="str">
        <f t="shared" si="2813"/>
        <v/>
      </c>
      <c r="S4309" s="122" t="str">
        <f>IF(AND(G4309&lt;&gt;0,J4309=1),"замінне значення",R4309)</f>
        <v/>
      </c>
      <c r="T4309" s="122" t="str">
        <f t="shared" si="2814"/>
        <v/>
      </c>
    </row>
    <row r="4310" spans="1:20" outlineLevel="1">
      <c r="A4310" s="161"/>
      <c r="B4310" s="208">
        <v>44733</v>
      </c>
      <c r="C4310" s="96">
        <v>77.4166666666667</v>
      </c>
      <c r="D4310" s="122"/>
      <c r="E4310" s="122" t="str">
        <f t="shared" si="2808"/>
        <v/>
      </c>
      <c r="F4310" s="122"/>
      <c r="G4310" s="122" t="str">
        <f t="shared" si="2809"/>
        <v/>
      </c>
      <c r="H4310" s="122"/>
      <c r="I4310" s="122" t="str">
        <f t="shared" si="2810"/>
        <v/>
      </c>
      <c r="J4310" s="122"/>
      <c r="K4310" s="122" t="str">
        <f t="shared" si="2811"/>
        <v/>
      </c>
      <c r="L4310" s="123" t="str">
        <f>IF(H4310="","чи робить СНВВ?",IF(J4310="","чи роблять агрегати?",IF($J4310=0,"агрегати не працюють",IF(AND($H4310=0,$J4310=1),"СНВВ не працює","OK"))))</f>
        <v>чи робить СНВВ?</v>
      </c>
      <c r="M4310" s="100"/>
      <c r="N4310" s="122" t="str">
        <f>IF(OR(E4310&lt;&gt;0, J4310=0), "",D4310)</f>
        <v/>
      </c>
      <c r="O4310" s="122" t="str">
        <f t="shared" si="2812"/>
        <v/>
      </c>
      <c r="P4310" s="122" t="str">
        <f>IF(AND($E4310&lt;&gt;0,$J4310=1),"замінне значення",O4310)</f>
        <v/>
      </c>
      <c r="Q4310" s="122" t="str">
        <f>IF(OR(G4310&lt;&gt;0, J4310=0), "",F4310)</f>
        <v/>
      </c>
      <c r="R4310" s="122" t="str">
        <f t="shared" si="2813"/>
        <v/>
      </c>
      <c r="S4310" s="122" t="str">
        <f>IF(AND(G4310&lt;&gt;0,J4310=1),"замінне значення",R4310)</f>
        <v/>
      </c>
      <c r="T4310" s="122" t="str">
        <f t="shared" si="2814"/>
        <v/>
      </c>
    </row>
    <row r="4311" spans="1:20" outlineLevel="1">
      <c r="A4311" s="161"/>
      <c r="B4311" s="208">
        <v>44733</v>
      </c>
      <c r="C4311" s="96">
        <v>77.4583333333333</v>
      </c>
      <c r="D4311" s="122"/>
      <c r="E4311" s="122" t="str">
        <f t="shared" si="2808"/>
        <v/>
      </c>
      <c r="F4311" s="122"/>
      <c r="G4311" s="122" t="str">
        <f t="shared" si="2809"/>
        <v/>
      </c>
      <c r="H4311" s="122"/>
      <c r="I4311" s="122" t="str">
        <f t="shared" si="2810"/>
        <v/>
      </c>
      <c r="J4311" s="122"/>
      <c r="K4311" s="122" t="str">
        <f t="shared" si="2811"/>
        <v/>
      </c>
      <c r="L4311" s="123" t="str">
        <f>IF(H4311="","чи робить СНВВ?",IF(J4311="","чи роблять агрегати?",IF($J4311=0,"агрегати не працюють",IF(AND($H4311=0,$J4311=1),"СНВВ не працює","OK"))))</f>
        <v>чи робить СНВВ?</v>
      </c>
      <c r="M4311" s="100"/>
      <c r="N4311" s="122" t="str">
        <f>IF(OR(E4311&lt;&gt;0, J4311=0), "",D4311)</f>
        <v/>
      </c>
      <c r="O4311" s="122" t="str">
        <f t="shared" si="2812"/>
        <v/>
      </c>
      <c r="P4311" s="122" t="str">
        <f>IF(AND($E4311&lt;&gt;0,$J4311=1),"замінне значення",O4311)</f>
        <v/>
      </c>
      <c r="Q4311" s="122" t="str">
        <f>IF(OR(G4311&lt;&gt;0, J4311=0), "",F4311)</f>
        <v/>
      </c>
      <c r="R4311" s="122" t="str">
        <f t="shared" si="2813"/>
        <v/>
      </c>
      <c r="S4311" s="122" t="str">
        <f>IF(AND(G4311&lt;&gt;0,J4311=1),"замінне значення",R4311)</f>
        <v/>
      </c>
      <c r="T4311" s="122" t="str">
        <f t="shared" si="2814"/>
        <v/>
      </c>
    </row>
    <row r="4312" spans="1:20" outlineLevel="1">
      <c r="A4312" s="161"/>
      <c r="B4312" s="208">
        <v>44733</v>
      </c>
      <c r="C4312" s="96">
        <v>77.5</v>
      </c>
      <c r="D4312" s="122"/>
      <c r="E4312" s="122" t="str">
        <f t="shared" si="2808"/>
        <v/>
      </c>
      <c r="F4312" s="122"/>
      <c r="G4312" s="122" t="str">
        <f t="shared" si="2809"/>
        <v/>
      </c>
      <c r="H4312" s="122"/>
      <c r="I4312" s="122" t="str">
        <f t="shared" si="2810"/>
        <v/>
      </c>
      <c r="J4312" s="122"/>
      <c r="K4312" s="122" t="str">
        <f t="shared" si="2811"/>
        <v/>
      </c>
      <c r="L4312" s="123" t="str">
        <f>IF(H4312="","чи робить СНВВ?",IF(J4312="","чи роблять агрегати?",IF($J4312=0,"агрегати не працюють",IF(AND($H4312=0,$J4312=1),"СНВВ не працює","OK"))))</f>
        <v>чи робить СНВВ?</v>
      </c>
      <c r="M4312" s="100"/>
      <c r="N4312" s="122" t="str">
        <f>IF(OR(E4312&lt;&gt;0, J4312=0), "",D4312)</f>
        <v/>
      </c>
      <c r="O4312" s="122" t="str">
        <f t="shared" si="2812"/>
        <v/>
      </c>
      <c r="P4312" s="122" t="str">
        <f>IF(AND($E4312&lt;&gt;0,$J4312=1),"замінне значення",O4312)</f>
        <v/>
      </c>
      <c r="Q4312" s="122" t="str">
        <f>IF(OR(G4312&lt;&gt;0, J4312=0), "",F4312)</f>
        <v/>
      </c>
      <c r="R4312" s="122" t="str">
        <f t="shared" si="2813"/>
        <v/>
      </c>
      <c r="S4312" s="122" t="str">
        <f>IF(AND(G4312&lt;&gt;0,J4312=1),"замінне значення",R4312)</f>
        <v/>
      </c>
      <c r="T4312" s="122" t="str">
        <f t="shared" si="2814"/>
        <v/>
      </c>
    </row>
    <row r="4313" spans="1:20" outlineLevel="1">
      <c r="A4313" s="161"/>
      <c r="B4313" s="208">
        <v>44733</v>
      </c>
      <c r="C4313" s="96">
        <v>77.5416666666667</v>
      </c>
      <c r="D4313" s="122"/>
      <c r="E4313" s="122" t="str">
        <f t="shared" si="2808"/>
        <v/>
      </c>
      <c r="F4313" s="122"/>
      <c r="G4313" s="122" t="str">
        <f t="shared" si="2809"/>
        <v/>
      </c>
      <c r="H4313" s="122"/>
      <c r="I4313" s="122" t="str">
        <f t="shared" si="2810"/>
        <v/>
      </c>
      <c r="J4313" s="122"/>
      <c r="K4313" s="122" t="str">
        <f t="shared" si="2811"/>
        <v/>
      </c>
      <c r="L4313" s="123" t="str">
        <f>IF(H4313="","чи робить СНВВ?",IF(J4313="","чи роблять агрегати?",IF($J4313=0,"агрегати не працюють",IF(AND($H4313=0,$J4313=1),"СНВВ не працює","OK"))))</f>
        <v>чи робить СНВВ?</v>
      </c>
      <c r="M4313" s="100"/>
      <c r="N4313" s="122" t="str">
        <f>IF(OR(E4313&lt;&gt;0, J4313=0), "",D4313)</f>
        <v/>
      </c>
      <c r="O4313" s="122" t="str">
        <f t="shared" si="2812"/>
        <v/>
      </c>
      <c r="P4313" s="122" t="str">
        <f>IF(AND($E4313&lt;&gt;0,$J4313=1),"замінне значення",O4313)</f>
        <v/>
      </c>
      <c r="Q4313" s="122" t="str">
        <f>IF(OR(G4313&lt;&gt;0, J4313=0), "",F4313)</f>
        <v/>
      </c>
      <c r="R4313" s="122" t="str">
        <f t="shared" si="2813"/>
        <v/>
      </c>
      <c r="S4313" s="122" t="str">
        <f>IF(AND(G4313&lt;&gt;0,J4313=1),"замінне значення",R4313)</f>
        <v/>
      </c>
      <c r="T4313" s="122" t="str">
        <f t="shared" si="2814"/>
        <v/>
      </c>
    </row>
    <row r="4314" spans="1:20" outlineLevel="1">
      <c r="A4314" s="161"/>
      <c r="B4314" s="208">
        <v>44733</v>
      </c>
      <c r="C4314" s="96">
        <v>77.5833333333333</v>
      </c>
      <c r="D4314" s="122"/>
      <c r="E4314" s="122" t="str">
        <f t="shared" si="2808"/>
        <v/>
      </c>
      <c r="F4314" s="122"/>
      <c r="G4314" s="122" t="str">
        <f t="shared" si="2809"/>
        <v/>
      </c>
      <c r="H4314" s="122"/>
      <c r="I4314" s="122" t="str">
        <f t="shared" si="2810"/>
        <v/>
      </c>
      <c r="J4314" s="122"/>
      <c r="K4314" s="122" t="str">
        <f t="shared" si="2811"/>
        <v/>
      </c>
      <c r="L4314" s="123" t="str">
        <f>IF(H4314="","чи робить СНВВ?",IF(J4314="","чи роблять агрегати?",IF($J4314=0,"агрегати не працюють",IF(AND($H4314=0,$J4314=1),"СНВВ не працює","OK"))))</f>
        <v>чи робить СНВВ?</v>
      </c>
      <c r="M4314" s="100"/>
      <c r="N4314" s="122" t="str">
        <f>IF(OR(E4314&lt;&gt;0, J4314=0), "",D4314)</f>
        <v/>
      </c>
      <c r="O4314" s="122" t="str">
        <f t="shared" si="2812"/>
        <v/>
      </c>
      <c r="P4314" s="122" t="str">
        <f>IF(AND($E4314&lt;&gt;0,$J4314=1),"замінне значення",O4314)</f>
        <v/>
      </c>
      <c r="Q4314" s="122" t="str">
        <f>IF(OR(G4314&lt;&gt;0, J4314=0), "",F4314)</f>
        <v/>
      </c>
      <c r="R4314" s="122" t="str">
        <f t="shared" si="2813"/>
        <v/>
      </c>
      <c r="S4314" s="122" t="str">
        <f>IF(AND(G4314&lt;&gt;0,J4314=1),"замінне значення",R4314)</f>
        <v/>
      </c>
      <c r="T4314" s="122" t="str">
        <f t="shared" si="2814"/>
        <v/>
      </c>
    </row>
    <row r="4315" spans="1:20" outlineLevel="1">
      <c r="A4315" s="161"/>
      <c r="B4315" s="208">
        <v>44733</v>
      </c>
      <c r="C4315" s="96">
        <v>77.625</v>
      </c>
      <c r="D4315" s="122"/>
      <c r="E4315" s="122" t="str">
        <f t="shared" si="2808"/>
        <v/>
      </c>
      <c r="F4315" s="122"/>
      <c r="G4315" s="122" t="str">
        <f t="shared" si="2809"/>
        <v/>
      </c>
      <c r="H4315" s="122"/>
      <c r="I4315" s="122" t="str">
        <f t="shared" si="2810"/>
        <v/>
      </c>
      <c r="J4315" s="122"/>
      <c r="K4315" s="122" t="str">
        <f t="shared" si="2811"/>
        <v/>
      </c>
      <c r="L4315" s="123" t="str">
        <f>IF(H4315="","чи робить СНВВ?",IF(J4315="","чи роблять агрегати?",IF($J4315=0,"агрегати не працюють",IF(AND($H4315=0,$J4315=1),"СНВВ не працює","OK"))))</f>
        <v>чи робить СНВВ?</v>
      </c>
      <c r="M4315" s="100"/>
      <c r="N4315" s="122" t="str">
        <f>IF(OR(E4315&lt;&gt;0, J4315=0), "",D4315)</f>
        <v/>
      </c>
      <c r="O4315" s="122" t="str">
        <f t="shared" si="2812"/>
        <v/>
      </c>
      <c r="P4315" s="122" t="str">
        <f>IF(AND($E4315&lt;&gt;0,$J4315=1),"замінне значення",O4315)</f>
        <v/>
      </c>
      <c r="Q4315" s="122" t="str">
        <f>IF(OR(G4315&lt;&gt;0, J4315=0), "",F4315)</f>
        <v/>
      </c>
      <c r="R4315" s="122" t="str">
        <f t="shared" si="2813"/>
        <v/>
      </c>
      <c r="S4315" s="122" t="str">
        <f>IF(AND(G4315&lt;&gt;0,J4315=1),"замінне значення",R4315)</f>
        <v/>
      </c>
      <c r="T4315" s="122" t="str">
        <f t="shared" si="2814"/>
        <v/>
      </c>
    </row>
    <row r="4316" spans="1:20" outlineLevel="1">
      <c r="A4316" s="161"/>
      <c r="B4316" s="208">
        <v>44733</v>
      </c>
      <c r="C4316" s="96">
        <v>77.6666666666667</v>
      </c>
      <c r="D4316" s="122"/>
      <c r="E4316" s="122" t="str">
        <f t="shared" si="2808"/>
        <v/>
      </c>
      <c r="F4316" s="122"/>
      <c r="G4316" s="122" t="str">
        <f t="shared" si="2809"/>
        <v/>
      </c>
      <c r="H4316" s="122"/>
      <c r="I4316" s="122" t="str">
        <f t="shared" si="2810"/>
        <v/>
      </c>
      <c r="J4316" s="122"/>
      <c r="K4316" s="122" t="str">
        <f t="shared" si="2811"/>
        <v/>
      </c>
      <c r="L4316" s="123" t="str">
        <f>IF(H4316="","чи робить СНВВ?",IF(J4316="","чи роблять агрегати?",IF($J4316=0,"агрегати не працюють",IF(AND($H4316=0,$J4316=1),"СНВВ не працює","OK"))))</f>
        <v>чи робить СНВВ?</v>
      </c>
      <c r="M4316" s="100"/>
      <c r="N4316" s="122" t="str">
        <f>IF(OR(E4316&lt;&gt;0, J4316=0), "",D4316)</f>
        <v/>
      </c>
      <c r="O4316" s="122" t="str">
        <f t="shared" si="2812"/>
        <v/>
      </c>
      <c r="P4316" s="122" t="str">
        <f>IF(AND($E4316&lt;&gt;0,$J4316=1),"замінне значення",O4316)</f>
        <v/>
      </c>
      <c r="Q4316" s="122" t="str">
        <f>IF(OR(G4316&lt;&gt;0, J4316=0), "",F4316)</f>
        <v/>
      </c>
      <c r="R4316" s="122" t="str">
        <f t="shared" si="2813"/>
        <v/>
      </c>
      <c r="S4316" s="122" t="str">
        <f>IF(AND(G4316&lt;&gt;0,J4316=1),"замінне значення",R4316)</f>
        <v/>
      </c>
      <c r="T4316" s="122" t="str">
        <f t="shared" si="2814"/>
        <v/>
      </c>
    </row>
    <row r="4317" spans="1:20" outlineLevel="1">
      <c r="A4317" s="161"/>
      <c r="B4317" s="208">
        <v>44733</v>
      </c>
      <c r="C4317" s="96">
        <v>77.7083333333333</v>
      </c>
      <c r="D4317" s="122"/>
      <c r="E4317" s="122" t="str">
        <f t="shared" si="2808"/>
        <v/>
      </c>
      <c r="F4317" s="122"/>
      <c r="G4317" s="122" t="str">
        <f t="shared" si="2809"/>
        <v/>
      </c>
      <c r="H4317" s="122"/>
      <c r="I4317" s="122" t="str">
        <f t="shared" si="2810"/>
        <v/>
      </c>
      <c r="J4317" s="122"/>
      <c r="K4317" s="122" t="str">
        <f t="shared" si="2811"/>
        <v/>
      </c>
      <c r="L4317" s="123" t="str">
        <f>IF(H4317="","чи робить СНВВ?",IF(J4317="","чи роблять агрегати?",IF($J4317=0,"агрегати не працюють",IF(AND($H4317=0,$J4317=1),"СНВВ не працює","OK"))))</f>
        <v>чи робить СНВВ?</v>
      </c>
      <c r="M4317" s="100"/>
      <c r="N4317" s="122" t="str">
        <f>IF(OR(E4317&lt;&gt;0, J4317=0), "",D4317)</f>
        <v/>
      </c>
      <c r="O4317" s="122" t="str">
        <f t="shared" si="2812"/>
        <v/>
      </c>
      <c r="P4317" s="122" t="str">
        <f>IF(AND($E4317&lt;&gt;0,$J4317=1),"замінне значення",O4317)</f>
        <v/>
      </c>
      <c r="Q4317" s="122" t="str">
        <f>IF(OR(G4317&lt;&gt;0, J4317=0), "",F4317)</f>
        <v/>
      </c>
      <c r="R4317" s="122" t="str">
        <f t="shared" si="2813"/>
        <v/>
      </c>
      <c r="S4317" s="122" t="str">
        <f>IF(AND(G4317&lt;&gt;0,J4317=1),"замінне значення",R4317)</f>
        <v/>
      </c>
      <c r="T4317" s="122" t="str">
        <f t="shared" si="2814"/>
        <v/>
      </c>
    </row>
    <row r="4318" spans="1:20" outlineLevel="1">
      <c r="A4318" s="161"/>
      <c r="B4318" s="208">
        <v>44733</v>
      </c>
      <c r="C4318" s="96">
        <v>77.75</v>
      </c>
      <c r="D4318" s="122"/>
      <c r="E4318" s="122" t="str">
        <f t="shared" si="2808"/>
        <v/>
      </c>
      <c r="F4318" s="122"/>
      <c r="G4318" s="122" t="str">
        <f t="shared" si="2809"/>
        <v/>
      </c>
      <c r="H4318" s="122"/>
      <c r="I4318" s="122" t="str">
        <f t="shared" si="2810"/>
        <v/>
      </c>
      <c r="J4318" s="122"/>
      <c r="K4318" s="122" t="str">
        <f t="shared" si="2811"/>
        <v/>
      </c>
      <c r="L4318" s="123" t="str">
        <f>IF(H4318="","чи робить СНВВ?",IF(J4318="","чи роблять агрегати?",IF($J4318=0,"агрегати не працюють",IF(AND($H4318=0,$J4318=1),"СНВВ не працює","OK"))))</f>
        <v>чи робить СНВВ?</v>
      </c>
      <c r="M4318" s="100"/>
      <c r="N4318" s="122" t="str">
        <f>IF(OR(E4318&lt;&gt;0, J4318=0), "",D4318)</f>
        <v/>
      </c>
      <c r="O4318" s="122" t="str">
        <f t="shared" si="2812"/>
        <v/>
      </c>
      <c r="P4318" s="122" t="str">
        <f>IF(AND($E4318&lt;&gt;0,$J4318=1),"замінне значення",O4318)</f>
        <v/>
      </c>
      <c r="Q4318" s="122" t="str">
        <f>IF(OR(G4318&lt;&gt;0, J4318=0), "",F4318)</f>
        <v/>
      </c>
      <c r="R4318" s="122" t="str">
        <f t="shared" si="2813"/>
        <v/>
      </c>
      <c r="S4318" s="122" t="str">
        <f>IF(AND(G4318&lt;&gt;0,J4318=1),"замінне значення",R4318)</f>
        <v/>
      </c>
      <c r="T4318" s="122" t="str">
        <f t="shared" si="2814"/>
        <v/>
      </c>
    </row>
    <row r="4319" spans="1:20" outlineLevel="1">
      <c r="A4319" s="161"/>
      <c r="B4319" s="208">
        <v>44733</v>
      </c>
      <c r="C4319" s="96">
        <v>77.7916666666667</v>
      </c>
      <c r="D4319" s="122"/>
      <c r="E4319" s="122" t="str">
        <f t="shared" si="2808"/>
        <v/>
      </c>
      <c r="F4319" s="122"/>
      <c r="G4319" s="122" t="str">
        <f t="shared" si="2809"/>
        <v/>
      </c>
      <c r="H4319" s="122"/>
      <c r="I4319" s="122" t="str">
        <f t="shared" si="2810"/>
        <v/>
      </c>
      <c r="J4319" s="122"/>
      <c r="K4319" s="122" t="str">
        <f t="shared" si="2811"/>
        <v/>
      </c>
      <c r="L4319" s="123" t="str">
        <f>IF(H4319="","чи робить СНВВ?",IF(J4319="","чи роблять агрегати?",IF($J4319=0,"агрегати не працюють",IF(AND($H4319=0,$J4319=1),"СНВВ не працює","OK"))))</f>
        <v>чи робить СНВВ?</v>
      </c>
      <c r="M4319" s="100"/>
      <c r="N4319" s="122" t="str">
        <f>IF(OR(E4319&lt;&gt;0, J4319=0), "",D4319)</f>
        <v/>
      </c>
      <c r="O4319" s="122" t="str">
        <f t="shared" si="2812"/>
        <v/>
      </c>
      <c r="P4319" s="122" t="str">
        <f>IF(AND($E4319&lt;&gt;0,$J4319=1),"замінне значення",O4319)</f>
        <v/>
      </c>
      <c r="Q4319" s="122" t="str">
        <f>IF(OR(G4319&lt;&gt;0, J4319=0), "",F4319)</f>
        <v/>
      </c>
      <c r="R4319" s="122" t="str">
        <f t="shared" si="2813"/>
        <v/>
      </c>
      <c r="S4319" s="122" t="str">
        <f>IF(AND(G4319&lt;&gt;0,J4319=1),"замінне значення",R4319)</f>
        <v/>
      </c>
      <c r="T4319" s="122" t="str">
        <f t="shared" si="2814"/>
        <v/>
      </c>
    </row>
    <row r="4320" spans="1:20" outlineLevel="1">
      <c r="A4320" s="161"/>
      <c r="B4320" s="208">
        <v>44733</v>
      </c>
      <c r="C4320" s="96">
        <v>77.8333333333333</v>
      </c>
      <c r="D4320" s="122"/>
      <c r="E4320" s="122" t="str">
        <f t="shared" si="2808"/>
        <v/>
      </c>
      <c r="F4320" s="122"/>
      <c r="G4320" s="122" t="str">
        <f t="shared" si="2809"/>
        <v/>
      </c>
      <c r="H4320" s="122"/>
      <c r="I4320" s="122" t="str">
        <f t="shared" si="2810"/>
        <v/>
      </c>
      <c r="J4320" s="122"/>
      <c r="K4320" s="122" t="str">
        <f t="shared" si="2811"/>
        <v/>
      </c>
      <c r="L4320" s="123" t="str">
        <f>IF(H4320="","чи робить СНВВ?",IF(J4320="","чи роблять агрегати?",IF($J4320=0,"агрегати не працюють",IF(AND($H4320=0,$J4320=1),"СНВВ не працює","OK"))))</f>
        <v>чи робить СНВВ?</v>
      </c>
      <c r="M4320" s="100"/>
      <c r="N4320" s="122" t="str">
        <f>IF(OR(E4320&lt;&gt;0, J4320=0), "",D4320)</f>
        <v/>
      </c>
      <c r="O4320" s="122" t="str">
        <f t="shared" si="2812"/>
        <v/>
      </c>
      <c r="P4320" s="122" t="str">
        <f>IF(AND($E4320&lt;&gt;0,$J4320=1),"замінне значення",O4320)</f>
        <v/>
      </c>
      <c r="Q4320" s="122" t="str">
        <f>IF(OR(G4320&lt;&gt;0, J4320=0), "",F4320)</f>
        <v/>
      </c>
      <c r="R4320" s="122" t="str">
        <f t="shared" si="2813"/>
        <v/>
      </c>
      <c r="S4320" s="122" t="str">
        <f>IF(AND(G4320&lt;&gt;0,J4320=1),"замінне значення",R4320)</f>
        <v/>
      </c>
      <c r="T4320" s="122" t="str">
        <f t="shared" si="2814"/>
        <v/>
      </c>
    </row>
    <row r="4321" spans="1:20" outlineLevel="1">
      <c r="A4321" s="161"/>
      <c r="B4321" s="208">
        <v>44733</v>
      </c>
      <c r="C4321" s="96">
        <v>77.875</v>
      </c>
      <c r="D4321" s="122"/>
      <c r="E4321" s="122" t="str">
        <f t="shared" si="2808"/>
        <v/>
      </c>
      <c r="F4321" s="122"/>
      <c r="G4321" s="122" t="str">
        <f t="shared" si="2809"/>
        <v/>
      </c>
      <c r="H4321" s="122"/>
      <c r="I4321" s="122" t="str">
        <f t="shared" si="2810"/>
        <v/>
      </c>
      <c r="J4321" s="122"/>
      <c r="K4321" s="122" t="str">
        <f t="shared" si="2811"/>
        <v/>
      </c>
      <c r="L4321" s="123" t="str">
        <f>IF(H4321="","чи робить СНВВ?",IF(J4321="","чи роблять агрегати?",IF($J4321=0,"агрегати не працюють",IF(AND($H4321=0,$J4321=1),"СНВВ не працює","OK"))))</f>
        <v>чи робить СНВВ?</v>
      </c>
      <c r="M4321" s="100"/>
      <c r="N4321" s="122" t="str">
        <f>IF(OR(E4321&lt;&gt;0, J4321=0), "",D4321)</f>
        <v/>
      </c>
      <c r="O4321" s="122" t="str">
        <f t="shared" si="2812"/>
        <v/>
      </c>
      <c r="P4321" s="122" t="str">
        <f>IF(AND($E4321&lt;&gt;0,$J4321=1),"замінне значення",O4321)</f>
        <v/>
      </c>
      <c r="Q4321" s="122" t="str">
        <f>IF(OR(G4321&lt;&gt;0, J4321=0), "",F4321)</f>
        <v/>
      </c>
      <c r="R4321" s="122" t="str">
        <f t="shared" si="2813"/>
        <v/>
      </c>
      <c r="S4321" s="122" t="str">
        <f>IF(AND(G4321&lt;&gt;0,J4321=1),"замінне значення",R4321)</f>
        <v/>
      </c>
      <c r="T4321" s="122" t="str">
        <f t="shared" si="2814"/>
        <v/>
      </c>
    </row>
    <row r="4322" spans="1:20" outlineLevel="1">
      <c r="A4322" s="161"/>
      <c r="B4322" s="208">
        <v>44733</v>
      </c>
      <c r="C4322" s="96">
        <v>77.9166666666667</v>
      </c>
      <c r="D4322" s="122"/>
      <c r="E4322" s="122" t="str">
        <f t="shared" si="2808"/>
        <v/>
      </c>
      <c r="F4322" s="122"/>
      <c r="G4322" s="122" t="str">
        <f t="shared" si="2809"/>
        <v/>
      </c>
      <c r="H4322" s="122"/>
      <c r="I4322" s="122" t="str">
        <f t="shared" si="2810"/>
        <v/>
      </c>
      <c r="J4322" s="122"/>
      <c r="K4322" s="122" t="str">
        <f t="shared" si="2811"/>
        <v/>
      </c>
      <c r="L4322" s="123" t="str">
        <f>IF(H4322="","чи робить СНВВ?",IF(J4322="","чи роблять агрегати?",IF($J4322=0,"агрегати не працюють",IF(AND($H4322=0,$J4322=1),"СНВВ не працює","OK"))))</f>
        <v>чи робить СНВВ?</v>
      </c>
      <c r="M4322" s="100"/>
      <c r="N4322" s="122" t="str">
        <f>IF(OR(E4322&lt;&gt;0, J4322=0), "",D4322)</f>
        <v/>
      </c>
      <c r="O4322" s="122" t="str">
        <f t="shared" si="2812"/>
        <v/>
      </c>
      <c r="P4322" s="122" t="str">
        <f>IF(AND($E4322&lt;&gt;0,$J4322=1),"замінне значення",O4322)</f>
        <v/>
      </c>
      <c r="Q4322" s="122" t="str">
        <f>IF(OR(G4322&lt;&gt;0, J4322=0), "",F4322)</f>
        <v/>
      </c>
      <c r="R4322" s="122" t="str">
        <f t="shared" si="2813"/>
        <v/>
      </c>
      <c r="S4322" s="122" t="str">
        <f>IF(AND(G4322&lt;&gt;0,J4322=1),"замінне значення",R4322)</f>
        <v/>
      </c>
      <c r="T4322" s="122" t="str">
        <f t="shared" si="2814"/>
        <v/>
      </c>
    </row>
    <row r="4323" spans="1:20" outlineLevel="1">
      <c r="A4323" s="161"/>
      <c r="B4323" s="208">
        <v>44733</v>
      </c>
      <c r="C4323" s="96">
        <v>77.9583333333333</v>
      </c>
      <c r="D4323" s="122"/>
      <c r="E4323" s="122" t="str">
        <f t="shared" si="2808"/>
        <v/>
      </c>
      <c r="F4323" s="122"/>
      <c r="G4323" s="122" t="str">
        <f t="shared" si="2809"/>
        <v/>
      </c>
      <c r="H4323" s="122"/>
      <c r="I4323" s="122" t="str">
        <f t="shared" si="2810"/>
        <v/>
      </c>
      <c r="J4323" s="122"/>
      <c r="K4323" s="122" t="str">
        <f t="shared" si="2811"/>
        <v/>
      </c>
      <c r="L4323" s="123" t="str">
        <f>IF(H4323="","чи робить СНВВ?",IF(J4323="","чи роблять агрегати?",IF($J4323=0,"агрегати не працюють",IF(AND($H4323=0,$J4323=1),"СНВВ не працює","OK"))))</f>
        <v>чи робить СНВВ?</v>
      </c>
      <c r="M4323" s="100"/>
      <c r="N4323" s="122" t="str">
        <f>IF(OR(E4323&lt;&gt;0, J4323=0), "",D4323)</f>
        <v/>
      </c>
      <c r="O4323" s="122" t="str">
        <f t="shared" si="2812"/>
        <v/>
      </c>
      <c r="P4323" s="122" t="str">
        <f>IF(AND($E4323&lt;&gt;0,$J4323=1),"замінне значення",O4323)</f>
        <v/>
      </c>
      <c r="Q4323" s="122" t="str">
        <f>IF(OR(G4323&lt;&gt;0, J4323=0), "",F4323)</f>
        <v/>
      </c>
      <c r="R4323" s="122" t="str">
        <f t="shared" si="2813"/>
        <v/>
      </c>
      <c r="S4323" s="122" t="str">
        <f>IF(AND(G4323&lt;&gt;0,J4323=1),"замінне значення",R4323)</f>
        <v/>
      </c>
      <c r="T4323" s="122" t="str">
        <f t="shared" si="2814"/>
        <v/>
      </c>
    </row>
    <row r="4324" spans="1:20">
      <c r="A4324" s="204"/>
      <c r="B4324" s="159" t="s">
        <v>258</v>
      </c>
      <c r="C4324" s="159"/>
      <c r="D4324" s="103">
        <f t="shared" ref="D4324" si="2815">SUM(D4300:D4323)</f>
        <v>0</v>
      </c>
      <c r="E4324" s="104">
        <f t="shared" ref="E4324" si="2816">COUNTIF(E4300:E4323,"&gt;0")</f>
        <v>0</v>
      </c>
      <c r="F4324" s="103">
        <f t="shared" ref="F4324" si="2817">SUM(F4300:F4323)</f>
        <v>0</v>
      </c>
      <c r="G4324" s="104">
        <f t="shared" ref="G4324" si="2818">COUNTIF(G4300:G4323,"&gt;0")</f>
        <v>0</v>
      </c>
      <c r="H4324" s="103">
        <f t="shared" ref="H4324" si="2819">SUM(H4300:H4323)</f>
        <v>0</v>
      </c>
      <c r="I4324" s="104">
        <f t="shared" ref="I4324" si="2820">COUNTIF(I4300:I4323,"&gt;0")</f>
        <v>0</v>
      </c>
      <c r="J4324" s="103">
        <f t="shared" ref="J4324" si="2821">SUM(J4300:J4323)</f>
        <v>0</v>
      </c>
      <c r="K4324" s="104">
        <f t="shared" ref="K4324" si="2822">COUNTIF(K4300:K4323,"&gt;0")</f>
        <v>0</v>
      </c>
      <c r="L4324" s="104">
        <f t="shared" ref="L4324" si="2823">COUNTIF(L4300:L4323,"СНВВ не працює")</f>
        <v>0</v>
      </c>
      <c r="M4324" s="100"/>
      <c r="N4324" s="103">
        <f t="shared" si="2789"/>
        <v>0</v>
      </c>
      <c r="O4324" s="103">
        <f t="shared" ref="O4324:T4324" si="2824">SUM(O4300:O4323)</f>
        <v>0</v>
      </c>
      <c r="P4324" s="103">
        <f t="shared" si="2824"/>
        <v>0</v>
      </c>
      <c r="Q4324" s="103">
        <f t="shared" si="2824"/>
        <v>0</v>
      </c>
      <c r="R4324" s="103">
        <f t="shared" si="2824"/>
        <v>0</v>
      </c>
      <c r="S4324" s="103">
        <f t="shared" si="2824"/>
        <v>0</v>
      </c>
      <c r="T4324" s="103">
        <f t="shared" si="2824"/>
        <v>0</v>
      </c>
    </row>
    <row r="4325" spans="1:20" outlineLevel="1">
      <c r="A4325" s="160">
        <v>44734</v>
      </c>
      <c r="B4325" s="208">
        <v>44734</v>
      </c>
      <c r="C4325" s="96">
        <v>78</v>
      </c>
      <c r="D4325" s="122"/>
      <c r="E4325" s="122" t="str">
        <f t="shared" ref="E4325:E4348" si="2825">IF(D4325="","",IF(D4325&lt;1,1,0))</f>
        <v/>
      </c>
      <c r="F4325" s="122"/>
      <c r="G4325" s="122" t="str">
        <f t="shared" ref="G4325:G4348" si="2826">IF(F4325="","",IF(F4325&lt;1,1,0))</f>
        <v/>
      </c>
      <c r="H4325" s="122"/>
      <c r="I4325" s="122" t="str">
        <f t="shared" ref="I4325:I4348" si="2827">IF(H4325="","",IF(H4325&lt;1,1,0))</f>
        <v/>
      </c>
      <c r="J4325" s="122"/>
      <c r="K4325" s="122" t="str">
        <f t="shared" ref="K4325:K4348" si="2828">IF(J4325="","",IF(J4325&lt;1,1,0))</f>
        <v/>
      </c>
      <c r="L4325" s="123" t="str">
        <f>IF(H4325="","чи робить СНВВ?",IF(J4325="","чи роблять агрегати?",IF($J4325=0,"агрегати не працюють",IF(AND($H4325=0,$J4325=1),"СНВВ не працює","OK"))))</f>
        <v>чи робить СНВВ?</v>
      </c>
      <c r="M4325" s="100"/>
      <c r="N4325" s="122" t="str">
        <f>IF(OR(E4325&lt;&gt;0, J4325=0), "",D4325)</f>
        <v/>
      </c>
      <c r="O4325" s="122" t="str">
        <f t="shared" ref="O4325:O4348" si="2829">IF(Q4325="", "",(N4325*$O$3+$O$4))</f>
        <v/>
      </c>
      <c r="P4325" s="122" t="str">
        <f>IF(AND($E4325&lt;&gt;0,$J4325=1),"замінне значення",O4325)</f>
        <v/>
      </c>
      <c r="Q4325" s="122" t="str">
        <f>IF(OR(G4325&lt;&gt;0, J4325=0), "",F4325)</f>
        <v/>
      </c>
      <c r="R4325" s="122" t="str">
        <f t="shared" ref="R4325:R4388" si="2830">IF(Q4325="", "",(Q4325*$Q$3+$Q$4))</f>
        <v/>
      </c>
      <c r="S4325" s="122" t="str">
        <f>IF(AND(G4325&lt;&gt;0,J4325=1),"замінне значення",R4325)</f>
        <v/>
      </c>
      <c r="T4325" s="122" t="str">
        <f t="shared" ref="T4325:T4388" si="2831">IFERROR(P4325*S4325,"")</f>
        <v/>
      </c>
    </row>
    <row r="4326" spans="1:20" outlineLevel="1">
      <c r="A4326" s="161"/>
      <c r="B4326" s="208">
        <v>44734</v>
      </c>
      <c r="C4326" s="96">
        <v>78.0416666666667</v>
      </c>
      <c r="D4326" s="122"/>
      <c r="E4326" s="122" t="str">
        <f t="shared" si="2825"/>
        <v/>
      </c>
      <c r="F4326" s="122"/>
      <c r="G4326" s="122" t="str">
        <f t="shared" si="2826"/>
        <v/>
      </c>
      <c r="H4326" s="122"/>
      <c r="I4326" s="122" t="str">
        <f t="shared" si="2827"/>
        <v/>
      </c>
      <c r="J4326" s="122"/>
      <c r="K4326" s="122" t="str">
        <f t="shared" si="2828"/>
        <v/>
      </c>
      <c r="L4326" s="123" t="str">
        <f>IF(H4326="","чи робить СНВВ?",IF(J4326="","чи роблять агрегати?",IF($J4326=0,"агрегати не працюють",IF(AND($H4326=0,$J4326=1),"СНВВ не працює","OK"))))</f>
        <v>чи робить СНВВ?</v>
      </c>
      <c r="M4326" s="100"/>
      <c r="N4326" s="122" t="str">
        <f>IF(OR(E4326&lt;&gt;0, J4326=0), "",D4326)</f>
        <v/>
      </c>
      <c r="O4326" s="122" t="str">
        <f t="shared" si="2829"/>
        <v/>
      </c>
      <c r="P4326" s="122" t="str">
        <f>IF(AND($E4326&lt;&gt;0,$J4326=1),"замінне значення",O4326)</f>
        <v/>
      </c>
      <c r="Q4326" s="122" t="str">
        <f>IF(OR(G4326&lt;&gt;0, J4326=0), "",F4326)</f>
        <v/>
      </c>
      <c r="R4326" s="122" t="str">
        <f t="shared" si="2830"/>
        <v/>
      </c>
      <c r="S4326" s="122" t="str">
        <f>IF(AND(G4326&lt;&gt;0,J4326=1),"замінне значення",R4326)</f>
        <v/>
      </c>
      <c r="T4326" s="122" t="str">
        <f t="shared" si="2831"/>
        <v/>
      </c>
    </row>
    <row r="4327" spans="1:20" outlineLevel="1">
      <c r="A4327" s="161"/>
      <c r="B4327" s="208">
        <v>44734</v>
      </c>
      <c r="C4327" s="96">
        <v>78.0833333333333</v>
      </c>
      <c r="D4327" s="122"/>
      <c r="E4327" s="122" t="str">
        <f t="shared" si="2825"/>
        <v/>
      </c>
      <c r="F4327" s="122"/>
      <c r="G4327" s="122" t="str">
        <f t="shared" si="2826"/>
        <v/>
      </c>
      <c r="H4327" s="122"/>
      <c r="I4327" s="122" t="str">
        <f t="shared" si="2827"/>
        <v/>
      </c>
      <c r="J4327" s="122"/>
      <c r="K4327" s="122" t="str">
        <f t="shared" si="2828"/>
        <v/>
      </c>
      <c r="L4327" s="123" t="str">
        <f>IF(H4327="","чи робить СНВВ?",IF(J4327="","чи роблять агрегати?",IF($J4327=0,"агрегати не працюють",IF(AND($H4327=0,$J4327=1),"СНВВ не працює","OK"))))</f>
        <v>чи робить СНВВ?</v>
      </c>
      <c r="M4327" s="100"/>
      <c r="N4327" s="122" t="str">
        <f>IF(OR(E4327&lt;&gt;0, J4327=0), "",D4327)</f>
        <v/>
      </c>
      <c r="O4327" s="122" t="str">
        <f t="shared" si="2829"/>
        <v/>
      </c>
      <c r="P4327" s="122" t="str">
        <f>IF(AND($E4327&lt;&gt;0,$J4327=1),"замінне значення",O4327)</f>
        <v/>
      </c>
      <c r="Q4327" s="122" t="str">
        <f>IF(OR(G4327&lt;&gt;0, J4327=0), "",F4327)</f>
        <v/>
      </c>
      <c r="R4327" s="122" t="str">
        <f t="shared" si="2830"/>
        <v/>
      </c>
      <c r="S4327" s="122" t="str">
        <f>IF(AND(G4327&lt;&gt;0,J4327=1),"замінне значення",R4327)</f>
        <v/>
      </c>
      <c r="T4327" s="122" t="str">
        <f t="shared" si="2831"/>
        <v/>
      </c>
    </row>
    <row r="4328" spans="1:20" outlineLevel="1">
      <c r="A4328" s="161"/>
      <c r="B4328" s="208">
        <v>44734</v>
      </c>
      <c r="C4328" s="96">
        <v>78.125</v>
      </c>
      <c r="D4328" s="122"/>
      <c r="E4328" s="122" t="str">
        <f t="shared" si="2825"/>
        <v/>
      </c>
      <c r="F4328" s="122"/>
      <c r="G4328" s="122" t="str">
        <f t="shared" si="2826"/>
        <v/>
      </c>
      <c r="H4328" s="122"/>
      <c r="I4328" s="122" t="str">
        <f t="shared" si="2827"/>
        <v/>
      </c>
      <c r="J4328" s="122"/>
      <c r="K4328" s="122" t="str">
        <f t="shared" si="2828"/>
        <v/>
      </c>
      <c r="L4328" s="123" t="str">
        <f>IF(H4328="","чи робить СНВВ?",IF(J4328="","чи роблять агрегати?",IF($J4328=0,"агрегати не працюють",IF(AND($H4328=0,$J4328=1),"СНВВ не працює","OK"))))</f>
        <v>чи робить СНВВ?</v>
      </c>
      <c r="M4328" s="100"/>
      <c r="N4328" s="122" t="str">
        <f>IF(OR(E4328&lt;&gt;0, J4328=0), "",D4328)</f>
        <v/>
      </c>
      <c r="O4328" s="122" t="str">
        <f t="shared" si="2829"/>
        <v/>
      </c>
      <c r="P4328" s="122" t="str">
        <f>IF(AND($E4328&lt;&gt;0,$J4328=1),"замінне значення",O4328)</f>
        <v/>
      </c>
      <c r="Q4328" s="122" t="str">
        <f>IF(OR(G4328&lt;&gt;0, J4328=0), "",F4328)</f>
        <v/>
      </c>
      <c r="R4328" s="122" t="str">
        <f t="shared" si="2830"/>
        <v/>
      </c>
      <c r="S4328" s="122" t="str">
        <f>IF(AND(G4328&lt;&gt;0,J4328=1),"замінне значення",R4328)</f>
        <v/>
      </c>
      <c r="T4328" s="122" t="str">
        <f t="shared" si="2831"/>
        <v/>
      </c>
    </row>
    <row r="4329" spans="1:20" outlineLevel="1">
      <c r="A4329" s="161"/>
      <c r="B4329" s="208">
        <v>44734</v>
      </c>
      <c r="C4329" s="96">
        <v>78.1666666666667</v>
      </c>
      <c r="D4329" s="122"/>
      <c r="E4329" s="122" t="str">
        <f t="shared" si="2825"/>
        <v/>
      </c>
      <c r="F4329" s="122"/>
      <c r="G4329" s="122" t="str">
        <f t="shared" si="2826"/>
        <v/>
      </c>
      <c r="H4329" s="122"/>
      <c r="I4329" s="122" t="str">
        <f t="shared" si="2827"/>
        <v/>
      </c>
      <c r="J4329" s="122"/>
      <c r="K4329" s="122" t="str">
        <f t="shared" si="2828"/>
        <v/>
      </c>
      <c r="L4329" s="123" t="str">
        <f>IF(H4329="","чи робить СНВВ?",IF(J4329="","чи роблять агрегати?",IF($J4329=0,"агрегати не працюють",IF(AND($H4329=0,$J4329=1),"СНВВ не працює","OK"))))</f>
        <v>чи робить СНВВ?</v>
      </c>
      <c r="M4329" s="100"/>
      <c r="N4329" s="122" t="str">
        <f>IF(OR(E4329&lt;&gt;0, J4329=0), "",D4329)</f>
        <v/>
      </c>
      <c r="O4329" s="122" t="str">
        <f t="shared" si="2829"/>
        <v/>
      </c>
      <c r="P4329" s="122" t="str">
        <f>IF(AND($E4329&lt;&gt;0,$J4329=1),"замінне значення",O4329)</f>
        <v/>
      </c>
      <c r="Q4329" s="122" t="str">
        <f>IF(OR(G4329&lt;&gt;0, J4329=0), "",F4329)</f>
        <v/>
      </c>
      <c r="R4329" s="122" t="str">
        <f t="shared" si="2830"/>
        <v/>
      </c>
      <c r="S4329" s="122" t="str">
        <f>IF(AND(G4329&lt;&gt;0,J4329=1),"замінне значення",R4329)</f>
        <v/>
      </c>
      <c r="T4329" s="122" t="str">
        <f t="shared" si="2831"/>
        <v/>
      </c>
    </row>
    <row r="4330" spans="1:20" outlineLevel="1">
      <c r="A4330" s="161"/>
      <c r="B4330" s="208">
        <v>44734</v>
      </c>
      <c r="C4330" s="96">
        <v>78.2083333333333</v>
      </c>
      <c r="D4330" s="122"/>
      <c r="E4330" s="122" t="str">
        <f t="shared" si="2825"/>
        <v/>
      </c>
      <c r="F4330" s="122"/>
      <c r="G4330" s="122" t="str">
        <f t="shared" si="2826"/>
        <v/>
      </c>
      <c r="H4330" s="122"/>
      <c r="I4330" s="122" t="str">
        <f t="shared" si="2827"/>
        <v/>
      </c>
      <c r="J4330" s="122"/>
      <c r="K4330" s="122" t="str">
        <f t="shared" si="2828"/>
        <v/>
      </c>
      <c r="L4330" s="123" t="str">
        <f>IF(H4330="","чи робить СНВВ?",IF(J4330="","чи роблять агрегати?",IF($J4330=0,"агрегати не працюють",IF(AND($H4330=0,$J4330=1),"СНВВ не працює","OK"))))</f>
        <v>чи робить СНВВ?</v>
      </c>
      <c r="M4330" s="100"/>
      <c r="N4330" s="122" t="str">
        <f>IF(OR(E4330&lt;&gt;0, J4330=0), "",D4330)</f>
        <v/>
      </c>
      <c r="O4330" s="122" t="str">
        <f t="shared" si="2829"/>
        <v/>
      </c>
      <c r="P4330" s="122" t="str">
        <f>IF(AND($E4330&lt;&gt;0,$J4330=1),"замінне значення",O4330)</f>
        <v/>
      </c>
      <c r="Q4330" s="122" t="str">
        <f>IF(OR(G4330&lt;&gt;0, J4330=0), "",F4330)</f>
        <v/>
      </c>
      <c r="R4330" s="122" t="str">
        <f t="shared" si="2830"/>
        <v/>
      </c>
      <c r="S4330" s="122" t="str">
        <f>IF(AND(G4330&lt;&gt;0,J4330=1),"замінне значення",R4330)</f>
        <v/>
      </c>
      <c r="T4330" s="122" t="str">
        <f t="shared" si="2831"/>
        <v/>
      </c>
    </row>
    <row r="4331" spans="1:20" outlineLevel="1">
      <c r="A4331" s="161"/>
      <c r="B4331" s="208">
        <v>44734</v>
      </c>
      <c r="C4331" s="96">
        <v>78.25</v>
      </c>
      <c r="D4331" s="122"/>
      <c r="E4331" s="122" t="str">
        <f t="shared" si="2825"/>
        <v/>
      </c>
      <c r="F4331" s="122"/>
      <c r="G4331" s="122" t="str">
        <f t="shared" si="2826"/>
        <v/>
      </c>
      <c r="H4331" s="122"/>
      <c r="I4331" s="122" t="str">
        <f t="shared" si="2827"/>
        <v/>
      </c>
      <c r="J4331" s="122"/>
      <c r="K4331" s="122" t="str">
        <f t="shared" si="2828"/>
        <v/>
      </c>
      <c r="L4331" s="123" t="str">
        <f>IF(H4331="","чи робить СНВВ?",IF(J4331="","чи роблять агрегати?",IF($J4331=0,"агрегати не працюють",IF(AND($H4331=0,$J4331=1),"СНВВ не працює","OK"))))</f>
        <v>чи робить СНВВ?</v>
      </c>
      <c r="M4331" s="100"/>
      <c r="N4331" s="122" t="str">
        <f>IF(OR(E4331&lt;&gt;0, J4331=0), "",D4331)</f>
        <v/>
      </c>
      <c r="O4331" s="122" t="str">
        <f t="shared" si="2829"/>
        <v/>
      </c>
      <c r="P4331" s="122" t="str">
        <f>IF(AND($E4331&lt;&gt;0,$J4331=1),"замінне значення",O4331)</f>
        <v/>
      </c>
      <c r="Q4331" s="122" t="str">
        <f>IF(OR(G4331&lt;&gt;0, J4331=0), "",F4331)</f>
        <v/>
      </c>
      <c r="R4331" s="122" t="str">
        <f t="shared" si="2830"/>
        <v/>
      </c>
      <c r="S4331" s="122" t="str">
        <f>IF(AND(G4331&lt;&gt;0,J4331=1),"замінне значення",R4331)</f>
        <v/>
      </c>
      <c r="T4331" s="122" t="str">
        <f t="shared" si="2831"/>
        <v/>
      </c>
    </row>
    <row r="4332" spans="1:20" outlineLevel="1">
      <c r="A4332" s="161"/>
      <c r="B4332" s="208">
        <v>44734</v>
      </c>
      <c r="C4332" s="96">
        <v>78.2916666666667</v>
      </c>
      <c r="D4332" s="122"/>
      <c r="E4332" s="122" t="str">
        <f t="shared" si="2825"/>
        <v/>
      </c>
      <c r="F4332" s="122"/>
      <c r="G4332" s="122" t="str">
        <f t="shared" si="2826"/>
        <v/>
      </c>
      <c r="H4332" s="122"/>
      <c r="I4332" s="122" t="str">
        <f t="shared" si="2827"/>
        <v/>
      </c>
      <c r="J4332" s="122"/>
      <c r="K4332" s="122" t="str">
        <f t="shared" si="2828"/>
        <v/>
      </c>
      <c r="L4332" s="123" t="str">
        <f>IF(H4332="","чи робить СНВВ?",IF(J4332="","чи роблять агрегати?",IF($J4332=0,"агрегати не працюють",IF(AND($H4332=0,$J4332=1),"СНВВ не працює","OK"))))</f>
        <v>чи робить СНВВ?</v>
      </c>
      <c r="M4332" s="100"/>
      <c r="N4332" s="122" t="str">
        <f>IF(OR(E4332&lt;&gt;0, J4332=0), "",D4332)</f>
        <v/>
      </c>
      <c r="O4332" s="122" t="str">
        <f t="shared" si="2829"/>
        <v/>
      </c>
      <c r="P4332" s="122" t="str">
        <f>IF(AND($E4332&lt;&gt;0,$J4332=1),"замінне значення",O4332)</f>
        <v/>
      </c>
      <c r="Q4332" s="122" t="str">
        <f>IF(OR(G4332&lt;&gt;0, J4332=0), "",F4332)</f>
        <v/>
      </c>
      <c r="R4332" s="122" t="str">
        <f t="shared" si="2830"/>
        <v/>
      </c>
      <c r="S4332" s="122" t="str">
        <f>IF(AND(G4332&lt;&gt;0,J4332=1),"замінне значення",R4332)</f>
        <v/>
      </c>
      <c r="T4332" s="122" t="str">
        <f t="shared" si="2831"/>
        <v/>
      </c>
    </row>
    <row r="4333" spans="1:20" outlineLevel="1">
      <c r="A4333" s="161"/>
      <c r="B4333" s="208">
        <v>44734</v>
      </c>
      <c r="C4333" s="96">
        <v>78.3333333333333</v>
      </c>
      <c r="D4333" s="122"/>
      <c r="E4333" s="122" t="str">
        <f t="shared" si="2825"/>
        <v/>
      </c>
      <c r="F4333" s="122"/>
      <c r="G4333" s="122" t="str">
        <f t="shared" si="2826"/>
        <v/>
      </c>
      <c r="H4333" s="122"/>
      <c r="I4333" s="122" t="str">
        <f t="shared" si="2827"/>
        <v/>
      </c>
      <c r="J4333" s="122"/>
      <c r="K4333" s="122" t="str">
        <f t="shared" si="2828"/>
        <v/>
      </c>
      <c r="L4333" s="123" t="str">
        <f>IF(H4333="","чи робить СНВВ?",IF(J4333="","чи роблять агрегати?",IF($J4333=0,"агрегати не працюють",IF(AND($H4333=0,$J4333=1),"СНВВ не працює","OK"))))</f>
        <v>чи робить СНВВ?</v>
      </c>
      <c r="M4333" s="100"/>
      <c r="N4333" s="122" t="str">
        <f>IF(OR(E4333&lt;&gt;0, J4333=0), "",D4333)</f>
        <v/>
      </c>
      <c r="O4333" s="122" t="str">
        <f t="shared" si="2829"/>
        <v/>
      </c>
      <c r="P4333" s="122" t="str">
        <f>IF(AND($E4333&lt;&gt;0,$J4333=1),"замінне значення",O4333)</f>
        <v/>
      </c>
      <c r="Q4333" s="122" t="str">
        <f>IF(OR(G4333&lt;&gt;0, J4333=0), "",F4333)</f>
        <v/>
      </c>
      <c r="R4333" s="122" t="str">
        <f t="shared" si="2830"/>
        <v/>
      </c>
      <c r="S4333" s="122" t="str">
        <f>IF(AND(G4333&lt;&gt;0,J4333=1),"замінне значення",R4333)</f>
        <v/>
      </c>
      <c r="T4333" s="122" t="str">
        <f t="shared" si="2831"/>
        <v/>
      </c>
    </row>
    <row r="4334" spans="1:20" outlineLevel="1">
      <c r="A4334" s="161"/>
      <c r="B4334" s="208">
        <v>44734</v>
      </c>
      <c r="C4334" s="96">
        <v>78.375</v>
      </c>
      <c r="D4334" s="122"/>
      <c r="E4334" s="122" t="str">
        <f t="shared" si="2825"/>
        <v/>
      </c>
      <c r="F4334" s="122"/>
      <c r="G4334" s="122" t="str">
        <f t="shared" si="2826"/>
        <v/>
      </c>
      <c r="H4334" s="122"/>
      <c r="I4334" s="122" t="str">
        <f t="shared" si="2827"/>
        <v/>
      </c>
      <c r="J4334" s="122"/>
      <c r="K4334" s="122" t="str">
        <f t="shared" si="2828"/>
        <v/>
      </c>
      <c r="L4334" s="123" t="str">
        <f>IF(H4334="","чи робить СНВВ?",IF(J4334="","чи роблять агрегати?",IF($J4334=0,"агрегати не працюють",IF(AND($H4334=0,$J4334=1),"СНВВ не працює","OK"))))</f>
        <v>чи робить СНВВ?</v>
      </c>
      <c r="M4334" s="100"/>
      <c r="N4334" s="122" t="str">
        <f>IF(OR(E4334&lt;&gt;0, J4334=0), "",D4334)</f>
        <v/>
      </c>
      <c r="O4334" s="122" t="str">
        <f t="shared" si="2829"/>
        <v/>
      </c>
      <c r="P4334" s="122" t="str">
        <f>IF(AND($E4334&lt;&gt;0,$J4334=1),"замінне значення",O4334)</f>
        <v/>
      </c>
      <c r="Q4334" s="122" t="str">
        <f>IF(OR(G4334&lt;&gt;0, J4334=0), "",F4334)</f>
        <v/>
      </c>
      <c r="R4334" s="122" t="str">
        <f t="shared" si="2830"/>
        <v/>
      </c>
      <c r="S4334" s="122" t="str">
        <f>IF(AND(G4334&lt;&gt;0,J4334=1),"замінне значення",R4334)</f>
        <v/>
      </c>
      <c r="T4334" s="122" t="str">
        <f t="shared" si="2831"/>
        <v/>
      </c>
    </row>
    <row r="4335" spans="1:20" outlineLevel="1">
      <c r="A4335" s="161"/>
      <c r="B4335" s="208">
        <v>44734</v>
      </c>
      <c r="C4335" s="96">
        <v>78.4166666666667</v>
      </c>
      <c r="D4335" s="122"/>
      <c r="E4335" s="122" t="str">
        <f t="shared" si="2825"/>
        <v/>
      </c>
      <c r="F4335" s="122"/>
      <c r="G4335" s="122" t="str">
        <f t="shared" si="2826"/>
        <v/>
      </c>
      <c r="H4335" s="122"/>
      <c r="I4335" s="122" t="str">
        <f t="shared" si="2827"/>
        <v/>
      </c>
      <c r="J4335" s="122"/>
      <c r="K4335" s="122" t="str">
        <f t="shared" si="2828"/>
        <v/>
      </c>
      <c r="L4335" s="123" t="str">
        <f>IF(H4335="","чи робить СНВВ?",IF(J4335="","чи роблять агрегати?",IF($J4335=0,"агрегати не працюють",IF(AND($H4335=0,$J4335=1),"СНВВ не працює","OK"))))</f>
        <v>чи робить СНВВ?</v>
      </c>
      <c r="M4335" s="100"/>
      <c r="N4335" s="122" t="str">
        <f>IF(OR(E4335&lt;&gt;0, J4335=0), "",D4335)</f>
        <v/>
      </c>
      <c r="O4335" s="122" t="str">
        <f t="shared" si="2829"/>
        <v/>
      </c>
      <c r="P4335" s="122" t="str">
        <f>IF(AND($E4335&lt;&gt;0,$J4335=1),"замінне значення",O4335)</f>
        <v/>
      </c>
      <c r="Q4335" s="122" t="str">
        <f>IF(OR(G4335&lt;&gt;0, J4335=0), "",F4335)</f>
        <v/>
      </c>
      <c r="R4335" s="122" t="str">
        <f t="shared" si="2830"/>
        <v/>
      </c>
      <c r="S4335" s="122" t="str">
        <f>IF(AND(G4335&lt;&gt;0,J4335=1),"замінне значення",R4335)</f>
        <v/>
      </c>
      <c r="T4335" s="122" t="str">
        <f t="shared" si="2831"/>
        <v/>
      </c>
    </row>
    <row r="4336" spans="1:20" outlineLevel="1">
      <c r="A4336" s="161"/>
      <c r="B4336" s="208">
        <v>44734</v>
      </c>
      <c r="C4336" s="96">
        <v>78.4583333333333</v>
      </c>
      <c r="D4336" s="122"/>
      <c r="E4336" s="122" t="str">
        <f t="shared" si="2825"/>
        <v/>
      </c>
      <c r="F4336" s="122"/>
      <c r="G4336" s="122" t="str">
        <f t="shared" si="2826"/>
        <v/>
      </c>
      <c r="H4336" s="122"/>
      <c r="I4336" s="122" t="str">
        <f t="shared" si="2827"/>
        <v/>
      </c>
      <c r="J4336" s="122"/>
      <c r="K4336" s="122" t="str">
        <f t="shared" si="2828"/>
        <v/>
      </c>
      <c r="L4336" s="123" t="str">
        <f>IF(H4336="","чи робить СНВВ?",IF(J4336="","чи роблять агрегати?",IF($J4336=0,"агрегати не працюють",IF(AND($H4336=0,$J4336=1),"СНВВ не працює","OK"))))</f>
        <v>чи робить СНВВ?</v>
      </c>
      <c r="M4336" s="100"/>
      <c r="N4336" s="122" t="str">
        <f>IF(OR(E4336&lt;&gt;0, J4336=0), "",D4336)</f>
        <v/>
      </c>
      <c r="O4336" s="122" t="str">
        <f t="shared" si="2829"/>
        <v/>
      </c>
      <c r="P4336" s="122" t="str">
        <f>IF(AND($E4336&lt;&gt;0,$J4336=1),"замінне значення",O4336)</f>
        <v/>
      </c>
      <c r="Q4336" s="122" t="str">
        <f>IF(OR(G4336&lt;&gt;0, J4336=0), "",F4336)</f>
        <v/>
      </c>
      <c r="R4336" s="122" t="str">
        <f t="shared" si="2830"/>
        <v/>
      </c>
      <c r="S4336" s="122" t="str">
        <f>IF(AND(G4336&lt;&gt;0,J4336=1),"замінне значення",R4336)</f>
        <v/>
      </c>
      <c r="T4336" s="122" t="str">
        <f t="shared" si="2831"/>
        <v/>
      </c>
    </row>
    <row r="4337" spans="1:20" outlineLevel="1">
      <c r="A4337" s="161"/>
      <c r="B4337" s="208">
        <v>44734</v>
      </c>
      <c r="C4337" s="96">
        <v>78.5</v>
      </c>
      <c r="D4337" s="122"/>
      <c r="E4337" s="122" t="str">
        <f t="shared" si="2825"/>
        <v/>
      </c>
      <c r="F4337" s="122"/>
      <c r="G4337" s="122" t="str">
        <f t="shared" si="2826"/>
        <v/>
      </c>
      <c r="H4337" s="122"/>
      <c r="I4337" s="122" t="str">
        <f t="shared" si="2827"/>
        <v/>
      </c>
      <c r="J4337" s="122"/>
      <c r="K4337" s="122" t="str">
        <f t="shared" si="2828"/>
        <v/>
      </c>
      <c r="L4337" s="123" t="str">
        <f>IF(H4337="","чи робить СНВВ?",IF(J4337="","чи роблять агрегати?",IF($J4337=0,"агрегати не працюють",IF(AND($H4337=0,$J4337=1),"СНВВ не працює","OK"))))</f>
        <v>чи робить СНВВ?</v>
      </c>
      <c r="M4337" s="100"/>
      <c r="N4337" s="122" t="str">
        <f>IF(OR(E4337&lt;&gt;0, J4337=0), "",D4337)</f>
        <v/>
      </c>
      <c r="O4337" s="122" t="str">
        <f t="shared" si="2829"/>
        <v/>
      </c>
      <c r="P4337" s="122" t="str">
        <f>IF(AND($E4337&lt;&gt;0,$J4337=1),"замінне значення",O4337)</f>
        <v/>
      </c>
      <c r="Q4337" s="122" t="str">
        <f>IF(OR(G4337&lt;&gt;0, J4337=0), "",F4337)</f>
        <v/>
      </c>
      <c r="R4337" s="122" t="str">
        <f t="shared" si="2830"/>
        <v/>
      </c>
      <c r="S4337" s="122" t="str">
        <f>IF(AND(G4337&lt;&gt;0,J4337=1),"замінне значення",R4337)</f>
        <v/>
      </c>
      <c r="T4337" s="122" t="str">
        <f t="shared" si="2831"/>
        <v/>
      </c>
    </row>
    <row r="4338" spans="1:20" outlineLevel="1">
      <c r="A4338" s="161"/>
      <c r="B4338" s="208">
        <v>44734</v>
      </c>
      <c r="C4338" s="96">
        <v>78.5416666666667</v>
      </c>
      <c r="D4338" s="122"/>
      <c r="E4338" s="122" t="str">
        <f t="shared" si="2825"/>
        <v/>
      </c>
      <c r="F4338" s="122"/>
      <c r="G4338" s="122" t="str">
        <f t="shared" si="2826"/>
        <v/>
      </c>
      <c r="H4338" s="122"/>
      <c r="I4338" s="122" t="str">
        <f t="shared" si="2827"/>
        <v/>
      </c>
      <c r="J4338" s="122"/>
      <c r="K4338" s="122" t="str">
        <f t="shared" si="2828"/>
        <v/>
      </c>
      <c r="L4338" s="123" t="str">
        <f>IF(H4338="","чи робить СНВВ?",IF(J4338="","чи роблять агрегати?",IF($J4338=0,"агрегати не працюють",IF(AND($H4338=0,$J4338=1),"СНВВ не працює","OK"))))</f>
        <v>чи робить СНВВ?</v>
      </c>
      <c r="M4338" s="100"/>
      <c r="N4338" s="122" t="str">
        <f>IF(OR(E4338&lt;&gt;0, J4338=0), "",D4338)</f>
        <v/>
      </c>
      <c r="O4338" s="122" t="str">
        <f t="shared" si="2829"/>
        <v/>
      </c>
      <c r="P4338" s="122" t="str">
        <f>IF(AND($E4338&lt;&gt;0,$J4338=1),"замінне значення",O4338)</f>
        <v/>
      </c>
      <c r="Q4338" s="122" t="str">
        <f>IF(OR(G4338&lt;&gt;0, J4338=0), "",F4338)</f>
        <v/>
      </c>
      <c r="R4338" s="122" t="str">
        <f t="shared" si="2830"/>
        <v/>
      </c>
      <c r="S4338" s="122" t="str">
        <f>IF(AND(G4338&lt;&gt;0,J4338=1),"замінне значення",R4338)</f>
        <v/>
      </c>
      <c r="T4338" s="122" t="str">
        <f t="shared" si="2831"/>
        <v/>
      </c>
    </row>
    <row r="4339" spans="1:20" outlineLevel="1">
      <c r="A4339" s="161"/>
      <c r="B4339" s="208">
        <v>44734</v>
      </c>
      <c r="C4339" s="96">
        <v>78.5833333333333</v>
      </c>
      <c r="D4339" s="122"/>
      <c r="E4339" s="122" t="str">
        <f t="shared" si="2825"/>
        <v/>
      </c>
      <c r="F4339" s="122"/>
      <c r="G4339" s="122" t="str">
        <f t="shared" si="2826"/>
        <v/>
      </c>
      <c r="H4339" s="122"/>
      <c r="I4339" s="122" t="str">
        <f t="shared" si="2827"/>
        <v/>
      </c>
      <c r="J4339" s="122"/>
      <c r="K4339" s="122" t="str">
        <f t="shared" si="2828"/>
        <v/>
      </c>
      <c r="L4339" s="123" t="str">
        <f>IF(H4339="","чи робить СНВВ?",IF(J4339="","чи роблять агрегати?",IF($J4339=0,"агрегати не працюють",IF(AND($H4339=0,$J4339=1),"СНВВ не працює","OK"))))</f>
        <v>чи робить СНВВ?</v>
      </c>
      <c r="M4339" s="100"/>
      <c r="N4339" s="122" t="str">
        <f>IF(OR(E4339&lt;&gt;0, J4339=0), "",D4339)</f>
        <v/>
      </c>
      <c r="O4339" s="122" t="str">
        <f t="shared" si="2829"/>
        <v/>
      </c>
      <c r="P4339" s="122" t="str">
        <f>IF(AND($E4339&lt;&gt;0,$J4339=1),"замінне значення",O4339)</f>
        <v/>
      </c>
      <c r="Q4339" s="122" t="str">
        <f>IF(OR(G4339&lt;&gt;0, J4339=0), "",F4339)</f>
        <v/>
      </c>
      <c r="R4339" s="122" t="str">
        <f t="shared" si="2830"/>
        <v/>
      </c>
      <c r="S4339" s="122" t="str">
        <f>IF(AND(G4339&lt;&gt;0,J4339=1),"замінне значення",R4339)</f>
        <v/>
      </c>
      <c r="T4339" s="122" t="str">
        <f t="shared" si="2831"/>
        <v/>
      </c>
    </row>
    <row r="4340" spans="1:20" outlineLevel="1">
      <c r="A4340" s="161"/>
      <c r="B4340" s="208">
        <v>44734</v>
      </c>
      <c r="C4340" s="96">
        <v>78.625</v>
      </c>
      <c r="D4340" s="122"/>
      <c r="E4340" s="122" t="str">
        <f t="shared" si="2825"/>
        <v/>
      </c>
      <c r="F4340" s="122"/>
      <c r="G4340" s="122" t="str">
        <f t="shared" si="2826"/>
        <v/>
      </c>
      <c r="H4340" s="122"/>
      <c r="I4340" s="122" t="str">
        <f t="shared" si="2827"/>
        <v/>
      </c>
      <c r="J4340" s="122"/>
      <c r="K4340" s="122" t="str">
        <f t="shared" si="2828"/>
        <v/>
      </c>
      <c r="L4340" s="123" t="str">
        <f>IF(H4340="","чи робить СНВВ?",IF(J4340="","чи роблять агрегати?",IF($J4340=0,"агрегати не працюють",IF(AND($H4340=0,$J4340=1),"СНВВ не працює","OK"))))</f>
        <v>чи робить СНВВ?</v>
      </c>
      <c r="M4340" s="100"/>
      <c r="N4340" s="122" t="str">
        <f>IF(OR(E4340&lt;&gt;0, J4340=0), "",D4340)</f>
        <v/>
      </c>
      <c r="O4340" s="122" t="str">
        <f t="shared" si="2829"/>
        <v/>
      </c>
      <c r="P4340" s="122" t="str">
        <f>IF(AND($E4340&lt;&gt;0,$J4340=1),"замінне значення",O4340)</f>
        <v/>
      </c>
      <c r="Q4340" s="122" t="str">
        <f>IF(OR(G4340&lt;&gt;0, J4340=0), "",F4340)</f>
        <v/>
      </c>
      <c r="R4340" s="122" t="str">
        <f t="shared" si="2830"/>
        <v/>
      </c>
      <c r="S4340" s="122" t="str">
        <f>IF(AND(G4340&lt;&gt;0,J4340=1),"замінне значення",R4340)</f>
        <v/>
      </c>
      <c r="T4340" s="122" t="str">
        <f t="shared" si="2831"/>
        <v/>
      </c>
    </row>
    <row r="4341" spans="1:20" outlineLevel="1">
      <c r="A4341" s="161"/>
      <c r="B4341" s="208">
        <v>44734</v>
      </c>
      <c r="C4341" s="96">
        <v>78.6666666666667</v>
      </c>
      <c r="D4341" s="122"/>
      <c r="E4341" s="122" t="str">
        <f t="shared" si="2825"/>
        <v/>
      </c>
      <c r="F4341" s="122"/>
      <c r="G4341" s="122" t="str">
        <f t="shared" si="2826"/>
        <v/>
      </c>
      <c r="H4341" s="122"/>
      <c r="I4341" s="122" t="str">
        <f t="shared" si="2827"/>
        <v/>
      </c>
      <c r="J4341" s="122"/>
      <c r="K4341" s="122" t="str">
        <f t="shared" si="2828"/>
        <v/>
      </c>
      <c r="L4341" s="123" t="str">
        <f>IF(H4341="","чи робить СНВВ?",IF(J4341="","чи роблять агрегати?",IF($J4341=0,"агрегати не працюють",IF(AND($H4341=0,$J4341=1),"СНВВ не працює","OK"))))</f>
        <v>чи робить СНВВ?</v>
      </c>
      <c r="M4341" s="100"/>
      <c r="N4341" s="122" t="str">
        <f>IF(OR(E4341&lt;&gt;0, J4341=0), "",D4341)</f>
        <v/>
      </c>
      <c r="O4341" s="122" t="str">
        <f t="shared" si="2829"/>
        <v/>
      </c>
      <c r="P4341" s="122" t="str">
        <f>IF(AND($E4341&lt;&gt;0,$J4341=1),"замінне значення",O4341)</f>
        <v/>
      </c>
      <c r="Q4341" s="122" t="str">
        <f>IF(OR(G4341&lt;&gt;0, J4341=0), "",F4341)</f>
        <v/>
      </c>
      <c r="R4341" s="122" t="str">
        <f t="shared" si="2830"/>
        <v/>
      </c>
      <c r="S4341" s="122" t="str">
        <f>IF(AND(G4341&lt;&gt;0,J4341=1),"замінне значення",R4341)</f>
        <v/>
      </c>
      <c r="T4341" s="122" t="str">
        <f t="shared" si="2831"/>
        <v/>
      </c>
    </row>
    <row r="4342" spans="1:20" outlineLevel="1">
      <c r="A4342" s="161"/>
      <c r="B4342" s="208">
        <v>44734</v>
      </c>
      <c r="C4342" s="96">
        <v>78.7083333333333</v>
      </c>
      <c r="D4342" s="122"/>
      <c r="E4342" s="122" t="str">
        <f t="shared" si="2825"/>
        <v/>
      </c>
      <c r="F4342" s="122"/>
      <c r="G4342" s="122" t="str">
        <f t="shared" si="2826"/>
        <v/>
      </c>
      <c r="H4342" s="122"/>
      <c r="I4342" s="122" t="str">
        <f t="shared" si="2827"/>
        <v/>
      </c>
      <c r="J4342" s="122"/>
      <c r="K4342" s="122" t="str">
        <f t="shared" si="2828"/>
        <v/>
      </c>
      <c r="L4342" s="123" t="str">
        <f>IF(H4342="","чи робить СНВВ?",IF(J4342="","чи роблять агрегати?",IF($J4342=0,"агрегати не працюють",IF(AND($H4342=0,$J4342=1),"СНВВ не працює","OK"))))</f>
        <v>чи робить СНВВ?</v>
      </c>
      <c r="M4342" s="100"/>
      <c r="N4342" s="122" t="str">
        <f>IF(OR(E4342&lt;&gt;0, J4342=0), "",D4342)</f>
        <v/>
      </c>
      <c r="O4342" s="122" t="str">
        <f t="shared" si="2829"/>
        <v/>
      </c>
      <c r="P4342" s="122" t="str">
        <f>IF(AND($E4342&lt;&gt;0,$J4342=1),"замінне значення",O4342)</f>
        <v/>
      </c>
      <c r="Q4342" s="122" t="str">
        <f>IF(OR(G4342&lt;&gt;0, J4342=0), "",F4342)</f>
        <v/>
      </c>
      <c r="R4342" s="122" t="str">
        <f t="shared" si="2830"/>
        <v/>
      </c>
      <c r="S4342" s="122" t="str">
        <f>IF(AND(G4342&lt;&gt;0,J4342=1),"замінне значення",R4342)</f>
        <v/>
      </c>
      <c r="T4342" s="122" t="str">
        <f t="shared" si="2831"/>
        <v/>
      </c>
    </row>
    <row r="4343" spans="1:20" outlineLevel="1">
      <c r="A4343" s="161"/>
      <c r="B4343" s="208">
        <v>44734</v>
      </c>
      <c r="C4343" s="96">
        <v>78.75</v>
      </c>
      <c r="D4343" s="122"/>
      <c r="E4343" s="122" t="str">
        <f t="shared" si="2825"/>
        <v/>
      </c>
      <c r="F4343" s="122"/>
      <c r="G4343" s="122" t="str">
        <f t="shared" si="2826"/>
        <v/>
      </c>
      <c r="H4343" s="122"/>
      <c r="I4343" s="122" t="str">
        <f t="shared" si="2827"/>
        <v/>
      </c>
      <c r="J4343" s="122"/>
      <c r="K4343" s="122" t="str">
        <f t="shared" si="2828"/>
        <v/>
      </c>
      <c r="L4343" s="123" t="str">
        <f>IF(H4343="","чи робить СНВВ?",IF(J4343="","чи роблять агрегати?",IF($J4343=0,"агрегати не працюють",IF(AND($H4343=0,$J4343=1),"СНВВ не працює","OK"))))</f>
        <v>чи робить СНВВ?</v>
      </c>
      <c r="M4343" s="100"/>
      <c r="N4343" s="122" t="str">
        <f>IF(OR(E4343&lt;&gt;0, J4343=0), "",D4343)</f>
        <v/>
      </c>
      <c r="O4343" s="122" t="str">
        <f t="shared" si="2829"/>
        <v/>
      </c>
      <c r="P4343" s="122" t="str">
        <f>IF(AND($E4343&lt;&gt;0,$J4343=1),"замінне значення",O4343)</f>
        <v/>
      </c>
      <c r="Q4343" s="122" t="str">
        <f>IF(OR(G4343&lt;&gt;0, J4343=0), "",F4343)</f>
        <v/>
      </c>
      <c r="R4343" s="122" t="str">
        <f t="shared" si="2830"/>
        <v/>
      </c>
      <c r="S4343" s="122" t="str">
        <f>IF(AND(G4343&lt;&gt;0,J4343=1),"замінне значення",R4343)</f>
        <v/>
      </c>
      <c r="T4343" s="122" t="str">
        <f t="shared" si="2831"/>
        <v/>
      </c>
    </row>
    <row r="4344" spans="1:20" outlineLevel="1">
      <c r="A4344" s="161"/>
      <c r="B4344" s="208">
        <v>44734</v>
      </c>
      <c r="C4344" s="96">
        <v>78.7916666666667</v>
      </c>
      <c r="D4344" s="122"/>
      <c r="E4344" s="122" t="str">
        <f t="shared" si="2825"/>
        <v/>
      </c>
      <c r="F4344" s="122"/>
      <c r="G4344" s="122" t="str">
        <f t="shared" si="2826"/>
        <v/>
      </c>
      <c r="H4344" s="122"/>
      <c r="I4344" s="122" t="str">
        <f t="shared" si="2827"/>
        <v/>
      </c>
      <c r="J4344" s="122"/>
      <c r="K4344" s="122" t="str">
        <f t="shared" si="2828"/>
        <v/>
      </c>
      <c r="L4344" s="123" t="str">
        <f>IF(H4344="","чи робить СНВВ?",IF(J4344="","чи роблять агрегати?",IF($J4344=0,"агрегати не працюють",IF(AND($H4344=0,$J4344=1),"СНВВ не працює","OK"))))</f>
        <v>чи робить СНВВ?</v>
      </c>
      <c r="M4344" s="100"/>
      <c r="N4344" s="122" t="str">
        <f>IF(OR(E4344&lt;&gt;0, J4344=0), "",D4344)</f>
        <v/>
      </c>
      <c r="O4344" s="122" t="str">
        <f t="shared" si="2829"/>
        <v/>
      </c>
      <c r="P4344" s="122" t="str">
        <f>IF(AND($E4344&lt;&gt;0,$J4344=1),"замінне значення",O4344)</f>
        <v/>
      </c>
      <c r="Q4344" s="122" t="str">
        <f>IF(OR(G4344&lt;&gt;0, J4344=0), "",F4344)</f>
        <v/>
      </c>
      <c r="R4344" s="122" t="str">
        <f t="shared" si="2830"/>
        <v/>
      </c>
      <c r="S4344" s="122" t="str">
        <f>IF(AND(G4344&lt;&gt;0,J4344=1),"замінне значення",R4344)</f>
        <v/>
      </c>
      <c r="T4344" s="122" t="str">
        <f t="shared" si="2831"/>
        <v/>
      </c>
    </row>
    <row r="4345" spans="1:20" outlineLevel="1">
      <c r="A4345" s="161"/>
      <c r="B4345" s="208">
        <v>44734</v>
      </c>
      <c r="C4345" s="96">
        <v>78.8333333333333</v>
      </c>
      <c r="D4345" s="122"/>
      <c r="E4345" s="122" t="str">
        <f t="shared" si="2825"/>
        <v/>
      </c>
      <c r="F4345" s="122"/>
      <c r="G4345" s="122" t="str">
        <f t="shared" si="2826"/>
        <v/>
      </c>
      <c r="H4345" s="122"/>
      <c r="I4345" s="122" t="str">
        <f t="shared" si="2827"/>
        <v/>
      </c>
      <c r="J4345" s="122"/>
      <c r="K4345" s="122" t="str">
        <f t="shared" si="2828"/>
        <v/>
      </c>
      <c r="L4345" s="123" t="str">
        <f>IF(H4345="","чи робить СНВВ?",IF(J4345="","чи роблять агрегати?",IF($J4345=0,"агрегати не працюють",IF(AND($H4345=0,$J4345=1),"СНВВ не працює","OK"))))</f>
        <v>чи робить СНВВ?</v>
      </c>
      <c r="M4345" s="100"/>
      <c r="N4345" s="122" t="str">
        <f>IF(OR(E4345&lt;&gt;0, J4345=0), "",D4345)</f>
        <v/>
      </c>
      <c r="O4345" s="122" t="str">
        <f t="shared" si="2829"/>
        <v/>
      </c>
      <c r="P4345" s="122" t="str">
        <f>IF(AND($E4345&lt;&gt;0,$J4345=1),"замінне значення",O4345)</f>
        <v/>
      </c>
      <c r="Q4345" s="122" t="str">
        <f>IF(OR(G4345&lt;&gt;0, J4345=0), "",F4345)</f>
        <v/>
      </c>
      <c r="R4345" s="122" t="str">
        <f t="shared" si="2830"/>
        <v/>
      </c>
      <c r="S4345" s="122" t="str">
        <f>IF(AND(G4345&lt;&gt;0,J4345=1),"замінне значення",R4345)</f>
        <v/>
      </c>
      <c r="T4345" s="122" t="str">
        <f t="shared" si="2831"/>
        <v/>
      </c>
    </row>
    <row r="4346" spans="1:20" outlineLevel="1">
      <c r="A4346" s="161"/>
      <c r="B4346" s="208">
        <v>44734</v>
      </c>
      <c r="C4346" s="96">
        <v>78.875</v>
      </c>
      <c r="D4346" s="122"/>
      <c r="E4346" s="122" t="str">
        <f t="shared" si="2825"/>
        <v/>
      </c>
      <c r="F4346" s="122"/>
      <c r="G4346" s="122" t="str">
        <f t="shared" si="2826"/>
        <v/>
      </c>
      <c r="H4346" s="122"/>
      <c r="I4346" s="122" t="str">
        <f t="shared" si="2827"/>
        <v/>
      </c>
      <c r="J4346" s="122"/>
      <c r="K4346" s="122" t="str">
        <f t="shared" si="2828"/>
        <v/>
      </c>
      <c r="L4346" s="123" t="str">
        <f>IF(H4346="","чи робить СНВВ?",IF(J4346="","чи роблять агрегати?",IF($J4346=0,"агрегати не працюють",IF(AND($H4346=0,$J4346=1),"СНВВ не працює","OK"))))</f>
        <v>чи робить СНВВ?</v>
      </c>
      <c r="M4346" s="100"/>
      <c r="N4346" s="122" t="str">
        <f>IF(OR(E4346&lt;&gt;0, J4346=0), "",D4346)</f>
        <v/>
      </c>
      <c r="O4346" s="122" t="str">
        <f t="shared" si="2829"/>
        <v/>
      </c>
      <c r="P4346" s="122" t="str">
        <f>IF(AND($E4346&lt;&gt;0,$J4346=1),"замінне значення",O4346)</f>
        <v/>
      </c>
      <c r="Q4346" s="122" t="str">
        <f>IF(OR(G4346&lt;&gt;0, J4346=0), "",F4346)</f>
        <v/>
      </c>
      <c r="R4346" s="122" t="str">
        <f t="shared" si="2830"/>
        <v/>
      </c>
      <c r="S4346" s="122" t="str">
        <f>IF(AND(G4346&lt;&gt;0,J4346=1),"замінне значення",R4346)</f>
        <v/>
      </c>
      <c r="T4346" s="122" t="str">
        <f t="shared" si="2831"/>
        <v/>
      </c>
    </row>
    <row r="4347" spans="1:20" outlineLevel="1">
      <c r="A4347" s="161"/>
      <c r="B4347" s="208">
        <v>44734</v>
      </c>
      <c r="C4347" s="96">
        <v>78.9166666666667</v>
      </c>
      <c r="D4347" s="122"/>
      <c r="E4347" s="122" t="str">
        <f t="shared" si="2825"/>
        <v/>
      </c>
      <c r="F4347" s="122"/>
      <c r="G4347" s="122" t="str">
        <f t="shared" si="2826"/>
        <v/>
      </c>
      <c r="H4347" s="122"/>
      <c r="I4347" s="122" t="str">
        <f t="shared" si="2827"/>
        <v/>
      </c>
      <c r="J4347" s="122"/>
      <c r="K4347" s="122" t="str">
        <f t="shared" si="2828"/>
        <v/>
      </c>
      <c r="L4347" s="123" t="str">
        <f>IF(H4347="","чи робить СНВВ?",IF(J4347="","чи роблять агрегати?",IF($J4347=0,"агрегати не працюють",IF(AND($H4347=0,$J4347=1),"СНВВ не працює","OK"))))</f>
        <v>чи робить СНВВ?</v>
      </c>
      <c r="M4347" s="100"/>
      <c r="N4347" s="122" t="str">
        <f>IF(OR(E4347&lt;&gt;0, J4347=0), "",D4347)</f>
        <v/>
      </c>
      <c r="O4347" s="122" t="str">
        <f t="shared" si="2829"/>
        <v/>
      </c>
      <c r="P4347" s="122" t="str">
        <f>IF(AND($E4347&lt;&gt;0,$J4347=1),"замінне значення",O4347)</f>
        <v/>
      </c>
      <c r="Q4347" s="122" t="str">
        <f>IF(OR(G4347&lt;&gt;0, J4347=0), "",F4347)</f>
        <v/>
      </c>
      <c r="R4347" s="122" t="str">
        <f t="shared" si="2830"/>
        <v/>
      </c>
      <c r="S4347" s="122" t="str">
        <f>IF(AND(G4347&lt;&gt;0,J4347=1),"замінне значення",R4347)</f>
        <v/>
      </c>
      <c r="T4347" s="122" t="str">
        <f t="shared" si="2831"/>
        <v/>
      </c>
    </row>
    <row r="4348" spans="1:20" outlineLevel="1">
      <c r="A4348" s="161"/>
      <c r="B4348" s="208">
        <v>44734</v>
      </c>
      <c r="C4348" s="96">
        <v>78.9583333333333</v>
      </c>
      <c r="D4348" s="122"/>
      <c r="E4348" s="122" t="str">
        <f t="shared" si="2825"/>
        <v/>
      </c>
      <c r="F4348" s="122"/>
      <c r="G4348" s="122" t="str">
        <f t="shared" si="2826"/>
        <v/>
      </c>
      <c r="H4348" s="122"/>
      <c r="I4348" s="122" t="str">
        <f t="shared" si="2827"/>
        <v/>
      </c>
      <c r="J4348" s="122"/>
      <c r="K4348" s="122" t="str">
        <f t="shared" si="2828"/>
        <v/>
      </c>
      <c r="L4348" s="123" t="str">
        <f>IF(H4348="","чи робить СНВВ?",IF(J4348="","чи роблять агрегати?",IF($J4348=0,"агрегати не працюють",IF(AND($H4348=0,$J4348=1),"СНВВ не працює","OK"))))</f>
        <v>чи робить СНВВ?</v>
      </c>
      <c r="M4348" s="100"/>
      <c r="N4348" s="122" t="str">
        <f>IF(OR(E4348&lt;&gt;0, J4348=0), "",D4348)</f>
        <v/>
      </c>
      <c r="O4348" s="122" t="str">
        <f t="shared" si="2829"/>
        <v/>
      </c>
      <c r="P4348" s="122" t="str">
        <f>IF(AND($E4348&lt;&gt;0,$J4348=1),"замінне значення",O4348)</f>
        <v/>
      </c>
      <c r="Q4348" s="122" t="str">
        <f>IF(OR(G4348&lt;&gt;0, J4348=0), "",F4348)</f>
        <v/>
      </c>
      <c r="R4348" s="122" t="str">
        <f t="shared" si="2830"/>
        <v/>
      </c>
      <c r="S4348" s="122" t="str">
        <f>IF(AND(G4348&lt;&gt;0,J4348=1),"замінне значення",R4348)</f>
        <v/>
      </c>
      <c r="T4348" s="122" t="str">
        <f t="shared" si="2831"/>
        <v/>
      </c>
    </row>
    <row r="4349" spans="1:20">
      <c r="A4349" s="204"/>
      <c r="B4349" s="159" t="s">
        <v>259</v>
      </c>
      <c r="C4349" s="159"/>
      <c r="D4349" s="103">
        <f t="shared" ref="D4349" si="2832">SUM(D4325:D4348)</f>
        <v>0</v>
      </c>
      <c r="E4349" s="104">
        <f t="shared" ref="E4349" si="2833">COUNTIF(E4325:E4348,"&gt;0")</f>
        <v>0</v>
      </c>
      <c r="F4349" s="103">
        <f t="shared" ref="F4349" si="2834">SUM(F4325:F4348)</f>
        <v>0</v>
      </c>
      <c r="G4349" s="104">
        <f t="shared" ref="G4349" si="2835">COUNTIF(G4325:G4348,"&gt;0")</f>
        <v>0</v>
      </c>
      <c r="H4349" s="103">
        <f t="shared" ref="H4349" si="2836">SUM(H4325:H4348)</f>
        <v>0</v>
      </c>
      <c r="I4349" s="104">
        <f t="shared" ref="I4349" si="2837">COUNTIF(I4325:I4348,"&gt;0")</f>
        <v>0</v>
      </c>
      <c r="J4349" s="103">
        <f t="shared" ref="J4349" si="2838">SUM(J4325:J4348)</f>
        <v>0</v>
      </c>
      <c r="K4349" s="104">
        <f t="shared" ref="K4349" si="2839">COUNTIF(K4325:K4348,"&gt;0")</f>
        <v>0</v>
      </c>
      <c r="L4349" s="104">
        <f t="shared" ref="L4349" si="2840">COUNTIF(L4325:L4348,"СНВВ не працює")</f>
        <v>0</v>
      </c>
      <c r="M4349" s="100"/>
      <c r="N4349" s="103">
        <f t="shared" ref="N4349:N4399" si="2841">SUM(N4325:N4348)</f>
        <v>0</v>
      </c>
      <c r="O4349" s="103">
        <f t="shared" ref="O4349:T4349" si="2842">SUM(O4325:O4348)</f>
        <v>0</v>
      </c>
      <c r="P4349" s="103">
        <f t="shared" si="2842"/>
        <v>0</v>
      </c>
      <c r="Q4349" s="103">
        <f t="shared" si="2842"/>
        <v>0</v>
      </c>
      <c r="R4349" s="103">
        <f t="shared" si="2842"/>
        <v>0</v>
      </c>
      <c r="S4349" s="103">
        <f t="shared" si="2842"/>
        <v>0</v>
      </c>
      <c r="T4349" s="103">
        <f t="shared" si="2842"/>
        <v>0</v>
      </c>
    </row>
    <row r="4350" spans="1:20" ht="15.75" customHeight="1" outlineLevel="1">
      <c r="A4350" s="160">
        <v>44735</v>
      </c>
      <c r="B4350" s="208">
        <v>44735</v>
      </c>
      <c r="C4350" s="96">
        <v>79</v>
      </c>
      <c r="D4350" s="122"/>
      <c r="E4350" s="122" t="str">
        <f t="shared" ref="E4350:E4373" si="2843">IF(D4350="","",IF(D4350&lt;1,1,0))</f>
        <v/>
      </c>
      <c r="F4350" s="122"/>
      <c r="G4350" s="122" t="str">
        <f t="shared" ref="G4350:G4373" si="2844">IF(F4350="","",IF(F4350&lt;1,1,0))</f>
        <v/>
      </c>
      <c r="H4350" s="122"/>
      <c r="I4350" s="122" t="str">
        <f t="shared" ref="I4350:I4373" si="2845">IF(H4350="","",IF(H4350&lt;1,1,0))</f>
        <v/>
      </c>
      <c r="J4350" s="122"/>
      <c r="K4350" s="122" t="str">
        <f t="shared" ref="K4350:K4373" si="2846">IF(J4350="","",IF(J4350&lt;1,1,0))</f>
        <v/>
      </c>
      <c r="L4350" s="123" t="str">
        <f>IF(H4350="","чи робить СНВВ?",IF(J4350="","чи роблять агрегати?",IF($J4350=0,"агрегати не працюють",IF(AND($H4350=0,$J4350=1),"СНВВ не працює","OK"))))</f>
        <v>чи робить СНВВ?</v>
      </c>
      <c r="M4350" s="100"/>
      <c r="N4350" s="122" t="str">
        <f>IF(OR(E4350&lt;&gt;0, J4350=0), "",D4350)</f>
        <v/>
      </c>
      <c r="O4350" s="122" t="str">
        <f t="shared" ref="O4350:O4373" si="2847">IF(Q4350="", "",(N4350*$O$3+$O$4))</f>
        <v/>
      </c>
      <c r="P4350" s="122" t="str">
        <f>IF(AND($E4350&lt;&gt;0,$J4350=1),"замінне значення",O4350)</f>
        <v/>
      </c>
      <c r="Q4350" s="122" t="str">
        <f>IF(OR(G4350&lt;&gt;0, J4350=0), "",F4350)</f>
        <v/>
      </c>
      <c r="R4350" s="122" t="str">
        <f t="shared" ref="R4350:R4413" si="2848">IF(Q4350="", "",(Q4350*$Q$3+$Q$4))</f>
        <v/>
      </c>
      <c r="S4350" s="122" t="str">
        <f>IF(AND(G4350&lt;&gt;0,J4350=1),"замінне значення",R4350)</f>
        <v/>
      </c>
      <c r="T4350" s="122" t="str">
        <f t="shared" ref="T4350:T4413" si="2849">IFERROR(P4350*S4350,"")</f>
        <v/>
      </c>
    </row>
    <row r="4351" spans="1:20" outlineLevel="1">
      <c r="A4351" s="161"/>
      <c r="B4351" s="208">
        <v>44735</v>
      </c>
      <c r="C4351" s="96">
        <v>79.0416666666667</v>
      </c>
      <c r="D4351" s="122"/>
      <c r="E4351" s="122" t="str">
        <f t="shared" si="2843"/>
        <v/>
      </c>
      <c r="F4351" s="122"/>
      <c r="G4351" s="122" t="str">
        <f t="shared" si="2844"/>
        <v/>
      </c>
      <c r="H4351" s="122"/>
      <c r="I4351" s="122" t="str">
        <f t="shared" si="2845"/>
        <v/>
      </c>
      <c r="J4351" s="122"/>
      <c r="K4351" s="122" t="str">
        <f t="shared" si="2846"/>
        <v/>
      </c>
      <c r="L4351" s="123" t="str">
        <f>IF(H4351="","чи робить СНВВ?",IF(J4351="","чи роблять агрегати?",IF($J4351=0,"агрегати не працюють",IF(AND($H4351=0,$J4351=1),"СНВВ не працює","OK"))))</f>
        <v>чи робить СНВВ?</v>
      </c>
      <c r="M4351" s="100"/>
      <c r="N4351" s="122" t="str">
        <f>IF(OR(E4351&lt;&gt;0, J4351=0), "",D4351)</f>
        <v/>
      </c>
      <c r="O4351" s="122" t="str">
        <f t="shared" si="2847"/>
        <v/>
      </c>
      <c r="P4351" s="122" t="str">
        <f>IF(AND($E4351&lt;&gt;0,$J4351=1),"замінне значення",O4351)</f>
        <v/>
      </c>
      <c r="Q4351" s="122" t="str">
        <f>IF(OR(G4351&lt;&gt;0, J4351=0), "",F4351)</f>
        <v/>
      </c>
      <c r="R4351" s="122" t="str">
        <f t="shared" si="2848"/>
        <v/>
      </c>
      <c r="S4351" s="122" t="str">
        <f>IF(AND(G4351&lt;&gt;0,J4351=1),"замінне значення",R4351)</f>
        <v/>
      </c>
      <c r="T4351" s="122" t="str">
        <f t="shared" si="2849"/>
        <v/>
      </c>
    </row>
    <row r="4352" spans="1:20" outlineLevel="1">
      <c r="A4352" s="161"/>
      <c r="B4352" s="208">
        <v>44735</v>
      </c>
      <c r="C4352" s="96">
        <v>79.0833333333333</v>
      </c>
      <c r="D4352" s="122"/>
      <c r="E4352" s="122" t="str">
        <f t="shared" si="2843"/>
        <v/>
      </c>
      <c r="F4352" s="122"/>
      <c r="G4352" s="122" t="str">
        <f t="shared" si="2844"/>
        <v/>
      </c>
      <c r="H4352" s="122"/>
      <c r="I4352" s="122" t="str">
        <f t="shared" si="2845"/>
        <v/>
      </c>
      <c r="J4352" s="122"/>
      <c r="K4352" s="122" t="str">
        <f t="shared" si="2846"/>
        <v/>
      </c>
      <c r="L4352" s="123" t="str">
        <f>IF(H4352="","чи робить СНВВ?",IF(J4352="","чи роблять агрегати?",IF($J4352=0,"агрегати не працюють",IF(AND($H4352=0,$J4352=1),"СНВВ не працює","OK"))))</f>
        <v>чи робить СНВВ?</v>
      </c>
      <c r="M4352" s="100"/>
      <c r="N4352" s="122" t="str">
        <f>IF(OR(E4352&lt;&gt;0, J4352=0), "",D4352)</f>
        <v/>
      </c>
      <c r="O4352" s="122" t="str">
        <f t="shared" si="2847"/>
        <v/>
      </c>
      <c r="P4352" s="122" t="str">
        <f>IF(AND($E4352&lt;&gt;0,$J4352=1),"замінне значення",O4352)</f>
        <v/>
      </c>
      <c r="Q4352" s="122" t="str">
        <f>IF(OR(G4352&lt;&gt;0, J4352=0), "",F4352)</f>
        <v/>
      </c>
      <c r="R4352" s="122" t="str">
        <f t="shared" si="2848"/>
        <v/>
      </c>
      <c r="S4352" s="122" t="str">
        <f>IF(AND(G4352&lt;&gt;0,J4352=1),"замінне значення",R4352)</f>
        <v/>
      </c>
      <c r="T4352" s="122" t="str">
        <f t="shared" si="2849"/>
        <v/>
      </c>
    </row>
    <row r="4353" spans="1:20" outlineLevel="1">
      <c r="A4353" s="161"/>
      <c r="B4353" s="208">
        <v>44735</v>
      </c>
      <c r="C4353" s="96">
        <v>79.125</v>
      </c>
      <c r="D4353" s="122"/>
      <c r="E4353" s="122" t="str">
        <f t="shared" si="2843"/>
        <v/>
      </c>
      <c r="F4353" s="122"/>
      <c r="G4353" s="122" t="str">
        <f t="shared" si="2844"/>
        <v/>
      </c>
      <c r="H4353" s="122"/>
      <c r="I4353" s="122" t="str">
        <f t="shared" si="2845"/>
        <v/>
      </c>
      <c r="J4353" s="122"/>
      <c r="K4353" s="122" t="str">
        <f t="shared" si="2846"/>
        <v/>
      </c>
      <c r="L4353" s="123" t="str">
        <f>IF(H4353="","чи робить СНВВ?",IF(J4353="","чи роблять агрегати?",IF($J4353=0,"агрегати не працюють",IF(AND($H4353=0,$J4353=1),"СНВВ не працює","OK"))))</f>
        <v>чи робить СНВВ?</v>
      </c>
      <c r="M4353" s="100"/>
      <c r="N4353" s="122" t="str">
        <f>IF(OR(E4353&lt;&gt;0, J4353=0), "",D4353)</f>
        <v/>
      </c>
      <c r="O4353" s="122" t="str">
        <f t="shared" si="2847"/>
        <v/>
      </c>
      <c r="P4353" s="122" t="str">
        <f>IF(AND($E4353&lt;&gt;0,$J4353=1),"замінне значення",O4353)</f>
        <v/>
      </c>
      <c r="Q4353" s="122" t="str">
        <f>IF(OR(G4353&lt;&gt;0, J4353=0), "",F4353)</f>
        <v/>
      </c>
      <c r="R4353" s="122" t="str">
        <f t="shared" si="2848"/>
        <v/>
      </c>
      <c r="S4353" s="122" t="str">
        <f>IF(AND(G4353&lt;&gt;0,J4353=1),"замінне значення",R4353)</f>
        <v/>
      </c>
      <c r="T4353" s="122" t="str">
        <f t="shared" si="2849"/>
        <v/>
      </c>
    </row>
    <row r="4354" spans="1:20" outlineLevel="1">
      <c r="A4354" s="161"/>
      <c r="B4354" s="208">
        <v>44735</v>
      </c>
      <c r="C4354" s="96">
        <v>79.1666666666667</v>
      </c>
      <c r="D4354" s="122"/>
      <c r="E4354" s="122" t="str">
        <f t="shared" si="2843"/>
        <v/>
      </c>
      <c r="F4354" s="122"/>
      <c r="G4354" s="122" t="str">
        <f t="shared" si="2844"/>
        <v/>
      </c>
      <c r="H4354" s="122"/>
      <c r="I4354" s="122" t="str">
        <f t="shared" si="2845"/>
        <v/>
      </c>
      <c r="J4354" s="122"/>
      <c r="K4354" s="122" t="str">
        <f t="shared" si="2846"/>
        <v/>
      </c>
      <c r="L4354" s="123" t="str">
        <f>IF(H4354="","чи робить СНВВ?",IF(J4354="","чи роблять агрегати?",IF($J4354=0,"агрегати не працюють",IF(AND($H4354=0,$J4354=1),"СНВВ не працює","OK"))))</f>
        <v>чи робить СНВВ?</v>
      </c>
      <c r="M4354" s="100"/>
      <c r="N4354" s="122" t="str">
        <f>IF(OR(E4354&lt;&gt;0, J4354=0), "",D4354)</f>
        <v/>
      </c>
      <c r="O4354" s="122" t="str">
        <f t="shared" si="2847"/>
        <v/>
      </c>
      <c r="P4354" s="122" t="str">
        <f>IF(AND($E4354&lt;&gt;0,$J4354=1),"замінне значення",O4354)</f>
        <v/>
      </c>
      <c r="Q4354" s="122" t="str">
        <f>IF(OR(G4354&lt;&gt;0, J4354=0), "",F4354)</f>
        <v/>
      </c>
      <c r="R4354" s="122" t="str">
        <f t="shared" si="2848"/>
        <v/>
      </c>
      <c r="S4354" s="122" t="str">
        <f>IF(AND(G4354&lt;&gt;0,J4354=1),"замінне значення",R4354)</f>
        <v/>
      </c>
      <c r="T4354" s="122" t="str">
        <f t="shared" si="2849"/>
        <v/>
      </c>
    </row>
    <row r="4355" spans="1:20" outlineLevel="1">
      <c r="A4355" s="161"/>
      <c r="B4355" s="208">
        <v>44735</v>
      </c>
      <c r="C4355" s="96">
        <v>79.2083333333333</v>
      </c>
      <c r="D4355" s="122"/>
      <c r="E4355" s="122" t="str">
        <f t="shared" si="2843"/>
        <v/>
      </c>
      <c r="F4355" s="122"/>
      <c r="G4355" s="122" t="str">
        <f t="shared" si="2844"/>
        <v/>
      </c>
      <c r="H4355" s="122"/>
      <c r="I4355" s="122" t="str">
        <f t="shared" si="2845"/>
        <v/>
      </c>
      <c r="J4355" s="122"/>
      <c r="K4355" s="122" t="str">
        <f t="shared" si="2846"/>
        <v/>
      </c>
      <c r="L4355" s="123" t="str">
        <f>IF(H4355="","чи робить СНВВ?",IF(J4355="","чи роблять агрегати?",IF($J4355=0,"агрегати не працюють",IF(AND($H4355=0,$J4355=1),"СНВВ не працює","OK"))))</f>
        <v>чи робить СНВВ?</v>
      </c>
      <c r="M4355" s="100"/>
      <c r="N4355" s="122" t="str">
        <f>IF(OR(E4355&lt;&gt;0, J4355=0), "",D4355)</f>
        <v/>
      </c>
      <c r="O4355" s="122" t="str">
        <f t="shared" si="2847"/>
        <v/>
      </c>
      <c r="P4355" s="122" t="str">
        <f>IF(AND($E4355&lt;&gt;0,$J4355=1),"замінне значення",O4355)</f>
        <v/>
      </c>
      <c r="Q4355" s="122" t="str">
        <f>IF(OR(G4355&lt;&gt;0, J4355=0), "",F4355)</f>
        <v/>
      </c>
      <c r="R4355" s="122" t="str">
        <f t="shared" si="2848"/>
        <v/>
      </c>
      <c r="S4355" s="122" t="str">
        <f>IF(AND(G4355&lt;&gt;0,J4355=1),"замінне значення",R4355)</f>
        <v/>
      </c>
      <c r="T4355" s="122" t="str">
        <f t="shared" si="2849"/>
        <v/>
      </c>
    </row>
    <row r="4356" spans="1:20" outlineLevel="1">
      <c r="A4356" s="161"/>
      <c r="B4356" s="208">
        <v>44735</v>
      </c>
      <c r="C4356" s="96">
        <v>79.25</v>
      </c>
      <c r="D4356" s="122"/>
      <c r="E4356" s="122" t="str">
        <f t="shared" si="2843"/>
        <v/>
      </c>
      <c r="F4356" s="122"/>
      <c r="G4356" s="122" t="str">
        <f t="shared" si="2844"/>
        <v/>
      </c>
      <c r="H4356" s="122"/>
      <c r="I4356" s="122" t="str">
        <f t="shared" si="2845"/>
        <v/>
      </c>
      <c r="J4356" s="122"/>
      <c r="K4356" s="122" t="str">
        <f t="shared" si="2846"/>
        <v/>
      </c>
      <c r="L4356" s="123" t="str">
        <f>IF(H4356="","чи робить СНВВ?",IF(J4356="","чи роблять агрегати?",IF($J4356=0,"агрегати не працюють",IF(AND($H4356=0,$J4356=1),"СНВВ не працює","OK"))))</f>
        <v>чи робить СНВВ?</v>
      </c>
      <c r="M4356" s="100"/>
      <c r="N4356" s="122" t="str">
        <f>IF(OR(E4356&lt;&gt;0, J4356=0), "",D4356)</f>
        <v/>
      </c>
      <c r="O4356" s="122" t="str">
        <f t="shared" si="2847"/>
        <v/>
      </c>
      <c r="P4356" s="122" t="str">
        <f>IF(AND($E4356&lt;&gt;0,$J4356=1),"замінне значення",O4356)</f>
        <v/>
      </c>
      <c r="Q4356" s="122" t="str">
        <f>IF(OR(G4356&lt;&gt;0, J4356=0), "",F4356)</f>
        <v/>
      </c>
      <c r="R4356" s="122" t="str">
        <f t="shared" si="2848"/>
        <v/>
      </c>
      <c r="S4356" s="122" t="str">
        <f>IF(AND(G4356&lt;&gt;0,J4356=1),"замінне значення",R4356)</f>
        <v/>
      </c>
      <c r="T4356" s="122" t="str">
        <f t="shared" si="2849"/>
        <v/>
      </c>
    </row>
    <row r="4357" spans="1:20" outlineLevel="1">
      <c r="A4357" s="161"/>
      <c r="B4357" s="208">
        <v>44735</v>
      </c>
      <c r="C4357" s="96">
        <v>79.2916666666667</v>
      </c>
      <c r="D4357" s="122"/>
      <c r="E4357" s="122" t="str">
        <f t="shared" si="2843"/>
        <v/>
      </c>
      <c r="F4357" s="122"/>
      <c r="G4357" s="122" t="str">
        <f t="shared" si="2844"/>
        <v/>
      </c>
      <c r="H4357" s="122"/>
      <c r="I4357" s="122" t="str">
        <f t="shared" si="2845"/>
        <v/>
      </c>
      <c r="J4357" s="122"/>
      <c r="K4357" s="122" t="str">
        <f t="shared" si="2846"/>
        <v/>
      </c>
      <c r="L4357" s="123" t="str">
        <f>IF(H4357="","чи робить СНВВ?",IF(J4357="","чи роблять агрегати?",IF($J4357=0,"агрегати не працюють",IF(AND($H4357=0,$J4357=1),"СНВВ не працює","OK"))))</f>
        <v>чи робить СНВВ?</v>
      </c>
      <c r="M4357" s="100"/>
      <c r="N4357" s="122" t="str">
        <f>IF(OR(E4357&lt;&gt;0, J4357=0), "",D4357)</f>
        <v/>
      </c>
      <c r="O4357" s="122" t="str">
        <f t="shared" si="2847"/>
        <v/>
      </c>
      <c r="P4357" s="122" t="str">
        <f>IF(AND($E4357&lt;&gt;0,$J4357=1),"замінне значення",O4357)</f>
        <v/>
      </c>
      <c r="Q4357" s="122" t="str">
        <f>IF(OR(G4357&lt;&gt;0, J4357=0), "",F4357)</f>
        <v/>
      </c>
      <c r="R4357" s="122" t="str">
        <f t="shared" si="2848"/>
        <v/>
      </c>
      <c r="S4357" s="122" t="str">
        <f>IF(AND(G4357&lt;&gt;0,J4357=1),"замінне значення",R4357)</f>
        <v/>
      </c>
      <c r="T4357" s="122" t="str">
        <f t="shared" si="2849"/>
        <v/>
      </c>
    </row>
    <row r="4358" spans="1:20" outlineLevel="1">
      <c r="A4358" s="161"/>
      <c r="B4358" s="208">
        <v>44735</v>
      </c>
      <c r="C4358" s="96">
        <v>79.3333333333333</v>
      </c>
      <c r="D4358" s="122"/>
      <c r="E4358" s="122" t="str">
        <f t="shared" si="2843"/>
        <v/>
      </c>
      <c r="F4358" s="122"/>
      <c r="G4358" s="122" t="str">
        <f t="shared" si="2844"/>
        <v/>
      </c>
      <c r="H4358" s="122"/>
      <c r="I4358" s="122" t="str">
        <f t="shared" si="2845"/>
        <v/>
      </c>
      <c r="J4358" s="122"/>
      <c r="K4358" s="122" t="str">
        <f t="shared" si="2846"/>
        <v/>
      </c>
      <c r="L4358" s="123" t="str">
        <f>IF(H4358="","чи робить СНВВ?",IF(J4358="","чи роблять агрегати?",IF($J4358=0,"агрегати не працюють",IF(AND($H4358=0,$J4358=1),"СНВВ не працює","OK"))))</f>
        <v>чи робить СНВВ?</v>
      </c>
      <c r="M4358" s="100"/>
      <c r="N4358" s="122" t="str">
        <f>IF(OR(E4358&lt;&gt;0, J4358=0), "",D4358)</f>
        <v/>
      </c>
      <c r="O4358" s="122" t="str">
        <f t="shared" si="2847"/>
        <v/>
      </c>
      <c r="P4358" s="122" t="str">
        <f>IF(AND($E4358&lt;&gt;0,$J4358=1),"замінне значення",O4358)</f>
        <v/>
      </c>
      <c r="Q4358" s="122" t="str">
        <f>IF(OR(G4358&lt;&gt;0, J4358=0), "",F4358)</f>
        <v/>
      </c>
      <c r="R4358" s="122" t="str">
        <f t="shared" si="2848"/>
        <v/>
      </c>
      <c r="S4358" s="122" t="str">
        <f>IF(AND(G4358&lt;&gt;0,J4358=1),"замінне значення",R4358)</f>
        <v/>
      </c>
      <c r="T4358" s="122" t="str">
        <f t="shared" si="2849"/>
        <v/>
      </c>
    </row>
    <row r="4359" spans="1:20" outlineLevel="1">
      <c r="A4359" s="161"/>
      <c r="B4359" s="208">
        <v>44735</v>
      </c>
      <c r="C4359" s="96">
        <v>79.375</v>
      </c>
      <c r="D4359" s="122"/>
      <c r="E4359" s="122" t="str">
        <f t="shared" si="2843"/>
        <v/>
      </c>
      <c r="F4359" s="122"/>
      <c r="G4359" s="122" t="str">
        <f t="shared" si="2844"/>
        <v/>
      </c>
      <c r="H4359" s="122"/>
      <c r="I4359" s="122" t="str">
        <f t="shared" si="2845"/>
        <v/>
      </c>
      <c r="J4359" s="122"/>
      <c r="K4359" s="122" t="str">
        <f t="shared" si="2846"/>
        <v/>
      </c>
      <c r="L4359" s="123" t="str">
        <f>IF(H4359="","чи робить СНВВ?",IF(J4359="","чи роблять агрегати?",IF($J4359=0,"агрегати не працюють",IF(AND($H4359=0,$J4359=1),"СНВВ не працює","OK"))))</f>
        <v>чи робить СНВВ?</v>
      </c>
      <c r="M4359" s="100"/>
      <c r="N4359" s="122" t="str">
        <f>IF(OR(E4359&lt;&gt;0, J4359=0), "",D4359)</f>
        <v/>
      </c>
      <c r="O4359" s="122" t="str">
        <f t="shared" si="2847"/>
        <v/>
      </c>
      <c r="P4359" s="122" t="str">
        <f>IF(AND($E4359&lt;&gt;0,$J4359=1),"замінне значення",O4359)</f>
        <v/>
      </c>
      <c r="Q4359" s="122" t="str">
        <f>IF(OR(G4359&lt;&gt;0, J4359=0), "",F4359)</f>
        <v/>
      </c>
      <c r="R4359" s="122" t="str">
        <f t="shared" si="2848"/>
        <v/>
      </c>
      <c r="S4359" s="122" t="str">
        <f>IF(AND(G4359&lt;&gt;0,J4359=1),"замінне значення",R4359)</f>
        <v/>
      </c>
      <c r="T4359" s="122" t="str">
        <f t="shared" si="2849"/>
        <v/>
      </c>
    </row>
    <row r="4360" spans="1:20" outlineLevel="1">
      <c r="A4360" s="161"/>
      <c r="B4360" s="208">
        <v>44735</v>
      </c>
      <c r="C4360" s="96">
        <v>79.4166666666667</v>
      </c>
      <c r="D4360" s="122"/>
      <c r="E4360" s="122" t="str">
        <f t="shared" si="2843"/>
        <v/>
      </c>
      <c r="F4360" s="122"/>
      <c r="G4360" s="122" t="str">
        <f t="shared" si="2844"/>
        <v/>
      </c>
      <c r="H4360" s="122"/>
      <c r="I4360" s="122" t="str">
        <f t="shared" si="2845"/>
        <v/>
      </c>
      <c r="J4360" s="122"/>
      <c r="K4360" s="122" t="str">
        <f t="shared" si="2846"/>
        <v/>
      </c>
      <c r="L4360" s="123" t="str">
        <f>IF(H4360="","чи робить СНВВ?",IF(J4360="","чи роблять агрегати?",IF($J4360=0,"агрегати не працюють",IF(AND($H4360=0,$J4360=1),"СНВВ не працює","OK"))))</f>
        <v>чи робить СНВВ?</v>
      </c>
      <c r="M4360" s="100"/>
      <c r="N4360" s="122" t="str">
        <f>IF(OR(E4360&lt;&gt;0, J4360=0), "",D4360)</f>
        <v/>
      </c>
      <c r="O4360" s="122" t="str">
        <f t="shared" si="2847"/>
        <v/>
      </c>
      <c r="P4360" s="122" t="str">
        <f>IF(AND($E4360&lt;&gt;0,$J4360=1),"замінне значення",O4360)</f>
        <v/>
      </c>
      <c r="Q4360" s="122" t="str">
        <f>IF(OR(G4360&lt;&gt;0, J4360=0), "",F4360)</f>
        <v/>
      </c>
      <c r="R4360" s="122" t="str">
        <f t="shared" si="2848"/>
        <v/>
      </c>
      <c r="S4360" s="122" t="str">
        <f>IF(AND(G4360&lt;&gt;0,J4360=1),"замінне значення",R4360)</f>
        <v/>
      </c>
      <c r="T4360" s="122" t="str">
        <f t="shared" si="2849"/>
        <v/>
      </c>
    </row>
    <row r="4361" spans="1:20" outlineLevel="1">
      <c r="A4361" s="161"/>
      <c r="B4361" s="208">
        <v>44735</v>
      </c>
      <c r="C4361" s="96">
        <v>79.4583333333333</v>
      </c>
      <c r="D4361" s="122"/>
      <c r="E4361" s="122" t="str">
        <f t="shared" si="2843"/>
        <v/>
      </c>
      <c r="F4361" s="122"/>
      <c r="G4361" s="122" t="str">
        <f t="shared" si="2844"/>
        <v/>
      </c>
      <c r="H4361" s="122"/>
      <c r="I4361" s="122" t="str">
        <f t="shared" si="2845"/>
        <v/>
      </c>
      <c r="J4361" s="122"/>
      <c r="K4361" s="122" t="str">
        <f t="shared" si="2846"/>
        <v/>
      </c>
      <c r="L4361" s="123" t="str">
        <f>IF(H4361="","чи робить СНВВ?",IF(J4361="","чи роблять агрегати?",IF($J4361=0,"агрегати не працюють",IF(AND($H4361=0,$J4361=1),"СНВВ не працює","OK"))))</f>
        <v>чи робить СНВВ?</v>
      </c>
      <c r="M4361" s="100"/>
      <c r="N4361" s="122" t="str">
        <f>IF(OR(E4361&lt;&gt;0, J4361=0), "",D4361)</f>
        <v/>
      </c>
      <c r="O4361" s="122" t="str">
        <f t="shared" si="2847"/>
        <v/>
      </c>
      <c r="P4361" s="122" t="str">
        <f>IF(AND($E4361&lt;&gt;0,$J4361=1),"замінне значення",O4361)</f>
        <v/>
      </c>
      <c r="Q4361" s="122" t="str">
        <f>IF(OR(G4361&lt;&gt;0, J4361=0), "",F4361)</f>
        <v/>
      </c>
      <c r="R4361" s="122" t="str">
        <f t="shared" si="2848"/>
        <v/>
      </c>
      <c r="S4361" s="122" t="str">
        <f>IF(AND(G4361&lt;&gt;0,J4361=1),"замінне значення",R4361)</f>
        <v/>
      </c>
      <c r="T4361" s="122" t="str">
        <f t="shared" si="2849"/>
        <v/>
      </c>
    </row>
    <row r="4362" spans="1:20" outlineLevel="1">
      <c r="A4362" s="161"/>
      <c r="B4362" s="208">
        <v>44735</v>
      </c>
      <c r="C4362" s="96">
        <v>79.5</v>
      </c>
      <c r="D4362" s="122"/>
      <c r="E4362" s="122" t="str">
        <f t="shared" si="2843"/>
        <v/>
      </c>
      <c r="F4362" s="122"/>
      <c r="G4362" s="122" t="str">
        <f t="shared" si="2844"/>
        <v/>
      </c>
      <c r="H4362" s="122"/>
      <c r="I4362" s="122" t="str">
        <f t="shared" si="2845"/>
        <v/>
      </c>
      <c r="J4362" s="122"/>
      <c r="K4362" s="122" t="str">
        <f t="shared" si="2846"/>
        <v/>
      </c>
      <c r="L4362" s="123" t="str">
        <f>IF(H4362="","чи робить СНВВ?",IF(J4362="","чи роблять агрегати?",IF($J4362=0,"агрегати не працюють",IF(AND($H4362=0,$J4362=1),"СНВВ не працює","OK"))))</f>
        <v>чи робить СНВВ?</v>
      </c>
      <c r="M4362" s="100"/>
      <c r="N4362" s="122" t="str">
        <f>IF(OR(E4362&lt;&gt;0, J4362=0), "",D4362)</f>
        <v/>
      </c>
      <c r="O4362" s="122" t="str">
        <f t="shared" si="2847"/>
        <v/>
      </c>
      <c r="P4362" s="122" t="str">
        <f>IF(AND($E4362&lt;&gt;0,$J4362=1),"замінне значення",O4362)</f>
        <v/>
      </c>
      <c r="Q4362" s="122" t="str">
        <f>IF(OR(G4362&lt;&gt;0, J4362=0), "",F4362)</f>
        <v/>
      </c>
      <c r="R4362" s="122" t="str">
        <f t="shared" si="2848"/>
        <v/>
      </c>
      <c r="S4362" s="122" t="str">
        <f>IF(AND(G4362&lt;&gt;0,J4362=1),"замінне значення",R4362)</f>
        <v/>
      </c>
      <c r="T4362" s="122" t="str">
        <f t="shared" si="2849"/>
        <v/>
      </c>
    </row>
    <row r="4363" spans="1:20" outlineLevel="1">
      <c r="A4363" s="161"/>
      <c r="B4363" s="208">
        <v>44735</v>
      </c>
      <c r="C4363" s="96">
        <v>79.5416666666667</v>
      </c>
      <c r="D4363" s="122"/>
      <c r="E4363" s="122" t="str">
        <f t="shared" si="2843"/>
        <v/>
      </c>
      <c r="F4363" s="122"/>
      <c r="G4363" s="122" t="str">
        <f t="shared" si="2844"/>
        <v/>
      </c>
      <c r="H4363" s="122"/>
      <c r="I4363" s="122" t="str">
        <f t="shared" si="2845"/>
        <v/>
      </c>
      <c r="J4363" s="122"/>
      <c r="K4363" s="122" t="str">
        <f t="shared" si="2846"/>
        <v/>
      </c>
      <c r="L4363" s="123" t="str">
        <f>IF(H4363="","чи робить СНВВ?",IF(J4363="","чи роблять агрегати?",IF($J4363=0,"агрегати не працюють",IF(AND($H4363=0,$J4363=1),"СНВВ не працює","OK"))))</f>
        <v>чи робить СНВВ?</v>
      </c>
      <c r="M4363" s="100"/>
      <c r="N4363" s="122" t="str">
        <f>IF(OR(E4363&lt;&gt;0, J4363=0), "",D4363)</f>
        <v/>
      </c>
      <c r="O4363" s="122" t="str">
        <f t="shared" si="2847"/>
        <v/>
      </c>
      <c r="P4363" s="122" t="str">
        <f>IF(AND($E4363&lt;&gt;0,$J4363=1),"замінне значення",O4363)</f>
        <v/>
      </c>
      <c r="Q4363" s="122" t="str">
        <f>IF(OR(G4363&lt;&gt;0, J4363=0), "",F4363)</f>
        <v/>
      </c>
      <c r="R4363" s="122" t="str">
        <f t="shared" si="2848"/>
        <v/>
      </c>
      <c r="S4363" s="122" t="str">
        <f>IF(AND(G4363&lt;&gt;0,J4363=1),"замінне значення",R4363)</f>
        <v/>
      </c>
      <c r="T4363" s="122" t="str">
        <f t="shared" si="2849"/>
        <v/>
      </c>
    </row>
    <row r="4364" spans="1:20" outlineLevel="1">
      <c r="A4364" s="161"/>
      <c r="B4364" s="208">
        <v>44735</v>
      </c>
      <c r="C4364" s="96">
        <v>79.5833333333333</v>
      </c>
      <c r="D4364" s="122"/>
      <c r="E4364" s="122" t="str">
        <f t="shared" si="2843"/>
        <v/>
      </c>
      <c r="F4364" s="122"/>
      <c r="G4364" s="122" t="str">
        <f t="shared" si="2844"/>
        <v/>
      </c>
      <c r="H4364" s="122"/>
      <c r="I4364" s="122" t="str">
        <f t="shared" si="2845"/>
        <v/>
      </c>
      <c r="J4364" s="122"/>
      <c r="K4364" s="122" t="str">
        <f t="shared" si="2846"/>
        <v/>
      </c>
      <c r="L4364" s="123" t="str">
        <f>IF(H4364="","чи робить СНВВ?",IF(J4364="","чи роблять агрегати?",IF($J4364=0,"агрегати не працюють",IF(AND($H4364=0,$J4364=1),"СНВВ не працює","OK"))))</f>
        <v>чи робить СНВВ?</v>
      </c>
      <c r="M4364" s="100"/>
      <c r="N4364" s="122" t="str">
        <f>IF(OR(E4364&lt;&gt;0, J4364=0), "",D4364)</f>
        <v/>
      </c>
      <c r="O4364" s="122" t="str">
        <f t="shared" si="2847"/>
        <v/>
      </c>
      <c r="P4364" s="122" t="str">
        <f>IF(AND($E4364&lt;&gt;0,$J4364=1),"замінне значення",O4364)</f>
        <v/>
      </c>
      <c r="Q4364" s="122" t="str">
        <f>IF(OR(G4364&lt;&gt;0, J4364=0), "",F4364)</f>
        <v/>
      </c>
      <c r="R4364" s="122" t="str">
        <f t="shared" si="2848"/>
        <v/>
      </c>
      <c r="S4364" s="122" t="str">
        <f>IF(AND(G4364&lt;&gt;0,J4364=1),"замінне значення",R4364)</f>
        <v/>
      </c>
      <c r="T4364" s="122" t="str">
        <f t="shared" si="2849"/>
        <v/>
      </c>
    </row>
    <row r="4365" spans="1:20" outlineLevel="1">
      <c r="A4365" s="161"/>
      <c r="B4365" s="208">
        <v>44735</v>
      </c>
      <c r="C4365" s="96">
        <v>79.625</v>
      </c>
      <c r="D4365" s="122"/>
      <c r="E4365" s="122" t="str">
        <f t="shared" si="2843"/>
        <v/>
      </c>
      <c r="F4365" s="122"/>
      <c r="G4365" s="122" t="str">
        <f t="shared" si="2844"/>
        <v/>
      </c>
      <c r="H4365" s="122"/>
      <c r="I4365" s="122" t="str">
        <f t="shared" si="2845"/>
        <v/>
      </c>
      <c r="J4365" s="122"/>
      <c r="K4365" s="122" t="str">
        <f t="shared" si="2846"/>
        <v/>
      </c>
      <c r="L4365" s="123" t="str">
        <f>IF(H4365="","чи робить СНВВ?",IF(J4365="","чи роблять агрегати?",IF($J4365=0,"агрегати не працюють",IF(AND($H4365=0,$J4365=1),"СНВВ не працює","OK"))))</f>
        <v>чи робить СНВВ?</v>
      </c>
      <c r="M4365" s="100"/>
      <c r="N4365" s="122" t="str">
        <f>IF(OR(E4365&lt;&gt;0, J4365=0), "",D4365)</f>
        <v/>
      </c>
      <c r="O4365" s="122" t="str">
        <f t="shared" si="2847"/>
        <v/>
      </c>
      <c r="P4365" s="122" t="str">
        <f>IF(AND($E4365&lt;&gt;0,$J4365=1),"замінне значення",O4365)</f>
        <v/>
      </c>
      <c r="Q4365" s="122" t="str">
        <f>IF(OR(G4365&lt;&gt;0, J4365=0), "",F4365)</f>
        <v/>
      </c>
      <c r="R4365" s="122" t="str">
        <f t="shared" si="2848"/>
        <v/>
      </c>
      <c r="S4365" s="122" t="str">
        <f>IF(AND(G4365&lt;&gt;0,J4365=1),"замінне значення",R4365)</f>
        <v/>
      </c>
      <c r="T4365" s="122" t="str">
        <f t="shared" si="2849"/>
        <v/>
      </c>
    </row>
    <row r="4366" spans="1:20" outlineLevel="1">
      <c r="A4366" s="161"/>
      <c r="B4366" s="208">
        <v>44735</v>
      </c>
      <c r="C4366" s="96">
        <v>79.6666666666667</v>
      </c>
      <c r="D4366" s="122"/>
      <c r="E4366" s="122" t="str">
        <f t="shared" si="2843"/>
        <v/>
      </c>
      <c r="F4366" s="122"/>
      <c r="G4366" s="122" t="str">
        <f t="shared" si="2844"/>
        <v/>
      </c>
      <c r="H4366" s="122"/>
      <c r="I4366" s="122" t="str">
        <f t="shared" si="2845"/>
        <v/>
      </c>
      <c r="J4366" s="122"/>
      <c r="K4366" s="122" t="str">
        <f t="shared" si="2846"/>
        <v/>
      </c>
      <c r="L4366" s="123" t="str">
        <f>IF(H4366="","чи робить СНВВ?",IF(J4366="","чи роблять агрегати?",IF($J4366=0,"агрегати не працюють",IF(AND($H4366=0,$J4366=1),"СНВВ не працює","OK"))))</f>
        <v>чи робить СНВВ?</v>
      </c>
      <c r="M4366" s="100"/>
      <c r="N4366" s="122" t="str">
        <f>IF(OR(E4366&lt;&gt;0, J4366=0), "",D4366)</f>
        <v/>
      </c>
      <c r="O4366" s="122" t="str">
        <f t="shared" si="2847"/>
        <v/>
      </c>
      <c r="P4366" s="122" t="str">
        <f>IF(AND($E4366&lt;&gt;0,$J4366=1),"замінне значення",O4366)</f>
        <v/>
      </c>
      <c r="Q4366" s="122" t="str">
        <f>IF(OR(G4366&lt;&gt;0, J4366=0), "",F4366)</f>
        <v/>
      </c>
      <c r="R4366" s="122" t="str">
        <f t="shared" si="2848"/>
        <v/>
      </c>
      <c r="S4366" s="122" t="str">
        <f>IF(AND(G4366&lt;&gt;0,J4366=1),"замінне значення",R4366)</f>
        <v/>
      </c>
      <c r="T4366" s="122" t="str">
        <f t="shared" si="2849"/>
        <v/>
      </c>
    </row>
    <row r="4367" spans="1:20" outlineLevel="1">
      <c r="A4367" s="161"/>
      <c r="B4367" s="208">
        <v>44735</v>
      </c>
      <c r="C4367" s="96">
        <v>79.7083333333333</v>
      </c>
      <c r="D4367" s="122"/>
      <c r="E4367" s="122" t="str">
        <f t="shared" si="2843"/>
        <v/>
      </c>
      <c r="F4367" s="122"/>
      <c r="G4367" s="122" t="str">
        <f t="shared" si="2844"/>
        <v/>
      </c>
      <c r="H4367" s="122"/>
      <c r="I4367" s="122" t="str">
        <f t="shared" si="2845"/>
        <v/>
      </c>
      <c r="J4367" s="122"/>
      <c r="K4367" s="122" t="str">
        <f t="shared" si="2846"/>
        <v/>
      </c>
      <c r="L4367" s="123" t="str">
        <f>IF(H4367="","чи робить СНВВ?",IF(J4367="","чи роблять агрегати?",IF($J4367=0,"агрегати не працюють",IF(AND($H4367=0,$J4367=1),"СНВВ не працює","OK"))))</f>
        <v>чи робить СНВВ?</v>
      </c>
      <c r="M4367" s="100"/>
      <c r="N4367" s="122" t="str">
        <f>IF(OR(E4367&lt;&gt;0, J4367=0), "",D4367)</f>
        <v/>
      </c>
      <c r="O4367" s="122" t="str">
        <f t="shared" si="2847"/>
        <v/>
      </c>
      <c r="P4367" s="122" t="str">
        <f>IF(AND($E4367&lt;&gt;0,$J4367=1),"замінне значення",O4367)</f>
        <v/>
      </c>
      <c r="Q4367" s="122" t="str">
        <f>IF(OR(G4367&lt;&gt;0, J4367=0), "",F4367)</f>
        <v/>
      </c>
      <c r="R4367" s="122" t="str">
        <f t="shared" si="2848"/>
        <v/>
      </c>
      <c r="S4367" s="122" t="str">
        <f>IF(AND(G4367&lt;&gt;0,J4367=1),"замінне значення",R4367)</f>
        <v/>
      </c>
      <c r="T4367" s="122" t="str">
        <f t="shared" si="2849"/>
        <v/>
      </c>
    </row>
    <row r="4368" spans="1:20" outlineLevel="1">
      <c r="A4368" s="161"/>
      <c r="B4368" s="208">
        <v>44735</v>
      </c>
      <c r="C4368" s="96">
        <v>79.75</v>
      </c>
      <c r="D4368" s="122"/>
      <c r="E4368" s="122" t="str">
        <f t="shared" si="2843"/>
        <v/>
      </c>
      <c r="F4368" s="122"/>
      <c r="G4368" s="122" t="str">
        <f t="shared" si="2844"/>
        <v/>
      </c>
      <c r="H4368" s="122"/>
      <c r="I4368" s="122" t="str">
        <f t="shared" si="2845"/>
        <v/>
      </c>
      <c r="J4368" s="122"/>
      <c r="K4368" s="122" t="str">
        <f t="shared" si="2846"/>
        <v/>
      </c>
      <c r="L4368" s="123" t="str">
        <f>IF(H4368="","чи робить СНВВ?",IF(J4368="","чи роблять агрегати?",IF($J4368=0,"агрегати не працюють",IF(AND($H4368=0,$J4368=1),"СНВВ не працює","OK"))))</f>
        <v>чи робить СНВВ?</v>
      </c>
      <c r="M4368" s="100"/>
      <c r="N4368" s="122" t="str">
        <f>IF(OR(E4368&lt;&gt;0, J4368=0), "",D4368)</f>
        <v/>
      </c>
      <c r="O4368" s="122" t="str">
        <f t="shared" si="2847"/>
        <v/>
      </c>
      <c r="P4368" s="122" t="str">
        <f>IF(AND($E4368&lt;&gt;0,$J4368=1),"замінне значення",O4368)</f>
        <v/>
      </c>
      <c r="Q4368" s="122" t="str">
        <f>IF(OR(G4368&lt;&gt;0, J4368=0), "",F4368)</f>
        <v/>
      </c>
      <c r="R4368" s="122" t="str">
        <f t="shared" si="2848"/>
        <v/>
      </c>
      <c r="S4368" s="122" t="str">
        <f>IF(AND(G4368&lt;&gt;0,J4368=1),"замінне значення",R4368)</f>
        <v/>
      </c>
      <c r="T4368" s="122" t="str">
        <f t="shared" si="2849"/>
        <v/>
      </c>
    </row>
    <row r="4369" spans="1:20" outlineLevel="1">
      <c r="A4369" s="161"/>
      <c r="B4369" s="208">
        <v>44735</v>
      </c>
      <c r="C4369" s="96">
        <v>79.7916666666667</v>
      </c>
      <c r="D4369" s="122"/>
      <c r="E4369" s="122" t="str">
        <f t="shared" si="2843"/>
        <v/>
      </c>
      <c r="F4369" s="122"/>
      <c r="G4369" s="122" t="str">
        <f t="shared" si="2844"/>
        <v/>
      </c>
      <c r="H4369" s="122"/>
      <c r="I4369" s="122" t="str">
        <f t="shared" si="2845"/>
        <v/>
      </c>
      <c r="J4369" s="122"/>
      <c r="K4369" s="122" t="str">
        <f t="shared" si="2846"/>
        <v/>
      </c>
      <c r="L4369" s="123" t="str">
        <f>IF(H4369="","чи робить СНВВ?",IF(J4369="","чи роблять агрегати?",IF($J4369=0,"агрегати не працюють",IF(AND($H4369=0,$J4369=1),"СНВВ не працює","OK"))))</f>
        <v>чи робить СНВВ?</v>
      </c>
      <c r="M4369" s="100"/>
      <c r="N4369" s="122" t="str">
        <f>IF(OR(E4369&lt;&gt;0, J4369=0), "",D4369)</f>
        <v/>
      </c>
      <c r="O4369" s="122" t="str">
        <f t="shared" si="2847"/>
        <v/>
      </c>
      <c r="P4369" s="122" t="str">
        <f>IF(AND($E4369&lt;&gt;0,$J4369=1),"замінне значення",O4369)</f>
        <v/>
      </c>
      <c r="Q4369" s="122" t="str">
        <f>IF(OR(G4369&lt;&gt;0, J4369=0), "",F4369)</f>
        <v/>
      </c>
      <c r="R4369" s="122" t="str">
        <f t="shared" si="2848"/>
        <v/>
      </c>
      <c r="S4369" s="122" t="str">
        <f>IF(AND(G4369&lt;&gt;0,J4369=1),"замінне значення",R4369)</f>
        <v/>
      </c>
      <c r="T4369" s="122" t="str">
        <f t="shared" si="2849"/>
        <v/>
      </c>
    </row>
    <row r="4370" spans="1:20" outlineLevel="1">
      <c r="A4370" s="161"/>
      <c r="B4370" s="208">
        <v>44735</v>
      </c>
      <c r="C4370" s="96">
        <v>79.8333333333333</v>
      </c>
      <c r="D4370" s="122"/>
      <c r="E4370" s="122" t="str">
        <f t="shared" si="2843"/>
        <v/>
      </c>
      <c r="F4370" s="122"/>
      <c r="G4370" s="122" t="str">
        <f t="shared" si="2844"/>
        <v/>
      </c>
      <c r="H4370" s="122"/>
      <c r="I4370" s="122" t="str">
        <f t="shared" si="2845"/>
        <v/>
      </c>
      <c r="J4370" s="122"/>
      <c r="K4370" s="122" t="str">
        <f t="shared" si="2846"/>
        <v/>
      </c>
      <c r="L4370" s="123" t="str">
        <f>IF(H4370="","чи робить СНВВ?",IF(J4370="","чи роблять агрегати?",IF($J4370=0,"агрегати не працюють",IF(AND($H4370=0,$J4370=1),"СНВВ не працює","OK"))))</f>
        <v>чи робить СНВВ?</v>
      </c>
      <c r="M4370" s="100"/>
      <c r="N4370" s="122" t="str">
        <f>IF(OR(E4370&lt;&gt;0, J4370=0), "",D4370)</f>
        <v/>
      </c>
      <c r="O4370" s="122" t="str">
        <f t="shared" si="2847"/>
        <v/>
      </c>
      <c r="P4370" s="122" t="str">
        <f>IF(AND($E4370&lt;&gt;0,$J4370=1),"замінне значення",O4370)</f>
        <v/>
      </c>
      <c r="Q4370" s="122" t="str">
        <f>IF(OR(G4370&lt;&gt;0, J4370=0), "",F4370)</f>
        <v/>
      </c>
      <c r="R4370" s="122" t="str">
        <f t="shared" si="2848"/>
        <v/>
      </c>
      <c r="S4370" s="122" t="str">
        <f>IF(AND(G4370&lt;&gt;0,J4370=1),"замінне значення",R4370)</f>
        <v/>
      </c>
      <c r="T4370" s="122" t="str">
        <f t="shared" si="2849"/>
        <v/>
      </c>
    </row>
    <row r="4371" spans="1:20" outlineLevel="1">
      <c r="A4371" s="161"/>
      <c r="B4371" s="208">
        <v>44735</v>
      </c>
      <c r="C4371" s="96">
        <v>79.875</v>
      </c>
      <c r="D4371" s="122"/>
      <c r="E4371" s="122" t="str">
        <f t="shared" si="2843"/>
        <v/>
      </c>
      <c r="F4371" s="122"/>
      <c r="G4371" s="122" t="str">
        <f t="shared" si="2844"/>
        <v/>
      </c>
      <c r="H4371" s="122"/>
      <c r="I4371" s="122" t="str">
        <f t="shared" si="2845"/>
        <v/>
      </c>
      <c r="J4371" s="122"/>
      <c r="K4371" s="122" t="str">
        <f t="shared" si="2846"/>
        <v/>
      </c>
      <c r="L4371" s="123" t="str">
        <f>IF(H4371="","чи робить СНВВ?",IF(J4371="","чи роблять агрегати?",IF($J4371=0,"агрегати не працюють",IF(AND($H4371=0,$J4371=1),"СНВВ не працює","OK"))))</f>
        <v>чи робить СНВВ?</v>
      </c>
      <c r="M4371" s="100"/>
      <c r="N4371" s="122" t="str">
        <f>IF(OR(E4371&lt;&gt;0, J4371=0), "",D4371)</f>
        <v/>
      </c>
      <c r="O4371" s="122" t="str">
        <f t="shared" si="2847"/>
        <v/>
      </c>
      <c r="P4371" s="122" t="str">
        <f>IF(AND($E4371&lt;&gt;0,$J4371=1),"замінне значення",O4371)</f>
        <v/>
      </c>
      <c r="Q4371" s="122" t="str">
        <f>IF(OR(G4371&lt;&gt;0, J4371=0), "",F4371)</f>
        <v/>
      </c>
      <c r="R4371" s="122" t="str">
        <f t="shared" si="2848"/>
        <v/>
      </c>
      <c r="S4371" s="122" t="str">
        <f>IF(AND(G4371&lt;&gt;0,J4371=1),"замінне значення",R4371)</f>
        <v/>
      </c>
      <c r="T4371" s="122" t="str">
        <f t="shared" si="2849"/>
        <v/>
      </c>
    </row>
    <row r="4372" spans="1:20" outlineLevel="1">
      <c r="A4372" s="161"/>
      <c r="B4372" s="208">
        <v>44735</v>
      </c>
      <c r="C4372" s="96">
        <v>79.9166666666667</v>
      </c>
      <c r="D4372" s="122"/>
      <c r="E4372" s="122" t="str">
        <f t="shared" si="2843"/>
        <v/>
      </c>
      <c r="F4372" s="122"/>
      <c r="G4372" s="122" t="str">
        <f t="shared" si="2844"/>
        <v/>
      </c>
      <c r="H4372" s="122"/>
      <c r="I4372" s="122" t="str">
        <f t="shared" si="2845"/>
        <v/>
      </c>
      <c r="J4372" s="122"/>
      <c r="K4372" s="122" t="str">
        <f t="shared" si="2846"/>
        <v/>
      </c>
      <c r="L4372" s="123" t="str">
        <f>IF(H4372="","чи робить СНВВ?",IF(J4372="","чи роблять агрегати?",IF($J4372=0,"агрегати не працюють",IF(AND($H4372=0,$J4372=1),"СНВВ не працює","OK"))))</f>
        <v>чи робить СНВВ?</v>
      </c>
      <c r="M4372" s="100"/>
      <c r="N4372" s="122" t="str">
        <f>IF(OR(E4372&lt;&gt;0, J4372=0), "",D4372)</f>
        <v/>
      </c>
      <c r="O4372" s="122" t="str">
        <f t="shared" si="2847"/>
        <v/>
      </c>
      <c r="P4372" s="122" t="str">
        <f>IF(AND($E4372&lt;&gt;0,$J4372=1),"замінне значення",O4372)</f>
        <v/>
      </c>
      <c r="Q4372" s="122" t="str">
        <f>IF(OR(G4372&lt;&gt;0, J4372=0), "",F4372)</f>
        <v/>
      </c>
      <c r="R4372" s="122" t="str">
        <f t="shared" si="2848"/>
        <v/>
      </c>
      <c r="S4372" s="122" t="str">
        <f>IF(AND(G4372&lt;&gt;0,J4372=1),"замінне значення",R4372)</f>
        <v/>
      </c>
      <c r="T4372" s="122" t="str">
        <f t="shared" si="2849"/>
        <v/>
      </c>
    </row>
    <row r="4373" spans="1:20" outlineLevel="1">
      <c r="A4373" s="161"/>
      <c r="B4373" s="208">
        <v>44735</v>
      </c>
      <c r="C4373" s="96">
        <v>79.9583333333333</v>
      </c>
      <c r="D4373" s="122"/>
      <c r="E4373" s="122" t="str">
        <f t="shared" si="2843"/>
        <v/>
      </c>
      <c r="F4373" s="122"/>
      <c r="G4373" s="122" t="str">
        <f t="shared" si="2844"/>
        <v/>
      </c>
      <c r="H4373" s="122"/>
      <c r="I4373" s="122" t="str">
        <f t="shared" si="2845"/>
        <v/>
      </c>
      <c r="J4373" s="122"/>
      <c r="K4373" s="122" t="str">
        <f t="shared" si="2846"/>
        <v/>
      </c>
      <c r="L4373" s="123" t="str">
        <f>IF(H4373="","чи робить СНВВ?",IF(J4373="","чи роблять агрегати?",IF($J4373=0,"агрегати не працюють",IF(AND($H4373=0,$J4373=1),"СНВВ не працює","OK"))))</f>
        <v>чи робить СНВВ?</v>
      </c>
      <c r="M4373" s="100"/>
      <c r="N4373" s="122" t="str">
        <f>IF(OR(E4373&lt;&gt;0, J4373=0), "",D4373)</f>
        <v/>
      </c>
      <c r="O4373" s="122" t="str">
        <f t="shared" si="2847"/>
        <v/>
      </c>
      <c r="P4373" s="122" t="str">
        <f>IF(AND($E4373&lt;&gt;0,$J4373=1),"замінне значення",O4373)</f>
        <v/>
      </c>
      <c r="Q4373" s="122" t="str">
        <f>IF(OR(G4373&lt;&gt;0, J4373=0), "",F4373)</f>
        <v/>
      </c>
      <c r="R4373" s="122" t="str">
        <f t="shared" si="2848"/>
        <v/>
      </c>
      <c r="S4373" s="122" t="str">
        <f>IF(AND(G4373&lt;&gt;0,J4373=1),"замінне значення",R4373)</f>
        <v/>
      </c>
      <c r="T4373" s="122" t="str">
        <f t="shared" si="2849"/>
        <v/>
      </c>
    </row>
    <row r="4374" spans="1:20">
      <c r="A4374" s="204"/>
      <c r="B4374" s="159" t="s">
        <v>260</v>
      </c>
      <c r="C4374" s="159"/>
      <c r="D4374" s="103">
        <f t="shared" ref="D4374" si="2850">SUM(D4350:D4373)</f>
        <v>0</v>
      </c>
      <c r="E4374" s="104">
        <f t="shared" ref="E4374" si="2851">COUNTIF(E4350:E4373,"&gt;0")</f>
        <v>0</v>
      </c>
      <c r="F4374" s="103">
        <f t="shared" ref="F4374" si="2852">SUM(F4350:F4373)</f>
        <v>0</v>
      </c>
      <c r="G4374" s="104">
        <f t="shared" ref="G4374" si="2853">COUNTIF(G4350:G4373,"&gt;0")</f>
        <v>0</v>
      </c>
      <c r="H4374" s="103">
        <f t="shared" ref="H4374" si="2854">SUM(H4350:H4373)</f>
        <v>0</v>
      </c>
      <c r="I4374" s="104">
        <f t="shared" ref="I4374" si="2855">COUNTIF(I4350:I4373,"&gt;0")</f>
        <v>0</v>
      </c>
      <c r="J4374" s="103">
        <f t="shared" ref="J4374" si="2856">SUM(J4350:J4373)</f>
        <v>0</v>
      </c>
      <c r="K4374" s="104">
        <f t="shared" ref="K4374" si="2857">COUNTIF(K4350:K4373,"&gt;0")</f>
        <v>0</v>
      </c>
      <c r="L4374" s="104">
        <f t="shared" ref="L4374" si="2858">COUNTIF(L4350:L4373,"СНВВ не працює")</f>
        <v>0</v>
      </c>
      <c r="M4374" s="100"/>
      <c r="N4374" s="103">
        <f t="shared" si="2841"/>
        <v>0</v>
      </c>
      <c r="O4374" s="103">
        <f t="shared" ref="O4374:T4374" si="2859">SUM(O4350:O4373)</f>
        <v>0</v>
      </c>
      <c r="P4374" s="103">
        <f t="shared" si="2859"/>
        <v>0</v>
      </c>
      <c r="Q4374" s="103">
        <f t="shared" si="2859"/>
        <v>0</v>
      </c>
      <c r="R4374" s="103">
        <f t="shared" si="2859"/>
        <v>0</v>
      </c>
      <c r="S4374" s="103">
        <f t="shared" si="2859"/>
        <v>0</v>
      </c>
      <c r="T4374" s="103">
        <f t="shared" si="2859"/>
        <v>0</v>
      </c>
    </row>
    <row r="4375" spans="1:20" outlineLevel="1">
      <c r="A4375" s="160">
        <v>44736</v>
      </c>
      <c r="B4375" s="208">
        <v>44736</v>
      </c>
      <c r="C4375" s="96">
        <v>80</v>
      </c>
      <c r="D4375" s="122"/>
      <c r="E4375" s="122" t="str">
        <f t="shared" ref="E4375:E4398" si="2860">IF(D4375="","",IF(D4375&lt;1,1,0))</f>
        <v/>
      </c>
      <c r="F4375" s="122"/>
      <c r="G4375" s="122" t="str">
        <f t="shared" ref="G4375:G4398" si="2861">IF(F4375="","",IF(F4375&lt;1,1,0))</f>
        <v/>
      </c>
      <c r="H4375" s="122"/>
      <c r="I4375" s="122" t="str">
        <f t="shared" ref="I4375:I4398" si="2862">IF(H4375="","",IF(H4375&lt;1,1,0))</f>
        <v/>
      </c>
      <c r="J4375" s="122"/>
      <c r="K4375" s="122" t="str">
        <f t="shared" ref="K4375:K4398" si="2863">IF(J4375="","",IF(J4375&lt;1,1,0))</f>
        <v/>
      </c>
      <c r="L4375" s="123" t="str">
        <f>IF(H4375="","чи робить СНВВ?",IF(J4375="","чи роблять агрегати?",IF($J4375=0,"агрегати не працюють",IF(AND($H4375=0,$J4375=1),"СНВВ не працює","OK"))))</f>
        <v>чи робить СНВВ?</v>
      </c>
      <c r="M4375" s="100"/>
      <c r="N4375" s="122" t="str">
        <f>IF(OR(E4375&lt;&gt;0, J4375=0), "",D4375)</f>
        <v/>
      </c>
      <c r="O4375" s="122" t="str">
        <f t="shared" ref="O4375:O4398" si="2864">IF(Q4375="", "",(N4375*$O$3+$O$4))</f>
        <v/>
      </c>
      <c r="P4375" s="122" t="str">
        <f>IF(AND($E4375&lt;&gt;0,$J4375=1),"замінне значення",O4375)</f>
        <v/>
      </c>
      <c r="Q4375" s="122" t="str">
        <f>IF(OR(G4375&lt;&gt;0, J4375=0), "",F4375)</f>
        <v/>
      </c>
      <c r="R4375" s="122" t="str">
        <f t="shared" ref="R4375:R4438" si="2865">IF(Q4375="", "",(Q4375*$Q$3+$Q$4))</f>
        <v/>
      </c>
      <c r="S4375" s="122" t="str">
        <f>IF(AND(G4375&lt;&gt;0,J4375=1),"замінне значення",R4375)</f>
        <v/>
      </c>
      <c r="T4375" s="122" t="str">
        <f t="shared" ref="T4375:T4438" si="2866">IFERROR(P4375*S4375,"")</f>
        <v/>
      </c>
    </row>
    <row r="4376" spans="1:20" outlineLevel="1">
      <c r="A4376" s="161"/>
      <c r="B4376" s="208">
        <v>44736</v>
      </c>
      <c r="C4376" s="96">
        <v>80.0416666666667</v>
      </c>
      <c r="D4376" s="122"/>
      <c r="E4376" s="122" t="str">
        <f t="shared" si="2860"/>
        <v/>
      </c>
      <c r="F4376" s="122"/>
      <c r="G4376" s="122" t="str">
        <f t="shared" si="2861"/>
        <v/>
      </c>
      <c r="H4376" s="122"/>
      <c r="I4376" s="122" t="str">
        <f t="shared" si="2862"/>
        <v/>
      </c>
      <c r="J4376" s="122"/>
      <c r="K4376" s="122" t="str">
        <f t="shared" si="2863"/>
        <v/>
      </c>
      <c r="L4376" s="123" t="str">
        <f>IF(H4376="","чи робить СНВВ?",IF(J4376="","чи роблять агрегати?",IF($J4376=0,"агрегати не працюють",IF(AND($H4376=0,$J4376=1),"СНВВ не працює","OK"))))</f>
        <v>чи робить СНВВ?</v>
      </c>
      <c r="M4376" s="100"/>
      <c r="N4376" s="122" t="str">
        <f>IF(OR(E4376&lt;&gt;0, J4376=0), "",D4376)</f>
        <v/>
      </c>
      <c r="O4376" s="122" t="str">
        <f t="shared" si="2864"/>
        <v/>
      </c>
      <c r="P4376" s="122" t="str">
        <f>IF(AND($E4376&lt;&gt;0,$J4376=1),"замінне значення",O4376)</f>
        <v/>
      </c>
      <c r="Q4376" s="122" t="str">
        <f>IF(OR(G4376&lt;&gt;0, J4376=0), "",F4376)</f>
        <v/>
      </c>
      <c r="R4376" s="122" t="str">
        <f t="shared" si="2865"/>
        <v/>
      </c>
      <c r="S4376" s="122" t="str">
        <f>IF(AND(G4376&lt;&gt;0,J4376=1),"замінне значення",R4376)</f>
        <v/>
      </c>
      <c r="T4376" s="122" t="str">
        <f t="shared" si="2866"/>
        <v/>
      </c>
    </row>
    <row r="4377" spans="1:20" outlineLevel="1">
      <c r="A4377" s="161"/>
      <c r="B4377" s="208">
        <v>44736</v>
      </c>
      <c r="C4377" s="96">
        <v>80.0833333333333</v>
      </c>
      <c r="D4377" s="122"/>
      <c r="E4377" s="122" t="str">
        <f t="shared" si="2860"/>
        <v/>
      </c>
      <c r="F4377" s="122"/>
      <c r="G4377" s="122" t="str">
        <f t="shared" si="2861"/>
        <v/>
      </c>
      <c r="H4377" s="122"/>
      <c r="I4377" s="122" t="str">
        <f t="shared" si="2862"/>
        <v/>
      </c>
      <c r="J4377" s="122"/>
      <c r="K4377" s="122" t="str">
        <f t="shared" si="2863"/>
        <v/>
      </c>
      <c r="L4377" s="123" t="str">
        <f>IF(H4377="","чи робить СНВВ?",IF(J4377="","чи роблять агрегати?",IF($J4377=0,"агрегати не працюють",IF(AND($H4377=0,$J4377=1),"СНВВ не працює","OK"))))</f>
        <v>чи робить СНВВ?</v>
      </c>
      <c r="M4377" s="100"/>
      <c r="N4377" s="122" t="str">
        <f>IF(OR(E4377&lt;&gt;0, J4377=0), "",D4377)</f>
        <v/>
      </c>
      <c r="O4377" s="122" t="str">
        <f t="shared" si="2864"/>
        <v/>
      </c>
      <c r="P4377" s="122" t="str">
        <f>IF(AND($E4377&lt;&gt;0,$J4377=1),"замінне значення",O4377)</f>
        <v/>
      </c>
      <c r="Q4377" s="122" t="str">
        <f>IF(OR(G4377&lt;&gt;0, J4377=0), "",F4377)</f>
        <v/>
      </c>
      <c r="R4377" s="122" t="str">
        <f t="shared" si="2865"/>
        <v/>
      </c>
      <c r="S4377" s="122" t="str">
        <f>IF(AND(G4377&lt;&gt;0,J4377=1),"замінне значення",R4377)</f>
        <v/>
      </c>
      <c r="T4377" s="122" t="str">
        <f t="shared" si="2866"/>
        <v/>
      </c>
    </row>
    <row r="4378" spans="1:20" outlineLevel="1">
      <c r="A4378" s="161"/>
      <c r="B4378" s="208">
        <v>44736</v>
      </c>
      <c r="C4378" s="96">
        <v>80.125</v>
      </c>
      <c r="D4378" s="122"/>
      <c r="E4378" s="122" t="str">
        <f t="shared" si="2860"/>
        <v/>
      </c>
      <c r="F4378" s="122"/>
      <c r="G4378" s="122" t="str">
        <f t="shared" si="2861"/>
        <v/>
      </c>
      <c r="H4378" s="122"/>
      <c r="I4378" s="122" t="str">
        <f t="shared" si="2862"/>
        <v/>
      </c>
      <c r="J4378" s="122"/>
      <c r="K4378" s="122" t="str">
        <f t="shared" si="2863"/>
        <v/>
      </c>
      <c r="L4378" s="123" t="str">
        <f>IF(H4378="","чи робить СНВВ?",IF(J4378="","чи роблять агрегати?",IF($J4378=0,"агрегати не працюють",IF(AND($H4378=0,$J4378=1),"СНВВ не працює","OK"))))</f>
        <v>чи робить СНВВ?</v>
      </c>
      <c r="M4378" s="100"/>
      <c r="N4378" s="122" t="str">
        <f>IF(OR(E4378&lt;&gt;0, J4378=0), "",D4378)</f>
        <v/>
      </c>
      <c r="O4378" s="122" t="str">
        <f t="shared" si="2864"/>
        <v/>
      </c>
      <c r="P4378" s="122" t="str">
        <f>IF(AND($E4378&lt;&gt;0,$J4378=1),"замінне значення",O4378)</f>
        <v/>
      </c>
      <c r="Q4378" s="122" t="str">
        <f>IF(OR(G4378&lt;&gt;0, J4378=0), "",F4378)</f>
        <v/>
      </c>
      <c r="R4378" s="122" t="str">
        <f t="shared" si="2865"/>
        <v/>
      </c>
      <c r="S4378" s="122" t="str">
        <f>IF(AND(G4378&lt;&gt;0,J4378=1),"замінне значення",R4378)</f>
        <v/>
      </c>
      <c r="T4378" s="122" t="str">
        <f t="shared" si="2866"/>
        <v/>
      </c>
    </row>
    <row r="4379" spans="1:20" outlineLevel="1">
      <c r="A4379" s="161"/>
      <c r="B4379" s="208">
        <v>44736</v>
      </c>
      <c r="C4379" s="96">
        <v>80.1666666666667</v>
      </c>
      <c r="D4379" s="122"/>
      <c r="E4379" s="122" t="str">
        <f t="shared" si="2860"/>
        <v/>
      </c>
      <c r="F4379" s="122"/>
      <c r="G4379" s="122" t="str">
        <f t="shared" si="2861"/>
        <v/>
      </c>
      <c r="H4379" s="122"/>
      <c r="I4379" s="122" t="str">
        <f t="shared" si="2862"/>
        <v/>
      </c>
      <c r="J4379" s="122"/>
      <c r="K4379" s="122" t="str">
        <f t="shared" si="2863"/>
        <v/>
      </c>
      <c r="L4379" s="123" t="str">
        <f>IF(H4379="","чи робить СНВВ?",IF(J4379="","чи роблять агрегати?",IF($J4379=0,"агрегати не працюють",IF(AND($H4379=0,$J4379=1),"СНВВ не працює","OK"))))</f>
        <v>чи робить СНВВ?</v>
      </c>
      <c r="M4379" s="100"/>
      <c r="N4379" s="122" t="str">
        <f>IF(OR(E4379&lt;&gt;0, J4379=0), "",D4379)</f>
        <v/>
      </c>
      <c r="O4379" s="122" t="str">
        <f t="shared" si="2864"/>
        <v/>
      </c>
      <c r="P4379" s="122" t="str">
        <f>IF(AND($E4379&lt;&gt;0,$J4379=1),"замінне значення",O4379)</f>
        <v/>
      </c>
      <c r="Q4379" s="122" t="str">
        <f>IF(OR(G4379&lt;&gt;0, J4379=0), "",F4379)</f>
        <v/>
      </c>
      <c r="R4379" s="122" t="str">
        <f t="shared" si="2865"/>
        <v/>
      </c>
      <c r="S4379" s="122" t="str">
        <f>IF(AND(G4379&lt;&gt;0,J4379=1),"замінне значення",R4379)</f>
        <v/>
      </c>
      <c r="T4379" s="122" t="str">
        <f t="shared" si="2866"/>
        <v/>
      </c>
    </row>
    <row r="4380" spans="1:20" outlineLevel="1">
      <c r="A4380" s="161"/>
      <c r="B4380" s="208">
        <v>44736</v>
      </c>
      <c r="C4380" s="96">
        <v>80.2083333333333</v>
      </c>
      <c r="D4380" s="122"/>
      <c r="E4380" s="122" t="str">
        <f t="shared" si="2860"/>
        <v/>
      </c>
      <c r="F4380" s="122"/>
      <c r="G4380" s="122" t="str">
        <f t="shared" si="2861"/>
        <v/>
      </c>
      <c r="H4380" s="122"/>
      <c r="I4380" s="122" t="str">
        <f t="shared" si="2862"/>
        <v/>
      </c>
      <c r="J4380" s="122"/>
      <c r="K4380" s="122" t="str">
        <f t="shared" si="2863"/>
        <v/>
      </c>
      <c r="L4380" s="123" t="str">
        <f>IF(H4380="","чи робить СНВВ?",IF(J4380="","чи роблять агрегати?",IF($J4380=0,"агрегати не працюють",IF(AND($H4380=0,$J4380=1),"СНВВ не працює","OK"))))</f>
        <v>чи робить СНВВ?</v>
      </c>
      <c r="M4380" s="100"/>
      <c r="N4380" s="122" t="str">
        <f>IF(OR(E4380&lt;&gt;0, J4380=0), "",D4380)</f>
        <v/>
      </c>
      <c r="O4380" s="122" t="str">
        <f t="shared" si="2864"/>
        <v/>
      </c>
      <c r="P4380" s="122" t="str">
        <f>IF(AND($E4380&lt;&gt;0,$J4380=1),"замінне значення",O4380)</f>
        <v/>
      </c>
      <c r="Q4380" s="122" t="str">
        <f>IF(OR(G4380&lt;&gt;0, J4380=0), "",F4380)</f>
        <v/>
      </c>
      <c r="R4380" s="122" t="str">
        <f t="shared" si="2865"/>
        <v/>
      </c>
      <c r="S4380" s="122" t="str">
        <f>IF(AND(G4380&lt;&gt;0,J4380=1),"замінне значення",R4380)</f>
        <v/>
      </c>
      <c r="T4380" s="122" t="str">
        <f t="shared" si="2866"/>
        <v/>
      </c>
    </row>
    <row r="4381" spans="1:20" outlineLevel="1">
      <c r="A4381" s="161"/>
      <c r="B4381" s="208">
        <v>44736</v>
      </c>
      <c r="C4381" s="96">
        <v>80.25</v>
      </c>
      <c r="D4381" s="122"/>
      <c r="E4381" s="122" t="str">
        <f t="shared" si="2860"/>
        <v/>
      </c>
      <c r="F4381" s="122"/>
      <c r="G4381" s="122" t="str">
        <f t="shared" si="2861"/>
        <v/>
      </c>
      <c r="H4381" s="122"/>
      <c r="I4381" s="122" t="str">
        <f t="shared" si="2862"/>
        <v/>
      </c>
      <c r="J4381" s="122"/>
      <c r="K4381" s="122" t="str">
        <f t="shared" si="2863"/>
        <v/>
      </c>
      <c r="L4381" s="123" t="str">
        <f>IF(H4381="","чи робить СНВВ?",IF(J4381="","чи роблять агрегати?",IF($J4381=0,"агрегати не працюють",IF(AND($H4381=0,$J4381=1),"СНВВ не працює","OK"))))</f>
        <v>чи робить СНВВ?</v>
      </c>
      <c r="M4381" s="100"/>
      <c r="N4381" s="122" t="str">
        <f>IF(OR(E4381&lt;&gt;0, J4381=0), "",D4381)</f>
        <v/>
      </c>
      <c r="O4381" s="122" t="str">
        <f t="shared" si="2864"/>
        <v/>
      </c>
      <c r="P4381" s="122" t="str">
        <f>IF(AND($E4381&lt;&gt;0,$J4381=1),"замінне значення",O4381)</f>
        <v/>
      </c>
      <c r="Q4381" s="122" t="str">
        <f>IF(OR(G4381&lt;&gt;0, J4381=0), "",F4381)</f>
        <v/>
      </c>
      <c r="R4381" s="122" t="str">
        <f t="shared" si="2865"/>
        <v/>
      </c>
      <c r="S4381" s="122" t="str">
        <f>IF(AND(G4381&lt;&gt;0,J4381=1),"замінне значення",R4381)</f>
        <v/>
      </c>
      <c r="T4381" s="122" t="str">
        <f t="shared" si="2866"/>
        <v/>
      </c>
    </row>
    <row r="4382" spans="1:20" outlineLevel="1">
      <c r="A4382" s="161"/>
      <c r="B4382" s="208">
        <v>44736</v>
      </c>
      <c r="C4382" s="96">
        <v>80.2916666666667</v>
      </c>
      <c r="D4382" s="122"/>
      <c r="E4382" s="122" t="str">
        <f t="shared" si="2860"/>
        <v/>
      </c>
      <c r="F4382" s="122"/>
      <c r="G4382" s="122" t="str">
        <f t="shared" si="2861"/>
        <v/>
      </c>
      <c r="H4382" s="122"/>
      <c r="I4382" s="122" t="str">
        <f t="shared" si="2862"/>
        <v/>
      </c>
      <c r="J4382" s="122"/>
      <c r="K4382" s="122" t="str">
        <f t="shared" si="2863"/>
        <v/>
      </c>
      <c r="L4382" s="123" t="str">
        <f>IF(H4382="","чи робить СНВВ?",IF(J4382="","чи роблять агрегати?",IF($J4382=0,"агрегати не працюють",IF(AND($H4382=0,$J4382=1),"СНВВ не працює","OK"))))</f>
        <v>чи робить СНВВ?</v>
      </c>
      <c r="M4382" s="100"/>
      <c r="N4382" s="122" t="str">
        <f>IF(OR(E4382&lt;&gt;0, J4382=0), "",D4382)</f>
        <v/>
      </c>
      <c r="O4382" s="122" t="str">
        <f t="shared" si="2864"/>
        <v/>
      </c>
      <c r="P4382" s="122" t="str">
        <f>IF(AND($E4382&lt;&gt;0,$J4382=1),"замінне значення",O4382)</f>
        <v/>
      </c>
      <c r="Q4382" s="122" t="str">
        <f>IF(OR(G4382&lt;&gt;0, J4382=0), "",F4382)</f>
        <v/>
      </c>
      <c r="R4382" s="122" t="str">
        <f t="shared" si="2865"/>
        <v/>
      </c>
      <c r="S4382" s="122" t="str">
        <f>IF(AND(G4382&lt;&gt;0,J4382=1),"замінне значення",R4382)</f>
        <v/>
      </c>
      <c r="T4382" s="122" t="str">
        <f t="shared" si="2866"/>
        <v/>
      </c>
    </row>
    <row r="4383" spans="1:20" outlineLevel="1">
      <c r="A4383" s="161"/>
      <c r="B4383" s="208">
        <v>44736</v>
      </c>
      <c r="C4383" s="96">
        <v>80.3333333333333</v>
      </c>
      <c r="D4383" s="122"/>
      <c r="E4383" s="122" t="str">
        <f t="shared" si="2860"/>
        <v/>
      </c>
      <c r="F4383" s="122"/>
      <c r="G4383" s="122" t="str">
        <f t="shared" si="2861"/>
        <v/>
      </c>
      <c r="H4383" s="122"/>
      <c r="I4383" s="122" t="str">
        <f t="shared" si="2862"/>
        <v/>
      </c>
      <c r="J4383" s="122"/>
      <c r="K4383" s="122" t="str">
        <f t="shared" si="2863"/>
        <v/>
      </c>
      <c r="L4383" s="123" t="str">
        <f>IF(H4383="","чи робить СНВВ?",IF(J4383="","чи роблять агрегати?",IF($J4383=0,"агрегати не працюють",IF(AND($H4383=0,$J4383=1),"СНВВ не працює","OK"))))</f>
        <v>чи робить СНВВ?</v>
      </c>
      <c r="M4383" s="100"/>
      <c r="N4383" s="122" t="str">
        <f>IF(OR(E4383&lt;&gt;0, J4383=0), "",D4383)</f>
        <v/>
      </c>
      <c r="O4383" s="122" t="str">
        <f t="shared" si="2864"/>
        <v/>
      </c>
      <c r="P4383" s="122" t="str">
        <f>IF(AND($E4383&lt;&gt;0,$J4383=1),"замінне значення",O4383)</f>
        <v/>
      </c>
      <c r="Q4383" s="122" t="str">
        <f>IF(OR(G4383&lt;&gt;0, J4383=0), "",F4383)</f>
        <v/>
      </c>
      <c r="R4383" s="122" t="str">
        <f t="shared" si="2865"/>
        <v/>
      </c>
      <c r="S4383" s="122" t="str">
        <f>IF(AND(G4383&lt;&gt;0,J4383=1),"замінне значення",R4383)</f>
        <v/>
      </c>
      <c r="T4383" s="122" t="str">
        <f t="shared" si="2866"/>
        <v/>
      </c>
    </row>
    <row r="4384" spans="1:20" outlineLevel="1">
      <c r="A4384" s="161"/>
      <c r="B4384" s="208">
        <v>44736</v>
      </c>
      <c r="C4384" s="96">
        <v>80.375</v>
      </c>
      <c r="D4384" s="122"/>
      <c r="E4384" s="122" t="str">
        <f t="shared" si="2860"/>
        <v/>
      </c>
      <c r="F4384" s="122"/>
      <c r="G4384" s="122" t="str">
        <f t="shared" si="2861"/>
        <v/>
      </c>
      <c r="H4384" s="122"/>
      <c r="I4384" s="122" t="str">
        <f t="shared" si="2862"/>
        <v/>
      </c>
      <c r="J4384" s="122"/>
      <c r="K4384" s="122" t="str">
        <f t="shared" si="2863"/>
        <v/>
      </c>
      <c r="L4384" s="123" t="str">
        <f>IF(H4384="","чи робить СНВВ?",IF(J4384="","чи роблять агрегати?",IF($J4384=0,"агрегати не працюють",IF(AND($H4384=0,$J4384=1),"СНВВ не працює","OK"))))</f>
        <v>чи робить СНВВ?</v>
      </c>
      <c r="M4384" s="100"/>
      <c r="N4384" s="122" t="str">
        <f>IF(OR(E4384&lt;&gt;0, J4384=0), "",D4384)</f>
        <v/>
      </c>
      <c r="O4384" s="122" t="str">
        <f t="shared" si="2864"/>
        <v/>
      </c>
      <c r="P4384" s="122" t="str">
        <f>IF(AND($E4384&lt;&gt;0,$J4384=1),"замінне значення",O4384)</f>
        <v/>
      </c>
      <c r="Q4384" s="122" t="str">
        <f>IF(OR(G4384&lt;&gt;0, J4384=0), "",F4384)</f>
        <v/>
      </c>
      <c r="R4384" s="122" t="str">
        <f t="shared" si="2865"/>
        <v/>
      </c>
      <c r="S4384" s="122" t="str">
        <f>IF(AND(G4384&lt;&gt;0,J4384=1),"замінне значення",R4384)</f>
        <v/>
      </c>
      <c r="T4384" s="122" t="str">
        <f t="shared" si="2866"/>
        <v/>
      </c>
    </row>
    <row r="4385" spans="1:20" outlineLevel="1">
      <c r="A4385" s="161"/>
      <c r="B4385" s="208">
        <v>44736</v>
      </c>
      <c r="C4385" s="96">
        <v>80.4166666666667</v>
      </c>
      <c r="D4385" s="122"/>
      <c r="E4385" s="122" t="str">
        <f t="shared" si="2860"/>
        <v/>
      </c>
      <c r="F4385" s="122"/>
      <c r="G4385" s="122" t="str">
        <f t="shared" si="2861"/>
        <v/>
      </c>
      <c r="H4385" s="122"/>
      <c r="I4385" s="122" t="str">
        <f t="shared" si="2862"/>
        <v/>
      </c>
      <c r="J4385" s="122"/>
      <c r="K4385" s="122" t="str">
        <f t="shared" si="2863"/>
        <v/>
      </c>
      <c r="L4385" s="123" t="str">
        <f>IF(H4385="","чи робить СНВВ?",IF(J4385="","чи роблять агрегати?",IF($J4385=0,"агрегати не працюють",IF(AND($H4385=0,$J4385=1),"СНВВ не працює","OK"))))</f>
        <v>чи робить СНВВ?</v>
      </c>
      <c r="M4385" s="100"/>
      <c r="N4385" s="122" t="str">
        <f>IF(OR(E4385&lt;&gt;0, J4385=0), "",D4385)</f>
        <v/>
      </c>
      <c r="O4385" s="122" t="str">
        <f t="shared" si="2864"/>
        <v/>
      </c>
      <c r="P4385" s="122" t="str">
        <f>IF(AND($E4385&lt;&gt;0,$J4385=1),"замінне значення",O4385)</f>
        <v/>
      </c>
      <c r="Q4385" s="122" t="str">
        <f>IF(OR(G4385&lt;&gt;0, J4385=0), "",F4385)</f>
        <v/>
      </c>
      <c r="R4385" s="122" t="str">
        <f t="shared" si="2865"/>
        <v/>
      </c>
      <c r="S4385" s="122" t="str">
        <f>IF(AND(G4385&lt;&gt;0,J4385=1),"замінне значення",R4385)</f>
        <v/>
      </c>
      <c r="T4385" s="122" t="str">
        <f t="shared" si="2866"/>
        <v/>
      </c>
    </row>
    <row r="4386" spans="1:20" outlineLevel="1">
      <c r="A4386" s="161"/>
      <c r="B4386" s="208">
        <v>44736</v>
      </c>
      <c r="C4386" s="96">
        <v>80.4583333333333</v>
      </c>
      <c r="D4386" s="122"/>
      <c r="E4386" s="122" t="str">
        <f t="shared" si="2860"/>
        <v/>
      </c>
      <c r="F4386" s="122"/>
      <c r="G4386" s="122" t="str">
        <f t="shared" si="2861"/>
        <v/>
      </c>
      <c r="H4386" s="122"/>
      <c r="I4386" s="122" t="str">
        <f t="shared" si="2862"/>
        <v/>
      </c>
      <c r="J4386" s="122"/>
      <c r="K4386" s="122" t="str">
        <f t="shared" si="2863"/>
        <v/>
      </c>
      <c r="L4386" s="123" t="str">
        <f>IF(H4386="","чи робить СНВВ?",IF(J4386="","чи роблять агрегати?",IF($J4386=0,"агрегати не працюють",IF(AND($H4386=0,$J4386=1),"СНВВ не працює","OK"))))</f>
        <v>чи робить СНВВ?</v>
      </c>
      <c r="M4386" s="100"/>
      <c r="N4386" s="122" t="str">
        <f>IF(OR(E4386&lt;&gt;0, J4386=0), "",D4386)</f>
        <v/>
      </c>
      <c r="O4386" s="122" t="str">
        <f t="shared" si="2864"/>
        <v/>
      </c>
      <c r="P4386" s="122" t="str">
        <f>IF(AND($E4386&lt;&gt;0,$J4386=1),"замінне значення",O4386)</f>
        <v/>
      </c>
      <c r="Q4386" s="122" t="str">
        <f>IF(OR(G4386&lt;&gt;0, J4386=0), "",F4386)</f>
        <v/>
      </c>
      <c r="R4386" s="122" t="str">
        <f t="shared" si="2865"/>
        <v/>
      </c>
      <c r="S4386" s="122" t="str">
        <f>IF(AND(G4386&lt;&gt;0,J4386=1),"замінне значення",R4386)</f>
        <v/>
      </c>
      <c r="T4386" s="122" t="str">
        <f t="shared" si="2866"/>
        <v/>
      </c>
    </row>
    <row r="4387" spans="1:20" outlineLevel="1">
      <c r="A4387" s="161"/>
      <c r="B4387" s="208">
        <v>44736</v>
      </c>
      <c r="C4387" s="96">
        <v>80.5</v>
      </c>
      <c r="D4387" s="122"/>
      <c r="E4387" s="122" t="str">
        <f t="shared" si="2860"/>
        <v/>
      </c>
      <c r="F4387" s="122"/>
      <c r="G4387" s="122" t="str">
        <f t="shared" si="2861"/>
        <v/>
      </c>
      <c r="H4387" s="122"/>
      <c r="I4387" s="122" t="str">
        <f t="shared" si="2862"/>
        <v/>
      </c>
      <c r="J4387" s="122"/>
      <c r="K4387" s="122" t="str">
        <f t="shared" si="2863"/>
        <v/>
      </c>
      <c r="L4387" s="123" t="str">
        <f>IF(H4387="","чи робить СНВВ?",IF(J4387="","чи роблять агрегати?",IF($J4387=0,"агрегати не працюють",IF(AND($H4387=0,$J4387=1),"СНВВ не працює","OK"))))</f>
        <v>чи робить СНВВ?</v>
      </c>
      <c r="M4387" s="100"/>
      <c r="N4387" s="122" t="str">
        <f>IF(OR(E4387&lt;&gt;0, J4387=0), "",D4387)</f>
        <v/>
      </c>
      <c r="O4387" s="122" t="str">
        <f t="shared" si="2864"/>
        <v/>
      </c>
      <c r="P4387" s="122" t="str">
        <f>IF(AND($E4387&lt;&gt;0,$J4387=1),"замінне значення",O4387)</f>
        <v/>
      </c>
      <c r="Q4387" s="122" t="str">
        <f>IF(OR(G4387&lt;&gt;0, J4387=0), "",F4387)</f>
        <v/>
      </c>
      <c r="R4387" s="122" t="str">
        <f t="shared" si="2865"/>
        <v/>
      </c>
      <c r="S4387" s="122" t="str">
        <f>IF(AND(G4387&lt;&gt;0,J4387=1),"замінне значення",R4387)</f>
        <v/>
      </c>
      <c r="T4387" s="122" t="str">
        <f t="shared" si="2866"/>
        <v/>
      </c>
    </row>
    <row r="4388" spans="1:20" outlineLevel="1">
      <c r="A4388" s="161"/>
      <c r="B4388" s="208">
        <v>44736</v>
      </c>
      <c r="C4388" s="96">
        <v>80.5416666666667</v>
      </c>
      <c r="D4388" s="122"/>
      <c r="E4388" s="122" t="str">
        <f t="shared" si="2860"/>
        <v/>
      </c>
      <c r="F4388" s="122"/>
      <c r="G4388" s="122" t="str">
        <f t="shared" si="2861"/>
        <v/>
      </c>
      <c r="H4388" s="122"/>
      <c r="I4388" s="122" t="str">
        <f t="shared" si="2862"/>
        <v/>
      </c>
      <c r="J4388" s="122"/>
      <c r="K4388" s="122" t="str">
        <f t="shared" si="2863"/>
        <v/>
      </c>
      <c r="L4388" s="123" t="str">
        <f>IF(H4388="","чи робить СНВВ?",IF(J4388="","чи роблять агрегати?",IF($J4388=0,"агрегати не працюють",IF(AND($H4388=0,$J4388=1),"СНВВ не працює","OK"))))</f>
        <v>чи робить СНВВ?</v>
      </c>
      <c r="M4388" s="100"/>
      <c r="N4388" s="122" t="str">
        <f>IF(OR(E4388&lt;&gt;0, J4388=0), "",D4388)</f>
        <v/>
      </c>
      <c r="O4388" s="122" t="str">
        <f t="shared" si="2864"/>
        <v/>
      </c>
      <c r="P4388" s="122" t="str">
        <f>IF(AND($E4388&lt;&gt;0,$J4388=1),"замінне значення",O4388)</f>
        <v/>
      </c>
      <c r="Q4388" s="122" t="str">
        <f>IF(OR(G4388&lt;&gt;0, J4388=0), "",F4388)</f>
        <v/>
      </c>
      <c r="R4388" s="122" t="str">
        <f t="shared" si="2865"/>
        <v/>
      </c>
      <c r="S4388" s="122" t="str">
        <f>IF(AND(G4388&lt;&gt;0,J4388=1),"замінне значення",R4388)</f>
        <v/>
      </c>
      <c r="T4388" s="122" t="str">
        <f t="shared" si="2866"/>
        <v/>
      </c>
    </row>
    <row r="4389" spans="1:20" outlineLevel="1">
      <c r="A4389" s="161"/>
      <c r="B4389" s="208">
        <v>44736</v>
      </c>
      <c r="C4389" s="96">
        <v>80.5833333333333</v>
      </c>
      <c r="D4389" s="122"/>
      <c r="E4389" s="122" t="str">
        <f t="shared" si="2860"/>
        <v/>
      </c>
      <c r="F4389" s="122"/>
      <c r="G4389" s="122" t="str">
        <f t="shared" si="2861"/>
        <v/>
      </c>
      <c r="H4389" s="122"/>
      <c r="I4389" s="122" t="str">
        <f t="shared" si="2862"/>
        <v/>
      </c>
      <c r="J4389" s="122"/>
      <c r="K4389" s="122" t="str">
        <f t="shared" si="2863"/>
        <v/>
      </c>
      <c r="L4389" s="123" t="str">
        <f>IF(H4389="","чи робить СНВВ?",IF(J4389="","чи роблять агрегати?",IF($J4389=0,"агрегати не працюють",IF(AND($H4389=0,$J4389=1),"СНВВ не працює","OK"))))</f>
        <v>чи робить СНВВ?</v>
      </c>
      <c r="M4389" s="100"/>
      <c r="N4389" s="122" t="str">
        <f>IF(OR(E4389&lt;&gt;0, J4389=0), "",D4389)</f>
        <v/>
      </c>
      <c r="O4389" s="122" t="str">
        <f t="shared" si="2864"/>
        <v/>
      </c>
      <c r="P4389" s="122" t="str">
        <f>IF(AND($E4389&lt;&gt;0,$J4389=1),"замінне значення",O4389)</f>
        <v/>
      </c>
      <c r="Q4389" s="122" t="str">
        <f>IF(OR(G4389&lt;&gt;0, J4389=0), "",F4389)</f>
        <v/>
      </c>
      <c r="R4389" s="122" t="str">
        <f t="shared" si="2865"/>
        <v/>
      </c>
      <c r="S4389" s="122" t="str">
        <f>IF(AND(G4389&lt;&gt;0,J4389=1),"замінне значення",R4389)</f>
        <v/>
      </c>
      <c r="T4389" s="122" t="str">
        <f t="shared" si="2866"/>
        <v/>
      </c>
    </row>
    <row r="4390" spans="1:20" outlineLevel="1">
      <c r="A4390" s="161"/>
      <c r="B4390" s="208">
        <v>44736</v>
      </c>
      <c r="C4390" s="96">
        <v>80.625</v>
      </c>
      <c r="D4390" s="122"/>
      <c r="E4390" s="122" t="str">
        <f t="shared" si="2860"/>
        <v/>
      </c>
      <c r="F4390" s="122"/>
      <c r="G4390" s="122" t="str">
        <f t="shared" si="2861"/>
        <v/>
      </c>
      <c r="H4390" s="122"/>
      <c r="I4390" s="122" t="str">
        <f t="shared" si="2862"/>
        <v/>
      </c>
      <c r="J4390" s="122"/>
      <c r="K4390" s="122" t="str">
        <f t="shared" si="2863"/>
        <v/>
      </c>
      <c r="L4390" s="123" t="str">
        <f>IF(H4390="","чи робить СНВВ?",IF(J4390="","чи роблять агрегати?",IF($J4390=0,"агрегати не працюють",IF(AND($H4390=0,$J4390=1),"СНВВ не працює","OK"))))</f>
        <v>чи робить СНВВ?</v>
      </c>
      <c r="M4390" s="100"/>
      <c r="N4390" s="122" t="str">
        <f>IF(OR(E4390&lt;&gt;0, J4390=0), "",D4390)</f>
        <v/>
      </c>
      <c r="O4390" s="122" t="str">
        <f t="shared" si="2864"/>
        <v/>
      </c>
      <c r="P4390" s="122" t="str">
        <f>IF(AND($E4390&lt;&gt;0,$J4390=1),"замінне значення",O4390)</f>
        <v/>
      </c>
      <c r="Q4390" s="122" t="str">
        <f>IF(OR(G4390&lt;&gt;0, J4390=0), "",F4390)</f>
        <v/>
      </c>
      <c r="R4390" s="122" t="str">
        <f t="shared" si="2865"/>
        <v/>
      </c>
      <c r="S4390" s="122" t="str">
        <f>IF(AND(G4390&lt;&gt;0,J4390=1),"замінне значення",R4390)</f>
        <v/>
      </c>
      <c r="T4390" s="122" t="str">
        <f t="shared" si="2866"/>
        <v/>
      </c>
    </row>
    <row r="4391" spans="1:20" outlineLevel="1">
      <c r="A4391" s="161"/>
      <c r="B4391" s="208">
        <v>44736</v>
      </c>
      <c r="C4391" s="96">
        <v>80.6666666666667</v>
      </c>
      <c r="D4391" s="122"/>
      <c r="E4391" s="122" t="str">
        <f t="shared" si="2860"/>
        <v/>
      </c>
      <c r="F4391" s="122"/>
      <c r="G4391" s="122" t="str">
        <f t="shared" si="2861"/>
        <v/>
      </c>
      <c r="H4391" s="122"/>
      <c r="I4391" s="122" t="str">
        <f t="shared" si="2862"/>
        <v/>
      </c>
      <c r="J4391" s="122"/>
      <c r="K4391" s="122" t="str">
        <f t="shared" si="2863"/>
        <v/>
      </c>
      <c r="L4391" s="123" t="str">
        <f>IF(H4391="","чи робить СНВВ?",IF(J4391="","чи роблять агрегати?",IF($J4391=0,"агрегати не працюють",IF(AND($H4391=0,$J4391=1),"СНВВ не працює","OK"))))</f>
        <v>чи робить СНВВ?</v>
      </c>
      <c r="M4391" s="100"/>
      <c r="N4391" s="122" t="str">
        <f>IF(OR(E4391&lt;&gt;0, J4391=0), "",D4391)</f>
        <v/>
      </c>
      <c r="O4391" s="122" t="str">
        <f t="shared" si="2864"/>
        <v/>
      </c>
      <c r="P4391" s="122" t="str">
        <f>IF(AND($E4391&lt;&gt;0,$J4391=1),"замінне значення",O4391)</f>
        <v/>
      </c>
      <c r="Q4391" s="122" t="str">
        <f>IF(OR(G4391&lt;&gt;0, J4391=0), "",F4391)</f>
        <v/>
      </c>
      <c r="R4391" s="122" t="str">
        <f t="shared" si="2865"/>
        <v/>
      </c>
      <c r="S4391" s="122" t="str">
        <f>IF(AND(G4391&lt;&gt;0,J4391=1),"замінне значення",R4391)</f>
        <v/>
      </c>
      <c r="T4391" s="122" t="str">
        <f t="shared" si="2866"/>
        <v/>
      </c>
    </row>
    <row r="4392" spans="1:20" outlineLevel="1">
      <c r="A4392" s="161"/>
      <c r="B4392" s="208">
        <v>44736</v>
      </c>
      <c r="C4392" s="96">
        <v>80.7083333333333</v>
      </c>
      <c r="D4392" s="122"/>
      <c r="E4392" s="122" t="str">
        <f t="shared" si="2860"/>
        <v/>
      </c>
      <c r="F4392" s="122"/>
      <c r="G4392" s="122" t="str">
        <f t="shared" si="2861"/>
        <v/>
      </c>
      <c r="H4392" s="122"/>
      <c r="I4392" s="122" t="str">
        <f t="shared" si="2862"/>
        <v/>
      </c>
      <c r="J4392" s="122"/>
      <c r="K4392" s="122" t="str">
        <f t="shared" si="2863"/>
        <v/>
      </c>
      <c r="L4392" s="123" t="str">
        <f>IF(H4392="","чи робить СНВВ?",IF(J4392="","чи роблять агрегати?",IF($J4392=0,"агрегати не працюють",IF(AND($H4392=0,$J4392=1),"СНВВ не працює","OK"))))</f>
        <v>чи робить СНВВ?</v>
      </c>
      <c r="M4392" s="100"/>
      <c r="N4392" s="122" t="str">
        <f>IF(OR(E4392&lt;&gt;0, J4392=0), "",D4392)</f>
        <v/>
      </c>
      <c r="O4392" s="122" t="str">
        <f t="shared" si="2864"/>
        <v/>
      </c>
      <c r="P4392" s="122" t="str">
        <f>IF(AND($E4392&lt;&gt;0,$J4392=1),"замінне значення",O4392)</f>
        <v/>
      </c>
      <c r="Q4392" s="122" t="str">
        <f>IF(OR(G4392&lt;&gt;0, J4392=0), "",F4392)</f>
        <v/>
      </c>
      <c r="R4392" s="122" t="str">
        <f t="shared" si="2865"/>
        <v/>
      </c>
      <c r="S4392" s="122" t="str">
        <f>IF(AND(G4392&lt;&gt;0,J4392=1),"замінне значення",R4392)</f>
        <v/>
      </c>
      <c r="T4392" s="122" t="str">
        <f t="shared" si="2866"/>
        <v/>
      </c>
    </row>
    <row r="4393" spans="1:20" outlineLevel="1">
      <c r="A4393" s="161"/>
      <c r="B4393" s="208">
        <v>44736</v>
      </c>
      <c r="C4393" s="96">
        <v>80.75</v>
      </c>
      <c r="D4393" s="122"/>
      <c r="E4393" s="122" t="str">
        <f t="shared" si="2860"/>
        <v/>
      </c>
      <c r="F4393" s="122"/>
      <c r="G4393" s="122" t="str">
        <f t="shared" si="2861"/>
        <v/>
      </c>
      <c r="H4393" s="122"/>
      <c r="I4393" s="122" t="str">
        <f t="shared" si="2862"/>
        <v/>
      </c>
      <c r="J4393" s="122"/>
      <c r="K4393" s="122" t="str">
        <f t="shared" si="2863"/>
        <v/>
      </c>
      <c r="L4393" s="123" t="str">
        <f>IF(H4393="","чи робить СНВВ?",IF(J4393="","чи роблять агрегати?",IF($J4393=0,"агрегати не працюють",IF(AND($H4393=0,$J4393=1),"СНВВ не працює","OK"))))</f>
        <v>чи робить СНВВ?</v>
      </c>
      <c r="M4393" s="100"/>
      <c r="N4393" s="122" t="str">
        <f>IF(OR(E4393&lt;&gt;0, J4393=0), "",D4393)</f>
        <v/>
      </c>
      <c r="O4393" s="122" t="str">
        <f t="shared" si="2864"/>
        <v/>
      </c>
      <c r="P4393" s="122" t="str">
        <f>IF(AND($E4393&lt;&gt;0,$J4393=1),"замінне значення",O4393)</f>
        <v/>
      </c>
      <c r="Q4393" s="122" t="str">
        <f>IF(OR(G4393&lt;&gt;0, J4393=0), "",F4393)</f>
        <v/>
      </c>
      <c r="R4393" s="122" t="str">
        <f t="shared" si="2865"/>
        <v/>
      </c>
      <c r="S4393" s="122" t="str">
        <f>IF(AND(G4393&lt;&gt;0,J4393=1),"замінне значення",R4393)</f>
        <v/>
      </c>
      <c r="T4393" s="122" t="str">
        <f t="shared" si="2866"/>
        <v/>
      </c>
    </row>
    <row r="4394" spans="1:20" outlineLevel="1">
      <c r="A4394" s="161"/>
      <c r="B4394" s="208">
        <v>44736</v>
      </c>
      <c r="C4394" s="96">
        <v>80.7916666666667</v>
      </c>
      <c r="D4394" s="122"/>
      <c r="E4394" s="122" t="str">
        <f t="shared" si="2860"/>
        <v/>
      </c>
      <c r="F4394" s="122"/>
      <c r="G4394" s="122" t="str">
        <f t="shared" si="2861"/>
        <v/>
      </c>
      <c r="H4394" s="122"/>
      <c r="I4394" s="122" t="str">
        <f t="shared" si="2862"/>
        <v/>
      </c>
      <c r="J4394" s="122"/>
      <c r="K4394" s="122" t="str">
        <f t="shared" si="2863"/>
        <v/>
      </c>
      <c r="L4394" s="123" t="str">
        <f>IF(H4394="","чи робить СНВВ?",IF(J4394="","чи роблять агрегати?",IF($J4394=0,"агрегати не працюють",IF(AND($H4394=0,$J4394=1),"СНВВ не працює","OK"))))</f>
        <v>чи робить СНВВ?</v>
      </c>
      <c r="M4394" s="100"/>
      <c r="N4394" s="122" t="str">
        <f>IF(OR(E4394&lt;&gt;0, J4394=0), "",D4394)</f>
        <v/>
      </c>
      <c r="O4394" s="122" t="str">
        <f t="shared" si="2864"/>
        <v/>
      </c>
      <c r="P4394" s="122" t="str">
        <f>IF(AND($E4394&lt;&gt;0,$J4394=1),"замінне значення",O4394)</f>
        <v/>
      </c>
      <c r="Q4394" s="122" t="str">
        <f>IF(OR(G4394&lt;&gt;0, J4394=0), "",F4394)</f>
        <v/>
      </c>
      <c r="R4394" s="122" t="str">
        <f t="shared" si="2865"/>
        <v/>
      </c>
      <c r="S4394" s="122" t="str">
        <f>IF(AND(G4394&lt;&gt;0,J4394=1),"замінне значення",R4394)</f>
        <v/>
      </c>
      <c r="T4394" s="122" t="str">
        <f t="shared" si="2866"/>
        <v/>
      </c>
    </row>
    <row r="4395" spans="1:20" outlineLevel="1">
      <c r="A4395" s="161"/>
      <c r="B4395" s="208">
        <v>44736</v>
      </c>
      <c r="C4395" s="96">
        <v>80.8333333333333</v>
      </c>
      <c r="D4395" s="122"/>
      <c r="E4395" s="122" t="str">
        <f t="shared" si="2860"/>
        <v/>
      </c>
      <c r="F4395" s="122"/>
      <c r="G4395" s="122" t="str">
        <f t="shared" si="2861"/>
        <v/>
      </c>
      <c r="H4395" s="122"/>
      <c r="I4395" s="122" t="str">
        <f t="shared" si="2862"/>
        <v/>
      </c>
      <c r="J4395" s="122"/>
      <c r="K4395" s="122" t="str">
        <f t="shared" si="2863"/>
        <v/>
      </c>
      <c r="L4395" s="123" t="str">
        <f>IF(H4395="","чи робить СНВВ?",IF(J4395="","чи роблять агрегати?",IF($J4395=0,"агрегати не працюють",IF(AND($H4395=0,$J4395=1),"СНВВ не працює","OK"))))</f>
        <v>чи робить СНВВ?</v>
      </c>
      <c r="M4395" s="100"/>
      <c r="N4395" s="122" t="str">
        <f>IF(OR(E4395&lt;&gt;0, J4395=0), "",D4395)</f>
        <v/>
      </c>
      <c r="O4395" s="122" t="str">
        <f t="shared" si="2864"/>
        <v/>
      </c>
      <c r="P4395" s="122" t="str">
        <f>IF(AND($E4395&lt;&gt;0,$J4395=1),"замінне значення",O4395)</f>
        <v/>
      </c>
      <c r="Q4395" s="122" t="str">
        <f>IF(OR(G4395&lt;&gt;0, J4395=0), "",F4395)</f>
        <v/>
      </c>
      <c r="R4395" s="122" t="str">
        <f t="shared" si="2865"/>
        <v/>
      </c>
      <c r="S4395" s="122" t="str">
        <f>IF(AND(G4395&lt;&gt;0,J4395=1),"замінне значення",R4395)</f>
        <v/>
      </c>
      <c r="T4395" s="122" t="str">
        <f t="shared" si="2866"/>
        <v/>
      </c>
    </row>
    <row r="4396" spans="1:20" outlineLevel="1">
      <c r="A4396" s="161"/>
      <c r="B4396" s="208">
        <v>44736</v>
      </c>
      <c r="C4396" s="96">
        <v>80.875</v>
      </c>
      <c r="D4396" s="122"/>
      <c r="E4396" s="122" t="str">
        <f t="shared" si="2860"/>
        <v/>
      </c>
      <c r="F4396" s="122"/>
      <c r="G4396" s="122" t="str">
        <f t="shared" si="2861"/>
        <v/>
      </c>
      <c r="H4396" s="122"/>
      <c r="I4396" s="122" t="str">
        <f t="shared" si="2862"/>
        <v/>
      </c>
      <c r="J4396" s="122"/>
      <c r="K4396" s="122" t="str">
        <f t="shared" si="2863"/>
        <v/>
      </c>
      <c r="L4396" s="123" t="str">
        <f>IF(H4396="","чи робить СНВВ?",IF(J4396="","чи роблять агрегати?",IF($J4396=0,"агрегати не працюють",IF(AND($H4396=0,$J4396=1),"СНВВ не працює","OK"))))</f>
        <v>чи робить СНВВ?</v>
      </c>
      <c r="M4396" s="100"/>
      <c r="N4396" s="122" t="str">
        <f>IF(OR(E4396&lt;&gt;0, J4396=0), "",D4396)</f>
        <v/>
      </c>
      <c r="O4396" s="122" t="str">
        <f t="shared" si="2864"/>
        <v/>
      </c>
      <c r="P4396" s="122" t="str">
        <f>IF(AND($E4396&lt;&gt;0,$J4396=1),"замінне значення",O4396)</f>
        <v/>
      </c>
      <c r="Q4396" s="122" t="str">
        <f>IF(OR(G4396&lt;&gt;0, J4396=0), "",F4396)</f>
        <v/>
      </c>
      <c r="R4396" s="122" t="str">
        <f t="shared" si="2865"/>
        <v/>
      </c>
      <c r="S4396" s="122" t="str">
        <f>IF(AND(G4396&lt;&gt;0,J4396=1),"замінне значення",R4396)</f>
        <v/>
      </c>
      <c r="T4396" s="122" t="str">
        <f t="shared" si="2866"/>
        <v/>
      </c>
    </row>
    <row r="4397" spans="1:20" outlineLevel="1">
      <c r="A4397" s="161"/>
      <c r="B4397" s="208">
        <v>44736</v>
      </c>
      <c r="C4397" s="96">
        <v>80.9166666666667</v>
      </c>
      <c r="D4397" s="122"/>
      <c r="E4397" s="122" t="str">
        <f t="shared" si="2860"/>
        <v/>
      </c>
      <c r="F4397" s="122"/>
      <c r="G4397" s="122" t="str">
        <f t="shared" si="2861"/>
        <v/>
      </c>
      <c r="H4397" s="122"/>
      <c r="I4397" s="122" t="str">
        <f t="shared" si="2862"/>
        <v/>
      </c>
      <c r="J4397" s="122"/>
      <c r="K4397" s="122" t="str">
        <f t="shared" si="2863"/>
        <v/>
      </c>
      <c r="L4397" s="123" t="str">
        <f>IF(H4397="","чи робить СНВВ?",IF(J4397="","чи роблять агрегати?",IF($J4397=0,"агрегати не працюють",IF(AND($H4397=0,$J4397=1),"СНВВ не працює","OK"))))</f>
        <v>чи робить СНВВ?</v>
      </c>
      <c r="M4397" s="100"/>
      <c r="N4397" s="122" t="str">
        <f>IF(OR(E4397&lt;&gt;0, J4397=0), "",D4397)</f>
        <v/>
      </c>
      <c r="O4397" s="122" t="str">
        <f t="shared" si="2864"/>
        <v/>
      </c>
      <c r="P4397" s="122" t="str">
        <f>IF(AND($E4397&lt;&gt;0,$J4397=1),"замінне значення",O4397)</f>
        <v/>
      </c>
      <c r="Q4397" s="122" t="str">
        <f>IF(OR(G4397&lt;&gt;0, J4397=0), "",F4397)</f>
        <v/>
      </c>
      <c r="R4397" s="122" t="str">
        <f t="shared" si="2865"/>
        <v/>
      </c>
      <c r="S4397" s="122" t="str">
        <f>IF(AND(G4397&lt;&gt;0,J4397=1),"замінне значення",R4397)</f>
        <v/>
      </c>
      <c r="T4397" s="122" t="str">
        <f t="shared" si="2866"/>
        <v/>
      </c>
    </row>
    <row r="4398" spans="1:20" outlineLevel="1">
      <c r="A4398" s="161"/>
      <c r="B4398" s="208">
        <v>44736</v>
      </c>
      <c r="C4398" s="96">
        <v>80.9583333333333</v>
      </c>
      <c r="D4398" s="122"/>
      <c r="E4398" s="122" t="str">
        <f t="shared" si="2860"/>
        <v/>
      </c>
      <c r="F4398" s="122"/>
      <c r="G4398" s="122" t="str">
        <f t="shared" si="2861"/>
        <v/>
      </c>
      <c r="H4398" s="122"/>
      <c r="I4398" s="122" t="str">
        <f t="shared" si="2862"/>
        <v/>
      </c>
      <c r="J4398" s="122"/>
      <c r="K4398" s="122" t="str">
        <f t="shared" si="2863"/>
        <v/>
      </c>
      <c r="L4398" s="123" t="str">
        <f>IF(H4398="","чи робить СНВВ?",IF(J4398="","чи роблять агрегати?",IF($J4398=0,"агрегати не працюють",IF(AND($H4398=0,$J4398=1),"СНВВ не працює","OK"))))</f>
        <v>чи робить СНВВ?</v>
      </c>
      <c r="M4398" s="100"/>
      <c r="N4398" s="122" t="str">
        <f>IF(OR(E4398&lt;&gt;0, J4398=0), "",D4398)</f>
        <v/>
      </c>
      <c r="O4398" s="122" t="str">
        <f t="shared" si="2864"/>
        <v/>
      </c>
      <c r="P4398" s="122" t="str">
        <f>IF(AND($E4398&lt;&gt;0,$J4398=1),"замінне значення",O4398)</f>
        <v/>
      </c>
      <c r="Q4398" s="122" t="str">
        <f>IF(OR(G4398&lt;&gt;0, J4398=0), "",F4398)</f>
        <v/>
      </c>
      <c r="R4398" s="122" t="str">
        <f t="shared" si="2865"/>
        <v/>
      </c>
      <c r="S4398" s="122" t="str">
        <f>IF(AND(G4398&lt;&gt;0,J4398=1),"замінне значення",R4398)</f>
        <v/>
      </c>
      <c r="T4398" s="122" t="str">
        <f t="shared" si="2866"/>
        <v/>
      </c>
    </row>
    <row r="4399" spans="1:20">
      <c r="A4399" s="204"/>
      <c r="B4399" s="159" t="s">
        <v>261</v>
      </c>
      <c r="C4399" s="159"/>
      <c r="D4399" s="103">
        <f t="shared" ref="D4399" si="2867">SUM(D4375:D4398)</f>
        <v>0</v>
      </c>
      <c r="E4399" s="104">
        <f t="shared" ref="E4399" si="2868">COUNTIF(E4375:E4398,"&gt;0")</f>
        <v>0</v>
      </c>
      <c r="F4399" s="103">
        <f t="shared" ref="F4399" si="2869">SUM(F4375:F4398)</f>
        <v>0</v>
      </c>
      <c r="G4399" s="104">
        <f t="shared" ref="G4399" si="2870">COUNTIF(G4375:G4398,"&gt;0")</f>
        <v>0</v>
      </c>
      <c r="H4399" s="103">
        <f t="shared" ref="H4399" si="2871">SUM(H4375:H4398)</f>
        <v>0</v>
      </c>
      <c r="I4399" s="104">
        <f t="shared" ref="I4399" si="2872">COUNTIF(I4375:I4398,"&gt;0")</f>
        <v>0</v>
      </c>
      <c r="J4399" s="103">
        <f t="shared" ref="J4399" si="2873">SUM(J4375:J4398)</f>
        <v>0</v>
      </c>
      <c r="K4399" s="104">
        <f t="shared" ref="K4399" si="2874">COUNTIF(K4375:K4398,"&gt;0")</f>
        <v>0</v>
      </c>
      <c r="L4399" s="104">
        <f t="shared" ref="L4399" si="2875">COUNTIF(L4375:L4398,"СНВВ не працює")</f>
        <v>0</v>
      </c>
      <c r="M4399" s="100"/>
      <c r="N4399" s="103">
        <f t="shared" si="2841"/>
        <v>0</v>
      </c>
      <c r="O4399" s="103">
        <f t="shared" ref="O4399:T4399" si="2876">SUM(O4375:O4398)</f>
        <v>0</v>
      </c>
      <c r="P4399" s="103">
        <f t="shared" si="2876"/>
        <v>0</v>
      </c>
      <c r="Q4399" s="103">
        <f t="shared" si="2876"/>
        <v>0</v>
      </c>
      <c r="R4399" s="103">
        <f t="shared" si="2876"/>
        <v>0</v>
      </c>
      <c r="S4399" s="103">
        <f t="shared" si="2876"/>
        <v>0</v>
      </c>
      <c r="T4399" s="103">
        <f t="shared" si="2876"/>
        <v>0</v>
      </c>
    </row>
    <row r="4400" spans="1:20" ht="15.75" customHeight="1" outlineLevel="1">
      <c r="A4400" s="160">
        <v>44737</v>
      </c>
      <c r="B4400" s="208">
        <v>44737</v>
      </c>
      <c r="C4400" s="96">
        <v>81</v>
      </c>
      <c r="D4400" s="122"/>
      <c r="E4400" s="122" t="str">
        <f t="shared" ref="E4400:E4423" si="2877">IF(D4400="","",IF(D4400&lt;1,1,0))</f>
        <v/>
      </c>
      <c r="F4400" s="122"/>
      <c r="G4400" s="122" t="str">
        <f t="shared" ref="G4400:G4423" si="2878">IF(F4400="","",IF(F4400&lt;1,1,0))</f>
        <v/>
      </c>
      <c r="H4400" s="122"/>
      <c r="I4400" s="122" t="str">
        <f t="shared" ref="I4400:I4423" si="2879">IF(H4400="","",IF(H4400&lt;1,1,0))</f>
        <v/>
      </c>
      <c r="J4400" s="122"/>
      <c r="K4400" s="122" t="str">
        <f t="shared" ref="K4400:K4423" si="2880">IF(J4400="","",IF(J4400&lt;1,1,0))</f>
        <v/>
      </c>
      <c r="L4400" s="123" t="str">
        <f>IF(H4400="","чи робить СНВВ?",IF(J4400="","чи роблять агрегати?",IF($J4400=0,"агрегати не працюють",IF(AND($H4400=0,$J4400=1),"СНВВ не працює","OK"))))</f>
        <v>чи робить СНВВ?</v>
      </c>
      <c r="M4400" s="100"/>
      <c r="N4400" s="122" t="str">
        <f>IF(OR(E4400&lt;&gt;0, J4400=0), "",D4400)</f>
        <v/>
      </c>
      <c r="O4400" s="122" t="str">
        <f t="shared" ref="O4400:O4423" si="2881">IF(Q4400="", "",(N4400*$O$3+$O$4))</f>
        <v/>
      </c>
      <c r="P4400" s="122" t="str">
        <f>IF(AND($E4400&lt;&gt;0,$J4400=1),"замінне значення",O4400)</f>
        <v/>
      </c>
      <c r="Q4400" s="122" t="str">
        <f>IF(OR(G4400&lt;&gt;0, J4400=0), "",F4400)</f>
        <v/>
      </c>
      <c r="R4400" s="122" t="str">
        <f t="shared" ref="R4400:R4463" si="2882">IF(Q4400="", "",(Q4400*$Q$3+$Q$4))</f>
        <v/>
      </c>
      <c r="S4400" s="122" t="str">
        <f>IF(AND(G4400&lt;&gt;0,J4400=1),"замінне значення",R4400)</f>
        <v/>
      </c>
      <c r="T4400" s="122" t="str">
        <f t="shared" ref="T4400:T4463" si="2883">IFERROR(P4400*S4400,"")</f>
        <v/>
      </c>
    </row>
    <row r="4401" spans="1:20" outlineLevel="1">
      <c r="A4401" s="161"/>
      <c r="B4401" s="208">
        <v>44737</v>
      </c>
      <c r="C4401" s="96">
        <v>81.0416666666667</v>
      </c>
      <c r="D4401" s="122"/>
      <c r="E4401" s="122" t="str">
        <f t="shared" si="2877"/>
        <v/>
      </c>
      <c r="F4401" s="122"/>
      <c r="G4401" s="122" t="str">
        <f t="shared" si="2878"/>
        <v/>
      </c>
      <c r="H4401" s="122"/>
      <c r="I4401" s="122" t="str">
        <f t="shared" si="2879"/>
        <v/>
      </c>
      <c r="J4401" s="122"/>
      <c r="K4401" s="122" t="str">
        <f t="shared" si="2880"/>
        <v/>
      </c>
      <c r="L4401" s="123" t="str">
        <f>IF(H4401="","чи робить СНВВ?",IF(J4401="","чи роблять агрегати?",IF($J4401=0,"агрегати не працюють",IF(AND($H4401=0,$J4401=1),"СНВВ не працює","OK"))))</f>
        <v>чи робить СНВВ?</v>
      </c>
      <c r="M4401" s="100"/>
      <c r="N4401" s="122" t="str">
        <f>IF(OR(E4401&lt;&gt;0, J4401=0), "",D4401)</f>
        <v/>
      </c>
      <c r="O4401" s="122" t="str">
        <f t="shared" si="2881"/>
        <v/>
      </c>
      <c r="P4401" s="122" t="str">
        <f>IF(AND($E4401&lt;&gt;0,$J4401=1),"замінне значення",O4401)</f>
        <v/>
      </c>
      <c r="Q4401" s="122" t="str">
        <f>IF(OR(G4401&lt;&gt;0, J4401=0), "",F4401)</f>
        <v/>
      </c>
      <c r="R4401" s="122" t="str">
        <f t="shared" si="2882"/>
        <v/>
      </c>
      <c r="S4401" s="122" t="str">
        <f>IF(AND(G4401&lt;&gt;0,J4401=1),"замінне значення",R4401)</f>
        <v/>
      </c>
      <c r="T4401" s="122" t="str">
        <f t="shared" si="2883"/>
        <v/>
      </c>
    </row>
    <row r="4402" spans="1:20" outlineLevel="1">
      <c r="A4402" s="161"/>
      <c r="B4402" s="208">
        <v>44737</v>
      </c>
      <c r="C4402" s="96">
        <v>81.0833333333333</v>
      </c>
      <c r="D4402" s="122"/>
      <c r="E4402" s="122" t="str">
        <f t="shared" si="2877"/>
        <v/>
      </c>
      <c r="F4402" s="122"/>
      <c r="G4402" s="122" t="str">
        <f t="shared" si="2878"/>
        <v/>
      </c>
      <c r="H4402" s="122"/>
      <c r="I4402" s="122" t="str">
        <f t="shared" si="2879"/>
        <v/>
      </c>
      <c r="J4402" s="122"/>
      <c r="K4402" s="122" t="str">
        <f t="shared" si="2880"/>
        <v/>
      </c>
      <c r="L4402" s="123" t="str">
        <f>IF(H4402="","чи робить СНВВ?",IF(J4402="","чи роблять агрегати?",IF($J4402=0,"агрегати не працюють",IF(AND($H4402=0,$J4402=1),"СНВВ не працює","OK"))))</f>
        <v>чи робить СНВВ?</v>
      </c>
      <c r="M4402" s="100"/>
      <c r="N4402" s="122" t="str">
        <f>IF(OR(E4402&lt;&gt;0, J4402=0), "",D4402)</f>
        <v/>
      </c>
      <c r="O4402" s="122" t="str">
        <f t="shared" si="2881"/>
        <v/>
      </c>
      <c r="P4402" s="122" t="str">
        <f>IF(AND($E4402&lt;&gt;0,$J4402=1),"замінне значення",O4402)</f>
        <v/>
      </c>
      <c r="Q4402" s="122" t="str">
        <f>IF(OR(G4402&lt;&gt;0, J4402=0), "",F4402)</f>
        <v/>
      </c>
      <c r="R4402" s="122" t="str">
        <f t="shared" si="2882"/>
        <v/>
      </c>
      <c r="S4402" s="122" t="str">
        <f>IF(AND(G4402&lt;&gt;0,J4402=1),"замінне значення",R4402)</f>
        <v/>
      </c>
      <c r="T4402" s="122" t="str">
        <f t="shared" si="2883"/>
        <v/>
      </c>
    </row>
    <row r="4403" spans="1:20" outlineLevel="1">
      <c r="A4403" s="161"/>
      <c r="B4403" s="208">
        <v>44737</v>
      </c>
      <c r="C4403" s="96">
        <v>81.125</v>
      </c>
      <c r="D4403" s="122"/>
      <c r="E4403" s="122" t="str">
        <f t="shared" si="2877"/>
        <v/>
      </c>
      <c r="F4403" s="122"/>
      <c r="G4403" s="122" t="str">
        <f t="shared" si="2878"/>
        <v/>
      </c>
      <c r="H4403" s="122"/>
      <c r="I4403" s="122" t="str">
        <f t="shared" si="2879"/>
        <v/>
      </c>
      <c r="J4403" s="122"/>
      <c r="K4403" s="122" t="str">
        <f t="shared" si="2880"/>
        <v/>
      </c>
      <c r="L4403" s="123" t="str">
        <f>IF(H4403="","чи робить СНВВ?",IF(J4403="","чи роблять агрегати?",IF($J4403=0,"агрегати не працюють",IF(AND($H4403=0,$J4403=1),"СНВВ не працює","OK"))))</f>
        <v>чи робить СНВВ?</v>
      </c>
      <c r="M4403" s="100"/>
      <c r="N4403" s="122" t="str">
        <f>IF(OR(E4403&lt;&gt;0, J4403=0), "",D4403)</f>
        <v/>
      </c>
      <c r="O4403" s="122" t="str">
        <f t="shared" si="2881"/>
        <v/>
      </c>
      <c r="P4403" s="122" t="str">
        <f>IF(AND($E4403&lt;&gt;0,$J4403=1),"замінне значення",O4403)</f>
        <v/>
      </c>
      <c r="Q4403" s="122" t="str">
        <f>IF(OR(G4403&lt;&gt;0, J4403=0), "",F4403)</f>
        <v/>
      </c>
      <c r="R4403" s="122" t="str">
        <f t="shared" si="2882"/>
        <v/>
      </c>
      <c r="S4403" s="122" t="str">
        <f>IF(AND(G4403&lt;&gt;0,J4403=1),"замінне значення",R4403)</f>
        <v/>
      </c>
      <c r="T4403" s="122" t="str">
        <f t="shared" si="2883"/>
        <v/>
      </c>
    </row>
    <row r="4404" spans="1:20" outlineLevel="1">
      <c r="A4404" s="161"/>
      <c r="B4404" s="208">
        <v>44737</v>
      </c>
      <c r="C4404" s="96">
        <v>81.1666666666667</v>
      </c>
      <c r="D4404" s="122"/>
      <c r="E4404" s="122" t="str">
        <f t="shared" si="2877"/>
        <v/>
      </c>
      <c r="F4404" s="122"/>
      <c r="G4404" s="122" t="str">
        <f t="shared" si="2878"/>
        <v/>
      </c>
      <c r="H4404" s="122"/>
      <c r="I4404" s="122" t="str">
        <f t="shared" si="2879"/>
        <v/>
      </c>
      <c r="J4404" s="122"/>
      <c r="K4404" s="122" t="str">
        <f t="shared" si="2880"/>
        <v/>
      </c>
      <c r="L4404" s="123" t="str">
        <f>IF(H4404="","чи робить СНВВ?",IF(J4404="","чи роблять агрегати?",IF($J4404=0,"агрегати не працюють",IF(AND($H4404=0,$J4404=1),"СНВВ не працює","OK"))))</f>
        <v>чи робить СНВВ?</v>
      </c>
      <c r="M4404" s="100"/>
      <c r="N4404" s="122" t="str">
        <f>IF(OR(E4404&lt;&gt;0, J4404=0), "",D4404)</f>
        <v/>
      </c>
      <c r="O4404" s="122" t="str">
        <f t="shared" si="2881"/>
        <v/>
      </c>
      <c r="P4404" s="122" t="str">
        <f>IF(AND($E4404&lt;&gt;0,$J4404=1),"замінне значення",O4404)</f>
        <v/>
      </c>
      <c r="Q4404" s="122" t="str">
        <f>IF(OR(G4404&lt;&gt;0, J4404=0), "",F4404)</f>
        <v/>
      </c>
      <c r="R4404" s="122" t="str">
        <f t="shared" si="2882"/>
        <v/>
      </c>
      <c r="S4404" s="122" t="str">
        <f>IF(AND(G4404&lt;&gt;0,J4404=1),"замінне значення",R4404)</f>
        <v/>
      </c>
      <c r="T4404" s="122" t="str">
        <f t="shared" si="2883"/>
        <v/>
      </c>
    </row>
    <row r="4405" spans="1:20" outlineLevel="1">
      <c r="A4405" s="161"/>
      <c r="B4405" s="208">
        <v>44737</v>
      </c>
      <c r="C4405" s="96">
        <v>81.2083333333333</v>
      </c>
      <c r="D4405" s="122"/>
      <c r="E4405" s="122" t="str">
        <f t="shared" si="2877"/>
        <v/>
      </c>
      <c r="F4405" s="122"/>
      <c r="G4405" s="122" t="str">
        <f t="shared" si="2878"/>
        <v/>
      </c>
      <c r="H4405" s="122"/>
      <c r="I4405" s="122" t="str">
        <f t="shared" si="2879"/>
        <v/>
      </c>
      <c r="J4405" s="122"/>
      <c r="K4405" s="122" t="str">
        <f t="shared" si="2880"/>
        <v/>
      </c>
      <c r="L4405" s="123" t="str">
        <f>IF(H4405="","чи робить СНВВ?",IF(J4405="","чи роблять агрегати?",IF($J4405=0,"агрегати не працюють",IF(AND($H4405=0,$J4405=1),"СНВВ не працює","OK"))))</f>
        <v>чи робить СНВВ?</v>
      </c>
      <c r="M4405" s="100"/>
      <c r="N4405" s="122" t="str">
        <f>IF(OR(E4405&lt;&gt;0, J4405=0), "",D4405)</f>
        <v/>
      </c>
      <c r="O4405" s="122" t="str">
        <f t="shared" si="2881"/>
        <v/>
      </c>
      <c r="P4405" s="122" t="str">
        <f>IF(AND($E4405&lt;&gt;0,$J4405=1),"замінне значення",O4405)</f>
        <v/>
      </c>
      <c r="Q4405" s="122" t="str">
        <f>IF(OR(G4405&lt;&gt;0, J4405=0), "",F4405)</f>
        <v/>
      </c>
      <c r="R4405" s="122" t="str">
        <f t="shared" si="2882"/>
        <v/>
      </c>
      <c r="S4405" s="122" t="str">
        <f>IF(AND(G4405&lt;&gt;0,J4405=1),"замінне значення",R4405)</f>
        <v/>
      </c>
      <c r="T4405" s="122" t="str">
        <f t="shared" si="2883"/>
        <v/>
      </c>
    </row>
    <row r="4406" spans="1:20" outlineLevel="1">
      <c r="A4406" s="161"/>
      <c r="B4406" s="208">
        <v>44737</v>
      </c>
      <c r="C4406" s="96">
        <v>81.25</v>
      </c>
      <c r="D4406" s="122"/>
      <c r="E4406" s="122" t="str">
        <f t="shared" si="2877"/>
        <v/>
      </c>
      <c r="F4406" s="122"/>
      <c r="G4406" s="122" t="str">
        <f t="shared" si="2878"/>
        <v/>
      </c>
      <c r="H4406" s="122"/>
      <c r="I4406" s="122" t="str">
        <f t="shared" si="2879"/>
        <v/>
      </c>
      <c r="J4406" s="122"/>
      <c r="K4406" s="122" t="str">
        <f t="shared" si="2880"/>
        <v/>
      </c>
      <c r="L4406" s="123" t="str">
        <f>IF(H4406="","чи робить СНВВ?",IF(J4406="","чи роблять агрегати?",IF($J4406=0,"агрегати не працюють",IF(AND($H4406=0,$J4406=1),"СНВВ не працює","OK"))))</f>
        <v>чи робить СНВВ?</v>
      </c>
      <c r="M4406" s="100"/>
      <c r="N4406" s="122" t="str">
        <f>IF(OR(E4406&lt;&gt;0, J4406=0), "",D4406)</f>
        <v/>
      </c>
      <c r="O4406" s="122" t="str">
        <f t="shared" si="2881"/>
        <v/>
      </c>
      <c r="P4406" s="122" t="str">
        <f>IF(AND($E4406&lt;&gt;0,$J4406=1),"замінне значення",O4406)</f>
        <v/>
      </c>
      <c r="Q4406" s="122" t="str">
        <f>IF(OR(G4406&lt;&gt;0, J4406=0), "",F4406)</f>
        <v/>
      </c>
      <c r="R4406" s="122" t="str">
        <f t="shared" si="2882"/>
        <v/>
      </c>
      <c r="S4406" s="122" t="str">
        <f>IF(AND(G4406&lt;&gt;0,J4406=1),"замінне значення",R4406)</f>
        <v/>
      </c>
      <c r="T4406" s="122" t="str">
        <f t="shared" si="2883"/>
        <v/>
      </c>
    </row>
    <row r="4407" spans="1:20" outlineLevel="1">
      <c r="A4407" s="161"/>
      <c r="B4407" s="208">
        <v>44737</v>
      </c>
      <c r="C4407" s="96">
        <v>81.2916666666667</v>
      </c>
      <c r="D4407" s="122"/>
      <c r="E4407" s="122" t="str">
        <f t="shared" si="2877"/>
        <v/>
      </c>
      <c r="F4407" s="122"/>
      <c r="G4407" s="122" t="str">
        <f t="shared" si="2878"/>
        <v/>
      </c>
      <c r="H4407" s="122"/>
      <c r="I4407" s="122" t="str">
        <f t="shared" si="2879"/>
        <v/>
      </c>
      <c r="J4407" s="122"/>
      <c r="K4407" s="122" t="str">
        <f t="shared" si="2880"/>
        <v/>
      </c>
      <c r="L4407" s="123" t="str">
        <f>IF(H4407="","чи робить СНВВ?",IF(J4407="","чи роблять агрегати?",IF($J4407=0,"агрегати не працюють",IF(AND($H4407=0,$J4407=1),"СНВВ не працює","OK"))))</f>
        <v>чи робить СНВВ?</v>
      </c>
      <c r="M4407" s="100"/>
      <c r="N4407" s="122" t="str">
        <f>IF(OR(E4407&lt;&gt;0, J4407=0), "",D4407)</f>
        <v/>
      </c>
      <c r="O4407" s="122" t="str">
        <f t="shared" si="2881"/>
        <v/>
      </c>
      <c r="P4407" s="122" t="str">
        <f>IF(AND($E4407&lt;&gt;0,$J4407=1),"замінне значення",O4407)</f>
        <v/>
      </c>
      <c r="Q4407" s="122" t="str">
        <f>IF(OR(G4407&lt;&gt;0, J4407=0), "",F4407)</f>
        <v/>
      </c>
      <c r="R4407" s="122" t="str">
        <f t="shared" si="2882"/>
        <v/>
      </c>
      <c r="S4407" s="122" t="str">
        <f>IF(AND(G4407&lt;&gt;0,J4407=1),"замінне значення",R4407)</f>
        <v/>
      </c>
      <c r="T4407" s="122" t="str">
        <f t="shared" si="2883"/>
        <v/>
      </c>
    </row>
    <row r="4408" spans="1:20" outlineLevel="1">
      <c r="A4408" s="161"/>
      <c r="B4408" s="208">
        <v>44737</v>
      </c>
      <c r="C4408" s="96">
        <v>81.3333333333333</v>
      </c>
      <c r="D4408" s="122"/>
      <c r="E4408" s="122" t="str">
        <f t="shared" si="2877"/>
        <v/>
      </c>
      <c r="F4408" s="122"/>
      <c r="G4408" s="122" t="str">
        <f t="shared" si="2878"/>
        <v/>
      </c>
      <c r="H4408" s="122"/>
      <c r="I4408" s="122" t="str">
        <f t="shared" si="2879"/>
        <v/>
      </c>
      <c r="J4408" s="122"/>
      <c r="K4408" s="122" t="str">
        <f t="shared" si="2880"/>
        <v/>
      </c>
      <c r="L4408" s="123" t="str">
        <f>IF(H4408="","чи робить СНВВ?",IF(J4408="","чи роблять агрегати?",IF($J4408=0,"агрегати не працюють",IF(AND($H4408=0,$J4408=1),"СНВВ не працює","OK"))))</f>
        <v>чи робить СНВВ?</v>
      </c>
      <c r="M4408" s="100"/>
      <c r="N4408" s="122" t="str">
        <f>IF(OR(E4408&lt;&gt;0, J4408=0), "",D4408)</f>
        <v/>
      </c>
      <c r="O4408" s="122" t="str">
        <f t="shared" si="2881"/>
        <v/>
      </c>
      <c r="P4408" s="122" t="str">
        <f>IF(AND($E4408&lt;&gt;0,$J4408=1),"замінне значення",O4408)</f>
        <v/>
      </c>
      <c r="Q4408" s="122" t="str">
        <f>IF(OR(G4408&lt;&gt;0, J4408=0), "",F4408)</f>
        <v/>
      </c>
      <c r="R4408" s="122" t="str">
        <f t="shared" si="2882"/>
        <v/>
      </c>
      <c r="S4408" s="122" t="str">
        <f>IF(AND(G4408&lt;&gt;0,J4408=1),"замінне значення",R4408)</f>
        <v/>
      </c>
      <c r="T4408" s="122" t="str">
        <f t="shared" si="2883"/>
        <v/>
      </c>
    </row>
    <row r="4409" spans="1:20" outlineLevel="1">
      <c r="A4409" s="161"/>
      <c r="B4409" s="208">
        <v>44737</v>
      </c>
      <c r="C4409" s="96">
        <v>81.375</v>
      </c>
      <c r="D4409" s="122"/>
      <c r="E4409" s="122" t="str">
        <f t="shared" si="2877"/>
        <v/>
      </c>
      <c r="F4409" s="122"/>
      <c r="G4409" s="122" t="str">
        <f t="shared" si="2878"/>
        <v/>
      </c>
      <c r="H4409" s="122"/>
      <c r="I4409" s="122" t="str">
        <f t="shared" si="2879"/>
        <v/>
      </c>
      <c r="J4409" s="122"/>
      <c r="K4409" s="122" t="str">
        <f t="shared" si="2880"/>
        <v/>
      </c>
      <c r="L4409" s="123" t="str">
        <f>IF(H4409="","чи робить СНВВ?",IF(J4409="","чи роблять агрегати?",IF($J4409=0,"агрегати не працюють",IF(AND($H4409=0,$J4409=1),"СНВВ не працює","OK"))))</f>
        <v>чи робить СНВВ?</v>
      </c>
      <c r="M4409" s="100"/>
      <c r="N4409" s="122" t="str">
        <f>IF(OR(E4409&lt;&gt;0, J4409=0), "",D4409)</f>
        <v/>
      </c>
      <c r="O4409" s="122" t="str">
        <f t="shared" si="2881"/>
        <v/>
      </c>
      <c r="P4409" s="122" t="str">
        <f>IF(AND($E4409&lt;&gt;0,$J4409=1),"замінне значення",O4409)</f>
        <v/>
      </c>
      <c r="Q4409" s="122" t="str">
        <f>IF(OR(G4409&lt;&gt;0, J4409=0), "",F4409)</f>
        <v/>
      </c>
      <c r="R4409" s="122" t="str">
        <f t="shared" si="2882"/>
        <v/>
      </c>
      <c r="S4409" s="122" t="str">
        <f>IF(AND(G4409&lt;&gt;0,J4409=1),"замінне значення",R4409)</f>
        <v/>
      </c>
      <c r="T4409" s="122" t="str">
        <f t="shared" si="2883"/>
        <v/>
      </c>
    </row>
    <row r="4410" spans="1:20" outlineLevel="1">
      <c r="A4410" s="161"/>
      <c r="B4410" s="208">
        <v>44737</v>
      </c>
      <c r="C4410" s="96">
        <v>81.4166666666667</v>
      </c>
      <c r="D4410" s="122"/>
      <c r="E4410" s="122" t="str">
        <f t="shared" si="2877"/>
        <v/>
      </c>
      <c r="F4410" s="122"/>
      <c r="G4410" s="122" t="str">
        <f t="shared" si="2878"/>
        <v/>
      </c>
      <c r="H4410" s="122"/>
      <c r="I4410" s="122" t="str">
        <f t="shared" si="2879"/>
        <v/>
      </c>
      <c r="J4410" s="122"/>
      <c r="K4410" s="122" t="str">
        <f t="shared" si="2880"/>
        <v/>
      </c>
      <c r="L4410" s="123" t="str">
        <f>IF(H4410="","чи робить СНВВ?",IF(J4410="","чи роблять агрегати?",IF($J4410=0,"агрегати не працюють",IF(AND($H4410=0,$J4410=1),"СНВВ не працює","OK"))))</f>
        <v>чи робить СНВВ?</v>
      </c>
      <c r="M4410" s="100"/>
      <c r="N4410" s="122" t="str">
        <f>IF(OR(E4410&lt;&gt;0, J4410=0), "",D4410)</f>
        <v/>
      </c>
      <c r="O4410" s="122" t="str">
        <f t="shared" si="2881"/>
        <v/>
      </c>
      <c r="P4410" s="122" t="str">
        <f>IF(AND($E4410&lt;&gt;0,$J4410=1),"замінне значення",O4410)</f>
        <v/>
      </c>
      <c r="Q4410" s="122" t="str">
        <f>IF(OR(G4410&lt;&gt;0, J4410=0), "",F4410)</f>
        <v/>
      </c>
      <c r="R4410" s="122" t="str">
        <f t="shared" si="2882"/>
        <v/>
      </c>
      <c r="S4410" s="122" t="str">
        <f>IF(AND(G4410&lt;&gt;0,J4410=1),"замінне значення",R4410)</f>
        <v/>
      </c>
      <c r="T4410" s="122" t="str">
        <f t="shared" si="2883"/>
        <v/>
      </c>
    </row>
    <row r="4411" spans="1:20" outlineLevel="1">
      <c r="A4411" s="161"/>
      <c r="B4411" s="208">
        <v>44737</v>
      </c>
      <c r="C4411" s="96">
        <v>81.4583333333333</v>
      </c>
      <c r="D4411" s="122"/>
      <c r="E4411" s="122" t="str">
        <f t="shared" si="2877"/>
        <v/>
      </c>
      <c r="F4411" s="122"/>
      <c r="G4411" s="122" t="str">
        <f t="shared" si="2878"/>
        <v/>
      </c>
      <c r="H4411" s="122"/>
      <c r="I4411" s="122" t="str">
        <f t="shared" si="2879"/>
        <v/>
      </c>
      <c r="J4411" s="122"/>
      <c r="K4411" s="122" t="str">
        <f t="shared" si="2880"/>
        <v/>
      </c>
      <c r="L4411" s="123" t="str">
        <f>IF(H4411="","чи робить СНВВ?",IF(J4411="","чи роблять агрегати?",IF($J4411=0,"агрегати не працюють",IF(AND($H4411=0,$J4411=1),"СНВВ не працює","OK"))))</f>
        <v>чи робить СНВВ?</v>
      </c>
      <c r="M4411" s="100"/>
      <c r="N4411" s="122" t="str">
        <f>IF(OR(E4411&lt;&gt;0, J4411=0), "",D4411)</f>
        <v/>
      </c>
      <c r="O4411" s="122" t="str">
        <f t="shared" si="2881"/>
        <v/>
      </c>
      <c r="P4411" s="122" t="str">
        <f>IF(AND($E4411&lt;&gt;0,$J4411=1),"замінне значення",O4411)</f>
        <v/>
      </c>
      <c r="Q4411" s="122" t="str">
        <f>IF(OR(G4411&lt;&gt;0, J4411=0), "",F4411)</f>
        <v/>
      </c>
      <c r="R4411" s="122" t="str">
        <f t="shared" si="2882"/>
        <v/>
      </c>
      <c r="S4411" s="122" t="str">
        <f>IF(AND(G4411&lt;&gt;0,J4411=1),"замінне значення",R4411)</f>
        <v/>
      </c>
      <c r="T4411" s="122" t="str">
        <f t="shared" si="2883"/>
        <v/>
      </c>
    </row>
    <row r="4412" spans="1:20" outlineLevel="1">
      <c r="A4412" s="161"/>
      <c r="B4412" s="208">
        <v>44737</v>
      </c>
      <c r="C4412" s="96">
        <v>81.5</v>
      </c>
      <c r="D4412" s="122"/>
      <c r="E4412" s="122" t="str">
        <f t="shared" si="2877"/>
        <v/>
      </c>
      <c r="F4412" s="122"/>
      <c r="G4412" s="122" t="str">
        <f t="shared" si="2878"/>
        <v/>
      </c>
      <c r="H4412" s="122"/>
      <c r="I4412" s="122" t="str">
        <f t="shared" si="2879"/>
        <v/>
      </c>
      <c r="J4412" s="122"/>
      <c r="K4412" s="122" t="str">
        <f t="shared" si="2880"/>
        <v/>
      </c>
      <c r="L4412" s="123" t="str">
        <f>IF(H4412="","чи робить СНВВ?",IF(J4412="","чи роблять агрегати?",IF($J4412=0,"агрегати не працюють",IF(AND($H4412=0,$J4412=1),"СНВВ не працює","OK"))))</f>
        <v>чи робить СНВВ?</v>
      </c>
      <c r="M4412" s="100"/>
      <c r="N4412" s="122" t="str">
        <f>IF(OR(E4412&lt;&gt;0, J4412=0), "",D4412)</f>
        <v/>
      </c>
      <c r="O4412" s="122" t="str">
        <f t="shared" si="2881"/>
        <v/>
      </c>
      <c r="P4412" s="122" t="str">
        <f>IF(AND($E4412&lt;&gt;0,$J4412=1),"замінне значення",O4412)</f>
        <v/>
      </c>
      <c r="Q4412" s="122" t="str">
        <f>IF(OR(G4412&lt;&gt;0, J4412=0), "",F4412)</f>
        <v/>
      </c>
      <c r="R4412" s="122" t="str">
        <f t="shared" si="2882"/>
        <v/>
      </c>
      <c r="S4412" s="122" t="str">
        <f>IF(AND(G4412&lt;&gt;0,J4412=1),"замінне значення",R4412)</f>
        <v/>
      </c>
      <c r="T4412" s="122" t="str">
        <f t="shared" si="2883"/>
        <v/>
      </c>
    </row>
    <row r="4413" spans="1:20" outlineLevel="1">
      <c r="A4413" s="161"/>
      <c r="B4413" s="208">
        <v>44737</v>
      </c>
      <c r="C4413" s="96">
        <v>81.5416666666667</v>
      </c>
      <c r="D4413" s="122"/>
      <c r="E4413" s="122" t="str">
        <f t="shared" si="2877"/>
        <v/>
      </c>
      <c r="F4413" s="122"/>
      <c r="G4413" s="122" t="str">
        <f t="shared" si="2878"/>
        <v/>
      </c>
      <c r="H4413" s="122"/>
      <c r="I4413" s="122" t="str">
        <f t="shared" si="2879"/>
        <v/>
      </c>
      <c r="J4413" s="122"/>
      <c r="K4413" s="122" t="str">
        <f t="shared" si="2880"/>
        <v/>
      </c>
      <c r="L4413" s="123" t="str">
        <f>IF(H4413="","чи робить СНВВ?",IF(J4413="","чи роблять агрегати?",IF($J4413=0,"агрегати не працюють",IF(AND($H4413=0,$J4413=1),"СНВВ не працює","OK"))))</f>
        <v>чи робить СНВВ?</v>
      </c>
      <c r="M4413" s="100"/>
      <c r="N4413" s="122" t="str">
        <f>IF(OR(E4413&lt;&gt;0, J4413=0), "",D4413)</f>
        <v/>
      </c>
      <c r="O4413" s="122" t="str">
        <f t="shared" si="2881"/>
        <v/>
      </c>
      <c r="P4413" s="122" t="str">
        <f>IF(AND($E4413&lt;&gt;0,$J4413=1),"замінне значення",O4413)</f>
        <v/>
      </c>
      <c r="Q4413" s="122" t="str">
        <f>IF(OR(G4413&lt;&gt;0, J4413=0), "",F4413)</f>
        <v/>
      </c>
      <c r="R4413" s="122" t="str">
        <f t="shared" si="2882"/>
        <v/>
      </c>
      <c r="S4413" s="122" t="str">
        <f>IF(AND(G4413&lt;&gt;0,J4413=1),"замінне значення",R4413)</f>
        <v/>
      </c>
      <c r="T4413" s="122" t="str">
        <f t="shared" si="2883"/>
        <v/>
      </c>
    </row>
    <row r="4414" spans="1:20" outlineLevel="1">
      <c r="A4414" s="161"/>
      <c r="B4414" s="208">
        <v>44737</v>
      </c>
      <c r="C4414" s="96">
        <v>81.5833333333333</v>
      </c>
      <c r="D4414" s="122"/>
      <c r="E4414" s="122" t="str">
        <f t="shared" si="2877"/>
        <v/>
      </c>
      <c r="F4414" s="122"/>
      <c r="G4414" s="122" t="str">
        <f t="shared" si="2878"/>
        <v/>
      </c>
      <c r="H4414" s="122"/>
      <c r="I4414" s="122" t="str">
        <f t="shared" si="2879"/>
        <v/>
      </c>
      <c r="J4414" s="122"/>
      <c r="K4414" s="122" t="str">
        <f t="shared" si="2880"/>
        <v/>
      </c>
      <c r="L4414" s="123" t="str">
        <f>IF(H4414="","чи робить СНВВ?",IF(J4414="","чи роблять агрегати?",IF($J4414=0,"агрегати не працюють",IF(AND($H4414=0,$J4414=1),"СНВВ не працює","OK"))))</f>
        <v>чи робить СНВВ?</v>
      </c>
      <c r="M4414" s="100"/>
      <c r="N4414" s="122" t="str">
        <f>IF(OR(E4414&lt;&gt;0, J4414=0), "",D4414)</f>
        <v/>
      </c>
      <c r="O4414" s="122" t="str">
        <f t="shared" si="2881"/>
        <v/>
      </c>
      <c r="P4414" s="122" t="str">
        <f>IF(AND($E4414&lt;&gt;0,$J4414=1),"замінне значення",O4414)</f>
        <v/>
      </c>
      <c r="Q4414" s="122" t="str">
        <f>IF(OR(G4414&lt;&gt;0, J4414=0), "",F4414)</f>
        <v/>
      </c>
      <c r="R4414" s="122" t="str">
        <f t="shared" si="2882"/>
        <v/>
      </c>
      <c r="S4414" s="122" t="str">
        <f>IF(AND(G4414&lt;&gt;0,J4414=1),"замінне значення",R4414)</f>
        <v/>
      </c>
      <c r="T4414" s="122" t="str">
        <f t="shared" si="2883"/>
        <v/>
      </c>
    </row>
    <row r="4415" spans="1:20" outlineLevel="1">
      <c r="A4415" s="161"/>
      <c r="B4415" s="208">
        <v>44737</v>
      </c>
      <c r="C4415" s="96">
        <v>81.625</v>
      </c>
      <c r="D4415" s="122"/>
      <c r="E4415" s="122" t="str">
        <f t="shared" si="2877"/>
        <v/>
      </c>
      <c r="F4415" s="122"/>
      <c r="G4415" s="122" t="str">
        <f t="shared" si="2878"/>
        <v/>
      </c>
      <c r="H4415" s="122"/>
      <c r="I4415" s="122" t="str">
        <f t="shared" si="2879"/>
        <v/>
      </c>
      <c r="J4415" s="122"/>
      <c r="K4415" s="122" t="str">
        <f t="shared" si="2880"/>
        <v/>
      </c>
      <c r="L4415" s="123" t="str">
        <f>IF(H4415="","чи робить СНВВ?",IF(J4415="","чи роблять агрегати?",IF($J4415=0,"агрегати не працюють",IF(AND($H4415=0,$J4415=1),"СНВВ не працює","OK"))))</f>
        <v>чи робить СНВВ?</v>
      </c>
      <c r="M4415" s="100"/>
      <c r="N4415" s="122" t="str">
        <f>IF(OR(E4415&lt;&gt;0, J4415=0), "",D4415)</f>
        <v/>
      </c>
      <c r="O4415" s="122" t="str">
        <f t="shared" si="2881"/>
        <v/>
      </c>
      <c r="P4415" s="122" t="str">
        <f>IF(AND($E4415&lt;&gt;0,$J4415=1),"замінне значення",O4415)</f>
        <v/>
      </c>
      <c r="Q4415" s="122" t="str">
        <f>IF(OR(G4415&lt;&gt;0, J4415=0), "",F4415)</f>
        <v/>
      </c>
      <c r="R4415" s="122" t="str">
        <f t="shared" si="2882"/>
        <v/>
      </c>
      <c r="S4415" s="122" t="str">
        <f>IF(AND(G4415&lt;&gt;0,J4415=1),"замінне значення",R4415)</f>
        <v/>
      </c>
      <c r="T4415" s="122" t="str">
        <f t="shared" si="2883"/>
        <v/>
      </c>
    </row>
    <row r="4416" spans="1:20" outlineLevel="1">
      <c r="A4416" s="161"/>
      <c r="B4416" s="208">
        <v>44737</v>
      </c>
      <c r="C4416" s="96">
        <v>81.6666666666667</v>
      </c>
      <c r="D4416" s="122"/>
      <c r="E4416" s="122" t="str">
        <f t="shared" si="2877"/>
        <v/>
      </c>
      <c r="F4416" s="122"/>
      <c r="G4416" s="122" t="str">
        <f t="shared" si="2878"/>
        <v/>
      </c>
      <c r="H4416" s="122"/>
      <c r="I4416" s="122" t="str">
        <f t="shared" si="2879"/>
        <v/>
      </c>
      <c r="J4416" s="122"/>
      <c r="K4416" s="122" t="str">
        <f t="shared" si="2880"/>
        <v/>
      </c>
      <c r="L4416" s="123" t="str">
        <f>IF(H4416="","чи робить СНВВ?",IF(J4416="","чи роблять агрегати?",IF($J4416=0,"агрегати не працюють",IF(AND($H4416=0,$J4416=1),"СНВВ не працює","OK"))))</f>
        <v>чи робить СНВВ?</v>
      </c>
      <c r="M4416" s="100"/>
      <c r="N4416" s="122" t="str">
        <f>IF(OR(E4416&lt;&gt;0, J4416=0), "",D4416)</f>
        <v/>
      </c>
      <c r="O4416" s="122" t="str">
        <f t="shared" si="2881"/>
        <v/>
      </c>
      <c r="P4416" s="122" t="str">
        <f>IF(AND($E4416&lt;&gt;0,$J4416=1),"замінне значення",O4416)</f>
        <v/>
      </c>
      <c r="Q4416" s="122" t="str">
        <f>IF(OR(G4416&lt;&gt;0, J4416=0), "",F4416)</f>
        <v/>
      </c>
      <c r="R4416" s="122" t="str">
        <f t="shared" si="2882"/>
        <v/>
      </c>
      <c r="S4416" s="122" t="str">
        <f>IF(AND(G4416&lt;&gt;0,J4416=1),"замінне значення",R4416)</f>
        <v/>
      </c>
      <c r="T4416" s="122" t="str">
        <f t="shared" si="2883"/>
        <v/>
      </c>
    </row>
    <row r="4417" spans="1:20" outlineLevel="1">
      <c r="A4417" s="161"/>
      <c r="B4417" s="208">
        <v>44737</v>
      </c>
      <c r="C4417" s="96">
        <v>81.7083333333333</v>
      </c>
      <c r="D4417" s="122"/>
      <c r="E4417" s="122" t="str">
        <f t="shared" si="2877"/>
        <v/>
      </c>
      <c r="F4417" s="122"/>
      <c r="G4417" s="122" t="str">
        <f t="shared" si="2878"/>
        <v/>
      </c>
      <c r="H4417" s="122"/>
      <c r="I4417" s="122" t="str">
        <f t="shared" si="2879"/>
        <v/>
      </c>
      <c r="J4417" s="122"/>
      <c r="K4417" s="122" t="str">
        <f t="shared" si="2880"/>
        <v/>
      </c>
      <c r="L4417" s="123" t="str">
        <f>IF(H4417="","чи робить СНВВ?",IF(J4417="","чи роблять агрегати?",IF($J4417=0,"агрегати не працюють",IF(AND($H4417=0,$J4417=1),"СНВВ не працює","OK"))))</f>
        <v>чи робить СНВВ?</v>
      </c>
      <c r="M4417" s="100"/>
      <c r="N4417" s="122" t="str">
        <f>IF(OR(E4417&lt;&gt;0, J4417=0), "",D4417)</f>
        <v/>
      </c>
      <c r="O4417" s="122" t="str">
        <f t="shared" si="2881"/>
        <v/>
      </c>
      <c r="P4417" s="122" t="str">
        <f>IF(AND($E4417&lt;&gt;0,$J4417=1),"замінне значення",O4417)</f>
        <v/>
      </c>
      <c r="Q4417" s="122" t="str">
        <f>IF(OR(G4417&lt;&gt;0, J4417=0), "",F4417)</f>
        <v/>
      </c>
      <c r="R4417" s="122" t="str">
        <f t="shared" si="2882"/>
        <v/>
      </c>
      <c r="S4417" s="122" t="str">
        <f>IF(AND(G4417&lt;&gt;0,J4417=1),"замінне значення",R4417)</f>
        <v/>
      </c>
      <c r="T4417" s="122" t="str">
        <f t="shared" si="2883"/>
        <v/>
      </c>
    </row>
    <row r="4418" spans="1:20" outlineLevel="1">
      <c r="A4418" s="161"/>
      <c r="B4418" s="208">
        <v>44737</v>
      </c>
      <c r="C4418" s="96">
        <v>81.75</v>
      </c>
      <c r="D4418" s="122"/>
      <c r="E4418" s="122" t="str">
        <f t="shared" si="2877"/>
        <v/>
      </c>
      <c r="F4418" s="122"/>
      <c r="G4418" s="122" t="str">
        <f t="shared" si="2878"/>
        <v/>
      </c>
      <c r="H4418" s="122"/>
      <c r="I4418" s="122" t="str">
        <f t="shared" si="2879"/>
        <v/>
      </c>
      <c r="J4418" s="122"/>
      <c r="K4418" s="122" t="str">
        <f t="shared" si="2880"/>
        <v/>
      </c>
      <c r="L4418" s="123" t="str">
        <f>IF(H4418="","чи робить СНВВ?",IF(J4418="","чи роблять агрегати?",IF($J4418=0,"агрегати не працюють",IF(AND($H4418=0,$J4418=1),"СНВВ не працює","OK"))))</f>
        <v>чи робить СНВВ?</v>
      </c>
      <c r="M4418" s="100"/>
      <c r="N4418" s="122" t="str">
        <f>IF(OR(E4418&lt;&gt;0, J4418=0), "",D4418)</f>
        <v/>
      </c>
      <c r="O4418" s="122" t="str">
        <f t="shared" si="2881"/>
        <v/>
      </c>
      <c r="P4418" s="122" t="str">
        <f>IF(AND($E4418&lt;&gt;0,$J4418=1),"замінне значення",O4418)</f>
        <v/>
      </c>
      <c r="Q4418" s="122" t="str">
        <f>IF(OR(G4418&lt;&gt;0, J4418=0), "",F4418)</f>
        <v/>
      </c>
      <c r="R4418" s="122" t="str">
        <f t="shared" si="2882"/>
        <v/>
      </c>
      <c r="S4418" s="122" t="str">
        <f>IF(AND(G4418&lt;&gt;0,J4418=1),"замінне значення",R4418)</f>
        <v/>
      </c>
      <c r="T4418" s="122" t="str">
        <f t="shared" si="2883"/>
        <v/>
      </c>
    </row>
    <row r="4419" spans="1:20" outlineLevel="1">
      <c r="A4419" s="161"/>
      <c r="B4419" s="208">
        <v>44737</v>
      </c>
      <c r="C4419" s="96">
        <v>81.7916666666667</v>
      </c>
      <c r="D4419" s="122"/>
      <c r="E4419" s="122" t="str">
        <f t="shared" si="2877"/>
        <v/>
      </c>
      <c r="F4419" s="122"/>
      <c r="G4419" s="122" t="str">
        <f t="shared" si="2878"/>
        <v/>
      </c>
      <c r="H4419" s="122"/>
      <c r="I4419" s="122" t="str">
        <f t="shared" si="2879"/>
        <v/>
      </c>
      <c r="J4419" s="122"/>
      <c r="K4419" s="122" t="str">
        <f t="shared" si="2880"/>
        <v/>
      </c>
      <c r="L4419" s="123" t="str">
        <f>IF(H4419="","чи робить СНВВ?",IF(J4419="","чи роблять агрегати?",IF($J4419=0,"агрегати не працюють",IF(AND($H4419=0,$J4419=1),"СНВВ не працює","OK"))))</f>
        <v>чи робить СНВВ?</v>
      </c>
      <c r="M4419" s="100"/>
      <c r="N4419" s="122" t="str">
        <f>IF(OR(E4419&lt;&gt;0, J4419=0), "",D4419)</f>
        <v/>
      </c>
      <c r="O4419" s="122" t="str">
        <f t="shared" si="2881"/>
        <v/>
      </c>
      <c r="P4419" s="122" t="str">
        <f>IF(AND($E4419&lt;&gt;0,$J4419=1),"замінне значення",O4419)</f>
        <v/>
      </c>
      <c r="Q4419" s="122" t="str">
        <f>IF(OR(G4419&lt;&gt;0, J4419=0), "",F4419)</f>
        <v/>
      </c>
      <c r="R4419" s="122" t="str">
        <f t="shared" si="2882"/>
        <v/>
      </c>
      <c r="S4419" s="122" t="str">
        <f>IF(AND(G4419&lt;&gt;0,J4419=1),"замінне значення",R4419)</f>
        <v/>
      </c>
      <c r="T4419" s="122" t="str">
        <f t="shared" si="2883"/>
        <v/>
      </c>
    </row>
    <row r="4420" spans="1:20" outlineLevel="1">
      <c r="A4420" s="161"/>
      <c r="B4420" s="208">
        <v>44737</v>
      </c>
      <c r="C4420" s="96">
        <v>81.8333333333333</v>
      </c>
      <c r="D4420" s="122"/>
      <c r="E4420" s="122" t="str">
        <f t="shared" si="2877"/>
        <v/>
      </c>
      <c r="F4420" s="122"/>
      <c r="G4420" s="122" t="str">
        <f t="shared" si="2878"/>
        <v/>
      </c>
      <c r="H4420" s="122"/>
      <c r="I4420" s="122" t="str">
        <f t="shared" si="2879"/>
        <v/>
      </c>
      <c r="J4420" s="122"/>
      <c r="K4420" s="122" t="str">
        <f t="shared" si="2880"/>
        <v/>
      </c>
      <c r="L4420" s="123" t="str">
        <f>IF(H4420="","чи робить СНВВ?",IF(J4420="","чи роблять агрегати?",IF($J4420=0,"агрегати не працюють",IF(AND($H4420=0,$J4420=1),"СНВВ не працює","OK"))))</f>
        <v>чи робить СНВВ?</v>
      </c>
      <c r="M4420" s="100"/>
      <c r="N4420" s="122" t="str">
        <f>IF(OR(E4420&lt;&gt;0, J4420=0), "",D4420)</f>
        <v/>
      </c>
      <c r="O4420" s="122" t="str">
        <f t="shared" si="2881"/>
        <v/>
      </c>
      <c r="P4420" s="122" t="str">
        <f>IF(AND($E4420&lt;&gt;0,$J4420=1),"замінне значення",O4420)</f>
        <v/>
      </c>
      <c r="Q4420" s="122" t="str">
        <f>IF(OR(G4420&lt;&gt;0, J4420=0), "",F4420)</f>
        <v/>
      </c>
      <c r="R4420" s="122" t="str">
        <f t="shared" si="2882"/>
        <v/>
      </c>
      <c r="S4420" s="122" t="str">
        <f>IF(AND(G4420&lt;&gt;0,J4420=1),"замінне значення",R4420)</f>
        <v/>
      </c>
      <c r="T4420" s="122" t="str">
        <f t="shared" si="2883"/>
        <v/>
      </c>
    </row>
    <row r="4421" spans="1:20" outlineLevel="1">
      <c r="A4421" s="161"/>
      <c r="B4421" s="208">
        <v>44737</v>
      </c>
      <c r="C4421" s="96">
        <v>81.875</v>
      </c>
      <c r="D4421" s="122"/>
      <c r="E4421" s="122" t="str">
        <f t="shared" si="2877"/>
        <v/>
      </c>
      <c r="F4421" s="122"/>
      <c r="G4421" s="122" t="str">
        <f t="shared" si="2878"/>
        <v/>
      </c>
      <c r="H4421" s="122"/>
      <c r="I4421" s="122" t="str">
        <f t="shared" si="2879"/>
        <v/>
      </c>
      <c r="J4421" s="122"/>
      <c r="K4421" s="122" t="str">
        <f t="shared" si="2880"/>
        <v/>
      </c>
      <c r="L4421" s="123" t="str">
        <f>IF(H4421="","чи робить СНВВ?",IF(J4421="","чи роблять агрегати?",IF($J4421=0,"агрегати не працюють",IF(AND($H4421=0,$J4421=1),"СНВВ не працює","OK"))))</f>
        <v>чи робить СНВВ?</v>
      </c>
      <c r="M4421" s="100"/>
      <c r="N4421" s="122" t="str">
        <f>IF(OR(E4421&lt;&gt;0, J4421=0), "",D4421)</f>
        <v/>
      </c>
      <c r="O4421" s="122" t="str">
        <f t="shared" si="2881"/>
        <v/>
      </c>
      <c r="P4421" s="122" t="str">
        <f>IF(AND($E4421&lt;&gt;0,$J4421=1),"замінне значення",O4421)</f>
        <v/>
      </c>
      <c r="Q4421" s="122" t="str">
        <f>IF(OR(G4421&lt;&gt;0, J4421=0), "",F4421)</f>
        <v/>
      </c>
      <c r="R4421" s="122" t="str">
        <f t="shared" si="2882"/>
        <v/>
      </c>
      <c r="S4421" s="122" t="str">
        <f>IF(AND(G4421&lt;&gt;0,J4421=1),"замінне значення",R4421)</f>
        <v/>
      </c>
      <c r="T4421" s="122" t="str">
        <f t="shared" si="2883"/>
        <v/>
      </c>
    </row>
    <row r="4422" spans="1:20" outlineLevel="1">
      <c r="A4422" s="161"/>
      <c r="B4422" s="208">
        <v>44737</v>
      </c>
      <c r="C4422" s="96">
        <v>81.9166666666667</v>
      </c>
      <c r="D4422" s="122"/>
      <c r="E4422" s="122" t="str">
        <f t="shared" si="2877"/>
        <v/>
      </c>
      <c r="F4422" s="122"/>
      <c r="G4422" s="122" t="str">
        <f t="shared" si="2878"/>
        <v/>
      </c>
      <c r="H4422" s="122"/>
      <c r="I4422" s="122" t="str">
        <f t="shared" si="2879"/>
        <v/>
      </c>
      <c r="J4422" s="122"/>
      <c r="K4422" s="122" t="str">
        <f t="shared" si="2880"/>
        <v/>
      </c>
      <c r="L4422" s="123" t="str">
        <f>IF(H4422="","чи робить СНВВ?",IF(J4422="","чи роблять агрегати?",IF($J4422=0,"агрегати не працюють",IF(AND($H4422=0,$J4422=1),"СНВВ не працює","OK"))))</f>
        <v>чи робить СНВВ?</v>
      </c>
      <c r="M4422" s="100"/>
      <c r="N4422" s="122" t="str">
        <f>IF(OR(E4422&lt;&gt;0, J4422=0), "",D4422)</f>
        <v/>
      </c>
      <c r="O4422" s="122" t="str">
        <f t="shared" si="2881"/>
        <v/>
      </c>
      <c r="P4422" s="122" t="str">
        <f>IF(AND($E4422&lt;&gt;0,$J4422=1),"замінне значення",O4422)</f>
        <v/>
      </c>
      <c r="Q4422" s="122" t="str">
        <f>IF(OR(G4422&lt;&gt;0, J4422=0), "",F4422)</f>
        <v/>
      </c>
      <c r="R4422" s="122" t="str">
        <f t="shared" si="2882"/>
        <v/>
      </c>
      <c r="S4422" s="122" t="str">
        <f>IF(AND(G4422&lt;&gt;0,J4422=1),"замінне значення",R4422)</f>
        <v/>
      </c>
      <c r="T4422" s="122" t="str">
        <f t="shared" si="2883"/>
        <v/>
      </c>
    </row>
    <row r="4423" spans="1:20" outlineLevel="1">
      <c r="A4423" s="161"/>
      <c r="B4423" s="208">
        <v>44737</v>
      </c>
      <c r="C4423" s="96">
        <v>81.9583333333333</v>
      </c>
      <c r="D4423" s="122"/>
      <c r="E4423" s="122" t="str">
        <f t="shared" si="2877"/>
        <v/>
      </c>
      <c r="F4423" s="122"/>
      <c r="G4423" s="122" t="str">
        <f t="shared" si="2878"/>
        <v/>
      </c>
      <c r="H4423" s="122"/>
      <c r="I4423" s="122" t="str">
        <f t="shared" si="2879"/>
        <v/>
      </c>
      <c r="J4423" s="122"/>
      <c r="K4423" s="122" t="str">
        <f t="shared" si="2880"/>
        <v/>
      </c>
      <c r="L4423" s="123" t="str">
        <f>IF(H4423="","чи робить СНВВ?",IF(J4423="","чи роблять агрегати?",IF($J4423=0,"агрегати не працюють",IF(AND($H4423=0,$J4423=1),"СНВВ не працює","OK"))))</f>
        <v>чи робить СНВВ?</v>
      </c>
      <c r="M4423" s="100"/>
      <c r="N4423" s="122" t="str">
        <f>IF(OR(E4423&lt;&gt;0, J4423=0), "",D4423)</f>
        <v/>
      </c>
      <c r="O4423" s="122" t="str">
        <f t="shared" si="2881"/>
        <v/>
      </c>
      <c r="P4423" s="122" t="str">
        <f>IF(AND($E4423&lt;&gt;0,$J4423=1),"замінне значення",O4423)</f>
        <v/>
      </c>
      <c r="Q4423" s="122" t="str">
        <f>IF(OR(G4423&lt;&gt;0, J4423=0), "",F4423)</f>
        <v/>
      </c>
      <c r="R4423" s="122" t="str">
        <f t="shared" si="2882"/>
        <v/>
      </c>
      <c r="S4423" s="122" t="str">
        <f>IF(AND(G4423&lt;&gt;0,J4423=1),"замінне значення",R4423)</f>
        <v/>
      </c>
      <c r="T4423" s="122" t="str">
        <f t="shared" si="2883"/>
        <v/>
      </c>
    </row>
    <row r="4424" spans="1:20">
      <c r="A4424" s="204"/>
      <c r="B4424" s="159" t="s">
        <v>262</v>
      </c>
      <c r="C4424" s="159"/>
      <c r="D4424" s="103">
        <f t="shared" ref="D4424" si="2884">SUM(D4400:D4423)</f>
        <v>0</v>
      </c>
      <c r="E4424" s="104">
        <f t="shared" ref="E4424" si="2885">COUNTIF(E4400:E4423,"&gt;0")</f>
        <v>0</v>
      </c>
      <c r="F4424" s="103">
        <f t="shared" ref="F4424" si="2886">SUM(F4400:F4423)</f>
        <v>0</v>
      </c>
      <c r="G4424" s="104">
        <f t="shared" ref="G4424" si="2887">COUNTIF(G4400:G4423,"&gt;0")</f>
        <v>0</v>
      </c>
      <c r="H4424" s="103">
        <f t="shared" ref="H4424" si="2888">SUM(H4400:H4423)</f>
        <v>0</v>
      </c>
      <c r="I4424" s="104">
        <f t="shared" ref="I4424" si="2889">COUNTIF(I4400:I4423,"&gt;0")</f>
        <v>0</v>
      </c>
      <c r="J4424" s="103">
        <f t="shared" ref="J4424" si="2890">SUM(J4400:J4423)</f>
        <v>0</v>
      </c>
      <c r="K4424" s="104">
        <f t="shared" ref="K4424" si="2891">COUNTIF(K4400:K4423,"&gt;0")</f>
        <v>0</v>
      </c>
      <c r="L4424" s="104">
        <f t="shared" ref="L4424" si="2892">COUNTIF(L4400:L4423,"СНВВ не працює")</f>
        <v>0</v>
      </c>
      <c r="M4424" s="100"/>
      <c r="N4424" s="103">
        <f t="shared" ref="N4424:N4474" si="2893">SUM(N4400:N4423)</f>
        <v>0</v>
      </c>
      <c r="O4424" s="103">
        <f t="shared" ref="O4424:T4424" si="2894">SUM(O4400:O4423)</f>
        <v>0</v>
      </c>
      <c r="P4424" s="103">
        <f t="shared" si="2894"/>
        <v>0</v>
      </c>
      <c r="Q4424" s="103">
        <f t="shared" si="2894"/>
        <v>0</v>
      </c>
      <c r="R4424" s="103">
        <f t="shared" si="2894"/>
        <v>0</v>
      </c>
      <c r="S4424" s="103">
        <f t="shared" si="2894"/>
        <v>0</v>
      </c>
      <c r="T4424" s="103">
        <f t="shared" si="2894"/>
        <v>0</v>
      </c>
    </row>
    <row r="4425" spans="1:20" outlineLevel="1">
      <c r="A4425" s="160">
        <v>44738</v>
      </c>
      <c r="B4425" s="208">
        <v>44738</v>
      </c>
      <c r="C4425" s="96">
        <v>82</v>
      </c>
      <c r="D4425" s="122"/>
      <c r="E4425" s="122" t="str">
        <f t="shared" ref="E4425:E4448" si="2895">IF(D4425="","",IF(D4425&lt;1,1,0))</f>
        <v/>
      </c>
      <c r="F4425" s="122"/>
      <c r="G4425" s="122" t="str">
        <f t="shared" ref="G4425:G4448" si="2896">IF(F4425="","",IF(F4425&lt;1,1,0))</f>
        <v/>
      </c>
      <c r="H4425" s="122"/>
      <c r="I4425" s="122" t="str">
        <f t="shared" ref="I4425:I4448" si="2897">IF(H4425="","",IF(H4425&lt;1,1,0))</f>
        <v/>
      </c>
      <c r="J4425" s="122"/>
      <c r="K4425" s="122" t="str">
        <f t="shared" ref="K4425:K4448" si="2898">IF(J4425="","",IF(J4425&lt;1,1,0))</f>
        <v/>
      </c>
      <c r="L4425" s="123" t="str">
        <f>IF(H4425="","чи робить СНВВ?",IF(J4425="","чи роблять агрегати?",IF($J4425=0,"агрегати не працюють",IF(AND($H4425=0,$J4425=1),"СНВВ не працює","OK"))))</f>
        <v>чи робить СНВВ?</v>
      </c>
      <c r="M4425" s="100"/>
      <c r="N4425" s="122" t="str">
        <f>IF(OR(E4425&lt;&gt;0, J4425=0), "",D4425)</f>
        <v/>
      </c>
      <c r="O4425" s="122" t="str">
        <f t="shared" ref="O4425:O4448" si="2899">IF(Q4425="", "",(N4425*$O$3+$O$4))</f>
        <v/>
      </c>
      <c r="P4425" s="122" t="str">
        <f>IF(AND($E4425&lt;&gt;0,$J4425=1),"замінне значення",O4425)</f>
        <v/>
      </c>
      <c r="Q4425" s="122" t="str">
        <f>IF(OR(G4425&lt;&gt;0, J4425=0), "",F4425)</f>
        <v/>
      </c>
      <c r="R4425" s="122" t="str">
        <f t="shared" ref="R4425:R4488" si="2900">IF(Q4425="", "",(Q4425*$Q$3+$Q$4))</f>
        <v/>
      </c>
      <c r="S4425" s="122" t="str">
        <f>IF(AND(G4425&lt;&gt;0,J4425=1),"замінне значення",R4425)</f>
        <v/>
      </c>
      <c r="T4425" s="122" t="str">
        <f t="shared" ref="T4425:T4488" si="2901">IFERROR(P4425*S4425,"")</f>
        <v/>
      </c>
    </row>
    <row r="4426" spans="1:20" outlineLevel="1">
      <c r="A4426" s="161"/>
      <c r="B4426" s="208">
        <v>44738</v>
      </c>
      <c r="C4426" s="96">
        <v>82.0416666666667</v>
      </c>
      <c r="D4426" s="122"/>
      <c r="E4426" s="122" t="str">
        <f t="shared" si="2895"/>
        <v/>
      </c>
      <c r="F4426" s="122"/>
      <c r="G4426" s="122" t="str">
        <f t="shared" si="2896"/>
        <v/>
      </c>
      <c r="H4426" s="122"/>
      <c r="I4426" s="122" t="str">
        <f t="shared" si="2897"/>
        <v/>
      </c>
      <c r="J4426" s="122"/>
      <c r="K4426" s="122" t="str">
        <f t="shared" si="2898"/>
        <v/>
      </c>
      <c r="L4426" s="123" t="str">
        <f>IF(H4426="","чи робить СНВВ?",IF(J4426="","чи роблять агрегати?",IF($J4426=0,"агрегати не працюють",IF(AND($H4426=0,$J4426=1),"СНВВ не працює","OK"))))</f>
        <v>чи робить СНВВ?</v>
      </c>
      <c r="M4426" s="100"/>
      <c r="N4426" s="122" t="str">
        <f>IF(OR(E4426&lt;&gt;0, J4426=0), "",D4426)</f>
        <v/>
      </c>
      <c r="O4426" s="122" t="str">
        <f t="shared" si="2899"/>
        <v/>
      </c>
      <c r="P4426" s="122" t="str">
        <f>IF(AND($E4426&lt;&gt;0,$J4426=1),"замінне значення",O4426)</f>
        <v/>
      </c>
      <c r="Q4426" s="122" t="str">
        <f>IF(OR(G4426&lt;&gt;0, J4426=0), "",F4426)</f>
        <v/>
      </c>
      <c r="R4426" s="122" t="str">
        <f t="shared" si="2900"/>
        <v/>
      </c>
      <c r="S4426" s="122" t="str">
        <f>IF(AND(G4426&lt;&gt;0,J4426=1),"замінне значення",R4426)</f>
        <v/>
      </c>
      <c r="T4426" s="122" t="str">
        <f t="shared" si="2901"/>
        <v/>
      </c>
    </row>
    <row r="4427" spans="1:20" outlineLevel="1">
      <c r="A4427" s="161"/>
      <c r="B4427" s="208">
        <v>44738</v>
      </c>
      <c r="C4427" s="96">
        <v>82.0833333333333</v>
      </c>
      <c r="D4427" s="122"/>
      <c r="E4427" s="122" t="str">
        <f t="shared" si="2895"/>
        <v/>
      </c>
      <c r="F4427" s="122"/>
      <c r="G4427" s="122" t="str">
        <f t="shared" si="2896"/>
        <v/>
      </c>
      <c r="H4427" s="122"/>
      <c r="I4427" s="122" t="str">
        <f t="shared" si="2897"/>
        <v/>
      </c>
      <c r="J4427" s="122"/>
      <c r="K4427" s="122" t="str">
        <f t="shared" si="2898"/>
        <v/>
      </c>
      <c r="L4427" s="123" t="str">
        <f>IF(H4427="","чи робить СНВВ?",IF(J4427="","чи роблять агрегати?",IF($J4427=0,"агрегати не працюють",IF(AND($H4427=0,$J4427=1),"СНВВ не працює","OK"))))</f>
        <v>чи робить СНВВ?</v>
      </c>
      <c r="M4427" s="100"/>
      <c r="N4427" s="122" t="str">
        <f>IF(OR(E4427&lt;&gt;0, J4427=0), "",D4427)</f>
        <v/>
      </c>
      <c r="O4427" s="122" t="str">
        <f t="shared" si="2899"/>
        <v/>
      </c>
      <c r="P4427" s="122" t="str">
        <f>IF(AND($E4427&lt;&gt;0,$J4427=1),"замінне значення",O4427)</f>
        <v/>
      </c>
      <c r="Q4427" s="122" t="str">
        <f>IF(OR(G4427&lt;&gt;0, J4427=0), "",F4427)</f>
        <v/>
      </c>
      <c r="R4427" s="122" t="str">
        <f t="shared" si="2900"/>
        <v/>
      </c>
      <c r="S4427" s="122" t="str">
        <f>IF(AND(G4427&lt;&gt;0,J4427=1),"замінне значення",R4427)</f>
        <v/>
      </c>
      <c r="T4427" s="122" t="str">
        <f t="shared" si="2901"/>
        <v/>
      </c>
    </row>
    <row r="4428" spans="1:20" outlineLevel="1">
      <c r="A4428" s="161"/>
      <c r="B4428" s="208">
        <v>44738</v>
      </c>
      <c r="C4428" s="96">
        <v>82.125</v>
      </c>
      <c r="D4428" s="122"/>
      <c r="E4428" s="122" t="str">
        <f t="shared" si="2895"/>
        <v/>
      </c>
      <c r="F4428" s="122"/>
      <c r="G4428" s="122" t="str">
        <f t="shared" si="2896"/>
        <v/>
      </c>
      <c r="H4428" s="122"/>
      <c r="I4428" s="122" t="str">
        <f t="shared" si="2897"/>
        <v/>
      </c>
      <c r="J4428" s="122"/>
      <c r="K4428" s="122" t="str">
        <f t="shared" si="2898"/>
        <v/>
      </c>
      <c r="L4428" s="123" t="str">
        <f>IF(H4428="","чи робить СНВВ?",IF(J4428="","чи роблять агрегати?",IF($J4428=0,"агрегати не працюють",IF(AND($H4428=0,$J4428=1),"СНВВ не працює","OK"))))</f>
        <v>чи робить СНВВ?</v>
      </c>
      <c r="M4428" s="100"/>
      <c r="N4428" s="122" t="str">
        <f>IF(OR(E4428&lt;&gt;0, J4428=0), "",D4428)</f>
        <v/>
      </c>
      <c r="O4428" s="122" t="str">
        <f t="shared" si="2899"/>
        <v/>
      </c>
      <c r="P4428" s="122" t="str">
        <f>IF(AND($E4428&lt;&gt;0,$J4428=1),"замінне значення",O4428)</f>
        <v/>
      </c>
      <c r="Q4428" s="122" t="str">
        <f>IF(OR(G4428&lt;&gt;0, J4428=0), "",F4428)</f>
        <v/>
      </c>
      <c r="R4428" s="122" t="str">
        <f t="shared" si="2900"/>
        <v/>
      </c>
      <c r="S4428" s="122" t="str">
        <f>IF(AND(G4428&lt;&gt;0,J4428=1),"замінне значення",R4428)</f>
        <v/>
      </c>
      <c r="T4428" s="122" t="str">
        <f t="shared" si="2901"/>
        <v/>
      </c>
    </row>
    <row r="4429" spans="1:20" outlineLevel="1">
      <c r="A4429" s="161"/>
      <c r="B4429" s="208">
        <v>44738</v>
      </c>
      <c r="C4429" s="96">
        <v>82.1666666666667</v>
      </c>
      <c r="D4429" s="122"/>
      <c r="E4429" s="122" t="str">
        <f t="shared" si="2895"/>
        <v/>
      </c>
      <c r="F4429" s="122"/>
      <c r="G4429" s="122" t="str">
        <f t="shared" si="2896"/>
        <v/>
      </c>
      <c r="H4429" s="122"/>
      <c r="I4429" s="122" t="str">
        <f t="shared" si="2897"/>
        <v/>
      </c>
      <c r="J4429" s="122"/>
      <c r="K4429" s="122" t="str">
        <f t="shared" si="2898"/>
        <v/>
      </c>
      <c r="L4429" s="123" t="str">
        <f>IF(H4429="","чи робить СНВВ?",IF(J4429="","чи роблять агрегати?",IF($J4429=0,"агрегати не працюють",IF(AND($H4429=0,$J4429=1),"СНВВ не працює","OK"))))</f>
        <v>чи робить СНВВ?</v>
      </c>
      <c r="M4429" s="100"/>
      <c r="N4429" s="122" t="str">
        <f>IF(OR(E4429&lt;&gt;0, J4429=0), "",D4429)</f>
        <v/>
      </c>
      <c r="O4429" s="122" t="str">
        <f t="shared" si="2899"/>
        <v/>
      </c>
      <c r="P4429" s="122" t="str">
        <f>IF(AND($E4429&lt;&gt;0,$J4429=1),"замінне значення",O4429)</f>
        <v/>
      </c>
      <c r="Q4429" s="122" t="str">
        <f>IF(OR(G4429&lt;&gt;0, J4429=0), "",F4429)</f>
        <v/>
      </c>
      <c r="R4429" s="122" t="str">
        <f t="shared" si="2900"/>
        <v/>
      </c>
      <c r="S4429" s="122" t="str">
        <f>IF(AND(G4429&lt;&gt;0,J4429=1),"замінне значення",R4429)</f>
        <v/>
      </c>
      <c r="T4429" s="122" t="str">
        <f t="shared" si="2901"/>
        <v/>
      </c>
    </row>
    <row r="4430" spans="1:20" outlineLevel="1">
      <c r="A4430" s="161"/>
      <c r="B4430" s="208">
        <v>44738</v>
      </c>
      <c r="C4430" s="96">
        <v>82.2083333333333</v>
      </c>
      <c r="D4430" s="122"/>
      <c r="E4430" s="122" t="str">
        <f t="shared" si="2895"/>
        <v/>
      </c>
      <c r="F4430" s="122"/>
      <c r="G4430" s="122" t="str">
        <f t="shared" si="2896"/>
        <v/>
      </c>
      <c r="H4430" s="122"/>
      <c r="I4430" s="122" t="str">
        <f t="shared" si="2897"/>
        <v/>
      </c>
      <c r="J4430" s="122"/>
      <c r="K4430" s="122" t="str">
        <f t="shared" si="2898"/>
        <v/>
      </c>
      <c r="L4430" s="123" t="str">
        <f>IF(H4430="","чи робить СНВВ?",IF(J4430="","чи роблять агрегати?",IF($J4430=0,"агрегати не працюють",IF(AND($H4430=0,$J4430=1),"СНВВ не працює","OK"))))</f>
        <v>чи робить СНВВ?</v>
      </c>
      <c r="M4430" s="100"/>
      <c r="N4430" s="122" t="str">
        <f>IF(OR(E4430&lt;&gt;0, J4430=0), "",D4430)</f>
        <v/>
      </c>
      <c r="O4430" s="122" t="str">
        <f t="shared" si="2899"/>
        <v/>
      </c>
      <c r="P4430" s="122" t="str">
        <f>IF(AND($E4430&lt;&gt;0,$J4430=1),"замінне значення",O4430)</f>
        <v/>
      </c>
      <c r="Q4430" s="122" t="str">
        <f>IF(OR(G4430&lt;&gt;0, J4430=0), "",F4430)</f>
        <v/>
      </c>
      <c r="R4430" s="122" t="str">
        <f t="shared" si="2900"/>
        <v/>
      </c>
      <c r="S4430" s="122" t="str">
        <f>IF(AND(G4430&lt;&gt;0,J4430=1),"замінне значення",R4430)</f>
        <v/>
      </c>
      <c r="T4430" s="122" t="str">
        <f t="shared" si="2901"/>
        <v/>
      </c>
    </row>
    <row r="4431" spans="1:20" outlineLevel="1">
      <c r="A4431" s="161"/>
      <c r="B4431" s="208">
        <v>44738</v>
      </c>
      <c r="C4431" s="96">
        <v>82.25</v>
      </c>
      <c r="D4431" s="122"/>
      <c r="E4431" s="122" t="str">
        <f t="shared" si="2895"/>
        <v/>
      </c>
      <c r="F4431" s="122"/>
      <c r="G4431" s="122" t="str">
        <f t="shared" si="2896"/>
        <v/>
      </c>
      <c r="H4431" s="122"/>
      <c r="I4431" s="122" t="str">
        <f t="shared" si="2897"/>
        <v/>
      </c>
      <c r="J4431" s="122"/>
      <c r="K4431" s="122" t="str">
        <f t="shared" si="2898"/>
        <v/>
      </c>
      <c r="L4431" s="123" t="str">
        <f>IF(H4431="","чи робить СНВВ?",IF(J4431="","чи роблять агрегати?",IF($J4431=0,"агрегати не працюють",IF(AND($H4431=0,$J4431=1),"СНВВ не працює","OK"))))</f>
        <v>чи робить СНВВ?</v>
      </c>
      <c r="M4431" s="100"/>
      <c r="N4431" s="122" t="str">
        <f>IF(OR(E4431&lt;&gt;0, J4431=0), "",D4431)</f>
        <v/>
      </c>
      <c r="O4431" s="122" t="str">
        <f t="shared" si="2899"/>
        <v/>
      </c>
      <c r="P4431" s="122" t="str">
        <f>IF(AND($E4431&lt;&gt;0,$J4431=1),"замінне значення",O4431)</f>
        <v/>
      </c>
      <c r="Q4431" s="122" t="str">
        <f>IF(OR(G4431&lt;&gt;0, J4431=0), "",F4431)</f>
        <v/>
      </c>
      <c r="R4431" s="122" t="str">
        <f t="shared" si="2900"/>
        <v/>
      </c>
      <c r="S4431" s="122" t="str">
        <f>IF(AND(G4431&lt;&gt;0,J4431=1),"замінне значення",R4431)</f>
        <v/>
      </c>
      <c r="T4431" s="122" t="str">
        <f t="shared" si="2901"/>
        <v/>
      </c>
    </row>
    <row r="4432" spans="1:20" outlineLevel="1">
      <c r="A4432" s="161"/>
      <c r="B4432" s="208">
        <v>44738</v>
      </c>
      <c r="C4432" s="96">
        <v>82.2916666666667</v>
      </c>
      <c r="D4432" s="122"/>
      <c r="E4432" s="122" t="str">
        <f t="shared" si="2895"/>
        <v/>
      </c>
      <c r="F4432" s="122"/>
      <c r="G4432" s="122" t="str">
        <f t="shared" si="2896"/>
        <v/>
      </c>
      <c r="H4432" s="122"/>
      <c r="I4432" s="122" t="str">
        <f t="shared" si="2897"/>
        <v/>
      </c>
      <c r="J4432" s="122"/>
      <c r="K4432" s="122" t="str">
        <f t="shared" si="2898"/>
        <v/>
      </c>
      <c r="L4432" s="123" t="str">
        <f>IF(H4432="","чи робить СНВВ?",IF(J4432="","чи роблять агрегати?",IF($J4432=0,"агрегати не працюють",IF(AND($H4432=0,$J4432=1),"СНВВ не працює","OK"))))</f>
        <v>чи робить СНВВ?</v>
      </c>
      <c r="M4432" s="100"/>
      <c r="N4432" s="122" t="str">
        <f>IF(OR(E4432&lt;&gt;0, J4432=0), "",D4432)</f>
        <v/>
      </c>
      <c r="O4432" s="122" t="str">
        <f t="shared" si="2899"/>
        <v/>
      </c>
      <c r="P4432" s="122" t="str">
        <f>IF(AND($E4432&lt;&gt;0,$J4432=1),"замінне значення",O4432)</f>
        <v/>
      </c>
      <c r="Q4432" s="122" t="str">
        <f>IF(OR(G4432&lt;&gt;0, J4432=0), "",F4432)</f>
        <v/>
      </c>
      <c r="R4432" s="122" t="str">
        <f t="shared" si="2900"/>
        <v/>
      </c>
      <c r="S4432" s="122" t="str">
        <f>IF(AND(G4432&lt;&gt;0,J4432=1),"замінне значення",R4432)</f>
        <v/>
      </c>
      <c r="T4432" s="122" t="str">
        <f t="shared" si="2901"/>
        <v/>
      </c>
    </row>
    <row r="4433" spans="1:20" outlineLevel="1">
      <c r="A4433" s="161"/>
      <c r="B4433" s="208">
        <v>44738</v>
      </c>
      <c r="C4433" s="96">
        <v>82.3333333333333</v>
      </c>
      <c r="D4433" s="122"/>
      <c r="E4433" s="122" t="str">
        <f t="shared" si="2895"/>
        <v/>
      </c>
      <c r="F4433" s="122"/>
      <c r="G4433" s="122" t="str">
        <f t="shared" si="2896"/>
        <v/>
      </c>
      <c r="H4433" s="122"/>
      <c r="I4433" s="122" t="str">
        <f t="shared" si="2897"/>
        <v/>
      </c>
      <c r="J4433" s="122"/>
      <c r="K4433" s="122" t="str">
        <f t="shared" si="2898"/>
        <v/>
      </c>
      <c r="L4433" s="123" t="str">
        <f>IF(H4433="","чи робить СНВВ?",IF(J4433="","чи роблять агрегати?",IF($J4433=0,"агрегати не працюють",IF(AND($H4433=0,$J4433=1),"СНВВ не працює","OK"))))</f>
        <v>чи робить СНВВ?</v>
      </c>
      <c r="M4433" s="100"/>
      <c r="N4433" s="122" t="str">
        <f>IF(OR(E4433&lt;&gt;0, J4433=0), "",D4433)</f>
        <v/>
      </c>
      <c r="O4433" s="122" t="str">
        <f t="shared" si="2899"/>
        <v/>
      </c>
      <c r="P4433" s="122" t="str">
        <f>IF(AND($E4433&lt;&gt;0,$J4433=1),"замінне значення",O4433)</f>
        <v/>
      </c>
      <c r="Q4433" s="122" t="str">
        <f>IF(OR(G4433&lt;&gt;0, J4433=0), "",F4433)</f>
        <v/>
      </c>
      <c r="R4433" s="122" t="str">
        <f t="shared" si="2900"/>
        <v/>
      </c>
      <c r="S4433" s="122" t="str">
        <f>IF(AND(G4433&lt;&gt;0,J4433=1),"замінне значення",R4433)</f>
        <v/>
      </c>
      <c r="T4433" s="122" t="str">
        <f t="shared" si="2901"/>
        <v/>
      </c>
    </row>
    <row r="4434" spans="1:20" outlineLevel="1">
      <c r="A4434" s="161"/>
      <c r="B4434" s="208">
        <v>44738</v>
      </c>
      <c r="C4434" s="96">
        <v>82.375</v>
      </c>
      <c r="D4434" s="122"/>
      <c r="E4434" s="122" t="str">
        <f t="shared" si="2895"/>
        <v/>
      </c>
      <c r="F4434" s="122"/>
      <c r="G4434" s="122" t="str">
        <f t="shared" si="2896"/>
        <v/>
      </c>
      <c r="H4434" s="122"/>
      <c r="I4434" s="122" t="str">
        <f t="shared" si="2897"/>
        <v/>
      </c>
      <c r="J4434" s="122"/>
      <c r="K4434" s="122" t="str">
        <f t="shared" si="2898"/>
        <v/>
      </c>
      <c r="L4434" s="123" t="str">
        <f>IF(H4434="","чи робить СНВВ?",IF(J4434="","чи роблять агрегати?",IF($J4434=0,"агрегати не працюють",IF(AND($H4434=0,$J4434=1),"СНВВ не працює","OK"))))</f>
        <v>чи робить СНВВ?</v>
      </c>
      <c r="M4434" s="100"/>
      <c r="N4434" s="122" t="str">
        <f>IF(OR(E4434&lt;&gt;0, J4434=0), "",D4434)</f>
        <v/>
      </c>
      <c r="O4434" s="122" t="str">
        <f t="shared" si="2899"/>
        <v/>
      </c>
      <c r="P4434" s="122" t="str">
        <f>IF(AND($E4434&lt;&gt;0,$J4434=1),"замінне значення",O4434)</f>
        <v/>
      </c>
      <c r="Q4434" s="122" t="str">
        <f>IF(OR(G4434&lt;&gt;0, J4434=0), "",F4434)</f>
        <v/>
      </c>
      <c r="R4434" s="122" t="str">
        <f t="shared" si="2900"/>
        <v/>
      </c>
      <c r="S4434" s="122" t="str">
        <f>IF(AND(G4434&lt;&gt;0,J4434=1),"замінне значення",R4434)</f>
        <v/>
      </c>
      <c r="T4434" s="122" t="str">
        <f t="shared" si="2901"/>
        <v/>
      </c>
    </row>
    <row r="4435" spans="1:20" outlineLevel="1">
      <c r="A4435" s="161"/>
      <c r="B4435" s="208">
        <v>44738</v>
      </c>
      <c r="C4435" s="96">
        <v>82.4166666666667</v>
      </c>
      <c r="D4435" s="122"/>
      <c r="E4435" s="122" t="str">
        <f t="shared" si="2895"/>
        <v/>
      </c>
      <c r="F4435" s="122"/>
      <c r="G4435" s="122" t="str">
        <f t="shared" si="2896"/>
        <v/>
      </c>
      <c r="H4435" s="122"/>
      <c r="I4435" s="122" t="str">
        <f t="shared" si="2897"/>
        <v/>
      </c>
      <c r="J4435" s="122"/>
      <c r="K4435" s="122" t="str">
        <f t="shared" si="2898"/>
        <v/>
      </c>
      <c r="L4435" s="123" t="str">
        <f>IF(H4435="","чи робить СНВВ?",IF(J4435="","чи роблять агрегати?",IF($J4435=0,"агрегати не працюють",IF(AND($H4435=0,$J4435=1),"СНВВ не працює","OK"))))</f>
        <v>чи робить СНВВ?</v>
      </c>
      <c r="M4435" s="100"/>
      <c r="N4435" s="122" t="str">
        <f>IF(OR(E4435&lt;&gt;0, J4435=0), "",D4435)</f>
        <v/>
      </c>
      <c r="O4435" s="122" t="str">
        <f t="shared" si="2899"/>
        <v/>
      </c>
      <c r="P4435" s="122" t="str">
        <f>IF(AND($E4435&lt;&gt;0,$J4435=1),"замінне значення",O4435)</f>
        <v/>
      </c>
      <c r="Q4435" s="122" t="str">
        <f>IF(OR(G4435&lt;&gt;0, J4435=0), "",F4435)</f>
        <v/>
      </c>
      <c r="R4435" s="122" t="str">
        <f t="shared" si="2900"/>
        <v/>
      </c>
      <c r="S4435" s="122" t="str">
        <f>IF(AND(G4435&lt;&gt;0,J4435=1),"замінне значення",R4435)</f>
        <v/>
      </c>
      <c r="T4435" s="122" t="str">
        <f t="shared" si="2901"/>
        <v/>
      </c>
    </row>
    <row r="4436" spans="1:20" outlineLevel="1">
      <c r="A4436" s="161"/>
      <c r="B4436" s="208">
        <v>44738</v>
      </c>
      <c r="C4436" s="96">
        <v>82.4583333333333</v>
      </c>
      <c r="D4436" s="122"/>
      <c r="E4436" s="122" t="str">
        <f t="shared" si="2895"/>
        <v/>
      </c>
      <c r="F4436" s="122"/>
      <c r="G4436" s="122" t="str">
        <f t="shared" si="2896"/>
        <v/>
      </c>
      <c r="H4436" s="122"/>
      <c r="I4436" s="122" t="str">
        <f t="shared" si="2897"/>
        <v/>
      </c>
      <c r="J4436" s="122"/>
      <c r="K4436" s="122" t="str">
        <f t="shared" si="2898"/>
        <v/>
      </c>
      <c r="L4436" s="123" t="str">
        <f>IF(H4436="","чи робить СНВВ?",IF(J4436="","чи роблять агрегати?",IF($J4436=0,"агрегати не працюють",IF(AND($H4436=0,$J4436=1),"СНВВ не працює","OK"))))</f>
        <v>чи робить СНВВ?</v>
      </c>
      <c r="M4436" s="100"/>
      <c r="N4436" s="122" t="str">
        <f>IF(OR(E4436&lt;&gt;0, J4436=0), "",D4436)</f>
        <v/>
      </c>
      <c r="O4436" s="122" t="str">
        <f t="shared" si="2899"/>
        <v/>
      </c>
      <c r="P4436" s="122" t="str">
        <f>IF(AND($E4436&lt;&gt;0,$J4436=1),"замінне значення",O4436)</f>
        <v/>
      </c>
      <c r="Q4436" s="122" t="str">
        <f>IF(OR(G4436&lt;&gt;0, J4436=0), "",F4436)</f>
        <v/>
      </c>
      <c r="R4436" s="122" t="str">
        <f t="shared" si="2900"/>
        <v/>
      </c>
      <c r="S4436" s="122" t="str">
        <f>IF(AND(G4436&lt;&gt;0,J4436=1),"замінне значення",R4436)</f>
        <v/>
      </c>
      <c r="T4436" s="122" t="str">
        <f t="shared" si="2901"/>
        <v/>
      </c>
    </row>
    <row r="4437" spans="1:20" outlineLevel="1">
      <c r="A4437" s="161"/>
      <c r="B4437" s="208">
        <v>44738</v>
      </c>
      <c r="C4437" s="96">
        <v>82.5</v>
      </c>
      <c r="D4437" s="122"/>
      <c r="E4437" s="122" t="str">
        <f t="shared" si="2895"/>
        <v/>
      </c>
      <c r="F4437" s="122"/>
      <c r="G4437" s="122" t="str">
        <f t="shared" si="2896"/>
        <v/>
      </c>
      <c r="H4437" s="122"/>
      <c r="I4437" s="122" t="str">
        <f t="shared" si="2897"/>
        <v/>
      </c>
      <c r="J4437" s="122"/>
      <c r="K4437" s="122" t="str">
        <f t="shared" si="2898"/>
        <v/>
      </c>
      <c r="L4437" s="123" t="str">
        <f>IF(H4437="","чи робить СНВВ?",IF(J4437="","чи роблять агрегати?",IF($J4437=0,"агрегати не працюють",IF(AND($H4437=0,$J4437=1),"СНВВ не працює","OK"))))</f>
        <v>чи робить СНВВ?</v>
      </c>
      <c r="M4437" s="100"/>
      <c r="N4437" s="122" t="str">
        <f>IF(OR(E4437&lt;&gt;0, J4437=0), "",D4437)</f>
        <v/>
      </c>
      <c r="O4437" s="122" t="str">
        <f t="shared" si="2899"/>
        <v/>
      </c>
      <c r="P4437" s="122" t="str">
        <f>IF(AND($E4437&lt;&gt;0,$J4437=1),"замінне значення",O4437)</f>
        <v/>
      </c>
      <c r="Q4437" s="122" t="str">
        <f>IF(OR(G4437&lt;&gt;0, J4437=0), "",F4437)</f>
        <v/>
      </c>
      <c r="R4437" s="122" t="str">
        <f t="shared" si="2900"/>
        <v/>
      </c>
      <c r="S4437" s="122" t="str">
        <f>IF(AND(G4437&lt;&gt;0,J4437=1),"замінне значення",R4437)</f>
        <v/>
      </c>
      <c r="T4437" s="122" t="str">
        <f t="shared" si="2901"/>
        <v/>
      </c>
    </row>
    <row r="4438" spans="1:20" outlineLevel="1">
      <c r="A4438" s="161"/>
      <c r="B4438" s="208">
        <v>44738</v>
      </c>
      <c r="C4438" s="96">
        <v>82.5416666666667</v>
      </c>
      <c r="D4438" s="122"/>
      <c r="E4438" s="122" t="str">
        <f t="shared" si="2895"/>
        <v/>
      </c>
      <c r="F4438" s="122"/>
      <c r="G4438" s="122" t="str">
        <f t="shared" si="2896"/>
        <v/>
      </c>
      <c r="H4438" s="122"/>
      <c r="I4438" s="122" t="str">
        <f t="shared" si="2897"/>
        <v/>
      </c>
      <c r="J4438" s="122"/>
      <c r="K4438" s="122" t="str">
        <f t="shared" si="2898"/>
        <v/>
      </c>
      <c r="L4438" s="123" t="str">
        <f>IF(H4438="","чи робить СНВВ?",IF(J4438="","чи роблять агрегати?",IF($J4438=0,"агрегати не працюють",IF(AND($H4438=0,$J4438=1),"СНВВ не працює","OK"))))</f>
        <v>чи робить СНВВ?</v>
      </c>
      <c r="M4438" s="100"/>
      <c r="N4438" s="122" t="str">
        <f>IF(OR(E4438&lt;&gt;0, J4438=0), "",D4438)</f>
        <v/>
      </c>
      <c r="O4438" s="122" t="str">
        <f t="shared" si="2899"/>
        <v/>
      </c>
      <c r="P4438" s="122" t="str">
        <f>IF(AND($E4438&lt;&gt;0,$J4438=1),"замінне значення",O4438)</f>
        <v/>
      </c>
      <c r="Q4438" s="122" t="str">
        <f>IF(OR(G4438&lt;&gt;0, J4438=0), "",F4438)</f>
        <v/>
      </c>
      <c r="R4438" s="122" t="str">
        <f t="shared" si="2900"/>
        <v/>
      </c>
      <c r="S4438" s="122" t="str">
        <f>IF(AND(G4438&lt;&gt;0,J4438=1),"замінне значення",R4438)</f>
        <v/>
      </c>
      <c r="T4438" s="122" t="str">
        <f t="shared" si="2901"/>
        <v/>
      </c>
    </row>
    <row r="4439" spans="1:20" outlineLevel="1">
      <c r="A4439" s="161"/>
      <c r="B4439" s="208">
        <v>44738</v>
      </c>
      <c r="C4439" s="96">
        <v>82.5833333333333</v>
      </c>
      <c r="D4439" s="122"/>
      <c r="E4439" s="122" t="str">
        <f t="shared" si="2895"/>
        <v/>
      </c>
      <c r="F4439" s="122"/>
      <c r="G4439" s="122" t="str">
        <f t="shared" si="2896"/>
        <v/>
      </c>
      <c r="H4439" s="122"/>
      <c r="I4439" s="122" t="str">
        <f t="shared" si="2897"/>
        <v/>
      </c>
      <c r="J4439" s="122"/>
      <c r="K4439" s="122" t="str">
        <f t="shared" si="2898"/>
        <v/>
      </c>
      <c r="L4439" s="123" t="str">
        <f>IF(H4439="","чи робить СНВВ?",IF(J4439="","чи роблять агрегати?",IF($J4439=0,"агрегати не працюють",IF(AND($H4439=0,$J4439=1),"СНВВ не працює","OK"))))</f>
        <v>чи робить СНВВ?</v>
      </c>
      <c r="M4439" s="100"/>
      <c r="N4439" s="122" t="str">
        <f>IF(OR(E4439&lt;&gt;0, J4439=0), "",D4439)</f>
        <v/>
      </c>
      <c r="O4439" s="122" t="str">
        <f t="shared" si="2899"/>
        <v/>
      </c>
      <c r="P4439" s="122" t="str">
        <f>IF(AND($E4439&lt;&gt;0,$J4439=1),"замінне значення",O4439)</f>
        <v/>
      </c>
      <c r="Q4439" s="122" t="str">
        <f>IF(OR(G4439&lt;&gt;0, J4439=0), "",F4439)</f>
        <v/>
      </c>
      <c r="R4439" s="122" t="str">
        <f t="shared" si="2900"/>
        <v/>
      </c>
      <c r="S4439" s="122" t="str">
        <f>IF(AND(G4439&lt;&gt;0,J4439=1),"замінне значення",R4439)</f>
        <v/>
      </c>
      <c r="T4439" s="122" t="str">
        <f t="shared" si="2901"/>
        <v/>
      </c>
    </row>
    <row r="4440" spans="1:20" outlineLevel="1">
      <c r="A4440" s="161"/>
      <c r="B4440" s="208">
        <v>44738</v>
      </c>
      <c r="C4440" s="96">
        <v>82.625</v>
      </c>
      <c r="D4440" s="122"/>
      <c r="E4440" s="122" t="str">
        <f t="shared" si="2895"/>
        <v/>
      </c>
      <c r="F4440" s="122"/>
      <c r="G4440" s="122" t="str">
        <f t="shared" si="2896"/>
        <v/>
      </c>
      <c r="H4440" s="122"/>
      <c r="I4440" s="122" t="str">
        <f t="shared" si="2897"/>
        <v/>
      </c>
      <c r="J4440" s="122"/>
      <c r="K4440" s="122" t="str">
        <f t="shared" si="2898"/>
        <v/>
      </c>
      <c r="L4440" s="123" t="str">
        <f>IF(H4440="","чи робить СНВВ?",IF(J4440="","чи роблять агрегати?",IF($J4440=0,"агрегати не працюють",IF(AND($H4440=0,$J4440=1),"СНВВ не працює","OK"))))</f>
        <v>чи робить СНВВ?</v>
      </c>
      <c r="M4440" s="100"/>
      <c r="N4440" s="122" t="str">
        <f>IF(OR(E4440&lt;&gt;0, J4440=0), "",D4440)</f>
        <v/>
      </c>
      <c r="O4440" s="122" t="str">
        <f t="shared" si="2899"/>
        <v/>
      </c>
      <c r="P4440" s="122" t="str">
        <f>IF(AND($E4440&lt;&gt;0,$J4440=1),"замінне значення",O4440)</f>
        <v/>
      </c>
      <c r="Q4440" s="122" t="str">
        <f>IF(OR(G4440&lt;&gt;0, J4440=0), "",F4440)</f>
        <v/>
      </c>
      <c r="R4440" s="122" t="str">
        <f t="shared" si="2900"/>
        <v/>
      </c>
      <c r="S4440" s="122" t="str">
        <f>IF(AND(G4440&lt;&gt;0,J4440=1),"замінне значення",R4440)</f>
        <v/>
      </c>
      <c r="T4440" s="122" t="str">
        <f t="shared" si="2901"/>
        <v/>
      </c>
    </row>
    <row r="4441" spans="1:20" outlineLevel="1">
      <c r="A4441" s="161"/>
      <c r="B4441" s="208">
        <v>44738</v>
      </c>
      <c r="C4441" s="96">
        <v>82.6666666666667</v>
      </c>
      <c r="D4441" s="122"/>
      <c r="E4441" s="122" t="str">
        <f t="shared" si="2895"/>
        <v/>
      </c>
      <c r="F4441" s="122"/>
      <c r="G4441" s="122" t="str">
        <f t="shared" si="2896"/>
        <v/>
      </c>
      <c r="H4441" s="122"/>
      <c r="I4441" s="122" t="str">
        <f t="shared" si="2897"/>
        <v/>
      </c>
      <c r="J4441" s="122"/>
      <c r="K4441" s="122" t="str">
        <f t="shared" si="2898"/>
        <v/>
      </c>
      <c r="L4441" s="123" t="str">
        <f>IF(H4441="","чи робить СНВВ?",IF(J4441="","чи роблять агрегати?",IF($J4441=0,"агрегати не працюють",IF(AND($H4441=0,$J4441=1),"СНВВ не працює","OK"))))</f>
        <v>чи робить СНВВ?</v>
      </c>
      <c r="M4441" s="100"/>
      <c r="N4441" s="122" t="str">
        <f>IF(OR(E4441&lt;&gt;0, J4441=0), "",D4441)</f>
        <v/>
      </c>
      <c r="O4441" s="122" t="str">
        <f t="shared" si="2899"/>
        <v/>
      </c>
      <c r="P4441" s="122" t="str">
        <f>IF(AND($E4441&lt;&gt;0,$J4441=1),"замінне значення",O4441)</f>
        <v/>
      </c>
      <c r="Q4441" s="122" t="str">
        <f>IF(OR(G4441&lt;&gt;0, J4441=0), "",F4441)</f>
        <v/>
      </c>
      <c r="R4441" s="122" t="str">
        <f t="shared" si="2900"/>
        <v/>
      </c>
      <c r="S4441" s="122" t="str">
        <f>IF(AND(G4441&lt;&gt;0,J4441=1),"замінне значення",R4441)</f>
        <v/>
      </c>
      <c r="T4441" s="122" t="str">
        <f t="shared" si="2901"/>
        <v/>
      </c>
    </row>
    <row r="4442" spans="1:20" outlineLevel="1">
      <c r="A4442" s="161"/>
      <c r="B4442" s="208">
        <v>44738</v>
      </c>
      <c r="C4442" s="96">
        <v>82.7083333333333</v>
      </c>
      <c r="D4442" s="122"/>
      <c r="E4442" s="122" t="str">
        <f t="shared" si="2895"/>
        <v/>
      </c>
      <c r="F4442" s="122"/>
      <c r="G4442" s="122" t="str">
        <f t="shared" si="2896"/>
        <v/>
      </c>
      <c r="H4442" s="122"/>
      <c r="I4442" s="122" t="str">
        <f t="shared" si="2897"/>
        <v/>
      </c>
      <c r="J4442" s="122"/>
      <c r="K4442" s="122" t="str">
        <f t="shared" si="2898"/>
        <v/>
      </c>
      <c r="L4442" s="123" t="str">
        <f>IF(H4442="","чи робить СНВВ?",IF(J4442="","чи роблять агрегати?",IF($J4442=0,"агрегати не працюють",IF(AND($H4442=0,$J4442=1),"СНВВ не працює","OK"))))</f>
        <v>чи робить СНВВ?</v>
      </c>
      <c r="M4442" s="100"/>
      <c r="N4442" s="122" t="str">
        <f>IF(OR(E4442&lt;&gt;0, J4442=0), "",D4442)</f>
        <v/>
      </c>
      <c r="O4442" s="122" t="str">
        <f t="shared" si="2899"/>
        <v/>
      </c>
      <c r="P4442" s="122" t="str">
        <f>IF(AND($E4442&lt;&gt;0,$J4442=1),"замінне значення",O4442)</f>
        <v/>
      </c>
      <c r="Q4442" s="122" t="str">
        <f>IF(OR(G4442&lt;&gt;0, J4442=0), "",F4442)</f>
        <v/>
      </c>
      <c r="R4442" s="122" t="str">
        <f t="shared" si="2900"/>
        <v/>
      </c>
      <c r="S4442" s="122" t="str">
        <f>IF(AND(G4442&lt;&gt;0,J4442=1),"замінне значення",R4442)</f>
        <v/>
      </c>
      <c r="T4442" s="122" t="str">
        <f t="shared" si="2901"/>
        <v/>
      </c>
    </row>
    <row r="4443" spans="1:20" outlineLevel="1">
      <c r="A4443" s="161"/>
      <c r="B4443" s="208">
        <v>44738</v>
      </c>
      <c r="C4443" s="96">
        <v>82.75</v>
      </c>
      <c r="D4443" s="122"/>
      <c r="E4443" s="122" t="str">
        <f t="shared" si="2895"/>
        <v/>
      </c>
      <c r="F4443" s="122"/>
      <c r="G4443" s="122" t="str">
        <f t="shared" si="2896"/>
        <v/>
      </c>
      <c r="H4443" s="122"/>
      <c r="I4443" s="122" t="str">
        <f t="shared" si="2897"/>
        <v/>
      </c>
      <c r="J4443" s="122"/>
      <c r="K4443" s="122" t="str">
        <f t="shared" si="2898"/>
        <v/>
      </c>
      <c r="L4443" s="123" t="str">
        <f>IF(H4443="","чи робить СНВВ?",IF(J4443="","чи роблять агрегати?",IF($J4443=0,"агрегати не працюють",IF(AND($H4443=0,$J4443=1),"СНВВ не працює","OK"))))</f>
        <v>чи робить СНВВ?</v>
      </c>
      <c r="M4443" s="100"/>
      <c r="N4443" s="122" t="str">
        <f>IF(OR(E4443&lt;&gt;0, J4443=0), "",D4443)</f>
        <v/>
      </c>
      <c r="O4443" s="122" t="str">
        <f t="shared" si="2899"/>
        <v/>
      </c>
      <c r="P4443" s="122" t="str">
        <f>IF(AND($E4443&lt;&gt;0,$J4443=1),"замінне значення",O4443)</f>
        <v/>
      </c>
      <c r="Q4443" s="122" t="str">
        <f>IF(OR(G4443&lt;&gt;0, J4443=0), "",F4443)</f>
        <v/>
      </c>
      <c r="R4443" s="122" t="str">
        <f t="shared" si="2900"/>
        <v/>
      </c>
      <c r="S4443" s="122" t="str">
        <f>IF(AND(G4443&lt;&gt;0,J4443=1),"замінне значення",R4443)</f>
        <v/>
      </c>
      <c r="T4443" s="122" t="str">
        <f t="shared" si="2901"/>
        <v/>
      </c>
    </row>
    <row r="4444" spans="1:20" outlineLevel="1">
      <c r="A4444" s="161"/>
      <c r="B4444" s="208">
        <v>44738</v>
      </c>
      <c r="C4444" s="96">
        <v>82.7916666666667</v>
      </c>
      <c r="D4444" s="122"/>
      <c r="E4444" s="122" t="str">
        <f t="shared" si="2895"/>
        <v/>
      </c>
      <c r="F4444" s="122"/>
      <c r="G4444" s="122" t="str">
        <f t="shared" si="2896"/>
        <v/>
      </c>
      <c r="H4444" s="122"/>
      <c r="I4444" s="122" t="str">
        <f t="shared" si="2897"/>
        <v/>
      </c>
      <c r="J4444" s="122"/>
      <c r="K4444" s="122" t="str">
        <f t="shared" si="2898"/>
        <v/>
      </c>
      <c r="L4444" s="123" t="str">
        <f>IF(H4444="","чи робить СНВВ?",IF(J4444="","чи роблять агрегати?",IF($J4444=0,"агрегати не працюють",IF(AND($H4444=0,$J4444=1),"СНВВ не працює","OK"))))</f>
        <v>чи робить СНВВ?</v>
      </c>
      <c r="M4444" s="100"/>
      <c r="N4444" s="122" t="str">
        <f>IF(OR(E4444&lt;&gt;0, J4444=0), "",D4444)</f>
        <v/>
      </c>
      <c r="O4444" s="122" t="str">
        <f t="shared" si="2899"/>
        <v/>
      </c>
      <c r="P4444" s="122" t="str">
        <f>IF(AND($E4444&lt;&gt;0,$J4444=1),"замінне значення",O4444)</f>
        <v/>
      </c>
      <c r="Q4444" s="122" t="str">
        <f>IF(OR(G4444&lt;&gt;0, J4444=0), "",F4444)</f>
        <v/>
      </c>
      <c r="R4444" s="122" t="str">
        <f t="shared" si="2900"/>
        <v/>
      </c>
      <c r="S4444" s="122" t="str">
        <f>IF(AND(G4444&lt;&gt;0,J4444=1),"замінне значення",R4444)</f>
        <v/>
      </c>
      <c r="T4444" s="122" t="str">
        <f t="shared" si="2901"/>
        <v/>
      </c>
    </row>
    <row r="4445" spans="1:20" outlineLevel="1">
      <c r="A4445" s="161"/>
      <c r="B4445" s="208">
        <v>44738</v>
      </c>
      <c r="C4445" s="96">
        <v>82.8333333333333</v>
      </c>
      <c r="D4445" s="122"/>
      <c r="E4445" s="122" t="str">
        <f t="shared" si="2895"/>
        <v/>
      </c>
      <c r="F4445" s="122"/>
      <c r="G4445" s="122" t="str">
        <f t="shared" si="2896"/>
        <v/>
      </c>
      <c r="H4445" s="122"/>
      <c r="I4445" s="122" t="str">
        <f t="shared" si="2897"/>
        <v/>
      </c>
      <c r="J4445" s="122"/>
      <c r="K4445" s="122" t="str">
        <f t="shared" si="2898"/>
        <v/>
      </c>
      <c r="L4445" s="123" t="str">
        <f>IF(H4445="","чи робить СНВВ?",IF(J4445="","чи роблять агрегати?",IF($J4445=0,"агрегати не працюють",IF(AND($H4445=0,$J4445=1),"СНВВ не працює","OK"))))</f>
        <v>чи робить СНВВ?</v>
      </c>
      <c r="M4445" s="100"/>
      <c r="N4445" s="122" t="str">
        <f>IF(OR(E4445&lt;&gt;0, J4445=0), "",D4445)</f>
        <v/>
      </c>
      <c r="O4445" s="122" t="str">
        <f t="shared" si="2899"/>
        <v/>
      </c>
      <c r="P4445" s="122" t="str">
        <f>IF(AND($E4445&lt;&gt;0,$J4445=1),"замінне значення",O4445)</f>
        <v/>
      </c>
      <c r="Q4445" s="122" t="str">
        <f>IF(OR(G4445&lt;&gt;0, J4445=0), "",F4445)</f>
        <v/>
      </c>
      <c r="R4445" s="122" t="str">
        <f t="shared" si="2900"/>
        <v/>
      </c>
      <c r="S4445" s="122" t="str">
        <f>IF(AND(G4445&lt;&gt;0,J4445=1),"замінне значення",R4445)</f>
        <v/>
      </c>
      <c r="T4445" s="122" t="str">
        <f t="shared" si="2901"/>
        <v/>
      </c>
    </row>
    <row r="4446" spans="1:20" outlineLevel="1">
      <c r="A4446" s="161"/>
      <c r="B4446" s="208">
        <v>44738</v>
      </c>
      <c r="C4446" s="96">
        <v>82.875</v>
      </c>
      <c r="D4446" s="122"/>
      <c r="E4446" s="122" t="str">
        <f t="shared" si="2895"/>
        <v/>
      </c>
      <c r="F4446" s="122"/>
      <c r="G4446" s="122" t="str">
        <f t="shared" si="2896"/>
        <v/>
      </c>
      <c r="H4446" s="122"/>
      <c r="I4446" s="122" t="str">
        <f t="shared" si="2897"/>
        <v/>
      </c>
      <c r="J4446" s="122"/>
      <c r="K4446" s="122" t="str">
        <f t="shared" si="2898"/>
        <v/>
      </c>
      <c r="L4446" s="123" t="str">
        <f>IF(H4446="","чи робить СНВВ?",IF(J4446="","чи роблять агрегати?",IF($J4446=0,"агрегати не працюють",IF(AND($H4446=0,$J4446=1),"СНВВ не працює","OK"))))</f>
        <v>чи робить СНВВ?</v>
      </c>
      <c r="M4446" s="100"/>
      <c r="N4446" s="122" t="str">
        <f>IF(OR(E4446&lt;&gt;0, J4446=0), "",D4446)</f>
        <v/>
      </c>
      <c r="O4446" s="122" t="str">
        <f t="shared" si="2899"/>
        <v/>
      </c>
      <c r="P4446" s="122" t="str">
        <f>IF(AND($E4446&lt;&gt;0,$J4446=1),"замінне значення",O4446)</f>
        <v/>
      </c>
      <c r="Q4446" s="122" t="str">
        <f>IF(OR(G4446&lt;&gt;0, J4446=0), "",F4446)</f>
        <v/>
      </c>
      <c r="R4446" s="122" t="str">
        <f t="shared" si="2900"/>
        <v/>
      </c>
      <c r="S4446" s="122" t="str">
        <f>IF(AND(G4446&lt;&gt;0,J4446=1),"замінне значення",R4446)</f>
        <v/>
      </c>
      <c r="T4446" s="122" t="str">
        <f t="shared" si="2901"/>
        <v/>
      </c>
    </row>
    <row r="4447" spans="1:20" outlineLevel="1">
      <c r="A4447" s="161"/>
      <c r="B4447" s="208">
        <v>44738</v>
      </c>
      <c r="C4447" s="96">
        <v>82.9166666666667</v>
      </c>
      <c r="D4447" s="122"/>
      <c r="E4447" s="122" t="str">
        <f t="shared" si="2895"/>
        <v/>
      </c>
      <c r="F4447" s="122"/>
      <c r="G4447" s="122" t="str">
        <f t="shared" si="2896"/>
        <v/>
      </c>
      <c r="H4447" s="122"/>
      <c r="I4447" s="122" t="str">
        <f t="shared" si="2897"/>
        <v/>
      </c>
      <c r="J4447" s="122"/>
      <c r="K4447" s="122" t="str">
        <f t="shared" si="2898"/>
        <v/>
      </c>
      <c r="L4447" s="123" t="str">
        <f>IF(H4447="","чи робить СНВВ?",IF(J4447="","чи роблять агрегати?",IF($J4447=0,"агрегати не працюють",IF(AND($H4447=0,$J4447=1),"СНВВ не працює","OK"))))</f>
        <v>чи робить СНВВ?</v>
      </c>
      <c r="M4447" s="100"/>
      <c r="N4447" s="122" t="str">
        <f>IF(OR(E4447&lt;&gt;0, J4447=0), "",D4447)</f>
        <v/>
      </c>
      <c r="O4447" s="122" t="str">
        <f t="shared" si="2899"/>
        <v/>
      </c>
      <c r="P4447" s="122" t="str">
        <f>IF(AND($E4447&lt;&gt;0,$J4447=1),"замінне значення",O4447)</f>
        <v/>
      </c>
      <c r="Q4447" s="122" t="str">
        <f>IF(OR(G4447&lt;&gt;0, J4447=0), "",F4447)</f>
        <v/>
      </c>
      <c r="R4447" s="122" t="str">
        <f t="shared" si="2900"/>
        <v/>
      </c>
      <c r="S4447" s="122" t="str">
        <f>IF(AND(G4447&lt;&gt;0,J4447=1),"замінне значення",R4447)</f>
        <v/>
      </c>
      <c r="T4447" s="122" t="str">
        <f t="shared" si="2901"/>
        <v/>
      </c>
    </row>
    <row r="4448" spans="1:20" outlineLevel="1">
      <c r="A4448" s="161"/>
      <c r="B4448" s="208">
        <v>44738</v>
      </c>
      <c r="C4448" s="96">
        <v>82.9583333333333</v>
      </c>
      <c r="D4448" s="122"/>
      <c r="E4448" s="122" t="str">
        <f t="shared" si="2895"/>
        <v/>
      </c>
      <c r="F4448" s="122"/>
      <c r="G4448" s="122" t="str">
        <f t="shared" si="2896"/>
        <v/>
      </c>
      <c r="H4448" s="122"/>
      <c r="I4448" s="122" t="str">
        <f t="shared" si="2897"/>
        <v/>
      </c>
      <c r="J4448" s="122"/>
      <c r="K4448" s="122" t="str">
        <f t="shared" si="2898"/>
        <v/>
      </c>
      <c r="L4448" s="123" t="str">
        <f>IF(H4448="","чи робить СНВВ?",IF(J4448="","чи роблять агрегати?",IF($J4448=0,"агрегати не працюють",IF(AND($H4448=0,$J4448=1),"СНВВ не працює","OK"))))</f>
        <v>чи робить СНВВ?</v>
      </c>
      <c r="M4448" s="100"/>
      <c r="N4448" s="122" t="str">
        <f>IF(OR(E4448&lt;&gt;0, J4448=0), "",D4448)</f>
        <v/>
      </c>
      <c r="O4448" s="122" t="str">
        <f t="shared" si="2899"/>
        <v/>
      </c>
      <c r="P4448" s="122" t="str">
        <f>IF(AND($E4448&lt;&gt;0,$J4448=1),"замінне значення",O4448)</f>
        <v/>
      </c>
      <c r="Q4448" s="122" t="str">
        <f>IF(OR(G4448&lt;&gt;0, J4448=0), "",F4448)</f>
        <v/>
      </c>
      <c r="R4448" s="122" t="str">
        <f t="shared" si="2900"/>
        <v/>
      </c>
      <c r="S4448" s="122" t="str">
        <f>IF(AND(G4448&lt;&gt;0,J4448=1),"замінне значення",R4448)</f>
        <v/>
      </c>
      <c r="T4448" s="122" t="str">
        <f t="shared" si="2901"/>
        <v/>
      </c>
    </row>
    <row r="4449" spans="1:20">
      <c r="A4449" s="204"/>
      <c r="B4449" s="159" t="s">
        <v>263</v>
      </c>
      <c r="C4449" s="159"/>
      <c r="D4449" s="103">
        <f t="shared" ref="D4449" si="2902">SUM(D4425:D4448)</f>
        <v>0</v>
      </c>
      <c r="E4449" s="104">
        <f t="shared" ref="E4449" si="2903">COUNTIF(E4425:E4448,"&gt;0")</f>
        <v>0</v>
      </c>
      <c r="F4449" s="103">
        <f t="shared" ref="F4449" si="2904">SUM(F4425:F4448)</f>
        <v>0</v>
      </c>
      <c r="G4449" s="104">
        <f t="shared" ref="G4449" si="2905">COUNTIF(G4425:G4448,"&gt;0")</f>
        <v>0</v>
      </c>
      <c r="H4449" s="103">
        <f t="shared" ref="H4449" si="2906">SUM(H4425:H4448)</f>
        <v>0</v>
      </c>
      <c r="I4449" s="104">
        <f t="shared" ref="I4449" si="2907">COUNTIF(I4425:I4448,"&gt;0")</f>
        <v>0</v>
      </c>
      <c r="J4449" s="103">
        <f t="shared" ref="J4449" si="2908">SUM(J4425:J4448)</f>
        <v>0</v>
      </c>
      <c r="K4449" s="104">
        <f t="shared" ref="K4449" si="2909">COUNTIF(K4425:K4448,"&gt;0")</f>
        <v>0</v>
      </c>
      <c r="L4449" s="104">
        <f t="shared" ref="L4449" si="2910">COUNTIF(L4425:L4448,"СНВВ не працює")</f>
        <v>0</v>
      </c>
      <c r="M4449" s="100"/>
      <c r="N4449" s="103">
        <f t="shared" si="2893"/>
        <v>0</v>
      </c>
      <c r="O4449" s="103">
        <f t="shared" ref="O4449:T4449" si="2911">SUM(O4425:O4448)</f>
        <v>0</v>
      </c>
      <c r="P4449" s="103">
        <f t="shared" si="2911"/>
        <v>0</v>
      </c>
      <c r="Q4449" s="103">
        <f t="shared" si="2911"/>
        <v>0</v>
      </c>
      <c r="R4449" s="103">
        <f t="shared" si="2911"/>
        <v>0</v>
      </c>
      <c r="S4449" s="103">
        <f t="shared" si="2911"/>
        <v>0</v>
      </c>
      <c r="T4449" s="103">
        <f t="shared" si="2911"/>
        <v>0</v>
      </c>
    </row>
    <row r="4450" spans="1:20" ht="15.75" customHeight="1" outlineLevel="1">
      <c r="A4450" s="160">
        <v>44739</v>
      </c>
      <c r="B4450" s="208">
        <v>44739</v>
      </c>
      <c r="C4450" s="96">
        <v>83</v>
      </c>
      <c r="D4450" s="122"/>
      <c r="E4450" s="122" t="str">
        <f t="shared" ref="E4450:E4473" si="2912">IF(D4450="","",IF(D4450&lt;1,1,0))</f>
        <v/>
      </c>
      <c r="F4450" s="122"/>
      <c r="G4450" s="122" t="str">
        <f t="shared" ref="G4450:G4473" si="2913">IF(F4450="","",IF(F4450&lt;1,1,0))</f>
        <v/>
      </c>
      <c r="H4450" s="122"/>
      <c r="I4450" s="122" t="str">
        <f t="shared" ref="I4450:I4473" si="2914">IF(H4450="","",IF(H4450&lt;1,1,0))</f>
        <v/>
      </c>
      <c r="J4450" s="122"/>
      <c r="K4450" s="122" t="str">
        <f t="shared" ref="K4450:K4473" si="2915">IF(J4450="","",IF(J4450&lt;1,1,0))</f>
        <v/>
      </c>
      <c r="L4450" s="123" t="str">
        <f>IF(H4450="","чи робить СНВВ?",IF(J4450="","чи роблять агрегати?",IF($J4450=0,"агрегати не працюють",IF(AND($H4450=0,$J4450=1),"СНВВ не працює","OK"))))</f>
        <v>чи робить СНВВ?</v>
      </c>
      <c r="M4450" s="100"/>
      <c r="N4450" s="122" t="str">
        <f>IF(OR(E4450&lt;&gt;0, J4450=0), "",D4450)</f>
        <v/>
      </c>
      <c r="O4450" s="122" t="str">
        <f t="shared" ref="O4450:O4473" si="2916">IF(Q4450="", "",(N4450*$O$3+$O$4))</f>
        <v/>
      </c>
      <c r="P4450" s="122" t="str">
        <f>IF(AND($E4450&lt;&gt;0,$J4450=1),"замінне значення",O4450)</f>
        <v/>
      </c>
      <c r="Q4450" s="122" t="str">
        <f>IF(OR(G4450&lt;&gt;0, J4450=0), "",F4450)</f>
        <v/>
      </c>
      <c r="R4450" s="122" t="str">
        <f t="shared" ref="R4450:R4513" si="2917">IF(Q4450="", "",(Q4450*$Q$3+$Q$4))</f>
        <v/>
      </c>
      <c r="S4450" s="122" t="str">
        <f>IF(AND(G4450&lt;&gt;0,J4450=1),"замінне значення",R4450)</f>
        <v/>
      </c>
      <c r="T4450" s="122" t="str">
        <f t="shared" ref="T4450:T4513" si="2918">IFERROR(P4450*S4450,"")</f>
        <v/>
      </c>
    </row>
    <row r="4451" spans="1:20" outlineLevel="1">
      <c r="A4451" s="161"/>
      <c r="B4451" s="208">
        <v>44739</v>
      </c>
      <c r="C4451" s="96">
        <v>83.0416666666667</v>
      </c>
      <c r="D4451" s="122"/>
      <c r="E4451" s="122" t="str">
        <f t="shared" si="2912"/>
        <v/>
      </c>
      <c r="F4451" s="122"/>
      <c r="G4451" s="122" t="str">
        <f t="shared" si="2913"/>
        <v/>
      </c>
      <c r="H4451" s="122"/>
      <c r="I4451" s="122" t="str">
        <f t="shared" si="2914"/>
        <v/>
      </c>
      <c r="J4451" s="122"/>
      <c r="K4451" s="122" t="str">
        <f t="shared" si="2915"/>
        <v/>
      </c>
      <c r="L4451" s="123" t="str">
        <f>IF(H4451="","чи робить СНВВ?",IF(J4451="","чи роблять агрегати?",IF($J4451=0,"агрегати не працюють",IF(AND($H4451=0,$J4451=1),"СНВВ не працює","OK"))))</f>
        <v>чи робить СНВВ?</v>
      </c>
      <c r="M4451" s="100"/>
      <c r="N4451" s="122" t="str">
        <f>IF(OR(E4451&lt;&gt;0, J4451=0), "",D4451)</f>
        <v/>
      </c>
      <c r="O4451" s="122" t="str">
        <f t="shared" si="2916"/>
        <v/>
      </c>
      <c r="P4451" s="122" t="str">
        <f>IF(AND($E4451&lt;&gt;0,$J4451=1),"замінне значення",O4451)</f>
        <v/>
      </c>
      <c r="Q4451" s="122" t="str">
        <f>IF(OR(G4451&lt;&gt;0, J4451=0), "",F4451)</f>
        <v/>
      </c>
      <c r="R4451" s="122" t="str">
        <f t="shared" si="2917"/>
        <v/>
      </c>
      <c r="S4451" s="122" t="str">
        <f>IF(AND(G4451&lt;&gt;0,J4451=1),"замінне значення",R4451)</f>
        <v/>
      </c>
      <c r="T4451" s="122" t="str">
        <f t="shared" si="2918"/>
        <v/>
      </c>
    </row>
    <row r="4452" spans="1:20" outlineLevel="1">
      <c r="A4452" s="161"/>
      <c r="B4452" s="208">
        <v>44739</v>
      </c>
      <c r="C4452" s="96">
        <v>83.0833333333333</v>
      </c>
      <c r="D4452" s="122"/>
      <c r="E4452" s="122" t="str">
        <f t="shared" si="2912"/>
        <v/>
      </c>
      <c r="F4452" s="122"/>
      <c r="G4452" s="122" t="str">
        <f t="shared" si="2913"/>
        <v/>
      </c>
      <c r="H4452" s="122"/>
      <c r="I4452" s="122" t="str">
        <f t="shared" si="2914"/>
        <v/>
      </c>
      <c r="J4452" s="122"/>
      <c r="K4452" s="122" t="str">
        <f t="shared" si="2915"/>
        <v/>
      </c>
      <c r="L4452" s="123" t="str">
        <f>IF(H4452="","чи робить СНВВ?",IF(J4452="","чи роблять агрегати?",IF($J4452=0,"агрегати не працюють",IF(AND($H4452=0,$J4452=1),"СНВВ не працює","OK"))))</f>
        <v>чи робить СНВВ?</v>
      </c>
      <c r="M4452" s="100"/>
      <c r="N4452" s="122" t="str">
        <f>IF(OR(E4452&lt;&gt;0, J4452=0), "",D4452)</f>
        <v/>
      </c>
      <c r="O4452" s="122" t="str">
        <f t="shared" si="2916"/>
        <v/>
      </c>
      <c r="P4452" s="122" t="str">
        <f>IF(AND($E4452&lt;&gt;0,$J4452=1),"замінне значення",O4452)</f>
        <v/>
      </c>
      <c r="Q4452" s="122" t="str">
        <f>IF(OR(G4452&lt;&gt;0, J4452=0), "",F4452)</f>
        <v/>
      </c>
      <c r="R4452" s="122" t="str">
        <f t="shared" si="2917"/>
        <v/>
      </c>
      <c r="S4452" s="122" t="str">
        <f>IF(AND(G4452&lt;&gt;0,J4452=1),"замінне значення",R4452)</f>
        <v/>
      </c>
      <c r="T4452" s="122" t="str">
        <f t="shared" si="2918"/>
        <v/>
      </c>
    </row>
    <row r="4453" spans="1:20" outlineLevel="1">
      <c r="A4453" s="161"/>
      <c r="B4453" s="208">
        <v>44739</v>
      </c>
      <c r="C4453" s="96">
        <v>83.125</v>
      </c>
      <c r="D4453" s="122"/>
      <c r="E4453" s="122" t="str">
        <f t="shared" si="2912"/>
        <v/>
      </c>
      <c r="F4453" s="122"/>
      <c r="G4453" s="122" t="str">
        <f t="shared" si="2913"/>
        <v/>
      </c>
      <c r="H4453" s="122"/>
      <c r="I4453" s="122" t="str">
        <f t="shared" si="2914"/>
        <v/>
      </c>
      <c r="J4453" s="122"/>
      <c r="K4453" s="122" t="str">
        <f t="shared" si="2915"/>
        <v/>
      </c>
      <c r="L4453" s="123" t="str">
        <f>IF(H4453="","чи робить СНВВ?",IF(J4453="","чи роблять агрегати?",IF($J4453=0,"агрегати не працюють",IF(AND($H4453=0,$J4453=1),"СНВВ не працює","OK"))))</f>
        <v>чи робить СНВВ?</v>
      </c>
      <c r="M4453" s="100"/>
      <c r="N4453" s="122" t="str">
        <f>IF(OR(E4453&lt;&gt;0, J4453=0), "",D4453)</f>
        <v/>
      </c>
      <c r="O4453" s="122" t="str">
        <f t="shared" si="2916"/>
        <v/>
      </c>
      <c r="P4453" s="122" t="str">
        <f>IF(AND($E4453&lt;&gt;0,$J4453=1),"замінне значення",O4453)</f>
        <v/>
      </c>
      <c r="Q4453" s="122" t="str">
        <f>IF(OR(G4453&lt;&gt;0, J4453=0), "",F4453)</f>
        <v/>
      </c>
      <c r="R4453" s="122" t="str">
        <f t="shared" si="2917"/>
        <v/>
      </c>
      <c r="S4453" s="122" t="str">
        <f>IF(AND(G4453&lt;&gt;0,J4453=1),"замінне значення",R4453)</f>
        <v/>
      </c>
      <c r="T4453" s="122" t="str">
        <f t="shared" si="2918"/>
        <v/>
      </c>
    </row>
    <row r="4454" spans="1:20" outlineLevel="1">
      <c r="A4454" s="161"/>
      <c r="B4454" s="208">
        <v>44739</v>
      </c>
      <c r="C4454" s="96">
        <v>83.1666666666667</v>
      </c>
      <c r="D4454" s="122"/>
      <c r="E4454" s="122" t="str">
        <f t="shared" si="2912"/>
        <v/>
      </c>
      <c r="F4454" s="122"/>
      <c r="G4454" s="122" t="str">
        <f t="shared" si="2913"/>
        <v/>
      </c>
      <c r="H4454" s="122"/>
      <c r="I4454" s="122" t="str">
        <f t="shared" si="2914"/>
        <v/>
      </c>
      <c r="J4454" s="122"/>
      <c r="K4454" s="122" t="str">
        <f t="shared" si="2915"/>
        <v/>
      </c>
      <c r="L4454" s="123" t="str">
        <f>IF(H4454="","чи робить СНВВ?",IF(J4454="","чи роблять агрегати?",IF($J4454=0,"агрегати не працюють",IF(AND($H4454=0,$J4454=1),"СНВВ не працює","OK"))))</f>
        <v>чи робить СНВВ?</v>
      </c>
      <c r="M4454" s="100"/>
      <c r="N4454" s="122" t="str">
        <f>IF(OR(E4454&lt;&gt;0, J4454=0), "",D4454)</f>
        <v/>
      </c>
      <c r="O4454" s="122" t="str">
        <f t="shared" si="2916"/>
        <v/>
      </c>
      <c r="P4454" s="122" t="str">
        <f>IF(AND($E4454&lt;&gt;0,$J4454=1),"замінне значення",O4454)</f>
        <v/>
      </c>
      <c r="Q4454" s="122" t="str">
        <f>IF(OR(G4454&lt;&gt;0, J4454=0), "",F4454)</f>
        <v/>
      </c>
      <c r="R4454" s="122" t="str">
        <f t="shared" si="2917"/>
        <v/>
      </c>
      <c r="S4454" s="122" t="str">
        <f>IF(AND(G4454&lt;&gt;0,J4454=1),"замінне значення",R4454)</f>
        <v/>
      </c>
      <c r="T4454" s="122" t="str">
        <f t="shared" si="2918"/>
        <v/>
      </c>
    </row>
    <row r="4455" spans="1:20" outlineLevel="1">
      <c r="A4455" s="161"/>
      <c r="B4455" s="208">
        <v>44739</v>
      </c>
      <c r="C4455" s="96">
        <v>83.2083333333333</v>
      </c>
      <c r="D4455" s="122"/>
      <c r="E4455" s="122" t="str">
        <f t="shared" si="2912"/>
        <v/>
      </c>
      <c r="F4455" s="122"/>
      <c r="G4455" s="122" t="str">
        <f t="shared" si="2913"/>
        <v/>
      </c>
      <c r="H4455" s="122"/>
      <c r="I4455" s="122" t="str">
        <f t="shared" si="2914"/>
        <v/>
      </c>
      <c r="J4455" s="122"/>
      <c r="K4455" s="122" t="str">
        <f t="shared" si="2915"/>
        <v/>
      </c>
      <c r="L4455" s="123" t="str">
        <f>IF(H4455="","чи робить СНВВ?",IF(J4455="","чи роблять агрегати?",IF($J4455=0,"агрегати не працюють",IF(AND($H4455=0,$J4455=1),"СНВВ не працює","OK"))))</f>
        <v>чи робить СНВВ?</v>
      </c>
      <c r="M4455" s="100"/>
      <c r="N4455" s="122" t="str">
        <f>IF(OR(E4455&lt;&gt;0, J4455=0), "",D4455)</f>
        <v/>
      </c>
      <c r="O4455" s="122" t="str">
        <f t="shared" si="2916"/>
        <v/>
      </c>
      <c r="P4455" s="122" t="str">
        <f>IF(AND($E4455&lt;&gt;0,$J4455=1),"замінне значення",O4455)</f>
        <v/>
      </c>
      <c r="Q4455" s="122" t="str">
        <f>IF(OR(G4455&lt;&gt;0, J4455=0), "",F4455)</f>
        <v/>
      </c>
      <c r="R4455" s="122" t="str">
        <f t="shared" si="2917"/>
        <v/>
      </c>
      <c r="S4455" s="122" t="str">
        <f>IF(AND(G4455&lt;&gt;0,J4455=1),"замінне значення",R4455)</f>
        <v/>
      </c>
      <c r="T4455" s="122" t="str">
        <f t="shared" si="2918"/>
        <v/>
      </c>
    </row>
    <row r="4456" spans="1:20" outlineLevel="1">
      <c r="A4456" s="161"/>
      <c r="B4456" s="208">
        <v>44739</v>
      </c>
      <c r="C4456" s="96">
        <v>83.25</v>
      </c>
      <c r="D4456" s="122"/>
      <c r="E4456" s="122" t="str">
        <f t="shared" si="2912"/>
        <v/>
      </c>
      <c r="F4456" s="122"/>
      <c r="G4456" s="122" t="str">
        <f t="shared" si="2913"/>
        <v/>
      </c>
      <c r="H4456" s="122"/>
      <c r="I4456" s="122" t="str">
        <f t="shared" si="2914"/>
        <v/>
      </c>
      <c r="J4456" s="122"/>
      <c r="K4456" s="122" t="str">
        <f t="shared" si="2915"/>
        <v/>
      </c>
      <c r="L4456" s="123" t="str">
        <f>IF(H4456="","чи робить СНВВ?",IF(J4456="","чи роблять агрегати?",IF($J4456=0,"агрегати не працюють",IF(AND($H4456=0,$J4456=1),"СНВВ не працює","OK"))))</f>
        <v>чи робить СНВВ?</v>
      </c>
      <c r="M4456" s="100"/>
      <c r="N4456" s="122" t="str">
        <f>IF(OR(E4456&lt;&gt;0, J4456=0), "",D4456)</f>
        <v/>
      </c>
      <c r="O4456" s="122" t="str">
        <f t="shared" si="2916"/>
        <v/>
      </c>
      <c r="P4456" s="122" t="str">
        <f>IF(AND($E4456&lt;&gt;0,$J4456=1),"замінне значення",O4456)</f>
        <v/>
      </c>
      <c r="Q4456" s="122" t="str">
        <f>IF(OR(G4456&lt;&gt;0, J4456=0), "",F4456)</f>
        <v/>
      </c>
      <c r="R4456" s="122" t="str">
        <f t="shared" si="2917"/>
        <v/>
      </c>
      <c r="S4456" s="122" t="str">
        <f>IF(AND(G4456&lt;&gt;0,J4456=1),"замінне значення",R4456)</f>
        <v/>
      </c>
      <c r="T4456" s="122" t="str">
        <f t="shared" si="2918"/>
        <v/>
      </c>
    </row>
    <row r="4457" spans="1:20" outlineLevel="1">
      <c r="A4457" s="161"/>
      <c r="B4457" s="208">
        <v>44739</v>
      </c>
      <c r="C4457" s="96">
        <v>83.2916666666667</v>
      </c>
      <c r="D4457" s="122"/>
      <c r="E4457" s="122" t="str">
        <f t="shared" si="2912"/>
        <v/>
      </c>
      <c r="F4457" s="122"/>
      <c r="G4457" s="122" t="str">
        <f t="shared" si="2913"/>
        <v/>
      </c>
      <c r="H4457" s="122"/>
      <c r="I4457" s="122" t="str">
        <f t="shared" si="2914"/>
        <v/>
      </c>
      <c r="J4457" s="122"/>
      <c r="K4457" s="122" t="str">
        <f t="shared" si="2915"/>
        <v/>
      </c>
      <c r="L4457" s="123" t="str">
        <f>IF(H4457="","чи робить СНВВ?",IF(J4457="","чи роблять агрегати?",IF($J4457=0,"агрегати не працюють",IF(AND($H4457=0,$J4457=1),"СНВВ не працює","OK"))))</f>
        <v>чи робить СНВВ?</v>
      </c>
      <c r="M4457" s="100"/>
      <c r="N4457" s="122" t="str">
        <f>IF(OR(E4457&lt;&gt;0, J4457=0), "",D4457)</f>
        <v/>
      </c>
      <c r="O4457" s="122" t="str">
        <f t="shared" si="2916"/>
        <v/>
      </c>
      <c r="P4457" s="122" t="str">
        <f>IF(AND($E4457&lt;&gt;0,$J4457=1),"замінне значення",O4457)</f>
        <v/>
      </c>
      <c r="Q4457" s="122" t="str">
        <f>IF(OR(G4457&lt;&gt;0, J4457=0), "",F4457)</f>
        <v/>
      </c>
      <c r="R4457" s="122" t="str">
        <f t="shared" si="2917"/>
        <v/>
      </c>
      <c r="S4457" s="122" t="str">
        <f>IF(AND(G4457&lt;&gt;0,J4457=1),"замінне значення",R4457)</f>
        <v/>
      </c>
      <c r="T4457" s="122" t="str">
        <f t="shared" si="2918"/>
        <v/>
      </c>
    </row>
    <row r="4458" spans="1:20" outlineLevel="1">
      <c r="A4458" s="161"/>
      <c r="B4458" s="208">
        <v>44739</v>
      </c>
      <c r="C4458" s="96">
        <v>83.3333333333333</v>
      </c>
      <c r="D4458" s="122"/>
      <c r="E4458" s="122" t="str">
        <f t="shared" si="2912"/>
        <v/>
      </c>
      <c r="F4458" s="122"/>
      <c r="G4458" s="122" t="str">
        <f t="shared" si="2913"/>
        <v/>
      </c>
      <c r="H4458" s="122"/>
      <c r="I4458" s="122" t="str">
        <f t="shared" si="2914"/>
        <v/>
      </c>
      <c r="J4458" s="122"/>
      <c r="K4458" s="122" t="str">
        <f t="shared" si="2915"/>
        <v/>
      </c>
      <c r="L4458" s="123" t="str">
        <f>IF(H4458="","чи робить СНВВ?",IF(J4458="","чи роблять агрегати?",IF($J4458=0,"агрегати не працюють",IF(AND($H4458=0,$J4458=1),"СНВВ не працює","OK"))))</f>
        <v>чи робить СНВВ?</v>
      </c>
      <c r="M4458" s="100"/>
      <c r="N4458" s="122" t="str">
        <f>IF(OR(E4458&lt;&gt;0, J4458=0), "",D4458)</f>
        <v/>
      </c>
      <c r="O4458" s="122" t="str">
        <f t="shared" si="2916"/>
        <v/>
      </c>
      <c r="P4458" s="122" t="str">
        <f>IF(AND($E4458&lt;&gt;0,$J4458=1),"замінне значення",O4458)</f>
        <v/>
      </c>
      <c r="Q4458" s="122" t="str">
        <f>IF(OR(G4458&lt;&gt;0, J4458=0), "",F4458)</f>
        <v/>
      </c>
      <c r="R4458" s="122" t="str">
        <f t="shared" si="2917"/>
        <v/>
      </c>
      <c r="S4458" s="122" t="str">
        <f>IF(AND(G4458&lt;&gt;0,J4458=1),"замінне значення",R4458)</f>
        <v/>
      </c>
      <c r="T4458" s="122" t="str">
        <f t="shared" si="2918"/>
        <v/>
      </c>
    </row>
    <row r="4459" spans="1:20" outlineLevel="1">
      <c r="A4459" s="161"/>
      <c r="B4459" s="208">
        <v>44739</v>
      </c>
      <c r="C4459" s="96">
        <v>83.375</v>
      </c>
      <c r="D4459" s="122"/>
      <c r="E4459" s="122" t="str">
        <f t="shared" si="2912"/>
        <v/>
      </c>
      <c r="F4459" s="122"/>
      <c r="G4459" s="122" t="str">
        <f t="shared" si="2913"/>
        <v/>
      </c>
      <c r="H4459" s="122"/>
      <c r="I4459" s="122" t="str">
        <f t="shared" si="2914"/>
        <v/>
      </c>
      <c r="J4459" s="122"/>
      <c r="K4459" s="122" t="str">
        <f t="shared" si="2915"/>
        <v/>
      </c>
      <c r="L4459" s="123" t="str">
        <f>IF(H4459="","чи робить СНВВ?",IF(J4459="","чи роблять агрегати?",IF($J4459=0,"агрегати не працюють",IF(AND($H4459=0,$J4459=1),"СНВВ не працює","OK"))))</f>
        <v>чи робить СНВВ?</v>
      </c>
      <c r="M4459" s="100"/>
      <c r="N4459" s="122" t="str">
        <f>IF(OR(E4459&lt;&gt;0, J4459=0), "",D4459)</f>
        <v/>
      </c>
      <c r="O4459" s="122" t="str">
        <f t="shared" si="2916"/>
        <v/>
      </c>
      <c r="P4459" s="122" t="str">
        <f>IF(AND($E4459&lt;&gt;0,$J4459=1),"замінне значення",O4459)</f>
        <v/>
      </c>
      <c r="Q4459" s="122" t="str">
        <f>IF(OR(G4459&lt;&gt;0, J4459=0), "",F4459)</f>
        <v/>
      </c>
      <c r="R4459" s="122" t="str">
        <f t="shared" si="2917"/>
        <v/>
      </c>
      <c r="S4459" s="122" t="str">
        <f>IF(AND(G4459&lt;&gt;0,J4459=1),"замінне значення",R4459)</f>
        <v/>
      </c>
      <c r="T4459" s="122" t="str">
        <f t="shared" si="2918"/>
        <v/>
      </c>
    </row>
    <row r="4460" spans="1:20" outlineLevel="1">
      <c r="A4460" s="161"/>
      <c r="B4460" s="208">
        <v>44739</v>
      </c>
      <c r="C4460" s="96">
        <v>83.4166666666667</v>
      </c>
      <c r="D4460" s="122"/>
      <c r="E4460" s="122" t="str">
        <f t="shared" si="2912"/>
        <v/>
      </c>
      <c r="F4460" s="122"/>
      <c r="G4460" s="122" t="str">
        <f t="shared" si="2913"/>
        <v/>
      </c>
      <c r="H4460" s="122"/>
      <c r="I4460" s="122" t="str">
        <f t="shared" si="2914"/>
        <v/>
      </c>
      <c r="J4460" s="122"/>
      <c r="K4460" s="122" t="str">
        <f t="shared" si="2915"/>
        <v/>
      </c>
      <c r="L4460" s="123" t="str">
        <f>IF(H4460="","чи робить СНВВ?",IF(J4460="","чи роблять агрегати?",IF($J4460=0,"агрегати не працюють",IF(AND($H4460=0,$J4460=1),"СНВВ не працює","OK"))))</f>
        <v>чи робить СНВВ?</v>
      </c>
      <c r="M4460" s="100"/>
      <c r="N4460" s="122" t="str">
        <f>IF(OR(E4460&lt;&gt;0, J4460=0), "",D4460)</f>
        <v/>
      </c>
      <c r="O4460" s="122" t="str">
        <f t="shared" si="2916"/>
        <v/>
      </c>
      <c r="P4460" s="122" t="str">
        <f>IF(AND($E4460&lt;&gt;0,$J4460=1),"замінне значення",O4460)</f>
        <v/>
      </c>
      <c r="Q4460" s="122" t="str">
        <f>IF(OR(G4460&lt;&gt;0, J4460=0), "",F4460)</f>
        <v/>
      </c>
      <c r="R4460" s="122" t="str">
        <f t="shared" si="2917"/>
        <v/>
      </c>
      <c r="S4460" s="122" t="str">
        <f>IF(AND(G4460&lt;&gt;0,J4460=1),"замінне значення",R4460)</f>
        <v/>
      </c>
      <c r="T4460" s="122" t="str">
        <f t="shared" si="2918"/>
        <v/>
      </c>
    </row>
    <row r="4461" spans="1:20" outlineLevel="1">
      <c r="A4461" s="161"/>
      <c r="B4461" s="208">
        <v>44739</v>
      </c>
      <c r="C4461" s="96">
        <v>83.4583333333333</v>
      </c>
      <c r="D4461" s="122"/>
      <c r="E4461" s="122" t="str">
        <f t="shared" si="2912"/>
        <v/>
      </c>
      <c r="F4461" s="122"/>
      <c r="G4461" s="122" t="str">
        <f t="shared" si="2913"/>
        <v/>
      </c>
      <c r="H4461" s="122"/>
      <c r="I4461" s="122" t="str">
        <f t="shared" si="2914"/>
        <v/>
      </c>
      <c r="J4461" s="122"/>
      <c r="K4461" s="122" t="str">
        <f t="shared" si="2915"/>
        <v/>
      </c>
      <c r="L4461" s="123" t="str">
        <f>IF(H4461="","чи робить СНВВ?",IF(J4461="","чи роблять агрегати?",IF($J4461=0,"агрегати не працюють",IF(AND($H4461=0,$J4461=1),"СНВВ не працює","OK"))))</f>
        <v>чи робить СНВВ?</v>
      </c>
      <c r="M4461" s="100"/>
      <c r="N4461" s="122" t="str">
        <f>IF(OR(E4461&lt;&gt;0, J4461=0), "",D4461)</f>
        <v/>
      </c>
      <c r="O4461" s="122" t="str">
        <f t="shared" si="2916"/>
        <v/>
      </c>
      <c r="P4461" s="122" t="str">
        <f>IF(AND($E4461&lt;&gt;0,$J4461=1),"замінне значення",O4461)</f>
        <v/>
      </c>
      <c r="Q4461" s="122" t="str">
        <f>IF(OR(G4461&lt;&gt;0, J4461=0), "",F4461)</f>
        <v/>
      </c>
      <c r="R4461" s="122" t="str">
        <f t="shared" si="2917"/>
        <v/>
      </c>
      <c r="S4461" s="122" t="str">
        <f>IF(AND(G4461&lt;&gt;0,J4461=1),"замінне значення",R4461)</f>
        <v/>
      </c>
      <c r="T4461" s="122" t="str">
        <f t="shared" si="2918"/>
        <v/>
      </c>
    </row>
    <row r="4462" spans="1:20" outlineLevel="1">
      <c r="A4462" s="161"/>
      <c r="B4462" s="208">
        <v>44739</v>
      </c>
      <c r="C4462" s="96">
        <v>83.5</v>
      </c>
      <c r="D4462" s="122"/>
      <c r="E4462" s="122" t="str">
        <f t="shared" si="2912"/>
        <v/>
      </c>
      <c r="F4462" s="122"/>
      <c r="G4462" s="122" t="str">
        <f t="shared" si="2913"/>
        <v/>
      </c>
      <c r="H4462" s="122"/>
      <c r="I4462" s="122" t="str">
        <f t="shared" si="2914"/>
        <v/>
      </c>
      <c r="J4462" s="122"/>
      <c r="K4462" s="122" t="str">
        <f t="shared" si="2915"/>
        <v/>
      </c>
      <c r="L4462" s="123" t="str">
        <f>IF(H4462="","чи робить СНВВ?",IF(J4462="","чи роблять агрегати?",IF($J4462=0,"агрегати не працюють",IF(AND($H4462=0,$J4462=1),"СНВВ не працює","OK"))))</f>
        <v>чи робить СНВВ?</v>
      </c>
      <c r="M4462" s="100"/>
      <c r="N4462" s="122" t="str">
        <f>IF(OR(E4462&lt;&gt;0, J4462=0), "",D4462)</f>
        <v/>
      </c>
      <c r="O4462" s="122" t="str">
        <f t="shared" si="2916"/>
        <v/>
      </c>
      <c r="P4462" s="122" t="str">
        <f>IF(AND($E4462&lt;&gt;0,$J4462=1),"замінне значення",O4462)</f>
        <v/>
      </c>
      <c r="Q4462" s="122" t="str">
        <f>IF(OR(G4462&lt;&gt;0, J4462=0), "",F4462)</f>
        <v/>
      </c>
      <c r="R4462" s="122" t="str">
        <f t="shared" si="2917"/>
        <v/>
      </c>
      <c r="S4462" s="122" t="str">
        <f>IF(AND(G4462&lt;&gt;0,J4462=1),"замінне значення",R4462)</f>
        <v/>
      </c>
      <c r="T4462" s="122" t="str">
        <f t="shared" si="2918"/>
        <v/>
      </c>
    </row>
    <row r="4463" spans="1:20" outlineLevel="1">
      <c r="A4463" s="161"/>
      <c r="B4463" s="208">
        <v>44739</v>
      </c>
      <c r="C4463" s="96">
        <v>83.5416666666667</v>
      </c>
      <c r="D4463" s="122"/>
      <c r="E4463" s="122" t="str">
        <f t="shared" si="2912"/>
        <v/>
      </c>
      <c r="F4463" s="122"/>
      <c r="G4463" s="122" t="str">
        <f t="shared" si="2913"/>
        <v/>
      </c>
      <c r="H4463" s="122"/>
      <c r="I4463" s="122" t="str">
        <f t="shared" si="2914"/>
        <v/>
      </c>
      <c r="J4463" s="122"/>
      <c r="K4463" s="122" t="str">
        <f t="shared" si="2915"/>
        <v/>
      </c>
      <c r="L4463" s="123" t="str">
        <f>IF(H4463="","чи робить СНВВ?",IF(J4463="","чи роблять агрегати?",IF($J4463=0,"агрегати не працюють",IF(AND($H4463=0,$J4463=1),"СНВВ не працює","OK"))))</f>
        <v>чи робить СНВВ?</v>
      </c>
      <c r="M4463" s="100"/>
      <c r="N4463" s="122" t="str">
        <f>IF(OR(E4463&lt;&gt;0, J4463=0), "",D4463)</f>
        <v/>
      </c>
      <c r="O4463" s="122" t="str">
        <f t="shared" si="2916"/>
        <v/>
      </c>
      <c r="P4463" s="122" t="str">
        <f>IF(AND($E4463&lt;&gt;0,$J4463=1),"замінне значення",O4463)</f>
        <v/>
      </c>
      <c r="Q4463" s="122" t="str">
        <f>IF(OR(G4463&lt;&gt;0, J4463=0), "",F4463)</f>
        <v/>
      </c>
      <c r="R4463" s="122" t="str">
        <f t="shared" si="2917"/>
        <v/>
      </c>
      <c r="S4463" s="122" t="str">
        <f>IF(AND(G4463&lt;&gt;0,J4463=1),"замінне значення",R4463)</f>
        <v/>
      </c>
      <c r="T4463" s="122" t="str">
        <f t="shared" si="2918"/>
        <v/>
      </c>
    </row>
    <row r="4464" spans="1:20" outlineLevel="1">
      <c r="A4464" s="161"/>
      <c r="B4464" s="208">
        <v>44739</v>
      </c>
      <c r="C4464" s="96">
        <v>83.5833333333333</v>
      </c>
      <c r="D4464" s="122"/>
      <c r="E4464" s="122" t="str">
        <f t="shared" si="2912"/>
        <v/>
      </c>
      <c r="F4464" s="122"/>
      <c r="G4464" s="122" t="str">
        <f t="shared" si="2913"/>
        <v/>
      </c>
      <c r="H4464" s="122"/>
      <c r="I4464" s="122" t="str">
        <f t="shared" si="2914"/>
        <v/>
      </c>
      <c r="J4464" s="122"/>
      <c r="K4464" s="122" t="str">
        <f t="shared" si="2915"/>
        <v/>
      </c>
      <c r="L4464" s="123" t="str">
        <f>IF(H4464="","чи робить СНВВ?",IF(J4464="","чи роблять агрегати?",IF($J4464=0,"агрегати не працюють",IF(AND($H4464=0,$J4464=1),"СНВВ не працює","OK"))))</f>
        <v>чи робить СНВВ?</v>
      </c>
      <c r="M4464" s="100"/>
      <c r="N4464" s="122" t="str">
        <f>IF(OR(E4464&lt;&gt;0, J4464=0), "",D4464)</f>
        <v/>
      </c>
      <c r="O4464" s="122" t="str">
        <f t="shared" si="2916"/>
        <v/>
      </c>
      <c r="P4464" s="122" t="str">
        <f>IF(AND($E4464&lt;&gt;0,$J4464=1),"замінне значення",O4464)</f>
        <v/>
      </c>
      <c r="Q4464" s="122" t="str">
        <f>IF(OR(G4464&lt;&gt;0, J4464=0), "",F4464)</f>
        <v/>
      </c>
      <c r="R4464" s="122" t="str">
        <f t="shared" si="2917"/>
        <v/>
      </c>
      <c r="S4464" s="122" t="str">
        <f>IF(AND(G4464&lt;&gt;0,J4464=1),"замінне значення",R4464)</f>
        <v/>
      </c>
      <c r="T4464" s="122" t="str">
        <f t="shared" si="2918"/>
        <v/>
      </c>
    </row>
    <row r="4465" spans="1:20" outlineLevel="1">
      <c r="A4465" s="161"/>
      <c r="B4465" s="208">
        <v>44739</v>
      </c>
      <c r="C4465" s="96">
        <v>83.625</v>
      </c>
      <c r="D4465" s="122"/>
      <c r="E4465" s="122" t="str">
        <f t="shared" si="2912"/>
        <v/>
      </c>
      <c r="F4465" s="122"/>
      <c r="G4465" s="122" t="str">
        <f t="shared" si="2913"/>
        <v/>
      </c>
      <c r="H4465" s="122"/>
      <c r="I4465" s="122" t="str">
        <f t="shared" si="2914"/>
        <v/>
      </c>
      <c r="J4465" s="122"/>
      <c r="K4465" s="122" t="str">
        <f t="shared" si="2915"/>
        <v/>
      </c>
      <c r="L4465" s="123" t="str">
        <f>IF(H4465="","чи робить СНВВ?",IF(J4465="","чи роблять агрегати?",IF($J4465=0,"агрегати не працюють",IF(AND($H4465=0,$J4465=1),"СНВВ не працює","OK"))))</f>
        <v>чи робить СНВВ?</v>
      </c>
      <c r="M4465" s="100"/>
      <c r="N4465" s="122" t="str">
        <f>IF(OR(E4465&lt;&gt;0, J4465=0), "",D4465)</f>
        <v/>
      </c>
      <c r="O4465" s="122" t="str">
        <f t="shared" si="2916"/>
        <v/>
      </c>
      <c r="P4465" s="122" t="str">
        <f>IF(AND($E4465&lt;&gt;0,$J4465=1),"замінне значення",O4465)</f>
        <v/>
      </c>
      <c r="Q4465" s="122" t="str">
        <f>IF(OR(G4465&lt;&gt;0, J4465=0), "",F4465)</f>
        <v/>
      </c>
      <c r="R4465" s="122" t="str">
        <f t="shared" si="2917"/>
        <v/>
      </c>
      <c r="S4465" s="122" t="str">
        <f>IF(AND(G4465&lt;&gt;0,J4465=1),"замінне значення",R4465)</f>
        <v/>
      </c>
      <c r="T4465" s="122" t="str">
        <f t="shared" si="2918"/>
        <v/>
      </c>
    </row>
    <row r="4466" spans="1:20" outlineLevel="1">
      <c r="A4466" s="161"/>
      <c r="B4466" s="208">
        <v>44739</v>
      </c>
      <c r="C4466" s="96">
        <v>83.6666666666667</v>
      </c>
      <c r="D4466" s="122"/>
      <c r="E4466" s="122" t="str">
        <f t="shared" si="2912"/>
        <v/>
      </c>
      <c r="F4466" s="122"/>
      <c r="G4466" s="122" t="str">
        <f t="shared" si="2913"/>
        <v/>
      </c>
      <c r="H4466" s="122"/>
      <c r="I4466" s="122" t="str">
        <f t="shared" si="2914"/>
        <v/>
      </c>
      <c r="J4466" s="122"/>
      <c r="K4466" s="122" t="str">
        <f t="shared" si="2915"/>
        <v/>
      </c>
      <c r="L4466" s="123" t="str">
        <f>IF(H4466="","чи робить СНВВ?",IF(J4466="","чи роблять агрегати?",IF($J4466=0,"агрегати не працюють",IF(AND($H4466=0,$J4466=1),"СНВВ не працює","OK"))))</f>
        <v>чи робить СНВВ?</v>
      </c>
      <c r="M4466" s="100"/>
      <c r="N4466" s="122" t="str">
        <f>IF(OR(E4466&lt;&gt;0, J4466=0), "",D4466)</f>
        <v/>
      </c>
      <c r="O4466" s="122" t="str">
        <f t="shared" si="2916"/>
        <v/>
      </c>
      <c r="P4466" s="122" t="str">
        <f>IF(AND($E4466&lt;&gt;0,$J4466=1),"замінне значення",O4466)</f>
        <v/>
      </c>
      <c r="Q4466" s="122" t="str">
        <f>IF(OR(G4466&lt;&gt;0, J4466=0), "",F4466)</f>
        <v/>
      </c>
      <c r="R4466" s="122" t="str">
        <f t="shared" si="2917"/>
        <v/>
      </c>
      <c r="S4466" s="122" t="str">
        <f>IF(AND(G4466&lt;&gt;0,J4466=1),"замінне значення",R4466)</f>
        <v/>
      </c>
      <c r="T4466" s="122" t="str">
        <f t="shared" si="2918"/>
        <v/>
      </c>
    </row>
    <row r="4467" spans="1:20" outlineLevel="1">
      <c r="A4467" s="161"/>
      <c r="B4467" s="208">
        <v>44739</v>
      </c>
      <c r="C4467" s="96">
        <v>83.7083333333333</v>
      </c>
      <c r="D4467" s="122"/>
      <c r="E4467" s="122" t="str">
        <f t="shared" si="2912"/>
        <v/>
      </c>
      <c r="F4467" s="122"/>
      <c r="G4467" s="122" t="str">
        <f t="shared" si="2913"/>
        <v/>
      </c>
      <c r="H4467" s="122"/>
      <c r="I4467" s="122" t="str">
        <f t="shared" si="2914"/>
        <v/>
      </c>
      <c r="J4467" s="122"/>
      <c r="K4467" s="122" t="str">
        <f t="shared" si="2915"/>
        <v/>
      </c>
      <c r="L4467" s="123" t="str">
        <f>IF(H4467="","чи робить СНВВ?",IF(J4467="","чи роблять агрегати?",IF($J4467=0,"агрегати не працюють",IF(AND($H4467=0,$J4467=1),"СНВВ не працює","OK"))))</f>
        <v>чи робить СНВВ?</v>
      </c>
      <c r="M4467" s="100"/>
      <c r="N4467" s="122" t="str">
        <f>IF(OR(E4467&lt;&gt;0, J4467=0), "",D4467)</f>
        <v/>
      </c>
      <c r="O4467" s="122" t="str">
        <f t="shared" si="2916"/>
        <v/>
      </c>
      <c r="P4467" s="122" t="str">
        <f>IF(AND($E4467&lt;&gt;0,$J4467=1),"замінне значення",O4467)</f>
        <v/>
      </c>
      <c r="Q4467" s="122" t="str">
        <f>IF(OR(G4467&lt;&gt;0, J4467=0), "",F4467)</f>
        <v/>
      </c>
      <c r="R4467" s="122" t="str">
        <f t="shared" si="2917"/>
        <v/>
      </c>
      <c r="S4467" s="122" t="str">
        <f>IF(AND(G4467&lt;&gt;0,J4467=1),"замінне значення",R4467)</f>
        <v/>
      </c>
      <c r="T4467" s="122" t="str">
        <f t="shared" si="2918"/>
        <v/>
      </c>
    </row>
    <row r="4468" spans="1:20" outlineLevel="1">
      <c r="A4468" s="161"/>
      <c r="B4468" s="208">
        <v>44739</v>
      </c>
      <c r="C4468" s="96">
        <v>83.75</v>
      </c>
      <c r="D4468" s="122"/>
      <c r="E4468" s="122" t="str">
        <f t="shared" si="2912"/>
        <v/>
      </c>
      <c r="F4468" s="122"/>
      <c r="G4468" s="122" t="str">
        <f t="shared" si="2913"/>
        <v/>
      </c>
      <c r="H4468" s="122"/>
      <c r="I4468" s="122" t="str">
        <f t="shared" si="2914"/>
        <v/>
      </c>
      <c r="J4468" s="122"/>
      <c r="K4468" s="122" t="str">
        <f t="shared" si="2915"/>
        <v/>
      </c>
      <c r="L4468" s="123" t="str">
        <f>IF(H4468="","чи робить СНВВ?",IF(J4468="","чи роблять агрегати?",IF($J4468=0,"агрегати не працюють",IF(AND($H4468=0,$J4468=1),"СНВВ не працює","OK"))))</f>
        <v>чи робить СНВВ?</v>
      </c>
      <c r="M4468" s="100"/>
      <c r="N4468" s="122" t="str">
        <f>IF(OR(E4468&lt;&gt;0, J4468=0), "",D4468)</f>
        <v/>
      </c>
      <c r="O4468" s="122" t="str">
        <f t="shared" si="2916"/>
        <v/>
      </c>
      <c r="P4468" s="122" t="str">
        <f>IF(AND($E4468&lt;&gt;0,$J4468=1),"замінне значення",O4468)</f>
        <v/>
      </c>
      <c r="Q4468" s="122" t="str">
        <f>IF(OR(G4468&lt;&gt;0, J4468=0), "",F4468)</f>
        <v/>
      </c>
      <c r="R4468" s="122" t="str">
        <f t="shared" si="2917"/>
        <v/>
      </c>
      <c r="S4468" s="122" t="str">
        <f>IF(AND(G4468&lt;&gt;0,J4468=1),"замінне значення",R4468)</f>
        <v/>
      </c>
      <c r="T4468" s="122" t="str">
        <f t="shared" si="2918"/>
        <v/>
      </c>
    </row>
    <row r="4469" spans="1:20" outlineLevel="1">
      <c r="A4469" s="161"/>
      <c r="B4469" s="208">
        <v>44739</v>
      </c>
      <c r="C4469" s="96">
        <v>83.7916666666667</v>
      </c>
      <c r="D4469" s="122"/>
      <c r="E4469" s="122" t="str">
        <f t="shared" si="2912"/>
        <v/>
      </c>
      <c r="F4469" s="122"/>
      <c r="G4469" s="122" t="str">
        <f t="shared" si="2913"/>
        <v/>
      </c>
      <c r="H4469" s="122"/>
      <c r="I4469" s="122" t="str">
        <f t="shared" si="2914"/>
        <v/>
      </c>
      <c r="J4469" s="122"/>
      <c r="K4469" s="122" t="str">
        <f t="shared" si="2915"/>
        <v/>
      </c>
      <c r="L4469" s="123" t="str">
        <f>IF(H4469="","чи робить СНВВ?",IF(J4469="","чи роблять агрегати?",IF($J4469=0,"агрегати не працюють",IF(AND($H4469=0,$J4469=1),"СНВВ не працює","OK"))))</f>
        <v>чи робить СНВВ?</v>
      </c>
      <c r="M4469" s="100"/>
      <c r="N4469" s="122" t="str">
        <f>IF(OR(E4469&lt;&gt;0, J4469=0), "",D4469)</f>
        <v/>
      </c>
      <c r="O4469" s="122" t="str">
        <f t="shared" si="2916"/>
        <v/>
      </c>
      <c r="P4469" s="122" t="str">
        <f>IF(AND($E4469&lt;&gt;0,$J4469=1),"замінне значення",O4469)</f>
        <v/>
      </c>
      <c r="Q4469" s="122" t="str">
        <f>IF(OR(G4469&lt;&gt;0, J4469=0), "",F4469)</f>
        <v/>
      </c>
      <c r="R4469" s="122" t="str">
        <f t="shared" si="2917"/>
        <v/>
      </c>
      <c r="S4469" s="122" t="str">
        <f>IF(AND(G4469&lt;&gt;0,J4469=1),"замінне значення",R4469)</f>
        <v/>
      </c>
      <c r="T4469" s="122" t="str">
        <f t="shared" si="2918"/>
        <v/>
      </c>
    </row>
    <row r="4470" spans="1:20" outlineLevel="1">
      <c r="A4470" s="161"/>
      <c r="B4470" s="208">
        <v>44739</v>
      </c>
      <c r="C4470" s="96">
        <v>83.8333333333333</v>
      </c>
      <c r="D4470" s="122"/>
      <c r="E4470" s="122" t="str">
        <f t="shared" si="2912"/>
        <v/>
      </c>
      <c r="F4470" s="122"/>
      <c r="G4470" s="122" t="str">
        <f t="shared" si="2913"/>
        <v/>
      </c>
      <c r="H4470" s="122"/>
      <c r="I4470" s="122" t="str">
        <f t="shared" si="2914"/>
        <v/>
      </c>
      <c r="J4470" s="122"/>
      <c r="K4470" s="122" t="str">
        <f t="shared" si="2915"/>
        <v/>
      </c>
      <c r="L4470" s="123" t="str">
        <f>IF(H4470="","чи робить СНВВ?",IF(J4470="","чи роблять агрегати?",IF($J4470=0,"агрегати не працюють",IF(AND($H4470=0,$J4470=1),"СНВВ не працює","OK"))))</f>
        <v>чи робить СНВВ?</v>
      </c>
      <c r="M4470" s="100"/>
      <c r="N4470" s="122" t="str">
        <f>IF(OR(E4470&lt;&gt;0, J4470=0), "",D4470)</f>
        <v/>
      </c>
      <c r="O4470" s="122" t="str">
        <f t="shared" si="2916"/>
        <v/>
      </c>
      <c r="P4470" s="122" t="str">
        <f>IF(AND($E4470&lt;&gt;0,$J4470=1),"замінне значення",O4470)</f>
        <v/>
      </c>
      <c r="Q4470" s="122" t="str">
        <f>IF(OR(G4470&lt;&gt;0, J4470=0), "",F4470)</f>
        <v/>
      </c>
      <c r="R4470" s="122" t="str">
        <f t="shared" si="2917"/>
        <v/>
      </c>
      <c r="S4470" s="122" t="str">
        <f>IF(AND(G4470&lt;&gt;0,J4470=1),"замінне значення",R4470)</f>
        <v/>
      </c>
      <c r="T4470" s="122" t="str">
        <f t="shared" si="2918"/>
        <v/>
      </c>
    </row>
    <row r="4471" spans="1:20" outlineLevel="1">
      <c r="A4471" s="161"/>
      <c r="B4471" s="208">
        <v>44739</v>
      </c>
      <c r="C4471" s="96">
        <v>83.875</v>
      </c>
      <c r="D4471" s="122"/>
      <c r="E4471" s="122" t="str">
        <f t="shared" si="2912"/>
        <v/>
      </c>
      <c r="F4471" s="122"/>
      <c r="G4471" s="122" t="str">
        <f t="shared" si="2913"/>
        <v/>
      </c>
      <c r="H4471" s="122"/>
      <c r="I4471" s="122" t="str">
        <f t="shared" si="2914"/>
        <v/>
      </c>
      <c r="J4471" s="122"/>
      <c r="K4471" s="122" t="str">
        <f t="shared" si="2915"/>
        <v/>
      </c>
      <c r="L4471" s="123" t="str">
        <f>IF(H4471="","чи робить СНВВ?",IF(J4471="","чи роблять агрегати?",IF($J4471=0,"агрегати не працюють",IF(AND($H4471=0,$J4471=1),"СНВВ не працює","OK"))))</f>
        <v>чи робить СНВВ?</v>
      </c>
      <c r="M4471" s="100"/>
      <c r="N4471" s="122" t="str">
        <f>IF(OR(E4471&lt;&gt;0, J4471=0), "",D4471)</f>
        <v/>
      </c>
      <c r="O4471" s="122" t="str">
        <f t="shared" si="2916"/>
        <v/>
      </c>
      <c r="P4471" s="122" t="str">
        <f>IF(AND($E4471&lt;&gt;0,$J4471=1),"замінне значення",O4471)</f>
        <v/>
      </c>
      <c r="Q4471" s="122" t="str">
        <f>IF(OR(G4471&lt;&gt;0, J4471=0), "",F4471)</f>
        <v/>
      </c>
      <c r="R4471" s="122" t="str">
        <f t="shared" si="2917"/>
        <v/>
      </c>
      <c r="S4471" s="122" t="str">
        <f>IF(AND(G4471&lt;&gt;0,J4471=1),"замінне значення",R4471)</f>
        <v/>
      </c>
      <c r="T4471" s="122" t="str">
        <f t="shared" si="2918"/>
        <v/>
      </c>
    </row>
    <row r="4472" spans="1:20" outlineLevel="1">
      <c r="A4472" s="161"/>
      <c r="B4472" s="208">
        <v>44739</v>
      </c>
      <c r="C4472" s="96">
        <v>83.9166666666667</v>
      </c>
      <c r="D4472" s="122"/>
      <c r="E4472" s="122" t="str">
        <f t="shared" si="2912"/>
        <v/>
      </c>
      <c r="F4472" s="122"/>
      <c r="G4472" s="122" t="str">
        <f t="shared" si="2913"/>
        <v/>
      </c>
      <c r="H4472" s="122"/>
      <c r="I4472" s="122" t="str">
        <f t="shared" si="2914"/>
        <v/>
      </c>
      <c r="J4472" s="122"/>
      <c r="K4472" s="122" t="str">
        <f t="shared" si="2915"/>
        <v/>
      </c>
      <c r="L4472" s="123" t="str">
        <f>IF(H4472="","чи робить СНВВ?",IF(J4472="","чи роблять агрегати?",IF($J4472=0,"агрегати не працюють",IF(AND($H4472=0,$J4472=1),"СНВВ не працює","OK"))))</f>
        <v>чи робить СНВВ?</v>
      </c>
      <c r="M4472" s="100"/>
      <c r="N4472" s="122" t="str">
        <f>IF(OR(E4472&lt;&gt;0, J4472=0), "",D4472)</f>
        <v/>
      </c>
      <c r="O4472" s="122" t="str">
        <f t="shared" si="2916"/>
        <v/>
      </c>
      <c r="P4472" s="122" t="str">
        <f>IF(AND($E4472&lt;&gt;0,$J4472=1),"замінне значення",O4472)</f>
        <v/>
      </c>
      <c r="Q4472" s="122" t="str">
        <f>IF(OR(G4472&lt;&gt;0, J4472=0), "",F4472)</f>
        <v/>
      </c>
      <c r="R4472" s="122" t="str">
        <f t="shared" si="2917"/>
        <v/>
      </c>
      <c r="S4472" s="122" t="str">
        <f>IF(AND(G4472&lt;&gt;0,J4472=1),"замінне значення",R4472)</f>
        <v/>
      </c>
      <c r="T4472" s="122" t="str">
        <f t="shared" si="2918"/>
        <v/>
      </c>
    </row>
    <row r="4473" spans="1:20" outlineLevel="1">
      <c r="A4473" s="161"/>
      <c r="B4473" s="208">
        <v>44739</v>
      </c>
      <c r="C4473" s="96">
        <v>83.9583333333333</v>
      </c>
      <c r="D4473" s="122"/>
      <c r="E4473" s="122" t="str">
        <f t="shared" si="2912"/>
        <v/>
      </c>
      <c r="F4473" s="122"/>
      <c r="G4473" s="122" t="str">
        <f t="shared" si="2913"/>
        <v/>
      </c>
      <c r="H4473" s="122"/>
      <c r="I4473" s="122" t="str">
        <f t="shared" si="2914"/>
        <v/>
      </c>
      <c r="J4473" s="122"/>
      <c r="K4473" s="122" t="str">
        <f t="shared" si="2915"/>
        <v/>
      </c>
      <c r="L4473" s="123" t="str">
        <f>IF(H4473="","чи робить СНВВ?",IF(J4473="","чи роблять агрегати?",IF($J4473=0,"агрегати не працюють",IF(AND($H4473=0,$J4473=1),"СНВВ не працює","OK"))))</f>
        <v>чи робить СНВВ?</v>
      </c>
      <c r="M4473" s="100"/>
      <c r="N4473" s="122" t="str">
        <f>IF(OR(E4473&lt;&gt;0, J4473=0), "",D4473)</f>
        <v/>
      </c>
      <c r="O4473" s="122" t="str">
        <f t="shared" si="2916"/>
        <v/>
      </c>
      <c r="P4473" s="122" t="str">
        <f>IF(AND($E4473&lt;&gt;0,$J4473=1),"замінне значення",O4473)</f>
        <v/>
      </c>
      <c r="Q4473" s="122" t="str">
        <f>IF(OR(G4473&lt;&gt;0, J4473=0), "",F4473)</f>
        <v/>
      </c>
      <c r="R4473" s="122" t="str">
        <f t="shared" si="2917"/>
        <v/>
      </c>
      <c r="S4473" s="122" t="str">
        <f>IF(AND(G4473&lt;&gt;0,J4473=1),"замінне значення",R4473)</f>
        <v/>
      </c>
      <c r="T4473" s="122" t="str">
        <f t="shared" si="2918"/>
        <v/>
      </c>
    </row>
    <row r="4474" spans="1:20">
      <c r="A4474" s="204"/>
      <c r="B4474" s="159" t="s">
        <v>264</v>
      </c>
      <c r="C4474" s="159"/>
      <c r="D4474" s="103">
        <f t="shared" ref="D4474" si="2919">SUM(D4450:D4473)</f>
        <v>0</v>
      </c>
      <c r="E4474" s="104">
        <f t="shared" ref="E4474" si="2920">COUNTIF(E4450:E4473,"&gt;0")</f>
        <v>0</v>
      </c>
      <c r="F4474" s="103">
        <f t="shared" ref="F4474" si="2921">SUM(F4450:F4473)</f>
        <v>0</v>
      </c>
      <c r="G4474" s="104">
        <f t="shared" ref="G4474" si="2922">COUNTIF(G4450:G4473,"&gt;0")</f>
        <v>0</v>
      </c>
      <c r="H4474" s="103">
        <f t="shared" ref="H4474" si="2923">SUM(H4450:H4473)</f>
        <v>0</v>
      </c>
      <c r="I4474" s="104">
        <f t="shared" ref="I4474" si="2924">COUNTIF(I4450:I4473,"&gt;0")</f>
        <v>0</v>
      </c>
      <c r="J4474" s="103">
        <f t="shared" ref="J4474" si="2925">SUM(J4450:J4473)</f>
        <v>0</v>
      </c>
      <c r="K4474" s="104">
        <f t="shared" ref="K4474" si="2926">COUNTIF(K4450:K4473,"&gt;0")</f>
        <v>0</v>
      </c>
      <c r="L4474" s="104">
        <f t="shared" ref="L4474" si="2927">COUNTIF(L4450:L4473,"СНВВ не працює")</f>
        <v>0</v>
      </c>
      <c r="M4474" s="100"/>
      <c r="N4474" s="103">
        <f t="shared" si="2893"/>
        <v>0</v>
      </c>
      <c r="O4474" s="103">
        <f t="shared" ref="O4474:T4474" si="2928">SUM(O4450:O4473)</f>
        <v>0</v>
      </c>
      <c r="P4474" s="103">
        <f t="shared" si="2928"/>
        <v>0</v>
      </c>
      <c r="Q4474" s="103">
        <f t="shared" si="2928"/>
        <v>0</v>
      </c>
      <c r="R4474" s="103">
        <f t="shared" si="2928"/>
        <v>0</v>
      </c>
      <c r="S4474" s="103">
        <f t="shared" si="2928"/>
        <v>0</v>
      </c>
      <c r="T4474" s="103">
        <f t="shared" si="2928"/>
        <v>0</v>
      </c>
    </row>
    <row r="4475" spans="1:20" outlineLevel="1">
      <c r="A4475" s="160">
        <v>44740</v>
      </c>
      <c r="B4475" s="208">
        <v>44740</v>
      </c>
      <c r="C4475" s="96">
        <v>84</v>
      </c>
      <c r="D4475" s="122"/>
      <c r="E4475" s="122" t="str">
        <f t="shared" ref="E4475:E4498" si="2929">IF(D4475="","",IF(D4475&lt;1,1,0))</f>
        <v/>
      </c>
      <c r="F4475" s="122"/>
      <c r="G4475" s="122" t="str">
        <f t="shared" ref="G4475:G4498" si="2930">IF(F4475="","",IF(F4475&lt;1,1,0))</f>
        <v/>
      </c>
      <c r="H4475" s="122"/>
      <c r="I4475" s="122" t="str">
        <f t="shared" ref="I4475:I4498" si="2931">IF(H4475="","",IF(H4475&lt;1,1,0))</f>
        <v/>
      </c>
      <c r="J4475" s="122"/>
      <c r="K4475" s="122" t="str">
        <f t="shared" ref="K4475:K4498" si="2932">IF(J4475="","",IF(J4475&lt;1,1,0))</f>
        <v/>
      </c>
      <c r="L4475" s="123" t="str">
        <f>IF(H4475="","чи робить СНВВ?",IF(J4475="","чи роблять агрегати?",IF($J4475=0,"агрегати не працюють",IF(AND($H4475=0,$J4475=1),"СНВВ не працює","OK"))))</f>
        <v>чи робить СНВВ?</v>
      </c>
      <c r="M4475" s="100"/>
      <c r="N4475" s="122" t="str">
        <f>IF(OR(E4475&lt;&gt;0, J4475=0), "",D4475)</f>
        <v/>
      </c>
      <c r="O4475" s="122" t="str">
        <f t="shared" ref="O4475:O4498" si="2933">IF(Q4475="", "",(N4475*$O$3+$O$4))</f>
        <v/>
      </c>
      <c r="P4475" s="122" t="str">
        <f>IF(AND($E4475&lt;&gt;0,$J4475=1),"замінне значення",O4475)</f>
        <v/>
      </c>
      <c r="Q4475" s="122" t="str">
        <f>IF(OR(G4475&lt;&gt;0, J4475=0), "",F4475)</f>
        <v/>
      </c>
      <c r="R4475" s="122" t="str">
        <f t="shared" ref="R4475:R4538" si="2934">IF(Q4475="", "",(Q4475*$Q$3+$Q$4))</f>
        <v/>
      </c>
      <c r="S4475" s="122" t="str">
        <f>IF(AND(G4475&lt;&gt;0,J4475=1),"замінне значення",R4475)</f>
        <v/>
      </c>
      <c r="T4475" s="122" t="str">
        <f t="shared" ref="T4475:T4538" si="2935">IFERROR(P4475*S4475,"")</f>
        <v/>
      </c>
    </row>
    <row r="4476" spans="1:20" outlineLevel="1">
      <c r="A4476" s="161"/>
      <c r="B4476" s="208">
        <v>44740</v>
      </c>
      <c r="C4476" s="96">
        <v>84.0416666666667</v>
      </c>
      <c r="D4476" s="122"/>
      <c r="E4476" s="122" t="str">
        <f t="shared" si="2929"/>
        <v/>
      </c>
      <c r="F4476" s="122"/>
      <c r="G4476" s="122" t="str">
        <f t="shared" si="2930"/>
        <v/>
      </c>
      <c r="H4476" s="122"/>
      <c r="I4476" s="122" t="str">
        <f t="shared" si="2931"/>
        <v/>
      </c>
      <c r="J4476" s="122"/>
      <c r="K4476" s="122" t="str">
        <f t="shared" si="2932"/>
        <v/>
      </c>
      <c r="L4476" s="123" t="str">
        <f>IF(H4476="","чи робить СНВВ?",IF(J4476="","чи роблять агрегати?",IF($J4476=0,"агрегати не працюють",IF(AND($H4476=0,$J4476=1),"СНВВ не працює","OK"))))</f>
        <v>чи робить СНВВ?</v>
      </c>
      <c r="M4476" s="100"/>
      <c r="N4476" s="122" t="str">
        <f>IF(OR(E4476&lt;&gt;0, J4476=0), "",D4476)</f>
        <v/>
      </c>
      <c r="O4476" s="122" t="str">
        <f t="shared" si="2933"/>
        <v/>
      </c>
      <c r="P4476" s="122" t="str">
        <f>IF(AND($E4476&lt;&gt;0,$J4476=1),"замінне значення",O4476)</f>
        <v/>
      </c>
      <c r="Q4476" s="122" t="str">
        <f>IF(OR(G4476&lt;&gt;0, J4476=0), "",F4476)</f>
        <v/>
      </c>
      <c r="R4476" s="122" t="str">
        <f t="shared" si="2934"/>
        <v/>
      </c>
      <c r="S4476" s="122" t="str">
        <f>IF(AND(G4476&lt;&gt;0,J4476=1),"замінне значення",R4476)</f>
        <v/>
      </c>
      <c r="T4476" s="122" t="str">
        <f t="shared" si="2935"/>
        <v/>
      </c>
    </row>
    <row r="4477" spans="1:20" outlineLevel="1">
      <c r="A4477" s="161"/>
      <c r="B4477" s="208">
        <v>44740</v>
      </c>
      <c r="C4477" s="96">
        <v>84.0833333333333</v>
      </c>
      <c r="D4477" s="122"/>
      <c r="E4477" s="122" t="str">
        <f t="shared" si="2929"/>
        <v/>
      </c>
      <c r="F4477" s="122"/>
      <c r="G4477" s="122" t="str">
        <f t="shared" si="2930"/>
        <v/>
      </c>
      <c r="H4477" s="122"/>
      <c r="I4477" s="122" t="str">
        <f t="shared" si="2931"/>
        <v/>
      </c>
      <c r="J4477" s="122"/>
      <c r="K4477" s="122" t="str">
        <f t="shared" si="2932"/>
        <v/>
      </c>
      <c r="L4477" s="123" t="str">
        <f>IF(H4477="","чи робить СНВВ?",IF(J4477="","чи роблять агрегати?",IF($J4477=0,"агрегати не працюють",IF(AND($H4477=0,$J4477=1),"СНВВ не працює","OK"))))</f>
        <v>чи робить СНВВ?</v>
      </c>
      <c r="M4477" s="100"/>
      <c r="N4477" s="122" t="str">
        <f>IF(OR(E4477&lt;&gt;0, J4477=0), "",D4477)</f>
        <v/>
      </c>
      <c r="O4477" s="122" t="str">
        <f t="shared" si="2933"/>
        <v/>
      </c>
      <c r="P4477" s="122" t="str">
        <f>IF(AND($E4477&lt;&gt;0,$J4477=1),"замінне значення",O4477)</f>
        <v/>
      </c>
      <c r="Q4477" s="122" t="str">
        <f>IF(OR(G4477&lt;&gt;0, J4477=0), "",F4477)</f>
        <v/>
      </c>
      <c r="R4477" s="122" t="str">
        <f t="shared" si="2934"/>
        <v/>
      </c>
      <c r="S4477" s="122" t="str">
        <f>IF(AND(G4477&lt;&gt;0,J4477=1),"замінне значення",R4477)</f>
        <v/>
      </c>
      <c r="T4477" s="122" t="str">
        <f t="shared" si="2935"/>
        <v/>
      </c>
    </row>
    <row r="4478" spans="1:20" outlineLevel="1">
      <c r="A4478" s="161"/>
      <c r="B4478" s="208">
        <v>44740</v>
      </c>
      <c r="C4478" s="96">
        <v>84.125</v>
      </c>
      <c r="D4478" s="122"/>
      <c r="E4478" s="122" t="str">
        <f t="shared" si="2929"/>
        <v/>
      </c>
      <c r="F4478" s="122"/>
      <c r="G4478" s="122" t="str">
        <f t="shared" si="2930"/>
        <v/>
      </c>
      <c r="H4478" s="122"/>
      <c r="I4478" s="122" t="str">
        <f t="shared" si="2931"/>
        <v/>
      </c>
      <c r="J4478" s="122"/>
      <c r="K4478" s="122" t="str">
        <f t="shared" si="2932"/>
        <v/>
      </c>
      <c r="L4478" s="123" t="str">
        <f>IF(H4478="","чи робить СНВВ?",IF(J4478="","чи роблять агрегати?",IF($J4478=0,"агрегати не працюють",IF(AND($H4478=0,$J4478=1),"СНВВ не працює","OK"))))</f>
        <v>чи робить СНВВ?</v>
      </c>
      <c r="M4478" s="100"/>
      <c r="N4478" s="122" t="str">
        <f>IF(OR(E4478&lt;&gt;0, J4478=0), "",D4478)</f>
        <v/>
      </c>
      <c r="O4478" s="122" t="str">
        <f t="shared" si="2933"/>
        <v/>
      </c>
      <c r="P4478" s="122" t="str">
        <f>IF(AND($E4478&lt;&gt;0,$J4478=1),"замінне значення",O4478)</f>
        <v/>
      </c>
      <c r="Q4478" s="122" t="str">
        <f>IF(OR(G4478&lt;&gt;0, J4478=0), "",F4478)</f>
        <v/>
      </c>
      <c r="R4478" s="122" t="str">
        <f t="shared" si="2934"/>
        <v/>
      </c>
      <c r="S4478" s="122" t="str">
        <f>IF(AND(G4478&lt;&gt;0,J4478=1),"замінне значення",R4478)</f>
        <v/>
      </c>
      <c r="T4478" s="122" t="str">
        <f t="shared" si="2935"/>
        <v/>
      </c>
    </row>
    <row r="4479" spans="1:20" outlineLevel="1">
      <c r="A4479" s="161"/>
      <c r="B4479" s="208">
        <v>44740</v>
      </c>
      <c r="C4479" s="96">
        <v>84.1666666666667</v>
      </c>
      <c r="D4479" s="122"/>
      <c r="E4479" s="122" t="str">
        <f t="shared" si="2929"/>
        <v/>
      </c>
      <c r="F4479" s="122"/>
      <c r="G4479" s="122" t="str">
        <f t="shared" si="2930"/>
        <v/>
      </c>
      <c r="H4479" s="122"/>
      <c r="I4479" s="122" t="str">
        <f t="shared" si="2931"/>
        <v/>
      </c>
      <c r="J4479" s="122"/>
      <c r="K4479" s="122" t="str">
        <f t="shared" si="2932"/>
        <v/>
      </c>
      <c r="L4479" s="123" t="str">
        <f>IF(H4479="","чи робить СНВВ?",IF(J4479="","чи роблять агрегати?",IF($J4479=0,"агрегати не працюють",IF(AND($H4479=0,$J4479=1),"СНВВ не працює","OK"))))</f>
        <v>чи робить СНВВ?</v>
      </c>
      <c r="M4479" s="100"/>
      <c r="N4479" s="122" t="str">
        <f>IF(OR(E4479&lt;&gt;0, J4479=0), "",D4479)</f>
        <v/>
      </c>
      <c r="O4479" s="122" t="str">
        <f t="shared" si="2933"/>
        <v/>
      </c>
      <c r="P4479" s="122" t="str">
        <f>IF(AND($E4479&lt;&gt;0,$J4479=1),"замінне значення",O4479)</f>
        <v/>
      </c>
      <c r="Q4479" s="122" t="str">
        <f>IF(OR(G4479&lt;&gt;0, J4479=0), "",F4479)</f>
        <v/>
      </c>
      <c r="R4479" s="122" t="str">
        <f t="shared" si="2934"/>
        <v/>
      </c>
      <c r="S4479" s="122" t="str">
        <f>IF(AND(G4479&lt;&gt;0,J4479=1),"замінне значення",R4479)</f>
        <v/>
      </c>
      <c r="T4479" s="122" t="str">
        <f t="shared" si="2935"/>
        <v/>
      </c>
    </row>
    <row r="4480" spans="1:20" outlineLevel="1">
      <c r="A4480" s="161"/>
      <c r="B4480" s="208">
        <v>44740</v>
      </c>
      <c r="C4480" s="96">
        <v>84.2083333333333</v>
      </c>
      <c r="D4480" s="122"/>
      <c r="E4480" s="122" t="str">
        <f t="shared" si="2929"/>
        <v/>
      </c>
      <c r="F4480" s="122"/>
      <c r="G4480" s="122" t="str">
        <f t="shared" si="2930"/>
        <v/>
      </c>
      <c r="H4480" s="122"/>
      <c r="I4480" s="122" t="str">
        <f t="shared" si="2931"/>
        <v/>
      </c>
      <c r="J4480" s="122"/>
      <c r="K4480" s="122" t="str">
        <f t="shared" si="2932"/>
        <v/>
      </c>
      <c r="L4480" s="123" t="str">
        <f>IF(H4480="","чи робить СНВВ?",IF(J4480="","чи роблять агрегати?",IF($J4480=0,"агрегати не працюють",IF(AND($H4480=0,$J4480=1),"СНВВ не працює","OK"))))</f>
        <v>чи робить СНВВ?</v>
      </c>
      <c r="M4480" s="100"/>
      <c r="N4480" s="122" t="str">
        <f>IF(OR(E4480&lt;&gt;0, J4480=0), "",D4480)</f>
        <v/>
      </c>
      <c r="O4480" s="122" t="str">
        <f t="shared" si="2933"/>
        <v/>
      </c>
      <c r="P4480" s="122" t="str">
        <f>IF(AND($E4480&lt;&gt;0,$J4480=1),"замінне значення",O4480)</f>
        <v/>
      </c>
      <c r="Q4480" s="122" t="str">
        <f>IF(OR(G4480&lt;&gt;0, J4480=0), "",F4480)</f>
        <v/>
      </c>
      <c r="R4480" s="122" t="str">
        <f t="shared" si="2934"/>
        <v/>
      </c>
      <c r="S4480" s="122" t="str">
        <f>IF(AND(G4480&lt;&gt;0,J4480=1),"замінне значення",R4480)</f>
        <v/>
      </c>
      <c r="T4480" s="122" t="str">
        <f t="shared" si="2935"/>
        <v/>
      </c>
    </row>
    <row r="4481" spans="1:20" outlineLevel="1">
      <c r="A4481" s="161"/>
      <c r="B4481" s="208">
        <v>44740</v>
      </c>
      <c r="C4481" s="96">
        <v>84.25</v>
      </c>
      <c r="D4481" s="122"/>
      <c r="E4481" s="122" t="str">
        <f t="shared" si="2929"/>
        <v/>
      </c>
      <c r="F4481" s="122"/>
      <c r="G4481" s="122" t="str">
        <f t="shared" si="2930"/>
        <v/>
      </c>
      <c r="H4481" s="122"/>
      <c r="I4481" s="122" t="str">
        <f t="shared" si="2931"/>
        <v/>
      </c>
      <c r="J4481" s="122"/>
      <c r="K4481" s="122" t="str">
        <f t="shared" si="2932"/>
        <v/>
      </c>
      <c r="L4481" s="123" t="str">
        <f>IF(H4481="","чи робить СНВВ?",IF(J4481="","чи роблять агрегати?",IF($J4481=0,"агрегати не працюють",IF(AND($H4481=0,$J4481=1),"СНВВ не працює","OK"))))</f>
        <v>чи робить СНВВ?</v>
      </c>
      <c r="M4481" s="100"/>
      <c r="N4481" s="122" t="str">
        <f>IF(OR(E4481&lt;&gt;0, J4481=0), "",D4481)</f>
        <v/>
      </c>
      <c r="O4481" s="122" t="str">
        <f t="shared" si="2933"/>
        <v/>
      </c>
      <c r="P4481" s="122" t="str">
        <f>IF(AND($E4481&lt;&gt;0,$J4481=1),"замінне значення",O4481)</f>
        <v/>
      </c>
      <c r="Q4481" s="122" t="str">
        <f>IF(OR(G4481&lt;&gt;0, J4481=0), "",F4481)</f>
        <v/>
      </c>
      <c r="R4481" s="122" t="str">
        <f t="shared" si="2934"/>
        <v/>
      </c>
      <c r="S4481" s="122" t="str">
        <f>IF(AND(G4481&lt;&gt;0,J4481=1),"замінне значення",R4481)</f>
        <v/>
      </c>
      <c r="T4481" s="122" t="str">
        <f t="shared" si="2935"/>
        <v/>
      </c>
    </row>
    <row r="4482" spans="1:20" outlineLevel="1">
      <c r="A4482" s="161"/>
      <c r="B4482" s="208">
        <v>44740</v>
      </c>
      <c r="C4482" s="96">
        <v>84.2916666666667</v>
      </c>
      <c r="D4482" s="122"/>
      <c r="E4482" s="122" t="str">
        <f t="shared" si="2929"/>
        <v/>
      </c>
      <c r="F4482" s="122"/>
      <c r="G4482" s="122" t="str">
        <f t="shared" si="2930"/>
        <v/>
      </c>
      <c r="H4482" s="122"/>
      <c r="I4482" s="122" t="str">
        <f t="shared" si="2931"/>
        <v/>
      </c>
      <c r="J4482" s="122"/>
      <c r="K4482" s="122" t="str">
        <f t="shared" si="2932"/>
        <v/>
      </c>
      <c r="L4482" s="123" t="str">
        <f>IF(H4482="","чи робить СНВВ?",IF(J4482="","чи роблять агрегати?",IF($J4482=0,"агрегати не працюють",IF(AND($H4482=0,$J4482=1),"СНВВ не працює","OK"))))</f>
        <v>чи робить СНВВ?</v>
      </c>
      <c r="M4482" s="100"/>
      <c r="N4482" s="122" t="str">
        <f>IF(OR(E4482&lt;&gt;0, J4482=0), "",D4482)</f>
        <v/>
      </c>
      <c r="O4482" s="122" t="str">
        <f t="shared" si="2933"/>
        <v/>
      </c>
      <c r="P4482" s="122" t="str">
        <f>IF(AND($E4482&lt;&gt;0,$J4482=1),"замінне значення",O4482)</f>
        <v/>
      </c>
      <c r="Q4482" s="122" t="str">
        <f>IF(OR(G4482&lt;&gt;0, J4482=0), "",F4482)</f>
        <v/>
      </c>
      <c r="R4482" s="122" t="str">
        <f t="shared" si="2934"/>
        <v/>
      </c>
      <c r="S4482" s="122" t="str">
        <f>IF(AND(G4482&lt;&gt;0,J4482=1),"замінне значення",R4482)</f>
        <v/>
      </c>
      <c r="T4482" s="122" t="str">
        <f t="shared" si="2935"/>
        <v/>
      </c>
    </row>
    <row r="4483" spans="1:20" outlineLevel="1">
      <c r="A4483" s="161"/>
      <c r="B4483" s="208">
        <v>44740</v>
      </c>
      <c r="C4483" s="96">
        <v>84.3333333333333</v>
      </c>
      <c r="D4483" s="122"/>
      <c r="E4483" s="122" t="str">
        <f t="shared" si="2929"/>
        <v/>
      </c>
      <c r="F4483" s="122"/>
      <c r="G4483" s="122" t="str">
        <f t="shared" si="2930"/>
        <v/>
      </c>
      <c r="H4483" s="122"/>
      <c r="I4483" s="122" t="str">
        <f t="shared" si="2931"/>
        <v/>
      </c>
      <c r="J4483" s="122"/>
      <c r="K4483" s="122" t="str">
        <f t="shared" si="2932"/>
        <v/>
      </c>
      <c r="L4483" s="123" t="str">
        <f>IF(H4483="","чи робить СНВВ?",IF(J4483="","чи роблять агрегати?",IF($J4483=0,"агрегати не працюють",IF(AND($H4483=0,$J4483=1),"СНВВ не працює","OK"))))</f>
        <v>чи робить СНВВ?</v>
      </c>
      <c r="M4483" s="100"/>
      <c r="N4483" s="122" t="str">
        <f>IF(OR(E4483&lt;&gt;0, J4483=0), "",D4483)</f>
        <v/>
      </c>
      <c r="O4483" s="122" t="str">
        <f t="shared" si="2933"/>
        <v/>
      </c>
      <c r="P4483" s="122" t="str">
        <f>IF(AND($E4483&lt;&gt;0,$J4483=1),"замінне значення",O4483)</f>
        <v/>
      </c>
      <c r="Q4483" s="122" t="str">
        <f>IF(OR(G4483&lt;&gt;0, J4483=0), "",F4483)</f>
        <v/>
      </c>
      <c r="R4483" s="122" t="str">
        <f t="shared" si="2934"/>
        <v/>
      </c>
      <c r="S4483" s="122" t="str">
        <f>IF(AND(G4483&lt;&gt;0,J4483=1),"замінне значення",R4483)</f>
        <v/>
      </c>
      <c r="T4483" s="122" t="str">
        <f t="shared" si="2935"/>
        <v/>
      </c>
    </row>
    <row r="4484" spans="1:20" outlineLevel="1">
      <c r="A4484" s="161"/>
      <c r="B4484" s="208">
        <v>44740</v>
      </c>
      <c r="C4484" s="96">
        <v>84.375</v>
      </c>
      <c r="D4484" s="122"/>
      <c r="E4484" s="122" t="str">
        <f t="shared" si="2929"/>
        <v/>
      </c>
      <c r="F4484" s="122"/>
      <c r="G4484" s="122" t="str">
        <f t="shared" si="2930"/>
        <v/>
      </c>
      <c r="H4484" s="122"/>
      <c r="I4484" s="122" t="str">
        <f t="shared" si="2931"/>
        <v/>
      </c>
      <c r="J4484" s="122"/>
      <c r="K4484" s="122" t="str">
        <f t="shared" si="2932"/>
        <v/>
      </c>
      <c r="L4484" s="123" t="str">
        <f>IF(H4484="","чи робить СНВВ?",IF(J4484="","чи роблять агрегати?",IF($J4484=0,"агрегати не працюють",IF(AND($H4484=0,$J4484=1),"СНВВ не працює","OK"))))</f>
        <v>чи робить СНВВ?</v>
      </c>
      <c r="M4484" s="100"/>
      <c r="N4484" s="122" t="str">
        <f>IF(OR(E4484&lt;&gt;0, J4484=0), "",D4484)</f>
        <v/>
      </c>
      <c r="O4484" s="122" t="str">
        <f t="shared" si="2933"/>
        <v/>
      </c>
      <c r="P4484" s="122" t="str">
        <f>IF(AND($E4484&lt;&gt;0,$J4484=1),"замінне значення",O4484)</f>
        <v/>
      </c>
      <c r="Q4484" s="122" t="str">
        <f>IF(OR(G4484&lt;&gt;0, J4484=0), "",F4484)</f>
        <v/>
      </c>
      <c r="R4484" s="122" t="str">
        <f t="shared" si="2934"/>
        <v/>
      </c>
      <c r="S4484" s="122" t="str">
        <f>IF(AND(G4484&lt;&gt;0,J4484=1),"замінне значення",R4484)</f>
        <v/>
      </c>
      <c r="T4484" s="122" t="str">
        <f t="shared" si="2935"/>
        <v/>
      </c>
    </row>
    <row r="4485" spans="1:20" outlineLevel="1">
      <c r="A4485" s="161"/>
      <c r="B4485" s="208">
        <v>44740</v>
      </c>
      <c r="C4485" s="96">
        <v>84.4166666666667</v>
      </c>
      <c r="D4485" s="122"/>
      <c r="E4485" s="122" t="str">
        <f t="shared" si="2929"/>
        <v/>
      </c>
      <c r="F4485" s="122"/>
      <c r="G4485" s="122" t="str">
        <f t="shared" si="2930"/>
        <v/>
      </c>
      <c r="H4485" s="122"/>
      <c r="I4485" s="122" t="str">
        <f t="shared" si="2931"/>
        <v/>
      </c>
      <c r="J4485" s="122"/>
      <c r="K4485" s="122" t="str">
        <f t="shared" si="2932"/>
        <v/>
      </c>
      <c r="L4485" s="123" t="str">
        <f>IF(H4485="","чи робить СНВВ?",IF(J4485="","чи роблять агрегати?",IF($J4485=0,"агрегати не працюють",IF(AND($H4485=0,$J4485=1),"СНВВ не працює","OK"))))</f>
        <v>чи робить СНВВ?</v>
      </c>
      <c r="M4485" s="100"/>
      <c r="N4485" s="122" t="str">
        <f>IF(OR(E4485&lt;&gt;0, J4485=0), "",D4485)</f>
        <v/>
      </c>
      <c r="O4485" s="122" t="str">
        <f t="shared" si="2933"/>
        <v/>
      </c>
      <c r="P4485" s="122" t="str">
        <f>IF(AND($E4485&lt;&gt;0,$J4485=1),"замінне значення",O4485)</f>
        <v/>
      </c>
      <c r="Q4485" s="122" t="str">
        <f>IF(OR(G4485&lt;&gt;0, J4485=0), "",F4485)</f>
        <v/>
      </c>
      <c r="R4485" s="122" t="str">
        <f t="shared" si="2934"/>
        <v/>
      </c>
      <c r="S4485" s="122" t="str">
        <f>IF(AND(G4485&lt;&gt;0,J4485=1),"замінне значення",R4485)</f>
        <v/>
      </c>
      <c r="T4485" s="122" t="str">
        <f t="shared" si="2935"/>
        <v/>
      </c>
    </row>
    <row r="4486" spans="1:20" outlineLevel="1">
      <c r="A4486" s="161"/>
      <c r="B4486" s="208">
        <v>44740</v>
      </c>
      <c r="C4486" s="96">
        <v>84.4583333333333</v>
      </c>
      <c r="D4486" s="122"/>
      <c r="E4486" s="122" t="str">
        <f t="shared" si="2929"/>
        <v/>
      </c>
      <c r="F4486" s="122"/>
      <c r="G4486" s="122" t="str">
        <f t="shared" si="2930"/>
        <v/>
      </c>
      <c r="H4486" s="122"/>
      <c r="I4486" s="122" t="str">
        <f t="shared" si="2931"/>
        <v/>
      </c>
      <c r="J4486" s="122"/>
      <c r="K4486" s="122" t="str">
        <f t="shared" si="2932"/>
        <v/>
      </c>
      <c r="L4486" s="123" t="str">
        <f>IF(H4486="","чи робить СНВВ?",IF(J4486="","чи роблять агрегати?",IF($J4486=0,"агрегати не працюють",IF(AND($H4486=0,$J4486=1),"СНВВ не працює","OK"))))</f>
        <v>чи робить СНВВ?</v>
      </c>
      <c r="M4486" s="100"/>
      <c r="N4486" s="122" t="str">
        <f>IF(OR(E4486&lt;&gt;0, J4486=0), "",D4486)</f>
        <v/>
      </c>
      <c r="O4486" s="122" t="str">
        <f t="shared" si="2933"/>
        <v/>
      </c>
      <c r="P4486" s="122" t="str">
        <f>IF(AND($E4486&lt;&gt;0,$J4486=1),"замінне значення",O4486)</f>
        <v/>
      </c>
      <c r="Q4486" s="122" t="str">
        <f>IF(OR(G4486&lt;&gt;0, J4486=0), "",F4486)</f>
        <v/>
      </c>
      <c r="R4486" s="122" t="str">
        <f t="shared" si="2934"/>
        <v/>
      </c>
      <c r="S4486" s="122" t="str">
        <f>IF(AND(G4486&lt;&gt;0,J4486=1),"замінне значення",R4486)</f>
        <v/>
      </c>
      <c r="T4486" s="122" t="str">
        <f t="shared" si="2935"/>
        <v/>
      </c>
    </row>
    <row r="4487" spans="1:20" outlineLevel="1">
      <c r="A4487" s="161"/>
      <c r="B4487" s="208">
        <v>44740</v>
      </c>
      <c r="C4487" s="96">
        <v>84.5</v>
      </c>
      <c r="D4487" s="122"/>
      <c r="E4487" s="122" t="str">
        <f t="shared" si="2929"/>
        <v/>
      </c>
      <c r="F4487" s="122"/>
      <c r="G4487" s="122" t="str">
        <f t="shared" si="2930"/>
        <v/>
      </c>
      <c r="H4487" s="122"/>
      <c r="I4487" s="122" t="str">
        <f t="shared" si="2931"/>
        <v/>
      </c>
      <c r="J4487" s="122"/>
      <c r="K4487" s="122" t="str">
        <f t="shared" si="2932"/>
        <v/>
      </c>
      <c r="L4487" s="123" t="str">
        <f>IF(H4487="","чи робить СНВВ?",IF(J4487="","чи роблять агрегати?",IF($J4487=0,"агрегати не працюють",IF(AND($H4487=0,$J4487=1),"СНВВ не працює","OK"))))</f>
        <v>чи робить СНВВ?</v>
      </c>
      <c r="M4487" s="100"/>
      <c r="N4487" s="122" t="str">
        <f>IF(OR(E4487&lt;&gt;0, J4487=0), "",D4487)</f>
        <v/>
      </c>
      <c r="O4487" s="122" t="str">
        <f t="shared" si="2933"/>
        <v/>
      </c>
      <c r="P4487" s="122" t="str">
        <f>IF(AND($E4487&lt;&gt;0,$J4487=1),"замінне значення",O4487)</f>
        <v/>
      </c>
      <c r="Q4487" s="122" t="str">
        <f>IF(OR(G4487&lt;&gt;0, J4487=0), "",F4487)</f>
        <v/>
      </c>
      <c r="R4487" s="122" t="str">
        <f t="shared" si="2934"/>
        <v/>
      </c>
      <c r="S4487" s="122" t="str">
        <f>IF(AND(G4487&lt;&gt;0,J4487=1),"замінне значення",R4487)</f>
        <v/>
      </c>
      <c r="T4487" s="122" t="str">
        <f t="shared" si="2935"/>
        <v/>
      </c>
    </row>
    <row r="4488" spans="1:20" outlineLevel="1">
      <c r="A4488" s="161"/>
      <c r="B4488" s="208">
        <v>44740</v>
      </c>
      <c r="C4488" s="96">
        <v>84.5416666666667</v>
      </c>
      <c r="D4488" s="122"/>
      <c r="E4488" s="122" t="str">
        <f t="shared" si="2929"/>
        <v/>
      </c>
      <c r="F4488" s="122"/>
      <c r="G4488" s="122" t="str">
        <f t="shared" si="2930"/>
        <v/>
      </c>
      <c r="H4488" s="122"/>
      <c r="I4488" s="122" t="str">
        <f t="shared" si="2931"/>
        <v/>
      </c>
      <c r="J4488" s="122"/>
      <c r="K4488" s="122" t="str">
        <f t="shared" si="2932"/>
        <v/>
      </c>
      <c r="L4488" s="123" t="str">
        <f>IF(H4488="","чи робить СНВВ?",IF(J4488="","чи роблять агрегати?",IF($J4488=0,"агрегати не працюють",IF(AND($H4488=0,$J4488=1),"СНВВ не працює","OK"))))</f>
        <v>чи робить СНВВ?</v>
      </c>
      <c r="M4488" s="100"/>
      <c r="N4488" s="122" t="str">
        <f>IF(OR(E4488&lt;&gt;0, J4488=0), "",D4488)</f>
        <v/>
      </c>
      <c r="O4488" s="122" t="str">
        <f t="shared" si="2933"/>
        <v/>
      </c>
      <c r="P4488" s="122" t="str">
        <f>IF(AND($E4488&lt;&gt;0,$J4488=1),"замінне значення",O4488)</f>
        <v/>
      </c>
      <c r="Q4488" s="122" t="str">
        <f>IF(OR(G4488&lt;&gt;0, J4488=0), "",F4488)</f>
        <v/>
      </c>
      <c r="R4488" s="122" t="str">
        <f t="shared" si="2934"/>
        <v/>
      </c>
      <c r="S4488" s="122" t="str">
        <f>IF(AND(G4488&lt;&gt;0,J4488=1),"замінне значення",R4488)</f>
        <v/>
      </c>
      <c r="T4488" s="122" t="str">
        <f t="shared" si="2935"/>
        <v/>
      </c>
    </row>
    <row r="4489" spans="1:20" outlineLevel="1">
      <c r="A4489" s="161"/>
      <c r="B4489" s="208">
        <v>44740</v>
      </c>
      <c r="C4489" s="96">
        <v>84.5833333333333</v>
      </c>
      <c r="D4489" s="122"/>
      <c r="E4489" s="122" t="str">
        <f t="shared" si="2929"/>
        <v/>
      </c>
      <c r="F4489" s="122"/>
      <c r="G4489" s="122" t="str">
        <f t="shared" si="2930"/>
        <v/>
      </c>
      <c r="H4489" s="122"/>
      <c r="I4489" s="122" t="str">
        <f t="shared" si="2931"/>
        <v/>
      </c>
      <c r="J4489" s="122"/>
      <c r="K4489" s="122" t="str">
        <f t="shared" si="2932"/>
        <v/>
      </c>
      <c r="L4489" s="123" t="str">
        <f>IF(H4489="","чи робить СНВВ?",IF(J4489="","чи роблять агрегати?",IF($J4489=0,"агрегати не працюють",IF(AND($H4489=0,$J4489=1),"СНВВ не працює","OK"))))</f>
        <v>чи робить СНВВ?</v>
      </c>
      <c r="M4489" s="100"/>
      <c r="N4489" s="122" t="str">
        <f>IF(OR(E4489&lt;&gt;0, J4489=0), "",D4489)</f>
        <v/>
      </c>
      <c r="O4489" s="122" t="str">
        <f t="shared" si="2933"/>
        <v/>
      </c>
      <c r="P4489" s="122" t="str">
        <f>IF(AND($E4489&lt;&gt;0,$J4489=1),"замінне значення",O4489)</f>
        <v/>
      </c>
      <c r="Q4489" s="122" t="str">
        <f>IF(OR(G4489&lt;&gt;0, J4489=0), "",F4489)</f>
        <v/>
      </c>
      <c r="R4489" s="122" t="str">
        <f t="shared" si="2934"/>
        <v/>
      </c>
      <c r="S4489" s="122" t="str">
        <f>IF(AND(G4489&lt;&gt;0,J4489=1),"замінне значення",R4489)</f>
        <v/>
      </c>
      <c r="T4489" s="122" t="str">
        <f t="shared" si="2935"/>
        <v/>
      </c>
    </row>
    <row r="4490" spans="1:20" outlineLevel="1">
      <c r="A4490" s="161"/>
      <c r="B4490" s="208">
        <v>44740</v>
      </c>
      <c r="C4490" s="96">
        <v>84.625</v>
      </c>
      <c r="D4490" s="122"/>
      <c r="E4490" s="122" t="str">
        <f t="shared" si="2929"/>
        <v/>
      </c>
      <c r="F4490" s="122"/>
      <c r="G4490" s="122" t="str">
        <f t="shared" si="2930"/>
        <v/>
      </c>
      <c r="H4490" s="122"/>
      <c r="I4490" s="122" t="str">
        <f t="shared" si="2931"/>
        <v/>
      </c>
      <c r="J4490" s="122"/>
      <c r="K4490" s="122" t="str">
        <f t="shared" si="2932"/>
        <v/>
      </c>
      <c r="L4490" s="123" t="str">
        <f>IF(H4490="","чи робить СНВВ?",IF(J4490="","чи роблять агрегати?",IF($J4490=0,"агрегати не працюють",IF(AND($H4490=0,$J4490=1),"СНВВ не працює","OK"))))</f>
        <v>чи робить СНВВ?</v>
      </c>
      <c r="M4490" s="100"/>
      <c r="N4490" s="122" t="str">
        <f>IF(OR(E4490&lt;&gt;0, J4490=0), "",D4490)</f>
        <v/>
      </c>
      <c r="O4490" s="122" t="str">
        <f t="shared" si="2933"/>
        <v/>
      </c>
      <c r="P4490" s="122" t="str">
        <f>IF(AND($E4490&lt;&gt;0,$J4490=1),"замінне значення",O4490)</f>
        <v/>
      </c>
      <c r="Q4490" s="122" t="str">
        <f>IF(OR(G4490&lt;&gt;0, J4490=0), "",F4490)</f>
        <v/>
      </c>
      <c r="R4490" s="122" t="str">
        <f t="shared" si="2934"/>
        <v/>
      </c>
      <c r="S4490" s="122" t="str">
        <f>IF(AND(G4490&lt;&gt;0,J4490=1),"замінне значення",R4490)</f>
        <v/>
      </c>
      <c r="T4490" s="122" t="str">
        <f t="shared" si="2935"/>
        <v/>
      </c>
    </row>
    <row r="4491" spans="1:20" outlineLevel="1">
      <c r="A4491" s="161"/>
      <c r="B4491" s="208">
        <v>44740</v>
      </c>
      <c r="C4491" s="96">
        <v>84.6666666666667</v>
      </c>
      <c r="D4491" s="122"/>
      <c r="E4491" s="122" t="str">
        <f t="shared" si="2929"/>
        <v/>
      </c>
      <c r="F4491" s="122"/>
      <c r="G4491" s="122" t="str">
        <f t="shared" si="2930"/>
        <v/>
      </c>
      <c r="H4491" s="122"/>
      <c r="I4491" s="122" t="str">
        <f t="shared" si="2931"/>
        <v/>
      </c>
      <c r="J4491" s="122"/>
      <c r="K4491" s="122" t="str">
        <f t="shared" si="2932"/>
        <v/>
      </c>
      <c r="L4491" s="123" t="str">
        <f>IF(H4491="","чи робить СНВВ?",IF(J4491="","чи роблять агрегати?",IF($J4491=0,"агрегати не працюють",IF(AND($H4491=0,$J4491=1),"СНВВ не працює","OK"))))</f>
        <v>чи робить СНВВ?</v>
      </c>
      <c r="M4491" s="100"/>
      <c r="N4491" s="122" t="str">
        <f>IF(OR(E4491&lt;&gt;0, J4491=0), "",D4491)</f>
        <v/>
      </c>
      <c r="O4491" s="122" t="str">
        <f t="shared" si="2933"/>
        <v/>
      </c>
      <c r="P4491" s="122" t="str">
        <f>IF(AND($E4491&lt;&gt;0,$J4491=1),"замінне значення",O4491)</f>
        <v/>
      </c>
      <c r="Q4491" s="122" t="str">
        <f>IF(OR(G4491&lt;&gt;0, J4491=0), "",F4491)</f>
        <v/>
      </c>
      <c r="R4491" s="122" t="str">
        <f t="shared" si="2934"/>
        <v/>
      </c>
      <c r="S4491" s="122" t="str">
        <f>IF(AND(G4491&lt;&gt;0,J4491=1),"замінне значення",R4491)</f>
        <v/>
      </c>
      <c r="T4491" s="122" t="str">
        <f t="shared" si="2935"/>
        <v/>
      </c>
    </row>
    <row r="4492" spans="1:20" outlineLevel="1">
      <c r="A4492" s="161"/>
      <c r="B4492" s="208">
        <v>44740</v>
      </c>
      <c r="C4492" s="96">
        <v>84.7083333333333</v>
      </c>
      <c r="D4492" s="122"/>
      <c r="E4492" s="122" t="str">
        <f t="shared" si="2929"/>
        <v/>
      </c>
      <c r="F4492" s="122"/>
      <c r="G4492" s="122" t="str">
        <f t="shared" si="2930"/>
        <v/>
      </c>
      <c r="H4492" s="122"/>
      <c r="I4492" s="122" t="str">
        <f t="shared" si="2931"/>
        <v/>
      </c>
      <c r="J4492" s="122"/>
      <c r="K4492" s="122" t="str">
        <f t="shared" si="2932"/>
        <v/>
      </c>
      <c r="L4492" s="123" t="str">
        <f>IF(H4492="","чи робить СНВВ?",IF(J4492="","чи роблять агрегати?",IF($J4492=0,"агрегати не працюють",IF(AND($H4492=0,$J4492=1),"СНВВ не працює","OK"))))</f>
        <v>чи робить СНВВ?</v>
      </c>
      <c r="M4492" s="100"/>
      <c r="N4492" s="122" t="str">
        <f>IF(OR(E4492&lt;&gt;0, J4492=0), "",D4492)</f>
        <v/>
      </c>
      <c r="O4492" s="122" t="str">
        <f t="shared" si="2933"/>
        <v/>
      </c>
      <c r="P4492" s="122" t="str">
        <f>IF(AND($E4492&lt;&gt;0,$J4492=1),"замінне значення",O4492)</f>
        <v/>
      </c>
      <c r="Q4492" s="122" t="str">
        <f>IF(OR(G4492&lt;&gt;0, J4492=0), "",F4492)</f>
        <v/>
      </c>
      <c r="R4492" s="122" t="str">
        <f t="shared" si="2934"/>
        <v/>
      </c>
      <c r="S4492" s="122" t="str">
        <f>IF(AND(G4492&lt;&gt;0,J4492=1),"замінне значення",R4492)</f>
        <v/>
      </c>
      <c r="T4492" s="122" t="str">
        <f t="shared" si="2935"/>
        <v/>
      </c>
    </row>
    <row r="4493" spans="1:20" outlineLevel="1">
      <c r="A4493" s="161"/>
      <c r="B4493" s="208">
        <v>44740</v>
      </c>
      <c r="C4493" s="96">
        <v>84.75</v>
      </c>
      <c r="D4493" s="122"/>
      <c r="E4493" s="122" t="str">
        <f t="shared" si="2929"/>
        <v/>
      </c>
      <c r="F4493" s="122"/>
      <c r="G4493" s="122" t="str">
        <f t="shared" si="2930"/>
        <v/>
      </c>
      <c r="H4493" s="122"/>
      <c r="I4493" s="122" t="str">
        <f t="shared" si="2931"/>
        <v/>
      </c>
      <c r="J4493" s="122"/>
      <c r="K4493" s="122" t="str">
        <f t="shared" si="2932"/>
        <v/>
      </c>
      <c r="L4493" s="123" t="str">
        <f>IF(H4493="","чи робить СНВВ?",IF(J4493="","чи роблять агрегати?",IF($J4493=0,"агрегати не працюють",IF(AND($H4493=0,$J4493=1),"СНВВ не працює","OK"))))</f>
        <v>чи робить СНВВ?</v>
      </c>
      <c r="M4493" s="100"/>
      <c r="N4493" s="122" t="str">
        <f>IF(OR(E4493&lt;&gt;0, J4493=0), "",D4493)</f>
        <v/>
      </c>
      <c r="O4493" s="122" t="str">
        <f t="shared" si="2933"/>
        <v/>
      </c>
      <c r="P4493" s="122" t="str">
        <f>IF(AND($E4493&lt;&gt;0,$J4493=1),"замінне значення",O4493)</f>
        <v/>
      </c>
      <c r="Q4493" s="122" t="str">
        <f>IF(OR(G4493&lt;&gt;0, J4493=0), "",F4493)</f>
        <v/>
      </c>
      <c r="R4493" s="122" t="str">
        <f t="shared" si="2934"/>
        <v/>
      </c>
      <c r="S4493" s="122" t="str">
        <f>IF(AND(G4493&lt;&gt;0,J4493=1),"замінне значення",R4493)</f>
        <v/>
      </c>
      <c r="T4493" s="122" t="str">
        <f t="shared" si="2935"/>
        <v/>
      </c>
    </row>
    <row r="4494" spans="1:20" outlineLevel="1">
      <c r="A4494" s="161"/>
      <c r="B4494" s="208">
        <v>44740</v>
      </c>
      <c r="C4494" s="96">
        <v>84.7916666666667</v>
      </c>
      <c r="D4494" s="122"/>
      <c r="E4494" s="122" t="str">
        <f t="shared" si="2929"/>
        <v/>
      </c>
      <c r="F4494" s="122"/>
      <c r="G4494" s="122" t="str">
        <f t="shared" si="2930"/>
        <v/>
      </c>
      <c r="H4494" s="122"/>
      <c r="I4494" s="122" t="str">
        <f t="shared" si="2931"/>
        <v/>
      </c>
      <c r="J4494" s="122"/>
      <c r="K4494" s="122" t="str">
        <f t="shared" si="2932"/>
        <v/>
      </c>
      <c r="L4494" s="123" t="str">
        <f>IF(H4494="","чи робить СНВВ?",IF(J4494="","чи роблять агрегати?",IF($J4494=0,"агрегати не працюють",IF(AND($H4494=0,$J4494=1),"СНВВ не працює","OK"))))</f>
        <v>чи робить СНВВ?</v>
      </c>
      <c r="M4494" s="100"/>
      <c r="N4494" s="122" t="str">
        <f>IF(OR(E4494&lt;&gt;0, J4494=0), "",D4494)</f>
        <v/>
      </c>
      <c r="O4494" s="122" t="str">
        <f t="shared" si="2933"/>
        <v/>
      </c>
      <c r="P4494" s="122" t="str">
        <f>IF(AND($E4494&lt;&gt;0,$J4494=1),"замінне значення",O4494)</f>
        <v/>
      </c>
      <c r="Q4494" s="122" t="str">
        <f>IF(OR(G4494&lt;&gt;0, J4494=0), "",F4494)</f>
        <v/>
      </c>
      <c r="R4494" s="122" t="str">
        <f t="shared" si="2934"/>
        <v/>
      </c>
      <c r="S4494" s="122" t="str">
        <f>IF(AND(G4494&lt;&gt;0,J4494=1),"замінне значення",R4494)</f>
        <v/>
      </c>
      <c r="T4494" s="122" t="str">
        <f t="shared" si="2935"/>
        <v/>
      </c>
    </row>
    <row r="4495" spans="1:20" outlineLevel="1">
      <c r="A4495" s="161"/>
      <c r="B4495" s="208">
        <v>44740</v>
      </c>
      <c r="C4495" s="96">
        <v>84.8333333333333</v>
      </c>
      <c r="D4495" s="122"/>
      <c r="E4495" s="122" t="str">
        <f t="shared" si="2929"/>
        <v/>
      </c>
      <c r="F4495" s="122"/>
      <c r="G4495" s="122" t="str">
        <f t="shared" si="2930"/>
        <v/>
      </c>
      <c r="H4495" s="122"/>
      <c r="I4495" s="122" t="str">
        <f t="shared" si="2931"/>
        <v/>
      </c>
      <c r="J4495" s="122"/>
      <c r="K4495" s="122" t="str">
        <f t="shared" si="2932"/>
        <v/>
      </c>
      <c r="L4495" s="123" t="str">
        <f>IF(H4495="","чи робить СНВВ?",IF(J4495="","чи роблять агрегати?",IF($J4495=0,"агрегати не працюють",IF(AND($H4495=0,$J4495=1),"СНВВ не працює","OK"))))</f>
        <v>чи робить СНВВ?</v>
      </c>
      <c r="M4495" s="100"/>
      <c r="N4495" s="122" t="str">
        <f>IF(OR(E4495&lt;&gt;0, J4495=0), "",D4495)</f>
        <v/>
      </c>
      <c r="O4495" s="122" t="str">
        <f t="shared" si="2933"/>
        <v/>
      </c>
      <c r="P4495" s="122" t="str">
        <f>IF(AND($E4495&lt;&gt;0,$J4495=1),"замінне значення",O4495)</f>
        <v/>
      </c>
      <c r="Q4495" s="122" t="str">
        <f>IF(OR(G4495&lt;&gt;0, J4495=0), "",F4495)</f>
        <v/>
      </c>
      <c r="R4495" s="122" t="str">
        <f t="shared" si="2934"/>
        <v/>
      </c>
      <c r="S4495" s="122" t="str">
        <f>IF(AND(G4495&lt;&gt;0,J4495=1),"замінне значення",R4495)</f>
        <v/>
      </c>
      <c r="T4495" s="122" t="str">
        <f t="shared" si="2935"/>
        <v/>
      </c>
    </row>
    <row r="4496" spans="1:20" outlineLevel="1">
      <c r="A4496" s="161"/>
      <c r="B4496" s="208">
        <v>44740</v>
      </c>
      <c r="C4496" s="96">
        <v>84.875</v>
      </c>
      <c r="D4496" s="122"/>
      <c r="E4496" s="122" t="str">
        <f t="shared" si="2929"/>
        <v/>
      </c>
      <c r="F4496" s="122"/>
      <c r="G4496" s="122" t="str">
        <f t="shared" si="2930"/>
        <v/>
      </c>
      <c r="H4496" s="122"/>
      <c r="I4496" s="122" t="str">
        <f t="shared" si="2931"/>
        <v/>
      </c>
      <c r="J4496" s="122"/>
      <c r="K4496" s="122" t="str">
        <f t="shared" si="2932"/>
        <v/>
      </c>
      <c r="L4496" s="123" t="str">
        <f>IF(H4496="","чи робить СНВВ?",IF(J4496="","чи роблять агрегати?",IF($J4496=0,"агрегати не працюють",IF(AND($H4496=0,$J4496=1),"СНВВ не працює","OK"))))</f>
        <v>чи робить СНВВ?</v>
      </c>
      <c r="M4496" s="100"/>
      <c r="N4496" s="122" t="str">
        <f>IF(OR(E4496&lt;&gt;0, J4496=0), "",D4496)</f>
        <v/>
      </c>
      <c r="O4496" s="122" t="str">
        <f t="shared" si="2933"/>
        <v/>
      </c>
      <c r="P4496" s="122" t="str">
        <f>IF(AND($E4496&lt;&gt;0,$J4496=1),"замінне значення",O4496)</f>
        <v/>
      </c>
      <c r="Q4496" s="122" t="str">
        <f>IF(OR(G4496&lt;&gt;0, J4496=0), "",F4496)</f>
        <v/>
      </c>
      <c r="R4496" s="122" t="str">
        <f t="shared" si="2934"/>
        <v/>
      </c>
      <c r="S4496" s="122" t="str">
        <f>IF(AND(G4496&lt;&gt;0,J4496=1),"замінне значення",R4496)</f>
        <v/>
      </c>
      <c r="T4496" s="122" t="str">
        <f t="shared" si="2935"/>
        <v/>
      </c>
    </row>
    <row r="4497" spans="1:20" outlineLevel="1">
      <c r="A4497" s="161"/>
      <c r="B4497" s="208">
        <v>44740</v>
      </c>
      <c r="C4497" s="96">
        <v>84.9166666666667</v>
      </c>
      <c r="D4497" s="122"/>
      <c r="E4497" s="122" t="str">
        <f t="shared" si="2929"/>
        <v/>
      </c>
      <c r="F4497" s="122"/>
      <c r="G4497" s="122" t="str">
        <f t="shared" si="2930"/>
        <v/>
      </c>
      <c r="H4497" s="122"/>
      <c r="I4497" s="122" t="str">
        <f t="shared" si="2931"/>
        <v/>
      </c>
      <c r="J4497" s="122"/>
      <c r="K4497" s="122" t="str">
        <f t="shared" si="2932"/>
        <v/>
      </c>
      <c r="L4497" s="123" t="str">
        <f>IF(H4497="","чи робить СНВВ?",IF(J4497="","чи роблять агрегати?",IF($J4497=0,"агрегати не працюють",IF(AND($H4497=0,$J4497=1),"СНВВ не працює","OK"))))</f>
        <v>чи робить СНВВ?</v>
      </c>
      <c r="M4497" s="100"/>
      <c r="N4497" s="122" t="str">
        <f>IF(OR(E4497&lt;&gt;0, J4497=0), "",D4497)</f>
        <v/>
      </c>
      <c r="O4497" s="122" t="str">
        <f t="shared" si="2933"/>
        <v/>
      </c>
      <c r="P4497" s="122" t="str">
        <f>IF(AND($E4497&lt;&gt;0,$J4497=1),"замінне значення",O4497)</f>
        <v/>
      </c>
      <c r="Q4497" s="122" t="str">
        <f>IF(OR(G4497&lt;&gt;0, J4497=0), "",F4497)</f>
        <v/>
      </c>
      <c r="R4497" s="122" t="str">
        <f t="shared" si="2934"/>
        <v/>
      </c>
      <c r="S4497" s="122" t="str">
        <f>IF(AND(G4497&lt;&gt;0,J4497=1),"замінне значення",R4497)</f>
        <v/>
      </c>
      <c r="T4497" s="122" t="str">
        <f t="shared" si="2935"/>
        <v/>
      </c>
    </row>
    <row r="4498" spans="1:20" outlineLevel="1">
      <c r="A4498" s="161"/>
      <c r="B4498" s="208">
        <v>44740</v>
      </c>
      <c r="C4498" s="96">
        <v>84.9583333333333</v>
      </c>
      <c r="D4498" s="122"/>
      <c r="E4498" s="122" t="str">
        <f t="shared" si="2929"/>
        <v/>
      </c>
      <c r="F4498" s="122"/>
      <c r="G4498" s="122" t="str">
        <f t="shared" si="2930"/>
        <v/>
      </c>
      <c r="H4498" s="122"/>
      <c r="I4498" s="122" t="str">
        <f t="shared" si="2931"/>
        <v/>
      </c>
      <c r="J4498" s="122"/>
      <c r="K4498" s="122" t="str">
        <f t="shared" si="2932"/>
        <v/>
      </c>
      <c r="L4498" s="123" t="str">
        <f>IF(H4498="","чи робить СНВВ?",IF(J4498="","чи роблять агрегати?",IF($J4498=0,"агрегати не працюють",IF(AND($H4498=0,$J4498=1),"СНВВ не працює","OK"))))</f>
        <v>чи робить СНВВ?</v>
      </c>
      <c r="M4498" s="100"/>
      <c r="N4498" s="122" t="str">
        <f>IF(OR(E4498&lt;&gt;0, J4498=0), "",D4498)</f>
        <v/>
      </c>
      <c r="O4498" s="122" t="str">
        <f t="shared" si="2933"/>
        <v/>
      </c>
      <c r="P4498" s="122" t="str">
        <f>IF(AND($E4498&lt;&gt;0,$J4498=1),"замінне значення",O4498)</f>
        <v/>
      </c>
      <c r="Q4498" s="122" t="str">
        <f>IF(OR(G4498&lt;&gt;0, J4498=0), "",F4498)</f>
        <v/>
      </c>
      <c r="R4498" s="122" t="str">
        <f t="shared" si="2934"/>
        <v/>
      </c>
      <c r="S4498" s="122" t="str">
        <f>IF(AND(G4498&lt;&gt;0,J4498=1),"замінне значення",R4498)</f>
        <v/>
      </c>
      <c r="T4498" s="122" t="str">
        <f t="shared" si="2935"/>
        <v/>
      </c>
    </row>
    <row r="4499" spans="1:20">
      <c r="A4499" s="204"/>
      <c r="B4499" s="159" t="s">
        <v>265</v>
      </c>
      <c r="C4499" s="159"/>
      <c r="D4499" s="103">
        <f t="shared" ref="D4499" si="2936">SUM(D4475:D4498)</f>
        <v>0</v>
      </c>
      <c r="E4499" s="104">
        <f t="shared" ref="E4499" si="2937">COUNTIF(E4475:E4498,"&gt;0")</f>
        <v>0</v>
      </c>
      <c r="F4499" s="103">
        <f t="shared" ref="F4499" si="2938">SUM(F4475:F4498)</f>
        <v>0</v>
      </c>
      <c r="G4499" s="104">
        <f t="shared" ref="G4499" si="2939">COUNTIF(G4475:G4498,"&gt;0")</f>
        <v>0</v>
      </c>
      <c r="H4499" s="103">
        <f t="shared" ref="H4499" si="2940">SUM(H4475:H4498)</f>
        <v>0</v>
      </c>
      <c r="I4499" s="104">
        <f t="shared" ref="I4499" si="2941">COUNTIF(I4475:I4498,"&gt;0")</f>
        <v>0</v>
      </c>
      <c r="J4499" s="103">
        <f t="shared" ref="J4499" si="2942">SUM(J4475:J4498)</f>
        <v>0</v>
      </c>
      <c r="K4499" s="104">
        <f t="shared" ref="K4499" si="2943">COUNTIF(K4475:K4498,"&gt;0")</f>
        <v>0</v>
      </c>
      <c r="L4499" s="104">
        <f t="shared" ref="L4499" si="2944">COUNTIF(L4475:L4498,"СНВВ не працює")</f>
        <v>0</v>
      </c>
      <c r="M4499" s="100"/>
      <c r="N4499" s="103">
        <f t="shared" ref="N4499:N4549" si="2945">SUM(N4475:N4498)</f>
        <v>0</v>
      </c>
      <c r="O4499" s="103">
        <f t="shared" ref="O4499:T4499" si="2946">SUM(O4475:O4498)</f>
        <v>0</v>
      </c>
      <c r="P4499" s="103">
        <f t="shared" si="2946"/>
        <v>0</v>
      </c>
      <c r="Q4499" s="103">
        <f t="shared" si="2946"/>
        <v>0</v>
      </c>
      <c r="R4499" s="103">
        <f t="shared" si="2946"/>
        <v>0</v>
      </c>
      <c r="S4499" s="103">
        <f t="shared" si="2946"/>
        <v>0</v>
      </c>
      <c r="T4499" s="103">
        <f t="shared" si="2946"/>
        <v>0</v>
      </c>
    </row>
    <row r="4500" spans="1:20" ht="15.75" customHeight="1" outlineLevel="1">
      <c r="A4500" s="160">
        <v>44741</v>
      </c>
      <c r="B4500" s="208">
        <v>44741</v>
      </c>
      <c r="C4500" s="96">
        <v>85</v>
      </c>
      <c r="D4500" s="122"/>
      <c r="E4500" s="122" t="str">
        <f t="shared" ref="E4500:E4523" si="2947">IF(D4500="","",IF(D4500&lt;1,1,0))</f>
        <v/>
      </c>
      <c r="F4500" s="122"/>
      <c r="G4500" s="122" t="str">
        <f t="shared" ref="G4500:G4523" si="2948">IF(F4500="","",IF(F4500&lt;1,1,0))</f>
        <v/>
      </c>
      <c r="H4500" s="122"/>
      <c r="I4500" s="122" t="str">
        <f t="shared" ref="I4500:I4523" si="2949">IF(H4500="","",IF(H4500&lt;1,1,0))</f>
        <v/>
      </c>
      <c r="J4500" s="122"/>
      <c r="K4500" s="122" t="str">
        <f t="shared" ref="K4500:K4523" si="2950">IF(J4500="","",IF(J4500&lt;1,1,0))</f>
        <v/>
      </c>
      <c r="L4500" s="123" t="str">
        <f>IF(H4500="","чи робить СНВВ?",IF(J4500="","чи роблять агрегати?",IF($J4500=0,"агрегати не працюють",IF(AND($H4500=0,$J4500=1),"СНВВ не працює","OK"))))</f>
        <v>чи робить СНВВ?</v>
      </c>
      <c r="M4500" s="100"/>
      <c r="N4500" s="122" t="str">
        <f>IF(OR(E4500&lt;&gt;0, J4500=0), "",D4500)</f>
        <v/>
      </c>
      <c r="O4500" s="122" t="str">
        <f t="shared" ref="O4500:O4523" si="2951">IF(Q4500="", "",(N4500*$O$3+$O$4))</f>
        <v/>
      </c>
      <c r="P4500" s="122" t="str">
        <f>IF(AND($E4500&lt;&gt;0,$J4500=1),"замінне значення",O4500)</f>
        <v/>
      </c>
      <c r="Q4500" s="122" t="str">
        <f>IF(OR(G4500&lt;&gt;0, J4500=0), "",F4500)</f>
        <v/>
      </c>
      <c r="R4500" s="122" t="str">
        <f t="shared" ref="R4500:R4549" si="2952">IF(Q4500="", "",(Q4500*$Q$3+$Q$4))</f>
        <v/>
      </c>
      <c r="S4500" s="122" t="str">
        <f>IF(AND(G4500&lt;&gt;0,J4500=1),"замінне значення",R4500)</f>
        <v/>
      </c>
      <c r="T4500" s="122" t="str">
        <f t="shared" ref="T4500:T4549" si="2953">IFERROR(P4500*S4500,"")</f>
        <v/>
      </c>
    </row>
    <row r="4501" spans="1:20" outlineLevel="1">
      <c r="A4501" s="161"/>
      <c r="B4501" s="208">
        <v>44741</v>
      </c>
      <c r="C4501" s="96">
        <v>85.0416666666667</v>
      </c>
      <c r="D4501" s="122"/>
      <c r="E4501" s="122" t="str">
        <f t="shared" si="2947"/>
        <v/>
      </c>
      <c r="F4501" s="122"/>
      <c r="G4501" s="122" t="str">
        <f t="shared" si="2948"/>
        <v/>
      </c>
      <c r="H4501" s="122"/>
      <c r="I4501" s="122" t="str">
        <f t="shared" si="2949"/>
        <v/>
      </c>
      <c r="J4501" s="122"/>
      <c r="K4501" s="122" t="str">
        <f t="shared" si="2950"/>
        <v/>
      </c>
      <c r="L4501" s="123" t="str">
        <f>IF(H4501="","чи робить СНВВ?",IF(J4501="","чи роблять агрегати?",IF($J4501=0,"агрегати не працюють",IF(AND($H4501=0,$J4501=1),"СНВВ не працює","OK"))))</f>
        <v>чи робить СНВВ?</v>
      </c>
      <c r="M4501" s="100"/>
      <c r="N4501" s="122" t="str">
        <f>IF(OR(E4501&lt;&gt;0, J4501=0), "",D4501)</f>
        <v/>
      </c>
      <c r="O4501" s="122" t="str">
        <f t="shared" si="2951"/>
        <v/>
      </c>
      <c r="P4501" s="122" t="str">
        <f>IF(AND($E4501&lt;&gt;0,$J4501=1),"замінне значення",O4501)</f>
        <v/>
      </c>
      <c r="Q4501" s="122" t="str">
        <f>IF(OR(G4501&lt;&gt;0, J4501=0), "",F4501)</f>
        <v/>
      </c>
      <c r="R4501" s="122" t="str">
        <f t="shared" si="2952"/>
        <v/>
      </c>
      <c r="S4501" s="122" t="str">
        <f>IF(AND(G4501&lt;&gt;0,J4501=1),"замінне значення",R4501)</f>
        <v/>
      </c>
      <c r="T4501" s="122" t="str">
        <f t="shared" si="2953"/>
        <v/>
      </c>
    </row>
    <row r="4502" spans="1:20" outlineLevel="1">
      <c r="A4502" s="161"/>
      <c r="B4502" s="208">
        <v>44741</v>
      </c>
      <c r="C4502" s="96">
        <v>85.0833333333333</v>
      </c>
      <c r="D4502" s="122"/>
      <c r="E4502" s="122" t="str">
        <f t="shared" si="2947"/>
        <v/>
      </c>
      <c r="F4502" s="122"/>
      <c r="G4502" s="122" t="str">
        <f t="shared" si="2948"/>
        <v/>
      </c>
      <c r="H4502" s="122"/>
      <c r="I4502" s="122" t="str">
        <f t="shared" si="2949"/>
        <v/>
      </c>
      <c r="J4502" s="122"/>
      <c r="K4502" s="122" t="str">
        <f t="shared" si="2950"/>
        <v/>
      </c>
      <c r="L4502" s="123" t="str">
        <f>IF(H4502="","чи робить СНВВ?",IF(J4502="","чи роблять агрегати?",IF($J4502=0,"агрегати не працюють",IF(AND($H4502=0,$J4502=1),"СНВВ не працює","OK"))))</f>
        <v>чи робить СНВВ?</v>
      </c>
      <c r="M4502" s="100"/>
      <c r="N4502" s="122" t="str">
        <f>IF(OR(E4502&lt;&gt;0, J4502=0), "",D4502)</f>
        <v/>
      </c>
      <c r="O4502" s="122" t="str">
        <f t="shared" si="2951"/>
        <v/>
      </c>
      <c r="P4502" s="122" t="str">
        <f>IF(AND($E4502&lt;&gt;0,$J4502=1),"замінне значення",O4502)</f>
        <v/>
      </c>
      <c r="Q4502" s="122" t="str">
        <f>IF(OR(G4502&lt;&gt;0, J4502=0), "",F4502)</f>
        <v/>
      </c>
      <c r="R4502" s="122" t="str">
        <f t="shared" si="2952"/>
        <v/>
      </c>
      <c r="S4502" s="122" t="str">
        <f>IF(AND(G4502&lt;&gt;0,J4502=1),"замінне значення",R4502)</f>
        <v/>
      </c>
      <c r="T4502" s="122" t="str">
        <f t="shared" si="2953"/>
        <v/>
      </c>
    </row>
    <row r="4503" spans="1:20" outlineLevel="1">
      <c r="A4503" s="161"/>
      <c r="B4503" s="208">
        <v>44741</v>
      </c>
      <c r="C4503" s="96">
        <v>85.125</v>
      </c>
      <c r="D4503" s="122"/>
      <c r="E4503" s="122" t="str">
        <f t="shared" si="2947"/>
        <v/>
      </c>
      <c r="F4503" s="122"/>
      <c r="G4503" s="122" t="str">
        <f t="shared" si="2948"/>
        <v/>
      </c>
      <c r="H4503" s="122"/>
      <c r="I4503" s="122" t="str">
        <f t="shared" si="2949"/>
        <v/>
      </c>
      <c r="J4503" s="122"/>
      <c r="K4503" s="122" t="str">
        <f t="shared" si="2950"/>
        <v/>
      </c>
      <c r="L4503" s="123" t="str">
        <f>IF(H4503="","чи робить СНВВ?",IF(J4503="","чи роблять агрегати?",IF($J4503=0,"агрегати не працюють",IF(AND($H4503=0,$J4503=1),"СНВВ не працює","OK"))))</f>
        <v>чи робить СНВВ?</v>
      </c>
      <c r="M4503" s="100"/>
      <c r="N4503" s="122" t="str">
        <f>IF(OR(E4503&lt;&gt;0, J4503=0), "",D4503)</f>
        <v/>
      </c>
      <c r="O4503" s="122" t="str">
        <f t="shared" si="2951"/>
        <v/>
      </c>
      <c r="P4503" s="122" t="str">
        <f>IF(AND($E4503&lt;&gt;0,$J4503=1),"замінне значення",O4503)</f>
        <v/>
      </c>
      <c r="Q4503" s="122" t="str">
        <f>IF(OR(G4503&lt;&gt;0, J4503=0), "",F4503)</f>
        <v/>
      </c>
      <c r="R4503" s="122" t="str">
        <f t="shared" si="2952"/>
        <v/>
      </c>
      <c r="S4503" s="122" t="str">
        <f>IF(AND(G4503&lt;&gt;0,J4503=1),"замінне значення",R4503)</f>
        <v/>
      </c>
      <c r="T4503" s="122" t="str">
        <f t="shared" si="2953"/>
        <v/>
      </c>
    </row>
    <row r="4504" spans="1:20" outlineLevel="1">
      <c r="A4504" s="161"/>
      <c r="B4504" s="208">
        <v>44741</v>
      </c>
      <c r="C4504" s="96">
        <v>85.1666666666667</v>
      </c>
      <c r="D4504" s="122"/>
      <c r="E4504" s="122" t="str">
        <f t="shared" si="2947"/>
        <v/>
      </c>
      <c r="F4504" s="122"/>
      <c r="G4504" s="122" t="str">
        <f t="shared" si="2948"/>
        <v/>
      </c>
      <c r="H4504" s="122"/>
      <c r="I4504" s="122" t="str">
        <f t="shared" si="2949"/>
        <v/>
      </c>
      <c r="J4504" s="122"/>
      <c r="K4504" s="122" t="str">
        <f t="shared" si="2950"/>
        <v/>
      </c>
      <c r="L4504" s="123" t="str">
        <f>IF(H4504="","чи робить СНВВ?",IF(J4504="","чи роблять агрегати?",IF($J4504=0,"агрегати не працюють",IF(AND($H4504=0,$J4504=1),"СНВВ не працює","OK"))))</f>
        <v>чи робить СНВВ?</v>
      </c>
      <c r="M4504" s="100"/>
      <c r="N4504" s="122" t="str">
        <f>IF(OR(E4504&lt;&gt;0, J4504=0), "",D4504)</f>
        <v/>
      </c>
      <c r="O4504" s="122" t="str">
        <f t="shared" si="2951"/>
        <v/>
      </c>
      <c r="P4504" s="122" t="str">
        <f>IF(AND($E4504&lt;&gt;0,$J4504=1),"замінне значення",O4504)</f>
        <v/>
      </c>
      <c r="Q4504" s="122" t="str">
        <f>IF(OR(G4504&lt;&gt;0, J4504=0), "",F4504)</f>
        <v/>
      </c>
      <c r="R4504" s="122" t="str">
        <f t="shared" si="2952"/>
        <v/>
      </c>
      <c r="S4504" s="122" t="str">
        <f>IF(AND(G4504&lt;&gt;0,J4504=1),"замінне значення",R4504)</f>
        <v/>
      </c>
      <c r="T4504" s="122" t="str">
        <f t="shared" si="2953"/>
        <v/>
      </c>
    </row>
    <row r="4505" spans="1:20" outlineLevel="1">
      <c r="A4505" s="161"/>
      <c r="B4505" s="208">
        <v>44741</v>
      </c>
      <c r="C4505" s="96">
        <v>85.2083333333333</v>
      </c>
      <c r="D4505" s="122"/>
      <c r="E4505" s="122" t="str">
        <f t="shared" si="2947"/>
        <v/>
      </c>
      <c r="F4505" s="122"/>
      <c r="G4505" s="122" t="str">
        <f t="shared" si="2948"/>
        <v/>
      </c>
      <c r="H4505" s="122"/>
      <c r="I4505" s="122" t="str">
        <f t="shared" si="2949"/>
        <v/>
      </c>
      <c r="J4505" s="122"/>
      <c r="K4505" s="122" t="str">
        <f t="shared" si="2950"/>
        <v/>
      </c>
      <c r="L4505" s="123" t="str">
        <f>IF(H4505="","чи робить СНВВ?",IF(J4505="","чи роблять агрегати?",IF($J4505=0,"агрегати не працюють",IF(AND($H4505=0,$J4505=1),"СНВВ не працює","OK"))))</f>
        <v>чи робить СНВВ?</v>
      </c>
      <c r="M4505" s="100"/>
      <c r="N4505" s="122" t="str">
        <f>IF(OR(E4505&lt;&gt;0, J4505=0), "",D4505)</f>
        <v/>
      </c>
      <c r="O4505" s="122" t="str">
        <f t="shared" si="2951"/>
        <v/>
      </c>
      <c r="P4505" s="122" t="str">
        <f>IF(AND($E4505&lt;&gt;0,$J4505=1),"замінне значення",O4505)</f>
        <v/>
      </c>
      <c r="Q4505" s="122" t="str">
        <f>IF(OR(G4505&lt;&gt;0, J4505=0), "",F4505)</f>
        <v/>
      </c>
      <c r="R4505" s="122" t="str">
        <f t="shared" si="2952"/>
        <v/>
      </c>
      <c r="S4505" s="122" t="str">
        <f>IF(AND(G4505&lt;&gt;0,J4505=1),"замінне значення",R4505)</f>
        <v/>
      </c>
      <c r="T4505" s="122" t="str">
        <f t="shared" si="2953"/>
        <v/>
      </c>
    </row>
    <row r="4506" spans="1:20" outlineLevel="1">
      <c r="A4506" s="161"/>
      <c r="B4506" s="208">
        <v>44741</v>
      </c>
      <c r="C4506" s="96">
        <v>85.25</v>
      </c>
      <c r="D4506" s="122"/>
      <c r="E4506" s="122" t="str">
        <f t="shared" si="2947"/>
        <v/>
      </c>
      <c r="F4506" s="122"/>
      <c r="G4506" s="122" t="str">
        <f t="shared" si="2948"/>
        <v/>
      </c>
      <c r="H4506" s="122"/>
      <c r="I4506" s="122" t="str">
        <f t="shared" si="2949"/>
        <v/>
      </c>
      <c r="J4506" s="122"/>
      <c r="K4506" s="122" t="str">
        <f t="shared" si="2950"/>
        <v/>
      </c>
      <c r="L4506" s="123" t="str">
        <f>IF(H4506="","чи робить СНВВ?",IF(J4506="","чи роблять агрегати?",IF($J4506=0,"агрегати не працюють",IF(AND($H4506=0,$J4506=1),"СНВВ не працює","OK"))))</f>
        <v>чи робить СНВВ?</v>
      </c>
      <c r="M4506" s="100"/>
      <c r="N4506" s="122" t="str">
        <f>IF(OR(E4506&lt;&gt;0, J4506=0), "",D4506)</f>
        <v/>
      </c>
      <c r="O4506" s="122" t="str">
        <f t="shared" si="2951"/>
        <v/>
      </c>
      <c r="P4506" s="122" t="str">
        <f>IF(AND($E4506&lt;&gt;0,$J4506=1),"замінне значення",O4506)</f>
        <v/>
      </c>
      <c r="Q4506" s="122" t="str">
        <f>IF(OR(G4506&lt;&gt;0, J4506=0), "",F4506)</f>
        <v/>
      </c>
      <c r="R4506" s="122" t="str">
        <f t="shared" si="2952"/>
        <v/>
      </c>
      <c r="S4506" s="122" t="str">
        <f>IF(AND(G4506&lt;&gt;0,J4506=1),"замінне значення",R4506)</f>
        <v/>
      </c>
      <c r="T4506" s="122" t="str">
        <f t="shared" si="2953"/>
        <v/>
      </c>
    </row>
    <row r="4507" spans="1:20" outlineLevel="1">
      <c r="A4507" s="161"/>
      <c r="B4507" s="208">
        <v>44741</v>
      </c>
      <c r="C4507" s="96">
        <v>85.2916666666667</v>
      </c>
      <c r="D4507" s="122"/>
      <c r="E4507" s="122" t="str">
        <f t="shared" si="2947"/>
        <v/>
      </c>
      <c r="F4507" s="122"/>
      <c r="G4507" s="122" t="str">
        <f t="shared" si="2948"/>
        <v/>
      </c>
      <c r="H4507" s="122"/>
      <c r="I4507" s="122" t="str">
        <f t="shared" si="2949"/>
        <v/>
      </c>
      <c r="J4507" s="122"/>
      <c r="K4507" s="122" t="str">
        <f t="shared" si="2950"/>
        <v/>
      </c>
      <c r="L4507" s="123" t="str">
        <f>IF(H4507="","чи робить СНВВ?",IF(J4507="","чи роблять агрегати?",IF($J4507=0,"агрегати не працюють",IF(AND($H4507=0,$J4507=1),"СНВВ не працює","OK"))))</f>
        <v>чи робить СНВВ?</v>
      </c>
      <c r="M4507" s="100"/>
      <c r="N4507" s="122" t="str">
        <f>IF(OR(E4507&lt;&gt;0, J4507=0), "",D4507)</f>
        <v/>
      </c>
      <c r="O4507" s="122" t="str">
        <f t="shared" si="2951"/>
        <v/>
      </c>
      <c r="P4507" s="122" t="str">
        <f>IF(AND($E4507&lt;&gt;0,$J4507=1),"замінне значення",O4507)</f>
        <v/>
      </c>
      <c r="Q4507" s="122" t="str">
        <f>IF(OR(G4507&lt;&gt;0, J4507=0), "",F4507)</f>
        <v/>
      </c>
      <c r="R4507" s="122" t="str">
        <f t="shared" si="2952"/>
        <v/>
      </c>
      <c r="S4507" s="122" t="str">
        <f>IF(AND(G4507&lt;&gt;0,J4507=1),"замінне значення",R4507)</f>
        <v/>
      </c>
      <c r="T4507" s="122" t="str">
        <f t="shared" si="2953"/>
        <v/>
      </c>
    </row>
    <row r="4508" spans="1:20" outlineLevel="1">
      <c r="A4508" s="161"/>
      <c r="B4508" s="208">
        <v>44741</v>
      </c>
      <c r="C4508" s="96">
        <v>85.3333333333333</v>
      </c>
      <c r="D4508" s="122"/>
      <c r="E4508" s="122" t="str">
        <f t="shared" si="2947"/>
        <v/>
      </c>
      <c r="F4508" s="122"/>
      <c r="G4508" s="122" t="str">
        <f t="shared" si="2948"/>
        <v/>
      </c>
      <c r="H4508" s="122"/>
      <c r="I4508" s="122" t="str">
        <f t="shared" si="2949"/>
        <v/>
      </c>
      <c r="J4508" s="122"/>
      <c r="K4508" s="122" t="str">
        <f t="shared" si="2950"/>
        <v/>
      </c>
      <c r="L4508" s="123" t="str">
        <f>IF(H4508="","чи робить СНВВ?",IF(J4508="","чи роблять агрегати?",IF($J4508=0,"агрегати не працюють",IF(AND($H4508=0,$J4508=1),"СНВВ не працює","OK"))))</f>
        <v>чи робить СНВВ?</v>
      </c>
      <c r="M4508" s="100"/>
      <c r="N4508" s="122" t="str">
        <f>IF(OR(E4508&lt;&gt;0, J4508=0), "",D4508)</f>
        <v/>
      </c>
      <c r="O4508" s="122" t="str">
        <f t="shared" si="2951"/>
        <v/>
      </c>
      <c r="P4508" s="122" t="str">
        <f>IF(AND($E4508&lt;&gt;0,$J4508=1),"замінне значення",O4508)</f>
        <v/>
      </c>
      <c r="Q4508" s="122" t="str">
        <f>IF(OR(G4508&lt;&gt;0, J4508=0), "",F4508)</f>
        <v/>
      </c>
      <c r="R4508" s="122" t="str">
        <f t="shared" si="2952"/>
        <v/>
      </c>
      <c r="S4508" s="122" t="str">
        <f>IF(AND(G4508&lt;&gt;0,J4508=1),"замінне значення",R4508)</f>
        <v/>
      </c>
      <c r="T4508" s="122" t="str">
        <f t="shared" si="2953"/>
        <v/>
      </c>
    </row>
    <row r="4509" spans="1:20" outlineLevel="1">
      <c r="A4509" s="161"/>
      <c r="B4509" s="208">
        <v>44741</v>
      </c>
      <c r="C4509" s="96">
        <v>85.375</v>
      </c>
      <c r="D4509" s="122"/>
      <c r="E4509" s="122" t="str">
        <f t="shared" si="2947"/>
        <v/>
      </c>
      <c r="F4509" s="122"/>
      <c r="G4509" s="122" t="str">
        <f t="shared" si="2948"/>
        <v/>
      </c>
      <c r="H4509" s="122"/>
      <c r="I4509" s="122" t="str">
        <f t="shared" si="2949"/>
        <v/>
      </c>
      <c r="J4509" s="122"/>
      <c r="K4509" s="122" t="str">
        <f t="shared" si="2950"/>
        <v/>
      </c>
      <c r="L4509" s="123" t="str">
        <f>IF(H4509="","чи робить СНВВ?",IF(J4509="","чи роблять агрегати?",IF($J4509=0,"агрегати не працюють",IF(AND($H4509=0,$J4509=1),"СНВВ не працює","OK"))))</f>
        <v>чи робить СНВВ?</v>
      </c>
      <c r="M4509" s="100"/>
      <c r="N4509" s="122" t="str">
        <f>IF(OR(E4509&lt;&gt;0, J4509=0), "",D4509)</f>
        <v/>
      </c>
      <c r="O4509" s="122" t="str">
        <f t="shared" si="2951"/>
        <v/>
      </c>
      <c r="P4509" s="122" t="str">
        <f>IF(AND($E4509&lt;&gt;0,$J4509=1),"замінне значення",O4509)</f>
        <v/>
      </c>
      <c r="Q4509" s="122" t="str">
        <f>IF(OR(G4509&lt;&gt;0, J4509=0), "",F4509)</f>
        <v/>
      </c>
      <c r="R4509" s="122" t="str">
        <f t="shared" si="2952"/>
        <v/>
      </c>
      <c r="S4509" s="122" t="str">
        <f>IF(AND(G4509&lt;&gt;0,J4509=1),"замінне значення",R4509)</f>
        <v/>
      </c>
      <c r="T4509" s="122" t="str">
        <f t="shared" si="2953"/>
        <v/>
      </c>
    </row>
    <row r="4510" spans="1:20" outlineLevel="1">
      <c r="A4510" s="161"/>
      <c r="B4510" s="208">
        <v>44741</v>
      </c>
      <c r="C4510" s="96">
        <v>85.4166666666667</v>
      </c>
      <c r="D4510" s="122"/>
      <c r="E4510" s="122" t="str">
        <f t="shared" si="2947"/>
        <v/>
      </c>
      <c r="F4510" s="122"/>
      <c r="G4510" s="122" t="str">
        <f t="shared" si="2948"/>
        <v/>
      </c>
      <c r="H4510" s="122"/>
      <c r="I4510" s="122" t="str">
        <f t="shared" si="2949"/>
        <v/>
      </c>
      <c r="J4510" s="122"/>
      <c r="K4510" s="122" t="str">
        <f t="shared" si="2950"/>
        <v/>
      </c>
      <c r="L4510" s="123" t="str">
        <f>IF(H4510="","чи робить СНВВ?",IF(J4510="","чи роблять агрегати?",IF($J4510=0,"агрегати не працюють",IF(AND($H4510=0,$J4510=1),"СНВВ не працює","OK"))))</f>
        <v>чи робить СНВВ?</v>
      </c>
      <c r="M4510" s="100"/>
      <c r="N4510" s="122" t="str">
        <f>IF(OR(E4510&lt;&gt;0, J4510=0), "",D4510)</f>
        <v/>
      </c>
      <c r="O4510" s="122" t="str">
        <f t="shared" si="2951"/>
        <v/>
      </c>
      <c r="P4510" s="122" t="str">
        <f>IF(AND($E4510&lt;&gt;0,$J4510=1),"замінне значення",O4510)</f>
        <v/>
      </c>
      <c r="Q4510" s="122" t="str">
        <f>IF(OR(G4510&lt;&gt;0, J4510=0), "",F4510)</f>
        <v/>
      </c>
      <c r="R4510" s="122" t="str">
        <f t="shared" si="2952"/>
        <v/>
      </c>
      <c r="S4510" s="122" t="str">
        <f>IF(AND(G4510&lt;&gt;0,J4510=1),"замінне значення",R4510)</f>
        <v/>
      </c>
      <c r="T4510" s="122" t="str">
        <f t="shared" si="2953"/>
        <v/>
      </c>
    </row>
    <row r="4511" spans="1:20" outlineLevel="1">
      <c r="A4511" s="161"/>
      <c r="B4511" s="208">
        <v>44741</v>
      </c>
      <c r="C4511" s="96">
        <v>85.4583333333333</v>
      </c>
      <c r="D4511" s="122"/>
      <c r="E4511" s="122" t="str">
        <f t="shared" si="2947"/>
        <v/>
      </c>
      <c r="F4511" s="122"/>
      <c r="G4511" s="122" t="str">
        <f t="shared" si="2948"/>
        <v/>
      </c>
      <c r="H4511" s="122"/>
      <c r="I4511" s="122" t="str">
        <f t="shared" si="2949"/>
        <v/>
      </c>
      <c r="J4511" s="122"/>
      <c r="K4511" s="122" t="str">
        <f t="shared" si="2950"/>
        <v/>
      </c>
      <c r="L4511" s="123" t="str">
        <f>IF(H4511="","чи робить СНВВ?",IF(J4511="","чи роблять агрегати?",IF($J4511=0,"агрегати не працюють",IF(AND($H4511=0,$J4511=1),"СНВВ не працює","OK"))))</f>
        <v>чи робить СНВВ?</v>
      </c>
      <c r="M4511" s="100"/>
      <c r="N4511" s="122" t="str">
        <f>IF(OR(E4511&lt;&gt;0, J4511=0), "",D4511)</f>
        <v/>
      </c>
      <c r="O4511" s="122" t="str">
        <f t="shared" si="2951"/>
        <v/>
      </c>
      <c r="P4511" s="122" t="str">
        <f>IF(AND($E4511&lt;&gt;0,$J4511=1),"замінне значення",O4511)</f>
        <v/>
      </c>
      <c r="Q4511" s="122" t="str">
        <f>IF(OR(G4511&lt;&gt;0, J4511=0), "",F4511)</f>
        <v/>
      </c>
      <c r="R4511" s="122" t="str">
        <f t="shared" si="2952"/>
        <v/>
      </c>
      <c r="S4511" s="122" t="str">
        <f>IF(AND(G4511&lt;&gt;0,J4511=1),"замінне значення",R4511)</f>
        <v/>
      </c>
      <c r="T4511" s="122" t="str">
        <f t="shared" si="2953"/>
        <v/>
      </c>
    </row>
    <row r="4512" spans="1:20" outlineLevel="1">
      <c r="A4512" s="161"/>
      <c r="B4512" s="208">
        <v>44741</v>
      </c>
      <c r="C4512" s="96">
        <v>85.5</v>
      </c>
      <c r="D4512" s="122"/>
      <c r="E4512" s="122" t="str">
        <f t="shared" si="2947"/>
        <v/>
      </c>
      <c r="F4512" s="122"/>
      <c r="G4512" s="122" t="str">
        <f t="shared" si="2948"/>
        <v/>
      </c>
      <c r="H4512" s="122"/>
      <c r="I4512" s="122" t="str">
        <f t="shared" si="2949"/>
        <v/>
      </c>
      <c r="J4512" s="122"/>
      <c r="K4512" s="122" t="str">
        <f t="shared" si="2950"/>
        <v/>
      </c>
      <c r="L4512" s="123" t="str">
        <f>IF(H4512="","чи робить СНВВ?",IF(J4512="","чи роблять агрегати?",IF($J4512=0,"агрегати не працюють",IF(AND($H4512=0,$J4512=1),"СНВВ не працює","OK"))))</f>
        <v>чи робить СНВВ?</v>
      </c>
      <c r="M4512" s="100"/>
      <c r="N4512" s="122" t="str">
        <f>IF(OR(E4512&lt;&gt;0, J4512=0), "",D4512)</f>
        <v/>
      </c>
      <c r="O4512" s="122" t="str">
        <f t="shared" si="2951"/>
        <v/>
      </c>
      <c r="P4512" s="122" t="str">
        <f>IF(AND($E4512&lt;&gt;0,$J4512=1),"замінне значення",O4512)</f>
        <v/>
      </c>
      <c r="Q4512" s="122" t="str">
        <f>IF(OR(G4512&lt;&gt;0, J4512=0), "",F4512)</f>
        <v/>
      </c>
      <c r="R4512" s="122" t="str">
        <f t="shared" si="2952"/>
        <v/>
      </c>
      <c r="S4512" s="122" t="str">
        <f>IF(AND(G4512&lt;&gt;0,J4512=1),"замінне значення",R4512)</f>
        <v/>
      </c>
      <c r="T4512" s="122" t="str">
        <f t="shared" si="2953"/>
        <v/>
      </c>
    </row>
    <row r="4513" spans="1:20" outlineLevel="1">
      <c r="A4513" s="161"/>
      <c r="B4513" s="208">
        <v>44741</v>
      </c>
      <c r="C4513" s="96">
        <v>85.5416666666667</v>
      </c>
      <c r="D4513" s="122"/>
      <c r="E4513" s="122" t="str">
        <f t="shared" si="2947"/>
        <v/>
      </c>
      <c r="F4513" s="122"/>
      <c r="G4513" s="122" t="str">
        <f t="shared" si="2948"/>
        <v/>
      </c>
      <c r="H4513" s="122"/>
      <c r="I4513" s="122" t="str">
        <f t="shared" si="2949"/>
        <v/>
      </c>
      <c r="J4513" s="122"/>
      <c r="K4513" s="122" t="str">
        <f t="shared" si="2950"/>
        <v/>
      </c>
      <c r="L4513" s="123" t="str">
        <f>IF(H4513="","чи робить СНВВ?",IF(J4513="","чи роблять агрегати?",IF($J4513=0,"агрегати не працюють",IF(AND($H4513=0,$J4513=1),"СНВВ не працює","OK"))))</f>
        <v>чи робить СНВВ?</v>
      </c>
      <c r="M4513" s="100"/>
      <c r="N4513" s="122" t="str">
        <f>IF(OR(E4513&lt;&gt;0, J4513=0), "",D4513)</f>
        <v/>
      </c>
      <c r="O4513" s="122" t="str">
        <f t="shared" si="2951"/>
        <v/>
      </c>
      <c r="P4513" s="122" t="str">
        <f>IF(AND($E4513&lt;&gt;0,$J4513=1),"замінне значення",O4513)</f>
        <v/>
      </c>
      <c r="Q4513" s="122" t="str">
        <f>IF(OR(G4513&lt;&gt;0, J4513=0), "",F4513)</f>
        <v/>
      </c>
      <c r="R4513" s="122" t="str">
        <f t="shared" si="2952"/>
        <v/>
      </c>
      <c r="S4513" s="122" t="str">
        <f>IF(AND(G4513&lt;&gt;0,J4513=1),"замінне значення",R4513)</f>
        <v/>
      </c>
      <c r="T4513" s="122" t="str">
        <f t="shared" si="2953"/>
        <v/>
      </c>
    </row>
    <row r="4514" spans="1:20" outlineLevel="1">
      <c r="A4514" s="161"/>
      <c r="B4514" s="208">
        <v>44741</v>
      </c>
      <c r="C4514" s="96">
        <v>85.5833333333333</v>
      </c>
      <c r="D4514" s="122"/>
      <c r="E4514" s="122" t="str">
        <f t="shared" si="2947"/>
        <v/>
      </c>
      <c r="F4514" s="122"/>
      <c r="G4514" s="122" t="str">
        <f t="shared" si="2948"/>
        <v/>
      </c>
      <c r="H4514" s="122"/>
      <c r="I4514" s="122" t="str">
        <f t="shared" si="2949"/>
        <v/>
      </c>
      <c r="J4514" s="122"/>
      <c r="K4514" s="122" t="str">
        <f t="shared" si="2950"/>
        <v/>
      </c>
      <c r="L4514" s="123" t="str">
        <f>IF(H4514="","чи робить СНВВ?",IF(J4514="","чи роблять агрегати?",IF($J4514=0,"агрегати не працюють",IF(AND($H4514=0,$J4514=1),"СНВВ не працює","OK"))))</f>
        <v>чи робить СНВВ?</v>
      </c>
      <c r="M4514" s="100"/>
      <c r="N4514" s="122" t="str">
        <f>IF(OR(E4514&lt;&gt;0, J4514=0), "",D4514)</f>
        <v/>
      </c>
      <c r="O4514" s="122" t="str">
        <f t="shared" si="2951"/>
        <v/>
      </c>
      <c r="P4514" s="122" t="str">
        <f>IF(AND($E4514&lt;&gt;0,$J4514=1),"замінне значення",O4514)</f>
        <v/>
      </c>
      <c r="Q4514" s="122" t="str">
        <f>IF(OR(G4514&lt;&gt;0, J4514=0), "",F4514)</f>
        <v/>
      </c>
      <c r="R4514" s="122" t="str">
        <f t="shared" si="2952"/>
        <v/>
      </c>
      <c r="S4514" s="122" t="str">
        <f>IF(AND(G4514&lt;&gt;0,J4514=1),"замінне значення",R4514)</f>
        <v/>
      </c>
      <c r="T4514" s="122" t="str">
        <f t="shared" si="2953"/>
        <v/>
      </c>
    </row>
    <row r="4515" spans="1:20" outlineLevel="1">
      <c r="A4515" s="161"/>
      <c r="B4515" s="208">
        <v>44741</v>
      </c>
      <c r="C4515" s="96">
        <v>85.625</v>
      </c>
      <c r="D4515" s="122"/>
      <c r="E4515" s="122" t="str">
        <f t="shared" si="2947"/>
        <v/>
      </c>
      <c r="F4515" s="122"/>
      <c r="G4515" s="122" t="str">
        <f t="shared" si="2948"/>
        <v/>
      </c>
      <c r="H4515" s="122"/>
      <c r="I4515" s="122" t="str">
        <f t="shared" si="2949"/>
        <v/>
      </c>
      <c r="J4515" s="122"/>
      <c r="K4515" s="122" t="str">
        <f t="shared" si="2950"/>
        <v/>
      </c>
      <c r="L4515" s="123" t="str">
        <f>IF(H4515="","чи робить СНВВ?",IF(J4515="","чи роблять агрегати?",IF($J4515=0,"агрегати не працюють",IF(AND($H4515=0,$J4515=1),"СНВВ не працює","OK"))))</f>
        <v>чи робить СНВВ?</v>
      </c>
      <c r="M4515" s="100"/>
      <c r="N4515" s="122" t="str">
        <f>IF(OR(E4515&lt;&gt;0, J4515=0), "",D4515)</f>
        <v/>
      </c>
      <c r="O4515" s="122" t="str">
        <f t="shared" si="2951"/>
        <v/>
      </c>
      <c r="P4515" s="122" t="str">
        <f>IF(AND($E4515&lt;&gt;0,$J4515=1),"замінне значення",O4515)</f>
        <v/>
      </c>
      <c r="Q4515" s="122" t="str">
        <f>IF(OR(G4515&lt;&gt;0, J4515=0), "",F4515)</f>
        <v/>
      </c>
      <c r="R4515" s="122" t="str">
        <f t="shared" si="2952"/>
        <v/>
      </c>
      <c r="S4515" s="122" t="str">
        <f>IF(AND(G4515&lt;&gt;0,J4515=1),"замінне значення",R4515)</f>
        <v/>
      </c>
      <c r="T4515" s="122" t="str">
        <f t="shared" si="2953"/>
        <v/>
      </c>
    </row>
    <row r="4516" spans="1:20" outlineLevel="1">
      <c r="A4516" s="161"/>
      <c r="B4516" s="208">
        <v>44741</v>
      </c>
      <c r="C4516" s="96">
        <v>85.6666666666667</v>
      </c>
      <c r="D4516" s="122"/>
      <c r="E4516" s="122" t="str">
        <f t="shared" si="2947"/>
        <v/>
      </c>
      <c r="F4516" s="122"/>
      <c r="G4516" s="122" t="str">
        <f t="shared" si="2948"/>
        <v/>
      </c>
      <c r="H4516" s="122"/>
      <c r="I4516" s="122" t="str">
        <f t="shared" si="2949"/>
        <v/>
      </c>
      <c r="J4516" s="122"/>
      <c r="K4516" s="122" t="str">
        <f t="shared" si="2950"/>
        <v/>
      </c>
      <c r="L4516" s="123" t="str">
        <f>IF(H4516="","чи робить СНВВ?",IF(J4516="","чи роблять агрегати?",IF($J4516=0,"агрегати не працюють",IF(AND($H4516=0,$J4516=1),"СНВВ не працює","OK"))))</f>
        <v>чи робить СНВВ?</v>
      </c>
      <c r="M4516" s="100"/>
      <c r="N4516" s="122" t="str">
        <f>IF(OR(E4516&lt;&gt;0, J4516=0), "",D4516)</f>
        <v/>
      </c>
      <c r="O4516" s="122" t="str">
        <f t="shared" si="2951"/>
        <v/>
      </c>
      <c r="P4516" s="122" t="str">
        <f>IF(AND($E4516&lt;&gt;0,$J4516=1),"замінне значення",O4516)</f>
        <v/>
      </c>
      <c r="Q4516" s="122" t="str">
        <f>IF(OR(G4516&lt;&gt;0, J4516=0), "",F4516)</f>
        <v/>
      </c>
      <c r="R4516" s="122" t="str">
        <f t="shared" si="2952"/>
        <v/>
      </c>
      <c r="S4516" s="122" t="str">
        <f>IF(AND(G4516&lt;&gt;0,J4516=1),"замінне значення",R4516)</f>
        <v/>
      </c>
      <c r="T4516" s="122" t="str">
        <f t="shared" si="2953"/>
        <v/>
      </c>
    </row>
    <row r="4517" spans="1:20" outlineLevel="1">
      <c r="A4517" s="161"/>
      <c r="B4517" s="208">
        <v>44741</v>
      </c>
      <c r="C4517" s="96">
        <v>85.7083333333333</v>
      </c>
      <c r="D4517" s="122"/>
      <c r="E4517" s="122" t="str">
        <f t="shared" si="2947"/>
        <v/>
      </c>
      <c r="F4517" s="122"/>
      <c r="G4517" s="122" t="str">
        <f t="shared" si="2948"/>
        <v/>
      </c>
      <c r="H4517" s="122"/>
      <c r="I4517" s="122" t="str">
        <f t="shared" si="2949"/>
        <v/>
      </c>
      <c r="J4517" s="122"/>
      <c r="K4517" s="122" t="str">
        <f t="shared" si="2950"/>
        <v/>
      </c>
      <c r="L4517" s="123" t="str">
        <f>IF(H4517="","чи робить СНВВ?",IF(J4517="","чи роблять агрегати?",IF($J4517=0,"агрегати не працюють",IF(AND($H4517=0,$J4517=1),"СНВВ не працює","OK"))))</f>
        <v>чи робить СНВВ?</v>
      </c>
      <c r="M4517" s="100"/>
      <c r="N4517" s="122" t="str">
        <f>IF(OR(E4517&lt;&gt;0, J4517=0), "",D4517)</f>
        <v/>
      </c>
      <c r="O4517" s="122" t="str">
        <f t="shared" si="2951"/>
        <v/>
      </c>
      <c r="P4517" s="122" t="str">
        <f>IF(AND($E4517&lt;&gt;0,$J4517=1),"замінне значення",O4517)</f>
        <v/>
      </c>
      <c r="Q4517" s="122" t="str">
        <f>IF(OR(G4517&lt;&gt;0, J4517=0), "",F4517)</f>
        <v/>
      </c>
      <c r="R4517" s="122" t="str">
        <f t="shared" si="2952"/>
        <v/>
      </c>
      <c r="S4517" s="122" t="str">
        <f>IF(AND(G4517&lt;&gt;0,J4517=1),"замінне значення",R4517)</f>
        <v/>
      </c>
      <c r="T4517" s="122" t="str">
        <f t="shared" si="2953"/>
        <v/>
      </c>
    </row>
    <row r="4518" spans="1:20" outlineLevel="1">
      <c r="A4518" s="161"/>
      <c r="B4518" s="208">
        <v>44741</v>
      </c>
      <c r="C4518" s="96">
        <v>85.75</v>
      </c>
      <c r="D4518" s="122"/>
      <c r="E4518" s="122" t="str">
        <f t="shared" si="2947"/>
        <v/>
      </c>
      <c r="F4518" s="122"/>
      <c r="G4518" s="122" t="str">
        <f t="shared" si="2948"/>
        <v/>
      </c>
      <c r="H4518" s="122"/>
      <c r="I4518" s="122" t="str">
        <f t="shared" si="2949"/>
        <v/>
      </c>
      <c r="J4518" s="122"/>
      <c r="K4518" s="122" t="str">
        <f t="shared" si="2950"/>
        <v/>
      </c>
      <c r="L4518" s="123" t="str">
        <f>IF(H4518="","чи робить СНВВ?",IF(J4518="","чи роблять агрегати?",IF($J4518=0,"агрегати не працюють",IF(AND($H4518=0,$J4518=1),"СНВВ не працює","OK"))))</f>
        <v>чи робить СНВВ?</v>
      </c>
      <c r="M4518" s="100"/>
      <c r="N4518" s="122" t="str">
        <f>IF(OR(E4518&lt;&gt;0, J4518=0), "",D4518)</f>
        <v/>
      </c>
      <c r="O4518" s="122" t="str">
        <f t="shared" si="2951"/>
        <v/>
      </c>
      <c r="P4518" s="122" t="str">
        <f>IF(AND($E4518&lt;&gt;0,$J4518=1),"замінне значення",O4518)</f>
        <v/>
      </c>
      <c r="Q4518" s="122" t="str">
        <f>IF(OR(G4518&lt;&gt;0, J4518=0), "",F4518)</f>
        <v/>
      </c>
      <c r="R4518" s="122" t="str">
        <f t="shared" si="2952"/>
        <v/>
      </c>
      <c r="S4518" s="122" t="str">
        <f>IF(AND(G4518&lt;&gt;0,J4518=1),"замінне значення",R4518)</f>
        <v/>
      </c>
      <c r="T4518" s="122" t="str">
        <f t="shared" si="2953"/>
        <v/>
      </c>
    </row>
    <row r="4519" spans="1:20" outlineLevel="1">
      <c r="A4519" s="161"/>
      <c r="B4519" s="208">
        <v>44741</v>
      </c>
      <c r="C4519" s="96">
        <v>85.7916666666667</v>
      </c>
      <c r="D4519" s="122"/>
      <c r="E4519" s="122" t="str">
        <f t="shared" si="2947"/>
        <v/>
      </c>
      <c r="F4519" s="122"/>
      <c r="G4519" s="122" t="str">
        <f t="shared" si="2948"/>
        <v/>
      </c>
      <c r="H4519" s="122"/>
      <c r="I4519" s="122" t="str">
        <f t="shared" si="2949"/>
        <v/>
      </c>
      <c r="J4519" s="122"/>
      <c r="K4519" s="122" t="str">
        <f t="shared" si="2950"/>
        <v/>
      </c>
      <c r="L4519" s="123" t="str">
        <f>IF(H4519="","чи робить СНВВ?",IF(J4519="","чи роблять агрегати?",IF($J4519=0,"агрегати не працюють",IF(AND($H4519=0,$J4519=1),"СНВВ не працює","OK"))))</f>
        <v>чи робить СНВВ?</v>
      </c>
      <c r="M4519" s="100"/>
      <c r="N4519" s="122" t="str">
        <f>IF(OR(E4519&lt;&gt;0, J4519=0), "",D4519)</f>
        <v/>
      </c>
      <c r="O4519" s="122" t="str">
        <f t="shared" si="2951"/>
        <v/>
      </c>
      <c r="P4519" s="122" t="str">
        <f>IF(AND($E4519&lt;&gt;0,$J4519=1),"замінне значення",O4519)</f>
        <v/>
      </c>
      <c r="Q4519" s="122" t="str">
        <f>IF(OR(G4519&lt;&gt;0, J4519=0), "",F4519)</f>
        <v/>
      </c>
      <c r="R4519" s="122" t="str">
        <f t="shared" si="2952"/>
        <v/>
      </c>
      <c r="S4519" s="122" t="str">
        <f>IF(AND(G4519&lt;&gt;0,J4519=1),"замінне значення",R4519)</f>
        <v/>
      </c>
      <c r="T4519" s="122" t="str">
        <f t="shared" si="2953"/>
        <v/>
      </c>
    </row>
    <row r="4520" spans="1:20" outlineLevel="1">
      <c r="A4520" s="161"/>
      <c r="B4520" s="208">
        <v>44741</v>
      </c>
      <c r="C4520" s="96">
        <v>85.8333333333333</v>
      </c>
      <c r="D4520" s="122"/>
      <c r="E4520" s="122" t="str">
        <f t="shared" si="2947"/>
        <v/>
      </c>
      <c r="F4520" s="122"/>
      <c r="G4520" s="122" t="str">
        <f t="shared" si="2948"/>
        <v/>
      </c>
      <c r="H4520" s="122"/>
      <c r="I4520" s="122" t="str">
        <f t="shared" si="2949"/>
        <v/>
      </c>
      <c r="J4520" s="122"/>
      <c r="K4520" s="122" t="str">
        <f t="shared" si="2950"/>
        <v/>
      </c>
      <c r="L4520" s="123" t="str">
        <f>IF(H4520="","чи робить СНВВ?",IF(J4520="","чи роблять агрегати?",IF($J4520=0,"агрегати не працюють",IF(AND($H4520=0,$J4520=1),"СНВВ не працює","OK"))))</f>
        <v>чи робить СНВВ?</v>
      </c>
      <c r="M4520" s="100"/>
      <c r="N4520" s="122" t="str">
        <f>IF(OR(E4520&lt;&gt;0, J4520=0), "",D4520)</f>
        <v/>
      </c>
      <c r="O4520" s="122" t="str">
        <f t="shared" si="2951"/>
        <v/>
      </c>
      <c r="P4520" s="122" t="str">
        <f>IF(AND($E4520&lt;&gt;0,$J4520=1),"замінне значення",O4520)</f>
        <v/>
      </c>
      <c r="Q4520" s="122" t="str">
        <f>IF(OR(G4520&lt;&gt;0, J4520=0), "",F4520)</f>
        <v/>
      </c>
      <c r="R4520" s="122" t="str">
        <f t="shared" si="2952"/>
        <v/>
      </c>
      <c r="S4520" s="122" t="str">
        <f>IF(AND(G4520&lt;&gt;0,J4520=1),"замінне значення",R4520)</f>
        <v/>
      </c>
      <c r="T4520" s="122" t="str">
        <f t="shared" si="2953"/>
        <v/>
      </c>
    </row>
    <row r="4521" spans="1:20" outlineLevel="1">
      <c r="A4521" s="161"/>
      <c r="B4521" s="208">
        <v>44741</v>
      </c>
      <c r="C4521" s="96">
        <v>85.875</v>
      </c>
      <c r="D4521" s="122"/>
      <c r="E4521" s="122" t="str">
        <f t="shared" si="2947"/>
        <v/>
      </c>
      <c r="F4521" s="122"/>
      <c r="G4521" s="122" t="str">
        <f t="shared" si="2948"/>
        <v/>
      </c>
      <c r="H4521" s="122"/>
      <c r="I4521" s="122" t="str">
        <f t="shared" si="2949"/>
        <v/>
      </c>
      <c r="J4521" s="122"/>
      <c r="K4521" s="122" t="str">
        <f t="shared" si="2950"/>
        <v/>
      </c>
      <c r="L4521" s="123" t="str">
        <f>IF(H4521="","чи робить СНВВ?",IF(J4521="","чи роблять агрегати?",IF($J4521=0,"агрегати не працюють",IF(AND($H4521=0,$J4521=1),"СНВВ не працює","OK"))))</f>
        <v>чи робить СНВВ?</v>
      </c>
      <c r="M4521" s="100"/>
      <c r="N4521" s="122" t="str">
        <f>IF(OR(E4521&lt;&gt;0, J4521=0), "",D4521)</f>
        <v/>
      </c>
      <c r="O4521" s="122" t="str">
        <f t="shared" si="2951"/>
        <v/>
      </c>
      <c r="P4521" s="122" t="str">
        <f>IF(AND($E4521&lt;&gt;0,$J4521=1),"замінне значення",O4521)</f>
        <v/>
      </c>
      <c r="Q4521" s="122" t="str">
        <f>IF(OR(G4521&lt;&gt;0, J4521=0), "",F4521)</f>
        <v/>
      </c>
      <c r="R4521" s="122" t="str">
        <f t="shared" si="2952"/>
        <v/>
      </c>
      <c r="S4521" s="122" t="str">
        <f>IF(AND(G4521&lt;&gt;0,J4521=1),"замінне значення",R4521)</f>
        <v/>
      </c>
      <c r="T4521" s="122" t="str">
        <f t="shared" si="2953"/>
        <v/>
      </c>
    </row>
    <row r="4522" spans="1:20" outlineLevel="1">
      <c r="A4522" s="161"/>
      <c r="B4522" s="208">
        <v>44741</v>
      </c>
      <c r="C4522" s="96">
        <v>85.9166666666667</v>
      </c>
      <c r="D4522" s="122"/>
      <c r="E4522" s="122" t="str">
        <f t="shared" si="2947"/>
        <v/>
      </c>
      <c r="F4522" s="122"/>
      <c r="G4522" s="122" t="str">
        <f t="shared" si="2948"/>
        <v/>
      </c>
      <c r="H4522" s="122"/>
      <c r="I4522" s="122" t="str">
        <f t="shared" si="2949"/>
        <v/>
      </c>
      <c r="J4522" s="122"/>
      <c r="K4522" s="122" t="str">
        <f t="shared" si="2950"/>
        <v/>
      </c>
      <c r="L4522" s="123" t="str">
        <f>IF(H4522="","чи робить СНВВ?",IF(J4522="","чи роблять агрегати?",IF($J4522=0,"агрегати не працюють",IF(AND($H4522=0,$J4522=1),"СНВВ не працює","OK"))))</f>
        <v>чи робить СНВВ?</v>
      </c>
      <c r="M4522" s="100"/>
      <c r="N4522" s="122" t="str">
        <f>IF(OR(E4522&lt;&gt;0, J4522=0), "",D4522)</f>
        <v/>
      </c>
      <c r="O4522" s="122" t="str">
        <f t="shared" si="2951"/>
        <v/>
      </c>
      <c r="P4522" s="122" t="str">
        <f>IF(AND($E4522&lt;&gt;0,$J4522=1),"замінне значення",O4522)</f>
        <v/>
      </c>
      <c r="Q4522" s="122" t="str">
        <f>IF(OR(G4522&lt;&gt;0, J4522=0), "",F4522)</f>
        <v/>
      </c>
      <c r="R4522" s="122" t="str">
        <f t="shared" si="2952"/>
        <v/>
      </c>
      <c r="S4522" s="122" t="str">
        <f>IF(AND(G4522&lt;&gt;0,J4522=1),"замінне значення",R4522)</f>
        <v/>
      </c>
      <c r="T4522" s="122" t="str">
        <f t="shared" si="2953"/>
        <v/>
      </c>
    </row>
    <row r="4523" spans="1:20" outlineLevel="1">
      <c r="A4523" s="161"/>
      <c r="B4523" s="208">
        <v>44741</v>
      </c>
      <c r="C4523" s="96">
        <v>85.9583333333333</v>
      </c>
      <c r="D4523" s="122"/>
      <c r="E4523" s="122" t="str">
        <f t="shared" si="2947"/>
        <v/>
      </c>
      <c r="F4523" s="122"/>
      <c r="G4523" s="122" t="str">
        <f t="shared" si="2948"/>
        <v/>
      </c>
      <c r="H4523" s="122"/>
      <c r="I4523" s="122" t="str">
        <f t="shared" si="2949"/>
        <v/>
      </c>
      <c r="J4523" s="122"/>
      <c r="K4523" s="122" t="str">
        <f t="shared" si="2950"/>
        <v/>
      </c>
      <c r="L4523" s="123" t="str">
        <f>IF(H4523="","чи робить СНВВ?",IF(J4523="","чи роблять агрегати?",IF($J4523=0,"агрегати не працюють",IF(AND($H4523=0,$J4523=1),"СНВВ не працює","OK"))))</f>
        <v>чи робить СНВВ?</v>
      </c>
      <c r="M4523" s="100"/>
      <c r="N4523" s="122" t="str">
        <f>IF(OR(E4523&lt;&gt;0, J4523=0), "",D4523)</f>
        <v/>
      </c>
      <c r="O4523" s="122" t="str">
        <f t="shared" si="2951"/>
        <v/>
      </c>
      <c r="P4523" s="122" t="str">
        <f>IF(AND($E4523&lt;&gt;0,$J4523=1),"замінне значення",O4523)</f>
        <v/>
      </c>
      <c r="Q4523" s="122" t="str">
        <f>IF(OR(G4523&lt;&gt;0, J4523=0), "",F4523)</f>
        <v/>
      </c>
      <c r="R4523" s="122" t="str">
        <f t="shared" si="2952"/>
        <v/>
      </c>
      <c r="S4523" s="122" t="str">
        <f>IF(AND(G4523&lt;&gt;0,J4523=1),"замінне значення",R4523)</f>
        <v/>
      </c>
      <c r="T4523" s="122" t="str">
        <f t="shared" si="2953"/>
        <v/>
      </c>
    </row>
    <row r="4524" spans="1:20">
      <c r="A4524" s="204"/>
      <c r="B4524" s="159" t="s">
        <v>266</v>
      </c>
      <c r="C4524" s="159"/>
      <c r="D4524" s="103">
        <f t="shared" ref="D4524" si="2954">SUM(D4500:D4523)</f>
        <v>0</v>
      </c>
      <c r="E4524" s="104">
        <f t="shared" ref="E4524" si="2955">COUNTIF(E4500:E4523,"&gt;0")</f>
        <v>0</v>
      </c>
      <c r="F4524" s="103">
        <f t="shared" ref="F4524" si="2956">SUM(F4500:F4523)</f>
        <v>0</v>
      </c>
      <c r="G4524" s="104">
        <f t="shared" ref="G4524" si="2957">COUNTIF(G4500:G4523,"&gt;0")</f>
        <v>0</v>
      </c>
      <c r="H4524" s="103">
        <f t="shared" ref="H4524" si="2958">SUM(H4500:H4523)</f>
        <v>0</v>
      </c>
      <c r="I4524" s="104">
        <f t="shared" ref="I4524" si="2959">COUNTIF(I4500:I4523,"&gt;0")</f>
        <v>0</v>
      </c>
      <c r="J4524" s="103">
        <f t="shared" ref="J4524" si="2960">SUM(J4500:J4523)</f>
        <v>0</v>
      </c>
      <c r="K4524" s="104">
        <f t="shared" ref="K4524" si="2961">COUNTIF(K4500:K4523,"&gt;0")</f>
        <v>0</v>
      </c>
      <c r="L4524" s="104">
        <f t="shared" ref="L4524" si="2962">COUNTIF(L4500:L4523,"СНВВ не працює")</f>
        <v>0</v>
      </c>
      <c r="M4524" s="100"/>
      <c r="N4524" s="103">
        <f t="shared" si="2945"/>
        <v>0</v>
      </c>
      <c r="O4524" s="103">
        <f t="shared" ref="O4524:T4524" si="2963">SUM(O4500:O4523)</f>
        <v>0</v>
      </c>
      <c r="P4524" s="103">
        <f t="shared" si="2963"/>
        <v>0</v>
      </c>
      <c r="Q4524" s="103">
        <f t="shared" si="2963"/>
        <v>0</v>
      </c>
      <c r="R4524" s="103">
        <f t="shared" si="2963"/>
        <v>0</v>
      </c>
      <c r="S4524" s="103">
        <f t="shared" si="2963"/>
        <v>0</v>
      </c>
      <c r="T4524" s="103">
        <f t="shared" si="2963"/>
        <v>0</v>
      </c>
    </row>
    <row r="4525" spans="1:20" outlineLevel="1">
      <c r="A4525" s="160">
        <v>44742</v>
      </c>
      <c r="B4525" s="208">
        <v>44742</v>
      </c>
      <c r="C4525" s="96">
        <v>86</v>
      </c>
      <c r="D4525" s="122"/>
      <c r="E4525" s="122" t="str">
        <f t="shared" ref="E4525:E4548" si="2964">IF(D4525="","",IF(D4525&lt;1,1,0))</f>
        <v/>
      </c>
      <c r="F4525" s="122"/>
      <c r="G4525" s="122" t="str">
        <f t="shared" ref="G4525:G4548" si="2965">IF(F4525="","",IF(F4525&lt;1,1,0))</f>
        <v/>
      </c>
      <c r="H4525" s="122"/>
      <c r="I4525" s="122" t="str">
        <f t="shared" ref="I4525:I4548" si="2966">IF(H4525="","",IF(H4525&lt;1,1,0))</f>
        <v/>
      </c>
      <c r="J4525" s="122"/>
      <c r="K4525" s="122" t="str">
        <f t="shared" ref="K4525:K4548" si="2967">IF(J4525="","",IF(J4525&lt;1,1,0))</f>
        <v/>
      </c>
      <c r="L4525" s="123" t="str">
        <f>IF(H4525="","чи робить СНВВ?",IF(J4525="","чи роблять агрегати?",IF($J4525=0,"агрегати не працюють",IF(AND($H4525=0,$J4525=1),"СНВВ не працює","OK"))))</f>
        <v>чи робить СНВВ?</v>
      </c>
      <c r="M4525" s="100"/>
      <c r="N4525" s="122" t="str">
        <f>IF(OR(E4525&lt;&gt;0, J4525=0), "",D4525)</f>
        <v/>
      </c>
      <c r="O4525" s="122" t="str">
        <f t="shared" ref="O4525:O4548" si="2968">IF(Q4525="", "",(N4525*$O$3+$O$4))</f>
        <v/>
      </c>
      <c r="P4525" s="122" t="str">
        <f>IF(AND($E4525&lt;&gt;0,$J4525=1),"замінне значення",O4525)</f>
        <v/>
      </c>
      <c r="Q4525" s="122" t="str">
        <f>IF(OR(G4525&lt;&gt;0, J4525=0), "",F4525)</f>
        <v/>
      </c>
      <c r="R4525" s="122" t="str">
        <f t="shared" ref="R4525:R4549" si="2969">IF(Q4525="", "",(Q4525*$Q$3+$Q$4))</f>
        <v/>
      </c>
      <c r="S4525" s="122" t="str">
        <f>IF(AND(G4525&lt;&gt;0,J4525=1),"замінне значення",R4525)</f>
        <v/>
      </c>
      <c r="T4525" s="122" t="str">
        <f t="shared" ref="T4525:T4549" si="2970">IFERROR(P4525*S4525,"")</f>
        <v/>
      </c>
    </row>
    <row r="4526" spans="1:20" outlineLevel="1">
      <c r="A4526" s="161"/>
      <c r="B4526" s="208">
        <v>44742</v>
      </c>
      <c r="C4526" s="96">
        <v>86.0416666666667</v>
      </c>
      <c r="D4526" s="122"/>
      <c r="E4526" s="122" t="str">
        <f t="shared" si="2964"/>
        <v/>
      </c>
      <c r="F4526" s="122"/>
      <c r="G4526" s="122" t="str">
        <f t="shared" si="2965"/>
        <v/>
      </c>
      <c r="H4526" s="122"/>
      <c r="I4526" s="122" t="str">
        <f t="shared" si="2966"/>
        <v/>
      </c>
      <c r="J4526" s="122"/>
      <c r="K4526" s="122" t="str">
        <f t="shared" si="2967"/>
        <v/>
      </c>
      <c r="L4526" s="123" t="str">
        <f>IF(H4526="","чи робить СНВВ?",IF(J4526="","чи роблять агрегати?",IF($J4526=0,"агрегати не працюють",IF(AND($H4526=0,$J4526=1),"СНВВ не працює","OK"))))</f>
        <v>чи робить СНВВ?</v>
      </c>
      <c r="M4526" s="100"/>
      <c r="N4526" s="122" t="str">
        <f>IF(OR(E4526&lt;&gt;0, J4526=0), "",D4526)</f>
        <v/>
      </c>
      <c r="O4526" s="122" t="str">
        <f t="shared" si="2968"/>
        <v/>
      </c>
      <c r="P4526" s="122" t="str">
        <f>IF(AND($E4526&lt;&gt;0,$J4526=1),"замінне значення",O4526)</f>
        <v/>
      </c>
      <c r="Q4526" s="122" t="str">
        <f>IF(OR(G4526&lt;&gt;0, J4526=0), "",F4526)</f>
        <v/>
      </c>
      <c r="R4526" s="122" t="str">
        <f t="shared" si="2969"/>
        <v/>
      </c>
      <c r="S4526" s="122" t="str">
        <f>IF(AND(G4526&lt;&gt;0,J4526=1),"замінне значення",R4526)</f>
        <v/>
      </c>
      <c r="T4526" s="122" t="str">
        <f t="shared" si="2970"/>
        <v/>
      </c>
    </row>
    <row r="4527" spans="1:20" outlineLevel="1">
      <c r="A4527" s="161"/>
      <c r="B4527" s="208">
        <v>44742</v>
      </c>
      <c r="C4527" s="96">
        <v>86.0833333333333</v>
      </c>
      <c r="D4527" s="122"/>
      <c r="E4527" s="122" t="str">
        <f t="shared" si="2964"/>
        <v/>
      </c>
      <c r="F4527" s="122"/>
      <c r="G4527" s="122" t="str">
        <f t="shared" si="2965"/>
        <v/>
      </c>
      <c r="H4527" s="122"/>
      <c r="I4527" s="122" t="str">
        <f t="shared" si="2966"/>
        <v/>
      </c>
      <c r="J4527" s="122"/>
      <c r="K4527" s="122" t="str">
        <f t="shared" si="2967"/>
        <v/>
      </c>
      <c r="L4527" s="123" t="str">
        <f>IF(H4527="","чи робить СНВВ?",IF(J4527="","чи роблять агрегати?",IF($J4527=0,"агрегати не працюють",IF(AND($H4527=0,$J4527=1),"СНВВ не працює","OK"))))</f>
        <v>чи робить СНВВ?</v>
      </c>
      <c r="M4527" s="100"/>
      <c r="N4527" s="122" t="str">
        <f>IF(OR(E4527&lt;&gt;0, J4527=0), "",D4527)</f>
        <v/>
      </c>
      <c r="O4527" s="122" t="str">
        <f t="shared" si="2968"/>
        <v/>
      </c>
      <c r="P4527" s="122" t="str">
        <f>IF(AND($E4527&lt;&gt;0,$J4527=1),"замінне значення",O4527)</f>
        <v/>
      </c>
      <c r="Q4527" s="122" t="str">
        <f>IF(OR(G4527&lt;&gt;0, J4527=0), "",F4527)</f>
        <v/>
      </c>
      <c r="R4527" s="122" t="str">
        <f t="shared" si="2969"/>
        <v/>
      </c>
      <c r="S4527" s="122" t="str">
        <f>IF(AND(G4527&lt;&gt;0,J4527=1),"замінне значення",R4527)</f>
        <v/>
      </c>
      <c r="T4527" s="122" t="str">
        <f t="shared" si="2970"/>
        <v/>
      </c>
    </row>
    <row r="4528" spans="1:20" outlineLevel="1">
      <c r="A4528" s="161"/>
      <c r="B4528" s="208">
        <v>44742</v>
      </c>
      <c r="C4528" s="96">
        <v>86.125</v>
      </c>
      <c r="D4528" s="122"/>
      <c r="E4528" s="122" t="str">
        <f t="shared" si="2964"/>
        <v/>
      </c>
      <c r="F4528" s="122"/>
      <c r="G4528" s="122" t="str">
        <f t="shared" si="2965"/>
        <v/>
      </c>
      <c r="H4528" s="122"/>
      <c r="I4528" s="122" t="str">
        <f t="shared" si="2966"/>
        <v/>
      </c>
      <c r="J4528" s="122"/>
      <c r="K4528" s="122" t="str">
        <f t="shared" si="2967"/>
        <v/>
      </c>
      <c r="L4528" s="123" t="str">
        <f>IF(H4528="","чи робить СНВВ?",IF(J4528="","чи роблять агрегати?",IF($J4528=0,"агрегати не працюють",IF(AND($H4528=0,$J4528=1),"СНВВ не працює","OK"))))</f>
        <v>чи робить СНВВ?</v>
      </c>
      <c r="M4528" s="100"/>
      <c r="N4528" s="122" t="str">
        <f>IF(OR(E4528&lt;&gt;0, J4528=0), "",D4528)</f>
        <v/>
      </c>
      <c r="O4528" s="122" t="str">
        <f t="shared" si="2968"/>
        <v/>
      </c>
      <c r="P4528" s="122" t="str">
        <f>IF(AND($E4528&lt;&gt;0,$J4528=1),"замінне значення",O4528)</f>
        <v/>
      </c>
      <c r="Q4528" s="122" t="str">
        <f>IF(OR(G4528&lt;&gt;0, J4528=0), "",F4528)</f>
        <v/>
      </c>
      <c r="R4528" s="122" t="str">
        <f t="shared" si="2969"/>
        <v/>
      </c>
      <c r="S4528" s="122" t="str">
        <f>IF(AND(G4528&lt;&gt;0,J4528=1),"замінне значення",R4528)</f>
        <v/>
      </c>
      <c r="T4528" s="122" t="str">
        <f t="shared" si="2970"/>
        <v/>
      </c>
    </row>
    <row r="4529" spans="1:20" outlineLevel="1">
      <c r="A4529" s="161"/>
      <c r="B4529" s="208">
        <v>44742</v>
      </c>
      <c r="C4529" s="96">
        <v>86.1666666666667</v>
      </c>
      <c r="D4529" s="122"/>
      <c r="E4529" s="122" t="str">
        <f t="shared" si="2964"/>
        <v/>
      </c>
      <c r="F4529" s="122"/>
      <c r="G4529" s="122" t="str">
        <f t="shared" si="2965"/>
        <v/>
      </c>
      <c r="H4529" s="122"/>
      <c r="I4529" s="122" t="str">
        <f t="shared" si="2966"/>
        <v/>
      </c>
      <c r="J4529" s="122"/>
      <c r="K4529" s="122" t="str">
        <f t="shared" si="2967"/>
        <v/>
      </c>
      <c r="L4529" s="123" t="str">
        <f>IF(H4529="","чи робить СНВВ?",IF(J4529="","чи роблять агрегати?",IF($J4529=0,"агрегати не працюють",IF(AND($H4529=0,$J4529=1),"СНВВ не працює","OK"))))</f>
        <v>чи робить СНВВ?</v>
      </c>
      <c r="M4529" s="100"/>
      <c r="N4529" s="122" t="str">
        <f>IF(OR(E4529&lt;&gt;0, J4529=0), "",D4529)</f>
        <v/>
      </c>
      <c r="O4529" s="122" t="str">
        <f t="shared" si="2968"/>
        <v/>
      </c>
      <c r="P4529" s="122" t="str">
        <f>IF(AND($E4529&lt;&gt;0,$J4529=1),"замінне значення",O4529)</f>
        <v/>
      </c>
      <c r="Q4529" s="122" t="str">
        <f>IF(OR(G4529&lt;&gt;0, J4529=0), "",F4529)</f>
        <v/>
      </c>
      <c r="R4529" s="122" t="str">
        <f t="shared" si="2969"/>
        <v/>
      </c>
      <c r="S4529" s="122" t="str">
        <f>IF(AND(G4529&lt;&gt;0,J4529=1),"замінне значення",R4529)</f>
        <v/>
      </c>
      <c r="T4529" s="122" t="str">
        <f t="shared" si="2970"/>
        <v/>
      </c>
    </row>
    <row r="4530" spans="1:20" outlineLevel="1">
      <c r="A4530" s="161"/>
      <c r="B4530" s="208">
        <v>44742</v>
      </c>
      <c r="C4530" s="96">
        <v>86.2083333333333</v>
      </c>
      <c r="D4530" s="122"/>
      <c r="E4530" s="122" t="str">
        <f t="shared" si="2964"/>
        <v/>
      </c>
      <c r="F4530" s="122"/>
      <c r="G4530" s="122" t="str">
        <f t="shared" si="2965"/>
        <v/>
      </c>
      <c r="H4530" s="122"/>
      <c r="I4530" s="122" t="str">
        <f t="shared" si="2966"/>
        <v/>
      </c>
      <c r="J4530" s="122"/>
      <c r="K4530" s="122" t="str">
        <f t="shared" si="2967"/>
        <v/>
      </c>
      <c r="L4530" s="123" t="str">
        <f>IF(H4530="","чи робить СНВВ?",IF(J4530="","чи роблять агрегати?",IF($J4530=0,"агрегати не працюють",IF(AND($H4530=0,$J4530=1),"СНВВ не працює","OK"))))</f>
        <v>чи робить СНВВ?</v>
      </c>
      <c r="M4530" s="100"/>
      <c r="N4530" s="122" t="str">
        <f>IF(OR(E4530&lt;&gt;0, J4530=0), "",D4530)</f>
        <v/>
      </c>
      <c r="O4530" s="122" t="str">
        <f t="shared" si="2968"/>
        <v/>
      </c>
      <c r="P4530" s="122" t="str">
        <f>IF(AND($E4530&lt;&gt;0,$J4530=1),"замінне значення",O4530)</f>
        <v/>
      </c>
      <c r="Q4530" s="122" t="str">
        <f>IF(OR(G4530&lt;&gt;0, J4530=0), "",F4530)</f>
        <v/>
      </c>
      <c r="R4530" s="122" t="str">
        <f t="shared" si="2969"/>
        <v/>
      </c>
      <c r="S4530" s="122" t="str">
        <f>IF(AND(G4530&lt;&gt;0,J4530=1),"замінне значення",R4530)</f>
        <v/>
      </c>
      <c r="T4530" s="122" t="str">
        <f t="shared" si="2970"/>
        <v/>
      </c>
    </row>
    <row r="4531" spans="1:20" outlineLevel="1">
      <c r="A4531" s="161"/>
      <c r="B4531" s="208">
        <v>44742</v>
      </c>
      <c r="C4531" s="96">
        <v>86.25</v>
      </c>
      <c r="D4531" s="122"/>
      <c r="E4531" s="122" t="str">
        <f t="shared" si="2964"/>
        <v/>
      </c>
      <c r="F4531" s="122"/>
      <c r="G4531" s="122" t="str">
        <f t="shared" si="2965"/>
        <v/>
      </c>
      <c r="H4531" s="122"/>
      <c r="I4531" s="122" t="str">
        <f t="shared" si="2966"/>
        <v/>
      </c>
      <c r="J4531" s="122"/>
      <c r="K4531" s="122" t="str">
        <f t="shared" si="2967"/>
        <v/>
      </c>
      <c r="L4531" s="123" t="str">
        <f>IF(H4531="","чи робить СНВВ?",IF(J4531="","чи роблять агрегати?",IF($J4531=0,"агрегати не працюють",IF(AND($H4531=0,$J4531=1),"СНВВ не працює","OK"))))</f>
        <v>чи робить СНВВ?</v>
      </c>
      <c r="M4531" s="100"/>
      <c r="N4531" s="122" t="str">
        <f>IF(OR(E4531&lt;&gt;0, J4531=0), "",D4531)</f>
        <v/>
      </c>
      <c r="O4531" s="122" t="str">
        <f t="shared" si="2968"/>
        <v/>
      </c>
      <c r="P4531" s="122" t="str">
        <f>IF(AND($E4531&lt;&gt;0,$J4531=1),"замінне значення",O4531)</f>
        <v/>
      </c>
      <c r="Q4531" s="122" t="str">
        <f>IF(OR(G4531&lt;&gt;0, J4531=0), "",F4531)</f>
        <v/>
      </c>
      <c r="R4531" s="122" t="str">
        <f t="shared" si="2969"/>
        <v/>
      </c>
      <c r="S4531" s="122" t="str">
        <f>IF(AND(G4531&lt;&gt;0,J4531=1),"замінне значення",R4531)</f>
        <v/>
      </c>
      <c r="T4531" s="122" t="str">
        <f t="shared" si="2970"/>
        <v/>
      </c>
    </row>
    <row r="4532" spans="1:20" outlineLevel="1">
      <c r="A4532" s="161"/>
      <c r="B4532" s="208">
        <v>44742</v>
      </c>
      <c r="C4532" s="96">
        <v>86.2916666666667</v>
      </c>
      <c r="D4532" s="122"/>
      <c r="E4532" s="122" t="str">
        <f t="shared" si="2964"/>
        <v/>
      </c>
      <c r="F4532" s="122"/>
      <c r="G4532" s="122" t="str">
        <f t="shared" si="2965"/>
        <v/>
      </c>
      <c r="H4532" s="122"/>
      <c r="I4532" s="122" t="str">
        <f t="shared" si="2966"/>
        <v/>
      </c>
      <c r="J4532" s="122"/>
      <c r="K4532" s="122" t="str">
        <f t="shared" si="2967"/>
        <v/>
      </c>
      <c r="L4532" s="123" t="str">
        <f>IF(H4532="","чи робить СНВВ?",IF(J4532="","чи роблять агрегати?",IF($J4532=0,"агрегати не працюють",IF(AND($H4532=0,$J4532=1),"СНВВ не працює","OK"))))</f>
        <v>чи робить СНВВ?</v>
      </c>
      <c r="M4532" s="100"/>
      <c r="N4532" s="122" t="str">
        <f>IF(OR(E4532&lt;&gt;0, J4532=0), "",D4532)</f>
        <v/>
      </c>
      <c r="O4532" s="122" t="str">
        <f t="shared" si="2968"/>
        <v/>
      </c>
      <c r="P4532" s="122" t="str">
        <f>IF(AND($E4532&lt;&gt;0,$J4532=1),"замінне значення",O4532)</f>
        <v/>
      </c>
      <c r="Q4532" s="122" t="str">
        <f>IF(OR(G4532&lt;&gt;0, J4532=0), "",F4532)</f>
        <v/>
      </c>
      <c r="R4532" s="122" t="str">
        <f t="shared" si="2969"/>
        <v/>
      </c>
      <c r="S4532" s="122" t="str">
        <f>IF(AND(G4532&lt;&gt;0,J4532=1),"замінне значення",R4532)</f>
        <v/>
      </c>
      <c r="T4532" s="122" t="str">
        <f t="shared" si="2970"/>
        <v/>
      </c>
    </row>
    <row r="4533" spans="1:20" outlineLevel="1">
      <c r="A4533" s="161"/>
      <c r="B4533" s="208">
        <v>44742</v>
      </c>
      <c r="C4533" s="96">
        <v>86.3333333333333</v>
      </c>
      <c r="D4533" s="122"/>
      <c r="E4533" s="122" t="str">
        <f t="shared" si="2964"/>
        <v/>
      </c>
      <c r="F4533" s="122"/>
      <c r="G4533" s="122" t="str">
        <f t="shared" si="2965"/>
        <v/>
      </c>
      <c r="H4533" s="122"/>
      <c r="I4533" s="122" t="str">
        <f t="shared" si="2966"/>
        <v/>
      </c>
      <c r="J4533" s="122"/>
      <c r="K4533" s="122" t="str">
        <f t="shared" si="2967"/>
        <v/>
      </c>
      <c r="L4533" s="123" t="str">
        <f>IF(H4533="","чи робить СНВВ?",IF(J4533="","чи роблять агрегати?",IF($J4533=0,"агрегати не працюють",IF(AND($H4533=0,$J4533=1),"СНВВ не працює","OK"))))</f>
        <v>чи робить СНВВ?</v>
      </c>
      <c r="M4533" s="100"/>
      <c r="N4533" s="122" t="str">
        <f>IF(OR(E4533&lt;&gt;0, J4533=0), "",D4533)</f>
        <v/>
      </c>
      <c r="O4533" s="122" t="str">
        <f t="shared" si="2968"/>
        <v/>
      </c>
      <c r="P4533" s="122" t="str">
        <f>IF(AND($E4533&lt;&gt;0,$J4533=1),"замінне значення",O4533)</f>
        <v/>
      </c>
      <c r="Q4533" s="122" t="str">
        <f>IF(OR(G4533&lt;&gt;0, J4533=0), "",F4533)</f>
        <v/>
      </c>
      <c r="R4533" s="122" t="str">
        <f t="shared" si="2969"/>
        <v/>
      </c>
      <c r="S4533" s="122" t="str">
        <f>IF(AND(G4533&lt;&gt;0,J4533=1),"замінне значення",R4533)</f>
        <v/>
      </c>
      <c r="T4533" s="122" t="str">
        <f t="shared" si="2970"/>
        <v/>
      </c>
    </row>
    <row r="4534" spans="1:20" outlineLevel="1">
      <c r="A4534" s="161"/>
      <c r="B4534" s="208">
        <v>44742</v>
      </c>
      <c r="C4534" s="96">
        <v>86.375</v>
      </c>
      <c r="D4534" s="122"/>
      <c r="E4534" s="122" t="str">
        <f t="shared" si="2964"/>
        <v/>
      </c>
      <c r="F4534" s="122"/>
      <c r="G4534" s="122" t="str">
        <f t="shared" si="2965"/>
        <v/>
      </c>
      <c r="H4534" s="122"/>
      <c r="I4534" s="122" t="str">
        <f t="shared" si="2966"/>
        <v/>
      </c>
      <c r="J4534" s="122"/>
      <c r="K4534" s="122" t="str">
        <f t="shared" si="2967"/>
        <v/>
      </c>
      <c r="L4534" s="123" t="str">
        <f>IF(H4534="","чи робить СНВВ?",IF(J4534="","чи роблять агрегати?",IF($J4534=0,"агрегати не працюють",IF(AND($H4534=0,$J4534=1),"СНВВ не працює","OK"))))</f>
        <v>чи робить СНВВ?</v>
      </c>
      <c r="M4534" s="100"/>
      <c r="N4534" s="122" t="str">
        <f>IF(OR(E4534&lt;&gt;0, J4534=0), "",D4534)</f>
        <v/>
      </c>
      <c r="O4534" s="122" t="str">
        <f t="shared" si="2968"/>
        <v/>
      </c>
      <c r="P4534" s="122" t="str">
        <f>IF(AND($E4534&lt;&gt;0,$J4534=1),"замінне значення",O4534)</f>
        <v/>
      </c>
      <c r="Q4534" s="122" t="str">
        <f>IF(OR(G4534&lt;&gt;0, J4534=0), "",F4534)</f>
        <v/>
      </c>
      <c r="R4534" s="122" t="str">
        <f t="shared" si="2969"/>
        <v/>
      </c>
      <c r="S4534" s="122" t="str">
        <f>IF(AND(G4534&lt;&gt;0,J4534=1),"замінне значення",R4534)</f>
        <v/>
      </c>
      <c r="T4534" s="122" t="str">
        <f t="shared" si="2970"/>
        <v/>
      </c>
    </row>
    <row r="4535" spans="1:20" outlineLevel="1">
      <c r="A4535" s="161"/>
      <c r="B4535" s="208">
        <v>44742</v>
      </c>
      <c r="C4535" s="96">
        <v>86.4166666666667</v>
      </c>
      <c r="D4535" s="122"/>
      <c r="E4535" s="122" t="str">
        <f t="shared" si="2964"/>
        <v/>
      </c>
      <c r="F4535" s="122"/>
      <c r="G4535" s="122" t="str">
        <f t="shared" si="2965"/>
        <v/>
      </c>
      <c r="H4535" s="122"/>
      <c r="I4535" s="122" t="str">
        <f t="shared" si="2966"/>
        <v/>
      </c>
      <c r="J4535" s="122"/>
      <c r="K4535" s="122" t="str">
        <f t="shared" si="2967"/>
        <v/>
      </c>
      <c r="L4535" s="123" t="str">
        <f>IF(H4535="","чи робить СНВВ?",IF(J4535="","чи роблять агрегати?",IF($J4535=0,"агрегати не працюють",IF(AND($H4535=0,$J4535=1),"СНВВ не працює","OK"))))</f>
        <v>чи робить СНВВ?</v>
      </c>
      <c r="M4535" s="100"/>
      <c r="N4535" s="122" t="str">
        <f>IF(OR(E4535&lt;&gt;0, J4535=0), "",D4535)</f>
        <v/>
      </c>
      <c r="O4535" s="122" t="str">
        <f t="shared" si="2968"/>
        <v/>
      </c>
      <c r="P4535" s="122" t="str">
        <f>IF(AND($E4535&lt;&gt;0,$J4535=1),"замінне значення",O4535)</f>
        <v/>
      </c>
      <c r="Q4535" s="122" t="str">
        <f>IF(OR(G4535&lt;&gt;0, J4535=0), "",F4535)</f>
        <v/>
      </c>
      <c r="R4535" s="122" t="str">
        <f t="shared" si="2969"/>
        <v/>
      </c>
      <c r="S4535" s="122" t="str">
        <f>IF(AND(G4535&lt;&gt;0,J4535=1),"замінне значення",R4535)</f>
        <v/>
      </c>
      <c r="T4535" s="122" t="str">
        <f t="shared" si="2970"/>
        <v/>
      </c>
    </row>
    <row r="4536" spans="1:20" outlineLevel="1">
      <c r="A4536" s="161"/>
      <c r="B4536" s="208">
        <v>44742</v>
      </c>
      <c r="C4536" s="96">
        <v>86.4583333333333</v>
      </c>
      <c r="D4536" s="122"/>
      <c r="E4536" s="122" t="str">
        <f t="shared" si="2964"/>
        <v/>
      </c>
      <c r="F4536" s="122"/>
      <c r="G4536" s="122" t="str">
        <f t="shared" si="2965"/>
        <v/>
      </c>
      <c r="H4536" s="122"/>
      <c r="I4536" s="122" t="str">
        <f t="shared" si="2966"/>
        <v/>
      </c>
      <c r="J4536" s="122"/>
      <c r="K4536" s="122" t="str">
        <f t="shared" si="2967"/>
        <v/>
      </c>
      <c r="L4536" s="123" t="str">
        <f>IF(H4536="","чи робить СНВВ?",IF(J4536="","чи роблять агрегати?",IF($J4536=0,"агрегати не працюють",IF(AND($H4536=0,$J4536=1),"СНВВ не працює","OK"))))</f>
        <v>чи робить СНВВ?</v>
      </c>
      <c r="M4536" s="100"/>
      <c r="N4536" s="122" t="str">
        <f>IF(OR(E4536&lt;&gt;0, J4536=0), "",D4536)</f>
        <v/>
      </c>
      <c r="O4536" s="122" t="str">
        <f t="shared" si="2968"/>
        <v/>
      </c>
      <c r="P4536" s="122" t="str">
        <f>IF(AND($E4536&lt;&gt;0,$J4536=1),"замінне значення",O4536)</f>
        <v/>
      </c>
      <c r="Q4536" s="122" t="str">
        <f>IF(OR(G4536&lt;&gt;0, J4536=0), "",F4536)</f>
        <v/>
      </c>
      <c r="R4536" s="122" t="str">
        <f t="shared" si="2969"/>
        <v/>
      </c>
      <c r="S4536" s="122" t="str">
        <f>IF(AND(G4536&lt;&gt;0,J4536=1),"замінне значення",R4536)</f>
        <v/>
      </c>
      <c r="T4536" s="122" t="str">
        <f t="shared" si="2970"/>
        <v/>
      </c>
    </row>
    <row r="4537" spans="1:20" outlineLevel="1">
      <c r="A4537" s="161"/>
      <c r="B4537" s="208">
        <v>44742</v>
      </c>
      <c r="C4537" s="96">
        <v>86.5</v>
      </c>
      <c r="D4537" s="122"/>
      <c r="E4537" s="122" t="str">
        <f t="shared" si="2964"/>
        <v/>
      </c>
      <c r="F4537" s="122"/>
      <c r="G4537" s="122" t="str">
        <f t="shared" si="2965"/>
        <v/>
      </c>
      <c r="H4537" s="122"/>
      <c r="I4537" s="122" t="str">
        <f t="shared" si="2966"/>
        <v/>
      </c>
      <c r="J4537" s="122"/>
      <c r="K4537" s="122" t="str">
        <f t="shared" si="2967"/>
        <v/>
      </c>
      <c r="L4537" s="123" t="str">
        <f>IF(H4537="","чи робить СНВВ?",IF(J4537="","чи роблять агрегати?",IF($J4537=0,"агрегати не працюють",IF(AND($H4537=0,$J4537=1),"СНВВ не працює","OK"))))</f>
        <v>чи робить СНВВ?</v>
      </c>
      <c r="M4537" s="100"/>
      <c r="N4537" s="122" t="str">
        <f>IF(OR(E4537&lt;&gt;0, J4537=0), "",D4537)</f>
        <v/>
      </c>
      <c r="O4537" s="122" t="str">
        <f t="shared" si="2968"/>
        <v/>
      </c>
      <c r="P4537" s="122" t="str">
        <f>IF(AND($E4537&lt;&gt;0,$J4537=1),"замінне значення",O4537)</f>
        <v/>
      </c>
      <c r="Q4537" s="122" t="str">
        <f>IF(OR(G4537&lt;&gt;0, J4537=0), "",F4537)</f>
        <v/>
      </c>
      <c r="R4537" s="122" t="str">
        <f t="shared" si="2969"/>
        <v/>
      </c>
      <c r="S4537" s="122" t="str">
        <f>IF(AND(G4537&lt;&gt;0,J4537=1),"замінне значення",R4537)</f>
        <v/>
      </c>
      <c r="T4537" s="122" t="str">
        <f t="shared" si="2970"/>
        <v/>
      </c>
    </row>
    <row r="4538" spans="1:20" outlineLevel="1">
      <c r="A4538" s="161"/>
      <c r="B4538" s="208">
        <v>44742</v>
      </c>
      <c r="C4538" s="96">
        <v>86.5416666666667</v>
      </c>
      <c r="D4538" s="122"/>
      <c r="E4538" s="122" t="str">
        <f t="shared" si="2964"/>
        <v/>
      </c>
      <c r="F4538" s="122"/>
      <c r="G4538" s="122" t="str">
        <f t="shared" si="2965"/>
        <v/>
      </c>
      <c r="H4538" s="122"/>
      <c r="I4538" s="122" t="str">
        <f t="shared" si="2966"/>
        <v/>
      </c>
      <c r="J4538" s="122"/>
      <c r="K4538" s="122" t="str">
        <f t="shared" si="2967"/>
        <v/>
      </c>
      <c r="L4538" s="123" t="str">
        <f>IF(H4538="","чи робить СНВВ?",IF(J4538="","чи роблять агрегати?",IF($J4538=0,"агрегати не працюють",IF(AND($H4538=0,$J4538=1),"СНВВ не працює","OK"))))</f>
        <v>чи робить СНВВ?</v>
      </c>
      <c r="M4538" s="100"/>
      <c r="N4538" s="122" t="str">
        <f>IF(OR(E4538&lt;&gt;0, J4538=0), "",D4538)</f>
        <v/>
      </c>
      <c r="O4538" s="122" t="str">
        <f t="shared" si="2968"/>
        <v/>
      </c>
      <c r="P4538" s="122" t="str">
        <f>IF(AND($E4538&lt;&gt;0,$J4538=1),"замінне значення",O4538)</f>
        <v/>
      </c>
      <c r="Q4538" s="122" t="str">
        <f>IF(OR(G4538&lt;&gt;0, J4538=0), "",F4538)</f>
        <v/>
      </c>
      <c r="R4538" s="122" t="str">
        <f t="shared" si="2969"/>
        <v/>
      </c>
      <c r="S4538" s="122" t="str">
        <f>IF(AND(G4538&lt;&gt;0,J4538=1),"замінне значення",R4538)</f>
        <v/>
      </c>
      <c r="T4538" s="122" t="str">
        <f t="shared" si="2970"/>
        <v/>
      </c>
    </row>
    <row r="4539" spans="1:20" outlineLevel="1">
      <c r="A4539" s="161"/>
      <c r="B4539" s="208">
        <v>44742</v>
      </c>
      <c r="C4539" s="96">
        <v>86.5833333333333</v>
      </c>
      <c r="D4539" s="122"/>
      <c r="E4539" s="122" t="str">
        <f t="shared" si="2964"/>
        <v/>
      </c>
      <c r="F4539" s="122"/>
      <c r="G4539" s="122" t="str">
        <f t="shared" si="2965"/>
        <v/>
      </c>
      <c r="H4539" s="122"/>
      <c r="I4539" s="122" t="str">
        <f t="shared" si="2966"/>
        <v/>
      </c>
      <c r="J4539" s="122"/>
      <c r="K4539" s="122" t="str">
        <f t="shared" si="2967"/>
        <v/>
      </c>
      <c r="L4539" s="123" t="str">
        <f>IF(H4539="","чи робить СНВВ?",IF(J4539="","чи роблять агрегати?",IF($J4539=0,"агрегати не працюють",IF(AND($H4539=0,$J4539=1),"СНВВ не працює","OK"))))</f>
        <v>чи робить СНВВ?</v>
      </c>
      <c r="M4539" s="100"/>
      <c r="N4539" s="122" t="str">
        <f>IF(OR(E4539&lt;&gt;0, J4539=0), "",D4539)</f>
        <v/>
      </c>
      <c r="O4539" s="122" t="str">
        <f t="shared" si="2968"/>
        <v/>
      </c>
      <c r="P4539" s="122" t="str">
        <f>IF(AND($E4539&lt;&gt;0,$J4539=1),"замінне значення",O4539)</f>
        <v/>
      </c>
      <c r="Q4539" s="122" t="str">
        <f>IF(OR(G4539&lt;&gt;0, J4539=0), "",F4539)</f>
        <v/>
      </c>
      <c r="R4539" s="122" t="str">
        <f t="shared" si="2969"/>
        <v/>
      </c>
      <c r="S4539" s="122" t="str">
        <f>IF(AND(G4539&lt;&gt;0,J4539=1),"замінне значення",R4539)</f>
        <v/>
      </c>
      <c r="T4539" s="122" t="str">
        <f t="shared" si="2970"/>
        <v/>
      </c>
    </row>
    <row r="4540" spans="1:20" outlineLevel="1">
      <c r="A4540" s="161"/>
      <c r="B4540" s="208">
        <v>44742</v>
      </c>
      <c r="C4540" s="96">
        <v>86.625</v>
      </c>
      <c r="D4540" s="122"/>
      <c r="E4540" s="122" t="str">
        <f t="shared" si="2964"/>
        <v/>
      </c>
      <c r="F4540" s="122"/>
      <c r="G4540" s="122" t="str">
        <f t="shared" si="2965"/>
        <v/>
      </c>
      <c r="H4540" s="122"/>
      <c r="I4540" s="122" t="str">
        <f t="shared" si="2966"/>
        <v/>
      </c>
      <c r="J4540" s="122"/>
      <c r="K4540" s="122" t="str">
        <f t="shared" si="2967"/>
        <v/>
      </c>
      <c r="L4540" s="123" t="str">
        <f>IF(H4540="","чи робить СНВВ?",IF(J4540="","чи роблять агрегати?",IF($J4540=0,"агрегати не працюють",IF(AND($H4540=0,$J4540=1),"СНВВ не працює","OK"))))</f>
        <v>чи робить СНВВ?</v>
      </c>
      <c r="M4540" s="100"/>
      <c r="N4540" s="122" t="str">
        <f>IF(OR(E4540&lt;&gt;0, J4540=0), "",D4540)</f>
        <v/>
      </c>
      <c r="O4540" s="122" t="str">
        <f t="shared" si="2968"/>
        <v/>
      </c>
      <c r="P4540" s="122" t="str">
        <f>IF(AND($E4540&lt;&gt;0,$J4540=1),"замінне значення",O4540)</f>
        <v/>
      </c>
      <c r="Q4540" s="122" t="str">
        <f>IF(OR(G4540&lt;&gt;0, J4540=0), "",F4540)</f>
        <v/>
      </c>
      <c r="R4540" s="122" t="str">
        <f t="shared" si="2969"/>
        <v/>
      </c>
      <c r="S4540" s="122" t="str">
        <f>IF(AND(G4540&lt;&gt;0,J4540=1),"замінне значення",R4540)</f>
        <v/>
      </c>
      <c r="T4540" s="122" t="str">
        <f t="shared" si="2970"/>
        <v/>
      </c>
    </row>
    <row r="4541" spans="1:20" outlineLevel="1">
      <c r="A4541" s="161"/>
      <c r="B4541" s="208">
        <v>44742</v>
      </c>
      <c r="C4541" s="96">
        <v>86.6666666666667</v>
      </c>
      <c r="D4541" s="122"/>
      <c r="E4541" s="122" t="str">
        <f t="shared" si="2964"/>
        <v/>
      </c>
      <c r="F4541" s="122"/>
      <c r="G4541" s="122" t="str">
        <f t="shared" si="2965"/>
        <v/>
      </c>
      <c r="H4541" s="122"/>
      <c r="I4541" s="122" t="str">
        <f t="shared" si="2966"/>
        <v/>
      </c>
      <c r="J4541" s="122"/>
      <c r="K4541" s="122" t="str">
        <f t="shared" si="2967"/>
        <v/>
      </c>
      <c r="L4541" s="123" t="str">
        <f>IF(H4541="","чи робить СНВВ?",IF(J4541="","чи роблять агрегати?",IF($J4541=0,"агрегати не працюють",IF(AND($H4541=0,$J4541=1),"СНВВ не працює","OK"))))</f>
        <v>чи робить СНВВ?</v>
      </c>
      <c r="M4541" s="100"/>
      <c r="N4541" s="122" t="str">
        <f>IF(OR(E4541&lt;&gt;0, J4541=0), "",D4541)</f>
        <v/>
      </c>
      <c r="O4541" s="122" t="str">
        <f t="shared" si="2968"/>
        <v/>
      </c>
      <c r="P4541" s="122" t="str">
        <f>IF(AND($E4541&lt;&gt;0,$J4541=1),"замінне значення",O4541)</f>
        <v/>
      </c>
      <c r="Q4541" s="122" t="str">
        <f>IF(OR(G4541&lt;&gt;0, J4541=0), "",F4541)</f>
        <v/>
      </c>
      <c r="R4541" s="122" t="str">
        <f t="shared" si="2969"/>
        <v/>
      </c>
      <c r="S4541" s="122" t="str">
        <f>IF(AND(G4541&lt;&gt;0,J4541=1),"замінне значення",R4541)</f>
        <v/>
      </c>
      <c r="T4541" s="122" t="str">
        <f t="shared" si="2970"/>
        <v/>
      </c>
    </row>
    <row r="4542" spans="1:20" outlineLevel="1">
      <c r="A4542" s="161"/>
      <c r="B4542" s="208">
        <v>44742</v>
      </c>
      <c r="C4542" s="96">
        <v>86.7083333333333</v>
      </c>
      <c r="D4542" s="122"/>
      <c r="E4542" s="122" t="str">
        <f t="shared" si="2964"/>
        <v/>
      </c>
      <c r="F4542" s="122"/>
      <c r="G4542" s="122" t="str">
        <f t="shared" si="2965"/>
        <v/>
      </c>
      <c r="H4542" s="122"/>
      <c r="I4542" s="122" t="str">
        <f t="shared" si="2966"/>
        <v/>
      </c>
      <c r="J4542" s="122"/>
      <c r="K4542" s="122" t="str">
        <f t="shared" si="2967"/>
        <v/>
      </c>
      <c r="L4542" s="123" t="str">
        <f>IF(H4542="","чи робить СНВВ?",IF(J4542="","чи роблять агрегати?",IF($J4542=0,"агрегати не працюють",IF(AND($H4542=0,$J4542=1),"СНВВ не працює","OK"))))</f>
        <v>чи робить СНВВ?</v>
      </c>
      <c r="M4542" s="100"/>
      <c r="N4542" s="122" t="str">
        <f>IF(OR(E4542&lt;&gt;0, J4542=0), "",D4542)</f>
        <v/>
      </c>
      <c r="O4542" s="122" t="str">
        <f t="shared" si="2968"/>
        <v/>
      </c>
      <c r="P4542" s="122" t="str">
        <f>IF(AND($E4542&lt;&gt;0,$J4542=1),"замінне значення",O4542)</f>
        <v/>
      </c>
      <c r="Q4542" s="122" t="str">
        <f>IF(OR(G4542&lt;&gt;0, J4542=0), "",F4542)</f>
        <v/>
      </c>
      <c r="R4542" s="122" t="str">
        <f t="shared" si="2969"/>
        <v/>
      </c>
      <c r="S4542" s="122" t="str">
        <f>IF(AND(G4542&lt;&gt;0,J4542=1),"замінне значення",R4542)</f>
        <v/>
      </c>
      <c r="T4542" s="122" t="str">
        <f t="shared" si="2970"/>
        <v/>
      </c>
    </row>
    <row r="4543" spans="1:20" outlineLevel="1">
      <c r="A4543" s="161"/>
      <c r="B4543" s="208">
        <v>44742</v>
      </c>
      <c r="C4543" s="96">
        <v>86.75</v>
      </c>
      <c r="D4543" s="122"/>
      <c r="E4543" s="122" t="str">
        <f t="shared" si="2964"/>
        <v/>
      </c>
      <c r="F4543" s="122"/>
      <c r="G4543" s="122" t="str">
        <f t="shared" si="2965"/>
        <v/>
      </c>
      <c r="H4543" s="122"/>
      <c r="I4543" s="122" t="str">
        <f t="shared" si="2966"/>
        <v/>
      </c>
      <c r="J4543" s="122"/>
      <c r="K4543" s="122" t="str">
        <f t="shared" si="2967"/>
        <v/>
      </c>
      <c r="L4543" s="123" t="str">
        <f>IF(H4543="","чи робить СНВВ?",IF(J4543="","чи роблять агрегати?",IF($J4543=0,"агрегати не працюють",IF(AND($H4543=0,$J4543=1),"СНВВ не працює","OK"))))</f>
        <v>чи робить СНВВ?</v>
      </c>
      <c r="M4543" s="100"/>
      <c r="N4543" s="122" t="str">
        <f>IF(OR(E4543&lt;&gt;0, J4543=0), "",D4543)</f>
        <v/>
      </c>
      <c r="O4543" s="122" t="str">
        <f t="shared" si="2968"/>
        <v/>
      </c>
      <c r="P4543" s="122" t="str">
        <f>IF(AND($E4543&lt;&gt;0,$J4543=1),"замінне значення",O4543)</f>
        <v/>
      </c>
      <c r="Q4543" s="122" t="str">
        <f>IF(OR(G4543&lt;&gt;0, J4543=0), "",F4543)</f>
        <v/>
      </c>
      <c r="R4543" s="122" t="str">
        <f t="shared" si="2969"/>
        <v/>
      </c>
      <c r="S4543" s="122" t="str">
        <f>IF(AND(G4543&lt;&gt;0,J4543=1),"замінне значення",R4543)</f>
        <v/>
      </c>
      <c r="T4543" s="122" t="str">
        <f t="shared" si="2970"/>
        <v/>
      </c>
    </row>
    <row r="4544" spans="1:20" outlineLevel="1">
      <c r="A4544" s="161"/>
      <c r="B4544" s="208">
        <v>44742</v>
      </c>
      <c r="C4544" s="96">
        <v>86.7916666666667</v>
      </c>
      <c r="D4544" s="122"/>
      <c r="E4544" s="122" t="str">
        <f t="shared" si="2964"/>
        <v/>
      </c>
      <c r="F4544" s="122"/>
      <c r="G4544" s="122" t="str">
        <f t="shared" si="2965"/>
        <v/>
      </c>
      <c r="H4544" s="122"/>
      <c r="I4544" s="122" t="str">
        <f t="shared" si="2966"/>
        <v/>
      </c>
      <c r="J4544" s="122"/>
      <c r="K4544" s="122" t="str">
        <f t="shared" si="2967"/>
        <v/>
      </c>
      <c r="L4544" s="123" t="str">
        <f>IF(H4544="","чи робить СНВВ?",IF(J4544="","чи роблять агрегати?",IF($J4544=0,"агрегати не працюють",IF(AND($H4544=0,$J4544=1),"СНВВ не працює","OK"))))</f>
        <v>чи робить СНВВ?</v>
      </c>
      <c r="M4544" s="100"/>
      <c r="N4544" s="122" t="str">
        <f>IF(OR(E4544&lt;&gt;0, J4544=0), "",D4544)</f>
        <v/>
      </c>
      <c r="O4544" s="122" t="str">
        <f t="shared" si="2968"/>
        <v/>
      </c>
      <c r="P4544" s="122" t="str">
        <f>IF(AND($E4544&lt;&gt;0,$J4544=1),"замінне значення",O4544)</f>
        <v/>
      </c>
      <c r="Q4544" s="122" t="str">
        <f>IF(OR(G4544&lt;&gt;0, J4544=0), "",F4544)</f>
        <v/>
      </c>
      <c r="R4544" s="122" t="str">
        <f t="shared" si="2969"/>
        <v/>
      </c>
      <c r="S4544" s="122" t="str">
        <f>IF(AND(G4544&lt;&gt;0,J4544=1),"замінне значення",R4544)</f>
        <v/>
      </c>
      <c r="T4544" s="122" t="str">
        <f t="shared" si="2970"/>
        <v/>
      </c>
    </row>
    <row r="4545" spans="1:20" outlineLevel="1">
      <c r="A4545" s="161"/>
      <c r="B4545" s="208">
        <v>44742</v>
      </c>
      <c r="C4545" s="96">
        <v>86.8333333333333</v>
      </c>
      <c r="D4545" s="122"/>
      <c r="E4545" s="122" t="str">
        <f t="shared" si="2964"/>
        <v/>
      </c>
      <c r="F4545" s="122"/>
      <c r="G4545" s="122" t="str">
        <f t="shared" si="2965"/>
        <v/>
      </c>
      <c r="H4545" s="122"/>
      <c r="I4545" s="122" t="str">
        <f t="shared" si="2966"/>
        <v/>
      </c>
      <c r="J4545" s="122"/>
      <c r="K4545" s="122" t="str">
        <f t="shared" si="2967"/>
        <v/>
      </c>
      <c r="L4545" s="123" t="str">
        <f>IF(H4545="","чи робить СНВВ?",IF(J4545="","чи роблять агрегати?",IF($J4545=0,"агрегати не працюють",IF(AND($H4545=0,$J4545=1),"СНВВ не працює","OK"))))</f>
        <v>чи робить СНВВ?</v>
      </c>
      <c r="M4545" s="100"/>
      <c r="N4545" s="122" t="str">
        <f>IF(OR(E4545&lt;&gt;0, J4545=0), "",D4545)</f>
        <v/>
      </c>
      <c r="O4545" s="122" t="str">
        <f t="shared" si="2968"/>
        <v/>
      </c>
      <c r="P4545" s="122" t="str">
        <f>IF(AND($E4545&lt;&gt;0,$J4545=1),"замінне значення",O4545)</f>
        <v/>
      </c>
      <c r="Q4545" s="122" t="str">
        <f>IF(OR(G4545&lt;&gt;0, J4545=0), "",F4545)</f>
        <v/>
      </c>
      <c r="R4545" s="122" t="str">
        <f t="shared" si="2969"/>
        <v/>
      </c>
      <c r="S4545" s="122" t="str">
        <f>IF(AND(G4545&lt;&gt;0,J4545=1),"замінне значення",R4545)</f>
        <v/>
      </c>
      <c r="T4545" s="122" t="str">
        <f t="shared" si="2970"/>
        <v/>
      </c>
    </row>
    <row r="4546" spans="1:20" outlineLevel="1">
      <c r="A4546" s="161"/>
      <c r="B4546" s="208">
        <v>44742</v>
      </c>
      <c r="C4546" s="96">
        <v>86.875</v>
      </c>
      <c r="D4546" s="122"/>
      <c r="E4546" s="122" t="str">
        <f t="shared" si="2964"/>
        <v/>
      </c>
      <c r="F4546" s="122"/>
      <c r="G4546" s="122" t="str">
        <f t="shared" si="2965"/>
        <v/>
      </c>
      <c r="H4546" s="122"/>
      <c r="I4546" s="122" t="str">
        <f t="shared" si="2966"/>
        <v/>
      </c>
      <c r="J4546" s="122"/>
      <c r="K4546" s="122" t="str">
        <f t="shared" si="2967"/>
        <v/>
      </c>
      <c r="L4546" s="123" t="str">
        <f>IF(H4546="","чи робить СНВВ?",IF(J4546="","чи роблять агрегати?",IF($J4546=0,"агрегати не працюють",IF(AND($H4546=0,$J4546=1),"СНВВ не працює","OK"))))</f>
        <v>чи робить СНВВ?</v>
      </c>
      <c r="M4546" s="100"/>
      <c r="N4546" s="122" t="str">
        <f>IF(OR(E4546&lt;&gt;0, J4546=0), "",D4546)</f>
        <v/>
      </c>
      <c r="O4546" s="122" t="str">
        <f t="shared" si="2968"/>
        <v/>
      </c>
      <c r="P4546" s="122" t="str">
        <f>IF(AND($E4546&lt;&gt;0,$J4546=1),"замінне значення",O4546)</f>
        <v/>
      </c>
      <c r="Q4546" s="122" t="str">
        <f>IF(OR(G4546&lt;&gt;0, J4546=0), "",F4546)</f>
        <v/>
      </c>
      <c r="R4546" s="122" t="str">
        <f t="shared" si="2969"/>
        <v/>
      </c>
      <c r="S4546" s="122" t="str">
        <f>IF(AND(G4546&lt;&gt;0,J4546=1),"замінне значення",R4546)</f>
        <v/>
      </c>
      <c r="T4546" s="122" t="str">
        <f t="shared" si="2970"/>
        <v/>
      </c>
    </row>
    <row r="4547" spans="1:20" outlineLevel="1">
      <c r="A4547" s="161"/>
      <c r="B4547" s="208">
        <v>44742</v>
      </c>
      <c r="C4547" s="96">
        <v>86.9166666666667</v>
      </c>
      <c r="D4547" s="122"/>
      <c r="E4547" s="122" t="str">
        <f t="shared" si="2964"/>
        <v/>
      </c>
      <c r="F4547" s="122"/>
      <c r="G4547" s="122" t="str">
        <f t="shared" si="2965"/>
        <v/>
      </c>
      <c r="H4547" s="122"/>
      <c r="I4547" s="122" t="str">
        <f t="shared" si="2966"/>
        <v/>
      </c>
      <c r="J4547" s="122"/>
      <c r="K4547" s="122" t="str">
        <f t="shared" si="2967"/>
        <v/>
      </c>
      <c r="L4547" s="123" t="str">
        <f>IF(H4547="","чи робить СНВВ?",IF(J4547="","чи роблять агрегати?",IF($J4547=0,"агрегати не працюють",IF(AND($H4547=0,$J4547=1),"СНВВ не працює","OK"))))</f>
        <v>чи робить СНВВ?</v>
      </c>
      <c r="M4547" s="100"/>
      <c r="N4547" s="122" t="str">
        <f>IF(OR(E4547&lt;&gt;0, J4547=0), "",D4547)</f>
        <v/>
      </c>
      <c r="O4547" s="122" t="str">
        <f t="shared" si="2968"/>
        <v/>
      </c>
      <c r="P4547" s="122" t="str">
        <f>IF(AND($E4547&lt;&gt;0,$J4547=1),"замінне значення",O4547)</f>
        <v/>
      </c>
      <c r="Q4547" s="122" t="str">
        <f>IF(OR(G4547&lt;&gt;0, J4547=0), "",F4547)</f>
        <v/>
      </c>
      <c r="R4547" s="122" t="str">
        <f t="shared" si="2969"/>
        <v/>
      </c>
      <c r="S4547" s="122" t="str">
        <f>IF(AND(G4547&lt;&gt;0,J4547=1),"замінне значення",R4547)</f>
        <v/>
      </c>
      <c r="T4547" s="122" t="str">
        <f t="shared" si="2970"/>
        <v/>
      </c>
    </row>
    <row r="4548" spans="1:20" outlineLevel="1">
      <c r="A4548" s="161"/>
      <c r="B4548" s="208">
        <v>44742</v>
      </c>
      <c r="C4548" s="96">
        <v>86.9583333333333</v>
      </c>
      <c r="D4548" s="122"/>
      <c r="E4548" s="122" t="str">
        <f t="shared" si="2964"/>
        <v/>
      </c>
      <c r="F4548" s="122"/>
      <c r="G4548" s="122" t="str">
        <f t="shared" si="2965"/>
        <v/>
      </c>
      <c r="H4548" s="122"/>
      <c r="I4548" s="122" t="str">
        <f t="shared" si="2966"/>
        <v/>
      </c>
      <c r="J4548" s="122"/>
      <c r="K4548" s="122" t="str">
        <f t="shared" si="2967"/>
        <v/>
      </c>
      <c r="L4548" s="123" t="str">
        <f>IF(H4548="","чи робить СНВВ?",IF(J4548="","чи роблять агрегати?",IF($J4548=0,"агрегати не працюють",IF(AND($H4548=0,$J4548=1),"СНВВ не працює","OK"))))</f>
        <v>чи робить СНВВ?</v>
      </c>
      <c r="M4548" s="100"/>
      <c r="N4548" s="122" t="str">
        <f>IF(OR(E4548&lt;&gt;0, J4548=0), "",D4548)</f>
        <v/>
      </c>
      <c r="O4548" s="122" t="str">
        <f t="shared" si="2968"/>
        <v/>
      </c>
      <c r="P4548" s="122" t="str">
        <f>IF(AND($E4548&lt;&gt;0,$J4548=1),"замінне значення",O4548)</f>
        <v/>
      </c>
      <c r="Q4548" s="122" t="str">
        <f>IF(OR(G4548&lt;&gt;0, J4548=0), "",F4548)</f>
        <v/>
      </c>
      <c r="R4548" s="122" t="str">
        <f t="shared" si="2969"/>
        <v/>
      </c>
      <c r="S4548" s="122" t="str">
        <f>IF(AND(G4548&lt;&gt;0,J4548=1),"замінне значення",R4548)</f>
        <v/>
      </c>
      <c r="T4548" s="122" t="str">
        <f t="shared" si="2970"/>
        <v/>
      </c>
    </row>
    <row r="4549" spans="1:20">
      <c r="A4549" s="204"/>
      <c r="B4549" s="159" t="s">
        <v>267</v>
      </c>
      <c r="C4549" s="159"/>
      <c r="D4549" s="103">
        <f t="shared" ref="D4549" si="2971">SUM(D4525:D4548)</f>
        <v>0</v>
      </c>
      <c r="E4549" s="104">
        <f t="shared" ref="E4549" si="2972">COUNTIF(E4525:E4548,"&gt;0")</f>
        <v>0</v>
      </c>
      <c r="F4549" s="103">
        <f t="shared" ref="F4549" si="2973">SUM(F4525:F4548)</f>
        <v>0</v>
      </c>
      <c r="G4549" s="104">
        <f t="shared" ref="G4549" si="2974">COUNTIF(G4525:G4548,"&gt;0")</f>
        <v>0</v>
      </c>
      <c r="H4549" s="103">
        <f t="shared" ref="H4549" si="2975">SUM(H4525:H4548)</f>
        <v>0</v>
      </c>
      <c r="I4549" s="104">
        <f t="shared" ref="I4549" si="2976">COUNTIF(I4525:I4548,"&gt;0")</f>
        <v>0</v>
      </c>
      <c r="J4549" s="103">
        <f t="shared" ref="J4549" si="2977">SUM(J4525:J4548)</f>
        <v>0</v>
      </c>
      <c r="K4549" s="104">
        <f t="shared" ref="K4549" si="2978">COUNTIF(K4525:K4548,"&gt;0")</f>
        <v>0</v>
      </c>
      <c r="L4549" s="104">
        <f t="shared" ref="L4549" si="2979">COUNTIF(L4525:L4548,"СНВВ не працює")</f>
        <v>0</v>
      </c>
      <c r="M4549" s="100"/>
      <c r="N4549" s="103">
        <f t="shared" si="2945"/>
        <v>0</v>
      </c>
      <c r="O4549" s="103">
        <f t="shared" ref="O4549:T4549" si="2980">SUM(O4525:O4548)</f>
        <v>0</v>
      </c>
      <c r="P4549" s="103">
        <f t="shared" si="2980"/>
        <v>0</v>
      </c>
      <c r="Q4549" s="103">
        <f t="shared" si="2980"/>
        <v>0</v>
      </c>
      <c r="R4549" s="103">
        <f t="shared" si="2980"/>
        <v>0</v>
      </c>
      <c r="S4549" s="103">
        <f t="shared" si="2980"/>
        <v>0</v>
      </c>
      <c r="T4549" s="103">
        <f t="shared" si="2980"/>
        <v>0</v>
      </c>
    </row>
    <row r="4550" spans="1:20">
      <c r="A4550" s="205"/>
      <c r="B4550" s="158" t="s">
        <v>268</v>
      </c>
      <c r="C4550" s="158"/>
      <c r="D4550" s="102">
        <f t="shared" ref="D4550:L4550" si="2981">D3824+D3849+D3874+D3899+D3924+D3949+D3974+D3999+D4024+D4049+D4074+D4099+D4124+D4149+D4174+D4199+D4224+D4249+D4274+D4299+D4324+D4349+D4374+D4399+D4424+D4449+D4474+D4499+D4524+D4549</f>
        <v>0</v>
      </c>
      <c r="E4550" s="101">
        <f t="shared" si="2981"/>
        <v>0</v>
      </c>
      <c r="F4550" s="102">
        <f t="shared" si="2981"/>
        <v>0</v>
      </c>
      <c r="G4550" s="101">
        <f t="shared" si="2981"/>
        <v>0</v>
      </c>
      <c r="H4550" s="102">
        <f t="shared" si="2981"/>
        <v>0</v>
      </c>
      <c r="I4550" s="101">
        <f t="shared" si="2981"/>
        <v>0</v>
      </c>
      <c r="J4550" s="102">
        <f t="shared" si="2981"/>
        <v>0</v>
      </c>
      <c r="K4550" s="101">
        <f t="shared" si="2981"/>
        <v>0</v>
      </c>
      <c r="L4550" s="101">
        <f t="shared" si="2981"/>
        <v>0</v>
      </c>
      <c r="M4550" s="100"/>
      <c r="N4550" s="102">
        <f t="shared" ref="N4550:T4550" si="2982">N3824+N3849+N3874+N3899+N3924+N3949+N3974+N3999+N4024+N4049+N4074+N4099+N4124+N4149+N4174+N4199+N4224+N4249+N4274+N4299+N4324+N4349+N4374+N4399+N4424+N4449+N4474+N4499+N4524+N4549</f>
        <v>0</v>
      </c>
      <c r="O4550" s="102">
        <f t="shared" si="2982"/>
        <v>0</v>
      </c>
      <c r="P4550" s="102">
        <f t="shared" si="2982"/>
        <v>0</v>
      </c>
      <c r="Q4550" s="102">
        <f t="shared" si="2982"/>
        <v>0</v>
      </c>
      <c r="R4550" s="102">
        <f t="shared" si="2982"/>
        <v>0</v>
      </c>
      <c r="S4550" s="102">
        <f t="shared" si="2982"/>
        <v>0</v>
      </c>
      <c r="T4550" s="102">
        <f t="shared" si="2982"/>
        <v>0</v>
      </c>
    </row>
    <row r="4551" spans="1:20" ht="15.75" customHeight="1" outlineLevel="1">
      <c r="A4551" s="160">
        <v>44743</v>
      </c>
      <c r="B4551" s="208">
        <v>44743</v>
      </c>
      <c r="C4551" s="96">
        <v>57</v>
      </c>
      <c r="D4551" s="122"/>
      <c r="E4551" s="122" t="str">
        <f t="shared" ref="E4551:E4574" si="2983">IF(D4551="","",IF(D4551&lt;1,1,0))</f>
        <v/>
      </c>
      <c r="F4551" s="122"/>
      <c r="G4551" s="122" t="str">
        <f t="shared" ref="G4551:G4574" si="2984">IF(F4551="","",IF(F4551&lt;1,1,0))</f>
        <v/>
      </c>
      <c r="H4551" s="122"/>
      <c r="I4551" s="122" t="str">
        <f t="shared" ref="I4551:I4574" si="2985">IF(H4551="","",IF(H4551&lt;1,1,0))</f>
        <v/>
      </c>
      <c r="J4551" s="122"/>
      <c r="K4551" s="122" t="str">
        <f t="shared" ref="K4551:K4574" si="2986">IF(J4551="","",IF(J4551&lt;1,1,0))</f>
        <v/>
      </c>
      <c r="L4551" s="123" t="str">
        <f>IF(H4551="","чи робить СНВВ?",IF(J4551="","чи роблять агрегати?",IF($J4551=0,"агрегати не працюють",IF(AND($H4551=0,$J4551=1),"СНВВ не працює","OK"))))</f>
        <v>чи робить СНВВ?</v>
      </c>
      <c r="M4551" s="100"/>
      <c r="N4551" s="122" t="str">
        <f>IF(OR(E4551&lt;&gt;0, J4551=0), "",D4551)</f>
        <v/>
      </c>
      <c r="O4551" s="122" t="str">
        <f t="shared" ref="O4551:O4574" si="2987">IF(Q4551="", "",(N4551*$O$3+$O$4))</f>
        <v/>
      </c>
      <c r="P4551" s="122" t="str">
        <f>IF(AND($E4551&lt;&gt;0,$J4551=1),"замінне значення",O4551)</f>
        <v/>
      </c>
      <c r="Q4551" s="122" t="str">
        <f>IF(OR(G4551&lt;&gt;0, J4551=0), "",F4551)</f>
        <v/>
      </c>
      <c r="R4551" s="122" t="str">
        <f t="shared" ref="R4551:R4614" si="2988">IF(Q4551="", "",(Q4551*$Q$3+$Q$4))</f>
        <v/>
      </c>
      <c r="S4551" s="122" t="str">
        <f>IF(AND(G4551&lt;&gt;0,J4551=1),"замінне значення",R4551)</f>
        <v/>
      </c>
      <c r="T4551" s="122" t="str">
        <f t="shared" ref="T4551:T4614" si="2989">IFERROR(P4551*S4551,"")</f>
        <v/>
      </c>
    </row>
    <row r="4552" spans="1:20" outlineLevel="1">
      <c r="A4552" s="161"/>
      <c r="B4552" s="208">
        <v>44743</v>
      </c>
      <c r="C4552" s="96">
        <v>57.0416666666667</v>
      </c>
      <c r="D4552" s="122"/>
      <c r="E4552" s="122" t="str">
        <f t="shared" si="2983"/>
        <v/>
      </c>
      <c r="F4552" s="122"/>
      <c r="G4552" s="122" t="str">
        <f t="shared" si="2984"/>
        <v/>
      </c>
      <c r="H4552" s="122"/>
      <c r="I4552" s="122" t="str">
        <f t="shared" si="2985"/>
        <v/>
      </c>
      <c r="J4552" s="122"/>
      <c r="K4552" s="122" t="str">
        <f t="shared" si="2986"/>
        <v/>
      </c>
      <c r="L4552" s="123" t="str">
        <f>IF(H4552="","чи робить СНВВ?",IF(J4552="","чи роблять агрегати?",IF($J4552=0,"агрегати не працюють",IF(AND($H4552=0,$J4552=1),"СНВВ не працює","OK"))))</f>
        <v>чи робить СНВВ?</v>
      </c>
      <c r="M4552" s="100"/>
      <c r="N4552" s="122" t="str">
        <f>IF(OR(E4552&lt;&gt;0, J4552=0), "",D4552)</f>
        <v/>
      </c>
      <c r="O4552" s="122" t="str">
        <f t="shared" si="2987"/>
        <v/>
      </c>
      <c r="P4552" s="122" t="str">
        <f>IF(AND($E4552&lt;&gt;0,$J4552=1),"замінне значення",O4552)</f>
        <v/>
      </c>
      <c r="Q4552" s="122" t="str">
        <f>IF(OR(G4552&lt;&gt;0, J4552=0), "",F4552)</f>
        <v/>
      </c>
      <c r="R4552" s="122" t="str">
        <f t="shared" si="2988"/>
        <v/>
      </c>
      <c r="S4552" s="122" t="str">
        <f>IF(AND(G4552&lt;&gt;0,J4552=1),"замінне значення",R4552)</f>
        <v/>
      </c>
      <c r="T4552" s="122" t="str">
        <f t="shared" si="2989"/>
        <v/>
      </c>
    </row>
    <row r="4553" spans="1:20" outlineLevel="1">
      <c r="A4553" s="161"/>
      <c r="B4553" s="208">
        <v>44743</v>
      </c>
      <c r="C4553" s="96">
        <v>57.0833333333333</v>
      </c>
      <c r="D4553" s="122"/>
      <c r="E4553" s="122" t="str">
        <f t="shared" si="2983"/>
        <v/>
      </c>
      <c r="F4553" s="122"/>
      <c r="G4553" s="122" t="str">
        <f t="shared" si="2984"/>
        <v/>
      </c>
      <c r="H4553" s="122"/>
      <c r="I4553" s="122" t="str">
        <f t="shared" si="2985"/>
        <v/>
      </c>
      <c r="J4553" s="122"/>
      <c r="K4553" s="122" t="str">
        <f t="shared" si="2986"/>
        <v/>
      </c>
      <c r="L4553" s="123" t="str">
        <f>IF(H4553="","чи робить СНВВ?",IF(J4553="","чи роблять агрегати?",IF($J4553=0,"агрегати не працюють",IF(AND($H4553=0,$J4553=1),"СНВВ не працює","OK"))))</f>
        <v>чи робить СНВВ?</v>
      </c>
      <c r="M4553" s="100"/>
      <c r="N4553" s="122" t="str">
        <f>IF(OR(E4553&lt;&gt;0, J4553=0), "",D4553)</f>
        <v/>
      </c>
      <c r="O4553" s="122" t="str">
        <f t="shared" si="2987"/>
        <v/>
      </c>
      <c r="P4553" s="122" t="str">
        <f>IF(AND($E4553&lt;&gt;0,$J4553=1),"замінне значення",O4553)</f>
        <v/>
      </c>
      <c r="Q4553" s="122" t="str">
        <f>IF(OR(G4553&lt;&gt;0, J4553=0), "",F4553)</f>
        <v/>
      </c>
      <c r="R4553" s="122" t="str">
        <f t="shared" si="2988"/>
        <v/>
      </c>
      <c r="S4553" s="122" t="str">
        <f>IF(AND(G4553&lt;&gt;0,J4553=1),"замінне значення",R4553)</f>
        <v/>
      </c>
      <c r="T4553" s="122" t="str">
        <f t="shared" si="2989"/>
        <v/>
      </c>
    </row>
    <row r="4554" spans="1:20" outlineLevel="1">
      <c r="A4554" s="161"/>
      <c r="B4554" s="208">
        <v>44743</v>
      </c>
      <c r="C4554" s="96">
        <v>57.125</v>
      </c>
      <c r="D4554" s="122"/>
      <c r="E4554" s="122" t="str">
        <f t="shared" si="2983"/>
        <v/>
      </c>
      <c r="F4554" s="122"/>
      <c r="G4554" s="122" t="str">
        <f t="shared" si="2984"/>
        <v/>
      </c>
      <c r="H4554" s="122"/>
      <c r="I4554" s="122" t="str">
        <f t="shared" si="2985"/>
        <v/>
      </c>
      <c r="J4554" s="122"/>
      <c r="K4554" s="122" t="str">
        <f t="shared" si="2986"/>
        <v/>
      </c>
      <c r="L4554" s="123" t="str">
        <f>IF(H4554="","чи робить СНВВ?",IF(J4554="","чи роблять агрегати?",IF($J4554=0,"агрегати не працюють",IF(AND($H4554=0,$J4554=1),"СНВВ не працює","OK"))))</f>
        <v>чи робить СНВВ?</v>
      </c>
      <c r="M4554" s="100"/>
      <c r="N4554" s="122" t="str">
        <f>IF(OR(E4554&lt;&gt;0, J4554=0), "",D4554)</f>
        <v/>
      </c>
      <c r="O4554" s="122" t="str">
        <f t="shared" si="2987"/>
        <v/>
      </c>
      <c r="P4554" s="122" t="str">
        <f>IF(AND($E4554&lt;&gt;0,$J4554=1),"замінне значення",O4554)</f>
        <v/>
      </c>
      <c r="Q4554" s="122" t="str">
        <f>IF(OR(G4554&lt;&gt;0, J4554=0), "",F4554)</f>
        <v/>
      </c>
      <c r="R4554" s="122" t="str">
        <f t="shared" si="2988"/>
        <v/>
      </c>
      <c r="S4554" s="122" t="str">
        <f>IF(AND(G4554&lt;&gt;0,J4554=1),"замінне значення",R4554)</f>
        <v/>
      </c>
      <c r="T4554" s="122" t="str">
        <f t="shared" si="2989"/>
        <v/>
      </c>
    </row>
    <row r="4555" spans="1:20" outlineLevel="1">
      <c r="A4555" s="161"/>
      <c r="B4555" s="208">
        <v>44743</v>
      </c>
      <c r="C4555" s="96">
        <v>57.1666666666667</v>
      </c>
      <c r="D4555" s="122"/>
      <c r="E4555" s="122" t="str">
        <f t="shared" si="2983"/>
        <v/>
      </c>
      <c r="F4555" s="122"/>
      <c r="G4555" s="122" t="str">
        <f t="shared" si="2984"/>
        <v/>
      </c>
      <c r="H4555" s="122"/>
      <c r="I4555" s="122" t="str">
        <f t="shared" si="2985"/>
        <v/>
      </c>
      <c r="J4555" s="122"/>
      <c r="K4555" s="122" t="str">
        <f t="shared" si="2986"/>
        <v/>
      </c>
      <c r="L4555" s="123" t="str">
        <f>IF(H4555="","чи робить СНВВ?",IF(J4555="","чи роблять агрегати?",IF($J4555=0,"агрегати не працюють",IF(AND($H4555=0,$J4555=1),"СНВВ не працює","OK"))))</f>
        <v>чи робить СНВВ?</v>
      </c>
      <c r="M4555" s="100"/>
      <c r="N4555" s="122" t="str">
        <f>IF(OR(E4555&lt;&gt;0, J4555=0), "",D4555)</f>
        <v/>
      </c>
      <c r="O4555" s="122" t="str">
        <f t="shared" si="2987"/>
        <v/>
      </c>
      <c r="P4555" s="122" t="str">
        <f>IF(AND($E4555&lt;&gt;0,$J4555=1),"замінне значення",O4555)</f>
        <v/>
      </c>
      <c r="Q4555" s="122" t="str">
        <f>IF(OR(G4555&lt;&gt;0, J4555=0), "",F4555)</f>
        <v/>
      </c>
      <c r="R4555" s="122" t="str">
        <f t="shared" si="2988"/>
        <v/>
      </c>
      <c r="S4555" s="122" t="str">
        <f>IF(AND(G4555&lt;&gt;0,J4555=1),"замінне значення",R4555)</f>
        <v/>
      </c>
      <c r="T4555" s="122" t="str">
        <f t="shared" si="2989"/>
        <v/>
      </c>
    </row>
    <row r="4556" spans="1:20" outlineLevel="1">
      <c r="A4556" s="161"/>
      <c r="B4556" s="208">
        <v>44743</v>
      </c>
      <c r="C4556" s="96">
        <v>57.2083333333333</v>
      </c>
      <c r="D4556" s="122"/>
      <c r="E4556" s="122" t="str">
        <f t="shared" si="2983"/>
        <v/>
      </c>
      <c r="F4556" s="122"/>
      <c r="G4556" s="122" t="str">
        <f t="shared" si="2984"/>
        <v/>
      </c>
      <c r="H4556" s="122"/>
      <c r="I4556" s="122" t="str">
        <f t="shared" si="2985"/>
        <v/>
      </c>
      <c r="J4556" s="122"/>
      <c r="K4556" s="122" t="str">
        <f t="shared" si="2986"/>
        <v/>
      </c>
      <c r="L4556" s="123" t="str">
        <f>IF(H4556="","чи робить СНВВ?",IF(J4556="","чи роблять агрегати?",IF($J4556=0,"агрегати не працюють",IF(AND($H4556=0,$J4556=1),"СНВВ не працює","OK"))))</f>
        <v>чи робить СНВВ?</v>
      </c>
      <c r="M4556" s="100"/>
      <c r="N4556" s="122" t="str">
        <f>IF(OR(E4556&lt;&gt;0, J4556=0), "",D4556)</f>
        <v/>
      </c>
      <c r="O4556" s="122" t="str">
        <f t="shared" si="2987"/>
        <v/>
      </c>
      <c r="P4556" s="122" t="str">
        <f>IF(AND($E4556&lt;&gt;0,$J4556=1),"замінне значення",O4556)</f>
        <v/>
      </c>
      <c r="Q4556" s="122" t="str">
        <f>IF(OR(G4556&lt;&gt;0, J4556=0), "",F4556)</f>
        <v/>
      </c>
      <c r="R4556" s="122" t="str">
        <f t="shared" si="2988"/>
        <v/>
      </c>
      <c r="S4556" s="122" t="str">
        <f>IF(AND(G4556&lt;&gt;0,J4556=1),"замінне значення",R4556)</f>
        <v/>
      </c>
      <c r="T4556" s="122" t="str">
        <f t="shared" si="2989"/>
        <v/>
      </c>
    </row>
    <row r="4557" spans="1:20" outlineLevel="1">
      <c r="A4557" s="161"/>
      <c r="B4557" s="208">
        <v>44743</v>
      </c>
      <c r="C4557" s="96">
        <v>57.25</v>
      </c>
      <c r="D4557" s="122"/>
      <c r="E4557" s="122" t="str">
        <f t="shared" si="2983"/>
        <v/>
      </c>
      <c r="F4557" s="122"/>
      <c r="G4557" s="122" t="str">
        <f t="shared" si="2984"/>
        <v/>
      </c>
      <c r="H4557" s="122"/>
      <c r="I4557" s="122" t="str">
        <f t="shared" si="2985"/>
        <v/>
      </c>
      <c r="J4557" s="122"/>
      <c r="K4557" s="122" t="str">
        <f t="shared" si="2986"/>
        <v/>
      </c>
      <c r="L4557" s="123" t="str">
        <f>IF(H4557="","чи робить СНВВ?",IF(J4557="","чи роблять агрегати?",IF($J4557=0,"агрегати не працюють",IF(AND($H4557=0,$J4557=1),"СНВВ не працює","OK"))))</f>
        <v>чи робить СНВВ?</v>
      </c>
      <c r="M4557" s="100"/>
      <c r="N4557" s="122" t="str">
        <f>IF(OR(E4557&lt;&gt;0, J4557=0), "",D4557)</f>
        <v/>
      </c>
      <c r="O4557" s="122" t="str">
        <f t="shared" si="2987"/>
        <v/>
      </c>
      <c r="P4557" s="122" t="str">
        <f>IF(AND($E4557&lt;&gt;0,$J4557=1),"замінне значення",O4557)</f>
        <v/>
      </c>
      <c r="Q4557" s="122" t="str">
        <f>IF(OR(G4557&lt;&gt;0, J4557=0), "",F4557)</f>
        <v/>
      </c>
      <c r="R4557" s="122" t="str">
        <f t="shared" si="2988"/>
        <v/>
      </c>
      <c r="S4557" s="122" t="str">
        <f>IF(AND(G4557&lt;&gt;0,J4557=1),"замінне значення",R4557)</f>
        <v/>
      </c>
      <c r="T4557" s="122" t="str">
        <f t="shared" si="2989"/>
        <v/>
      </c>
    </row>
    <row r="4558" spans="1:20" outlineLevel="1">
      <c r="A4558" s="161"/>
      <c r="B4558" s="208">
        <v>44743</v>
      </c>
      <c r="C4558" s="96">
        <v>57.2916666666667</v>
      </c>
      <c r="D4558" s="122"/>
      <c r="E4558" s="122" t="str">
        <f t="shared" si="2983"/>
        <v/>
      </c>
      <c r="F4558" s="122"/>
      <c r="G4558" s="122" t="str">
        <f t="shared" si="2984"/>
        <v/>
      </c>
      <c r="H4558" s="122"/>
      <c r="I4558" s="122" t="str">
        <f t="shared" si="2985"/>
        <v/>
      </c>
      <c r="J4558" s="122"/>
      <c r="K4558" s="122" t="str">
        <f t="shared" si="2986"/>
        <v/>
      </c>
      <c r="L4558" s="123" t="str">
        <f>IF(H4558="","чи робить СНВВ?",IF(J4558="","чи роблять агрегати?",IF($J4558=0,"агрегати не працюють",IF(AND($H4558=0,$J4558=1),"СНВВ не працює","OK"))))</f>
        <v>чи робить СНВВ?</v>
      </c>
      <c r="M4558" s="100"/>
      <c r="N4558" s="122" t="str">
        <f>IF(OR(E4558&lt;&gt;0, J4558=0), "",D4558)</f>
        <v/>
      </c>
      <c r="O4558" s="122" t="str">
        <f t="shared" si="2987"/>
        <v/>
      </c>
      <c r="P4558" s="122" t="str">
        <f>IF(AND($E4558&lt;&gt;0,$J4558=1),"замінне значення",O4558)</f>
        <v/>
      </c>
      <c r="Q4558" s="122" t="str">
        <f>IF(OR(G4558&lt;&gt;0, J4558=0), "",F4558)</f>
        <v/>
      </c>
      <c r="R4558" s="122" t="str">
        <f t="shared" si="2988"/>
        <v/>
      </c>
      <c r="S4558" s="122" t="str">
        <f>IF(AND(G4558&lt;&gt;0,J4558=1),"замінне значення",R4558)</f>
        <v/>
      </c>
      <c r="T4558" s="122" t="str">
        <f t="shared" si="2989"/>
        <v/>
      </c>
    </row>
    <row r="4559" spans="1:20" outlineLevel="1">
      <c r="A4559" s="161"/>
      <c r="B4559" s="208">
        <v>44743</v>
      </c>
      <c r="C4559" s="96">
        <v>57.3333333333333</v>
      </c>
      <c r="D4559" s="122"/>
      <c r="E4559" s="122" t="str">
        <f t="shared" si="2983"/>
        <v/>
      </c>
      <c r="F4559" s="122"/>
      <c r="G4559" s="122" t="str">
        <f t="shared" si="2984"/>
        <v/>
      </c>
      <c r="H4559" s="122"/>
      <c r="I4559" s="122" t="str">
        <f t="shared" si="2985"/>
        <v/>
      </c>
      <c r="J4559" s="122"/>
      <c r="K4559" s="122" t="str">
        <f t="shared" si="2986"/>
        <v/>
      </c>
      <c r="L4559" s="123" t="str">
        <f>IF(H4559="","чи робить СНВВ?",IF(J4559="","чи роблять агрегати?",IF($J4559=0,"агрегати не працюють",IF(AND($H4559=0,$J4559=1),"СНВВ не працює","OK"))))</f>
        <v>чи робить СНВВ?</v>
      </c>
      <c r="M4559" s="100"/>
      <c r="N4559" s="122" t="str">
        <f>IF(OR(E4559&lt;&gt;0, J4559=0), "",D4559)</f>
        <v/>
      </c>
      <c r="O4559" s="122" t="str">
        <f t="shared" si="2987"/>
        <v/>
      </c>
      <c r="P4559" s="122" t="str">
        <f>IF(AND($E4559&lt;&gt;0,$J4559=1),"замінне значення",O4559)</f>
        <v/>
      </c>
      <c r="Q4559" s="122" t="str">
        <f>IF(OR(G4559&lt;&gt;0, J4559=0), "",F4559)</f>
        <v/>
      </c>
      <c r="R4559" s="122" t="str">
        <f t="shared" si="2988"/>
        <v/>
      </c>
      <c r="S4559" s="122" t="str">
        <f>IF(AND(G4559&lt;&gt;0,J4559=1),"замінне значення",R4559)</f>
        <v/>
      </c>
      <c r="T4559" s="122" t="str">
        <f t="shared" si="2989"/>
        <v/>
      </c>
    </row>
    <row r="4560" spans="1:20" outlineLevel="1">
      <c r="A4560" s="161"/>
      <c r="B4560" s="208">
        <v>44743</v>
      </c>
      <c r="C4560" s="96">
        <v>57.375</v>
      </c>
      <c r="D4560" s="122"/>
      <c r="E4560" s="122" t="str">
        <f t="shared" si="2983"/>
        <v/>
      </c>
      <c r="F4560" s="122"/>
      <c r="G4560" s="122" t="str">
        <f t="shared" si="2984"/>
        <v/>
      </c>
      <c r="H4560" s="122"/>
      <c r="I4560" s="122" t="str">
        <f t="shared" si="2985"/>
        <v/>
      </c>
      <c r="J4560" s="122"/>
      <c r="K4560" s="122" t="str">
        <f t="shared" si="2986"/>
        <v/>
      </c>
      <c r="L4560" s="123" t="str">
        <f>IF(H4560="","чи робить СНВВ?",IF(J4560="","чи роблять агрегати?",IF($J4560=0,"агрегати не працюють",IF(AND($H4560=0,$J4560=1),"СНВВ не працює","OK"))))</f>
        <v>чи робить СНВВ?</v>
      </c>
      <c r="M4560" s="100"/>
      <c r="N4560" s="122" t="str">
        <f>IF(OR(E4560&lt;&gt;0, J4560=0), "",D4560)</f>
        <v/>
      </c>
      <c r="O4560" s="122" t="str">
        <f t="shared" si="2987"/>
        <v/>
      </c>
      <c r="P4560" s="122" t="str">
        <f>IF(AND($E4560&lt;&gt;0,$J4560=1),"замінне значення",O4560)</f>
        <v/>
      </c>
      <c r="Q4560" s="122" t="str">
        <f>IF(OR(G4560&lt;&gt;0, J4560=0), "",F4560)</f>
        <v/>
      </c>
      <c r="R4560" s="122" t="str">
        <f t="shared" si="2988"/>
        <v/>
      </c>
      <c r="S4560" s="122" t="str">
        <f>IF(AND(G4560&lt;&gt;0,J4560=1),"замінне значення",R4560)</f>
        <v/>
      </c>
      <c r="T4560" s="122" t="str">
        <f t="shared" si="2989"/>
        <v/>
      </c>
    </row>
    <row r="4561" spans="1:20" outlineLevel="1">
      <c r="A4561" s="161"/>
      <c r="B4561" s="208">
        <v>44743</v>
      </c>
      <c r="C4561" s="96">
        <v>57.4166666666667</v>
      </c>
      <c r="D4561" s="122"/>
      <c r="E4561" s="122" t="str">
        <f t="shared" si="2983"/>
        <v/>
      </c>
      <c r="F4561" s="122"/>
      <c r="G4561" s="122" t="str">
        <f t="shared" si="2984"/>
        <v/>
      </c>
      <c r="H4561" s="122"/>
      <c r="I4561" s="122" t="str">
        <f t="shared" si="2985"/>
        <v/>
      </c>
      <c r="J4561" s="122"/>
      <c r="K4561" s="122" t="str">
        <f t="shared" si="2986"/>
        <v/>
      </c>
      <c r="L4561" s="123" t="str">
        <f>IF(H4561="","чи робить СНВВ?",IF(J4561="","чи роблять агрегати?",IF($J4561=0,"агрегати не працюють",IF(AND($H4561=0,$J4561=1),"СНВВ не працює","OK"))))</f>
        <v>чи робить СНВВ?</v>
      </c>
      <c r="M4561" s="100"/>
      <c r="N4561" s="122" t="str">
        <f>IF(OR(E4561&lt;&gt;0, J4561=0), "",D4561)</f>
        <v/>
      </c>
      <c r="O4561" s="122" t="str">
        <f t="shared" si="2987"/>
        <v/>
      </c>
      <c r="P4561" s="122" t="str">
        <f>IF(AND($E4561&lt;&gt;0,$J4561=1),"замінне значення",O4561)</f>
        <v/>
      </c>
      <c r="Q4561" s="122" t="str">
        <f>IF(OR(G4561&lt;&gt;0, J4561=0), "",F4561)</f>
        <v/>
      </c>
      <c r="R4561" s="122" t="str">
        <f t="shared" si="2988"/>
        <v/>
      </c>
      <c r="S4561" s="122" t="str">
        <f>IF(AND(G4561&lt;&gt;0,J4561=1),"замінне значення",R4561)</f>
        <v/>
      </c>
      <c r="T4561" s="122" t="str">
        <f t="shared" si="2989"/>
        <v/>
      </c>
    </row>
    <row r="4562" spans="1:20" outlineLevel="1">
      <c r="A4562" s="161"/>
      <c r="B4562" s="208">
        <v>44743</v>
      </c>
      <c r="C4562" s="96">
        <v>57.4583333333333</v>
      </c>
      <c r="D4562" s="122"/>
      <c r="E4562" s="122" t="str">
        <f t="shared" si="2983"/>
        <v/>
      </c>
      <c r="F4562" s="122"/>
      <c r="G4562" s="122" t="str">
        <f t="shared" si="2984"/>
        <v/>
      </c>
      <c r="H4562" s="122"/>
      <c r="I4562" s="122" t="str">
        <f t="shared" si="2985"/>
        <v/>
      </c>
      <c r="J4562" s="122"/>
      <c r="K4562" s="122" t="str">
        <f t="shared" si="2986"/>
        <v/>
      </c>
      <c r="L4562" s="123" t="str">
        <f>IF(H4562="","чи робить СНВВ?",IF(J4562="","чи роблять агрегати?",IF($J4562=0,"агрегати не працюють",IF(AND($H4562=0,$J4562=1),"СНВВ не працює","OK"))))</f>
        <v>чи робить СНВВ?</v>
      </c>
      <c r="M4562" s="100"/>
      <c r="N4562" s="122" t="str">
        <f>IF(OR(E4562&lt;&gt;0, J4562=0), "",D4562)</f>
        <v/>
      </c>
      <c r="O4562" s="122" t="str">
        <f t="shared" si="2987"/>
        <v/>
      </c>
      <c r="P4562" s="122" t="str">
        <f>IF(AND($E4562&lt;&gt;0,$J4562=1),"замінне значення",O4562)</f>
        <v/>
      </c>
      <c r="Q4562" s="122" t="str">
        <f>IF(OR(G4562&lt;&gt;0, J4562=0), "",F4562)</f>
        <v/>
      </c>
      <c r="R4562" s="122" t="str">
        <f t="shared" si="2988"/>
        <v/>
      </c>
      <c r="S4562" s="122" t="str">
        <f>IF(AND(G4562&lt;&gt;0,J4562=1),"замінне значення",R4562)</f>
        <v/>
      </c>
      <c r="T4562" s="122" t="str">
        <f t="shared" si="2989"/>
        <v/>
      </c>
    </row>
    <row r="4563" spans="1:20" outlineLevel="1">
      <c r="A4563" s="161"/>
      <c r="B4563" s="208">
        <v>44743</v>
      </c>
      <c r="C4563" s="96">
        <v>57.5</v>
      </c>
      <c r="D4563" s="122"/>
      <c r="E4563" s="122" t="str">
        <f t="shared" si="2983"/>
        <v/>
      </c>
      <c r="F4563" s="122"/>
      <c r="G4563" s="122" t="str">
        <f t="shared" si="2984"/>
        <v/>
      </c>
      <c r="H4563" s="122"/>
      <c r="I4563" s="122" t="str">
        <f t="shared" si="2985"/>
        <v/>
      </c>
      <c r="J4563" s="122"/>
      <c r="K4563" s="122" t="str">
        <f t="shared" si="2986"/>
        <v/>
      </c>
      <c r="L4563" s="123" t="str">
        <f>IF(H4563="","чи робить СНВВ?",IF(J4563="","чи роблять агрегати?",IF($J4563=0,"агрегати не працюють",IF(AND($H4563=0,$J4563=1),"СНВВ не працює","OK"))))</f>
        <v>чи робить СНВВ?</v>
      </c>
      <c r="M4563" s="100"/>
      <c r="N4563" s="122" t="str">
        <f>IF(OR(E4563&lt;&gt;0, J4563=0), "",D4563)</f>
        <v/>
      </c>
      <c r="O4563" s="122" t="str">
        <f t="shared" si="2987"/>
        <v/>
      </c>
      <c r="P4563" s="122" t="str">
        <f>IF(AND($E4563&lt;&gt;0,$J4563=1),"замінне значення",O4563)</f>
        <v/>
      </c>
      <c r="Q4563" s="122" t="str">
        <f>IF(OR(G4563&lt;&gt;0, J4563=0), "",F4563)</f>
        <v/>
      </c>
      <c r="R4563" s="122" t="str">
        <f t="shared" si="2988"/>
        <v/>
      </c>
      <c r="S4563" s="122" t="str">
        <f>IF(AND(G4563&lt;&gt;0,J4563=1),"замінне значення",R4563)</f>
        <v/>
      </c>
      <c r="T4563" s="122" t="str">
        <f t="shared" si="2989"/>
        <v/>
      </c>
    </row>
    <row r="4564" spans="1:20" outlineLevel="1">
      <c r="A4564" s="161"/>
      <c r="B4564" s="208">
        <v>44743</v>
      </c>
      <c r="C4564" s="96">
        <v>57.5416666666667</v>
      </c>
      <c r="D4564" s="122"/>
      <c r="E4564" s="122" t="str">
        <f t="shared" si="2983"/>
        <v/>
      </c>
      <c r="F4564" s="122"/>
      <c r="G4564" s="122" t="str">
        <f t="shared" si="2984"/>
        <v/>
      </c>
      <c r="H4564" s="122"/>
      <c r="I4564" s="122" t="str">
        <f t="shared" si="2985"/>
        <v/>
      </c>
      <c r="J4564" s="122"/>
      <c r="K4564" s="122" t="str">
        <f t="shared" si="2986"/>
        <v/>
      </c>
      <c r="L4564" s="123" t="str">
        <f>IF(H4564="","чи робить СНВВ?",IF(J4564="","чи роблять агрегати?",IF($J4564=0,"агрегати не працюють",IF(AND($H4564=0,$J4564=1),"СНВВ не працює","OK"))))</f>
        <v>чи робить СНВВ?</v>
      </c>
      <c r="M4564" s="100"/>
      <c r="N4564" s="122" t="str">
        <f>IF(OR(E4564&lt;&gt;0, J4564=0), "",D4564)</f>
        <v/>
      </c>
      <c r="O4564" s="122" t="str">
        <f t="shared" si="2987"/>
        <v/>
      </c>
      <c r="P4564" s="122" t="str">
        <f>IF(AND($E4564&lt;&gt;0,$J4564=1),"замінне значення",O4564)</f>
        <v/>
      </c>
      <c r="Q4564" s="122" t="str">
        <f>IF(OR(G4564&lt;&gt;0, J4564=0), "",F4564)</f>
        <v/>
      </c>
      <c r="R4564" s="122" t="str">
        <f t="shared" si="2988"/>
        <v/>
      </c>
      <c r="S4564" s="122" t="str">
        <f>IF(AND(G4564&lt;&gt;0,J4564=1),"замінне значення",R4564)</f>
        <v/>
      </c>
      <c r="T4564" s="122" t="str">
        <f t="shared" si="2989"/>
        <v/>
      </c>
    </row>
    <row r="4565" spans="1:20" outlineLevel="1">
      <c r="A4565" s="161"/>
      <c r="B4565" s="208">
        <v>44743</v>
      </c>
      <c r="C4565" s="96">
        <v>57.5833333333333</v>
      </c>
      <c r="D4565" s="122"/>
      <c r="E4565" s="122" t="str">
        <f t="shared" si="2983"/>
        <v/>
      </c>
      <c r="F4565" s="122"/>
      <c r="G4565" s="122" t="str">
        <f t="shared" si="2984"/>
        <v/>
      </c>
      <c r="H4565" s="122"/>
      <c r="I4565" s="122" t="str">
        <f t="shared" si="2985"/>
        <v/>
      </c>
      <c r="J4565" s="122"/>
      <c r="K4565" s="122" t="str">
        <f t="shared" si="2986"/>
        <v/>
      </c>
      <c r="L4565" s="123" t="str">
        <f>IF(H4565="","чи робить СНВВ?",IF(J4565="","чи роблять агрегати?",IF($J4565=0,"агрегати не працюють",IF(AND($H4565=0,$J4565=1),"СНВВ не працює","OK"))))</f>
        <v>чи робить СНВВ?</v>
      </c>
      <c r="M4565" s="100"/>
      <c r="N4565" s="122" t="str">
        <f>IF(OR(E4565&lt;&gt;0, J4565=0), "",D4565)</f>
        <v/>
      </c>
      <c r="O4565" s="122" t="str">
        <f t="shared" si="2987"/>
        <v/>
      </c>
      <c r="P4565" s="122" t="str">
        <f>IF(AND($E4565&lt;&gt;0,$J4565=1),"замінне значення",O4565)</f>
        <v/>
      </c>
      <c r="Q4565" s="122" t="str">
        <f>IF(OR(G4565&lt;&gt;0, J4565=0), "",F4565)</f>
        <v/>
      </c>
      <c r="R4565" s="122" t="str">
        <f t="shared" si="2988"/>
        <v/>
      </c>
      <c r="S4565" s="122" t="str">
        <f>IF(AND(G4565&lt;&gt;0,J4565=1),"замінне значення",R4565)</f>
        <v/>
      </c>
      <c r="T4565" s="122" t="str">
        <f t="shared" si="2989"/>
        <v/>
      </c>
    </row>
    <row r="4566" spans="1:20" outlineLevel="1">
      <c r="A4566" s="161"/>
      <c r="B4566" s="208">
        <v>44743</v>
      </c>
      <c r="C4566" s="96">
        <v>57.625</v>
      </c>
      <c r="D4566" s="122"/>
      <c r="E4566" s="122" t="str">
        <f t="shared" si="2983"/>
        <v/>
      </c>
      <c r="F4566" s="122"/>
      <c r="G4566" s="122" t="str">
        <f t="shared" si="2984"/>
        <v/>
      </c>
      <c r="H4566" s="122"/>
      <c r="I4566" s="122" t="str">
        <f t="shared" si="2985"/>
        <v/>
      </c>
      <c r="J4566" s="122"/>
      <c r="K4566" s="122" t="str">
        <f t="shared" si="2986"/>
        <v/>
      </c>
      <c r="L4566" s="123" t="str">
        <f>IF(H4566="","чи робить СНВВ?",IF(J4566="","чи роблять агрегати?",IF($J4566=0,"агрегати не працюють",IF(AND($H4566=0,$J4566=1),"СНВВ не працює","OK"))))</f>
        <v>чи робить СНВВ?</v>
      </c>
      <c r="M4566" s="100"/>
      <c r="N4566" s="122" t="str">
        <f>IF(OR(E4566&lt;&gt;0, J4566=0), "",D4566)</f>
        <v/>
      </c>
      <c r="O4566" s="122" t="str">
        <f t="shared" si="2987"/>
        <v/>
      </c>
      <c r="P4566" s="122" t="str">
        <f>IF(AND($E4566&lt;&gt;0,$J4566=1),"замінне значення",O4566)</f>
        <v/>
      </c>
      <c r="Q4566" s="122" t="str">
        <f>IF(OR(G4566&lt;&gt;0, J4566=0), "",F4566)</f>
        <v/>
      </c>
      <c r="R4566" s="122" t="str">
        <f t="shared" si="2988"/>
        <v/>
      </c>
      <c r="S4566" s="122" t="str">
        <f>IF(AND(G4566&lt;&gt;0,J4566=1),"замінне значення",R4566)</f>
        <v/>
      </c>
      <c r="T4566" s="122" t="str">
        <f t="shared" si="2989"/>
        <v/>
      </c>
    </row>
    <row r="4567" spans="1:20" outlineLevel="1">
      <c r="A4567" s="161"/>
      <c r="B4567" s="208">
        <v>44743</v>
      </c>
      <c r="C4567" s="96">
        <v>57.6666666666667</v>
      </c>
      <c r="D4567" s="122"/>
      <c r="E4567" s="122" t="str">
        <f t="shared" si="2983"/>
        <v/>
      </c>
      <c r="F4567" s="122"/>
      <c r="G4567" s="122" t="str">
        <f t="shared" si="2984"/>
        <v/>
      </c>
      <c r="H4567" s="122"/>
      <c r="I4567" s="122" t="str">
        <f t="shared" si="2985"/>
        <v/>
      </c>
      <c r="J4567" s="122"/>
      <c r="K4567" s="122" t="str">
        <f t="shared" si="2986"/>
        <v/>
      </c>
      <c r="L4567" s="123" t="str">
        <f>IF(H4567="","чи робить СНВВ?",IF(J4567="","чи роблять агрегати?",IF($J4567=0,"агрегати не працюють",IF(AND($H4567=0,$J4567=1),"СНВВ не працює","OK"))))</f>
        <v>чи робить СНВВ?</v>
      </c>
      <c r="M4567" s="100"/>
      <c r="N4567" s="122" t="str">
        <f>IF(OR(E4567&lt;&gt;0, J4567=0), "",D4567)</f>
        <v/>
      </c>
      <c r="O4567" s="122" t="str">
        <f t="shared" si="2987"/>
        <v/>
      </c>
      <c r="P4567" s="122" t="str">
        <f>IF(AND($E4567&lt;&gt;0,$J4567=1),"замінне значення",O4567)</f>
        <v/>
      </c>
      <c r="Q4567" s="122" t="str">
        <f>IF(OR(G4567&lt;&gt;0, J4567=0), "",F4567)</f>
        <v/>
      </c>
      <c r="R4567" s="122" t="str">
        <f t="shared" si="2988"/>
        <v/>
      </c>
      <c r="S4567" s="122" t="str">
        <f>IF(AND(G4567&lt;&gt;0,J4567=1),"замінне значення",R4567)</f>
        <v/>
      </c>
      <c r="T4567" s="122" t="str">
        <f t="shared" si="2989"/>
        <v/>
      </c>
    </row>
    <row r="4568" spans="1:20" outlineLevel="1">
      <c r="A4568" s="161"/>
      <c r="B4568" s="208">
        <v>44743</v>
      </c>
      <c r="C4568" s="96">
        <v>57.7083333333333</v>
      </c>
      <c r="D4568" s="122"/>
      <c r="E4568" s="122" t="str">
        <f t="shared" si="2983"/>
        <v/>
      </c>
      <c r="F4568" s="122"/>
      <c r="G4568" s="122" t="str">
        <f t="shared" si="2984"/>
        <v/>
      </c>
      <c r="H4568" s="122"/>
      <c r="I4568" s="122" t="str">
        <f t="shared" si="2985"/>
        <v/>
      </c>
      <c r="J4568" s="122"/>
      <c r="K4568" s="122" t="str">
        <f t="shared" si="2986"/>
        <v/>
      </c>
      <c r="L4568" s="123" t="str">
        <f>IF(H4568="","чи робить СНВВ?",IF(J4568="","чи роблять агрегати?",IF($J4568=0,"агрегати не працюють",IF(AND($H4568=0,$J4568=1),"СНВВ не працює","OK"))))</f>
        <v>чи робить СНВВ?</v>
      </c>
      <c r="M4568" s="100"/>
      <c r="N4568" s="122" t="str">
        <f>IF(OR(E4568&lt;&gt;0, J4568=0), "",D4568)</f>
        <v/>
      </c>
      <c r="O4568" s="122" t="str">
        <f t="shared" si="2987"/>
        <v/>
      </c>
      <c r="P4568" s="122" t="str">
        <f>IF(AND($E4568&lt;&gt;0,$J4568=1),"замінне значення",O4568)</f>
        <v/>
      </c>
      <c r="Q4568" s="122" t="str">
        <f>IF(OR(G4568&lt;&gt;0, J4568=0), "",F4568)</f>
        <v/>
      </c>
      <c r="R4568" s="122" t="str">
        <f t="shared" si="2988"/>
        <v/>
      </c>
      <c r="S4568" s="122" t="str">
        <f>IF(AND(G4568&lt;&gt;0,J4568=1),"замінне значення",R4568)</f>
        <v/>
      </c>
      <c r="T4568" s="122" t="str">
        <f t="shared" si="2989"/>
        <v/>
      </c>
    </row>
    <row r="4569" spans="1:20" outlineLevel="1">
      <c r="A4569" s="161"/>
      <c r="B4569" s="208">
        <v>44743</v>
      </c>
      <c r="C4569" s="96">
        <v>57.75</v>
      </c>
      <c r="D4569" s="122"/>
      <c r="E4569" s="122" t="str">
        <f t="shared" si="2983"/>
        <v/>
      </c>
      <c r="F4569" s="122"/>
      <c r="G4569" s="122" t="str">
        <f t="shared" si="2984"/>
        <v/>
      </c>
      <c r="H4569" s="122"/>
      <c r="I4569" s="122" t="str">
        <f t="shared" si="2985"/>
        <v/>
      </c>
      <c r="J4569" s="122"/>
      <c r="K4569" s="122" t="str">
        <f t="shared" si="2986"/>
        <v/>
      </c>
      <c r="L4569" s="123" t="str">
        <f>IF(H4569="","чи робить СНВВ?",IF(J4569="","чи роблять агрегати?",IF($J4569=0,"агрегати не працюють",IF(AND($H4569=0,$J4569=1),"СНВВ не працює","OK"))))</f>
        <v>чи робить СНВВ?</v>
      </c>
      <c r="M4569" s="100"/>
      <c r="N4569" s="122" t="str">
        <f>IF(OR(E4569&lt;&gt;0, J4569=0), "",D4569)</f>
        <v/>
      </c>
      <c r="O4569" s="122" t="str">
        <f t="shared" si="2987"/>
        <v/>
      </c>
      <c r="P4569" s="122" t="str">
        <f>IF(AND($E4569&lt;&gt;0,$J4569=1),"замінне значення",O4569)</f>
        <v/>
      </c>
      <c r="Q4569" s="122" t="str">
        <f>IF(OR(G4569&lt;&gt;0, J4569=0), "",F4569)</f>
        <v/>
      </c>
      <c r="R4569" s="122" t="str">
        <f t="shared" si="2988"/>
        <v/>
      </c>
      <c r="S4569" s="122" t="str">
        <f>IF(AND(G4569&lt;&gt;0,J4569=1),"замінне значення",R4569)</f>
        <v/>
      </c>
      <c r="T4569" s="122" t="str">
        <f t="shared" si="2989"/>
        <v/>
      </c>
    </row>
    <row r="4570" spans="1:20" outlineLevel="1">
      <c r="A4570" s="161"/>
      <c r="B4570" s="208">
        <v>44743</v>
      </c>
      <c r="C4570" s="96">
        <v>57.7916666666667</v>
      </c>
      <c r="D4570" s="122"/>
      <c r="E4570" s="122" t="str">
        <f t="shared" si="2983"/>
        <v/>
      </c>
      <c r="F4570" s="122"/>
      <c r="G4570" s="122" t="str">
        <f t="shared" si="2984"/>
        <v/>
      </c>
      <c r="H4570" s="122"/>
      <c r="I4570" s="122" t="str">
        <f t="shared" si="2985"/>
        <v/>
      </c>
      <c r="J4570" s="122"/>
      <c r="K4570" s="122" t="str">
        <f t="shared" si="2986"/>
        <v/>
      </c>
      <c r="L4570" s="123" t="str">
        <f>IF(H4570="","чи робить СНВВ?",IF(J4570="","чи роблять агрегати?",IF($J4570=0,"агрегати не працюють",IF(AND($H4570=0,$J4570=1),"СНВВ не працює","OK"))))</f>
        <v>чи робить СНВВ?</v>
      </c>
      <c r="M4570" s="100"/>
      <c r="N4570" s="122" t="str">
        <f>IF(OR(E4570&lt;&gt;0, J4570=0), "",D4570)</f>
        <v/>
      </c>
      <c r="O4570" s="122" t="str">
        <f t="shared" si="2987"/>
        <v/>
      </c>
      <c r="P4570" s="122" t="str">
        <f>IF(AND($E4570&lt;&gt;0,$J4570=1),"замінне значення",O4570)</f>
        <v/>
      </c>
      <c r="Q4570" s="122" t="str">
        <f>IF(OR(G4570&lt;&gt;0, J4570=0), "",F4570)</f>
        <v/>
      </c>
      <c r="R4570" s="122" t="str">
        <f t="shared" si="2988"/>
        <v/>
      </c>
      <c r="S4570" s="122" t="str">
        <f>IF(AND(G4570&lt;&gt;0,J4570=1),"замінне значення",R4570)</f>
        <v/>
      </c>
      <c r="T4570" s="122" t="str">
        <f t="shared" si="2989"/>
        <v/>
      </c>
    </row>
    <row r="4571" spans="1:20" outlineLevel="1">
      <c r="A4571" s="161"/>
      <c r="B4571" s="208">
        <v>44743</v>
      </c>
      <c r="C4571" s="96">
        <v>57.8333333333333</v>
      </c>
      <c r="D4571" s="122"/>
      <c r="E4571" s="122" t="str">
        <f t="shared" si="2983"/>
        <v/>
      </c>
      <c r="F4571" s="122"/>
      <c r="G4571" s="122" t="str">
        <f t="shared" si="2984"/>
        <v/>
      </c>
      <c r="H4571" s="122"/>
      <c r="I4571" s="122" t="str">
        <f t="shared" si="2985"/>
        <v/>
      </c>
      <c r="J4571" s="122"/>
      <c r="K4571" s="122" t="str">
        <f t="shared" si="2986"/>
        <v/>
      </c>
      <c r="L4571" s="123" t="str">
        <f>IF(H4571="","чи робить СНВВ?",IF(J4571="","чи роблять агрегати?",IF($J4571=0,"агрегати не працюють",IF(AND($H4571=0,$J4571=1),"СНВВ не працює","OK"))))</f>
        <v>чи робить СНВВ?</v>
      </c>
      <c r="M4571" s="100"/>
      <c r="N4571" s="122" t="str">
        <f>IF(OR(E4571&lt;&gt;0, J4571=0), "",D4571)</f>
        <v/>
      </c>
      <c r="O4571" s="122" t="str">
        <f t="shared" si="2987"/>
        <v/>
      </c>
      <c r="P4571" s="122" t="str">
        <f>IF(AND($E4571&lt;&gt;0,$J4571=1),"замінне значення",O4571)</f>
        <v/>
      </c>
      <c r="Q4571" s="122" t="str">
        <f>IF(OR(G4571&lt;&gt;0, J4571=0), "",F4571)</f>
        <v/>
      </c>
      <c r="R4571" s="122" t="str">
        <f t="shared" si="2988"/>
        <v/>
      </c>
      <c r="S4571" s="122" t="str">
        <f>IF(AND(G4571&lt;&gt;0,J4571=1),"замінне значення",R4571)</f>
        <v/>
      </c>
      <c r="T4571" s="122" t="str">
        <f t="shared" si="2989"/>
        <v/>
      </c>
    </row>
    <row r="4572" spans="1:20" outlineLevel="1">
      <c r="A4572" s="161"/>
      <c r="B4572" s="208">
        <v>44743</v>
      </c>
      <c r="C4572" s="96">
        <v>57.875</v>
      </c>
      <c r="D4572" s="122"/>
      <c r="E4572" s="122" t="str">
        <f t="shared" si="2983"/>
        <v/>
      </c>
      <c r="F4572" s="122"/>
      <c r="G4572" s="122" t="str">
        <f t="shared" si="2984"/>
        <v/>
      </c>
      <c r="H4572" s="122"/>
      <c r="I4572" s="122" t="str">
        <f t="shared" si="2985"/>
        <v/>
      </c>
      <c r="J4572" s="122"/>
      <c r="K4572" s="122" t="str">
        <f t="shared" si="2986"/>
        <v/>
      </c>
      <c r="L4572" s="123" t="str">
        <f>IF(H4572="","чи робить СНВВ?",IF(J4572="","чи роблять агрегати?",IF($J4572=0,"агрегати не працюють",IF(AND($H4572=0,$J4572=1),"СНВВ не працює","OK"))))</f>
        <v>чи робить СНВВ?</v>
      </c>
      <c r="M4572" s="100"/>
      <c r="N4572" s="122" t="str">
        <f>IF(OR(E4572&lt;&gt;0, J4572=0), "",D4572)</f>
        <v/>
      </c>
      <c r="O4572" s="122" t="str">
        <f t="shared" si="2987"/>
        <v/>
      </c>
      <c r="P4572" s="122" t="str">
        <f>IF(AND($E4572&lt;&gt;0,$J4572=1),"замінне значення",O4572)</f>
        <v/>
      </c>
      <c r="Q4572" s="122" t="str">
        <f>IF(OR(G4572&lt;&gt;0, J4572=0), "",F4572)</f>
        <v/>
      </c>
      <c r="R4572" s="122" t="str">
        <f t="shared" si="2988"/>
        <v/>
      </c>
      <c r="S4572" s="122" t="str">
        <f>IF(AND(G4572&lt;&gt;0,J4572=1),"замінне значення",R4572)</f>
        <v/>
      </c>
      <c r="T4572" s="122" t="str">
        <f t="shared" si="2989"/>
        <v/>
      </c>
    </row>
    <row r="4573" spans="1:20" outlineLevel="1">
      <c r="A4573" s="161"/>
      <c r="B4573" s="208">
        <v>44743</v>
      </c>
      <c r="C4573" s="96">
        <v>57.9166666666667</v>
      </c>
      <c r="D4573" s="122"/>
      <c r="E4573" s="122" t="str">
        <f t="shared" si="2983"/>
        <v/>
      </c>
      <c r="F4573" s="122"/>
      <c r="G4573" s="122" t="str">
        <f t="shared" si="2984"/>
        <v/>
      </c>
      <c r="H4573" s="122"/>
      <c r="I4573" s="122" t="str">
        <f t="shared" si="2985"/>
        <v/>
      </c>
      <c r="J4573" s="122"/>
      <c r="K4573" s="122" t="str">
        <f t="shared" si="2986"/>
        <v/>
      </c>
      <c r="L4573" s="123" t="str">
        <f>IF(H4573="","чи робить СНВВ?",IF(J4573="","чи роблять агрегати?",IF($J4573=0,"агрегати не працюють",IF(AND($H4573=0,$J4573=1),"СНВВ не працює","OK"))))</f>
        <v>чи робить СНВВ?</v>
      </c>
      <c r="M4573" s="100"/>
      <c r="N4573" s="122" t="str">
        <f>IF(OR(E4573&lt;&gt;0, J4573=0), "",D4573)</f>
        <v/>
      </c>
      <c r="O4573" s="122" t="str">
        <f t="shared" si="2987"/>
        <v/>
      </c>
      <c r="P4573" s="122" t="str">
        <f>IF(AND($E4573&lt;&gt;0,$J4573=1),"замінне значення",O4573)</f>
        <v/>
      </c>
      <c r="Q4573" s="122" t="str">
        <f>IF(OR(G4573&lt;&gt;0, J4573=0), "",F4573)</f>
        <v/>
      </c>
      <c r="R4573" s="122" t="str">
        <f t="shared" si="2988"/>
        <v/>
      </c>
      <c r="S4573" s="122" t="str">
        <f>IF(AND(G4573&lt;&gt;0,J4573=1),"замінне значення",R4573)</f>
        <v/>
      </c>
      <c r="T4573" s="122" t="str">
        <f t="shared" si="2989"/>
        <v/>
      </c>
    </row>
    <row r="4574" spans="1:20" outlineLevel="1">
      <c r="A4574" s="161"/>
      <c r="B4574" s="208">
        <v>44743</v>
      </c>
      <c r="C4574" s="96">
        <v>57.9583333333333</v>
      </c>
      <c r="D4574" s="122"/>
      <c r="E4574" s="122" t="str">
        <f t="shared" si="2983"/>
        <v/>
      </c>
      <c r="F4574" s="122"/>
      <c r="G4574" s="122" t="str">
        <f t="shared" si="2984"/>
        <v/>
      </c>
      <c r="H4574" s="122"/>
      <c r="I4574" s="122" t="str">
        <f t="shared" si="2985"/>
        <v/>
      </c>
      <c r="J4574" s="122"/>
      <c r="K4574" s="122" t="str">
        <f t="shared" si="2986"/>
        <v/>
      </c>
      <c r="L4574" s="123" t="str">
        <f>IF(H4574="","чи робить СНВВ?",IF(J4574="","чи роблять агрегати?",IF($J4574=0,"агрегати не працюють",IF(AND($H4574=0,$J4574=1),"СНВВ не працює","OK"))))</f>
        <v>чи робить СНВВ?</v>
      </c>
      <c r="M4574" s="100"/>
      <c r="N4574" s="122" t="str">
        <f>IF(OR(E4574&lt;&gt;0, J4574=0), "",D4574)</f>
        <v/>
      </c>
      <c r="O4574" s="122" t="str">
        <f t="shared" si="2987"/>
        <v/>
      </c>
      <c r="P4574" s="122" t="str">
        <f>IF(AND($E4574&lt;&gt;0,$J4574=1),"замінне значення",O4574)</f>
        <v/>
      </c>
      <c r="Q4574" s="122" t="str">
        <f>IF(OR(G4574&lt;&gt;0, J4574=0), "",F4574)</f>
        <v/>
      </c>
      <c r="R4574" s="122" t="str">
        <f t="shared" si="2988"/>
        <v/>
      </c>
      <c r="S4574" s="122" t="str">
        <f>IF(AND(G4574&lt;&gt;0,J4574=1),"замінне значення",R4574)</f>
        <v/>
      </c>
      <c r="T4574" s="122" t="str">
        <f t="shared" si="2989"/>
        <v/>
      </c>
    </row>
    <row r="4575" spans="1:20">
      <c r="A4575" s="204"/>
      <c r="B4575" s="159" t="s">
        <v>269</v>
      </c>
      <c r="C4575" s="159"/>
      <c r="D4575" s="103">
        <f t="shared" ref="D4575" si="2990">SUM(D4551:D4574)</f>
        <v>0</v>
      </c>
      <c r="E4575" s="104">
        <f t="shared" ref="E4575" si="2991">COUNTIF(E4551:E4574,"&gt;0")</f>
        <v>0</v>
      </c>
      <c r="F4575" s="103">
        <f t="shared" ref="F4575" si="2992">SUM(F4551:F4574)</f>
        <v>0</v>
      </c>
      <c r="G4575" s="104">
        <f t="shared" ref="G4575" si="2993">COUNTIF(G4551:G4574,"&gt;0")</f>
        <v>0</v>
      </c>
      <c r="H4575" s="103">
        <f t="shared" ref="H4575" si="2994">SUM(H4551:H4574)</f>
        <v>0</v>
      </c>
      <c r="I4575" s="104">
        <f t="shared" ref="I4575" si="2995">COUNTIF(I4551:I4574,"&gt;0")</f>
        <v>0</v>
      </c>
      <c r="J4575" s="103">
        <f t="shared" ref="J4575" si="2996">SUM(J4551:J4574)</f>
        <v>0</v>
      </c>
      <c r="K4575" s="104">
        <f t="shared" ref="K4575" si="2997">COUNTIF(K4551:K4574,"&gt;0")</f>
        <v>0</v>
      </c>
      <c r="L4575" s="104">
        <f t="shared" ref="L4575" si="2998">COUNTIF(L4551:L4574,"СНВВ не працює")</f>
        <v>0</v>
      </c>
      <c r="M4575" s="100"/>
      <c r="N4575" s="103">
        <f t="shared" ref="N4575:N4625" si="2999">SUM(N4551:N4574)</f>
        <v>0</v>
      </c>
      <c r="O4575" s="103">
        <f t="shared" ref="O4575:T4575" si="3000">SUM(O4551:O4574)</f>
        <v>0</v>
      </c>
      <c r="P4575" s="103">
        <f t="shared" si="3000"/>
        <v>0</v>
      </c>
      <c r="Q4575" s="103">
        <f t="shared" si="3000"/>
        <v>0</v>
      </c>
      <c r="R4575" s="103">
        <f t="shared" si="3000"/>
        <v>0</v>
      </c>
      <c r="S4575" s="103">
        <f t="shared" si="3000"/>
        <v>0</v>
      </c>
      <c r="T4575" s="103">
        <f t="shared" si="3000"/>
        <v>0</v>
      </c>
    </row>
    <row r="4576" spans="1:20" outlineLevel="1">
      <c r="A4576" s="160">
        <v>44744</v>
      </c>
      <c r="B4576" s="208">
        <v>44744</v>
      </c>
      <c r="C4576" s="96">
        <v>58</v>
      </c>
      <c r="D4576" s="122"/>
      <c r="E4576" s="122" t="str">
        <f t="shared" ref="E4576:E4599" si="3001">IF(D4576="","",IF(D4576&lt;1,1,0))</f>
        <v/>
      </c>
      <c r="F4576" s="122"/>
      <c r="G4576" s="122" t="str">
        <f t="shared" ref="G4576:G4599" si="3002">IF(F4576="","",IF(F4576&lt;1,1,0))</f>
        <v/>
      </c>
      <c r="H4576" s="122"/>
      <c r="I4576" s="122" t="str">
        <f t="shared" ref="I4576:I4599" si="3003">IF(H4576="","",IF(H4576&lt;1,1,0))</f>
        <v/>
      </c>
      <c r="J4576" s="122"/>
      <c r="K4576" s="122" t="str">
        <f t="shared" ref="K4576:K4599" si="3004">IF(J4576="","",IF(J4576&lt;1,1,0))</f>
        <v/>
      </c>
      <c r="L4576" s="123" t="str">
        <f>IF(H4576="","чи робить СНВВ?",IF(J4576="","чи роблять агрегати?",IF($J4576=0,"агрегати не працюють",IF(AND($H4576=0,$J4576=1),"СНВВ не працює","OK"))))</f>
        <v>чи робить СНВВ?</v>
      </c>
      <c r="M4576" s="100"/>
      <c r="N4576" s="122" t="str">
        <f>IF(OR(E4576&lt;&gt;0, J4576=0), "",D4576)</f>
        <v/>
      </c>
      <c r="O4576" s="122" t="str">
        <f t="shared" ref="O4576:O4599" si="3005">IF(Q4576="", "",(N4576*$O$3+$O$4))</f>
        <v/>
      </c>
      <c r="P4576" s="122" t="str">
        <f>IF(AND($E4576&lt;&gt;0,$J4576=1),"замінне значення",O4576)</f>
        <v/>
      </c>
      <c r="Q4576" s="122" t="str">
        <f>IF(OR(G4576&lt;&gt;0, J4576=0), "",F4576)</f>
        <v/>
      </c>
      <c r="R4576" s="122" t="str">
        <f t="shared" ref="R4576:R4639" si="3006">IF(Q4576="", "",(Q4576*$Q$3+$Q$4))</f>
        <v/>
      </c>
      <c r="S4576" s="122" t="str">
        <f>IF(AND(G4576&lt;&gt;0,J4576=1),"замінне значення",R4576)</f>
        <v/>
      </c>
      <c r="T4576" s="122" t="str">
        <f t="shared" ref="T4576:T4639" si="3007">IFERROR(P4576*S4576,"")</f>
        <v/>
      </c>
    </row>
    <row r="4577" spans="1:20" outlineLevel="1">
      <c r="A4577" s="161"/>
      <c r="B4577" s="208">
        <v>44744</v>
      </c>
      <c r="C4577" s="96">
        <v>58.0416666666667</v>
      </c>
      <c r="D4577" s="122"/>
      <c r="E4577" s="122" t="str">
        <f t="shared" si="3001"/>
        <v/>
      </c>
      <c r="F4577" s="122"/>
      <c r="G4577" s="122" t="str">
        <f t="shared" si="3002"/>
        <v/>
      </c>
      <c r="H4577" s="122"/>
      <c r="I4577" s="122" t="str">
        <f t="shared" si="3003"/>
        <v/>
      </c>
      <c r="J4577" s="122"/>
      <c r="K4577" s="122" t="str">
        <f t="shared" si="3004"/>
        <v/>
      </c>
      <c r="L4577" s="123" t="str">
        <f>IF(H4577="","чи робить СНВВ?",IF(J4577="","чи роблять агрегати?",IF($J4577=0,"агрегати не працюють",IF(AND($H4577=0,$J4577=1),"СНВВ не працює","OK"))))</f>
        <v>чи робить СНВВ?</v>
      </c>
      <c r="M4577" s="100"/>
      <c r="N4577" s="122" t="str">
        <f>IF(OR(E4577&lt;&gt;0, J4577=0), "",D4577)</f>
        <v/>
      </c>
      <c r="O4577" s="122" t="str">
        <f t="shared" si="3005"/>
        <v/>
      </c>
      <c r="P4577" s="122" t="str">
        <f>IF(AND($E4577&lt;&gt;0,$J4577=1),"замінне значення",O4577)</f>
        <v/>
      </c>
      <c r="Q4577" s="122" t="str">
        <f>IF(OR(G4577&lt;&gt;0, J4577=0), "",F4577)</f>
        <v/>
      </c>
      <c r="R4577" s="122" t="str">
        <f t="shared" si="3006"/>
        <v/>
      </c>
      <c r="S4577" s="122" t="str">
        <f>IF(AND(G4577&lt;&gt;0,J4577=1),"замінне значення",R4577)</f>
        <v/>
      </c>
      <c r="T4577" s="122" t="str">
        <f t="shared" si="3007"/>
        <v/>
      </c>
    </row>
    <row r="4578" spans="1:20" outlineLevel="1">
      <c r="A4578" s="161"/>
      <c r="B4578" s="208">
        <v>44744</v>
      </c>
      <c r="C4578" s="96">
        <v>58.0833333333333</v>
      </c>
      <c r="D4578" s="122"/>
      <c r="E4578" s="122" t="str">
        <f t="shared" si="3001"/>
        <v/>
      </c>
      <c r="F4578" s="122"/>
      <c r="G4578" s="122" t="str">
        <f t="shared" si="3002"/>
        <v/>
      </c>
      <c r="H4578" s="122"/>
      <c r="I4578" s="122" t="str">
        <f t="shared" si="3003"/>
        <v/>
      </c>
      <c r="J4578" s="122"/>
      <c r="K4578" s="122" t="str">
        <f t="shared" si="3004"/>
        <v/>
      </c>
      <c r="L4578" s="123" t="str">
        <f>IF(H4578="","чи робить СНВВ?",IF(J4578="","чи роблять агрегати?",IF($J4578=0,"агрегати не працюють",IF(AND($H4578=0,$J4578=1),"СНВВ не працює","OK"))))</f>
        <v>чи робить СНВВ?</v>
      </c>
      <c r="M4578" s="100"/>
      <c r="N4578" s="122" t="str">
        <f>IF(OR(E4578&lt;&gt;0, J4578=0), "",D4578)</f>
        <v/>
      </c>
      <c r="O4578" s="122" t="str">
        <f t="shared" si="3005"/>
        <v/>
      </c>
      <c r="P4578" s="122" t="str">
        <f>IF(AND($E4578&lt;&gt;0,$J4578=1),"замінне значення",O4578)</f>
        <v/>
      </c>
      <c r="Q4578" s="122" t="str">
        <f>IF(OR(G4578&lt;&gt;0, J4578=0), "",F4578)</f>
        <v/>
      </c>
      <c r="R4578" s="122" t="str">
        <f t="shared" si="3006"/>
        <v/>
      </c>
      <c r="S4578" s="122" t="str">
        <f>IF(AND(G4578&lt;&gt;0,J4578=1),"замінне значення",R4578)</f>
        <v/>
      </c>
      <c r="T4578" s="122" t="str">
        <f t="shared" si="3007"/>
        <v/>
      </c>
    </row>
    <row r="4579" spans="1:20" outlineLevel="1">
      <c r="A4579" s="161"/>
      <c r="B4579" s="208">
        <v>44744</v>
      </c>
      <c r="C4579" s="96">
        <v>58.125</v>
      </c>
      <c r="D4579" s="122"/>
      <c r="E4579" s="122" t="str">
        <f t="shared" si="3001"/>
        <v/>
      </c>
      <c r="F4579" s="122"/>
      <c r="G4579" s="122" t="str">
        <f t="shared" si="3002"/>
        <v/>
      </c>
      <c r="H4579" s="122"/>
      <c r="I4579" s="122" t="str">
        <f t="shared" si="3003"/>
        <v/>
      </c>
      <c r="J4579" s="122"/>
      <c r="K4579" s="122" t="str">
        <f t="shared" si="3004"/>
        <v/>
      </c>
      <c r="L4579" s="123" t="str">
        <f>IF(H4579="","чи робить СНВВ?",IF(J4579="","чи роблять агрегати?",IF($J4579=0,"агрегати не працюють",IF(AND($H4579=0,$J4579=1),"СНВВ не працює","OK"))))</f>
        <v>чи робить СНВВ?</v>
      </c>
      <c r="M4579" s="100"/>
      <c r="N4579" s="122" t="str">
        <f>IF(OR(E4579&lt;&gt;0, J4579=0), "",D4579)</f>
        <v/>
      </c>
      <c r="O4579" s="122" t="str">
        <f t="shared" si="3005"/>
        <v/>
      </c>
      <c r="P4579" s="122" t="str">
        <f>IF(AND($E4579&lt;&gt;0,$J4579=1),"замінне значення",O4579)</f>
        <v/>
      </c>
      <c r="Q4579" s="122" t="str">
        <f>IF(OR(G4579&lt;&gt;0, J4579=0), "",F4579)</f>
        <v/>
      </c>
      <c r="R4579" s="122" t="str">
        <f t="shared" si="3006"/>
        <v/>
      </c>
      <c r="S4579" s="122" t="str">
        <f>IF(AND(G4579&lt;&gt;0,J4579=1),"замінне значення",R4579)</f>
        <v/>
      </c>
      <c r="T4579" s="122" t="str">
        <f t="shared" si="3007"/>
        <v/>
      </c>
    </row>
    <row r="4580" spans="1:20" outlineLevel="1">
      <c r="A4580" s="161"/>
      <c r="B4580" s="208">
        <v>44744</v>
      </c>
      <c r="C4580" s="96">
        <v>58.1666666666667</v>
      </c>
      <c r="D4580" s="122"/>
      <c r="E4580" s="122" t="str">
        <f t="shared" si="3001"/>
        <v/>
      </c>
      <c r="F4580" s="122"/>
      <c r="G4580" s="122" t="str">
        <f t="shared" si="3002"/>
        <v/>
      </c>
      <c r="H4580" s="122"/>
      <c r="I4580" s="122" t="str">
        <f t="shared" si="3003"/>
        <v/>
      </c>
      <c r="J4580" s="122"/>
      <c r="K4580" s="122" t="str">
        <f t="shared" si="3004"/>
        <v/>
      </c>
      <c r="L4580" s="123" t="str">
        <f>IF(H4580="","чи робить СНВВ?",IF(J4580="","чи роблять агрегати?",IF($J4580=0,"агрегати не працюють",IF(AND($H4580=0,$J4580=1),"СНВВ не працює","OK"))))</f>
        <v>чи робить СНВВ?</v>
      </c>
      <c r="M4580" s="100"/>
      <c r="N4580" s="122" t="str">
        <f>IF(OR(E4580&lt;&gt;0, J4580=0), "",D4580)</f>
        <v/>
      </c>
      <c r="O4580" s="122" t="str">
        <f t="shared" si="3005"/>
        <v/>
      </c>
      <c r="P4580" s="122" t="str">
        <f>IF(AND($E4580&lt;&gt;0,$J4580=1),"замінне значення",O4580)</f>
        <v/>
      </c>
      <c r="Q4580" s="122" t="str">
        <f>IF(OR(G4580&lt;&gt;0, J4580=0), "",F4580)</f>
        <v/>
      </c>
      <c r="R4580" s="122" t="str">
        <f t="shared" si="3006"/>
        <v/>
      </c>
      <c r="S4580" s="122" t="str">
        <f>IF(AND(G4580&lt;&gt;0,J4580=1),"замінне значення",R4580)</f>
        <v/>
      </c>
      <c r="T4580" s="122" t="str">
        <f t="shared" si="3007"/>
        <v/>
      </c>
    </row>
    <row r="4581" spans="1:20" outlineLevel="1">
      <c r="A4581" s="161"/>
      <c r="B4581" s="208">
        <v>44744</v>
      </c>
      <c r="C4581" s="96">
        <v>58.2083333333333</v>
      </c>
      <c r="D4581" s="122"/>
      <c r="E4581" s="122" t="str">
        <f t="shared" si="3001"/>
        <v/>
      </c>
      <c r="F4581" s="122"/>
      <c r="G4581" s="122" t="str">
        <f t="shared" si="3002"/>
        <v/>
      </c>
      <c r="H4581" s="122"/>
      <c r="I4581" s="122" t="str">
        <f t="shared" si="3003"/>
        <v/>
      </c>
      <c r="J4581" s="122"/>
      <c r="K4581" s="122" t="str">
        <f t="shared" si="3004"/>
        <v/>
      </c>
      <c r="L4581" s="123" t="str">
        <f>IF(H4581="","чи робить СНВВ?",IF(J4581="","чи роблять агрегати?",IF($J4581=0,"агрегати не працюють",IF(AND($H4581=0,$J4581=1),"СНВВ не працює","OK"))))</f>
        <v>чи робить СНВВ?</v>
      </c>
      <c r="M4581" s="100"/>
      <c r="N4581" s="122" t="str">
        <f>IF(OR(E4581&lt;&gt;0, J4581=0), "",D4581)</f>
        <v/>
      </c>
      <c r="O4581" s="122" t="str">
        <f t="shared" si="3005"/>
        <v/>
      </c>
      <c r="P4581" s="122" t="str">
        <f>IF(AND($E4581&lt;&gt;0,$J4581=1),"замінне значення",O4581)</f>
        <v/>
      </c>
      <c r="Q4581" s="122" t="str">
        <f>IF(OR(G4581&lt;&gt;0, J4581=0), "",F4581)</f>
        <v/>
      </c>
      <c r="R4581" s="122" t="str">
        <f t="shared" si="3006"/>
        <v/>
      </c>
      <c r="S4581" s="122" t="str">
        <f>IF(AND(G4581&lt;&gt;0,J4581=1),"замінне значення",R4581)</f>
        <v/>
      </c>
      <c r="T4581" s="122" t="str">
        <f t="shared" si="3007"/>
        <v/>
      </c>
    </row>
    <row r="4582" spans="1:20" outlineLevel="1">
      <c r="A4582" s="161"/>
      <c r="B4582" s="208">
        <v>44744</v>
      </c>
      <c r="C4582" s="96">
        <v>58.25</v>
      </c>
      <c r="D4582" s="122"/>
      <c r="E4582" s="122" t="str">
        <f t="shared" si="3001"/>
        <v/>
      </c>
      <c r="F4582" s="122"/>
      <c r="G4582" s="122" t="str">
        <f t="shared" si="3002"/>
        <v/>
      </c>
      <c r="H4582" s="122"/>
      <c r="I4582" s="122" t="str">
        <f t="shared" si="3003"/>
        <v/>
      </c>
      <c r="J4582" s="122"/>
      <c r="K4582" s="122" t="str">
        <f t="shared" si="3004"/>
        <v/>
      </c>
      <c r="L4582" s="123" t="str">
        <f>IF(H4582="","чи робить СНВВ?",IF(J4582="","чи роблять агрегати?",IF($J4582=0,"агрегати не працюють",IF(AND($H4582=0,$J4582=1),"СНВВ не працює","OK"))))</f>
        <v>чи робить СНВВ?</v>
      </c>
      <c r="M4582" s="100"/>
      <c r="N4582" s="122" t="str">
        <f>IF(OR(E4582&lt;&gt;0, J4582=0), "",D4582)</f>
        <v/>
      </c>
      <c r="O4582" s="122" t="str">
        <f t="shared" si="3005"/>
        <v/>
      </c>
      <c r="P4582" s="122" t="str">
        <f>IF(AND($E4582&lt;&gt;0,$J4582=1),"замінне значення",O4582)</f>
        <v/>
      </c>
      <c r="Q4582" s="122" t="str">
        <f>IF(OR(G4582&lt;&gt;0, J4582=0), "",F4582)</f>
        <v/>
      </c>
      <c r="R4582" s="122" t="str">
        <f t="shared" si="3006"/>
        <v/>
      </c>
      <c r="S4582" s="122" t="str">
        <f>IF(AND(G4582&lt;&gt;0,J4582=1),"замінне значення",R4582)</f>
        <v/>
      </c>
      <c r="T4582" s="122" t="str">
        <f t="shared" si="3007"/>
        <v/>
      </c>
    </row>
    <row r="4583" spans="1:20" outlineLevel="1">
      <c r="A4583" s="161"/>
      <c r="B4583" s="208">
        <v>44744</v>
      </c>
      <c r="C4583" s="96">
        <v>58.2916666666667</v>
      </c>
      <c r="D4583" s="122"/>
      <c r="E4583" s="122" t="str">
        <f t="shared" si="3001"/>
        <v/>
      </c>
      <c r="F4583" s="122"/>
      <c r="G4583" s="122" t="str">
        <f t="shared" si="3002"/>
        <v/>
      </c>
      <c r="H4583" s="122"/>
      <c r="I4583" s="122" t="str">
        <f t="shared" si="3003"/>
        <v/>
      </c>
      <c r="J4583" s="122"/>
      <c r="K4583" s="122" t="str">
        <f t="shared" si="3004"/>
        <v/>
      </c>
      <c r="L4583" s="123" t="str">
        <f>IF(H4583="","чи робить СНВВ?",IF(J4583="","чи роблять агрегати?",IF($J4583=0,"агрегати не працюють",IF(AND($H4583=0,$J4583=1),"СНВВ не працює","OK"))))</f>
        <v>чи робить СНВВ?</v>
      </c>
      <c r="M4583" s="100"/>
      <c r="N4583" s="122" t="str">
        <f>IF(OR(E4583&lt;&gt;0, J4583=0), "",D4583)</f>
        <v/>
      </c>
      <c r="O4583" s="122" t="str">
        <f t="shared" si="3005"/>
        <v/>
      </c>
      <c r="P4583" s="122" t="str">
        <f>IF(AND($E4583&lt;&gt;0,$J4583=1),"замінне значення",O4583)</f>
        <v/>
      </c>
      <c r="Q4583" s="122" t="str">
        <f>IF(OR(G4583&lt;&gt;0, J4583=0), "",F4583)</f>
        <v/>
      </c>
      <c r="R4583" s="122" t="str">
        <f t="shared" si="3006"/>
        <v/>
      </c>
      <c r="S4583" s="122" t="str">
        <f>IF(AND(G4583&lt;&gt;0,J4583=1),"замінне значення",R4583)</f>
        <v/>
      </c>
      <c r="T4583" s="122" t="str">
        <f t="shared" si="3007"/>
        <v/>
      </c>
    </row>
    <row r="4584" spans="1:20" outlineLevel="1">
      <c r="A4584" s="161"/>
      <c r="B4584" s="208">
        <v>44744</v>
      </c>
      <c r="C4584" s="96">
        <v>58.3333333333333</v>
      </c>
      <c r="D4584" s="122"/>
      <c r="E4584" s="122" t="str">
        <f t="shared" si="3001"/>
        <v/>
      </c>
      <c r="F4584" s="122"/>
      <c r="G4584" s="122" t="str">
        <f t="shared" si="3002"/>
        <v/>
      </c>
      <c r="H4584" s="122"/>
      <c r="I4584" s="122" t="str">
        <f t="shared" si="3003"/>
        <v/>
      </c>
      <c r="J4584" s="122"/>
      <c r="K4584" s="122" t="str">
        <f t="shared" si="3004"/>
        <v/>
      </c>
      <c r="L4584" s="123" t="str">
        <f>IF(H4584="","чи робить СНВВ?",IF(J4584="","чи роблять агрегати?",IF($J4584=0,"агрегати не працюють",IF(AND($H4584=0,$J4584=1),"СНВВ не працює","OK"))))</f>
        <v>чи робить СНВВ?</v>
      </c>
      <c r="M4584" s="100"/>
      <c r="N4584" s="122" t="str">
        <f>IF(OR(E4584&lt;&gt;0, J4584=0), "",D4584)</f>
        <v/>
      </c>
      <c r="O4584" s="122" t="str">
        <f t="shared" si="3005"/>
        <v/>
      </c>
      <c r="P4584" s="122" t="str">
        <f>IF(AND($E4584&lt;&gt;0,$J4584=1),"замінне значення",O4584)</f>
        <v/>
      </c>
      <c r="Q4584" s="122" t="str">
        <f>IF(OR(G4584&lt;&gt;0, J4584=0), "",F4584)</f>
        <v/>
      </c>
      <c r="R4584" s="122" t="str">
        <f t="shared" si="3006"/>
        <v/>
      </c>
      <c r="S4584" s="122" t="str">
        <f>IF(AND(G4584&lt;&gt;0,J4584=1),"замінне значення",R4584)</f>
        <v/>
      </c>
      <c r="T4584" s="122" t="str">
        <f t="shared" si="3007"/>
        <v/>
      </c>
    </row>
    <row r="4585" spans="1:20" outlineLevel="1">
      <c r="A4585" s="161"/>
      <c r="B4585" s="208">
        <v>44744</v>
      </c>
      <c r="C4585" s="96">
        <v>58.375</v>
      </c>
      <c r="D4585" s="122"/>
      <c r="E4585" s="122" t="str">
        <f t="shared" si="3001"/>
        <v/>
      </c>
      <c r="F4585" s="122"/>
      <c r="G4585" s="122" t="str">
        <f t="shared" si="3002"/>
        <v/>
      </c>
      <c r="H4585" s="122"/>
      <c r="I4585" s="122" t="str">
        <f t="shared" si="3003"/>
        <v/>
      </c>
      <c r="J4585" s="122"/>
      <c r="K4585" s="122" t="str">
        <f t="shared" si="3004"/>
        <v/>
      </c>
      <c r="L4585" s="123" t="str">
        <f>IF(H4585="","чи робить СНВВ?",IF(J4585="","чи роблять агрегати?",IF($J4585=0,"агрегати не працюють",IF(AND($H4585=0,$J4585=1),"СНВВ не працює","OK"))))</f>
        <v>чи робить СНВВ?</v>
      </c>
      <c r="M4585" s="100"/>
      <c r="N4585" s="122" t="str">
        <f>IF(OR(E4585&lt;&gt;0, J4585=0), "",D4585)</f>
        <v/>
      </c>
      <c r="O4585" s="122" t="str">
        <f t="shared" si="3005"/>
        <v/>
      </c>
      <c r="P4585" s="122" t="str">
        <f>IF(AND($E4585&lt;&gt;0,$J4585=1),"замінне значення",O4585)</f>
        <v/>
      </c>
      <c r="Q4585" s="122" t="str">
        <f>IF(OR(G4585&lt;&gt;0, J4585=0), "",F4585)</f>
        <v/>
      </c>
      <c r="R4585" s="122" t="str">
        <f t="shared" si="3006"/>
        <v/>
      </c>
      <c r="S4585" s="122" t="str">
        <f>IF(AND(G4585&lt;&gt;0,J4585=1),"замінне значення",R4585)</f>
        <v/>
      </c>
      <c r="T4585" s="122" t="str">
        <f t="shared" si="3007"/>
        <v/>
      </c>
    </row>
    <row r="4586" spans="1:20" outlineLevel="1">
      <c r="A4586" s="161"/>
      <c r="B4586" s="208">
        <v>44744</v>
      </c>
      <c r="C4586" s="96">
        <v>58.4166666666667</v>
      </c>
      <c r="D4586" s="122"/>
      <c r="E4586" s="122" t="str">
        <f t="shared" si="3001"/>
        <v/>
      </c>
      <c r="F4586" s="122"/>
      <c r="G4586" s="122" t="str">
        <f t="shared" si="3002"/>
        <v/>
      </c>
      <c r="H4586" s="122"/>
      <c r="I4586" s="122" t="str">
        <f t="shared" si="3003"/>
        <v/>
      </c>
      <c r="J4586" s="122"/>
      <c r="K4586" s="122" t="str">
        <f t="shared" si="3004"/>
        <v/>
      </c>
      <c r="L4586" s="123" t="str">
        <f>IF(H4586="","чи робить СНВВ?",IF(J4586="","чи роблять агрегати?",IF($J4586=0,"агрегати не працюють",IF(AND($H4586=0,$J4586=1),"СНВВ не працює","OK"))))</f>
        <v>чи робить СНВВ?</v>
      </c>
      <c r="M4586" s="100"/>
      <c r="N4586" s="122" t="str">
        <f>IF(OR(E4586&lt;&gt;0, J4586=0), "",D4586)</f>
        <v/>
      </c>
      <c r="O4586" s="122" t="str">
        <f t="shared" si="3005"/>
        <v/>
      </c>
      <c r="P4586" s="122" t="str">
        <f>IF(AND($E4586&lt;&gt;0,$J4586=1),"замінне значення",O4586)</f>
        <v/>
      </c>
      <c r="Q4586" s="122" t="str">
        <f>IF(OR(G4586&lt;&gt;0, J4586=0), "",F4586)</f>
        <v/>
      </c>
      <c r="R4586" s="122" t="str">
        <f t="shared" si="3006"/>
        <v/>
      </c>
      <c r="S4586" s="122" t="str">
        <f>IF(AND(G4586&lt;&gt;0,J4586=1),"замінне значення",R4586)</f>
        <v/>
      </c>
      <c r="T4586" s="122" t="str">
        <f t="shared" si="3007"/>
        <v/>
      </c>
    </row>
    <row r="4587" spans="1:20" outlineLevel="1">
      <c r="A4587" s="161"/>
      <c r="B4587" s="208">
        <v>44744</v>
      </c>
      <c r="C4587" s="96">
        <v>58.4583333333333</v>
      </c>
      <c r="D4587" s="122"/>
      <c r="E4587" s="122" t="str">
        <f t="shared" si="3001"/>
        <v/>
      </c>
      <c r="F4587" s="122"/>
      <c r="G4587" s="122" t="str">
        <f t="shared" si="3002"/>
        <v/>
      </c>
      <c r="H4587" s="122"/>
      <c r="I4587" s="122" t="str">
        <f t="shared" si="3003"/>
        <v/>
      </c>
      <c r="J4587" s="122"/>
      <c r="K4587" s="122" t="str">
        <f t="shared" si="3004"/>
        <v/>
      </c>
      <c r="L4587" s="123" t="str">
        <f>IF(H4587="","чи робить СНВВ?",IF(J4587="","чи роблять агрегати?",IF($J4587=0,"агрегати не працюють",IF(AND($H4587=0,$J4587=1),"СНВВ не працює","OK"))))</f>
        <v>чи робить СНВВ?</v>
      </c>
      <c r="M4587" s="100"/>
      <c r="N4587" s="122" t="str">
        <f>IF(OR(E4587&lt;&gt;0, J4587=0), "",D4587)</f>
        <v/>
      </c>
      <c r="O4587" s="122" t="str">
        <f t="shared" si="3005"/>
        <v/>
      </c>
      <c r="P4587" s="122" t="str">
        <f>IF(AND($E4587&lt;&gt;0,$J4587=1),"замінне значення",O4587)</f>
        <v/>
      </c>
      <c r="Q4587" s="122" t="str">
        <f>IF(OR(G4587&lt;&gt;0, J4587=0), "",F4587)</f>
        <v/>
      </c>
      <c r="R4587" s="122" t="str">
        <f t="shared" si="3006"/>
        <v/>
      </c>
      <c r="S4587" s="122" t="str">
        <f>IF(AND(G4587&lt;&gt;0,J4587=1),"замінне значення",R4587)</f>
        <v/>
      </c>
      <c r="T4587" s="122" t="str">
        <f t="shared" si="3007"/>
        <v/>
      </c>
    </row>
    <row r="4588" spans="1:20" outlineLevel="1">
      <c r="A4588" s="161"/>
      <c r="B4588" s="208">
        <v>44744</v>
      </c>
      <c r="C4588" s="96">
        <v>58.5</v>
      </c>
      <c r="D4588" s="122"/>
      <c r="E4588" s="122" t="str">
        <f t="shared" si="3001"/>
        <v/>
      </c>
      <c r="F4588" s="122"/>
      <c r="G4588" s="122" t="str">
        <f t="shared" si="3002"/>
        <v/>
      </c>
      <c r="H4588" s="122"/>
      <c r="I4588" s="122" t="str">
        <f t="shared" si="3003"/>
        <v/>
      </c>
      <c r="J4588" s="122"/>
      <c r="K4588" s="122" t="str">
        <f t="shared" si="3004"/>
        <v/>
      </c>
      <c r="L4588" s="123" t="str">
        <f>IF(H4588="","чи робить СНВВ?",IF(J4588="","чи роблять агрегати?",IF($J4588=0,"агрегати не працюють",IF(AND($H4588=0,$J4588=1),"СНВВ не працює","OK"))))</f>
        <v>чи робить СНВВ?</v>
      </c>
      <c r="M4588" s="100"/>
      <c r="N4588" s="122" t="str">
        <f>IF(OR(E4588&lt;&gt;0, J4588=0), "",D4588)</f>
        <v/>
      </c>
      <c r="O4588" s="122" t="str">
        <f t="shared" si="3005"/>
        <v/>
      </c>
      <c r="P4588" s="122" t="str">
        <f>IF(AND($E4588&lt;&gt;0,$J4588=1),"замінне значення",O4588)</f>
        <v/>
      </c>
      <c r="Q4588" s="122" t="str">
        <f>IF(OR(G4588&lt;&gt;0, J4588=0), "",F4588)</f>
        <v/>
      </c>
      <c r="R4588" s="122" t="str">
        <f t="shared" si="3006"/>
        <v/>
      </c>
      <c r="S4588" s="122" t="str">
        <f>IF(AND(G4588&lt;&gt;0,J4588=1),"замінне значення",R4588)</f>
        <v/>
      </c>
      <c r="T4588" s="122" t="str">
        <f t="shared" si="3007"/>
        <v/>
      </c>
    </row>
    <row r="4589" spans="1:20" outlineLevel="1">
      <c r="A4589" s="161"/>
      <c r="B4589" s="208">
        <v>44744</v>
      </c>
      <c r="C4589" s="96">
        <v>58.5416666666667</v>
      </c>
      <c r="D4589" s="122"/>
      <c r="E4589" s="122" t="str">
        <f t="shared" si="3001"/>
        <v/>
      </c>
      <c r="F4589" s="122"/>
      <c r="G4589" s="122" t="str">
        <f t="shared" si="3002"/>
        <v/>
      </c>
      <c r="H4589" s="122"/>
      <c r="I4589" s="122" t="str">
        <f t="shared" si="3003"/>
        <v/>
      </c>
      <c r="J4589" s="122"/>
      <c r="K4589" s="122" t="str">
        <f t="shared" si="3004"/>
        <v/>
      </c>
      <c r="L4589" s="123" t="str">
        <f>IF(H4589="","чи робить СНВВ?",IF(J4589="","чи роблять агрегати?",IF($J4589=0,"агрегати не працюють",IF(AND($H4589=0,$J4589=1),"СНВВ не працює","OK"))))</f>
        <v>чи робить СНВВ?</v>
      </c>
      <c r="M4589" s="100"/>
      <c r="N4589" s="122" t="str">
        <f>IF(OR(E4589&lt;&gt;0, J4589=0), "",D4589)</f>
        <v/>
      </c>
      <c r="O4589" s="122" t="str">
        <f t="shared" si="3005"/>
        <v/>
      </c>
      <c r="P4589" s="122" t="str">
        <f>IF(AND($E4589&lt;&gt;0,$J4589=1),"замінне значення",O4589)</f>
        <v/>
      </c>
      <c r="Q4589" s="122" t="str">
        <f>IF(OR(G4589&lt;&gt;0, J4589=0), "",F4589)</f>
        <v/>
      </c>
      <c r="R4589" s="122" t="str">
        <f t="shared" si="3006"/>
        <v/>
      </c>
      <c r="S4589" s="122" t="str">
        <f>IF(AND(G4589&lt;&gt;0,J4589=1),"замінне значення",R4589)</f>
        <v/>
      </c>
      <c r="T4589" s="122" t="str">
        <f t="shared" si="3007"/>
        <v/>
      </c>
    </row>
    <row r="4590" spans="1:20" outlineLevel="1">
      <c r="A4590" s="161"/>
      <c r="B4590" s="208">
        <v>44744</v>
      </c>
      <c r="C4590" s="96">
        <v>58.5833333333333</v>
      </c>
      <c r="D4590" s="122"/>
      <c r="E4590" s="122" t="str">
        <f t="shared" si="3001"/>
        <v/>
      </c>
      <c r="F4590" s="122"/>
      <c r="G4590" s="122" t="str">
        <f t="shared" si="3002"/>
        <v/>
      </c>
      <c r="H4590" s="122"/>
      <c r="I4590" s="122" t="str">
        <f t="shared" si="3003"/>
        <v/>
      </c>
      <c r="J4590" s="122"/>
      <c r="K4590" s="122" t="str">
        <f t="shared" si="3004"/>
        <v/>
      </c>
      <c r="L4590" s="123" t="str">
        <f>IF(H4590="","чи робить СНВВ?",IF(J4590="","чи роблять агрегати?",IF($J4590=0,"агрегати не працюють",IF(AND($H4590=0,$J4590=1),"СНВВ не працює","OK"))))</f>
        <v>чи робить СНВВ?</v>
      </c>
      <c r="M4590" s="100"/>
      <c r="N4590" s="122" t="str">
        <f>IF(OR(E4590&lt;&gt;0, J4590=0), "",D4590)</f>
        <v/>
      </c>
      <c r="O4590" s="122" t="str">
        <f t="shared" si="3005"/>
        <v/>
      </c>
      <c r="P4590" s="122" t="str">
        <f>IF(AND($E4590&lt;&gt;0,$J4590=1),"замінне значення",O4590)</f>
        <v/>
      </c>
      <c r="Q4590" s="122" t="str">
        <f>IF(OR(G4590&lt;&gt;0, J4590=0), "",F4590)</f>
        <v/>
      </c>
      <c r="R4590" s="122" t="str">
        <f t="shared" si="3006"/>
        <v/>
      </c>
      <c r="S4590" s="122" t="str">
        <f>IF(AND(G4590&lt;&gt;0,J4590=1),"замінне значення",R4590)</f>
        <v/>
      </c>
      <c r="T4590" s="122" t="str">
        <f t="shared" si="3007"/>
        <v/>
      </c>
    </row>
    <row r="4591" spans="1:20" outlineLevel="1">
      <c r="A4591" s="161"/>
      <c r="B4591" s="208">
        <v>44744</v>
      </c>
      <c r="C4591" s="96">
        <v>58.625</v>
      </c>
      <c r="D4591" s="122"/>
      <c r="E4591" s="122" t="str">
        <f t="shared" si="3001"/>
        <v/>
      </c>
      <c r="F4591" s="122"/>
      <c r="G4591" s="122" t="str">
        <f t="shared" si="3002"/>
        <v/>
      </c>
      <c r="H4591" s="122"/>
      <c r="I4591" s="122" t="str">
        <f t="shared" si="3003"/>
        <v/>
      </c>
      <c r="J4591" s="122"/>
      <c r="K4591" s="122" t="str">
        <f t="shared" si="3004"/>
        <v/>
      </c>
      <c r="L4591" s="123" t="str">
        <f>IF(H4591="","чи робить СНВВ?",IF(J4591="","чи роблять агрегати?",IF($J4591=0,"агрегати не працюють",IF(AND($H4591=0,$J4591=1),"СНВВ не працює","OK"))))</f>
        <v>чи робить СНВВ?</v>
      </c>
      <c r="M4591" s="100"/>
      <c r="N4591" s="122" t="str">
        <f>IF(OR(E4591&lt;&gt;0, J4591=0), "",D4591)</f>
        <v/>
      </c>
      <c r="O4591" s="122" t="str">
        <f t="shared" si="3005"/>
        <v/>
      </c>
      <c r="P4591" s="122" t="str">
        <f>IF(AND($E4591&lt;&gt;0,$J4591=1),"замінне значення",O4591)</f>
        <v/>
      </c>
      <c r="Q4591" s="122" t="str">
        <f>IF(OR(G4591&lt;&gt;0, J4591=0), "",F4591)</f>
        <v/>
      </c>
      <c r="R4591" s="122" t="str">
        <f t="shared" si="3006"/>
        <v/>
      </c>
      <c r="S4591" s="122" t="str">
        <f>IF(AND(G4591&lt;&gt;0,J4591=1),"замінне значення",R4591)</f>
        <v/>
      </c>
      <c r="T4591" s="122" t="str">
        <f t="shared" si="3007"/>
        <v/>
      </c>
    </row>
    <row r="4592" spans="1:20" outlineLevel="1">
      <c r="A4592" s="161"/>
      <c r="B4592" s="208">
        <v>44744</v>
      </c>
      <c r="C4592" s="96">
        <v>58.6666666666667</v>
      </c>
      <c r="D4592" s="122"/>
      <c r="E4592" s="122" t="str">
        <f t="shared" si="3001"/>
        <v/>
      </c>
      <c r="F4592" s="122"/>
      <c r="G4592" s="122" t="str">
        <f t="shared" si="3002"/>
        <v/>
      </c>
      <c r="H4592" s="122"/>
      <c r="I4592" s="122" t="str">
        <f t="shared" si="3003"/>
        <v/>
      </c>
      <c r="J4592" s="122"/>
      <c r="K4592" s="122" t="str">
        <f t="shared" si="3004"/>
        <v/>
      </c>
      <c r="L4592" s="123" t="str">
        <f>IF(H4592="","чи робить СНВВ?",IF(J4592="","чи роблять агрегати?",IF($J4592=0,"агрегати не працюють",IF(AND($H4592=0,$J4592=1),"СНВВ не працює","OK"))))</f>
        <v>чи робить СНВВ?</v>
      </c>
      <c r="M4592" s="100"/>
      <c r="N4592" s="122" t="str">
        <f>IF(OR(E4592&lt;&gt;0, J4592=0), "",D4592)</f>
        <v/>
      </c>
      <c r="O4592" s="122" t="str">
        <f t="shared" si="3005"/>
        <v/>
      </c>
      <c r="P4592" s="122" t="str">
        <f>IF(AND($E4592&lt;&gt;0,$J4592=1),"замінне значення",O4592)</f>
        <v/>
      </c>
      <c r="Q4592" s="122" t="str">
        <f>IF(OR(G4592&lt;&gt;0, J4592=0), "",F4592)</f>
        <v/>
      </c>
      <c r="R4592" s="122" t="str">
        <f t="shared" si="3006"/>
        <v/>
      </c>
      <c r="S4592" s="122" t="str">
        <f>IF(AND(G4592&lt;&gt;0,J4592=1),"замінне значення",R4592)</f>
        <v/>
      </c>
      <c r="T4592" s="122" t="str">
        <f t="shared" si="3007"/>
        <v/>
      </c>
    </row>
    <row r="4593" spans="1:20" outlineLevel="1">
      <c r="A4593" s="161"/>
      <c r="B4593" s="208">
        <v>44744</v>
      </c>
      <c r="C4593" s="96">
        <v>58.7083333333333</v>
      </c>
      <c r="D4593" s="122"/>
      <c r="E4593" s="122" t="str">
        <f t="shared" si="3001"/>
        <v/>
      </c>
      <c r="F4593" s="122"/>
      <c r="G4593" s="122" t="str">
        <f t="shared" si="3002"/>
        <v/>
      </c>
      <c r="H4593" s="122"/>
      <c r="I4593" s="122" t="str">
        <f t="shared" si="3003"/>
        <v/>
      </c>
      <c r="J4593" s="122"/>
      <c r="K4593" s="122" t="str">
        <f t="shared" si="3004"/>
        <v/>
      </c>
      <c r="L4593" s="123" t="str">
        <f>IF(H4593="","чи робить СНВВ?",IF(J4593="","чи роблять агрегати?",IF($J4593=0,"агрегати не працюють",IF(AND($H4593=0,$J4593=1),"СНВВ не працює","OK"))))</f>
        <v>чи робить СНВВ?</v>
      </c>
      <c r="M4593" s="100"/>
      <c r="N4593" s="122" t="str">
        <f>IF(OR(E4593&lt;&gt;0, J4593=0), "",D4593)</f>
        <v/>
      </c>
      <c r="O4593" s="122" t="str">
        <f t="shared" si="3005"/>
        <v/>
      </c>
      <c r="P4593" s="122" t="str">
        <f>IF(AND($E4593&lt;&gt;0,$J4593=1),"замінне значення",O4593)</f>
        <v/>
      </c>
      <c r="Q4593" s="122" t="str">
        <f>IF(OR(G4593&lt;&gt;0, J4593=0), "",F4593)</f>
        <v/>
      </c>
      <c r="R4593" s="122" t="str">
        <f t="shared" si="3006"/>
        <v/>
      </c>
      <c r="S4593" s="122" t="str">
        <f>IF(AND(G4593&lt;&gt;0,J4593=1),"замінне значення",R4593)</f>
        <v/>
      </c>
      <c r="T4593" s="122" t="str">
        <f t="shared" si="3007"/>
        <v/>
      </c>
    </row>
    <row r="4594" spans="1:20" outlineLevel="1">
      <c r="A4594" s="161"/>
      <c r="B4594" s="208">
        <v>44744</v>
      </c>
      <c r="C4594" s="96">
        <v>58.75</v>
      </c>
      <c r="D4594" s="122"/>
      <c r="E4594" s="122" t="str">
        <f t="shared" si="3001"/>
        <v/>
      </c>
      <c r="F4594" s="122"/>
      <c r="G4594" s="122" t="str">
        <f t="shared" si="3002"/>
        <v/>
      </c>
      <c r="H4594" s="122"/>
      <c r="I4594" s="122" t="str">
        <f t="shared" si="3003"/>
        <v/>
      </c>
      <c r="J4594" s="122"/>
      <c r="K4594" s="122" t="str">
        <f t="shared" si="3004"/>
        <v/>
      </c>
      <c r="L4594" s="123" t="str">
        <f>IF(H4594="","чи робить СНВВ?",IF(J4594="","чи роблять агрегати?",IF($J4594=0,"агрегати не працюють",IF(AND($H4594=0,$J4594=1),"СНВВ не працює","OK"))))</f>
        <v>чи робить СНВВ?</v>
      </c>
      <c r="M4594" s="100"/>
      <c r="N4594" s="122" t="str">
        <f>IF(OR(E4594&lt;&gt;0, J4594=0), "",D4594)</f>
        <v/>
      </c>
      <c r="O4594" s="122" t="str">
        <f t="shared" si="3005"/>
        <v/>
      </c>
      <c r="P4594" s="122" t="str">
        <f>IF(AND($E4594&lt;&gt;0,$J4594=1),"замінне значення",O4594)</f>
        <v/>
      </c>
      <c r="Q4594" s="122" t="str">
        <f>IF(OR(G4594&lt;&gt;0, J4594=0), "",F4594)</f>
        <v/>
      </c>
      <c r="R4594" s="122" t="str">
        <f t="shared" si="3006"/>
        <v/>
      </c>
      <c r="S4594" s="122" t="str">
        <f>IF(AND(G4594&lt;&gt;0,J4594=1),"замінне значення",R4594)</f>
        <v/>
      </c>
      <c r="T4594" s="122" t="str">
        <f t="shared" si="3007"/>
        <v/>
      </c>
    </row>
    <row r="4595" spans="1:20" outlineLevel="1">
      <c r="A4595" s="161"/>
      <c r="B4595" s="208">
        <v>44744</v>
      </c>
      <c r="C4595" s="96">
        <v>58.7916666666667</v>
      </c>
      <c r="D4595" s="122"/>
      <c r="E4595" s="122" t="str">
        <f t="shared" si="3001"/>
        <v/>
      </c>
      <c r="F4595" s="122"/>
      <c r="G4595" s="122" t="str">
        <f t="shared" si="3002"/>
        <v/>
      </c>
      <c r="H4595" s="122"/>
      <c r="I4595" s="122" t="str">
        <f t="shared" si="3003"/>
        <v/>
      </c>
      <c r="J4595" s="122"/>
      <c r="K4595" s="122" t="str">
        <f t="shared" si="3004"/>
        <v/>
      </c>
      <c r="L4595" s="123" t="str">
        <f>IF(H4595="","чи робить СНВВ?",IF(J4595="","чи роблять агрегати?",IF($J4595=0,"агрегати не працюють",IF(AND($H4595=0,$J4595=1),"СНВВ не працює","OK"))))</f>
        <v>чи робить СНВВ?</v>
      </c>
      <c r="M4595" s="100"/>
      <c r="N4595" s="122" t="str">
        <f>IF(OR(E4595&lt;&gt;0, J4595=0), "",D4595)</f>
        <v/>
      </c>
      <c r="O4595" s="122" t="str">
        <f t="shared" si="3005"/>
        <v/>
      </c>
      <c r="P4595" s="122" t="str">
        <f>IF(AND($E4595&lt;&gt;0,$J4595=1),"замінне значення",O4595)</f>
        <v/>
      </c>
      <c r="Q4595" s="122" t="str">
        <f>IF(OR(G4595&lt;&gt;0, J4595=0), "",F4595)</f>
        <v/>
      </c>
      <c r="R4595" s="122" t="str">
        <f t="shared" si="3006"/>
        <v/>
      </c>
      <c r="S4595" s="122" t="str">
        <f>IF(AND(G4595&lt;&gt;0,J4595=1),"замінне значення",R4595)</f>
        <v/>
      </c>
      <c r="T4595" s="122" t="str">
        <f t="shared" si="3007"/>
        <v/>
      </c>
    </row>
    <row r="4596" spans="1:20" outlineLevel="1">
      <c r="A4596" s="161"/>
      <c r="B4596" s="208">
        <v>44744</v>
      </c>
      <c r="C4596" s="96">
        <v>58.8333333333333</v>
      </c>
      <c r="D4596" s="122"/>
      <c r="E4596" s="122" t="str">
        <f t="shared" si="3001"/>
        <v/>
      </c>
      <c r="F4596" s="122"/>
      <c r="G4596" s="122" t="str">
        <f t="shared" si="3002"/>
        <v/>
      </c>
      <c r="H4596" s="122"/>
      <c r="I4596" s="122" t="str">
        <f t="shared" si="3003"/>
        <v/>
      </c>
      <c r="J4596" s="122"/>
      <c r="K4596" s="122" t="str">
        <f t="shared" si="3004"/>
        <v/>
      </c>
      <c r="L4596" s="123" t="str">
        <f>IF(H4596="","чи робить СНВВ?",IF(J4596="","чи роблять агрегати?",IF($J4596=0,"агрегати не працюють",IF(AND($H4596=0,$J4596=1),"СНВВ не працює","OK"))))</f>
        <v>чи робить СНВВ?</v>
      </c>
      <c r="M4596" s="100"/>
      <c r="N4596" s="122" t="str">
        <f>IF(OR(E4596&lt;&gt;0, J4596=0), "",D4596)</f>
        <v/>
      </c>
      <c r="O4596" s="122" t="str">
        <f t="shared" si="3005"/>
        <v/>
      </c>
      <c r="P4596" s="122" t="str">
        <f>IF(AND($E4596&lt;&gt;0,$J4596=1),"замінне значення",O4596)</f>
        <v/>
      </c>
      <c r="Q4596" s="122" t="str">
        <f>IF(OR(G4596&lt;&gt;0, J4596=0), "",F4596)</f>
        <v/>
      </c>
      <c r="R4596" s="122" t="str">
        <f t="shared" si="3006"/>
        <v/>
      </c>
      <c r="S4596" s="122" t="str">
        <f>IF(AND(G4596&lt;&gt;0,J4596=1),"замінне значення",R4596)</f>
        <v/>
      </c>
      <c r="T4596" s="122" t="str">
        <f t="shared" si="3007"/>
        <v/>
      </c>
    </row>
    <row r="4597" spans="1:20" outlineLevel="1">
      <c r="A4597" s="161"/>
      <c r="B4597" s="208">
        <v>44744</v>
      </c>
      <c r="C4597" s="96">
        <v>58.875</v>
      </c>
      <c r="D4597" s="122"/>
      <c r="E4597" s="122" t="str">
        <f t="shared" si="3001"/>
        <v/>
      </c>
      <c r="F4597" s="122"/>
      <c r="G4597" s="122" t="str">
        <f t="shared" si="3002"/>
        <v/>
      </c>
      <c r="H4597" s="122"/>
      <c r="I4597" s="122" t="str">
        <f t="shared" si="3003"/>
        <v/>
      </c>
      <c r="J4597" s="122"/>
      <c r="K4597" s="122" t="str">
        <f t="shared" si="3004"/>
        <v/>
      </c>
      <c r="L4597" s="123" t="str">
        <f>IF(H4597="","чи робить СНВВ?",IF(J4597="","чи роблять агрегати?",IF($J4597=0,"агрегати не працюють",IF(AND($H4597=0,$J4597=1),"СНВВ не працює","OK"))))</f>
        <v>чи робить СНВВ?</v>
      </c>
      <c r="M4597" s="100"/>
      <c r="N4597" s="122" t="str">
        <f>IF(OR(E4597&lt;&gt;0, J4597=0), "",D4597)</f>
        <v/>
      </c>
      <c r="O4597" s="122" t="str">
        <f t="shared" si="3005"/>
        <v/>
      </c>
      <c r="P4597" s="122" t="str">
        <f>IF(AND($E4597&lt;&gt;0,$J4597=1),"замінне значення",O4597)</f>
        <v/>
      </c>
      <c r="Q4597" s="122" t="str">
        <f>IF(OR(G4597&lt;&gt;0, J4597=0), "",F4597)</f>
        <v/>
      </c>
      <c r="R4597" s="122" t="str">
        <f t="shared" si="3006"/>
        <v/>
      </c>
      <c r="S4597" s="122" t="str">
        <f>IF(AND(G4597&lt;&gt;0,J4597=1),"замінне значення",R4597)</f>
        <v/>
      </c>
      <c r="T4597" s="122" t="str">
        <f t="shared" si="3007"/>
        <v/>
      </c>
    </row>
    <row r="4598" spans="1:20" outlineLevel="1">
      <c r="A4598" s="161"/>
      <c r="B4598" s="208">
        <v>44744</v>
      </c>
      <c r="C4598" s="96">
        <v>58.9166666666667</v>
      </c>
      <c r="D4598" s="122"/>
      <c r="E4598" s="122" t="str">
        <f t="shared" si="3001"/>
        <v/>
      </c>
      <c r="F4598" s="122"/>
      <c r="G4598" s="122" t="str">
        <f t="shared" si="3002"/>
        <v/>
      </c>
      <c r="H4598" s="122"/>
      <c r="I4598" s="122" t="str">
        <f t="shared" si="3003"/>
        <v/>
      </c>
      <c r="J4598" s="122"/>
      <c r="K4598" s="122" t="str">
        <f t="shared" si="3004"/>
        <v/>
      </c>
      <c r="L4598" s="123" t="str">
        <f>IF(H4598="","чи робить СНВВ?",IF(J4598="","чи роблять агрегати?",IF($J4598=0,"агрегати не працюють",IF(AND($H4598=0,$J4598=1),"СНВВ не працює","OK"))))</f>
        <v>чи робить СНВВ?</v>
      </c>
      <c r="M4598" s="100"/>
      <c r="N4598" s="122" t="str">
        <f>IF(OR(E4598&lt;&gt;0, J4598=0), "",D4598)</f>
        <v/>
      </c>
      <c r="O4598" s="122" t="str">
        <f t="shared" si="3005"/>
        <v/>
      </c>
      <c r="P4598" s="122" t="str">
        <f>IF(AND($E4598&lt;&gt;0,$J4598=1),"замінне значення",O4598)</f>
        <v/>
      </c>
      <c r="Q4598" s="122" t="str">
        <f>IF(OR(G4598&lt;&gt;0, J4598=0), "",F4598)</f>
        <v/>
      </c>
      <c r="R4598" s="122" t="str">
        <f t="shared" si="3006"/>
        <v/>
      </c>
      <c r="S4598" s="122" t="str">
        <f>IF(AND(G4598&lt;&gt;0,J4598=1),"замінне значення",R4598)</f>
        <v/>
      </c>
      <c r="T4598" s="122" t="str">
        <f t="shared" si="3007"/>
        <v/>
      </c>
    </row>
    <row r="4599" spans="1:20" outlineLevel="1">
      <c r="A4599" s="161"/>
      <c r="B4599" s="208">
        <v>44744</v>
      </c>
      <c r="C4599" s="96">
        <v>58.9583333333333</v>
      </c>
      <c r="D4599" s="122"/>
      <c r="E4599" s="122" t="str">
        <f t="shared" si="3001"/>
        <v/>
      </c>
      <c r="F4599" s="122"/>
      <c r="G4599" s="122" t="str">
        <f t="shared" si="3002"/>
        <v/>
      </c>
      <c r="H4599" s="122"/>
      <c r="I4599" s="122" t="str">
        <f t="shared" si="3003"/>
        <v/>
      </c>
      <c r="J4599" s="122"/>
      <c r="K4599" s="122" t="str">
        <f t="shared" si="3004"/>
        <v/>
      </c>
      <c r="L4599" s="123" t="str">
        <f>IF(H4599="","чи робить СНВВ?",IF(J4599="","чи роблять агрегати?",IF($J4599=0,"агрегати не працюють",IF(AND($H4599=0,$J4599=1),"СНВВ не працює","OK"))))</f>
        <v>чи робить СНВВ?</v>
      </c>
      <c r="M4599" s="100"/>
      <c r="N4599" s="122" t="str">
        <f>IF(OR(E4599&lt;&gt;0, J4599=0), "",D4599)</f>
        <v/>
      </c>
      <c r="O4599" s="122" t="str">
        <f t="shared" si="3005"/>
        <v/>
      </c>
      <c r="P4599" s="122" t="str">
        <f>IF(AND($E4599&lt;&gt;0,$J4599=1),"замінне значення",O4599)</f>
        <v/>
      </c>
      <c r="Q4599" s="122" t="str">
        <f>IF(OR(G4599&lt;&gt;0, J4599=0), "",F4599)</f>
        <v/>
      </c>
      <c r="R4599" s="122" t="str">
        <f t="shared" si="3006"/>
        <v/>
      </c>
      <c r="S4599" s="122" t="str">
        <f>IF(AND(G4599&lt;&gt;0,J4599=1),"замінне значення",R4599)</f>
        <v/>
      </c>
      <c r="T4599" s="122" t="str">
        <f t="shared" si="3007"/>
        <v/>
      </c>
    </row>
    <row r="4600" spans="1:20">
      <c r="A4600" s="204"/>
      <c r="B4600" s="159" t="s">
        <v>270</v>
      </c>
      <c r="C4600" s="159"/>
      <c r="D4600" s="103">
        <f t="shared" ref="D4600" si="3008">SUM(D4576:D4599)</f>
        <v>0</v>
      </c>
      <c r="E4600" s="104">
        <f t="shared" ref="E4600" si="3009">COUNTIF(E4576:E4599,"&gt;0")</f>
        <v>0</v>
      </c>
      <c r="F4600" s="103">
        <f t="shared" ref="F4600" si="3010">SUM(F4576:F4599)</f>
        <v>0</v>
      </c>
      <c r="G4600" s="104">
        <f t="shared" ref="G4600" si="3011">COUNTIF(G4576:G4599,"&gt;0")</f>
        <v>0</v>
      </c>
      <c r="H4600" s="103">
        <f t="shared" ref="H4600" si="3012">SUM(H4576:H4599)</f>
        <v>0</v>
      </c>
      <c r="I4600" s="104">
        <f t="shared" ref="I4600" si="3013">COUNTIF(I4576:I4599,"&gt;0")</f>
        <v>0</v>
      </c>
      <c r="J4600" s="103">
        <f t="shared" ref="J4600" si="3014">SUM(J4576:J4599)</f>
        <v>0</v>
      </c>
      <c r="K4600" s="104">
        <f t="shared" ref="K4600" si="3015">COUNTIF(K4576:K4599,"&gt;0")</f>
        <v>0</v>
      </c>
      <c r="L4600" s="104">
        <f t="shared" ref="L4600" si="3016">COUNTIF(L4576:L4599,"СНВВ не працює")</f>
        <v>0</v>
      </c>
      <c r="M4600" s="100"/>
      <c r="N4600" s="103">
        <f t="shared" si="2999"/>
        <v>0</v>
      </c>
      <c r="O4600" s="103">
        <f t="shared" ref="O4600:T4600" si="3017">SUM(O4576:O4599)</f>
        <v>0</v>
      </c>
      <c r="P4600" s="103">
        <f t="shared" si="3017"/>
        <v>0</v>
      </c>
      <c r="Q4600" s="103">
        <f t="shared" si="3017"/>
        <v>0</v>
      </c>
      <c r="R4600" s="103">
        <f t="shared" si="3017"/>
        <v>0</v>
      </c>
      <c r="S4600" s="103">
        <f t="shared" si="3017"/>
        <v>0</v>
      </c>
      <c r="T4600" s="103">
        <f t="shared" si="3017"/>
        <v>0</v>
      </c>
    </row>
    <row r="4601" spans="1:20" ht="15.75" customHeight="1" outlineLevel="1">
      <c r="A4601" s="160">
        <v>44745</v>
      </c>
      <c r="B4601" s="208">
        <v>44745</v>
      </c>
      <c r="C4601" s="96">
        <v>59</v>
      </c>
      <c r="D4601" s="122"/>
      <c r="E4601" s="122" t="str">
        <f t="shared" ref="E4601:E4624" si="3018">IF(D4601="","",IF(D4601&lt;1,1,0))</f>
        <v/>
      </c>
      <c r="F4601" s="122"/>
      <c r="G4601" s="122" t="str">
        <f t="shared" ref="G4601:G4624" si="3019">IF(F4601="","",IF(F4601&lt;1,1,0))</f>
        <v/>
      </c>
      <c r="H4601" s="122"/>
      <c r="I4601" s="122" t="str">
        <f t="shared" ref="I4601:I4624" si="3020">IF(H4601="","",IF(H4601&lt;1,1,0))</f>
        <v/>
      </c>
      <c r="J4601" s="122"/>
      <c r="K4601" s="122" t="str">
        <f t="shared" ref="K4601:K4624" si="3021">IF(J4601="","",IF(J4601&lt;1,1,0))</f>
        <v/>
      </c>
      <c r="L4601" s="123" t="str">
        <f>IF(H4601="","чи робить СНВВ?",IF(J4601="","чи роблять агрегати?",IF($J4601=0,"агрегати не працюють",IF(AND($H4601=0,$J4601=1),"СНВВ не працює","OK"))))</f>
        <v>чи робить СНВВ?</v>
      </c>
      <c r="M4601" s="100"/>
      <c r="N4601" s="122" t="str">
        <f>IF(OR(E4601&lt;&gt;0, J4601=0), "",D4601)</f>
        <v/>
      </c>
      <c r="O4601" s="122" t="str">
        <f t="shared" ref="O4601:O4624" si="3022">IF(Q4601="", "",(N4601*$O$3+$O$4))</f>
        <v/>
      </c>
      <c r="P4601" s="122" t="str">
        <f>IF(AND($E4601&lt;&gt;0,$J4601=1),"замінне значення",O4601)</f>
        <v/>
      </c>
      <c r="Q4601" s="122" t="str">
        <f>IF(OR(G4601&lt;&gt;0, J4601=0), "",F4601)</f>
        <v/>
      </c>
      <c r="R4601" s="122" t="str">
        <f t="shared" ref="R4601:R4664" si="3023">IF(Q4601="", "",(Q4601*$Q$3+$Q$4))</f>
        <v/>
      </c>
      <c r="S4601" s="122" t="str">
        <f>IF(AND(G4601&lt;&gt;0,J4601=1),"замінне значення",R4601)</f>
        <v/>
      </c>
      <c r="T4601" s="122" t="str">
        <f t="shared" ref="T4601:T4664" si="3024">IFERROR(P4601*S4601,"")</f>
        <v/>
      </c>
    </row>
    <row r="4602" spans="1:20" outlineLevel="1">
      <c r="A4602" s="161"/>
      <c r="B4602" s="208">
        <v>44745</v>
      </c>
      <c r="C4602" s="96">
        <v>59.0416666666667</v>
      </c>
      <c r="D4602" s="122"/>
      <c r="E4602" s="122" t="str">
        <f t="shared" si="3018"/>
        <v/>
      </c>
      <c r="F4602" s="122"/>
      <c r="G4602" s="122" t="str">
        <f t="shared" si="3019"/>
        <v/>
      </c>
      <c r="H4602" s="122"/>
      <c r="I4602" s="122" t="str">
        <f t="shared" si="3020"/>
        <v/>
      </c>
      <c r="J4602" s="122"/>
      <c r="K4602" s="122" t="str">
        <f t="shared" si="3021"/>
        <v/>
      </c>
      <c r="L4602" s="123" t="str">
        <f>IF(H4602="","чи робить СНВВ?",IF(J4602="","чи роблять агрегати?",IF($J4602=0,"агрегати не працюють",IF(AND($H4602=0,$J4602=1),"СНВВ не працює","OK"))))</f>
        <v>чи робить СНВВ?</v>
      </c>
      <c r="M4602" s="100"/>
      <c r="N4602" s="122" t="str">
        <f>IF(OR(E4602&lt;&gt;0, J4602=0), "",D4602)</f>
        <v/>
      </c>
      <c r="O4602" s="122" t="str">
        <f t="shared" si="3022"/>
        <v/>
      </c>
      <c r="P4602" s="122" t="str">
        <f>IF(AND($E4602&lt;&gt;0,$J4602=1),"замінне значення",O4602)</f>
        <v/>
      </c>
      <c r="Q4602" s="122" t="str">
        <f>IF(OR(G4602&lt;&gt;0, J4602=0), "",F4602)</f>
        <v/>
      </c>
      <c r="R4602" s="122" t="str">
        <f t="shared" si="3023"/>
        <v/>
      </c>
      <c r="S4602" s="122" t="str">
        <f>IF(AND(G4602&lt;&gt;0,J4602=1),"замінне значення",R4602)</f>
        <v/>
      </c>
      <c r="T4602" s="122" t="str">
        <f t="shared" si="3024"/>
        <v/>
      </c>
    </row>
    <row r="4603" spans="1:20" outlineLevel="1">
      <c r="A4603" s="161"/>
      <c r="B4603" s="208">
        <v>44745</v>
      </c>
      <c r="C4603" s="96">
        <v>59.0833333333333</v>
      </c>
      <c r="D4603" s="122"/>
      <c r="E4603" s="122" t="str">
        <f t="shared" si="3018"/>
        <v/>
      </c>
      <c r="F4603" s="122"/>
      <c r="G4603" s="122" t="str">
        <f t="shared" si="3019"/>
        <v/>
      </c>
      <c r="H4603" s="122"/>
      <c r="I4603" s="122" t="str">
        <f t="shared" si="3020"/>
        <v/>
      </c>
      <c r="J4603" s="122"/>
      <c r="K4603" s="122" t="str">
        <f t="shared" si="3021"/>
        <v/>
      </c>
      <c r="L4603" s="123" t="str">
        <f>IF(H4603="","чи робить СНВВ?",IF(J4603="","чи роблять агрегати?",IF($J4603=0,"агрегати не працюють",IF(AND($H4603=0,$J4603=1),"СНВВ не працює","OK"))))</f>
        <v>чи робить СНВВ?</v>
      </c>
      <c r="M4603" s="100"/>
      <c r="N4603" s="122" t="str">
        <f>IF(OR(E4603&lt;&gt;0, J4603=0), "",D4603)</f>
        <v/>
      </c>
      <c r="O4603" s="122" t="str">
        <f t="shared" si="3022"/>
        <v/>
      </c>
      <c r="P4603" s="122" t="str">
        <f>IF(AND($E4603&lt;&gt;0,$J4603=1),"замінне значення",O4603)</f>
        <v/>
      </c>
      <c r="Q4603" s="122" t="str">
        <f>IF(OR(G4603&lt;&gt;0, J4603=0), "",F4603)</f>
        <v/>
      </c>
      <c r="R4603" s="122" t="str">
        <f t="shared" si="3023"/>
        <v/>
      </c>
      <c r="S4603" s="122" t="str">
        <f>IF(AND(G4603&lt;&gt;0,J4603=1),"замінне значення",R4603)</f>
        <v/>
      </c>
      <c r="T4603" s="122" t="str">
        <f t="shared" si="3024"/>
        <v/>
      </c>
    </row>
    <row r="4604" spans="1:20" outlineLevel="1">
      <c r="A4604" s="161"/>
      <c r="B4604" s="208">
        <v>44745</v>
      </c>
      <c r="C4604" s="96">
        <v>59.125</v>
      </c>
      <c r="D4604" s="122"/>
      <c r="E4604" s="122" t="str">
        <f t="shared" si="3018"/>
        <v/>
      </c>
      <c r="F4604" s="122"/>
      <c r="G4604" s="122" t="str">
        <f t="shared" si="3019"/>
        <v/>
      </c>
      <c r="H4604" s="122"/>
      <c r="I4604" s="122" t="str">
        <f t="shared" si="3020"/>
        <v/>
      </c>
      <c r="J4604" s="122"/>
      <c r="K4604" s="122" t="str">
        <f t="shared" si="3021"/>
        <v/>
      </c>
      <c r="L4604" s="123" t="str">
        <f>IF(H4604="","чи робить СНВВ?",IF(J4604="","чи роблять агрегати?",IF($J4604=0,"агрегати не працюють",IF(AND($H4604=0,$J4604=1),"СНВВ не працює","OK"))))</f>
        <v>чи робить СНВВ?</v>
      </c>
      <c r="M4604" s="100"/>
      <c r="N4604" s="122" t="str">
        <f>IF(OR(E4604&lt;&gt;0, J4604=0), "",D4604)</f>
        <v/>
      </c>
      <c r="O4604" s="122" t="str">
        <f t="shared" si="3022"/>
        <v/>
      </c>
      <c r="P4604" s="122" t="str">
        <f>IF(AND($E4604&lt;&gt;0,$J4604=1),"замінне значення",O4604)</f>
        <v/>
      </c>
      <c r="Q4604" s="122" t="str">
        <f>IF(OR(G4604&lt;&gt;0, J4604=0), "",F4604)</f>
        <v/>
      </c>
      <c r="R4604" s="122" t="str">
        <f t="shared" si="3023"/>
        <v/>
      </c>
      <c r="S4604" s="122" t="str">
        <f>IF(AND(G4604&lt;&gt;0,J4604=1),"замінне значення",R4604)</f>
        <v/>
      </c>
      <c r="T4604" s="122" t="str">
        <f t="shared" si="3024"/>
        <v/>
      </c>
    </row>
    <row r="4605" spans="1:20" outlineLevel="1">
      <c r="A4605" s="161"/>
      <c r="B4605" s="208">
        <v>44745</v>
      </c>
      <c r="C4605" s="96">
        <v>59.1666666666667</v>
      </c>
      <c r="D4605" s="122"/>
      <c r="E4605" s="122" t="str">
        <f t="shared" si="3018"/>
        <v/>
      </c>
      <c r="F4605" s="122"/>
      <c r="G4605" s="122" t="str">
        <f t="shared" si="3019"/>
        <v/>
      </c>
      <c r="H4605" s="122"/>
      <c r="I4605" s="122" t="str">
        <f t="shared" si="3020"/>
        <v/>
      </c>
      <c r="J4605" s="122"/>
      <c r="K4605" s="122" t="str">
        <f t="shared" si="3021"/>
        <v/>
      </c>
      <c r="L4605" s="123" t="str">
        <f>IF(H4605="","чи робить СНВВ?",IF(J4605="","чи роблять агрегати?",IF($J4605=0,"агрегати не працюють",IF(AND($H4605=0,$J4605=1),"СНВВ не працює","OK"))))</f>
        <v>чи робить СНВВ?</v>
      </c>
      <c r="M4605" s="100"/>
      <c r="N4605" s="122" t="str">
        <f>IF(OR(E4605&lt;&gt;0, J4605=0), "",D4605)</f>
        <v/>
      </c>
      <c r="O4605" s="122" t="str">
        <f t="shared" si="3022"/>
        <v/>
      </c>
      <c r="P4605" s="122" t="str">
        <f>IF(AND($E4605&lt;&gt;0,$J4605=1),"замінне значення",O4605)</f>
        <v/>
      </c>
      <c r="Q4605" s="122" t="str">
        <f>IF(OR(G4605&lt;&gt;0, J4605=0), "",F4605)</f>
        <v/>
      </c>
      <c r="R4605" s="122" t="str">
        <f t="shared" si="3023"/>
        <v/>
      </c>
      <c r="S4605" s="122" t="str">
        <f>IF(AND(G4605&lt;&gt;0,J4605=1),"замінне значення",R4605)</f>
        <v/>
      </c>
      <c r="T4605" s="122" t="str">
        <f t="shared" si="3024"/>
        <v/>
      </c>
    </row>
    <row r="4606" spans="1:20" outlineLevel="1">
      <c r="A4606" s="161"/>
      <c r="B4606" s="208">
        <v>44745</v>
      </c>
      <c r="C4606" s="96">
        <v>59.2083333333333</v>
      </c>
      <c r="D4606" s="122"/>
      <c r="E4606" s="122" t="str">
        <f t="shared" si="3018"/>
        <v/>
      </c>
      <c r="F4606" s="122"/>
      <c r="G4606" s="122" t="str">
        <f t="shared" si="3019"/>
        <v/>
      </c>
      <c r="H4606" s="122"/>
      <c r="I4606" s="122" t="str">
        <f t="shared" si="3020"/>
        <v/>
      </c>
      <c r="J4606" s="122"/>
      <c r="K4606" s="122" t="str">
        <f t="shared" si="3021"/>
        <v/>
      </c>
      <c r="L4606" s="123" t="str">
        <f>IF(H4606="","чи робить СНВВ?",IF(J4606="","чи роблять агрегати?",IF($J4606=0,"агрегати не працюють",IF(AND($H4606=0,$J4606=1),"СНВВ не працює","OK"))))</f>
        <v>чи робить СНВВ?</v>
      </c>
      <c r="M4606" s="100"/>
      <c r="N4606" s="122" t="str">
        <f>IF(OR(E4606&lt;&gt;0, J4606=0), "",D4606)</f>
        <v/>
      </c>
      <c r="O4606" s="122" t="str">
        <f t="shared" si="3022"/>
        <v/>
      </c>
      <c r="P4606" s="122" t="str">
        <f>IF(AND($E4606&lt;&gt;0,$J4606=1),"замінне значення",O4606)</f>
        <v/>
      </c>
      <c r="Q4606" s="122" t="str">
        <f>IF(OR(G4606&lt;&gt;0, J4606=0), "",F4606)</f>
        <v/>
      </c>
      <c r="R4606" s="122" t="str">
        <f t="shared" si="3023"/>
        <v/>
      </c>
      <c r="S4606" s="122" t="str">
        <f>IF(AND(G4606&lt;&gt;0,J4606=1),"замінне значення",R4606)</f>
        <v/>
      </c>
      <c r="T4606" s="122" t="str">
        <f t="shared" si="3024"/>
        <v/>
      </c>
    </row>
    <row r="4607" spans="1:20" outlineLevel="1">
      <c r="A4607" s="161"/>
      <c r="B4607" s="208">
        <v>44745</v>
      </c>
      <c r="C4607" s="96">
        <v>59.25</v>
      </c>
      <c r="D4607" s="122"/>
      <c r="E4607" s="122" t="str">
        <f t="shared" si="3018"/>
        <v/>
      </c>
      <c r="F4607" s="122"/>
      <c r="G4607" s="122" t="str">
        <f t="shared" si="3019"/>
        <v/>
      </c>
      <c r="H4607" s="122"/>
      <c r="I4607" s="122" t="str">
        <f t="shared" si="3020"/>
        <v/>
      </c>
      <c r="J4607" s="122"/>
      <c r="K4607" s="122" t="str">
        <f t="shared" si="3021"/>
        <v/>
      </c>
      <c r="L4607" s="123" t="str">
        <f>IF(H4607="","чи робить СНВВ?",IF(J4607="","чи роблять агрегати?",IF($J4607=0,"агрегати не працюють",IF(AND($H4607=0,$J4607=1),"СНВВ не працює","OK"))))</f>
        <v>чи робить СНВВ?</v>
      </c>
      <c r="M4607" s="100"/>
      <c r="N4607" s="122" t="str">
        <f>IF(OR(E4607&lt;&gt;0, J4607=0), "",D4607)</f>
        <v/>
      </c>
      <c r="O4607" s="122" t="str">
        <f t="shared" si="3022"/>
        <v/>
      </c>
      <c r="P4607" s="122" t="str">
        <f>IF(AND($E4607&lt;&gt;0,$J4607=1),"замінне значення",O4607)</f>
        <v/>
      </c>
      <c r="Q4607" s="122" t="str">
        <f>IF(OR(G4607&lt;&gt;0, J4607=0), "",F4607)</f>
        <v/>
      </c>
      <c r="R4607" s="122" t="str">
        <f t="shared" si="3023"/>
        <v/>
      </c>
      <c r="S4607" s="122" t="str">
        <f>IF(AND(G4607&lt;&gt;0,J4607=1),"замінне значення",R4607)</f>
        <v/>
      </c>
      <c r="T4607" s="122" t="str">
        <f t="shared" si="3024"/>
        <v/>
      </c>
    </row>
    <row r="4608" spans="1:20" outlineLevel="1">
      <c r="A4608" s="161"/>
      <c r="B4608" s="208">
        <v>44745</v>
      </c>
      <c r="C4608" s="96">
        <v>59.2916666666667</v>
      </c>
      <c r="D4608" s="122"/>
      <c r="E4608" s="122" t="str">
        <f t="shared" si="3018"/>
        <v/>
      </c>
      <c r="F4608" s="122"/>
      <c r="G4608" s="122" t="str">
        <f t="shared" si="3019"/>
        <v/>
      </c>
      <c r="H4608" s="122"/>
      <c r="I4608" s="122" t="str">
        <f t="shared" si="3020"/>
        <v/>
      </c>
      <c r="J4608" s="122"/>
      <c r="K4608" s="122" t="str">
        <f t="shared" si="3021"/>
        <v/>
      </c>
      <c r="L4608" s="123" t="str">
        <f>IF(H4608="","чи робить СНВВ?",IF(J4608="","чи роблять агрегати?",IF($J4608=0,"агрегати не працюють",IF(AND($H4608=0,$J4608=1),"СНВВ не працює","OK"))))</f>
        <v>чи робить СНВВ?</v>
      </c>
      <c r="M4608" s="100"/>
      <c r="N4608" s="122" t="str">
        <f>IF(OR(E4608&lt;&gt;0, J4608=0), "",D4608)</f>
        <v/>
      </c>
      <c r="O4608" s="122" t="str">
        <f t="shared" si="3022"/>
        <v/>
      </c>
      <c r="P4608" s="122" t="str">
        <f>IF(AND($E4608&lt;&gt;0,$J4608=1),"замінне значення",O4608)</f>
        <v/>
      </c>
      <c r="Q4608" s="122" t="str">
        <f>IF(OR(G4608&lt;&gt;0, J4608=0), "",F4608)</f>
        <v/>
      </c>
      <c r="R4608" s="122" t="str">
        <f t="shared" si="3023"/>
        <v/>
      </c>
      <c r="S4608" s="122" t="str">
        <f>IF(AND(G4608&lt;&gt;0,J4608=1),"замінне значення",R4608)</f>
        <v/>
      </c>
      <c r="T4608" s="122" t="str">
        <f t="shared" si="3024"/>
        <v/>
      </c>
    </row>
    <row r="4609" spans="1:20" outlineLevel="1">
      <c r="A4609" s="161"/>
      <c r="B4609" s="208">
        <v>44745</v>
      </c>
      <c r="C4609" s="96">
        <v>59.3333333333333</v>
      </c>
      <c r="D4609" s="122"/>
      <c r="E4609" s="122" t="str">
        <f t="shared" si="3018"/>
        <v/>
      </c>
      <c r="F4609" s="122"/>
      <c r="G4609" s="122" t="str">
        <f t="shared" si="3019"/>
        <v/>
      </c>
      <c r="H4609" s="122"/>
      <c r="I4609" s="122" t="str">
        <f t="shared" si="3020"/>
        <v/>
      </c>
      <c r="J4609" s="122"/>
      <c r="K4609" s="122" t="str">
        <f t="shared" si="3021"/>
        <v/>
      </c>
      <c r="L4609" s="123" t="str">
        <f>IF(H4609="","чи робить СНВВ?",IF(J4609="","чи роблять агрегати?",IF($J4609=0,"агрегати не працюють",IF(AND($H4609=0,$J4609=1),"СНВВ не працює","OK"))))</f>
        <v>чи робить СНВВ?</v>
      </c>
      <c r="M4609" s="100"/>
      <c r="N4609" s="122" t="str">
        <f>IF(OR(E4609&lt;&gt;0, J4609=0), "",D4609)</f>
        <v/>
      </c>
      <c r="O4609" s="122" t="str">
        <f t="shared" si="3022"/>
        <v/>
      </c>
      <c r="P4609" s="122" t="str">
        <f>IF(AND($E4609&lt;&gt;0,$J4609=1),"замінне значення",O4609)</f>
        <v/>
      </c>
      <c r="Q4609" s="122" t="str">
        <f>IF(OR(G4609&lt;&gt;0, J4609=0), "",F4609)</f>
        <v/>
      </c>
      <c r="R4609" s="122" t="str">
        <f t="shared" si="3023"/>
        <v/>
      </c>
      <c r="S4609" s="122" t="str">
        <f>IF(AND(G4609&lt;&gt;0,J4609=1),"замінне значення",R4609)</f>
        <v/>
      </c>
      <c r="T4609" s="122" t="str">
        <f t="shared" si="3024"/>
        <v/>
      </c>
    </row>
    <row r="4610" spans="1:20" outlineLevel="1">
      <c r="A4610" s="161"/>
      <c r="B4610" s="208">
        <v>44745</v>
      </c>
      <c r="C4610" s="96">
        <v>59.375</v>
      </c>
      <c r="D4610" s="122"/>
      <c r="E4610" s="122" t="str">
        <f t="shared" si="3018"/>
        <v/>
      </c>
      <c r="F4610" s="122"/>
      <c r="G4610" s="122" t="str">
        <f t="shared" si="3019"/>
        <v/>
      </c>
      <c r="H4610" s="122"/>
      <c r="I4610" s="122" t="str">
        <f t="shared" si="3020"/>
        <v/>
      </c>
      <c r="J4610" s="122"/>
      <c r="K4610" s="122" t="str">
        <f t="shared" si="3021"/>
        <v/>
      </c>
      <c r="L4610" s="123" t="str">
        <f>IF(H4610="","чи робить СНВВ?",IF(J4610="","чи роблять агрегати?",IF($J4610=0,"агрегати не працюють",IF(AND($H4610=0,$J4610=1),"СНВВ не працює","OK"))))</f>
        <v>чи робить СНВВ?</v>
      </c>
      <c r="M4610" s="100"/>
      <c r="N4610" s="122" t="str">
        <f>IF(OR(E4610&lt;&gt;0, J4610=0), "",D4610)</f>
        <v/>
      </c>
      <c r="O4610" s="122" t="str">
        <f t="shared" si="3022"/>
        <v/>
      </c>
      <c r="P4610" s="122" t="str">
        <f>IF(AND($E4610&lt;&gt;0,$J4610=1),"замінне значення",O4610)</f>
        <v/>
      </c>
      <c r="Q4610" s="122" t="str">
        <f>IF(OR(G4610&lt;&gt;0, J4610=0), "",F4610)</f>
        <v/>
      </c>
      <c r="R4610" s="122" t="str">
        <f t="shared" si="3023"/>
        <v/>
      </c>
      <c r="S4610" s="122" t="str">
        <f>IF(AND(G4610&lt;&gt;0,J4610=1),"замінне значення",R4610)</f>
        <v/>
      </c>
      <c r="T4610" s="122" t="str">
        <f t="shared" si="3024"/>
        <v/>
      </c>
    </row>
    <row r="4611" spans="1:20" outlineLevel="1">
      <c r="A4611" s="161"/>
      <c r="B4611" s="208">
        <v>44745</v>
      </c>
      <c r="C4611" s="96">
        <v>59.4166666666667</v>
      </c>
      <c r="D4611" s="122"/>
      <c r="E4611" s="122" t="str">
        <f t="shared" si="3018"/>
        <v/>
      </c>
      <c r="F4611" s="122"/>
      <c r="G4611" s="122" t="str">
        <f t="shared" si="3019"/>
        <v/>
      </c>
      <c r="H4611" s="122"/>
      <c r="I4611" s="122" t="str">
        <f t="shared" si="3020"/>
        <v/>
      </c>
      <c r="J4611" s="122"/>
      <c r="K4611" s="122" t="str">
        <f t="shared" si="3021"/>
        <v/>
      </c>
      <c r="L4611" s="123" t="str">
        <f>IF(H4611="","чи робить СНВВ?",IF(J4611="","чи роблять агрегати?",IF($J4611=0,"агрегати не працюють",IF(AND($H4611=0,$J4611=1),"СНВВ не працює","OK"))))</f>
        <v>чи робить СНВВ?</v>
      </c>
      <c r="M4611" s="100"/>
      <c r="N4611" s="122" t="str">
        <f>IF(OR(E4611&lt;&gt;0, J4611=0), "",D4611)</f>
        <v/>
      </c>
      <c r="O4611" s="122" t="str">
        <f t="shared" si="3022"/>
        <v/>
      </c>
      <c r="P4611" s="122" t="str">
        <f>IF(AND($E4611&lt;&gt;0,$J4611=1),"замінне значення",O4611)</f>
        <v/>
      </c>
      <c r="Q4611" s="122" t="str">
        <f>IF(OR(G4611&lt;&gt;0, J4611=0), "",F4611)</f>
        <v/>
      </c>
      <c r="R4611" s="122" t="str">
        <f t="shared" si="3023"/>
        <v/>
      </c>
      <c r="S4611" s="122" t="str">
        <f>IF(AND(G4611&lt;&gt;0,J4611=1),"замінне значення",R4611)</f>
        <v/>
      </c>
      <c r="T4611" s="122" t="str">
        <f t="shared" si="3024"/>
        <v/>
      </c>
    </row>
    <row r="4612" spans="1:20" outlineLevel="1">
      <c r="A4612" s="161"/>
      <c r="B4612" s="208">
        <v>44745</v>
      </c>
      <c r="C4612" s="96">
        <v>59.4583333333333</v>
      </c>
      <c r="D4612" s="122"/>
      <c r="E4612" s="122" t="str">
        <f t="shared" si="3018"/>
        <v/>
      </c>
      <c r="F4612" s="122"/>
      <c r="G4612" s="122" t="str">
        <f t="shared" si="3019"/>
        <v/>
      </c>
      <c r="H4612" s="122"/>
      <c r="I4612" s="122" t="str">
        <f t="shared" si="3020"/>
        <v/>
      </c>
      <c r="J4612" s="122"/>
      <c r="K4612" s="122" t="str">
        <f t="shared" si="3021"/>
        <v/>
      </c>
      <c r="L4612" s="123" t="str">
        <f>IF(H4612="","чи робить СНВВ?",IF(J4612="","чи роблять агрегати?",IF($J4612=0,"агрегати не працюють",IF(AND($H4612=0,$J4612=1),"СНВВ не працює","OK"))))</f>
        <v>чи робить СНВВ?</v>
      </c>
      <c r="M4612" s="100"/>
      <c r="N4612" s="122" t="str">
        <f>IF(OR(E4612&lt;&gt;0, J4612=0), "",D4612)</f>
        <v/>
      </c>
      <c r="O4612" s="122" t="str">
        <f t="shared" si="3022"/>
        <v/>
      </c>
      <c r="P4612" s="122" t="str">
        <f>IF(AND($E4612&lt;&gt;0,$J4612=1),"замінне значення",O4612)</f>
        <v/>
      </c>
      <c r="Q4612" s="122" t="str">
        <f>IF(OR(G4612&lt;&gt;0, J4612=0), "",F4612)</f>
        <v/>
      </c>
      <c r="R4612" s="122" t="str">
        <f t="shared" si="3023"/>
        <v/>
      </c>
      <c r="S4612" s="122" t="str">
        <f>IF(AND(G4612&lt;&gt;0,J4612=1),"замінне значення",R4612)</f>
        <v/>
      </c>
      <c r="T4612" s="122" t="str">
        <f t="shared" si="3024"/>
        <v/>
      </c>
    </row>
    <row r="4613" spans="1:20" outlineLevel="1">
      <c r="A4613" s="161"/>
      <c r="B4613" s="208">
        <v>44745</v>
      </c>
      <c r="C4613" s="96">
        <v>59.5</v>
      </c>
      <c r="D4613" s="122"/>
      <c r="E4613" s="122" t="str">
        <f t="shared" si="3018"/>
        <v/>
      </c>
      <c r="F4613" s="122"/>
      <c r="G4613" s="122" t="str">
        <f t="shared" si="3019"/>
        <v/>
      </c>
      <c r="H4613" s="122"/>
      <c r="I4613" s="122" t="str">
        <f t="shared" si="3020"/>
        <v/>
      </c>
      <c r="J4613" s="122"/>
      <c r="K4613" s="122" t="str">
        <f t="shared" si="3021"/>
        <v/>
      </c>
      <c r="L4613" s="123" t="str">
        <f>IF(H4613="","чи робить СНВВ?",IF(J4613="","чи роблять агрегати?",IF($J4613=0,"агрегати не працюють",IF(AND($H4613=0,$J4613=1),"СНВВ не працює","OK"))))</f>
        <v>чи робить СНВВ?</v>
      </c>
      <c r="M4613" s="100"/>
      <c r="N4613" s="122" t="str">
        <f>IF(OR(E4613&lt;&gt;0, J4613=0), "",D4613)</f>
        <v/>
      </c>
      <c r="O4613" s="122" t="str">
        <f t="shared" si="3022"/>
        <v/>
      </c>
      <c r="P4613" s="122" t="str">
        <f>IF(AND($E4613&lt;&gt;0,$J4613=1),"замінне значення",O4613)</f>
        <v/>
      </c>
      <c r="Q4613" s="122" t="str">
        <f>IF(OR(G4613&lt;&gt;0, J4613=0), "",F4613)</f>
        <v/>
      </c>
      <c r="R4613" s="122" t="str">
        <f t="shared" si="3023"/>
        <v/>
      </c>
      <c r="S4613" s="122" t="str">
        <f>IF(AND(G4613&lt;&gt;0,J4613=1),"замінне значення",R4613)</f>
        <v/>
      </c>
      <c r="T4613" s="122" t="str">
        <f t="shared" si="3024"/>
        <v/>
      </c>
    </row>
    <row r="4614" spans="1:20" outlineLevel="1">
      <c r="A4614" s="161"/>
      <c r="B4614" s="208">
        <v>44745</v>
      </c>
      <c r="C4614" s="96">
        <v>59.5416666666667</v>
      </c>
      <c r="D4614" s="122"/>
      <c r="E4614" s="122" t="str">
        <f t="shared" si="3018"/>
        <v/>
      </c>
      <c r="F4614" s="122"/>
      <c r="G4614" s="122" t="str">
        <f t="shared" si="3019"/>
        <v/>
      </c>
      <c r="H4614" s="122"/>
      <c r="I4614" s="122" t="str">
        <f t="shared" si="3020"/>
        <v/>
      </c>
      <c r="J4614" s="122"/>
      <c r="K4614" s="122" t="str">
        <f t="shared" si="3021"/>
        <v/>
      </c>
      <c r="L4614" s="123" t="str">
        <f>IF(H4614="","чи робить СНВВ?",IF(J4614="","чи роблять агрегати?",IF($J4614=0,"агрегати не працюють",IF(AND($H4614=0,$J4614=1),"СНВВ не працює","OK"))))</f>
        <v>чи робить СНВВ?</v>
      </c>
      <c r="M4614" s="100"/>
      <c r="N4614" s="122" t="str">
        <f>IF(OR(E4614&lt;&gt;0, J4614=0), "",D4614)</f>
        <v/>
      </c>
      <c r="O4614" s="122" t="str">
        <f t="shared" si="3022"/>
        <v/>
      </c>
      <c r="P4614" s="122" t="str">
        <f>IF(AND($E4614&lt;&gt;0,$J4614=1),"замінне значення",O4614)</f>
        <v/>
      </c>
      <c r="Q4614" s="122" t="str">
        <f>IF(OR(G4614&lt;&gt;0, J4614=0), "",F4614)</f>
        <v/>
      </c>
      <c r="R4614" s="122" t="str">
        <f t="shared" si="3023"/>
        <v/>
      </c>
      <c r="S4614" s="122" t="str">
        <f>IF(AND(G4614&lt;&gt;0,J4614=1),"замінне значення",R4614)</f>
        <v/>
      </c>
      <c r="T4614" s="122" t="str">
        <f t="shared" si="3024"/>
        <v/>
      </c>
    </row>
    <row r="4615" spans="1:20" outlineLevel="1">
      <c r="A4615" s="161"/>
      <c r="B4615" s="208">
        <v>44745</v>
      </c>
      <c r="C4615" s="96">
        <v>59.5833333333333</v>
      </c>
      <c r="D4615" s="122"/>
      <c r="E4615" s="122" t="str">
        <f t="shared" si="3018"/>
        <v/>
      </c>
      <c r="F4615" s="122"/>
      <c r="G4615" s="122" t="str">
        <f t="shared" si="3019"/>
        <v/>
      </c>
      <c r="H4615" s="122"/>
      <c r="I4615" s="122" t="str">
        <f t="shared" si="3020"/>
        <v/>
      </c>
      <c r="J4615" s="122"/>
      <c r="K4615" s="122" t="str">
        <f t="shared" si="3021"/>
        <v/>
      </c>
      <c r="L4615" s="123" t="str">
        <f>IF(H4615="","чи робить СНВВ?",IF(J4615="","чи роблять агрегати?",IF($J4615=0,"агрегати не працюють",IF(AND($H4615=0,$J4615=1),"СНВВ не працює","OK"))))</f>
        <v>чи робить СНВВ?</v>
      </c>
      <c r="M4615" s="100"/>
      <c r="N4615" s="122" t="str">
        <f>IF(OR(E4615&lt;&gt;0, J4615=0), "",D4615)</f>
        <v/>
      </c>
      <c r="O4615" s="122" t="str">
        <f t="shared" si="3022"/>
        <v/>
      </c>
      <c r="P4615" s="122" t="str">
        <f>IF(AND($E4615&lt;&gt;0,$J4615=1),"замінне значення",O4615)</f>
        <v/>
      </c>
      <c r="Q4615" s="122" t="str">
        <f>IF(OR(G4615&lt;&gt;0, J4615=0), "",F4615)</f>
        <v/>
      </c>
      <c r="R4615" s="122" t="str">
        <f t="shared" si="3023"/>
        <v/>
      </c>
      <c r="S4615" s="122" t="str">
        <f>IF(AND(G4615&lt;&gt;0,J4615=1),"замінне значення",R4615)</f>
        <v/>
      </c>
      <c r="T4615" s="122" t="str">
        <f t="shared" si="3024"/>
        <v/>
      </c>
    </row>
    <row r="4616" spans="1:20" outlineLevel="1">
      <c r="A4616" s="161"/>
      <c r="B4616" s="208">
        <v>44745</v>
      </c>
      <c r="C4616" s="96">
        <v>59.625</v>
      </c>
      <c r="D4616" s="122"/>
      <c r="E4616" s="122" t="str">
        <f t="shared" si="3018"/>
        <v/>
      </c>
      <c r="F4616" s="122"/>
      <c r="G4616" s="122" t="str">
        <f t="shared" si="3019"/>
        <v/>
      </c>
      <c r="H4616" s="122"/>
      <c r="I4616" s="122" t="str">
        <f t="shared" si="3020"/>
        <v/>
      </c>
      <c r="J4616" s="122"/>
      <c r="K4616" s="122" t="str">
        <f t="shared" si="3021"/>
        <v/>
      </c>
      <c r="L4616" s="123" t="str">
        <f>IF(H4616="","чи робить СНВВ?",IF(J4616="","чи роблять агрегати?",IF($J4616=0,"агрегати не працюють",IF(AND($H4616=0,$J4616=1),"СНВВ не працює","OK"))))</f>
        <v>чи робить СНВВ?</v>
      </c>
      <c r="M4616" s="100"/>
      <c r="N4616" s="122" t="str">
        <f>IF(OR(E4616&lt;&gt;0, J4616=0), "",D4616)</f>
        <v/>
      </c>
      <c r="O4616" s="122" t="str">
        <f t="shared" si="3022"/>
        <v/>
      </c>
      <c r="P4616" s="122" t="str">
        <f>IF(AND($E4616&lt;&gt;0,$J4616=1),"замінне значення",O4616)</f>
        <v/>
      </c>
      <c r="Q4616" s="122" t="str">
        <f>IF(OR(G4616&lt;&gt;0, J4616=0), "",F4616)</f>
        <v/>
      </c>
      <c r="R4616" s="122" t="str">
        <f t="shared" si="3023"/>
        <v/>
      </c>
      <c r="S4616" s="122" t="str">
        <f>IF(AND(G4616&lt;&gt;0,J4616=1),"замінне значення",R4616)</f>
        <v/>
      </c>
      <c r="T4616" s="122" t="str">
        <f t="shared" si="3024"/>
        <v/>
      </c>
    </row>
    <row r="4617" spans="1:20" outlineLevel="1">
      <c r="A4617" s="161"/>
      <c r="B4617" s="208">
        <v>44745</v>
      </c>
      <c r="C4617" s="96">
        <v>59.6666666666667</v>
      </c>
      <c r="D4617" s="122"/>
      <c r="E4617" s="122" t="str">
        <f t="shared" si="3018"/>
        <v/>
      </c>
      <c r="F4617" s="122"/>
      <c r="G4617" s="122" t="str">
        <f t="shared" si="3019"/>
        <v/>
      </c>
      <c r="H4617" s="122"/>
      <c r="I4617" s="122" t="str">
        <f t="shared" si="3020"/>
        <v/>
      </c>
      <c r="J4617" s="122"/>
      <c r="K4617" s="122" t="str">
        <f t="shared" si="3021"/>
        <v/>
      </c>
      <c r="L4617" s="123" t="str">
        <f>IF(H4617="","чи робить СНВВ?",IF(J4617="","чи роблять агрегати?",IF($J4617=0,"агрегати не працюють",IF(AND($H4617=0,$J4617=1),"СНВВ не працює","OK"))))</f>
        <v>чи робить СНВВ?</v>
      </c>
      <c r="M4617" s="100"/>
      <c r="N4617" s="122" t="str">
        <f>IF(OR(E4617&lt;&gt;0, J4617=0), "",D4617)</f>
        <v/>
      </c>
      <c r="O4617" s="122" t="str">
        <f t="shared" si="3022"/>
        <v/>
      </c>
      <c r="P4617" s="122" t="str">
        <f>IF(AND($E4617&lt;&gt;0,$J4617=1),"замінне значення",O4617)</f>
        <v/>
      </c>
      <c r="Q4617" s="122" t="str">
        <f>IF(OR(G4617&lt;&gt;0, J4617=0), "",F4617)</f>
        <v/>
      </c>
      <c r="R4617" s="122" t="str">
        <f t="shared" si="3023"/>
        <v/>
      </c>
      <c r="S4617" s="122" t="str">
        <f>IF(AND(G4617&lt;&gt;0,J4617=1),"замінне значення",R4617)</f>
        <v/>
      </c>
      <c r="T4617" s="122" t="str">
        <f t="shared" si="3024"/>
        <v/>
      </c>
    </row>
    <row r="4618" spans="1:20" outlineLevel="1">
      <c r="A4618" s="161"/>
      <c r="B4618" s="208">
        <v>44745</v>
      </c>
      <c r="C4618" s="96">
        <v>59.7083333333333</v>
      </c>
      <c r="D4618" s="122"/>
      <c r="E4618" s="122" t="str">
        <f t="shared" si="3018"/>
        <v/>
      </c>
      <c r="F4618" s="122"/>
      <c r="G4618" s="122" t="str">
        <f t="shared" si="3019"/>
        <v/>
      </c>
      <c r="H4618" s="122"/>
      <c r="I4618" s="122" t="str">
        <f t="shared" si="3020"/>
        <v/>
      </c>
      <c r="J4618" s="122"/>
      <c r="K4618" s="122" t="str">
        <f t="shared" si="3021"/>
        <v/>
      </c>
      <c r="L4618" s="123" t="str">
        <f>IF(H4618="","чи робить СНВВ?",IF(J4618="","чи роблять агрегати?",IF($J4618=0,"агрегати не працюють",IF(AND($H4618=0,$J4618=1),"СНВВ не працює","OK"))))</f>
        <v>чи робить СНВВ?</v>
      </c>
      <c r="M4618" s="100"/>
      <c r="N4618" s="122" t="str">
        <f>IF(OR(E4618&lt;&gt;0, J4618=0), "",D4618)</f>
        <v/>
      </c>
      <c r="O4618" s="122" t="str">
        <f t="shared" si="3022"/>
        <v/>
      </c>
      <c r="P4618" s="122" t="str">
        <f>IF(AND($E4618&lt;&gt;0,$J4618=1),"замінне значення",O4618)</f>
        <v/>
      </c>
      <c r="Q4618" s="122" t="str">
        <f>IF(OR(G4618&lt;&gt;0, J4618=0), "",F4618)</f>
        <v/>
      </c>
      <c r="R4618" s="122" t="str">
        <f t="shared" si="3023"/>
        <v/>
      </c>
      <c r="S4618" s="122" t="str">
        <f>IF(AND(G4618&lt;&gt;0,J4618=1),"замінне значення",R4618)</f>
        <v/>
      </c>
      <c r="T4618" s="122" t="str">
        <f t="shared" si="3024"/>
        <v/>
      </c>
    </row>
    <row r="4619" spans="1:20" outlineLevel="1">
      <c r="A4619" s="161"/>
      <c r="B4619" s="208">
        <v>44745</v>
      </c>
      <c r="C4619" s="96">
        <v>59.75</v>
      </c>
      <c r="D4619" s="122"/>
      <c r="E4619" s="122" t="str">
        <f t="shared" si="3018"/>
        <v/>
      </c>
      <c r="F4619" s="122"/>
      <c r="G4619" s="122" t="str">
        <f t="shared" si="3019"/>
        <v/>
      </c>
      <c r="H4619" s="122"/>
      <c r="I4619" s="122" t="str">
        <f t="shared" si="3020"/>
        <v/>
      </c>
      <c r="J4619" s="122"/>
      <c r="K4619" s="122" t="str">
        <f t="shared" si="3021"/>
        <v/>
      </c>
      <c r="L4619" s="123" t="str">
        <f>IF(H4619="","чи робить СНВВ?",IF(J4619="","чи роблять агрегати?",IF($J4619=0,"агрегати не працюють",IF(AND($H4619=0,$J4619=1),"СНВВ не працює","OK"))))</f>
        <v>чи робить СНВВ?</v>
      </c>
      <c r="M4619" s="100"/>
      <c r="N4619" s="122" t="str">
        <f>IF(OR(E4619&lt;&gt;0, J4619=0), "",D4619)</f>
        <v/>
      </c>
      <c r="O4619" s="122" t="str">
        <f t="shared" si="3022"/>
        <v/>
      </c>
      <c r="P4619" s="122" t="str">
        <f>IF(AND($E4619&lt;&gt;0,$J4619=1),"замінне значення",O4619)</f>
        <v/>
      </c>
      <c r="Q4619" s="122" t="str">
        <f>IF(OR(G4619&lt;&gt;0, J4619=0), "",F4619)</f>
        <v/>
      </c>
      <c r="R4619" s="122" t="str">
        <f t="shared" si="3023"/>
        <v/>
      </c>
      <c r="S4619" s="122" t="str">
        <f>IF(AND(G4619&lt;&gt;0,J4619=1),"замінне значення",R4619)</f>
        <v/>
      </c>
      <c r="T4619" s="122" t="str">
        <f t="shared" si="3024"/>
        <v/>
      </c>
    </row>
    <row r="4620" spans="1:20" outlineLevel="1">
      <c r="A4620" s="161"/>
      <c r="B4620" s="208">
        <v>44745</v>
      </c>
      <c r="C4620" s="96">
        <v>59.7916666666667</v>
      </c>
      <c r="D4620" s="122"/>
      <c r="E4620" s="122" t="str">
        <f t="shared" si="3018"/>
        <v/>
      </c>
      <c r="F4620" s="122"/>
      <c r="G4620" s="122" t="str">
        <f t="shared" si="3019"/>
        <v/>
      </c>
      <c r="H4620" s="122"/>
      <c r="I4620" s="122" t="str">
        <f t="shared" si="3020"/>
        <v/>
      </c>
      <c r="J4620" s="122"/>
      <c r="K4620" s="122" t="str">
        <f t="shared" si="3021"/>
        <v/>
      </c>
      <c r="L4620" s="123" t="str">
        <f>IF(H4620="","чи робить СНВВ?",IF(J4620="","чи роблять агрегати?",IF($J4620=0,"агрегати не працюють",IF(AND($H4620=0,$J4620=1),"СНВВ не працює","OK"))))</f>
        <v>чи робить СНВВ?</v>
      </c>
      <c r="M4620" s="100"/>
      <c r="N4620" s="122" t="str">
        <f>IF(OR(E4620&lt;&gt;0, J4620=0), "",D4620)</f>
        <v/>
      </c>
      <c r="O4620" s="122" t="str">
        <f t="shared" si="3022"/>
        <v/>
      </c>
      <c r="P4620" s="122" t="str">
        <f>IF(AND($E4620&lt;&gt;0,$J4620=1),"замінне значення",O4620)</f>
        <v/>
      </c>
      <c r="Q4620" s="122" t="str">
        <f>IF(OR(G4620&lt;&gt;0, J4620=0), "",F4620)</f>
        <v/>
      </c>
      <c r="R4620" s="122" t="str">
        <f t="shared" si="3023"/>
        <v/>
      </c>
      <c r="S4620" s="122" t="str">
        <f>IF(AND(G4620&lt;&gt;0,J4620=1),"замінне значення",R4620)</f>
        <v/>
      </c>
      <c r="T4620" s="122" t="str">
        <f t="shared" si="3024"/>
        <v/>
      </c>
    </row>
    <row r="4621" spans="1:20" outlineLevel="1">
      <c r="A4621" s="161"/>
      <c r="B4621" s="208">
        <v>44745</v>
      </c>
      <c r="C4621" s="96">
        <v>59.8333333333333</v>
      </c>
      <c r="D4621" s="122"/>
      <c r="E4621" s="122" t="str">
        <f t="shared" si="3018"/>
        <v/>
      </c>
      <c r="F4621" s="122"/>
      <c r="G4621" s="122" t="str">
        <f t="shared" si="3019"/>
        <v/>
      </c>
      <c r="H4621" s="122"/>
      <c r="I4621" s="122" t="str">
        <f t="shared" si="3020"/>
        <v/>
      </c>
      <c r="J4621" s="122"/>
      <c r="K4621" s="122" t="str">
        <f t="shared" si="3021"/>
        <v/>
      </c>
      <c r="L4621" s="123" t="str">
        <f>IF(H4621="","чи робить СНВВ?",IF(J4621="","чи роблять агрегати?",IF($J4621=0,"агрегати не працюють",IF(AND($H4621=0,$J4621=1),"СНВВ не працює","OK"))))</f>
        <v>чи робить СНВВ?</v>
      </c>
      <c r="M4621" s="100"/>
      <c r="N4621" s="122" t="str">
        <f>IF(OR(E4621&lt;&gt;0, J4621=0), "",D4621)</f>
        <v/>
      </c>
      <c r="O4621" s="122" t="str">
        <f t="shared" si="3022"/>
        <v/>
      </c>
      <c r="P4621" s="122" t="str">
        <f>IF(AND($E4621&lt;&gt;0,$J4621=1),"замінне значення",O4621)</f>
        <v/>
      </c>
      <c r="Q4621" s="122" t="str">
        <f>IF(OR(G4621&lt;&gt;0, J4621=0), "",F4621)</f>
        <v/>
      </c>
      <c r="R4621" s="122" t="str">
        <f t="shared" si="3023"/>
        <v/>
      </c>
      <c r="S4621" s="122" t="str">
        <f>IF(AND(G4621&lt;&gt;0,J4621=1),"замінне значення",R4621)</f>
        <v/>
      </c>
      <c r="T4621" s="122" t="str">
        <f t="shared" si="3024"/>
        <v/>
      </c>
    </row>
    <row r="4622" spans="1:20" outlineLevel="1">
      <c r="A4622" s="161"/>
      <c r="B4622" s="208">
        <v>44745</v>
      </c>
      <c r="C4622" s="96">
        <v>59.875</v>
      </c>
      <c r="D4622" s="122"/>
      <c r="E4622" s="122" t="str">
        <f t="shared" si="3018"/>
        <v/>
      </c>
      <c r="F4622" s="122"/>
      <c r="G4622" s="122" t="str">
        <f t="shared" si="3019"/>
        <v/>
      </c>
      <c r="H4622" s="122"/>
      <c r="I4622" s="122" t="str">
        <f t="shared" si="3020"/>
        <v/>
      </c>
      <c r="J4622" s="122"/>
      <c r="K4622" s="122" t="str">
        <f t="shared" si="3021"/>
        <v/>
      </c>
      <c r="L4622" s="123" t="str">
        <f>IF(H4622="","чи робить СНВВ?",IF(J4622="","чи роблять агрегати?",IF($J4622=0,"агрегати не працюють",IF(AND($H4622=0,$J4622=1),"СНВВ не працює","OK"))))</f>
        <v>чи робить СНВВ?</v>
      </c>
      <c r="M4622" s="100"/>
      <c r="N4622" s="122" t="str">
        <f>IF(OR(E4622&lt;&gt;0, J4622=0), "",D4622)</f>
        <v/>
      </c>
      <c r="O4622" s="122" t="str">
        <f t="shared" si="3022"/>
        <v/>
      </c>
      <c r="P4622" s="122" t="str">
        <f>IF(AND($E4622&lt;&gt;0,$J4622=1),"замінне значення",O4622)</f>
        <v/>
      </c>
      <c r="Q4622" s="122" t="str">
        <f>IF(OR(G4622&lt;&gt;0, J4622=0), "",F4622)</f>
        <v/>
      </c>
      <c r="R4622" s="122" t="str">
        <f t="shared" si="3023"/>
        <v/>
      </c>
      <c r="S4622" s="122" t="str">
        <f>IF(AND(G4622&lt;&gt;0,J4622=1),"замінне значення",R4622)</f>
        <v/>
      </c>
      <c r="T4622" s="122" t="str">
        <f t="shared" si="3024"/>
        <v/>
      </c>
    </row>
    <row r="4623" spans="1:20" outlineLevel="1">
      <c r="A4623" s="161"/>
      <c r="B4623" s="208">
        <v>44745</v>
      </c>
      <c r="C4623" s="96">
        <v>59.9166666666667</v>
      </c>
      <c r="D4623" s="122"/>
      <c r="E4623" s="122" t="str">
        <f t="shared" si="3018"/>
        <v/>
      </c>
      <c r="F4623" s="122"/>
      <c r="G4623" s="122" t="str">
        <f t="shared" si="3019"/>
        <v/>
      </c>
      <c r="H4623" s="122"/>
      <c r="I4623" s="122" t="str">
        <f t="shared" si="3020"/>
        <v/>
      </c>
      <c r="J4623" s="122"/>
      <c r="K4623" s="122" t="str">
        <f t="shared" si="3021"/>
        <v/>
      </c>
      <c r="L4623" s="123" t="str">
        <f>IF(H4623="","чи робить СНВВ?",IF(J4623="","чи роблять агрегати?",IF($J4623=0,"агрегати не працюють",IF(AND($H4623=0,$J4623=1),"СНВВ не працює","OK"))))</f>
        <v>чи робить СНВВ?</v>
      </c>
      <c r="M4623" s="100"/>
      <c r="N4623" s="122" t="str">
        <f>IF(OR(E4623&lt;&gt;0, J4623=0), "",D4623)</f>
        <v/>
      </c>
      <c r="O4623" s="122" t="str">
        <f t="shared" si="3022"/>
        <v/>
      </c>
      <c r="P4623" s="122" t="str">
        <f>IF(AND($E4623&lt;&gt;0,$J4623=1),"замінне значення",O4623)</f>
        <v/>
      </c>
      <c r="Q4623" s="122" t="str">
        <f>IF(OR(G4623&lt;&gt;0, J4623=0), "",F4623)</f>
        <v/>
      </c>
      <c r="R4623" s="122" t="str">
        <f t="shared" si="3023"/>
        <v/>
      </c>
      <c r="S4623" s="122" t="str">
        <f>IF(AND(G4623&lt;&gt;0,J4623=1),"замінне значення",R4623)</f>
        <v/>
      </c>
      <c r="T4623" s="122" t="str">
        <f t="shared" si="3024"/>
        <v/>
      </c>
    </row>
    <row r="4624" spans="1:20" outlineLevel="1">
      <c r="A4624" s="161"/>
      <c r="B4624" s="208">
        <v>44745</v>
      </c>
      <c r="C4624" s="96">
        <v>59.9583333333333</v>
      </c>
      <c r="D4624" s="122"/>
      <c r="E4624" s="122" t="str">
        <f t="shared" si="3018"/>
        <v/>
      </c>
      <c r="F4624" s="122"/>
      <c r="G4624" s="122" t="str">
        <f t="shared" si="3019"/>
        <v/>
      </c>
      <c r="H4624" s="122"/>
      <c r="I4624" s="122" t="str">
        <f t="shared" si="3020"/>
        <v/>
      </c>
      <c r="J4624" s="122"/>
      <c r="K4624" s="122" t="str">
        <f t="shared" si="3021"/>
        <v/>
      </c>
      <c r="L4624" s="123" t="str">
        <f>IF(H4624="","чи робить СНВВ?",IF(J4624="","чи роблять агрегати?",IF($J4624=0,"агрегати не працюють",IF(AND($H4624=0,$J4624=1),"СНВВ не працює","OK"))))</f>
        <v>чи робить СНВВ?</v>
      </c>
      <c r="M4624" s="100"/>
      <c r="N4624" s="122" t="str">
        <f>IF(OR(E4624&lt;&gt;0, J4624=0), "",D4624)</f>
        <v/>
      </c>
      <c r="O4624" s="122" t="str">
        <f t="shared" si="3022"/>
        <v/>
      </c>
      <c r="P4624" s="122" t="str">
        <f>IF(AND($E4624&lt;&gt;0,$J4624=1),"замінне значення",O4624)</f>
        <v/>
      </c>
      <c r="Q4624" s="122" t="str">
        <f>IF(OR(G4624&lt;&gt;0, J4624=0), "",F4624)</f>
        <v/>
      </c>
      <c r="R4624" s="122" t="str">
        <f t="shared" si="3023"/>
        <v/>
      </c>
      <c r="S4624" s="122" t="str">
        <f>IF(AND(G4624&lt;&gt;0,J4624=1),"замінне значення",R4624)</f>
        <v/>
      </c>
      <c r="T4624" s="122" t="str">
        <f t="shared" si="3024"/>
        <v/>
      </c>
    </row>
    <row r="4625" spans="1:20">
      <c r="A4625" s="204"/>
      <c r="B4625" s="159" t="s">
        <v>271</v>
      </c>
      <c r="C4625" s="159"/>
      <c r="D4625" s="103">
        <f t="shared" ref="D4625" si="3025">SUM(D4601:D4624)</f>
        <v>0</v>
      </c>
      <c r="E4625" s="104">
        <f t="shared" ref="E4625" si="3026">COUNTIF(E4601:E4624,"&gt;0")</f>
        <v>0</v>
      </c>
      <c r="F4625" s="103">
        <f t="shared" ref="F4625" si="3027">SUM(F4601:F4624)</f>
        <v>0</v>
      </c>
      <c r="G4625" s="104">
        <f t="shared" ref="G4625" si="3028">COUNTIF(G4601:G4624,"&gt;0")</f>
        <v>0</v>
      </c>
      <c r="H4625" s="103">
        <f t="shared" ref="H4625" si="3029">SUM(H4601:H4624)</f>
        <v>0</v>
      </c>
      <c r="I4625" s="104">
        <f t="shared" ref="I4625" si="3030">COUNTIF(I4601:I4624,"&gt;0")</f>
        <v>0</v>
      </c>
      <c r="J4625" s="103">
        <f t="shared" ref="J4625" si="3031">SUM(J4601:J4624)</f>
        <v>0</v>
      </c>
      <c r="K4625" s="104">
        <f t="shared" ref="K4625" si="3032">COUNTIF(K4601:K4624,"&gt;0")</f>
        <v>0</v>
      </c>
      <c r="L4625" s="104">
        <f t="shared" ref="L4625" si="3033">COUNTIF(L4601:L4624,"СНВВ не працює")</f>
        <v>0</v>
      </c>
      <c r="M4625" s="100"/>
      <c r="N4625" s="103">
        <f t="shared" si="2999"/>
        <v>0</v>
      </c>
      <c r="O4625" s="103">
        <f t="shared" ref="O4625:T4625" si="3034">SUM(O4601:O4624)</f>
        <v>0</v>
      </c>
      <c r="P4625" s="103">
        <f t="shared" si="3034"/>
        <v>0</v>
      </c>
      <c r="Q4625" s="103">
        <f t="shared" si="3034"/>
        <v>0</v>
      </c>
      <c r="R4625" s="103">
        <f t="shared" si="3034"/>
        <v>0</v>
      </c>
      <c r="S4625" s="103">
        <f t="shared" si="3034"/>
        <v>0</v>
      </c>
      <c r="T4625" s="103">
        <f t="shared" si="3034"/>
        <v>0</v>
      </c>
    </row>
    <row r="4626" spans="1:20" outlineLevel="1">
      <c r="A4626" s="160">
        <v>44746</v>
      </c>
      <c r="B4626" s="208">
        <v>44746</v>
      </c>
      <c r="C4626" s="96">
        <v>60</v>
      </c>
      <c r="D4626" s="122"/>
      <c r="E4626" s="122" t="str">
        <f t="shared" ref="E4626:E4649" si="3035">IF(D4626="","",IF(D4626&lt;1,1,0))</f>
        <v/>
      </c>
      <c r="F4626" s="122"/>
      <c r="G4626" s="122" t="str">
        <f t="shared" ref="G4626:G4649" si="3036">IF(F4626="","",IF(F4626&lt;1,1,0))</f>
        <v/>
      </c>
      <c r="H4626" s="122"/>
      <c r="I4626" s="122" t="str">
        <f t="shared" ref="I4626:I4649" si="3037">IF(H4626="","",IF(H4626&lt;1,1,0))</f>
        <v/>
      </c>
      <c r="J4626" s="122"/>
      <c r="K4626" s="122" t="str">
        <f t="shared" ref="K4626:K4649" si="3038">IF(J4626="","",IF(J4626&lt;1,1,0))</f>
        <v/>
      </c>
      <c r="L4626" s="123" t="str">
        <f>IF(H4626="","чи робить СНВВ?",IF(J4626="","чи роблять агрегати?",IF($J4626=0,"агрегати не працюють",IF(AND($H4626=0,$J4626=1),"СНВВ не працює","OK"))))</f>
        <v>чи робить СНВВ?</v>
      </c>
      <c r="M4626" s="100"/>
      <c r="N4626" s="122" t="str">
        <f>IF(OR(E4626&lt;&gt;0, J4626=0), "",D4626)</f>
        <v/>
      </c>
      <c r="O4626" s="122" t="str">
        <f t="shared" ref="O4626:O4649" si="3039">IF(Q4626="", "",(N4626*$O$3+$O$4))</f>
        <v/>
      </c>
      <c r="P4626" s="122" t="str">
        <f>IF(AND($E4626&lt;&gt;0,$J4626=1),"замінне значення",O4626)</f>
        <v/>
      </c>
      <c r="Q4626" s="122" t="str">
        <f>IF(OR(G4626&lt;&gt;0, J4626=0), "",F4626)</f>
        <v/>
      </c>
      <c r="R4626" s="122" t="str">
        <f t="shared" ref="R4626:R4689" si="3040">IF(Q4626="", "",(Q4626*$Q$3+$Q$4))</f>
        <v/>
      </c>
      <c r="S4626" s="122" t="str">
        <f>IF(AND(G4626&lt;&gt;0,J4626=1),"замінне значення",R4626)</f>
        <v/>
      </c>
      <c r="T4626" s="122" t="str">
        <f t="shared" ref="T4626:T4689" si="3041">IFERROR(P4626*S4626,"")</f>
        <v/>
      </c>
    </row>
    <row r="4627" spans="1:20" outlineLevel="1">
      <c r="A4627" s="161"/>
      <c r="B4627" s="208">
        <v>44746</v>
      </c>
      <c r="C4627" s="96">
        <v>60.0416666666667</v>
      </c>
      <c r="D4627" s="122"/>
      <c r="E4627" s="122" t="str">
        <f t="shared" si="3035"/>
        <v/>
      </c>
      <c r="F4627" s="122"/>
      <c r="G4627" s="122" t="str">
        <f t="shared" si="3036"/>
        <v/>
      </c>
      <c r="H4627" s="122"/>
      <c r="I4627" s="122" t="str">
        <f t="shared" si="3037"/>
        <v/>
      </c>
      <c r="J4627" s="122"/>
      <c r="K4627" s="122" t="str">
        <f t="shared" si="3038"/>
        <v/>
      </c>
      <c r="L4627" s="123" t="str">
        <f>IF(H4627="","чи робить СНВВ?",IF(J4627="","чи роблять агрегати?",IF($J4627=0,"агрегати не працюють",IF(AND($H4627=0,$J4627=1),"СНВВ не працює","OK"))))</f>
        <v>чи робить СНВВ?</v>
      </c>
      <c r="M4627" s="100"/>
      <c r="N4627" s="122" t="str">
        <f>IF(OR(E4627&lt;&gt;0, J4627=0), "",D4627)</f>
        <v/>
      </c>
      <c r="O4627" s="122" t="str">
        <f t="shared" si="3039"/>
        <v/>
      </c>
      <c r="P4627" s="122" t="str">
        <f>IF(AND($E4627&lt;&gt;0,$J4627=1),"замінне значення",O4627)</f>
        <v/>
      </c>
      <c r="Q4627" s="122" t="str">
        <f>IF(OR(G4627&lt;&gt;0, J4627=0), "",F4627)</f>
        <v/>
      </c>
      <c r="R4627" s="122" t="str">
        <f t="shared" si="3040"/>
        <v/>
      </c>
      <c r="S4627" s="122" t="str">
        <f>IF(AND(G4627&lt;&gt;0,J4627=1),"замінне значення",R4627)</f>
        <v/>
      </c>
      <c r="T4627" s="122" t="str">
        <f t="shared" si="3041"/>
        <v/>
      </c>
    </row>
    <row r="4628" spans="1:20" outlineLevel="1">
      <c r="A4628" s="161"/>
      <c r="B4628" s="208">
        <v>44746</v>
      </c>
      <c r="C4628" s="96">
        <v>60.0833333333333</v>
      </c>
      <c r="D4628" s="122"/>
      <c r="E4628" s="122" t="str">
        <f t="shared" si="3035"/>
        <v/>
      </c>
      <c r="F4628" s="122"/>
      <c r="G4628" s="122" t="str">
        <f t="shared" si="3036"/>
        <v/>
      </c>
      <c r="H4628" s="122"/>
      <c r="I4628" s="122" t="str">
        <f t="shared" si="3037"/>
        <v/>
      </c>
      <c r="J4628" s="122"/>
      <c r="K4628" s="122" t="str">
        <f t="shared" si="3038"/>
        <v/>
      </c>
      <c r="L4628" s="123" t="str">
        <f>IF(H4628="","чи робить СНВВ?",IF(J4628="","чи роблять агрегати?",IF($J4628=0,"агрегати не працюють",IF(AND($H4628=0,$J4628=1),"СНВВ не працює","OK"))))</f>
        <v>чи робить СНВВ?</v>
      </c>
      <c r="M4628" s="100"/>
      <c r="N4628" s="122" t="str">
        <f>IF(OR(E4628&lt;&gt;0, J4628=0), "",D4628)</f>
        <v/>
      </c>
      <c r="O4628" s="122" t="str">
        <f t="shared" si="3039"/>
        <v/>
      </c>
      <c r="P4628" s="122" t="str">
        <f>IF(AND($E4628&lt;&gt;0,$J4628=1),"замінне значення",O4628)</f>
        <v/>
      </c>
      <c r="Q4628" s="122" t="str">
        <f>IF(OR(G4628&lt;&gt;0, J4628=0), "",F4628)</f>
        <v/>
      </c>
      <c r="R4628" s="122" t="str">
        <f t="shared" si="3040"/>
        <v/>
      </c>
      <c r="S4628" s="122" t="str">
        <f>IF(AND(G4628&lt;&gt;0,J4628=1),"замінне значення",R4628)</f>
        <v/>
      </c>
      <c r="T4628" s="122" t="str">
        <f t="shared" si="3041"/>
        <v/>
      </c>
    </row>
    <row r="4629" spans="1:20" outlineLevel="1">
      <c r="A4629" s="161"/>
      <c r="B4629" s="208">
        <v>44746</v>
      </c>
      <c r="C4629" s="96">
        <v>60.125</v>
      </c>
      <c r="D4629" s="122"/>
      <c r="E4629" s="122" t="str">
        <f t="shared" si="3035"/>
        <v/>
      </c>
      <c r="F4629" s="122"/>
      <c r="G4629" s="122" t="str">
        <f t="shared" si="3036"/>
        <v/>
      </c>
      <c r="H4629" s="122"/>
      <c r="I4629" s="122" t="str">
        <f t="shared" si="3037"/>
        <v/>
      </c>
      <c r="J4629" s="122"/>
      <c r="K4629" s="122" t="str">
        <f t="shared" si="3038"/>
        <v/>
      </c>
      <c r="L4629" s="123" t="str">
        <f>IF(H4629="","чи робить СНВВ?",IF(J4629="","чи роблять агрегати?",IF($J4629=0,"агрегати не працюють",IF(AND($H4629=0,$J4629=1),"СНВВ не працює","OK"))))</f>
        <v>чи робить СНВВ?</v>
      </c>
      <c r="M4629" s="100"/>
      <c r="N4629" s="122" t="str">
        <f>IF(OR(E4629&lt;&gt;0, J4629=0), "",D4629)</f>
        <v/>
      </c>
      <c r="O4629" s="122" t="str">
        <f t="shared" si="3039"/>
        <v/>
      </c>
      <c r="P4629" s="122" t="str">
        <f>IF(AND($E4629&lt;&gt;0,$J4629=1),"замінне значення",O4629)</f>
        <v/>
      </c>
      <c r="Q4629" s="122" t="str">
        <f>IF(OR(G4629&lt;&gt;0, J4629=0), "",F4629)</f>
        <v/>
      </c>
      <c r="R4629" s="122" t="str">
        <f t="shared" si="3040"/>
        <v/>
      </c>
      <c r="S4629" s="122" t="str">
        <f>IF(AND(G4629&lt;&gt;0,J4629=1),"замінне значення",R4629)</f>
        <v/>
      </c>
      <c r="T4629" s="122" t="str">
        <f t="shared" si="3041"/>
        <v/>
      </c>
    </row>
    <row r="4630" spans="1:20" outlineLevel="1">
      <c r="A4630" s="161"/>
      <c r="B4630" s="208">
        <v>44746</v>
      </c>
      <c r="C4630" s="96">
        <v>60.1666666666667</v>
      </c>
      <c r="D4630" s="122"/>
      <c r="E4630" s="122" t="str">
        <f t="shared" si="3035"/>
        <v/>
      </c>
      <c r="F4630" s="122"/>
      <c r="G4630" s="122" t="str">
        <f t="shared" si="3036"/>
        <v/>
      </c>
      <c r="H4630" s="122"/>
      <c r="I4630" s="122" t="str">
        <f t="shared" si="3037"/>
        <v/>
      </c>
      <c r="J4630" s="122"/>
      <c r="K4630" s="122" t="str">
        <f t="shared" si="3038"/>
        <v/>
      </c>
      <c r="L4630" s="123" t="str">
        <f>IF(H4630="","чи робить СНВВ?",IF(J4630="","чи роблять агрегати?",IF($J4630=0,"агрегати не працюють",IF(AND($H4630=0,$J4630=1),"СНВВ не працює","OK"))))</f>
        <v>чи робить СНВВ?</v>
      </c>
      <c r="M4630" s="100"/>
      <c r="N4630" s="122" t="str">
        <f>IF(OR(E4630&lt;&gt;0, J4630=0), "",D4630)</f>
        <v/>
      </c>
      <c r="O4630" s="122" t="str">
        <f t="shared" si="3039"/>
        <v/>
      </c>
      <c r="P4630" s="122" t="str">
        <f>IF(AND($E4630&lt;&gt;0,$J4630=1),"замінне значення",O4630)</f>
        <v/>
      </c>
      <c r="Q4630" s="122" t="str">
        <f>IF(OR(G4630&lt;&gt;0, J4630=0), "",F4630)</f>
        <v/>
      </c>
      <c r="R4630" s="122" t="str">
        <f t="shared" si="3040"/>
        <v/>
      </c>
      <c r="S4630" s="122" t="str">
        <f>IF(AND(G4630&lt;&gt;0,J4630=1),"замінне значення",R4630)</f>
        <v/>
      </c>
      <c r="T4630" s="122" t="str">
        <f t="shared" si="3041"/>
        <v/>
      </c>
    </row>
    <row r="4631" spans="1:20" outlineLevel="1">
      <c r="A4631" s="161"/>
      <c r="B4631" s="208">
        <v>44746</v>
      </c>
      <c r="C4631" s="96">
        <v>60.2083333333333</v>
      </c>
      <c r="D4631" s="122"/>
      <c r="E4631" s="122" t="str">
        <f t="shared" si="3035"/>
        <v/>
      </c>
      <c r="F4631" s="122"/>
      <c r="G4631" s="122" t="str">
        <f t="shared" si="3036"/>
        <v/>
      </c>
      <c r="H4631" s="122"/>
      <c r="I4631" s="122" t="str">
        <f t="shared" si="3037"/>
        <v/>
      </c>
      <c r="J4631" s="122"/>
      <c r="K4631" s="122" t="str">
        <f t="shared" si="3038"/>
        <v/>
      </c>
      <c r="L4631" s="123" t="str">
        <f>IF(H4631="","чи робить СНВВ?",IF(J4631="","чи роблять агрегати?",IF($J4631=0,"агрегати не працюють",IF(AND($H4631=0,$J4631=1),"СНВВ не працює","OK"))))</f>
        <v>чи робить СНВВ?</v>
      </c>
      <c r="M4631" s="100"/>
      <c r="N4631" s="122" t="str">
        <f>IF(OR(E4631&lt;&gt;0, J4631=0), "",D4631)</f>
        <v/>
      </c>
      <c r="O4631" s="122" t="str">
        <f t="shared" si="3039"/>
        <v/>
      </c>
      <c r="P4631" s="122" t="str">
        <f>IF(AND($E4631&lt;&gt;0,$J4631=1),"замінне значення",O4631)</f>
        <v/>
      </c>
      <c r="Q4631" s="122" t="str">
        <f>IF(OR(G4631&lt;&gt;0, J4631=0), "",F4631)</f>
        <v/>
      </c>
      <c r="R4631" s="122" t="str">
        <f t="shared" si="3040"/>
        <v/>
      </c>
      <c r="S4631" s="122" t="str">
        <f>IF(AND(G4631&lt;&gt;0,J4631=1),"замінне значення",R4631)</f>
        <v/>
      </c>
      <c r="T4631" s="122" t="str">
        <f t="shared" si="3041"/>
        <v/>
      </c>
    </row>
    <row r="4632" spans="1:20" outlineLevel="1">
      <c r="A4632" s="161"/>
      <c r="B4632" s="208">
        <v>44746</v>
      </c>
      <c r="C4632" s="96">
        <v>60.25</v>
      </c>
      <c r="D4632" s="122"/>
      <c r="E4632" s="122" t="str">
        <f t="shared" si="3035"/>
        <v/>
      </c>
      <c r="F4632" s="122"/>
      <c r="G4632" s="122" t="str">
        <f t="shared" si="3036"/>
        <v/>
      </c>
      <c r="H4632" s="122"/>
      <c r="I4632" s="122" t="str">
        <f t="shared" si="3037"/>
        <v/>
      </c>
      <c r="J4632" s="122"/>
      <c r="K4632" s="122" t="str">
        <f t="shared" si="3038"/>
        <v/>
      </c>
      <c r="L4632" s="123" t="str">
        <f>IF(H4632="","чи робить СНВВ?",IF(J4632="","чи роблять агрегати?",IF($J4632=0,"агрегати не працюють",IF(AND($H4632=0,$J4632=1),"СНВВ не працює","OK"))))</f>
        <v>чи робить СНВВ?</v>
      </c>
      <c r="M4632" s="100"/>
      <c r="N4632" s="122" t="str">
        <f>IF(OR(E4632&lt;&gt;0, J4632=0), "",D4632)</f>
        <v/>
      </c>
      <c r="O4632" s="122" t="str">
        <f t="shared" si="3039"/>
        <v/>
      </c>
      <c r="P4632" s="122" t="str">
        <f>IF(AND($E4632&lt;&gt;0,$J4632=1),"замінне значення",O4632)</f>
        <v/>
      </c>
      <c r="Q4632" s="122" t="str">
        <f>IF(OR(G4632&lt;&gt;0, J4632=0), "",F4632)</f>
        <v/>
      </c>
      <c r="R4632" s="122" t="str">
        <f t="shared" si="3040"/>
        <v/>
      </c>
      <c r="S4632" s="122" t="str">
        <f>IF(AND(G4632&lt;&gt;0,J4632=1),"замінне значення",R4632)</f>
        <v/>
      </c>
      <c r="T4632" s="122" t="str">
        <f t="shared" si="3041"/>
        <v/>
      </c>
    </row>
    <row r="4633" spans="1:20" outlineLevel="1">
      <c r="A4633" s="161"/>
      <c r="B4633" s="208">
        <v>44746</v>
      </c>
      <c r="C4633" s="96">
        <v>60.2916666666667</v>
      </c>
      <c r="D4633" s="122"/>
      <c r="E4633" s="122" t="str">
        <f t="shared" si="3035"/>
        <v/>
      </c>
      <c r="F4633" s="122"/>
      <c r="G4633" s="122" t="str">
        <f t="shared" si="3036"/>
        <v/>
      </c>
      <c r="H4633" s="122"/>
      <c r="I4633" s="122" t="str">
        <f t="shared" si="3037"/>
        <v/>
      </c>
      <c r="J4633" s="122"/>
      <c r="K4633" s="122" t="str">
        <f t="shared" si="3038"/>
        <v/>
      </c>
      <c r="L4633" s="123" t="str">
        <f>IF(H4633="","чи робить СНВВ?",IF(J4633="","чи роблять агрегати?",IF($J4633=0,"агрегати не працюють",IF(AND($H4633=0,$J4633=1),"СНВВ не працює","OK"))))</f>
        <v>чи робить СНВВ?</v>
      </c>
      <c r="M4633" s="100"/>
      <c r="N4633" s="122" t="str">
        <f>IF(OR(E4633&lt;&gt;0, J4633=0), "",D4633)</f>
        <v/>
      </c>
      <c r="O4633" s="122" t="str">
        <f t="shared" si="3039"/>
        <v/>
      </c>
      <c r="P4633" s="122" t="str">
        <f>IF(AND($E4633&lt;&gt;0,$J4633=1),"замінне значення",O4633)</f>
        <v/>
      </c>
      <c r="Q4633" s="122" t="str">
        <f>IF(OR(G4633&lt;&gt;0, J4633=0), "",F4633)</f>
        <v/>
      </c>
      <c r="R4633" s="122" t="str">
        <f t="shared" si="3040"/>
        <v/>
      </c>
      <c r="S4633" s="122" t="str">
        <f>IF(AND(G4633&lt;&gt;0,J4633=1),"замінне значення",R4633)</f>
        <v/>
      </c>
      <c r="T4633" s="122" t="str">
        <f t="shared" si="3041"/>
        <v/>
      </c>
    </row>
    <row r="4634" spans="1:20" outlineLevel="1">
      <c r="A4634" s="161"/>
      <c r="B4634" s="208">
        <v>44746</v>
      </c>
      <c r="C4634" s="96">
        <v>60.3333333333333</v>
      </c>
      <c r="D4634" s="122"/>
      <c r="E4634" s="122" t="str">
        <f t="shared" si="3035"/>
        <v/>
      </c>
      <c r="F4634" s="122"/>
      <c r="G4634" s="122" t="str">
        <f t="shared" si="3036"/>
        <v/>
      </c>
      <c r="H4634" s="122"/>
      <c r="I4634" s="122" t="str">
        <f t="shared" si="3037"/>
        <v/>
      </c>
      <c r="J4634" s="122"/>
      <c r="K4634" s="122" t="str">
        <f t="shared" si="3038"/>
        <v/>
      </c>
      <c r="L4634" s="123" t="str">
        <f>IF(H4634="","чи робить СНВВ?",IF(J4634="","чи роблять агрегати?",IF($J4634=0,"агрегати не працюють",IF(AND($H4634=0,$J4634=1),"СНВВ не працює","OK"))))</f>
        <v>чи робить СНВВ?</v>
      </c>
      <c r="M4634" s="100"/>
      <c r="N4634" s="122" t="str">
        <f>IF(OR(E4634&lt;&gt;0, J4634=0), "",D4634)</f>
        <v/>
      </c>
      <c r="O4634" s="122" t="str">
        <f t="shared" si="3039"/>
        <v/>
      </c>
      <c r="P4634" s="122" t="str">
        <f>IF(AND($E4634&lt;&gt;0,$J4634=1),"замінне значення",O4634)</f>
        <v/>
      </c>
      <c r="Q4634" s="122" t="str">
        <f>IF(OR(G4634&lt;&gt;0, J4634=0), "",F4634)</f>
        <v/>
      </c>
      <c r="R4634" s="122" t="str">
        <f t="shared" si="3040"/>
        <v/>
      </c>
      <c r="S4634" s="122" t="str">
        <f>IF(AND(G4634&lt;&gt;0,J4634=1),"замінне значення",R4634)</f>
        <v/>
      </c>
      <c r="T4634" s="122" t="str">
        <f t="shared" si="3041"/>
        <v/>
      </c>
    </row>
    <row r="4635" spans="1:20" outlineLevel="1">
      <c r="A4635" s="161"/>
      <c r="B4635" s="208">
        <v>44746</v>
      </c>
      <c r="C4635" s="96">
        <v>60.375</v>
      </c>
      <c r="D4635" s="122"/>
      <c r="E4635" s="122" t="str">
        <f t="shared" si="3035"/>
        <v/>
      </c>
      <c r="F4635" s="122"/>
      <c r="G4635" s="122" t="str">
        <f t="shared" si="3036"/>
        <v/>
      </c>
      <c r="H4635" s="122"/>
      <c r="I4635" s="122" t="str">
        <f t="shared" si="3037"/>
        <v/>
      </c>
      <c r="J4635" s="122"/>
      <c r="K4635" s="122" t="str">
        <f t="shared" si="3038"/>
        <v/>
      </c>
      <c r="L4635" s="123" t="str">
        <f>IF(H4635="","чи робить СНВВ?",IF(J4635="","чи роблять агрегати?",IF($J4635=0,"агрегати не працюють",IF(AND($H4635=0,$J4635=1),"СНВВ не працює","OK"))))</f>
        <v>чи робить СНВВ?</v>
      </c>
      <c r="M4635" s="100"/>
      <c r="N4635" s="122" t="str">
        <f>IF(OR(E4635&lt;&gt;0, J4635=0), "",D4635)</f>
        <v/>
      </c>
      <c r="O4635" s="122" t="str">
        <f t="shared" si="3039"/>
        <v/>
      </c>
      <c r="P4635" s="122" t="str">
        <f>IF(AND($E4635&lt;&gt;0,$J4635=1),"замінне значення",O4635)</f>
        <v/>
      </c>
      <c r="Q4635" s="122" t="str">
        <f>IF(OR(G4635&lt;&gt;0, J4635=0), "",F4635)</f>
        <v/>
      </c>
      <c r="R4635" s="122" t="str">
        <f t="shared" si="3040"/>
        <v/>
      </c>
      <c r="S4635" s="122" t="str">
        <f>IF(AND(G4635&lt;&gt;0,J4635=1),"замінне значення",R4635)</f>
        <v/>
      </c>
      <c r="T4635" s="122" t="str">
        <f t="shared" si="3041"/>
        <v/>
      </c>
    </row>
    <row r="4636" spans="1:20" outlineLevel="1">
      <c r="A4636" s="161"/>
      <c r="B4636" s="208">
        <v>44746</v>
      </c>
      <c r="C4636" s="96">
        <v>60.4166666666667</v>
      </c>
      <c r="D4636" s="122"/>
      <c r="E4636" s="122" t="str">
        <f t="shared" si="3035"/>
        <v/>
      </c>
      <c r="F4636" s="122"/>
      <c r="G4636" s="122" t="str">
        <f t="shared" si="3036"/>
        <v/>
      </c>
      <c r="H4636" s="122"/>
      <c r="I4636" s="122" t="str">
        <f t="shared" si="3037"/>
        <v/>
      </c>
      <c r="J4636" s="122"/>
      <c r="K4636" s="122" t="str">
        <f t="shared" si="3038"/>
        <v/>
      </c>
      <c r="L4636" s="123" t="str">
        <f>IF(H4636="","чи робить СНВВ?",IF(J4636="","чи роблять агрегати?",IF($J4636=0,"агрегати не працюють",IF(AND($H4636=0,$J4636=1),"СНВВ не працює","OK"))))</f>
        <v>чи робить СНВВ?</v>
      </c>
      <c r="M4636" s="100"/>
      <c r="N4636" s="122" t="str">
        <f>IF(OR(E4636&lt;&gt;0, J4636=0), "",D4636)</f>
        <v/>
      </c>
      <c r="O4636" s="122" t="str">
        <f t="shared" si="3039"/>
        <v/>
      </c>
      <c r="P4636" s="122" t="str">
        <f>IF(AND($E4636&lt;&gt;0,$J4636=1),"замінне значення",O4636)</f>
        <v/>
      </c>
      <c r="Q4636" s="122" t="str">
        <f>IF(OR(G4636&lt;&gt;0, J4636=0), "",F4636)</f>
        <v/>
      </c>
      <c r="R4636" s="122" t="str">
        <f t="shared" si="3040"/>
        <v/>
      </c>
      <c r="S4636" s="122" t="str">
        <f>IF(AND(G4636&lt;&gt;0,J4636=1),"замінне значення",R4636)</f>
        <v/>
      </c>
      <c r="T4636" s="122" t="str">
        <f t="shared" si="3041"/>
        <v/>
      </c>
    </row>
    <row r="4637" spans="1:20" outlineLevel="1">
      <c r="A4637" s="161"/>
      <c r="B4637" s="208">
        <v>44746</v>
      </c>
      <c r="C4637" s="96">
        <v>60.4583333333333</v>
      </c>
      <c r="D4637" s="122"/>
      <c r="E4637" s="122" t="str">
        <f t="shared" si="3035"/>
        <v/>
      </c>
      <c r="F4637" s="122"/>
      <c r="G4637" s="122" t="str">
        <f t="shared" si="3036"/>
        <v/>
      </c>
      <c r="H4637" s="122"/>
      <c r="I4637" s="122" t="str">
        <f t="shared" si="3037"/>
        <v/>
      </c>
      <c r="J4637" s="122"/>
      <c r="K4637" s="122" t="str">
        <f t="shared" si="3038"/>
        <v/>
      </c>
      <c r="L4637" s="123" t="str">
        <f>IF(H4637="","чи робить СНВВ?",IF(J4637="","чи роблять агрегати?",IF($J4637=0,"агрегати не працюють",IF(AND($H4637=0,$J4637=1),"СНВВ не працює","OK"))))</f>
        <v>чи робить СНВВ?</v>
      </c>
      <c r="M4637" s="100"/>
      <c r="N4637" s="122" t="str">
        <f>IF(OR(E4637&lt;&gt;0, J4637=0), "",D4637)</f>
        <v/>
      </c>
      <c r="O4637" s="122" t="str">
        <f t="shared" si="3039"/>
        <v/>
      </c>
      <c r="P4637" s="122" t="str">
        <f>IF(AND($E4637&lt;&gt;0,$J4637=1),"замінне значення",O4637)</f>
        <v/>
      </c>
      <c r="Q4637" s="122" t="str">
        <f>IF(OR(G4637&lt;&gt;0, J4637=0), "",F4637)</f>
        <v/>
      </c>
      <c r="R4637" s="122" t="str">
        <f t="shared" si="3040"/>
        <v/>
      </c>
      <c r="S4637" s="122" t="str">
        <f>IF(AND(G4637&lt;&gt;0,J4637=1),"замінне значення",R4637)</f>
        <v/>
      </c>
      <c r="T4637" s="122" t="str">
        <f t="shared" si="3041"/>
        <v/>
      </c>
    </row>
    <row r="4638" spans="1:20" outlineLevel="1">
      <c r="A4638" s="161"/>
      <c r="B4638" s="208">
        <v>44746</v>
      </c>
      <c r="C4638" s="96">
        <v>60.5</v>
      </c>
      <c r="D4638" s="122"/>
      <c r="E4638" s="122" t="str">
        <f t="shared" si="3035"/>
        <v/>
      </c>
      <c r="F4638" s="122"/>
      <c r="G4638" s="122" t="str">
        <f t="shared" si="3036"/>
        <v/>
      </c>
      <c r="H4638" s="122"/>
      <c r="I4638" s="122" t="str">
        <f t="shared" si="3037"/>
        <v/>
      </c>
      <c r="J4638" s="122"/>
      <c r="K4638" s="122" t="str">
        <f t="shared" si="3038"/>
        <v/>
      </c>
      <c r="L4638" s="123" t="str">
        <f>IF(H4638="","чи робить СНВВ?",IF(J4638="","чи роблять агрегати?",IF($J4638=0,"агрегати не працюють",IF(AND($H4638=0,$J4638=1),"СНВВ не працює","OK"))))</f>
        <v>чи робить СНВВ?</v>
      </c>
      <c r="M4638" s="100"/>
      <c r="N4638" s="122" t="str">
        <f>IF(OR(E4638&lt;&gt;0, J4638=0), "",D4638)</f>
        <v/>
      </c>
      <c r="O4638" s="122" t="str">
        <f t="shared" si="3039"/>
        <v/>
      </c>
      <c r="P4638" s="122" t="str">
        <f>IF(AND($E4638&lt;&gt;0,$J4638=1),"замінне значення",O4638)</f>
        <v/>
      </c>
      <c r="Q4638" s="122" t="str">
        <f>IF(OR(G4638&lt;&gt;0, J4638=0), "",F4638)</f>
        <v/>
      </c>
      <c r="R4638" s="122" t="str">
        <f t="shared" si="3040"/>
        <v/>
      </c>
      <c r="S4638" s="122" t="str">
        <f>IF(AND(G4638&lt;&gt;0,J4638=1),"замінне значення",R4638)</f>
        <v/>
      </c>
      <c r="T4638" s="122" t="str">
        <f t="shared" si="3041"/>
        <v/>
      </c>
    </row>
    <row r="4639" spans="1:20" outlineLevel="1">
      <c r="A4639" s="161"/>
      <c r="B4639" s="208">
        <v>44746</v>
      </c>
      <c r="C4639" s="96">
        <v>60.5416666666667</v>
      </c>
      <c r="D4639" s="122"/>
      <c r="E4639" s="122" t="str">
        <f t="shared" si="3035"/>
        <v/>
      </c>
      <c r="F4639" s="122"/>
      <c r="G4639" s="122" t="str">
        <f t="shared" si="3036"/>
        <v/>
      </c>
      <c r="H4639" s="122"/>
      <c r="I4639" s="122" t="str">
        <f t="shared" si="3037"/>
        <v/>
      </c>
      <c r="J4639" s="122"/>
      <c r="K4639" s="122" t="str">
        <f t="shared" si="3038"/>
        <v/>
      </c>
      <c r="L4639" s="123" t="str">
        <f>IF(H4639="","чи робить СНВВ?",IF(J4639="","чи роблять агрегати?",IF($J4639=0,"агрегати не працюють",IF(AND($H4639=0,$J4639=1),"СНВВ не працює","OK"))))</f>
        <v>чи робить СНВВ?</v>
      </c>
      <c r="M4639" s="100"/>
      <c r="N4639" s="122" t="str">
        <f>IF(OR(E4639&lt;&gt;0, J4639=0), "",D4639)</f>
        <v/>
      </c>
      <c r="O4639" s="122" t="str">
        <f t="shared" si="3039"/>
        <v/>
      </c>
      <c r="P4639" s="122" t="str">
        <f>IF(AND($E4639&lt;&gt;0,$J4639=1),"замінне значення",O4639)</f>
        <v/>
      </c>
      <c r="Q4639" s="122" t="str">
        <f>IF(OR(G4639&lt;&gt;0, J4639=0), "",F4639)</f>
        <v/>
      </c>
      <c r="R4639" s="122" t="str">
        <f t="shared" si="3040"/>
        <v/>
      </c>
      <c r="S4639" s="122" t="str">
        <f>IF(AND(G4639&lt;&gt;0,J4639=1),"замінне значення",R4639)</f>
        <v/>
      </c>
      <c r="T4639" s="122" t="str">
        <f t="shared" si="3041"/>
        <v/>
      </c>
    </row>
    <row r="4640" spans="1:20" outlineLevel="1">
      <c r="A4640" s="161"/>
      <c r="B4640" s="208">
        <v>44746</v>
      </c>
      <c r="C4640" s="96">
        <v>60.5833333333333</v>
      </c>
      <c r="D4640" s="122"/>
      <c r="E4640" s="122" t="str">
        <f t="shared" si="3035"/>
        <v/>
      </c>
      <c r="F4640" s="122"/>
      <c r="G4640" s="122" t="str">
        <f t="shared" si="3036"/>
        <v/>
      </c>
      <c r="H4640" s="122"/>
      <c r="I4640" s="122" t="str">
        <f t="shared" si="3037"/>
        <v/>
      </c>
      <c r="J4640" s="122"/>
      <c r="K4640" s="122" t="str">
        <f t="shared" si="3038"/>
        <v/>
      </c>
      <c r="L4640" s="123" t="str">
        <f>IF(H4640="","чи робить СНВВ?",IF(J4640="","чи роблять агрегати?",IF($J4640=0,"агрегати не працюють",IF(AND($H4640=0,$J4640=1),"СНВВ не працює","OK"))))</f>
        <v>чи робить СНВВ?</v>
      </c>
      <c r="M4640" s="100"/>
      <c r="N4640" s="122" t="str">
        <f>IF(OR(E4640&lt;&gt;0, J4640=0), "",D4640)</f>
        <v/>
      </c>
      <c r="O4640" s="122" t="str">
        <f t="shared" si="3039"/>
        <v/>
      </c>
      <c r="P4640" s="122" t="str">
        <f>IF(AND($E4640&lt;&gt;0,$J4640=1),"замінне значення",O4640)</f>
        <v/>
      </c>
      <c r="Q4640" s="122" t="str">
        <f>IF(OR(G4640&lt;&gt;0, J4640=0), "",F4640)</f>
        <v/>
      </c>
      <c r="R4640" s="122" t="str">
        <f t="shared" si="3040"/>
        <v/>
      </c>
      <c r="S4640" s="122" t="str">
        <f>IF(AND(G4640&lt;&gt;0,J4640=1),"замінне значення",R4640)</f>
        <v/>
      </c>
      <c r="T4640" s="122" t="str">
        <f t="shared" si="3041"/>
        <v/>
      </c>
    </row>
    <row r="4641" spans="1:20" outlineLevel="1">
      <c r="A4641" s="161"/>
      <c r="B4641" s="208">
        <v>44746</v>
      </c>
      <c r="C4641" s="96">
        <v>60.625</v>
      </c>
      <c r="D4641" s="122"/>
      <c r="E4641" s="122" t="str">
        <f t="shared" si="3035"/>
        <v/>
      </c>
      <c r="F4641" s="122"/>
      <c r="G4641" s="122" t="str">
        <f t="shared" si="3036"/>
        <v/>
      </c>
      <c r="H4641" s="122"/>
      <c r="I4641" s="122" t="str">
        <f t="shared" si="3037"/>
        <v/>
      </c>
      <c r="J4641" s="122"/>
      <c r="K4641" s="122" t="str">
        <f t="shared" si="3038"/>
        <v/>
      </c>
      <c r="L4641" s="123" t="str">
        <f>IF(H4641="","чи робить СНВВ?",IF(J4641="","чи роблять агрегати?",IF($J4641=0,"агрегати не працюють",IF(AND($H4641=0,$J4641=1),"СНВВ не працює","OK"))))</f>
        <v>чи робить СНВВ?</v>
      </c>
      <c r="M4641" s="100"/>
      <c r="N4641" s="122" t="str">
        <f>IF(OR(E4641&lt;&gt;0, J4641=0), "",D4641)</f>
        <v/>
      </c>
      <c r="O4641" s="122" t="str">
        <f t="shared" si="3039"/>
        <v/>
      </c>
      <c r="P4641" s="122" t="str">
        <f>IF(AND($E4641&lt;&gt;0,$J4641=1),"замінне значення",O4641)</f>
        <v/>
      </c>
      <c r="Q4641" s="122" t="str">
        <f>IF(OR(G4641&lt;&gt;0, J4641=0), "",F4641)</f>
        <v/>
      </c>
      <c r="R4641" s="122" t="str">
        <f t="shared" si="3040"/>
        <v/>
      </c>
      <c r="S4641" s="122" t="str">
        <f>IF(AND(G4641&lt;&gt;0,J4641=1),"замінне значення",R4641)</f>
        <v/>
      </c>
      <c r="T4641" s="122" t="str">
        <f t="shared" si="3041"/>
        <v/>
      </c>
    </row>
    <row r="4642" spans="1:20" outlineLevel="1">
      <c r="A4642" s="161"/>
      <c r="B4642" s="208">
        <v>44746</v>
      </c>
      <c r="C4642" s="96">
        <v>60.6666666666667</v>
      </c>
      <c r="D4642" s="122"/>
      <c r="E4642" s="122" t="str">
        <f t="shared" si="3035"/>
        <v/>
      </c>
      <c r="F4642" s="122"/>
      <c r="G4642" s="122" t="str">
        <f t="shared" si="3036"/>
        <v/>
      </c>
      <c r="H4642" s="122"/>
      <c r="I4642" s="122" t="str">
        <f t="shared" si="3037"/>
        <v/>
      </c>
      <c r="J4642" s="122"/>
      <c r="K4642" s="122" t="str">
        <f t="shared" si="3038"/>
        <v/>
      </c>
      <c r="L4642" s="123" t="str">
        <f>IF(H4642="","чи робить СНВВ?",IF(J4642="","чи роблять агрегати?",IF($J4642=0,"агрегати не працюють",IF(AND($H4642=0,$J4642=1),"СНВВ не працює","OK"))))</f>
        <v>чи робить СНВВ?</v>
      </c>
      <c r="M4642" s="100"/>
      <c r="N4642" s="122" t="str">
        <f>IF(OR(E4642&lt;&gt;0, J4642=0), "",D4642)</f>
        <v/>
      </c>
      <c r="O4642" s="122" t="str">
        <f t="shared" si="3039"/>
        <v/>
      </c>
      <c r="P4642" s="122" t="str">
        <f>IF(AND($E4642&lt;&gt;0,$J4642=1),"замінне значення",O4642)</f>
        <v/>
      </c>
      <c r="Q4642" s="122" t="str">
        <f>IF(OR(G4642&lt;&gt;0, J4642=0), "",F4642)</f>
        <v/>
      </c>
      <c r="R4642" s="122" t="str">
        <f t="shared" si="3040"/>
        <v/>
      </c>
      <c r="S4642" s="122" t="str">
        <f>IF(AND(G4642&lt;&gt;0,J4642=1),"замінне значення",R4642)</f>
        <v/>
      </c>
      <c r="T4642" s="122" t="str">
        <f t="shared" si="3041"/>
        <v/>
      </c>
    </row>
    <row r="4643" spans="1:20" outlineLevel="1">
      <c r="A4643" s="161"/>
      <c r="B4643" s="208">
        <v>44746</v>
      </c>
      <c r="C4643" s="96">
        <v>60.7083333333333</v>
      </c>
      <c r="D4643" s="122"/>
      <c r="E4643" s="122" t="str">
        <f t="shared" si="3035"/>
        <v/>
      </c>
      <c r="F4643" s="122"/>
      <c r="G4643" s="122" t="str">
        <f t="shared" si="3036"/>
        <v/>
      </c>
      <c r="H4643" s="122"/>
      <c r="I4643" s="122" t="str">
        <f t="shared" si="3037"/>
        <v/>
      </c>
      <c r="J4643" s="122"/>
      <c r="K4643" s="122" t="str">
        <f t="shared" si="3038"/>
        <v/>
      </c>
      <c r="L4643" s="123" t="str">
        <f>IF(H4643="","чи робить СНВВ?",IF(J4643="","чи роблять агрегати?",IF($J4643=0,"агрегати не працюють",IF(AND($H4643=0,$J4643=1),"СНВВ не працює","OK"))))</f>
        <v>чи робить СНВВ?</v>
      </c>
      <c r="M4643" s="100"/>
      <c r="N4643" s="122" t="str">
        <f>IF(OR(E4643&lt;&gt;0, J4643=0), "",D4643)</f>
        <v/>
      </c>
      <c r="O4643" s="122" t="str">
        <f t="shared" si="3039"/>
        <v/>
      </c>
      <c r="P4643" s="122" t="str">
        <f>IF(AND($E4643&lt;&gt;0,$J4643=1),"замінне значення",O4643)</f>
        <v/>
      </c>
      <c r="Q4643" s="122" t="str">
        <f>IF(OR(G4643&lt;&gt;0, J4643=0), "",F4643)</f>
        <v/>
      </c>
      <c r="R4643" s="122" t="str">
        <f t="shared" si="3040"/>
        <v/>
      </c>
      <c r="S4643" s="122" t="str">
        <f>IF(AND(G4643&lt;&gt;0,J4643=1),"замінне значення",R4643)</f>
        <v/>
      </c>
      <c r="T4643" s="122" t="str">
        <f t="shared" si="3041"/>
        <v/>
      </c>
    </row>
    <row r="4644" spans="1:20" outlineLevel="1">
      <c r="A4644" s="161"/>
      <c r="B4644" s="208">
        <v>44746</v>
      </c>
      <c r="C4644" s="96">
        <v>60.75</v>
      </c>
      <c r="D4644" s="122"/>
      <c r="E4644" s="122" t="str">
        <f t="shared" si="3035"/>
        <v/>
      </c>
      <c r="F4644" s="122"/>
      <c r="G4644" s="122" t="str">
        <f t="shared" si="3036"/>
        <v/>
      </c>
      <c r="H4644" s="122"/>
      <c r="I4644" s="122" t="str">
        <f t="shared" si="3037"/>
        <v/>
      </c>
      <c r="J4644" s="122"/>
      <c r="K4644" s="122" t="str">
        <f t="shared" si="3038"/>
        <v/>
      </c>
      <c r="L4644" s="123" t="str">
        <f>IF(H4644="","чи робить СНВВ?",IF(J4644="","чи роблять агрегати?",IF($J4644=0,"агрегати не працюють",IF(AND($H4644=0,$J4644=1),"СНВВ не працює","OK"))))</f>
        <v>чи робить СНВВ?</v>
      </c>
      <c r="M4644" s="100"/>
      <c r="N4644" s="122" t="str">
        <f>IF(OR(E4644&lt;&gt;0, J4644=0), "",D4644)</f>
        <v/>
      </c>
      <c r="O4644" s="122" t="str">
        <f t="shared" si="3039"/>
        <v/>
      </c>
      <c r="P4644" s="122" t="str">
        <f>IF(AND($E4644&lt;&gt;0,$J4644=1),"замінне значення",O4644)</f>
        <v/>
      </c>
      <c r="Q4644" s="122" t="str">
        <f>IF(OR(G4644&lt;&gt;0, J4644=0), "",F4644)</f>
        <v/>
      </c>
      <c r="R4644" s="122" t="str">
        <f t="shared" si="3040"/>
        <v/>
      </c>
      <c r="S4644" s="122" t="str">
        <f>IF(AND(G4644&lt;&gt;0,J4644=1),"замінне значення",R4644)</f>
        <v/>
      </c>
      <c r="T4644" s="122" t="str">
        <f t="shared" si="3041"/>
        <v/>
      </c>
    </row>
    <row r="4645" spans="1:20" outlineLevel="1">
      <c r="A4645" s="161"/>
      <c r="B4645" s="208">
        <v>44746</v>
      </c>
      <c r="C4645" s="96">
        <v>60.7916666666667</v>
      </c>
      <c r="D4645" s="122"/>
      <c r="E4645" s="122" t="str">
        <f t="shared" si="3035"/>
        <v/>
      </c>
      <c r="F4645" s="122"/>
      <c r="G4645" s="122" t="str">
        <f t="shared" si="3036"/>
        <v/>
      </c>
      <c r="H4645" s="122"/>
      <c r="I4645" s="122" t="str">
        <f t="shared" si="3037"/>
        <v/>
      </c>
      <c r="J4645" s="122"/>
      <c r="K4645" s="122" t="str">
        <f t="shared" si="3038"/>
        <v/>
      </c>
      <c r="L4645" s="123" t="str">
        <f>IF(H4645="","чи робить СНВВ?",IF(J4645="","чи роблять агрегати?",IF($J4645=0,"агрегати не працюють",IF(AND($H4645=0,$J4645=1),"СНВВ не працює","OK"))))</f>
        <v>чи робить СНВВ?</v>
      </c>
      <c r="M4645" s="100"/>
      <c r="N4645" s="122" t="str">
        <f>IF(OR(E4645&lt;&gt;0, J4645=0), "",D4645)</f>
        <v/>
      </c>
      <c r="O4645" s="122" t="str">
        <f t="shared" si="3039"/>
        <v/>
      </c>
      <c r="P4645" s="122" t="str">
        <f>IF(AND($E4645&lt;&gt;0,$J4645=1),"замінне значення",O4645)</f>
        <v/>
      </c>
      <c r="Q4645" s="122" t="str">
        <f>IF(OR(G4645&lt;&gt;0, J4645=0), "",F4645)</f>
        <v/>
      </c>
      <c r="R4645" s="122" t="str">
        <f t="shared" si="3040"/>
        <v/>
      </c>
      <c r="S4645" s="122" t="str">
        <f>IF(AND(G4645&lt;&gt;0,J4645=1),"замінне значення",R4645)</f>
        <v/>
      </c>
      <c r="T4645" s="122" t="str">
        <f t="shared" si="3041"/>
        <v/>
      </c>
    </row>
    <row r="4646" spans="1:20" outlineLevel="1">
      <c r="A4646" s="161"/>
      <c r="B4646" s="208">
        <v>44746</v>
      </c>
      <c r="C4646" s="96">
        <v>60.8333333333333</v>
      </c>
      <c r="D4646" s="122"/>
      <c r="E4646" s="122" t="str">
        <f t="shared" si="3035"/>
        <v/>
      </c>
      <c r="F4646" s="122"/>
      <c r="G4646" s="122" t="str">
        <f t="shared" si="3036"/>
        <v/>
      </c>
      <c r="H4646" s="122"/>
      <c r="I4646" s="122" t="str">
        <f t="shared" si="3037"/>
        <v/>
      </c>
      <c r="J4646" s="122"/>
      <c r="K4646" s="122" t="str">
        <f t="shared" si="3038"/>
        <v/>
      </c>
      <c r="L4646" s="123" t="str">
        <f>IF(H4646="","чи робить СНВВ?",IF(J4646="","чи роблять агрегати?",IF($J4646=0,"агрегати не працюють",IF(AND($H4646=0,$J4646=1),"СНВВ не працює","OK"))))</f>
        <v>чи робить СНВВ?</v>
      </c>
      <c r="M4646" s="100"/>
      <c r="N4646" s="122" t="str">
        <f>IF(OR(E4646&lt;&gt;0, J4646=0), "",D4646)</f>
        <v/>
      </c>
      <c r="O4646" s="122" t="str">
        <f t="shared" si="3039"/>
        <v/>
      </c>
      <c r="P4646" s="122" t="str">
        <f>IF(AND($E4646&lt;&gt;0,$J4646=1),"замінне значення",O4646)</f>
        <v/>
      </c>
      <c r="Q4646" s="122" t="str">
        <f>IF(OR(G4646&lt;&gt;0, J4646=0), "",F4646)</f>
        <v/>
      </c>
      <c r="R4646" s="122" t="str">
        <f t="shared" si="3040"/>
        <v/>
      </c>
      <c r="S4646" s="122" t="str">
        <f>IF(AND(G4646&lt;&gt;0,J4646=1),"замінне значення",R4646)</f>
        <v/>
      </c>
      <c r="T4646" s="122" t="str">
        <f t="shared" si="3041"/>
        <v/>
      </c>
    </row>
    <row r="4647" spans="1:20" outlineLevel="1">
      <c r="A4647" s="161"/>
      <c r="B4647" s="208">
        <v>44746</v>
      </c>
      <c r="C4647" s="96">
        <v>60.875</v>
      </c>
      <c r="D4647" s="122"/>
      <c r="E4647" s="122" t="str">
        <f t="shared" si="3035"/>
        <v/>
      </c>
      <c r="F4647" s="122"/>
      <c r="G4647" s="122" t="str">
        <f t="shared" si="3036"/>
        <v/>
      </c>
      <c r="H4647" s="122"/>
      <c r="I4647" s="122" t="str">
        <f t="shared" si="3037"/>
        <v/>
      </c>
      <c r="J4647" s="122"/>
      <c r="K4647" s="122" t="str">
        <f t="shared" si="3038"/>
        <v/>
      </c>
      <c r="L4647" s="123" t="str">
        <f>IF(H4647="","чи робить СНВВ?",IF(J4647="","чи роблять агрегати?",IF($J4647=0,"агрегати не працюють",IF(AND($H4647=0,$J4647=1),"СНВВ не працює","OK"))))</f>
        <v>чи робить СНВВ?</v>
      </c>
      <c r="M4647" s="100"/>
      <c r="N4647" s="122" t="str">
        <f>IF(OR(E4647&lt;&gt;0, J4647=0), "",D4647)</f>
        <v/>
      </c>
      <c r="O4647" s="122" t="str">
        <f t="shared" si="3039"/>
        <v/>
      </c>
      <c r="P4647" s="122" t="str">
        <f>IF(AND($E4647&lt;&gt;0,$J4647=1),"замінне значення",O4647)</f>
        <v/>
      </c>
      <c r="Q4647" s="122" t="str">
        <f>IF(OR(G4647&lt;&gt;0, J4647=0), "",F4647)</f>
        <v/>
      </c>
      <c r="R4647" s="122" t="str">
        <f t="shared" si="3040"/>
        <v/>
      </c>
      <c r="S4647" s="122" t="str">
        <f>IF(AND(G4647&lt;&gt;0,J4647=1),"замінне значення",R4647)</f>
        <v/>
      </c>
      <c r="T4647" s="122" t="str">
        <f t="shared" si="3041"/>
        <v/>
      </c>
    </row>
    <row r="4648" spans="1:20" outlineLevel="1">
      <c r="A4648" s="161"/>
      <c r="B4648" s="208">
        <v>44746</v>
      </c>
      <c r="C4648" s="96">
        <v>60.9166666666667</v>
      </c>
      <c r="D4648" s="122"/>
      <c r="E4648" s="122" t="str">
        <f t="shared" si="3035"/>
        <v/>
      </c>
      <c r="F4648" s="122"/>
      <c r="G4648" s="122" t="str">
        <f t="shared" si="3036"/>
        <v/>
      </c>
      <c r="H4648" s="122"/>
      <c r="I4648" s="122" t="str">
        <f t="shared" si="3037"/>
        <v/>
      </c>
      <c r="J4648" s="122"/>
      <c r="K4648" s="122" t="str">
        <f t="shared" si="3038"/>
        <v/>
      </c>
      <c r="L4648" s="123" t="str">
        <f>IF(H4648="","чи робить СНВВ?",IF(J4648="","чи роблять агрегати?",IF($J4648=0,"агрегати не працюють",IF(AND($H4648=0,$J4648=1),"СНВВ не працює","OK"))))</f>
        <v>чи робить СНВВ?</v>
      </c>
      <c r="M4648" s="100"/>
      <c r="N4648" s="122" t="str">
        <f>IF(OR(E4648&lt;&gt;0, J4648=0), "",D4648)</f>
        <v/>
      </c>
      <c r="O4648" s="122" t="str">
        <f t="shared" si="3039"/>
        <v/>
      </c>
      <c r="P4648" s="122" t="str">
        <f>IF(AND($E4648&lt;&gt;0,$J4648=1),"замінне значення",O4648)</f>
        <v/>
      </c>
      <c r="Q4648" s="122" t="str">
        <f>IF(OR(G4648&lt;&gt;0, J4648=0), "",F4648)</f>
        <v/>
      </c>
      <c r="R4648" s="122" t="str">
        <f t="shared" si="3040"/>
        <v/>
      </c>
      <c r="S4648" s="122" t="str">
        <f>IF(AND(G4648&lt;&gt;0,J4648=1),"замінне значення",R4648)</f>
        <v/>
      </c>
      <c r="T4648" s="122" t="str">
        <f t="shared" si="3041"/>
        <v/>
      </c>
    </row>
    <row r="4649" spans="1:20" outlineLevel="1">
      <c r="A4649" s="161"/>
      <c r="B4649" s="208">
        <v>44746</v>
      </c>
      <c r="C4649" s="96">
        <v>60.9583333333333</v>
      </c>
      <c r="D4649" s="122"/>
      <c r="E4649" s="122" t="str">
        <f t="shared" si="3035"/>
        <v/>
      </c>
      <c r="F4649" s="122"/>
      <c r="G4649" s="122" t="str">
        <f t="shared" si="3036"/>
        <v/>
      </c>
      <c r="H4649" s="122"/>
      <c r="I4649" s="122" t="str">
        <f t="shared" si="3037"/>
        <v/>
      </c>
      <c r="J4649" s="122"/>
      <c r="K4649" s="122" t="str">
        <f t="shared" si="3038"/>
        <v/>
      </c>
      <c r="L4649" s="123" t="str">
        <f>IF(H4649="","чи робить СНВВ?",IF(J4649="","чи роблять агрегати?",IF($J4649=0,"агрегати не працюють",IF(AND($H4649=0,$J4649=1),"СНВВ не працює","OK"))))</f>
        <v>чи робить СНВВ?</v>
      </c>
      <c r="M4649" s="100"/>
      <c r="N4649" s="122" t="str">
        <f>IF(OR(E4649&lt;&gt;0, J4649=0), "",D4649)</f>
        <v/>
      </c>
      <c r="O4649" s="122" t="str">
        <f t="shared" si="3039"/>
        <v/>
      </c>
      <c r="P4649" s="122" t="str">
        <f>IF(AND($E4649&lt;&gt;0,$J4649=1),"замінне значення",O4649)</f>
        <v/>
      </c>
      <c r="Q4649" s="122" t="str">
        <f>IF(OR(G4649&lt;&gt;0, J4649=0), "",F4649)</f>
        <v/>
      </c>
      <c r="R4649" s="122" t="str">
        <f t="shared" si="3040"/>
        <v/>
      </c>
      <c r="S4649" s="122" t="str">
        <f>IF(AND(G4649&lt;&gt;0,J4649=1),"замінне значення",R4649)</f>
        <v/>
      </c>
      <c r="T4649" s="122" t="str">
        <f t="shared" si="3041"/>
        <v/>
      </c>
    </row>
    <row r="4650" spans="1:20">
      <c r="A4650" s="204"/>
      <c r="B4650" s="159" t="s">
        <v>272</v>
      </c>
      <c r="C4650" s="159"/>
      <c r="D4650" s="103">
        <f t="shared" ref="D4650" si="3042">SUM(D4626:D4649)</f>
        <v>0</v>
      </c>
      <c r="E4650" s="104">
        <f t="shared" ref="E4650" si="3043">COUNTIF(E4626:E4649,"&gt;0")</f>
        <v>0</v>
      </c>
      <c r="F4650" s="103">
        <f t="shared" ref="F4650" si="3044">SUM(F4626:F4649)</f>
        <v>0</v>
      </c>
      <c r="G4650" s="104">
        <f t="shared" ref="G4650" si="3045">COUNTIF(G4626:G4649,"&gt;0")</f>
        <v>0</v>
      </c>
      <c r="H4650" s="103">
        <f t="shared" ref="H4650" si="3046">SUM(H4626:H4649)</f>
        <v>0</v>
      </c>
      <c r="I4650" s="104">
        <f t="shared" ref="I4650" si="3047">COUNTIF(I4626:I4649,"&gt;0")</f>
        <v>0</v>
      </c>
      <c r="J4650" s="103">
        <f t="shared" ref="J4650" si="3048">SUM(J4626:J4649)</f>
        <v>0</v>
      </c>
      <c r="K4650" s="104">
        <f t="shared" ref="K4650" si="3049">COUNTIF(K4626:K4649,"&gt;0")</f>
        <v>0</v>
      </c>
      <c r="L4650" s="104">
        <f t="shared" ref="L4650" si="3050">COUNTIF(L4626:L4649,"СНВВ не працює")</f>
        <v>0</v>
      </c>
      <c r="M4650" s="100"/>
      <c r="N4650" s="103">
        <f t="shared" ref="N4650:N4700" si="3051">SUM(N4626:N4649)</f>
        <v>0</v>
      </c>
      <c r="O4650" s="103">
        <f t="shared" ref="O4650:T4650" si="3052">SUM(O4626:O4649)</f>
        <v>0</v>
      </c>
      <c r="P4650" s="103">
        <f t="shared" si="3052"/>
        <v>0</v>
      </c>
      <c r="Q4650" s="103">
        <f t="shared" si="3052"/>
        <v>0</v>
      </c>
      <c r="R4650" s="103">
        <f t="shared" si="3052"/>
        <v>0</v>
      </c>
      <c r="S4650" s="103">
        <f t="shared" si="3052"/>
        <v>0</v>
      </c>
      <c r="T4650" s="103">
        <f t="shared" si="3052"/>
        <v>0</v>
      </c>
    </row>
    <row r="4651" spans="1:20" ht="15.75" customHeight="1" outlineLevel="1">
      <c r="A4651" s="160">
        <v>44747</v>
      </c>
      <c r="B4651" s="208">
        <v>44747</v>
      </c>
      <c r="C4651" s="96">
        <v>61</v>
      </c>
      <c r="D4651" s="122"/>
      <c r="E4651" s="122" t="str">
        <f t="shared" ref="E4651:E4674" si="3053">IF(D4651="","",IF(D4651&lt;1,1,0))</f>
        <v/>
      </c>
      <c r="F4651" s="122"/>
      <c r="G4651" s="122" t="str">
        <f t="shared" ref="G4651:G4674" si="3054">IF(F4651="","",IF(F4651&lt;1,1,0))</f>
        <v/>
      </c>
      <c r="H4651" s="122"/>
      <c r="I4651" s="122" t="str">
        <f t="shared" ref="I4651:I4674" si="3055">IF(H4651="","",IF(H4651&lt;1,1,0))</f>
        <v/>
      </c>
      <c r="J4651" s="122"/>
      <c r="K4651" s="122" t="str">
        <f t="shared" ref="K4651:K4674" si="3056">IF(J4651="","",IF(J4651&lt;1,1,0))</f>
        <v/>
      </c>
      <c r="L4651" s="123" t="str">
        <f>IF(H4651="","чи робить СНВВ?",IF(J4651="","чи роблять агрегати?",IF($J4651=0,"агрегати не працюють",IF(AND($H4651=0,$J4651=1),"СНВВ не працює","OK"))))</f>
        <v>чи робить СНВВ?</v>
      </c>
      <c r="M4651" s="100"/>
      <c r="N4651" s="122" t="str">
        <f>IF(OR(E4651&lt;&gt;0, J4651=0), "",D4651)</f>
        <v/>
      </c>
      <c r="O4651" s="122" t="str">
        <f t="shared" ref="O4651:O4674" si="3057">IF(Q4651="", "",(N4651*$O$3+$O$4))</f>
        <v/>
      </c>
      <c r="P4651" s="122" t="str">
        <f>IF(AND($E4651&lt;&gt;0,$J4651=1),"замінне значення",O4651)</f>
        <v/>
      </c>
      <c r="Q4651" s="122" t="str">
        <f>IF(OR(G4651&lt;&gt;0, J4651=0), "",F4651)</f>
        <v/>
      </c>
      <c r="R4651" s="122" t="str">
        <f t="shared" ref="R4651:R4714" si="3058">IF(Q4651="", "",(Q4651*$Q$3+$Q$4))</f>
        <v/>
      </c>
      <c r="S4651" s="122" t="str">
        <f>IF(AND(G4651&lt;&gt;0,J4651=1),"замінне значення",R4651)</f>
        <v/>
      </c>
      <c r="T4651" s="122" t="str">
        <f t="shared" ref="T4651:T4714" si="3059">IFERROR(P4651*S4651,"")</f>
        <v/>
      </c>
    </row>
    <row r="4652" spans="1:20" outlineLevel="1">
      <c r="A4652" s="161"/>
      <c r="B4652" s="208">
        <v>44747</v>
      </c>
      <c r="C4652" s="96">
        <v>61.0416666666667</v>
      </c>
      <c r="D4652" s="122"/>
      <c r="E4652" s="122" t="str">
        <f t="shared" si="3053"/>
        <v/>
      </c>
      <c r="F4652" s="122"/>
      <c r="G4652" s="122" t="str">
        <f t="shared" si="3054"/>
        <v/>
      </c>
      <c r="H4652" s="122"/>
      <c r="I4652" s="122" t="str">
        <f t="shared" si="3055"/>
        <v/>
      </c>
      <c r="J4652" s="122"/>
      <c r="K4652" s="122" t="str">
        <f t="shared" si="3056"/>
        <v/>
      </c>
      <c r="L4652" s="123" t="str">
        <f>IF(H4652="","чи робить СНВВ?",IF(J4652="","чи роблять агрегати?",IF($J4652=0,"агрегати не працюють",IF(AND($H4652=0,$J4652=1),"СНВВ не працює","OK"))))</f>
        <v>чи робить СНВВ?</v>
      </c>
      <c r="M4652" s="100"/>
      <c r="N4652" s="122" t="str">
        <f>IF(OR(E4652&lt;&gt;0, J4652=0), "",D4652)</f>
        <v/>
      </c>
      <c r="O4652" s="122" t="str">
        <f t="shared" si="3057"/>
        <v/>
      </c>
      <c r="P4652" s="122" t="str">
        <f>IF(AND($E4652&lt;&gt;0,$J4652=1),"замінне значення",O4652)</f>
        <v/>
      </c>
      <c r="Q4652" s="122" t="str">
        <f>IF(OR(G4652&lt;&gt;0, J4652=0), "",F4652)</f>
        <v/>
      </c>
      <c r="R4652" s="122" t="str">
        <f t="shared" si="3058"/>
        <v/>
      </c>
      <c r="S4652" s="122" t="str">
        <f>IF(AND(G4652&lt;&gt;0,J4652=1),"замінне значення",R4652)</f>
        <v/>
      </c>
      <c r="T4652" s="122" t="str">
        <f t="shared" si="3059"/>
        <v/>
      </c>
    </row>
    <row r="4653" spans="1:20" outlineLevel="1">
      <c r="A4653" s="161"/>
      <c r="B4653" s="208">
        <v>44747</v>
      </c>
      <c r="C4653" s="96">
        <v>61.0833333333333</v>
      </c>
      <c r="D4653" s="122"/>
      <c r="E4653" s="122" t="str">
        <f t="shared" si="3053"/>
        <v/>
      </c>
      <c r="F4653" s="122"/>
      <c r="G4653" s="122" t="str">
        <f t="shared" si="3054"/>
        <v/>
      </c>
      <c r="H4653" s="122"/>
      <c r="I4653" s="122" t="str">
        <f t="shared" si="3055"/>
        <v/>
      </c>
      <c r="J4653" s="122"/>
      <c r="K4653" s="122" t="str">
        <f t="shared" si="3056"/>
        <v/>
      </c>
      <c r="L4653" s="123" t="str">
        <f>IF(H4653="","чи робить СНВВ?",IF(J4653="","чи роблять агрегати?",IF($J4653=0,"агрегати не працюють",IF(AND($H4653=0,$J4653=1),"СНВВ не працює","OK"))))</f>
        <v>чи робить СНВВ?</v>
      </c>
      <c r="M4653" s="100"/>
      <c r="N4653" s="122" t="str">
        <f>IF(OR(E4653&lt;&gt;0, J4653=0), "",D4653)</f>
        <v/>
      </c>
      <c r="O4653" s="122" t="str">
        <f t="shared" si="3057"/>
        <v/>
      </c>
      <c r="P4653" s="122" t="str">
        <f>IF(AND($E4653&lt;&gt;0,$J4653=1),"замінне значення",O4653)</f>
        <v/>
      </c>
      <c r="Q4653" s="122" t="str">
        <f>IF(OR(G4653&lt;&gt;0, J4653=0), "",F4653)</f>
        <v/>
      </c>
      <c r="R4653" s="122" t="str">
        <f t="shared" si="3058"/>
        <v/>
      </c>
      <c r="S4653" s="122" t="str">
        <f>IF(AND(G4653&lt;&gt;0,J4653=1),"замінне значення",R4653)</f>
        <v/>
      </c>
      <c r="T4653" s="122" t="str">
        <f t="shared" si="3059"/>
        <v/>
      </c>
    </row>
    <row r="4654" spans="1:20" outlineLevel="1">
      <c r="A4654" s="161"/>
      <c r="B4654" s="208">
        <v>44747</v>
      </c>
      <c r="C4654" s="96">
        <v>61.125</v>
      </c>
      <c r="D4654" s="122"/>
      <c r="E4654" s="122" t="str">
        <f t="shared" si="3053"/>
        <v/>
      </c>
      <c r="F4654" s="122"/>
      <c r="G4654" s="122" t="str">
        <f t="shared" si="3054"/>
        <v/>
      </c>
      <c r="H4654" s="122"/>
      <c r="I4654" s="122" t="str">
        <f t="shared" si="3055"/>
        <v/>
      </c>
      <c r="J4654" s="122"/>
      <c r="K4654" s="122" t="str">
        <f t="shared" si="3056"/>
        <v/>
      </c>
      <c r="L4654" s="123" t="str">
        <f>IF(H4654="","чи робить СНВВ?",IF(J4654="","чи роблять агрегати?",IF($J4654=0,"агрегати не працюють",IF(AND($H4654=0,$J4654=1),"СНВВ не працює","OK"))))</f>
        <v>чи робить СНВВ?</v>
      </c>
      <c r="M4654" s="100"/>
      <c r="N4654" s="122" t="str">
        <f>IF(OR(E4654&lt;&gt;0, J4654=0), "",D4654)</f>
        <v/>
      </c>
      <c r="O4654" s="122" t="str">
        <f t="shared" si="3057"/>
        <v/>
      </c>
      <c r="P4654" s="122" t="str">
        <f>IF(AND($E4654&lt;&gt;0,$J4654=1),"замінне значення",O4654)</f>
        <v/>
      </c>
      <c r="Q4654" s="122" t="str">
        <f>IF(OR(G4654&lt;&gt;0, J4654=0), "",F4654)</f>
        <v/>
      </c>
      <c r="R4654" s="122" t="str">
        <f t="shared" si="3058"/>
        <v/>
      </c>
      <c r="S4654" s="122" t="str">
        <f>IF(AND(G4654&lt;&gt;0,J4654=1),"замінне значення",R4654)</f>
        <v/>
      </c>
      <c r="T4654" s="122" t="str">
        <f t="shared" si="3059"/>
        <v/>
      </c>
    </row>
    <row r="4655" spans="1:20" outlineLevel="1">
      <c r="A4655" s="161"/>
      <c r="B4655" s="208">
        <v>44747</v>
      </c>
      <c r="C4655" s="96">
        <v>61.1666666666667</v>
      </c>
      <c r="D4655" s="122"/>
      <c r="E4655" s="122" t="str">
        <f t="shared" si="3053"/>
        <v/>
      </c>
      <c r="F4655" s="122"/>
      <c r="G4655" s="122" t="str">
        <f t="shared" si="3054"/>
        <v/>
      </c>
      <c r="H4655" s="122"/>
      <c r="I4655" s="122" t="str">
        <f t="shared" si="3055"/>
        <v/>
      </c>
      <c r="J4655" s="122"/>
      <c r="K4655" s="122" t="str">
        <f t="shared" si="3056"/>
        <v/>
      </c>
      <c r="L4655" s="123" t="str">
        <f>IF(H4655="","чи робить СНВВ?",IF(J4655="","чи роблять агрегати?",IF($J4655=0,"агрегати не працюють",IF(AND($H4655=0,$J4655=1),"СНВВ не працює","OK"))))</f>
        <v>чи робить СНВВ?</v>
      </c>
      <c r="M4655" s="100"/>
      <c r="N4655" s="122" t="str">
        <f>IF(OR(E4655&lt;&gt;0, J4655=0), "",D4655)</f>
        <v/>
      </c>
      <c r="O4655" s="122" t="str">
        <f t="shared" si="3057"/>
        <v/>
      </c>
      <c r="P4655" s="122" t="str">
        <f>IF(AND($E4655&lt;&gt;0,$J4655=1),"замінне значення",O4655)</f>
        <v/>
      </c>
      <c r="Q4655" s="122" t="str">
        <f>IF(OR(G4655&lt;&gt;0, J4655=0), "",F4655)</f>
        <v/>
      </c>
      <c r="R4655" s="122" t="str">
        <f t="shared" si="3058"/>
        <v/>
      </c>
      <c r="S4655" s="122" t="str">
        <f>IF(AND(G4655&lt;&gt;0,J4655=1),"замінне значення",R4655)</f>
        <v/>
      </c>
      <c r="T4655" s="122" t="str">
        <f t="shared" si="3059"/>
        <v/>
      </c>
    </row>
    <row r="4656" spans="1:20" outlineLevel="1">
      <c r="A4656" s="161"/>
      <c r="B4656" s="208">
        <v>44747</v>
      </c>
      <c r="C4656" s="96">
        <v>61.2083333333333</v>
      </c>
      <c r="D4656" s="122"/>
      <c r="E4656" s="122" t="str">
        <f t="shared" si="3053"/>
        <v/>
      </c>
      <c r="F4656" s="122"/>
      <c r="G4656" s="122" t="str">
        <f t="shared" si="3054"/>
        <v/>
      </c>
      <c r="H4656" s="122"/>
      <c r="I4656" s="122" t="str">
        <f t="shared" si="3055"/>
        <v/>
      </c>
      <c r="J4656" s="122"/>
      <c r="K4656" s="122" t="str">
        <f t="shared" si="3056"/>
        <v/>
      </c>
      <c r="L4656" s="123" t="str">
        <f>IF(H4656="","чи робить СНВВ?",IF(J4656="","чи роблять агрегати?",IF($J4656=0,"агрегати не працюють",IF(AND($H4656=0,$J4656=1),"СНВВ не працює","OK"))))</f>
        <v>чи робить СНВВ?</v>
      </c>
      <c r="M4656" s="100"/>
      <c r="N4656" s="122" t="str">
        <f>IF(OR(E4656&lt;&gt;0, J4656=0), "",D4656)</f>
        <v/>
      </c>
      <c r="O4656" s="122" t="str">
        <f t="shared" si="3057"/>
        <v/>
      </c>
      <c r="P4656" s="122" t="str">
        <f>IF(AND($E4656&lt;&gt;0,$J4656=1),"замінне значення",O4656)</f>
        <v/>
      </c>
      <c r="Q4656" s="122" t="str">
        <f>IF(OR(G4656&lt;&gt;0, J4656=0), "",F4656)</f>
        <v/>
      </c>
      <c r="R4656" s="122" t="str">
        <f t="shared" si="3058"/>
        <v/>
      </c>
      <c r="S4656" s="122" t="str">
        <f>IF(AND(G4656&lt;&gt;0,J4656=1),"замінне значення",R4656)</f>
        <v/>
      </c>
      <c r="T4656" s="122" t="str">
        <f t="shared" si="3059"/>
        <v/>
      </c>
    </row>
    <row r="4657" spans="1:20" outlineLevel="1">
      <c r="A4657" s="161"/>
      <c r="B4657" s="208">
        <v>44747</v>
      </c>
      <c r="C4657" s="96">
        <v>61.25</v>
      </c>
      <c r="D4657" s="122"/>
      <c r="E4657" s="122" t="str">
        <f t="shared" si="3053"/>
        <v/>
      </c>
      <c r="F4657" s="122"/>
      <c r="G4657" s="122" t="str">
        <f t="shared" si="3054"/>
        <v/>
      </c>
      <c r="H4657" s="122"/>
      <c r="I4657" s="122" t="str">
        <f t="shared" si="3055"/>
        <v/>
      </c>
      <c r="J4657" s="122"/>
      <c r="K4657" s="122" t="str">
        <f t="shared" si="3056"/>
        <v/>
      </c>
      <c r="L4657" s="123" t="str">
        <f>IF(H4657="","чи робить СНВВ?",IF(J4657="","чи роблять агрегати?",IF($J4657=0,"агрегати не працюють",IF(AND($H4657=0,$J4657=1),"СНВВ не працює","OK"))))</f>
        <v>чи робить СНВВ?</v>
      </c>
      <c r="M4657" s="100"/>
      <c r="N4657" s="122" t="str">
        <f>IF(OR(E4657&lt;&gt;0, J4657=0), "",D4657)</f>
        <v/>
      </c>
      <c r="O4657" s="122" t="str">
        <f t="shared" si="3057"/>
        <v/>
      </c>
      <c r="P4657" s="122" t="str">
        <f>IF(AND($E4657&lt;&gt;0,$J4657=1),"замінне значення",O4657)</f>
        <v/>
      </c>
      <c r="Q4657" s="122" t="str">
        <f>IF(OR(G4657&lt;&gt;0, J4657=0), "",F4657)</f>
        <v/>
      </c>
      <c r="R4657" s="122" t="str">
        <f t="shared" si="3058"/>
        <v/>
      </c>
      <c r="S4657" s="122" t="str">
        <f>IF(AND(G4657&lt;&gt;0,J4657=1),"замінне значення",R4657)</f>
        <v/>
      </c>
      <c r="T4657" s="122" t="str">
        <f t="shared" si="3059"/>
        <v/>
      </c>
    </row>
    <row r="4658" spans="1:20" outlineLevel="1">
      <c r="A4658" s="161"/>
      <c r="B4658" s="208">
        <v>44747</v>
      </c>
      <c r="C4658" s="96">
        <v>61.2916666666667</v>
      </c>
      <c r="D4658" s="122"/>
      <c r="E4658" s="122" t="str">
        <f t="shared" si="3053"/>
        <v/>
      </c>
      <c r="F4658" s="122"/>
      <c r="G4658" s="122" t="str">
        <f t="shared" si="3054"/>
        <v/>
      </c>
      <c r="H4658" s="122"/>
      <c r="I4658" s="122" t="str">
        <f t="shared" si="3055"/>
        <v/>
      </c>
      <c r="J4658" s="122"/>
      <c r="K4658" s="122" t="str">
        <f t="shared" si="3056"/>
        <v/>
      </c>
      <c r="L4658" s="123" t="str">
        <f>IF(H4658="","чи робить СНВВ?",IF(J4658="","чи роблять агрегати?",IF($J4658=0,"агрегати не працюють",IF(AND($H4658=0,$J4658=1),"СНВВ не працює","OK"))))</f>
        <v>чи робить СНВВ?</v>
      </c>
      <c r="M4658" s="100"/>
      <c r="N4658" s="122" t="str">
        <f>IF(OR(E4658&lt;&gt;0, J4658=0), "",D4658)</f>
        <v/>
      </c>
      <c r="O4658" s="122" t="str">
        <f t="shared" si="3057"/>
        <v/>
      </c>
      <c r="P4658" s="122" t="str">
        <f>IF(AND($E4658&lt;&gt;0,$J4658=1),"замінне значення",O4658)</f>
        <v/>
      </c>
      <c r="Q4658" s="122" t="str">
        <f>IF(OR(G4658&lt;&gt;0, J4658=0), "",F4658)</f>
        <v/>
      </c>
      <c r="R4658" s="122" t="str">
        <f t="shared" si="3058"/>
        <v/>
      </c>
      <c r="S4658" s="122" t="str">
        <f>IF(AND(G4658&lt;&gt;0,J4658=1),"замінне значення",R4658)</f>
        <v/>
      </c>
      <c r="T4658" s="122" t="str">
        <f t="shared" si="3059"/>
        <v/>
      </c>
    </row>
    <row r="4659" spans="1:20" outlineLevel="1">
      <c r="A4659" s="161"/>
      <c r="B4659" s="208">
        <v>44747</v>
      </c>
      <c r="C4659" s="96">
        <v>61.3333333333333</v>
      </c>
      <c r="D4659" s="122"/>
      <c r="E4659" s="122" t="str">
        <f t="shared" si="3053"/>
        <v/>
      </c>
      <c r="F4659" s="122"/>
      <c r="G4659" s="122" t="str">
        <f t="shared" si="3054"/>
        <v/>
      </c>
      <c r="H4659" s="122"/>
      <c r="I4659" s="122" t="str">
        <f t="shared" si="3055"/>
        <v/>
      </c>
      <c r="J4659" s="122"/>
      <c r="K4659" s="122" t="str">
        <f t="shared" si="3056"/>
        <v/>
      </c>
      <c r="L4659" s="123" t="str">
        <f>IF(H4659="","чи робить СНВВ?",IF(J4659="","чи роблять агрегати?",IF($J4659=0,"агрегати не працюють",IF(AND($H4659=0,$J4659=1),"СНВВ не працює","OK"))))</f>
        <v>чи робить СНВВ?</v>
      </c>
      <c r="M4659" s="100"/>
      <c r="N4659" s="122" t="str">
        <f>IF(OR(E4659&lt;&gt;0, J4659=0), "",D4659)</f>
        <v/>
      </c>
      <c r="O4659" s="122" t="str">
        <f t="shared" si="3057"/>
        <v/>
      </c>
      <c r="P4659" s="122" t="str">
        <f>IF(AND($E4659&lt;&gt;0,$J4659=1),"замінне значення",O4659)</f>
        <v/>
      </c>
      <c r="Q4659" s="122" t="str">
        <f>IF(OR(G4659&lt;&gt;0, J4659=0), "",F4659)</f>
        <v/>
      </c>
      <c r="R4659" s="122" t="str">
        <f t="shared" si="3058"/>
        <v/>
      </c>
      <c r="S4659" s="122" t="str">
        <f>IF(AND(G4659&lt;&gt;0,J4659=1),"замінне значення",R4659)</f>
        <v/>
      </c>
      <c r="T4659" s="122" t="str">
        <f t="shared" si="3059"/>
        <v/>
      </c>
    </row>
    <row r="4660" spans="1:20" outlineLevel="1">
      <c r="A4660" s="161"/>
      <c r="B4660" s="208">
        <v>44747</v>
      </c>
      <c r="C4660" s="96">
        <v>61.375</v>
      </c>
      <c r="D4660" s="122"/>
      <c r="E4660" s="122" t="str">
        <f t="shared" si="3053"/>
        <v/>
      </c>
      <c r="F4660" s="122"/>
      <c r="G4660" s="122" t="str">
        <f t="shared" si="3054"/>
        <v/>
      </c>
      <c r="H4660" s="122"/>
      <c r="I4660" s="122" t="str">
        <f t="shared" si="3055"/>
        <v/>
      </c>
      <c r="J4660" s="122"/>
      <c r="K4660" s="122" t="str">
        <f t="shared" si="3056"/>
        <v/>
      </c>
      <c r="L4660" s="123" t="str">
        <f>IF(H4660="","чи робить СНВВ?",IF(J4660="","чи роблять агрегати?",IF($J4660=0,"агрегати не працюють",IF(AND($H4660=0,$J4660=1),"СНВВ не працює","OK"))))</f>
        <v>чи робить СНВВ?</v>
      </c>
      <c r="M4660" s="100"/>
      <c r="N4660" s="122" t="str">
        <f>IF(OR(E4660&lt;&gt;0, J4660=0), "",D4660)</f>
        <v/>
      </c>
      <c r="O4660" s="122" t="str">
        <f t="shared" si="3057"/>
        <v/>
      </c>
      <c r="P4660" s="122" t="str">
        <f>IF(AND($E4660&lt;&gt;0,$J4660=1),"замінне значення",O4660)</f>
        <v/>
      </c>
      <c r="Q4660" s="122" t="str">
        <f>IF(OR(G4660&lt;&gt;0, J4660=0), "",F4660)</f>
        <v/>
      </c>
      <c r="R4660" s="122" t="str">
        <f t="shared" si="3058"/>
        <v/>
      </c>
      <c r="S4660" s="122" t="str">
        <f>IF(AND(G4660&lt;&gt;0,J4660=1),"замінне значення",R4660)</f>
        <v/>
      </c>
      <c r="T4660" s="122" t="str">
        <f t="shared" si="3059"/>
        <v/>
      </c>
    </row>
    <row r="4661" spans="1:20" outlineLevel="1">
      <c r="A4661" s="161"/>
      <c r="B4661" s="208">
        <v>44747</v>
      </c>
      <c r="C4661" s="96">
        <v>61.4166666666667</v>
      </c>
      <c r="D4661" s="122"/>
      <c r="E4661" s="122" t="str">
        <f t="shared" si="3053"/>
        <v/>
      </c>
      <c r="F4661" s="122"/>
      <c r="G4661" s="122" t="str">
        <f t="shared" si="3054"/>
        <v/>
      </c>
      <c r="H4661" s="122"/>
      <c r="I4661" s="122" t="str">
        <f t="shared" si="3055"/>
        <v/>
      </c>
      <c r="J4661" s="122"/>
      <c r="K4661" s="122" t="str">
        <f t="shared" si="3056"/>
        <v/>
      </c>
      <c r="L4661" s="123" t="str">
        <f>IF(H4661="","чи робить СНВВ?",IF(J4661="","чи роблять агрегати?",IF($J4661=0,"агрегати не працюють",IF(AND($H4661=0,$J4661=1),"СНВВ не працює","OK"))))</f>
        <v>чи робить СНВВ?</v>
      </c>
      <c r="M4661" s="100"/>
      <c r="N4661" s="122" t="str">
        <f>IF(OR(E4661&lt;&gt;0, J4661=0), "",D4661)</f>
        <v/>
      </c>
      <c r="O4661" s="122" t="str">
        <f t="shared" si="3057"/>
        <v/>
      </c>
      <c r="P4661" s="122" t="str">
        <f>IF(AND($E4661&lt;&gt;0,$J4661=1),"замінне значення",O4661)</f>
        <v/>
      </c>
      <c r="Q4661" s="122" t="str">
        <f>IF(OR(G4661&lt;&gt;0, J4661=0), "",F4661)</f>
        <v/>
      </c>
      <c r="R4661" s="122" t="str">
        <f t="shared" si="3058"/>
        <v/>
      </c>
      <c r="S4661" s="122" t="str">
        <f>IF(AND(G4661&lt;&gt;0,J4661=1),"замінне значення",R4661)</f>
        <v/>
      </c>
      <c r="T4661" s="122" t="str">
        <f t="shared" si="3059"/>
        <v/>
      </c>
    </row>
    <row r="4662" spans="1:20" outlineLevel="1">
      <c r="A4662" s="161"/>
      <c r="B4662" s="208">
        <v>44747</v>
      </c>
      <c r="C4662" s="96">
        <v>61.4583333333333</v>
      </c>
      <c r="D4662" s="122"/>
      <c r="E4662" s="122" t="str">
        <f t="shared" si="3053"/>
        <v/>
      </c>
      <c r="F4662" s="122"/>
      <c r="G4662" s="122" t="str">
        <f t="shared" si="3054"/>
        <v/>
      </c>
      <c r="H4662" s="122"/>
      <c r="I4662" s="122" t="str">
        <f t="shared" si="3055"/>
        <v/>
      </c>
      <c r="J4662" s="122"/>
      <c r="K4662" s="122" t="str">
        <f t="shared" si="3056"/>
        <v/>
      </c>
      <c r="L4662" s="123" t="str">
        <f>IF(H4662="","чи робить СНВВ?",IF(J4662="","чи роблять агрегати?",IF($J4662=0,"агрегати не працюють",IF(AND($H4662=0,$J4662=1),"СНВВ не працює","OK"))))</f>
        <v>чи робить СНВВ?</v>
      </c>
      <c r="M4662" s="100"/>
      <c r="N4662" s="122" t="str">
        <f>IF(OR(E4662&lt;&gt;0, J4662=0), "",D4662)</f>
        <v/>
      </c>
      <c r="O4662" s="122" t="str">
        <f t="shared" si="3057"/>
        <v/>
      </c>
      <c r="P4662" s="122" t="str">
        <f>IF(AND($E4662&lt;&gt;0,$J4662=1),"замінне значення",O4662)</f>
        <v/>
      </c>
      <c r="Q4662" s="122" t="str">
        <f>IF(OR(G4662&lt;&gt;0, J4662=0), "",F4662)</f>
        <v/>
      </c>
      <c r="R4662" s="122" t="str">
        <f t="shared" si="3058"/>
        <v/>
      </c>
      <c r="S4662" s="122" t="str">
        <f>IF(AND(G4662&lt;&gt;0,J4662=1),"замінне значення",R4662)</f>
        <v/>
      </c>
      <c r="T4662" s="122" t="str">
        <f t="shared" si="3059"/>
        <v/>
      </c>
    </row>
    <row r="4663" spans="1:20" outlineLevel="1">
      <c r="A4663" s="161"/>
      <c r="B4663" s="208">
        <v>44747</v>
      </c>
      <c r="C4663" s="96">
        <v>61.5</v>
      </c>
      <c r="D4663" s="122"/>
      <c r="E4663" s="122" t="str">
        <f t="shared" si="3053"/>
        <v/>
      </c>
      <c r="F4663" s="122"/>
      <c r="G4663" s="122" t="str">
        <f t="shared" si="3054"/>
        <v/>
      </c>
      <c r="H4663" s="122"/>
      <c r="I4663" s="122" t="str">
        <f t="shared" si="3055"/>
        <v/>
      </c>
      <c r="J4663" s="122"/>
      <c r="K4663" s="122" t="str">
        <f t="shared" si="3056"/>
        <v/>
      </c>
      <c r="L4663" s="123" t="str">
        <f>IF(H4663="","чи робить СНВВ?",IF(J4663="","чи роблять агрегати?",IF($J4663=0,"агрегати не працюють",IF(AND($H4663=0,$J4663=1),"СНВВ не працює","OK"))))</f>
        <v>чи робить СНВВ?</v>
      </c>
      <c r="M4663" s="100"/>
      <c r="N4663" s="122" t="str">
        <f>IF(OR(E4663&lt;&gt;0, J4663=0), "",D4663)</f>
        <v/>
      </c>
      <c r="O4663" s="122" t="str">
        <f t="shared" si="3057"/>
        <v/>
      </c>
      <c r="P4663" s="122" t="str">
        <f>IF(AND($E4663&lt;&gt;0,$J4663=1),"замінне значення",O4663)</f>
        <v/>
      </c>
      <c r="Q4663" s="122" t="str">
        <f>IF(OR(G4663&lt;&gt;0, J4663=0), "",F4663)</f>
        <v/>
      </c>
      <c r="R4663" s="122" t="str">
        <f t="shared" si="3058"/>
        <v/>
      </c>
      <c r="S4663" s="122" t="str">
        <f>IF(AND(G4663&lt;&gt;0,J4663=1),"замінне значення",R4663)</f>
        <v/>
      </c>
      <c r="T4663" s="122" t="str">
        <f t="shared" si="3059"/>
        <v/>
      </c>
    </row>
    <row r="4664" spans="1:20" outlineLevel="1">
      <c r="A4664" s="161"/>
      <c r="B4664" s="208">
        <v>44747</v>
      </c>
      <c r="C4664" s="96">
        <v>61.5416666666667</v>
      </c>
      <c r="D4664" s="122"/>
      <c r="E4664" s="122" t="str">
        <f t="shared" si="3053"/>
        <v/>
      </c>
      <c r="F4664" s="122"/>
      <c r="G4664" s="122" t="str">
        <f t="shared" si="3054"/>
        <v/>
      </c>
      <c r="H4664" s="122"/>
      <c r="I4664" s="122" t="str">
        <f t="shared" si="3055"/>
        <v/>
      </c>
      <c r="J4664" s="122"/>
      <c r="K4664" s="122" t="str">
        <f t="shared" si="3056"/>
        <v/>
      </c>
      <c r="L4664" s="123" t="str">
        <f>IF(H4664="","чи робить СНВВ?",IF(J4664="","чи роблять агрегати?",IF($J4664=0,"агрегати не працюють",IF(AND($H4664=0,$J4664=1),"СНВВ не працює","OK"))))</f>
        <v>чи робить СНВВ?</v>
      </c>
      <c r="M4664" s="100"/>
      <c r="N4664" s="122" t="str">
        <f>IF(OR(E4664&lt;&gt;0, J4664=0), "",D4664)</f>
        <v/>
      </c>
      <c r="O4664" s="122" t="str">
        <f t="shared" si="3057"/>
        <v/>
      </c>
      <c r="P4664" s="122" t="str">
        <f>IF(AND($E4664&lt;&gt;0,$J4664=1),"замінне значення",O4664)</f>
        <v/>
      </c>
      <c r="Q4664" s="122" t="str">
        <f>IF(OR(G4664&lt;&gt;0, J4664=0), "",F4664)</f>
        <v/>
      </c>
      <c r="R4664" s="122" t="str">
        <f t="shared" si="3058"/>
        <v/>
      </c>
      <c r="S4664" s="122" t="str">
        <f>IF(AND(G4664&lt;&gt;0,J4664=1),"замінне значення",R4664)</f>
        <v/>
      </c>
      <c r="T4664" s="122" t="str">
        <f t="shared" si="3059"/>
        <v/>
      </c>
    </row>
    <row r="4665" spans="1:20" outlineLevel="1">
      <c r="A4665" s="161"/>
      <c r="B4665" s="208">
        <v>44747</v>
      </c>
      <c r="C4665" s="96">
        <v>61.5833333333333</v>
      </c>
      <c r="D4665" s="122"/>
      <c r="E4665" s="122" t="str">
        <f t="shared" si="3053"/>
        <v/>
      </c>
      <c r="F4665" s="122"/>
      <c r="G4665" s="122" t="str">
        <f t="shared" si="3054"/>
        <v/>
      </c>
      <c r="H4665" s="122"/>
      <c r="I4665" s="122" t="str">
        <f t="shared" si="3055"/>
        <v/>
      </c>
      <c r="J4665" s="122"/>
      <c r="K4665" s="122" t="str">
        <f t="shared" si="3056"/>
        <v/>
      </c>
      <c r="L4665" s="123" t="str">
        <f>IF(H4665="","чи робить СНВВ?",IF(J4665="","чи роблять агрегати?",IF($J4665=0,"агрегати не працюють",IF(AND($H4665=0,$J4665=1),"СНВВ не працює","OK"))))</f>
        <v>чи робить СНВВ?</v>
      </c>
      <c r="M4665" s="100"/>
      <c r="N4665" s="122" t="str">
        <f>IF(OR(E4665&lt;&gt;0, J4665=0), "",D4665)</f>
        <v/>
      </c>
      <c r="O4665" s="122" t="str">
        <f t="shared" si="3057"/>
        <v/>
      </c>
      <c r="P4665" s="122" t="str">
        <f>IF(AND($E4665&lt;&gt;0,$J4665=1),"замінне значення",O4665)</f>
        <v/>
      </c>
      <c r="Q4665" s="122" t="str">
        <f>IF(OR(G4665&lt;&gt;0, J4665=0), "",F4665)</f>
        <v/>
      </c>
      <c r="R4665" s="122" t="str">
        <f t="shared" si="3058"/>
        <v/>
      </c>
      <c r="S4665" s="122" t="str">
        <f>IF(AND(G4665&lt;&gt;0,J4665=1),"замінне значення",R4665)</f>
        <v/>
      </c>
      <c r="T4665" s="122" t="str">
        <f t="shared" si="3059"/>
        <v/>
      </c>
    </row>
    <row r="4666" spans="1:20" outlineLevel="1">
      <c r="A4666" s="161"/>
      <c r="B4666" s="208">
        <v>44747</v>
      </c>
      <c r="C4666" s="96">
        <v>61.625</v>
      </c>
      <c r="D4666" s="122"/>
      <c r="E4666" s="122" t="str">
        <f t="shared" si="3053"/>
        <v/>
      </c>
      <c r="F4666" s="122"/>
      <c r="G4666" s="122" t="str">
        <f t="shared" si="3054"/>
        <v/>
      </c>
      <c r="H4666" s="122"/>
      <c r="I4666" s="122" t="str">
        <f t="shared" si="3055"/>
        <v/>
      </c>
      <c r="J4666" s="122"/>
      <c r="K4666" s="122" t="str">
        <f t="shared" si="3056"/>
        <v/>
      </c>
      <c r="L4666" s="123" t="str">
        <f>IF(H4666="","чи робить СНВВ?",IF(J4666="","чи роблять агрегати?",IF($J4666=0,"агрегати не працюють",IF(AND($H4666=0,$J4666=1),"СНВВ не працює","OK"))))</f>
        <v>чи робить СНВВ?</v>
      </c>
      <c r="M4666" s="100"/>
      <c r="N4666" s="122" t="str">
        <f>IF(OR(E4666&lt;&gt;0, J4666=0), "",D4666)</f>
        <v/>
      </c>
      <c r="O4666" s="122" t="str">
        <f t="shared" si="3057"/>
        <v/>
      </c>
      <c r="P4666" s="122" t="str">
        <f>IF(AND($E4666&lt;&gt;0,$J4666=1),"замінне значення",O4666)</f>
        <v/>
      </c>
      <c r="Q4666" s="122" t="str">
        <f>IF(OR(G4666&lt;&gt;0, J4666=0), "",F4666)</f>
        <v/>
      </c>
      <c r="R4666" s="122" t="str">
        <f t="shared" si="3058"/>
        <v/>
      </c>
      <c r="S4666" s="122" t="str">
        <f>IF(AND(G4666&lt;&gt;0,J4666=1),"замінне значення",R4666)</f>
        <v/>
      </c>
      <c r="T4666" s="122" t="str">
        <f t="shared" si="3059"/>
        <v/>
      </c>
    </row>
    <row r="4667" spans="1:20" outlineLevel="1">
      <c r="A4667" s="161"/>
      <c r="B4667" s="208">
        <v>44747</v>
      </c>
      <c r="C4667" s="96">
        <v>61.6666666666667</v>
      </c>
      <c r="D4667" s="122"/>
      <c r="E4667" s="122" t="str">
        <f t="shared" si="3053"/>
        <v/>
      </c>
      <c r="F4667" s="122"/>
      <c r="G4667" s="122" t="str">
        <f t="shared" si="3054"/>
        <v/>
      </c>
      <c r="H4667" s="122"/>
      <c r="I4667" s="122" t="str">
        <f t="shared" si="3055"/>
        <v/>
      </c>
      <c r="J4667" s="122"/>
      <c r="K4667" s="122" t="str">
        <f t="shared" si="3056"/>
        <v/>
      </c>
      <c r="L4667" s="123" t="str">
        <f>IF(H4667="","чи робить СНВВ?",IF(J4667="","чи роблять агрегати?",IF($J4667=0,"агрегати не працюють",IF(AND($H4667=0,$J4667=1),"СНВВ не працює","OK"))))</f>
        <v>чи робить СНВВ?</v>
      </c>
      <c r="M4667" s="100"/>
      <c r="N4667" s="122" t="str">
        <f>IF(OR(E4667&lt;&gt;0, J4667=0), "",D4667)</f>
        <v/>
      </c>
      <c r="O4667" s="122" t="str">
        <f t="shared" si="3057"/>
        <v/>
      </c>
      <c r="P4667" s="122" t="str">
        <f>IF(AND($E4667&lt;&gt;0,$J4667=1),"замінне значення",O4667)</f>
        <v/>
      </c>
      <c r="Q4667" s="122" t="str">
        <f>IF(OR(G4667&lt;&gt;0, J4667=0), "",F4667)</f>
        <v/>
      </c>
      <c r="R4667" s="122" t="str">
        <f t="shared" si="3058"/>
        <v/>
      </c>
      <c r="S4667" s="122" t="str">
        <f>IF(AND(G4667&lt;&gt;0,J4667=1),"замінне значення",R4667)</f>
        <v/>
      </c>
      <c r="T4667" s="122" t="str">
        <f t="shared" si="3059"/>
        <v/>
      </c>
    </row>
    <row r="4668" spans="1:20" outlineLevel="1">
      <c r="A4668" s="161"/>
      <c r="B4668" s="208">
        <v>44747</v>
      </c>
      <c r="C4668" s="96">
        <v>61.7083333333333</v>
      </c>
      <c r="D4668" s="122"/>
      <c r="E4668" s="122" t="str">
        <f t="shared" si="3053"/>
        <v/>
      </c>
      <c r="F4668" s="122"/>
      <c r="G4668" s="122" t="str">
        <f t="shared" si="3054"/>
        <v/>
      </c>
      <c r="H4668" s="122"/>
      <c r="I4668" s="122" t="str">
        <f t="shared" si="3055"/>
        <v/>
      </c>
      <c r="J4668" s="122"/>
      <c r="K4668" s="122" t="str">
        <f t="shared" si="3056"/>
        <v/>
      </c>
      <c r="L4668" s="123" t="str">
        <f>IF(H4668="","чи робить СНВВ?",IF(J4668="","чи роблять агрегати?",IF($J4668=0,"агрегати не працюють",IF(AND($H4668=0,$J4668=1),"СНВВ не працює","OK"))))</f>
        <v>чи робить СНВВ?</v>
      </c>
      <c r="M4668" s="100"/>
      <c r="N4668" s="122" t="str">
        <f>IF(OR(E4668&lt;&gt;0, J4668=0), "",D4668)</f>
        <v/>
      </c>
      <c r="O4668" s="122" t="str">
        <f t="shared" si="3057"/>
        <v/>
      </c>
      <c r="P4668" s="122" t="str">
        <f>IF(AND($E4668&lt;&gt;0,$J4668=1),"замінне значення",O4668)</f>
        <v/>
      </c>
      <c r="Q4668" s="122" t="str">
        <f>IF(OR(G4668&lt;&gt;0, J4668=0), "",F4668)</f>
        <v/>
      </c>
      <c r="R4668" s="122" t="str">
        <f t="shared" si="3058"/>
        <v/>
      </c>
      <c r="S4668" s="122" t="str">
        <f>IF(AND(G4668&lt;&gt;0,J4668=1),"замінне значення",R4668)</f>
        <v/>
      </c>
      <c r="T4668" s="122" t="str">
        <f t="shared" si="3059"/>
        <v/>
      </c>
    </row>
    <row r="4669" spans="1:20" outlineLevel="1">
      <c r="A4669" s="161"/>
      <c r="B4669" s="208">
        <v>44747</v>
      </c>
      <c r="C4669" s="96">
        <v>61.75</v>
      </c>
      <c r="D4669" s="122"/>
      <c r="E4669" s="122" t="str">
        <f t="shared" si="3053"/>
        <v/>
      </c>
      <c r="F4669" s="122"/>
      <c r="G4669" s="122" t="str">
        <f t="shared" si="3054"/>
        <v/>
      </c>
      <c r="H4669" s="122"/>
      <c r="I4669" s="122" t="str">
        <f t="shared" si="3055"/>
        <v/>
      </c>
      <c r="J4669" s="122"/>
      <c r="K4669" s="122" t="str">
        <f t="shared" si="3056"/>
        <v/>
      </c>
      <c r="L4669" s="123" t="str">
        <f>IF(H4669="","чи робить СНВВ?",IF(J4669="","чи роблять агрегати?",IF($J4669=0,"агрегати не працюють",IF(AND($H4669=0,$J4669=1),"СНВВ не працює","OK"))))</f>
        <v>чи робить СНВВ?</v>
      </c>
      <c r="M4669" s="100"/>
      <c r="N4669" s="122" t="str">
        <f>IF(OR(E4669&lt;&gt;0, J4669=0), "",D4669)</f>
        <v/>
      </c>
      <c r="O4669" s="122" t="str">
        <f t="shared" si="3057"/>
        <v/>
      </c>
      <c r="P4669" s="122" t="str">
        <f>IF(AND($E4669&lt;&gt;0,$J4669=1),"замінне значення",O4669)</f>
        <v/>
      </c>
      <c r="Q4669" s="122" t="str">
        <f>IF(OR(G4669&lt;&gt;0, J4669=0), "",F4669)</f>
        <v/>
      </c>
      <c r="R4669" s="122" t="str">
        <f t="shared" si="3058"/>
        <v/>
      </c>
      <c r="S4669" s="122" t="str">
        <f>IF(AND(G4669&lt;&gt;0,J4669=1),"замінне значення",R4669)</f>
        <v/>
      </c>
      <c r="T4669" s="122" t="str">
        <f t="shared" si="3059"/>
        <v/>
      </c>
    </row>
    <row r="4670" spans="1:20" outlineLevel="1">
      <c r="A4670" s="161"/>
      <c r="B4670" s="208">
        <v>44747</v>
      </c>
      <c r="C4670" s="96">
        <v>61.7916666666667</v>
      </c>
      <c r="D4670" s="122"/>
      <c r="E4670" s="122" t="str">
        <f t="shared" si="3053"/>
        <v/>
      </c>
      <c r="F4670" s="122"/>
      <c r="G4670" s="122" t="str">
        <f t="shared" si="3054"/>
        <v/>
      </c>
      <c r="H4670" s="122"/>
      <c r="I4670" s="122" t="str">
        <f t="shared" si="3055"/>
        <v/>
      </c>
      <c r="J4670" s="122"/>
      <c r="K4670" s="122" t="str">
        <f t="shared" si="3056"/>
        <v/>
      </c>
      <c r="L4670" s="123" t="str">
        <f>IF(H4670="","чи робить СНВВ?",IF(J4670="","чи роблять агрегати?",IF($J4670=0,"агрегати не працюють",IF(AND($H4670=0,$J4670=1),"СНВВ не працює","OK"))))</f>
        <v>чи робить СНВВ?</v>
      </c>
      <c r="M4670" s="100"/>
      <c r="N4670" s="122" t="str">
        <f>IF(OR(E4670&lt;&gt;0, J4670=0), "",D4670)</f>
        <v/>
      </c>
      <c r="O4670" s="122" t="str">
        <f t="shared" si="3057"/>
        <v/>
      </c>
      <c r="P4670" s="122" t="str">
        <f>IF(AND($E4670&lt;&gt;0,$J4670=1),"замінне значення",O4670)</f>
        <v/>
      </c>
      <c r="Q4670" s="122" t="str">
        <f>IF(OR(G4670&lt;&gt;0, J4670=0), "",F4670)</f>
        <v/>
      </c>
      <c r="R4670" s="122" t="str">
        <f t="shared" si="3058"/>
        <v/>
      </c>
      <c r="S4670" s="122" t="str">
        <f>IF(AND(G4670&lt;&gt;0,J4670=1),"замінне значення",R4670)</f>
        <v/>
      </c>
      <c r="T4670" s="122" t="str">
        <f t="shared" si="3059"/>
        <v/>
      </c>
    </row>
    <row r="4671" spans="1:20" outlineLevel="1">
      <c r="A4671" s="161"/>
      <c r="B4671" s="208">
        <v>44747</v>
      </c>
      <c r="C4671" s="96">
        <v>61.8333333333333</v>
      </c>
      <c r="D4671" s="122"/>
      <c r="E4671" s="122" t="str">
        <f t="shared" si="3053"/>
        <v/>
      </c>
      <c r="F4671" s="122"/>
      <c r="G4671" s="122" t="str">
        <f t="shared" si="3054"/>
        <v/>
      </c>
      <c r="H4671" s="122"/>
      <c r="I4671" s="122" t="str">
        <f t="shared" si="3055"/>
        <v/>
      </c>
      <c r="J4671" s="122"/>
      <c r="K4671" s="122" t="str">
        <f t="shared" si="3056"/>
        <v/>
      </c>
      <c r="L4671" s="123" t="str">
        <f>IF(H4671="","чи робить СНВВ?",IF(J4671="","чи роблять агрегати?",IF($J4671=0,"агрегати не працюють",IF(AND($H4671=0,$J4671=1),"СНВВ не працює","OK"))))</f>
        <v>чи робить СНВВ?</v>
      </c>
      <c r="M4671" s="100"/>
      <c r="N4671" s="122" t="str">
        <f>IF(OR(E4671&lt;&gt;0, J4671=0), "",D4671)</f>
        <v/>
      </c>
      <c r="O4671" s="122" t="str">
        <f t="shared" si="3057"/>
        <v/>
      </c>
      <c r="P4671" s="122" t="str">
        <f>IF(AND($E4671&lt;&gt;0,$J4671=1),"замінне значення",O4671)</f>
        <v/>
      </c>
      <c r="Q4671" s="122" t="str">
        <f>IF(OR(G4671&lt;&gt;0, J4671=0), "",F4671)</f>
        <v/>
      </c>
      <c r="R4671" s="122" t="str">
        <f t="shared" si="3058"/>
        <v/>
      </c>
      <c r="S4671" s="122" t="str">
        <f>IF(AND(G4671&lt;&gt;0,J4671=1),"замінне значення",R4671)</f>
        <v/>
      </c>
      <c r="T4671" s="122" t="str">
        <f t="shared" si="3059"/>
        <v/>
      </c>
    </row>
    <row r="4672" spans="1:20" outlineLevel="1">
      <c r="A4672" s="161"/>
      <c r="B4672" s="208">
        <v>44747</v>
      </c>
      <c r="C4672" s="96">
        <v>61.875</v>
      </c>
      <c r="D4672" s="122"/>
      <c r="E4672" s="122" t="str">
        <f t="shared" si="3053"/>
        <v/>
      </c>
      <c r="F4672" s="122"/>
      <c r="G4672" s="122" t="str">
        <f t="shared" si="3054"/>
        <v/>
      </c>
      <c r="H4672" s="122"/>
      <c r="I4672" s="122" t="str">
        <f t="shared" si="3055"/>
        <v/>
      </c>
      <c r="J4672" s="122"/>
      <c r="K4672" s="122" t="str">
        <f t="shared" si="3056"/>
        <v/>
      </c>
      <c r="L4672" s="123" t="str">
        <f>IF(H4672="","чи робить СНВВ?",IF(J4672="","чи роблять агрегати?",IF($J4672=0,"агрегати не працюють",IF(AND($H4672=0,$J4672=1),"СНВВ не працює","OK"))))</f>
        <v>чи робить СНВВ?</v>
      </c>
      <c r="M4672" s="100"/>
      <c r="N4672" s="122" t="str">
        <f>IF(OR(E4672&lt;&gt;0, J4672=0), "",D4672)</f>
        <v/>
      </c>
      <c r="O4672" s="122" t="str">
        <f t="shared" si="3057"/>
        <v/>
      </c>
      <c r="P4672" s="122" t="str">
        <f>IF(AND($E4672&lt;&gt;0,$J4672=1),"замінне значення",O4672)</f>
        <v/>
      </c>
      <c r="Q4672" s="122" t="str">
        <f>IF(OR(G4672&lt;&gt;0, J4672=0), "",F4672)</f>
        <v/>
      </c>
      <c r="R4672" s="122" t="str">
        <f t="shared" si="3058"/>
        <v/>
      </c>
      <c r="S4672" s="122" t="str">
        <f>IF(AND(G4672&lt;&gt;0,J4672=1),"замінне значення",R4672)</f>
        <v/>
      </c>
      <c r="T4672" s="122" t="str">
        <f t="shared" si="3059"/>
        <v/>
      </c>
    </row>
    <row r="4673" spans="1:20" outlineLevel="1">
      <c r="A4673" s="161"/>
      <c r="B4673" s="208">
        <v>44747</v>
      </c>
      <c r="C4673" s="96">
        <v>61.9166666666667</v>
      </c>
      <c r="D4673" s="122"/>
      <c r="E4673" s="122" t="str">
        <f t="shared" si="3053"/>
        <v/>
      </c>
      <c r="F4673" s="122"/>
      <c r="G4673" s="122" t="str">
        <f t="shared" si="3054"/>
        <v/>
      </c>
      <c r="H4673" s="122"/>
      <c r="I4673" s="122" t="str">
        <f t="shared" si="3055"/>
        <v/>
      </c>
      <c r="J4673" s="122"/>
      <c r="K4673" s="122" t="str">
        <f t="shared" si="3056"/>
        <v/>
      </c>
      <c r="L4673" s="123" t="str">
        <f>IF(H4673="","чи робить СНВВ?",IF(J4673="","чи роблять агрегати?",IF($J4673=0,"агрегати не працюють",IF(AND($H4673=0,$J4673=1),"СНВВ не працює","OK"))))</f>
        <v>чи робить СНВВ?</v>
      </c>
      <c r="M4673" s="100"/>
      <c r="N4673" s="122" t="str">
        <f>IF(OR(E4673&lt;&gt;0, J4673=0), "",D4673)</f>
        <v/>
      </c>
      <c r="O4673" s="122" t="str">
        <f t="shared" si="3057"/>
        <v/>
      </c>
      <c r="P4673" s="122" t="str">
        <f>IF(AND($E4673&lt;&gt;0,$J4673=1),"замінне значення",O4673)</f>
        <v/>
      </c>
      <c r="Q4673" s="122" t="str">
        <f>IF(OR(G4673&lt;&gt;0, J4673=0), "",F4673)</f>
        <v/>
      </c>
      <c r="R4673" s="122" t="str">
        <f t="shared" si="3058"/>
        <v/>
      </c>
      <c r="S4673" s="122" t="str">
        <f>IF(AND(G4673&lt;&gt;0,J4673=1),"замінне значення",R4673)</f>
        <v/>
      </c>
      <c r="T4673" s="122" t="str">
        <f t="shared" si="3059"/>
        <v/>
      </c>
    </row>
    <row r="4674" spans="1:20" outlineLevel="1">
      <c r="A4674" s="161"/>
      <c r="B4674" s="208">
        <v>44747</v>
      </c>
      <c r="C4674" s="96">
        <v>61.9583333333333</v>
      </c>
      <c r="D4674" s="122"/>
      <c r="E4674" s="122" t="str">
        <f t="shared" si="3053"/>
        <v/>
      </c>
      <c r="F4674" s="122"/>
      <c r="G4674" s="122" t="str">
        <f t="shared" si="3054"/>
        <v/>
      </c>
      <c r="H4674" s="122"/>
      <c r="I4674" s="122" t="str">
        <f t="shared" si="3055"/>
        <v/>
      </c>
      <c r="J4674" s="122"/>
      <c r="K4674" s="122" t="str">
        <f t="shared" si="3056"/>
        <v/>
      </c>
      <c r="L4674" s="123" t="str">
        <f>IF(H4674="","чи робить СНВВ?",IF(J4674="","чи роблять агрегати?",IF($J4674=0,"агрегати не працюють",IF(AND($H4674=0,$J4674=1),"СНВВ не працює","OK"))))</f>
        <v>чи робить СНВВ?</v>
      </c>
      <c r="M4674" s="100"/>
      <c r="N4674" s="122" t="str">
        <f>IF(OR(E4674&lt;&gt;0, J4674=0), "",D4674)</f>
        <v/>
      </c>
      <c r="O4674" s="122" t="str">
        <f t="shared" si="3057"/>
        <v/>
      </c>
      <c r="P4674" s="122" t="str">
        <f>IF(AND($E4674&lt;&gt;0,$J4674=1),"замінне значення",O4674)</f>
        <v/>
      </c>
      <c r="Q4674" s="122" t="str">
        <f>IF(OR(G4674&lt;&gt;0, J4674=0), "",F4674)</f>
        <v/>
      </c>
      <c r="R4674" s="122" t="str">
        <f t="shared" si="3058"/>
        <v/>
      </c>
      <c r="S4674" s="122" t="str">
        <f>IF(AND(G4674&lt;&gt;0,J4674=1),"замінне значення",R4674)</f>
        <v/>
      </c>
      <c r="T4674" s="122" t="str">
        <f t="shared" si="3059"/>
        <v/>
      </c>
    </row>
    <row r="4675" spans="1:20">
      <c r="A4675" s="204"/>
      <c r="B4675" s="159" t="s">
        <v>273</v>
      </c>
      <c r="C4675" s="159"/>
      <c r="D4675" s="103">
        <f t="shared" ref="D4675" si="3060">SUM(D4651:D4674)</f>
        <v>0</v>
      </c>
      <c r="E4675" s="104">
        <f t="shared" ref="E4675" si="3061">COUNTIF(E4651:E4674,"&gt;0")</f>
        <v>0</v>
      </c>
      <c r="F4675" s="103">
        <f t="shared" ref="F4675" si="3062">SUM(F4651:F4674)</f>
        <v>0</v>
      </c>
      <c r="G4675" s="104">
        <f t="shared" ref="G4675" si="3063">COUNTIF(G4651:G4674,"&gt;0")</f>
        <v>0</v>
      </c>
      <c r="H4675" s="103">
        <f t="shared" ref="H4675" si="3064">SUM(H4651:H4674)</f>
        <v>0</v>
      </c>
      <c r="I4675" s="104">
        <f t="shared" ref="I4675" si="3065">COUNTIF(I4651:I4674,"&gt;0")</f>
        <v>0</v>
      </c>
      <c r="J4675" s="103">
        <f t="shared" ref="J4675" si="3066">SUM(J4651:J4674)</f>
        <v>0</v>
      </c>
      <c r="K4675" s="104">
        <f t="shared" ref="K4675" si="3067">COUNTIF(K4651:K4674,"&gt;0")</f>
        <v>0</v>
      </c>
      <c r="L4675" s="104">
        <f t="shared" ref="L4675" si="3068">COUNTIF(L4651:L4674,"СНВВ не працює")</f>
        <v>0</v>
      </c>
      <c r="M4675" s="100"/>
      <c r="N4675" s="103">
        <f t="shared" si="3051"/>
        <v>0</v>
      </c>
      <c r="O4675" s="103">
        <f t="shared" ref="O4675:T4675" si="3069">SUM(O4651:O4674)</f>
        <v>0</v>
      </c>
      <c r="P4675" s="103">
        <f t="shared" si="3069"/>
        <v>0</v>
      </c>
      <c r="Q4675" s="103">
        <f t="shared" si="3069"/>
        <v>0</v>
      </c>
      <c r="R4675" s="103">
        <f t="shared" si="3069"/>
        <v>0</v>
      </c>
      <c r="S4675" s="103">
        <f t="shared" si="3069"/>
        <v>0</v>
      </c>
      <c r="T4675" s="103">
        <f t="shared" si="3069"/>
        <v>0</v>
      </c>
    </row>
    <row r="4676" spans="1:20" outlineLevel="1">
      <c r="A4676" s="160">
        <v>44748</v>
      </c>
      <c r="B4676" s="208">
        <v>44748</v>
      </c>
      <c r="C4676" s="96">
        <v>62</v>
      </c>
      <c r="D4676" s="122"/>
      <c r="E4676" s="122" t="str">
        <f t="shared" ref="E4676:E4699" si="3070">IF(D4676="","",IF(D4676&lt;1,1,0))</f>
        <v/>
      </c>
      <c r="F4676" s="122"/>
      <c r="G4676" s="122" t="str">
        <f t="shared" ref="G4676:G4699" si="3071">IF(F4676="","",IF(F4676&lt;1,1,0))</f>
        <v/>
      </c>
      <c r="H4676" s="122"/>
      <c r="I4676" s="122" t="str">
        <f t="shared" ref="I4676:I4699" si="3072">IF(H4676="","",IF(H4676&lt;1,1,0))</f>
        <v/>
      </c>
      <c r="J4676" s="122"/>
      <c r="K4676" s="122" t="str">
        <f t="shared" ref="K4676:K4699" si="3073">IF(J4676="","",IF(J4676&lt;1,1,0))</f>
        <v/>
      </c>
      <c r="L4676" s="123" t="str">
        <f>IF(H4676="","чи робить СНВВ?",IF(J4676="","чи роблять агрегати?",IF($J4676=0,"агрегати не працюють",IF(AND($H4676=0,$J4676=1),"СНВВ не працює","OK"))))</f>
        <v>чи робить СНВВ?</v>
      </c>
      <c r="M4676" s="100"/>
      <c r="N4676" s="122" t="str">
        <f>IF(OR(E4676&lt;&gt;0, J4676=0), "",D4676)</f>
        <v/>
      </c>
      <c r="O4676" s="122" t="str">
        <f t="shared" ref="O4676:O4699" si="3074">IF(Q4676="", "",(N4676*$O$3+$O$4))</f>
        <v/>
      </c>
      <c r="P4676" s="122" t="str">
        <f>IF(AND($E4676&lt;&gt;0,$J4676=1),"замінне значення",O4676)</f>
        <v/>
      </c>
      <c r="Q4676" s="122" t="str">
        <f>IF(OR(G4676&lt;&gt;0, J4676=0), "",F4676)</f>
        <v/>
      </c>
      <c r="R4676" s="122" t="str">
        <f t="shared" ref="R4676:R4739" si="3075">IF(Q4676="", "",(Q4676*$Q$3+$Q$4))</f>
        <v/>
      </c>
      <c r="S4676" s="122" t="str">
        <f>IF(AND(G4676&lt;&gt;0,J4676=1),"замінне значення",R4676)</f>
        <v/>
      </c>
      <c r="T4676" s="122" t="str">
        <f t="shared" ref="T4676:T4739" si="3076">IFERROR(P4676*S4676,"")</f>
        <v/>
      </c>
    </row>
    <row r="4677" spans="1:20" outlineLevel="1">
      <c r="A4677" s="161"/>
      <c r="B4677" s="208">
        <v>44748</v>
      </c>
      <c r="C4677" s="96">
        <v>62.0416666666667</v>
      </c>
      <c r="D4677" s="122"/>
      <c r="E4677" s="122" t="str">
        <f t="shared" si="3070"/>
        <v/>
      </c>
      <c r="F4677" s="122"/>
      <c r="G4677" s="122" t="str">
        <f t="shared" si="3071"/>
        <v/>
      </c>
      <c r="H4677" s="122"/>
      <c r="I4677" s="122" t="str">
        <f t="shared" si="3072"/>
        <v/>
      </c>
      <c r="J4677" s="122"/>
      <c r="K4677" s="122" t="str">
        <f t="shared" si="3073"/>
        <v/>
      </c>
      <c r="L4677" s="123" t="str">
        <f>IF(H4677="","чи робить СНВВ?",IF(J4677="","чи роблять агрегати?",IF($J4677=0,"агрегати не працюють",IF(AND($H4677=0,$J4677=1),"СНВВ не працює","OK"))))</f>
        <v>чи робить СНВВ?</v>
      </c>
      <c r="M4677" s="100"/>
      <c r="N4677" s="122" t="str">
        <f>IF(OR(E4677&lt;&gt;0, J4677=0), "",D4677)</f>
        <v/>
      </c>
      <c r="O4677" s="122" t="str">
        <f t="shared" si="3074"/>
        <v/>
      </c>
      <c r="P4677" s="122" t="str">
        <f>IF(AND($E4677&lt;&gt;0,$J4677=1),"замінне значення",O4677)</f>
        <v/>
      </c>
      <c r="Q4677" s="122" t="str">
        <f>IF(OR(G4677&lt;&gt;0, J4677=0), "",F4677)</f>
        <v/>
      </c>
      <c r="R4677" s="122" t="str">
        <f t="shared" si="3075"/>
        <v/>
      </c>
      <c r="S4677" s="122" t="str">
        <f>IF(AND(G4677&lt;&gt;0,J4677=1),"замінне значення",R4677)</f>
        <v/>
      </c>
      <c r="T4677" s="122" t="str">
        <f t="shared" si="3076"/>
        <v/>
      </c>
    </row>
    <row r="4678" spans="1:20" outlineLevel="1">
      <c r="A4678" s="161"/>
      <c r="B4678" s="208">
        <v>44748</v>
      </c>
      <c r="C4678" s="96">
        <v>62.0833333333333</v>
      </c>
      <c r="D4678" s="122"/>
      <c r="E4678" s="122" t="str">
        <f t="shared" si="3070"/>
        <v/>
      </c>
      <c r="F4678" s="122"/>
      <c r="G4678" s="122" t="str">
        <f t="shared" si="3071"/>
        <v/>
      </c>
      <c r="H4678" s="122"/>
      <c r="I4678" s="122" t="str">
        <f t="shared" si="3072"/>
        <v/>
      </c>
      <c r="J4678" s="122"/>
      <c r="K4678" s="122" t="str">
        <f t="shared" si="3073"/>
        <v/>
      </c>
      <c r="L4678" s="123" t="str">
        <f>IF(H4678="","чи робить СНВВ?",IF(J4678="","чи роблять агрегати?",IF($J4678=0,"агрегати не працюють",IF(AND($H4678=0,$J4678=1),"СНВВ не працює","OK"))))</f>
        <v>чи робить СНВВ?</v>
      </c>
      <c r="M4678" s="100"/>
      <c r="N4678" s="122" t="str">
        <f>IF(OR(E4678&lt;&gt;0, J4678=0), "",D4678)</f>
        <v/>
      </c>
      <c r="O4678" s="122" t="str">
        <f t="shared" si="3074"/>
        <v/>
      </c>
      <c r="P4678" s="122" t="str">
        <f>IF(AND($E4678&lt;&gt;0,$J4678=1),"замінне значення",O4678)</f>
        <v/>
      </c>
      <c r="Q4678" s="122" t="str">
        <f>IF(OR(G4678&lt;&gt;0, J4678=0), "",F4678)</f>
        <v/>
      </c>
      <c r="R4678" s="122" t="str">
        <f t="shared" si="3075"/>
        <v/>
      </c>
      <c r="S4678" s="122" t="str">
        <f>IF(AND(G4678&lt;&gt;0,J4678=1),"замінне значення",R4678)</f>
        <v/>
      </c>
      <c r="T4678" s="122" t="str">
        <f t="shared" si="3076"/>
        <v/>
      </c>
    </row>
    <row r="4679" spans="1:20" outlineLevel="1">
      <c r="A4679" s="161"/>
      <c r="B4679" s="208">
        <v>44748</v>
      </c>
      <c r="C4679" s="96">
        <v>62.125</v>
      </c>
      <c r="D4679" s="122"/>
      <c r="E4679" s="122" t="str">
        <f t="shared" si="3070"/>
        <v/>
      </c>
      <c r="F4679" s="122"/>
      <c r="G4679" s="122" t="str">
        <f t="shared" si="3071"/>
        <v/>
      </c>
      <c r="H4679" s="122"/>
      <c r="I4679" s="122" t="str">
        <f t="shared" si="3072"/>
        <v/>
      </c>
      <c r="J4679" s="122"/>
      <c r="K4679" s="122" t="str">
        <f t="shared" si="3073"/>
        <v/>
      </c>
      <c r="L4679" s="123" t="str">
        <f>IF(H4679="","чи робить СНВВ?",IF(J4679="","чи роблять агрегати?",IF($J4679=0,"агрегати не працюють",IF(AND($H4679=0,$J4679=1),"СНВВ не працює","OK"))))</f>
        <v>чи робить СНВВ?</v>
      </c>
      <c r="M4679" s="100"/>
      <c r="N4679" s="122" t="str">
        <f>IF(OR(E4679&lt;&gt;0, J4679=0), "",D4679)</f>
        <v/>
      </c>
      <c r="O4679" s="122" t="str">
        <f t="shared" si="3074"/>
        <v/>
      </c>
      <c r="P4679" s="122" t="str">
        <f>IF(AND($E4679&lt;&gt;0,$J4679=1),"замінне значення",O4679)</f>
        <v/>
      </c>
      <c r="Q4679" s="122" t="str">
        <f>IF(OR(G4679&lt;&gt;0, J4679=0), "",F4679)</f>
        <v/>
      </c>
      <c r="R4679" s="122" t="str">
        <f t="shared" si="3075"/>
        <v/>
      </c>
      <c r="S4679" s="122" t="str">
        <f>IF(AND(G4679&lt;&gt;0,J4679=1),"замінне значення",R4679)</f>
        <v/>
      </c>
      <c r="T4679" s="122" t="str">
        <f t="shared" si="3076"/>
        <v/>
      </c>
    </row>
    <row r="4680" spans="1:20" outlineLevel="1">
      <c r="A4680" s="161"/>
      <c r="B4680" s="208">
        <v>44748</v>
      </c>
      <c r="C4680" s="96">
        <v>62.1666666666667</v>
      </c>
      <c r="D4680" s="122"/>
      <c r="E4680" s="122" t="str">
        <f t="shared" si="3070"/>
        <v/>
      </c>
      <c r="F4680" s="122"/>
      <c r="G4680" s="122" t="str">
        <f t="shared" si="3071"/>
        <v/>
      </c>
      <c r="H4680" s="122"/>
      <c r="I4680" s="122" t="str">
        <f t="shared" si="3072"/>
        <v/>
      </c>
      <c r="J4680" s="122"/>
      <c r="K4680" s="122" t="str">
        <f t="shared" si="3073"/>
        <v/>
      </c>
      <c r="L4680" s="123" t="str">
        <f>IF(H4680="","чи робить СНВВ?",IF(J4680="","чи роблять агрегати?",IF($J4680=0,"агрегати не працюють",IF(AND($H4680=0,$J4680=1),"СНВВ не працює","OK"))))</f>
        <v>чи робить СНВВ?</v>
      </c>
      <c r="M4680" s="100"/>
      <c r="N4680" s="122" t="str">
        <f>IF(OR(E4680&lt;&gt;0, J4680=0), "",D4680)</f>
        <v/>
      </c>
      <c r="O4680" s="122" t="str">
        <f t="shared" si="3074"/>
        <v/>
      </c>
      <c r="P4680" s="122" t="str">
        <f>IF(AND($E4680&lt;&gt;0,$J4680=1),"замінне значення",O4680)</f>
        <v/>
      </c>
      <c r="Q4680" s="122" t="str">
        <f>IF(OR(G4680&lt;&gt;0, J4680=0), "",F4680)</f>
        <v/>
      </c>
      <c r="R4680" s="122" t="str">
        <f t="shared" si="3075"/>
        <v/>
      </c>
      <c r="S4680" s="122" t="str">
        <f>IF(AND(G4680&lt;&gt;0,J4680=1),"замінне значення",R4680)</f>
        <v/>
      </c>
      <c r="T4680" s="122" t="str">
        <f t="shared" si="3076"/>
        <v/>
      </c>
    </row>
    <row r="4681" spans="1:20" outlineLevel="1">
      <c r="A4681" s="161"/>
      <c r="B4681" s="208">
        <v>44748</v>
      </c>
      <c r="C4681" s="96">
        <v>62.2083333333333</v>
      </c>
      <c r="D4681" s="122"/>
      <c r="E4681" s="122" t="str">
        <f t="shared" si="3070"/>
        <v/>
      </c>
      <c r="F4681" s="122"/>
      <c r="G4681" s="122" t="str">
        <f t="shared" si="3071"/>
        <v/>
      </c>
      <c r="H4681" s="122"/>
      <c r="I4681" s="122" t="str">
        <f t="shared" si="3072"/>
        <v/>
      </c>
      <c r="J4681" s="122"/>
      <c r="K4681" s="122" t="str">
        <f t="shared" si="3073"/>
        <v/>
      </c>
      <c r="L4681" s="123" t="str">
        <f>IF(H4681="","чи робить СНВВ?",IF(J4681="","чи роблять агрегати?",IF($J4681=0,"агрегати не працюють",IF(AND($H4681=0,$J4681=1),"СНВВ не працює","OK"))))</f>
        <v>чи робить СНВВ?</v>
      </c>
      <c r="M4681" s="100"/>
      <c r="N4681" s="122" t="str">
        <f>IF(OR(E4681&lt;&gt;0, J4681=0), "",D4681)</f>
        <v/>
      </c>
      <c r="O4681" s="122" t="str">
        <f t="shared" si="3074"/>
        <v/>
      </c>
      <c r="P4681" s="122" t="str">
        <f>IF(AND($E4681&lt;&gt;0,$J4681=1),"замінне значення",O4681)</f>
        <v/>
      </c>
      <c r="Q4681" s="122" t="str">
        <f>IF(OR(G4681&lt;&gt;0, J4681=0), "",F4681)</f>
        <v/>
      </c>
      <c r="R4681" s="122" t="str">
        <f t="shared" si="3075"/>
        <v/>
      </c>
      <c r="S4681" s="122" t="str">
        <f>IF(AND(G4681&lt;&gt;0,J4681=1),"замінне значення",R4681)</f>
        <v/>
      </c>
      <c r="T4681" s="122" t="str">
        <f t="shared" si="3076"/>
        <v/>
      </c>
    </row>
    <row r="4682" spans="1:20" outlineLevel="1">
      <c r="A4682" s="161"/>
      <c r="B4682" s="208">
        <v>44748</v>
      </c>
      <c r="C4682" s="96">
        <v>62.25</v>
      </c>
      <c r="D4682" s="122"/>
      <c r="E4682" s="122" t="str">
        <f t="shared" si="3070"/>
        <v/>
      </c>
      <c r="F4682" s="122"/>
      <c r="G4682" s="122" t="str">
        <f t="shared" si="3071"/>
        <v/>
      </c>
      <c r="H4682" s="122"/>
      <c r="I4682" s="122" t="str">
        <f t="shared" si="3072"/>
        <v/>
      </c>
      <c r="J4682" s="122"/>
      <c r="K4682" s="122" t="str">
        <f t="shared" si="3073"/>
        <v/>
      </c>
      <c r="L4682" s="123" t="str">
        <f>IF(H4682="","чи робить СНВВ?",IF(J4682="","чи роблять агрегати?",IF($J4682=0,"агрегати не працюють",IF(AND($H4682=0,$J4682=1),"СНВВ не працює","OK"))))</f>
        <v>чи робить СНВВ?</v>
      </c>
      <c r="M4682" s="100"/>
      <c r="N4682" s="122" t="str">
        <f>IF(OR(E4682&lt;&gt;0, J4682=0), "",D4682)</f>
        <v/>
      </c>
      <c r="O4682" s="122" t="str">
        <f t="shared" si="3074"/>
        <v/>
      </c>
      <c r="P4682" s="122" t="str">
        <f>IF(AND($E4682&lt;&gt;0,$J4682=1),"замінне значення",O4682)</f>
        <v/>
      </c>
      <c r="Q4682" s="122" t="str">
        <f>IF(OR(G4682&lt;&gt;0, J4682=0), "",F4682)</f>
        <v/>
      </c>
      <c r="R4682" s="122" t="str">
        <f t="shared" si="3075"/>
        <v/>
      </c>
      <c r="S4682" s="122" t="str">
        <f>IF(AND(G4682&lt;&gt;0,J4682=1),"замінне значення",R4682)</f>
        <v/>
      </c>
      <c r="T4682" s="122" t="str">
        <f t="shared" si="3076"/>
        <v/>
      </c>
    </row>
    <row r="4683" spans="1:20" outlineLevel="1">
      <c r="A4683" s="161"/>
      <c r="B4683" s="208">
        <v>44748</v>
      </c>
      <c r="C4683" s="96">
        <v>62.2916666666667</v>
      </c>
      <c r="D4683" s="122"/>
      <c r="E4683" s="122" t="str">
        <f t="shared" si="3070"/>
        <v/>
      </c>
      <c r="F4683" s="122"/>
      <c r="G4683" s="122" t="str">
        <f t="shared" si="3071"/>
        <v/>
      </c>
      <c r="H4683" s="122"/>
      <c r="I4683" s="122" t="str">
        <f t="shared" si="3072"/>
        <v/>
      </c>
      <c r="J4683" s="122"/>
      <c r="K4683" s="122" t="str">
        <f t="shared" si="3073"/>
        <v/>
      </c>
      <c r="L4683" s="123" t="str">
        <f>IF(H4683="","чи робить СНВВ?",IF(J4683="","чи роблять агрегати?",IF($J4683=0,"агрегати не працюють",IF(AND($H4683=0,$J4683=1),"СНВВ не працює","OK"))))</f>
        <v>чи робить СНВВ?</v>
      </c>
      <c r="M4683" s="100"/>
      <c r="N4683" s="122" t="str">
        <f>IF(OR(E4683&lt;&gt;0, J4683=0), "",D4683)</f>
        <v/>
      </c>
      <c r="O4683" s="122" t="str">
        <f t="shared" si="3074"/>
        <v/>
      </c>
      <c r="P4683" s="122" t="str">
        <f>IF(AND($E4683&lt;&gt;0,$J4683=1),"замінне значення",O4683)</f>
        <v/>
      </c>
      <c r="Q4683" s="122" t="str">
        <f>IF(OR(G4683&lt;&gt;0, J4683=0), "",F4683)</f>
        <v/>
      </c>
      <c r="R4683" s="122" t="str">
        <f t="shared" si="3075"/>
        <v/>
      </c>
      <c r="S4683" s="122" t="str">
        <f>IF(AND(G4683&lt;&gt;0,J4683=1),"замінне значення",R4683)</f>
        <v/>
      </c>
      <c r="T4683" s="122" t="str">
        <f t="shared" si="3076"/>
        <v/>
      </c>
    </row>
    <row r="4684" spans="1:20" outlineLevel="1">
      <c r="A4684" s="161"/>
      <c r="B4684" s="208">
        <v>44748</v>
      </c>
      <c r="C4684" s="96">
        <v>62.3333333333333</v>
      </c>
      <c r="D4684" s="122"/>
      <c r="E4684" s="122" t="str">
        <f t="shared" si="3070"/>
        <v/>
      </c>
      <c r="F4684" s="122"/>
      <c r="G4684" s="122" t="str">
        <f t="shared" si="3071"/>
        <v/>
      </c>
      <c r="H4684" s="122"/>
      <c r="I4684" s="122" t="str">
        <f t="shared" si="3072"/>
        <v/>
      </c>
      <c r="J4684" s="122"/>
      <c r="K4684" s="122" t="str">
        <f t="shared" si="3073"/>
        <v/>
      </c>
      <c r="L4684" s="123" t="str">
        <f>IF(H4684="","чи робить СНВВ?",IF(J4684="","чи роблять агрегати?",IF($J4684=0,"агрегати не працюють",IF(AND($H4684=0,$J4684=1),"СНВВ не працює","OK"))))</f>
        <v>чи робить СНВВ?</v>
      </c>
      <c r="M4684" s="100"/>
      <c r="N4684" s="122" t="str">
        <f>IF(OR(E4684&lt;&gt;0, J4684=0), "",D4684)</f>
        <v/>
      </c>
      <c r="O4684" s="122" t="str">
        <f t="shared" si="3074"/>
        <v/>
      </c>
      <c r="P4684" s="122" t="str">
        <f>IF(AND($E4684&lt;&gt;0,$J4684=1),"замінне значення",O4684)</f>
        <v/>
      </c>
      <c r="Q4684" s="122" t="str">
        <f>IF(OR(G4684&lt;&gt;0, J4684=0), "",F4684)</f>
        <v/>
      </c>
      <c r="R4684" s="122" t="str">
        <f t="shared" si="3075"/>
        <v/>
      </c>
      <c r="S4684" s="122" t="str">
        <f>IF(AND(G4684&lt;&gt;0,J4684=1),"замінне значення",R4684)</f>
        <v/>
      </c>
      <c r="T4684" s="122" t="str">
        <f t="shared" si="3076"/>
        <v/>
      </c>
    </row>
    <row r="4685" spans="1:20" outlineLevel="1">
      <c r="A4685" s="161"/>
      <c r="B4685" s="208">
        <v>44748</v>
      </c>
      <c r="C4685" s="96">
        <v>62.375</v>
      </c>
      <c r="D4685" s="122"/>
      <c r="E4685" s="122" t="str">
        <f t="shared" si="3070"/>
        <v/>
      </c>
      <c r="F4685" s="122"/>
      <c r="G4685" s="122" t="str">
        <f t="shared" si="3071"/>
        <v/>
      </c>
      <c r="H4685" s="122"/>
      <c r="I4685" s="122" t="str">
        <f t="shared" si="3072"/>
        <v/>
      </c>
      <c r="J4685" s="122"/>
      <c r="K4685" s="122" t="str">
        <f t="shared" si="3073"/>
        <v/>
      </c>
      <c r="L4685" s="123" t="str">
        <f>IF(H4685="","чи робить СНВВ?",IF(J4685="","чи роблять агрегати?",IF($J4685=0,"агрегати не працюють",IF(AND($H4685=0,$J4685=1),"СНВВ не працює","OK"))))</f>
        <v>чи робить СНВВ?</v>
      </c>
      <c r="M4685" s="100"/>
      <c r="N4685" s="122" t="str">
        <f>IF(OR(E4685&lt;&gt;0, J4685=0), "",D4685)</f>
        <v/>
      </c>
      <c r="O4685" s="122" t="str">
        <f t="shared" si="3074"/>
        <v/>
      </c>
      <c r="P4685" s="122" t="str">
        <f>IF(AND($E4685&lt;&gt;0,$J4685=1),"замінне значення",O4685)</f>
        <v/>
      </c>
      <c r="Q4685" s="122" t="str">
        <f>IF(OR(G4685&lt;&gt;0, J4685=0), "",F4685)</f>
        <v/>
      </c>
      <c r="R4685" s="122" t="str">
        <f t="shared" si="3075"/>
        <v/>
      </c>
      <c r="S4685" s="122" t="str">
        <f>IF(AND(G4685&lt;&gt;0,J4685=1),"замінне значення",R4685)</f>
        <v/>
      </c>
      <c r="T4685" s="122" t="str">
        <f t="shared" si="3076"/>
        <v/>
      </c>
    </row>
    <row r="4686" spans="1:20" outlineLevel="1">
      <c r="A4686" s="161"/>
      <c r="B4686" s="208">
        <v>44748</v>
      </c>
      <c r="C4686" s="96">
        <v>62.4166666666667</v>
      </c>
      <c r="D4686" s="122"/>
      <c r="E4686" s="122" t="str">
        <f t="shared" si="3070"/>
        <v/>
      </c>
      <c r="F4686" s="122"/>
      <c r="G4686" s="122" t="str">
        <f t="shared" si="3071"/>
        <v/>
      </c>
      <c r="H4686" s="122"/>
      <c r="I4686" s="122" t="str">
        <f t="shared" si="3072"/>
        <v/>
      </c>
      <c r="J4686" s="122"/>
      <c r="K4686" s="122" t="str">
        <f t="shared" si="3073"/>
        <v/>
      </c>
      <c r="L4686" s="123" t="str">
        <f>IF(H4686="","чи робить СНВВ?",IF(J4686="","чи роблять агрегати?",IF($J4686=0,"агрегати не працюють",IF(AND($H4686=0,$J4686=1),"СНВВ не працює","OK"))))</f>
        <v>чи робить СНВВ?</v>
      </c>
      <c r="M4686" s="100"/>
      <c r="N4686" s="122" t="str">
        <f>IF(OR(E4686&lt;&gt;0, J4686=0), "",D4686)</f>
        <v/>
      </c>
      <c r="O4686" s="122" t="str">
        <f t="shared" si="3074"/>
        <v/>
      </c>
      <c r="P4686" s="122" t="str">
        <f>IF(AND($E4686&lt;&gt;0,$J4686=1),"замінне значення",O4686)</f>
        <v/>
      </c>
      <c r="Q4686" s="122" t="str">
        <f>IF(OR(G4686&lt;&gt;0, J4686=0), "",F4686)</f>
        <v/>
      </c>
      <c r="R4686" s="122" t="str">
        <f t="shared" si="3075"/>
        <v/>
      </c>
      <c r="S4686" s="122" t="str">
        <f>IF(AND(G4686&lt;&gt;0,J4686=1),"замінне значення",R4686)</f>
        <v/>
      </c>
      <c r="T4686" s="122" t="str">
        <f t="shared" si="3076"/>
        <v/>
      </c>
    </row>
    <row r="4687" spans="1:20" outlineLevel="1">
      <c r="A4687" s="161"/>
      <c r="B4687" s="208">
        <v>44748</v>
      </c>
      <c r="C4687" s="96">
        <v>62.4583333333333</v>
      </c>
      <c r="D4687" s="122"/>
      <c r="E4687" s="122" t="str">
        <f t="shared" si="3070"/>
        <v/>
      </c>
      <c r="F4687" s="122"/>
      <c r="G4687" s="122" t="str">
        <f t="shared" si="3071"/>
        <v/>
      </c>
      <c r="H4687" s="122"/>
      <c r="I4687" s="122" t="str">
        <f t="shared" si="3072"/>
        <v/>
      </c>
      <c r="J4687" s="122"/>
      <c r="K4687" s="122" t="str">
        <f t="shared" si="3073"/>
        <v/>
      </c>
      <c r="L4687" s="123" t="str">
        <f>IF(H4687="","чи робить СНВВ?",IF(J4687="","чи роблять агрегати?",IF($J4687=0,"агрегати не працюють",IF(AND($H4687=0,$J4687=1),"СНВВ не працює","OK"))))</f>
        <v>чи робить СНВВ?</v>
      </c>
      <c r="M4687" s="100"/>
      <c r="N4687" s="122" t="str">
        <f>IF(OR(E4687&lt;&gt;0, J4687=0), "",D4687)</f>
        <v/>
      </c>
      <c r="O4687" s="122" t="str">
        <f t="shared" si="3074"/>
        <v/>
      </c>
      <c r="P4687" s="122" t="str">
        <f>IF(AND($E4687&lt;&gt;0,$J4687=1),"замінне значення",O4687)</f>
        <v/>
      </c>
      <c r="Q4687" s="122" t="str">
        <f>IF(OR(G4687&lt;&gt;0, J4687=0), "",F4687)</f>
        <v/>
      </c>
      <c r="R4687" s="122" t="str">
        <f t="shared" si="3075"/>
        <v/>
      </c>
      <c r="S4687" s="122" t="str">
        <f>IF(AND(G4687&lt;&gt;0,J4687=1),"замінне значення",R4687)</f>
        <v/>
      </c>
      <c r="T4687" s="122" t="str">
        <f t="shared" si="3076"/>
        <v/>
      </c>
    </row>
    <row r="4688" spans="1:20" outlineLevel="1">
      <c r="A4688" s="161"/>
      <c r="B4688" s="208">
        <v>44748</v>
      </c>
      <c r="C4688" s="96">
        <v>62.5</v>
      </c>
      <c r="D4688" s="122"/>
      <c r="E4688" s="122" t="str">
        <f t="shared" si="3070"/>
        <v/>
      </c>
      <c r="F4688" s="122"/>
      <c r="G4688" s="122" t="str">
        <f t="shared" si="3071"/>
        <v/>
      </c>
      <c r="H4688" s="122"/>
      <c r="I4688" s="122" t="str">
        <f t="shared" si="3072"/>
        <v/>
      </c>
      <c r="J4688" s="122"/>
      <c r="K4688" s="122" t="str">
        <f t="shared" si="3073"/>
        <v/>
      </c>
      <c r="L4688" s="123" t="str">
        <f>IF(H4688="","чи робить СНВВ?",IF(J4688="","чи роблять агрегати?",IF($J4688=0,"агрегати не працюють",IF(AND($H4688=0,$J4688=1),"СНВВ не працює","OK"))))</f>
        <v>чи робить СНВВ?</v>
      </c>
      <c r="M4688" s="100"/>
      <c r="N4688" s="122" t="str">
        <f>IF(OR(E4688&lt;&gt;0, J4688=0), "",D4688)</f>
        <v/>
      </c>
      <c r="O4688" s="122" t="str">
        <f t="shared" si="3074"/>
        <v/>
      </c>
      <c r="P4688" s="122" t="str">
        <f>IF(AND($E4688&lt;&gt;0,$J4688=1),"замінне значення",O4688)</f>
        <v/>
      </c>
      <c r="Q4688" s="122" t="str">
        <f>IF(OR(G4688&lt;&gt;0, J4688=0), "",F4688)</f>
        <v/>
      </c>
      <c r="R4688" s="122" t="str">
        <f t="shared" si="3075"/>
        <v/>
      </c>
      <c r="S4688" s="122" t="str">
        <f>IF(AND(G4688&lt;&gt;0,J4688=1),"замінне значення",R4688)</f>
        <v/>
      </c>
      <c r="T4688" s="122" t="str">
        <f t="shared" si="3076"/>
        <v/>
      </c>
    </row>
    <row r="4689" spans="1:20" outlineLevel="1">
      <c r="A4689" s="161"/>
      <c r="B4689" s="208">
        <v>44748</v>
      </c>
      <c r="C4689" s="96">
        <v>62.5416666666667</v>
      </c>
      <c r="D4689" s="122"/>
      <c r="E4689" s="122" t="str">
        <f t="shared" si="3070"/>
        <v/>
      </c>
      <c r="F4689" s="122"/>
      <c r="G4689" s="122" t="str">
        <f t="shared" si="3071"/>
        <v/>
      </c>
      <c r="H4689" s="122"/>
      <c r="I4689" s="122" t="str">
        <f t="shared" si="3072"/>
        <v/>
      </c>
      <c r="J4689" s="122"/>
      <c r="K4689" s="122" t="str">
        <f t="shared" si="3073"/>
        <v/>
      </c>
      <c r="L4689" s="123" t="str">
        <f>IF(H4689="","чи робить СНВВ?",IF(J4689="","чи роблять агрегати?",IF($J4689=0,"агрегати не працюють",IF(AND($H4689=0,$J4689=1),"СНВВ не працює","OK"))))</f>
        <v>чи робить СНВВ?</v>
      </c>
      <c r="M4689" s="100"/>
      <c r="N4689" s="122" t="str">
        <f>IF(OR(E4689&lt;&gt;0, J4689=0), "",D4689)</f>
        <v/>
      </c>
      <c r="O4689" s="122" t="str">
        <f t="shared" si="3074"/>
        <v/>
      </c>
      <c r="P4689" s="122" t="str">
        <f>IF(AND($E4689&lt;&gt;0,$J4689=1),"замінне значення",O4689)</f>
        <v/>
      </c>
      <c r="Q4689" s="122" t="str">
        <f>IF(OR(G4689&lt;&gt;0, J4689=0), "",F4689)</f>
        <v/>
      </c>
      <c r="R4689" s="122" t="str">
        <f t="shared" si="3075"/>
        <v/>
      </c>
      <c r="S4689" s="122" t="str">
        <f>IF(AND(G4689&lt;&gt;0,J4689=1),"замінне значення",R4689)</f>
        <v/>
      </c>
      <c r="T4689" s="122" t="str">
        <f t="shared" si="3076"/>
        <v/>
      </c>
    </row>
    <row r="4690" spans="1:20" outlineLevel="1">
      <c r="A4690" s="161"/>
      <c r="B4690" s="208">
        <v>44748</v>
      </c>
      <c r="C4690" s="96">
        <v>62.5833333333333</v>
      </c>
      <c r="D4690" s="122"/>
      <c r="E4690" s="122" t="str">
        <f t="shared" si="3070"/>
        <v/>
      </c>
      <c r="F4690" s="122"/>
      <c r="G4690" s="122" t="str">
        <f t="shared" si="3071"/>
        <v/>
      </c>
      <c r="H4690" s="122"/>
      <c r="I4690" s="122" t="str">
        <f t="shared" si="3072"/>
        <v/>
      </c>
      <c r="J4690" s="122"/>
      <c r="K4690" s="122" t="str">
        <f t="shared" si="3073"/>
        <v/>
      </c>
      <c r="L4690" s="123" t="str">
        <f>IF(H4690="","чи робить СНВВ?",IF(J4690="","чи роблять агрегати?",IF($J4690=0,"агрегати не працюють",IF(AND($H4690=0,$J4690=1),"СНВВ не працює","OK"))))</f>
        <v>чи робить СНВВ?</v>
      </c>
      <c r="M4690" s="100"/>
      <c r="N4690" s="122" t="str">
        <f>IF(OR(E4690&lt;&gt;0, J4690=0), "",D4690)</f>
        <v/>
      </c>
      <c r="O4690" s="122" t="str">
        <f t="shared" si="3074"/>
        <v/>
      </c>
      <c r="P4690" s="122" t="str">
        <f>IF(AND($E4690&lt;&gt;0,$J4690=1),"замінне значення",O4690)</f>
        <v/>
      </c>
      <c r="Q4690" s="122" t="str">
        <f>IF(OR(G4690&lt;&gt;0, J4690=0), "",F4690)</f>
        <v/>
      </c>
      <c r="R4690" s="122" t="str">
        <f t="shared" si="3075"/>
        <v/>
      </c>
      <c r="S4690" s="122" t="str">
        <f>IF(AND(G4690&lt;&gt;0,J4690=1),"замінне значення",R4690)</f>
        <v/>
      </c>
      <c r="T4690" s="122" t="str">
        <f t="shared" si="3076"/>
        <v/>
      </c>
    </row>
    <row r="4691" spans="1:20" outlineLevel="1">
      <c r="A4691" s="161"/>
      <c r="B4691" s="208">
        <v>44748</v>
      </c>
      <c r="C4691" s="96">
        <v>62.625</v>
      </c>
      <c r="D4691" s="122"/>
      <c r="E4691" s="122" t="str">
        <f t="shared" si="3070"/>
        <v/>
      </c>
      <c r="F4691" s="122"/>
      <c r="G4691" s="122" t="str">
        <f t="shared" si="3071"/>
        <v/>
      </c>
      <c r="H4691" s="122"/>
      <c r="I4691" s="122" t="str">
        <f t="shared" si="3072"/>
        <v/>
      </c>
      <c r="J4691" s="122"/>
      <c r="K4691" s="122" t="str">
        <f t="shared" si="3073"/>
        <v/>
      </c>
      <c r="L4691" s="123" t="str">
        <f>IF(H4691="","чи робить СНВВ?",IF(J4691="","чи роблять агрегати?",IF($J4691=0,"агрегати не працюють",IF(AND($H4691=0,$J4691=1),"СНВВ не працює","OK"))))</f>
        <v>чи робить СНВВ?</v>
      </c>
      <c r="M4691" s="100"/>
      <c r="N4691" s="122" t="str">
        <f>IF(OR(E4691&lt;&gt;0, J4691=0), "",D4691)</f>
        <v/>
      </c>
      <c r="O4691" s="122" t="str">
        <f t="shared" si="3074"/>
        <v/>
      </c>
      <c r="P4691" s="122" t="str">
        <f>IF(AND($E4691&lt;&gt;0,$J4691=1),"замінне значення",O4691)</f>
        <v/>
      </c>
      <c r="Q4691" s="122" t="str">
        <f>IF(OR(G4691&lt;&gt;0, J4691=0), "",F4691)</f>
        <v/>
      </c>
      <c r="R4691" s="122" t="str">
        <f t="shared" si="3075"/>
        <v/>
      </c>
      <c r="S4691" s="122" t="str">
        <f>IF(AND(G4691&lt;&gt;0,J4691=1),"замінне значення",R4691)</f>
        <v/>
      </c>
      <c r="T4691" s="122" t="str">
        <f t="shared" si="3076"/>
        <v/>
      </c>
    </row>
    <row r="4692" spans="1:20" outlineLevel="1">
      <c r="A4692" s="161"/>
      <c r="B4692" s="208">
        <v>44748</v>
      </c>
      <c r="C4692" s="96">
        <v>62.6666666666667</v>
      </c>
      <c r="D4692" s="122"/>
      <c r="E4692" s="122" t="str">
        <f t="shared" si="3070"/>
        <v/>
      </c>
      <c r="F4692" s="122"/>
      <c r="G4692" s="122" t="str">
        <f t="shared" si="3071"/>
        <v/>
      </c>
      <c r="H4692" s="122"/>
      <c r="I4692" s="122" t="str">
        <f t="shared" si="3072"/>
        <v/>
      </c>
      <c r="J4692" s="122"/>
      <c r="K4692" s="122" t="str">
        <f t="shared" si="3073"/>
        <v/>
      </c>
      <c r="L4692" s="123" t="str">
        <f>IF(H4692="","чи робить СНВВ?",IF(J4692="","чи роблять агрегати?",IF($J4692=0,"агрегати не працюють",IF(AND($H4692=0,$J4692=1),"СНВВ не працює","OK"))))</f>
        <v>чи робить СНВВ?</v>
      </c>
      <c r="M4692" s="100"/>
      <c r="N4692" s="122" t="str">
        <f>IF(OR(E4692&lt;&gt;0, J4692=0), "",D4692)</f>
        <v/>
      </c>
      <c r="O4692" s="122" t="str">
        <f t="shared" si="3074"/>
        <v/>
      </c>
      <c r="P4692" s="122" t="str">
        <f>IF(AND($E4692&lt;&gt;0,$J4692=1),"замінне значення",O4692)</f>
        <v/>
      </c>
      <c r="Q4692" s="122" t="str">
        <f>IF(OR(G4692&lt;&gt;0, J4692=0), "",F4692)</f>
        <v/>
      </c>
      <c r="R4692" s="122" t="str">
        <f t="shared" si="3075"/>
        <v/>
      </c>
      <c r="S4692" s="122" t="str">
        <f>IF(AND(G4692&lt;&gt;0,J4692=1),"замінне значення",R4692)</f>
        <v/>
      </c>
      <c r="T4692" s="122" t="str">
        <f t="shared" si="3076"/>
        <v/>
      </c>
    </row>
    <row r="4693" spans="1:20" outlineLevel="1">
      <c r="A4693" s="161"/>
      <c r="B4693" s="208">
        <v>44748</v>
      </c>
      <c r="C4693" s="96">
        <v>62.7083333333333</v>
      </c>
      <c r="D4693" s="122"/>
      <c r="E4693" s="122" t="str">
        <f t="shared" si="3070"/>
        <v/>
      </c>
      <c r="F4693" s="122"/>
      <c r="G4693" s="122" t="str">
        <f t="shared" si="3071"/>
        <v/>
      </c>
      <c r="H4693" s="122"/>
      <c r="I4693" s="122" t="str">
        <f t="shared" si="3072"/>
        <v/>
      </c>
      <c r="J4693" s="122"/>
      <c r="K4693" s="122" t="str">
        <f t="shared" si="3073"/>
        <v/>
      </c>
      <c r="L4693" s="123" t="str">
        <f>IF(H4693="","чи робить СНВВ?",IF(J4693="","чи роблять агрегати?",IF($J4693=0,"агрегати не працюють",IF(AND($H4693=0,$J4693=1),"СНВВ не працює","OK"))))</f>
        <v>чи робить СНВВ?</v>
      </c>
      <c r="M4693" s="100"/>
      <c r="N4693" s="122" t="str">
        <f>IF(OR(E4693&lt;&gt;0, J4693=0), "",D4693)</f>
        <v/>
      </c>
      <c r="O4693" s="122" t="str">
        <f t="shared" si="3074"/>
        <v/>
      </c>
      <c r="P4693" s="122" t="str">
        <f>IF(AND($E4693&lt;&gt;0,$J4693=1),"замінне значення",O4693)</f>
        <v/>
      </c>
      <c r="Q4693" s="122" t="str">
        <f>IF(OR(G4693&lt;&gt;0, J4693=0), "",F4693)</f>
        <v/>
      </c>
      <c r="R4693" s="122" t="str">
        <f t="shared" si="3075"/>
        <v/>
      </c>
      <c r="S4693" s="122" t="str">
        <f>IF(AND(G4693&lt;&gt;0,J4693=1),"замінне значення",R4693)</f>
        <v/>
      </c>
      <c r="T4693" s="122" t="str">
        <f t="shared" si="3076"/>
        <v/>
      </c>
    </row>
    <row r="4694" spans="1:20" outlineLevel="1">
      <c r="A4694" s="161"/>
      <c r="B4694" s="208">
        <v>44748</v>
      </c>
      <c r="C4694" s="96">
        <v>62.75</v>
      </c>
      <c r="D4694" s="122"/>
      <c r="E4694" s="122" t="str">
        <f t="shared" si="3070"/>
        <v/>
      </c>
      <c r="F4694" s="122"/>
      <c r="G4694" s="122" t="str">
        <f t="shared" si="3071"/>
        <v/>
      </c>
      <c r="H4694" s="122"/>
      <c r="I4694" s="122" t="str">
        <f t="shared" si="3072"/>
        <v/>
      </c>
      <c r="J4694" s="122"/>
      <c r="K4694" s="122" t="str">
        <f t="shared" si="3073"/>
        <v/>
      </c>
      <c r="L4694" s="123" t="str">
        <f>IF(H4694="","чи робить СНВВ?",IF(J4694="","чи роблять агрегати?",IF($J4694=0,"агрегати не працюють",IF(AND($H4694=0,$J4694=1),"СНВВ не працює","OK"))))</f>
        <v>чи робить СНВВ?</v>
      </c>
      <c r="M4694" s="100"/>
      <c r="N4694" s="122" t="str">
        <f>IF(OR(E4694&lt;&gt;0, J4694=0), "",D4694)</f>
        <v/>
      </c>
      <c r="O4694" s="122" t="str">
        <f t="shared" si="3074"/>
        <v/>
      </c>
      <c r="P4694" s="122" t="str">
        <f>IF(AND($E4694&lt;&gt;0,$J4694=1),"замінне значення",O4694)</f>
        <v/>
      </c>
      <c r="Q4694" s="122" t="str">
        <f>IF(OR(G4694&lt;&gt;0, J4694=0), "",F4694)</f>
        <v/>
      </c>
      <c r="R4694" s="122" t="str">
        <f t="shared" si="3075"/>
        <v/>
      </c>
      <c r="S4694" s="122" t="str">
        <f>IF(AND(G4694&lt;&gt;0,J4694=1),"замінне значення",R4694)</f>
        <v/>
      </c>
      <c r="T4694" s="122" t="str">
        <f t="shared" si="3076"/>
        <v/>
      </c>
    </row>
    <row r="4695" spans="1:20" outlineLevel="1">
      <c r="A4695" s="161"/>
      <c r="B4695" s="208">
        <v>44748</v>
      </c>
      <c r="C4695" s="96">
        <v>62.7916666666667</v>
      </c>
      <c r="D4695" s="122"/>
      <c r="E4695" s="122" t="str">
        <f t="shared" si="3070"/>
        <v/>
      </c>
      <c r="F4695" s="122"/>
      <c r="G4695" s="122" t="str">
        <f t="shared" si="3071"/>
        <v/>
      </c>
      <c r="H4695" s="122"/>
      <c r="I4695" s="122" t="str">
        <f t="shared" si="3072"/>
        <v/>
      </c>
      <c r="J4695" s="122"/>
      <c r="K4695" s="122" t="str">
        <f t="shared" si="3073"/>
        <v/>
      </c>
      <c r="L4695" s="123" t="str">
        <f>IF(H4695="","чи робить СНВВ?",IF(J4695="","чи роблять агрегати?",IF($J4695=0,"агрегати не працюють",IF(AND($H4695=0,$J4695=1),"СНВВ не працює","OK"))))</f>
        <v>чи робить СНВВ?</v>
      </c>
      <c r="M4695" s="100"/>
      <c r="N4695" s="122" t="str">
        <f>IF(OR(E4695&lt;&gt;0, J4695=0), "",D4695)</f>
        <v/>
      </c>
      <c r="O4695" s="122" t="str">
        <f t="shared" si="3074"/>
        <v/>
      </c>
      <c r="P4695" s="122" t="str">
        <f>IF(AND($E4695&lt;&gt;0,$J4695=1),"замінне значення",O4695)</f>
        <v/>
      </c>
      <c r="Q4695" s="122" t="str">
        <f>IF(OR(G4695&lt;&gt;0, J4695=0), "",F4695)</f>
        <v/>
      </c>
      <c r="R4695" s="122" t="str">
        <f t="shared" si="3075"/>
        <v/>
      </c>
      <c r="S4695" s="122" t="str">
        <f>IF(AND(G4695&lt;&gt;0,J4695=1),"замінне значення",R4695)</f>
        <v/>
      </c>
      <c r="T4695" s="122" t="str">
        <f t="shared" si="3076"/>
        <v/>
      </c>
    </row>
    <row r="4696" spans="1:20" outlineLevel="1">
      <c r="A4696" s="161"/>
      <c r="B4696" s="208">
        <v>44748</v>
      </c>
      <c r="C4696" s="96">
        <v>62.8333333333333</v>
      </c>
      <c r="D4696" s="122"/>
      <c r="E4696" s="122" t="str">
        <f t="shared" si="3070"/>
        <v/>
      </c>
      <c r="F4696" s="122"/>
      <c r="G4696" s="122" t="str">
        <f t="shared" si="3071"/>
        <v/>
      </c>
      <c r="H4696" s="122"/>
      <c r="I4696" s="122" t="str">
        <f t="shared" si="3072"/>
        <v/>
      </c>
      <c r="J4696" s="122"/>
      <c r="K4696" s="122" t="str">
        <f t="shared" si="3073"/>
        <v/>
      </c>
      <c r="L4696" s="123" t="str">
        <f>IF(H4696="","чи робить СНВВ?",IF(J4696="","чи роблять агрегати?",IF($J4696=0,"агрегати не працюють",IF(AND($H4696=0,$J4696=1),"СНВВ не працює","OK"))))</f>
        <v>чи робить СНВВ?</v>
      </c>
      <c r="M4696" s="100"/>
      <c r="N4696" s="122" t="str">
        <f>IF(OR(E4696&lt;&gt;0, J4696=0), "",D4696)</f>
        <v/>
      </c>
      <c r="O4696" s="122" t="str">
        <f t="shared" si="3074"/>
        <v/>
      </c>
      <c r="P4696" s="122" t="str">
        <f>IF(AND($E4696&lt;&gt;0,$J4696=1),"замінне значення",O4696)</f>
        <v/>
      </c>
      <c r="Q4696" s="122" t="str">
        <f>IF(OR(G4696&lt;&gt;0, J4696=0), "",F4696)</f>
        <v/>
      </c>
      <c r="R4696" s="122" t="str">
        <f t="shared" si="3075"/>
        <v/>
      </c>
      <c r="S4696" s="122" t="str">
        <f>IF(AND(G4696&lt;&gt;0,J4696=1),"замінне значення",R4696)</f>
        <v/>
      </c>
      <c r="T4696" s="122" t="str">
        <f t="shared" si="3076"/>
        <v/>
      </c>
    </row>
    <row r="4697" spans="1:20" outlineLevel="1">
      <c r="A4697" s="161"/>
      <c r="B4697" s="208">
        <v>44748</v>
      </c>
      <c r="C4697" s="96">
        <v>62.875</v>
      </c>
      <c r="D4697" s="122"/>
      <c r="E4697" s="122" t="str">
        <f t="shared" si="3070"/>
        <v/>
      </c>
      <c r="F4697" s="122"/>
      <c r="G4697" s="122" t="str">
        <f t="shared" si="3071"/>
        <v/>
      </c>
      <c r="H4697" s="122"/>
      <c r="I4697" s="122" t="str">
        <f t="shared" si="3072"/>
        <v/>
      </c>
      <c r="J4697" s="122"/>
      <c r="K4697" s="122" t="str">
        <f t="shared" si="3073"/>
        <v/>
      </c>
      <c r="L4697" s="123" t="str">
        <f>IF(H4697="","чи робить СНВВ?",IF(J4697="","чи роблять агрегати?",IF($J4697=0,"агрегати не працюють",IF(AND($H4697=0,$J4697=1),"СНВВ не працює","OK"))))</f>
        <v>чи робить СНВВ?</v>
      </c>
      <c r="M4697" s="100"/>
      <c r="N4697" s="122" t="str">
        <f>IF(OR(E4697&lt;&gt;0, J4697=0), "",D4697)</f>
        <v/>
      </c>
      <c r="O4697" s="122" t="str">
        <f t="shared" si="3074"/>
        <v/>
      </c>
      <c r="P4697" s="122" t="str">
        <f>IF(AND($E4697&lt;&gt;0,$J4697=1),"замінне значення",O4697)</f>
        <v/>
      </c>
      <c r="Q4697" s="122" t="str">
        <f>IF(OR(G4697&lt;&gt;0, J4697=0), "",F4697)</f>
        <v/>
      </c>
      <c r="R4697" s="122" t="str">
        <f t="shared" si="3075"/>
        <v/>
      </c>
      <c r="S4697" s="122" t="str">
        <f>IF(AND(G4697&lt;&gt;0,J4697=1),"замінне значення",R4697)</f>
        <v/>
      </c>
      <c r="T4697" s="122" t="str">
        <f t="shared" si="3076"/>
        <v/>
      </c>
    </row>
    <row r="4698" spans="1:20" outlineLevel="1">
      <c r="A4698" s="161"/>
      <c r="B4698" s="208">
        <v>44748</v>
      </c>
      <c r="C4698" s="96">
        <v>62.9166666666667</v>
      </c>
      <c r="D4698" s="122"/>
      <c r="E4698" s="122" t="str">
        <f t="shared" si="3070"/>
        <v/>
      </c>
      <c r="F4698" s="122"/>
      <c r="G4698" s="122" t="str">
        <f t="shared" si="3071"/>
        <v/>
      </c>
      <c r="H4698" s="122"/>
      <c r="I4698" s="122" t="str">
        <f t="shared" si="3072"/>
        <v/>
      </c>
      <c r="J4698" s="122"/>
      <c r="K4698" s="122" t="str">
        <f t="shared" si="3073"/>
        <v/>
      </c>
      <c r="L4698" s="123" t="str">
        <f>IF(H4698="","чи робить СНВВ?",IF(J4698="","чи роблять агрегати?",IF($J4698=0,"агрегати не працюють",IF(AND($H4698=0,$J4698=1),"СНВВ не працює","OK"))))</f>
        <v>чи робить СНВВ?</v>
      </c>
      <c r="M4698" s="100"/>
      <c r="N4698" s="122" t="str">
        <f>IF(OR(E4698&lt;&gt;0, J4698=0), "",D4698)</f>
        <v/>
      </c>
      <c r="O4698" s="122" t="str">
        <f t="shared" si="3074"/>
        <v/>
      </c>
      <c r="P4698" s="122" t="str">
        <f>IF(AND($E4698&lt;&gt;0,$J4698=1),"замінне значення",O4698)</f>
        <v/>
      </c>
      <c r="Q4698" s="122" t="str">
        <f>IF(OR(G4698&lt;&gt;0, J4698=0), "",F4698)</f>
        <v/>
      </c>
      <c r="R4698" s="122" t="str">
        <f t="shared" si="3075"/>
        <v/>
      </c>
      <c r="S4698" s="122" t="str">
        <f>IF(AND(G4698&lt;&gt;0,J4698=1),"замінне значення",R4698)</f>
        <v/>
      </c>
      <c r="T4698" s="122" t="str">
        <f t="shared" si="3076"/>
        <v/>
      </c>
    </row>
    <row r="4699" spans="1:20" outlineLevel="1">
      <c r="A4699" s="161"/>
      <c r="B4699" s="208">
        <v>44748</v>
      </c>
      <c r="C4699" s="96">
        <v>62.9583333333333</v>
      </c>
      <c r="D4699" s="122"/>
      <c r="E4699" s="122" t="str">
        <f t="shared" si="3070"/>
        <v/>
      </c>
      <c r="F4699" s="122"/>
      <c r="G4699" s="122" t="str">
        <f t="shared" si="3071"/>
        <v/>
      </c>
      <c r="H4699" s="122"/>
      <c r="I4699" s="122" t="str">
        <f t="shared" si="3072"/>
        <v/>
      </c>
      <c r="J4699" s="122"/>
      <c r="K4699" s="122" t="str">
        <f t="shared" si="3073"/>
        <v/>
      </c>
      <c r="L4699" s="123" t="str">
        <f>IF(H4699="","чи робить СНВВ?",IF(J4699="","чи роблять агрегати?",IF($J4699=0,"агрегати не працюють",IF(AND($H4699=0,$J4699=1),"СНВВ не працює","OK"))))</f>
        <v>чи робить СНВВ?</v>
      </c>
      <c r="M4699" s="100"/>
      <c r="N4699" s="122" t="str">
        <f>IF(OR(E4699&lt;&gt;0, J4699=0), "",D4699)</f>
        <v/>
      </c>
      <c r="O4699" s="122" t="str">
        <f t="shared" si="3074"/>
        <v/>
      </c>
      <c r="P4699" s="122" t="str">
        <f>IF(AND($E4699&lt;&gt;0,$J4699=1),"замінне значення",O4699)</f>
        <v/>
      </c>
      <c r="Q4699" s="122" t="str">
        <f>IF(OR(G4699&lt;&gt;0, J4699=0), "",F4699)</f>
        <v/>
      </c>
      <c r="R4699" s="122" t="str">
        <f t="shared" si="3075"/>
        <v/>
      </c>
      <c r="S4699" s="122" t="str">
        <f>IF(AND(G4699&lt;&gt;0,J4699=1),"замінне значення",R4699)</f>
        <v/>
      </c>
      <c r="T4699" s="122" t="str">
        <f t="shared" si="3076"/>
        <v/>
      </c>
    </row>
    <row r="4700" spans="1:20">
      <c r="A4700" s="204"/>
      <c r="B4700" s="159" t="s">
        <v>274</v>
      </c>
      <c r="C4700" s="159"/>
      <c r="D4700" s="103">
        <f t="shared" ref="D4700" si="3077">SUM(D4676:D4699)</f>
        <v>0</v>
      </c>
      <c r="E4700" s="104">
        <f t="shared" ref="E4700" si="3078">COUNTIF(E4676:E4699,"&gt;0")</f>
        <v>0</v>
      </c>
      <c r="F4700" s="103">
        <f t="shared" ref="F4700" si="3079">SUM(F4676:F4699)</f>
        <v>0</v>
      </c>
      <c r="G4700" s="104">
        <f t="shared" ref="G4700" si="3080">COUNTIF(G4676:G4699,"&gt;0")</f>
        <v>0</v>
      </c>
      <c r="H4700" s="103">
        <f t="shared" ref="H4700" si="3081">SUM(H4676:H4699)</f>
        <v>0</v>
      </c>
      <c r="I4700" s="104">
        <f t="shared" ref="I4700" si="3082">COUNTIF(I4676:I4699,"&gt;0")</f>
        <v>0</v>
      </c>
      <c r="J4700" s="103">
        <f t="shared" ref="J4700" si="3083">SUM(J4676:J4699)</f>
        <v>0</v>
      </c>
      <c r="K4700" s="104">
        <f t="shared" ref="K4700" si="3084">COUNTIF(K4676:K4699,"&gt;0")</f>
        <v>0</v>
      </c>
      <c r="L4700" s="104">
        <f t="shared" ref="L4700" si="3085">COUNTIF(L4676:L4699,"СНВВ не працює")</f>
        <v>0</v>
      </c>
      <c r="M4700" s="100"/>
      <c r="N4700" s="103">
        <f t="shared" si="3051"/>
        <v>0</v>
      </c>
      <c r="O4700" s="103">
        <f t="shared" ref="O4700:T4700" si="3086">SUM(O4676:O4699)</f>
        <v>0</v>
      </c>
      <c r="P4700" s="103">
        <f t="shared" si="3086"/>
        <v>0</v>
      </c>
      <c r="Q4700" s="103">
        <f t="shared" si="3086"/>
        <v>0</v>
      </c>
      <c r="R4700" s="103">
        <f t="shared" si="3086"/>
        <v>0</v>
      </c>
      <c r="S4700" s="103">
        <f t="shared" si="3086"/>
        <v>0</v>
      </c>
      <c r="T4700" s="103">
        <f t="shared" si="3086"/>
        <v>0</v>
      </c>
    </row>
    <row r="4701" spans="1:20" ht="15.75" customHeight="1" outlineLevel="1">
      <c r="A4701" s="160">
        <v>44749</v>
      </c>
      <c r="B4701" s="208">
        <v>44749</v>
      </c>
      <c r="C4701" s="96">
        <v>63</v>
      </c>
      <c r="D4701" s="122"/>
      <c r="E4701" s="122" t="str">
        <f t="shared" ref="E4701:E4724" si="3087">IF(D4701="","",IF(D4701&lt;1,1,0))</f>
        <v/>
      </c>
      <c r="F4701" s="122"/>
      <c r="G4701" s="122" t="str">
        <f t="shared" ref="G4701:G4724" si="3088">IF(F4701="","",IF(F4701&lt;1,1,0))</f>
        <v/>
      </c>
      <c r="H4701" s="122"/>
      <c r="I4701" s="122" t="str">
        <f t="shared" ref="I4701:I4724" si="3089">IF(H4701="","",IF(H4701&lt;1,1,0))</f>
        <v/>
      </c>
      <c r="J4701" s="122"/>
      <c r="K4701" s="122" t="str">
        <f t="shared" ref="K4701:K4724" si="3090">IF(J4701="","",IF(J4701&lt;1,1,0))</f>
        <v/>
      </c>
      <c r="L4701" s="123" t="str">
        <f>IF(H4701="","чи робить СНВВ?",IF(J4701="","чи роблять агрегати?",IF($J4701=0,"агрегати не працюють",IF(AND($H4701=0,$J4701=1),"СНВВ не працює","OK"))))</f>
        <v>чи робить СНВВ?</v>
      </c>
      <c r="M4701" s="100"/>
      <c r="N4701" s="122" t="str">
        <f>IF(OR(E4701&lt;&gt;0, J4701=0), "",D4701)</f>
        <v/>
      </c>
      <c r="O4701" s="122" t="str">
        <f t="shared" ref="O4701:O4724" si="3091">IF(Q4701="", "",(N4701*$O$3+$O$4))</f>
        <v/>
      </c>
      <c r="P4701" s="122" t="str">
        <f>IF(AND($E4701&lt;&gt;0,$J4701=1),"замінне значення",O4701)</f>
        <v/>
      </c>
      <c r="Q4701" s="122" t="str">
        <f>IF(OR(G4701&lt;&gt;0, J4701=0), "",F4701)</f>
        <v/>
      </c>
      <c r="R4701" s="122" t="str">
        <f t="shared" ref="R4701:R4764" si="3092">IF(Q4701="", "",(Q4701*$Q$3+$Q$4))</f>
        <v/>
      </c>
      <c r="S4701" s="122" t="str">
        <f>IF(AND(G4701&lt;&gt;0,J4701=1),"замінне значення",R4701)</f>
        <v/>
      </c>
      <c r="T4701" s="122" t="str">
        <f t="shared" ref="T4701:T4764" si="3093">IFERROR(P4701*S4701,"")</f>
        <v/>
      </c>
    </row>
    <row r="4702" spans="1:20" outlineLevel="1">
      <c r="A4702" s="161"/>
      <c r="B4702" s="208">
        <v>44749</v>
      </c>
      <c r="C4702" s="96">
        <v>63.0416666666667</v>
      </c>
      <c r="D4702" s="122"/>
      <c r="E4702" s="122" t="str">
        <f t="shared" si="3087"/>
        <v/>
      </c>
      <c r="F4702" s="122"/>
      <c r="G4702" s="122" t="str">
        <f t="shared" si="3088"/>
        <v/>
      </c>
      <c r="H4702" s="122"/>
      <c r="I4702" s="122" t="str">
        <f t="shared" si="3089"/>
        <v/>
      </c>
      <c r="J4702" s="122"/>
      <c r="K4702" s="122" t="str">
        <f t="shared" si="3090"/>
        <v/>
      </c>
      <c r="L4702" s="123" t="str">
        <f>IF(H4702="","чи робить СНВВ?",IF(J4702="","чи роблять агрегати?",IF($J4702=0,"агрегати не працюють",IF(AND($H4702=0,$J4702=1),"СНВВ не працює","OK"))))</f>
        <v>чи робить СНВВ?</v>
      </c>
      <c r="M4702" s="100"/>
      <c r="N4702" s="122" t="str">
        <f>IF(OR(E4702&lt;&gt;0, J4702=0), "",D4702)</f>
        <v/>
      </c>
      <c r="O4702" s="122" t="str">
        <f t="shared" si="3091"/>
        <v/>
      </c>
      <c r="P4702" s="122" t="str">
        <f>IF(AND($E4702&lt;&gt;0,$J4702=1),"замінне значення",O4702)</f>
        <v/>
      </c>
      <c r="Q4702" s="122" t="str">
        <f>IF(OR(G4702&lt;&gt;0, J4702=0), "",F4702)</f>
        <v/>
      </c>
      <c r="R4702" s="122" t="str">
        <f t="shared" si="3092"/>
        <v/>
      </c>
      <c r="S4702" s="122" t="str">
        <f>IF(AND(G4702&lt;&gt;0,J4702=1),"замінне значення",R4702)</f>
        <v/>
      </c>
      <c r="T4702" s="122" t="str">
        <f t="shared" si="3093"/>
        <v/>
      </c>
    </row>
    <row r="4703" spans="1:20" outlineLevel="1">
      <c r="A4703" s="161"/>
      <c r="B4703" s="208">
        <v>44749</v>
      </c>
      <c r="C4703" s="96">
        <v>63.0833333333333</v>
      </c>
      <c r="D4703" s="122"/>
      <c r="E4703" s="122" t="str">
        <f t="shared" si="3087"/>
        <v/>
      </c>
      <c r="F4703" s="122"/>
      <c r="G4703" s="122" t="str">
        <f t="shared" si="3088"/>
        <v/>
      </c>
      <c r="H4703" s="122"/>
      <c r="I4703" s="122" t="str">
        <f t="shared" si="3089"/>
        <v/>
      </c>
      <c r="J4703" s="122"/>
      <c r="K4703" s="122" t="str">
        <f t="shared" si="3090"/>
        <v/>
      </c>
      <c r="L4703" s="123" t="str">
        <f>IF(H4703="","чи робить СНВВ?",IF(J4703="","чи роблять агрегати?",IF($J4703=0,"агрегати не працюють",IF(AND($H4703=0,$J4703=1),"СНВВ не працює","OK"))))</f>
        <v>чи робить СНВВ?</v>
      </c>
      <c r="M4703" s="100"/>
      <c r="N4703" s="122" t="str">
        <f>IF(OR(E4703&lt;&gt;0, J4703=0), "",D4703)</f>
        <v/>
      </c>
      <c r="O4703" s="122" t="str">
        <f t="shared" si="3091"/>
        <v/>
      </c>
      <c r="P4703" s="122" t="str">
        <f>IF(AND($E4703&lt;&gt;0,$J4703=1),"замінне значення",O4703)</f>
        <v/>
      </c>
      <c r="Q4703" s="122" t="str">
        <f>IF(OR(G4703&lt;&gt;0, J4703=0), "",F4703)</f>
        <v/>
      </c>
      <c r="R4703" s="122" t="str">
        <f t="shared" si="3092"/>
        <v/>
      </c>
      <c r="S4703" s="122" t="str">
        <f>IF(AND(G4703&lt;&gt;0,J4703=1),"замінне значення",R4703)</f>
        <v/>
      </c>
      <c r="T4703" s="122" t="str">
        <f t="shared" si="3093"/>
        <v/>
      </c>
    </row>
    <row r="4704" spans="1:20" outlineLevel="1">
      <c r="A4704" s="161"/>
      <c r="B4704" s="208">
        <v>44749</v>
      </c>
      <c r="C4704" s="96">
        <v>63.125</v>
      </c>
      <c r="D4704" s="122"/>
      <c r="E4704" s="122" t="str">
        <f t="shared" si="3087"/>
        <v/>
      </c>
      <c r="F4704" s="122"/>
      <c r="G4704" s="122" t="str">
        <f t="shared" si="3088"/>
        <v/>
      </c>
      <c r="H4704" s="122"/>
      <c r="I4704" s="122" t="str">
        <f t="shared" si="3089"/>
        <v/>
      </c>
      <c r="J4704" s="122"/>
      <c r="K4704" s="122" t="str">
        <f t="shared" si="3090"/>
        <v/>
      </c>
      <c r="L4704" s="123" t="str">
        <f>IF(H4704="","чи робить СНВВ?",IF(J4704="","чи роблять агрегати?",IF($J4704=0,"агрегати не працюють",IF(AND($H4704=0,$J4704=1),"СНВВ не працює","OK"))))</f>
        <v>чи робить СНВВ?</v>
      </c>
      <c r="M4704" s="100"/>
      <c r="N4704" s="122" t="str">
        <f>IF(OR(E4704&lt;&gt;0, J4704=0), "",D4704)</f>
        <v/>
      </c>
      <c r="O4704" s="122" t="str">
        <f t="shared" si="3091"/>
        <v/>
      </c>
      <c r="P4704" s="122" t="str">
        <f>IF(AND($E4704&lt;&gt;0,$J4704=1),"замінне значення",O4704)</f>
        <v/>
      </c>
      <c r="Q4704" s="122" t="str">
        <f>IF(OR(G4704&lt;&gt;0, J4704=0), "",F4704)</f>
        <v/>
      </c>
      <c r="R4704" s="122" t="str">
        <f t="shared" si="3092"/>
        <v/>
      </c>
      <c r="S4704" s="122" t="str">
        <f>IF(AND(G4704&lt;&gt;0,J4704=1),"замінне значення",R4704)</f>
        <v/>
      </c>
      <c r="T4704" s="122" t="str">
        <f t="shared" si="3093"/>
        <v/>
      </c>
    </row>
    <row r="4705" spans="1:20" outlineLevel="1">
      <c r="A4705" s="161"/>
      <c r="B4705" s="208">
        <v>44749</v>
      </c>
      <c r="C4705" s="96">
        <v>63.1666666666667</v>
      </c>
      <c r="D4705" s="122"/>
      <c r="E4705" s="122" t="str">
        <f t="shared" si="3087"/>
        <v/>
      </c>
      <c r="F4705" s="122"/>
      <c r="G4705" s="122" t="str">
        <f t="shared" si="3088"/>
        <v/>
      </c>
      <c r="H4705" s="122"/>
      <c r="I4705" s="122" t="str">
        <f t="shared" si="3089"/>
        <v/>
      </c>
      <c r="J4705" s="122"/>
      <c r="K4705" s="122" t="str">
        <f t="shared" si="3090"/>
        <v/>
      </c>
      <c r="L4705" s="123" t="str">
        <f>IF(H4705="","чи робить СНВВ?",IF(J4705="","чи роблять агрегати?",IF($J4705=0,"агрегати не працюють",IF(AND($H4705=0,$J4705=1),"СНВВ не працює","OK"))))</f>
        <v>чи робить СНВВ?</v>
      </c>
      <c r="M4705" s="100"/>
      <c r="N4705" s="122" t="str">
        <f>IF(OR(E4705&lt;&gt;0, J4705=0), "",D4705)</f>
        <v/>
      </c>
      <c r="O4705" s="122" t="str">
        <f t="shared" si="3091"/>
        <v/>
      </c>
      <c r="P4705" s="122" t="str">
        <f>IF(AND($E4705&lt;&gt;0,$J4705=1),"замінне значення",O4705)</f>
        <v/>
      </c>
      <c r="Q4705" s="122" t="str">
        <f>IF(OR(G4705&lt;&gt;0, J4705=0), "",F4705)</f>
        <v/>
      </c>
      <c r="R4705" s="122" t="str">
        <f t="shared" si="3092"/>
        <v/>
      </c>
      <c r="S4705" s="122" t="str">
        <f>IF(AND(G4705&lt;&gt;0,J4705=1),"замінне значення",R4705)</f>
        <v/>
      </c>
      <c r="T4705" s="122" t="str">
        <f t="shared" si="3093"/>
        <v/>
      </c>
    </row>
    <row r="4706" spans="1:20" outlineLevel="1">
      <c r="A4706" s="161"/>
      <c r="B4706" s="208">
        <v>44749</v>
      </c>
      <c r="C4706" s="96">
        <v>63.2083333333333</v>
      </c>
      <c r="D4706" s="122"/>
      <c r="E4706" s="122" t="str">
        <f t="shared" si="3087"/>
        <v/>
      </c>
      <c r="F4706" s="122"/>
      <c r="G4706" s="122" t="str">
        <f t="shared" si="3088"/>
        <v/>
      </c>
      <c r="H4706" s="122"/>
      <c r="I4706" s="122" t="str">
        <f t="shared" si="3089"/>
        <v/>
      </c>
      <c r="J4706" s="122"/>
      <c r="K4706" s="122" t="str">
        <f t="shared" si="3090"/>
        <v/>
      </c>
      <c r="L4706" s="123" t="str">
        <f>IF(H4706="","чи робить СНВВ?",IF(J4706="","чи роблять агрегати?",IF($J4706=0,"агрегати не працюють",IF(AND($H4706=0,$J4706=1),"СНВВ не працює","OK"))))</f>
        <v>чи робить СНВВ?</v>
      </c>
      <c r="M4706" s="100"/>
      <c r="N4706" s="122" t="str">
        <f>IF(OR(E4706&lt;&gt;0, J4706=0), "",D4706)</f>
        <v/>
      </c>
      <c r="O4706" s="122" t="str">
        <f t="shared" si="3091"/>
        <v/>
      </c>
      <c r="P4706" s="122" t="str">
        <f>IF(AND($E4706&lt;&gt;0,$J4706=1),"замінне значення",O4706)</f>
        <v/>
      </c>
      <c r="Q4706" s="122" t="str">
        <f>IF(OR(G4706&lt;&gt;0, J4706=0), "",F4706)</f>
        <v/>
      </c>
      <c r="R4706" s="122" t="str">
        <f t="shared" si="3092"/>
        <v/>
      </c>
      <c r="S4706" s="122" t="str">
        <f>IF(AND(G4706&lt;&gt;0,J4706=1),"замінне значення",R4706)</f>
        <v/>
      </c>
      <c r="T4706" s="122" t="str">
        <f t="shared" si="3093"/>
        <v/>
      </c>
    </row>
    <row r="4707" spans="1:20" outlineLevel="1">
      <c r="A4707" s="161"/>
      <c r="B4707" s="208">
        <v>44749</v>
      </c>
      <c r="C4707" s="96">
        <v>63.25</v>
      </c>
      <c r="D4707" s="122"/>
      <c r="E4707" s="122" t="str">
        <f t="shared" si="3087"/>
        <v/>
      </c>
      <c r="F4707" s="122"/>
      <c r="G4707" s="122" t="str">
        <f t="shared" si="3088"/>
        <v/>
      </c>
      <c r="H4707" s="122"/>
      <c r="I4707" s="122" t="str">
        <f t="shared" si="3089"/>
        <v/>
      </c>
      <c r="J4707" s="122"/>
      <c r="K4707" s="122" t="str">
        <f t="shared" si="3090"/>
        <v/>
      </c>
      <c r="L4707" s="123" t="str">
        <f>IF(H4707="","чи робить СНВВ?",IF(J4707="","чи роблять агрегати?",IF($J4707=0,"агрегати не працюють",IF(AND($H4707=0,$J4707=1),"СНВВ не працює","OK"))))</f>
        <v>чи робить СНВВ?</v>
      </c>
      <c r="M4707" s="100"/>
      <c r="N4707" s="122" t="str">
        <f>IF(OR(E4707&lt;&gt;0, J4707=0), "",D4707)</f>
        <v/>
      </c>
      <c r="O4707" s="122" t="str">
        <f t="shared" si="3091"/>
        <v/>
      </c>
      <c r="P4707" s="122" t="str">
        <f>IF(AND($E4707&lt;&gt;0,$J4707=1),"замінне значення",O4707)</f>
        <v/>
      </c>
      <c r="Q4707" s="122" t="str">
        <f>IF(OR(G4707&lt;&gt;0, J4707=0), "",F4707)</f>
        <v/>
      </c>
      <c r="R4707" s="122" t="str">
        <f t="shared" si="3092"/>
        <v/>
      </c>
      <c r="S4707" s="122" t="str">
        <f>IF(AND(G4707&lt;&gt;0,J4707=1),"замінне значення",R4707)</f>
        <v/>
      </c>
      <c r="T4707" s="122" t="str">
        <f t="shared" si="3093"/>
        <v/>
      </c>
    </row>
    <row r="4708" spans="1:20" outlineLevel="1">
      <c r="A4708" s="161"/>
      <c r="B4708" s="208">
        <v>44749</v>
      </c>
      <c r="C4708" s="96">
        <v>63.2916666666667</v>
      </c>
      <c r="D4708" s="122"/>
      <c r="E4708" s="122" t="str">
        <f t="shared" si="3087"/>
        <v/>
      </c>
      <c r="F4708" s="122"/>
      <c r="G4708" s="122" t="str">
        <f t="shared" si="3088"/>
        <v/>
      </c>
      <c r="H4708" s="122"/>
      <c r="I4708" s="122" t="str">
        <f t="shared" si="3089"/>
        <v/>
      </c>
      <c r="J4708" s="122"/>
      <c r="K4708" s="122" t="str">
        <f t="shared" si="3090"/>
        <v/>
      </c>
      <c r="L4708" s="123" t="str">
        <f>IF(H4708="","чи робить СНВВ?",IF(J4708="","чи роблять агрегати?",IF($J4708=0,"агрегати не працюють",IF(AND($H4708=0,$J4708=1),"СНВВ не працює","OK"))))</f>
        <v>чи робить СНВВ?</v>
      </c>
      <c r="M4708" s="100"/>
      <c r="N4708" s="122" t="str">
        <f>IF(OR(E4708&lt;&gt;0, J4708=0), "",D4708)</f>
        <v/>
      </c>
      <c r="O4708" s="122" t="str">
        <f t="shared" si="3091"/>
        <v/>
      </c>
      <c r="P4708" s="122" t="str">
        <f>IF(AND($E4708&lt;&gt;0,$J4708=1),"замінне значення",O4708)</f>
        <v/>
      </c>
      <c r="Q4708" s="122" t="str">
        <f>IF(OR(G4708&lt;&gt;0, J4708=0), "",F4708)</f>
        <v/>
      </c>
      <c r="R4708" s="122" t="str">
        <f t="shared" si="3092"/>
        <v/>
      </c>
      <c r="S4708" s="122" t="str">
        <f>IF(AND(G4708&lt;&gt;0,J4708=1),"замінне значення",R4708)</f>
        <v/>
      </c>
      <c r="T4708" s="122" t="str">
        <f t="shared" si="3093"/>
        <v/>
      </c>
    </row>
    <row r="4709" spans="1:20" outlineLevel="1">
      <c r="A4709" s="161"/>
      <c r="B4709" s="208">
        <v>44749</v>
      </c>
      <c r="C4709" s="96">
        <v>63.3333333333333</v>
      </c>
      <c r="D4709" s="122"/>
      <c r="E4709" s="122" t="str">
        <f t="shared" si="3087"/>
        <v/>
      </c>
      <c r="F4709" s="122"/>
      <c r="G4709" s="122" t="str">
        <f t="shared" si="3088"/>
        <v/>
      </c>
      <c r="H4709" s="122"/>
      <c r="I4709" s="122" t="str">
        <f t="shared" si="3089"/>
        <v/>
      </c>
      <c r="J4709" s="122"/>
      <c r="K4709" s="122" t="str">
        <f t="shared" si="3090"/>
        <v/>
      </c>
      <c r="L4709" s="123" t="str">
        <f>IF(H4709="","чи робить СНВВ?",IF(J4709="","чи роблять агрегати?",IF($J4709=0,"агрегати не працюють",IF(AND($H4709=0,$J4709=1),"СНВВ не працює","OK"))))</f>
        <v>чи робить СНВВ?</v>
      </c>
      <c r="M4709" s="100"/>
      <c r="N4709" s="122" t="str">
        <f>IF(OR(E4709&lt;&gt;0, J4709=0), "",D4709)</f>
        <v/>
      </c>
      <c r="O4709" s="122" t="str">
        <f t="shared" si="3091"/>
        <v/>
      </c>
      <c r="P4709" s="122" t="str">
        <f>IF(AND($E4709&lt;&gt;0,$J4709=1),"замінне значення",O4709)</f>
        <v/>
      </c>
      <c r="Q4709" s="122" t="str">
        <f>IF(OR(G4709&lt;&gt;0, J4709=0), "",F4709)</f>
        <v/>
      </c>
      <c r="R4709" s="122" t="str">
        <f t="shared" si="3092"/>
        <v/>
      </c>
      <c r="S4709" s="122" t="str">
        <f>IF(AND(G4709&lt;&gt;0,J4709=1),"замінне значення",R4709)</f>
        <v/>
      </c>
      <c r="T4709" s="122" t="str">
        <f t="shared" si="3093"/>
        <v/>
      </c>
    </row>
    <row r="4710" spans="1:20" outlineLevel="1">
      <c r="A4710" s="161"/>
      <c r="B4710" s="208">
        <v>44749</v>
      </c>
      <c r="C4710" s="96">
        <v>63.375</v>
      </c>
      <c r="D4710" s="122"/>
      <c r="E4710" s="122" t="str">
        <f t="shared" si="3087"/>
        <v/>
      </c>
      <c r="F4710" s="122"/>
      <c r="G4710" s="122" t="str">
        <f t="shared" si="3088"/>
        <v/>
      </c>
      <c r="H4710" s="122"/>
      <c r="I4710" s="122" t="str">
        <f t="shared" si="3089"/>
        <v/>
      </c>
      <c r="J4710" s="122"/>
      <c r="K4710" s="122" t="str">
        <f t="shared" si="3090"/>
        <v/>
      </c>
      <c r="L4710" s="123" t="str">
        <f>IF(H4710="","чи робить СНВВ?",IF(J4710="","чи роблять агрегати?",IF($J4710=0,"агрегати не працюють",IF(AND($H4710=0,$J4710=1),"СНВВ не працює","OK"))))</f>
        <v>чи робить СНВВ?</v>
      </c>
      <c r="M4710" s="100"/>
      <c r="N4710" s="122" t="str">
        <f>IF(OR(E4710&lt;&gt;0, J4710=0), "",D4710)</f>
        <v/>
      </c>
      <c r="O4710" s="122" t="str">
        <f t="shared" si="3091"/>
        <v/>
      </c>
      <c r="P4710" s="122" t="str">
        <f>IF(AND($E4710&lt;&gt;0,$J4710=1),"замінне значення",O4710)</f>
        <v/>
      </c>
      <c r="Q4710" s="122" t="str">
        <f>IF(OR(G4710&lt;&gt;0, J4710=0), "",F4710)</f>
        <v/>
      </c>
      <c r="R4710" s="122" t="str">
        <f t="shared" si="3092"/>
        <v/>
      </c>
      <c r="S4710" s="122" t="str">
        <f>IF(AND(G4710&lt;&gt;0,J4710=1),"замінне значення",R4710)</f>
        <v/>
      </c>
      <c r="T4710" s="122" t="str">
        <f t="shared" si="3093"/>
        <v/>
      </c>
    </row>
    <row r="4711" spans="1:20" outlineLevel="1">
      <c r="A4711" s="161"/>
      <c r="B4711" s="208">
        <v>44749</v>
      </c>
      <c r="C4711" s="96">
        <v>63.4166666666667</v>
      </c>
      <c r="D4711" s="122"/>
      <c r="E4711" s="122" t="str">
        <f t="shared" si="3087"/>
        <v/>
      </c>
      <c r="F4711" s="122"/>
      <c r="G4711" s="122" t="str">
        <f t="shared" si="3088"/>
        <v/>
      </c>
      <c r="H4711" s="122"/>
      <c r="I4711" s="122" t="str">
        <f t="shared" si="3089"/>
        <v/>
      </c>
      <c r="J4711" s="122"/>
      <c r="K4711" s="122" t="str">
        <f t="shared" si="3090"/>
        <v/>
      </c>
      <c r="L4711" s="123" t="str">
        <f>IF(H4711="","чи робить СНВВ?",IF(J4711="","чи роблять агрегати?",IF($J4711=0,"агрегати не працюють",IF(AND($H4711=0,$J4711=1),"СНВВ не працює","OK"))))</f>
        <v>чи робить СНВВ?</v>
      </c>
      <c r="M4711" s="100"/>
      <c r="N4711" s="122" t="str">
        <f>IF(OR(E4711&lt;&gt;0, J4711=0), "",D4711)</f>
        <v/>
      </c>
      <c r="O4711" s="122" t="str">
        <f t="shared" si="3091"/>
        <v/>
      </c>
      <c r="P4711" s="122" t="str">
        <f>IF(AND($E4711&lt;&gt;0,$J4711=1),"замінне значення",O4711)</f>
        <v/>
      </c>
      <c r="Q4711" s="122" t="str">
        <f>IF(OR(G4711&lt;&gt;0, J4711=0), "",F4711)</f>
        <v/>
      </c>
      <c r="R4711" s="122" t="str">
        <f t="shared" si="3092"/>
        <v/>
      </c>
      <c r="S4711" s="122" t="str">
        <f>IF(AND(G4711&lt;&gt;0,J4711=1),"замінне значення",R4711)</f>
        <v/>
      </c>
      <c r="T4711" s="122" t="str">
        <f t="shared" si="3093"/>
        <v/>
      </c>
    </row>
    <row r="4712" spans="1:20" outlineLevel="1">
      <c r="A4712" s="161"/>
      <c r="B4712" s="208">
        <v>44749</v>
      </c>
      <c r="C4712" s="96">
        <v>63.4583333333333</v>
      </c>
      <c r="D4712" s="122"/>
      <c r="E4712" s="122" t="str">
        <f t="shared" si="3087"/>
        <v/>
      </c>
      <c r="F4712" s="122"/>
      <c r="G4712" s="122" t="str">
        <f t="shared" si="3088"/>
        <v/>
      </c>
      <c r="H4712" s="122"/>
      <c r="I4712" s="122" t="str">
        <f t="shared" si="3089"/>
        <v/>
      </c>
      <c r="J4712" s="122"/>
      <c r="K4712" s="122" t="str">
        <f t="shared" si="3090"/>
        <v/>
      </c>
      <c r="L4712" s="123" t="str">
        <f>IF(H4712="","чи робить СНВВ?",IF(J4712="","чи роблять агрегати?",IF($J4712=0,"агрегати не працюють",IF(AND($H4712=0,$J4712=1),"СНВВ не працює","OK"))))</f>
        <v>чи робить СНВВ?</v>
      </c>
      <c r="M4712" s="100"/>
      <c r="N4712" s="122" t="str">
        <f>IF(OR(E4712&lt;&gt;0, J4712=0), "",D4712)</f>
        <v/>
      </c>
      <c r="O4712" s="122" t="str">
        <f t="shared" si="3091"/>
        <v/>
      </c>
      <c r="P4712" s="122" t="str">
        <f>IF(AND($E4712&lt;&gt;0,$J4712=1),"замінне значення",O4712)</f>
        <v/>
      </c>
      <c r="Q4712" s="122" t="str">
        <f>IF(OR(G4712&lt;&gt;0, J4712=0), "",F4712)</f>
        <v/>
      </c>
      <c r="R4712" s="122" t="str">
        <f t="shared" si="3092"/>
        <v/>
      </c>
      <c r="S4712" s="122" t="str">
        <f>IF(AND(G4712&lt;&gt;0,J4712=1),"замінне значення",R4712)</f>
        <v/>
      </c>
      <c r="T4712" s="122" t="str">
        <f t="shared" si="3093"/>
        <v/>
      </c>
    </row>
    <row r="4713" spans="1:20" outlineLevel="1">
      <c r="A4713" s="161"/>
      <c r="B4713" s="208">
        <v>44749</v>
      </c>
      <c r="C4713" s="96">
        <v>63.5</v>
      </c>
      <c r="D4713" s="122"/>
      <c r="E4713" s="122" t="str">
        <f t="shared" si="3087"/>
        <v/>
      </c>
      <c r="F4713" s="122"/>
      <c r="G4713" s="122" t="str">
        <f t="shared" si="3088"/>
        <v/>
      </c>
      <c r="H4713" s="122"/>
      <c r="I4713" s="122" t="str">
        <f t="shared" si="3089"/>
        <v/>
      </c>
      <c r="J4713" s="122"/>
      <c r="K4713" s="122" t="str">
        <f t="shared" si="3090"/>
        <v/>
      </c>
      <c r="L4713" s="123" t="str">
        <f>IF(H4713="","чи робить СНВВ?",IF(J4713="","чи роблять агрегати?",IF($J4713=0,"агрегати не працюють",IF(AND($H4713=0,$J4713=1),"СНВВ не працює","OK"))))</f>
        <v>чи робить СНВВ?</v>
      </c>
      <c r="M4713" s="100"/>
      <c r="N4713" s="122" t="str">
        <f>IF(OR(E4713&lt;&gt;0, J4713=0), "",D4713)</f>
        <v/>
      </c>
      <c r="O4713" s="122" t="str">
        <f t="shared" si="3091"/>
        <v/>
      </c>
      <c r="P4713" s="122" t="str">
        <f>IF(AND($E4713&lt;&gt;0,$J4713=1),"замінне значення",O4713)</f>
        <v/>
      </c>
      <c r="Q4713" s="122" t="str">
        <f>IF(OR(G4713&lt;&gt;0, J4713=0), "",F4713)</f>
        <v/>
      </c>
      <c r="R4713" s="122" t="str">
        <f t="shared" si="3092"/>
        <v/>
      </c>
      <c r="S4713" s="122" t="str">
        <f>IF(AND(G4713&lt;&gt;0,J4713=1),"замінне значення",R4713)</f>
        <v/>
      </c>
      <c r="T4713" s="122" t="str">
        <f t="shared" si="3093"/>
        <v/>
      </c>
    </row>
    <row r="4714" spans="1:20" outlineLevel="1">
      <c r="A4714" s="161"/>
      <c r="B4714" s="208">
        <v>44749</v>
      </c>
      <c r="C4714" s="96">
        <v>63.5416666666667</v>
      </c>
      <c r="D4714" s="122"/>
      <c r="E4714" s="122" t="str">
        <f t="shared" si="3087"/>
        <v/>
      </c>
      <c r="F4714" s="122"/>
      <c r="G4714" s="122" t="str">
        <f t="shared" si="3088"/>
        <v/>
      </c>
      <c r="H4714" s="122"/>
      <c r="I4714" s="122" t="str">
        <f t="shared" si="3089"/>
        <v/>
      </c>
      <c r="J4714" s="122"/>
      <c r="K4714" s="122" t="str">
        <f t="shared" si="3090"/>
        <v/>
      </c>
      <c r="L4714" s="123" t="str">
        <f>IF(H4714="","чи робить СНВВ?",IF(J4714="","чи роблять агрегати?",IF($J4714=0,"агрегати не працюють",IF(AND($H4714=0,$J4714=1),"СНВВ не працює","OK"))))</f>
        <v>чи робить СНВВ?</v>
      </c>
      <c r="M4714" s="100"/>
      <c r="N4714" s="122" t="str">
        <f>IF(OR(E4714&lt;&gt;0, J4714=0), "",D4714)</f>
        <v/>
      </c>
      <c r="O4714" s="122" t="str">
        <f t="shared" si="3091"/>
        <v/>
      </c>
      <c r="P4714" s="122" t="str">
        <f>IF(AND($E4714&lt;&gt;0,$J4714=1),"замінне значення",O4714)</f>
        <v/>
      </c>
      <c r="Q4714" s="122" t="str">
        <f>IF(OR(G4714&lt;&gt;0, J4714=0), "",F4714)</f>
        <v/>
      </c>
      <c r="R4714" s="122" t="str">
        <f t="shared" si="3092"/>
        <v/>
      </c>
      <c r="S4714" s="122" t="str">
        <f>IF(AND(G4714&lt;&gt;0,J4714=1),"замінне значення",R4714)</f>
        <v/>
      </c>
      <c r="T4714" s="122" t="str">
        <f t="shared" si="3093"/>
        <v/>
      </c>
    </row>
    <row r="4715" spans="1:20" outlineLevel="1">
      <c r="A4715" s="161"/>
      <c r="B4715" s="208">
        <v>44749</v>
      </c>
      <c r="C4715" s="96">
        <v>63.5833333333333</v>
      </c>
      <c r="D4715" s="122"/>
      <c r="E4715" s="122" t="str">
        <f t="shared" si="3087"/>
        <v/>
      </c>
      <c r="F4715" s="122"/>
      <c r="G4715" s="122" t="str">
        <f t="shared" si="3088"/>
        <v/>
      </c>
      <c r="H4715" s="122"/>
      <c r="I4715" s="122" t="str">
        <f t="shared" si="3089"/>
        <v/>
      </c>
      <c r="J4715" s="122"/>
      <c r="K4715" s="122" t="str">
        <f t="shared" si="3090"/>
        <v/>
      </c>
      <c r="L4715" s="123" t="str">
        <f>IF(H4715="","чи робить СНВВ?",IF(J4715="","чи роблять агрегати?",IF($J4715=0,"агрегати не працюють",IF(AND($H4715=0,$J4715=1),"СНВВ не працює","OK"))))</f>
        <v>чи робить СНВВ?</v>
      </c>
      <c r="M4715" s="100"/>
      <c r="N4715" s="122" t="str">
        <f>IF(OR(E4715&lt;&gt;0, J4715=0), "",D4715)</f>
        <v/>
      </c>
      <c r="O4715" s="122" t="str">
        <f t="shared" si="3091"/>
        <v/>
      </c>
      <c r="P4715" s="122" t="str">
        <f>IF(AND($E4715&lt;&gt;0,$J4715=1),"замінне значення",O4715)</f>
        <v/>
      </c>
      <c r="Q4715" s="122" t="str">
        <f>IF(OR(G4715&lt;&gt;0, J4715=0), "",F4715)</f>
        <v/>
      </c>
      <c r="R4715" s="122" t="str">
        <f t="shared" si="3092"/>
        <v/>
      </c>
      <c r="S4715" s="122" t="str">
        <f>IF(AND(G4715&lt;&gt;0,J4715=1),"замінне значення",R4715)</f>
        <v/>
      </c>
      <c r="T4715" s="122" t="str">
        <f t="shared" si="3093"/>
        <v/>
      </c>
    </row>
    <row r="4716" spans="1:20" outlineLevel="1">
      <c r="A4716" s="161"/>
      <c r="B4716" s="208">
        <v>44749</v>
      </c>
      <c r="C4716" s="96">
        <v>63.625</v>
      </c>
      <c r="D4716" s="122"/>
      <c r="E4716" s="122" t="str">
        <f t="shared" si="3087"/>
        <v/>
      </c>
      <c r="F4716" s="122"/>
      <c r="G4716" s="122" t="str">
        <f t="shared" si="3088"/>
        <v/>
      </c>
      <c r="H4716" s="122"/>
      <c r="I4716" s="122" t="str">
        <f t="shared" si="3089"/>
        <v/>
      </c>
      <c r="J4716" s="122"/>
      <c r="K4716" s="122" t="str">
        <f t="shared" si="3090"/>
        <v/>
      </c>
      <c r="L4716" s="123" t="str">
        <f>IF(H4716="","чи робить СНВВ?",IF(J4716="","чи роблять агрегати?",IF($J4716=0,"агрегати не працюють",IF(AND($H4716=0,$J4716=1),"СНВВ не працює","OK"))))</f>
        <v>чи робить СНВВ?</v>
      </c>
      <c r="M4716" s="100"/>
      <c r="N4716" s="122" t="str">
        <f>IF(OR(E4716&lt;&gt;0, J4716=0), "",D4716)</f>
        <v/>
      </c>
      <c r="O4716" s="122" t="str">
        <f t="shared" si="3091"/>
        <v/>
      </c>
      <c r="P4716" s="122" t="str">
        <f>IF(AND($E4716&lt;&gt;0,$J4716=1),"замінне значення",O4716)</f>
        <v/>
      </c>
      <c r="Q4716" s="122" t="str">
        <f>IF(OR(G4716&lt;&gt;0, J4716=0), "",F4716)</f>
        <v/>
      </c>
      <c r="R4716" s="122" t="str">
        <f t="shared" si="3092"/>
        <v/>
      </c>
      <c r="S4716" s="122" t="str">
        <f>IF(AND(G4716&lt;&gt;0,J4716=1),"замінне значення",R4716)</f>
        <v/>
      </c>
      <c r="T4716" s="122" t="str">
        <f t="shared" si="3093"/>
        <v/>
      </c>
    </row>
    <row r="4717" spans="1:20" outlineLevel="1">
      <c r="A4717" s="161"/>
      <c r="B4717" s="208">
        <v>44749</v>
      </c>
      <c r="C4717" s="96">
        <v>63.6666666666667</v>
      </c>
      <c r="D4717" s="122"/>
      <c r="E4717" s="122" t="str">
        <f t="shared" si="3087"/>
        <v/>
      </c>
      <c r="F4717" s="122"/>
      <c r="G4717" s="122" t="str">
        <f t="shared" si="3088"/>
        <v/>
      </c>
      <c r="H4717" s="122"/>
      <c r="I4717" s="122" t="str">
        <f t="shared" si="3089"/>
        <v/>
      </c>
      <c r="J4717" s="122"/>
      <c r="K4717" s="122" t="str">
        <f t="shared" si="3090"/>
        <v/>
      </c>
      <c r="L4717" s="123" t="str">
        <f>IF(H4717="","чи робить СНВВ?",IF(J4717="","чи роблять агрегати?",IF($J4717=0,"агрегати не працюють",IF(AND($H4717=0,$J4717=1),"СНВВ не працює","OK"))))</f>
        <v>чи робить СНВВ?</v>
      </c>
      <c r="M4717" s="100"/>
      <c r="N4717" s="122" t="str">
        <f>IF(OR(E4717&lt;&gt;0, J4717=0), "",D4717)</f>
        <v/>
      </c>
      <c r="O4717" s="122" t="str">
        <f t="shared" si="3091"/>
        <v/>
      </c>
      <c r="P4717" s="122" t="str">
        <f>IF(AND($E4717&lt;&gt;0,$J4717=1),"замінне значення",O4717)</f>
        <v/>
      </c>
      <c r="Q4717" s="122" t="str">
        <f>IF(OR(G4717&lt;&gt;0, J4717=0), "",F4717)</f>
        <v/>
      </c>
      <c r="R4717" s="122" t="str">
        <f t="shared" si="3092"/>
        <v/>
      </c>
      <c r="S4717" s="122" t="str">
        <f>IF(AND(G4717&lt;&gt;0,J4717=1),"замінне значення",R4717)</f>
        <v/>
      </c>
      <c r="T4717" s="122" t="str">
        <f t="shared" si="3093"/>
        <v/>
      </c>
    </row>
    <row r="4718" spans="1:20" outlineLevel="1">
      <c r="A4718" s="161"/>
      <c r="B4718" s="208">
        <v>44749</v>
      </c>
      <c r="C4718" s="96">
        <v>63.7083333333333</v>
      </c>
      <c r="D4718" s="122"/>
      <c r="E4718" s="122" t="str">
        <f t="shared" si="3087"/>
        <v/>
      </c>
      <c r="F4718" s="122"/>
      <c r="G4718" s="122" t="str">
        <f t="shared" si="3088"/>
        <v/>
      </c>
      <c r="H4718" s="122"/>
      <c r="I4718" s="122" t="str">
        <f t="shared" si="3089"/>
        <v/>
      </c>
      <c r="J4718" s="122"/>
      <c r="K4718" s="122" t="str">
        <f t="shared" si="3090"/>
        <v/>
      </c>
      <c r="L4718" s="123" t="str">
        <f>IF(H4718="","чи робить СНВВ?",IF(J4718="","чи роблять агрегати?",IF($J4718=0,"агрегати не працюють",IF(AND($H4718=0,$J4718=1),"СНВВ не працює","OK"))))</f>
        <v>чи робить СНВВ?</v>
      </c>
      <c r="M4718" s="100"/>
      <c r="N4718" s="122" t="str">
        <f>IF(OR(E4718&lt;&gt;0, J4718=0), "",D4718)</f>
        <v/>
      </c>
      <c r="O4718" s="122" t="str">
        <f t="shared" si="3091"/>
        <v/>
      </c>
      <c r="P4718" s="122" t="str">
        <f>IF(AND($E4718&lt;&gt;0,$J4718=1),"замінне значення",O4718)</f>
        <v/>
      </c>
      <c r="Q4718" s="122" t="str">
        <f>IF(OR(G4718&lt;&gt;0, J4718=0), "",F4718)</f>
        <v/>
      </c>
      <c r="R4718" s="122" t="str">
        <f t="shared" si="3092"/>
        <v/>
      </c>
      <c r="S4718" s="122" t="str">
        <f>IF(AND(G4718&lt;&gt;0,J4718=1),"замінне значення",R4718)</f>
        <v/>
      </c>
      <c r="T4718" s="122" t="str">
        <f t="shared" si="3093"/>
        <v/>
      </c>
    </row>
    <row r="4719" spans="1:20" outlineLevel="1">
      <c r="A4719" s="161"/>
      <c r="B4719" s="208">
        <v>44749</v>
      </c>
      <c r="C4719" s="96">
        <v>63.75</v>
      </c>
      <c r="D4719" s="122"/>
      <c r="E4719" s="122" t="str">
        <f t="shared" si="3087"/>
        <v/>
      </c>
      <c r="F4719" s="122"/>
      <c r="G4719" s="122" t="str">
        <f t="shared" si="3088"/>
        <v/>
      </c>
      <c r="H4719" s="122"/>
      <c r="I4719" s="122" t="str">
        <f t="shared" si="3089"/>
        <v/>
      </c>
      <c r="J4719" s="122"/>
      <c r="K4719" s="122" t="str">
        <f t="shared" si="3090"/>
        <v/>
      </c>
      <c r="L4719" s="123" t="str">
        <f>IF(H4719="","чи робить СНВВ?",IF(J4719="","чи роблять агрегати?",IF($J4719=0,"агрегати не працюють",IF(AND($H4719=0,$J4719=1),"СНВВ не працює","OK"))))</f>
        <v>чи робить СНВВ?</v>
      </c>
      <c r="M4719" s="100"/>
      <c r="N4719" s="122" t="str">
        <f>IF(OR(E4719&lt;&gt;0, J4719=0), "",D4719)</f>
        <v/>
      </c>
      <c r="O4719" s="122" t="str">
        <f t="shared" si="3091"/>
        <v/>
      </c>
      <c r="P4719" s="122" t="str">
        <f>IF(AND($E4719&lt;&gt;0,$J4719=1),"замінне значення",O4719)</f>
        <v/>
      </c>
      <c r="Q4719" s="122" t="str">
        <f>IF(OR(G4719&lt;&gt;0, J4719=0), "",F4719)</f>
        <v/>
      </c>
      <c r="R4719" s="122" t="str">
        <f t="shared" si="3092"/>
        <v/>
      </c>
      <c r="S4719" s="122" t="str">
        <f>IF(AND(G4719&lt;&gt;0,J4719=1),"замінне значення",R4719)</f>
        <v/>
      </c>
      <c r="T4719" s="122" t="str">
        <f t="shared" si="3093"/>
        <v/>
      </c>
    </row>
    <row r="4720" spans="1:20" outlineLevel="1">
      <c r="A4720" s="161"/>
      <c r="B4720" s="208">
        <v>44749</v>
      </c>
      <c r="C4720" s="96">
        <v>63.7916666666667</v>
      </c>
      <c r="D4720" s="122"/>
      <c r="E4720" s="122" t="str">
        <f t="shared" si="3087"/>
        <v/>
      </c>
      <c r="F4720" s="122"/>
      <c r="G4720" s="122" t="str">
        <f t="shared" si="3088"/>
        <v/>
      </c>
      <c r="H4720" s="122"/>
      <c r="I4720" s="122" t="str">
        <f t="shared" si="3089"/>
        <v/>
      </c>
      <c r="J4720" s="122"/>
      <c r="K4720" s="122" t="str">
        <f t="shared" si="3090"/>
        <v/>
      </c>
      <c r="L4720" s="123" t="str">
        <f>IF(H4720="","чи робить СНВВ?",IF(J4720="","чи роблять агрегати?",IF($J4720=0,"агрегати не працюють",IF(AND($H4720=0,$J4720=1),"СНВВ не працює","OK"))))</f>
        <v>чи робить СНВВ?</v>
      </c>
      <c r="M4720" s="100"/>
      <c r="N4720" s="122" t="str">
        <f>IF(OR(E4720&lt;&gt;0, J4720=0), "",D4720)</f>
        <v/>
      </c>
      <c r="O4720" s="122" t="str">
        <f t="shared" si="3091"/>
        <v/>
      </c>
      <c r="P4720" s="122" t="str">
        <f>IF(AND($E4720&lt;&gt;0,$J4720=1),"замінне значення",O4720)</f>
        <v/>
      </c>
      <c r="Q4720" s="122" t="str">
        <f>IF(OR(G4720&lt;&gt;0, J4720=0), "",F4720)</f>
        <v/>
      </c>
      <c r="R4720" s="122" t="str">
        <f t="shared" si="3092"/>
        <v/>
      </c>
      <c r="S4720" s="122" t="str">
        <f>IF(AND(G4720&lt;&gt;0,J4720=1),"замінне значення",R4720)</f>
        <v/>
      </c>
      <c r="T4720" s="122" t="str">
        <f t="shared" si="3093"/>
        <v/>
      </c>
    </row>
    <row r="4721" spans="1:20" outlineLevel="1">
      <c r="A4721" s="161"/>
      <c r="B4721" s="208">
        <v>44749</v>
      </c>
      <c r="C4721" s="96">
        <v>63.8333333333333</v>
      </c>
      <c r="D4721" s="122"/>
      <c r="E4721" s="122" t="str">
        <f t="shared" si="3087"/>
        <v/>
      </c>
      <c r="F4721" s="122"/>
      <c r="G4721" s="122" t="str">
        <f t="shared" si="3088"/>
        <v/>
      </c>
      <c r="H4721" s="122"/>
      <c r="I4721" s="122" t="str">
        <f t="shared" si="3089"/>
        <v/>
      </c>
      <c r="J4721" s="122"/>
      <c r="K4721" s="122" t="str">
        <f t="shared" si="3090"/>
        <v/>
      </c>
      <c r="L4721" s="123" t="str">
        <f>IF(H4721="","чи робить СНВВ?",IF(J4721="","чи роблять агрегати?",IF($J4721=0,"агрегати не працюють",IF(AND($H4721=0,$J4721=1),"СНВВ не працює","OK"))))</f>
        <v>чи робить СНВВ?</v>
      </c>
      <c r="M4721" s="100"/>
      <c r="N4721" s="122" t="str">
        <f>IF(OR(E4721&lt;&gt;0, J4721=0), "",D4721)</f>
        <v/>
      </c>
      <c r="O4721" s="122" t="str">
        <f t="shared" si="3091"/>
        <v/>
      </c>
      <c r="P4721" s="122" t="str">
        <f>IF(AND($E4721&lt;&gt;0,$J4721=1),"замінне значення",O4721)</f>
        <v/>
      </c>
      <c r="Q4721" s="122" t="str">
        <f>IF(OR(G4721&lt;&gt;0, J4721=0), "",F4721)</f>
        <v/>
      </c>
      <c r="R4721" s="122" t="str">
        <f t="shared" si="3092"/>
        <v/>
      </c>
      <c r="S4721" s="122" t="str">
        <f>IF(AND(G4721&lt;&gt;0,J4721=1),"замінне значення",R4721)</f>
        <v/>
      </c>
      <c r="T4721" s="122" t="str">
        <f t="shared" si="3093"/>
        <v/>
      </c>
    </row>
    <row r="4722" spans="1:20" outlineLevel="1">
      <c r="A4722" s="161"/>
      <c r="B4722" s="208">
        <v>44749</v>
      </c>
      <c r="C4722" s="96">
        <v>63.875</v>
      </c>
      <c r="D4722" s="122"/>
      <c r="E4722" s="122" t="str">
        <f t="shared" si="3087"/>
        <v/>
      </c>
      <c r="F4722" s="122"/>
      <c r="G4722" s="122" t="str">
        <f t="shared" si="3088"/>
        <v/>
      </c>
      <c r="H4722" s="122"/>
      <c r="I4722" s="122" t="str">
        <f t="shared" si="3089"/>
        <v/>
      </c>
      <c r="J4722" s="122"/>
      <c r="K4722" s="122" t="str">
        <f t="shared" si="3090"/>
        <v/>
      </c>
      <c r="L4722" s="123" t="str">
        <f>IF(H4722="","чи робить СНВВ?",IF(J4722="","чи роблять агрегати?",IF($J4722=0,"агрегати не працюють",IF(AND($H4722=0,$J4722=1),"СНВВ не працює","OK"))))</f>
        <v>чи робить СНВВ?</v>
      </c>
      <c r="M4722" s="100"/>
      <c r="N4722" s="122" t="str">
        <f>IF(OR(E4722&lt;&gt;0, J4722=0), "",D4722)</f>
        <v/>
      </c>
      <c r="O4722" s="122" t="str">
        <f t="shared" si="3091"/>
        <v/>
      </c>
      <c r="P4722" s="122" t="str">
        <f>IF(AND($E4722&lt;&gt;0,$J4722=1),"замінне значення",O4722)</f>
        <v/>
      </c>
      <c r="Q4722" s="122" t="str">
        <f>IF(OR(G4722&lt;&gt;0, J4722=0), "",F4722)</f>
        <v/>
      </c>
      <c r="R4722" s="122" t="str">
        <f t="shared" si="3092"/>
        <v/>
      </c>
      <c r="S4722" s="122" t="str">
        <f>IF(AND(G4722&lt;&gt;0,J4722=1),"замінне значення",R4722)</f>
        <v/>
      </c>
      <c r="T4722" s="122" t="str">
        <f t="shared" si="3093"/>
        <v/>
      </c>
    </row>
    <row r="4723" spans="1:20" outlineLevel="1">
      <c r="A4723" s="161"/>
      <c r="B4723" s="208">
        <v>44749</v>
      </c>
      <c r="C4723" s="96">
        <v>63.9166666666667</v>
      </c>
      <c r="D4723" s="122"/>
      <c r="E4723" s="122" t="str">
        <f t="shared" si="3087"/>
        <v/>
      </c>
      <c r="F4723" s="122"/>
      <c r="G4723" s="122" t="str">
        <f t="shared" si="3088"/>
        <v/>
      </c>
      <c r="H4723" s="122"/>
      <c r="I4723" s="122" t="str">
        <f t="shared" si="3089"/>
        <v/>
      </c>
      <c r="J4723" s="122"/>
      <c r="K4723" s="122" t="str">
        <f t="shared" si="3090"/>
        <v/>
      </c>
      <c r="L4723" s="123" t="str">
        <f>IF(H4723="","чи робить СНВВ?",IF(J4723="","чи роблять агрегати?",IF($J4723=0,"агрегати не працюють",IF(AND($H4723=0,$J4723=1),"СНВВ не працює","OK"))))</f>
        <v>чи робить СНВВ?</v>
      </c>
      <c r="M4723" s="100"/>
      <c r="N4723" s="122" t="str">
        <f>IF(OR(E4723&lt;&gt;0, J4723=0), "",D4723)</f>
        <v/>
      </c>
      <c r="O4723" s="122" t="str">
        <f t="shared" si="3091"/>
        <v/>
      </c>
      <c r="P4723" s="122" t="str">
        <f>IF(AND($E4723&lt;&gt;0,$J4723=1),"замінне значення",O4723)</f>
        <v/>
      </c>
      <c r="Q4723" s="122" t="str">
        <f>IF(OR(G4723&lt;&gt;0, J4723=0), "",F4723)</f>
        <v/>
      </c>
      <c r="R4723" s="122" t="str">
        <f t="shared" si="3092"/>
        <v/>
      </c>
      <c r="S4723" s="122" t="str">
        <f>IF(AND(G4723&lt;&gt;0,J4723=1),"замінне значення",R4723)</f>
        <v/>
      </c>
      <c r="T4723" s="122" t="str">
        <f t="shared" si="3093"/>
        <v/>
      </c>
    </row>
    <row r="4724" spans="1:20" outlineLevel="1">
      <c r="A4724" s="161"/>
      <c r="B4724" s="208">
        <v>44749</v>
      </c>
      <c r="C4724" s="96">
        <v>63.9583333333333</v>
      </c>
      <c r="D4724" s="122"/>
      <c r="E4724" s="122" t="str">
        <f t="shared" si="3087"/>
        <v/>
      </c>
      <c r="F4724" s="122"/>
      <c r="G4724" s="122" t="str">
        <f t="shared" si="3088"/>
        <v/>
      </c>
      <c r="H4724" s="122"/>
      <c r="I4724" s="122" t="str">
        <f t="shared" si="3089"/>
        <v/>
      </c>
      <c r="J4724" s="122"/>
      <c r="K4724" s="122" t="str">
        <f t="shared" si="3090"/>
        <v/>
      </c>
      <c r="L4724" s="123" t="str">
        <f>IF(H4724="","чи робить СНВВ?",IF(J4724="","чи роблять агрегати?",IF($J4724=0,"агрегати не працюють",IF(AND($H4724=0,$J4724=1),"СНВВ не працює","OK"))))</f>
        <v>чи робить СНВВ?</v>
      </c>
      <c r="M4724" s="100"/>
      <c r="N4724" s="122" t="str">
        <f>IF(OR(E4724&lt;&gt;0, J4724=0), "",D4724)</f>
        <v/>
      </c>
      <c r="O4724" s="122" t="str">
        <f t="shared" si="3091"/>
        <v/>
      </c>
      <c r="P4724" s="122" t="str">
        <f>IF(AND($E4724&lt;&gt;0,$J4724=1),"замінне значення",O4724)</f>
        <v/>
      </c>
      <c r="Q4724" s="122" t="str">
        <f>IF(OR(G4724&lt;&gt;0, J4724=0), "",F4724)</f>
        <v/>
      </c>
      <c r="R4724" s="122" t="str">
        <f t="shared" si="3092"/>
        <v/>
      </c>
      <c r="S4724" s="122" t="str">
        <f>IF(AND(G4724&lt;&gt;0,J4724=1),"замінне значення",R4724)</f>
        <v/>
      </c>
      <c r="T4724" s="122" t="str">
        <f t="shared" si="3093"/>
        <v/>
      </c>
    </row>
    <row r="4725" spans="1:20">
      <c r="A4725" s="204"/>
      <c r="B4725" s="159" t="s">
        <v>275</v>
      </c>
      <c r="C4725" s="159"/>
      <c r="D4725" s="103">
        <f t="shared" ref="D4725" si="3094">SUM(D4701:D4724)</f>
        <v>0</v>
      </c>
      <c r="E4725" s="104">
        <f t="shared" ref="E4725" si="3095">COUNTIF(E4701:E4724,"&gt;0")</f>
        <v>0</v>
      </c>
      <c r="F4725" s="103">
        <f t="shared" ref="F4725" si="3096">SUM(F4701:F4724)</f>
        <v>0</v>
      </c>
      <c r="G4725" s="104">
        <f t="shared" ref="G4725" si="3097">COUNTIF(G4701:G4724,"&gt;0")</f>
        <v>0</v>
      </c>
      <c r="H4725" s="103">
        <f t="shared" ref="H4725" si="3098">SUM(H4701:H4724)</f>
        <v>0</v>
      </c>
      <c r="I4725" s="104">
        <f t="shared" ref="I4725" si="3099">COUNTIF(I4701:I4724,"&gt;0")</f>
        <v>0</v>
      </c>
      <c r="J4725" s="103">
        <f t="shared" ref="J4725" si="3100">SUM(J4701:J4724)</f>
        <v>0</v>
      </c>
      <c r="K4725" s="104">
        <f t="shared" ref="K4725" si="3101">COUNTIF(K4701:K4724,"&gt;0")</f>
        <v>0</v>
      </c>
      <c r="L4725" s="104">
        <f t="shared" ref="L4725" si="3102">COUNTIF(L4701:L4724,"СНВВ не працює")</f>
        <v>0</v>
      </c>
      <c r="M4725" s="100"/>
      <c r="N4725" s="103">
        <f t="shared" ref="N4725:N4775" si="3103">SUM(N4701:N4724)</f>
        <v>0</v>
      </c>
      <c r="O4725" s="103">
        <f t="shared" ref="O4725:T4725" si="3104">SUM(O4701:O4724)</f>
        <v>0</v>
      </c>
      <c r="P4725" s="103">
        <f t="shared" si="3104"/>
        <v>0</v>
      </c>
      <c r="Q4725" s="103">
        <f t="shared" si="3104"/>
        <v>0</v>
      </c>
      <c r="R4725" s="103">
        <f t="shared" si="3104"/>
        <v>0</v>
      </c>
      <c r="S4725" s="103">
        <f t="shared" si="3104"/>
        <v>0</v>
      </c>
      <c r="T4725" s="103">
        <f t="shared" si="3104"/>
        <v>0</v>
      </c>
    </row>
    <row r="4726" spans="1:20" outlineLevel="1">
      <c r="A4726" s="160">
        <v>44750</v>
      </c>
      <c r="B4726" s="208">
        <v>44750</v>
      </c>
      <c r="C4726" s="96">
        <v>64</v>
      </c>
      <c r="D4726" s="122"/>
      <c r="E4726" s="122" t="str">
        <f t="shared" ref="E4726:E4749" si="3105">IF(D4726="","",IF(D4726&lt;1,1,0))</f>
        <v/>
      </c>
      <c r="F4726" s="122"/>
      <c r="G4726" s="122" t="str">
        <f t="shared" ref="G4726:G4749" si="3106">IF(F4726="","",IF(F4726&lt;1,1,0))</f>
        <v/>
      </c>
      <c r="H4726" s="122"/>
      <c r="I4726" s="122" t="str">
        <f t="shared" ref="I4726:I4749" si="3107">IF(H4726="","",IF(H4726&lt;1,1,0))</f>
        <v/>
      </c>
      <c r="J4726" s="122"/>
      <c r="K4726" s="122" t="str">
        <f t="shared" ref="K4726:K4749" si="3108">IF(J4726="","",IF(J4726&lt;1,1,0))</f>
        <v/>
      </c>
      <c r="L4726" s="123" t="str">
        <f>IF(H4726="","чи робить СНВВ?",IF(J4726="","чи роблять агрегати?",IF($J4726=0,"агрегати не працюють",IF(AND($H4726=0,$J4726=1),"СНВВ не працює","OK"))))</f>
        <v>чи робить СНВВ?</v>
      </c>
      <c r="M4726" s="100"/>
      <c r="N4726" s="122" t="str">
        <f>IF(OR(E4726&lt;&gt;0, J4726=0), "",D4726)</f>
        <v/>
      </c>
      <c r="O4726" s="122" t="str">
        <f t="shared" ref="O4726:O4749" si="3109">IF(Q4726="", "",(N4726*$O$3+$O$4))</f>
        <v/>
      </c>
      <c r="P4726" s="122" t="str">
        <f>IF(AND($E4726&lt;&gt;0,$J4726=1),"замінне значення",O4726)</f>
        <v/>
      </c>
      <c r="Q4726" s="122" t="str">
        <f>IF(OR(G4726&lt;&gt;0, J4726=0), "",F4726)</f>
        <v/>
      </c>
      <c r="R4726" s="122" t="str">
        <f t="shared" ref="R4726:R4789" si="3110">IF(Q4726="", "",(Q4726*$Q$3+$Q$4))</f>
        <v/>
      </c>
      <c r="S4726" s="122" t="str">
        <f>IF(AND(G4726&lt;&gt;0,J4726=1),"замінне значення",R4726)</f>
        <v/>
      </c>
      <c r="T4726" s="122" t="str">
        <f t="shared" ref="T4726:T4789" si="3111">IFERROR(P4726*S4726,"")</f>
        <v/>
      </c>
    </row>
    <row r="4727" spans="1:20" outlineLevel="1">
      <c r="A4727" s="161"/>
      <c r="B4727" s="208">
        <v>44750</v>
      </c>
      <c r="C4727" s="96">
        <v>64.0416666666667</v>
      </c>
      <c r="D4727" s="122"/>
      <c r="E4727" s="122" t="str">
        <f t="shared" si="3105"/>
        <v/>
      </c>
      <c r="F4727" s="122"/>
      <c r="G4727" s="122" t="str">
        <f t="shared" si="3106"/>
        <v/>
      </c>
      <c r="H4727" s="122"/>
      <c r="I4727" s="122" t="str">
        <f t="shared" si="3107"/>
        <v/>
      </c>
      <c r="J4727" s="122"/>
      <c r="K4727" s="122" t="str">
        <f t="shared" si="3108"/>
        <v/>
      </c>
      <c r="L4727" s="123" t="str">
        <f>IF(H4727="","чи робить СНВВ?",IF(J4727="","чи роблять агрегати?",IF($J4727=0,"агрегати не працюють",IF(AND($H4727=0,$J4727=1),"СНВВ не працює","OK"))))</f>
        <v>чи робить СНВВ?</v>
      </c>
      <c r="M4727" s="100"/>
      <c r="N4727" s="122" t="str">
        <f>IF(OR(E4727&lt;&gt;0, J4727=0), "",D4727)</f>
        <v/>
      </c>
      <c r="O4727" s="122" t="str">
        <f t="shared" si="3109"/>
        <v/>
      </c>
      <c r="P4727" s="122" t="str">
        <f>IF(AND($E4727&lt;&gt;0,$J4727=1),"замінне значення",O4727)</f>
        <v/>
      </c>
      <c r="Q4727" s="122" t="str">
        <f>IF(OR(G4727&lt;&gt;0, J4727=0), "",F4727)</f>
        <v/>
      </c>
      <c r="R4727" s="122" t="str">
        <f t="shared" si="3110"/>
        <v/>
      </c>
      <c r="S4727" s="122" t="str">
        <f>IF(AND(G4727&lt;&gt;0,J4727=1),"замінне значення",R4727)</f>
        <v/>
      </c>
      <c r="T4727" s="122" t="str">
        <f t="shared" si="3111"/>
        <v/>
      </c>
    </row>
    <row r="4728" spans="1:20" outlineLevel="1">
      <c r="A4728" s="161"/>
      <c r="B4728" s="208">
        <v>44750</v>
      </c>
      <c r="C4728" s="96">
        <v>64.0833333333333</v>
      </c>
      <c r="D4728" s="122"/>
      <c r="E4728" s="122" t="str">
        <f t="shared" si="3105"/>
        <v/>
      </c>
      <c r="F4728" s="122"/>
      <c r="G4728" s="122" t="str">
        <f t="shared" si="3106"/>
        <v/>
      </c>
      <c r="H4728" s="122"/>
      <c r="I4728" s="122" t="str">
        <f t="shared" si="3107"/>
        <v/>
      </c>
      <c r="J4728" s="122"/>
      <c r="K4728" s="122" t="str">
        <f t="shared" si="3108"/>
        <v/>
      </c>
      <c r="L4728" s="123" t="str">
        <f>IF(H4728="","чи робить СНВВ?",IF(J4728="","чи роблять агрегати?",IF($J4728=0,"агрегати не працюють",IF(AND($H4728=0,$J4728=1),"СНВВ не працює","OK"))))</f>
        <v>чи робить СНВВ?</v>
      </c>
      <c r="M4728" s="100"/>
      <c r="N4728" s="122" t="str">
        <f>IF(OR(E4728&lt;&gt;0, J4728=0), "",D4728)</f>
        <v/>
      </c>
      <c r="O4728" s="122" t="str">
        <f t="shared" si="3109"/>
        <v/>
      </c>
      <c r="P4728" s="122" t="str">
        <f>IF(AND($E4728&lt;&gt;0,$J4728=1),"замінне значення",O4728)</f>
        <v/>
      </c>
      <c r="Q4728" s="122" t="str">
        <f>IF(OR(G4728&lt;&gt;0, J4728=0), "",F4728)</f>
        <v/>
      </c>
      <c r="R4728" s="122" t="str">
        <f t="shared" si="3110"/>
        <v/>
      </c>
      <c r="S4728" s="122" t="str">
        <f>IF(AND(G4728&lt;&gt;0,J4728=1),"замінне значення",R4728)</f>
        <v/>
      </c>
      <c r="T4728" s="122" t="str">
        <f t="shared" si="3111"/>
        <v/>
      </c>
    </row>
    <row r="4729" spans="1:20" outlineLevel="1">
      <c r="A4729" s="161"/>
      <c r="B4729" s="208">
        <v>44750</v>
      </c>
      <c r="C4729" s="96">
        <v>64.125</v>
      </c>
      <c r="D4729" s="122"/>
      <c r="E4729" s="122" t="str">
        <f t="shared" si="3105"/>
        <v/>
      </c>
      <c r="F4729" s="122"/>
      <c r="G4729" s="122" t="str">
        <f t="shared" si="3106"/>
        <v/>
      </c>
      <c r="H4729" s="122"/>
      <c r="I4729" s="122" t="str">
        <f t="shared" si="3107"/>
        <v/>
      </c>
      <c r="J4729" s="122"/>
      <c r="K4729" s="122" t="str">
        <f t="shared" si="3108"/>
        <v/>
      </c>
      <c r="L4729" s="123" t="str">
        <f>IF(H4729="","чи робить СНВВ?",IF(J4729="","чи роблять агрегати?",IF($J4729=0,"агрегати не працюють",IF(AND($H4729=0,$J4729=1),"СНВВ не працює","OK"))))</f>
        <v>чи робить СНВВ?</v>
      </c>
      <c r="M4729" s="100"/>
      <c r="N4729" s="122" t="str">
        <f>IF(OR(E4729&lt;&gt;0, J4729=0), "",D4729)</f>
        <v/>
      </c>
      <c r="O4729" s="122" t="str">
        <f t="shared" si="3109"/>
        <v/>
      </c>
      <c r="P4729" s="122" t="str">
        <f>IF(AND($E4729&lt;&gt;0,$J4729=1),"замінне значення",O4729)</f>
        <v/>
      </c>
      <c r="Q4729" s="122" t="str">
        <f>IF(OR(G4729&lt;&gt;0, J4729=0), "",F4729)</f>
        <v/>
      </c>
      <c r="R4729" s="122" t="str">
        <f t="shared" si="3110"/>
        <v/>
      </c>
      <c r="S4729" s="122" t="str">
        <f>IF(AND(G4729&lt;&gt;0,J4729=1),"замінне значення",R4729)</f>
        <v/>
      </c>
      <c r="T4729" s="122" t="str">
        <f t="shared" si="3111"/>
        <v/>
      </c>
    </row>
    <row r="4730" spans="1:20" outlineLevel="1">
      <c r="A4730" s="161"/>
      <c r="B4730" s="208">
        <v>44750</v>
      </c>
      <c r="C4730" s="96">
        <v>64.1666666666667</v>
      </c>
      <c r="D4730" s="122"/>
      <c r="E4730" s="122" t="str">
        <f t="shared" si="3105"/>
        <v/>
      </c>
      <c r="F4730" s="122"/>
      <c r="G4730" s="122" t="str">
        <f t="shared" si="3106"/>
        <v/>
      </c>
      <c r="H4730" s="122"/>
      <c r="I4730" s="122" t="str">
        <f t="shared" si="3107"/>
        <v/>
      </c>
      <c r="J4730" s="122"/>
      <c r="K4730" s="122" t="str">
        <f t="shared" si="3108"/>
        <v/>
      </c>
      <c r="L4730" s="123" t="str">
        <f>IF(H4730="","чи робить СНВВ?",IF(J4730="","чи роблять агрегати?",IF($J4730=0,"агрегати не працюють",IF(AND($H4730=0,$J4730=1),"СНВВ не працює","OK"))))</f>
        <v>чи робить СНВВ?</v>
      </c>
      <c r="M4730" s="100"/>
      <c r="N4730" s="122" t="str">
        <f>IF(OR(E4730&lt;&gt;0, J4730=0), "",D4730)</f>
        <v/>
      </c>
      <c r="O4730" s="122" t="str">
        <f t="shared" si="3109"/>
        <v/>
      </c>
      <c r="P4730" s="122" t="str">
        <f>IF(AND($E4730&lt;&gt;0,$J4730=1),"замінне значення",O4730)</f>
        <v/>
      </c>
      <c r="Q4730" s="122" t="str">
        <f>IF(OR(G4730&lt;&gt;0, J4730=0), "",F4730)</f>
        <v/>
      </c>
      <c r="R4730" s="122" t="str">
        <f t="shared" si="3110"/>
        <v/>
      </c>
      <c r="S4730" s="122" t="str">
        <f>IF(AND(G4730&lt;&gt;0,J4730=1),"замінне значення",R4730)</f>
        <v/>
      </c>
      <c r="T4730" s="122" t="str">
        <f t="shared" si="3111"/>
        <v/>
      </c>
    </row>
    <row r="4731" spans="1:20" outlineLevel="1">
      <c r="A4731" s="161"/>
      <c r="B4731" s="208">
        <v>44750</v>
      </c>
      <c r="C4731" s="96">
        <v>64.2083333333333</v>
      </c>
      <c r="D4731" s="122"/>
      <c r="E4731" s="122" t="str">
        <f t="shared" si="3105"/>
        <v/>
      </c>
      <c r="F4731" s="122"/>
      <c r="G4731" s="122" t="str">
        <f t="shared" si="3106"/>
        <v/>
      </c>
      <c r="H4731" s="122"/>
      <c r="I4731" s="122" t="str">
        <f t="shared" si="3107"/>
        <v/>
      </c>
      <c r="J4731" s="122"/>
      <c r="K4731" s="122" t="str">
        <f t="shared" si="3108"/>
        <v/>
      </c>
      <c r="L4731" s="123" t="str">
        <f>IF(H4731="","чи робить СНВВ?",IF(J4731="","чи роблять агрегати?",IF($J4731=0,"агрегати не працюють",IF(AND($H4731=0,$J4731=1),"СНВВ не працює","OK"))))</f>
        <v>чи робить СНВВ?</v>
      </c>
      <c r="M4731" s="100"/>
      <c r="N4731" s="122" t="str">
        <f>IF(OR(E4731&lt;&gt;0, J4731=0), "",D4731)</f>
        <v/>
      </c>
      <c r="O4731" s="122" t="str">
        <f t="shared" si="3109"/>
        <v/>
      </c>
      <c r="P4731" s="122" t="str">
        <f>IF(AND($E4731&lt;&gt;0,$J4731=1),"замінне значення",O4731)</f>
        <v/>
      </c>
      <c r="Q4731" s="122" t="str">
        <f>IF(OR(G4731&lt;&gt;0, J4731=0), "",F4731)</f>
        <v/>
      </c>
      <c r="R4731" s="122" t="str">
        <f t="shared" si="3110"/>
        <v/>
      </c>
      <c r="S4731" s="122" t="str">
        <f>IF(AND(G4731&lt;&gt;0,J4731=1),"замінне значення",R4731)</f>
        <v/>
      </c>
      <c r="T4731" s="122" t="str">
        <f t="shared" si="3111"/>
        <v/>
      </c>
    </row>
    <row r="4732" spans="1:20" outlineLevel="1">
      <c r="A4732" s="161"/>
      <c r="B4732" s="208">
        <v>44750</v>
      </c>
      <c r="C4732" s="96">
        <v>64.25</v>
      </c>
      <c r="D4732" s="122"/>
      <c r="E4732" s="122" t="str">
        <f t="shared" si="3105"/>
        <v/>
      </c>
      <c r="F4732" s="122"/>
      <c r="G4732" s="122" t="str">
        <f t="shared" si="3106"/>
        <v/>
      </c>
      <c r="H4732" s="122"/>
      <c r="I4732" s="122" t="str">
        <f t="shared" si="3107"/>
        <v/>
      </c>
      <c r="J4732" s="122"/>
      <c r="K4732" s="122" t="str">
        <f t="shared" si="3108"/>
        <v/>
      </c>
      <c r="L4732" s="123" t="str">
        <f>IF(H4732="","чи робить СНВВ?",IF(J4732="","чи роблять агрегати?",IF($J4732=0,"агрегати не працюють",IF(AND($H4732=0,$J4732=1),"СНВВ не працює","OK"))))</f>
        <v>чи робить СНВВ?</v>
      </c>
      <c r="M4732" s="100"/>
      <c r="N4732" s="122" t="str">
        <f>IF(OR(E4732&lt;&gt;0, J4732=0), "",D4732)</f>
        <v/>
      </c>
      <c r="O4732" s="122" t="str">
        <f t="shared" si="3109"/>
        <v/>
      </c>
      <c r="P4732" s="122" t="str">
        <f>IF(AND($E4732&lt;&gt;0,$J4732=1),"замінне значення",O4732)</f>
        <v/>
      </c>
      <c r="Q4732" s="122" t="str">
        <f>IF(OR(G4732&lt;&gt;0, J4732=0), "",F4732)</f>
        <v/>
      </c>
      <c r="R4732" s="122" t="str">
        <f t="shared" si="3110"/>
        <v/>
      </c>
      <c r="S4732" s="122" t="str">
        <f>IF(AND(G4732&lt;&gt;0,J4732=1),"замінне значення",R4732)</f>
        <v/>
      </c>
      <c r="T4732" s="122" t="str">
        <f t="shared" si="3111"/>
        <v/>
      </c>
    </row>
    <row r="4733" spans="1:20" outlineLevel="1">
      <c r="A4733" s="161"/>
      <c r="B4733" s="208">
        <v>44750</v>
      </c>
      <c r="C4733" s="96">
        <v>64.2916666666667</v>
      </c>
      <c r="D4733" s="122"/>
      <c r="E4733" s="122" t="str">
        <f t="shared" si="3105"/>
        <v/>
      </c>
      <c r="F4733" s="122"/>
      <c r="G4733" s="122" t="str">
        <f t="shared" si="3106"/>
        <v/>
      </c>
      <c r="H4733" s="122"/>
      <c r="I4733" s="122" t="str">
        <f t="shared" si="3107"/>
        <v/>
      </c>
      <c r="J4733" s="122"/>
      <c r="K4733" s="122" t="str">
        <f t="shared" si="3108"/>
        <v/>
      </c>
      <c r="L4733" s="123" t="str">
        <f>IF(H4733="","чи робить СНВВ?",IF(J4733="","чи роблять агрегати?",IF($J4733=0,"агрегати не працюють",IF(AND($H4733=0,$J4733=1),"СНВВ не працює","OK"))))</f>
        <v>чи робить СНВВ?</v>
      </c>
      <c r="M4733" s="100"/>
      <c r="N4733" s="122" t="str">
        <f>IF(OR(E4733&lt;&gt;0, J4733=0), "",D4733)</f>
        <v/>
      </c>
      <c r="O4733" s="122" t="str">
        <f t="shared" si="3109"/>
        <v/>
      </c>
      <c r="P4733" s="122" t="str">
        <f>IF(AND($E4733&lt;&gt;0,$J4733=1),"замінне значення",O4733)</f>
        <v/>
      </c>
      <c r="Q4733" s="122" t="str">
        <f>IF(OR(G4733&lt;&gt;0, J4733=0), "",F4733)</f>
        <v/>
      </c>
      <c r="R4733" s="122" t="str">
        <f t="shared" si="3110"/>
        <v/>
      </c>
      <c r="S4733" s="122" t="str">
        <f>IF(AND(G4733&lt;&gt;0,J4733=1),"замінне значення",R4733)</f>
        <v/>
      </c>
      <c r="T4733" s="122" t="str">
        <f t="shared" si="3111"/>
        <v/>
      </c>
    </row>
    <row r="4734" spans="1:20" outlineLevel="1">
      <c r="A4734" s="161"/>
      <c r="B4734" s="208">
        <v>44750</v>
      </c>
      <c r="C4734" s="96">
        <v>64.3333333333333</v>
      </c>
      <c r="D4734" s="122"/>
      <c r="E4734" s="122" t="str">
        <f t="shared" si="3105"/>
        <v/>
      </c>
      <c r="F4734" s="122"/>
      <c r="G4734" s="122" t="str">
        <f t="shared" si="3106"/>
        <v/>
      </c>
      <c r="H4734" s="122"/>
      <c r="I4734" s="122" t="str">
        <f t="shared" si="3107"/>
        <v/>
      </c>
      <c r="J4734" s="122"/>
      <c r="K4734" s="122" t="str">
        <f t="shared" si="3108"/>
        <v/>
      </c>
      <c r="L4734" s="123" t="str">
        <f>IF(H4734="","чи робить СНВВ?",IF(J4734="","чи роблять агрегати?",IF($J4734=0,"агрегати не працюють",IF(AND($H4734=0,$J4734=1),"СНВВ не працює","OK"))))</f>
        <v>чи робить СНВВ?</v>
      </c>
      <c r="M4734" s="100"/>
      <c r="N4734" s="122" t="str">
        <f>IF(OR(E4734&lt;&gt;0, J4734=0), "",D4734)</f>
        <v/>
      </c>
      <c r="O4734" s="122" t="str">
        <f t="shared" si="3109"/>
        <v/>
      </c>
      <c r="P4734" s="122" t="str">
        <f>IF(AND($E4734&lt;&gt;0,$J4734=1),"замінне значення",O4734)</f>
        <v/>
      </c>
      <c r="Q4734" s="122" t="str">
        <f>IF(OR(G4734&lt;&gt;0, J4734=0), "",F4734)</f>
        <v/>
      </c>
      <c r="R4734" s="122" t="str">
        <f t="shared" si="3110"/>
        <v/>
      </c>
      <c r="S4734" s="122" t="str">
        <f>IF(AND(G4734&lt;&gt;0,J4734=1),"замінне значення",R4734)</f>
        <v/>
      </c>
      <c r="T4734" s="122" t="str">
        <f t="shared" si="3111"/>
        <v/>
      </c>
    </row>
    <row r="4735" spans="1:20" outlineLevel="1">
      <c r="A4735" s="161"/>
      <c r="B4735" s="208">
        <v>44750</v>
      </c>
      <c r="C4735" s="96">
        <v>64.375</v>
      </c>
      <c r="D4735" s="122"/>
      <c r="E4735" s="122" t="str">
        <f t="shared" si="3105"/>
        <v/>
      </c>
      <c r="F4735" s="122"/>
      <c r="G4735" s="122" t="str">
        <f t="shared" si="3106"/>
        <v/>
      </c>
      <c r="H4735" s="122"/>
      <c r="I4735" s="122" t="str">
        <f t="shared" si="3107"/>
        <v/>
      </c>
      <c r="J4735" s="122"/>
      <c r="K4735" s="122" t="str">
        <f t="shared" si="3108"/>
        <v/>
      </c>
      <c r="L4735" s="123" t="str">
        <f>IF(H4735="","чи робить СНВВ?",IF(J4735="","чи роблять агрегати?",IF($J4735=0,"агрегати не працюють",IF(AND($H4735=0,$J4735=1),"СНВВ не працює","OK"))))</f>
        <v>чи робить СНВВ?</v>
      </c>
      <c r="M4735" s="100"/>
      <c r="N4735" s="122" t="str">
        <f>IF(OR(E4735&lt;&gt;0, J4735=0), "",D4735)</f>
        <v/>
      </c>
      <c r="O4735" s="122" t="str">
        <f t="shared" si="3109"/>
        <v/>
      </c>
      <c r="P4735" s="122" t="str">
        <f>IF(AND($E4735&lt;&gt;0,$J4735=1),"замінне значення",O4735)</f>
        <v/>
      </c>
      <c r="Q4735" s="122" t="str">
        <f>IF(OR(G4735&lt;&gt;0, J4735=0), "",F4735)</f>
        <v/>
      </c>
      <c r="R4735" s="122" t="str">
        <f t="shared" si="3110"/>
        <v/>
      </c>
      <c r="S4735" s="122" t="str">
        <f>IF(AND(G4735&lt;&gt;0,J4735=1),"замінне значення",R4735)</f>
        <v/>
      </c>
      <c r="T4735" s="122" t="str">
        <f t="shared" si="3111"/>
        <v/>
      </c>
    </row>
    <row r="4736" spans="1:20" outlineLevel="1">
      <c r="A4736" s="161"/>
      <c r="B4736" s="208">
        <v>44750</v>
      </c>
      <c r="C4736" s="96">
        <v>64.4166666666667</v>
      </c>
      <c r="D4736" s="122"/>
      <c r="E4736" s="122" t="str">
        <f t="shared" si="3105"/>
        <v/>
      </c>
      <c r="F4736" s="122"/>
      <c r="G4736" s="122" t="str">
        <f t="shared" si="3106"/>
        <v/>
      </c>
      <c r="H4736" s="122"/>
      <c r="I4736" s="122" t="str">
        <f t="shared" si="3107"/>
        <v/>
      </c>
      <c r="J4736" s="122"/>
      <c r="K4736" s="122" t="str">
        <f t="shared" si="3108"/>
        <v/>
      </c>
      <c r="L4736" s="123" t="str">
        <f>IF(H4736="","чи робить СНВВ?",IF(J4736="","чи роблять агрегати?",IF($J4736=0,"агрегати не працюють",IF(AND($H4736=0,$J4736=1),"СНВВ не працює","OK"))))</f>
        <v>чи робить СНВВ?</v>
      </c>
      <c r="M4736" s="100"/>
      <c r="N4736" s="122" t="str">
        <f>IF(OR(E4736&lt;&gt;0, J4736=0), "",D4736)</f>
        <v/>
      </c>
      <c r="O4736" s="122" t="str">
        <f t="shared" si="3109"/>
        <v/>
      </c>
      <c r="P4736" s="122" t="str">
        <f>IF(AND($E4736&lt;&gt;0,$J4736=1),"замінне значення",O4736)</f>
        <v/>
      </c>
      <c r="Q4736" s="122" t="str">
        <f>IF(OR(G4736&lt;&gt;0, J4736=0), "",F4736)</f>
        <v/>
      </c>
      <c r="R4736" s="122" t="str">
        <f t="shared" si="3110"/>
        <v/>
      </c>
      <c r="S4736" s="122" t="str">
        <f>IF(AND(G4736&lt;&gt;0,J4736=1),"замінне значення",R4736)</f>
        <v/>
      </c>
      <c r="T4736" s="122" t="str">
        <f t="shared" si="3111"/>
        <v/>
      </c>
    </row>
    <row r="4737" spans="1:20" outlineLevel="1">
      <c r="A4737" s="161"/>
      <c r="B4737" s="208">
        <v>44750</v>
      </c>
      <c r="C4737" s="96">
        <v>64.4583333333333</v>
      </c>
      <c r="D4737" s="122"/>
      <c r="E4737" s="122" t="str">
        <f t="shared" si="3105"/>
        <v/>
      </c>
      <c r="F4737" s="122"/>
      <c r="G4737" s="122" t="str">
        <f t="shared" si="3106"/>
        <v/>
      </c>
      <c r="H4737" s="122"/>
      <c r="I4737" s="122" t="str">
        <f t="shared" si="3107"/>
        <v/>
      </c>
      <c r="J4737" s="122"/>
      <c r="K4737" s="122" t="str">
        <f t="shared" si="3108"/>
        <v/>
      </c>
      <c r="L4737" s="123" t="str">
        <f>IF(H4737="","чи робить СНВВ?",IF(J4737="","чи роблять агрегати?",IF($J4737=0,"агрегати не працюють",IF(AND($H4737=0,$J4737=1),"СНВВ не працює","OK"))))</f>
        <v>чи робить СНВВ?</v>
      </c>
      <c r="M4737" s="100"/>
      <c r="N4737" s="122" t="str">
        <f>IF(OR(E4737&lt;&gt;0, J4737=0), "",D4737)</f>
        <v/>
      </c>
      <c r="O4737" s="122" t="str">
        <f t="shared" si="3109"/>
        <v/>
      </c>
      <c r="P4737" s="122" t="str">
        <f>IF(AND($E4737&lt;&gt;0,$J4737=1),"замінне значення",O4737)</f>
        <v/>
      </c>
      <c r="Q4737" s="122" t="str">
        <f>IF(OR(G4737&lt;&gt;0, J4737=0), "",F4737)</f>
        <v/>
      </c>
      <c r="R4737" s="122" t="str">
        <f t="shared" si="3110"/>
        <v/>
      </c>
      <c r="S4737" s="122" t="str">
        <f>IF(AND(G4737&lt;&gt;0,J4737=1),"замінне значення",R4737)</f>
        <v/>
      </c>
      <c r="T4737" s="122" t="str">
        <f t="shared" si="3111"/>
        <v/>
      </c>
    </row>
    <row r="4738" spans="1:20" outlineLevel="1">
      <c r="A4738" s="161"/>
      <c r="B4738" s="208">
        <v>44750</v>
      </c>
      <c r="C4738" s="96">
        <v>64.5</v>
      </c>
      <c r="D4738" s="122"/>
      <c r="E4738" s="122" t="str">
        <f t="shared" si="3105"/>
        <v/>
      </c>
      <c r="F4738" s="122"/>
      <c r="G4738" s="122" t="str">
        <f t="shared" si="3106"/>
        <v/>
      </c>
      <c r="H4738" s="122"/>
      <c r="I4738" s="122" t="str">
        <f t="shared" si="3107"/>
        <v/>
      </c>
      <c r="J4738" s="122"/>
      <c r="K4738" s="122" t="str">
        <f t="shared" si="3108"/>
        <v/>
      </c>
      <c r="L4738" s="123" t="str">
        <f>IF(H4738="","чи робить СНВВ?",IF(J4738="","чи роблять агрегати?",IF($J4738=0,"агрегати не працюють",IF(AND($H4738=0,$J4738=1),"СНВВ не працює","OK"))))</f>
        <v>чи робить СНВВ?</v>
      </c>
      <c r="M4738" s="100"/>
      <c r="N4738" s="122" t="str">
        <f>IF(OR(E4738&lt;&gt;0, J4738=0), "",D4738)</f>
        <v/>
      </c>
      <c r="O4738" s="122" t="str">
        <f t="shared" si="3109"/>
        <v/>
      </c>
      <c r="P4738" s="122" t="str">
        <f>IF(AND($E4738&lt;&gt;0,$J4738=1),"замінне значення",O4738)</f>
        <v/>
      </c>
      <c r="Q4738" s="122" t="str">
        <f>IF(OR(G4738&lt;&gt;0, J4738=0), "",F4738)</f>
        <v/>
      </c>
      <c r="R4738" s="122" t="str">
        <f t="shared" si="3110"/>
        <v/>
      </c>
      <c r="S4738" s="122" t="str">
        <f>IF(AND(G4738&lt;&gt;0,J4738=1),"замінне значення",R4738)</f>
        <v/>
      </c>
      <c r="T4738" s="122" t="str">
        <f t="shared" si="3111"/>
        <v/>
      </c>
    </row>
    <row r="4739" spans="1:20" outlineLevel="1">
      <c r="A4739" s="161"/>
      <c r="B4739" s="208">
        <v>44750</v>
      </c>
      <c r="C4739" s="96">
        <v>64.5416666666667</v>
      </c>
      <c r="D4739" s="122"/>
      <c r="E4739" s="122" t="str">
        <f t="shared" si="3105"/>
        <v/>
      </c>
      <c r="F4739" s="122"/>
      <c r="G4739" s="122" t="str">
        <f t="shared" si="3106"/>
        <v/>
      </c>
      <c r="H4739" s="122"/>
      <c r="I4739" s="122" t="str">
        <f t="shared" si="3107"/>
        <v/>
      </c>
      <c r="J4739" s="122"/>
      <c r="K4739" s="122" t="str">
        <f t="shared" si="3108"/>
        <v/>
      </c>
      <c r="L4739" s="123" t="str">
        <f>IF(H4739="","чи робить СНВВ?",IF(J4739="","чи роблять агрегати?",IF($J4739=0,"агрегати не працюють",IF(AND($H4739=0,$J4739=1),"СНВВ не працює","OK"))))</f>
        <v>чи робить СНВВ?</v>
      </c>
      <c r="M4739" s="100"/>
      <c r="N4739" s="122" t="str">
        <f>IF(OR(E4739&lt;&gt;0, J4739=0), "",D4739)</f>
        <v/>
      </c>
      <c r="O4739" s="122" t="str">
        <f t="shared" si="3109"/>
        <v/>
      </c>
      <c r="P4739" s="122" t="str">
        <f>IF(AND($E4739&lt;&gt;0,$J4739=1),"замінне значення",O4739)</f>
        <v/>
      </c>
      <c r="Q4739" s="122" t="str">
        <f>IF(OR(G4739&lt;&gt;0, J4739=0), "",F4739)</f>
        <v/>
      </c>
      <c r="R4739" s="122" t="str">
        <f t="shared" si="3110"/>
        <v/>
      </c>
      <c r="S4739" s="122" t="str">
        <f>IF(AND(G4739&lt;&gt;0,J4739=1),"замінне значення",R4739)</f>
        <v/>
      </c>
      <c r="T4739" s="122" t="str">
        <f t="shared" si="3111"/>
        <v/>
      </c>
    </row>
    <row r="4740" spans="1:20" outlineLevel="1">
      <c r="A4740" s="161"/>
      <c r="B4740" s="208">
        <v>44750</v>
      </c>
      <c r="C4740" s="96">
        <v>64.5833333333333</v>
      </c>
      <c r="D4740" s="122"/>
      <c r="E4740" s="122" t="str">
        <f t="shared" si="3105"/>
        <v/>
      </c>
      <c r="F4740" s="122"/>
      <c r="G4740" s="122" t="str">
        <f t="shared" si="3106"/>
        <v/>
      </c>
      <c r="H4740" s="122"/>
      <c r="I4740" s="122" t="str">
        <f t="shared" si="3107"/>
        <v/>
      </c>
      <c r="J4740" s="122"/>
      <c r="K4740" s="122" t="str">
        <f t="shared" si="3108"/>
        <v/>
      </c>
      <c r="L4740" s="123" t="str">
        <f>IF(H4740="","чи робить СНВВ?",IF(J4740="","чи роблять агрегати?",IF($J4740=0,"агрегати не працюють",IF(AND($H4740=0,$J4740=1),"СНВВ не працює","OK"))))</f>
        <v>чи робить СНВВ?</v>
      </c>
      <c r="M4740" s="100"/>
      <c r="N4740" s="122" t="str">
        <f>IF(OR(E4740&lt;&gt;0, J4740=0), "",D4740)</f>
        <v/>
      </c>
      <c r="O4740" s="122" t="str">
        <f t="shared" si="3109"/>
        <v/>
      </c>
      <c r="P4740" s="122" t="str">
        <f>IF(AND($E4740&lt;&gt;0,$J4740=1),"замінне значення",O4740)</f>
        <v/>
      </c>
      <c r="Q4740" s="122" t="str">
        <f>IF(OR(G4740&lt;&gt;0, J4740=0), "",F4740)</f>
        <v/>
      </c>
      <c r="R4740" s="122" t="str">
        <f t="shared" si="3110"/>
        <v/>
      </c>
      <c r="S4740" s="122" t="str">
        <f>IF(AND(G4740&lt;&gt;0,J4740=1),"замінне значення",R4740)</f>
        <v/>
      </c>
      <c r="T4740" s="122" t="str">
        <f t="shared" si="3111"/>
        <v/>
      </c>
    </row>
    <row r="4741" spans="1:20" outlineLevel="1">
      <c r="A4741" s="161"/>
      <c r="B4741" s="208">
        <v>44750</v>
      </c>
      <c r="C4741" s="96">
        <v>64.625</v>
      </c>
      <c r="D4741" s="122"/>
      <c r="E4741" s="122" t="str">
        <f t="shared" si="3105"/>
        <v/>
      </c>
      <c r="F4741" s="122"/>
      <c r="G4741" s="122" t="str">
        <f t="shared" si="3106"/>
        <v/>
      </c>
      <c r="H4741" s="122"/>
      <c r="I4741" s="122" t="str">
        <f t="shared" si="3107"/>
        <v/>
      </c>
      <c r="J4741" s="122"/>
      <c r="K4741" s="122" t="str">
        <f t="shared" si="3108"/>
        <v/>
      </c>
      <c r="L4741" s="123" t="str">
        <f>IF(H4741="","чи робить СНВВ?",IF(J4741="","чи роблять агрегати?",IF($J4741=0,"агрегати не працюють",IF(AND($H4741=0,$J4741=1),"СНВВ не працює","OK"))))</f>
        <v>чи робить СНВВ?</v>
      </c>
      <c r="M4741" s="100"/>
      <c r="N4741" s="122" t="str">
        <f>IF(OR(E4741&lt;&gt;0, J4741=0), "",D4741)</f>
        <v/>
      </c>
      <c r="O4741" s="122" t="str">
        <f t="shared" si="3109"/>
        <v/>
      </c>
      <c r="P4741" s="122" t="str">
        <f>IF(AND($E4741&lt;&gt;0,$J4741=1),"замінне значення",O4741)</f>
        <v/>
      </c>
      <c r="Q4741" s="122" t="str">
        <f>IF(OR(G4741&lt;&gt;0, J4741=0), "",F4741)</f>
        <v/>
      </c>
      <c r="R4741" s="122" t="str">
        <f t="shared" si="3110"/>
        <v/>
      </c>
      <c r="S4741" s="122" t="str">
        <f>IF(AND(G4741&lt;&gt;0,J4741=1),"замінне значення",R4741)</f>
        <v/>
      </c>
      <c r="T4741" s="122" t="str">
        <f t="shared" si="3111"/>
        <v/>
      </c>
    </row>
    <row r="4742" spans="1:20" outlineLevel="1">
      <c r="A4742" s="161"/>
      <c r="B4742" s="208">
        <v>44750</v>
      </c>
      <c r="C4742" s="96">
        <v>64.6666666666667</v>
      </c>
      <c r="D4742" s="122"/>
      <c r="E4742" s="122" t="str">
        <f t="shared" si="3105"/>
        <v/>
      </c>
      <c r="F4742" s="122"/>
      <c r="G4742" s="122" t="str">
        <f t="shared" si="3106"/>
        <v/>
      </c>
      <c r="H4742" s="122"/>
      <c r="I4742" s="122" t="str">
        <f t="shared" si="3107"/>
        <v/>
      </c>
      <c r="J4742" s="122"/>
      <c r="K4742" s="122" t="str">
        <f t="shared" si="3108"/>
        <v/>
      </c>
      <c r="L4742" s="123" t="str">
        <f>IF(H4742="","чи робить СНВВ?",IF(J4742="","чи роблять агрегати?",IF($J4742=0,"агрегати не працюють",IF(AND($H4742=0,$J4742=1),"СНВВ не працює","OK"))))</f>
        <v>чи робить СНВВ?</v>
      </c>
      <c r="M4742" s="100"/>
      <c r="N4742" s="122" t="str">
        <f>IF(OR(E4742&lt;&gt;0, J4742=0), "",D4742)</f>
        <v/>
      </c>
      <c r="O4742" s="122" t="str">
        <f t="shared" si="3109"/>
        <v/>
      </c>
      <c r="P4742" s="122" t="str">
        <f>IF(AND($E4742&lt;&gt;0,$J4742=1),"замінне значення",O4742)</f>
        <v/>
      </c>
      <c r="Q4742" s="122" t="str">
        <f>IF(OR(G4742&lt;&gt;0, J4742=0), "",F4742)</f>
        <v/>
      </c>
      <c r="R4742" s="122" t="str">
        <f t="shared" si="3110"/>
        <v/>
      </c>
      <c r="S4742" s="122" t="str">
        <f>IF(AND(G4742&lt;&gt;0,J4742=1),"замінне значення",R4742)</f>
        <v/>
      </c>
      <c r="T4742" s="122" t="str">
        <f t="shared" si="3111"/>
        <v/>
      </c>
    </row>
    <row r="4743" spans="1:20" outlineLevel="1">
      <c r="A4743" s="161"/>
      <c r="B4743" s="208">
        <v>44750</v>
      </c>
      <c r="C4743" s="96">
        <v>64.7083333333333</v>
      </c>
      <c r="D4743" s="122"/>
      <c r="E4743" s="122" t="str">
        <f t="shared" si="3105"/>
        <v/>
      </c>
      <c r="F4743" s="122"/>
      <c r="G4743" s="122" t="str">
        <f t="shared" si="3106"/>
        <v/>
      </c>
      <c r="H4743" s="122"/>
      <c r="I4743" s="122" t="str">
        <f t="shared" si="3107"/>
        <v/>
      </c>
      <c r="J4743" s="122"/>
      <c r="K4743" s="122" t="str">
        <f t="shared" si="3108"/>
        <v/>
      </c>
      <c r="L4743" s="123" t="str">
        <f>IF(H4743="","чи робить СНВВ?",IF(J4743="","чи роблять агрегати?",IF($J4743=0,"агрегати не працюють",IF(AND($H4743=0,$J4743=1),"СНВВ не працює","OK"))))</f>
        <v>чи робить СНВВ?</v>
      </c>
      <c r="M4743" s="100"/>
      <c r="N4743" s="122" t="str">
        <f>IF(OR(E4743&lt;&gt;0, J4743=0), "",D4743)</f>
        <v/>
      </c>
      <c r="O4743" s="122" t="str">
        <f t="shared" si="3109"/>
        <v/>
      </c>
      <c r="P4743" s="122" t="str">
        <f>IF(AND($E4743&lt;&gt;0,$J4743=1),"замінне значення",O4743)</f>
        <v/>
      </c>
      <c r="Q4743" s="122" t="str">
        <f>IF(OR(G4743&lt;&gt;0, J4743=0), "",F4743)</f>
        <v/>
      </c>
      <c r="R4743" s="122" t="str">
        <f t="shared" si="3110"/>
        <v/>
      </c>
      <c r="S4743" s="122" t="str">
        <f>IF(AND(G4743&lt;&gt;0,J4743=1),"замінне значення",R4743)</f>
        <v/>
      </c>
      <c r="T4743" s="122" t="str">
        <f t="shared" si="3111"/>
        <v/>
      </c>
    </row>
    <row r="4744" spans="1:20" outlineLevel="1">
      <c r="A4744" s="161"/>
      <c r="B4744" s="208">
        <v>44750</v>
      </c>
      <c r="C4744" s="96">
        <v>64.75</v>
      </c>
      <c r="D4744" s="122"/>
      <c r="E4744" s="122" t="str">
        <f t="shared" si="3105"/>
        <v/>
      </c>
      <c r="F4744" s="122"/>
      <c r="G4744" s="122" t="str">
        <f t="shared" si="3106"/>
        <v/>
      </c>
      <c r="H4744" s="122"/>
      <c r="I4744" s="122" t="str">
        <f t="shared" si="3107"/>
        <v/>
      </c>
      <c r="J4744" s="122"/>
      <c r="K4744" s="122" t="str">
        <f t="shared" si="3108"/>
        <v/>
      </c>
      <c r="L4744" s="123" t="str">
        <f>IF(H4744="","чи робить СНВВ?",IF(J4744="","чи роблять агрегати?",IF($J4744=0,"агрегати не працюють",IF(AND($H4744=0,$J4744=1),"СНВВ не працює","OK"))))</f>
        <v>чи робить СНВВ?</v>
      </c>
      <c r="M4744" s="100"/>
      <c r="N4744" s="122" t="str">
        <f>IF(OR(E4744&lt;&gt;0, J4744=0), "",D4744)</f>
        <v/>
      </c>
      <c r="O4744" s="122" t="str">
        <f t="shared" si="3109"/>
        <v/>
      </c>
      <c r="P4744" s="122" t="str">
        <f>IF(AND($E4744&lt;&gt;0,$J4744=1),"замінне значення",O4744)</f>
        <v/>
      </c>
      <c r="Q4744" s="122" t="str">
        <f>IF(OR(G4744&lt;&gt;0, J4744=0), "",F4744)</f>
        <v/>
      </c>
      <c r="R4744" s="122" t="str">
        <f t="shared" si="3110"/>
        <v/>
      </c>
      <c r="S4744" s="122" t="str">
        <f>IF(AND(G4744&lt;&gt;0,J4744=1),"замінне значення",R4744)</f>
        <v/>
      </c>
      <c r="T4744" s="122" t="str">
        <f t="shared" si="3111"/>
        <v/>
      </c>
    </row>
    <row r="4745" spans="1:20" outlineLevel="1">
      <c r="A4745" s="161"/>
      <c r="B4745" s="208">
        <v>44750</v>
      </c>
      <c r="C4745" s="96">
        <v>64.7916666666667</v>
      </c>
      <c r="D4745" s="122"/>
      <c r="E4745" s="122" t="str">
        <f t="shared" si="3105"/>
        <v/>
      </c>
      <c r="F4745" s="122"/>
      <c r="G4745" s="122" t="str">
        <f t="shared" si="3106"/>
        <v/>
      </c>
      <c r="H4745" s="122"/>
      <c r="I4745" s="122" t="str">
        <f t="shared" si="3107"/>
        <v/>
      </c>
      <c r="J4745" s="122"/>
      <c r="K4745" s="122" t="str">
        <f t="shared" si="3108"/>
        <v/>
      </c>
      <c r="L4745" s="123" t="str">
        <f>IF(H4745="","чи робить СНВВ?",IF(J4745="","чи роблять агрегати?",IF($J4745=0,"агрегати не працюють",IF(AND($H4745=0,$J4745=1),"СНВВ не працює","OK"))))</f>
        <v>чи робить СНВВ?</v>
      </c>
      <c r="M4745" s="100"/>
      <c r="N4745" s="122" t="str">
        <f>IF(OR(E4745&lt;&gt;0, J4745=0), "",D4745)</f>
        <v/>
      </c>
      <c r="O4745" s="122" t="str">
        <f t="shared" si="3109"/>
        <v/>
      </c>
      <c r="P4745" s="122" t="str">
        <f>IF(AND($E4745&lt;&gt;0,$J4745=1),"замінне значення",O4745)</f>
        <v/>
      </c>
      <c r="Q4745" s="122" t="str">
        <f>IF(OR(G4745&lt;&gt;0, J4745=0), "",F4745)</f>
        <v/>
      </c>
      <c r="R4745" s="122" t="str">
        <f t="shared" si="3110"/>
        <v/>
      </c>
      <c r="S4745" s="122" t="str">
        <f>IF(AND(G4745&lt;&gt;0,J4745=1),"замінне значення",R4745)</f>
        <v/>
      </c>
      <c r="T4745" s="122" t="str">
        <f t="shared" si="3111"/>
        <v/>
      </c>
    </row>
    <row r="4746" spans="1:20" outlineLevel="1">
      <c r="A4746" s="161"/>
      <c r="B4746" s="208">
        <v>44750</v>
      </c>
      <c r="C4746" s="96">
        <v>64.8333333333333</v>
      </c>
      <c r="D4746" s="122"/>
      <c r="E4746" s="122" t="str">
        <f t="shared" si="3105"/>
        <v/>
      </c>
      <c r="F4746" s="122"/>
      <c r="G4746" s="122" t="str">
        <f t="shared" si="3106"/>
        <v/>
      </c>
      <c r="H4746" s="122"/>
      <c r="I4746" s="122" t="str">
        <f t="shared" si="3107"/>
        <v/>
      </c>
      <c r="J4746" s="122"/>
      <c r="K4746" s="122" t="str">
        <f t="shared" si="3108"/>
        <v/>
      </c>
      <c r="L4746" s="123" t="str">
        <f>IF(H4746="","чи робить СНВВ?",IF(J4746="","чи роблять агрегати?",IF($J4746=0,"агрегати не працюють",IF(AND($H4746=0,$J4746=1),"СНВВ не працює","OK"))))</f>
        <v>чи робить СНВВ?</v>
      </c>
      <c r="M4746" s="100"/>
      <c r="N4746" s="122" t="str">
        <f>IF(OR(E4746&lt;&gt;0, J4746=0), "",D4746)</f>
        <v/>
      </c>
      <c r="O4746" s="122" t="str">
        <f t="shared" si="3109"/>
        <v/>
      </c>
      <c r="P4746" s="122" t="str">
        <f>IF(AND($E4746&lt;&gt;0,$J4746=1),"замінне значення",O4746)</f>
        <v/>
      </c>
      <c r="Q4746" s="122" t="str">
        <f>IF(OR(G4746&lt;&gt;0, J4746=0), "",F4746)</f>
        <v/>
      </c>
      <c r="R4746" s="122" t="str">
        <f t="shared" si="3110"/>
        <v/>
      </c>
      <c r="S4746" s="122" t="str">
        <f>IF(AND(G4746&lt;&gt;0,J4746=1),"замінне значення",R4746)</f>
        <v/>
      </c>
      <c r="T4746" s="122" t="str">
        <f t="shared" si="3111"/>
        <v/>
      </c>
    </row>
    <row r="4747" spans="1:20" outlineLevel="1">
      <c r="A4747" s="161"/>
      <c r="B4747" s="208">
        <v>44750</v>
      </c>
      <c r="C4747" s="96">
        <v>64.875</v>
      </c>
      <c r="D4747" s="122"/>
      <c r="E4747" s="122" t="str">
        <f t="shared" si="3105"/>
        <v/>
      </c>
      <c r="F4747" s="122"/>
      <c r="G4747" s="122" t="str">
        <f t="shared" si="3106"/>
        <v/>
      </c>
      <c r="H4747" s="122"/>
      <c r="I4747" s="122" t="str">
        <f t="shared" si="3107"/>
        <v/>
      </c>
      <c r="J4747" s="122"/>
      <c r="K4747" s="122" t="str">
        <f t="shared" si="3108"/>
        <v/>
      </c>
      <c r="L4747" s="123" t="str">
        <f>IF(H4747="","чи робить СНВВ?",IF(J4747="","чи роблять агрегати?",IF($J4747=0,"агрегати не працюють",IF(AND($H4747=0,$J4747=1),"СНВВ не працює","OK"))))</f>
        <v>чи робить СНВВ?</v>
      </c>
      <c r="M4747" s="100"/>
      <c r="N4747" s="122" t="str">
        <f>IF(OR(E4747&lt;&gt;0, J4747=0), "",D4747)</f>
        <v/>
      </c>
      <c r="O4747" s="122" t="str">
        <f t="shared" si="3109"/>
        <v/>
      </c>
      <c r="P4747" s="122" t="str">
        <f>IF(AND($E4747&lt;&gt;0,$J4747=1),"замінне значення",O4747)</f>
        <v/>
      </c>
      <c r="Q4747" s="122" t="str">
        <f>IF(OR(G4747&lt;&gt;0, J4747=0), "",F4747)</f>
        <v/>
      </c>
      <c r="R4747" s="122" t="str">
        <f t="shared" si="3110"/>
        <v/>
      </c>
      <c r="S4747" s="122" t="str">
        <f>IF(AND(G4747&lt;&gt;0,J4747=1),"замінне значення",R4747)</f>
        <v/>
      </c>
      <c r="T4747" s="122" t="str">
        <f t="shared" si="3111"/>
        <v/>
      </c>
    </row>
    <row r="4748" spans="1:20" outlineLevel="1">
      <c r="A4748" s="161"/>
      <c r="B4748" s="208">
        <v>44750</v>
      </c>
      <c r="C4748" s="96">
        <v>64.9166666666667</v>
      </c>
      <c r="D4748" s="122"/>
      <c r="E4748" s="122" t="str">
        <f t="shared" si="3105"/>
        <v/>
      </c>
      <c r="F4748" s="122"/>
      <c r="G4748" s="122" t="str">
        <f t="shared" si="3106"/>
        <v/>
      </c>
      <c r="H4748" s="122"/>
      <c r="I4748" s="122" t="str">
        <f t="shared" si="3107"/>
        <v/>
      </c>
      <c r="J4748" s="122"/>
      <c r="K4748" s="122" t="str">
        <f t="shared" si="3108"/>
        <v/>
      </c>
      <c r="L4748" s="123" t="str">
        <f>IF(H4748="","чи робить СНВВ?",IF(J4748="","чи роблять агрегати?",IF($J4748=0,"агрегати не працюють",IF(AND($H4748=0,$J4748=1),"СНВВ не працює","OK"))))</f>
        <v>чи робить СНВВ?</v>
      </c>
      <c r="M4748" s="100"/>
      <c r="N4748" s="122" t="str">
        <f>IF(OR(E4748&lt;&gt;0, J4748=0), "",D4748)</f>
        <v/>
      </c>
      <c r="O4748" s="122" t="str">
        <f t="shared" si="3109"/>
        <v/>
      </c>
      <c r="P4748" s="122" t="str">
        <f>IF(AND($E4748&lt;&gt;0,$J4748=1),"замінне значення",O4748)</f>
        <v/>
      </c>
      <c r="Q4748" s="122" t="str">
        <f>IF(OR(G4748&lt;&gt;0, J4748=0), "",F4748)</f>
        <v/>
      </c>
      <c r="R4748" s="122" t="str">
        <f t="shared" si="3110"/>
        <v/>
      </c>
      <c r="S4748" s="122" t="str">
        <f>IF(AND(G4748&lt;&gt;0,J4748=1),"замінне значення",R4748)</f>
        <v/>
      </c>
      <c r="T4748" s="122" t="str">
        <f t="shared" si="3111"/>
        <v/>
      </c>
    </row>
    <row r="4749" spans="1:20" outlineLevel="1">
      <c r="A4749" s="161"/>
      <c r="B4749" s="208">
        <v>44750</v>
      </c>
      <c r="C4749" s="96">
        <v>64.9583333333333</v>
      </c>
      <c r="D4749" s="122"/>
      <c r="E4749" s="122" t="str">
        <f t="shared" si="3105"/>
        <v/>
      </c>
      <c r="F4749" s="122"/>
      <c r="G4749" s="122" t="str">
        <f t="shared" si="3106"/>
        <v/>
      </c>
      <c r="H4749" s="122"/>
      <c r="I4749" s="122" t="str">
        <f t="shared" si="3107"/>
        <v/>
      </c>
      <c r="J4749" s="122"/>
      <c r="K4749" s="122" t="str">
        <f t="shared" si="3108"/>
        <v/>
      </c>
      <c r="L4749" s="123" t="str">
        <f>IF(H4749="","чи робить СНВВ?",IF(J4749="","чи роблять агрегати?",IF($J4749=0,"агрегати не працюють",IF(AND($H4749=0,$J4749=1),"СНВВ не працює","OK"))))</f>
        <v>чи робить СНВВ?</v>
      </c>
      <c r="M4749" s="100"/>
      <c r="N4749" s="122" t="str">
        <f>IF(OR(E4749&lt;&gt;0, J4749=0), "",D4749)</f>
        <v/>
      </c>
      <c r="O4749" s="122" t="str">
        <f t="shared" si="3109"/>
        <v/>
      </c>
      <c r="P4749" s="122" t="str">
        <f>IF(AND($E4749&lt;&gt;0,$J4749=1),"замінне значення",O4749)</f>
        <v/>
      </c>
      <c r="Q4749" s="122" t="str">
        <f>IF(OR(G4749&lt;&gt;0, J4749=0), "",F4749)</f>
        <v/>
      </c>
      <c r="R4749" s="122" t="str">
        <f t="shared" si="3110"/>
        <v/>
      </c>
      <c r="S4749" s="122" t="str">
        <f>IF(AND(G4749&lt;&gt;0,J4749=1),"замінне значення",R4749)</f>
        <v/>
      </c>
      <c r="T4749" s="122" t="str">
        <f t="shared" si="3111"/>
        <v/>
      </c>
    </row>
    <row r="4750" spans="1:20">
      <c r="A4750" s="204"/>
      <c r="B4750" s="159" t="s">
        <v>276</v>
      </c>
      <c r="C4750" s="159"/>
      <c r="D4750" s="103">
        <f t="shared" ref="D4750" si="3112">SUM(D4726:D4749)</f>
        <v>0</v>
      </c>
      <c r="E4750" s="104">
        <f t="shared" ref="E4750" si="3113">COUNTIF(E4726:E4749,"&gt;0")</f>
        <v>0</v>
      </c>
      <c r="F4750" s="103">
        <f t="shared" ref="F4750" si="3114">SUM(F4726:F4749)</f>
        <v>0</v>
      </c>
      <c r="G4750" s="104">
        <f t="shared" ref="G4750" si="3115">COUNTIF(G4726:G4749,"&gt;0")</f>
        <v>0</v>
      </c>
      <c r="H4750" s="103">
        <f t="shared" ref="H4750" si="3116">SUM(H4726:H4749)</f>
        <v>0</v>
      </c>
      <c r="I4750" s="104">
        <f t="shared" ref="I4750" si="3117">COUNTIF(I4726:I4749,"&gt;0")</f>
        <v>0</v>
      </c>
      <c r="J4750" s="103">
        <f t="shared" ref="J4750" si="3118">SUM(J4726:J4749)</f>
        <v>0</v>
      </c>
      <c r="K4750" s="104">
        <f t="shared" ref="K4750" si="3119">COUNTIF(K4726:K4749,"&gt;0")</f>
        <v>0</v>
      </c>
      <c r="L4750" s="104">
        <f t="shared" ref="L4750" si="3120">COUNTIF(L4726:L4749,"СНВВ не працює")</f>
        <v>0</v>
      </c>
      <c r="M4750" s="100"/>
      <c r="N4750" s="103">
        <f t="shared" si="3103"/>
        <v>0</v>
      </c>
      <c r="O4750" s="103">
        <f t="shared" ref="O4750:T4750" si="3121">SUM(O4726:O4749)</f>
        <v>0</v>
      </c>
      <c r="P4750" s="103">
        <f t="shared" si="3121"/>
        <v>0</v>
      </c>
      <c r="Q4750" s="103">
        <f t="shared" si="3121"/>
        <v>0</v>
      </c>
      <c r="R4750" s="103">
        <f t="shared" si="3121"/>
        <v>0</v>
      </c>
      <c r="S4750" s="103">
        <f t="shared" si="3121"/>
        <v>0</v>
      </c>
      <c r="T4750" s="103">
        <f t="shared" si="3121"/>
        <v>0</v>
      </c>
    </row>
    <row r="4751" spans="1:20" ht="15.75" customHeight="1" outlineLevel="1">
      <c r="A4751" s="160">
        <v>44751</v>
      </c>
      <c r="B4751" s="208">
        <v>44751</v>
      </c>
      <c r="C4751" s="96">
        <v>65</v>
      </c>
      <c r="D4751" s="122"/>
      <c r="E4751" s="122" t="str">
        <f t="shared" ref="E4751:E4774" si="3122">IF(D4751="","",IF(D4751&lt;1,1,0))</f>
        <v/>
      </c>
      <c r="F4751" s="122"/>
      <c r="G4751" s="122" t="str">
        <f t="shared" ref="G4751:G4774" si="3123">IF(F4751="","",IF(F4751&lt;1,1,0))</f>
        <v/>
      </c>
      <c r="H4751" s="122"/>
      <c r="I4751" s="122" t="str">
        <f t="shared" ref="I4751:I4774" si="3124">IF(H4751="","",IF(H4751&lt;1,1,0))</f>
        <v/>
      </c>
      <c r="J4751" s="122"/>
      <c r="K4751" s="122" t="str">
        <f t="shared" ref="K4751:K4774" si="3125">IF(J4751="","",IF(J4751&lt;1,1,0))</f>
        <v/>
      </c>
      <c r="L4751" s="123" t="str">
        <f>IF(H4751="","чи робить СНВВ?",IF(J4751="","чи роблять агрегати?",IF($J4751=0,"агрегати не працюють",IF(AND($H4751=0,$J4751=1),"СНВВ не працює","OK"))))</f>
        <v>чи робить СНВВ?</v>
      </c>
      <c r="M4751" s="100"/>
      <c r="N4751" s="122" t="str">
        <f>IF(OR(E4751&lt;&gt;0, J4751=0), "",D4751)</f>
        <v/>
      </c>
      <c r="O4751" s="122" t="str">
        <f t="shared" ref="O4751:O4774" si="3126">IF(Q4751="", "",(N4751*$O$3+$O$4))</f>
        <v/>
      </c>
      <c r="P4751" s="122" t="str">
        <f>IF(AND($E4751&lt;&gt;0,$J4751=1),"замінне значення",O4751)</f>
        <v/>
      </c>
      <c r="Q4751" s="122" t="str">
        <f>IF(OR(G4751&lt;&gt;0, J4751=0), "",F4751)</f>
        <v/>
      </c>
      <c r="R4751" s="122" t="str">
        <f t="shared" ref="R4751:R4814" si="3127">IF(Q4751="", "",(Q4751*$Q$3+$Q$4))</f>
        <v/>
      </c>
      <c r="S4751" s="122" t="str">
        <f>IF(AND(G4751&lt;&gt;0,J4751=1),"замінне значення",R4751)</f>
        <v/>
      </c>
      <c r="T4751" s="122" t="str">
        <f t="shared" ref="T4751:T4814" si="3128">IFERROR(P4751*S4751,"")</f>
        <v/>
      </c>
    </row>
    <row r="4752" spans="1:20" outlineLevel="1">
      <c r="A4752" s="161"/>
      <c r="B4752" s="208">
        <v>44751</v>
      </c>
      <c r="C4752" s="96">
        <v>65.0416666666667</v>
      </c>
      <c r="D4752" s="122"/>
      <c r="E4752" s="122" t="str">
        <f t="shared" si="3122"/>
        <v/>
      </c>
      <c r="F4752" s="122"/>
      <c r="G4752" s="122" t="str">
        <f t="shared" si="3123"/>
        <v/>
      </c>
      <c r="H4752" s="122"/>
      <c r="I4752" s="122" t="str">
        <f t="shared" si="3124"/>
        <v/>
      </c>
      <c r="J4752" s="122"/>
      <c r="K4752" s="122" t="str">
        <f t="shared" si="3125"/>
        <v/>
      </c>
      <c r="L4752" s="123" t="str">
        <f>IF(H4752="","чи робить СНВВ?",IF(J4752="","чи роблять агрегати?",IF($J4752=0,"агрегати не працюють",IF(AND($H4752=0,$J4752=1),"СНВВ не працює","OK"))))</f>
        <v>чи робить СНВВ?</v>
      </c>
      <c r="M4752" s="100"/>
      <c r="N4752" s="122" t="str">
        <f>IF(OR(E4752&lt;&gt;0, J4752=0), "",D4752)</f>
        <v/>
      </c>
      <c r="O4752" s="122" t="str">
        <f t="shared" si="3126"/>
        <v/>
      </c>
      <c r="P4752" s="122" t="str">
        <f>IF(AND($E4752&lt;&gt;0,$J4752=1),"замінне значення",O4752)</f>
        <v/>
      </c>
      <c r="Q4752" s="122" t="str">
        <f>IF(OR(G4752&lt;&gt;0, J4752=0), "",F4752)</f>
        <v/>
      </c>
      <c r="R4752" s="122" t="str">
        <f t="shared" si="3127"/>
        <v/>
      </c>
      <c r="S4752" s="122" t="str">
        <f>IF(AND(G4752&lt;&gt;0,J4752=1),"замінне значення",R4752)</f>
        <v/>
      </c>
      <c r="T4752" s="122" t="str">
        <f t="shared" si="3128"/>
        <v/>
      </c>
    </row>
    <row r="4753" spans="1:20" outlineLevel="1">
      <c r="A4753" s="161"/>
      <c r="B4753" s="208">
        <v>44751</v>
      </c>
      <c r="C4753" s="96">
        <v>65.0833333333333</v>
      </c>
      <c r="D4753" s="122"/>
      <c r="E4753" s="122" t="str">
        <f t="shared" si="3122"/>
        <v/>
      </c>
      <c r="F4753" s="122"/>
      <c r="G4753" s="122" t="str">
        <f t="shared" si="3123"/>
        <v/>
      </c>
      <c r="H4753" s="122"/>
      <c r="I4753" s="122" t="str">
        <f t="shared" si="3124"/>
        <v/>
      </c>
      <c r="J4753" s="122"/>
      <c r="K4753" s="122" t="str">
        <f t="shared" si="3125"/>
        <v/>
      </c>
      <c r="L4753" s="123" t="str">
        <f>IF(H4753="","чи робить СНВВ?",IF(J4753="","чи роблять агрегати?",IF($J4753=0,"агрегати не працюють",IF(AND($H4753=0,$J4753=1),"СНВВ не працює","OK"))))</f>
        <v>чи робить СНВВ?</v>
      </c>
      <c r="M4753" s="100"/>
      <c r="N4753" s="122" t="str">
        <f>IF(OR(E4753&lt;&gt;0, J4753=0), "",D4753)</f>
        <v/>
      </c>
      <c r="O4753" s="122" t="str">
        <f t="shared" si="3126"/>
        <v/>
      </c>
      <c r="P4753" s="122" t="str">
        <f>IF(AND($E4753&lt;&gt;0,$J4753=1),"замінне значення",O4753)</f>
        <v/>
      </c>
      <c r="Q4753" s="122" t="str">
        <f>IF(OR(G4753&lt;&gt;0, J4753=0), "",F4753)</f>
        <v/>
      </c>
      <c r="R4753" s="122" t="str">
        <f t="shared" si="3127"/>
        <v/>
      </c>
      <c r="S4753" s="122" t="str">
        <f>IF(AND(G4753&lt;&gt;0,J4753=1),"замінне значення",R4753)</f>
        <v/>
      </c>
      <c r="T4753" s="122" t="str">
        <f t="shared" si="3128"/>
        <v/>
      </c>
    </row>
    <row r="4754" spans="1:20" outlineLevel="1">
      <c r="A4754" s="161"/>
      <c r="B4754" s="208">
        <v>44751</v>
      </c>
      <c r="C4754" s="96">
        <v>65.125</v>
      </c>
      <c r="D4754" s="122"/>
      <c r="E4754" s="122" t="str">
        <f t="shared" si="3122"/>
        <v/>
      </c>
      <c r="F4754" s="122"/>
      <c r="G4754" s="122" t="str">
        <f t="shared" si="3123"/>
        <v/>
      </c>
      <c r="H4754" s="122"/>
      <c r="I4754" s="122" t="str">
        <f t="shared" si="3124"/>
        <v/>
      </c>
      <c r="J4754" s="122"/>
      <c r="K4754" s="122" t="str">
        <f t="shared" si="3125"/>
        <v/>
      </c>
      <c r="L4754" s="123" t="str">
        <f>IF(H4754="","чи робить СНВВ?",IF(J4754="","чи роблять агрегати?",IF($J4754=0,"агрегати не працюють",IF(AND($H4754=0,$J4754=1),"СНВВ не працює","OK"))))</f>
        <v>чи робить СНВВ?</v>
      </c>
      <c r="M4754" s="100"/>
      <c r="N4754" s="122" t="str">
        <f>IF(OR(E4754&lt;&gt;0, J4754=0), "",D4754)</f>
        <v/>
      </c>
      <c r="O4754" s="122" t="str">
        <f t="shared" si="3126"/>
        <v/>
      </c>
      <c r="P4754" s="122" t="str">
        <f>IF(AND($E4754&lt;&gt;0,$J4754=1),"замінне значення",O4754)</f>
        <v/>
      </c>
      <c r="Q4754" s="122" t="str">
        <f>IF(OR(G4754&lt;&gt;0, J4754=0), "",F4754)</f>
        <v/>
      </c>
      <c r="R4754" s="122" t="str">
        <f t="shared" si="3127"/>
        <v/>
      </c>
      <c r="S4754" s="122" t="str">
        <f>IF(AND(G4754&lt;&gt;0,J4754=1),"замінне значення",R4754)</f>
        <v/>
      </c>
      <c r="T4754" s="122" t="str">
        <f t="shared" si="3128"/>
        <v/>
      </c>
    </row>
    <row r="4755" spans="1:20" outlineLevel="1">
      <c r="A4755" s="161"/>
      <c r="B4755" s="208">
        <v>44751</v>
      </c>
      <c r="C4755" s="96">
        <v>65.1666666666667</v>
      </c>
      <c r="D4755" s="122"/>
      <c r="E4755" s="122" t="str">
        <f t="shared" si="3122"/>
        <v/>
      </c>
      <c r="F4755" s="122"/>
      <c r="G4755" s="122" t="str">
        <f t="shared" si="3123"/>
        <v/>
      </c>
      <c r="H4755" s="122"/>
      <c r="I4755" s="122" t="str">
        <f t="shared" si="3124"/>
        <v/>
      </c>
      <c r="J4755" s="122"/>
      <c r="K4755" s="122" t="str">
        <f t="shared" si="3125"/>
        <v/>
      </c>
      <c r="L4755" s="123" t="str">
        <f>IF(H4755="","чи робить СНВВ?",IF(J4755="","чи роблять агрегати?",IF($J4755=0,"агрегати не працюють",IF(AND($H4755=0,$J4755=1),"СНВВ не працює","OK"))))</f>
        <v>чи робить СНВВ?</v>
      </c>
      <c r="M4755" s="100"/>
      <c r="N4755" s="122" t="str">
        <f>IF(OR(E4755&lt;&gt;0, J4755=0), "",D4755)</f>
        <v/>
      </c>
      <c r="O4755" s="122" t="str">
        <f t="shared" si="3126"/>
        <v/>
      </c>
      <c r="P4755" s="122" t="str">
        <f>IF(AND($E4755&lt;&gt;0,$J4755=1),"замінне значення",O4755)</f>
        <v/>
      </c>
      <c r="Q4755" s="122" t="str">
        <f>IF(OR(G4755&lt;&gt;0, J4755=0), "",F4755)</f>
        <v/>
      </c>
      <c r="R4755" s="122" t="str">
        <f t="shared" si="3127"/>
        <v/>
      </c>
      <c r="S4755" s="122" t="str">
        <f>IF(AND(G4755&lt;&gt;0,J4755=1),"замінне значення",R4755)</f>
        <v/>
      </c>
      <c r="T4755" s="122" t="str">
        <f t="shared" si="3128"/>
        <v/>
      </c>
    </row>
    <row r="4756" spans="1:20" outlineLevel="1">
      <c r="A4756" s="161"/>
      <c r="B4756" s="208">
        <v>44751</v>
      </c>
      <c r="C4756" s="96">
        <v>65.2083333333333</v>
      </c>
      <c r="D4756" s="122"/>
      <c r="E4756" s="122" t="str">
        <f t="shared" si="3122"/>
        <v/>
      </c>
      <c r="F4756" s="122"/>
      <c r="G4756" s="122" t="str">
        <f t="shared" si="3123"/>
        <v/>
      </c>
      <c r="H4756" s="122"/>
      <c r="I4756" s="122" t="str">
        <f t="shared" si="3124"/>
        <v/>
      </c>
      <c r="J4756" s="122"/>
      <c r="K4756" s="122" t="str">
        <f t="shared" si="3125"/>
        <v/>
      </c>
      <c r="L4756" s="123" t="str">
        <f>IF(H4756="","чи робить СНВВ?",IF(J4756="","чи роблять агрегати?",IF($J4756=0,"агрегати не працюють",IF(AND($H4756=0,$J4756=1),"СНВВ не працює","OK"))))</f>
        <v>чи робить СНВВ?</v>
      </c>
      <c r="M4756" s="100"/>
      <c r="N4756" s="122" t="str">
        <f>IF(OR(E4756&lt;&gt;0, J4756=0), "",D4756)</f>
        <v/>
      </c>
      <c r="O4756" s="122" t="str">
        <f t="shared" si="3126"/>
        <v/>
      </c>
      <c r="P4756" s="122" t="str">
        <f>IF(AND($E4756&lt;&gt;0,$J4756=1),"замінне значення",O4756)</f>
        <v/>
      </c>
      <c r="Q4756" s="122" t="str">
        <f>IF(OR(G4756&lt;&gt;0, J4756=0), "",F4756)</f>
        <v/>
      </c>
      <c r="R4756" s="122" t="str">
        <f t="shared" si="3127"/>
        <v/>
      </c>
      <c r="S4756" s="122" t="str">
        <f>IF(AND(G4756&lt;&gt;0,J4756=1),"замінне значення",R4756)</f>
        <v/>
      </c>
      <c r="T4756" s="122" t="str">
        <f t="shared" si="3128"/>
        <v/>
      </c>
    </row>
    <row r="4757" spans="1:20" outlineLevel="1">
      <c r="A4757" s="161"/>
      <c r="B4757" s="208">
        <v>44751</v>
      </c>
      <c r="C4757" s="96">
        <v>65.25</v>
      </c>
      <c r="D4757" s="122"/>
      <c r="E4757" s="122" t="str">
        <f t="shared" si="3122"/>
        <v/>
      </c>
      <c r="F4757" s="122"/>
      <c r="G4757" s="122" t="str">
        <f t="shared" si="3123"/>
        <v/>
      </c>
      <c r="H4757" s="122"/>
      <c r="I4757" s="122" t="str">
        <f t="shared" si="3124"/>
        <v/>
      </c>
      <c r="J4757" s="122"/>
      <c r="K4757" s="122" t="str">
        <f t="shared" si="3125"/>
        <v/>
      </c>
      <c r="L4757" s="123" t="str">
        <f>IF(H4757="","чи робить СНВВ?",IF(J4757="","чи роблять агрегати?",IF($J4757=0,"агрегати не працюють",IF(AND($H4757=0,$J4757=1),"СНВВ не працює","OK"))))</f>
        <v>чи робить СНВВ?</v>
      </c>
      <c r="M4757" s="100"/>
      <c r="N4757" s="122" t="str">
        <f>IF(OR(E4757&lt;&gt;0, J4757=0), "",D4757)</f>
        <v/>
      </c>
      <c r="O4757" s="122" t="str">
        <f t="shared" si="3126"/>
        <v/>
      </c>
      <c r="P4757" s="122" t="str">
        <f>IF(AND($E4757&lt;&gt;0,$J4757=1),"замінне значення",O4757)</f>
        <v/>
      </c>
      <c r="Q4757" s="122" t="str">
        <f>IF(OR(G4757&lt;&gt;0, J4757=0), "",F4757)</f>
        <v/>
      </c>
      <c r="R4757" s="122" t="str">
        <f t="shared" si="3127"/>
        <v/>
      </c>
      <c r="S4757" s="122" t="str">
        <f>IF(AND(G4757&lt;&gt;0,J4757=1),"замінне значення",R4757)</f>
        <v/>
      </c>
      <c r="T4757" s="122" t="str">
        <f t="shared" si="3128"/>
        <v/>
      </c>
    </row>
    <row r="4758" spans="1:20" outlineLevel="1">
      <c r="A4758" s="161"/>
      <c r="B4758" s="208">
        <v>44751</v>
      </c>
      <c r="C4758" s="96">
        <v>65.2916666666667</v>
      </c>
      <c r="D4758" s="122"/>
      <c r="E4758" s="122" t="str">
        <f t="shared" si="3122"/>
        <v/>
      </c>
      <c r="F4758" s="122"/>
      <c r="G4758" s="122" t="str">
        <f t="shared" si="3123"/>
        <v/>
      </c>
      <c r="H4758" s="122"/>
      <c r="I4758" s="122" t="str">
        <f t="shared" si="3124"/>
        <v/>
      </c>
      <c r="J4758" s="122"/>
      <c r="K4758" s="122" t="str">
        <f t="shared" si="3125"/>
        <v/>
      </c>
      <c r="L4758" s="123" t="str">
        <f>IF(H4758="","чи робить СНВВ?",IF(J4758="","чи роблять агрегати?",IF($J4758=0,"агрегати не працюють",IF(AND($H4758=0,$J4758=1),"СНВВ не працює","OK"))))</f>
        <v>чи робить СНВВ?</v>
      </c>
      <c r="M4758" s="100"/>
      <c r="N4758" s="122" t="str">
        <f>IF(OR(E4758&lt;&gt;0, J4758=0), "",D4758)</f>
        <v/>
      </c>
      <c r="O4758" s="122" t="str">
        <f t="shared" si="3126"/>
        <v/>
      </c>
      <c r="P4758" s="122" t="str">
        <f>IF(AND($E4758&lt;&gt;0,$J4758=1),"замінне значення",O4758)</f>
        <v/>
      </c>
      <c r="Q4758" s="122" t="str">
        <f>IF(OR(G4758&lt;&gt;0, J4758=0), "",F4758)</f>
        <v/>
      </c>
      <c r="R4758" s="122" t="str">
        <f t="shared" si="3127"/>
        <v/>
      </c>
      <c r="S4758" s="122" t="str">
        <f>IF(AND(G4758&lt;&gt;0,J4758=1),"замінне значення",R4758)</f>
        <v/>
      </c>
      <c r="T4758" s="122" t="str">
        <f t="shared" si="3128"/>
        <v/>
      </c>
    </row>
    <row r="4759" spans="1:20" outlineLevel="1">
      <c r="A4759" s="161"/>
      <c r="B4759" s="208">
        <v>44751</v>
      </c>
      <c r="C4759" s="96">
        <v>65.3333333333333</v>
      </c>
      <c r="D4759" s="122"/>
      <c r="E4759" s="122" t="str">
        <f t="shared" si="3122"/>
        <v/>
      </c>
      <c r="F4759" s="122"/>
      <c r="G4759" s="122" t="str">
        <f t="shared" si="3123"/>
        <v/>
      </c>
      <c r="H4759" s="122"/>
      <c r="I4759" s="122" t="str">
        <f t="shared" si="3124"/>
        <v/>
      </c>
      <c r="J4759" s="122"/>
      <c r="K4759" s="122" t="str">
        <f t="shared" si="3125"/>
        <v/>
      </c>
      <c r="L4759" s="123" t="str">
        <f>IF(H4759="","чи робить СНВВ?",IF(J4759="","чи роблять агрегати?",IF($J4759=0,"агрегати не працюють",IF(AND($H4759=0,$J4759=1),"СНВВ не працює","OK"))))</f>
        <v>чи робить СНВВ?</v>
      </c>
      <c r="M4759" s="100"/>
      <c r="N4759" s="122" t="str">
        <f>IF(OR(E4759&lt;&gt;0, J4759=0), "",D4759)</f>
        <v/>
      </c>
      <c r="O4759" s="122" t="str">
        <f t="shared" si="3126"/>
        <v/>
      </c>
      <c r="P4759" s="122" t="str">
        <f>IF(AND($E4759&lt;&gt;0,$J4759=1),"замінне значення",O4759)</f>
        <v/>
      </c>
      <c r="Q4759" s="122" t="str">
        <f>IF(OR(G4759&lt;&gt;0, J4759=0), "",F4759)</f>
        <v/>
      </c>
      <c r="R4759" s="122" t="str">
        <f t="shared" si="3127"/>
        <v/>
      </c>
      <c r="S4759" s="122" t="str">
        <f>IF(AND(G4759&lt;&gt;0,J4759=1),"замінне значення",R4759)</f>
        <v/>
      </c>
      <c r="T4759" s="122" t="str">
        <f t="shared" si="3128"/>
        <v/>
      </c>
    </row>
    <row r="4760" spans="1:20" outlineLevel="1">
      <c r="A4760" s="161"/>
      <c r="B4760" s="208">
        <v>44751</v>
      </c>
      <c r="C4760" s="96">
        <v>65.375</v>
      </c>
      <c r="D4760" s="122"/>
      <c r="E4760" s="122" t="str">
        <f t="shared" si="3122"/>
        <v/>
      </c>
      <c r="F4760" s="122"/>
      <c r="G4760" s="122" t="str">
        <f t="shared" si="3123"/>
        <v/>
      </c>
      <c r="H4760" s="122"/>
      <c r="I4760" s="122" t="str">
        <f t="shared" si="3124"/>
        <v/>
      </c>
      <c r="J4760" s="122"/>
      <c r="K4760" s="122" t="str">
        <f t="shared" si="3125"/>
        <v/>
      </c>
      <c r="L4760" s="123" t="str">
        <f>IF(H4760="","чи робить СНВВ?",IF(J4760="","чи роблять агрегати?",IF($J4760=0,"агрегати не працюють",IF(AND($H4760=0,$J4760=1),"СНВВ не працює","OK"))))</f>
        <v>чи робить СНВВ?</v>
      </c>
      <c r="M4760" s="100"/>
      <c r="N4760" s="122" t="str">
        <f>IF(OR(E4760&lt;&gt;0, J4760=0), "",D4760)</f>
        <v/>
      </c>
      <c r="O4760" s="122" t="str">
        <f t="shared" si="3126"/>
        <v/>
      </c>
      <c r="P4760" s="122" t="str">
        <f>IF(AND($E4760&lt;&gt;0,$J4760=1),"замінне значення",O4760)</f>
        <v/>
      </c>
      <c r="Q4760" s="122" t="str">
        <f>IF(OR(G4760&lt;&gt;0, J4760=0), "",F4760)</f>
        <v/>
      </c>
      <c r="R4760" s="122" t="str">
        <f t="shared" si="3127"/>
        <v/>
      </c>
      <c r="S4760" s="122" t="str">
        <f>IF(AND(G4760&lt;&gt;0,J4760=1),"замінне значення",R4760)</f>
        <v/>
      </c>
      <c r="T4760" s="122" t="str">
        <f t="shared" si="3128"/>
        <v/>
      </c>
    </row>
    <row r="4761" spans="1:20" outlineLevel="1">
      <c r="A4761" s="161"/>
      <c r="B4761" s="208">
        <v>44751</v>
      </c>
      <c r="C4761" s="96">
        <v>65.4166666666667</v>
      </c>
      <c r="D4761" s="122"/>
      <c r="E4761" s="122" t="str">
        <f t="shared" si="3122"/>
        <v/>
      </c>
      <c r="F4761" s="122"/>
      <c r="G4761" s="122" t="str">
        <f t="shared" si="3123"/>
        <v/>
      </c>
      <c r="H4761" s="122"/>
      <c r="I4761" s="122" t="str">
        <f t="shared" si="3124"/>
        <v/>
      </c>
      <c r="J4761" s="122"/>
      <c r="K4761" s="122" t="str">
        <f t="shared" si="3125"/>
        <v/>
      </c>
      <c r="L4761" s="123" t="str">
        <f>IF(H4761="","чи робить СНВВ?",IF(J4761="","чи роблять агрегати?",IF($J4761=0,"агрегати не працюють",IF(AND($H4761=0,$J4761=1),"СНВВ не працює","OK"))))</f>
        <v>чи робить СНВВ?</v>
      </c>
      <c r="M4761" s="100"/>
      <c r="N4761" s="122" t="str">
        <f>IF(OR(E4761&lt;&gt;0, J4761=0), "",D4761)</f>
        <v/>
      </c>
      <c r="O4761" s="122" t="str">
        <f t="shared" si="3126"/>
        <v/>
      </c>
      <c r="P4761" s="122" t="str">
        <f>IF(AND($E4761&lt;&gt;0,$J4761=1),"замінне значення",O4761)</f>
        <v/>
      </c>
      <c r="Q4761" s="122" t="str">
        <f>IF(OR(G4761&lt;&gt;0, J4761=0), "",F4761)</f>
        <v/>
      </c>
      <c r="R4761" s="122" t="str">
        <f t="shared" si="3127"/>
        <v/>
      </c>
      <c r="S4761" s="122" t="str">
        <f>IF(AND(G4761&lt;&gt;0,J4761=1),"замінне значення",R4761)</f>
        <v/>
      </c>
      <c r="T4761" s="122" t="str">
        <f t="shared" si="3128"/>
        <v/>
      </c>
    </row>
    <row r="4762" spans="1:20" outlineLevel="1">
      <c r="A4762" s="161"/>
      <c r="B4762" s="208">
        <v>44751</v>
      </c>
      <c r="C4762" s="96">
        <v>65.4583333333333</v>
      </c>
      <c r="D4762" s="122"/>
      <c r="E4762" s="122" t="str">
        <f t="shared" si="3122"/>
        <v/>
      </c>
      <c r="F4762" s="122"/>
      <c r="G4762" s="122" t="str">
        <f t="shared" si="3123"/>
        <v/>
      </c>
      <c r="H4762" s="122"/>
      <c r="I4762" s="122" t="str">
        <f t="shared" si="3124"/>
        <v/>
      </c>
      <c r="J4762" s="122"/>
      <c r="K4762" s="122" t="str">
        <f t="shared" si="3125"/>
        <v/>
      </c>
      <c r="L4762" s="123" t="str">
        <f>IF(H4762="","чи робить СНВВ?",IF(J4762="","чи роблять агрегати?",IF($J4762=0,"агрегати не працюють",IF(AND($H4762=0,$J4762=1),"СНВВ не працює","OK"))))</f>
        <v>чи робить СНВВ?</v>
      </c>
      <c r="M4762" s="100"/>
      <c r="N4762" s="122" t="str">
        <f>IF(OR(E4762&lt;&gt;0, J4762=0), "",D4762)</f>
        <v/>
      </c>
      <c r="O4762" s="122" t="str">
        <f t="shared" si="3126"/>
        <v/>
      </c>
      <c r="P4762" s="122" t="str">
        <f>IF(AND($E4762&lt;&gt;0,$J4762=1),"замінне значення",O4762)</f>
        <v/>
      </c>
      <c r="Q4762" s="122" t="str">
        <f>IF(OR(G4762&lt;&gt;0, J4762=0), "",F4762)</f>
        <v/>
      </c>
      <c r="R4762" s="122" t="str">
        <f t="shared" si="3127"/>
        <v/>
      </c>
      <c r="S4762" s="122" t="str">
        <f>IF(AND(G4762&lt;&gt;0,J4762=1),"замінне значення",R4762)</f>
        <v/>
      </c>
      <c r="T4762" s="122" t="str">
        <f t="shared" si="3128"/>
        <v/>
      </c>
    </row>
    <row r="4763" spans="1:20" outlineLevel="1">
      <c r="A4763" s="161"/>
      <c r="B4763" s="208">
        <v>44751</v>
      </c>
      <c r="C4763" s="96">
        <v>65.5</v>
      </c>
      <c r="D4763" s="122"/>
      <c r="E4763" s="122" t="str">
        <f t="shared" si="3122"/>
        <v/>
      </c>
      <c r="F4763" s="122"/>
      <c r="G4763" s="122" t="str">
        <f t="shared" si="3123"/>
        <v/>
      </c>
      <c r="H4763" s="122"/>
      <c r="I4763" s="122" t="str">
        <f t="shared" si="3124"/>
        <v/>
      </c>
      <c r="J4763" s="122"/>
      <c r="K4763" s="122" t="str">
        <f t="shared" si="3125"/>
        <v/>
      </c>
      <c r="L4763" s="123" t="str">
        <f>IF(H4763="","чи робить СНВВ?",IF(J4763="","чи роблять агрегати?",IF($J4763=0,"агрегати не працюють",IF(AND($H4763=0,$J4763=1),"СНВВ не працює","OK"))))</f>
        <v>чи робить СНВВ?</v>
      </c>
      <c r="M4763" s="100"/>
      <c r="N4763" s="122" t="str">
        <f>IF(OR(E4763&lt;&gt;0, J4763=0), "",D4763)</f>
        <v/>
      </c>
      <c r="O4763" s="122" t="str">
        <f t="shared" si="3126"/>
        <v/>
      </c>
      <c r="P4763" s="122" t="str">
        <f>IF(AND($E4763&lt;&gt;0,$J4763=1),"замінне значення",O4763)</f>
        <v/>
      </c>
      <c r="Q4763" s="122" t="str">
        <f>IF(OR(G4763&lt;&gt;0, J4763=0), "",F4763)</f>
        <v/>
      </c>
      <c r="R4763" s="122" t="str">
        <f t="shared" si="3127"/>
        <v/>
      </c>
      <c r="S4763" s="122" t="str">
        <f>IF(AND(G4763&lt;&gt;0,J4763=1),"замінне значення",R4763)</f>
        <v/>
      </c>
      <c r="T4763" s="122" t="str">
        <f t="shared" si="3128"/>
        <v/>
      </c>
    </row>
    <row r="4764" spans="1:20" outlineLevel="1">
      <c r="A4764" s="161"/>
      <c r="B4764" s="208">
        <v>44751</v>
      </c>
      <c r="C4764" s="96">
        <v>65.5416666666667</v>
      </c>
      <c r="D4764" s="122"/>
      <c r="E4764" s="122" t="str">
        <f t="shared" si="3122"/>
        <v/>
      </c>
      <c r="F4764" s="122"/>
      <c r="G4764" s="122" t="str">
        <f t="shared" si="3123"/>
        <v/>
      </c>
      <c r="H4764" s="122"/>
      <c r="I4764" s="122" t="str">
        <f t="shared" si="3124"/>
        <v/>
      </c>
      <c r="J4764" s="122"/>
      <c r="K4764" s="122" t="str">
        <f t="shared" si="3125"/>
        <v/>
      </c>
      <c r="L4764" s="123" t="str">
        <f>IF(H4764="","чи робить СНВВ?",IF(J4764="","чи роблять агрегати?",IF($J4764=0,"агрегати не працюють",IF(AND($H4764=0,$J4764=1),"СНВВ не працює","OK"))))</f>
        <v>чи робить СНВВ?</v>
      </c>
      <c r="M4764" s="100"/>
      <c r="N4764" s="122" t="str">
        <f>IF(OR(E4764&lt;&gt;0, J4764=0), "",D4764)</f>
        <v/>
      </c>
      <c r="O4764" s="122" t="str">
        <f t="shared" si="3126"/>
        <v/>
      </c>
      <c r="P4764" s="122" t="str">
        <f>IF(AND($E4764&lt;&gt;0,$J4764=1),"замінне значення",O4764)</f>
        <v/>
      </c>
      <c r="Q4764" s="122" t="str">
        <f>IF(OR(G4764&lt;&gt;0, J4764=0), "",F4764)</f>
        <v/>
      </c>
      <c r="R4764" s="122" t="str">
        <f t="shared" si="3127"/>
        <v/>
      </c>
      <c r="S4764" s="122" t="str">
        <f>IF(AND(G4764&lt;&gt;0,J4764=1),"замінне значення",R4764)</f>
        <v/>
      </c>
      <c r="T4764" s="122" t="str">
        <f t="shared" si="3128"/>
        <v/>
      </c>
    </row>
    <row r="4765" spans="1:20" outlineLevel="1">
      <c r="A4765" s="161"/>
      <c r="B4765" s="208">
        <v>44751</v>
      </c>
      <c r="C4765" s="96">
        <v>65.5833333333333</v>
      </c>
      <c r="D4765" s="122"/>
      <c r="E4765" s="122" t="str">
        <f t="shared" si="3122"/>
        <v/>
      </c>
      <c r="F4765" s="122"/>
      <c r="G4765" s="122" t="str">
        <f t="shared" si="3123"/>
        <v/>
      </c>
      <c r="H4765" s="122"/>
      <c r="I4765" s="122" t="str">
        <f t="shared" si="3124"/>
        <v/>
      </c>
      <c r="J4765" s="122"/>
      <c r="K4765" s="122" t="str">
        <f t="shared" si="3125"/>
        <v/>
      </c>
      <c r="L4765" s="123" t="str">
        <f>IF(H4765="","чи робить СНВВ?",IF(J4765="","чи роблять агрегати?",IF($J4765=0,"агрегати не працюють",IF(AND($H4765=0,$J4765=1),"СНВВ не працює","OK"))))</f>
        <v>чи робить СНВВ?</v>
      </c>
      <c r="M4765" s="100"/>
      <c r="N4765" s="122" t="str">
        <f>IF(OR(E4765&lt;&gt;0, J4765=0), "",D4765)</f>
        <v/>
      </c>
      <c r="O4765" s="122" t="str">
        <f t="shared" si="3126"/>
        <v/>
      </c>
      <c r="P4765" s="122" t="str">
        <f>IF(AND($E4765&lt;&gt;0,$J4765=1),"замінне значення",O4765)</f>
        <v/>
      </c>
      <c r="Q4765" s="122" t="str">
        <f>IF(OR(G4765&lt;&gt;0, J4765=0), "",F4765)</f>
        <v/>
      </c>
      <c r="R4765" s="122" t="str">
        <f t="shared" si="3127"/>
        <v/>
      </c>
      <c r="S4765" s="122" t="str">
        <f>IF(AND(G4765&lt;&gt;0,J4765=1),"замінне значення",R4765)</f>
        <v/>
      </c>
      <c r="T4765" s="122" t="str">
        <f t="shared" si="3128"/>
        <v/>
      </c>
    </row>
    <row r="4766" spans="1:20" outlineLevel="1">
      <c r="A4766" s="161"/>
      <c r="B4766" s="208">
        <v>44751</v>
      </c>
      <c r="C4766" s="96">
        <v>65.625</v>
      </c>
      <c r="D4766" s="122"/>
      <c r="E4766" s="122" t="str">
        <f t="shared" si="3122"/>
        <v/>
      </c>
      <c r="F4766" s="122"/>
      <c r="G4766" s="122" t="str">
        <f t="shared" si="3123"/>
        <v/>
      </c>
      <c r="H4766" s="122"/>
      <c r="I4766" s="122" t="str">
        <f t="shared" si="3124"/>
        <v/>
      </c>
      <c r="J4766" s="122"/>
      <c r="K4766" s="122" t="str">
        <f t="shared" si="3125"/>
        <v/>
      </c>
      <c r="L4766" s="123" t="str">
        <f>IF(H4766="","чи робить СНВВ?",IF(J4766="","чи роблять агрегати?",IF($J4766=0,"агрегати не працюють",IF(AND($H4766=0,$J4766=1),"СНВВ не працює","OK"))))</f>
        <v>чи робить СНВВ?</v>
      </c>
      <c r="M4766" s="100"/>
      <c r="N4766" s="122" t="str">
        <f>IF(OR(E4766&lt;&gt;0, J4766=0), "",D4766)</f>
        <v/>
      </c>
      <c r="O4766" s="122" t="str">
        <f t="shared" si="3126"/>
        <v/>
      </c>
      <c r="P4766" s="122" t="str">
        <f>IF(AND($E4766&lt;&gt;0,$J4766=1),"замінне значення",O4766)</f>
        <v/>
      </c>
      <c r="Q4766" s="122" t="str">
        <f>IF(OR(G4766&lt;&gt;0, J4766=0), "",F4766)</f>
        <v/>
      </c>
      <c r="R4766" s="122" t="str">
        <f t="shared" si="3127"/>
        <v/>
      </c>
      <c r="S4766" s="122" t="str">
        <f>IF(AND(G4766&lt;&gt;0,J4766=1),"замінне значення",R4766)</f>
        <v/>
      </c>
      <c r="T4766" s="122" t="str">
        <f t="shared" si="3128"/>
        <v/>
      </c>
    </row>
    <row r="4767" spans="1:20" outlineLevel="1">
      <c r="A4767" s="161"/>
      <c r="B4767" s="208">
        <v>44751</v>
      </c>
      <c r="C4767" s="96">
        <v>65.6666666666667</v>
      </c>
      <c r="D4767" s="122"/>
      <c r="E4767" s="122" t="str">
        <f t="shared" si="3122"/>
        <v/>
      </c>
      <c r="F4767" s="122"/>
      <c r="G4767" s="122" t="str">
        <f t="shared" si="3123"/>
        <v/>
      </c>
      <c r="H4767" s="122"/>
      <c r="I4767" s="122" t="str">
        <f t="shared" si="3124"/>
        <v/>
      </c>
      <c r="J4767" s="122"/>
      <c r="K4767" s="122" t="str">
        <f t="shared" si="3125"/>
        <v/>
      </c>
      <c r="L4767" s="123" t="str">
        <f>IF(H4767="","чи робить СНВВ?",IF(J4767="","чи роблять агрегати?",IF($J4767=0,"агрегати не працюють",IF(AND($H4767=0,$J4767=1),"СНВВ не працює","OK"))))</f>
        <v>чи робить СНВВ?</v>
      </c>
      <c r="M4767" s="100"/>
      <c r="N4767" s="122" t="str">
        <f>IF(OR(E4767&lt;&gt;0, J4767=0), "",D4767)</f>
        <v/>
      </c>
      <c r="O4767" s="122" t="str">
        <f t="shared" si="3126"/>
        <v/>
      </c>
      <c r="P4767" s="122" t="str">
        <f>IF(AND($E4767&lt;&gt;0,$J4767=1),"замінне значення",O4767)</f>
        <v/>
      </c>
      <c r="Q4767" s="122" t="str">
        <f>IF(OR(G4767&lt;&gt;0, J4767=0), "",F4767)</f>
        <v/>
      </c>
      <c r="R4767" s="122" t="str">
        <f t="shared" si="3127"/>
        <v/>
      </c>
      <c r="S4767" s="122" t="str">
        <f>IF(AND(G4767&lt;&gt;0,J4767=1),"замінне значення",R4767)</f>
        <v/>
      </c>
      <c r="T4767" s="122" t="str">
        <f t="shared" si="3128"/>
        <v/>
      </c>
    </row>
    <row r="4768" spans="1:20" outlineLevel="1">
      <c r="A4768" s="161"/>
      <c r="B4768" s="208">
        <v>44751</v>
      </c>
      <c r="C4768" s="96">
        <v>65.7083333333333</v>
      </c>
      <c r="D4768" s="122"/>
      <c r="E4768" s="122" t="str">
        <f t="shared" si="3122"/>
        <v/>
      </c>
      <c r="F4768" s="122"/>
      <c r="G4768" s="122" t="str">
        <f t="shared" si="3123"/>
        <v/>
      </c>
      <c r="H4768" s="122"/>
      <c r="I4768" s="122" t="str">
        <f t="shared" si="3124"/>
        <v/>
      </c>
      <c r="J4768" s="122"/>
      <c r="K4768" s="122" t="str">
        <f t="shared" si="3125"/>
        <v/>
      </c>
      <c r="L4768" s="123" t="str">
        <f>IF(H4768="","чи робить СНВВ?",IF(J4768="","чи роблять агрегати?",IF($J4768=0,"агрегати не працюють",IF(AND($H4768=0,$J4768=1),"СНВВ не працює","OK"))))</f>
        <v>чи робить СНВВ?</v>
      </c>
      <c r="M4768" s="100"/>
      <c r="N4768" s="122" t="str">
        <f>IF(OR(E4768&lt;&gt;0, J4768=0), "",D4768)</f>
        <v/>
      </c>
      <c r="O4768" s="122" t="str">
        <f t="shared" si="3126"/>
        <v/>
      </c>
      <c r="P4768" s="122" t="str">
        <f>IF(AND($E4768&lt;&gt;0,$J4768=1),"замінне значення",O4768)</f>
        <v/>
      </c>
      <c r="Q4768" s="122" t="str">
        <f>IF(OR(G4768&lt;&gt;0, J4768=0), "",F4768)</f>
        <v/>
      </c>
      <c r="R4768" s="122" t="str">
        <f t="shared" si="3127"/>
        <v/>
      </c>
      <c r="S4768" s="122" t="str">
        <f>IF(AND(G4768&lt;&gt;0,J4768=1),"замінне значення",R4768)</f>
        <v/>
      </c>
      <c r="T4768" s="122" t="str">
        <f t="shared" si="3128"/>
        <v/>
      </c>
    </row>
    <row r="4769" spans="1:20" outlineLevel="1">
      <c r="A4769" s="161"/>
      <c r="B4769" s="208">
        <v>44751</v>
      </c>
      <c r="C4769" s="96">
        <v>65.75</v>
      </c>
      <c r="D4769" s="122"/>
      <c r="E4769" s="122" t="str">
        <f t="shared" si="3122"/>
        <v/>
      </c>
      <c r="F4769" s="122"/>
      <c r="G4769" s="122" t="str">
        <f t="shared" si="3123"/>
        <v/>
      </c>
      <c r="H4769" s="122"/>
      <c r="I4769" s="122" t="str">
        <f t="shared" si="3124"/>
        <v/>
      </c>
      <c r="J4769" s="122"/>
      <c r="K4769" s="122" t="str">
        <f t="shared" si="3125"/>
        <v/>
      </c>
      <c r="L4769" s="123" t="str">
        <f>IF(H4769="","чи робить СНВВ?",IF(J4769="","чи роблять агрегати?",IF($J4769=0,"агрегати не працюють",IF(AND($H4769=0,$J4769=1),"СНВВ не працює","OK"))))</f>
        <v>чи робить СНВВ?</v>
      </c>
      <c r="M4769" s="100"/>
      <c r="N4769" s="122" t="str">
        <f>IF(OR(E4769&lt;&gt;0, J4769=0), "",D4769)</f>
        <v/>
      </c>
      <c r="O4769" s="122" t="str">
        <f t="shared" si="3126"/>
        <v/>
      </c>
      <c r="P4769" s="122" t="str">
        <f>IF(AND($E4769&lt;&gt;0,$J4769=1),"замінне значення",O4769)</f>
        <v/>
      </c>
      <c r="Q4769" s="122" t="str">
        <f>IF(OR(G4769&lt;&gt;0, J4769=0), "",F4769)</f>
        <v/>
      </c>
      <c r="R4769" s="122" t="str">
        <f t="shared" si="3127"/>
        <v/>
      </c>
      <c r="S4769" s="122" t="str">
        <f>IF(AND(G4769&lt;&gt;0,J4769=1),"замінне значення",R4769)</f>
        <v/>
      </c>
      <c r="T4769" s="122" t="str">
        <f t="shared" si="3128"/>
        <v/>
      </c>
    </row>
    <row r="4770" spans="1:20" outlineLevel="1">
      <c r="A4770" s="161"/>
      <c r="B4770" s="208">
        <v>44751</v>
      </c>
      <c r="C4770" s="96">
        <v>65.7916666666667</v>
      </c>
      <c r="D4770" s="122"/>
      <c r="E4770" s="122" t="str">
        <f t="shared" si="3122"/>
        <v/>
      </c>
      <c r="F4770" s="122"/>
      <c r="G4770" s="122" t="str">
        <f t="shared" si="3123"/>
        <v/>
      </c>
      <c r="H4770" s="122"/>
      <c r="I4770" s="122" t="str">
        <f t="shared" si="3124"/>
        <v/>
      </c>
      <c r="J4770" s="122"/>
      <c r="K4770" s="122" t="str">
        <f t="shared" si="3125"/>
        <v/>
      </c>
      <c r="L4770" s="123" t="str">
        <f>IF(H4770="","чи робить СНВВ?",IF(J4770="","чи роблять агрегати?",IF($J4770=0,"агрегати не працюють",IF(AND($H4770=0,$J4770=1),"СНВВ не працює","OK"))))</f>
        <v>чи робить СНВВ?</v>
      </c>
      <c r="M4770" s="100"/>
      <c r="N4770" s="122" t="str">
        <f>IF(OR(E4770&lt;&gt;0, J4770=0), "",D4770)</f>
        <v/>
      </c>
      <c r="O4770" s="122" t="str">
        <f t="shared" si="3126"/>
        <v/>
      </c>
      <c r="P4770" s="122" t="str">
        <f>IF(AND($E4770&lt;&gt;0,$J4770=1),"замінне значення",O4770)</f>
        <v/>
      </c>
      <c r="Q4770" s="122" t="str">
        <f>IF(OR(G4770&lt;&gt;0, J4770=0), "",F4770)</f>
        <v/>
      </c>
      <c r="R4770" s="122" t="str">
        <f t="shared" si="3127"/>
        <v/>
      </c>
      <c r="S4770" s="122" t="str">
        <f>IF(AND(G4770&lt;&gt;0,J4770=1),"замінне значення",R4770)</f>
        <v/>
      </c>
      <c r="T4770" s="122" t="str">
        <f t="shared" si="3128"/>
        <v/>
      </c>
    </row>
    <row r="4771" spans="1:20" outlineLevel="1">
      <c r="A4771" s="161"/>
      <c r="B4771" s="208">
        <v>44751</v>
      </c>
      <c r="C4771" s="96">
        <v>65.8333333333333</v>
      </c>
      <c r="D4771" s="122"/>
      <c r="E4771" s="122" t="str">
        <f t="shared" si="3122"/>
        <v/>
      </c>
      <c r="F4771" s="122"/>
      <c r="G4771" s="122" t="str">
        <f t="shared" si="3123"/>
        <v/>
      </c>
      <c r="H4771" s="122"/>
      <c r="I4771" s="122" t="str">
        <f t="shared" si="3124"/>
        <v/>
      </c>
      <c r="J4771" s="122"/>
      <c r="K4771" s="122" t="str">
        <f t="shared" si="3125"/>
        <v/>
      </c>
      <c r="L4771" s="123" t="str">
        <f>IF(H4771="","чи робить СНВВ?",IF(J4771="","чи роблять агрегати?",IF($J4771=0,"агрегати не працюють",IF(AND($H4771=0,$J4771=1),"СНВВ не працює","OK"))))</f>
        <v>чи робить СНВВ?</v>
      </c>
      <c r="M4771" s="100"/>
      <c r="N4771" s="122" t="str">
        <f>IF(OR(E4771&lt;&gt;0, J4771=0), "",D4771)</f>
        <v/>
      </c>
      <c r="O4771" s="122" t="str">
        <f t="shared" si="3126"/>
        <v/>
      </c>
      <c r="P4771" s="122" t="str">
        <f>IF(AND($E4771&lt;&gt;0,$J4771=1),"замінне значення",O4771)</f>
        <v/>
      </c>
      <c r="Q4771" s="122" t="str">
        <f>IF(OR(G4771&lt;&gt;0, J4771=0), "",F4771)</f>
        <v/>
      </c>
      <c r="R4771" s="122" t="str">
        <f t="shared" si="3127"/>
        <v/>
      </c>
      <c r="S4771" s="122" t="str">
        <f>IF(AND(G4771&lt;&gt;0,J4771=1),"замінне значення",R4771)</f>
        <v/>
      </c>
      <c r="T4771" s="122" t="str">
        <f t="shared" si="3128"/>
        <v/>
      </c>
    </row>
    <row r="4772" spans="1:20" outlineLevel="1">
      <c r="A4772" s="161"/>
      <c r="B4772" s="208">
        <v>44751</v>
      </c>
      <c r="C4772" s="96">
        <v>65.875</v>
      </c>
      <c r="D4772" s="122"/>
      <c r="E4772" s="122" t="str">
        <f t="shared" si="3122"/>
        <v/>
      </c>
      <c r="F4772" s="122"/>
      <c r="G4772" s="122" t="str">
        <f t="shared" si="3123"/>
        <v/>
      </c>
      <c r="H4772" s="122"/>
      <c r="I4772" s="122" t="str">
        <f t="shared" si="3124"/>
        <v/>
      </c>
      <c r="J4772" s="122"/>
      <c r="K4772" s="122" t="str">
        <f t="shared" si="3125"/>
        <v/>
      </c>
      <c r="L4772" s="123" t="str">
        <f>IF(H4772="","чи робить СНВВ?",IF(J4772="","чи роблять агрегати?",IF($J4772=0,"агрегати не працюють",IF(AND($H4772=0,$J4772=1),"СНВВ не працює","OK"))))</f>
        <v>чи робить СНВВ?</v>
      </c>
      <c r="M4772" s="100"/>
      <c r="N4772" s="122" t="str">
        <f>IF(OR(E4772&lt;&gt;0, J4772=0), "",D4772)</f>
        <v/>
      </c>
      <c r="O4772" s="122" t="str">
        <f t="shared" si="3126"/>
        <v/>
      </c>
      <c r="P4772" s="122" t="str">
        <f>IF(AND($E4772&lt;&gt;0,$J4772=1),"замінне значення",O4772)</f>
        <v/>
      </c>
      <c r="Q4772" s="122" t="str">
        <f>IF(OR(G4772&lt;&gt;0, J4772=0), "",F4772)</f>
        <v/>
      </c>
      <c r="R4772" s="122" t="str">
        <f t="shared" si="3127"/>
        <v/>
      </c>
      <c r="S4772" s="122" t="str">
        <f>IF(AND(G4772&lt;&gt;0,J4772=1),"замінне значення",R4772)</f>
        <v/>
      </c>
      <c r="T4772" s="122" t="str">
        <f t="shared" si="3128"/>
        <v/>
      </c>
    </row>
    <row r="4773" spans="1:20" outlineLevel="1">
      <c r="A4773" s="161"/>
      <c r="B4773" s="208">
        <v>44751</v>
      </c>
      <c r="C4773" s="96">
        <v>65.9166666666667</v>
      </c>
      <c r="D4773" s="122"/>
      <c r="E4773" s="122" t="str">
        <f t="shared" si="3122"/>
        <v/>
      </c>
      <c r="F4773" s="122"/>
      <c r="G4773" s="122" t="str">
        <f t="shared" si="3123"/>
        <v/>
      </c>
      <c r="H4773" s="122"/>
      <c r="I4773" s="122" t="str">
        <f t="shared" si="3124"/>
        <v/>
      </c>
      <c r="J4773" s="122"/>
      <c r="K4773" s="122" t="str">
        <f t="shared" si="3125"/>
        <v/>
      </c>
      <c r="L4773" s="123" t="str">
        <f>IF(H4773="","чи робить СНВВ?",IF(J4773="","чи роблять агрегати?",IF($J4773=0,"агрегати не працюють",IF(AND($H4773=0,$J4773=1),"СНВВ не працює","OK"))))</f>
        <v>чи робить СНВВ?</v>
      </c>
      <c r="M4773" s="100"/>
      <c r="N4773" s="122" t="str">
        <f>IF(OR(E4773&lt;&gt;0, J4773=0), "",D4773)</f>
        <v/>
      </c>
      <c r="O4773" s="122" t="str">
        <f t="shared" si="3126"/>
        <v/>
      </c>
      <c r="P4773" s="122" t="str">
        <f>IF(AND($E4773&lt;&gt;0,$J4773=1),"замінне значення",O4773)</f>
        <v/>
      </c>
      <c r="Q4773" s="122" t="str">
        <f>IF(OR(G4773&lt;&gt;0, J4773=0), "",F4773)</f>
        <v/>
      </c>
      <c r="R4773" s="122" t="str">
        <f t="shared" si="3127"/>
        <v/>
      </c>
      <c r="S4773" s="122" t="str">
        <f>IF(AND(G4773&lt;&gt;0,J4773=1),"замінне значення",R4773)</f>
        <v/>
      </c>
      <c r="T4773" s="122" t="str">
        <f t="shared" si="3128"/>
        <v/>
      </c>
    </row>
    <row r="4774" spans="1:20" outlineLevel="1">
      <c r="A4774" s="161"/>
      <c r="B4774" s="208">
        <v>44751</v>
      </c>
      <c r="C4774" s="96">
        <v>65.9583333333333</v>
      </c>
      <c r="D4774" s="122"/>
      <c r="E4774" s="122" t="str">
        <f t="shared" si="3122"/>
        <v/>
      </c>
      <c r="F4774" s="122"/>
      <c r="G4774" s="122" t="str">
        <f t="shared" si="3123"/>
        <v/>
      </c>
      <c r="H4774" s="122"/>
      <c r="I4774" s="122" t="str">
        <f t="shared" si="3124"/>
        <v/>
      </c>
      <c r="J4774" s="122"/>
      <c r="K4774" s="122" t="str">
        <f t="shared" si="3125"/>
        <v/>
      </c>
      <c r="L4774" s="123" t="str">
        <f>IF(H4774="","чи робить СНВВ?",IF(J4774="","чи роблять агрегати?",IF($J4774=0,"агрегати не працюють",IF(AND($H4774=0,$J4774=1),"СНВВ не працює","OK"))))</f>
        <v>чи робить СНВВ?</v>
      </c>
      <c r="M4774" s="100"/>
      <c r="N4774" s="122" t="str">
        <f>IF(OR(E4774&lt;&gt;0, J4774=0), "",D4774)</f>
        <v/>
      </c>
      <c r="O4774" s="122" t="str">
        <f t="shared" si="3126"/>
        <v/>
      </c>
      <c r="P4774" s="122" t="str">
        <f>IF(AND($E4774&lt;&gt;0,$J4774=1),"замінне значення",O4774)</f>
        <v/>
      </c>
      <c r="Q4774" s="122" t="str">
        <f>IF(OR(G4774&lt;&gt;0, J4774=0), "",F4774)</f>
        <v/>
      </c>
      <c r="R4774" s="122" t="str">
        <f t="shared" si="3127"/>
        <v/>
      </c>
      <c r="S4774" s="122" t="str">
        <f>IF(AND(G4774&lt;&gt;0,J4774=1),"замінне значення",R4774)</f>
        <v/>
      </c>
      <c r="T4774" s="122" t="str">
        <f t="shared" si="3128"/>
        <v/>
      </c>
    </row>
    <row r="4775" spans="1:20">
      <c r="A4775" s="204"/>
      <c r="B4775" s="159" t="s">
        <v>277</v>
      </c>
      <c r="C4775" s="159"/>
      <c r="D4775" s="103">
        <f t="shared" ref="D4775" si="3129">SUM(D4751:D4774)</f>
        <v>0</v>
      </c>
      <c r="E4775" s="104">
        <f t="shared" ref="E4775" si="3130">COUNTIF(E4751:E4774,"&gt;0")</f>
        <v>0</v>
      </c>
      <c r="F4775" s="103">
        <f t="shared" ref="F4775" si="3131">SUM(F4751:F4774)</f>
        <v>0</v>
      </c>
      <c r="G4775" s="104">
        <f t="shared" ref="G4775" si="3132">COUNTIF(G4751:G4774,"&gt;0")</f>
        <v>0</v>
      </c>
      <c r="H4775" s="103">
        <f t="shared" ref="H4775" si="3133">SUM(H4751:H4774)</f>
        <v>0</v>
      </c>
      <c r="I4775" s="104">
        <f t="shared" ref="I4775" si="3134">COUNTIF(I4751:I4774,"&gt;0")</f>
        <v>0</v>
      </c>
      <c r="J4775" s="103">
        <f t="shared" ref="J4775" si="3135">SUM(J4751:J4774)</f>
        <v>0</v>
      </c>
      <c r="K4775" s="104">
        <f t="shared" ref="K4775" si="3136">COUNTIF(K4751:K4774,"&gt;0")</f>
        <v>0</v>
      </c>
      <c r="L4775" s="104">
        <f t="shared" ref="L4775" si="3137">COUNTIF(L4751:L4774,"СНВВ не працює")</f>
        <v>0</v>
      </c>
      <c r="M4775" s="100"/>
      <c r="N4775" s="103">
        <f t="shared" si="3103"/>
        <v>0</v>
      </c>
      <c r="O4775" s="103">
        <f t="shared" ref="O4775:T4775" si="3138">SUM(O4751:O4774)</f>
        <v>0</v>
      </c>
      <c r="P4775" s="103">
        <f t="shared" si="3138"/>
        <v>0</v>
      </c>
      <c r="Q4775" s="103">
        <f t="shared" si="3138"/>
        <v>0</v>
      </c>
      <c r="R4775" s="103">
        <f t="shared" si="3138"/>
        <v>0</v>
      </c>
      <c r="S4775" s="103">
        <f t="shared" si="3138"/>
        <v>0</v>
      </c>
      <c r="T4775" s="103">
        <f t="shared" si="3138"/>
        <v>0</v>
      </c>
    </row>
    <row r="4776" spans="1:20" outlineLevel="1">
      <c r="A4776" s="160">
        <v>44752</v>
      </c>
      <c r="B4776" s="208">
        <v>44752</v>
      </c>
      <c r="C4776" s="96">
        <v>66</v>
      </c>
      <c r="D4776" s="122"/>
      <c r="E4776" s="122" t="str">
        <f t="shared" ref="E4776:E4799" si="3139">IF(D4776="","",IF(D4776&lt;1,1,0))</f>
        <v/>
      </c>
      <c r="F4776" s="122"/>
      <c r="G4776" s="122" t="str">
        <f t="shared" ref="G4776:G4799" si="3140">IF(F4776="","",IF(F4776&lt;1,1,0))</f>
        <v/>
      </c>
      <c r="H4776" s="122"/>
      <c r="I4776" s="122" t="str">
        <f t="shared" ref="I4776:I4799" si="3141">IF(H4776="","",IF(H4776&lt;1,1,0))</f>
        <v/>
      </c>
      <c r="J4776" s="122"/>
      <c r="K4776" s="122" t="str">
        <f t="shared" ref="K4776:K4799" si="3142">IF(J4776="","",IF(J4776&lt;1,1,0))</f>
        <v/>
      </c>
      <c r="L4776" s="123" t="str">
        <f>IF(H4776="","чи робить СНВВ?",IF(J4776="","чи роблять агрегати?",IF($J4776=0,"агрегати не працюють",IF(AND($H4776=0,$J4776=1),"СНВВ не працює","OK"))))</f>
        <v>чи робить СНВВ?</v>
      </c>
      <c r="M4776" s="100"/>
      <c r="N4776" s="122" t="str">
        <f>IF(OR(E4776&lt;&gt;0, J4776=0), "",D4776)</f>
        <v/>
      </c>
      <c r="O4776" s="122" t="str">
        <f t="shared" ref="O4776:O4799" si="3143">IF(Q4776="", "",(N4776*$O$3+$O$4))</f>
        <v/>
      </c>
      <c r="P4776" s="122" t="str">
        <f>IF(AND($E4776&lt;&gt;0,$J4776=1),"замінне значення",O4776)</f>
        <v/>
      </c>
      <c r="Q4776" s="122" t="str">
        <f>IF(OR(G4776&lt;&gt;0, J4776=0), "",F4776)</f>
        <v/>
      </c>
      <c r="R4776" s="122" t="str">
        <f t="shared" ref="R4776:R4839" si="3144">IF(Q4776="", "",(Q4776*$Q$3+$Q$4))</f>
        <v/>
      </c>
      <c r="S4776" s="122" t="str">
        <f>IF(AND(G4776&lt;&gt;0,J4776=1),"замінне значення",R4776)</f>
        <v/>
      </c>
      <c r="T4776" s="122" t="str">
        <f t="shared" ref="T4776:T4839" si="3145">IFERROR(P4776*S4776,"")</f>
        <v/>
      </c>
    </row>
    <row r="4777" spans="1:20" outlineLevel="1">
      <c r="A4777" s="161"/>
      <c r="B4777" s="208">
        <v>44752</v>
      </c>
      <c r="C4777" s="96">
        <v>66.0416666666667</v>
      </c>
      <c r="D4777" s="122"/>
      <c r="E4777" s="122" t="str">
        <f t="shared" si="3139"/>
        <v/>
      </c>
      <c r="F4777" s="122"/>
      <c r="G4777" s="122" t="str">
        <f t="shared" si="3140"/>
        <v/>
      </c>
      <c r="H4777" s="122"/>
      <c r="I4777" s="122" t="str">
        <f t="shared" si="3141"/>
        <v/>
      </c>
      <c r="J4777" s="122"/>
      <c r="K4777" s="122" t="str">
        <f t="shared" si="3142"/>
        <v/>
      </c>
      <c r="L4777" s="123" t="str">
        <f>IF(H4777="","чи робить СНВВ?",IF(J4777="","чи роблять агрегати?",IF($J4777=0,"агрегати не працюють",IF(AND($H4777=0,$J4777=1),"СНВВ не працює","OK"))))</f>
        <v>чи робить СНВВ?</v>
      </c>
      <c r="M4777" s="100"/>
      <c r="N4777" s="122" t="str">
        <f>IF(OR(E4777&lt;&gt;0, J4777=0), "",D4777)</f>
        <v/>
      </c>
      <c r="O4777" s="122" t="str">
        <f t="shared" si="3143"/>
        <v/>
      </c>
      <c r="P4777" s="122" t="str">
        <f>IF(AND($E4777&lt;&gt;0,$J4777=1),"замінне значення",O4777)</f>
        <v/>
      </c>
      <c r="Q4777" s="122" t="str">
        <f>IF(OR(G4777&lt;&gt;0, J4777=0), "",F4777)</f>
        <v/>
      </c>
      <c r="R4777" s="122" t="str">
        <f t="shared" si="3144"/>
        <v/>
      </c>
      <c r="S4777" s="122" t="str">
        <f>IF(AND(G4777&lt;&gt;0,J4777=1),"замінне значення",R4777)</f>
        <v/>
      </c>
      <c r="T4777" s="122" t="str">
        <f t="shared" si="3145"/>
        <v/>
      </c>
    </row>
    <row r="4778" spans="1:20" outlineLevel="1">
      <c r="A4778" s="161"/>
      <c r="B4778" s="208">
        <v>44752</v>
      </c>
      <c r="C4778" s="96">
        <v>66.0833333333333</v>
      </c>
      <c r="D4778" s="122"/>
      <c r="E4778" s="122" t="str">
        <f t="shared" si="3139"/>
        <v/>
      </c>
      <c r="F4778" s="122"/>
      <c r="G4778" s="122" t="str">
        <f t="shared" si="3140"/>
        <v/>
      </c>
      <c r="H4778" s="122"/>
      <c r="I4778" s="122" t="str">
        <f t="shared" si="3141"/>
        <v/>
      </c>
      <c r="J4778" s="122"/>
      <c r="K4778" s="122" t="str">
        <f t="shared" si="3142"/>
        <v/>
      </c>
      <c r="L4778" s="123" t="str">
        <f>IF(H4778="","чи робить СНВВ?",IF(J4778="","чи роблять агрегати?",IF($J4778=0,"агрегати не працюють",IF(AND($H4778=0,$J4778=1),"СНВВ не працює","OK"))))</f>
        <v>чи робить СНВВ?</v>
      </c>
      <c r="M4778" s="100"/>
      <c r="N4778" s="122" t="str">
        <f>IF(OR(E4778&lt;&gt;0, J4778=0), "",D4778)</f>
        <v/>
      </c>
      <c r="O4778" s="122" t="str">
        <f t="shared" si="3143"/>
        <v/>
      </c>
      <c r="P4778" s="122" t="str">
        <f>IF(AND($E4778&lt;&gt;0,$J4778=1),"замінне значення",O4778)</f>
        <v/>
      </c>
      <c r="Q4778" s="122" t="str">
        <f>IF(OR(G4778&lt;&gt;0, J4778=0), "",F4778)</f>
        <v/>
      </c>
      <c r="R4778" s="122" t="str">
        <f t="shared" si="3144"/>
        <v/>
      </c>
      <c r="S4778" s="122" t="str">
        <f>IF(AND(G4778&lt;&gt;0,J4778=1),"замінне значення",R4778)</f>
        <v/>
      </c>
      <c r="T4778" s="122" t="str">
        <f t="shared" si="3145"/>
        <v/>
      </c>
    </row>
    <row r="4779" spans="1:20" outlineLevel="1">
      <c r="A4779" s="161"/>
      <c r="B4779" s="208">
        <v>44752</v>
      </c>
      <c r="C4779" s="96">
        <v>66.125</v>
      </c>
      <c r="D4779" s="122"/>
      <c r="E4779" s="122" t="str">
        <f t="shared" si="3139"/>
        <v/>
      </c>
      <c r="F4779" s="122"/>
      <c r="G4779" s="122" t="str">
        <f t="shared" si="3140"/>
        <v/>
      </c>
      <c r="H4779" s="122"/>
      <c r="I4779" s="122" t="str">
        <f t="shared" si="3141"/>
        <v/>
      </c>
      <c r="J4779" s="122"/>
      <c r="K4779" s="122" t="str">
        <f t="shared" si="3142"/>
        <v/>
      </c>
      <c r="L4779" s="123" t="str">
        <f>IF(H4779="","чи робить СНВВ?",IF(J4779="","чи роблять агрегати?",IF($J4779=0,"агрегати не працюють",IF(AND($H4779=0,$J4779=1),"СНВВ не працює","OK"))))</f>
        <v>чи робить СНВВ?</v>
      </c>
      <c r="M4779" s="100"/>
      <c r="N4779" s="122" t="str">
        <f>IF(OR(E4779&lt;&gt;0, J4779=0), "",D4779)</f>
        <v/>
      </c>
      <c r="O4779" s="122" t="str">
        <f t="shared" si="3143"/>
        <v/>
      </c>
      <c r="P4779" s="122" t="str">
        <f>IF(AND($E4779&lt;&gt;0,$J4779=1),"замінне значення",O4779)</f>
        <v/>
      </c>
      <c r="Q4779" s="122" t="str">
        <f>IF(OR(G4779&lt;&gt;0, J4779=0), "",F4779)</f>
        <v/>
      </c>
      <c r="R4779" s="122" t="str">
        <f t="shared" si="3144"/>
        <v/>
      </c>
      <c r="S4779" s="122" t="str">
        <f>IF(AND(G4779&lt;&gt;0,J4779=1),"замінне значення",R4779)</f>
        <v/>
      </c>
      <c r="T4779" s="122" t="str">
        <f t="shared" si="3145"/>
        <v/>
      </c>
    </row>
    <row r="4780" spans="1:20" outlineLevel="1">
      <c r="A4780" s="161"/>
      <c r="B4780" s="208">
        <v>44752</v>
      </c>
      <c r="C4780" s="96">
        <v>66.1666666666667</v>
      </c>
      <c r="D4780" s="122"/>
      <c r="E4780" s="122" t="str">
        <f t="shared" si="3139"/>
        <v/>
      </c>
      <c r="F4780" s="122"/>
      <c r="G4780" s="122" t="str">
        <f t="shared" si="3140"/>
        <v/>
      </c>
      <c r="H4780" s="122"/>
      <c r="I4780" s="122" t="str">
        <f t="shared" si="3141"/>
        <v/>
      </c>
      <c r="J4780" s="122"/>
      <c r="K4780" s="122" t="str">
        <f t="shared" si="3142"/>
        <v/>
      </c>
      <c r="L4780" s="123" t="str">
        <f>IF(H4780="","чи робить СНВВ?",IF(J4780="","чи роблять агрегати?",IF($J4780=0,"агрегати не працюють",IF(AND($H4780=0,$J4780=1),"СНВВ не працює","OK"))))</f>
        <v>чи робить СНВВ?</v>
      </c>
      <c r="M4780" s="100"/>
      <c r="N4780" s="122" t="str">
        <f>IF(OR(E4780&lt;&gt;0, J4780=0), "",D4780)</f>
        <v/>
      </c>
      <c r="O4780" s="122" t="str">
        <f t="shared" si="3143"/>
        <v/>
      </c>
      <c r="P4780" s="122" t="str">
        <f>IF(AND($E4780&lt;&gt;0,$J4780=1),"замінне значення",O4780)</f>
        <v/>
      </c>
      <c r="Q4780" s="122" t="str">
        <f>IF(OR(G4780&lt;&gt;0, J4780=0), "",F4780)</f>
        <v/>
      </c>
      <c r="R4780" s="122" t="str">
        <f t="shared" si="3144"/>
        <v/>
      </c>
      <c r="S4780" s="122" t="str">
        <f>IF(AND(G4780&lt;&gt;0,J4780=1),"замінне значення",R4780)</f>
        <v/>
      </c>
      <c r="T4780" s="122" t="str">
        <f t="shared" si="3145"/>
        <v/>
      </c>
    </row>
    <row r="4781" spans="1:20" outlineLevel="1">
      <c r="A4781" s="161"/>
      <c r="B4781" s="208">
        <v>44752</v>
      </c>
      <c r="C4781" s="96">
        <v>66.2083333333333</v>
      </c>
      <c r="D4781" s="122"/>
      <c r="E4781" s="122" t="str">
        <f t="shared" si="3139"/>
        <v/>
      </c>
      <c r="F4781" s="122"/>
      <c r="G4781" s="122" t="str">
        <f t="shared" si="3140"/>
        <v/>
      </c>
      <c r="H4781" s="122"/>
      <c r="I4781" s="122" t="str">
        <f t="shared" si="3141"/>
        <v/>
      </c>
      <c r="J4781" s="122"/>
      <c r="K4781" s="122" t="str">
        <f t="shared" si="3142"/>
        <v/>
      </c>
      <c r="L4781" s="123" t="str">
        <f>IF(H4781="","чи робить СНВВ?",IF(J4781="","чи роблять агрегати?",IF($J4781=0,"агрегати не працюють",IF(AND($H4781=0,$J4781=1),"СНВВ не працює","OK"))))</f>
        <v>чи робить СНВВ?</v>
      </c>
      <c r="M4781" s="100"/>
      <c r="N4781" s="122" t="str">
        <f>IF(OR(E4781&lt;&gt;0, J4781=0), "",D4781)</f>
        <v/>
      </c>
      <c r="O4781" s="122" t="str">
        <f t="shared" si="3143"/>
        <v/>
      </c>
      <c r="P4781" s="122" t="str">
        <f>IF(AND($E4781&lt;&gt;0,$J4781=1),"замінне значення",O4781)</f>
        <v/>
      </c>
      <c r="Q4781" s="122" t="str">
        <f>IF(OR(G4781&lt;&gt;0, J4781=0), "",F4781)</f>
        <v/>
      </c>
      <c r="R4781" s="122" t="str">
        <f t="shared" si="3144"/>
        <v/>
      </c>
      <c r="S4781" s="122" t="str">
        <f>IF(AND(G4781&lt;&gt;0,J4781=1),"замінне значення",R4781)</f>
        <v/>
      </c>
      <c r="T4781" s="122" t="str">
        <f t="shared" si="3145"/>
        <v/>
      </c>
    </row>
    <row r="4782" spans="1:20" outlineLevel="1">
      <c r="A4782" s="161"/>
      <c r="B4782" s="208">
        <v>44752</v>
      </c>
      <c r="C4782" s="96">
        <v>66.25</v>
      </c>
      <c r="D4782" s="122"/>
      <c r="E4782" s="122" t="str">
        <f t="shared" si="3139"/>
        <v/>
      </c>
      <c r="F4782" s="122"/>
      <c r="G4782" s="122" t="str">
        <f t="shared" si="3140"/>
        <v/>
      </c>
      <c r="H4782" s="122"/>
      <c r="I4782" s="122" t="str">
        <f t="shared" si="3141"/>
        <v/>
      </c>
      <c r="J4782" s="122"/>
      <c r="K4782" s="122" t="str">
        <f t="shared" si="3142"/>
        <v/>
      </c>
      <c r="L4782" s="123" t="str">
        <f>IF(H4782="","чи робить СНВВ?",IF(J4782="","чи роблять агрегати?",IF($J4782=0,"агрегати не працюють",IF(AND($H4782=0,$J4782=1),"СНВВ не працює","OK"))))</f>
        <v>чи робить СНВВ?</v>
      </c>
      <c r="M4782" s="100"/>
      <c r="N4782" s="122" t="str">
        <f>IF(OR(E4782&lt;&gt;0, J4782=0), "",D4782)</f>
        <v/>
      </c>
      <c r="O4782" s="122" t="str">
        <f t="shared" si="3143"/>
        <v/>
      </c>
      <c r="P4782" s="122" t="str">
        <f>IF(AND($E4782&lt;&gt;0,$J4782=1),"замінне значення",O4782)</f>
        <v/>
      </c>
      <c r="Q4782" s="122" t="str">
        <f>IF(OR(G4782&lt;&gt;0, J4782=0), "",F4782)</f>
        <v/>
      </c>
      <c r="R4782" s="122" t="str">
        <f t="shared" si="3144"/>
        <v/>
      </c>
      <c r="S4782" s="122" t="str">
        <f>IF(AND(G4782&lt;&gt;0,J4782=1),"замінне значення",R4782)</f>
        <v/>
      </c>
      <c r="T4782" s="122" t="str">
        <f t="shared" si="3145"/>
        <v/>
      </c>
    </row>
    <row r="4783" spans="1:20" outlineLevel="1">
      <c r="A4783" s="161"/>
      <c r="B4783" s="208">
        <v>44752</v>
      </c>
      <c r="C4783" s="96">
        <v>66.2916666666667</v>
      </c>
      <c r="D4783" s="122"/>
      <c r="E4783" s="122" t="str">
        <f t="shared" si="3139"/>
        <v/>
      </c>
      <c r="F4783" s="122"/>
      <c r="G4783" s="122" t="str">
        <f t="shared" si="3140"/>
        <v/>
      </c>
      <c r="H4783" s="122"/>
      <c r="I4783" s="122" t="str">
        <f t="shared" si="3141"/>
        <v/>
      </c>
      <c r="J4783" s="122"/>
      <c r="K4783" s="122" t="str">
        <f t="shared" si="3142"/>
        <v/>
      </c>
      <c r="L4783" s="123" t="str">
        <f>IF(H4783="","чи робить СНВВ?",IF(J4783="","чи роблять агрегати?",IF($J4783=0,"агрегати не працюють",IF(AND($H4783=0,$J4783=1),"СНВВ не працює","OK"))))</f>
        <v>чи робить СНВВ?</v>
      </c>
      <c r="M4783" s="100"/>
      <c r="N4783" s="122" t="str">
        <f>IF(OR(E4783&lt;&gt;0, J4783=0), "",D4783)</f>
        <v/>
      </c>
      <c r="O4783" s="122" t="str">
        <f t="shared" si="3143"/>
        <v/>
      </c>
      <c r="P4783" s="122" t="str">
        <f>IF(AND($E4783&lt;&gt;0,$J4783=1),"замінне значення",O4783)</f>
        <v/>
      </c>
      <c r="Q4783" s="122" t="str">
        <f>IF(OR(G4783&lt;&gt;0, J4783=0), "",F4783)</f>
        <v/>
      </c>
      <c r="R4783" s="122" t="str">
        <f t="shared" si="3144"/>
        <v/>
      </c>
      <c r="S4783" s="122" t="str">
        <f>IF(AND(G4783&lt;&gt;0,J4783=1),"замінне значення",R4783)</f>
        <v/>
      </c>
      <c r="T4783" s="122" t="str">
        <f t="shared" si="3145"/>
        <v/>
      </c>
    </row>
    <row r="4784" spans="1:20" outlineLevel="1">
      <c r="A4784" s="161"/>
      <c r="B4784" s="208">
        <v>44752</v>
      </c>
      <c r="C4784" s="96">
        <v>66.3333333333333</v>
      </c>
      <c r="D4784" s="122"/>
      <c r="E4784" s="122" t="str">
        <f t="shared" si="3139"/>
        <v/>
      </c>
      <c r="F4784" s="122"/>
      <c r="G4784" s="122" t="str">
        <f t="shared" si="3140"/>
        <v/>
      </c>
      <c r="H4784" s="122"/>
      <c r="I4784" s="122" t="str">
        <f t="shared" si="3141"/>
        <v/>
      </c>
      <c r="J4784" s="122"/>
      <c r="K4784" s="122" t="str">
        <f t="shared" si="3142"/>
        <v/>
      </c>
      <c r="L4784" s="123" t="str">
        <f>IF(H4784="","чи робить СНВВ?",IF(J4784="","чи роблять агрегати?",IF($J4784=0,"агрегати не працюють",IF(AND($H4784=0,$J4784=1),"СНВВ не працює","OK"))))</f>
        <v>чи робить СНВВ?</v>
      </c>
      <c r="M4784" s="100"/>
      <c r="N4784" s="122" t="str">
        <f>IF(OR(E4784&lt;&gt;0, J4784=0), "",D4784)</f>
        <v/>
      </c>
      <c r="O4784" s="122" t="str">
        <f t="shared" si="3143"/>
        <v/>
      </c>
      <c r="P4784" s="122" t="str">
        <f>IF(AND($E4784&lt;&gt;0,$J4784=1),"замінне значення",O4784)</f>
        <v/>
      </c>
      <c r="Q4784" s="122" t="str">
        <f>IF(OR(G4784&lt;&gt;0, J4784=0), "",F4784)</f>
        <v/>
      </c>
      <c r="R4784" s="122" t="str">
        <f t="shared" si="3144"/>
        <v/>
      </c>
      <c r="S4784" s="122" t="str">
        <f>IF(AND(G4784&lt;&gt;0,J4784=1),"замінне значення",R4784)</f>
        <v/>
      </c>
      <c r="T4784" s="122" t="str">
        <f t="shared" si="3145"/>
        <v/>
      </c>
    </row>
    <row r="4785" spans="1:20" outlineLevel="1">
      <c r="A4785" s="161"/>
      <c r="B4785" s="208">
        <v>44752</v>
      </c>
      <c r="C4785" s="96">
        <v>66.375</v>
      </c>
      <c r="D4785" s="122"/>
      <c r="E4785" s="122" t="str">
        <f t="shared" si="3139"/>
        <v/>
      </c>
      <c r="F4785" s="122"/>
      <c r="G4785" s="122" t="str">
        <f t="shared" si="3140"/>
        <v/>
      </c>
      <c r="H4785" s="122"/>
      <c r="I4785" s="122" t="str">
        <f t="shared" si="3141"/>
        <v/>
      </c>
      <c r="J4785" s="122"/>
      <c r="K4785" s="122" t="str">
        <f t="shared" si="3142"/>
        <v/>
      </c>
      <c r="L4785" s="123" t="str">
        <f>IF(H4785="","чи робить СНВВ?",IF(J4785="","чи роблять агрегати?",IF($J4785=0,"агрегати не працюють",IF(AND($H4785=0,$J4785=1),"СНВВ не працює","OK"))))</f>
        <v>чи робить СНВВ?</v>
      </c>
      <c r="M4785" s="100"/>
      <c r="N4785" s="122" t="str">
        <f>IF(OR(E4785&lt;&gt;0, J4785=0), "",D4785)</f>
        <v/>
      </c>
      <c r="O4785" s="122" t="str">
        <f t="shared" si="3143"/>
        <v/>
      </c>
      <c r="P4785" s="122" t="str">
        <f>IF(AND($E4785&lt;&gt;0,$J4785=1),"замінне значення",O4785)</f>
        <v/>
      </c>
      <c r="Q4785" s="122" t="str">
        <f>IF(OR(G4785&lt;&gt;0, J4785=0), "",F4785)</f>
        <v/>
      </c>
      <c r="R4785" s="122" t="str">
        <f t="shared" si="3144"/>
        <v/>
      </c>
      <c r="S4785" s="122" t="str">
        <f>IF(AND(G4785&lt;&gt;0,J4785=1),"замінне значення",R4785)</f>
        <v/>
      </c>
      <c r="T4785" s="122" t="str">
        <f t="shared" si="3145"/>
        <v/>
      </c>
    </row>
    <row r="4786" spans="1:20" outlineLevel="1">
      <c r="A4786" s="161"/>
      <c r="B4786" s="208">
        <v>44752</v>
      </c>
      <c r="C4786" s="96">
        <v>66.4166666666667</v>
      </c>
      <c r="D4786" s="122"/>
      <c r="E4786" s="122" t="str">
        <f t="shared" si="3139"/>
        <v/>
      </c>
      <c r="F4786" s="122"/>
      <c r="G4786" s="122" t="str">
        <f t="shared" si="3140"/>
        <v/>
      </c>
      <c r="H4786" s="122"/>
      <c r="I4786" s="122" t="str">
        <f t="shared" si="3141"/>
        <v/>
      </c>
      <c r="J4786" s="122"/>
      <c r="K4786" s="122" t="str">
        <f t="shared" si="3142"/>
        <v/>
      </c>
      <c r="L4786" s="123" t="str">
        <f>IF(H4786="","чи робить СНВВ?",IF(J4786="","чи роблять агрегати?",IF($J4786=0,"агрегати не працюють",IF(AND($H4786=0,$J4786=1),"СНВВ не працює","OK"))))</f>
        <v>чи робить СНВВ?</v>
      </c>
      <c r="M4786" s="100"/>
      <c r="N4786" s="122" t="str">
        <f>IF(OR(E4786&lt;&gt;0, J4786=0), "",D4786)</f>
        <v/>
      </c>
      <c r="O4786" s="122" t="str">
        <f t="shared" si="3143"/>
        <v/>
      </c>
      <c r="P4786" s="122" t="str">
        <f>IF(AND($E4786&lt;&gt;0,$J4786=1),"замінне значення",O4786)</f>
        <v/>
      </c>
      <c r="Q4786" s="122" t="str">
        <f>IF(OR(G4786&lt;&gt;0, J4786=0), "",F4786)</f>
        <v/>
      </c>
      <c r="R4786" s="122" t="str">
        <f t="shared" si="3144"/>
        <v/>
      </c>
      <c r="S4786" s="122" t="str">
        <f>IF(AND(G4786&lt;&gt;0,J4786=1),"замінне значення",R4786)</f>
        <v/>
      </c>
      <c r="T4786" s="122" t="str">
        <f t="shared" si="3145"/>
        <v/>
      </c>
    </row>
    <row r="4787" spans="1:20" outlineLevel="1">
      <c r="A4787" s="161"/>
      <c r="B4787" s="208">
        <v>44752</v>
      </c>
      <c r="C4787" s="96">
        <v>66.4583333333333</v>
      </c>
      <c r="D4787" s="122"/>
      <c r="E4787" s="122" t="str">
        <f t="shared" si="3139"/>
        <v/>
      </c>
      <c r="F4787" s="122"/>
      <c r="G4787" s="122" t="str">
        <f t="shared" si="3140"/>
        <v/>
      </c>
      <c r="H4787" s="122"/>
      <c r="I4787" s="122" t="str">
        <f t="shared" si="3141"/>
        <v/>
      </c>
      <c r="J4787" s="122"/>
      <c r="K4787" s="122" t="str">
        <f t="shared" si="3142"/>
        <v/>
      </c>
      <c r="L4787" s="123" t="str">
        <f>IF(H4787="","чи робить СНВВ?",IF(J4787="","чи роблять агрегати?",IF($J4787=0,"агрегати не працюють",IF(AND($H4787=0,$J4787=1),"СНВВ не працює","OK"))))</f>
        <v>чи робить СНВВ?</v>
      </c>
      <c r="M4787" s="100"/>
      <c r="N4787" s="122" t="str">
        <f>IF(OR(E4787&lt;&gt;0, J4787=0), "",D4787)</f>
        <v/>
      </c>
      <c r="O4787" s="122" t="str">
        <f t="shared" si="3143"/>
        <v/>
      </c>
      <c r="P4787" s="122" t="str">
        <f>IF(AND($E4787&lt;&gt;0,$J4787=1),"замінне значення",O4787)</f>
        <v/>
      </c>
      <c r="Q4787" s="122" t="str">
        <f>IF(OR(G4787&lt;&gt;0, J4787=0), "",F4787)</f>
        <v/>
      </c>
      <c r="R4787" s="122" t="str">
        <f t="shared" si="3144"/>
        <v/>
      </c>
      <c r="S4787" s="122" t="str">
        <f>IF(AND(G4787&lt;&gt;0,J4787=1),"замінне значення",R4787)</f>
        <v/>
      </c>
      <c r="T4787" s="122" t="str">
        <f t="shared" si="3145"/>
        <v/>
      </c>
    </row>
    <row r="4788" spans="1:20" outlineLevel="1">
      <c r="A4788" s="161"/>
      <c r="B4788" s="208">
        <v>44752</v>
      </c>
      <c r="C4788" s="96">
        <v>66.5</v>
      </c>
      <c r="D4788" s="122"/>
      <c r="E4788" s="122" t="str">
        <f t="shared" si="3139"/>
        <v/>
      </c>
      <c r="F4788" s="122"/>
      <c r="G4788" s="122" t="str">
        <f t="shared" si="3140"/>
        <v/>
      </c>
      <c r="H4788" s="122"/>
      <c r="I4788" s="122" t="str">
        <f t="shared" si="3141"/>
        <v/>
      </c>
      <c r="J4788" s="122"/>
      <c r="K4788" s="122" t="str">
        <f t="shared" si="3142"/>
        <v/>
      </c>
      <c r="L4788" s="123" t="str">
        <f>IF(H4788="","чи робить СНВВ?",IF(J4788="","чи роблять агрегати?",IF($J4788=0,"агрегати не працюють",IF(AND($H4788=0,$J4788=1),"СНВВ не працює","OK"))))</f>
        <v>чи робить СНВВ?</v>
      </c>
      <c r="M4788" s="100"/>
      <c r="N4788" s="122" t="str">
        <f>IF(OR(E4788&lt;&gt;0, J4788=0), "",D4788)</f>
        <v/>
      </c>
      <c r="O4788" s="122" t="str">
        <f t="shared" si="3143"/>
        <v/>
      </c>
      <c r="P4788" s="122" t="str">
        <f>IF(AND($E4788&lt;&gt;0,$J4788=1),"замінне значення",O4788)</f>
        <v/>
      </c>
      <c r="Q4788" s="122" t="str">
        <f>IF(OR(G4788&lt;&gt;0, J4788=0), "",F4788)</f>
        <v/>
      </c>
      <c r="R4788" s="122" t="str">
        <f t="shared" si="3144"/>
        <v/>
      </c>
      <c r="S4788" s="122" t="str">
        <f>IF(AND(G4788&lt;&gt;0,J4788=1),"замінне значення",R4788)</f>
        <v/>
      </c>
      <c r="T4788" s="122" t="str">
        <f t="shared" si="3145"/>
        <v/>
      </c>
    </row>
    <row r="4789" spans="1:20" outlineLevel="1">
      <c r="A4789" s="161"/>
      <c r="B4789" s="208">
        <v>44752</v>
      </c>
      <c r="C4789" s="96">
        <v>66.5416666666667</v>
      </c>
      <c r="D4789" s="122"/>
      <c r="E4789" s="122" t="str">
        <f t="shared" si="3139"/>
        <v/>
      </c>
      <c r="F4789" s="122"/>
      <c r="G4789" s="122" t="str">
        <f t="shared" si="3140"/>
        <v/>
      </c>
      <c r="H4789" s="122"/>
      <c r="I4789" s="122" t="str">
        <f t="shared" si="3141"/>
        <v/>
      </c>
      <c r="J4789" s="122"/>
      <c r="K4789" s="122" t="str">
        <f t="shared" si="3142"/>
        <v/>
      </c>
      <c r="L4789" s="123" t="str">
        <f>IF(H4789="","чи робить СНВВ?",IF(J4789="","чи роблять агрегати?",IF($J4789=0,"агрегати не працюють",IF(AND($H4789=0,$J4789=1),"СНВВ не працює","OK"))))</f>
        <v>чи робить СНВВ?</v>
      </c>
      <c r="M4789" s="100"/>
      <c r="N4789" s="122" t="str">
        <f>IF(OR(E4789&lt;&gt;0, J4789=0), "",D4789)</f>
        <v/>
      </c>
      <c r="O4789" s="122" t="str">
        <f t="shared" si="3143"/>
        <v/>
      </c>
      <c r="P4789" s="122" t="str">
        <f>IF(AND($E4789&lt;&gt;0,$J4789=1),"замінне значення",O4789)</f>
        <v/>
      </c>
      <c r="Q4789" s="122" t="str">
        <f>IF(OR(G4789&lt;&gt;0, J4789=0), "",F4789)</f>
        <v/>
      </c>
      <c r="R4789" s="122" t="str">
        <f t="shared" si="3144"/>
        <v/>
      </c>
      <c r="S4789" s="122" t="str">
        <f>IF(AND(G4789&lt;&gt;0,J4789=1),"замінне значення",R4789)</f>
        <v/>
      </c>
      <c r="T4789" s="122" t="str">
        <f t="shared" si="3145"/>
        <v/>
      </c>
    </row>
    <row r="4790" spans="1:20" outlineLevel="1">
      <c r="A4790" s="161"/>
      <c r="B4790" s="208">
        <v>44752</v>
      </c>
      <c r="C4790" s="96">
        <v>66.5833333333333</v>
      </c>
      <c r="D4790" s="122"/>
      <c r="E4790" s="122" t="str">
        <f t="shared" si="3139"/>
        <v/>
      </c>
      <c r="F4790" s="122"/>
      <c r="G4790" s="122" t="str">
        <f t="shared" si="3140"/>
        <v/>
      </c>
      <c r="H4790" s="122"/>
      <c r="I4790" s="122" t="str">
        <f t="shared" si="3141"/>
        <v/>
      </c>
      <c r="J4790" s="122"/>
      <c r="K4790" s="122" t="str">
        <f t="shared" si="3142"/>
        <v/>
      </c>
      <c r="L4790" s="123" t="str">
        <f>IF(H4790="","чи робить СНВВ?",IF(J4790="","чи роблять агрегати?",IF($J4790=0,"агрегати не працюють",IF(AND($H4790=0,$J4790=1),"СНВВ не працює","OK"))))</f>
        <v>чи робить СНВВ?</v>
      </c>
      <c r="M4790" s="100"/>
      <c r="N4790" s="122" t="str">
        <f>IF(OR(E4790&lt;&gt;0, J4790=0), "",D4790)</f>
        <v/>
      </c>
      <c r="O4790" s="122" t="str">
        <f t="shared" si="3143"/>
        <v/>
      </c>
      <c r="P4790" s="122" t="str">
        <f>IF(AND($E4790&lt;&gt;0,$J4790=1),"замінне значення",O4790)</f>
        <v/>
      </c>
      <c r="Q4790" s="122" t="str">
        <f>IF(OR(G4790&lt;&gt;0, J4790=0), "",F4790)</f>
        <v/>
      </c>
      <c r="R4790" s="122" t="str">
        <f t="shared" si="3144"/>
        <v/>
      </c>
      <c r="S4790" s="122" t="str">
        <f>IF(AND(G4790&lt;&gt;0,J4790=1),"замінне значення",R4790)</f>
        <v/>
      </c>
      <c r="T4790" s="122" t="str">
        <f t="shared" si="3145"/>
        <v/>
      </c>
    </row>
    <row r="4791" spans="1:20" outlineLevel="1">
      <c r="A4791" s="161"/>
      <c r="B4791" s="208">
        <v>44752</v>
      </c>
      <c r="C4791" s="96">
        <v>66.625</v>
      </c>
      <c r="D4791" s="122"/>
      <c r="E4791" s="122" t="str">
        <f t="shared" si="3139"/>
        <v/>
      </c>
      <c r="F4791" s="122"/>
      <c r="G4791" s="122" t="str">
        <f t="shared" si="3140"/>
        <v/>
      </c>
      <c r="H4791" s="122"/>
      <c r="I4791" s="122" t="str">
        <f t="shared" si="3141"/>
        <v/>
      </c>
      <c r="J4791" s="122"/>
      <c r="K4791" s="122" t="str">
        <f t="shared" si="3142"/>
        <v/>
      </c>
      <c r="L4791" s="123" t="str">
        <f>IF(H4791="","чи робить СНВВ?",IF(J4791="","чи роблять агрегати?",IF($J4791=0,"агрегати не працюють",IF(AND($H4791=0,$J4791=1),"СНВВ не працює","OK"))))</f>
        <v>чи робить СНВВ?</v>
      </c>
      <c r="M4791" s="100"/>
      <c r="N4791" s="122" t="str">
        <f>IF(OR(E4791&lt;&gt;0, J4791=0), "",D4791)</f>
        <v/>
      </c>
      <c r="O4791" s="122" t="str">
        <f t="shared" si="3143"/>
        <v/>
      </c>
      <c r="P4791" s="122" t="str">
        <f>IF(AND($E4791&lt;&gt;0,$J4791=1),"замінне значення",O4791)</f>
        <v/>
      </c>
      <c r="Q4791" s="122" t="str">
        <f>IF(OR(G4791&lt;&gt;0, J4791=0), "",F4791)</f>
        <v/>
      </c>
      <c r="R4791" s="122" t="str">
        <f t="shared" si="3144"/>
        <v/>
      </c>
      <c r="S4791" s="122" t="str">
        <f>IF(AND(G4791&lt;&gt;0,J4791=1),"замінне значення",R4791)</f>
        <v/>
      </c>
      <c r="T4791" s="122" t="str">
        <f t="shared" si="3145"/>
        <v/>
      </c>
    </row>
    <row r="4792" spans="1:20" outlineLevel="1">
      <c r="A4792" s="161"/>
      <c r="B4792" s="208">
        <v>44752</v>
      </c>
      <c r="C4792" s="96">
        <v>66.6666666666667</v>
      </c>
      <c r="D4792" s="122"/>
      <c r="E4792" s="122" t="str">
        <f t="shared" si="3139"/>
        <v/>
      </c>
      <c r="F4792" s="122"/>
      <c r="G4792" s="122" t="str">
        <f t="shared" si="3140"/>
        <v/>
      </c>
      <c r="H4792" s="122"/>
      <c r="I4792" s="122" t="str">
        <f t="shared" si="3141"/>
        <v/>
      </c>
      <c r="J4792" s="122"/>
      <c r="K4792" s="122" t="str">
        <f t="shared" si="3142"/>
        <v/>
      </c>
      <c r="L4792" s="123" t="str">
        <f>IF(H4792="","чи робить СНВВ?",IF(J4792="","чи роблять агрегати?",IF($J4792=0,"агрегати не працюють",IF(AND($H4792=0,$J4792=1),"СНВВ не працює","OK"))))</f>
        <v>чи робить СНВВ?</v>
      </c>
      <c r="M4792" s="100"/>
      <c r="N4792" s="122" t="str">
        <f>IF(OR(E4792&lt;&gt;0, J4792=0), "",D4792)</f>
        <v/>
      </c>
      <c r="O4792" s="122" t="str">
        <f t="shared" si="3143"/>
        <v/>
      </c>
      <c r="P4792" s="122" t="str">
        <f>IF(AND($E4792&lt;&gt;0,$J4792=1),"замінне значення",O4792)</f>
        <v/>
      </c>
      <c r="Q4792" s="122" t="str">
        <f>IF(OR(G4792&lt;&gt;0, J4792=0), "",F4792)</f>
        <v/>
      </c>
      <c r="R4792" s="122" t="str">
        <f t="shared" si="3144"/>
        <v/>
      </c>
      <c r="S4792" s="122" t="str">
        <f>IF(AND(G4792&lt;&gt;0,J4792=1),"замінне значення",R4792)</f>
        <v/>
      </c>
      <c r="T4792" s="122" t="str">
        <f t="shared" si="3145"/>
        <v/>
      </c>
    </row>
    <row r="4793" spans="1:20" outlineLevel="1">
      <c r="A4793" s="161"/>
      <c r="B4793" s="208">
        <v>44752</v>
      </c>
      <c r="C4793" s="96">
        <v>66.7083333333333</v>
      </c>
      <c r="D4793" s="122"/>
      <c r="E4793" s="122" t="str">
        <f t="shared" si="3139"/>
        <v/>
      </c>
      <c r="F4793" s="122"/>
      <c r="G4793" s="122" t="str">
        <f t="shared" si="3140"/>
        <v/>
      </c>
      <c r="H4793" s="122"/>
      <c r="I4793" s="122" t="str">
        <f t="shared" si="3141"/>
        <v/>
      </c>
      <c r="J4793" s="122"/>
      <c r="K4793" s="122" t="str">
        <f t="shared" si="3142"/>
        <v/>
      </c>
      <c r="L4793" s="123" t="str">
        <f>IF(H4793="","чи робить СНВВ?",IF(J4793="","чи роблять агрегати?",IF($J4793=0,"агрегати не працюють",IF(AND($H4793=0,$J4793=1),"СНВВ не працює","OK"))))</f>
        <v>чи робить СНВВ?</v>
      </c>
      <c r="M4793" s="100"/>
      <c r="N4793" s="122" t="str">
        <f>IF(OR(E4793&lt;&gt;0, J4793=0), "",D4793)</f>
        <v/>
      </c>
      <c r="O4793" s="122" t="str">
        <f t="shared" si="3143"/>
        <v/>
      </c>
      <c r="P4793" s="122" t="str">
        <f>IF(AND($E4793&lt;&gt;0,$J4793=1),"замінне значення",O4793)</f>
        <v/>
      </c>
      <c r="Q4793" s="122" t="str">
        <f>IF(OR(G4793&lt;&gt;0, J4793=0), "",F4793)</f>
        <v/>
      </c>
      <c r="R4793" s="122" t="str">
        <f t="shared" si="3144"/>
        <v/>
      </c>
      <c r="S4793" s="122" t="str">
        <f>IF(AND(G4793&lt;&gt;0,J4793=1),"замінне значення",R4793)</f>
        <v/>
      </c>
      <c r="T4793" s="122" t="str">
        <f t="shared" si="3145"/>
        <v/>
      </c>
    </row>
    <row r="4794" spans="1:20" outlineLevel="1">
      <c r="A4794" s="161"/>
      <c r="B4794" s="208">
        <v>44752</v>
      </c>
      <c r="C4794" s="96">
        <v>66.75</v>
      </c>
      <c r="D4794" s="122"/>
      <c r="E4794" s="122" t="str">
        <f t="shared" si="3139"/>
        <v/>
      </c>
      <c r="F4794" s="122"/>
      <c r="G4794" s="122" t="str">
        <f t="shared" si="3140"/>
        <v/>
      </c>
      <c r="H4794" s="122"/>
      <c r="I4794" s="122" t="str">
        <f t="shared" si="3141"/>
        <v/>
      </c>
      <c r="J4794" s="122"/>
      <c r="K4794" s="122" t="str">
        <f t="shared" si="3142"/>
        <v/>
      </c>
      <c r="L4794" s="123" t="str">
        <f>IF(H4794="","чи робить СНВВ?",IF(J4794="","чи роблять агрегати?",IF($J4794=0,"агрегати не працюють",IF(AND($H4794=0,$J4794=1),"СНВВ не працює","OK"))))</f>
        <v>чи робить СНВВ?</v>
      </c>
      <c r="M4794" s="100"/>
      <c r="N4794" s="122" t="str">
        <f>IF(OR(E4794&lt;&gt;0, J4794=0), "",D4794)</f>
        <v/>
      </c>
      <c r="O4794" s="122" t="str">
        <f t="shared" si="3143"/>
        <v/>
      </c>
      <c r="P4794" s="122" t="str">
        <f>IF(AND($E4794&lt;&gt;0,$J4794=1),"замінне значення",O4794)</f>
        <v/>
      </c>
      <c r="Q4794" s="122" t="str">
        <f>IF(OR(G4794&lt;&gt;0, J4794=0), "",F4794)</f>
        <v/>
      </c>
      <c r="R4794" s="122" t="str">
        <f t="shared" si="3144"/>
        <v/>
      </c>
      <c r="S4794" s="122" t="str">
        <f>IF(AND(G4794&lt;&gt;0,J4794=1),"замінне значення",R4794)</f>
        <v/>
      </c>
      <c r="T4794" s="122" t="str">
        <f t="shared" si="3145"/>
        <v/>
      </c>
    </row>
    <row r="4795" spans="1:20" outlineLevel="1">
      <c r="A4795" s="161"/>
      <c r="B4795" s="208">
        <v>44752</v>
      </c>
      <c r="C4795" s="96">
        <v>66.7916666666667</v>
      </c>
      <c r="D4795" s="122"/>
      <c r="E4795" s="122" t="str">
        <f t="shared" si="3139"/>
        <v/>
      </c>
      <c r="F4795" s="122"/>
      <c r="G4795" s="122" t="str">
        <f t="shared" si="3140"/>
        <v/>
      </c>
      <c r="H4795" s="122"/>
      <c r="I4795" s="122" t="str">
        <f t="shared" si="3141"/>
        <v/>
      </c>
      <c r="J4795" s="122"/>
      <c r="K4795" s="122" t="str">
        <f t="shared" si="3142"/>
        <v/>
      </c>
      <c r="L4795" s="123" t="str">
        <f>IF(H4795="","чи робить СНВВ?",IF(J4795="","чи роблять агрегати?",IF($J4795=0,"агрегати не працюють",IF(AND($H4795=0,$J4795=1),"СНВВ не працює","OK"))))</f>
        <v>чи робить СНВВ?</v>
      </c>
      <c r="M4795" s="100"/>
      <c r="N4795" s="122" t="str">
        <f>IF(OR(E4795&lt;&gt;0, J4795=0), "",D4795)</f>
        <v/>
      </c>
      <c r="O4795" s="122" t="str">
        <f t="shared" si="3143"/>
        <v/>
      </c>
      <c r="P4795" s="122" t="str">
        <f>IF(AND($E4795&lt;&gt;0,$J4795=1),"замінне значення",O4795)</f>
        <v/>
      </c>
      <c r="Q4795" s="122" t="str">
        <f>IF(OR(G4795&lt;&gt;0, J4795=0), "",F4795)</f>
        <v/>
      </c>
      <c r="R4795" s="122" t="str">
        <f t="shared" si="3144"/>
        <v/>
      </c>
      <c r="S4795" s="122" t="str">
        <f>IF(AND(G4795&lt;&gt;0,J4795=1),"замінне значення",R4795)</f>
        <v/>
      </c>
      <c r="T4795" s="122" t="str">
        <f t="shared" si="3145"/>
        <v/>
      </c>
    </row>
    <row r="4796" spans="1:20" outlineLevel="1">
      <c r="A4796" s="161"/>
      <c r="B4796" s="208">
        <v>44752</v>
      </c>
      <c r="C4796" s="96">
        <v>66.8333333333333</v>
      </c>
      <c r="D4796" s="122"/>
      <c r="E4796" s="122" t="str">
        <f t="shared" si="3139"/>
        <v/>
      </c>
      <c r="F4796" s="122"/>
      <c r="G4796" s="122" t="str">
        <f t="shared" si="3140"/>
        <v/>
      </c>
      <c r="H4796" s="122"/>
      <c r="I4796" s="122" t="str">
        <f t="shared" si="3141"/>
        <v/>
      </c>
      <c r="J4796" s="122"/>
      <c r="K4796" s="122" t="str">
        <f t="shared" si="3142"/>
        <v/>
      </c>
      <c r="L4796" s="123" t="str">
        <f>IF(H4796="","чи робить СНВВ?",IF(J4796="","чи роблять агрегати?",IF($J4796=0,"агрегати не працюють",IF(AND($H4796=0,$J4796=1),"СНВВ не працює","OK"))))</f>
        <v>чи робить СНВВ?</v>
      </c>
      <c r="M4796" s="100"/>
      <c r="N4796" s="122" t="str">
        <f>IF(OR(E4796&lt;&gt;0, J4796=0), "",D4796)</f>
        <v/>
      </c>
      <c r="O4796" s="122" t="str">
        <f t="shared" si="3143"/>
        <v/>
      </c>
      <c r="P4796" s="122" t="str">
        <f>IF(AND($E4796&lt;&gt;0,$J4796=1),"замінне значення",O4796)</f>
        <v/>
      </c>
      <c r="Q4796" s="122" t="str">
        <f>IF(OR(G4796&lt;&gt;0, J4796=0), "",F4796)</f>
        <v/>
      </c>
      <c r="R4796" s="122" t="str">
        <f t="shared" si="3144"/>
        <v/>
      </c>
      <c r="S4796" s="122" t="str">
        <f>IF(AND(G4796&lt;&gt;0,J4796=1),"замінне значення",R4796)</f>
        <v/>
      </c>
      <c r="T4796" s="122" t="str">
        <f t="shared" si="3145"/>
        <v/>
      </c>
    </row>
    <row r="4797" spans="1:20" outlineLevel="1">
      <c r="A4797" s="161"/>
      <c r="B4797" s="208">
        <v>44752</v>
      </c>
      <c r="C4797" s="96">
        <v>66.875</v>
      </c>
      <c r="D4797" s="122"/>
      <c r="E4797" s="122" t="str">
        <f t="shared" si="3139"/>
        <v/>
      </c>
      <c r="F4797" s="122"/>
      <c r="G4797" s="122" t="str">
        <f t="shared" si="3140"/>
        <v/>
      </c>
      <c r="H4797" s="122"/>
      <c r="I4797" s="122" t="str">
        <f t="shared" si="3141"/>
        <v/>
      </c>
      <c r="J4797" s="122"/>
      <c r="K4797" s="122" t="str">
        <f t="shared" si="3142"/>
        <v/>
      </c>
      <c r="L4797" s="123" t="str">
        <f>IF(H4797="","чи робить СНВВ?",IF(J4797="","чи роблять агрегати?",IF($J4797=0,"агрегати не працюють",IF(AND($H4797=0,$J4797=1),"СНВВ не працює","OK"))))</f>
        <v>чи робить СНВВ?</v>
      </c>
      <c r="M4797" s="100"/>
      <c r="N4797" s="122" t="str">
        <f>IF(OR(E4797&lt;&gt;0, J4797=0), "",D4797)</f>
        <v/>
      </c>
      <c r="O4797" s="122" t="str">
        <f t="shared" si="3143"/>
        <v/>
      </c>
      <c r="P4797" s="122" t="str">
        <f>IF(AND($E4797&lt;&gt;0,$J4797=1),"замінне значення",O4797)</f>
        <v/>
      </c>
      <c r="Q4797" s="122" t="str">
        <f>IF(OR(G4797&lt;&gt;0, J4797=0), "",F4797)</f>
        <v/>
      </c>
      <c r="R4797" s="122" t="str">
        <f t="shared" si="3144"/>
        <v/>
      </c>
      <c r="S4797" s="122" t="str">
        <f>IF(AND(G4797&lt;&gt;0,J4797=1),"замінне значення",R4797)</f>
        <v/>
      </c>
      <c r="T4797" s="122" t="str">
        <f t="shared" si="3145"/>
        <v/>
      </c>
    </row>
    <row r="4798" spans="1:20" outlineLevel="1">
      <c r="A4798" s="161"/>
      <c r="B4798" s="208">
        <v>44752</v>
      </c>
      <c r="C4798" s="96">
        <v>66.9166666666667</v>
      </c>
      <c r="D4798" s="122"/>
      <c r="E4798" s="122" t="str">
        <f t="shared" si="3139"/>
        <v/>
      </c>
      <c r="F4798" s="122"/>
      <c r="G4798" s="122" t="str">
        <f t="shared" si="3140"/>
        <v/>
      </c>
      <c r="H4798" s="122"/>
      <c r="I4798" s="122" t="str">
        <f t="shared" si="3141"/>
        <v/>
      </c>
      <c r="J4798" s="122"/>
      <c r="K4798" s="122" t="str">
        <f t="shared" si="3142"/>
        <v/>
      </c>
      <c r="L4798" s="123" t="str">
        <f>IF(H4798="","чи робить СНВВ?",IF(J4798="","чи роблять агрегати?",IF($J4798=0,"агрегати не працюють",IF(AND($H4798=0,$J4798=1),"СНВВ не працює","OK"))))</f>
        <v>чи робить СНВВ?</v>
      </c>
      <c r="M4798" s="100"/>
      <c r="N4798" s="122" t="str">
        <f>IF(OR(E4798&lt;&gt;0, J4798=0), "",D4798)</f>
        <v/>
      </c>
      <c r="O4798" s="122" t="str">
        <f t="shared" si="3143"/>
        <v/>
      </c>
      <c r="P4798" s="122" t="str">
        <f>IF(AND($E4798&lt;&gt;0,$J4798=1),"замінне значення",O4798)</f>
        <v/>
      </c>
      <c r="Q4798" s="122" t="str">
        <f>IF(OR(G4798&lt;&gt;0, J4798=0), "",F4798)</f>
        <v/>
      </c>
      <c r="R4798" s="122" t="str">
        <f t="shared" si="3144"/>
        <v/>
      </c>
      <c r="S4798" s="122" t="str">
        <f>IF(AND(G4798&lt;&gt;0,J4798=1),"замінне значення",R4798)</f>
        <v/>
      </c>
      <c r="T4798" s="122" t="str">
        <f t="shared" si="3145"/>
        <v/>
      </c>
    </row>
    <row r="4799" spans="1:20" outlineLevel="1">
      <c r="A4799" s="161"/>
      <c r="B4799" s="208">
        <v>44752</v>
      </c>
      <c r="C4799" s="96">
        <v>66.9583333333333</v>
      </c>
      <c r="D4799" s="122"/>
      <c r="E4799" s="122" t="str">
        <f t="shared" si="3139"/>
        <v/>
      </c>
      <c r="F4799" s="122"/>
      <c r="G4799" s="122" t="str">
        <f t="shared" si="3140"/>
        <v/>
      </c>
      <c r="H4799" s="122"/>
      <c r="I4799" s="122" t="str">
        <f t="shared" si="3141"/>
        <v/>
      </c>
      <c r="J4799" s="122"/>
      <c r="K4799" s="122" t="str">
        <f t="shared" si="3142"/>
        <v/>
      </c>
      <c r="L4799" s="123" t="str">
        <f>IF(H4799="","чи робить СНВВ?",IF(J4799="","чи роблять агрегати?",IF($J4799=0,"агрегати не працюють",IF(AND($H4799=0,$J4799=1),"СНВВ не працює","OK"))))</f>
        <v>чи робить СНВВ?</v>
      </c>
      <c r="M4799" s="100"/>
      <c r="N4799" s="122" t="str">
        <f>IF(OR(E4799&lt;&gt;0, J4799=0), "",D4799)</f>
        <v/>
      </c>
      <c r="O4799" s="122" t="str">
        <f t="shared" si="3143"/>
        <v/>
      </c>
      <c r="P4799" s="122" t="str">
        <f>IF(AND($E4799&lt;&gt;0,$J4799=1),"замінне значення",O4799)</f>
        <v/>
      </c>
      <c r="Q4799" s="122" t="str">
        <f>IF(OR(G4799&lt;&gt;0, J4799=0), "",F4799)</f>
        <v/>
      </c>
      <c r="R4799" s="122" t="str">
        <f t="shared" si="3144"/>
        <v/>
      </c>
      <c r="S4799" s="122" t="str">
        <f>IF(AND(G4799&lt;&gt;0,J4799=1),"замінне значення",R4799)</f>
        <v/>
      </c>
      <c r="T4799" s="122" t="str">
        <f t="shared" si="3145"/>
        <v/>
      </c>
    </row>
    <row r="4800" spans="1:20">
      <c r="A4800" s="204"/>
      <c r="B4800" s="159" t="s">
        <v>278</v>
      </c>
      <c r="C4800" s="159"/>
      <c r="D4800" s="103">
        <f t="shared" ref="D4800" si="3146">SUM(D4776:D4799)</f>
        <v>0</v>
      </c>
      <c r="E4800" s="104">
        <f t="shared" ref="E4800" si="3147">COUNTIF(E4776:E4799,"&gt;0")</f>
        <v>0</v>
      </c>
      <c r="F4800" s="103">
        <f t="shared" ref="F4800" si="3148">SUM(F4776:F4799)</f>
        <v>0</v>
      </c>
      <c r="G4800" s="104">
        <f t="shared" ref="G4800" si="3149">COUNTIF(G4776:G4799,"&gt;0")</f>
        <v>0</v>
      </c>
      <c r="H4800" s="103">
        <f t="shared" ref="H4800" si="3150">SUM(H4776:H4799)</f>
        <v>0</v>
      </c>
      <c r="I4800" s="104">
        <f t="shared" ref="I4800" si="3151">COUNTIF(I4776:I4799,"&gt;0")</f>
        <v>0</v>
      </c>
      <c r="J4800" s="103">
        <f t="shared" ref="J4800" si="3152">SUM(J4776:J4799)</f>
        <v>0</v>
      </c>
      <c r="K4800" s="104">
        <f t="shared" ref="K4800" si="3153">COUNTIF(K4776:K4799,"&gt;0")</f>
        <v>0</v>
      </c>
      <c r="L4800" s="104">
        <f t="shared" ref="L4800" si="3154">COUNTIF(L4776:L4799,"СНВВ не працює")</f>
        <v>0</v>
      </c>
      <c r="M4800" s="100"/>
      <c r="N4800" s="103">
        <f t="shared" ref="N4800:N4850" si="3155">SUM(N4776:N4799)</f>
        <v>0</v>
      </c>
      <c r="O4800" s="103">
        <f t="shared" ref="O4800:T4800" si="3156">SUM(O4776:O4799)</f>
        <v>0</v>
      </c>
      <c r="P4800" s="103">
        <f t="shared" si="3156"/>
        <v>0</v>
      </c>
      <c r="Q4800" s="103">
        <f t="shared" si="3156"/>
        <v>0</v>
      </c>
      <c r="R4800" s="103">
        <f t="shared" si="3156"/>
        <v>0</v>
      </c>
      <c r="S4800" s="103">
        <f t="shared" si="3156"/>
        <v>0</v>
      </c>
      <c r="T4800" s="103">
        <f t="shared" si="3156"/>
        <v>0</v>
      </c>
    </row>
    <row r="4801" spans="1:20" ht="15.75" customHeight="1" outlineLevel="1">
      <c r="A4801" s="160">
        <v>44753</v>
      </c>
      <c r="B4801" s="208">
        <v>44753</v>
      </c>
      <c r="C4801" s="96">
        <v>67</v>
      </c>
      <c r="D4801" s="122"/>
      <c r="E4801" s="122" t="str">
        <f t="shared" ref="E4801:E4824" si="3157">IF(D4801="","",IF(D4801&lt;1,1,0))</f>
        <v/>
      </c>
      <c r="F4801" s="122"/>
      <c r="G4801" s="122" t="str">
        <f t="shared" ref="G4801:G4824" si="3158">IF(F4801="","",IF(F4801&lt;1,1,0))</f>
        <v/>
      </c>
      <c r="H4801" s="122"/>
      <c r="I4801" s="122" t="str">
        <f t="shared" ref="I4801:I4824" si="3159">IF(H4801="","",IF(H4801&lt;1,1,0))</f>
        <v/>
      </c>
      <c r="J4801" s="122"/>
      <c r="K4801" s="122" t="str">
        <f t="shared" ref="K4801:K4824" si="3160">IF(J4801="","",IF(J4801&lt;1,1,0))</f>
        <v/>
      </c>
      <c r="L4801" s="123" t="str">
        <f>IF(H4801="","чи робить СНВВ?",IF(J4801="","чи роблять агрегати?",IF($J4801=0,"агрегати не працюють",IF(AND($H4801=0,$J4801=1),"СНВВ не працює","OK"))))</f>
        <v>чи робить СНВВ?</v>
      </c>
      <c r="M4801" s="100"/>
      <c r="N4801" s="122" t="str">
        <f>IF(OR(E4801&lt;&gt;0, J4801=0), "",D4801)</f>
        <v/>
      </c>
      <c r="O4801" s="122" t="str">
        <f t="shared" ref="O4801:O4824" si="3161">IF(Q4801="", "",(N4801*$O$3+$O$4))</f>
        <v/>
      </c>
      <c r="P4801" s="122" t="str">
        <f>IF(AND($E4801&lt;&gt;0,$J4801=1),"замінне значення",O4801)</f>
        <v/>
      </c>
      <c r="Q4801" s="122" t="str">
        <f>IF(OR(G4801&lt;&gt;0, J4801=0), "",F4801)</f>
        <v/>
      </c>
      <c r="R4801" s="122" t="str">
        <f t="shared" ref="R4801:R4864" si="3162">IF(Q4801="", "",(Q4801*$Q$3+$Q$4))</f>
        <v/>
      </c>
      <c r="S4801" s="122" t="str">
        <f>IF(AND(G4801&lt;&gt;0,J4801=1),"замінне значення",R4801)</f>
        <v/>
      </c>
      <c r="T4801" s="122" t="str">
        <f t="shared" ref="T4801:T4864" si="3163">IFERROR(P4801*S4801,"")</f>
        <v/>
      </c>
    </row>
    <row r="4802" spans="1:20" outlineLevel="1">
      <c r="A4802" s="161"/>
      <c r="B4802" s="208">
        <v>44753</v>
      </c>
      <c r="C4802" s="96">
        <v>67.0416666666667</v>
      </c>
      <c r="D4802" s="122"/>
      <c r="E4802" s="122" t="str">
        <f t="shared" si="3157"/>
        <v/>
      </c>
      <c r="F4802" s="122"/>
      <c r="G4802" s="122" t="str">
        <f t="shared" si="3158"/>
        <v/>
      </c>
      <c r="H4802" s="122"/>
      <c r="I4802" s="122" t="str">
        <f t="shared" si="3159"/>
        <v/>
      </c>
      <c r="J4802" s="122"/>
      <c r="K4802" s="122" t="str">
        <f t="shared" si="3160"/>
        <v/>
      </c>
      <c r="L4802" s="123" t="str">
        <f>IF(H4802="","чи робить СНВВ?",IF(J4802="","чи роблять агрегати?",IF($J4802=0,"агрегати не працюють",IF(AND($H4802=0,$J4802=1),"СНВВ не працює","OK"))))</f>
        <v>чи робить СНВВ?</v>
      </c>
      <c r="M4802" s="100"/>
      <c r="N4802" s="122" t="str">
        <f>IF(OR(E4802&lt;&gt;0, J4802=0), "",D4802)</f>
        <v/>
      </c>
      <c r="O4802" s="122" t="str">
        <f t="shared" si="3161"/>
        <v/>
      </c>
      <c r="P4802" s="122" t="str">
        <f>IF(AND($E4802&lt;&gt;0,$J4802=1),"замінне значення",O4802)</f>
        <v/>
      </c>
      <c r="Q4802" s="122" t="str">
        <f>IF(OR(G4802&lt;&gt;0, J4802=0), "",F4802)</f>
        <v/>
      </c>
      <c r="R4802" s="122" t="str">
        <f t="shared" si="3162"/>
        <v/>
      </c>
      <c r="S4802" s="122" t="str">
        <f>IF(AND(G4802&lt;&gt;0,J4802=1),"замінне значення",R4802)</f>
        <v/>
      </c>
      <c r="T4802" s="122" t="str">
        <f t="shared" si="3163"/>
        <v/>
      </c>
    </row>
    <row r="4803" spans="1:20" outlineLevel="1">
      <c r="A4803" s="161"/>
      <c r="B4803" s="208">
        <v>44753</v>
      </c>
      <c r="C4803" s="96">
        <v>67.0833333333333</v>
      </c>
      <c r="D4803" s="122"/>
      <c r="E4803" s="122" t="str">
        <f t="shared" si="3157"/>
        <v/>
      </c>
      <c r="F4803" s="122"/>
      <c r="G4803" s="122" t="str">
        <f t="shared" si="3158"/>
        <v/>
      </c>
      <c r="H4803" s="122"/>
      <c r="I4803" s="122" t="str">
        <f t="shared" si="3159"/>
        <v/>
      </c>
      <c r="J4803" s="122"/>
      <c r="K4803" s="122" t="str">
        <f t="shared" si="3160"/>
        <v/>
      </c>
      <c r="L4803" s="123" t="str">
        <f>IF(H4803="","чи робить СНВВ?",IF(J4803="","чи роблять агрегати?",IF($J4803=0,"агрегати не працюють",IF(AND($H4803=0,$J4803=1),"СНВВ не працює","OK"))))</f>
        <v>чи робить СНВВ?</v>
      </c>
      <c r="M4803" s="100"/>
      <c r="N4803" s="122" t="str">
        <f>IF(OR(E4803&lt;&gt;0, J4803=0), "",D4803)</f>
        <v/>
      </c>
      <c r="O4803" s="122" t="str">
        <f t="shared" si="3161"/>
        <v/>
      </c>
      <c r="P4803" s="122" t="str">
        <f>IF(AND($E4803&lt;&gt;0,$J4803=1),"замінне значення",O4803)</f>
        <v/>
      </c>
      <c r="Q4803" s="122" t="str">
        <f>IF(OR(G4803&lt;&gt;0, J4803=0), "",F4803)</f>
        <v/>
      </c>
      <c r="R4803" s="122" t="str">
        <f t="shared" si="3162"/>
        <v/>
      </c>
      <c r="S4803" s="122" t="str">
        <f>IF(AND(G4803&lt;&gt;0,J4803=1),"замінне значення",R4803)</f>
        <v/>
      </c>
      <c r="T4803" s="122" t="str">
        <f t="shared" si="3163"/>
        <v/>
      </c>
    </row>
    <row r="4804" spans="1:20" outlineLevel="1">
      <c r="A4804" s="161"/>
      <c r="B4804" s="208">
        <v>44753</v>
      </c>
      <c r="C4804" s="96">
        <v>67.125</v>
      </c>
      <c r="D4804" s="122"/>
      <c r="E4804" s="122" t="str">
        <f t="shared" si="3157"/>
        <v/>
      </c>
      <c r="F4804" s="122"/>
      <c r="G4804" s="122" t="str">
        <f t="shared" si="3158"/>
        <v/>
      </c>
      <c r="H4804" s="122"/>
      <c r="I4804" s="122" t="str">
        <f t="shared" si="3159"/>
        <v/>
      </c>
      <c r="J4804" s="122"/>
      <c r="K4804" s="122" t="str">
        <f t="shared" si="3160"/>
        <v/>
      </c>
      <c r="L4804" s="123" t="str">
        <f>IF(H4804="","чи робить СНВВ?",IF(J4804="","чи роблять агрегати?",IF($J4804=0,"агрегати не працюють",IF(AND($H4804=0,$J4804=1),"СНВВ не працює","OK"))))</f>
        <v>чи робить СНВВ?</v>
      </c>
      <c r="M4804" s="100"/>
      <c r="N4804" s="122" t="str">
        <f>IF(OR(E4804&lt;&gt;0, J4804=0), "",D4804)</f>
        <v/>
      </c>
      <c r="O4804" s="122" t="str">
        <f t="shared" si="3161"/>
        <v/>
      </c>
      <c r="P4804" s="122" t="str">
        <f>IF(AND($E4804&lt;&gt;0,$J4804=1),"замінне значення",O4804)</f>
        <v/>
      </c>
      <c r="Q4804" s="122" t="str">
        <f>IF(OR(G4804&lt;&gt;0, J4804=0), "",F4804)</f>
        <v/>
      </c>
      <c r="R4804" s="122" t="str">
        <f t="shared" si="3162"/>
        <v/>
      </c>
      <c r="S4804" s="122" t="str">
        <f>IF(AND(G4804&lt;&gt;0,J4804=1),"замінне значення",R4804)</f>
        <v/>
      </c>
      <c r="T4804" s="122" t="str">
        <f t="shared" si="3163"/>
        <v/>
      </c>
    </row>
    <row r="4805" spans="1:20" outlineLevel="1">
      <c r="A4805" s="161"/>
      <c r="B4805" s="208">
        <v>44753</v>
      </c>
      <c r="C4805" s="96">
        <v>67.1666666666667</v>
      </c>
      <c r="D4805" s="122"/>
      <c r="E4805" s="122" t="str">
        <f t="shared" si="3157"/>
        <v/>
      </c>
      <c r="F4805" s="122"/>
      <c r="G4805" s="122" t="str">
        <f t="shared" si="3158"/>
        <v/>
      </c>
      <c r="H4805" s="122"/>
      <c r="I4805" s="122" t="str">
        <f t="shared" si="3159"/>
        <v/>
      </c>
      <c r="J4805" s="122"/>
      <c r="K4805" s="122" t="str">
        <f t="shared" si="3160"/>
        <v/>
      </c>
      <c r="L4805" s="123" t="str">
        <f>IF(H4805="","чи робить СНВВ?",IF(J4805="","чи роблять агрегати?",IF($J4805=0,"агрегати не працюють",IF(AND($H4805=0,$J4805=1),"СНВВ не працює","OK"))))</f>
        <v>чи робить СНВВ?</v>
      </c>
      <c r="M4805" s="100"/>
      <c r="N4805" s="122" t="str">
        <f>IF(OR(E4805&lt;&gt;0, J4805=0), "",D4805)</f>
        <v/>
      </c>
      <c r="O4805" s="122" t="str">
        <f t="shared" si="3161"/>
        <v/>
      </c>
      <c r="P4805" s="122" t="str">
        <f>IF(AND($E4805&lt;&gt;0,$J4805=1),"замінне значення",O4805)</f>
        <v/>
      </c>
      <c r="Q4805" s="122" t="str">
        <f>IF(OR(G4805&lt;&gt;0, J4805=0), "",F4805)</f>
        <v/>
      </c>
      <c r="R4805" s="122" t="str">
        <f t="shared" si="3162"/>
        <v/>
      </c>
      <c r="S4805" s="122" t="str">
        <f>IF(AND(G4805&lt;&gt;0,J4805=1),"замінне значення",R4805)</f>
        <v/>
      </c>
      <c r="T4805" s="122" t="str">
        <f t="shared" si="3163"/>
        <v/>
      </c>
    </row>
    <row r="4806" spans="1:20" outlineLevel="1">
      <c r="A4806" s="161"/>
      <c r="B4806" s="208">
        <v>44753</v>
      </c>
      <c r="C4806" s="96">
        <v>67.2083333333333</v>
      </c>
      <c r="D4806" s="122"/>
      <c r="E4806" s="122" t="str">
        <f t="shared" si="3157"/>
        <v/>
      </c>
      <c r="F4806" s="122"/>
      <c r="G4806" s="122" t="str">
        <f t="shared" si="3158"/>
        <v/>
      </c>
      <c r="H4806" s="122"/>
      <c r="I4806" s="122" t="str">
        <f t="shared" si="3159"/>
        <v/>
      </c>
      <c r="J4806" s="122"/>
      <c r="K4806" s="122" t="str">
        <f t="shared" si="3160"/>
        <v/>
      </c>
      <c r="L4806" s="123" t="str">
        <f>IF(H4806="","чи робить СНВВ?",IF(J4806="","чи роблять агрегати?",IF($J4806=0,"агрегати не працюють",IF(AND($H4806=0,$J4806=1),"СНВВ не працює","OK"))))</f>
        <v>чи робить СНВВ?</v>
      </c>
      <c r="M4806" s="100"/>
      <c r="N4806" s="122" t="str">
        <f>IF(OR(E4806&lt;&gt;0, J4806=0), "",D4806)</f>
        <v/>
      </c>
      <c r="O4806" s="122" t="str">
        <f t="shared" si="3161"/>
        <v/>
      </c>
      <c r="P4806" s="122" t="str">
        <f>IF(AND($E4806&lt;&gt;0,$J4806=1),"замінне значення",O4806)</f>
        <v/>
      </c>
      <c r="Q4806" s="122" t="str">
        <f>IF(OR(G4806&lt;&gt;0, J4806=0), "",F4806)</f>
        <v/>
      </c>
      <c r="R4806" s="122" t="str">
        <f t="shared" si="3162"/>
        <v/>
      </c>
      <c r="S4806" s="122" t="str">
        <f>IF(AND(G4806&lt;&gt;0,J4806=1),"замінне значення",R4806)</f>
        <v/>
      </c>
      <c r="T4806" s="122" t="str">
        <f t="shared" si="3163"/>
        <v/>
      </c>
    </row>
    <row r="4807" spans="1:20" outlineLevel="1">
      <c r="A4807" s="161"/>
      <c r="B4807" s="208">
        <v>44753</v>
      </c>
      <c r="C4807" s="96">
        <v>67.25</v>
      </c>
      <c r="D4807" s="122"/>
      <c r="E4807" s="122" t="str">
        <f t="shared" si="3157"/>
        <v/>
      </c>
      <c r="F4807" s="122"/>
      <c r="G4807" s="122" t="str">
        <f t="shared" si="3158"/>
        <v/>
      </c>
      <c r="H4807" s="122"/>
      <c r="I4807" s="122" t="str">
        <f t="shared" si="3159"/>
        <v/>
      </c>
      <c r="J4807" s="122"/>
      <c r="K4807" s="122" t="str">
        <f t="shared" si="3160"/>
        <v/>
      </c>
      <c r="L4807" s="123" t="str">
        <f>IF(H4807="","чи робить СНВВ?",IF(J4807="","чи роблять агрегати?",IF($J4807=0,"агрегати не працюють",IF(AND($H4807=0,$J4807=1),"СНВВ не працює","OK"))))</f>
        <v>чи робить СНВВ?</v>
      </c>
      <c r="M4807" s="100"/>
      <c r="N4807" s="122" t="str">
        <f>IF(OR(E4807&lt;&gt;0, J4807=0), "",D4807)</f>
        <v/>
      </c>
      <c r="O4807" s="122" t="str">
        <f t="shared" si="3161"/>
        <v/>
      </c>
      <c r="P4807" s="122" t="str">
        <f>IF(AND($E4807&lt;&gt;0,$J4807=1),"замінне значення",O4807)</f>
        <v/>
      </c>
      <c r="Q4807" s="122" t="str">
        <f>IF(OR(G4807&lt;&gt;0, J4807=0), "",F4807)</f>
        <v/>
      </c>
      <c r="R4807" s="122" t="str">
        <f t="shared" si="3162"/>
        <v/>
      </c>
      <c r="S4807" s="122" t="str">
        <f>IF(AND(G4807&lt;&gt;0,J4807=1),"замінне значення",R4807)</f>
        <v/>
      </c>
      <c r="T4807" s="122" t="str">
        <f t="shared" si="3163"/>
        <v/>
      </c>
    </row>
    <row r="4808" spans="1:20" outlineLevel="1">
      <c r="A4808" s="161"/>
      <c r="B4808" s="208">
        <v>44753</v>
      </c>
      <c r="C4808" s="96">
        <v>67.2916666666667</v>
      </c>
      <c r="D4808" s="122"/>
      <c r="E4808" s="122" t="str">
        <f t="shared" si="3157"/>
        <v/>
      </c>
      <c r="F4808" s="122"/>
      <c r="G4808" s="122" t="str">
        <f t="shared" si="3158"/>
        <v/>
      </c>
      <c r="H4808" s="122"/>
      <c r="I4808" s="122" t="str">
        <f t="shared" si="3159"/>
        <v/>
      </c>
      <c r="J4808" s="122"/>
      <c r="K4808" s="122" t="str">
        <f t="shared" si="3160"/>
        <v/>
      </c>
      <c r="L4808" s="123" t="str">
        <f>IF(H4808="","чи робить СНВВ?",IF(J4808="","чи роблять агрегати?",IF($J4808=0,"агрегати не працюють",IF(AND($H4808=0,$J4808=1),"СНВВ не працює","OK"))))</f>
        <v>чи робить СНВВ?</v>
      </c>
      <c r="M4808" s="100"/>
      <c r="N4808" s="122" t="str">
        <f>IF(OR(E4808&lt;&gt;0, J4808=0), "",D4808)</f>
        <v/>
      </c>
      <c r="O4808" s="122" t="str">
        <f t="shared" si="3161"/>
        <v/>
      </c>
      <c r="P4808" s="122" t="str">
        <f>IF(AND($E4808&lt;&gt;0,$J4808=1),"замінне значення",O4808)</f>
        <v/>
      </c>
      <c r="Q4808" s="122" t="str">
        <f>IF(OR(G4808&lt;&gt;0, J4808=0), "",F4808)</f>
        <v/>
      </c>
      <c r="R4808" s="122" t="str">
        <f t="shared" si="3162"/>
        <v/>
      </c>
      <c r="S4808" s="122" t="str">
        <f>IF(AND(G4808&lt;&gt;0,J4808=1),"замінне значення",R4808)</f>
        <v/>
      </c>
      <c r="T4808" s="122" t="str">
        <f t="shared" si="3163"/>
        <v/>
      </c>
    </row>
    <row r="4809" spans="1:20" outlineLevel="1">
      <c r="A4809" s="161"/>
      <c r="B4809" s="208">
        <v>44753</v>
      </c>
      <c r="C4809" s="96">
        <v>67.3333333333333</v>
      </c>
      <c r="D4809" s="122"/>
      <c r="E4809" s="122" t="str">
        <f t="shared" si="3157"/>
        <v/>
      </c>
      <c r="F4809" s="122"/>
      <c r="G4809" s="122" t="str">
        <f t="shared" si="3158"/>
        <v/>
      </c>
      <c r="H4809" s="122"/>
      <c r="I4809" s="122" t="str">
        <f t="shared" si="3159"/>
        <v/>
      </c>
      <c r="J4809" s="122"/>
      <c r="K4809" s="122" t="str">
        <f t="shared" si="3160"/>
        <v/>
      </c>
      <c r="L4809" s="123" t="str">
        <f>IF(H4809="","чи робить СНВВ?",IF(J4809="","чи роблять агрегати?",IF($J4809=0,"агрегати не працюють",IF(AND($H4809=0,$J4809=1),"СНВВ не працює","OK"))))</f>
        <v>чи робить СНВВ?</v>
      </c>
      <c r="M4809" s="100"/>
      <c r="N4809" s="122" t="str">
        <f>IF(OR(E4809&lt;&gt;0, J4809=0), "",D4809)</f>
        <v/>
      </c>
      <c r="O4809" s="122" t="str">
        <f t="shared" si="3161"/>
        <v/>
      </c>
      <c r="P4809" s="122" t="str">
        <f>IF(AND($E4809&lt;&gt;0,$J4809=1),"замінне значення",O4809)</f>
        <v/>
      </c>
      <c r="Q4809" s="122" t="str">
        <f>IF(OR(G4809&lt;&gt;0, J4809=0), "",F4809)</f>
        <v/>
      </c>
      <c r="R4809" s="122" t="str">
        <f t="shared" si="3162"/>
        <v/>
      </c>
      <c r="S4809" s="122" t="str">
        <f>IF(AND(G4809&lt;&gt;0,J4809=1),"замінне значення",R4809)</f>
        <v/>
      </c>
      <c r="T4809" s="122" t="str">
        <f t="shared" si="3163"/>
        <v/>
      </c>
    </row>
    <row r="4810" spans="1:20" outlineLevel="1">
      <c r="A4810" s="161"/>
      <c r="B4810" s="208">
        <v>44753</v>
      </c>
      <c r="C4810" s="96">
        <v>67.375</v>
      </c>
      <c r="D4810" s="122"/>
      <c r="E4810" s="122" t="str">
        <f t="shared" si="3157"/>
        <v/>
      </c>
      <c r="F4810" s="122"/>
      <c r="G4810" s="122" t="str">
        <f t="shared" si="3158"/>
        <v/>
      </c>
      <c r="H4810" s="122"/>
      <c r="I4810" s="122" t="str">
        <f t="shared" si="3159"/>
        <v/>
      </c>
      <c r="J4810" s="122"/>
      <c r="K4810" s="122" t="str">
        <f t="shared" si="3160"/>
        <v/>
      </c>
      <c r="L4810" s="123" t="str">
        <f>IF(H4810="","чи робить СНВВ?",IF(J4810="","чи роблять агрегати?",IF($J4810=0,"агрегати не працюють",IF(AND($H4810=0,$J4810=1),"СНВВ не працює","OK"))))</f>
        <v>чи робить СНВВ?</v>
      </c>
      <c r="M4810" s="100"/>
      <c r="N4810" s="122" t="str">
        <f>IF(OR(E4810&lt;&gt;0, J4810=0), "",D4810)</f>
        <v/>
      </c>
      <c r="O4810" s="122" t="str">
        <f t="shared" si="3161"/>
        <v/>
      </c>
      <c r="P4810" s="122" t="str">
        <f>IF(AND($E4810&lt;&gt;0,$J4810=1),"замінне значення",O4810)</f>
        <v/>
      </c>
      <c r="Q4810" s="122" t="str">
        <f>IF(OR(G4810&lt;&gt;0, J4810=0), "",F4810)</f>
        <v/>
      </c>
      <c r="R4810" s="122" t="str">
        <f t="shared" si="3162"/>
        <v/>
      </c>
      <c r="S4810" s="122" t="str">
        <f>IF(AND(G4810&lt;&gt;0,J4810=1),"замінне значення",R4810)</f>
        <v/>
      </c>
      <c r="T4810" s="122" t="str">
        <f t="shared" si="3163"/>
        <v/>
      </c>
    </row>
    <row r="4811" spans="1:20" outlineLevel="1">
      <c r="A4811" s="161"/>
      <c r="B4811" s="208">
        <v>44753</v>
      </c>
      <c r="C4811" s="96">
        <v>67.4166666666667</v>
      </c>
      <c r="D4811" s="122"/>
      <c r="E4811" s="122" t="str">
        <f t="shared" si="3157"/>
        <v/>
      </c>
      <c r="F4811" s="122"/>
      <c r="G4811" s="122" t="str">
        <f t="shared" si="3158"/>
        <v/>
      </c>
      <c r="H4811" s="122"/>
      <c r="I4811" s="122" t="str">
        <f t="shared" si="3159"/>
        <v/>
      </c>
      <c r="J4811" s="122"/>
      <c r="K4811" s="122" t="str">
        <f t="shared" si="3160"/>
        <v/>
      </c>
      <c r="L4811" s="123" t="str">
        <f>IF(H4811="","чи робить СНВВ?",IF(J4811="","чи роблять агрегати?",IF($J4811=0,"агрегати не працюють",IF(AND($H4811=0,$J4811=1),"СНВВ не працює","OK"))))</f>
        <v>чи робить СНВВ?</v>
      </c>
      <c r="M4811" s="100"/>
      <c r="N4811" s="122" t="str">
        <f>IF(OR(E4811&lt;&gt;0, J4811=0), "",D4811)</f>
        <v/>
      </c>
      <c r="O4811" s="122" t="str">
        <f t="shared" si="3161"/>
        <v/>
      </c>
      <c r="P4811" s="122" t="str">
        <f>IF(AND($E4811&lt;&gt;0,$J4811=1),"замінне значення",O4811)</f>
        <v/>
      </c>
      <c r="Q4811" s="122" t="str">
        <f>IF(OR(G4811&lt;&gt;0, J4811=0), "",F4811)</f>
        <v/>
      </c>
      <c r="R4811" s="122" t="str">
        <f t="shared" si="3162"/>
        <v/>
      </c>
      <c r="S4811" s="122" t="str">
        <f>IF(AND(G4811&lt;&gt;0,J4811=1),"замінне значення",R4811)</f>
        <v/>
      </c>
      <c r="T4811" s="122" t="str">
        <f t="shared" si="3163"/>
        <v/>
      </c>
    </row>
    <row r="4812" spans="1:20" outlineLevel="1">
      <c r="A4812" s="161"/>
      <c r="B4812" s="208">
        <v>44753</v>
      </c>
      <c r="C4812" s="96">
        <v>67.4583333333333</v>
      </c>
      <c r="D4812" s="122"/>
      <c r="E4812" s="122" t="str">
        <f t="shared" si="3157"/>
        <v/>
      </c>
      <c r="F4812" s="122"/>
      <c r="G4812" s="122" t="str">
        <f t="shared" si="3158"/>
        <v/>
      </c>
      <c r="H4812" s="122"/>
      <c r="I4812" s="122" t="str">
        <f t="shared" si="3159"/>
        <v/>
      </c>
      <c r="J4812" s="122"/>
      <c r="K4812" s="122" t="str">
        <f t="shared" si="3160"/>
        <v/>
      </c>
      <c r="L4812" s="123" t="str">
        <f>IF(H4812="","чи робить СНВВ?",IF(J4812="","чи роблять агрегати?",IF($J4812=0,"агрегати не працюють",IF(AND($H4812=0,$J4812=1),"СНВВ не працює","OK"))))</f>
        <v>чи робить СНВВ?</v>
      </c>
      <c r="M4812" s="100"/>
      <c r="N4812" s="122" t="str">
        <f>IF(OR(E4812&lt;&gt;0, J4812=0), "",D4812)</f>
        <v/>
      </c>
      <c r="O4812" s="122" t="str">
        <f t="shared" si="3161"/>
        <v/>
      </c>
      <c r="P4812" s="122" t="str">
        <f>IF(AND($E4812&lt;&gt;0,$J4812=1),"замінне значення",O4812)</f>
        <v/>
      </c>
      <c r="Q4812" s="122" t="str">
        <f>IF(OR(G4812&lt;&gt;0, J4812=0), "",F4812)</f>
        <v/>
      </c>
      <c r="R4812" s="122" t="str">
        <f t="shared" si="3162"/>
        <v/>
      </c>
      <c r="S4812" s="122" t="str">
        <f>IF(AND(G4812&lt;&gt;0,J4812=1),"замінне значення",R4812)</f>
        <v/>
      </c>
      <c r="T4812" s="122" t="str">
        <f t="shared" si="3163"/>
        <v/>
      </c>
    </row>
    <row r="4813" spans="1:20" outlineLevel="1">
      <c r="A4813" s="161"/>
      <c r="B4813" s="208">
        <v>44753</v>
      </c>
      <c r="C4813" s="96">
        <v>67.5</v>
      </c>
      <c r="D4813" s="122"/>
      <c r="E4813" s="122" t="str">
        <f t="shared" si="3157"/>
        <v/>
      </c>
      <c r="F4813" s="122"/>
      <c r="G4813" s="122" t="str">
        <f t="shared" si="3158"/>
        <v/>
      </c>
      <c r="H4813" s="122"/>
      <c r="I4813" s="122" t="str">
        <f t="shared" si="3159"/>
        <v/>
      </c>
      <c r="J4813" s="122"/>
      <c r="K4813" s="122" t="str">
        <f t="shared" si="3160"/>
        <v/>
      </c>
      <c r="L4813" s="123" t="str">
        <f>IF(H4813="","чи робить СНВВ?",IF(J4813="","чи роблять агрегати?",IF($J4813=0,"агрегати не працюють",IF(AND($H4813=0,$J4813=1),"СНВВ не працює","OK"))))</f>
        <v>чи робить СНВВ?</v>
      </c>
      <c r="M4813" s="100"/>
      <c r="N4813" s="122" t="str">
        <f>IF(OR(E4813&lt;&gt;0, J4813=0), "",D4813)</f>
        <v/>
      </c>
      <c r="O4813" s="122" t="str">
        <f t="shared" si="3161"/>
        <v/>
      </c>
      <c r="P4813" s="122" t="str">
        <f>IF(AND($E4813&lt;&gt;0,$J4813=1),"замінне значення",O4813)</f>
        <v/>
      </c>
      <c r="Q4813" s="122" t="str">
        <f>IF(OR(G4813&lt;&gt;0, J4813=0), "",F4813)</f>
        <v/>
      </c>
      <c r="R4813" s="122" t="str">
        <f t="shared" si="3162"/>
        <v/>
      </c>
      <c r="S4813" s="122" t="str">
        <f>IF(AND(G4813&lt;&gt;0,J4813=1),"замінне значення",R4813)</f>
        <v/>
      </c>
      <c r="T4813" s="122" t="str">
        <f t="shared" si="3163"/>
        <v/>
      </c>
    </row>
    <row r="4814" spans="1:20" outlineLevel="1">
      <c r="A4814" s="161"/>
      <c r="B4814" s="208">
        <v>44753</v>
      </c>
      <c r="C4814" s="96">
        <v>67.5416666666667</v>
      </c>
      <c r="D4814" s="122"/>
      <c r="E4814" s="122" t="str">
        <f t="shared" si="3157"/>
        <v/>
      </c>
      <c r="F4814" s="122"/>
      <c r="G4814" s="122" t="str">
        <f t="shared" si="3158"/>
        <v/>
      </c>
      <c r="H4814" s="122"/>
      <c r="I4814" s="122" t="str">
        <f t="shared" si="3159"/>
        <v/>
      </c>
      <c r="J4814" s="122"/>
      <c r="K4814" s="122" t="str">
        <f t="shared" si="3160"/>
        <v/>
      </c>
      <c r="L4814" s="123" t="str">
        <f>IF(H4814="","чи робить СНВВ?",IF(J4814="","чи роблять агрегати?",IF($J4814=0,"агрегати не працюють",IF(AND($H4814=0,$J4814=1),"СНВВ не працює","OK"))))</f>
        <v>чи робить СНВВ?</v>
      </c>
      <c r="M4814" s="100"/>
      <c r="N4814" s="122" t="str">
        <f>IF(OR(E4814&lt;&gt;0, J4814=0), "",D4814)</f>
        <v/>
      </c>
      <c r="O4814" s="122" t="str">
        <f t="shared" si="3161"/>
        <v/>
      </c>
      <c r="P4814" s="122" t="str">
        <f>IF(AND($E4814&lt;&gt;0,$J4814=1),"замінне значення",O4814)</f>
        <v/>
      </c>
      <c r="Q4814" s="122" t="str">
        <f>IF(OR(G4814&lt;&gt;0, J4814=0), "",F4814)</f>
        <v/>
      </c>
      <c r="R4814" s="122" t="str">
        <f t="shared" si="3162"/>
        <v/>
      </c>
      <c r="S4814" s="122" t="str">
        <f>IF(AND(G4814&lt;&gt;0,J4814=1),"замінне значення",R4814)</f>
        <v/>
      </c>
      <c r="T4814" s="122" t="str">
        <f t="shared" si="3163"/>
        <v/>
      </c>
    </row>
    <row r="4815" spans="1:20" outlineLevel="1">
      <c r="A4815" s="161"/>
      <c r="B4815" s="208">
        <v>44753</v>
      </c>
      <c r="C4815" s="96">
        <v>67.5833333333333</v>
      </c>
      <c r="D4815" s="122"/>
      <c r="E4815" s="122" t="str">
        <f t="shared" si="3157"/>
        <v/>
      </c>
      <c r="F4815" s="122"/>
      <c r="G4815" s="122" t="str">
        <f t="shared" si="3158"/>
        <v/>
      </c>
      <c r="H4815" s="122"/>
      <c r="I4815" s="122" t="str">
        <f t="shared" si="3159"/>
        <v/>
      </c>
      <c r="J4815" s="122"/>
      <c r="K4815" s="122" t="str">
        <f t="shared" si="3160"/>
        <v/>
      </c>
      <c r="L4815" s="123" t="str">
        <f>IF(H4815="","чи робить СНВВ?",IF(J4815="","чи роблять агрегати?",IF($J4815=0,"агрегати не працюють",IF(AND($H4815=0,$J4815=1),"СНВВ не працює","OK"))))</f>
        <v>чи робить СНВВ?</v>
      </c>
      <c r="M4815" s="100"/>
      <c r="N4815" s="122" t="str">
        <f>IF(OR(E4815&lt;&gt;0, J4815=0), "",D4815)</f>
        <v/>
      </c>
      <c r="O4815" s="122" t="str">
        <f t="shared" si="3161"/>
        <v/>
      </c>
      <c r="P4815" s="122" t="str">
        <f>IF(AND($E4815&lt;&gt;0,$J4815=1),"замінне значення",O4815)</f>
        <v/>
      </c>
      <c r="Q4815" s="122" t="str">
        <f>IF(OR(G4815&lt;&gt;0, J4815=0), "",F4815)</f>
        <v/>
      </c>
      <c r="R4815" s="122" t="str">
        <f t="shared" si="3162"/>
        <v/>
      </c>
      <c r="S4815" s="122" t="str">
        <f>IF(AND(G4815&lt;&gt;0,J4815=1),"замінне значення",R4815)</f>
        <v/>
      </c>
      <c r="T4815" s="122" t="str">
        <f t="shared" si="3163"/>
        <v/>
      </c>
    </row>
    <row r="4816" spans="1:20" outlineLevel="1">
      <c r="A4816" s="161"/>
      <c r="B4816" s="208">
        <v>44753</v>
      </c>
      <c r="C4816" s="96">
        <v>67.625</v>
      </c>
      <c r="D4816" s="122"/>
      <c r="E4816" s="122" t="str">
        <f t="shared" si="3157"/>
        <v/>
      </c>
      <c r="F4816" s="122"/>
      <c r="G4816" s="122" t="str">
        <f t="shared" si="3158"/>
        <v/>
      </c>
      <c r="H4816" s="122"/>
      <c r="I4816" s="122" t="str">
        <f t="shared" si="3159"/>
        <v/>
      </c>
      <c r="J4816" s="122"/>
      <c r="K4816" s="122" t="str">
        <f t="shared" si="3160"/>
        <v/>
      </c>
      <c r="L4816" s="123" t="str">
        <f>IF(H4816="","чи робить СНВВ?",IF(J4816="","чи роблять агрегати?",IF($J4816=0,"агрегати не працюють",IF(AND($H4816=0,$J4816=1),"СНВВ не працює","OK"))))</f>
        <v>чи робить СНВВ?</v>
      </c>
      <c r="M4816" s="100"/>
      <c r="N4816" s="122" t="str">
        <f>IF(OR(E4816&lt;&gt;0, J4816=0), "",D4816)</f>
        <v/>
      </c>
      <c r="O4816" s="122" t="str">
        <f t="shared" si="3161"/>
        <v/>
      </c>
      <c r="P4816" s="122" t="str">
        <f>IF(AND($E4816&lt;&gt;0,$J4816=1),"замінне значення",O4816)</f>
        <v/>
      </c>
      <c r="Q4816" s="122" t="str">
        <f>IF(OR(G4816&lt;&gt;0, J4816=0), "",F4816)</f>
        <v/>
      </c>
      <c r="R4816" s="122" t="str">
        <f t="shared" si="3162"/>
        <v/>
      </c>
      <c r="S4816" s="122" t="str">
        <f>IF(AND(G4816&lt;&gt;0,J4816=1),"замінне значення",R4816)</f>
        <v/>
      </c>
      <c r="T4816" s="122" t="str">
        <f t="shared" si="3163"/>
        <v/>
      </c>
    </row>
    <row r="4817" spans="1:20" outlineLevel="1">
      <c r="A4817" s="161"/>
      <c r="B4817" s="208">
        <v>44753</v>
      </c>
      <c r="C4817" s="96">
        <v>67.6666666666667</v>
      </c>
      <c r="D4817" s="122"/>
      <c r="E4817" s="122" t="str">
        <f t="shared" si="3157"/>
        <v/>
      </c>
      <c r="F4817" s="122"/>
      <c r="G4817" s="122" t="str">
        <f t="shared" si="3158"/>
        <v/>
      </c>
      <c r="H4817" s="122"/>
      <c r="I4817" s="122" t="str">
        <f t="shared" si="3159"/>
        <v/>
      </c>
      <c r="J4817" s="122"/>
      <c r="K4817" s="122" t="str">
        <f t="shared" si="3160"/>
        <v/>
      </c>
      <c r="L4817" s="123" t="str">
        <f>IF(H4817="","чи робить СНВВ?",IF(J4817="","чи роблять агрегати?",IF($J4817=0,"агрегати не працюють",IF(AND($H4817=0,$J4817=1),"СНВВ не працює","OK"))))</f>
        <v>чи робить СНВВ?</v>
      </c>
      <c r="M4817" s="100"/>
      <c r="N4817" s="122" t="str">
        <f>IF(OR(E4817&lt;&gt;0, J4817=0), "",D4817)</f>
        <v/>
      </c>
      <c r="O4817" s="122" t="str">
        <f t="shared" si="3161"/>
        <v/>
      </c>
      <c r="P4817" s="122" t="str">
        <f>IF(AND($E4817&lt;&gt;0,$J4817=1),"замінне значення",O4817)</f>
        <v/>
      </c>
      <c r="Q4817" s="122" t="str">
        <f>IF(OR(G4817&lt;&gt;0, J4817=0), "",F4817)</f>
        <v/>
      </c>
      <c r="R4817" s="122" t="str">
        <f t="shared" si="3162"/>
        <v/>
      </c>
      <c r="S4817" s="122" t="str">
        <f>IF(AND(G4817&lt;&gt;0,J4817=1),"замінне значення",R4817)</f>
        <v/>
      </c>
      <c r="T4817" s="122" t="str">
        <f t="shared" si="3163"/>
        <v/>
      </c>
    </row>
    <row r="4818" spans="1:20" outlineLevel="1">
      <c r="A4818" s="161"/>
      <c r="B4818" s="208">
        <v>44753</v>
      </c>
      <c r="C4818" s="96">
        <v>67.7083333333333</v>
      </c>
      <c r="D4818" s="122"/>
      <c r="E4818" s="122" t="str">
        <f t="shared" si="3157"/>
        <v/>
      </c>
      <c r="F4818" s="122"/>
      <c r="G4818" s="122" t="str">
        <f t="shared" si="3158"/>
        <v/>
      </c>
      <c r="H4818" s="122"/>
      <c r="I4818" s="122" t="str">
        <f t="shared" si="3159"/>
        <v/>
      </c>
      <c r="J4818" s="122"/>
      <c r="K4818" s="122" t="str">
        <f t="shared" si="3160"/>
        <v/>
      </c>
      <c r="L4818" s="123" t="str">
        <f>IF(H4818="","чи робить СНВВ?",IF(J4818="","чи роблять агрегати?",IF($J4818=0,"агрегати не працюють",IF(AND($H4818=0,$J4818=1),"СНВВ не працює","OK"))))</f>
        <v>чи робить СНВВ?</v>
      </c>
      <c r="M4818" s="100"/>
      <c r="N4818" s="122" t="str">
        <f>IF(OR(E4818&lt;&gt;0, J4818=0), "",D4818)</f>
        <v/>
      </c>
      <c r="O4818" s="122" t="str">
        <f t="shared" si="3161"/>
        <v/>
      </c>
      <c r="P4818" s="122" t="str">
        <f>IF(AND($E4818&lt;&gt;0,$J4818=1),"замінне значення",O4818)</f>
        <v/>
      </c>
      <c r="Q4818" s="122" t="str">
        <f>IF(OR(G4818&lt;&gt;0, J4818=0), "",F4818)</f>
        <v/>
      </c>
      <c r="R4818" s="122" t="str">
        <f t="shared" si="3162"/>
        <v/>
      </c>
      <c r="S4818" s="122" t="str">
        <f>IF(AND(G4818&lt;&gt;0,J4818=1),"замінне значення",R4818)</f>
        <v/>
      </c>
      <c r="T4818" s="122" t="str">
        <f t="shared" si="3163"/>
        <v/>
      </c>
    </row>
    <row r="4819" spans="1:20" outlineLevel="1">
      <c r="A4819" s="161"/>
      <c r="B4819" s="208">
        <v>44753</v>
      </c>
      <c r="C4819" s="96">
        <v>67.75</v>
      </c>
      <c r="D4819" s="122"/>
      <c r="E4819" s="122" t="str">
        <f t="shared" si="3157"/>
        <v/>
      </c>
      <c r="F4819" s="122"/>
      <c r="G4819" s="122" t="str">
        <f t="shared" si="3158"/>
        <v/>
      </c>
      <c r="H4819" s="122"/>
      <c r="I4819" s="122" t="str">
        <f t="shared" si="3159"/>
        <v/>
      </c>
      <c r="J4819" s="122"/>
      <c r="K4819" s="122" t="str">
        <f t="shared" si="3160"/>
        <v/>
      </c>
      <c r="L4819" s="123" t="str">
        <f>IF(H4819="","чи робить СНВВ?",IF(J4819="","чи роблять агрегати?",IF($J4819=0,"агрегати не працюють",IF(AND($H4819=0,$J4819=1),"СНВВ не працює","OK"))))</f>
        <v>чи робить СНВВ?</v>
      </c>
      <c r="M4819" s="100"/>
      <c r="N4819" s="122" t="str">
        <f>IF(OR(E4819&lt;&gt;0, J4819=0), "",D4819)</f>
        <v/>
      </c>
      <c r="O4819" s="122" t="str">
        <f t="shared" si="3161"/>
        <v/>
      </c>
      <c r="P4819" s="122" t="str">
        <f>IF(AND($E4819&lt;&gt;0,$J4819=1),"замінне значення",O4819)</f>
        <v/>
      </c>
      <c r="Q4819" s="122" t="str">
        <f>IF(OR(G4819&lt;&gt;0, J4819=0), "",F4819)</f>
        <v/>
      </c>
      <c r="R4819" s="122" t="str">
        <f t="shared" si="3162"/>
        <v/>
      </c>
      <c r="S4819" s="122" t="str">
        <f>IF(AND(G4819&lt;&gt;0,J4819=1),"замінне значення",R4819)</f>
        <v/>
      </c>
      <c r="T4819" s="122" t="str">
        <f t="shared" si="3163"/>
        <v/>
      </c>
    </row>
    <row r="4820" spans="1:20" outlineLevel="1">
      <c r="A4820" s="161"/>
      <c r="B4820" s="208">
        <v>44753</v>
      </c>
      <c r="C4820" s="96">
        <v>67.7916666666667</v>
      </c>
      <c r="D4820" s="122"/>
      <c r="E4820" s="122" t="str">
        <f t="shared" si="3157"/>
        <v/>
      </c>
      <c r="F4820" s="122"/>
      <c r="G4820" s="122" t="str">
        <f t="shared" si="3158"/>
        <v/>
      </c>
      <c r="H4820" s="122"/>
      <c r="I4820" s="122" t="str">
        <f t="shared" si="3159"/>
        <v/>
      </c>
      <c r="J4820" s="122"/>
      <c r="K4820" s="122" t="str">
        <f t="shared" si="3160"/>
        <v/>
      </c>
      <c r="L4820" s="123" t="str">
        <f>IF(H4820="","чи робить СНВВ?",IF(J4820="","чи роблять агрегати?",IF($J4820=0,"агрегати не працюють",IF(AND($H4820=0,$J4820=1),"СНВВ не працює","OK"))))</f>
        <v>чи робить СНВВ?</v>
      </c>
      <c r="M4820" s="100"/>
      <c r="N4820" s="122" t="str">
        <f>IF(OR(E4820&lt;&gt;0, J4820=0), "",D4820)</f>
        <v/>
      </c>
      <c r="O4820" s="122" t="str">
        <f t="shared" si="3161"/>
        <v/>
      </c>
      <c r="P4820" s="122" t="str">
        <f>IF(AND($E4820&lt;&gt;0,$J4820=1),"замінне значення",O4820)</f>
        <v/>
      </c>
      <c r="Q4820" s="122" t="str">
        <f>IF(OR(G4820&lt;&gt;0, J4820=0), "",F4820)</f>
        <v/>
      </c>
      <c r="R4820" s="122" t="str">
        <f t="shared" si="3162"/>
        <v/>
      </c>
      <c r="S4820" s="122" t="str">
        <f>IF(AND(G4820&lt;&gt;0,J4820=1),"замінне значення",R4820)</f>
        <v/>
      </c>
      <c r="T4820" s="122" t="str">
        <f t="shared" si="3163"/>
        <v/>
      </c>
    </row>
    <row r="4821" spans="1:20" outlineLevel="1">
      <c r="A4821" s="161"/>
      <c r="B4821" s="208">
        <v>44753</v>
      </c>
      <c r="C4821" s="96">
        <v>67.8333333333333</v>
      </c>
      <c r="D4821" s="122"/>
      <c r="E4821" s="122" t="str">
        <f t="shared" si="3157"/>
        <v/>
      </c>
      <c r="F4821" s="122"/>
      <c r="G4821" s="122" t="str">
        <f t="shared" si="3158"/>
        <v/>
      </c>
      <c r="H4821" s="122"/>
      <c r="I4821" s="122" t="str">
        <f t="shared" si="3159"/>
        <v/>
      </c>
      <c r="J4821" s="122"/>
      <c r="K4821" s="122" t="str">
        <f t="shared" si="3160"/>
        <v/>
      </c>
      <c r="L4821" s="123" t="str">
        <f>IF(H4821="","чи робить СНВВ?",IF(J4821="","чи роблять агрегати?",IF($J4821=0,"агрегати не працюють",IF(AND($H4821=0,$J4821=1),"СНВВ не працює","OK"))))</f>
        <v>чи робить СНВВ?</v>
      </c>
      <c r="M4821" s="100"/>
      <c r="N4821" s="122" t="str">
        <f>IF(OR(E4821&lt;&gt;0, J4821=0), "",D4821)</f>
        <v/>
      </c>
      <c r="O4821" s="122" t="str">
        <f t="shared" si="3161"/>
        <v/>
      </c>
      <c r="P4821" s="122" t="str">
        <f>IF(AND($E4821&lt;&gt;0,$J4821=1),"замінне значення",O4821)</f>
        <v/>
      </c>
      <c r="Q4821" s="122" t="str">
        <f>IF(OR(G4821&lt;&gt;0, J4821=0), "",F4821)</f>
        <v/>
      </c>
      <c r="R4821" s="122" t="str">
        <f t="shared" si="3162"/>
        <v/>
      </c>
      <c r="S4821" s="122" t="str">
        <f>IF(AND(G4821&lt;&gt;0,J4821=1),"замінне значення",R4821)</f>
        <v/>
      </c>
      <c r="T4821" s="122" t="str">
        <f t="shared" si="3163"/>
        <v/>
      </c>
    </row>
    <row r="4822" spans="1:20" outlineLevel="1">
      <c r="A4822" s="161"/>
      <c r="B4822" s="208">
        <v>44753</v>
      </c>
      <c r="C4822" s="96">
        <v>67.875</v>
      </c>
      <c r="D4822" s="122"/>
      <c r="E4822" s="122" t="str">
        <f t="shared" si="3157"/>
        <v/>
      </c>
      <c r="F4822" s="122"/>
      <c r="G4822" s="122" t="str">
        <f t="shared" si="3158"/>
        <v/>
      </c>
      <c r="H4822" s="122"/>
      <c r="I4822" s="122" t="str">
        <f t="shared" si="3159"/>
        <v/>
      </c>
      <c r="J4822" s="122"/>
      <c r="K4822" s="122" t="str">
        <f t="shared" si="3160"/>
        <v/>
      </c>
      <c r="L4822" s="123" t="str">
        <f>IF(H4822="","чи робить СНВВ?",IF(J4822="","чи роблять агрегати?",IF($J4822=0,"агрегати не працюють",IF(AND($H4822=0,$J4822=1),"СНВВ не працює","OK"))))</f>
        <v>чи робить СНВВ?</v>
      </c>
      <c r="M4822" s="100"/>
      <c r="N4822" s="122" t="str">
        <f>IF(OR(E4822&lt;&gt;0, J4822=0), "",D4822)</f>
        <v/>
      </c>
      <c r="O4822" s="122" t="str">
        <f t="shared" si="3161"/>
        <v/>
      </c>
      <c r="P4822" s="122" t="str">
        <f>IF(AND($E4822&lt;&gt;0,$J4822=1),"замінне значення",O4822)</f>
        <v/>
      </c>
      <c r="Q4822" s="122" t="str">
        <f>IF(OR(G4822&lt;&gt;0, J4822=0), "",F4822)</f>
        <v/>
      </c>
      <c r="R4822" s="122" t="str">
        <f t="shared" si="3162"/>
        <v/>
      </c>
      <c r="S4822" s="122" t="str">
        <f>IF(AND(G4822&lt;&gt;0,J4822=1),"замінне значення",R4822)</f>
        <v/>
      </c>
      <c r="T4822" s="122" t="str">
        <f t="shared" si="3163"/>
        <v/>
      </c>
    </row>
    <row r="4823" spans="1:20" outlineLevel="1">
      <c r="A4823" s="161"/>
      <c r="B4823" s="208">
        <v>44753</v>
      </c>
      <c r="C4823" s="96">
        <v>67.9166666666667</v>
      </c>
      <c r="D4823" s="122"/>
      <c r="E4823" s="122" t="str">
        <f t="shared" si="3157"/>
        <v/>
      </c>
      <c r="F4823" s="122"/>
      <c r="G4823" s="122" t="str">
        <f t="shared" si="3158"/>
        <v/>
      </c>
      <c r="H4823" s="122"/>
      <c r="I4823" s="122" t="str">
        <f t="shared" si="3159"/>
        <v/>
      </c>
      <c r="J4823" s="122"/>
      <c r="K4823" s="122" t="str">
        <f t="shared" si="3160"/>
        <v/>
      </c>
      <c r="L4823" s="123" t="str">
        <f>IF(H4823="","чи робить СНВВ?",IF(J4823="","чи роблять агрегати?",IF($J4823=0,"агрегати не працюють",IF(AND($H4823=0,$J4823=1),"СНВВ не працює","OK"))))</f>
        <v>чи робить СНВВ?</v>
      </c>
      <c r="M4823" s="100"/>
      <c r="N4823" s="122" t="str">
        <f>IF(OR(E4823&lt;&gt;0, J4823=0), "",D4823)</f>
        <v/>
      </c>
      <c r="O4823" s="122" t="str">
        <f t="shared" si="3161"/>
        <v/>
      </c>
      <c r="P4823" s="122" t="str">
        <f>IF(AND($E4823&lt;&gt;0,$J4823=1),"замінне значення",O4823)</f>
        <v/>
      </c>
      <c r="Q4823" s="122" t="str">
        <f>IF(OR(G4823&lt;&gt;0, J4823=0), "",F4823)</f>
        <v/>
      </c>
      <c r="R4823" s="122" t="str">
        <f t="shared" si="3162"/>
        <v/>
      </c>
      <c r="S4823" s="122" t="str">
        <f>IF(AND(G4823&lt;&gt;0,J4823=1),"замінне значення",R4823)</f>
        <v/>
      </c>
      <c r="T4823" s="122" t="str">
        <f t="shared" si="3163"/>
        <v/>
      </c>
    </row>
    <row r="4824" spans="1:20" outlineLevel="1">
      <c r="A4824" s="161"/>
      <c r="B4824" s="208">
        <v>44753</v>
      </c>
      <c r="C4824" s="96">
        <v>67.9583333333333</v>
      </c>
      <c r="D4824" s="122"/>
      <c r="E4824" s="122" t="str">
        <f t="shared" si="3157"/>
        <v/>
      </c>
      <c r="F4824" s="122"/>
      <c r="G4824" s="122" t="str">
        <f t="shared" si="3158"/>
        <v/>
      </c>
      <c r="H4824" s="122"/>
      <c r="I4824" s="122" t="str">
        <f t="shared" si="3159"/>
        <v/>
      </c>
      <c r="J4824" s="122"/>
      <c r="K4824" s="122" t="str">
        <f t="shared" si="3160"/>
        <v/>
      </c>
      <c r="L4824" s="123" t="str">
        <f>IF(H4824="","чи робить СНВВ?",IF(J4824="","чи роблять агрегати?",IF($J4824=0,"агрегати не працюють",IF(AND($H4824=0,$J4824=1),"СНВВ не працює","OK"))))</f>
        <v>чи робить СНВВ?</v>
      </c>
      <c r="M4824" s="100"/>
      <c r="N4824" s="122" t="str">
        <f>IF(OR(E4824&lt;&gt;0, J4824=0), "",D4824)</f>
        <v/>
      </c>
      <c r="O4824" s="122" t="str">
        <f t="shared" si="3161"/>
        <v/>
      </c>
      <c r="P4824" s="122" t="str">
        <f>IF(AND($E4824&lt;&gt;0,$J4824=1),"замінне значення",O4824)</f>
        <v/>
      </c>
      <c r="Q4824" s="122" t="str">
        <f>IF(OR(G4824&lt;&gt;0, J4824=0), "",F4824)</f>
        <v/>
      </c>
      <c r="R4824" s="122" t="str">
        <f t="shared" si="3162"/>
        <v/>
      </c>
      <c r="S4824" s="122" t="str">
        <f>IF(AND(G4824&lt;&gt;0,J4824=1),"замінне значення",R4824)</f>
        <v/>
      </c>
      <c r="T4824" s="122" t="str">
        <f t="shared" si="3163"/>
        <v/>
      </c>
    </row>
    <row r="4825" spans="1:20">
      <c r="A4825" s="204"/>
      <c r="B4825" s="159" t="s">
        <v>279</v>
      </c>
      <c r="C4825" s="159"/>
      <c r="D4825" s="103">
        <f t="shared" ref="D4825" si="3164">SUM(D4801:D4824)</f>
        <v>0</v>
      </c>
      <c r="E4825" s="104">
        <f t="shared" ref="E4825" si="3165">COUNTIF(E4801:E4824,"&gt;0")</f>
        <v>0</v>
      </c>
      <c r="F4825" s="103">
        <f t="shared" ref="F4825" si="3166">SUM(F4801:F4824)</f>
        <v>0</v>
      </c>
      <c r="G4825" s="104">
        <f t="shared" ref="G4825" si="3167">COUNTIF(G4801:G4824,"&gt;0")</f>
        <v>0</v>
      </c>
      <c r="H4825" s="103">
        <f t="shared" ref="H4825" si="3168">SUM(H4801:H4824)</f>
        <v>0</v>
      </c>
      <c r="I4825" s="104">
        <f t="shared" ref="I4825" si="3169">COUNTIF(I4801:I4824,"&gt;0")</f>
        <v>0</v>
      </c>
      <c r="J4825" s="103">
        <f t="shared" ref="J4825" si="3170">SUM(J4801:J4824)</f>
        <v>0</v>
      </c>
      <c r="K4825" s="104">
        <f t="shared" ref="K4825" si="3171">COUNTIF(K4801:K4824,"&gt;0")</f>
        <v>0</v>
      </c>
      <c r="L4825" s="104">
        <f t="shared" ref="L4825" si="3172">COUNTIF(L4801:L4824,"СНВВ не працює")</f>
        <v>0</v>
      </c>
      <c r="M4825" s="100"/>
      <c r="N4825" s="103">
        <f t="shared" si="3155"/>
        <v>0</v>
      </c>
      <c r="O4825" s="103">
        <f t="shared" ref="O4825:T4825" si="3173">SUM(O4801:O4824)</f>
        <v>0</v>
      </c>
      <c r="P4825" s="103">
        <f t="shared" si="3173"/>
        <v>0</v>
      </c>
      <c r="Q4825" s="103">
        <f t="shared" si="3173"/>
        <v>0</v>
      </c>
      <c r="R4825" s="103">
        <f t="shared" si="3173"/>
        <v>0</v>
      </c>
      <c r="S4825" s="103">
        <f t="shared" si="3173"/>
        <v>0</v>
      </c>
      <c r="T4825" s="103">
        <f t="shared" si="3173"/>
        <v>0</v>
      </c>
    </row>
    <row r="4826" spans="1:20" outlineLevel="1">
      <c r="A4826" s="160">
        <v>44754</v>
      </c>
      <c r="B4826" s="208">
        <v>44754</v>
      </c>
      <c r="C4826" s="96">
        <v>68</v>
      </c>
      <c r="D4826" s="122"/>
      <c r="E4826" s="122" t="str">
        <f t="shared" ref="E4826:E4849" si="3174">IF(D4826="","",IF(D4826&lt;1,1,0))</f>
        <v/>
      </c>
      <c r="F4826" s="122"/>
      <c r="G4826" s="122" t="str">
        <f t="shared" ref="G4826:G4849" si="3175">IF(F4826="","",IF(F4826&lt;1,1,0))</f>
        <v/>
      </c>
      <c r="H4826" s="122"/>
      <c r="I4826" s="122" t="str">
        <f t="shared" ref="I4826:I4849" si="3176">IF(H4826="","",IF(H4826&lt;1,1,0))</f>
        <v/>
      </c>
      <c r="J4826" s="122"/>
      <c r="K4826" s="122" t="str">
        <f t="shared" ref="K4826:K4849" si="3177">IF(J4826="","",IF(J4826&lt;1,1,0))</f>
        <v/>
      </c>
      <c r="L4826" s="123" t="str">
        <f>IF(H4826="","чи робить СНВВ?",IF(J4826="","чи роблять агрегати?",IF($J4826=0,"агрегати не працюють",IF(AND($H4826=0,$J4826=1),"СНВВ не працює","OK"))))</f>
        <v>чи робить СНВВ?</v>
      </c>
      <c r="M4826" s="100"/>
      <c r="N4826" s="122" t="str">
        <f>IF(OR(E4826&lt;&gt;0, J4826=0), "",D4826)</f>
        <v/>
      </c>
      <c r="O4826" s="122" t="str">
        <f t="shared" ref="O4826:O4849" si="3178">IF(Q4826="", "",(N4826*$O$3+$O$4))</f>
        <v/>
      </c>
      <c r="P4826" s="122" t="str">
        <f>IF(AND($E4826&lt;&gt;0,$J4826=1),"замінне значення",O4826)</f>
        <v/>
      </c>
      <c r="Q4826" s="122" t="str">
        <f>IF(OR(G4826&lt;&gt;0, J4826=0), "",F4826)</f>
        <v/>
      </c>
      <c r="R4826" s="122" t="str">
        <f t="shared" ref="R4826:R4889" si="3179">IF(Q4826="", "",(Q4826*$Q$3+$Q$4))</f>
        <v/>
      </c>
      <c r="S4826" s="122" t="str">
        <f>IF(AND(G4826&lt;&gt;0,J4826=1),"замінне значення",R4826)</f>
        <v/>
      </c>
      <c r="T4826" s="122" t="str">
        <f t="shared" ref="T4826:T4889" si="3180">IFERROR(P4826*S4826,"")</f>
        <v/>
      </c>
    </row>
    <row r="4827" spans="1:20" outlineLevel="1">
      <c r="A4827" s="161"/>
      <c r="B4827" s="208">
        <v>44754</v>
      </c>
      <c r="C4827" s="96">
        <v>68.0416666666667</v>
      </c>
      <c r="D4827" s="122"/>
      <c r="E4827" s="122" t="str">
        <f t="shared" si="3174"/>
        <v/>
      </c>
      <c r="F4827" s="122"/>
      <c r="G4827" s="122" t="str">
        <f t="shared" si="3175"/>
        <v/>
      </c>
      <c r="H4827" s="122"/>
      <c r="I4827" s="122" t="str">
        <f t="shared" si="3176"/>
        <v/>
      </c>
      <c r="J4827" s="122"/>
      <c r="K4827" s="122" t="str">
        <f t="shared" si="3177"/>
        <v/>
      </c>
      <c r="L4827" s="123" t="str">
        <f>IF(H4827="","чи робить СНВВ?",IF(J4827="","чи роблять агрегати?",IF($J4827=0,"агрегати не працюють",IF(AND($H4827=0,$J4827=1),"СНВВ не працює","OK"))))</f>
        <v>чи робить СНВВ?</v>
      </c>
      <c r="M4827" s="100"/>
      <c r="N4827" s="122" t="str">
        <f>IF(OR(E4827&lt;&gt;0, J4827=0), "",D4827)</f>
        <v/>
      </c>
      <c r="O4827" s="122" t="str">
        <f t="shared" si="3178"/>
        <v/>
      </c>
      <c r="P4827" s="122" t="str">
        <f>IF(AND($E4827&lt;&gt;0,$J4827=1),"замінне значення",O4827)</f>
        <v/>
      </c>
      <c r="Q4827" s="122" t="str">
        <f>IF(OR(G4827&lt;&gt;0, J4827=0), "",F4827)</f>
        <v/>
      </c>
      <c r="R4827" s="122" t="str">
        <f t="shared" si="3179"/>
        <v/>
      </c>
      <c r="S4827" s="122" t="str">
        <f>IF(AND(G4827&lt;&gt;0,J4827=1),"замінне значення",R4827)</f>
        <v/>
      </c>
      <c r="T4827" s="122" t="str">
        <f t="shared" si="3180"/>
        <v/>
      </c>
    </row>
    <row r="4828" spans="1:20" outlineLevel="1">
      <c r="A4828" s="161"/>
      <c r="B4828" s="208">
        <v>44754</v>
      </c>
      <c r="C4828" s="96">
        <v>68.0833333333333</v>
      </c>
      <c r="D4828" s="122"/>
      <c r="E4828" s="122" t="str">
        <f t="shared" si="3174"/>
        <v/>
      </c>
      <c r="F4828" s="122"/>
      <c r="G4828" s="122" t="str">
        <f t="shared" si="3175"/>
        <v/>
      </c>
      <c r="H4828" s="122"/>
      <c r="I4828" s="122" t="str">
        <f t="shared" si="3176"/>
        <v/>
      </c>
      <c r="J4828" s="122"/>
      <c r="K4828" s="122" t="str">
        <f t="shared" si="3177"/>
        <v/>
      </c>
      <c r="L4828" s="123" t="str">
        <f>IF(H4828="","чи робить СНВВ?",IF(J4828="","чи роблять агрегати?",IF($J4828=0,"агрегати не працюють",IF(AND($H4828=0,$J4828=1),"СНВВ не працює","OK"))))</f>
        <v>чи робить СНВВ?</v>
      </c>
      <c r="M4828" s="100"/>
      <c r="N4828" s="122" t="str">
        <f>IF(OR(E4828&lt;&gt;0, J4828=0), "",D4828)</f>
        <v/>
      </c>
      <c r="O4828" s="122" t="str">
        <f t="shared" si="3178"/>
        <v/>
      </c>
      <c r="P4828" s="122" t="str">
        <f>IF(AND($E4828&lt;&gt;0,$J4828=1),"замінне значення",O4828)</f>
        <v/>
      </c>
      <c r="Q4828" s="122" t="str">
        <f>IF(OR(G4828&lt;&gt;0, J4828=0), "",F4828)</f>
        <v/>
      </c>
      <c r="R4828" s="122" t="str">
        <f t="shared" si="3179"/>
        <v/>
      </c>
      <c r="S4828" s="122" t="str">
        <f>IF(AND(G4828&lt;&gt;0,J4828=1),"замінне значення",R4828)</f>
        <v/>
      </c>
      <c r="T4828" s="122" t="str">
        <f t="shared" si="3180"/>
        <v/>
      </c>
    </row>
    <row r="4829" spans="1:20" outlineLevel="1">
      <c r="A4829" s="161"/>
      <c r="B4829" s="208">
        <v>44754</v>
      </c>
      <c r="C4829" s="96">
        <v>68.125</v>
      </c>
      <c r="D4829" s="122"/>
      <c r="E4829" s="122" t="str">
        <f t="shared" si="3174"/>
        <v/>
      </c>
      <c r="F4829" s="122"/>
      <c r="G4829" s="122" t="str">
        <f t="shared" si="3175"/>
        <v/>
      </c>
      <c r="H4829" s="122"/>
      <c r="I4829" s="122" t="str">
        <f t="shared" si="3176"/>
        <v/>
      </c>
      <c r="J4829" s="122"/>
      <c r="K4829" s="122" t="str">
        <f t="shared" si="3177"/>
        <v/>
      </c>
      <c r="L4829" s="123" t="str">
        <f>IF(H4829="","чи робить СНВВ?",IF(J4829="","чи роблять агрегати?",IF($J4829=0,"агрегати не працюють",IF(AND($H4829=0,$J4829=1),"СНВВ не працює","OK"))))</f>
        <v>чи робить СНВВ?</v>
      </c>
      <c r="M4829" s="100"/>
      <c r="N4829" s="122" t="str">
        <f>IF(OR(E4829&lt;&gt;0, J4829=0), "",D4829)</f>
        <v/>
      </c>
      <c r="O4829" s="122" t="str">
        <f t="shared" si="3178"/>
        <v/>
      </c>
      <c r="P4829" s="122" t="str">
        <f>IF(AND($E4829&lt;&gt;0,$J4829=1),"замінне значення",O4829)</f>
        <v/>
      </c>
      <c r="Q4829" s="122" t="str">
        <f>IF(OR(G4829&lt;&gt;0, J4829=0), "",F4829)</f>
        <v/>
      </c>
      <c r="R4829" s="122" t="str">
        <f t="shared" si="3179"/>
        <v/>
      </c>
      <c r="S4829" s="122" t="str">
        <f>IF(AND(G4829&lt;&gt;0,J4829=1),"замінне значення",R4829)</f>
        <v/>
      </c>
      <c r="T4829" s="122" t="str">
        <f t="shared" si="3180"/>
        <v/>
      </c>
    </row>
    <row r="4830" spans="1:20" outlineLevel="1">
      <c r="A4830" s="161"/>
      <c r="B4830" s="208">
        <v>44754</v>
      </c>
      <c r="C4830" s="96">
        <v>68.1666666666667</v>
      </c>
      <c r="D4830" s="122"/>
      <c r="E4830" s="122" t="str">
        <f t="shared" si="3174"/>
        <v/>
      </c>
      <c r="F4830" s="122"/>
      <c r="G4830" s="122" t="str">
        <f t="shared" si="3175"/>
        <v/>
      </c>
      <c r="H4830" s="122"/>
      <c r="I4830" s="122" t="str">
        <f t="shared" si="3176"/>
        <v/>
      </c>
      <c r="J4830" s="122"/>
      <c r="K4830" s="122" t="str">
        <f t="shared" si="3177"/>
        <v/>
      </c>
      <c r="L4830" s="123" t="str">
        <f>IF(H4830="","чи робить СНВВ?",IF(J4830="","чи роблять агрегати?",IF($J4830=0,"агрегати не працюють",IF(AND($H4830=0,$J4830=1),"СНВВ не працює","OK"))))</f>
        <v>чи робить СНВВ?</v>
      </c>
      <c r="M4830" s="100"/>
      <c r="N4830" s="122" t="str">
        <f>IF(OR(E4830&lt;&gt;0, J4830=0), "",D4830)</f>
        <v/>
      </c>
      <c r="O4830" s="122" t="str">
        <f t="shared" si="3178"/>
        <v/>
      </c>
      <c r="P4830" s="122" t="str">
        <f>IF(AND($E4830&lt;&gt;0,$J4830=1),"замінне значення",O4830)</f>
        <v/>
      </c>
      <c r="Q4830" s="122" t="str">
        <f>IF(OR(G4830&lt;&gt;0, J4830=0), "",F4830)</f>
        <v/>
      </c>
      <c r="R4830" s="122" t="str">
        <f t="shared" si="3179"/>
        <v/>
      </c>
      <c r="S4830" s="122" t="str">
        <f>IF(AND(G4830&lt;&gt;0,J4830=1),"замінне значення",R4830)</f>
        <v/>
      </c>
      <c r="T4830" s="122" t="str">
        <f t="shared" si="3180"/>
        <v/>
      </c>
    </row>
    <row r="4831" spans="1:20" outlineLevel="1">
      <c r="A4831" s="161"/>
      <c r="B4831" s="208">
        <v>44754</v>
      </c>
      <c r="C4831" s="96">
        <v>68.2083333333333</v>
      </c>
      <c r="D4831" s="122"/>
      <c r="E4831" s="122" t="str">
        <f t="shared" si="3174"/>
        <v/>
      </c>
      <c r="F4831" s="122"/>
      <c r="G4831" s="122" t="str">
        <f t="shared" si="3175"/>
        <v/>
      </c>
      <c r="H4831" s="122"/>
      <c r="I4831" s="122" t="str">
        <f t="shared" si="3176"/>
        <v/>
      </c>
      <c r="J4831" s="122"/>
      <c r="K4831" s="122" t="str">
        <f t="shared" si="3177"/>
        <v/>
      </c>
      <c r="L4831" s="123" t="str">
        <f>IF(H4831="","чи робить СНВВ?",IF(J4831="","чи роблять агрегати?",IF($J4831=0,"агрегати не працюють",IF(AND($H4831=0,$J4831=1),"СНВВ не працює","OK"))))</f>
        <v>чи робить СНВВ?</v>
      </c>
      <c r="M4831" s="100"/>
      <c r="N4831" s="122" t="str">
        <f>IF(OR(E4831&lt;&gt;0, J4831=0), "",D4831)</f>
        <v/>
      </c>
      <c r="O4831" s="122" t="str">
        <f t="shared" si="3178"/>
        <v/>
      </c>
      <c r="P4831" s="122" t="str">
        <f>IF(AND($E4831&lt;&gt;0,$J4831=1),"замінне значення",O4831)</f>
        <v/>
      </c>
      <c r="Q4831" s="122" t="str">
        <f>IF(OR(G4831&lt;&gt;0, J4831=0), "",F4831)</f>
        <v/>
      </c>
      <c r="R4831" s="122" t="str">
        <f t="shared" si="3179"/>
        <v/>
      </c>
      <c r="S4831" s="122" t="str">
        <f>IF(AND(G4831&lt;&gt;0,J4831=1),"замінне значення",R4831)</f>
        <v/>
      </c>
      <c r="T4831" s="122" t="str">
        <f t="shared" si="3180"/>
        <v/>
      </c>
    </row>
    <row r="4832" spans="1:20" outlineLevel="1">
      <c r="A4832" s="161"/>
      <c r="B4832" s="208">
        <v>44754</v>
      </c>
      <c r="C4832" s="96">
        <v>68.25</v>
      </c>
      <c r="D4832" s="122"/>
      <c r="E4832" s="122" t="str">
        <f t="shared" si="3174"/>
        <v/>
      </c>
      <c r="F4832" s="122"/>
      <c r="G4832" s="122" t="str">
        <f t="shared" si="3175"/>
        <v/>
      </c>
      <c r="H4832" s="122"/>
      <c r="I4832" s="122" t="str">
        <f t="shared" si="3176"/>
        <v/>
      </c>
      <c r="J4832" s="122"/>
      <c r="K4832" s="122" t="str">
        <f t="shared" si="3177"/>
        <v/>
      </c>
      <c r="L4832" s="123" t="str">
        <f>IF(H4832="","чи робить СНВВ?",IF(J4832="","чи роблять агрегати?",IF($J4832=0,"агрегати не працюють",IF(AND($H4832=0,$J4832=1),"СНВВ не працює","OK"))))</f>
        <v>чи робить СНВВ?</v>
      </c>
      <c r="M4832" s="100"/>
      <c r="N4832" s="122" t="str">
        <f>IF(OR(E4832&lt;&gt;0, J4832=0), "",D4832)</f>
        <v/>
      </c>
      <c r="O4832" s="122" t="str">
        <f t="shared" si="3178"/>
        <v/>
      </c>
      <c r="P4832" s="122" t="str">
        <f>IF(AND($E4832&lt;&gt;0,$J4832=1),"замінне значення",O4832)</f>
        <v/>
      </c>
      <c r="Q4832" s="122" t="str">
        <f>IF(OR(G4832&lt;&gt;0, J4832=0), "",F4832)</f>
        <v/>
      </c>
      <c r="R4832" s="122" t="str">
        <f t="shared" si="3179"/>
        <v/>
      </c>
      <c r="S4832" s="122" t="str">
        <f>IF(AND(G4832&lt;&gt;0,J4832=1),"замінне значення",R4832)</f>
        <v/>
      </c>
      <c r="T4832" s="122" t="str">
        <f t="shared" si="3180"/>
        <v/>
      </c>
    </row>
    <row r="4833" spans="1:20" outlineLevel="1">
      <c r="A4833" s="161"/>
      <c r="B4833" s="208">
        <v>44754</v>
      </c>
      <c r="C4833" s="96">
        <v>68.2916666666667</v>
      </c>
      <c r="D4833" s="122"/>
      <c r="E4833" s="122" t="str">
        <f t="shared" si="3174"/>
        <v/>
      </c>
      <c r="F4833" s="122"/>
      <c r="G4833" s="122" t="str">
        <f t="shared" si="3175"/>
        <v/>
      </c>
      <c r="H4833" s="122"/>
      <c r="I4833" s="122" t="str">
        <f t="shared" si="3176"/>
        <v/>
      </c>
      <c r="J4833" s="122"/>
      <c r="K4833" s="122" t="str">
        <f t="shared" si="3177"/>
        <v/>
      </c>
      <c r="L4833" s="123" t="str">
        <f>IF(H4833="","чи робить СНВВ?",IF(J4833="","чи роблять агрегати?",IF($J4833=0,"агрегати не працюють",IF(AND($H4833=0,$J4833=1),"СНВВ не працює","OK"))))</f>
        <v>чи робить СНВВ?</v>
      </c>
      <c r="M4833" s="100"/>
      <c r="N4833" s="122" t="str">
        <f>IF(OR(E4833&lt;&gt;0, J4833=0), "",D4833)</f>
        <v/>
      </c>
      <c r="O4833" s="122" t="str">
        <f t="shared" si="3178"/>
        <v/>
      </c>
      <c r="P4833" s="122" t="str">
        <f>IF(AND($E4833&lt;&gt;0,$J4833=1),"замінне значення",O4833)</f>
        <v/>
      </c>
      <c r="Q4833" s="122" t="str">
        <f>IF(OR(G4833&lt;&gt;0, J4833=0), "",F4833)</f>
        <v/>
      </c>
      <c r="R4833" s="122" t="str">
        <f t="shared" si="3179"/>
        <v/>
      </c>
      <c r="S4833" s="122" t="str">
        <f>IF(AND(G4833&lt;&gt;0,J4833=1),"замінне значення",R4833)</f>
        <v/>
      </c>
      <c r="T4833" s="122" t="str">
        <f t="shared" si="3180"/>
        <v/>
      </c>
    </row>
    <row r="4834" spans="1:20" outlineLevel="1">
      <c r="A4834" s="161"/>
      <c r="B4834" s="208">
        <v>44754</v>
      </c>
      <c r="C4834" s="96">
        <v>68.3333333333333</v>
      </c>
      <c r="D4834" s="122"/>
      <c r="E4834" s="122" t="str">
        <f t="shared" si="3174"/>
        <v/>
      </c>
      <c r="F4834" s="122"/>
      <c r="G4834" s="122" t="str">
        <f t="shared" si="3175"/>
        <v/>
      </c>
      <c r="H4834" s="122"/>
      <c r="I4834" s="122" t="str">
        <f t="shared" si="3176"/>
        <v/>
      </c>
      <c r="J4834" s="122"/>
      <c r="K4834" s="122" t="str">
        <f t="shared" si="3177"/>
        <v/>
      </c>
      <c r="L4834" s="123" t="str">
        <f>IF(H4834="","чи робить СНВВ?",IF(J4834="","чи роблять агрегати?",IF($J4834=0,"агрегати не працюють",IF(AND($H4834=0,$J4834=1),"СНВВ не працює","OK"))))</f>
        <v>чи робить СНВВ?</v>
      </c>
      <c r="M4834" s="100"/>
      <c r="N4834" s="122" t="str">
        <f>IF(OR(E4834&lt;&gt;0, J4834=0), "",D4834)</f>
        <v/>
      </c>
      <c r="O4834" s="122" t="str">
        <f t="shared" si="3178"/>
        <v/>
      </c>
      <c r="P4834" s="122" t="str">
        <f>IF(AND($E4834&lt;&gt;0,$J4834=1),"замінне значення",O4834)</f>
        <v/>
      </c>
      <c r="Q4834" s="122" t="str">
        <f>IF(OR(G4834&lt;&gt;0, J4834=0), "",F4834)</f>
        <v/>
      </c>
      <c r="R4834" s="122" t="str">
        <f t="shared" si="3179"/>
        <v/>
      </c>
      <c r="S4834" s="122" t="str">
        <f>IF(AND(G4834&lt;&gt;0,J4834=1),"замінне значення",R4834)</f>
        <v/>
      </c>
      <c r="T4834" s="122" t="str">
        <f t="shared" si="3180"/>
        <v/>
      </c>
    </row>
    <row r="4835" spans="1:20" outlineLevel="1">
      <c r="A4835" s="161"/>
      <c r="B4835" s="208">
        <v>44754</v>
      </c>
      <c r="C4835" s="96">
        <v>68.375</v>
      </c>
      <c r="D4835" s="122"/>
      <c r="E4835" s="122" t="str">
        <f t="shared" si="3174"/>
        <v/>
      </c>
      <c r="F4835" s="122"/>
      <c r="G4835" s="122" t="str">
        <f t="shared" si="3175"/>
        <v/>
      </c>
      <c r="H4835" s="122"/>
      <c r="I4835" s="122" t="str">
        <f t="shared" si="3176"/>
        <v/>
      </c>
      <c r="J4835" s="122"/>
      <c r="K4835" s="122" t="str">
        <f t="shared" si="3177"/>
        <v/>
      </c>
      <c r="L4835" s="123" t="str">
        <f>IF(H4835="","чи робить СНВВ?",IF(J4835="","чи роблять агрегати?",IF($J4835=0,"агрегати не працюють",IF(AND($H4835=0,$J4835=1),"СНВВ не працює","OK"))))</f>
        <v>чи робить СНВВ?</v>
      </c>
      <c r="M4835" s="100"/>
      <c r="N4835" s="122" t="str">
        <f>IF(OR(E4835&lt;&gt;0, J4835=0), "",D4835)</f>
        <v/>
      </c>
      <c r="O4835" s="122" t="str">
        <f t="shared" si="3178"/>
        <v/>
      </c>
      <c r="P4835" s="122" t="str">
        <f>IF(AND($E4835&lt;&gt;0,$J4835=1),"замінне значення",O4835)</f>
        <v/>
      </c>
      <c r="Q4835" s="122" t="str">
        <f>IF(OR(G4835&lt;&gt;0, J4835=0), "",F4835)</f>
        <v/>
      </c>
      <c r="R4835" s="122" t="str">
        <f t="shared" si="3179"/>
        <v/>
      </c>
      <c r="S4835" s="122" t="str">
        <f>IF(AND(G4835&lt;&gt;0,J4835=1),"замінне значення",R4835)</f>
        <v/>
      </c>
      <c r="T4835" s="122" t="str">
        <f t="shared" si="3180"/>
        <v/>
      </c>
    </row>
    <row r="4836" spans="1:20" outlineLevel="1">
      <c r="A4836" s="161"/>
      <c r="B4836" s="208">
        <v>44754</v>
      </c>
      <c r="C4836" s="96">
        <v>68.4166666666667</v>
      </c>
      <c r="D4836" s="122"/>
      <c r="E4836" s="122" t="str">
        <f t="shared" si="3174"/>
        <v/>
      </c>
      <c r="F4836" s="122"/>
      <c r="G4836" s="122" t="str">
        <f t="shared" si="3175"/>
        <v/>
      </c>
      <c r="H4836" s="122"/>
      <c r="I4836" s="122" t="str">
        <f t="shared" si="3176"/>
        <v/>
      </c>
      <c r="J4836" s="122"/>
      <c r="K4836" s="122" t="str">
        <f t="shared" si="3177"/>
        <v/>
      </c>
      <c r="L4836" s="123" t="str">
        <f>IF(H4836="","чи робить СНВВ?",IF(J4836="","чи роблять агрегати?",IF($J4836=0,"агрегати не працюють",IF(AND($H4836=0,$J4836=1),"СНВВ не працює","OK"))))</f>
        <v>чи робить СНВВ?</v>
      </c>
      <c r="M4836" s="100"/>
      <c r="N4836" s="122" t="str">
        <f>IF(OR(E4836&lt;&gt;0, J4836=0), "",D4836)</f>
        <v/>
      </c>
      <c r="O4836" s="122" t="str">
        <f t="shared" si="3178"/>
        <v/>
      </c>
      <c r="P4836" s="122" t="str">
        <f>IF(AND($E4836&lt;&gt;0,$J4836=1),"замінне значення",O4836)</f>
        <v/>
      </c>
      <c r="Q4836" s="122" t="str">
        <f>IF(OR(G4836&lt;&gt;0, J4836=0), "",F4836)</f>
        <v/>
      </c>
      <c r="R4836" s="122" t="str">
        <f t="shared" si="3179"/>
        <v/>
      </c>
      <c r="S4836" s="122" t="str">
        <f>IF(AND(G4836&lt;&gt;0,J4836=1),"замінне значення",R4836)</f>
        <v/>
      </c>
      <c r="T4836" s="122" t="str">
        <f t="shared" si="3180"/>
        <v/>
      </c>
    </row>
    <row r="4837" spans="1:20" outlineLevel="1">
      <c r="A4837" s="161"/>
      <c r="B4837" s="208">
        <v>44754</v>
      </c>
      <c r="C4837" s="96">
        <v>68.4583333333333</v>
      </c>
      <c r="D4837" s="122"/>
      <c r="E4837" s="122" t="str">
        <f t="shared" si="3174"/>
        <v/>
      </c>
      <c r="F4837" s="122"/>
      <c r="G4837" s="122" t="str">
        <f t="shared" si="3175"/>
        <v/>
      </c>
      <c r="H4837" s="122"/>
      <c r="I4837" s="122" t="str">
        <f t="shared" si="3176"/>
        <v/>
      </c>
      <c r="J4837" s="122"/>
      <c r="K4837" s="122" t="str">
        <f t="shared" si="3177"/>
        <v/>
      </c>
      <c r="L4837" s="123" t="str">
        <f>IF(H4837="","чи робить СНВВ?",IF(J4837="","чи роблять агрегати?",IF($J4837=0,"агрегати не працюють",IF(AND($H4837=0,$J4837=1),"СНВВ не працює","OK"))))</f>
        <v>чи робить СНВВ?</v>
      </c>
      <c r="M4837" s="100"/>
      <c r="N4837" s="122" t="str">
        <f>IF(OR(E4837&lt;&gt;0, J4837=0), "",D4837)</f>
        <v/>
      </c>
      <c r="O4837" s="122" t="str">
        <f t="shared" si="3178"/>
        <v/>
      </c>
      <c r="P4837" s="122" t="str">
        <f>IF(AND($E4837&lt;&gt;0,$J4837=1),"замінне значення",O4837)</f>
        <v/>
      </c>
      <c r="Q4837" s="122" t="str">
        <f>IF(OR(G4837&lt;&gt;0, J4837=0), "",F4837)</f>
        <v/>
      </c>
      <c r="R4837" s="122" t="str">
        <f t="shared" si="3179"/>
        <v/>
      </c>
      <c r="S4837" s="122" t="str">
        <f>IF(AND(G4837&lt;&gt;0,J4837=1),"замінне значення",R4837)</f>
        <v/>
      </c>
      <c r="T4837" s="122" t="str">
        <f t="shared" si="3180"/>
        <v/>
      </c>
    </row>
    <row r="4838" spans="1:20" outlineLevel="1">
      <c r="A4838" s="161"/>
      <c r="B4838" s="208">
        <v>44754</v>
      </c>
      <c r="C4838" s="96">
        <v>68.5</v>
      </c>
      <c r="D4838" s="122"/>
      <c r="E4838" s="122" t="str">
        <f t="shared" si="3174"/>
        <v/>
      </c>
      <c r="F4838" s="122"/>
      <c r="G4838" s="122" t="str">
        <f t="shared" si="3175"/>
        <v/>
      </c>
      <c r="H4838" s="122"/>
      <c r="I4838" s="122" t="str">
        <f t="shared" si="3176"/>
        <v/>
      </c>
      <c r="J4838" s="122"/>
      <c r="K4838" s="122" t="str">
        <f t="shared" si="3177"/>
        <v/>
      </c>
      <c r="L4838" s="123" t="str">
        <f>IF(H4838="","чи робить СНВВ?",IF(J4838="","чи роблять агрегати?",IF($J4838=0,"агрегати не працюють",IF(AND($H4838=0,$J4838=1),"СНВВ не працює","OK"))))</f>
        <v>чи робить СНВВ?</v>
      </c>
      <c r="M4838" s="100"/>
      <c r="N4838" s="122" t="str">
        <f>IF(OR(E4838&lt;&gt;0, J4838=0), "",D4838)</f>
        <v/>
      </c>
      <c r="O4838" s="122" t="str">
        <f t="shared" si="3178"/>
        <v/>
      </c>
      <c r="P4838" s="122" t="str">
        <f>IF(AND($E4838&lt;&gt;0,$J4838=1),"замінне значення",O4838)</f>
        <v/>
      </c>
      <c r="Q4838" s="122" t="str">
        <f>IF(OR(G4838&lt;&gt;0, J4838=0), "",F4838)</f>
        <v/>
      </c>
      <c r="R4838" s="122" t="str">
        <f t="shared" si="3179"/>
        <v/>
      </c>
      <c r="S4838" s="122" t="str">
        <f>IF(AND(G4838&lt;&gt;0,J4838=1),"замінне значення",R4838)</f>
        <v/>
      </c>
      <c r="T4838" s="122" t="str">
        <f t="shared" si="3180"/>
        <v/>
      </c>
    </row>
    <row r="4839" spans="1:20" outlineLevel="1">
      <c r="A4839" s="161"/>
      <c r="B4839" s="208">
        <v>44754</v>
      </c>
      <c r="C4839" s="96">
        <v>68.5416666666667</v>
      </c>
      <c r="D4839" s="122"/>
      <c r="E4839" s="122" t="str">
        <f t="shared" si="3174"/>
        <v/>
      </c>
      <c r="F4839" s="122"/>
      <c r="G4839" s="122" t="str">
        <f t="shared" si="3175"/>
        <v/>
      </c>
      <c r="H4839" s="122"/>
      <c r="I4839" s="122" t="str">
        <f t="shared" si="3176"/>
        <v/>
      </c>
      <c r="J4839" s="122"/>
      <c r="K4839" s="122" t="str">
        <f t="shared" si="3177"/>
        <v/>
      </c>
      <c r="L4839" s="123" t="str">
        <f>IF(H4839="","чи робить СНВВ?",IF(J4839="","чи роблять агрегати?",IF($J4839=0,"агрегати не працюють",IF(AND($H4839=0,$J4839=1),"СНВВ не працює","OK"))))</f>
        <v>чи робить СНВВ?</v>
      </c>
      <c r="M4839" s="100"/>
      <c r="N4839" s="122" t="str">
        <f>IF(OR(E4839&lt;&gt;0, J4839=0), "",D4839)</f>
        <v/>
      </c>
      <c r="O4839" s="122" t="str">
        <f t="shared" si="3178"/>
        <v/>
      </c>
      <c r="P4839" s="122" t="str">
        <f>IF(AND($E4839&lt;&gt;0,$J4839=1),"замінне значення",O4839)</f>
        <v/>
      </c>
      <c r="Q4839" s="122" t="str">
        <f>IF(OR(G4839&lt;&gt;0, J4839=0), "",F4839)</f>
        <v/>
      </c>
      <c r="R4839" s="122" t="str">
        <f t="shared" si="3179"/>
        <v/>
      </c>
      <c r="S4839" s="122" t="str">
        <f>IF(AND(G4839&lt;&gt;0,J4839=1),"замінне значення",R4839)</f>
        <v/>
      </c>
      <c r="T4839" s="122" t="str">
        <f t="shared" si="3180"/>
        <v/>
      </c>
    </row>
    <row r="4840" spans="1:20" outlineLevel="1">
      <c r="A4840" s="161"/>
      <c r="B4840" s="208">
        <v>44754</v>
      </c>
      <c r="C4840" s="96">
        <v>68.5833333333333</v>
      </c>
      <c r="D4840" s="122"/>
      <c r="E4840" s="122" t="str">
        <f t="shared" si="3174"/>
        <v/>
      </c>
      <c r="F4840" s="122"/>
      <c r="G4840" s="122" t="str">
        <f t="shared" si="3175"/>
        <v/>
      </c>
      <c r="H4840" s="122"/>
      <c r="I4840" s="122" t="str">
        <f t="shared" si="3176"/>
        <v/>
      </c>
      <c r="J4840" s="122"/>
      <c r="K4840" s="122" t="str">
        <f t="shared" si="3177"/>
        <v/>
      </c>
      <c r="L4840" s="123" t="str">
        <f>IF(H4840="","чи робить СНВВ?",IF(J4840="","чи роблять агрегати?",IF($J4840=0,"агрегати не працюють",IF(AND($H4840=0,$J4840=1),"СНВВ не працює","OK"))))</f>
        <v>чи робить СНВВ?</v>
      </c>
      <c r="M4840" s="100"/>
      <c r="N4840" s="122" t="str">
        <f>IF(OR(E4840&lt;&gt;0, J4840=0), "",D4840)</f>
        <v/>
      </c>
      <c r="O4840" s="122" t="str">
        <f t="shared" si="3178"/>
        <v/>
      </c>
      <c r="P4840" s="122" t="str">
        <f>IF(AND($E4840&lt;&gt;0,$J4840=1),"замінне значення",O4840)</f>
        <v/>
      </c>
      <c r="Q4840" s="122" t="str">
        <f>IF(OR(G4840&lt;&gt;0, J4840=0), "",F4840)</f>
        <v/>
      </c>
      <c r="R4840" s="122" t="str">
        <f t="shared" si="3179"/>
        <v/>
      </c>
      <c r="S4840" s="122" t="str">
        <f>IF(AND(G4840&lt;&gt;0,J4840=1),"замінне значення",R4840)</f>
        <v/>
      </c>
      <c r="T4840" s="122" t="str">
        <f t="shared" si="3180"/>
        <v/>
      </c>
    </row>
    <row r="4841" spans="1:20" outlineLevel="1">
      <c r="A4841" s="161"/>
      <c r="B4841" s="208">
        <v>44754</v>
      </c>
      <c r="C4841" s="96">
        <v>68.625</v>
      </c>
      <c r="D4841" s="122"/>
      <c r="E4841" s="122" t="str">
        <f t="shared" si="3174"/>
        <v/>
      </c>
      <c r="F4841" s="122"/>
      <c r="G4841" s="122" t="str">
        <f t="shared" si="3175"/>
        <v/>
      </c>
      <c r="H4841" s="122"/>
      <c r="I4841" s="122" t="str">
        <f t="shared" si="3176"/>
        <v/>
      </c>
      <c r="J4841" s="122"/>
      <c r="K4841" s="122" t="str">
        <f t="shared" si="3177"/>
        <v/>
      </c>
      <c r="L4841" s="123" t="str">
        <f>IF(H4841="","чи робить СНВВ?",IF(J4841="","чи роблять агрегати?",IF($J4841=0,"агрегати не працюють",IF(AND($H4841=0,$J4841=1),"СНВВ не працює","OK"))))</f>
        <v>чи робить СНВВ?</v>
      </c>
      <c r="M4841" s="100"/>
      <c r="N4841" s="122" t="str">
        <f>IF(OR(E4841&lt;&gt;0, J4841=0), "",D4841)</f>
        <v/>
      </c>
      <c r="O4841" s="122" t="str">
        <f t="shared" si="3178"/>
        <v/>
      </c>
      <c r="P4841" s="122" t="str">
        <f>IF(AND($E4841&lt;&gt;0,$J4841=1),"замінне значення",O4841)</f>
        <v/>
      </c>
      <c r="Q4841" s="122" t="str">
        <f>IF(OR(G4841&lt;&gt;0, J4841=0), "",F4841)</f>
        <v/>
      </c>
      <c r="R4841" s="122" t="str">
        <f t="shared" si="3179"/>
        <v/>
      </c>
      <c r="S4841" s="122" t="str">
        <f>IF(AND(G4841&lt;&gt;0,J4841=1),"замінне значення",R4841)</f>
        <v/>
      </c>
      <c r="T4841" s="122" t="str">
        <f t="shared" si="3180"/>
        <v/>
      </c>
    </row>
    <row r="4842" spans="1:20" outlineLevel="1">
      <c r="A4842" s="161"/>
      <c r="B4842" s="208">
        <v>44754</v>
      </c>
      <c r="C4842" s="96">
        <v>68.6666666666667</v>
      </c>
      <c r="D4842" s="122"/>
      <c r="E4842" s="122" t="str">
        <f t="shared" si="3174"/>
        <v/>
      </c>
      <c r="F4842" s="122"/>
      <c r="G4842" s="122" t="str">
        <f t="shared" si="3175"/>
        <v/>
      </c>
      <c r="H4842" s="122"/>
      <c r="I4842" s="122" t="str">
        <f t="shared" si="3176"/>
        <v/>
      </c>
      <c r="J4842" s="122"/>
      <c r="K4842" s="122" t="str">
        <f t="shared" si="3177"/>
        <v/>
      </c>
      <c r="L4842" s="123" t="str">
        <f>IF(H4842="","чи робить СНВВ?",IF(J4842="","чи роблять агрегати?",IF($J4842=0,"агрегати не працюють",IF(AND($H4842=0,$J4842=1),"СНВВ не працює","OK"))))</f>
        <v>чи робить СНВВ?</v>
      </c>
      <c r="M4842" s="100"/>
      <c r="N4842" s="122" t="str">
        <f>IF(OR(E4842&lt;&gt;0, J4842=0), "",D4842)</f>
        <v/>
      </c>
      <c r="O4842" s="122" t="str">
        <f t="shared" si="3178"/>
        <v/>
      </c>
      <c r="P4842" s="122" t="str">
        <f>IF(AND($E4842&lt;&gt;0,$J4842=1),"замінне значення",O4842)</f>
        <v/>
      </c>
      <c r="Q4842" s="122" t="str">
        <f>IF(OR(G4842&lt;&gt;0, J4842=0), "",F4842)</f>
        <v/>
      </c>
      <c r="R4842" s="122" t="str">
        <f t="shared" si="3179"/>
        <v/>
      </c>
      <c r="S4842" s="122" t="str">
        <f>IF(AND(G4842&lt;&gt;0,J4842=1),"замінне значення",R4842)</f>
        <v/>
      </c>
      <c r="T4842" s="122" t="str">
        <f t="shared" si="3180"/>
        <v/>
      </c>
    </row>
    <row r="4843" spans="1:20" outlineLevel="1">
      <c r="A4843" s="161"/>
      <c r="B4843" s="208">
        <v>44754</v>
      </c>
      <c r="C4843" s="96">
        <v>68.7083333333333</v>
      </c>
      <c r="D4843" s="122"/>
      <c r="E4843" s="122" t="str">
        <f t="shared" si="3174"/>
        <v/>
      </c>
      <c r="F4843" s="122"/>
      <c r="G4843" s="122" t="str">
        <f t="shared" si="3175"/>
        <v/>
      </c>
      <c r="H4843" s="122"/>
      <c r="I4843" s="122" t="str">
        <f t="shared" si="3176"/>
        <v/>
      </c>
      <c r="J4843" s="122"/>
      <c r="K4843" s="122" t="str">
        <f t="shared" si="3177"/>
        <v/>
      </c>
      <c r="L4843" s="123" t="str">
        <f>IF(H4843="","чи робить СНВВ?",IF(J4843="","чи роблять агрегати?",IF($J4843=0,"агрегати не працюють",IF(AND($H4843=0,$J4843=1),"СНВВ не працює","OK"))))</f>
        <v>чи робить СНВВ?</v>
      </c>
      <c r="M4843" s="100"/>
      <c r="N4843" s="122" t="str">
        <f>IF(OR(E4843&lt;&gt;0, J4843=0), "",D4843)</f>
        <v/>
      </c>
      <c r="O4843" s="122" t="str">
        <f t="shared" si="3178"/>
        <v/>
      </c>
      <c r="P4843" s="122" t="str">
        <f>IF(AND($E4843&lt;&gt;0,$J4843=1),"замінне значення",O4843)</f>
        <v/>
      </c>
      <c r="Q4843" s="122" t="str">
        <f>IF(OR(G4843&lt;&gt;0, J4843=0), "",F4843)</f>
        <v/>
      </c>
      <c r="R4843" s="122" t="str">
        <f t="shared" si="3179"/>
        <v/>
      </c>
      <c r="S4843" s="122" t="str">
        <f>IF(AND(G4843&lt;&gt;0,J4843=1),"замінне значення",R4843)</f>
        <v/>
      </c>
      <c r="T4843" s="122" t="str">
        <f t="shared" si="3180"/>
        <v/>
      </c>
    </row>
    <row r="4844" spans="1:20" outlineLevel="1">
      <c r="A4844" s="161"/>
      <c r="B4844" s="208">
        <v>44754</v>
      </c>
      <c r="C4844" s="96">
        <v>68.75</v>
      </c>
      <c r="D4844" s="122"/>
      <c r="E4844" s="122" t="str">
        <f t="shared" si="3174"/>
        <v/>
      </c>
      <c r="F4844" s="122"/>
      <c r="G4844" s="122" t="str">
        <f t="shared" si="3175"/>
        <v/>
      </c>
      <c r="H4844" s="122"/>
      <c r="I4844" s="122" t="str">
        <f t="shared" si="3176"/>
        <v/>
      </c>
      <c r="J4844" s="122"/>
      <c r="K4844" s="122" t="str">
        <f t="shared" si="3177"/>
        <v/>
      </c>
      <c r="L4844" s="123" t="str">
        <f>IF(H4844="","чи робить СНВВ?",IF(J4844="","чи роблять агрегати?",IF($J4844=0,"агрегати не працюють",IF(AND($H4844=0,$J4844=1),"СНВВ не працює","OK"))))</f>
        <v>чи робить СНВВ?</v>
      </c>
      <c r="M4844" s="100"/>
      <c r="N4844" s="122" t="str">
        <f>IF(OR(E4844&lt;&gt;0, J4844=0), "",D4844)</f>
        <v/>
      </c>
      <c r="O4844" s="122" t="str">
        <f t="shared" si="3178"/>
        <v/>
      </c>
      <c r="P4844" s="122" t="str">
        <f>IF(AND($E4844&lt;&gt;0,$J4844=1),"замінне значення",O4844)</f>
        <v/>
      </c>
      <c r="Q4844" s="122" t="str">
        <f>IF(OR(G4844&lt;&gt;0, J4844=0), "",F4844)</f>
        <v/>
      </c>
      <c r="R4844" s="122" t="str">
        <f t="shared" si="3179"/>
        <v/>
      </c>
      <c r="S4844" s="122" t="str">
        <f>IF(AND(G4844&lt;&gt;0,J4844=1),"замінне значення",R4844)</f>
        <v/>
      </c>
      <c r="T4844" s="122" t="str">
        <f t="shared" si="3180"/>
        <v/>
      </c>
    </row>
    <row r="4845" spans="1:20" outlineLevel="1">
      <c r="A4845" s="161"/>
      <c r="B4845" s="208">
        <v>44754</v>
      </c>
      <c r="C4845" s="96">
        <v>68.7916666666667</v>
      </c>
      <c r="D4845" s="122"/>
      <c r="E4845" s="122" t="str">
        <f t="shared" si="3174"/>
        <v/>
      </c>
      <c r="F4845" s="122"/>
      <c r="G4845" s="122" t="str">
        <f t="shared" si="3175"/>
        <v/>
      </c>
      <c r="H4845" s="122"/>
      <c r="I4845" s="122" t="str">
        <f t="shared" si="3176"/>
        <v/>
      </c>
      <c r="J4845" s="122"/>
      <c r="K4845" s="122" t="str">
        <f t="shared" si="3177"/>
        <v/>
      </c>
      <c r="L4845" s="123" t="str">
        <f>IF(H4845="","чи робить СНВВ?",IF(J4845="","чи роблять агрегати?",IF($J4845=0,"агрегати не працюють",IF(AND($H4845=0,$J4845=1),"СНВВ не працює","OK"))))</f>
        <v>чи робить СНВВ?</v>
      </c>
      <c r="M4845" s="100"/>
      <c r="N4845" s="122" t="str">
        <f>IF(OR(E4845&lt;&gt;0, J4845=0), "",D4845)</f>
        <v/>
      </c>
      <c r="O4845" s="122" t="str">
        <f t="shared" si="3178"/>
        <v/>
      </c>
      <c r="P4845" s="122" t="str">
        <f>IF(AND($E4845&lt;&gt;0,$J4845=1),"замінне значення",O4845)</f>
        <v/>
      </c>
      <c r="Q4845" s="122" t="str">
        <f>IF(OR(G4845&lt;&gt;0, J4845=0), "",F4845)</f>
        <v/>
      </c>
      <c r="R4845" s="122" t="str">
        <f t="shared" si="3179"/>
        <v/>
      </c>
      <c r="S4845" s="122" t="str">
        <f>IF(AND(G4845&lt;&gt;0,J4845=1),"замінне значення",R4845)</f>
        <v/>
      </c>
      <c r="T4845" s="122" t="str">
        <f t="shared" si="3180"/>
        <v/>
      </c>
    </row>
    <row r="4846" spans="1:20" outlineLevel="1">
      <c r="A4846" s="161"/>
      <c r="B4846" s="208">
        <v>44754</v>
      </c>
      <c r="C4846" s="96">
        <v>68.8333333333333</v>
      </c>
      <c r="D4846" s="122"/>
      <c r="E4846" s="122" t="str">
        <f t="shared" si="3174"/>
        <v/>
      </c>
      <c r="F4846" s="122"/>
      <c r="G4846" s="122" t="str">
        <f t="shared" si="3175"/>
        <v/>
      </c>
      <c r="H4846" s="122"/>
      <c r="I4846" s="122" t="str">
        <f t="shared" si="3176"/>
        <v/>
      </c>
      <c r="J4846" s="122"/>
      <c r="K4846" s="122" t="str">
        <f t="shared" si="3177"/>
        <v/>
      </c>
      <c r="L4846" s="123" t="str">
        <f>IF(H4846="","чи робить СНВВ?",IF(J4846="","чи роблять агрегати?",IF($J4846=0,"агрегати не працюють",IF(AND($H4846=0,$J4846=1),"СНВВ не працює","OK"))))</f>
        <v>чи робить СНВВ?</v>
      </c>
      <c r="M4846" s="100"/>
      <c r="N4846" s="122" t="str">
        <f>IF(OR(E4846&lt;&gt;0, J4846=0), "",D4846)</f>
        <v/>
      </c>
      <c r="O4846" s="122" t="str">
        <f t="shared" si="3178"/>
        <v/>
      </c>
      <c r="P4846" s="122" t="str">
        <f>IF(AND($E4846&lt;&gt;0,$J4846=1),"замінне значення",O4846)</f>
        <v/>
      </c>
      <c r="Q4846" s="122" t="str">
        <f>IF(OR(G4846&lt;&gt;0, J4846=0), "",F4846)</f>
        <v/>
      </c>
      <c r="R4846" s="122" t="str">
        <f t="shared" si="3179"/>
        <v/>
      </c>
      <c r="S4846" s="122" t="str">
        <f>IF(AND(G4846&lt;&gt;0,J4846=1),"замінне значення",R4846)</f>
        <v/>
      </c>
      <c r="T4846" s="122" t="str">
        <f t="shared" si="3180"/>
        <v/>
      </c>
    </row>
    <row r="4847" spans="1:20" outlineLevel="1">
      <c r="A4847" s="161"/>
      <c r="B4847" s="208">
        <v>44754</v>
      </c>
      <c r="C4847" s="96">
        <v>68.875</v>
      </c>
      <c r="D4847" s="122"/>
      <c r="E4847" s="122" t="str">
        <f t="shared" si="3174"/>
        <v/>
      </c>
      <c r="F4847" s="122"/>
      <c r="G4847" s="122" t="str">
        <f t="shared" si="3175"/>
        <v/>
      </c>
      <c r="H4847" s="122"/>
      <c r="I4847" s="122" t="str">
        <f t="shared" si="3176"/>
        <v/>
      </c>
      <c r="J4847" s="122"/>
      <c r="K4847" s="122" t="str">
        <f t="shared" si="3177"/>
        <v/>
      </c>
      <c r="L4847" s="123" t="str">
        <f>IF(H4847="","чи робить СНВВ?",IF(J4847="","чи роблять агрегати?",IF($J4847=0,"агрегати не працюють",IF(AND($H4847=0,$J4847=1),"СНВВ не працює","OK"))))</f>
        <v>чи робить СНВВ?</v>
      </c>
      <c r="M4847" s="100"/>
      <c r="N4847" s="122" t="str">
        <f>IF(OR(E4847&lt;&gt;0, J4847=0), "",D4847)</f>
        <v/>
      </c>
      <c r="O4847" s="122" t="str">
        <f t="shared" si="3178"/>
        <v/>
      </c>
      <c r="P4847" s="122" t="str">
        <f>IF(AND($E4847&lt;&gt;0,$J4847=1),"замінне значення",O4847)</f>
        <v/>
      </c>
      <c r="Q4847" s="122" t="str">
        <f>IF(OR(G4847&lt;&gt;0, J4847=0), "",F4847)</f>
        <v/>
      </c>
      <c r="R4847" s="122" t="str">
        <f t="shared" si="3179"/>
        <v/>
      </c>
      <c r="S4847" s="122" t="str">
        <f>IF(AND(G4847&lt;&gt;0,J4847=1),"замінне значення",R4847)</f>
        <v/>
      </c>
      <c r="T4847" s="122" t="str">
        <f t="shared" si="3180"/>
        <v/>
      </c>
    </row>
    <row r="4848" spans="1:20" outlineLevel="1">
      <c r="A4848" s="161"/>
      <c r="B4848" s="208">
        <v>44754</v>
      </c>
      <c r="C4848" s="96">
        <v>68.9166666666667</v>
      </c>
      <c r="D4848" s="122"/>
      <c r="E4848" s="122" t="str">
        <f t="shared" si="3174"/>
        <v/>
      </c>
      <c r="F4848" s="122"/>
      <c r="G4848" s="122" t="str">
        <f t="shared" si="3175"/>
        <v/>
      </c>
      <c r="H4848" s="122"/>
      <c r="I4848" s="122" t="str">
        <f t="shared" si="3176"/>
        <v/>
      </c>
      <c r="J4848" s="122"/>
      <c r="K4848" s="122" t="str">
        <f t="shared" si="3177"/>
        <v/>
      </c>
      <c r="L4848" s="123" t="str">
        <f>IF(H4848="","чи робить СНВВ?",IF(J4848="","чи роблять агрегати?",IF($J4848=0,"агрегати не працюють",IF(AND($H4848=0,$J4848=1),"СНВВ не працює","OK"))))</f>
        <v>чи робить СНВВ?</v>
      </c>
      <c r="M4848" s="100"/>
      <c r="N4848" s="122" t="str">
        <f>IF(OR(E4848&lt;&gt;0, J4848=0), "",D4848)</f>
        <v/>
      </c>
      <c r="O4848" s="122" t="str">
        <f t="shared" si="3178"/>
        <v/>
      </c>
      <c r="P4848" s="122" t="str">
        <f>IF(AND($E4848&lt;&gt;0,$J4848=1),"замінне значення",O4848)</f>
        <v/>
      </c>
      <c r="Q4848" s="122" t="str">
        <f>IF(OR(G4848&lt;&gt;0, J4848=0), "",F4848)</f>
        <v/>
      </c>
      <c r="R4848" s="122" t="str">
        <f t="shared" si="3179"/>
        <v/>
      </c>
      <c r="S4848" s="122" t="str">
        <f>IF(AND(G4848&lt;&gt;0,J4848=1),"замінне значення",R4848)</f>
        <v/>
      </c>
      <c r="T4848" s="122" t="str">
        <f t="shared" si="3180"/>
        <v/>
      </c>
    </row>
    <row r="4849" spans="1:20" outlineLevel="1">
      <c r="A4849" s="161"/>
      <c r="B4849" s="208">
        <v>44754</v>
      </c>
      <c r="C4849" s="96">
        <v>68.9583333333333</v>
      </c>
      <c r="D4849" s="122"/>
      <c r="E4849" s="122" t="str">
        <f t="shared" si="3174"/>
        <v/>
      </c>
      <c r="F4849" s="122"/>
      <c r="G4849" s="122" t="str">
        <f t="shared" si="3175"/>
        <v/>
      </c>
      <c r="H4849" s="122"/>
      <c r="I4849" s="122" t="str">
        <f t="shared" si="3176"/>
        <v/>
      </c>
      <c r="J4849" s="122"/>
      <c r="K4849" s="122" t="str">
        <f t="shared" si="3177"/>
        <v/>
      </c>
      <c r="L4849" s="123" t="str">
        <f>IF(H4849="","чи робить СНВВ?",IF(J4849="","чи роблять агрегати?",IF($J4849=0,"агрегати не працюють",IF(AND($H4849=0,$J4849=1),"СНВВ не працює","OK"))))</f>
        <v>чи робить СНВВ?</v>
      </c>
      <c r="M4849" s="100"/>
      <c r="N4849" s="122" t="str">
        <f>IF(OR(E4849&lt;&gt;0, J4849=0), "",D4849)</f>
        <v/>
      </c>
      <c r="O4849" s="122" t="str">
        <f t="shared" si="3178"/>
        <v/>
      </c>
      <c r="P4849" s="122" t="str">
        <f>IF(AND($E4849&lt;&gt;0,$J4849=1),"замінне значення",O4849)</f>
        <v/>
      </c>
      <c r="Q4849" s="122" t="str">
        <f>IF(OR(G4849&lt;&gt;0, J4849=0), "",F4849)</f>
        <v/>
      </c>
      <c r="R4849" s="122" t="str">
        <f t="shared" si="3179"/>
        <v/>
      </c>
      <c r="S4849" s="122" t="str">
        <f>IF(AND(G4849&lt;&gt;0,J4849=1),"замінне значення",R4849)</f>
        <v/>
      </c>
      <c r="T4849" s="122" t="str">
        <f t="shared" si="3180"/>
        <v/>
      </c>
    </row>
    <row r="4850" spans="1:20">
      <c r="A4850" s="204"/>
      <c r="B4850" s="159" t="s">
        <v>280</v>
      </c>
      <c r="C4850" s="159"/>
      <c r="D4850" s="103">
        <f t="shared" ref="D4850" si="3181">SUM(D4826:D4849)</f>
        <v>0</v>
      </c>
      <c r="E4850" s="104">
        <f t="shared" ref="E4850" si="3182">COUNTIF(E4826:E4849,"&gt;0")</f>
        <v>0</v>
      </c>
      <c r="F4850" s="103">
        <f t="shared" ref="F4850" si="3183">SUM(F4826:F4849)</f>
        <v>0</v>
      </c>
      <c r="G4850" s="104">
        <f t="shared" ref="G4850" si="3184">COUNTIF(G4826:G4849,"&gt;0")</f>
        <v>0</v>
      </c>
      <c r="H4850" s="103">
        <f t="shared" ref="H4850" si="3185">SUM(H4826:H4849)</f>
        <v>0</v>
      </c>
      <c r="I4850" s="104">
        <f t="shared" ref="I4850" si="3186">COUNTIF(I4826:I4849,"&gt;0")</f>
        <v>0</v>
      </c>
      <c r="J4850" s="103">
        <f t="shared" ref="J4850" si="3187">SUM(J4826:J4849)</f>
        <v>0</v>
      </c>
      <c r="K4850" s="104">
        <f t="shared" ref="K4850" si="3188">COUNTIF(K4826:K4849,"&gt;0")</f>
        <v>0</v>
      </c>
      <c r="L4850" s="104">
        <f t="shared" ref="L4850" si="3189">COUNTIF(L4826:L4849,"СНВВ не працює")</f>
        <v>0</v>
      </c>
      <c r="M4850" s="100"/>
      <c r="N4850" s="103">
        <f t="shared" si="3155"/>
        <v>0</v>
      </c>
      <c r="O4850" s="103">
        <f t="shared" ref="O4850:T4850" si="3190">SUM(O4826:O4849)</f>
        <v>0</v>
      </c>
      <c r="P4850" s="103">
        <f t="shared" si="3190"/>
        <v>0</v>
      </c>
      <c r="Q4850" s="103">
        <f t="shared" si="3190"/>
        <v>0</v>
      </c>
      <c r="R4850" s="103">
        <f t="shared" si="3190"/>
        <v>0</v>
      </c>
      <c r="S4850" s="103">
        <f t="shared" si="3190"/>
        <v>0</v>
      </c>
      <c r="T4850" s="103">
        <f t="shared" si="3190"/>
        <v>0</v>
      </c>
    </row>
    <row r="4851" spans="1:20" ht="15.75" customHeight="1" outlineLevel="1">
      <c r="A4851" s="160">
        <v>44755</v>
      </c>
      <c r="B4851" s="208">
        <v>44755</v>
      </c>
      <c r="C4851" s="96">
        <v>69</v>
      </c>
      <c r="D4851" s="122"/>
      <c r="E4851" s="122" t="str">
        <f t="shared" ref="E4851:E4874" si="3191">IF(D4851="","",IF(D4851&lt;1,1,0))</f>
        <v/>
      </c>
      <c r="F4851" s="122"/>
      <c r="G4851" s="122" t="str">
        <f t="shared" ref="G4851:G4874" si="3192">IF(F4851="","",IF(F4851&lt;1,1,0))</f>
        <v/>
      </c>
      <c r="H4851" s="122"/>
      <c r="I4851" s="122" t="str">
        <f t="shared" ref="I4851:I4874" si="3193">IF(H4851="","",IF(H4851&lt;1,1,0))</f>
        <v/>
      </c>
      <c r="J4851" s="122"/>
      <c r="K4851" s="122" t="str">
        <f t="shared" ref="K4851:K4874" si="3194">IF(J4851="","",IF(J4851&lt;1,1,0))</f>
        <v/>
      </c>
      <c r="L4851" s="123" t="str">
        <f>IF(H4851="","чи робить СНВВ?",IF(J4851="","чи роблять агрегати?",IF($J4851=0,"агрегати не працюють",IF(AND($H4851=0,$J4851=1),"СНВВ не працює","OK"))))</f>
        <v>чи робить СНВВ?</v>
      </c>
      <c r="M4851" s="100"/>
      <c r="N4851" s="122" t="str">
        <f>IF(OR(E4851&lt;&gt;0, J4851=0), "",D4851)</f>
        <v/>
      </c>
      <c r="O4851" s="122" t="str">
        <f t="shared" ref="O4851:O4874" si="3195">IF(Q4851="", "",(N4851*$O$3+$O$4))</f>
        <v/>
      </c>
      <c r="P4851" s="122" t="str">
        <f>IF(AND($E4851&lt;&gt;0,$J4851=1),"замінне значення",O4851)</f>
        <v/>
      </c>
      <c r="Q4851" s="122" t="str">
        <f>IF(OR(G4851&lt;&gt;0, J4851=0), "",F4851)</f>
        <v/>
      </c>
      <c r="R4851" s="122" t="str">
        <f t="shared" ref="R4851:R4914" si="3196">IF(Q4851="", "",(Q4851*$Q$3+$Q$4))</f>
        <v/>
      </c>
      <c r="S4851" s="122" t="str">
        <f>IF(AND(G4851&lt;&gt;0,J4851=1),"замінне значення",R4851)</f>
        <v/>
      </c>
      <c r="T4851" s="122" t="str">
        <f t="shared" ref="T4851:T4914" si="3197">IFERROR(P4851*S4851,"")</f>
        <v/>
      </c>
    </row>
    <row r="4852" spans="1:20" outlineLevel="1">
      <c r="A4852" s="161"/>
      <c r="B4852" s="208">
        <v>44755</v>
      </c>
      <c r="C4852" s="96">
        <v>69.0416666666667</v>
      </c>
      <c r="D4852" s="122"/>
      <c r="E4852" s="122" t="str">
        <f t="shared" si="3191"/>
        <v/>
      </c>
      <c r="F4852" s="122"/>
      <c r="G4852" s="122" t="str">
        <f t="shared" si="3192"/>
        <v/>
      </c>
      <c r="H4852" s="122"/>
      <c r="I4852" s="122" t="str">
        <f t="shared" si="3193"/>
        <v/>
      </c>
      <c r="J4852" s="122"/>
      <c r="K4852" s="122" t="str">
        <f t="shared" si="3194"/>
        <v/>
      </c>
      <c r="L4852" s="123" t="str">
        <f>IF(H4852="","чи робить СНВВ?",IF(J4852="","чи роблять агрегати?",IF($J4852=0,"агрегати не працюють",IF(AND($H4852=0,$J4852=1),"СНВВ не працює","OK"))))</f>
        <v>чи робить СНВВ?</v>
      </c>
      <c r="M4852" s="100"/>
      <c r="N4852" s="122" t="str">
        <f>IF(OR(E4852&lt;&gt;0, J4852=0), "",D4852)</f>
        <v/>
      </c>
      <c r="O4852" s="122" t="str">
        <f t="shared" si="3195"/>
        <v/>
      </c>
      <c r="P4852" s="122" t="str">
        <f>IF(AND($E4852&lt;&gt;0,$J4852=1),"замінне значення",O4852)</f>
        <v/>
      </c>
      <c r="Q4852" s="122" t="str">
        <f>IF(OR(G4852&lt;&gt;0, J4852=0), "",F4852)</f>
        <v/>
      </c>
      <c r="R4852" s="122" t="str">
        <f t="shared" si="3196"/>
        <v/>
      </c>
      <c r="S4852" s="122" t="str">
        <f>IF(AND(G4852&lt;&gt;0,J4852=1),"замінне значення",R4852)</f>
        <v/>
      </c>
      <c r="T4852" s="122" t="str">
        <f t="shared" si="3197"/>
        <v/>
      </c>
    </row>
    <row r="4853" spans="1:20" outlineLevel="1">
      <c r="A4853" s="161"/>
      <c r="B4853" s="208">
        <v>44755</v>
      </c>
      <c r="C4853" s="96">
        <v>69.0833333333333</v>
      </c>
      <c r="D4853" s="122"/>
      <c r="E4853" s="122" t="str">
        <f t="shared" si="3191"/>
        <v/>
      </c>
      <c r="F4853" s="122"/>
      <c r="G4853" s="122" t="str">
        <f t="shared" si="3192"/>
        <v/>
      </c>
      <c r="H4853" s="122"/>
      <c r="I4853" s="122" t="str">
        <f t="shared" si="3193"/>
        <v/>
      </c>
      <c r="J4853" s="122"/>
      <c r="K4853" s="122" t="str">
        <f t="shared" si="3194"/>
        <v/>
      </c>
      <c r="L4853" s="123" t="str">
        <f>IF(H4853="","чи робить СНВВ?",IF(J4853="","чи роблять агрегати?",IF($J4853=0,"агрегати не працюють",IF(AND($H4853=0,$J4853=1),"СНВВ не працює","OK"))))</f>
        <v>чи робить СНВВ?</v>
      </c>
      <c r="M4853" s="100"/>
      <c r="N4853" s="122" t="str">
        <f>IF(OR(E4853&lt;&gt;0, J4853=0), "",D4853)</f>
        <v/>
      </c>
      <c r="O4853" s="122" t="str">
        <f t="shared" si="3195"/>
        <v/>
      </c>
      <c r="P4853" s="122" t="str">
        <f>IF(AND($E4853&lt;&gt;0,$J4853=1),"замінне значення",O4853)</f>
        <v/>
      </c>
      <c r="Q4853" s="122" t="str">
        <f>IF(OR(G4853&lt;&gt;0, J4853=0), "",F4853)</f>
        <v/>
      </c>
      <c r="R4853" s="122" t="str">
        <f t="shared" si="3196"/>
        <v/>
      </c>
      <c r="S4853" s="122" t="str">
        <f>IF(AND(G4853&lt;&gt;0,J4853=1),"замінне значення",R4853)</f>
        <v/>
      </c>
      <c r="T4853" s="122" t="str">
        <f t="shared" si="3197"/>
        <v/>
      </c>
    </row>
    <row r="4854" spans="1:20" outlineLevel="1">
      <c r="A4854" s="161"/>
      <c r="B4854" s="208">
        <v>44755</v>
      </c>
      <c r="C4854" s="96">
        <v>69.125</v>
      </c>
      <c r="D4854" s="122"/>
      <c r="E4854" s="122" t="str">
        <f t="shared" si="3191"/>
        <v/>
      </c>
      <c r="F4854" s="122"/>
      <c r="G4854" s="122" t="str">
        <f t="shared" si="3192"/>
        <v/>
      </c>
      <c r="H4854" s="122"/>
      <c r="I4854" s="122" t="str">
        <f t="shared" si="3193"/>
        <v/>
      </c>
      <c r="J4854" s="122"/>
      <c r="K4854" s="122" t="str">
        <f t="shared" si="3194"/>
        <v/>
      </c>
      <c r="L4854" s="123" t="str">
        <f>IF(H4854="","чи робить СНВВ?",IF(J4854="","чи роблять агрегати?",IF($J4854=0,"агрегати не працюють",IF(AND($H4854=0,$J4854=1),"СНВВ не працює","OK"))))</f>
        <v>чи робить СНВВ?</v>
      </c>
      <c r="M4854" s="100"/>
      <c r="N4854" s="122" t="str">
        <f>IF(OR(E4854&lt;&gt;0, J4854=0), "",D4854)</f>
        <v/>
      </c>
      <c r="O4854" s="122" t="str">
        <f t="shared" si="3195"/>
        <v/>
      </c>
      <c r="P4854" s="122" t="str">
        <f>IF(AND($E4854&lt;&gt;0,$J4854=1),"замінне значення",O4854)</f>
        <v/>
      </c>
      <c r="Q4854" s="122" t="str">
        <f>IF(OR(G4854&lt;&gt;0, J4854=0), "",F4854)</f>
        <v/>
      </c>
      <c r="R4854" s="122" t="str">
        <f t="shared" si="3196"/>
        <v/>
      </c>
      <c r="S4854" s="122" t="str">
        <f>IF(AND(G4854&lt;&gt;0,J4854=1),"замінне значення",R4854)</f>
        <v/>
      </c>
      <c r="T4854" s="122" t="str">
        <f t="shared" si="3197"/>
        <v/>
      </c>
    </row>
    <row r="4855" spans="1:20" outlineLevel="1">
      <c r="A4855" s="161"/>
      <c r="B4855" s="208">
        <v>44755</v>
      </c>
      <c r="C4855" s="96">
        <v>69.1666666666667</v>
      </c>
      <c r="D4855" s="122"/>
      <c r="E4855" s="122" t="str">
        <f t="shared" si="3191"/>
        <v/>
      </c>
      <c r="F4855" s="122"/>
      <c r="G4855" s="122" t="str">
        <f t="shared" si="3192"/>
        <v/>
      </c>
      <c r="H4855" s="122"/>
      <c r="I4855" s="122" t="str">
        <f t="shared" si="3193"/>
        <v/>
      </c>
      <c r="J4855" s="122"/>
      <c r="K4855" s="122" t="str">
        <f t="shared" si="3194"/>
        <v/>
      </c>
      <c r="L4855" s="123" t="str">
        <f>IF(H4855="","чи робить СНВВ?",IF(J4855="","чи роблять агрегати?",IF($J4855=0,"агрегати не працюють",IF(AND($H4855=0,$J4855=1),"СНВВ не працює","OK"))))</f>
        <v>чи робить СНВВ?</v>
      </c>
      <c r="M4855" s="100"/>
      <c r="N4855" s="122" t="str">
        <f>IF(OR(E4855&lt;&gt;0, J4855=0), "",D4855)</f>
        <v/>
      </c>
      <c r="O4855" s="122" t="str">
        <f t="shared" si="3195"/>
        <v/>
      </c>
      <c r="P4855" s="122" t="str">
        <f>IF(AND($E4855&lt;&gt;0,$J4855=1),"замінне значення",O4855)</f>
        <v/>
      </c>
      <c r="Q4855" s="122" t="str">
        <f>IF(OR(G4855&lt;&gt;0, J4855=0), "",F4855)</f>
        <v/>
      </c>
      <c r="R4855" s="122" t="str">
        <f t="shared" si="3196"/>
        <v/>
      </c>
      <c r="S4855" s="122" t="str">
        <f>IF(AND(G4855&lt;&gt;0,J4855=1),"замінне значення",R4855)</f>
        <v/>
      </c>
      <c r="T4855" s="122" t="str">
        <f t="shared" si="3197"/>
        <v/>
      </c>
    </row>
    <row r="4856" spans="1:20" outlineLevel="1">
      <c r="A4856" s="161"/>
      <c r="B4856" s="208">
        <v>44755</v>
      </c>
      <c r="C4856" s="96">
        <v>69.2083333333333</v>
      </c>
      <c r="D4856" s="122"/>
      <c r="E4856" s="122" t="str">
        <f t="shared" si="3191"/>
        <v/>
      </c>
      <c r="F4856" s="122"/>
      <c r="G4856" s="122" t="str">
        <f t="shared" si="3192"/>
        <v/>
      </c>
      <c r="H4856" s="122"/>
      <c r="I4856" s="122" t="str">
        <f t="shared" si="3193"/>
        <v/>
      </c>
      <c r="J4856" s="122"/>
      <c r="K4856" s="122" t="str">
        <f t="shared" si="3194"/>
        <v/>
      </c>
      <c r="L4856" s="123" t="str">
        <f>IF(H4856="","чи робить СНВВ?",IF(J4856="","чи роблять агрегати?",IF($J4856=0,"агрегати не працюють",IF(AND($H4856=0,$J4856=1),"СНВВ не працює","OK"))))</f>
        <v>чи робить СНВВ?</v>
      </c>
      <c r="M4856" s="100"/>
      <c r="N4856" s="122" t="str">
        <f>IF(OR(E4856&lt;&gt;0, J4856=0), "",D4856)</f>
        <v/>
      </c>
      <c r="O4856" s="122" t="str">
        <f t="shared" si="3195"/>
        <v/>
      </c>
      <c r="P4856" s="122" t="str">
        <f>IF(AND($E4856&lt;&gt;0,$J4856=1),"замінне значення",O4856)</f>
        <v/>
      </c>
      <c r="Q4856" s="122" t="str">
        <f>IF(OR(G4856&lt;&gt;0, J4856=0), "",F4856)</f>
        <v/>
      </c>
      <c r="R4856" s="122" t="str">
        <f t="shared" si="3196"/>
        <v/>
      </c>
      <c r="S4856" s="122" t="str">
        <f>IF(AND(G4856&lt;&gt;0,J4856=1),"замінне значення",R4856)</f>
        <v/>
      </c>
      <c r="T4856" s="122" t="str">
        <f t="shared" si="3197"/>
        <v/>
      </c>
    </row>
    <row r="4857" spans="1:20" outlineLevel="1">
      <c r="A4857" s="161"/>
      <c r="B4857" s="208">
        <v>44755</v>
      </c>
      <c r="C4857" s="96">
        <v>69.25</v>
      </c>
      <c r="D4857" s="122"/>
      <c r="E4857" s="122" t="str">
        <f t="shared" si="3191"/>
        <v/>
      </c>
      <c r="F4857" s="122"/>
      <c r="G4857" s="122" t="str">
        <f t="shared" si="3192"/>
        <v/>
      </c>
      <c r="H4857" s="122"/>
      <c r="I4857" s="122" t="str">
        <f t="shared" si="3193"/>
        <v/>
      </c>
      <c r="J4857" s="122"/>
      <c r="K4857" s="122" t="str">
        <f t="shared" si="3194"/>
        <v/>
      </c>
      <c r="L4857" s="123" t="str">
        <f>IF(H4857="","чи робить СНВВ?",IF(J4857="","чи роблять агрегати?",IF($J4857=0,"агрегати не працюють",IF(AND($H4857=0,$J4857=1),"СНВВ не працює","OK"))))</f>
        <v>чи робить СНВВ?</v>
      </c>
      <c r="M4857" s="100"/>
      <c r="N4857" s="122" t="str">
        <f>IF(OR(E4857&lt;&gt;0, J4857=0), "",D4857)</f>
        <v/>
      </c>
      <c r="O4857" s="122" t="str">
        <f t="shared" si="3195"/>
        <v/>
      </c>
      <c r="P4857" s="122" t="str">
        <f>IF(AND($E4857&lt;&gt;0,$J4857=1),"замінне значення",O4857)</f>
        <v/>
      </c>
      <c r="Q4857" s="122" t="str">
        <f>IF(OR(G4857&lt;&gt;0, J4857=0), "",F4857)</f>
        <v/>
      </c>
      <c r="R4857" s="122" t="str">
        <f t="shared" si="3196"/>
        <v/>
      </c>
      <c r="S4857" s="122" t="str">
        <f>IF(AND(G4857&lt;&gt;0,J4857=1),"замінне значення",R4857)</f>
        <v/>
      </c>
      <c r="T4857" s="122" t="str">
        <f t="shared" si="3197"/>
        <v/>
      </c>
    </row>
    <row r="4858" spans="1:20" outlineLevel="1">
      <c r="A4858" s="161"/>
      <c r="B4858" s="208">
        <v>44755</v>
      </c>
      <c r="C4858" s="96">
        <v>69.2916666666667</v>
      </c>
      <c r="D4858" s="122"/>
      <c r="E4858" s="122" t="str">
        <f t="shared" si="3191"/>
        <v/>
      </c>
      <c r="F4858" s="122"/>
      <c r="G4858" s="122" t="str">
        <f t="shared" si="3192"/>
        <v/>
      </c>
      <c r="H4858" s="122"/>
      <c r="I4858" s="122" t="str">
        <f t="shared" si="3193"/>
        <v/>
      </c>
      <c r="J4858" s="122"/>
      <c r="K4858" s="122" t="str">
        <f t="shared" si="3194"/>
        <v/>
      </c>
      <c r="L4858" s="123" t="str">
        <f>IF(H4858="","чи робить СНВВ?",IF(J4858="","чи роблять агрегати?",IF($J4858=0,"агрегати не працюють",IF(AND($H4858=0,$J4858=1),"СНВВ не працює","OK"))))</f>
        <v>чи робить СНВВ?</v>
      </c>
      <c r="M4858" s="100"/>
      <c r="N4858" s="122" t="str">
        <f>IF(OR(E4858&lt;&gt;0, J4858=0), "",D4858)</f>
        <v/>
      </c>
      <c r="O4858" s="122" t="str">
        <f t="shared" si="3195"/>
        <v/>
      </c>
      <c r="P4858" s="122" t="str">
        <f>IF(AND($E4858&lt;&gt;0,$J4858=1),"замінне значення",O4858)</f>
        <v/>
      </c>
      <c r="Q4858" s="122" t="str">
        <f>IF(OR(G4858&lt;&gt;0, J4858=0), "",F4858)</f>
        <v/>
      </c>
      <c r="R4858" s="122" t="str">
        <f t="shared" si="3196"/>
        <v/>
      </c>
      <c r="S4858" s="122" t="str">
        <f>IF(AND(G4858&lt;&gt;0,J4858=1),"замінне значення",R4858)</f>
        <v/>
      </c>
      <c r="T4858" s="122" t="str">
        <f t="shared" si="3197"/>
        <v/>
      </c>
    </row>
    <row r="4859" spans="1:20" outlineLevel="1">
      <c r="A4859" s="161"/>
      <c r="B4859" s="208">
        <v>44755</v>
      </c>
      <c r="C4859" s="96">
        <v>69.3333333333333</v>
      </c>
      <c r="D4859" s="122"/>
      <c r="E4859" s="122" t="str">
        <f t="shared" si="3191"/>
        <v/>
      </c>
      <c r="F4859" s="122"/>
      <c r="G4859" s="122" t="str">
        <f t="shared" si="3192"/>
        <v/>
      </c>
      <c r="H4859" s="122"/>
      <c r="I4859" s="122" t="str">
        <f t="shared" si="3193"/>
        <v/>
      </c>
      <c r="J4859" s="122"/>
      <c r="K4859" s="122" t="str">
        <f t="shared" si="3194"/>
        <v/>
      </c>
      <c r="L4859" s="123" t="str">
        <f>IF(H4859="","чи робить СНВВ?",IF(J4859="","чи роблять агрегати?",IF($J4859=0,"агрегати не працюють",IF(AND($H4859=0,$J4859=1),"СНВВ не працює","OK"))))</f>
        <v>чи робить СНВВ?</v>
      </c>
      <c r="M4859" s="100"/>
      <c r="N4859" s="122" t="str">
        <f>IF(OR(E4859&lt;&gt;0, J4859=0), "",D4859)</f>
        <v/>
      </c>
      <c r="O4859" s="122" t="str">
        <f t="shared" si="3195"/>
        <v/>
      </c>
      <c r="P4859" s="122" t="str">
        <f>IF(AND($E4859&lt;&gt;0,$J4859=1),"замінне значення",O4859)</f>
        <v/>
      </c>
      <c r="Q4859" s="122" t="str">
        <f>IF(OR(G4859&lt;&gt;0, J4859=0), "",F4859)</f>
        <v/>
      </c>
      <c r="R4859" s="122" t="str">
        <f t="shared" si="3196"/>
        <v/>
      </c>
      <c r="S4859" s="122" t="str">
        <f>IF(AND(G4859&lt;&gt;0,J4859=1),"замінне значення",R4859)</f>
        <v/>
      </c>
      <c r="T4859" s="122" t="str">
        <f t="shared" si="3197"/>
        <v/>
      </c>
    </row>
    <row r="4860" spans="1:20" outlineLevel="1">
      <c r="A4860" s="161"/>
      <c r="B4860" s="208">
        <v>44755</v>
      </c>
      <c r="C4860" s="96">
        <v>69.375</v>
      </c>
      <c r="D4860" s="122"/>
      <c r="E4860" s="122" t="str">
        <f t="shared" si="3191"/>
        <v/>
      </c>
      <c r="F4860" s="122"/>
      <c r="G4860" s="122" t="str">
        <f t="shared" si="3192"/>
        <v/>
      </c>
      <c r="H4860" s="122"/>
      <c r="I4860" s="122" t="str">
        <f t="shared" si="3193"/>
        <v/>
      </c>
      <c r="J4860" s="122"/>
      <c r="K4860" s="122" t="str">
        <f t="shared" si="3194"/>
        <v/>
      </c>
      <c r="L4860" s="123" t="str">
        <f>IF(H4860="","чи робить СНВВ?",IF(J4860="","чи роблять агрегати?",IF($J4860=0,"агрегати не працюють",IF(AND($H4860=0,$J4860=1),"СНВВ не працює","OK"))))</f>
        <v>чи робить СНВВ?</v>
      </c>
      <c r="M4860" s="100"/>
      <c r="N4860" s="122" t="str">
        <f>IF(OR(E4860&lt;&gt;0, J4860=0), "",D4860)</f>
        <v/>
      </c>
      <c r="O4860" s="122" t="str">
        <f t="shared" si="3195"/>
        <v/>
      </c>
      <c r="P4860" s="122" t="str">
        <f>IF(AND($E4860&lt;&gt;0,$J4860=1),"замінне значення",O4860)</f>
        <v/>
      </c>
      <c r="Q4860" s="122" t="str">
        <f>IF(OR(G4860&lt;&gt;0, J4860=0), "",F4860)</f>
        <v/>
      </c>
      <c r="R4860" s="122" t="str">
        <f t="shared" si="3196"/>
        <v/>
      </c>
      <c r="S4860" s="122" t="str">
        <f>IF(AND(G4860&lt;&gt;0,J4860=1),"замінне значення",R4860)</f>
        <v/>
      </c>
      <c r="T4860" s="122" t="str">
        <f t="shared" si="3197"/>
        <v/>
      </c>
    </row>
    <row r="4861" spans="1:20" outlineLevel="1">
      <c r="A4861" s="161"/>
      <c r="B4861" s="208">
        <v>44755</v>
      </c>
      <c r="C4861" s="96">
        <v>69.4166666666667</v>
      </c>
      <c r="D4861" s="122"/>
      <c r="E4861" s="122" t="str">
        <f t="shared" si="3191"/>
        <v/>
      </c>
      <c r="F4861" s="122"/>
      <c r="G4861" s="122" t="str">
        <f t="shared" si="3192"/>
        <v/>
      </c>
      <c r="H4861" s="122"/>
      <c r="I4861" s="122" t="str">
        <f t="shared" si="3193"/>
        <v/>
      </c>
      <c r="J4861" s="122"/>
      <c r="K4861" s="122" t="str">
        <f t="shared" si="3194"/>
        <v/>
      </c>
      <c r="L4861" s="123" t="str">
        <f>IF(H4861="","чи робить СНВВ?",IF(J4861="","чи роблять агрегати?",IF($J4861=0,"агрегати не працюють",IF(AND($H4861=0,$J4861=1),"СНВВ не працює","OK"))))</f>
        <v>чи робить СНВВ?</v>
      </c>
      <c r="M4861" s="100"/>
      <c r="N4861" s="122" t="str">
        <f>IF(OR(E4861&lt;&gt;0, J4861=0), "",D4861)</f>
        <v/>
      </c>
      <c r="O4861" s="122" t="str">
        <f t="shared" si="3195"/>
        <v/>
      </c>
      <c r="P4861" s="122" t="str">
        <f>IF(AND($E4861&lt;&gt;0,$J4861=1),"замінне значення",O4861)</f>
        <v/>
      </c>
      <c r="Q4861" s="122" t="str">
        <f>IF(OR(G4861&lt;&gt;0, J4861=0), "",F4861)</f>
        <v/>
      </c>
      <c r="R4861" s="122" t="str">
        <f t="shared" si="3196"/>
        <v/>
      </c>
      <c r="S4861" s="122" t="str">
        <f>IF(AND(G4861&lt;&gt;0,J4861=1),"замінне значення",R4861)</f>
        <v/>
      </c>
      <c r="T4861" s="122" t="str">
        <f t="shared" si="3197"/>
        <v/>
      </c>
    </row>
    <row r="4862" spans="1:20" outlineLevel="1">
      <c r="A4862" s="161"/>
      <c r="B4862" s="208">
        <v>44755</v>
      </c>
      <c r="C4862" s="96">
        <v>69.4583333333333</v>
      </c>
      <c r="D4862" s="122"/>
      <c r="E4862" s="122" t="str">
        <f t="shared" si="3191"/>
        <v/>
      </c>
      <c r="F4862" s="122"/>
      <c r="G4862" s="122" t="str">
        <f t="shared" si="3192"/>
        <v/>
      </c>
      <c r="H4862" s="122"/>
      <c r="I4862" s="122" t="str">
        <f t="shared" si="3193"/>
        <v/>
      </c>
      <c r="J4862" s="122"/>
      <c r="K4862" s="122" t="str">
        <f t="shared" si="3194"/>
        <v/>
      </c>
      <c r="L4862" s="123" t="str">
        <f>IF(H4862="","чи робить СНВВ?",IF(J4862="","чи роблять агрегати?",IF($J4862=0,"агрегати не працюють",IF(AND($H4862=0,$J4862=1),"СНВВ не працює","OK"))))</f>
        <v>чи робить СНВВ?</v>
      </c>
      <c r="M4862" s="100"/>
      <c r="N4862" s="122" t="str">
        <f>IF(OR(E4862&lt;&gt;0, J4862=0), "",D4862)</f>
        <v/>
      </c>
      <c r="O4862" s="122" t="str">
        <f t="shared" si="3195"/>
        <v/>
      </c>
      <c r="P4862" s="122" t="str">
        <f>IF(AND($E4862&lt;&gt;0,$J4862=1),"замінне значення",O4862)</f>
        <v/>
      </c>
      <c r="Q4862" s="122" t="str">
        <f>IF(OR(G4862&lt;&gt;0, J4862=0), "",F4862)</f>
        <v/>
      </c>
      <c r="R4862" s="122" t="str">
        <f t="shared" si="3196"/>
        <v/>
      </c>
      <c r="S4862" s="122" t="str">
        <f>IF(AND(G4862&lt;&gt;0,J4862=1),"замінне значення",R4862)</f>
        <v/>
      </c>
      <c r="T4862" s="122" t="str">
        <f t="shared" si="3197"/>
        <v/>
      </c>
    </row>
    <row r="4863" spans="1:20" outlineLevel="1">
      <c r="A4863" s="161"/>
      <c r="B4863" s="208">
        <v>44755</v>
      </c>
      <c r="C4863" s="96">
        <v>69.5</v>
      </c>
      <c r="D4863" s="122"/>
      <c r="E4863" s="122" t="str">
        <f t="shared" si="3191"/>
        <v/>
      </c>
      <c r="F4863" s="122"/>
      <c r="G4863" s="122" t="str">
        <f t="shared" si="3192"/>
        <v/>
      </c>
      <c r="H4863" s="122"/>
      <c r="I4863" s="122" t="str">
        <f t="shared" si="3193"/>
        <v/>
      </c>
      <c r="J4863" s="122"/>
      <c r="K4863" s="122" t="str">
        <f t="shared" si="3194"/>
        <v/>
      </c>
      <c r="L4863" s="123" t="str">
        <f>IF(H4863="","чи робить СНВВ?",IF(J4863="","чи роблять агрегати?",IF($J4863=0,"агрегати не працюють",IF(AND($H4863=0,$J4863=1),"СНВВ не працює","OK"))))</f>
        <v>чи робить СНВВ?</v>
      </c>
      <c r="M4863" s="100"/>
      <c r="N4863" s="122" t="str">
        <f>IF(OR(E4863&lt;&gt;0, J4863=0), "",D4863)</f>
        <v/>
      </c>
      <c r="O4863" s="122" t="str">
        <f t="shared" si="3195"/>
        <v/>
      </c>
      <c r="P4863" s="122" t="str">
        <f>IF(AND($E4863&lt;&gt;0,$J4863=1),"замінне значення",O4863)</f>
        <v/>
      </c>
      <c r="Q4863" s="122" t="str">
        <f>IF(OR(G4863&lt;&gt;0, J4863=0), "",F4863)</f>
        <v/>
      </c>
      <c r="R4863" s="122" t="str">
        <f t="shared" si="3196"/>
        <v/>
      </c>
      <c r="S4863" s="122" t="str">
        <f>IF(AND(G4863&lt;&gt;0,J4863=1),"замінне значення",R4863)</f>
        <v/>
      </c>
      <c r="T4863" s="122" t="str">
        <f t="shared" si="3197"/>
        <v/>
      </c>
    </row>
    <row r="4864" spans="1:20" outlineLevel="1">
      <c r="A4864" s="161"/>
      <c r="B4864" s="208">
        <v>44755</v>
      </c>
      <c r="C4864" s="96">
        <v>69.5416666666667</v>
      </c>
      <c r="D4864" s="122"/>
      <c r="E4864" s="122" t="str">
        <f t="shared" si="3191"/>
        <v/>
      </c>
      <c r="F4864" s="122"/>
      <c r="G4864" s="122" t="str">
        <f t="shared" si="3192"/>
        <v/>
      </c>
      <c r="H4864" s="122"/>
      <c r="I4864" s="122" t="str">
        <f t="shared" si="3193"/>
        <v/>
      </c>
      <c r="J4864" s="122"/>
      <c r="K4864" s="122" t="str">
        <f t="shared" si="3194"/>
        <v/>
      </c>
      <c r="L4864" s="123" t="str">
        <f>IF(H4864="","чи робить СНВВ?",IF(J4864="","чи роблять агрегати?",IF($J4864=0,"агрегати не працюють",IF(AND($H4864=0,$J4864=1),"СНВВ не працює","OK"))))</f>
        <v>чи робить СНВВ?</v>
      </c>
      <c r="M4864" s="100"/>
      <c r="N4864" s="122" t="str">
        <f>IF(OR(E4864&lt;&gt;0, J4864=0), "",D4864)</f>
        <v/>
      </c>
      <c r="O4864" s="122" t="str">
        <f t="shared" si="3195"/>
        <v/>
      </c>
      <c r="P4864" s="122" t="str">
        <f>IF(AND($E4864&lt;&gt;0,$J4864=1),"замінне значення",O4864)</f>
        <v/>
      </c>
      <c r="Q4864" s="122" t="str">
        <f>IF(OR(G4864&lt;&gt;0, J4864=0), "",F4864)</f>
        <v/>
      </c>
      <c r="R4864" s="122" t="str">
        <f t="shared" si="3196"/>
        <v/>
      </c>
      <c r="S4864" s="122" t="str">
        <f>IF(AND(G4864&lt;&gt;0,J4864=1),"замінне значення",R4864)</f>
        <v/>
      </c>
      <c r="T4864" s="122" t="str">
        <f t="shared" si="3197"/>
        <v/>
      </c>
    </row>
    <row r="4865" spans="1:20" outlineLevel="1">
      <c r="A4865" s="161"/>
      <c r="B4865" s="208">
        <v>44755</v>
      </c>
      <c r="C4865" s="96">
        <v>69.5833333333333</v>
      </c>
      <c r="D4865" s="122"/>
      <c r="E4865" s="122" t="str">
        <f t="shared" si="3191"/>
        <v/>
      </c>
      <c r="F4865" s="122"/>
      <c r="G4865" s="122" t="str">
        <f t="shared" si="3192"/>
        <v/>
      </c>
      <c r="H4865" s="122"/>
      <c r="I4865" s="122" t="str">
        <f t="shared" si="3193"/>
        <v/>
      </c>
      <c r="J4865" s="122"/>
      <c r="K4865" s="122" t="str">
        <f t="shared" si="3194"/>
        <v/>
      </c>
      <c r="L4865" s="123" t="str">
        <f>IF(H4865="","чи робить СНВВ?",IF(J4865="","чи роблять агрегати?",IF($J4865=0,"агрегати не працюють",IF(AND($H4865=0,$J4865=1),"СНВВ не працює","OK"))))</f>
        <v>чи робить СНВВ?</v>
      </c>
      <c r="M4865" s="100"/>
      <c r="N4865" s="122" t="str">
        <f>IF(OR(E4865&lt;&gt;0, J4865=0), "",D4865)</f>
        <v/>
      </c>
      <c r="O4865" s="122" t="str">
        <f t="shared" si="3195"/>
        <v/>
      </c>
      <c r="P4865" s="122" t="str">
        <f>IF(AND($E4865&lt;&gt;0,$J4865=1),"замінне значення",O4865)</f>
        <v/>
      </c>
      <c r="Q4865" s="122" t="str">
        <f>IF(OR(G4865&lt;&gt;0, J4865=0), "",F4865)</f>
        <v/>
      </c>
      <c r="R4865" s="122" t="str">
        <f t="shared" si="3196"/>
        <v/>
      </c>
      <c r="S4865" s="122" t="str">
        <f>IF(AND(G4865&lt;&gt;0,J4865=1),"замінне значення",R4865)</f>
        <v/>
      </c>
      <c r="T4865" s="122" t="str">
        <f t="shared" si="3197"/>
        <v/>
      </c>
    </row>
    <row r="4866" spans="1:20" outlineLevel="1">
      <c r="A4866" s="161"/>
      <c r="B4866" s="208">
        <v>44755</v>
      </c>
      <c r="C4866" s="96">
        <v>69.625</v>
      </c>
      <c r="D4866" s="122"/>
      <c r="E4866" s="122" t="str">
        <f t="shared" si="3191"/>
        <v/>
      </c>
      <c r="F4866" s="122"/>
      <c r="G4866" s="122" t="str">
        <f t="shared" si="3192"/>
        <v/>
      </c>
      <c r="H4866" s="122"/>
      <c r="I4866" s="122" t="str">
        <f t="shared" si="3193"/>
        <v/>
      </c>
      <c r="J4866" s="122"/>
      <c r="K4866" s="122" t="str">
        <f t="shared" si="3194"/>
        <v/>
      </c>
      <c r="L4866" s="123" t="str">
        <f>IF(H4866="","чи робить СНВВ?",IF(J4866="","чи роблять агрегати?",IF($J4866=0,"агрегати не працюють",IF(AND($H4866=0,$J4866=1),"СНВВ не працює","OK"))))</f>
        <v>чи робить СНВВ?</v>
      </c>
      <c r="M4866" s="100"/>
      <c r="N4866" s="122" t="str">
        <f>IF(OR(E4866&lt;&gt;0, J4866=0), "",D4866)</f>
        <v/>
      </c>
      <c r="O4866" s="122" t="str">
        <f t="shared" si="3195"/>
        <v/>
      </c>
      <c r="P4866" s="122" t="str">
        <f>IF(AND($E4866&lt;&gt;0,$J4866=1),"замінне значення",O4866)</f>
        <v/>
      </c>
      <c r="Q4866" s="122" t="str">
        <f>IF(OR(G4866&lt;&gt;0, J4866=0), "",F4866)</f>
        <v/>
      </c>
      <c r="R4866" s="122" t="str">
        <f t="shared" si="3196"/>
        <v/>
      </c>
      <c r="S4866" s="122" t="str">
        <f>IF(AND(G4866&lt;&gt;0,J4866=1),"замінне значення",R4866)</f>
        <v/>
      </c>
      <c r="T4866" s="122" t="str">
        <f t="shared" si="3197"/>
        <v/>
      </c>
    </row>
    <row r="4867" spans="1:20" outlineLevel="1">
      <c r="A4867" s="161"/>
      <c r="B4867" s="208">
        <v>44755</v>
      </c>
      <c r="C4867" s="96">
        <v>69.6666666666667</v>
      </c>
      <c r="D4867" s="122"/>
      <c r="E4867" s="122" t="str">
        <f t="shared" si="3191"/>
        <v/>
      </c>
      <c r="F4867" s="122"/>
      <c r="G4867" s="122" t="str">
        <f t="shared" si="3192"/>
        <v/>
      </c>
      <c r="H4867" s="122"/>
      <c r="I4867" s="122" t="str">
        <f t="shared" si="3193"/>
        <v/>
      </c>
      <c r="J4867" s="122"/>
      <c r="K4867" s="122" t="str">
        <f t="shared" si="3194"/>
        <v/>
      </c>
      <c r="L4867" s="123" t="str">
        <f>IF(H4867="","чи робить СНВВ?",IF(J4867="","чи роблять агрегати?",IF($J4867=0,"агрегати не працюють",IF(AND($H4867=0,$J4867=1),"СНВВ не працює","OK"))))</f>
        <v>чи робить СНВВ?</v>
      </c>
      <c r="M4867" s="100"/>
      <c r="N4867" s="122" t="str">
        <f>IF(OR(E4867&lt;&gt;0, J4867=0), "",D4867)</f>
        <v/>
      </c>
      <c r="O4867" s="122" t="str">
        <f t="shared" si="3195"/>
        <v/>
      </c>
      <c r="P4867" s="122" t="str">
        <f>IF(AND($E4867&lt;&gt;0,$J4867=1),"замінне значення",O4867)</f>
        <v/>
      </c>
      <c r="Q4867" s="122" t="str">
        <f>IF(OR(G4867&lt;&gt;0, J4867=0), "",F4867)</f>
        <v/>
      </c>
      <c r="R4867" s="122" t="str">
        <f t="shared" si="3196"/>
        <v/>
      </c>
      <c r="S4867" s="122" t="str">
        <f>IF(AND(G4867&lt;&gt;0,J4867=1),"замінне значення",R4867)</f>
        <v/>
      </c>
      <c r="T4867" s="122" t="str">
        <f t="shared" si="3197"/>
        <v/>
      </c>
    </row>
    <row r="4868" spans="1:20" outlineLevel="1">
      <c r="A4868" s="161"/>
      <c r="B4868" s="208">
        <v>44755</v>
      </c>
      <c r="C4868" s="96">
        <v>69.7083333333333</v>
      </c>
      <c r="D4868" s="122"/>
      <c r="E4868" s="122" t="str">
        <f t="shared" si="3191"/>
        <v/>
      </c>
      <c r="F4868" s="122"/>
      <c r="G4868" s="122" t="str">
        <f t="shared" si="3192"/>
        <v/>
      </c>
      <c r="H4868" s="122"/>
      <c r="I4868" s="122" t="str">
        <f t="shared" si="3193"/>
        <v/>
      </c>
      <c r="J4868" s="122"/>
      <c r="K4868" s="122" t="str">
        <f t="shared" si="3194"/>
        <v/>
      </c>
      <c r="L4868" s="123" t="str">
        <f>IF(H4868="","чи робить СНВВ?",IF(J4868="","чи роблять агрегати?",IF($J4868=0,"агрегати не працюють",IF(AND($H4868=0,$J4868=1),"СНВВ не працює","OK"))))</f>
        <v>чи робить СНВВ?</v>
      </c>
      <c r="M4868" s="100"/>
      <c r="N4868" s="122" t="str">
        <f>IF(OR(E4868&lt;&gt;0, J4868=0), "",D4868)</f>
        <v/>
      </c>
      <c r="O4868" s="122" t="str">
        <f t="shared" si="3195"/>
        <v/>
      </c>
      <c r="P4868" s="122" t="str">
        <f>IF(AND($E4868&lt;&gt;0,$J4868=1),"замінне значення",O4868)</f>
        <v/>
      </c>
      <c r="Q4868" s="122" t="str">
        <f>IF(OR(G4868&lt;&gt;0, J4868=0), "",F4868)</f>
        <v/>
      </c>
      <c r="R4868" s="122" t="str">
        <f t="shared" si="3196"/>
        <v/>
      </c>
      <c r="S4868" s="122" t="str">
        <f>IF(AND(G4868&lt;&gt;0,J4868=1),"замінне значення",R4868)</f>
        <v/>
      </c>
      <c r="T4868" s="122" t="str">
        <f t="shared" si="3197"/>
        <v/>
      </c>
    </row>
    <row r="4869" spans="1:20" outlineLevel="1">
      <c r="A4869" s="161"/>
      <c r="B4869" s="208">
        <v>44755</v>
      </c>
      <c r="C4869" s="96">
        <v>69.75</v>
      </c>
      <c r="D4869" s="122"/>
      <c r="E4869" s="122" t="str">
        <f t="shared" si="3191"/>
        <v/>
      </c>
      <c r="F4869" s="122"/>
      <c r="G4869" s="122" t="str">
        <f t="shared" si="3192"/>
        <v/>
      </c>
      <c r="H4869" s="122"/>
      <c r="I4869" s="122" t="str">
        <f t="shared" si="3193"/>
        <v/>
      </c>
      <c r="J4869" s="122"/>
      <c r="K4869" s="122" t="str">
        <f t="shared" si="3194"/>
        <v/>
      </c>
      <c r="L4869" s="123" t="str">
        <f>IF(H4869="","чи робить СНВВ?",IF(J4869="","чи роблять агрегати?",IF($J4869=0,"агрегати не працюють",IF(AND($H4869=0,$J4869=1),"СНВВ не працює","OK"))))</f>
        <v>чи робить СНВВ?</v>
      </c>
      <c r="M4869" s="100"/>
      <c r="N4869" s="122" t="str">
        <f>IF(OR(E4869&lt;&gt;0, J4869=0), "",D4869)</f>
        <v/>
      </c>
      <c r="O4869" s="122" t="str">
        <f t="shared" si="3195"/>
        <v/>
      </c>
      <c r="P4869" s="122" t="str">
        <f>IF(AND($E4869&lt;&gt;0,$J4869=1),"замінне значення",O4869)</f>
        <v/>
      </c>
      <c r="Q4869" s="122" t="str">
        <f>IF(OR(G4869&lt;&gt;0, J4869=0), "",F4869)</f>
        <v/>
      </c>
      <c r="R4869" s="122" t="str">
        <f t="shared" si="3196"/>
        <v/>
      </c>
      <c r="S4869" s="122" t="str">
        <f>IF(AND(G4869&lt;&gt;0,J4869=1),"замінне значення",R4869)</f>
        <v/>
      </c>
      <c r="T4869" s="122" t="str">
        <f t="shared" si="3197"/>
        <v/>
      </c>
    </row>
    <row r="4870" spans="1:20" outlineLevel="1">
      <c r="A4870" s="161"/>
      <c r="B4870" s="208">
        <v>44755</v>
      </c>
      <c r="C4870" s="96">
        <v>69.7916666666667</v>
      </c>
      <c r="D4870" s="122"/>
      <c r="E4870" s="122" t="str">
        <f t="shared" si="3191"/>
        <v/>
      </c>
      <c r="F4870" s="122"/>
      <c r="G4870" s="122" t="str">
        <f t="shared" si="3192"/>
        <v/>
      </c>
      <c r="H4870" s="122"/>
      <c r="I4870" s="122" t="str">
        <f t="shared" si="3193"/>
        <v/>
      </c>
      <c r="J4870" s="122"/>
      <c r="K4870" s="122" t="str">
        <f t="shared" si="3194"/>
        <v/>
      </c>
      <c r="L4870" s="123" t="str">
        <f>IF(H4870="","чи робить СНВВ?",IF(J4870="","чи роблять агрегати?",IF($J4870=0,"агрегати не працюють",IF(AND($H4870=0,$J4870=1),"СНВВ не працює","OK"))))</f>
        <v>чи робить СНВВ?</v>
      </c>
      <c r="M4870" s="100"/>
      <c r="N4870" s="122" t="str">
        <f>IF(OR(E4870&lt;&gt;0, J4870=0), "",D4870)</f>
        <v/>
      </c>
      <c r="O4870" s="122" t="str">
        <f t="shared" si="3195"/>
        <v/>
      </c>
      <c r="P4870" s="122" t="str">
        <f>IF(AND($E4870&lt;&gt;0,$J4870=1),"замінне значення",O4870)</f>
        <v/>
      </c>
      <c r="Q4870" s="122" t="str">
        <f>IF(OR(G4870&lt;&gt;0, J4870=0), "",F4870)</f>
        <v/>
      </c>
      <c r="R4870" s="122" t="str">
        <f t="shared" si="3196"/>
        <v/>
      </c>
      <c r="S4870" s="122" t="str">
        <f>IF(AND(G4870&lt;&gt;0,J4870=1),"замінне значення",R4870)</f>
        <v/>
      </c>
      <c r="T4870" s="122" t="str">
        <f t="shared" si="3197"/>
        <v/>
      </c>
    </row>
    <row r="4871" spans="1:20" outlineLevel="1">
      <c r="A4871" s="161"/>
      <c r="B4871" s="208">
        <v>44755</v>
      </c>
      <c r="C4871" s="96">
        <v>69.8333333333333</v>
      </c>
      <c r="D4871" s="122"/>
      <c r="E4871" s="122" t="str">
        <f t="shared" si="3191"/>
        <v/>
      </c>
      <c r="F4871" s="122"/>
      <c r="G4871" s="122" t="str">
        <f t="shared" si="3192"/>
        <v/>
      </c>
      <c r="H4871" s="122"/>
      <c r="I4871" s="122" t="str">
        <f t="shared" si="3193"/>
        <v/>
      </c>
      <c r="J4871" s="122"/>
      <c r="K4871" s="122" t="str">
        <f t="shared" si="3194"/>
        <v/>
      </c>
      <c r="L4871" s="123" t="str">
        <f>IF(H4871="","чи робить СНВВ?",IF(J4871="","чи роблять агрегати?",IF($J4871=0,"агрегати не працюють",IF(AND($H4871=0,$J4871=1),"СНВВ не працює","OK"))))</f>
        <v>чи робить СНВВ?</v>
      </c>
      <c r="M4871" s="100"/>
      <c r="N4871" s="122" t="str">
        <f>IF(OR(E4871&lt;&gt;0, J4871=0), "",D4871)</f>
        <v/>
      </c>
      <c r="O4871" s="122" t="str">
        <f t="shared" si="3195"/>
        <v/>
      </c>
      <c r="P4871" s="122" t="str">
        <f>IF(AND($E4871&lt;&gt;0,$J4871=1),"замінне значення",O4871)</f>
        <v/>
      </c>
      <c r="Q4871" s="122" t="str">
        <f>IF(OR(G4871&lt;&gt;0, J4871=0), "",F4871)</f>
        <v/>
      </c>
      <c r="R4871" s="122" t="str">
        <f t="shared" si="3196"/>
        <v/>
      </c>
      <c r="S4871" s="122" t="str">
        <f>IF(AND(G4871&lt;&gt;0,J4871=1),"замінне значення",R4871)</f>
        <v/>
      </c>
      <c r="T4871" s="122" t="str">
        <f t="shared" si="3197"/>
        <v/>
      </c>
    </row>
    <row r="4872" spans="1:20" outlineLevel="1">
      <c r="A4872" s="161"/>
      <c r="B4872" s="208">
        <v>44755</v>
      </c>
      <c r="C4872" s="96">
        <v>69.875</v>
      </c>
      <c r="D4872" s="122"/>
      <c r="E4872" s="122" t="str">
        <f t="shared" si="3191"/>
        <v/>
      </c>
      <c r="F4872" s="122"/>
      <c r="G4872" s="122" t="str">
        <f t="shared" si="3192"/>
        <v/>
      </c>
      <c r="H4872" s="122"/>
      <c r="I4872" s="122" t="str">
        <f t="shared" si="3193"/>
        <v/>
      </c>
      <c r="J4872" s="122"/>
      <c r="K4872" s="122" t="str">
        <f t="shared" si="3194"/>
        <v/>
      </c>
      <c r="L4872" s="123" t="str">
        <f>IF(H4872="","чи робить СНВВ?",IF(J4872="","чи роблять агрегати?",IF($J4872=0,"агрегати не працюють",IF(AND($H4872=0,$J4872=1),"СНВВ не працює","OK"))))</f>
        <v>чи робить СНВВ?</v>
      </c>
      <c r="M4872" s="100"/>
      <c r="N4872" s="122" t="str">
        <f>IF(OR(E4872&lt;&gt;0, J4872=0), "",D4872)</f>
        <v/>
      </c>
      <c r="O4872" s="122" t="str">
        <f t="shared" si="3195"/>
        <v/>
      </c>
      <c r="P4872" s="122" t="str">
        <f>IF(AND($E4872&lt;&gt;0,$J4872=1),"замінне значення",O4872)</f>
        <v/>
      </c>
      <c r="Q4872" s="122" t="str">
        <f>IF(OR(G4872&lt;&gt;0, J4872=0), "",F4872)</f>
        <v/>
      </c>
      <c r="R4872" s="122" t="str">
        <f t="shared" si="3196"/>
        <v/>
      </c>
      <c r="S4872" s="122" t="str">
        <f>IF(AND(G4872&lt;&gt;0,J4872=1),"замінне значення",R4872)</f>
        <v/>
      </c>
      <c r="T4872" s="122" t="str">
        <f t="shared" si="3197"/>
        <v/>
      </c>
    </row>
    <row r="4873" spans="1:20" outlineLevel="1">
      <c r="A4873" s="161"/>
      <c r="B4873" s="208">
        <v>44755</v>
      </c>
      <c r="C4873" s="96">
        <v>69.9166666666667</v>
      </c>
      <c r="D4873" s="122"/>
      <c r="E4873" s="122" t="str">
        <f t="shared" si="3191"/>
        <v/>
      </c>
      <c r="F4873" s="122"/>
      <c r="G4873" s="122" t="str">
        <f t="shared" si="3192"/>
        <v/>
      </c>
      <c r="H4873" s="122"/>
      <c r="I4873" s="122" t="str">
        <f t="shared" si="3193"/>
        <v/>
      </c>
      <c r="J4873" s="122"/>
      <c r="K4873" s="122" t="str">
        <f t="shared" si="3194"/>
        <v/>
      </c>
      <c r="L4873" s="123" t="str">
        <f>IF(H4873="","чи робить СНВВ?",IF(J4873="","чи роблять агрегати?",IF($J4873=0,"агрегати не працюють",IF(AND($H4873=0,$J4873=1),"СНВВ не працює","OK"))))</f>
        <v>чи робить СНВВ?</v>
      </c>
      <c r="M4873" s="100"/>
      <c r="N4873" s="122" t="str">
        <f>IF(OR(E4873&lt;&gt;0, J4873=0), "",D4873)</f>
        <v/>
      </c>
      <c r="O4873" s="122" t="str">
        <f t="shared" si="3195"/>
        <v/>
      </c>
      <c r="P4873" s="122" t="str">
        <f>IF(AND($E4873&lt;&gt;0,$J4873=1),"замінне значення",O4873)</f>
        <v/>
      </c>
      <c r="Q4873" s="122" t="str">
        <f>IF(OR(G4873&lt;&gt;0, J4873=0), "",F4873)</f>
        <v/>
      </c>
      <c r="R4873" s="122" t="str">
        <f t="shared" si="3196"/>
        <v/>
      </c>
      <c r="S4873" s="122" t="str">
        <f>IF(AND(G4873&lt;&gt;0,J4873=1),"замінне значення",R4873)</f>
        <v/>
      </c>
      <c r="T4873" s="122" t="str">
        <f t="shared" si="3197"/>
        <v/>
      </c>
    </row>
    <row r="4874" spans="1:20" outlineLevel="1">
      <c r="A4874" s="161"/>
      <c r="B4874" s="208">
        <v>44755</v>
      </c>
      <c r="C4874" s="96">
        <v>69.9583333333333</v>
      </c>
      <c r="D4874" s="122"/>
      <c r="E4874" s="122" t="str">
        <f t="shared" si="3191"/>
        <v/>
      </c>
      <c r="F4874" s="122"/>
      <c r="G4874" s="122" t="str">
        <f t="shared" si="3192"/>
        <v/>
      </c>
      <c r="H4874" s="122"/>
      <c r="I4874" s="122" t="str">
        <f t="shared" si="3193"/>
        <v/>
      </c>
      <c r="J4874" s="122"/>
      <c r="K4874" s="122" t="str">
        <f t="shared" si="3194"/>
        <v/>
      </c>
      <c r="L4874" s="123" t="str">
        <f>IF(H4874="","чи робить СНВВ?",IF(J4874="","чи роблять агрегати?",IF($J4874=0,"агрегати не працюють",IF(AND($H4874=0,$J4874=1),"СНВВ не працює","OK"))))</f>
        <v>чи робить СНВВ?</v>
      </c>
      <c r="M4874" s="100"/>
      <c r="N4874" s="122" t="str">
        <f>IF(OR(E4874&lt;&gt;0, J4874=0), "",D4874)</f>
        <v/>
      </c>
      <c r="O4874" s="122" t="str">
        <f t="shared" si="3195"/>
        <v/>
      </c>
      <c r="P4874" s="122" t="str">
        <f>IF(AND($E4874&lt;&gt;0,$J4874=1),"замінне значення",O4874)</f>
        <v/>
      </c>
      <c r="Q4874" s="122" t="str">
        <f>IF(OR(G4874&lt;&gt;0, J4874=0), "",F4874)</f>
        <v/>
      </c>
      <c r="R4874" s="122" t="str">
        <f t="shared" si="3196"/>
        <v/>
      </c>
      <c r="S4874" s="122" t="str">
        <f>IF(AND(G4874&lt;&gt;0,J4874=1),"замінне значення",R4874)</f>
        <v/>
      </c>
      <c r="T4874" s="122" t="str">
        <f t="shared" si="3197"/>
        <v/>
      </c>
    </row>
    <row r="4875" spans="1:20">
      <c r="A4875" s="204"/>
      <c r="B4875" s="159" t="s">
        <v>281</v>
      </c>
      <c r="C4875" s="159"/>
      <c r="D4875" s="103">
        <f t="shared" ref="D4875" si="3198">SUM(D4851:D4874)</f>
        <v>0</v>
      </c>
      <c r="E4875" s="104">
        <f t="shared" ref="E4875" si="3199">COUNTIF(E4851:E4874,"&gt;0")</f>
        <v>0</v>
      </c>
      <c r="F4875" s="103">
        <f t="shared" ref="F4875" si="3200">SUM(F4851:F4874)</f>
        <v>0</v>
      </c>
      <c r="G4875" s="104">
        <f t="shared" ref="G4875" si="3201">COUNTIF(G4851:G4874,"&gt;0")</f>
        <v>0</v>
      </c>
      <c r="H4875" s="103">
        <f t="shared" ref="H4875" si="3202">SUM(H4851:H4874)</f>
        <v>0</v>
      </c>
      <c r="I4875" s="104">
        <f t="shared" ref="I4875" si="3203">COUNTIF(I4851:I4874,"&gt;0")</f>
        <v>0</v>
      </c>
      <c r="J4875" s="103">
        <f t="shared" ref="J4875" si="3204">SUM(J4851:J4874)</f>
        <v>0</v>
      </c>
      <c r="K4875" s="104">
        <f t="shared" ref="K4875" si="3205">COUNTIF(K4851:K4874,"&gt;0")</f>
        <v>0</v>
      </c>
      <c r="L4875" s="104">
        <f t="shared" ref="L4875" si="3206">COUNTIF(L4851:L4874,"СНВВ не працює")</f>
        <v>0</v>
      </c>
      <c r="M4875" s="100"/>
      <c r="N4875" s="103">
        <f t="shared" ref="N4875:N4925" si="3207">SUM(N4851:N4874)</f>
        <v>0</v>
      </c>
      <c r="O4875" s="103">
        <f t="shared" ref="O4875:T4875" si="3208">SUM(O4851:O4874)</f>
        <v>0</v>
      </c>
      <c r="P4875" s="103">
        <f t="shared" si="3208"/>
        <v>0</v>
      </c>
      <c r="Q4875" s="103">
        <f t="shared" si="3208"/>
        <v>0</v>
      </c>
      <c r="R4875" s="103">
        <f t="shared" si="3208"/>
        <v>0</v>
      </c>
      <c r="S4875" s="103">
        <f t="shared" si="3208"/>
        <v>0</v>
      </c>
      <c r="T4875" s="103">
        <f t="shared" si="3208"/>
        <v>0</v>
      </c>
    </row>
    <row r="4876" spans="1:20" outlineLevel="1">
      <c r="A4876" s="160">
        <v>44756</v>
      </c>
      <c r="B4876" s="208">
        <v>44756</v>
      </c>
      <c r="C4876" s="96">
        <v>70</v>
      </c>
      <c r="D4876" s="122"/>
      <c r="E4876" s="122" t="str">
        <f t="shared" ref="E4876:E4899" si="3209">IF(D4876="","",IF(D4876&lt;1,1,0))</f>
        <v/>
      </c>
      <c r="F4876" s="122"/>
      <c r="G4876" s="122" t="str">
        <f t="shared" ref="G4876:G4899" si="3210">IF(F4876="","",IF(F4876&lt;1,1,0))</f>
        <v/>
      </c>
      <c r="H4876" s="122"/>
      <c r="I4876" s="122" t="str">
        <f t="shared" ref="I4876:I4899" si="3211">IF(H4876="","",IF(H4876&lt;1,1,0))</f>
        <v/>
      </c>
      <c r="J4876" s="122"/>
      <c r="K4876" s="122" t="str">
        <f t="shared" ref="K4876:K4899" si="3212">IF(J4876="","",IF(J4876&lt;1,1,0))</f>
        <v/>
      </c>
      <c r="L4876" s="123" t="str">
        <f>IF(H4876="","чи робить СНВВ?",IF(J4876="","чи роблять агрегати?",IF($J4876=0,"агрегати не працюють",IF(AND($H4876=0,$J4876=1),"СНВВ не працює","OK"))))</f>
        <v>чи робить СНВВ?</v>
      </c>
      <c r="M4876" s="100"/>
      <c r="N4876" s="122" t="str">
        <f>IF(OR(E4876&lt;&gt;0, J4876=0), "",D4876)</f>
        <v/>
      </c>
      <c r="O4876" s="122" t="str">
        <f t="shared" ref="O4876:O4899" si="3213">IF(Q4876="", "",(N4876*$O$3+$O$4))</f>
        <v/>
      </c>
      <c r="P4876" s="122" t="str">
        <f>IF(AND($E4876&lt;&gt;0,$J4876=1),"замінне значення",O4876)</f>
        <v/>
      </c>
      <c r="Q4876" s="122" t="str">
        <f>IF(OR(G4876&lt;&gt;0, J4876=0), "",F4876)</f>
        <v/>
      </c>
      <c r="R4876" s="122" t="str">
        <f t="shared" ref="R4876:R4939" si="3214">IF(Q4876="", "",(Q4876*$Q$3+$Q$4))</f>
        <v/>
      </c>
      <c r="S4876" s="122" t="str">
        <f>IF(AND(G4876&lt;&gt;0,J4876=1),"замінне значення",R4876)</f>
        <v/>
      </c>
      <c r="T4876" s="122" t="str">
        <f t="shared" ref="T4876:T4939" si="3215">IFERROR(P4876*S4876,"")</f>
        <v/>
      </c>
    </row>
    <row r="4877" spans="1:20" outlineLevel="1">
      <c r="A4877" s="161"/>
      <c r="B4877" s="208">
        <v>44756</v>
      </c>
      <c r="C4877" s="96">
        <v>70.0416666666667</v>
      </c>
      <c r="D4877" s="122"/>
      <c r="E4877" s="122" t="str">
        <f t="shared" si="3209"/>
        <v/>
      </c>
      <c r="F4877" s="122"/>
      <c r="G4877" s="122" t="str">
        <f t="shared" si="3210"/>
        <v/>
      </c>
      <c r="H4877" s="122"/>
      <c r="I4877" s="122" t="str">
        <f t="shared" si="3211"/>
        <v/>
      </c>
      <c r="J4877" s="122"/>
      <c r="K4877" s="122" t="str">
        <f t="shared" si="3212"/>
        <v/>
      </c>
      <c r="L4877" s="123" t="str">
        <f>IF(H4877="","чи робить СНВВ?",IF(J4877="","чи роблять агрегати?",IF($J4877=0,"агрегати не працюють",IF(AND($H4877=0,$J4877=1),"СНВВ не працює","OK"))))</f>
        <v>чи робить СНВВ?</v>
      </c>
      <c r="M4877" s="100"/>
      <c r="N4877" s="122" t="str">
        <f>IF(OR(E4877&lt;&gt;0, J4877=0), "",D4877)</f>
        <v/>
      </c>
      <c r="O4877" s="122" t="str">
        <f t="shared" si="3213"/>
        <v/>
      </c>
      <c r="P4877" s="122" t="str">
        <f>IF(AND($E4877&lt;&gt;0,$J4877=1),"замінне значення",O4877)</f>
        <v/>
      </c>
      <c r="Q4877" s="122" t="str">
        <f>IF(OR(G4877&lt;&gt;0, J4877=0), "",F4877)</f>
        <v/>
      </c>
      <c r="R4877" s="122" t="str">
        <f t="shared" si="3214"/>
        <v/>
      </c>
      <c r="S4877" s="122" t="str">
        <f>IF(AND(G4877&lt;&gt;0,J4877=1),"замінне значення",R4877)</f>
        <v/>
      </c>
      <c r="T4877" s="122" t="str">
        <f t="shared" si="3215"/>
        <v/>
      </c>
    </row>
    <row r="4878" spans="1:20" outlineLevel="1">
      <c r="A4878" s="161"/>
      <c r="B4878" s="208">
        <v>44756</v>
      </c>
      <c r="C4878" s="96">
        <v>70.0833333333333</v>
      </c>
      <c r="D4878" s="122"/>
      <c r="E4878" s="122" t="str">
        <f t="shared" si="3209"/>
        <v/>
      </c>
      <c r="F4878" s="122"/>
      <c r="G4878" s="122" t="str">
        <f t="shared" si="3210"/>
        <v/>
      </c>
      <c r="H4878" s="122"/>
      <c r="I4878" s="122" t="str">
        <f t="shared" si="3211"/>
        <v/>
      </c>
      <c r="J4878" s="122"/>
      <c r="K4878" s="122" t="str">
        <f t="shared" si="3212"/>
        <v/>
      </c>
      <c r="L4878" s="123" t="str">
        <f>IF(H4878="","чи робить СНВВ?",IF(J4878="","чи роблять агрегати?",IF($J4878=0,"агрегати не працюють",IF(AND($H4878=0,$J4878=1),"СНВВ не працює","OK"))))</f>
        <v>чи робить СНВВ?</v>
      </c>
      <c r="M4878" s="100"/>
      <c r="N4878" s="122" t="str">
        <f>IF(OR(E4878&lt;&gt;0, J4878=0), "",D4878)</f>
        <v/>
      </c>
      <c r="O4878" s="122" t="str">
        <f t="shared" si="3213"/>
        <v/>
      </c>
      <c r="P4878" s="122" t="str">
        <f>IF(AND($E4878&lt;&gt;0,$J4878=1),"замінне значення",O4878)</f>
        <v/>
      </c>
      <c r="Q4878" s="122" t="str">
        <f>IF(OR(G4878&lt;&gt;0, J4878=0), "",F4878)</f>
        <v/>
      </c>
      <c r="R4878" s="122" t="str">
        <f t="shared" si="3214"/>
        <v/>
      </c>
      <c r="S4878" s="122" t="str">
        <f>IF(AND(G4878&lt;&gt;0,J4878=1),"замінне значення",R4878)</f>
        <v/>
      </c>
      <c r="T4878" s="122" t="str">
        <f t="shared" si="3215"/>
        <v/>
      </c>
    </row>
    <row r="4879" spans="1:20" outlineLevel="1">
      <c r="A4879" s="161"/>
      <c r="B4879" s="208">
        <v>44756</v>
      </c>
      <c r="C4879" s="96">
        <v>70.125</v>
      </c>
      <c r="D4879" s="122"/>
      <c r="E4879" s="122" t="str">
        <f t="shared" si="3209"/>
        <v/>
      </c>
      <c r="F4879" s="122"/>
      <c r="G4879" s="122" t="str">
        <f t="shared" si="3210"/>
        <v/>
      </c>
      <c r="H4879" s="122"/>
      <c r="I4879" s="122" t="str">
        <f t="shared" si="3211"/>
        <v/>
      </c>
      <c r="J4879" s="122"/>
      <c r="K4879" s="122" t="str">
        <f t="shared" si="3212"/>
        <v/>
      </c>
      <c r="L4879" s="123" t="str">
        <f>IF(H4879="","чи робить СНВВ?",IF(J4879="","чи роблять агрегати?",IF($J4879=0,"агрегати не працюють",IF(AND($H4879=0,$J4879=1),"СНВВ не працює","OK"))))</f>
        <v>чи робить СНВВ?</v>
      </c>
      <c r="M4879" s="100"/>
      <c r="N4879" s="122" t="str">
        <f>IF(OR(E4879&lt;&gt;0, J4879=0), "",D4879)</f>
        <v/>
      </c>
      <c r="O4879" s="122" t="str">
        <f t="shared" si="3213"/>
        <v/>
      </c>
      <c r="P4879" s="122" t="str">
        <f>IF(AND($E4879&lt;&gt;0,$J4879=1),"замінне значення",O4879)</f>
        <v/>
      </c>
      <c r="Q4879" s="122" t="str">
        <f>IF(OR(G4879&lt;&gt;0, J4879=0), "",F4879)</f>
        <v/>
      </c>
      <c r="R4879" s="122" t="str">
        <f t="shared" si="3214"/>
        <v/>
      </c>
      <c r="S4879" s="122" t="str">
        <f>IF(AND(G4879&lt;&gt;0,J4879=1),"замінне значення",R4879)</f>
        <v/>
      </c>
      <c r="T4879" s="122" t="str">
        <f t="shared" si="3215"/>
        <v/>
      </c>
    </row>
    <row r="4880" spans="1:20" outlineLevel="1">
      <c r="A4880" s="161"/>
      <c r="B4880" s="208">
        <v>44756</v>
      </c>
      <c r="C4880" s="96">
        <v>70.1666666666667</v>
      </c>
      <c r="D4880" s="122"/>
      <c r="E4880" s="122" t="str">
        <f t="shared" si="3209"/>
        <v/>
      </c>
      <c r="F4880" s="122"/>
      <c r="G4880" s="122" t="str">
        <f t="shared" si="3210"/>
        <v/>
      </c>
      <c r="H4880" s="122"/>
      <c r="I4880" s="122" t="str">
        <f t="shared" si="3211"/>
        <v/>
      </c>
      <c r="J4880" s="122"/>
      <c r="K4880" s="122" t="str">
        <f t="shared" si="3212"/>
        <v/>
      </c>
      <c r="L4880" s="123" t="str">
        <f>IF(H4880="","чи робить СНВВ?",IF(J4880="","чи роблять агрегати?",IF($J4880=0,"агрегати не працюють",IF(AND($H4880=0,$J4880=1),"СНВВ не працює","OK"))))</f>
        <v>чи робить СНВВ?</v>
      </c>
      <c r="M4880" s="100"/>
      <c r="N4880" s="122" t="str">
        <f>IF(OR(E4880&lt;&gt;0, J4880=0), "",D4880)</f>
        <v/>
      </c>
      <c r="O4880" s="122" t="str">
        <f t="shared" si="3213"/>
        <v/>
      </c>
      <c r="P4880" s="122" t="str">
        <f>IF(AND($E4880&lt;&gt;0,$J4880=1),"замінне значення",O4880)</f>
        <v/>
      </c>
      <c r="Q4880" s="122" t="str">
        <f>IF(OR(G4880&lt;&gt;0, J4880=0), "",F4880)</f>
        <v/>
      </c>
      <c r="R4880" s="122" t="str">
        <f t="shared" si="3214"/>
        <v/>
      </c>
      <c r="S4880" s="122" t="str">
        <f>IF(AND(G4880&lt;&gt;0,J4880=1),"замінне значення",R4880)</f>
        <v/>
      </c>
      <c r="T4880" s="122" t="str">
        <f t="shared" si="3215"/>
        <v/>
      </c>
    </row>
    <row r="4881" spans="1:20" outlineLevel="1">
      <c r="A4881" s="161"/>
      <c r="B4881" s="208">
        <v>44756</v>
      </c>
      <c r="C4881" s="96">
        <v>70.2083333333333</v>
      </c>
      <c r="D4881" s="122"/>
      <c r="E4881" s="122" t="str">
        <f t="shared" si="3209"/>
        <v/>
      </c>
      <c r="F4881" s="122"/>
      <c r="G4881" s="122" t="str">
        <f t="shared" si="3210"/>
        <v/>
      </c>
      <c r="H4881" s="122"/>
      <c r="I4881" s="122" t="str">
        <f t="shared" si="3211"/>
        <v/>
      </c>
      <c r="J4881" s="122"/>
      <c r="K4881" s="122" t="str">
        <f t="shared" si="3212"/>
        <v/>
      </c>
      <c r="L4881" s="123" t="str">
        <f>IF(H4881="","чи робить СНВВ?",IF(J4881="","чи роблять агрегати?",IF($J4881=0,"агрегати не працюють",IF(AND($H4881=0,$J4881=1),"СНВВ не працює","OK"))))</f>
        <v>чи робить СНВВ?</v>
      </c>
      <c r="M4881" s="100"/>
      <c r="N4881" s="122" t="str">
        <f>IF(OR(E4881&lt;&gt;0, J4881=0), "",D4881)</f>
        <v/>
      </c>
      <c r="O4881" s="122" t="str">
        <f t="shared" si="3213"/>
        <v/>
      </c>
      <c r="P4881" s="122" t="str">
        <f>IF(AND($E4881&lt;&gt;0,$J4881=1),"замінне значення",O4881)</f>
        <v/>
      </c>
      <c r="Q4881" s="122" t="str">
        <f>IF(OR(G4881&lt;&gt;0, J4881=0), "",F4881)</f>
        <v/>
      </c>
      <c r="R4881" s="122" t="str">
        <f t="shared" si="3214"/>
        <v/>
      </c>
      <c r="S4881" s="122" t="str">
        <f>IF(AND(G4881&lt;&gt;0,J4881=1),"замінне значення",R4881)</f>
        <v/>
      </c>
      <c r="T4881" s="122" t="str">
        <f t="shared" si="3215"/>
        <v/>
      </c>
    </row>
    <row r="4882" spans="1:20" outlineLevel="1">
      <c r="A4882" s="161"/>
      <c r="B4882" s="208">
        <v>44756</v>
      </c>
      <c r="C4882" s="96">
        <v>70.25</v>
      </c>
      <c r="D4882" s="122"/>
      <c r="E4882" s="122" t="str">
        <f t="shared" si="3209"/>
        <v/>
      </c>
      <c r="F4882" s="122"/>
      <c r="G4882" s="122" t="str">
        <f t="shared" si="3210"/>
        <v/>
      </c>
      <c r="H4882" s="122"/>
      <c r="I4882" s="122" t="str">
        <f t="shared" si="3211"/>
        <v/>
      </c>
      <c r="J4882" s="122"/>
      <c r="K4882" s="122" t="str">
        <f t="shared" si="3212"/>
        <v/>
      </c>
      <c r="L4882" s="123" t="str">
        <f>IF(H4882="","чи робить СНВВ?",IF(J4882="","чи роблять агрегати?",IF($J4882=0,"агрегати не працюють",IF(AND($H4882=0,$J4882=1),"СНВВ не працює","OK"))))</f>
        <v>чи робить СНВВ?</v>
      </c>
      <c r="M4882" s="100"/>
      <c r="N4882" s="122" t="str">
        <f>IF(OR(E4882&lt;&gt;0, J4882=0), "",D4882)</f>
        <v/>
      </c>
      <c r="O4882" s="122" t="str">
        <f t="shared" si="3213"/>
        <v/>
      </c>
      <c r="P4882" s="122" t="str">
        <f>IF(AND($E4882&lt;&gt;0,$J4882=1),"замінне значення",O4882)</f>
        <v/>
      </c>
      <c r="Q4882" s="122" t="str">
        <f>IF(OR(G4882&lt;&gt;0, J4882=0), "",F4882)</f>
        <v/>
      </c>
      <c r="R4882" s="122" t="str">
        <f t="shared" si="3214"/>
        <v/>
      </c>
      <c r="S4882" s="122" t="str">
        <f>IF(AND(G4882&lt;&gt;0,J4882=1),"замінне значення",R4882)</f>
        <v/>
      </c>
      <c r="T4882" s="122" t="str">
        <f t="shared" si="3215"/>
        <v/>
      </c>
    </row>
    <row r="4883" spans="1:20" outlineLevel="1">
      <c r="A4883" s="161"/>
      <c r="B4883" s="208">
        <v>44756</v>
      </c>
      <c r="C4883" s="96">
        <v>70.2916666666667</v>
      </c>
      <c r="D4883" s="122"/>
      <c r="E4883" s="122" t="str">
        <f t="shared" si="3209"/>
        <v/>
      </c>
      <c r="F4883" s="122"/>
      <c r="G4883" s="122" t="str">
        <f t="shared" si="3210"/>
        <v/>
      </c>
      <c r="H4883" s="122"/>
      <c r="I4883" s="122" t="str">
        <f t="shared" si="3211"/>
        <v/>
      </c>
      <c r="J4883" s="122"/>
      <c r="K4883" s="122" t="str">
        <f t="shared" si="3212"/>
        <v/>
      </c>
      <c r="L4883" s="123" t="str">
        <f>IF(H4883="","чи робить СНВВ?",IF(J4883="","чи роблять агрегати?",IF($J4883=0,"агрегати не працюють",IF(AND($H4883=0,$J4883=1),"СНВВ не працює","OK"))))</f>
        <v>чи робить СНВВ?</v>
      </c>
      <c r="M4883" s="100"/>
      <c r="N4883" s="122" t="str">
        <f>IF(OR(E4883&lt;&gt;0, J4883=0), "",D4883)</f>
        <v/>
      </c>
      <c r="O4883" s="122" t="str">
        <f t="shared" si="3213"/>
        <v/>
      </c>
      <c r="P4883" s="122" t="str">
        <f>IF(AND($E4883&lt;&gt;0,$J4883=1),"замінне значення",O4883)</f>
        <v/>
      </c>
      <c r="Q4883" s="122" t="str">
        <f>IF(OR(G4883&lt;&gt;0, J4883=0), "",F4883)</f>
        <v/>
      </c>
      <c r="R4883" s="122" t="str">
        <f t="shared" si="3214"/>
        <v/>
      </c>
      <c r="S4883" s="122" t="str">
        <f>IF(AND(G4883&lt;&gt;0,J4883=1),"замінне значення",R4883)</f>
        <v/>
      </c>
      <c r="T4883" s="122" t="str">
        <f t="shared" si="3215"/>
        <v/>
      </c>
    </row>
    <row r="4884" spans="1:20" outlineLevel="1">
      <c r="A4884" s="161"/>
      <c r="B4884" s="208">
        <v>44756</v>
      </c>
      <c r="C4884" s="96">
        <v>70.3333333333333</v>
      </c>
      <c r="D4884" s="122"/>
      <c r="E4884" s="122" t="str">
        <f t="shared" si="3209"/>
        <v/>
      </c>
      <c r="F4884" s="122"/>
      <c r="G4884" s="122" t="str">
        <f t="shared" si="3210"/>
        <v/>
      </c>
      <c r="H4884" s="122"/>
      <c r="I4884" s="122" t="str">
        <f t="shared" si="3211"/>
        <v/>
      </c>
      <c r="J4884" s="122"/>
      <c r="K4884" s="122" t="str">
        <f t="shared" si="3212"/>
        <v/>
      </c>
      <c r="L4884" s="123" t="str">
        <f>IF(H4884="","чи робить СНВВ?",IF(J4884="","чи роблять агрегати?",IF($J4884=0,"агрегати не працюють",IF(AND($H4884=0,$J4884=1),"СНВВ не працює","OK"))))</f>
        <v>чи робить СНВВ?</v>
      </c>
      <c r="M4884" s="100"/>
      <c r="N4884" s="122" t="str">
        <f>IF(OR(E4884&lt;&gt;0, J4884=0), "",D4884)</f>
        <v/>
      </c>
      <c r="O4884" s="122" t="str">
        <f t="shared" si="3213"/>
        <v/>
      </c>
      <c r="P4884" s="122" t="str">
        <f>IF(AND($E4884&lt;&gt;0,$J4884=1),"замінне значення",O4884)</f>
        <v/>
      </c>
      <c r="Q4884" s="122" t="str">
        <f>IF(OR(G4884&lt;&gt;0, J4884=0), "",F4884)</f>
        <v/>
      </c>
      <c r="R4884" s="122" t="str">
        <f t="shared" si="3214"/>
        <v/>
      </c>
      <c r="S4884" s="122" t="str">
        <f>IF(AND(G4884&lt;&gt;0,J4884=1),"замінне значення",R4884)</f>
        <v/>
      </c>
      <c r="T4884" s="122" t="str">
        <f t="shared" si="3215"/>
        <v/>
      </c>
    </row>
    <row r="4885" spans="1:20" outlineLevel="1">
      <c r="A4885" s="161"/>
      <c r="B4885" s="208">
        <v>44756</v>
      </c>
      <c r="C4885" s="96">
        <v>70.375</v>
      </c>
      <c r="D4885" s="122"/>
      <c r="E4885" s="122" t="str">
        <f t="shared" si="3209"/>
        <v/>
      </c>
      <c r="F4885" s="122"/>
      <c r="G4885" s="122" t="str">
        <f t="shared" si="3210"/>
        <v/>
      </c>
      <c r="H4885" s="122"/>
      <c r="I4885" s="122" t="str">
        <f t="shared" si="3211"/>
        <v/>
      </c>
      <c r="J4885" s="122"/>
      <c r="K4885" s="122" t="str">
        <f t="shared" si="3212"/>
        <v/>
      </c>
      <c r="L4885" s="123" t="str">
        <f>IF(H4885="","чи робить СНВВ?",IF(J4885="","чи роблять агрегати?",IF($J4885=0,"агрегати не працюють",IF(AND($H4885=0,$J4885=1),"СНВВ не працює","OK"))))</f>
        <v>чи робить СНВВ?</v>
      </c>
      <c r="M4885" s="100"/>
      <c r="N4885" s="122" t="str">
        <f>IF(OR(E4885&lt;&gt;0, J4885=0), "",D4885)</f>
        <v/>
      </c>
      <c r="O4885" s="122" t="str">
        <f t="shared" si="3213"/>
        <v/>
      </c>
      <c r="P4885" s="122" t="str">
        <f>IF(AND($E4885&lt;&gt;0,$J4885=1),"замінне значення",O4885)</f>
        <v/>
      </c>
      <c r="Q4885" s="122" t="str">
        <f>IF(OR(G4885&lt;&gt;0, J4885=0), "",F4885)</f>
        <v/>
      </c>
      <c r="R4885" s="122" t="str">
        <f t="shared" si="3214"/>
        <v/>
      </c>
      <c r="S4885" s="122" t="str">
        <f>IF(AND(G4885&lt;&gt;0,J4885=1),"замінне значення",R4885)</f>
        <v/>
      </c>
      <c r="T4885" s="122" t="str">
        <f t="shared" si="3215"/>
        <v/>
      </c>
    </row>
    <row r="4886" spans="1:20" outlineLevel="1">
      <c r="A4886" s="161"/>
      <c r="B4886" s="208">
        <v>44756</v>
      </c>
      <c r="C4886" s="96">
        <v>70.4166666666667</v>
      </c>
      <c r="D4886" s="122"/>
      <c r="E4886" s="122" t="str">
        <f t="shared" si="3209"/>
        <v/>
      </c>
      <c r="F4886" s="122"/>
      <c r="G4886" s="122" t="str">
        <f t="shared" si="3210"/>
        <v/>
      </c>
      <c r="H4886" s="122"/>
      <c r="I4886" s="122" t="str">
        <f t="shared" si="3211"/>
        <v/>
      </c>
      <c r="J4886" s="122"/>
      <c r="K4886" s="122" t="str">
        <f t="shared" si="3212"/>
        <v/>
      </c>
      <c r="L4886" s="123" t="str">
        <f>IF(H4886="","чи робить СНВВ?",IF(J4886="","чи роблять агрегати?",IF($J4886=0,"агрегати не працюють",IF(AND($H4886=0,$J4886=1),"СНВВ не працює","OK"))))</f>
        <v>чи робить СНВВ?</v>
      </c>
      <c r="M4886" s="100"/>
      <c r="N4886" s="122" t="str">
        <f>IF(OR(E4886&lt;&gt;0, J4886=0), "",D4886)</f>
        <v/>
      </c>
      <c r="O4886" s="122" t="str">
        <f t="shared" si="3213"/>
        <v/>
      </c>
      <c r="P4886" s="122" t="str">
        <f>IF(AND($E4886&lt;&gt;0,$J4886=1),"замінне значення",O4886)</f>
        <v/>
      </c>
      <c r="Q4886" s="122" t="str">
        <f>IF(OR(G4886&lt;&gt;0, J4886=0), "",F4886)</f>
        <v/>
      </c>
      <c r="R4886" s="122" t="str">
        <f t="shared" si="3214"/>
        <v/>
      </c>
      <c r="S4886" s="122" t="str">
        <f>IF(AND(G4886&lt;&gt;0,J4886=1),"замінне значення",R4886)</f>
        <v/>
      </c>
      <c r="T4886" s="122" t="str">
        <f t="shared" si="3215"/>
        <v/>
      </c>
    </row>
    <row r="4887" spans="1:20" outlineLevel="1">
      <c r="A4887" s="161"/>
      <c r="B4887" s="208">
        <v>44756</v>
      </c>
      <c r="C4887" s="96">
        <v>70.4583333333333</v>
      </c>
      <c r="D4887" s="122"/>
      <c r="E4887" s="122" t="str">
        <f t="shared" si="3209"/>
        <v/>
      </c>
      <c r="F4887" s="122"/>
      <c r="G4887" s="122" t="str">
        <f t="shared" si="3210"/>
        <v/>
      </c>
      <c r="H4887" s="122"/>
      <c r="I4887" s="122" t="str">
        <f t="shared" si="3211"/>
        <v/>
      </c>
      <c r="J4887" s="122"/>
      <c r="K4887" s="122" t="str">
        <f t="shared" si="3212"/>
        <v/>
      </c>
      <c r="L4887" s="123" t="str">
        <f>IF(H4887="","чи робить СНВВ?",IF(J4887="","чи роблять агрегати?",IF($J4887=0,"агрегати не працюють",IF(AND($H4887=0,$J4887=1),"СНВВ не працює","OK"))))</f>
        <v>чи робить СНВВ?</v>
      </c>
      <c r="M4887" s="100"/>
      <c r="N4887" s="122" t="str">
        <f>IF(OR(E4887&lt;&gt;0, J4887=0), "",D4887)</f>
        <v/>
      </c>
      <c r="O4887" s="122" t="str">
        <f t="shared" si="3213"/>
        <v/>
      </c>
      <c r="P4887" s="122" t="str">
        <f>IF(AND($E4887&lt;&gt;0,$J4887=1),"замінне значення",O4887)</f>
        <v/>
      </c>
      <c r="Q4887" s="122" t="str">
        <f>IF(OR(G4887&lt;&gt;0, J4887=0), "",F4887)</f>
        <v/>
      </c>
      <c r="R4887" s="122" t="str">
        <f t="shared" si="3214"/>
        <v/>
      </c>
      <c r="S4887" s="122" t="str">
        <f>IF(AND(G4887&lt;&gt;0,J4887=1),"замінне значення",R4887)</f>
        <v/>
      </c>
      <c r="T4887" s="122" t="str">
        <f t="shared" si="3215"/>
        <v/>
      </c>
    </row>
    <row r="4888" spans="1:20" outlineLevel="1">
      <c r="A4888" s="161"/>
      <c r="B4888" s="208">
        <v>44756</v>
      </c>
      <c r="C4888" s="96">
        <v>70.5</v>
      </c>
      <c r="D4888" s="122"/>
      <c r="E4888" s="122" t="str">
        <f t="shared" si="3209"/>
        <v/>
      </c>
      <c r="F4888" s="122"/>
      <c r="G4888" s="122" t="str">
        <f t="shared" si="3210"/>
        <v/>
      </c>
      <c r="H4888" s="122"/>
      <c r="I4888" s="122" t="str">
        <f t="shared" si="3211"/>
        <v/>
      </c>
      <c r="J4888" s="122"/>
      <c r="K4888" s="122" t="str">
        <f t="shared" si="3212"/>
        <v/>
      </c>
      <c r="L4888" s="123" t="str">
        <f>IF(H4888="","чи робить СНВВ?",IF(J4888="","чи роблять агрегати?",IF($J4888=0,"агрегати не працюють",IF(AND($H4888=0,$J4888=1),"СНВВ не працює","OK"))))</f>
        <v>чи робить СНВВ?</v>
      </c>
      <c r="M4888" s="100"/>
      <c r="N4888" s="122" t="str">
        <f>IF(OR(E4888&lt;&gt;0, J4888=0), "",D4888)</f>
        <v/>
      </c>
      <c r="O4888" s="122" t="str">
        <f t="shared" si="3213"/>
        <v/>
      </c>
      <c r="P4888" s="122" t="str">
        <f>IF(AND($E4888&lt;&gt;0,$J4888=1),"замінне значення",O4888)</f>
        <v/>
      </c>
      <c r="Q4888" s="122" t="str">
        <f>IF(OR(G4888&lt;&gt;0, J4888=0), "",F4888)</f>
        <v/>
      </c>
      <c r="R4888" s="122" t="str">
        <f t="shared" si="3214"/>
        <v/>
      </c>
      <c r="S4888" s="122" t="str">
        <f>IF(AND(G4888&lt;&gt;0,J4888=1),"замінне значення",R4888)</f>
        <v/>
      </c>
      <c r="T4888" s="122" t="str">
        <f t="shared" si="3215"/>
        <v/>
      </c>
    </row>
    <row r="4889" spans="1:20" outlineLevel="1">
      <c r="A4889" s="161"/>
      <c r="B4889" s="208">
        <v>44756</v>
      </c>
      <c r="C4889" s="96">
        <v>70.5416666666667</v>
      </c>
      <c r="D4889" s="122"/>
      <c r="E4889" s="122" t="str">
        <f t="shared" si="3209"/>
        <v/>
      </c>
      <c r="F4889" s="122"/>
      <c r="G4889" s="122" t="str">
        <f t="shared" si="3210"/>
        <v/>
      </c>
      <c r="H4889" s="122"/>
      <c r="I4889" s="122" t="str">
        <f t="shared" si="3211"/>
        <v/>
      </c>
      <c r="J4889" s="122"/>
      <c r="K4889" s="122" t="str">
        <f t="shared" si="3212"/>
        <v/>
      </c>
      <c r="L4889" s="123" t="str">
        <f>IF(H4889="","чи робить СНВВ?",IF(J4889="","чи роблять агрегати?",IF($J4889=0,"агрегати не працюють",IF(AND($H4889=0,$J4889=1),"СНВВ не працює","OK"))))</f>
        <v>чи робить СНВВ?</v>
      </c>
      <c r="M4889" s="100"/>
      <c r="N4889" s="122" t="str">
        <f>IF(OR(E4889&lt;&gt;0, J4889=0), "",D4889)</f>
        <v/>
      </c>
      <c r="O4889" s="122" t="str">
        <f t="shared" si="3213"/>
        <v/>
      </c>
      <c r="P4889" s="122" t="str">
        <f>IF(AND($E4889&lt;&gt;0,$J4889=1),"замінне значення",O4889)</f>
        <v/>
      </c>
      <c r="Q4889" s="122" t="str">
        <f>IF(OR(G4889&lt;&gt;0, J4889=0), "",F4889)</f>
        <v/>
      </c>
      <c r="R4889" s="122" t="str">
        <f t="shared" si="3214"/>
        <v/>
      </c>
      <c r="S4889" s="122" t="str">
        <f>IF(AND(G4889&lt;&gt;0,J4889=1),"замінне значення",R4889)</f>
        <v/>
      </c>
      <c r="T4889" s="122" t="str">
        <f t="shared" si="3215"/>
        <v/>
      </c>
    </row>
    <row r="4890" spans="1:20" outlineLevel="1">
      <c r="A4890" s="161"/>
      <c r="B4890" s="208">
        <v>44756</v>
      </c>
      <c r="C4890" s="96">
        <v>70.5833333333333</v>
      </c>
      <c r="D4890" s="122"/>
      <c r="E4890" s="122" t="str">
        <f t="shared" si="3209"/>
        <v/>
      </c>
      <c r="F4890" s="122"/>
      <c r="G4890" s="122" t="str">
        <f t="shared" si="3210"/>
        <v/>
      </c>
      <c r="H4890" s="122"/>
      <c r="I4890" s="122" t="str">
        <f t="shared" si="3211"/>
        <v/>
      </c>
      <c r="J4890" s="122"/>
      <c r="K4890" s="122" t="str">
        <f t="shared" si="3212"/>
        <v/>
      </c>
      <c r="L4890" s="123" t="str">
        <f>IF(H4890="","чи робить СНВВ?",IF(J4890="","чи роблять агрегати?",IF($J4890=0,"агрегати не працюють",IF(AND($H4890=0,$J4890=1),"СНВВ не працює","OK"))))</f>
        <v>чи робить СНВВ?</v>
      </c>
      <c r="M4890" s="100"/>
      <c r="N4890" s="122" t="str">
        <f>IF(OR(E4890&lt;&gt;0, J4890=0), "",D4890)</f>
        <v/>
      </c>
      <c r="O4890" s="122" t="str">
        <f t="shared" si="3213"/>
        <v/>
      </c>
      <c r="P4890" s="122" t="str">
        <f>IF(AND($E4890&lt;&gt;0,$J4890=1),"замінне значення",O4890)</f>
        <v/>
      </c>
      <c r="Q4890" s="122" t="str">
        <f>IF(OR(G4890&lt;&gt;0, J4890=0), "",F4890)</f>
        <v/>
      </c>
      <c r="R4890" s="122" t="str">
        <f t="shared" si="3214"/>
        <v/>
      </c>
      <c r="S4890" s="122" t="str">
        <f>IF(AND(G4890&lt;&gt;0,J4890=1),"замінне значення",R4890)</f>
        <v/>
      </c>
      <c r="T4890" s="122" t="str">
        <f t="shared" si="3215"/>
        <v/>
      </c>
    </row>
    <row r="4891" spans="1:20" outlineLevel="1">
      <c r="A4891" s="161"/>
      <c r="B4891" s="208">
        <v>44756</v>
      </c>
      <c r="C4891" s="96">
        <v>70.625</v>
      </c>
      <c r="D4891" s="122"/>
      <c r="E4891" s="122" t="str">
        <f t="shared" si="3209"/>
        <v/>
      </c>
      <c r="F4891" s="122"/>
      <c r="G4891" s="122" t="str">
        <f t="shared" si="3210"/>
        <v/>
      </c>
      <c r="H4891" s="122"/>
      <c r="I4891" s="122" t="str">
        <f t="shared" si="3211"/>
        <v/>
      </c>
      <c r="J4891" s="122"/>
      <c r="K4891" s="122" t="str">
        <f t="shared" si="3212"/>
        <v/>
      </c>
      <c r="L4891" s="123" t="str">
        <f>IF(H4891="","чи робить СНВВ?",IF(J4891="","чи роблять агрегати?",IF($J4891=0,"агрегати не працюють",IF(AND($H4891=0,$J4891=1),"СНВВ не працює","OK"))))</f>
        <v>чи робить СНВВ?</v>
      </c>
      <c r="M4891" s="100"/>
      <c r="N4891" s="122" t="str">
        <f>IF(OR(E4891&lt;&gt;0, J4891=0), "",D4891)</f>
        <v/>
      </c>
      <c r="O4891" s="122" t="str">
        <f t="shared" si="3213"/>
        <v/>
      </c>
      <c r="P4891" s="122" t="str">
        <f>IF(AND($E4891&lt;&gt;0,$J4891=1),"замінне значення",O4891)</f>
        <v/>
      </c>
      <c r="Q4891" s="122" t="str">
        <f>IF(OR(G4891&lt;&gt;0, J4891=0), "",F4891)</f>
        <v/>
      </c>
      <c r="R4891" s="122" t="str">
        <f t="shared" si="3214"/>
        <v/>
      </c>
      <c r="S4891" s="122" t="str">
        <f>IF(AND(G4891&lt;&gt;0,J4891=1),"замінне значення",R4891)</f>
        <v/>
      </c>
      <c r="T4891" s="122" t="str">
        <f t="shared" si="3215"/>
        <v/>
      </c>
    </row>
    <row r="4892" spans="1:20" outlineLevel="1">
      <c r="A4892" s="161"/>
      <c r="B4892" s="208">
        <v>44756</v>
      </c>
      <c r="C4892" s="96">
        <v>70.6666666666667</v>
      </c>
      <c r="D4892" s="122"/>
      <c r="E4892" s="122" t="str">
        <f t="shared" si="3209"/>
        <v/>
      </c>
      <c r="F4892" s="122"/>
      <c r="G4892" s="122" t="str">
        <f t="shared" si="3210"/>
        <v/>
      </c>
      <c r="H4892" s="122"/>
      <c r="I4892" s="122" t="str">
        <f t="shared" si="3211"/>
        <v/>
      </c>
      <c r="J4892" s="122"/>
      <c r="K4892" s="122" t="str">
        <f t="shared" si="3212"/>
        <v/>
      </c>
      <c r="L4892" s="123" t="str">
        <f>IF(H4892="","чи робить СНВВ?",IF(J4892="","чи роблять агрегати?",IF($J4892=0,"агрегати не працюють",IF(AND($H4892=0,$J4892=1),"СНВВ не працює","OK"))))</f>
        <v>чи робить СНВВ?</v>
      </c>
      <c r="M4892" s="100"/>
      <c r="N4892" s="122" t="str">
        <f>IF(OR(E4892&lt;&gt;0, J4892=0), "",D4892)</f>
        <v/>
      </c>
      <c r="O4892" s="122" t="str">
        <f t="shared" si="3213"/>
        <v/>
      </c>
      <c r="P4892" s="122" t="str">
        <f>IF(AND($E4892&lt;&gt;0,$J4892=1),"замінне значення",O4892)</f>
        <v/>
      </c>
      <c r="Q4892" s="122" t="str">
        <f>IF(OR(G4892&lt;&gt;0, J4892=0), "",F4892)</f>
        <v/>
      </c>
      <c r="R4892" s="122" t="str">
        <f t="shared" si="3214"/>
        <v/>
      </c>
      <c r="S4892" s="122" t="str">
        <f>IF(AND(G4892&lt;&gt;0,J4892=1),"замінне значення",R4892)</f>
        <v/>
      </c>
      <c r="T4892" s="122" t="str">
        <f t="shared" si="3215"/>
        <v/>
      </c>
    </row>
    <row r="4893" spans="1:20" outlineLevel="1">
      <c r="A4893" s="161"/>
      <c r="B4893" s="208">
        <v>44756</v>
      </c>
      <c r="C4893" s="96">
        <v>70.7083333333333</v>
      </c>
      <c r="D4893" s="122"/>
      <c r="E4893" s="122" t="str">
        <f t="shared" si="3209"/>
        <v/>
      </c>
      <c r="F4893" s="122"/>
      <c r="G4893" s="122" t="str">
        <f t="shared" si="3210"/>
        <v/>
      </c>
      <c r="H4893" s="122"/>
      <c r="I4893" s="122" t="str">
        <f t="shared" si="3211"/>
        <v/>
      </c>
      <c r="J4893" s="122"/>
      <c r="K4893" s="122" t="str">
        <f t="shared" si="3212"/>
        <v/>
      </c>
      <c r="L4893" s="123" t="str">
        <f>IF(H4893="","чи робить СНВВ?",IF(J4893="","чи роблять агрегати?",IF($J4893=0,"агрегати не працюють",IF(AND($H4893=0,$J4893=1),"СНВВ не працює","OK"))))</f>
        <v>чи робить СНВВ?</v>
      </c>
      <c r="M4893" s="100"/>
      <c r="N4893" s="122" t="str">
        <f>IF(OR(E4893&lt;&gt;0, J4893=0), "",D4893)</f>
        <v/>
      </c>
      <c r="O4893" s="122" t="str">
        <f t="shared" si="3213"/>
        <v/>
      </c>
      <c r="P4893" s="122" t="str">
        <f>IF(AND($E4893&lt;&gt;0,$J4893=1),"замінне значення",O4893)</f>
        <v/>
      </c>
      <c r="Q4893" s="122" t="str">
        <f>IF(OR(G4893&lt;&gt;0, J4893=0), "",F4893)</f>
        <v/>
      </c>
      <c r="R4893" s="122" t="str">
        <f t="shared" si="3214"/>
        <v/>
      </c>
      <c r="S4893" s="122" t="str">
        <f>IF(AND(G4893&lt;&gt;0,J4893=1),"замінне значення",R4893)</f>
        <v/>
      </c>
      <c r="T4893" s="122" t="str">
        <f t="shared" si="3215"/>
        <v/>
      </c>
    </row>
    <row r="4894" spans="1:20" outlineLevel="1">
      <c r="A4894" s="161"/>
      <c r="B4894" s="208">
        <v>44756</v>
      </c>
      <c r="C4894" s="96">
        <v>70.75</v>
      </c>
      <c r="D4894" s="122"/>
      <c r="E4894" s="122" t="str">
        <f t="shared" si="3209"/>
        <v/>
      </c>
      <c r="F4894" s="122"/>
      <c r="G4894" s="122" t="str">
        <f t="shared" si="3210"/>
        <v/>
      </c>
      <c r="H4894" s="122"/>
      <c r="I4894" s="122" t="str">
        <f t="shared" si="3211"/>
        <v/>
      </c>
      <c r="J4894" s="122"/>
      <c r="K4894" s="122" t="str">
        <f t="shared" si="3212"/>
        <v/>
      </c>
      <c r="L4894" s="123" t="str">
        <f>IF(H4894="","чи робить СНВВ?",IF(J4894="","чи роблять агрегати?",IF($J4894=0,"агрегати не працюють",IF(AND($H4894=0,$J4894=1),"СНВВ не працює","OK"))))</f>
        <v>чи робить СНВВ?</v>
      </c>
      <c r="M4894" s="100"/>
      <c r="N4894" s="122" t="str">
        <f>IF(OR(E4894&lt;&gt;0, J4894=0), "",D4894)</f>
        <v/>
      </c>
      <c r="O4894" s="122" t="str">
        <f t="shared" si="3213"/>
        <v/>
      </c>
      <c r="P4894" s="122" t="str">
        <f>IF(AND($E4894&lt;&gt;0,$J4894=1),"замінне значення",O4894)</f>
        <v/>
      </c>
      <c r="Q4894" s="122" t="str">
        <f>IF(OR(G4894&lt;&gt;0, J4894=0), "",F4894)</f>
        <v/>
      </c>
      <c r="R4894" s="122" t="str">
        <f t="shared" si="3214"/>
        <v/>
      </c>
      <c r="S4894" s="122" t="str">
        <f>IF(AND(G4894&lt;&gt;0,J4894=1),"замінне значення",R4894)</f>
        <v/>
      </c>
      <c r="T4894" s="122" t="str">
        <f t="shared" si="3215"/>
        <v/>
      </c>
    </row>
    <row r="4895" spans="1:20" outlineLevel="1">
      <c r="A4895" s="161"/>
      <c r="B4895" s="208">
        <v>44756</v>
      </c>
      <c r="C4895" s="96">
        <v>70.7916666666667</v>
      </c>
      <c r="D4895" s="122"/>
      <c r="E4895" s="122" t="str">
        <f t="shared" si="3209"/>
        <v/>
      </c>
      <c r="F4895" s="122"/>
      <c r="G4895" s="122" t="str">
        <f t="shared" si="3210"/>
        <v/>
      </c>
      <c r="H4895" s="122"/>
      <c r="I4895" s="122" t="str">
        <f t="shared" si="3211"/>
        <v/>
      </c>
      <c r="J4895" s="122"/>
      <c r="K4895" s="122" t="str">
        <f t="shared" si="3212"/>
        <v/>
      </c>
      <c r="L4895" s="123" t="str">
        <f>IF(H4895="","чи робить СНВВ?",IF(J4895="","чи роблять агрегати?",IF($J4895=0,"агрегати не працюють",IF(AND($H4895=0,$J4895=1),"СНВВ не працює","OK"))))</f>
        <v>чи робить СНВВ?</v>
      </c>
      <c r="M4895" s="100"/>
      <c r="N4895" s="122" t="str">
        <f>IF(OR(E4895&lt;&gt;0, J4895=0), "",D4895)</f>
        <v/>
      </c>
      <c r="O4895" s="122" t="str">
        <f t="shared" si="3213"/>
        <v/>
      </c>
      <c r="P4895" s="122" t="str">
        <f>IF(AND($E4895&lt;&gt;0,$J4895=1),"замінне значення",O4895)</f>
        <v/>
      </c>
      <c r="Q4895" s="122" t="str">
        <f>IF(OR(G4895&lt;&gt;0, J4895=0), "",F4895)</f>
        <v/>
      </c>
      <c r="R4895" s="122" t="str">
        <f t="shared" si="3214"/>
        <v/>
      </c>
      <c r="S4895" s="122" t="str">
        <f>IF(AND(G4895&lt;&gt;0,J4895=1),"замінне значення",R4895)</f>
        <v/>
      </c>
      <c r="T4895" s="122" t="str">
        <f t="shared" si="3215"/>
        <v/>
      </c>
    </row>
    <row r="4896" spans="1:20" outlineLevel="1">
      <c r="A4896" s="161"/>
      <c r="B4896" s="208">
        <v>44756</v>
      </c>
      <c r="C4896" s="96">
        <v>70.8333333333333</v>
      </c>
      <c r="D4896" s="122"/>
      <c r="E4896" s="122" t="str">
        <f t="shared" si="3209"/>
        <v/>
      </c>
      <c r="F4896" s="122"/>
      <c r="G4896" s="122" t="str">
        <f t="shared" si="3210"/>
        <v/>
      </c>
      <c r="H4896" s="122"/>
      <c r="I4896" s="122" t="str">
        <f t="shared" si="3211"/>
        <v/>
      </c>
      <c r="J4896" s="122"/>
      <c r="K4896" s="122" t="str">
        <f t="shared" si="3212"/>
        <v/>
      </c>
      <c r="L4896" s="123" t="str">
        <f>IF(H4896="","чи робить СНВВ?",IF(J4896="","чи роблять агрегати?",IF($J4896=0,"агрегати не працюють",IF(AND($H4896=0,$J4896=1),"СНВВ не працює","OK"))))</f>
        <v>чи робить СНВВ?</v>
      </c>
      <c r="M4896" s="100"/>
      <c r="N4896" s="122" t="str">
        <f>IF(OR(E4896&lt;&gt;0, J4896=0), "",D4896)</f>
        <v/>
      </c>
      <c r="O4896" s="122" t="str">
        <f t="shared" si="3213"/>
        <v/>
      </c>
      <c r="P4896" s="122" t="str">
        <f>IF(AND($E4896&lt;&gt;0,$J4896=1),"замінне значення",O4896)</f>
        <v/>
      </c>
      <c r="Q4896" s="122" t="str">
        <f>IF(OR(G4896&lt;&gt;0, J4896=0), "",F4896)</f>
        <v/>
      </c>
      <c r="R4896" s="122" t="str">
        <f t="shared" si="3214"/>
        <v/>
      </c>
      <c r="S4896" s="122" t="str">
        <f>IF(AND(G4896&lt;&gt;0,J4896=1),"замінне значення",R4896)</f>
        <v/>
      </c>
      <c r="T4896" s="122" t="str">
        <f t="shared" si="3215"/>
        <v/>
      </c>
    </row>
    <row r="4897" spans="1:20" outlineLevel="1">
      <c r="A4897" s="161"/>
      <c r="B4897" s="208">
        <v>44756</v>
      </c>
      <c r="C4897" s="96">
        <v>70.875</v>
      </c>
      <c r="D4897" s="122"/>
      <c r="E4897" s="122" t="str">
        <f t="shared" si="3209"/>
        <v/>
      </c>
      <c r="F4897" s="122"/>
      <c r="G4897" s="122" t="str">
        <f t="shared" si="3210"/>
        <v/>
      </c>
      <c r="H4897" s="122"/>
      <c r="I4897" s="122" t="str">
        <f t="shared" si="3211"/>
        <v/>
      </c>
      <c r="J4897" s="122"/>
      <c r="K4897" s="122" t="str">
        <f t="shared" si="3212"/>
        <v/>
      </c>
      <c r="L4897" s="123" t="str">
        <f>IF(H4897="","чи робить СНВВ?",IF(J4897="","чи роблять агрегати?",IF($J4897=0,"агрегати не працюють",IF(AND($H4897=0,$J4897=1),"СНВВ не працює","OK"))))</f>
        <v>чи робить СНВВ?</v>
      </c>
      <c r="M4897" s="100"/>
      <c r="N4897" s="122" t="str">
        <f>IF(OR(E4897&lt;&gt;0, J4897=0), "",D4897)</f>
        <v/>
      </c>
      <c r="O4897" s="122" t="str">
        <f t="shared" si="3213"/>
        <v/>
      </c>
      <c r="P4897" s="122" t="str">
        <f>IF(AND($E4897&lt;&gt;0,$J4897=1),"замінне значення",O4897)</f>
        <v/>
      </c>
      <c r="Q4897" s="122" t="str">
        <f>IF(OR(G4897&lt;&gt;0, J4897=0), "",F4897)</f>
        <v/>
      </c>
      <c r="R4897" s="122" t="str">
        <f t="shared" si="3214"/>
        <v/>
      </c>
      <c r="S4897" s="122" t="str">
        <f>IF(AND(G4897&lt;&gt;0,J4897=1),"замінне значення",R4897)</f>
        <v/>
      </c>
      <c r="T4897" s="122" t="str">
        <f t="shared" si="3215"/>
        <v/>
      </c>
    </row>
    <row r="4898" spans="1:20" outlineLevel="1">
      <c r="A4898" s="161"/>
      <c r="B4898" s="208">
        <v>44756</v>
      </c>
      <c r="C4898" s="96">
        <v>70.9166666666667</v>
      </c>
      <c r="D4898" s="122"/>
      <c r="E4898" s="122" t="str">
        <f t="shared" si="3209"/>
        <v/>
      </c>
      <c r="F4898" s="122"/>
      <c r="G4898" s="122" t="str">
        <f t="shared" si="3210"/>
        <v/>
      </c>
      <c r="H4898" s="122"/>
      <c r="I4898" s="122" t="str">
        <f t="shared" si="3211"/>
        <v/>
      </c>
      <c r="J4898" s="122"/>
      <c r="K4898" s="122" t="str">
        <f t="shared" si="3212"/>
        <v/>
      </c>
      <c r="L4898" s="123" t="str">
        <f>IF(H4898="","чи робить СНВВ?",IF(J4898="","чи роблять агрегати?",IF($J4898=0,"агрегати не працюють",IF(AND($H4898=0,$J4898=1),"СНВВ не працює","OK"))))</f>
        <v>чи робить СНВВ?</v>
      </c>
      <c r="M4898" s="100"/>
      <c r="N4898" s="122" t="str">
        <f>IF(OR(E4898&lt;&gt;0, J4898=0), "",D4898)</f>
        <v/>
      </c>
      <c r="O4898" s="122" t="str">
        <f t="shared" si="3213"/>
        <v/>
      </c>
      <c r="P4898" s="122" t="str">
        <f>IF(AND($E4898&lt;&gt;0,$J4898=1),"замінне значення",O4898)</f>
        <v/>
      </c>
      <c r="Q4898" s="122" t="str">
        <f>IF(OR(G4898&lt;&gt;0, J4898=0), "",F4898)</f>
        <v/>
      </c>
      <c r="R4898" s="122" t="str">
        <f t="shared" si="3214"/>
        <v/>
      </c>
      <c r="S4898" s="122" t="str">
        <f>IF(AND(G4898&lt;&gt;0,J4898=1),"замінне значення",R4898)</f>
        <v/>
      </c>
      <c r="T4898" s="122" t="str">
        <f t="shared" si="3215"/>
        <v/>
      </c>
    </row>
    <row r="4899" spans="1:20" outlineLevel="1">
      <c r="A4899" s="161"/>
      <c r="B4899" s="208">
        <v>44756</v>
      </c>
      <c r="C4899" s="96">
        <v>70.9583333333333</v>
      </c>
      <c r="D4899" s="122"/>
      <c r="E4899" s="122" t="str">
        <f t="shared" si="3209"/>
        <v/>
      </c>
      <c r="F4899" s="122"/>
      <c r="G4899" s="122" t="str">
        <f t="shared" si="3210"/>
        <v/>
      </c>
      <c r="H4899" s="122"/>
      <c r="I4899" s="122" t="str">
        <f t="shared" si="3211"/>
        <v/>
      </c>
      <c r="J4899" s="122"/>
      <c r="K4899" s="122" t="str">
        <f t="shared" si="3212"/>
        <v/>
      </c>
      <c r="L4899" s="123" t="str">
        <f>IF(H4899="","чи робить СНВВ?",IF(J4899="","чи роблять агрегати?",IF($J4899=0,"агрегати не працюють",IF(AND($H4899=0,$J4899=1),"СНВВ не працює","OK"))))</f>
        <v>чи робить СНВВ?</v>
      </c>
      <c r="M4899" s="100"/>
      <c r="N4899" s="122" t="str">
        <f>IF(OR(E4899&lt;&gt;0, J4899=0), "",D4899)</f>
        <v/>
      </c>
      <c r="O4899" s="122" t="str">
        <f t="shared" si="3213"/>
        <v/>
      </c>
      <c r="P4899" s="122" t="str">
        <f>IF(AND($E4899&lt;&gt;0,$J4899=1),"замінне значення",O4899)</f>
        <v/>
      </c>
      <c r="Q4899" s="122" t="str">
        <f>IF(OR(G4899&lt;&gt;0, J4899=0), "",F4899)</f>
        <v/>
      </c>
      <c r="R4899" s="122" t="str">
        <f t="shared" si="3214"/>
        <v/>
      </c>
      <c r="S4899" s="122" t="str">
        <f>IF(AND(G4899&lt;&gt;0,J4899=1),"замінне значення",R4899)</f>
        <v/>
      </c>
      <c r="T4899" s="122" t="str">
        <f t="shared" si="3215"/>
        <v/>
      </c>
    </row>
    <row r="4900" spans="1:20">
      <c r="A4900" s="204"/>
      <c r="B4900" s="159" t="s">
        <v>282</v>
      </c>
      <c r="C4900" s="159"/>
      <c r="D4900" s="103">
        <f t="shared" ref="D4900" si="3216">SUM(D4876:D4899)</f>
        <v>0</v>
      </c>
      <c r="E4900" s="104">
        <f t="shared" ref="E4900" si="3217">COUNTIF(E4876:E4899,"&gt;0")</f>
        <v>0</v>
      </c>
      <c r="F4900" s="103">
        <f t="shared" ref="F4900" si="3218">SUM(F4876:F4899)</f>
        <v>0</v>
      </c>
      <c r="G4900" s="104">
        <f t="shared" ref="G4900" si="3219">COUNTIF(G4876:G4899,"&gt;0")</f>
        <v>0</v>
      </c>
      <c r="H4900" s="103">
        <f t="shared" ref="H4900" si="3220">SUM(H4876:H4899)</f>
        <v>0</v>
      </c>
      <c r="I4900" s="104">
        <f t="shared" ref="I4900" si="3221">COUNTIF(I4876:I4899,"&gt;0")</f>
        <v>0</v>
      </c>
      <c r="J4900" s="103">
        <f t="shared" ref="J4900" si="3222">SUM(J4876:J4899)</f>
        <v>0</v>
      </c>
      <c r="K4900" s="104">
        <f t="shared" ref="K4900" si="3223">COUNTIF(K4876:K4899,"&gt;0")</f>
        <v>0</v>
      </c>
      <c r="L4900" s="104">
        <f t="shared" ref="L4900" si="3224">COUNTIF(L4876:L4899,"СНВВ не працює")</f>
        <v>0</v>
      </c>
      <c r="M4900" s="100"/>
      <c r="N4900" s="103">
        <f t="shared" si="3207"/>
        <v>0</v>
      </c>
      <c r="O4900" s="103">
        <f t="shared" ref="O4900:T4900" si="3225">SUM(O4876:O4899)</f>
        <v>0</v>
      </c>
      <c r="P4900" s="103">
        <f t="shared" si="3225"/>
        <v>0</v>
      </c>
      <c r="Q4900" s="103">
        <f t="shared" si="3225"/>
        <v>0</v>
      </c>
      <c r="R4900" s="103">
        <f t="shared" si="3225"/>
        <v>0</v>
      </c>
      <c r="S4900" s="103">
        <f t="shared" si="3225"/>
        <v>0</v>
      </c>
      <c r="T4900" s="103">
        <f t="shared" si="3225"/>
        <v>0</v>
      </c>
    </row>
    <row r="4901" spans="1:20" ht="15.75" customHeight="1" outlineLevel="1">
      <c r="A4901" s="160">
        <v>44757</v>
      </c>
      <c r="B4901" s="208">
        <v>44757</v>
      </c>
      <c r="C4901" s="96">
        <v>71</v>
      </c>
      <c r="D4901" s="122"/>
      <c r="E4901" s="122" t="str">
        <f t="shared" ref="E4901:E4924" si="3226">IF(D4901="","",IF(D4901&lt;1,1,0))</f>
        <v/>
      </c>
      <c r="F4901" s="122"/>
      <c r="G4901" s="122" t="str">
        <f t="shared" ref="G4901:G4924" si="3227">IF(F4901="","",IF(F4901&lt;1,1,0))</f>
        <v/>
      </c>
      <c r="H4901" s="122"/>
      <c r="I4901" s="122" t="str">
        <f t="shared" ref="I4901:I4924" si="3228">IF(H4901="","",IF(H4901&lt;1,1,0))</f>
        <v/>
      </c>
      <c r="J4901" s="122"/>
      <c r="K4901" s="122" t="str">
        <f t="shared" ref="K4901:K4924" si="3229">IF(J4901="","",IF(J4901&lt;1,1,0))</f>
        <v/>
      </c>
      <c r="L4901" s="123" t="str">
        <f>IF(H4901="","чи робить СНВВ?",IF(J4901="","чи роблять агрегати?",IF($J4901=0,"агрегати не працюють",IF(AND($H4901=0,$J4901=1),"СНВВ не працює","OK"))))</f>
        <v>чи робить СНВВ?</v>
      </c>
      <c r="M4901" s="100"/>
      <c r="N4901" s="122" t="str">
        <f>IF(OR(E4901&lt;&gt;0, J4901=0), "",D4901)</f>
        <v/>
      </c>
      <c r="O4901" s="122" t="str">
        <f t="shared" ref="O4901:O4924" si="3230">IF(Q4901="", "",(N4901*$O$3+$O$4))</f>
        <v/>
      </c>
      <c r="P4901" s="122" t="str">
        <f>IF(AND($E4901&lt;&gt;0,$J4901=1),"замінне значення",O4901)</f>
        <v/>
      </c>
      <c r="Q4901" s="122" t="str">
        <f>IF(OR(G4901&lt;&gt;0, J4901=0), "",F4901)</f>
        <v/>
      </c>
      <c r="R4901" s="122" t="str">
        <f t="shared" ref="R4901:R4964" si="3231">IF(Q4901="", "",(Q4901*$Q$3+$Q$4))</f>
        <v/>
      </c>
      <c r="S4901" s="122" t="str">
        <f>IF(AND(G4901&lt;&gt;0,J4901=1),"замінне значення",R4901)</f>
        <v/>
      </c>
      <c r="T4901" s="122" t="str">
        <f t="shared" ref="T4901:T4964" si="3232">IFERROR(P4901*S4901,"")</f>
        <v/>
      </c>
    </row>
    <row r="4902" spans="1:20" outlineLevel="1">
      <c r="A4902" s="161"/>
      <c r="B4902" s="208">
        <v>44757</v>
      </c>
      <c r="C4902" s="96">
        <v>71.0416666666667</v>
      </c>
      <c r="D4902" s="122"/>
      <c r="E4902" s="122" t="str">
        <f t="shared" si="3226"/>
        <v/>
      </c>
      <c r="F4902" s="122"/>
      <c r="G4902" s="122" t="str">
        <f t="shared" si="3227"/>
        <v/>
      </c>
      <c r="H4902" s="122"/>
      <c r="I4902" s="122" t="str">
        <f t="shared" si="3228"/>
        <v/>
      </c>
      <c r="J4902" s="122"/>
      <c r="K4902" s="122" t="str">
        <f t="shared" si="3229"/>
        <v/>
      </c>
      <c r="L4902" s="123" t="str">
        <f>IF(H4902="","чи робить СНВВ?",IF(J4902="","чи роблять агрегати?",IF($J4902=0,"агрегати не працюють",IF(AND($H4902=0,$J4902=1),"СНВВ не працює","OK"))))</f>
        <v>чи робить СНВВ?</v>
      </c>
      <c r="M4902" s="100"/>
      <c r="N4902" s="122" t="str">
        <f>IF(OR(E4902&lt;&gt;0, J4902=0), "",D4902)</f>
        <v/>
      </c>
      <c r="O4902" s="122" t="str">
        <f t="shared" si="3230"/>
        <v/>
      </c>
      <c r="P4902" s="122" t="str">
        <f>IF(AND($E4902&lt;&gt;0,$J4902=1),"замінне значення",O4902)</f>
        <v/>
      </c>
      <c r="Q4902" s="122" t="str">
        <f>IF(OR(G4902&lt;&gt;0, J4902=0), "",F4902)</f>
        <v/>
      </c>
      <c r="R4902" s="122" t="str">
        <f t="shared" si="3231"/>
        <v/>
      </c>
      <c r="S4902" s="122" t="str">
        <f>IF(AND(G4902&lt;&gt;0,J4902=1),"замінне значення",R4902)</f>
        <v/>
      </c>
      <c r="T4902" s="122" t="str">
        <f t="shared" si="3232"/>
        <v/>
      </c>
    </row>
    <row r="4903" spans="1:20" outlineLevel="1">
      <c r="A4903" s="161"/>
      <c r="B4903" s="208">
        <v>44757</v>
      </c>
      <c r="C4903" s="96">
        <v>71.0833333333333</v>
      </c>
      <c r="D4903" s="122"/>
      <c r="E4903" s="122" t="str">
        <f t="shared" si="3226"/>
        <v/>
      </c>
      <c r="F4903" s="122"/>
      <c r="G4903" s="122" t="str">
        <f t="shared" si="3227"/>
        <v/>
      </c>
      <c r="H4903" s="122"/>
      <c r="I4903" s="122" t="str">
        <f t="shared" si="3228"/>
        <v/>
      </c>
      <c r="J4903" s="122"/>
      <c r="K4903" s="122" t="str">
        <f t="shared" si="3229"/>
        <v/>
      </c>
      <c r="L4903" s="123" t="str">
        <f>IF(H4903="","чи робить СНВВ?",IF(J4903="","чи роблять агрегати?",IF($J4903=0,"агрегати не працюють",IF(AND($H4903=0,$J4903=1),"СНВВ не працює","OK"))))</f>
        <v>чи робить СНВВ?</v>
      </c>
      <c r="M4903" s="100"/>
      <c r="N4903" s="122" t="str">
        <f>IF(OR(E4903&lt;&gt;0, J4903=0), "",D4903)</f>
        <v/>
      </c>
      <c r="O4903" s="122" t="str">
        <f t="shared" si="3230"/>
        <v/>
      </c>
      <c r="P4903" s="122" t="str">
        <f>IF(AND($E4903&lt;&gt;0,$J4903=1),"замінне значення",O4903)</f>
        <v/>
      </c>
      <c r="Q4903" s="122" t="str">
        <f>IF(OR(G4903&lt;&gt;0, J4903=0), "",F4903)</f>
        <v/>
      </c>
      <c r="R4903" s="122" t="str">
        <f t="shared" si="3231"/>
        <v/>
      </c>
      <c r="S4903" s="122" t="str">
        <f>IF(AND(G4903&lt;&gt;0,J4903=1),"замінне значення",R4903)</f>
        <v/>
      </c>
      <c r="T4903" s="122" t="str">
        <f t="shared" si="3232"/>
        <v/>
      </c>
    </row>
    <row r="4904" spans="1:20" outlineLevel="1">
      <c r="A4904" s="161"/>
      <c r="B4904" s="208">
        <v>44757</v>
      </c>
      <c r="C4904" s="96">
        <v>71.125</v>
      </c>
      <c r="D4904" s="122"/>
      <c r="E4904" s="122" t="str">
        <f t="shared" si="3226"/>
        <v/>
      </c>
      <c r="F4904" s="122"/>
      <c r="G4904" s="122" t="str">
        <f t="shared" si="3227"/>
        <v/>
      </c>
      <c r="H4904" s="122"/>
      <c r="I4904" s="122" t="str">
        <f t="shared" si="3228"/>
        <v/>
      </c>
      <c r="J4904" s="122"/>
      <c r="K4904" s="122" t="str">
        <f t="shared" si="3229"/>
        <v/>
      </c>
      <c r="L4904" s="123" t="str">
        <f>IF(H4904="","чи робить СНВВ?",IF(J4904="","чи роблять агрегати?",IF($J4904=0,"агрегати не працюють",IF(AND($H4904=0,$J4904=1),"СНВВ не працює","OK"))))</f>
        <v>чи робить СНВВ?</v>
      </c>
      <c r="M4904" s="100"/>
      <c r="N4904" s="122" t="str">
        <f>IF(OR(E4904&lt;&gt;0, J4904=0), "",D4904)</f>
        <v/>
      </c>
      <c r="O4904" s="122" t="str">
        <f t="shared" si="3230"/>
        <v/>
      </c>
      <c r="P4904" s="122" t="str">
        <f>IF(AND($E4904&lt;&gt;0,$J4904=1),"замінне значення",O4904)</f>
        <v/>
      </c>
      <c r="Q4904" s="122" t="str">
        <f>IF(OR(G4904&lt;&gt;0, J4904=0), "",F4904)</f>
        <v/>
      </c>
      <c r="R4904" s="122" t="str">
        <f t="shared" si="3231"/>
        <v/>
      </c>
      <c r="S4904" s="122" t="str">
        <f>IF(AND(G4904&lt;&gt;0,J4904=1),"замінне значення",R4904)</f>
        <v/>
      </c>
      <c r="T4904" s="122" t="str">
        <f t="shared" si="3232"/>
        <v/>
      </c>
    </row>
    <row r="4905" spans="1:20" outlineLevel="1">
      <c r="A4905" s="161"/>
      <c r="B4905" s="208">
        <v>44757</v>
      </c>
      <c r="C4905" s="96">
        <v>71.1666666666667</v>
      </c>
      <c r="D4905" s="122"/>
      <c r="E4905" s="122" t="str">
        <f t="shared" si="3226"/>
        <v/>
      </c>
      <c r="F4905" s="122"/>
      <c r="G4905" s="122" t="str">
        <f t="shared" si="3227"/>
        <v/>
      </c>
      <c r="H4905" s="122"/>
      <c r="I4905" s="122" t="str">
        <f t="shared" si="3228"/>
        <v/>
      </c>
      <c r="J4905" s="122"/>
      <c r="K4905" s="122" t="str">
        <f t="shared" si="3229"/>
        <v/>
      </c>
      <c r="L4905" s="123" t="str">
        <f>IF(H4905="","чи робить СНВВ?",IF(J4905="","чи роблять агрегати?",IF($J4905=0,"агрегати не працюють",IF(AND($H4905=0,$J4905=1),"СНВВ не працює","OK"))))</f>
        <v>чи робить СНВВ?</v>
      </c>
      <c r="M4905" s="100"/>
      <c r="N4905" s="122" t="str">
        <f>IF(OR(E4905&lt;&gt;0, J4905=0), "",D4905)</f>
        <v/>
      </c>
      <c r="O4905" s="122" t="str">
        <f t="shared" si="3230"/>
        <v/>
      </c>
      <c r="P4905" s="122" t="str">
        <f>IF(AND($E4905&lt;&gt;0,$J4905=1),"замінне значення",O4905)</f>
        <v/>
      </c>
      <c r="Q4905" s="122" t="str">
        <f>IF(OR(G4905&lt;&gt;0, J4905=0), "",F4905)</f>
        <v/>
      </c>
      <c r="R4905" s="122" t="str">
        <f t="shared" si="3231"/>
        <v/>
      </c>
      <c r="S4905" s="122" t="str">
        <f>IF(AND(G4905&lt;&gt;0,J4905=1),"замінне значення",R4905)</f>
        <v/>
      </c>
      <c r="T4905" s="122" t="str">
        <f t="shared" si="3232"/>
        <v/>
      </c>
    </row>
    <row r="4906" spans="1:20" outlineLevel="1">
      <c r="A4906" s="161"/>
      <c r="B4906" s="208">
        <v>44757</v>
      </c>
      <c r="C4906" s="96">
        <v>71.2083333333333</v>
      </c>
      <c r="D4906" s="122"/>
      <c r="E4906" s="122" t="str">
        <f t="shared" si="3226"/>
        <v/>
      </c>
      <c r="F4906" s="122"/>
      <c r="G4906" s="122" t="str">
        <f t="shared" si="3227"/>
        <v/>
      </c>
      <c r="H4906" s="122"/>
      <c r="I4906" s="122" t="str">
        <f t="shared" si="3228"/>
        <v/>
      </c>
      <c r="J4906" s="122"/>
      <c r="K4906" s="122" t="str">
        <f t="shared" si="3229"/>
        <v/>
      </c>
      <c r="L4906" s="123" t="str">
        <f>IF(H4906="","чи робить СНВВ?",IF(J4906="","чи роблять агрегати?",IF($J4906=0,"агрегати не працюють",IF(AND($H4906=0,$J4906=1),"СНВВ не працює","OK"))))</f>
        <v>чи робить СНВВ?</v>
      </c>
      <c r="M4906" s="100"/>
      <c r="N4906" s="122" t="str">
        <f>IF(OR(E4906&lt;&gt;0, J4906=0), "",D4906)</f>
        <v/>
      </c>
      <c r="O4906" s="122" t="str">
        <f t="shared" si="3230"/>
        <v/>
      </c>
      <c r="P4906" s="122" t="str">
        <f>IF(AND($E4906&lt;&gt;0,$J4906=1),"замінне значення",O4906)</f>
        <v/>
      </c>
      <c r="Q4906" s="122" t="str">
        <f>IF(OR(G4906&lt;&gt;0, J4906=0), "",F4906)</f>
        <v/>
      </c>
      <c r="R4906" s="122" t="str">
        <f t="shared" si="3231"/>
        <v/>
      </c>
      <c r="S4906" s="122" t="str">
        <f>IF(AND(G4906&lt;&gt;0,J4906=1),"замінне значення",R4906)</f>
        <v/>
      </c>
      <c r="T4906" s="122" t="str">
        <f t="shared" si="3232"/>
        <v/>
      </c>
    </row>
    <row r="4907" spans="1:20" outlineLevel="1">
      <c r="A4907" s="161"/>
      <c r="B4907" s="208">
        <v>44757</v>
      </c>
      <c r="C4907" s="96">
        <v>71.25</v>
      </c>
      <c r="D4907" s="122"/>
      <c r="E4907" s="122" t="str">
        <f t="shared" si="3226"/>
        <v/>
      </c>
      <c r="F4907" s="122"/>
      <c r="G4907" s="122" t="str">
        <f t="shared" si="3227"/>
        <v/>
      </c>
      <c r="H4907" s="122"/>
      <c r="I4907" s="122" t="str">
        <f t="shared" si="3228"/>
        <v/>
      </c>
      <c r="J4907" s="122"/>
      <c r="K4907" s="122" t="str">
        <f t="shared" si="3229"/>
        <v/>
      </c>
      <c r="L4907" s="123" t="str">
        <f>IF(H4907="","чи робить СНВВ?",IF(J4907="","чи роблять агрегати?",IF($J4907=0,"агрегати не працюють",IF(AND($H4907=0,$J4907=1),"СНВВ не працює","OK"))))</f>
        <v>чи робить СНВВ?</v>
      </c>
      <c r="M4907" s="100"/>
      <c r="N4907" s="122" t="str">
        <f>IF(OR(E4907&lt;&gt;0, J4907=0), "",D4907)</f>
        <v/>
      </c>
      <c r="O4907" s="122" t="str">
        <f t="shared" si="3230"/>
        <v/>
      </c>
      <c r="P4907" s="122" t="str">
        <f>IF(AND($E4907&lt;&gt;0,$J4907=1),"замінне значення",O4907)</f>
        <v/>
      </c>
      <c r="Q4907" s="122" t="str">
        <f>IF(OR(G4907&lt;&gt;0, J4907=0), "",F4907)</f>
        <v/>
      </c>
      <c r="R4907" s="122" t="str">
        <f t="shared" si="3231"/>
        <v/>
      </c>
      <c r="S4907" s="122" t="str">
        <f>IF(AND(G4907&lt;&gt;0,J4907=1),"замінне значення",R4907)</f>
        <v/>
      </c>
      <c r="T4907" s="122" t="str">
        <f t="shared" si="3232"/>
        <v/>
      </c>
    </row>
    <row r="4908" spans="1:20" outlineLevel="1">
      <c r="A4908" s="161"/>
      <c r="B4908" s="208">
        <v>44757</v>
      </c>
      <c r="C4908" s="96">
        <v>71.2916666666667</v>
      </c>
      <c r="D4908" s="122"/>
      <c r="E4908" s="122" t="str">
        <f t="shared" si="3226"/>
        <v/>
      </c>
      <c r="F4908" s="122"/>
      <c r="G4908" s="122" t="str">
        <f t="shared" si="3227"/>
        <v/>
      </c>
      <c r="H4908" s="122"/>
      <c r="I4908" s="122" t="str">
        <f t="shared" si="3228"/>
        <v/>
      </c>
      <c r="J4908" s="122"/>
      <c r="K4908" s="122" t="str">
        <f t="shared" si="3229"/>
        <v/>
      </c>
      <c r="L4908" s="123" t="str">
        <f>IF(H4908="","чи робить СНВВ?",IF(J4908="","чи роблять агрегати?",IF($J4908=0,"агрегати не працюють",IF(AND($H4908=0,$J4908=1),"СНВВ не працює","OK"))))</f>
        <v>чи робить СНВВ?</v>
      </c>
      <c r="M4908" s="100"/>
      <c r="N4908" s="122" t="str">
        <f>IF(OR(E4908&lt;&gt;0, J4908=0), "",D4908)</f>
        <v/>
      </c>
      <c r="O4908" s="122" t="str">
        <f t="shared" si="3230"/>
        <v/>
      </c>
      <c r="P4908" s="122" t="str">
        <f>IF(AND($E4908&lt;&gt;0,$J4908=1),"замінне значення",O4908)</f>
        <v/>
      </c>
      <c r="Q4908" s="122" t="str">
        <f>IF(OR(G4908&lt;&gt;0, J4908=0), "",F4908)</f>
        <v/>
      </c>
      <c r="R4908" s="122" t="str">
        <f t="shared" si="3231"/>
        <v/>
      </c>
      <c r="S4908" s="122" t="str">
        <f>IF(AND(G4908&lt;&gt;0,J4908=1),"замінне значення",R4908)</f>
        <v/>
      </c>
      <c r="T4908" s="122" t="str">
        <f t="shared" si="3232"/>
        <v/>
      </c>
    </row>
    <row r="4909" spans="1:20" outlineLevel="1">
      <c r="A4909" s="161"/>
      <c r="B4909" s="208">
        <v>44757</v>
      </c>
      <c r="C4909" s="96">
        <v>71.3333333333333</v>
      </c>
      <c r="D4909" s="122"/>
      <c r="E4909" s="122" t="str">
        <f t="shared" si="3226"/>
        <v/>
      </c>
      <c r="F4909" s="122"/>
      <c r="G4909" s="122" t="str">
        <f t="shared" si="3227"/>
        <v/>
      </c>
      <c r="H4909" s="122"/>
      <c r="I4909" s="122" t="str">
        <f t="shared" si="3228"/>
        <v/>
      </c>
      <c r="J4909" s="122"/>
      <c r="K4909" s="122" t="str">
        <f t="shared" si="3229"/>
        <v/>
      </c>
      <c r="L4909" s="123" t="str">
        <f>IF(H4909="","чи робить СНВВ?",IF(J4909="","чи роблять агрегати?",IF($J4909=0,"агрегати не працюють",IF(AND($H4909=0,$J4909=1),"СНВВ не працює","OK"))))</f>
        <v>чи робить СНВВ?</v>
      </c>
      <c r="M4909" s="100"/>
      <c r="N4909" s="122" t="str">
        <f>IF(OR(E4909&lt;&gt;0, J4909=0), "",D4909)</f>
        <v/>
      </c>
      <c r="O4909" s="122" t="str">
        <f t="shared" si="3230"/>
        <v/>
      </c>
      <c r="P4909" s="122" t="str">
        <f>IF(AND($E4909&lt;&gt;0,$J4909=1),"замінне значення",O4909)</f>
        <v/>
      </c>
      <c r="Q4909" s="122" t="str">
        <f>IF(OR(G4909&lt;&gt;0, J4909=0), "",F4909)</f>
        <v/>
      </c>
      <c r="R4909" s="122" t="str">
        <f t="shared" si="3231"/>
        <v/>
      </c>
      <c r="S4909" s="122" t="str">
        <f>IF(AND(G4909&lt;&gt;0,J4909=1),"замінне значення",R4909)</f>
        <v/>
      </c>
      <c r="T4909" s="122" t="str">
        <f t="shared" si="3232"/>
        <v/>
      </c>
    </row>
    <row r="4910" spans="1:20" outlineLevel="1">
      <c r="A4910" s="161"/>
      <c r="B4910" s="208">
        <v>44757</v>
      </c>
      <c r="C4910" s="96">
        <v>71.375</v>
      </c>
      <c r="D4910" s="122"/>
      <c r="E4910" s="122" t="str">
        <f t="shared" si="3226"/>
        <v/>
      </c>
      <c r="F4910" s="122"/>
      <c r="G4910" s="122" t="str">
        <f t="shared" si="3227"/>
        <v/>
      </c>
      <c r="H4910" s="122"/>
      <c r="I4910" s="122" t="str">
        <f t="shared" si="3228"/>
        <v/>
      </c>
      <c r="J4910" s="122"/>
      <c r="K4910" s="122" t="str">
        <f t="shared" si="3229"/>
        <v/>
      </c>
      <c r="L4910" s="123" t="str">
        <f>IF(H4910="","чи робить СНВВ?",IF(J4910="","чи роблять агрегати?",IF($J4910=0,"агрегати не працюють",IF(AND($H4910=0,$J4910=1),"СНВВ не працює","OK"))))</f>
        <v>чи робить СНВВ?</v>
      </c>
      <c r="M4910" s="100"/>
      <c r="N4910" s="122" t="str">
        <f>IF(OR(E4910&lt;&gt;0, J4910=0), "",D4910)</f>
        <v/>
      </c>
      <c r="O4910" s="122" t="str">
        <f t="shared" si="3230"/>
        <v/>
      </c>
      <c r="P4910" s="122" t="str">
        <f>IF(AND($E4910&lt;&gt;0,$J4910=1),"замінне значення",O4910)</f>
        <v/>
      </c>
      <c r="Q4910" s="122" t="str">
        <f>IF(OR(G4910&lt;&gt;0, J4910=0), "",F4910)</f>
        <v/>
      </c>
      <c r="R4910" s="122" t="str">
        <f t="shared" si="3231"/>
        <v/>
      </c>
      <c r="S4910" s="122" t="str">
        <f>IF(AND(G4910&lt;&gt;0,J4910=1),"замінне значення",R4910)</f>
        <v/>
      </c>
      <c r="T4910" s="122" t="str">
        <f t="shared" si="3232"/>
        <v/>
      </c>
    </row>
    <row r="4911" spans="1:20" outlineLevel="1">
      <c r="A4911" s="161"/>
      <c r="B4911" s="208">
        <v>44757</v>
      </c>
      <c r="C4911" s="96">
        <v>71.4166666666667</v>
      </c>
      <c r="D4911" s="122"/>
      <c r="E4911" s="122" t="str">
        <f t="shared" si="3226"/>
        <v/>
      </c>
      <c r="F4911" s="122"/>
      <c r="G4911" s="122" t="str">
        <f t="shared" si="3227"/>
        <v/>
      </c>
      <c r="H4911" s="122"/>
      <c r="I4911" s="122" t="str">
        <f t="shared" si="3228"/>
        <v/>
      </c>
      <c r="J4911" s="122"/>
      <c r="K4911" s="122" t="str">
        <f t="shared" si="3229"/>
        <v/>
      </c>
      <c r="L4911" s="123" t="str">
        <f>IF(H4911="","чи робить СНВВ?",IF(J4911="","чи роблять агрегати?",IF($J4911=0,"агрегати не працюють",IF(AND($H4911=0,$J4911=1),"СНВВ не працює","OK"))))</f>
        <v>чи робить СНВВ?</v>
      </c>
      <c r="M4911" s="100"/>
      <c r="N4911" s="122" t="str">
        <f>IF(OR(E4911&lt;&gt;0, J4911=0), "",D4911)</f>
        <v/>
      </c>
      <c r="O4911" s="122" t="str">
        <f t="shared" si="3230"/>
        <v/>
      </c>
      <c r="P4911" s="122" t="str">
        <f>IF(AND($E4911&lt;&gt;0,$J4911=1),"замінне значення",O4911)</f>
        <v/>
      </c>
      <c r="Q4911" s="122" t="str">
        <f>IF(OR(G4911&lt;&gt;0, J4911=0), "",F4911)</f>
        <v/>
      </c>
      <c r="R4911" s="122" t="str">
        <f t="shared" si="3231"/>
        <v/>
      </c>
      <c r="S4911" s="122" t="str">
        <f>IF(AND(G4911&lt;&gt;0,J4911=1),"замінне значення",R4911)</f>
        <v/>
      </c>
      <c r="T4911" s="122" t="str">
        <f t="shared" si="3232"/>
        <v/>
      </c>
    </row>
    <row r="4912" spans="1:20" outlineLevel="1">
      <c r="A4912" s="161"/>
      <c r="B4912" s="208">
        <v>44757</v>
      </c>
      <c r="C4912" s="96">
        <v>71.4583333333333</v>
      </c>
      <c r="D4912" s="122"/>
      <c r="E4912" s="122" t="str">
        <f t="shared" si="3226"/>
        <v/>
      </c>
      <c r="F4912" s="122"/>
      <c r="G4912" s="122" t="str">
        <f t="shared" si="3227"/>
        <v/>
      </c>
      <c r="H4912" s="122"/>
      <c r="I4912" s="122" t="str">
        <f t="shared" si="3228"/>
        <v/>
      </c>
      <c r="J4912" s="122"/>
      <c r="K4912" s="122" t="str">
        <f t="shared" si="3229"/>
        <v/>
      </c>
      <c r="L4912" s="123" t="str">
        <f>IF(H4912="","чи робить СНВВ?",IF(J4912="","чи роблять агрегати?",IF($J4912=0,"агрегати не працюють",IF(AND($H4912=0,$J4912=1),"СНВВ не працює","OK"))))</f>
        <v>чи робить СНВВ?</v>
      </c>
      <c r="M4912" s="100"/>
      <c r="N4912" s="122" t="str">
        <f>IF(OR(E4912&lt;&gt;0, J4912=0), "",D4912)</f>
        <v/>
      </c>
      <c r="O4912" s="122" t="str">
        <f t="shared" si="3230"/>
        <v/>
      </c>
      <c r="P4912" s="122" t="str">
        <f>IF(AND($E4912&lt;&gt;0,$J4912=1),"замінне значення",O4912)</f>
        <v/>
      </c>
      <c r="Q4912" s="122" t="str">
        <f>IF(OR(G4912&lt;&gt;0, J4912=0), "",F4912)</f>
        <v/>
      </c>
      <c r="R4912" s="122" t="str">
        <f t="shared" si="3231"/>
        <v/>
      </c>
      <c r="S4912" s="122" t="str">
        <f>IF(AND(G4912&lt;&gt;0,J4912=1),"замінне значення",R4912)</f>
        <v/>
      </c>
      <c r="T4912" s="122" t="str">
        <f t="shared" si="3232"/>
        <v/>
      </c>
    </row>
    <row r="4913" spans="1:20" outlineLevel="1">
      <c r="A4913" s="161"/>
      <c r="B4913" s="208">
        <v>44757</v>
      </c>
      <c r="C4913" s="96">
        <v>71.5</v>
      </c>
      <c r="D4913" s="122"/>
      <c r="E4913" s="122" t="str">
        <f t="shared" si="3226"/>
        <v/>
      </c>
      <c r="F4913" s="122"/>
      <c r="G4913" s="122" t="str">
        <f t="shared" si="3227"/>
        <v/>
      </c>
      <c r="H4913" s="122"/>
      <c r="I4913" s="122" t="str">
        <f t="shared" si="3228"/>
        <v/>
      </c>
      <c r="J4913" s="122"/>
      <c r="K4913" s="122" t="str">
        <f t="shared" si="3229"/>
        <v/>
      </c>
      <c r="L4913" s="123" t="str">
        <f>IF(H4913="","чи робить СНВВ?",IF(J4913="","чи роблять агрегати?",IF($J4913=0,"агрегати не працюють",IF(AND($H4913=0,$J4913=1),"СНВВ не працює","OK"))))</f>
        <v>чи робить СНВВ?</v>
      </c>
      <c r="M4913" s="100"/>
      <c r="N4913" s="122" t="str">
        <f>IF(OR(E4913&lt;&gt;0, J4913=0), "",D4913)</f>
        <v/>
      </c>
      <c r="O4913" s="122" t="str">
        <f t="shared" si="3230"/>
        <v/>
      </c>
      <c r="P4913" s="122" t="str">
        <f>IF(AND($E4913&lt;&gt;0,$J4913=1),"замінне значення",O4913)</f>
        <v/>
      </c>
      <c r="Q4913" s="122" t="str">
        <f>IF(OR(G4913&lt;&gt;0, J4913=0), "",F4913)</f>
        <v/>
      </c>
      <c r="R4913" s="122" t="str">
        <f t="shared" si="3231"/>
        <v/>
      </c>
      <c r="S4913" s="122" t="str">
        <f>IF(AND(G4913&lt;&gt;0,J4913=1),"замінне значення",R4913)</f>
        <v/>
      </c>
      <c r="T4913" s="122" t="str">
        <f t="shared" si="3232"/>
        <v/>
      </c>
    </row>
    <row r="4914" spans="1:20" outlineLevel="1">
      <c r="A4914" s="161"/>
      <c r="B4914" s="208">
        <v>44757</v>
      </c>
      <c r="C4914" s="96">
        <v>71.5416666666667</v>
      </c>
      <c r="D4914" s="122"/>
      <c r="E4914" s="122" t="str">
        <f t="shared" si="3226"/>
        <v/>
      </c>
      <c r="F4914" s="122"/>
      <c r="G4914" s="122" t="str">
        <f t="shared" si="3227"/>
        <v/>
      </c>
      <c r="H4914" s="122"/>
      <c r="I4914" s="122" t="str">
        <f t="shared" si="3228"/>
        <v/>
      </c>
      <c r="J4914" s="122"/>
      <c r="K4914" s="122" t="str">
        <f t="shared" si="3229"/>
        <v/>
      </c>
      <c r="L4914" s="123" t="str">
        <f>IF(H4914="","чи робить СНВВ?",IF(J4914="","чи роблять агрегати?",IF($J4914=0,"агрегати не працюють",IF(AND($H4914=0,$J4914=1),"СНВВ не працює","OK"))))</f>
        <v>чи робить СНВВ?</v>
      </c>
      <c r="M4914" s="100"/>
      <c r="N4914" s="122" t="str">
        <f>IF(OR(E4914&lt;&gt;0, J4914=0), "",D4914)</f>
        <v/>
      </c>
      <c r="O4914" s="122" t="str">
        <f t="shared" si="3230"/>
        <v/>
      </c>
      <c r="P4914" s="122" t="str">
        <f>IF(AND($E4914&lt;&gt;0,$J4914=1),"замінне значення",O4914)</f>
        <v/>
      </c>
      <c r="Q4914" s="122" t="str">
        <f>IF(OR(G4914&lt;&gt;0, J4914=0), "",F4914)</f>
        <v/>
      </c>
      <c r="R4914" s="122" t="str">
        <f t="shared" si="3231"/>
        <v/>
      </c>
      <c r="S4914" s="122" t="str">
        <f>IF(AND(G4914&lt;&gt;0,J4914=1),"замінне значення",R4914)</f>
        <v/>
      </c>
      <c r="T4914" s="122" t="str">
        <f t="shared" si="3232"/>
        <v/>
      </c>
    </row>
    <row r="4915" spans="1:20" outlineLevel="1">
      <c r="A4915" s="161"/>
      <c r="B4915" s="208">
        <v>44757</v>
      </c>
      <c r="C4915" s="96">
        <v>71.5833333333333</v>
      </c>
      <c r="D4915" s="122"/>
      <c r="E4915" s="122" t="str">
        <f t="shared" si="3226"/>
        <v/>
      </c>
      <c r="F4915" s="122"/>
      <c r="G4915" s="122" t="str">
        <f t="shared" si="3227"/>
        <v/>
      </c>
      <c r="H4915" s="122"/>
      <c r="I4915" s="122" t="str">
        <f t="shared" si="3228"/>
        <v/>
      </c>
      <c r="J4915" s="122"/>
      <c r="K4915" s="122" t="str">
        <f t="shared" si="3229"/>
        <v/>
      </c>
      <c r="L4915" s="123" t="str">
        <f>IF(H4915="","чи робить СНВВ?",IF(J4915="","чи роблять агрегати?",IF($J4915=0,"агрегати не працюють",IF(AND($H4915=0,$J4915=1),"СНВВ не працює","OK"))))</f>
        <v>чи робить СНВВ?</v>
      </c>
      <c r="M4915" s="100"/>
      <c r="N4915" s="122" t="str">
        <f>IF(OR(E4915&lt;&gt;0, J4915=0), "",D4915)</f>
        <v/>
      </c>
      <c r="O4915" s="122" t="str">
        <f t="shared" si="3230"/>
        <v/>
      </c>
      <c r="P4915" s="122" t="str">
        <f>IF(AND($E4915&lt;&gt;0,$J4915=1),"замінне значення",O4915)</f>
        <v/>
      </c>
      <c r="Q4915" s="122" t="str">
        <f>IF(OR(G4915&lt;&gt;0, J4915=0), "",F4915)</f>
        <v/>
      </c>
      <c r="R4915" s="122" t="str">
        <f t="shared" si="3231"/>
        <v/>
      </c>
      <c r="S4915" s="122" t="str">
        <f>IF(AND(G4915&lt;&gt;0,J4915=1),"замінне значення",R4915)</f>
        <v/>
      </c>
      <c r="T4915" s="122" t="str">
        <f t="shared" si="3232"/>
        <v/>
      </c>
    </row>
    <row r="4916" spans="1:20" outlineLevel="1">
      <c r="A4916" s="161"/>
      <c r="B4916" s="208">
        <v>44757</v>
      </c>
      <c r="C4916" s="96">
        <v>71.625</v>
      </c>
      <c r="D4916" s="122"/>
      <c r="E4916" s="122" t="str">
        <f t="shared" si="3226"/>
        <v/>
      </c>
      <c r="F4916" s="122"/>
      <c r="G4916" s="122" t="str">
        <f t="shared" si="3227"/>
        <v/>
      </c>
      <c r="H4916" s="122"/>
      <c r="I4916" s="122" t="str">
        <f t="shared" si="3228"/>
        <v/>
      </c>
      <c r="J4916" s="122"/>
      <c r="K4916" s="122" t="str">
        <f t="shared" si="3229"/>
        <v/>
      </c>
      <c r="L4916" s="123" t="str">
        <f>IF(H4916="","чи робить СНВВ?",IF(J4916="","чи роблять агрегати?",IF($J4916=0,"агрегати не працюють",IF(AND($H4916=0,$J4916=1),"СНВВ не працює","OK"))))</f>
        <v>чи робить СНВВ?</v>
      </c>
      <c r="M4916" s="100"/>
      <c r="N4916" s="122" t="str">
        <f>IF(OR(E4916&lt;&gt;0, J4916=0), "",D4916)</f>
        <v/>
      </c>
      <c r="O4916" s="122" t="str">
        <f t="shared" si="3230"/>
        <v/>
      </c>
      <c r="P4916" s="122" t="str">
        <f>IF(AND($E4916&lt;&gt;0,$J4916=1),"замінне значення",O4916)</f>
        <v/>
      </c>
      <c r="Q4916" s="122" t="str">
        <f>IF(OR(G4916&lt;&gt;0, J4916=0), "",F4916)</f>
        <v/>
      </c>
      <c r="R4916" s="122" t="str">
        <f t="shared" si="3231"/>
        <v/>
      </c>
      <c r="S4916" s="122" t="str">
        <f>IF(AND(G4916&lt;&gt;0,J4916=1),"замінне значення",R4916)</f>
        <v/>
      </c>
      <c r="T4916" s="122" t="str">
        <f t="shared" si="3232"/>
        <v/>
      </c>
    </row>
    <row r="4917" spans="1:20" outlineLevel="1">
      <c r="A4917" s="161"/>
      <c r="B4917" s="208">
        <v>44757</v>
      </c>
      <c r="C4917" s="96">
        <v>71.6666666666667</v>
      </c>
      <c r="D4917" s="122"/>
      <c r="E4917" s="122" t="str">
        <f t="shared" si="3226"/>
        <v/>
      </c>
      <c r="F4917" s="122"/>
      <c r="G4917" s="122" t="str">
        <f t="shared" si="3227"/>
        <v/>
      </c>
      <c r="H4917" s="122"/>
      <c r="I4917" s="122" t="str">
        <f t="shared" si="3228"/>
        <v/>
      </c>
      <c r="J4917" s="122"/>
      <c r="K4917" s="122" t="str">
        <f t="shared" si="3229"/>
        <v/>
      </c>
      <c r="L4917" s="123" t="str">
        <f>IF(H4917="","чи робить СНВВ?",IF(J4917="","чи роблять агрегати?",IF($J4917=0,"агрегати не працюють",IF(AND($H4917=0,$J4917=1),"СНВВ не працює","OK"))))</f>
        <v>чи робить СНВВ?</v>
      </c>
      <c r="M4917" s="100"/>
      <c r="N4917" s="122" t="str">
        <f>IF(OR(E4917&lt;&gt;0, J4917=0), "",D4917)</f>
        <v/>
      </c>
      <c r="O4917" s="122" t="str">
        <f t="shared" si="3230"/>
        <v/>
      </c>
      <c r="P4917" s="122" t="str">
        <f>IF(AND($E4917&lt;&gt;0,$J4917=1),"замінне значення",O4917)</f>
        <v/>
      </c>
      <c r="Q4917" s="122" t="str">
        <f>IF(OR(G4917&lt;&gt;0, J4917=0), "",F4917)</f>
        <v/>
      </c>
      <c r="R4917" s="122" t="str">
        <f t="shared" si="3231"/>
        <v/>
      </c>
      <c r="S4917" s="122" t="str">
        <f>IF(AND(G4917&lt;&gt;0,J4917=1),"замінне значення",R4917)</f>
        <v/>
      </c>
      <c r="T4917" s="122" t="str">
        <f t="shared" si="3232"/>
        <v/>
      </c>
    </row>
    <row r="4918" spans="1:20" outlineLevel="1">
      <c r="A4918" s="161"/>
      <c r="B4918" s="208">
        <v>44757</v>
      </c>
      <c r="C4918" s="96">
        <v>71.7083333333333</v>
      </c>
      <c r="D4918" s="122"/>
      <c r="E4918" s="122" t="str">
        <f t="shared" si="3226"/>
        <v/>
      </c>
      <c r="F4918" s="122"/>
      <c r="G4918" s="122" t="str">
        <f t="shared" si="3227"/>
        <v/>
      </c>
      <c r="H4918" s="122"/>
      <c r="I4918" s="122" t="str">
        <f t="shared" si="3228"/>
        <v/>
      </c>
      <c r="J4918" s="122"/>
      <c r="K4918" s="122" t="str">
        <f t="shared" si="3229"/>
        <v/>
      </c>
      <c r="L4918" s="123" t="str">
        <f>IF(H4918="","чи робить СНВВ?",IF(J4918="","чи роблять агрегати?",IF($J4918=0,"агрегати не працюють",IF(AND($H4918=0,$J4918=1),"СНВВ не працює","OK"))))</f>
        <v>чи робить СНВВ?</v>
      </c>
      <c r="M4918" s="100"/>
      <c r="N4918" s="122" t="str">
        <f>IF(OR(E4918&lt;&gt;0, J4918=0), "",D4918)</f>
        <v/>
      </c>
      <c r="O4918" s="122" t="str">
        <f t="shared" si="3230"/>
        <v/>
      </c>
      <c r="P4918" s="122" t="str">
        <f>IF(AND($E4918&lt;&gt;0,$J4918=1),"замінне значення",O4918)</f>
        <v/>
      </c>
      <c r="Q4918" s="122" t="str">
        <f>IF(OR(G4918&lt;&gt;0, J4918=0), "",F4918)</f>
        <v/>
      </c>
      <c r="R4918" s="122" t="str">
        <f t="shared" si="3231"/>
        <v/>
      </c>
      <c r="S4918" s="122" t="str">
        <f>IF(AND(G4918&lt;&gt;0,J4918=1),"замінне значення",R4918)</f>
        <v/>
      </c>
      <c r="T4918" s="122" t="str">
        <f t="shared" si="3232"/>
        <v/>
      </c>
    </row>
    <row r="4919" spans="1:20" outlineLevel="1">
      <c r="A4919" s="161"/>
      <c r="B4919" s="208">
        <v>44757</v>
      </c>
      <c r="C4919" s="96">
        <v>71.75</v>
      </c>
      <c r="D4919" s="122"/>
      <c r="E4919" s="122" t="str">
        <f t="shared" si="3226"/>
        <v/>
      </c>
      <c r="F4919" s="122"/>
      <c r="G4919" s="122" t="str">
        <f t="shared" si="3227"/>
        <v/>
      </c>
      <c r="H4919" s="122"/>
      <c r="I4919" s="122" t="str">
        <f t="shared" si="3228"/>
        <v/>
      </c>
      <c r="J4919" s="122"/>
      <c r="K4919" s="122" t="str">
        <f t="shared" si="3229"/>
        <v/>
      </c>
      <c r="L4919" s="123" t="str">
        <f>IF(H4919="","чи робить СНВВ?",IF(J4919="","чи роблять агрегати?",IF($J4919=0,"агрегати не працюють",IF(AND($H4919=0,$J4919=1),"СНВВ не працює","OK"))))</f>
        <v>чи робить СНВВ?</v>
      </c>
      <c r="M4919" s="100"/>
      <c r="N4919" s="122" t="str">
        <f>IF(OR(E4919&lt;&gt;0, J4919=0), "",D4919)</f>
        <v/>
      </c>
      <c r="O4919" s="122" t="str">
        <f t="shared" si="3230"/>
        <v/>
      </c>
      <c r="P4919" s="122" t="str">
        <f>IF(AND($E4919&lt;&gt;0,$J4919=1),"замінне значення",O4919)</f>
        <v/>
      </c>
      <c r="Q4919" s="122" t="str">
        <f>IF(OR(G4919&lt;&gt;0, J4919=0), "",F4919)</f>
        <v/>
      </c>
      <c r="R4919" s="122" t="str">
        <f t="shared" si="3231"/>
        <v/>
      </c>
      <c r="S4919" s="122" t="str">
        <f>IF(AND(G4919&lt;&gt;0,J4919=1),"замінне значення",R4919)</f>
        <v/>
      </c>
      <c r="T4919" s="122" t="str">
        <f t="shared" si="3232"/>
        <v/>
      </c>
    </row>
    <row r="4920" spans="1:20" outlineLevel="1">
      <c r="A4920" s="161"/>
      <c r="B4920" s="208">
        <v>44757</v>
      </c>
      <c r="C4920" s="96">
        <v>71.7916666666667</v>
      </c>
      <c r="D4920" s="122"/>
      <c r="E4920" s="122" t="str">
        <f t="shared" si="3226"/>
        <v/>
      </c>
      <c r="F4920" s="122"/>
      <c r="G4920" s="122" t="str">
        <f t="shared" si="3227"/>
        <v/>
      </c>
      <c r="H4920" s="122"/>
      <c r="I4920" s="122" t="str">
        <f t="shared" si="3228"/>
        <v/>
      </c>
      <c r="J4920" s="122"/>
      <c r="K4920" s="122" t="str">
        <f t="shared" si="3229"/>
        <v/>
      </c>
      <c r="L4920" s="123" t="str">
        <f>IF(H4920="","чи робить СНВВ?",IF(J4920="","чи роблять агрегати?",IF($J4920=0,"агрегати не працюють",IF(AND($H4920=0,$J4920=1),"СНВВ не працює","OK"))))</f>
        <v>чи робить СНВВ?</v>
      </c>
      <c r="M4920" s="100"/>
      <c r="N4920" s="122" t="str">
        <f>IF(OR(E4920&lt;&gt;0, J4920=0), "",D4920)</f>
        <v/>
      </c>
      <c r="O4920" s="122" t="str">
        <f t="shared" si="3230"/>
        <v/>
      </c>
      <c r="P4920" s="122" t="str">
        <f>IF(AND($E4920&lt;&gt;0,$J4920=1),"замінне значення",O4920)</f>
        <v/>
      </c>
      <c r="Q4920" s="122" t="str">
        <f>IF(OR(G4920&lt;&gt;0, J4920=0), "",F4920)</f>
        <v/>
      </c>
      <c r="R4920" s="122" t="str">
        <f t="shared" si="3231"/>
        <v/>
      </c>
      <c r="S4920" s="122" t="str">
        <f>IF(AND(G4920&lt;&gt;0,J4920=1),"замінне значення",R4920)</f>
        <v/>
      </c>
      <c r="T4920" s="122" t="str">
        <f t="shared" si="3232"/>
        <v/>
      </c>
    </row>
    <row r="4921" spans="1:20" outlineLevel="1">
      <c r="A4921" s="161"/>
      <c r="B4921" s="208">
        <v>44757</v>
      </c>
      <c r="C4921" s="96">
        <v>71.8333333333333</v>
      </c>
      <c r="D4921" s="122"/>
      <c r="E4921" s="122" t="str">
        <f t="shared" si="3226"/>
        <v/>
      </c>
      <c r="F4921" s="122"/>
      <c r="G4921" s="122" t="str">
        <f t="shared" si="3227"/>
        <v/>
      </c>
      <c r="H4921" s="122"/>
      <c r="I4921" s="122" t="str">
        <f t="shared" si="3228"/>
        <v/>
      </c>
      <c r="J4921" s="122"/>
      <c r="K4921" s="122" t="str">
        <f t="shared" si="3229"/>
        <v/>
      </c>
      <c r="L4921" s="123" t="str">
        <f>IF(H4921="","чи робить СНВВ?",IF(J4921="","чи роблять агрегати?",IF($J4921=0,"агрегати не працюють",IF(AND($H4921=0,$J4921=1),"СНВВ не працює","OK"))))</f>
        <v>чи робить СНВВ?</v>
      </c>
      <c r="M4921" s="100"/>
      <c r="N4921" s="122" t="str">
        <f>IF(OR(E4921&lt;&gt;0, J4921=0), "",D4921)</f>
        <v/>
      </c>
      <c r="O4921" s="122" t="str">
        <f t="shared" si="3230"/>
        <v/>
      </c>
      <c r="P4921" s="122" t="str">
        <f>IF(AND($E4921&lt;&gt;0,$J4921=1),"замінне значення",O4921)</f>
        <v/>
      </c>
      <c r="Q4921" s="122" t="str">
        <f>IF(OR(G4921&lt;&gt;0, J4921=0), "",F4921)</f>
        <v/>
      </c>
      <c r="R4921" s="122" t="str">
        <f t="shared" si="3231"/>
        <v/>
      </c>
      <c r="S4921" s="122" t="str">
        <f>IF(AND(G4921&lt;&gt;0,J4921=1),"замінне значення",R4921)</f>
        <v/>
      </c>
      <c r="T4921" s="122" t="str">
        <f t="shared" si="3232"/>
        <v/>
      </c>
    </row>
    <row r="4922" spans="1:20" outlineLevel="1">
      <c r="A4922" s="161"/>
      <c r="B4922" s="208">
        <v>44757</v>
      </c>
      <c r="C4922" s="96">
        <v>71.875</v>
      </c>
      <c r="D4922" s="122"/>
      <c r="E4922" s="122" t="str">
        <f t="shared" si="3226"/>
        <v/>
      </c>
      <c r="F4922" s="122"/>
      <c r="G4922" s="122" t="str">
        <f t="shared" si="3227"/>
        <v/>
      </c>
      <c r="H4922" s="122"/>
      <c r="I4922" s="122" t="str">
        <f t="shared" si="3228"/>
        <v/>
      </c>
      <c r="J4922" s="122"/>
      <c r="K4922" s="122" t="str">
        <f t="shared" si="3229"/>
        <v/>
      </c>
      <c r="L4922" s="123" t="str">
        <f>IF(H4922="","чи робить СНВВ?",IF(J4922="","чи роблять агрегати?",IF($J4922=0,"агрегати не працюють",IF(AND($H4922=0,$J4922=1),"СНВВ не працює","OK"))))</f>
        <v>чи робить СНВВ?</v>
      </c>
      <c r="M4922" s="100"/>
      <c r="N4922" s="122" t="str">
        <f>IF(OR(E4922&lt;&gt;0, J4922=0), "",D4922)</f>
        <v/>
      </c>
      <c r="O4922" s="122" t="str">
        <f t="shared" si="3230"/>
        <v/>
      </c>
      <c r="P4922" s="122" t="str">
        <f>IF(AND($E4922&lt;&gt;0,$J4922=1),"замінне значення",O4922)</f>
        <v/>
      </c>
      <c r="Q4922" s="122" t="str">
        <f>IF(OR(G4922&lt;&gt;0, J4922=0), "",F4922)</f>
        <v/>
      </c>
      <c r="R4922" s="122" t="str">
        <f t="shared" si="3231"/>
        <v/>
      </c>
      <c r="S4922" s="122" t="str">
        <f>IF(AND(G4922&lt;&gt;0,J4922=1),"замінне значення",R4922)</f>
        <v/>
      </c>
      <c r="T4922" s="122" t="str">
        <f t="shared" si="3232"/>
        <v/>
      </c>
    </row>
    <row r="4923" spans="1:20" outlineLevel="1">
      <c r="A4923" s="161"/>
      <c r="B4923" s="208">
        <v>44757</v>
      </c>
      <c r="C4923" s="96">
        <v>71.9166666666667</v>
      </c>
      <c r="D4923" s="122"/>
      <c r="E4923" s="122" t="str">
        <f t="shared" si="3226"/>
        <v/>
      </c>
      <c r="F4923" s="122"/>
      <c r="G4923" s="122" t="str">
        <f t="shared" si="3227"/>
        <v/>
      </c>
      <c r="H4923" s="122"/>
      <c r="I4923" s="122" t="str">
        <f t="shared" si="3228"/>
        <v/>
      </c>
      <c r="J4923" s="122"/>
      <c r="K4923" s="122" t="str">
        <f t="shared" si="3229"/>
        <v/>
      </c>
      <c r="L4923" s="123" t="str">
        <f>IF(H4923="","чи робить СНВВ?",IF(J4923="","чи роблять агрегати?",IF($J4923=0,"агрегати не працюють",IF(AND($H4923=0,$J4923=1),"СНВВ не працює","OK"))))</f>
        <v>чи робить СНВВ?</v>
      </c>
      <c r="M4923" s="100"/>
      <c r="N4923" s="122" t="str">
        <f>IF(OR(E4923&lt;&gt;0, J4923=0), "",D4923)</f>
        <v/>
      </c>
      <c r="O4923" s="122" t="str">
        <f t="shared" si="3230"/>
        <v/>
      </c>
      <c r="P4923" s="122" t="str">
        <f>IF(AND($E4923&lt;&gt;0,$J4923=1),"замінне значення",O4923)</f>
        <v/>
      </c>
      <c r="Q4923" s="122" t="str">
        <f>IF(OR(G4923&lt;&gt;0, J4923=0), "",F4923)</f>
        <v/>
      </c>
      <c r="R4923" s="122" t="str">
        <f t="shared" si="3231"/>
        <v/>
      </c>
      <c r="S4923" s="122" t="str">
        <f>IF(AND(G4923&lt;&gt;0,J4923=1),"замінне значення",R4923)</f>
        <v/>
      </c>
      <c r="T4923" s="122" t="str">
        <f t="shared" si="3232"/>
        <v/>
      </c>
    </row>
    <row r="4924" spans="1:20" outlineLevel="1">
      <c r="A4924" s="161"/>
      <c r="B4924" s="208">
        <v>44757</v>
      </c>
      <c r="C4924" s="96">
        <v>71.9583333333333</v>
      </c>
      <c r="D4924" s="122"/>
      <c r="E4924" s="122" t="str">
        <f t="shared" si="3226"/>
        <v/>
      </c>
      <c r="F4924" s="122"/>
      <c r="G4924" s="122" t="str">
        <f t="shared" si="3227"/>
        <v/>
      </c>
      <c r="H4924" s="122"/>
      <c r="I4924" s="122" t="str">
        <f t="shared" si="3228"/>
        <v/>
      </c>
      <c r="J4924" s="122"/>
      <c r="K4924" s="122" t="str">
        <f t="shared" si="3229"/>
        <v/>
      </c>
      <c r="L4924" s="123" t="str">
        <f>IF(H4924="","чи робить СНВВ?",IF(J4924="","чи роблять агрегати?",IF($J4924=0,"агрегати не працюють",IF(AND($H4924=0,$J4924=1),"СНВВ не працює","OK"))))</f>
        <v>чи робить СНВВ?</v>
      </c>
      <c r="M4924" s="100"/>
      <c r="N4924" s="122" t="str">
        <f>IF(OR(E4924&lt;&gt;0, J4924=0), "",D4924)</f>
        <v/>
      </c>
      <c r="O4924" s="122" t="str">
        <f t="shared" si="3230"/>
        <v/>
      </c>
      <c r="P4924" s="122" t="str">
        <f>IF(AND($E4924&lt;&gt;0,$J4924=1),"замінне значення",O4924)</f>
        <v/>
      </c>
      <c r="Q4924" s="122" t="str">
        <f>IF(OR(G4924&lt;&gt;0, J4924=0), "",F4924)</f>
        <v/>
      </c>
      <c r="R4924" s="122" t="str">
        <f t="shared" si="3231"/>
        <v/>
      </c>
      <c r="S4924" s="122" t="str">
        <f>IF(AND(G4924&lt;&gt;0,J4924=1),"замінне значення",R4924)</f>
        <v/>
      </c>
      <c r="T4924" s="122" t="str">
        <f t="shared" si="3232"/>
        <v/>
      </c>
    </row>
    <row r="4925" spans="1:20">
      <c r="A4925" s="204"/>
      <c r="B4925" s="159" t="s">
        <v>283</v>
      </c>
      <c r="C4925" s="159"/>
      <c r="D4925" s="103">
        <f t="shared" ref="D4925" si="3233">SUM(D4901:D4924)</f>
        <v>0</v>
      </c>
      <c r="E4925" s="104">
        <f t="shared" ref="E4925" si="3234">COUNTIF(E4901:E4924,"&gt;0")</f>
        <v>0</v>
      </c>
      <c r="F4925" s="103">
        <f t="shared" ref="F4925" si="3235">SUM(F4901:F4924)</f>
        <v>0</v>
      </c>
      <c r="G4925" s="104">
        <f t="shared" ref="G4925" si="3236">COUNTIF(G4901:G4924,"&gt;0")</f>
        <v>0</v>
      </c>
      <c r="H4925" s="103">
        <f t="shared" ref="H4925" si="3237">SUM(H4901:H4924)</f>
        <v>0</v>
      </c>
      <c r="I4925" s="104">
        <f t="shared" ref="I4925" si="3238">COUNTIF(I4901:I4924,"&gt;0")</f>
        <v>0</v>
      </c>
      <c r="J4925" s="103">
        <f t="shared" ref="J4925" si="3239">SUM(J4901:J4924)</f>
        <v>0</v>
      </c>
      <c r="K4925" s="104">
        <f t="shared" ref="K4925" si="3240">COUNTIF(K4901:K4924,"&gt;0")</f>
        <v>0</v>
      </c>
      <c r="L4925" s="104">
        <f t="shared" ref="L4925" si="3241">COUNTIF(L4901:L4924,"СНВВ не працює")</f>
        <v>0</v>
      </c>
      <c r="M4925" s="100"/>
      <c r="N4925" s="103">
        <f t="shared" si="3207"/>
        <v>0</v>
      </c>
      <c r="O4925" s="103">
        <f t="shared" ref="O4925:T4925" si="3242">SUM(O4901:O4924)</f>
        <v>0</v>
      </c>
      <c r="P4925" s="103">
        <f t="shared" si="3242"/>
        <v>0</v>
      </c>
      <c r="Q4925" s="103">
        <f t="shared" si="3242"/>
        <v>0</v>
      </c>
      <c r="R4925" s="103">
        <f t="shared" si="3242"/>
        <v>0</v>
      </c>
      <c r="S4925" s="103">
        <f t="shared" si="3242"/>
        <v>0</v>
      </c>
      <c r="T4925" s="103">
        <f t="shared" si="3242"/>
        <v>0</v>
      </c>
    </row>
    <row r="4926" spans="1:20" outlineLevel="1">
      <c r="A4926" s="160">
        <v>44758</v>
      </c>
      <c r="B4926" s="208">
        <v>44758</v>
      </c>
      <c r="C4926" s="96">
        <v>72</v>
      </c>
      <c r="D4926" s="122"/>
      <c r="E4926" s="122" t="str">
        <f t="shared" ref="E4926:E4949" si="3243">IF(D4926="","",IF(D4926&lt;1,1,0))</f>
        <v/>
      </c>
      <c r="F4926" s="122"/>
      <c r="G4926" s="122" t="str">
        <f t="shared" ref="G4926:G4949" si="3244">IF(F4926="","",IF(F4926&lt;1,1,0))</f>
        <v/>
      </c>
      <c r="H4926" s="122"/>
      <c r="I4926" s="122" t="str">
        <f t="shared" ref="I4926:I4949" si="3245">IF(H4926="","",IF(H4926&lt;1,1,0))</f>
        <v/>
      </c>
      <c r="J4926" s="122"/>
      <c r="K4926" s="122" t="str">
        <f t="shared" ref="K4926:K4949" si="3246">IF(J4926="","",IF(J4926&lt;1,1,0))</f>
        <v/>
      </c>
      <c r="L4926" s="123" t="str">
        <f>IF(H4926="","чи робить СНВВ?",IF(J4926="","чи роблять агрегати?",IF($J4926=0,"агрегати не працюють",IF(AND($H4926=0,$J4926=1),"СНВВ не працює","OK"))))</f>
        <v>чи робить СНВВ?</v>
      </c>
      <c r="M4926" s="100"/>
      <c r="N4926" s="122" t="str">
        <f>IF(OR(E4926&lt;&gt;0, J4926=0), "",D4926)</f>
        <v/>
      </c>
      <c r="O4926" s="122" t="str">
        <f t="shared" ref="O4926:O4949" si="3247">IF(Q4926="", "",(N4926*$O$3+$O$4))</f>
        <v/>
      </c>
      <c r="P4926" s="122" t="str">
        <f>IF(AND($E4926&lt;&gt;0,$J4926=1),"замінне значення",O4926)</f>
        <v/>
      </c>
      <c r="Q4926" s="122" t="str">
        <f>IF(OR(G4926&lt;&gt;0, J4926=0), "",F4926)</f>
        <v/>
      </c>
      <c r="R4926" s="122" t="str">
        <f t="shared" ref="R4926:R4989" si="3248">IF(Q4926="", "",(Q4926*$Q$3+$Q$4))</f>
        <v/>
      </c>
      <c r="S4926" s="122" t="str">
        <f>IF(AND(G4926&lt;&gt;0,J4926=1),"замінне значення",R4926)</f>
        <v/>
      </c>
      <c r="T4926" s="122" t="str">
        <f t="shared" ref="T4926:T4989" si="3249">IFERROR(P4926*S4926,"")</f>
        <v/>
      </c>
    </row>
    <row r="4927" spans="1:20" outlineLevel="1">
      <c r="A4927" s="161"/>
      <c r="B4927" s="208">
        <v>44758</v>
      </c>
      <c r="C4927" s="96">
        <v>72.0416666666667</v>
      </c>
      <c r="D4927" s="122"/>
      <c r="E4927" s="122" t="str">
        <f t="shared" si="3243"/>
        <v/>
      </c>
      <c r="F4927" s="122"/>
      <c r="G4927" s="122" t="str">
        <f t="shared" si="3244"/>
        <v/>
      </c>
      <c r="H4927" s="122"/>
      <c r="I4927" s="122" t="str">
        <f t="shared" si="3245"/>
        <v/>
      </c>
      <c r="J4927" s="122"/>
      <c r="K4927" s="122" t="str">
        <f t="shared" si="3246"/>
        <v/>
      </c>
      <c r="L4927" s="123" t="str">
        <f>IF(H4927="","чи робить СНВВ?",IF(J4927="","чи роблять агрегати?",IF($J4927=0,"агрегати не працюють",IF(AND($H4927=0,$J4927=1),"СНВВ не працює","OK"))))</f>
        <v>чи робить СНВВ?</v>
      </c>
      <c r="M4927" s="100"/>
      <c r="N4927" s="122" t="str">
        <f>IF(OR(E4927&lt;&gt;0, J4927=0), "",D4927)</f>
        <v/>
      </c>
      <c r="O4927" s="122" t="str">
        <f t="shared" si="3247"/>
        <v/>
      </c>
      <c r="P4927" s="122" t="str">
        <f>IF(AND($E4927&lt;&gt;0,$J4927=1),"замінне значення",O4927)</f>
        <v/>
      </c>
      <c r="Q4927" s="122" t="str">
        <f>IF(OR(G4927&lt;&gt;0, J4927=0), "",F4927)</f>
        <v/>
      </c>
      <c r="R4927" s="122" t="str">
        <f t="shared" si="3248"/>
        <v/>
      </c>
      <c r="S4927" s="122" t="str">
        <f>IF(AND(G4927&lt;&gt;0,J4927=1),"замінне значення",R4927)</f>
        <v/>
      </c>
      <c r="T4927" s="122" t="str">
        <f t="shared" si="3249"/>
        <v/>
      </c>
    </row>
    <row r="4928" spans="1:20" outlineLevel="1">
      <c r="A4928" s="161"/>
      <c r="B4928" s="208">
        <v>44758</v>
      </c>
      <c r="C4928" s="96">
        <v>72.0833333333333</v>
      </c>
      <c r="D4928" s="122"/>
      <c r="E4928" s="122" t="str">
        <f t="shared" si="3243"/>
        <v/>
      </c>
      <c r="F4928" s="122"/>
      <c r="G4928" s="122" t="str">
        <f t="shared" si="3244"/>
        <v/>
      </c>
      <c r="H4928" s="122"/>
      <c r="I4928" s="122" t="str">
        <f t="shared" si="3245"/>
        <v/>
      </c>
      <c r="J4928" s="122"/>
      <c r="K4928" s="122" t="str">
        <f t="shared" si="3246"/>
        <v/>
      </c>
      <c r="L4928" s="123" t="str">
        <f>IF(H4928="","чи робить СНВВ?",IF(J4928="","чи роблять агрегати?",IF($J4928=0,"агрегати не працюють",IF(AND($H4928=0,$J4928=1),"СНВВ не працює","OK"))))</f>
        <v>чи робить СНВВ?</v>
      </c>
      <c r="M4928" s="100"/>
      <c r="N4928" s="122" t="str">
        <f>IF(OR(E4928&lt;&gt;0, J4928=0), "",D4928)</f>
        <v/>
      </c>
      <c r="O4928" s="122" t="str">
        <f t="shared" si="3247"/>
        <v/>
      </c>
      <c r="P4928" s="122" t="str">
        <f>IF(AND($E4928&lt;&gt;0,$J4928=1),"замінне значення",O4928)</f>
        <v/>
      </c>
      <c r="Q4928" s="122" t="str">
        <f>IF(OR(G4928&lt;&gt;0, J4928=0), "",F4928)</f>
        <v/>
      </c>
      <c r="R4928" s="122" t="str">
        <f t="shared" si="3248"/>
        <v/>
      </c>
      <c r="S4928" s="122" t="str">
        <f>IF(AND(G4928&lt;&gt;0,J4928=1),"замінне значення",R4928)</f>
        <v/>
      </c>
      <c r="T4928" s="122" t="str">
        <f t="shared" si="3249"/>
        <v/>
      </c>
    </row>
    <row r="4929" spans="1:20" outlineLevel="1">
      <c r="A4929" s="161"/>
      <c r="B4929" s="208">
        <v>44758</v>
      </c>
      <c r="C4929" s="96">
        <v>72.125</v>
      </c>
      <c r="D4929" s="122"/>
      <c r="E4929" s="122" t="str">
        <f t="shared" si="3243"/>
        <v/>
      </c>
      <c r="F4929" s="122"/>
      <c r="G4929" s="122" t="str">
        <f t="shared" si="3244"/>
        <v/>
      </c>
      <c r="H4929" s="122"/>
      <c r="I4929" s="122" t="str">
        <f t="shared" si="3245"/>
        <v/>
      </c>
      <c r="J4929" s="122"/>
      <c r="K4929" s="122" t="str">
        <f t="shared" si="3246"/>
        <v/>
      </c>
      <c r="L4929" s="123" t="str">
        <f>IF(H4929="","чи робить СНВВ?",IF(J4929="","чи роблять агрегати?",IF($J4929=0,"агрегати не працюють",IF(AND($H4929=0,$J4929=1),"СНВВ не працює","OK"))))</f>
        <v>чи робить СНВВ?</v>
      </c>
      <c r="M4929" s="100"/>
      <c r="N4929" s="122" t="str">
        <f>IF(OR(E4929&lt;&gt;0, J4929=0), "",D4929)</f>
        <v/>
      </c>
      <c r="O4929" s="122" t="str">
        <f t="shared" si="3247"/>
        <v/>
      </c>
      <c r="P4929" s="122" t="str">
        <f>IF(AND($E4929&lt;&gt;0,$J4929=1),"замінне значення",O4929)</f>
        <v/>
      </c>
      <c r="Q4929" s="122" t="str">
        <f>IF(OR(G4929&lt;&gt;0, J4929=0), "",F4929)</f>
        <v/>
      </c>
      <c r="R4929" s="122" t="str">
        <f t="shared" si="3248"/>
        <v/>
      </c>
      <c r="S4929" s="122" t="str">
        <f>IF(AND(G4929&lt;&gt;0,J4929=1),"замінне значення",R4929)</f>
        <v/>
      </c>
      <c r="T4929" s="122" t="str">
        <f t="shared" si="3249"/>
        <v/>
      </c>
    </row>
    <row r="4930" spans="1:20" outlineLevel="1">
      <c r="A4930" s="161"/>
      <c r="B4930" s="208">
        <v>44758</v>
      </c>
      <c r="C4930" s="96">
        <v>72.1666666666667</v>
      </c>
      <c r="D4930" s="122"/>
      <c r="E4930" s="122" t="str">
        <f t="shared" si="3243"/>
        <v/>
      </c>
      <c r="F4930" s="122"/>
      <c r="G4930" s="122" t="str">
        <f t="shared" si="3244"/>
        <v/>
      </c>
      <c r="H4930" s="122"/>
      <c r="I4930" s="122" t="str">
        <f t="shared" si="3245"/>
        <v/>
      </c>
      <c r="J4930" s="122"/>
      <c r="K4930" s="122" t="str">
        <f t="shared" si="3246"/>
        <v/>
      </c>
      <c r="L4930" s="123" t="str">
        <f>IF(H4930="","чи робить СНВВ?",IF(J4930="","чи роблять агрегати?",IF($J4930=0,"агрегати не працюють",IF(AND($H4930=0,$J4930=1),"СНВВ не працює","OK"))))</f>
        <v>чи робить СНВВ?</v>
      </c>
      <c r="M4930" s="100"/>
      <c r="N4930" s="122" t="str">
        <f>IF(OR(E4930&lt;&gt;0, J4930=0), "",D4930)</f>
        <v/>
      </c>
      <c r="O4930" s="122" t="str">
        <f t="shared" si="3247"/>
        <v/>
      </c>
      <c r="P4930" s="122" t="str">
        <f>IF(AND($E4930&lt;&gt;0,$J4930=1),"замінне значення",O4930)</f>
        <v/>
      </c>
      <c r="Q4930" s="122" t="str">
        <f>IF(OR(G4930&lt;&gt;0, J4930=0), "",F4930)</f>
        <v/>
      </c>
      <c r="R4930" s="122" t="str">
        <f t="shared" si="3248"/>
        <v/>
      </c>
      <c r="S4930" s="122" t="str">
        <f>IF(AND(G4930&lt;&gt;0,J4930=1),"замінне значення",R4930)</f>
        <v/>
      </c>
      <c r="T4930" s="122" t="str">
        <f t="shared" si="3249"/>
        <v/>
      </c>
    </row>
    <row r="4931" spans="1:20" outlineLevel="1">
      <c r="A4931" s="161"/>
      <c r="B4931" s="208">
        <v>44758</v>
      </c>
      <c r="C4931" s="96">
        <v>72.2083333333333</v>
      </c>
      <c r="D4931" s="122"/>
      <c r="E4931" s="122" t="str">
        <f t="shared" si="3243"/>
        <v/>
      </c>
      <c r="F4931" s="122"/>
      <c r="G4931" s="122" t="str">
        <f t="shared" si="3244"/>
        <v/>
      </c>
      <c r="H4931" s="122"/>
      <c r="I4931" s="122" t="str">
        <f t="shared" si="3245"/>
        <v/>
      </c>
      <c r="J4931" s="122"/>
      <c r="K4931" s="122" t="str">
        <f t="shared" si="3246"/>
        <v/>
      </c>
      <c r="L4931" s="123" t="str">
        <f>IF(H4931="","чи робить СНВВ?",IF(J4931="","чи роблять агрегати?",IF($J4931=0,"агрегати не працюють",IF(AND($H4931=0,$J4931=1),"СНВВ не працює","OK"))))</f>
        <v>чи робить СНВВ?</v>
      </c>
      <c r="M4931" s="100"/>
      <c r="N4931" s="122" t="str">
        <f>IF(OR(E4931&lt;&gt;0, J4931=0), "",D4931)</f>
        <v/>
      </c>
      <c r="O4931" s="122" t="str">
        <f t="shared" si="3247"/>
        <v/>
      </c>
      <c r="P4931" s="122" t="str">
        <f>IF(AND($E4931&lt;&gt;0,$J4931=1),"замінне значення",O4931)</f>
        <v/>
      </c>
      <c r="Q4931" s="122" t="str">
        <f>IF(OR(G4931&lt;&gt;0, J4931=0), "",F4931)</f>
        <v/>
      </c>
      <c r="R4931" s="122" t="str">
        <f t="shared" si="3248"/>
        <v/>
      </c>
      <c r="S4931" s="122" t="str">
        <f>IF(AND(G4931&lt;&gt;0,J4931=1),"замінне значення",R4931)</f>
        <v/>
      </c>
      <c r="T4931" s="122" t="str">
        <f t="shared" si="3249"/>
        <v/>
      </c>
    </row>
    <row r="4932" spans="1:20" outlineLevel="1">
      <c r="A4932" s="161"/>
      <c r="B4932" s="208">
        <v>44758</v>
      </c>
      <c r="C4932" s="96">
        <v>72.25</v>
      </c>
      <c r="D4932" s="122"/>
      <c r="E4932" s="122" t="str">
        <f t="shared" si="3243"/>
        <v/>
      </c>
      <c r="F4932" s="122"/>
      <c r="G4932" s="122" t="str">
        <f t="shared" si="3244"/>
        <v/>
      </c>
      <c r="H4932" s="122"/>
      <c r="I4932" s="122" t="str">
        <f t="shared" si="3245"/>
        <v/>
      </c>
      <c r="J4932" s="122"/>
      <c r="K4932" s="122" t="str">
        <f t="shared" si="3246"/>
        <v/>
      </c>
      <c r="L4932" s="123" t="str">
        <f>IF(H4932="","чи робить СНВВ?",IF(J4932="","чи роблять агрегати?",IF($J4932=0,"агрегати не працюють",IF(AND($H4932=0,$J4932=1),"СНВВ не працює","OK"))))</f>
        <v>чи робить СНВВ?</v>
      </c>
      <c r="M4932" s="100"/>
      <c r="N4932" s="122" t="str">
        <f>IF(OR(E4932&lt;&gt;0, J4932=0), "",D4932)</f>
        <v/>
      </c>
      <c r="O4932" s="122" t="str">
        <f t="shared" si="3247"/>
        <v/>
      </c>
      <c r="P4932" s="122" t="str">
        <f>IF(AND($E4932&lt;&gt;0,$J4932=1),"замінне значення",O4932)</f>
        <v/>
      </c>
      <c r="Q4932" s="122" t="str">
        <f>IF(OR(G4932&lt;&gt;0, J4932=0), "",F4932)</f>
        <v/>
      </c>
      <c r="R4932" s="122" t="str">
        <f t="shared" si="3248"/>
        <v/>
      </c>
      <c r="S4932" s="122" t="str">
        <f>IF(AND(G4932&lt;&gt;0,J4932=1),"замінне значення",R4932)</f>
        <v/>
      </c>
      <c r="T4932" s="122" t="str">
        <f t="shared" si="3249"/>
        <v/>
      </c>
    </row>
    <row r="4933" spans="1:20" outlineLevel="1">
      <c r="A4933" s="161"/>
      <c r="B4933" s="208">
        <v>44758</v>
      </c>
      <c r="C4933" s="96">
        <v>72.2916666666667</v>
      </c>
      <c r="D4933" s="122"/>
      <c r="E4933" s="122" t="str">
        <f t="shared" si="3243"/>
        <v/>
      </c>
      <c r="F4933" s="122"/>
      <c r="G4933" s="122" t="str">
        <f t="shared" si="3244"/>
        <v/>
      </c>
      <c r="H4933" s="122"/>
      <c r="I4933" s="122" t="str">
        <f t="shared" si="3245"/>
        <v/>
      </c>
      <c r="J4933" s="122"/>
      <c r="K4933" s="122" t="str">
        <f t="shared" si="3246"/>
        <v/>
      </c>
      <c r="L4933" s="123" t="str">
        <f>IF(H4933="","чи робить СНВВ?",IF(J4933="","чи роблять агрегати?",IF($J4933=0,"агрегати не працюють",IF(AND($H4933=0,$J4933=1),"СНВВ не працює","OK"))))</f>
        <v>чи робить СНВВ?</v>
      </c>
      <c r="M4933" s="100"/>
      <c r="N4933" s="122" t="str">
        <f>IF(OR(E4933&lt;&gt;0, J4933=0), "",D4933)</f>
        <v/>
      </c>
      <c r="O4933" s="122" t="str">
        <f t="shared" si="3247"/>
        <v/>
      </c>
      <c r="P4933" s="122" t="str">
        <f>IF(AND($E4933&lt;&gt;0,$J4933=1),"замінне значення",O4933)</f>
        <v/>
      </c>
      <c r="Q4933" s="122" t="str">
        <f>IF(OR(G4933&lt;&gt;0, J4933=0), "",F4933)</f>
        <v/>
      </c>
      <c r="R4933" s="122" t="str">
        <f t="shared" si="3248"/>
        <v/>
      </c>
      <c r="S4933" s="122" t="str">
        <f>IF(AND(G4933&lt;&gt;0,J4933=1),"замінне значення",R4933)</f>
        <v/>
      </c>
      <c r="T4933" s="122" t="str">
        <f t="shared" si="3249"/>
        <v/>
      </c>
    </row>
    <row r="4934" spans="1:20" outlineLevel="1">
      <c r="A4934" s="161"/>
      <c r="B4934" s="208">
        <v>44758</v>
      </c>
      <c r="C4934" s="96">
        <v>72.3333333333333</v>
      </c>
      <c r="D4934" s="122"/>
      <c r="E4934" s="122" t="str">
        <f t="shared" si="3243"/>
        <v/>
      </c>
      <c r="F4934" s="122"/>
      <c r="G4934" s="122" t="str">
        <f t="shared" si="3244"/>
        <v/>
      </c>
      <c r="H4934" s="122"/>
      <c r="I4934" s="122" t="str">
        <f t="shared" si="3245"/>
        <v/>
      </c>
      <c r="J4934" s="122"/>
      <c r="K4934" s="122" t="str">
        <f t="shared" si="3246"/>
        <v/>
      </c>
      <c r="L4934" s="123" t="str">
        <f>IF(H4934="","чи робить СНВВ?",IF(J4934="","чи роблять агрегати?",IF($J4934=0,"агрегати не працюють",IF(AND($H4934=0,$J4934=1),"СНВВ не працює","OK"))))</f>
        <v>чи робить СНВВ?</v>
      </c>
      <c r="M4934" s="100"/>
      <c r="N4934" s="122" t="str">
        <f>IF(OR(E4934&lt;&gt;0, J4934=0), "",D4934)</f>
        <v/>
      </c>
      <c r="O4934" s="122" t="str">
        <f t="shared" si="3247"/>
        <v/>
      </c>
      <c r="P4934" s="122" t="str">
        <f>IF(AND($E4934&lt;&gt;0,$J4934=1),"замінне значення",O4934)</f>
        <v/>
      </c>
      <c r="Q4934" s="122" t="str">
        <f>IF(OR(G4934&lt;&gt;0, J4934=0), "",F4934)</f>
        <v/>
      </c>
      <c r="R4934" s="122" t="str">
        <f t="shared" si="3248"/>
        <v/>
      </c>
      <c r="S4934" s="122" t="str">
        <f>IF(AND(G4934&lt;&gt;0,J4934=1),"замінне значення",R4934)</f>
        <v/>
      </c>
      <c r="T4934" s="122" t="str">
        <f t="shared" si="3249"/>
        <v/>
      </c>
    </row>
    <row r="4935" spans="1:20" outlineLevel="1">
      <c r="A4935" s="161"/>
      <c r="B4935" s="208">
        <v>44758</v>
      </c>
      <c r="C4935" s="96">
        <v>72.375</v>
      </c>
      <c r="D4935" s="122"/>
      <c r="E4935" s="122" t="str">
        <f t="shared" si="3243"/>
        <v/>
      </c>
      <c r="F4935" s="122"/>
      <c r="G4935" s="122" t="str">
        <f t="shared" si="3244"/>
        <v/>
      </c>
      <c r="H4935" s="122"/>
      <c r="I4935" s="122" t="str">
        <f t="shared" si="3245"/>
        <v/>
      </c>
      <c r="J4935" s="122"/>
      <c r="K4935" s="122" t="str">
        <f t="shared" si="3246"/>
        <v/>
      </c>
      <c r="L4935" s="123" t="str">
        <f>IF(H4935="","чи робить СНВВ?",IF(J4935="","чи роблять агрегати?",IF($J4935=0,"агрегати не працюють",IF(AND($H4935=0,$J4935=1),"СНВВ не працює","OK"))))</f>
        <v>чи робить СНВВ?</v>
      </c>
      <c r="M4935" s="100"/>
      <c r="N4935" s="122" t="str">
        <f>IF(OR(E4935&lt;&gt;0, J4935=0), "",D4935)</f>
        <v/>
      </c>
      <c r="O4935" s="122" t="str">
        <f t="shared" si="3247"/>
        <v/>
      </c>
      <c r="P4935" s="122" t="str">
        <f>IF(AND($E4935&lt;&gt;0,$J4935=1),"замінне значення",O4935)</f>
        <v/>
      </c>
      <c r="Q4935" s="122" t="str">
        <f>IF(OR(G4935&lt;&gt;0, J4935=0), "",F4935)</f>
        <v/>
      </c>
      <c r="R4935" s="122" t="str">
        <f t="shared" si="3248"/>
        <v/>
      </c>
      <c r="S4935" s="122" t="str">
        <f>IF(AND(G4935&lt;&gt;0,J4935=1),"замінне значення",R4935)</f>
        <v/>
      </c>
      <c r="T4935" s="122" t="str">
        <f t="shared" si="3249"/>
        <v/>
      </c>
    </row>
    <row r="4936" spans="1:20" outlineLevel="1">
      <c r="A4936" s="161"/>
      <c r="B4936" s="208">
        <v>44758</v>
      </c>
      <c r="C4936" s="96">
        <v>72.4166666666667</v>
      </c>
      <c r="D4936" s="122"/>
      <c r="E4936" s="122" t="str">
        <f t="shared" si="3243"/>
        <v/>
      </c>
      <c r="F4936" s="122"/>
      <c r="G4936" s="122" t="str">
        <f t="shared" si="3244"/>
        <v/>
      </c>
      <c r="H4936" s="122"/>
      <c r="I4936" s="122" t="str">
        <f t="shared" si="3245"/>
        <v/>
      </c>
      <c r="J4936" s="122"/>
      <c r="K4936" s="122" t="str">
        <f t="shared" si="3246"/>
        <v/>
      </c>
      <c r="L4936" s="123" t="str">
        <f>IF(H4936="","чи робить СНВВ?",IF(J4936="","чи роблять агрегати?",IF($J4936=0,"агрегати не працюють",IF(AND($H4936=0,$J4936=1),"СНВВ не працює","OK"))))</f>
        <v>чи робить СНВВ?</v>
      </c>
      <c r="M4936" s="100"/>
      <c r="N4936" s="122" t="str">
        <f>IF(OR(E4936&lt;&gt;0, J4936=0), "",D4936)</f>
        <v/>
      </c>
      <c r="O4936" s="122" t="str">
        <f t="shared" si="3247"/>
        <v/>
      </c>
      <c r="P4936" s="122" t="str">
        <f>IF(AND($E4936&lt;&gt;0,$J4936=1),"замінне значення",O4936)</f>
        <v/>
      </c>
      <c r="Q4936" s="122" t="str">
        <f>IF(OR(G4936&lt;&gt;0, J4936=0), "",F4936)</f>
        <v/>
      </c>
      <c r="R4936" s="122" t="str">
        <f t="shared" si="3248"/>
        <v/>
      </c>
      <c r="S4936" s="122" t="str">
        <f>IF(AND(G4936&lt;&gt;0,J4936=1),"замінне значення",R4936)</f>
        <v/>
      </c>
      <c r="T4936" s="122" t="str">
        <f t="shared" si="3249"/>
        <v/>
      </c>
    </row>
    <row r="4937" spans="1:20" outlineLevel="1">
      <c r="A4937" s="161"/>
      <c r="B4937" s="208">
        <v>44758</v>
      </c>
      <c r="C4937" s="96">
        <v>72.4583333333333</v>
      </c>
      <c r="D4937" s="122"/>
      <c r="E4937" s="122" t="str">
        <f t="shared" si="3243"/>
        <v/>
      </c>
      <c r="F4937" s="122"/>
      <c r="G4937" s="122" t="str">
        <f t="shared" si="3244"/>
        <v/>
      </c>
      <c r="H4937" s="122"/>
      <c r="I4937" s="122" t="str">
        <f t="shared" si="3245"/>
        <v/>
      </c>
      <c r="J4937" s="122"/>
      <c r="K4937" s="122" t="str">
        <f t="shared" si="3246"/>
        <v/>
      </c>
      <c r="L4937" s="123" t="str">
        <f>IF(H4937="","чи робить СНВВ?",IF(J4937="","чи роблять агрегати?",IF($J4937=0,"агрегати не працюють",IF(AND($H4937=0,$J4937=1),"СНВВ не працює","OK"))))</f>
        <v>чи робить СНВВ?</v>
      </c>
      <c r="M4937" s="100"/>
      <c r="N4937" s="122" t="str">
        <f>IF(OR(E4937&lt;&gt;0, J4937=0), "",D4937)</f>
        <v/>
      </c>
      <c r="O4937" s="122" t="str">
        <f t="shared" si="3247"/>
        <v/>
      </c>
      <c r="P4937" s="122" t="str">
        <f>IF(AND($E4937&lt;&gt;0,$J4937=1),"замінне значення",O4937)</f>
        <v/>
      </c>
      <c r="Q4937" s="122" t="str">
        <f>IF(OR(G4937&lt;&gt;0, J4937=0), "",F4937)</f>
        <v/>
      </c>
      <c r="R4937" s="122" t="str">
        <f t="shared" si="3248"/>
        <v/>
      </c>
      <c r="S4937" s="122" t="str">
        <f>IF(AND(G4937&lt;&gt;0,J4937=1),"замінне значення",R4937)</f>
        <v/>
      </c>
      <c r="T4937" s="122" t="str">
        <f t="shared" si="3249"/>
        <v/>
      </c>
    </row>
    <row r="4938" spans="1:20" outlineLevel="1">
      <c r="A4938" s="161"/>
      <c r="B4938" s="208">
        <v>44758</v>
      </c>
      <c r="C4938" s="96">
        <v>72.5</v>
      </c>
      <c r="D4938" s="122"/>
      <c r="E4938" s="122" t="str">
        <f t="shared" si="3243"/>
        <v/>
      </c>
      <c r="F4938" s="122"/>
      <c r="G4938" s="122" t="str">
        <f t="shared" si="3244"/>
        <v/>
      </c>
      <c r="H4938" s="122"/>
      <c r="I4938" s="122" t="str">
        <f t="shared" si="3245"/>
        <v/>
      </c>
      <c r="J4938" s="122"/>
      <c r="K4938" s="122" t="str">
        <f t="shared" si="3246"/>
        <v/>
      </c>
      <c r="L4938" s="123" t="str">
        <f>IF(H4938="","чи робить СНВВ?",IF(J4938="","чи роблять агрегати?",IF($J4938=0,"агрегати не працюють",IF(AND($H4938=0,$J4938=1),"СНВВ не працює","OK"))))</f>
        <v>чи робить СНВВ?</v>
      </c>
      <c r="M4938" s="100"/>
      <c r="N4938" s="122" t="str">
        <f>IF(OR(E4938&lt;&gt;0, J4938=0), "",D4938)</f>
        <v/>
      </c>
      <c r="O4938" s="122" t="str">
        <f t="shared" si="3247"/>
        <v/>
      </c>
      <c r="P4938" s="122" t="str">
        <f>IF(AND($E4938&lt;&gt;0,$J4938=1),"замінне значення",O4938)</f>
        <v/>
      </c>
      <c r="Q4938" s="122" t="str">
        <f>IF(OR(G4938&lt;&gt;0, J4938=0), "",F4938)</f>
        <v/>
      </c>
      <c r="R4938" s="122" t="str">
        <f t="shared" si="3248"/>
        <v/>
      </c>
      <c r="S4938" s="122" t="str">
        <f>IF(AND(G4938&lt;&gt;0,J4938=1),"замінне значення",R4938)</f>
        <v/>
      </c>
      <c r="T4938" s="122" t="str">
        <f t="shared" si="3249"/>
        <v/>
      </c>
    </row>
    <row r="4939" spans="1:20" outlineLevel="1">
      <c r="A4939" s="161"/>
      <c r="B4939" s="208">
        <v>44758</v>
      </c>
      <c r="C4939" s="96">
        <v>72.5416666666667</v>
      </c>
      <c r="D4939" s="122"/>
      <c r="E4939" s="122" t="str">
        <f t="shared" si="3243"/>
        <v/>
      </c>
      <c r="F4939" s="122"/>
      <c r="G4939" s="122" t="str">
        <f t="shared" si="3244"/>
        <v/>
      </c>
      <c r="H4939" s="122"/>
      <c r="I4939" s="122" t="str">
        <f t="shared" si="3245"/>
        <v/>
      </c>
      <c r="J4939" s="122"/>
      <c r="K4939" s="122" t="str">
        <f t="shared" si="3246"/>
        <v/>
      </c>
      <c r="L4939" s="123" t="str">
        <f>IF(H4939="","чи робить СНВВ?",IF(J4939="","чи роблять агрегати?",IF($J4939=0,"агрегати не працюють",IF(AND($H4939=0,$J4939=1),"СНВВ не працює","OK"))))</f>
        <v>чи робить СНВВ?</v>
      </c>
      <c r="M4939" s="100"/>
      <c r="N4939" s="122" t="str">
        <f>IF(OR(E4939&lt;&gt;0, J4939=0), "",D4939)</f>
        <v/>
      </c>
      <c r="O4939" s="122" t="str">
        <f t="shared" si="3247"/>
        <v/>
      </c>
      <c r="P4939" s="122" t="str">
        <f>IF(AND($E4939&lt;&gt;0,$J4939=1),"замінне значення",O4939)</f>
        <v/>
      </c>
      <c r="Q4939" s="122" t="str">
        <f>IF(OR(G4939&lt;&gt;0, J4939=0), "",F4939)</f>
        <v/>
      </c>
      <c r="R4939" s="122" t="str">
        <f t="shared" si="3248"/>
        <v/>
      </c>
      <c r="S4939" s="122" t="str">
        <f>IF(AND(G4939&lt;&gt;0,J4939=1),"замінне значення",R4939)</f>
        <v/>
      </c>
      <c r="T4939" s="122" t="str">
        <f t="shared" si="3249"/>
        <v/>
      </c>
    </row>
    <row r="4940" spans="1:20" outlineLevel="1">
      <c r="A4940" s="161"/>
      <c r="B4940" s="208">
        <v>44758</v>
      </c>
      <c r="C4940" s="96">
        <v>72.5833333333333</v>
      </c>
      <c r="D4940" s="122"/>
      <c r="E4940" s="122" t="str">
        <f t="shared" si="3243"/>
        <v/>
      </c>
      <c r="F4940" s="122"/>
      <c r="G4940" s="122" t="str">
        <f t="shared" si="3244"/>
        <v/>
      </c>
      <c r="H4940" s="122"/>
      <c r="I4940" s="122" t="str">
        <f t="shared" si="3245"/>
        <v/>
      </c>
      <c r="J4940" s="122"/>
      <c r="K4940" s="122" t="str">
        <f t="shared" si="3246"/>
        <v/>
      </c>
      <c r="L4940" s="123" t="str">
        <f>IF(H4940="","чи робить СНВВ?",IF(J4940="","чи роблять агрегати?",IF($J4940=0,"агрегати не працюють",IF(AND($H4940=0,$J4940=1),"СНВВ не працює","OK"))))</f>
        <v>чи робить СНВВ?</v>
      </c>
      <c r="M4940" s="100"/>
      <c r="N4940" s="122" t="str">
        <f>IF(OR(E4940&lt;&gt;0, J4940=0), "",D4940)</f>
        <v/>
      </c>
      <c r="O4940" s="122" t="str">
        <f t="shared" si="3247"/>
        <v/>
      </c>
      <c r="P4940" s="122" t="str">
        <f>IF(AND($E4940&lt;&gt;0,$J4940=1),"замінне значення",O4940)</f>
        <v/>
      </c>
      <c r="Q4940" s="122" t="str">
        <f>IF(OR(G4940&lt;&gt;0, J4940=0), "",F4940)</f>
        <v/>
      </c>
      <c r="R4940" s="122" t="str">
        <f t="shared" si="3248"/>
        <v/>
      </c>
      <c r="S4940" s="122" t="str">
        <f>IF(AND(G4940&lt;&gt;0,J4940=1),"замінне значення",R4940)</f>
        <v/>
      </c>
      <c r="T4940" s="122" t="str">
        <f t="shared" si="3249"/>
        <v/>
      </c>
    </row>
    <row r="4941" spans="1:20" outlineLevel="1">
      <c r="A4941" s="161"/>
      <c r="B4941" s="208">
        <v>44758</v>
      </c>
      <c r="C4941" s="96">
        <v>72.625</v>
      </c>
      <c r="D4941" s="122"/>
      <c r="E4941" s="122" t="str">
        <f t="shared" si="3243"/>
        <v/>
      </c>
      <c r="F4941" s="122"/>
      <c r="G4941" s="122" t="str">
        <f t="shared" si="3244"/>
        <v/>
      </c>
      <c r="H4941" s="122"/>
      <c r="I4941" s="122" t="str">
        <f t="shared" si="3245"/>
        <v/>
      </c>
      <c r="J4941" s="122"/>
      <c r="K4941" s="122" t="str">
        <f t="shared" si="3246"/>
        <v/>
      </c>
      <c r="L4941" s="123" t="str">
        <f>IF(H4941="","чи робить СНВВ?",IF(J4941="","чи роблять агрегати?",IF($J4941=0,"агрегати не працюють",IF(AND($H4941=0,$J4941=1),"СНВВ не працює","OK"))))</f>
        <v>чи робить СНВВ?</v>
      </c>
      <c r="M4941" s="100"/>
      <c r="N4941" s="122" t="str">
        <f>IF(OR(E4941&lt;&gt;0, J4941=0), "",D4941)</f>
        <v/>
      </c>
      <c r="O4941" s="122" t="str">
        <f t="shared" si="3247"/>
        <v/>
      </c>
      <c r="P4941" s="122" t="str">
        <f>IF(AND($E4941&lt;&gt;0,$J4941=1),"замінне значення",O4941)</f>
        <v/>
      </c>
      <c r="Q4941" s="122" t="str">
        <f>IF(OR(G4941&lt;&gt;0, J4941=0), "",F4941)</f>
        <v/>
      </c>
      <c r="R4941" s="122" t="str">
        <f t="shared" si="3248"/>
        <v/>
      </c>
      <c r="S4941" s="122" t="str">
        <f>IF(AND(G4941&lt;&gt;0,J4941=1),"замінне значення",R4941)</f>
        <v/>
      </c>
      <c r="T4941" s="122" t="str">
        <f t="shared" si="3249"/>
        <v/>
      </c>
    </row>
    <row r="4942" spans="1:20" outlineLevel="1">
      <c r="A4942" s="161"/>
      <c r="B4942" s="208">
        <v>44758</v>
      </c>
      <c r="C4942" s="96">
        <v>72.6666666666667</v>
      </c>
      <c r="D4942" s="122"/>
      <c r="E4942" s="122" t="str">
        <f t="shared" si="3243"/>
        <v/>
      </c>
      <c r="F4942" s="122"/>
      <c r="G4942" s="122" t="str">
        <f t="shared" si="3244"/>
        <v/>
      </c>
      <c r="H4942" s="122"/>
      <c r="I4942" s="122" t="str">
        <f t="shared" si="3245"/>
        <v/>
      </c>
      <c r="J4942" s="122"/>
      <c r="K4942" s="122" t="str">
        <f t="shared" si="3246"/>
        <v/>
      </c>
      <c r="L4942" s="123" t="str">
        <f>IF(H4942="","чи робить СНВВ?",IF(J4942="","чи роблять агрегати?",IF($J4942=0,"агрегати не працюють",IF(AND($H4942=0,$J4942=1),"СНВВ не працює","OK"))))</f>
        <v>чи робить СНВВ?</v>
      </c>
      <c r="M4942" s="100"/>
      <c r="N4942" s="122" t="str">
        <f>IF(OR(E4942&lt;&gt;0, J4942=0), "",D4942)</f>
        <v/>
      </c>
      <c r="O4942" s="122" t="str">
        <f t="shared" si="3247"/>
        <v/>
      </c>
      <c r="P4942" s="122" t="str">
        <f>IF(AND($E4942&lt;&gt;0,$J4942=1),"замінне значення",O4942)</f>
        <v/>
      </c>
      <c r="Q4942" s="122" t="str">
        <f>IF(OR(G4942&lt;&gt;0, J4942=0), "",F4942)</f>
        <v/>
      </c>
      <c r="R4942" s="122" t="str">
        <f t="shared" si="3248"/>
        <v/>
      </c>
      <c r="S4942" s="122" t="str">
        <f>IF(AND(G4942&lt;&gt;0,J4942=1),"замінне значення",R4942)</f>
        <v/>
      </c>
      <c r="T4942" s="122" t="str">
        <f t="shared" si="3249"/>
        <v/>
      </c>
    </row>
    <row r="4943" spans="1:20" outlineLevel="1">
      <c r="A4943" s="161"/>
      <c r="B4943" s="208">
        <v>44758</v>
      </c>
      <c r="C4943" s="96">
        <v>72.7083333333333</v>
      </c>
      <c r="D4943" s="122"/>
      <c r="E4943" s="122" t="str">
        <f t="shared" si="3243"/>
        <v/>
      </c>
      <c r="F4943" s="122"/>
      <c r="G4943" s="122" t="str">
        <f t="shared" si="3244"/>
        <v/>
      </c>
      <c r="H4943" s="122"/>
      <c r="I4943" s="122" t="str">
        <f t="shared" si="3245"/>
        <v/>
      </c>
      <c r="J4943" s="122"/>
      <c r="K4943" s="122" t="str">
        <f t="shared" si="3246"/>
        <v/>
      </c>
      <c r="L4943" s="123" t="str">
        <f>IF(H4943="","чи робить СНВВ?",IF(J4943="","чи роблять агрегати?",IF($J4943=0,"агрегати не працюють",IF(AND($H4943=0,$J4943=1),"СНВВ не працює","OK"))))</f>
        <v>чи робить СНВВ?</v>
      </c>
      <c r="M4943" s="100"/>
      <c r="N4943" s="122" t="str">
        <f>IF(OR(E4943&lt;&gt;0, J4943=0), "",D4943)</f>
        <v/>
      </c>
      <c r="O4943" s="122" t="str">
        <f t="shared" si="3247"/>
        <v/>
      </c>
      <c r="P4943" s="122" t="str">
        <f>IF(AND($E4943&lt;&gt;0,$J4943=1),"замінне значення",O4943)</f>
        <v/>
      </c>
      <c r="Q4943" s="122" t="str">
        <f>IF(OR(G4943&lt;&gt;0, J4943=0), "",F4943)</f>
        <v/>
      </c>
      <c r="R4943" s="122" t="str">
        <f t="shared" si="3248"/>
        <v/>
      </c>
      <c r="S4943" s="122" t="str">
        <f>IF(AND(G4943&lt;&gt;0,J4943=1),"замінне значення",R4943)</f>
        <v/>
      </c>
      <c r="T4943" s="122" t="str">
        <f t="shared" si="3249"/>
        <v/>
      </c>
    </row>
    <row r="4944" spans="1:20" outlineLevel="1">
      <c r="A4944" s="161"/>
      <c r="B4944" s="208">
        <v>44758</v>
      </c>
      <c r="C4944" s="96">
        <v>72.75</v>
      </c>
      <c r="D4944" s="122"/>
      <c r="E4944" s="122" t="str">
        <f t="shared" si="3243"/>
        <v/>
      </c>
      <c r="F4944" s="122"/>
      <c r="G4944" s="122" t="str">
        <f t="shared" si="3244"/>
        <v/>
      </c>
      <c r="H4944" s="122"/>
      <c r="I4944" s="122" t="str">
        <f t="shared" si="3245"/>
        <v/>
      </c>
      <c r="J4944" s="122"/>
      <c r="K4944" s="122" t="str">
        <f t="shared" si="3246"/>
        <v/>
      </c>
      <c r="L4944" s="123" t="str">
        <f>IF(H4944="","чи робить СНВВ?",IF(J4944="","чи роблять агрегати?",IF($J4944=0,"агрегати не працюють",IF(AND($H4944=0,$J4944=1),"СНВВ не працює","OK"))))</f>
        <v>чи робить СНВВ?</v>
      </c>
      <c r="M4944" s="100"/>
      <c r="N4944" s="122" t="str">
        <f>IF(OR(E4944&lt;&gt;0, J4944=0), "",D4944)</f>
        <v/>
      </c>
      <c r="O4944" s="122" t="str">
        <f t="shared" si="3247"/>
        <v/>
      </c>
      <c r="P4944" s="122" t="str">
        <f>IF(AND($E4944&lt;&gt;0,$J4944=1),"замінне значення",O4944)</f>
        <v/>
      </c>
      <c r="Q4944" s="122" t="str">
        <f>IF(OR(G4944&lt;&gt;0, J4944=0), "",F4944)</f>
        <v/>
      </c>
      <c r="R4944" s="122" t="str">
        <f t="shared" si="3248"/>
        <v/>
      </c>
      <c r="S4944" s="122" t="str">
        <f>IF(AND(G4944&lt;&gt;0,J4944=1),"замінне значення",R4944)</f>
        <v/>
      </c>
      <c r="T4944" s="122" t="str">
        <f t="shared" si="3249"/>
        <v/>
      </c>
    </row>
    <row r="4945" spans="1:20" outlineLevel="1">
      <c r="A4945" s="161"/>
      <c r="B4945" s="208">
        <v>44758</v>
      </c>
      <c r="C4945" s="96">
        <v>72.7916666666667</v>
      </c>
      <c r="D4945" s="122"/>
      <c r="E4945" s="122" t="str">
        <f t="shared" si="3243"/>
        <v/>
      </c>
      <c r="F4945" s="122"/>
      <c r="G4945" s="122" t="str">
        <f t="shared" si="3244"/>
        <v/>
      </c>
      <c r="H4945" s="122"/>
      <c r="I4945" s="122" t="str">
        <f t="shared" si="3245"/>
        <v/>
      </c>
      <c r="J4945" s="122"/>
      <c r="K4945" s="122" t="str">
        <f t="shared" si="3246"/>
        <v/>
      </c>
      <c r="L4945" s="123" t="str">
        <f>IF(H4945="","чи робить СНВВ?",IF(J4945="","чи роблять агрегати?",IF($J4945=0,"агрегати не працюють",IF(AND($H4945=0,$J4945=1),"СНВВ не працює","OK"))))</f>
        <v>чи робить СНВВ?</v>
      </c>
      <c r="M4945" s="100"/>
      <c r="N4945" s="122" t="str">
        <f>IF(OR(E4945&lt;&gt;0, J4945=0), "",D4945)</f>
        <v/>
      </c>
      <c r="O4945" s="122" t="str">
        <f t="shared" si="3247"/>
        <v/>
      </c>
      <c r="P4945" s="122" t="str">
        <f>IF(AND($E4945&lt;&gt;0,$J4945=1),"замінне значення",O4945)</f>
        <v/>
      </c>
      <c r="Q4945" s="122" t="str">
        <f>IF(OR(G4945&lt;&gt;0, J4945=0), "",F4945)</f>
        <v/>
      </c>
      <c r="R4945" s="122" t="str">
        <f t="shared" si="3248"/>
        <v/>
      </c>
      <c r="S4945" s="122" t="str">
        <f>IF(AND(G4945&lt;&gt;0,J4945=1),"замінне значення",R4945)</f>
        <v/>
      </c>
      <c r="T4945" s="122" t="str">
        <f t="shared" si="3249"/>
        <v/>
      </c>
    </row>
    <row r="4946" spans="1:20" outlineLevel="1">
      <c r="A4946" s="161"/>
      <c r="B4946" s="208">
        <v>44758</v>
      </c>
      <c r="C4946" s="96">
        <v>72.8333333333333</v>
      </c>
      <c r="D4946" s="122"/>
      <c r="E4946" s="122" t="str">
        <f t="shared" si="3243"/>
        <v/>
      </c>
      <c r="F4946" s="122"/>
      <c r="G4946" s="122" t="str">
        <f t="shared" si="3244"/>
        <v/>
      </c>
      <c r="H4946" s="122"/>
      <c r="I4946" s="122" t="str">
        <f t="shared" si="3245"/>
        <v/>
      </c>
      <c r="J4946" s="122"/>
      <c r="K4946" s="122" t="str">
        <f t="shared" si="3246"/>
        <v/>
      </c>
      <c r="L4946" s="123" t="str">
        <f>IF(H4946="","чи робить СНВВ?",IF(J4946="","чи роблять агрегати?",IF($J4946=0,"агрегати не працюють",IF(AND($H4946=0,$J4946=1),"СНВВ не працює","OK"))))</f>
        <v>чи робить СНВВ?</v>
      </c>
      <c r="M4946" s="100"/>
      <c r="N4946" s="122" t="str">
        <f>IF(OR(E4946&lt;&gt;0, J4946=0), "",D4946)</f>
        <v/>
      </c>
      <c r="O4946" s="122" t="str">
        <f t="shared" si="3247"/>
        <v/>
      </c>
      <c r="P4946" s="122" t="str">
        <f>IF(AND($E4946&lt;&gt;0,$J4946=1),"замінне значення",O4946)</f>
        <v/>
      </c>
      <c r="Q4946" s="122" t="str">
        <f>IF(OR(G4946&lt;&gt;0, J4946=0), "",F4946)</f>
        <v/>
      </c>
      <c r="R4946" s="122" t="str">
        <f t="shared" si="3248"/>
        <v/>
      </c>
      <c r="S4946" s="122" t="str">
        <f>IF(AND(G4946&lt;&gt;0,J4946=1),"замінне значення",R4946)</f>
        <v/>
      </c>
      <c r="T4946" s="122" t="str">
        <f t="shared" si="3249"/>
        <v/>
      </c>
    </row>
    <row r="4947" spans="1:20" outlineLevel="1">
      <c r="A4947" s="161"/>
      <c r="B4947" s="208">
        <v>44758</v>
      </c>
      <c r="C4947" s="96">
        <v>72.875</v>
      </c>
      <c r="D4947" s="122"/>
      <c r="E4947" s="122" t="str">
        <f t="shared" si="3243"/>
        <v/>
      </c>
      <c r="F4947" s="122"/>
      <c r="G4947" s="122" t="str">
        <f t="shared" si="3244"/>
        <v/>
      </c>
      <c r="H4947" s="122"/>
      <c r="I4947" s="122" t="str">
        <f t="shared" si="3245"/>
        <v/>
      </c>
      <c r="J4947" s="122"/>
      <c r="K4947" s="122" t="str">
        <f t="shared" si="3246"/>
        <v/>
      </c>
      <c r="L4947" s="123" t="str">
        <f>IF(H4947="","чи робить СНВВ?",IF(J4947="","чи роблять агрегати?",IF($J4947=0,"агрегати не працюють",IF(AND($H4947=0,$J4947=1),"СНВВ не працює","OK"))))</f>
        <v>чи робить СНВВ?</v>
      </c>
      <c r="M4947" s="100"/>
      <c r="N4947" s="122" t="str">
        <f>IF(OR(E4947&lt;&gt;0, J4947=0), "",D4947)</f>
        <v/>
      </c>
      <c r="O4947" s="122" t="str">
        <f t="shared" si="3247"/>
        <v/>
      </c>
      <c r="P4947" s="122" t="str">
        <f>IF(AND($E4947&lt;&gt;0,$J4947=1),"замінне значення",O4947)</f>
        <v/>
      </c>
      <c r="Q4947" s="122" t="str">
        <f>IF(OR(G4947&lt;&gt;0, J4947=0), "",F4947)</f>
        <v/>
      </c>
      <c r="R4947" s="122" t="str">
        <f t="shared" si="3248"/>
        <v/>
      </c>
      <c r="S4947" s="122" t="str">
        <f>IF(AND(G4947&lt;&gt;0,J4947=1),"замінне значення",R4947)</f>
        <v/>
      </c>
      <c r="T4947" s="122" t="str">
        <f t="shared" si="3249"/>
        <v/>
      </c>
    </row>
    <row r="4948" spans="1:20" outlineLevel="1">
      <c r="A4948" s="161"/>
      <c r="B4948" s="208">
        <v>44758</v>
      </c>
      <c r="C4948" s="96">
        <v>72.9166666666667</v>
      </c>
      <c r="D4948" s="122"/>
      <c r="E4948" s="122" t="str">
        <f t="shared" si="3243"/>
        <v/>
      </c>
      <c r="F4948" s="122"/>
      <c r="G4948" s="122" t="str">
        <f t="shared" si="3244"/>
        <v/>
      </c>
      <c r="H4948" s="122"/>
      <c r="I4948" s="122" t="str">
        <f t="shared" si="3245"/>
        <v/>
      </c>
      <c r="J4948" s="122"/>
      <c r="K4948" s="122" t="str">
        <f t="shared" si="3246"/>
        <v/>
      </c>
      <c r="L4948" s="123" t="str">
        <f>IF(H4948="","чи робить СНВВ?",IF(J4948="","чи роблять агрегати?",IF($J4948=0,"агрегати не працюють",IF(AND($H4948=0,$J4948=1),"СНВВ не працює","OK"))))</f>
        <v>чи робить СНВВ?</v>
      </c>
      <c r="M4948" s="100"/>
      <c r="N4948" s="122" t="str">
        <f>IF(OR(E4948&lt;&gt;0, J4948=0), "",D4948)</f>
        <v/>
      </c>
      <c r="O4948" s="122" t="str">
        <f t="shared" si="3247"/>
        <v/>
      </c>
      <c r="P4948" s="122" t="str">
        <f>IF(AND($E4948&lt;&gt;0,$J4948=1),"замінне значення",O4948)</f>
        <v/>
      </c>
      <c r="Q4948" s="122" t="str">
        <f>IF(OR(G4948&lt;&gt;0, J4948=0), "",F4948)</f>
        <v/>
      </c>
      <c r="R4948" s="122" t="str">
        <f t="shared" si="3248"/>
        <v/>
      </c>
      <c r="S4948" s="122" t="str">
        <f>IF(AND(G4948&lt;&gt;0,J4948=1),"замінне значення",R4948)</f>
        <v/>
      </c>
      <c r="T4948" s="122" t="str">
        <f t="shared" si="3249"/>
        <v/>
      </c>
    </row>
    <row r="4949" spans="1:20" outlineLevel="1">
      <c r="A4949" s="161"/>
      <c r="B4949" s="208">
        <v>44758</v>
      </c>
      <c r="C4949" s="96">
        <v>72.9583333333333</v>
      </c>
      <c r="D4949" s="122"/>
      <c r="E4949" s="122" t="str">
        <f t="shared" si="3243"/>
        <v/>
      </c>
      <c r="F4949" s="122"/>
      <c r="G4949" s="122" t="str">
        <f t="shared" si="3244"/>
        <v/>
      </c>
      <c r="H4949" s="122"/>
      <c r="I4949" s="122" t="str">
        <f t="shared" si="3245"/>
        <v/>
      </c>
      <c r="J4949" s="122"/>
      <c r="K4949" s="122" t="str">
        <f t="shared" si="3246"/>
        <v/>
      </c>
      <c r="L4949" s="123" t="str">
        <f>IF(H4949="","чи робить СНВВ?",IF(J4949="","чи роблять агрегати?",IF($J4949=0,"агрегати не працюють",IF(AND($H4949=0,$J4949=1),"СНВВ не працює","OK"))))</f>
        <v>чи робить СНВВ?</v>
      </c>
      <c r="M4949" s="100"/>
      <c r="N4949" s="122" t="str">
        <f>IF(OR(E4949&lt;&gt;0, J4949=0), "",D4949)</f>
        <v/>
      </c>
      <c r="O4949" s="122" t="str">
        <f t="shared" si="3247"/>
        <v/>
      </c>
      <c r="P4949" s="122" t="str">
        <f>IF(AND($E4949&lt;&gt;0,$J4949=1),"замінне значення",O4949)</f>
        <v/>
      </c>
      <c r="Q4949" s="122" t="str">
        <f>IF(OR(G4949&lt;&gt;0, J4949=0), "",F4949)</f>
        <v/>
      </c>
      <c r="R4949" s="122" t="str">
        <f t="shared" si="3248"/>
        <v/>
      </c>
      <c r="S4949" s="122" t="str">
        <f>IF(AND(G4949&lt;&gt;0,J4949=1),"замінне значення",R4949)</f>
        <v/>
      </c>
      <c r="T4949" s="122" t="str">
        <f t="shared" si="3249"/>
        <v/>
      </c>
    </row>
    <row r="4950" spans="1:20">
      <c r="A4950" s="204"/>
      <c r="B4950" s="159" t="s">
        <v>284</v>
      </c>
      <c r="C4950" s="159"/>
      <c r="D4950" s="103">
        <f t="shared" ref="D4950" si="3250">SUM(D4926:D4949)</f>
        <v>0</v>
      </c>
      <c r="E4950" s="104">
        <f t="shared" ref="E4950" si="3251">COUNTIF(E4926:E4949,"&gt;0")</f>
        <v>0</v>
      </c>
      <c r="F4950" s="103">
        <f t="shared" ref="F4950" si="3252">SUM(F4926:F4949)</f>
        <v>0</v>
      </c>
      <c r="G4950" s="104">
        <f t="shared" ref="G4950" si="3253">COUNTIF(G4926:G4949,"&gt;0")</f>
        <v>0</v>
      </c>
      <c r="H4950" s="103">
        <f t="shared" ref="H4950" si="3254">SUM(H4926:H4949)</f>
        <v>0</v>
      </c>
      <c r="I4950" s="104">
        <f t="shared" ref="I4950" si="3255">COUNTIF(I4926:I4949,"&gt;0")</f>
        <v>0</v>
      </c>
      <c r="J4950" s="103">
        <f t="shared" ref="J4950" si="3256">SUM(J4926:J4949)</f>
        <v>0</v>
      </c>
      <c r="K4950" s="104">
        <f t="shared" ref="K4950" si="3257">COUNTIF(K4926:K4949,"&gt;0")</f>
        <v>0</v>
      </c>
      <c r="L4950" s="104">
        <f t="shared" ref="L4950" si="3258">COUNTIF(L4926:L4949,"СНВВ не працює")</f>
        <v>0</v>
      </c>
      <c r="M4950" s="100"/>
      <c r="N4950" s="103">
        <f t="shared" ref="N4950:N5000" si="3259">SUM(N4926:N4949)</f>
        <v>0</v>
      </c>
      <c r="O4950" s="103">
        <f t="shared" ref="O4950:T4950" si="3260">SUM(O4926:O4949)</f>
        <v>0</v>
      </c>
      <c r="P4950" s="103">
        <f t="shared" si="3260"/>
        <v>0</v>
      </c>
      <c r="Q4950" s="103">
        <f t="shared" si="3260"/>
        <v>0</v>
      </c>
      <c r="R4950" s="103">
        <f t="shared" si="3260"/>
        <v>0</v>
      </c>
      <c r="S4950" s="103">
        <f t="shared" si="3260"/>
        <v>0</v>
      </c>
      <c r="T4950" s="103">
        <f t="shared" si="3260"/>
        <v>0</v>
      </c>
    </row>
    <row r="4951" spans="1:20" ht="15.75" customHeight="1" outlineLevel="1">
      <c r="A4951" s="160">
        <v>44759</v>
      </c>
      <c r="B4951" s="208">
        <v>44759</v>
      </c>
      <c r="C4951" s="96">
        <v>73</v>
      </c>
      <c r="D4951" s="122"/>
      <c r="E4951" s="122" t="str">
        <f t="shared" ref="E4951:E4974" si="3261">IF(D4951="","",IF(D4951&lt;1,1,0))</f>
        <v/>
      </c>
      <c r="F4951" s="122"/>
      <c r="G4951" s="122" t="str">
        <f t="shared" ref="G4951:G4974" si="3262">IF(F4951="","",IF(F4951&lt;1,1,0))</f>
        <v/>
      </c>
      <c r="H4951" s="122"/>
      <c r="I4951" s="122" t="str">
        <f t="shared" ref="I4951:I4974" si="3263">IF(H4951="","",IF(H4951&lt;1,1,0))</f>
        <v/>
      </c>
      <c r="J4951" s="122"/>
      <c r="K4951" s="122" t="str">
        <f t="shared" ref="K4951:K4974" si="3264">IF(J4951="","",IF(J4951&lt;1,1,0))</f>
        <v/>
      </c>
      <c r="L4951" s="123" t="str">
        <f>IF(H4951="","чи робить СНВВ?",IF(J4951="","чи роблять агрегати?",IF($J4951=0,"агрегати не працюють",IF(AND($H4951=0,$J4951=1),"СНВВ не працює","OK"))))</f>
        <v>чи робить СНВВ?</v>
      </c>
      <c r="M4951" s="100"/>
      <c r="N4951" s="122" t="str">
        <f>IF(OR(E4951&lt;&gt;0, J4951=0), "",D4951)</f>
        <v/>
      </c>
      <c r="O4951" s="122" t="str">
        <f t="shared" ref="O4951:O4974" si="3265">IF(Q4951="", "",(N4951*$O$3+$O$4))</f>
        <v/>
      </c>
      <c r="P4951" s="122" t="str">
        <f>IF(AND($E4951&lt;&gt;0,$J4951=1),"замінне значення",O4951)</f>
        <v/>
      </c>
      <c r="Q4951" s="122" t="str">
        <f>IF(OR(G4951&lt;&gt;0, J4951=0), "",F4951)</f>
        <v/>
      </c>
      <c r="R4951" s="122" t="str">
        <f t="shared" ref="R4951:R5014" si="3266">IF(Q4951="", "",(Q4951*$Q$3+$Q$4))</f>
        <v/>
      </c>
      <c r="S4951" s="122" t="str">
        <f>IF(AND(G4951&lt;&gt;0,J4951=1),"замінне значення",R4951)</f>
        <v/>
      </c>
      <c r="T4951" s="122" t="str">
        <f t="shared" ref="T4951:T5014" si="3267">IFERROR(P4951*S4951,"")</f>
        <v/>
      </c>
    </row>
    <row r="4952" spans="1:20" outlineLevel="1">
      <c r="A4952" s="161"/>
      <c r="B4952" s="208">
        <v>44759</v>
      </c>
      <c r="C4952" s="96">
        <v>73.0416666666667</v>
      </c>
      <c r="D4952" s="122"/>
      <c r="E4952" s="122" t="str">
        <f t="shared" si="3261"/>
        <v/>
      </c>
      <c r="F4952" s="122"/>
      <c r="G4952" s="122" t="str">
        <f t="shared" si="3262"/>
        <v/>
      </c>
      <c r="H4952" s="122"/>
      <c r="I4952" s="122" t="str">
        <f t="shared" si="3263"/>
        <v/>
      </c>
      <c r="J4952" s="122"/>
      <c r="K4952" s="122" t="str">
        <f t="shared" si="3264"/>
        <v/>
      </c>
      <c r="L4952" s="123" t="str">
        <f>IF(H4952="","чи робить СНВВ?",IF(J4952="","чи роблять агрегати?",IF($J4952=0,"агрегати не працюють",IF(AND($H4952=0,$J4952=1),"СНВВ не працює","OK"))))</f>
        <v>чи робить СНВВ?</v>
      </c>
      <c r="M4952" s="100"/>
      <c r="N4952" s="122" t="str">
        <f>IF(OR(E4952&lt;&gt;0, J4952=0), "",D4952)</f>
        <v/>
      </c>
      <c r="O4952" s="122" t="str">
        <f t="shared" si="3265"/>
        <v/>
      </c>
      <c r="P4952" s="122" t="str">
        <f>IF(AND($E4952&lt;&gt;0,$J4952=1),"замінне значення",O4952)</f>
        <v/>
      </c>
      <c r="Q4952" s="122" t="str">
        <f>IF(OR(G4952&lt;&gt;0, J4952=0), "",F4952)</f>
        <v/>
      </c>
      <c r="R4952" s="122" t="str">
        <f t="shared" si="3266"/>
        <v/>
      </c>
      <c r="S4952" s="122" t="str">
        <f>IF(AND(G4952&lt;&gt;0,J4952=1),"замінне значення",R4952)</f>
        <v/>
      </c>
      <c r="T4952" s="122" t="str">
        <f t="shared" si="3267"/>
        <v/>
      </c>
    </row>
    <row r="4953" spans="1:20" outlineLevel="1">
      <c r="A4953" s="161"/>
      <c r="B4953" s="208">
        <v>44759</v>
      </c>
      <c r="C4953" s="96">
        <v>73.0833333333333</v>
      </c>
      <c r="D4953" s="122"/>
      <c r="E4953" s="122" t="str">
        <f t="shared" si="3261"/>
        <v/>
      </c>
      <c r="F4953" s="122"/>
      <c r="G4953" s="122" t="str">
        <f t="shared" si="3262"/>
        <v/>
      </c>
      <c r="H4953" s="122"/>
      <c r="I4953" s="122" t="str">
        <f t="shared" si="3263"/>
        <v/>
      </c>
      <c r="J4953" s="122"/>
      <c r="K4953" s="122" t="str">
        <f t="shared" si="3264"/>
        <v/>
      </c>
      <c r="L4953" s="123" t="str">
        <f>IF(H4953="","чи робить СНВВ?",IF(J4953="","чи роблять агрегати?",IF($J4953=0,"агрегати не працюють",IF(AND($H4953=0,$J4953=1),"СНВВ не працює","OK"))))</f>
        <v>чи робить СНВВ?</v>
      </c>
      <c r="M4953" s="100"/>
      <c r="N4953" s="122" t="str">
        <f>IF(OR(E4953&lt;&gt;0, J4953=0), "",D4953)</f>
        <v/>
      </c>
      <c r="O4953" s="122" t="str">
        <f t="shared" si="3265"/>
        <v/>
      </c>
      <c r="P4953" s="122" t="str">
        <f>IF(AND($E4953&lt;&gt;0,$J4953=1),"замінне значення",O4953)</f>
        <v/>
      </c>
      <c r="Q4953" s="122" t="str">
        <f>IF(OR(G4953&lt;&gt;0, J4953=0), "",F4953)</f>
        <v/>
      </c>
      <c r="R4953" s="122" t="str">
        <f t="shared" si="3266"/>
        <v/>
      </c>
      <c r="S4953" s="122" t="str">
        <f>IF(AND(G4953&lt;&gt;0,J4953=1),"замінне значення",R4953)</f>
        <v/>
      </c>
      <c r="T4953" s="122" t="str">
        <f t="shared" si="3267"/>
        <v/>
      </c>
    </row>
    <row r="4954" spans="1:20" outlineLevel="1">
      <c r="A4954" s="161"/>
      <c r="B4954" s="208">
        <v>44759</v>
      </c>
      <c r="C4954" s="96">
        <v>73.125</v>
      </c>
      <c r="D4954" s="122"/>
      <c r="E4954" s="122" t="str">
        <f t="shared" si="3261"/>
        <v/>
      </c>
      <c r="F4954" s="122"/>
      <c r="G4954" s="122" t="str">
        <f t="shared" si="3262"/>
        <v/>
      </c>
      <c r="H4954" s="122"/>
      <c r="I4954" s="122" t="str">
        <f t="shared" si="3263"/>
        <v/>
      </c>
      <c r="J4954" s="122"/>
      <c r="K4954" s="122" t="str">
        <f t="shared" si="3264"/>
        <v/>
      </c>
      <c r="L4954" s="123" t="str">
        <f>IF(H4954="","чи робить СНВВ?",IF(J4954="","чи роблять агрегати?",IF($J4954=0,"агрегати не працюють",IF(AND($H4954=0,$J4954=1),"СНВВ не працює","OK"))))</f>
        <v>чи робить СНВВ?</v>
      </c>
      <c r="M4954" s="100"/>
      <c r="N4954" s="122" t="str">
        <f>IF(OR(E4954&lt;&gt;0, J4954=0), "",D4954)</f>
        <v/>
      </c>
      <c r="O4954" s="122" t="str">
        <f t="shared" si="3265"/>
        <v/>
      </c>
      <c r="P4954" s="122" t="str">
        <f>IF(AND($E4954&lt;&gt;0,$J4954=1),"замінне значення",O4954)</f>
        <v/>
      </c>
      <c r="Q4954" s="122" t="str">
        <f>IF(OR(G4954&lt;&gt;0, J4954=0), "",F4954)</f>
        <v/>
      </c>
      <c r="R4954" s="122" t="str">
        <f t="shared" si="3266"/>
        <v/>
      </c>
      <c r="S4954" s="122" t="str">
        <f>IF(AND(G4954&lt;&gt;0,J4954=1),"замінне значення",R4954)</f>
        <v/>
      </c>
      <c r="T4954" s="122" t="str">
        <f t="shared" si="3267"/>
        <v/>
      </c>
    </row>
    <row r="4955" spans="1:20" outlineLevel="1">
      <c r="A4955" s="161"/>
      <c r="B4955" s="208">
        <v>44759</v>
      </c>
      <c r="C4955" s="96">
        <v>73.1666666666667</v>
      </c>
      <c r="D4955" s="122"/>
      <c r="E4955" s="122" t="str">
        <f t="shared" si="3261"/>
        <v/>
      </c>
      <c r="F4955" s="122"/>
      <c r="G4955" s="122" t="str">
        <f t="shared" si="3262"/>
        <v/>
      </c>
      <c r="H4955" s="122"/>
      <c r="I4955" s="122" t="str">
        <f t="shared" si="3263"/>
        <v/>
      </c>
      <c r="J4955" s="122"/>
      <c r="K4955" s="122" t="str">
        <f t="shared" si="3264"/>
        <v/>
      </c>
      <c r="L4955" s="123" t="str">
        <f>IF(H4955="","чи робить СНВВ?",IF(J4955="","чи роблять агрегати?",IF($J4955=0,"агрегати не працюють",IF(AND($H4955=0,$J4955=1),"СНВВ не працює","OK"))))</f>
        <v>чи робить СНВВ?</v>
      </c>
      <c r="M4955" s="100"/>
      <c r="N4955" s="122" t="str">
        <f>IF(OR(E4955&lt;&gt;0, J4955=0), "",D4955)</f>
        <v/>
      </c>
      <c r="O4955" s="122" t="str">
        <f t="shared" si="3265"/>
        <v/>
      </c>
      <c r="P4955" s="122" t="str">
        <f>IF(AND($E4955&lt;&gt;0,$J4955=1),"замінне значення",O4955)</f>
        <v/>
      </c>
      <c r="Q4955" s="122" t="str">
        <f>IF(OR(G4955&lt;&gt;0, J4955=0), "",F4955)</f>
        <v/>
      </c>
      <c r="R4955" s="122" t="str">
        <f t="shared" si="3266"/>
        <v/>
      </c>
      <c r="S4955" s="122" t="str">
        <f>IF(AND(G4955&lt;&gt;0,J4955=1),"замінне значення",R4955)</f>
        <v/>
      </c>
      <c r="T4955" s="122" t="str">
        <f t="shared" si="3267"/>
        <v/>
      </c>
    </row>
    <row r="4956" spans="1:20" outlineLevel="1">
      <c r="A4956" s="161"/>
      <c r="B4956" s="208">
        <v>44759</v>
      </c>
      <c r="C4956" s="96">
        <v>73.2083333333333</v>
      </c>
      <c r="D4956" s="122"/>
      <c r="E4956" s="122" t="str">
        <f t="shared" si="3261"/>
        <v/>
      </c>
      <c r="F4956" s="122"/>
      <c r="G4956" s="122" t="str">
        <f t="shared" si="3262"/>
        <v/>
      </c>
      <c r="H4956" s="122"/>
      <c r="I4956" s="122" t="str">
        <f t="shared" si="3263"/>
        <v/>
      </c>
      <c r="J4956" s="122"/>
      <c r="K4956" s="122" t="str">
        <f t="shared" si="3264"/>
        <v/>
      </c>
      <c r="L4956" s="123" t="str">
        <f>IF(H4956="","чи робить СНВВ?",IF(J4956="","чи роблять агрегати?",IF($J4956=0,"агрегати не працюють",IF(AND($H4956=0,$J4956=1),"СНВВ не працює","OK"))))</f>
        <v>чи робить СНВВ?</v>
      </c>
      <c r="M4956" s="100"/>
      <c r="N4956" s="122" t="str">
        <f>IF(OR(E4956&lt;&gt;0, J4956=0), "",D4956)</f>
        <v/>
      </c>
      <c r="O4956" s="122" t="str">
        <f t="shared" si="3265"/>
        <v/>
      </c>
      <c r="P4956" s="122" t="str">
        <f>IF(AND($E4956&lt;&gt;0,$J4956=1),"замінне значення",O4956)</f>
        <v/>
      </c>
      <c r="Q4956" s="122" t="str">
        <f>IF(OR(G4956&lt;&gt;0, J4956=0), "",F4956)</f>
        <v/>
      </c>
      <c r="R4956" s="122" t="str">
        <f t="shared" si="3266"/>
        <v/>
      </c>
      <c r="S4956" s="122" t="str">
        <f>IF(AND(G4956&lt;&gt;0,J4956=1),"замінне значення",R4956)</f>
        <v/>
      </c>
      <c r="T4956" s="122" t="str">
        <f t="shared" si="3267"/>
        <v/>
      </c>
    </row>
    <row r="4957" spans="1:20" outlineLevel="1">
      <c r="A4957" s="161"/>
      <c r="B4957" s="208">
        <v>44759</v>
      </c>
      <c r="C4957" s="96">
        <v>73.25</v>
      </c>
      <c r="D4957" s="122"/>
      <c r="E4957" s="122" t="str">
        <f t="shared" si="3261"/>
        <v/>
      </c>
      <c r="F4957" s="122"/>
      <c r="G4957" s="122" t="str">
        <f t="shared" si="3262"/>
        <v/>
      </c>
      <c r="H4957" s="122"/>
      <c r="I4957" s="122" t="str">
        <f t="shared" si="3263"/>
        <v/>
      </c>
      <c r="J4957" s="122"/>
      <c r="K4957" s="122" t="str">
        <f t="shared" si="3264"/>
        <v/>
      </c>
      <c r="L4957" s="123" t="str">
        <f>IF(H4957="","чи робить СНВВ?",IF(J4957="","чи роблять агрегати?",IF($J4957=0,"агрегати не працюють",IF(AND($H4957=0,$J4957=1),"СНВВ не працює","OK"))))</f>
        <v>чи робить СНВВ?</v>
      </c>
      <c r="M4957" s="100"/>
      <c r="N4957" s="122" t="str">
        <f>IF(OR(E4957&lt;&gt;0, J4957=0), "",D4957)</f>
        <v/>
      </c>
      <c r="O4957" s="122" t="str">
        <f t="shared" si="3265"/>
        <v/>
      </c>
      <c r="P4957" s="122" t="str">
        <f>IF(AND($E4957&lt;&gt;0,$J4957=1),"замінне значення",O4957)</f>
        <v/>
      </c>
      <c r="Q4957" s="122" t="str">
        <f>IF(OR(G4957&lt;&gt;0, J4957=0), "",F4957)</f>
        <v/>
      </c>
      <c r="R4957" s="122" t="str">
        <f t="shared" si="3266"/>
        <v/>
      </c>
      <c r="S4957" s="122" t="str">
        <f>IF(AND(G4957&lt;&gt;0,J4957=1),"замінне значення",R4957)</f>
        <v/>
      </c>
      <c r="T4957" s="122" t="str">
        <f t="shared" si="3267"/>
        <v/>
      </c>
    </row>
    <row r="4958" spans="1:20" outlineLevel="1">
      <c r="A4958" s="161"/>
      <c r="B4958" s="208">
        <v>44759</v>
      </c>
      <c r="C4958" s="96">
        <v>73.2916666666667</v>
      </c>
      <c r="D4958" s="122"/>
      <c r="E4958" s="122" t="str">
        <f t="shared" si="3261"/>
        <v/>
      </c>
      <c r="F4958" s="122"/>
      <c r="G4958" s="122" t="str">
        <f t="shared" si="3262"/>
        <v/>
      </c>
      <c r="H4958" s="122"/>
      <c r="I4958" s="122" t="str">
        <f t="shared" si="3263"/>
        <v/>
      </c>
      <c r="J4958" s="122"/>
      <c r="K4958" s="122" t="str">
        <f t="shared" si="3264"/>
        <v/>
      </c>
      <c r="L4958" s="123" t="str">
        <f>IF(H4958="","чи робить СНВВ?",IF(J4958="","чи роблять агрегати?",IF($J4958=0,"агрегати не працюють",IF(AND($H4958=0,$J4958=1),"СНВВ не працює","OK"))))</f>
        <v>чи робить СНВВ?</v>
      </c>
      <c r="M4958" s="100"/>
      <c r="N4958" s="122" t="str">
        <f>IF(OR(E4958&lt;&gt;0, J4958=0), "",D4958)</f>
        <v/>
      </c>
      <c r="O4958" s="122" t="str">
        <f t="shared" si="3265"/>
        <v/>
      </c>
      <c r="P4958" s="122" t="str">
        <f>IF(AND($E4958&lt;&gt;0,$J4958=1),"замінне значення",O4958)</f>
        <v/>
      </c>
      <c r="Q4958" s="122" t="str">
        <f>IF(OR(G4958&lt;&gt;0, J4958=0), "",F4958)</f>
        <v/>
      </c>
      <c r="R4958" s="122" t="str">
        <f t="shared" si="3266"/>
        <v/>
      </c>
      <c r="S4958" s="122" t="str">
        <f>IF(AND(G4958&lt;&gt;0,J4958=1),"замінне значення",R4958)</f>
        <v/>
      </c>
      <c r="T4958" s="122" t="str">
        <f t="shared" si="3267"/>
        <v/>
      </c>
    </row>
    <row r="4959" spans="1:20" outlineLevel="1">
      <c r="A4959" s="161"/>
      <c r="B4959" s="208">
        <v>44759</v>
      </c>
      <c r="C4959" s="96">
        <v>73.3333333333333</v>
      </c>
      <c r="D4959" s="122"/>
      <c r="E4959" s="122" t="str">
        <f t="shared" si="3261"/>
        <v/>
      </c>
      <c r="F4959" s="122"/>
      <c r="G4959" s="122" t="str">
        <f t="shared" si="3262"/>
        <v/>
      </c>
      <c r="H4959" s="122"/>
      <c r="I4959" s="122" t="str">
        <f t="shared" si="3263"/>
        <v/>
      </c>
      <c r="J4959" s="122"/>
      <c r="K4959" s="122" t="str">
        <f t="shared" si="3264"/>
        <v/>
      </c>
      <c r="L4959" s="123" t="str">
        <f>IF(H4959="","чи робить СНВВ?",IF(J4959="","чи роблять агрегати?",IF($J4959=0,"агрегати не працюють",IF(AND($H4959=0,$J4959=1),"СНВВ не працює","OK"))))</f>
        <v>чи робить СНВВ?</v>
      </c>
      <c r="M4959" s="100"/>
      <c r="N4959" s="122" t="str">
        <f>IF(OR(E4959&lt;&gt;0, J4959=0), "",D4959)</f>
        <v/>
      </c>
      <c r="O4959" s="122" t="str">
        <f t="shared" si="3265"/>
        <v/>
      </c>
      <c r="P4959" s="122" t="str">
        <f>IF(AND($E4959&lt;&gt;0,$J4959=1),"замінне значення",O4959)</f>
        <v/>
      </c>
      <c r="Q4959" s="122" t="str">
        <f>IF(OR(G4959&lt;&gt;0, J4959=0), "",F4959)</f>
        <v/>
      </c>
      <c r="R4959" s="122" t="str">
        <f t="shared" si="3266"/>
        <v/>
      </c>
      <c r="S4959" s="122" t="str">
        <f>IF(AND(G4959&lt;&gt;0,J4959=1),"замінне значення",R4959)</f>
        <v/>
      </c>
      <c r="T4959" s="122" t="str">
        <f t="shared" si="3267"/>
        <v/>
      </c>
    </row>
    <row r="4960" spans="1:20" outlineLevel="1">
      <c r="A4960" s="161"/>
      <c r="B4960" s="208">
        <v>44759</v>
      </c>
      <c r="C4960" s="96">
        <v>73.375</v>
      </c>
      <c r="D4960" s="122"/>
      <c r="E4960" s="122" t="str">
        <f t="shared" si="3261"/>
        <v/>
      </c>
      <c r="F4960" s="122"/>
      <c r="G4960" s="122" t="str">
        <f t="shared" si="3262"/>
        <v/>
      </c>
      <c r="H4960" s="122"/>
      <c r="I4960" s="122" t="str">
        <f t="shared" si="3263"/>
        <v/>
      </c>
      <c r="J4960" s="122"/>
      <c r="K4960" s="122" t="str">
        <f t="shared" si="3264"/>
        <v/>
      </c>
      <c r="L4960" s="123" t="str">
        <f>IF(H4960="","чи робить СНВВ?",IF(J4960="","чи роблять агрегати?",IF($J4960=0,"агрегати не працюють",IF(AND($H4960=0,$J4960=1),"СНВВ не працює","OK"))))</f>
        <v>чи робить СНВВ?</v>
      </c>
      <c r="M4960" s="100"/>
      <c r="N4960" s="122" t="str">
        <f>IF(OR(E4960&lt;&gt;0, J4960=0), "",D4960)</f>
        <v/>
      </c>
      <c r="O4960" s="122" t="str">
        <f t="shared" si="3265"/>
        <v/>
      </c>
      <c r="P4960" s="122" t="str">
        <f>IF(AND($E4960&lt;&gt;0,$J4960=1),"замінне значення",O4960)</f>
        <v/>
      </c>
      <c r="Q4960" s="122" t="str">
        <f>IF(OR(G4960&lt;&gt;0, J4960=0), "",F4960)</f>
        <v/>
      </c>
      <c r="R4960" s="122" t="str">
        <f t="shared" si="3266"/>
        <v/>
      </c>
      <c r="S4960" s="122" t="str">
        <f>IF(AND(G4960&lt;&gt;0,J4960=1),"замінне значення",R4960)</f>
        <v/>
      </c>
      <c r="T4960" s="122" t="str">
        <f t="shared" si="3267"/>
        <v/>
      </c>
    </row>
    <row r="4961" spans="1:20" outlineLevel="1">
      <c r="A4961" s="161"/>
      <c r="B4961" s="208">
        <v>44759</v>
      </c>
      <c r="C4961" s="96">
        <v>73.4166666666667</v>
      </c>
      <c r="D4961" s="122"/>
      <c r="E4961" s="122" t="str">
        <f t="shared" si="3261"/>
        <v/>
      </c>
      <c r="F4961" s="122"/>
      <c r="G4961" s="122" t="str">
        <f t="shared" si="3262"/>
        <v/>
      </c>
      <c r="H4961" s="122"/>
      <c r="I4961" s="122" t="str">
        <f t="shared" si="3263"/>
        <v/>
      </c>
      <c r="J4961" s="122"/>
      <c r="K4961" s="122" t="str">
        <f t="shared" si="3264"/>
        <v/>
      </c>
      <c r="L4961" s="123" t="str">
        <f>IF(H4961="","чи робить СНВВ?",IF(J4961="","чи роблять агрегати?",IF($J4961=0,"агрегати не працюють",IF(AND($H4961=0,$J4961=1),"СНВВ не працює","OK"))))</f>
        <v>чи робить СНВВ?</v>
      </c>
      <c r="M4961" s="100"/>
      <c r="N4961" s="122" t="str">
        <f>IF(OR(E4961&lt;&gt;0, J4961=0), "",D4961)</f>
        <v/>
      </c>
      <c r="O4961" s="122" t="str">
        <f t="shared" si="3265"/>
        <v/>
      </c>
      <c r="P4961" s="122" t="str">
        <f>IF(AND($E4961&lt;&gt;0,$J4961=1),"замінне значення",O4961)</f>
        <v/>
      </c>
      <c r="Q4961" s="122" t="str">
        <f>IF(OR(G4961&lt;&gt;0, J4961=0), "",F4961)</f>
        <v/>
      </c>
      <c r="R4961" s="122" t="str">
        <f t="shared" si="3266"/>
        <v/>
      </c>
      <c r="S4961" s="122" t="str">
        <f>IF(AND(G4961&lt;&gt;0,J4961=1),"замінне значення",R4961)</f>
        <v/>
      </c>
      <c r="T4961" s="122" t="str">
        <f t="shared" si="3267"/>
        <v/>
      </c>
    </row>
    <row r="4962" spans="1:20" outlineLevel="1">
      <c r="A4962" s="161"/>
      <c r="B4962" s="208">
        <v>44759</v>
      </c>
      <c r="C4962" s="96">
        <v>73.4583333333333</v>
      </c>
      <c r="D4962" s="122"/>
      <c r="E4962" s="122" t="str">
        <f t="shared" si="3261"/>
        <v/>
      </c>
      <c r="F4962" s="122"/>
      <c r="G4962" s="122" t="str">
        <f t="shared" si="3262"/>
        <v/>
      </c>
      <c r="H4962" s="122"/>
      <c r="I4962" s="122" t="str">
        <f t="shared" si="3263"/>
        <v/>
      </c>
      <c r="J4962" s="122"/>
      <c r="K4962" s="122" t="str">
        <f t="shared" si="3264"/>
        <v/>
      </c>
      <c r="L4962" s="123" t="str">
        <f>IF(H4962="","чи робить СНВВ?",IF(J4962="","чи роблять агрегати?",IF($J4962=0,"агрегати не працюють",IF(AND($H4962=0,$J4962=1),"СНВВ не працює","OK"))))</f>
        <v>чи робить СНВВ?</v>
      </c>
      <c r="M4962" s="100"/>
      <c r="N4962" s="122" t="str">
        <f>IF(OR(E4962&lt;&gt;0, J4962=0), "",D4962)</f>
        <v/>
      </c>
      <c r="O4962" s="122" t="str">
        <f t="shared" si="3265"/>
        <v/>
      </c>
      <c r="P4962" s="122" t="str">
        <f>IF(AND($E4962&lt;&gt;0,$J4962=1),"замінне значення",O4962)</f>
        <v/>
      </c>
      <c r="Q4962" s="122" t="str">
        <f>IF(OR(G4962&lt;&gt;0, J4962=0), "",F4962)</f>
        <v/>
      </c>
      <c r="R4962" s="122" t="str">
        <f t="shared" si="3266"/>
        <v/>
      </c>
      <c r="S4962" s="122" t="str">
        <f>IF(AND(G4962&lt;&gt;0,J4962=1),"замінне значення",R4962)</f>
        <v/>
      </c>
      <c r="T4962" s="122" t="str">
        <f t="shared" si="3267"/>
        <v/>
      </c>
    </row>
    <row r="4963" spans="1:20" outlineLevel="1">
      <c r="A4963" s="161"/>
      <c r="B4963" s="208">
        <v>44759</v>
      </c>
      <c r="C4963" s="96">
        <v>73.5</v>
      </c>
      <c r="D4963" s="122"/>
      <c r="E4963" s="122" t="str">
        <f t="shared" si="3261"/>
        <v/>
      </c>
      <c r="F4963" s="122"/>
      <c r="G4963" s="122" t="str">
        <f t="shared" si="3262"/>
        <v/>
      </c>
      <c r="H4963" s="122"/>
      <c r="I4963" s="122" t="str">
        <f t="shared" si="3263"/>
        <v/>
      </c>
      <c r="J4963" s="122"/>
      <c r="K4963" s="122" t="str">
        <f t="shared" si="3264"/>
        <v/>
      </c>
      <c r="L4963" s="123" t="str">
        <f>IF(H4963="","чи робить СНВВ?",IF(J4963="","чи роблять агрегати?",IF($J4963=0,"агрегати не працюють",IF(AND($H4963=0,$J4963=1),"СНВВ не працює","OK"))))</f>
        <v>чи робить СНВВ?</v>
      </c>
      <c r="M4963" s="100"/>
      <c r="N4963" s="122" t="str">
        <f>IF(OR(E4963&lt;&gt;0, J4963=0), "",D4963)</f>
        <v/>
      </c>
      <c r="O4963" s="122" t="str">
        <f t="shared" si="3265"/>
        <v/>
      </c>
      <c r="P4963" s="122" t="str">
        <f>IF(AND($E4963&lt;&gt;0,$J4963=1),"замінне значення",O4963)</f>
        <v/>
      </c>
      <c r="Q4963" s="122" t="str">
        <f>IF(OR(G4963&lt;&gt;0, J4963=0), "",F4963)</f>
        <v/>
      </c>
      <c r="R4963" s="122" t="str">
        <f t="shared" si="3266"/>
        <v/>
      </c>
      <c r="S4963" s="122" t="str">
        <f>IF(AND(G4963&lt;&gt;0,J4963=1),"замінне значення",R4963)</f>
        <v/>
      </c>
      <c r="T4963" s="122" t="str">
        <f t="shared" si="3267"/>
        <v/>
      </c>
    </row>
    <row r="4964" spans="1:20" outlineLevel="1">
      <c r="A4964" s="161"/>
      <c r="B4964" s="208">
        <v>44759</v>
      </c>
      <c r="C4964" s="96">
        <v>73.5416666666667</v>
      </c>
      <c r="D4964" s="122"/>
      <c r="E4964" s="122" t="str">
        <f t="shared" si="3261"/>
        <v/>
      </c>
      <c r="F4964" s="122"/>
      <c r="G4964" s="122" t="str">
        <f t="shared" si="3262"/>
        <v/>
      </c>
      <c r="H4964" s="122"/>
      <c r="I4964" s="122" t="str">
        <f t="shared" si="3263"/>
        <v/>
      </c>
      <c r="J4964" s="122"/>
      <c r="K4964" s="122" t="str">
        <f t="shared" si="3264"/>
        <v/>
      </c>
      <c r="L4964" s="123" t="str">
        <f>IF(H4964="","чи робить СНВВ?",IF(J4964="","чи роблять агрегати?",IF($J4964=0,"агрегати не працюють",IF(AND($H4964=0,$J4964=1),"СНВВ не працює","OK"))))</f>
        <v>чи робить СНВВ?</v>
      </c>
      <c r="M4964" s="100"/>
      <c r="N4964" s="122" t="str">
        <f>IF(OR(E4964&lt;&gt;0, J4964=0), "",D4964)</f>
        <v/>
      </c>
      <c r="O4964" s="122" t="str">
        <f t="shared" si="3265"/>
        <v/>
      </c>
      <c r="P4964" s="122" t="str">
        <f>IF(AND($E4964&lt;&gt;0,$J4964=1),"замінне значення",O4964)</f>
        <v/>
      </c>
      <c r="Q4964" s="122" t="str">
        <f>IF(OR(G4964&lt;&gt;0, J4964=0), "",F4964)</f>
        <v/>
      </c>
      <c r="R4964" s="122" t="str">
        <f t="shared" si="3266"/>
        <v/>
      </c>
      <c r="S4964" s="122" t="str">
        <f>IF(AND(G4964&lt;&gt;0,J4964=1),"замінне значення",R4964)</f>
        <v/>
      </c>
      <c r="T4964" s="122" t="str">
        <f t="shared" si="3267"/>
        <v/>
      </c>
    </row>
    <row r="4965" spans="1:20" outlineLevel="1">
      <c r="A4965" s="161"/>
      <c r="B4965" s="208">
        <v>44759</v>
      </c>
      <c r="C4965" s="96">
        <v>73.5833333333333</v>
      </c>
      <c r="D4965" s="122"/>
      <c r="E4965" s="122" t="str">
        <f t="shared" si="3261"/>
        <v/>
      </c>
      <c r="F4965" s="122"/>
      <c r="G4965" s="122" t="str">
        <f t="shared" si="3262"/>
        <v/>
      </c>
      <c r="H4965" s="122"/>
      <c r="I4965" s="122" t="str">
        <f t="shared" si="3263"/>
        <v/>
      </c>
      <c r="J4965" s="122"/>
      <c r="K4965" s="122" t="str">
        <f t="shared" si="3264"/>
        <v/>
      </c>
      <c r="L4965" s="123" t="str">
        <f>IF(H4965="","чи робить СНВВ?",IF(J4965="","чи роблять агрегати?",IF($J4965=0,"агрегати не працюють",IF(AND($H4965=0,$J4965=1),"СНВВ не працює","OK"))))</f>
        <v>чи робить СНВВ?</v>
      </c>
      <c r="M4965" s="100"/>
      <c r="N4965" s="122" t="str">
        <f>IF(OR(E4965&lt;&gt;0, J4965=0), "",D4965)</f>
        <v/>
      </c>
      <c r="O4965" s="122" t="str">
        <f t="shared" si="3265"/>
        <v/>
      </c>
      <c r="P4965" s="122" t="str">
        <f>IF(AND($E4965&lt;&gt;0,$J4965=1),"замінне значення",O4965)</f>
        <v/>
      </c>
      <c r="Q4965" s="122" t="str">
        <f>IF(OR(G4965&lt;&gt;0, J4965=0), "",F4965)</f>
        <v/>
      </c>
      <c r="R4965" s="122" t="str">
        <f t="shared" si="3266"/>
        <v/>
      </c>
      <c r="S4965" s="122" t="str">
        <f>IF(AND(G4965&lt;&gt;0,J4965=1),"замінне значення",R4965)</f>
        <v/>
      </c>
      <c r="T4965" s="122" t="str">
        <f t="shared" si="3267"/>
        <v/>
      </c>
    </row>
    <row r="4966" spans="1:20" outlineLevel="1">
      <c r="A4966" s="161"/>
      <c r="B4966" s="208">
        <v>44759</v>
      </c>
      <c r="C4966" s="96">
        <v>73.625</v>
      </c>
      <c r="D4966" s="122"/>
      <c r="E4966" s="122" t="str">
        <f t="shared" si="3261"/>
        <v/>
      </c>
      <c r="F4966" s="122"/>
      <c r="G4966" s="122" t="str">
        <f t="shared" si="3262"/>
        <v/>
      </c>
      <c r="H4966" s="122"/>
      <c r="I4966" s="122" t="str">
        <f t="shared" si="3263"/>
        <v/>
      </c>
      <c r="J4966" s="122"/>
      <c r="K4966" s="122" t="str">
        <f t="shared" si="3264"/>
        <v/>
      </c>
      <c r="L4966" s="123" t="str">
        <f>IF(H4966="","чи робить СНВВ?",IF(J4966="","чи роблять агрегати?",IF($J4966=0,"агрегати не працюють",IF(AND($H4966=0,$J4966=1),"СНВВ не працює","OK"))))</f>
        <v>чи робить СНВВ?</v>
      </c>
      <c r="M4966" s="100"/>
      <c r="N4966" s="122" t="str">
        <f>IF(OR(E4966&lt;&gt;0, J4966=0), "",D4966)</f>
        <v/>
      </c>
      <c r="O4966" s="122" t="str">
        <f t="shared" si="3265"/>
        <v/>
      </c>
      <c r="P4966" s="122" t="str">
        <f>IF(AND($E4966&lt;&gt;0,$J4966=1),"замінне значення",O4966)</f>
        <v/>
      </c>
      <c r="Q4966" s="122" t="str">
        <f>IF(OR(G4966&lt;&gt;0, J4966=0), "",F4966)</f>
        <v/>
      </c>
      <c r="R4966" s="122" t="str">
        <f t="shared" si="3266"/>
        <v/>
      </c>
      <c r="S4966" s="122" t="str">
        <f>IF(AND(G4966&lt;&gt;0,J4966=1),"замінне значення",R4966)</f>
        <v/>
      </c>
      <c r="T4966" s="122" t="str">
        <f t="shared" si="3267"/>
        <v/>
      </c>
    </row>
    <row r="4967" spans="1:20" outlineLevel="1">
      <c r="A4967" s="161"/>
      <c r="B4967" s="208">
        <v>44759</v>
      </c>
      <c r="C4967" s="96">
        <v>73.6666666666667</v>
      </c>
      <c r="D4967" s="122"/>
      <c r="E4967" s="122" t="str">
        <f t="shared" si="3261"/>
        <v/>
      </c>
      <c r="F4967" s="122"/>
      <c r="G4967" s="122" t="str">
        <f t="shared" si="3262"/>
        <v/>
      </c>
      <c r="H4967" s="122"/>
      <c r="I4967" s="122" t="str">
        <f t="shared" si="3263"/>
        <v/>
      </c>
      <c r="J4967" s="122"/>
      <c r="K4967" s="122" t="str">
        <f t="shared" si="3264"/>
        <v/>
      </c>
      <c r="L4967" s="123" t="str">
        <f>IF(H4967="","чи робить СНВВ?",IF(J4967="","чи роблять агрегати?",IF($J4967=0,"агрегати не працюють",IF(AND($H4967=0,$J4967=1),"СНВВ не працює","OK"))))</f>
        <v>чи робить СНВВ?</v>
      </c>
      <c r="M4967" s="100"/>
      <c r="N4967" s="122" t="str">
        <f>IF(OR(E4967&lt;&gt;0, J4967=0), "",D4967)</f>
        <v/>
      </c>
      <c r="O4967" s="122" t="str">
        <f t="shared" si="3265"/>
        <v/>
      </c>
      <c r="P4967" s="122" t="str">
        <f>IF(AND($E4967&lt;&gt;0,$J4967=1),"замінне значення",O4967)</f>
        <v/>
      </c>
      <c r="Q4967" s="122" t="str">
        <f>IF(OR(G4967&lt;&gt;0, J4967=0), "",F4967)</f>
        <v/>
      </c>
      <c r="R4967" s="122" t="str">
        <f t="shared" si="3266"/>
        <v/>
      </c>
      <c r="S4967" s="122" t="str">
        <f>IF(AND(G4967&lt;&gt;0,J4967=1),"замінне значення",R4967)</f>
        <v/>
      </c>
      <c r="T4967" s="122" t="str">
        <f t="shared" si="3267"/>
        <v/>
      </c>
    </row>
    <row r="4968" spans="1:20" outlineLevel="1">
      <c r="A4968" s="161"/>
      <c r="B4968" s="208">
        <v>44759</v>
      </c>
      <c r="C4968" s="96">
        <v>73.7083333333333</v>
      </c>
      <c r="D4968" s="122"/>
      <c r="E4968" s="122" t="str">
        <f t="shared" si="3261"/>
        <v/>
      </c>
      <c r="F4968" s="122"/>
      <c r="G4968" s="122" t="str">
        <f t="shared" si="3262"/>
        <v/>
      </c>
      <c r="H4968" s="122"/>
      <c r="I4968" s="122" t="str">
        <f t="shared" si="3263"/>
        <v/>
      </c>
      <c r="J4968" s="122"/>
      <c r="K4968" s="122" t="str">
        <f t="shared" si="3264"/>
        <v/>
      </c>
      <c r="L4968" s="123" t="str">
        <f>IF(H4968="","чи робить СНВВ?",IF(J4968="","чи роблять агрегати?",IF($J4968=0,"агрегати не працюють",IF(AND($H4968=0,$J4968=1),"СНВВ не працює","OK"))))</f>
        <v>чи робить СНВВ?</v>
      </c>
      <c r="M4968" s="100"/>
      <c r="N4968" s="122" t="str">
        <f>IF(OR(E4968&lt;&gt;0, J4968=0), "",D4968)</f>
        <v/>
      </c>
      <c r="O4968" s="122" t="str">
        <f t="shared" si="3265"/>
        <v/>
      </c>
      <c r="P4968" s="122" t="str">
        <f>IF(AND($E4968&lt;&gt;0,$J4968=1),"замінне значення",O4968)</f>
        <v/>
      </c>
      <c r="Q4968" s="122" t="str">
        <f>IF(OR(G4968&lt;&gt;0, J4968=0), "",F4968)</f>
        <v/>
      </c>
      <c r="R4968" s="122" t="str">
        <f t="shared" si="3266"/>
        <v/>
      </c>
      <c r="S4968" s="122" t="str">
        <f>IF(AND(G4968&lt;&gt;0,J4968=1),"замінне значення",R4968)</f>
        <v/>
      </c>
      <c r="T4968" s="122" t="str">
        <f t="shared" si="3267"/>
        <v/>
      </c>
    </row>
    <row r="4969" spans="1:20" outlineLevel="1">
      <c r="A4969" s="161"/>
      <c r="B4969" s="208">
        <v>44759</v>
      </c>
      <c r="C4969" s="96">
        <v>73.75</v>
      </c>
      <c r="D4969" s="122"/>
      <c r="E4969" s="122" t="str">
        <f t="shared" si="3261"/>
        <v/>
      </c>
      <c r="F4969" s="122"/>
      <c r="G4969" s="122" t="str">
        <f t="shared" si="3262"/>
        <v/>
      </c>
      <c r="H4969" s="122"/>
      <c r="I4969" s="122" t="str">
        <f t="shared" si="3263"/>
        <v/>
      </c>
      <c r="J4969" s="122"/>
      <c r="K4969" s="122" t="str">
        <f t="shared" si="3264"/>
        <v/>
      </c>
      <c r="L4969" s="123" t="str">
        <f>IF(H4969="","чи робить СНВВ?",IF(J4969="","чи роблять агрегати?",IF($J4969=0,"агрегати не працюють",IF(AND($H4969=0,$J4969=1),"СНВВ не працює","OK"))))</f>
        <v>чи робить СНВВ?</v>
      </c>
      <c r="M4969" s="100"/>
      <c r="N4969" s="122" t="str">
        <f>IF(OR(E4969&lt;&gt;0, J4969=0), "",D4969)</f>
        <v/>
      </c>
      <c r="O4969" s="122" t="str">
        <f t="shared" si="3265"/>
        <v/>
      </c>
      <c r="P4969" s="122" t="str">
        <f>IF(AND($E4969&lt;&gt;0,$J4969=1),"замінне значення",O4969)</f>
        <v/>
      </c>
      <c r="Q4969" s="122" t="str">
        <f>IF(OR(G4969&lt;&gt;0, J4969=0), "",F4969)</f>
        <v/>
      </c>
      <c r="R4969" s="122" t="str">
        <f t="shared" si="3266"/>
        <v/>
      </c>
      <c r="S4969" s="122" t="str">
        <f>IF(AND(G4969&lt;&gt;0,J4969=1),"замінне значення",R4969)</f>
        <v/>
      </c>
      <c r="T4969" s="122" t="str">
        <f t="shared" si="3267"/>
        <v/>
      </c>
    </row>
    <row r="4970" spans="1:20" outlineLevel="1">
      <c r="A4970" s="161"/>
      <c r="B4970" s="208">
        <v>44759</v>
      </c>
      <c r="C4970" s="96">
        <v>73.7916666666667</v>
      </c>
      <c r="D4970" s="122"/>
      <c r="E4970" s="122" t="str">
        <f t="shared" si="3261"/>
        <v/>
      </c>
      <c r="F4970" s="122"/>
      <c r="G4970" s="122" t="str">
        <f t="shared" si="3262"/>
        <v/>
      </c>
      <c r="H4970" s="122"/>
      <c r="I4970" s="122" t="str">
        <f t="shared" si="3263"/>
        <v/>
      </c>
      <c r="J4970" s="122"/>
      <c r="K4970" s="122" t="str">
        <f t="shared" si="3264"/>
        <v/>
      </c>
      <c r="L4970" s="123" t="str">
        <f>IF(H4970="","чи робить СНВВ?",IF(J4970="","чи роблять агрегати?",IF($J4970=0,"агрегати не працюють",IF(AND($H4970=0,$J4970=1),"СНВВ не працює","OK"))))</f>
        <v>чи робить СНВВ?</v>
      </c>
      <c r="M4970" s="100"/>
      <c r="N4970" s="122" t="str">
        <f>IF(OR(E4970&lt;&gt;0, J4970=0), "",D4970)</f>
        <v/>
      </c>
      <c r="O4970" s="122" t="str">
        <f t="shared" si="3265"/>
        <v/>
      </c>
      <c r="P4970" s="122" t="str">
        <f>IF(AND($E4970&lt;&gt;0,$J4970=1),"замінне значення",O4970)</f>
        <v/>
      </c>
      <c r="Q4970" s="122" t="str">
        <f>IF(OR(G4970&lt;&gt;0, J4970=0), "",F4970)</f>
        <v/>
      </c>
      <c r="R4970" s="122" t="str">
        <f t="shared" si="3266"/>
        <v/>
      </c>
      <c r="S4970" s="122" t="str">
        <f>IF(AND(G4970&lt;&gt;0,J4970=1),"замінне значення",R4970)</f>
        <v/>
      </c>
      <c r="T4970" s="122" t="str">
        <f t="shared" si="3267"/>
        <v/>
      </c>
    </row>
    <row r="4971" spans="1:20" outlineLevel="1">
      <c r="A4971" s="161"/>
      <c r="B4971" s="208">
        <v>44759</v>
      </c>
      <c r="C4971" s="96">
        <v>73.8333333333333</v>
      </c>
      <c r="D4971" s="122"/>
      <c r="E4971" s="122" t="str">
        <f t="shared" si="3261"/>
        <v/>
      </c>
      <c r="F4971" s="122"/>
      <c r="G4971" s="122" t="str">
        <f t="shared" si="3262"/>
        <v/>
      </c>
      <c r="H4971" s="122"/>
      <c r="I4971" s="122" t="str">
        <f t="shared" si="3263"/>
        <v/>
      </c>
      <c r="J4971" s="122"/>
      <c r="K4971" s="122" t="str">
        <f t="shared" si="3264"/>
        <v/>
      </c>
      <c r="L4971" s="123" t="str">
        <f>IF(H4971="","чи робить СНВВ?",IF(J4971="","чи роблять агрегати?",IF($J4971=0,"агрегати не працюють",IF(AND($H4971=0,$J4971=1),"СНВВ не працює","OK"))))</f>
        <v>чи робить СНВВ?</v>
      </c>
      <c r="M4971" s="100"/>
      <c r="N4971" s="122" t="str">
        <f>IF(OR(E4971&lt;&gt;0, J4971=0), "",D4971)</f>
        <v/>
      </c>
      <c r="O4971" s="122" t="str">
        <f t="shared" si="3265"/>
        <v/>
      </c>
      <c r="P4971" s="122" t="str">
        <f>IF(AND($E4971&lt;&gt;0,$J4971=1),"замінне значення",O4971)</f>
        <v/>
      </c>
      <c r="Q4971" s="122" t="str">
        <f>IF(OR(G4971&lt;&gt;0, J4971=0), "",F4971)</f>
        <v/>
      </c>
      <c r="R4971" s="122" t="str">
        <f t="shared" si="3266"/>
        <v/>
      </c>
      <c r="S4971" s="122" t="str">
        <f>IF(AND(G4971&lt;&gt;0,J4971=1),"замінне значення",R4971)</f>
        <v/>
      </c>
      <c r="T4971" s="122" t="str">
        <f t="shared" si="3267"/>
        <v/>
      </c>
    </row>
    <row r="4972" spans="1:20" outlineLevel="1">
      <c r="A4972" s="161"/>
      <c r="B4972" s="208">
        <v>44759</v>
      </c>
      <c r="C4972" s="96">
        <v>73.875</v>
      </c>
      <c r="D4972" s="122"/>
      <c r="E4972" s="122" t="str">
        <f t="shared" si="3261"/>
        <v/>
      </c>
      <c r="F4972" s="122"/>
      <c r="G4972" s="122" t="str">
        <f t="shared" si="3262"/>
        <v/>
      </c>
      <c r="H4972" s="122"/>
      <c r="I4972" s="122" t="str">
        <f t="shared" si="3263"/>
        <v/>
      </c>
      <c r="J4972" s="122"/>
      <c r="K4972" s="122" t="str">
        <f t="shared" si="3264"/>
        <v/>
      </c>
      <c r="L4972" s="123" t="str">
        <f>IF(H4972="","чи робить СНВВ?",IF(J4972="","чи роблять агрегати?",IF($J4972=0,"агрегати не працюють",IF(AND($H4972=0,$J4972=1),"СНВВ не працює","OK"))))</f>
        <v>чи робить СНВВ?</v>
      </c>
      <c r="M4972" s="100"/>
      <c r="N4972" s="122" t="str">
        <f>IF(OR(E4972&lt;&gt;0, J4972=0), "",D4972)</f>
        <v/>
      </c>
      <c r="O4972" s="122" t="str">
        <f t="shared" si="3265"/>
        <v/>
      </c>
      <c r="P4972" s="122" t="str">
        <f>IF(AND($E4972&lt;&gt;0,$J4972=1),"замінне значення",O4972)</f>
        <v/>
      </c>
      <c r="Q4972" s="122" t="str">
        <f>IF(OR(G4972&lt;&gt;0, J4972=0), "",F4972)</f>
        <v/>
      </c>
      <c r="R4972" s="122" t="str">
        <f t="shared" si="3266"/>
        <v/>
      </c>
      <c r="S4972" s="122" t="str">
        <f>IF(AND(G4972&lt;&gt;0,J4972=1),"замінне значення",R4972)</f>
        <v/>
      </c>
      <c r="T4972" s="122" t="str">
        <f t="shared" si="3267"/>
        <v/>
      </c>
    </row>
    <row r="4973" spans="1:20" outlineLevel="1">
      <c r="A4973" s="161"/>
      <c r="B4973" s="208">
        <v>44759</v>
      </c>
      <c r="C4973" s="96">
        <v>73.9166666666667</v>
      </c>
      <c r="D4973" s="122"/>
      <c r="E4973" s="122" t="str">
        <f t="shared" si="3261"/>
        <v/>
      </c>
      <c r="F4973" s="122"/>
      <c r="G4973" s="122" t="str">
        <f t="shared" si="3262"/>
        <v/>
      </c>
      <c r="H4973" s="122"/>
      <c r="I4973" s="122" t="str">
        <f t="shared" si="3263"/>
        <v/>
      </c>
      <c r="J4973" s="122"/>
      <c r="K4973" s="122" t="str">
        <f t="shared" si="3264"/>
        <v/>
      </c>
      <c r="L4973" s="123" t="str">
        <f>IF(H4973="","чи робить СНВВ?",IF(J4973="","чи роблять агрегати?",IF($J4973=0,"агрегати не працюють",IF(AND($H4973=0,$J4973=1),"СНВВ не працює","OK"))))</f>
        <v>чи робить СНВВ?</v>
      </c>
      <c r="M4973" s="100"/>
      <c r="N4973" s="122" t="str">
        <f>IF(OR(E4973&lt;&gt;0, J4973=0), "",D4973)</f>
        <v/>
      </c>
      <c r="O4973" s="122" t="str">
        <f t="shared" si="3265"/>
        <v/>
      </c>
      <c r="P4973" s="122" t="str">
        <f>IF(AND($E4973&lt;&gt;0,$J4973=1),"замінне значення",O4973)</f>
        <v/>
      </c>
      <c r="Q4973" s="122" t="str">
        <f>IF(OR(G4973&lt;&gt;0, J4973=0), "",F4973)</f>
        <v/>
      </c>
      <c r="R4973" s="122" t="str">
        <f t="shared" si="3266"/>
        <v/>
      </c>
      <c r="S4973" s="122" t="str">
        <f>IF(AND(G4973&lt;&gt;0,J4973=1),"замінне значення",R4973)</f>
        <v/>
      </c>
      <c r="T4973" s="122" t="str">
        <f t="shared" si="3267"/>
        <v/>
      </c>
    </row>
    <row r="4974" spans="1:20" outlineLevel="1">
      <c r="A4974" s="161"/>
      <c r="B4974" s="208">
        <v>44759</v>
      </c>
      <c r="C4974" s="96">
        <v>73.9583333333333</v>
      </c>
      <c r="D4974" s="122"/>
      <c r="E4974" s="122" t="str">
        <f t="shared" si="3261"/>
        <v/>
      </c>
      <c r="F4974" s="122"/>
      <c r="G4974" s="122" t="str">
        <f t="shared" si="3262"/>
        <v/>
      </c>
      <c r="H4974" s="122"/>
      <c r="I4974" s="122" t="str">
        <f t="shared" si="3263"/>
        <v/>
      </c>
      <c r="J4974" s="122"/>
      <c r="K4974" s="122" t="str">
        <f t="shared" si="3264"/>
        <v/>
      </c>
      <c r="L4974" s="123" t="str">
        <f>IF(H4974="","чи робить СНВВ?",IF(J4974="","чи роблять агрегати?",IF($J4974=0,"агрегати не працюють",IF(AND($H4974=0,$J4974=1),"СНВВ не працює","OK"))))</f>
        <v>чи робить СНВВ?</v>
      </c>
      <c r="M4974" s="100"/>
      <c r="N4974" s="122" t="str">
        <f>IF(OR(E4974&lt;&gt;0, J4974=0), "",D4974)</f>
        <v/>
      </c>
      <c r="O4974" s="122" t="str">
        <f t="shared" si="3265"/>
        <v/>
      </c>
      <c r="P4974" s="122" t="str">
        <f>IF(AND($E4974&lt;&gt;0,$J4974=1),"замінне значення",O4974)</f>
        <v/>
      </c>
      <c r="Q4974" s="122" t="str">
        <f>IF(OR(G4974&lt;&gt;0, J4974=0), "",F4974)</f>
        <v/>
      </c>
      <c r="R4974" s="122" t="str">
        <f t="shared" si="3266"/>
        <v/>
      </c>
      <c r="S4974" s="122" t="str">
        <f>IF(AND(G4974&lt;&gt;0,J4974=1),"замінне значення",R4974)</f>
        <v/>
      </c>
      <c r="T4974" s="122" t="str">
        <f t="shared" si="3267"/>
        <v/>
      </c>
    </row>
    <row r="4975" spans="1:20">
      <c r="A4975" s="204"/>
      <c r="B4975" s="159" t="s">
        <v>285</v>
      </c>
      <c r="C4975" s="159"/>
      <c r="D4975" s="103">
        <f t="shared" ref="D4975" si="3268">SUM(D4951:D4974)</f>
        <v>0</v>
      </c>
      <c r="E4975" s="104">
        <f t="shared" ref="E4975" si="3269">COUNTIF(E4951:E4974,"&gt;0")</f>
        <v>0</v>
      </c>
      <c r="F4975" s="103">
        <f t="shared" ref="F4975" si="3270">SUM(F4951:F4974)</f>
        <v>0</v>
      </c>
      <c r="G4975" s="104">
        <f t="shared" ref="G4975" si="3271">COUNTIF(G4951:G4974,"&gt;0")</f>
        <v>0</v>
      </c>
      <c r="H4975" s="103">
        <f t="shared" ref="H4975" si="3272">SUM(H4951:H4974)</f>
        <v>0</v>
      </c>
      <c r="I4975" s="104">
        <f t="shared" ref="I4975" si="3273">COUNTIF(I4951:I4974,"&gt;0")</f>
        <v>0</v>
      </c>
      <c r="J4975" s="103">
        <f t="shared" ref="J4975" si="3274">SUM(J4951:J4974)</f>
        <v>0</v>
      </c>
      <c r="K4975" s="104">
        <f t="shared" ref="K4975" si="3275">COUNTIF(K4951:K4974,"&gt;0")</f>
        <v>0</v>
      </c>
      <c r="L4975" s="104">
        <f t="shared" ref="L4975" si="3276">COUNTIF(L4951:L4974,"СНВВ не працює")</f>
        <v>0</v>
      </c>
      <c r="M4975" s="100"/>
      <c r="N4975" s="103">
        <f t="shared" si="3259"/>
        <v>0</v>
      </c>
      <c r="O4975" s="103">
        <f t="shared" ref="O4975:T4975" si="3277">SUM(O4951:O4974)</f>
        <v>0</v>
      </c>
      <c r="P4975" s="103">
        <f t="shared" si="3277"/>
        <v>0</v>
      </c>
      <c r="Q4975" s="103">
        <f t="shared" si="3277"/>
        <v>0</v>
      </c>
      <c r="R4975" s="103">
        <f t="shared" si="3277"/>
        <v>0</v>
      </c>
      <c r="S4975" s="103">
        <f t="shared" si="3277"/>
        <v>0</v>
      </c>
      <c r="T4975" s="103">
        <f t="shared" si="3277"/>
        <v>0</v>
      </c>
    </row>
    <row r="4976" spans="1:20" outlineLevel="1">
      <c r="A4976" s="160">
        <v>44760</v>
      </c>
      <c r="B4976" s="208">
        <v>44760</v>
      </c>
      <c r="C4976" s="96">
        <v>74</v>
      </c>
      <c r="D4976" s="122"/>
      <c r="E4976" s="122" t="str">
        <f t="shared" ref="E4976:E4999" si="3278">IF(D4976="","",IF(D4976&lt;1,1,0))</f>
        <v/>
      </c>
      <c r="F4976" s="122"/>
      <c r="G4976" s="122" t="str">
        <f t="shared" ref="G4976:G4999" si="3279">IF(F4976="","",IF(F4976&lt;1,1,0))</f>
        <v/>
      </c>
      <c r="H4976" s="122"/>
      <c r="I4976" s="122" t="str">
        <f t="shared" ref="I4976:I4999" si="3280">IF(H4976="","",IF(H4976&lt;1,1,0))</f>
        <v/>
      </c>
      <c r="J4976" s="122"/>
      <c r="K4976" s="122" t="str">
        <f t="shared" ref="K4976:K4999" si="3281">IF(J4976="","",IF(J4976&lt;1,1,0))</f>
        <v/>
      </c>
      <c r="L4976" s="123" t="str">
        <f>IF(H4976="","чи робить СНВВ?",IF(J4976="","чи роблять агрегати?",IF($J4976=0,"агрегати не працюють",IF(AND($H4976=0,$J4976=1),"СНВВ не працює","OK"))))</f>
        <v>чи робить СНВВ?</v>
      </c>
      <c r="M4976" s="100"/>
      <c r="N4976" s="122" t="str">
        <f>IF(OR(E4976&lt;&gt;0, J4976=0), "",D4976)</f>
        <v/>
      </c>
      <c r="O4976" s="122" t="str">
        <f t="shared" ref="O4976:O4999" si="3282">IF(Q4976="", "",(N4976*$O$3+$O$4))</f>
        <v/>
      </c>
      <c r="P4976" s="122" t="str">
        <f>IF(AND($E4976&lt;&gt;0,$J4976=1),"замінне значення",O4976)</f>
        <v/>
      </c>
      <c r="Q4976" s="122" t="str">
        <f>IF(OR(G4976&lt;&gt;0, J4976=0), "",F4976)</f>
        <v/>
      </c>
      <c r="R4976" s="122" t="str">
        <f t="shared" ref="R4976:R5039" si="3283">IF(Q4976="", "",(Q4976*$Q$3+$Q$4))</f>
        <v/>
      </c>
      <c r="S4976" s="122" t="str">
        <f>IF(AND(G4976&lt;&gt;0,J4976=1),"замінне значення",R4976)</f>
        <v/>
      </c>
      <c r="T4976" s="122" t="str">
        <f t="shared" ref="T4976:T5039" si="3284">IFERROR(P4976*S4976,"")</f>
        <v/>
      </c>
    </row>
    <row r="4977" spans="1:20" outlineLevel="1">
      <c r="A4977" s="161"/>
      <c r="B4977" s="208">
        <v>44760</v>
      </c>
      <c r="C4977" s="96">
        <v>74.0416666666667</v>
      </c>
      <c r="D4977" s="122"/>
      <c r="E4977" s="122" t="str">
        <f t="shared" si="3278"/>
        <v/>
      </c>
      <c r="F4977" s="122"/>
      <c r="G4977" s="122" t="str">
        <f t="shared" si="3279"/>
        <v/>
      </c>
      <c r="H4977" s="122"/>
      <c r="I4977" s="122" t="str">
        <f t="shared" si="3280"/>
        <v/>
      </c>
      <c r="J4977" s="122"/>
      <c r="K4977" s="122" t="str">
        <f t="shared" si="3281"/>
        <v/>
      </c>
      <c r="L4977" s="123" t="str">
        <f>IF(H4977="","чи робить СНВВ?",IF(J4977="","чи роблять агрегати?",IF($J4977=0,"агрегати не працюють",IF(AND($H4977=0,$J4977=1),"СНВВ не працює","OK"))))</f>
        <v>чи робить СНВВ?</v>
      </c>
      <c r="M4977" s="100"/>
      <c r="N4977" s="122" t="str">
        <f>IF(OR(E4977&lt;&gt;0, J4977=0), "",D4977)</f>
        <v/>
      </c>
      <c r="O4977" s="122" t="str">
        <f t="shared" si="3282"/>
        <v/>
      </c>
      <c r="P4977" s="122" t="str">
        <f>IF(AND($E4977&lt;&gt;0,$J4977=1),"замінне значення",O4977)</f>
        <v/>
      </c>
      <c r="Q4977" s="122" t="str">
        <f>IF(OR(G4977&lt;&gt;0, J4977=0), "",F4977)</f>
        <v/>
      </c>
      <c r="R4977" s="122" t="str">
        <f t="shared" si="3283"/>
        <v/>
      </c>
      <c r="S4977" s="122" t="str">
        <f>IF(AND(G4977&lt;&gt;0,J4977=1),"замінне значення",R4977)</f>
        <v/>
      </c>
      <c r="T4977" s="122" t="str">
        <f t="shared" si="3284"/>
        <v/>
      </c>
    </row>
    <row r="4978" spans="1:20" outlineLevel="1">
      <c r="A4978" s="161"/>
      <c r="B4978" s="208">
        <v>44760</v>
      </c>
      <c r="C4978" s="96">
        <v>74.0833333333333</v>
      </c>
      <c r="D4978" s="122"/>
      <c r="E4978" s="122" t="str">
        <f t="shared" si="3278"/>
        <v/>
      </c>
      <c r="F4978" s="122"/>
      <c r="G4978" s="122" t="str">
        <f t="shared" si="3279"/>
        <v/>
      </c>
      <c r="H4978" s="122"/>
      <c r="I4978" s="122" t="str">
        <f t="shared" si="3280"/>
        <v/>
      </c>
      <c r="J4978" s="122"/>
      <c r="K4978" s="122" t="str">
        <f t="shared" si="3281"/>
        <v/>
      </c>
      <c r="L4978" s="123" t="str">
        <f>IF(H4978="","чи робить СНВВ?",IF(J4978="","чи роблять агрегати?",IF($J4978=0,"агрегати не працюють",IF(AND($H4978=0,$J4978=1),"СНВВ не працює","OK"))))</f>
        <v>чи робить СНВВ?</v>
      </c>
      <c r="M4978" s="100"/>
      <c r="N4978" s="122" t="str">
        <f>IF(OR(E4978&lt;&gt;0, J4978=0), "",D4978)</f>
        <v/>
      </c>
      <c r="O4978" s="122" t="str">
        <f t="shared" si="3282"/>
        <v/>
      </c>
      <c r="P4978" s="122" t="str">
        <f>IF(AND($E4978&lt;&gt;0,$J4978=1),"замінне значення",O4978)</f>
        <v/>
      </c>
      <c r="Q4978" s="122" t="str">
        <f>IF(OR(G4978&lt;&gt;0, J4978=0), "",F4978)</f>
        <v/>
      </c>
      <c r="R4978" s="122" t="str">
        <f t="shared" si="3283"/>
        <v/>
      </c>
      <c r="S4978" s="122" t="str">
        <f>IF(AND(G4978&lt;&gt;0,J4978=1),"замінне значення",R4978)</f>
        <v/>
      </c>
      <c r="T4978" s="122" t="str">
        <f t="shared" si="3284"/>
        <v/>
      </c>
    </row>
    <row r="4979" spans="1:20" outlineLevel="1">
      <c r="A4979" s="161"/>
      <c r="B4979" s="208">
        <v>44760</v>
      </c>
      <c r="C4979" s="96">
        <v>74.125</v>
      </c>
      <c r="D4979" s="122"/>
      <c r="E4979" s="122" t="str">
        <f t="shared" si="3278"/>
        <v/>
      </c>
      <c r="F4979" s="122"/>
      <c r="G4979" s="122" t="str">
        <f t="shared" si="3279"/>
        <v/>
      </c>
      <c r="H4979" s="122"/>
      <c r="I4979" s="122" t="str">
        <f t="shared" si="3280"/>
        <v/>
      </c>
      <c r="J4979" s="122"/>
      <c r="K4979" s="122" t="str">
        <f t="shared" si="3281"/>
        <v/>
      </c>
      <c r="L4979" s="123" t="str">
        <f>IF(H4979="","чи робить СНВВ?",IF(J4979="","чи роблять агрегати?",IF($J4979=0,"агрегати не працюють",IF(AND($H4979=0,$J4979=1),"СНВВ не працює","OK"))))</f>
        <v>чи робить СНВВ?</v>
      </c>
      <c r="M4979" s="100"/>
      <c r="N4979" s="122" t="str">
        <f>IF(OR(E4979&lt;&gt;0, J4979=0), "",D4979)</f>
        <v/>
      </c>
      <c r="O4979" s="122" t="str">
        <f t="shared" si="3282"/>
        <v/>
      </c>
      <c r="P4979" s="122" t="str">
        <f>IF(AND($E4979&lt;&gt;0,$J4979=1),"замінне значення",O4979)</f>
        <v/>
      </c>
      <c r="Q4979" s="122" t="str">
        <f>IF(OR(G4979&lt;&gt;0, J4979=0), "",F4979)</f>
        <v/>
      </c>
      <c r="R4979" s="122" t="str">
        <f t="shared" si="3283"/>
        <v/>
      </c>
      <c r="S4979" s="122" t="str">
        <f>IF(AND(G4979&lt;&gt;0,J4979=1),"замінне значення",R4979)</f>
        <v/>
      </c>
      <c r="T4979" s="122" t="str">
        <f t="shared" si="3284"/>
        <v/>
      </c>
    </row>
    <row r="4980" spans="1:20" outlineLevel="1">
      <c r="A4980" s="161"/>
      <c r="B4980" s="208">
        <v>44760</v>
      </c>
      <c r="C4980" s="96">
        <v>74.1666666666667</v>
      </c>
      <c r="D4980" s="122"/>
      <c r="E4980" s="122" t="str">
        <f t="shared" si="3278"/>
        <v/>
      </c>
      <c r="F4980" s="122"/>
      <c r="G4980" s="122" t="str">
        <f t="shared" si="3279"/>
        <v/>
      </c>
      <c r="H4980" s="122"/>
      <c r="I4980" s="122" t="str">
        <f t="shared" si="3280"/>
        <v/>
      </c>
      <c r="J4980" s="122"/>
      <c r="K4980" s="122" t="str">
        <f t="shared" si="3281"/>
        <v/>
      </c>
      <c r="L4980" s="123" t="str">
        <f>IF(H4980="","чи робить СНВВ?",IF(J4980="","чи роблять агрегати?",IF($J4980=0,"агрегати не працюють",IF(AND($H4980=0,$J4980=1),"СНВВ не працює","OK"))))</f>
        <v>чи робить СНВВ?</v>
      </c>
      <c r="M4980" s="100"/>
      <c r="N4980" s="122" t="str">
        <f>IF(OR(E4980&lt;&gt;0, J4980=0), "",D4980)</f>
        <v/>
      </c>
      <c r="O4980" s="122" t="str">
        <f t="shared" si="3282"/>
        <v/>
      </c>
      <c r="P4980" s="122" t="str">
        <f>IF(AND($E4980&lt;&gt;0,$J4980=1),"замінне значення",O4980)</f>
        <v/>
      </c>
      <c r="Q4980" s="122" t="str">
        <f>IF(OR(G4980&lt;&gt;0, J4980=0), "",F4980)</f>
        <v/>
      </c>
      <c r="R4980" s="122" t="str">
        <f t="shared" si="3283"/>
        <v/>
      </c>
      <c r="S4980" s="122" t="str">
        <f>IF(AND(G4980&lt;&gt;0,J4980=1),"замінне значення",R4980)</f>
        <v/>
      </c>
      <c r="T4980" s="122" t="str">
        <f t="shared" si="3284"/>
        <v/>
      </c>
    </row>
    <row r="4981" spans="1:20" outlineLevel="1">
      <c r="A4981" s="161"/>
      <c r="B4981" s="208">
        <v>44760</v>
      </c>
      <c r="C4981" s="96">
        <v>74.2083333333333</v>
      </c>
      <c r="D4981" s="122"/>
      <c r="E4981" s="122" t="str">
        <f t="shared" si="3278"/>
        <v/>
      </c>
      <c r="F4981" s="122"/>
      <c r="G4981" s="122" t="str">
        <f t="shared" si="3279"/>
        <v/>
      </c>
      <c r="H4981" s="122"/>
      <c r="I4981" s="122" t="str">
        <f t="shared" si="3280"/>
        <v/>
      </c>
      <c r="J4981" s="122"/>
      <c r="K4981" s="122" t="str">
        <f t="shared" si="3281"/>
        <v/>
      </c>
      <c r="L4981" s="123" t="str">
        <f>IF(H4981="","чи робить СНВВ?",IF(J4981="","чи роблять агрегати?",IF($J4981=0,"агрегати не працюють",IF(AND($H4981=0,$J4981=1),"СНВВ не працює","OK"))))</f>
        <v>чи робить СНВВ?</v>
      </c>
      <c r="M4981" s="100"/>
      <c r="N4981" s="122" t="str">
        <f>IF(OR(E4981&lt;&gt;0, J4981=0), "",D4981)</f>
        <v/>
      </c>
      <c r="O4981" s="122" t="str">
        <f t="shared" si="3282"/>
        <v/>
      </c>
      <c r="P4981" s="122" t="str">
        <f>IF(AND($E4981&lt;&gt;0,$J4981=1),"замінне значення",O4981)</f>
        <v/>
      </c>
      <c r="Q4981" s="122" t="str">
        <f>IF(OR(G4981&lt;&gt;0, J4981=0), "",F4981)</f>
        <v/>
      </c>
      <c r="R4981" s="122" t="str">
        <f t="shared" si="3283"/>
        <v/>
      </c>
      <c r="S4981" s="122" t="str">
        <f>IF(AND(G4981&lt;&gt;0,J4981=1),"замінне значення",R4981)</f>
        <v/>
      </c>
      <c r="T4981" s="122" t="str">
        <f t="shared" si="3284"/>
        <v/>
      </c>
    </row>
    <row r="4982" spans="1:20" outlineLevel="1">
      <c r="A4982" s="161"/>
      <c r="B4982" s="208">
        <v>44760</v>
      </c>
      <c r="C4982" s="96">
        <v>74.25</v>
      </c>
      <c r="D4982" s="122"/>
      <c r="E4982" s="122" t="str">
        <f t="shared" si="3278"/>
        <v/>
      </c>
      <c r="F4982" s="122"/>
      <c r="G4982" s="122" t="str">
        <f t="shared" si="3279"/>
        <v/>
      </c>
      <c r="H4982" s="122"/>
      <c r="I4982" s="122" t="str">
        <f t="shared" si="3280"/>
        <v/>
      </c>
      <c r="J4982" s="122"/>
      <c r="K4982" s="122" t="str">
        <f t="shared" si="3281"/>
        <v/>
      </c>
      <c r="L4982" s="123" t="str">
        <f>IF(H4982="","чи робить СНВВ?",IF(J4982="","чи роблять агрегати?",IF($J4982=0,"агрегати не працюють",IF(AND($H4982=0,$J4982=1),"СНВВ не працює","OK"))))</f>
        <v>чи робить СНВВ?</v>
      </c>
      <c r="M4982" s="100"/>
      <c r="N4982" s="122" t="str">
        <f>IF(OR(E4982&lt;&gt;0, J4982=0), "",D4982)</f>
        <v/>
      </c>
      <c r="O4982" s="122" t="str">
        <f t="shared" si="3282"/>
        <v/>
      </c>
      <c r="P4982" s="122" t="str">
        <f>IF(AND($E4982&lt;&gt;0,$J4982=1),"замінне значення",O4982)</f>
        <v/>
      </c>
      <c r="Q4982" s="122" t="str">
        <f>IF(OR(G4982&lt;&gt;0, J4982=0), "",F4982)</f>
        <v/>
      </c>
      <c r="R4982" s="122" t="str">
        <f t="shared" si="3283"/>
        <v/>
      </c>
      <c r="S4982" s="122" t="str">
        <f>IF(AND(G4982&lt;&gt;0,J4982=1),"замінне значення",R4982)</f>
        <v/>
      </c>
      <c r="T4982" s="122" t="str">
        <f t="shared" si="3284"/>
        <v/>
      </c>
    </row>
    <row r="4983" spans="1:20" outlineLevel="1">
      <c r="A4983" s="161"/>
      <c r="B4983" s="208">
        <v>44760</v>
      </c>
      <c r="C4983" s="96">
        <v>74.2916666666667</v>
      </c>
      <c r="D4983" s="122"/>
      <c r="E4983" s="122" t="str">
        <f t="shared" si="3278"/>
        <v/>
      </c>
      <c r="F4983" s="122"/>
      <c r="G4983" s="122" t="str">
        <f t="shared" si="3279"/>
        <v/>
      </c>
      <c r="H4983" s="122"/>
      <c r="I4983" s="122" t="str">
        <f t="shared" si="3280"/>
        <v/>
      </c>
      <c r="J4983" s="122"/>
      <c r="K4983" s="122" t="str">
        <f t="shared" si="3281"/>
        <v/>
      </c>
      <c r="L4983" s="123" t="str">
        <f>IF(H4983="","чи робить СНВВ?",IF(J4983="","чи роблять агрегати?",IF($J4983=0,"агрегати не працюють",IF(AND($H4983=0,$J4983=1),"СНВВ не працює","OK"))))</f>
        <v>чи робить СНВВ?</v>
      </c>
      <c r="M4983" s="100"/>
      <c r="N4983" s="122" t="str">
        <f>IF(OR(E4983&lt;&gt;0, J4983=0), "",D4983)</f>
        <v/>
      </c>
      <c r="O4983" s="122" t="str">
        <f t="shared" si="3282"/>
        <v/>
      </c>
      <c r="P4983" s="122" t="str">
        <f>IF(AND($E4983&lt;&gt;0,$J4983=1),"замінне значення",O4983)</f>
        <v/>
      </c>
      <c r="Q4983" s="122" t="str">
        <f>IF(OR(G4983&lt;&gt;0, J4983=0), "",F4983)</f>
        <v/>
      </c>
      <c r="R4983" s="122" t="str">
        <f t="shared" si="3283"/>
        <v/>
      </c>
      <c r="S4983" s="122" t="str">
        <f>IF(AND(G4983&lt;&gt;0,J4983=1),"замінне значення",R4983)</f>
        <v/>
      </c>
      <c r="T4983" s="122" t="str">
        <f t="shared" si="3284"/>
        <v/>
      </c>
    </row>
    <row r="4984" spans="1:20" outlineLevel="1">
      <c r="A4984" s="161"/>
      <c r="B4984" s="208">
        <v>44760</v>
      </c>
      <c r="C4984" s="96">
        <v>74.3333333333333</v>
      </c>
      <c r="D4984" s="122"/>
      <c r="E4984" s="122" t="str">
        <f t="shared" si="3278"/>
        <v/>
      </c>
      <c r="F4984" s="122"/>
      <c r="G4984" s="122" t="str">
        <f t="shared" si="3279"/>
        <v/>
      </c>
      <c r="H4984" s="122"/>
      <c r="I4984" s="122" t="str">
        <f t="shared" si="3280"/>
        <v/>
      </c>
      <c r="J4984" s="122"/>
      <c r="K4984" s="122" t="str">
        <f t="shared" si="3281"/>
        <v/>
      </c>
      <c r="L4984" s="123" t="str">
        <f>IF(H4984="","чи робить СНВВ?",IF(J4984="","чи роблять агрегати?",IF($J4984=0,"агрегати не працюють",IF(AND($H4984=0,$J4984=1),"СНВВ не працює","OK"))))</f>
        <v>чи робить СНВВ?</v>
      </c>
      <c r="M4984" s="100"/>
      <c r="N4984" s="122" t="str">
        <f>IF(OR(E4984&lt;&gt;0, J4984=0), "",D4984)</f>
        <v/>
      </c>
      <c r="O4984" s="122" t="str">
        <f t="shared" si="3282"/>
        <v/>
      </c>
      <c r="P4984" s="122" t="str">
        <f>IF(AND($E4984&lt;&gt;0,$J4984=1),"замінне значення",O4984)</f>
        <v/>
      </c>
      <c r="Q4984" s="122" t="str">
        <f>IF(OR(G4984&lt;&gt;0, J4984=0), "",F4984)</f>
        <v/>
      </c>
      <c r="R4984" s="122" t="str">
        <f t="shared" si="3283"/>
        <v/>
      </c>
      <c r="S4984" s="122" t="str">
        <f>IF(AND(G4984&lt;&gt;0,J4984=1),"замінне значення",R4984)</f>
        <v/>
      </c>
      <c r="T4984" s="122" t="str">
        <f t="shared" si="3284"/>
        <v/>
      </c>
    </row>
    <row r="4985" spans="1:20" outlineLevel="1">
      <c r="A4985" s="161"/>
      <c r="B4985" s="208">
        <v>44760</v>
      </c>
      <c r="C4985" s="96">
        <v>74.375</v>
      </c>
      <c r="D4985" s="122"/>
      <c r="E4985" s="122" t="str">
        <f t="shared" si="3278"/>
        <v/>
      </c>
      <c r="F4985" s="122"/>
      <c r="G4985" s="122" t="str">
        <f t="shared" si="3279"/>
        <v/>
      </c>
      <c r="H4985" s="122"/>
      <c r="I4985" s="122" t="str">
        <f t="shared" si="3280"/>
        <v/>
      </c>
      <c r="J4985" s="122"/>
      <c r="K4985" s="122" t="str">
        <f t="shared" si="3281"/>
        <v/>
      </c>
      <c r="L4985" s="123" t="str">
        <f>IF(H4985="","чи робить СНВВ?",IF(J4985="","чи роблять агрегати?",IF($J4985=0,"агрегати не працюють",IF(AND($H4985=0,$J4985=1),"СНВВ не працює","OK"))))</f>
        <v>чи робить СНВВ?</v>
      </c>
      <c r="M4985" s="100"/>
      <c r="N4985" s="122" t="str">
        <f>IF(OR(E4985&lt;&gt;0, J4985=0), "",D4985)</f>
        <v/>
      </c>
      <c r="O4985" s="122" t="str">
        <f t="shared" si="3282"/>
        <v/>
      </c>
      <c r="P4985" s="122" t="str">
        <f>IF(AND($E4985&lt;&gt;0,$J4985=1),"замінне значення",O4985)</f>
        <v/>
      </c>
      <c r="Q4985" s="122" t="str">
        <f>IF(OR(G4985&lt;&gt;0, J4985=0), "",F4985)</f>
        <v/>
      </c>
      <c r="R4985" s="122" t="str">
        <f t="shared" si="3283"/>
        <v/>
      </c>
      <c r="S4985" s="122" t="str">
        <f>IF(AND(G4985&lt;&gt;0,J4985=1),"замінне значення",R4985)</f>
        <v/>
      </c>
      <c r="T4985" s="122" t="str">
        <f t="shared" si="3284"/>
        <v/>
      </c>
    </row>
    <row r="4986" spans="1:20" outlineLevel="1">
      <c r="A4986" s="161"/>
      <c r="B4986" s="208">
        <v>44760</v>
      </c>
      <c r="C4986" s="96">
        <v>74.4166666666667</v>
      </c>
      <c r="D4986" s="122"/>
      <c r="E4986" s="122" t="str">
        <f t="shared" si="3278"/>
        <v/>
      </c>
      <c r="F4986" s="122"/>
      <c r="G4986" s="122" t="str">
        <f t="shared" si="3279"/>
        <v/>
      </c>
      <c r="H4986" s="122"/>
      <c r="I4986" s="122" t="str">
        <f t="shared" si="3280"/>
        <v/>
      </c>
      <c r="J4986" s="122"/>
      <c r="K4986" s="122" t="str">
        <f t="shared" si="3281"/>
        <v/>
      </c>
      <c r="L4986" s="123" t="str">
        <f>IF(H4986="","чи робить СНВВ?",IF(J4986="","чи роблять агрегати?",IF($J4986=0,"агрегати не працюють",IF(AND($H4986=0,$J4986=1),"СНВВ не працює","OK"))))</f>
        <v>чи робить СНВВ?</v>
      </c>
      <c r="M4986" s="100"/>
      <c r="N4986" s="122" t="str">
        <f>IF(OR(E4986&lt;&gt;0, J4986=0), "",D4986)</f>
        <v/>
      </c>
      <c r="O4986" s="122" t="str">
        <f t="shared" si="3282"/>
        <v/>
      </c>
      <c r="P4986" s="122" t="str">
        <f>IF(AND($E4986&lt;&gt;0,$J4986=1),"замінне значення",O4986)</f>
        <v/>
      </c>
      <c r="Q4986" s="122" t="str">
        <f>IF(OR(G4986&lt;&gt;0, J4986=0), "",F4986)</f>
        <v/>
      </c>
      <c r="R4986" s="122" t="str">
        <f t="shared" si="3283"/>
        <v/>
      </c>
      <c r="S4986" s="122" t="str">
        <f>IF(AND(G4986&lt;&gt;0,J4986=1),"замінне значення",R4986)</f>
        <v/>
      </c>
      <c r="T4986" s="122" t="str">
        <f t="shared" si="3284"/>
        <v/>
      </c>
    </row>
    <row r="4987" spans="1:20" outlineLevel="1">
      <c r="A4987" s="161"/>
      <c r="B4987" s="208">
        <v>44760</v>
      </c>
      <c r="C4987" s="96">
        <v>74.4583333333333</v>
      </c>
      <c r="D4987" s="122"/>
      <c r="E4987" s="122" t="str">
        <f t="shared" si="3278"/>
        <v/>
      </c>
      <c r="F4987" s="122"/>
      <c r="G4987" s="122" t="str">
        <f t="shared" si="3279"/>
        <v/>
      </c>
      <c r="H4987" s="122"/>
      <c r="I4987" s="122" t="str">
        <f t="shared" si="3280"/>
        <v/>
      </c>
      <c r="J4987" s="122"/>
      <c r="K4987" s="122" t="str">
        <f t="shared" si="3281"/>
        <v/>
      </c>
      <c r="L4987" s="123" t="str">
        <f>IF(H4987="","чи робить СНВВ?",IF(J4987="","чи роблять агрегати?",IF($J4987=0,"агрегати не працюють",IF(AND($H4987=0,$J4987=1),"СНВВ не працює","OK"))))</f>
        <v>чи робить СНВВ?</v>
      </c>
      <c r="M4987" s="100"/>
      <c r="N4987" s="122" t="str">
        <f>IF(OR(E4987&lt;&gt;0, J4987=0), "",D4987)</f>
        <v/>
      </c>
      <c r="O4987" s="122" t="str">
        <f t="shared" si="3282"/>
        <v/>
      </c>
      <c r="P4987" s="122" t="str">
        <f>IF(AND($E4987&lt;&gt;0,$J4987=1),"замінне значення",O4987)</f>
        <v/>
      </c>
      <c r="Q4987" s="122" t="str">
        <f>IF(OR(G4987&lt;&gt;0, J4987=0), "",F4987)</f>
        <v/>
      </c>
      <c r="R4987" s="122" t="str">
        <f t="shared" si="3283"/>
        <v/>
      </c>
      <c r="S4987" s="122" t="str">
        <f>IF(AND(G4987&lt;&gt;0,J4987=1),"замінне значення",R4987)</f>
        <v/>
      </c>
      <c r="T4987" s="122" t="str">
        <f t="shared" si="3284"/>
        <v/>
      </c>
    </row>
    <row r="4988" spans="1:20" outlineLevel="1">
      <c r="A4988" s="161"/>
      <c r="B4988" s="208">
        <v>44760</v>
      </c>
      <c r="C4988" s="96">
        <v>74.5</v>
      </c>
      <c r="D4988" s="122"/>
      <c r="E4988" s="122" t="str">
        <f t="shared" si="3278"/>
        <v/>
      </c>
      <c r="F4988" s="122"/>
      <c r="G4988" s="122" t="str">
        <f t="shared" si="3279"/>
        <v/>
      </c>
      <c r="H4988" s="122"/>
      <c r="I4988" s="122" t="str">
        <f t="shared" si="3280"/>
        <v/>
      </c>
      <c r="J4988" s="122"/>
      <c r="K4988" s="122" t="str">
        <f t="shared" si="3281"/>
        <v/>
      </c>
      <c r="L4988" s="123" t="str">
        <f>IF(H4988="","чи робить СНВВ?",IF(J4988="","чи роблять агрегати?",IF($J4988=0,"агрегати не працюють",IF(AND($H4988=0,$J4988=1),"СНВВ не працює","OK"))))</f>
        <v>чи робить СНВВ?</v>
      </c>
      <c r="M4988" s="100"/>
      <c r="N4988" s="122" t="str">
        <f>IF(OR(E4988&lt;&gt;0, J4988=0), "",D4988)</f>
        <v/>
      </c>
      <c r="O4988" s="122" t="str">
        <f t="shared" si="3282"/>
        <v/>
      </c>
      <c r="P4988" s="122" t="str">
        <f>IF(AND($E4988&lt;&gt;0,$J4988=1),"замінне значення",O4988)</f>
        <v/>
      </c>
      <c r="Q4988" s="122" t="str">
        <f>IF(OR(G4988&lt;&gt;0, J4988=0), "",F4988)</f>
        <v/>
      </c>
      <c r="R4988" s="122" t="str">
        <f t="shared" si="3283"/>
        <v/>
      </c>
      <c r="S4988" s="122" t="str">
        <f>IF(AND(G4988&lt;&gt;0,J4988=1),"замінне значення",R4988)</f>
        <v/>
      </c>
      <c r="T4988" s="122" t="str">
        <f t="shared" si="3284"/>
        <v/>
      </c>
    </row>
    <row r="4989" spans="1:20" outlineLevel="1">
      <c r="A4989" s="161"/>
      <c r="B4989" s="208">
        <v>44760</v>
      </c>
      <c r="C4989" s="96">
        <v>74.5416666666667</v>
      </c>
      <c r="D4989" s="122"/>
      <c r="E4989" s="122" t="str">
        <f t="shared" si="3278"/>
        <v/>
      </c>
      <c r="F4989" s="122"/>
      <c r="G4989" s="122" t="str">
        <f t="shared" si="3279"/>
        <v/>
      </c>
      <c r="H4989" s="122"/>
      <c r="I4989" s="122" t="str">
        <f t="shared" si="3280"/>
        <v/>
      </c>
      <c r="J4989" s="122"/>
      <c r="K4989" s="122" t="str">
        <f t="shared" si="3281"/>
        <v/>
      </c>
      <c r="L4989" s="123" t="str">
        <f>IF(H4989="","чи робить СНВВ?",IF(J4989="","чи роблять агрегати?",IF($J4989=0,"агрегати не працюють",IF(AND($H4989=0,$J4989=1),"СНВВ не працює","OK"))))</f>
        <v>чи робить СНВВ?</v>
      </c>
      <c r="M4989" s="100"/>
      <c r="N4989" s="122" t="str">
        <f>IF(OR(E4989&lt;&gt;0, J4989=0), "",D4989)</f>
        <v/>
      </c>
      <c r="O4989" s="122" t="str">
        <f t="shared" si="3282"/>
        <v/>
      </c>
      <c r="P4989" s="122" t="str">
        <f>IF(AND($E4989&lt;&gt;0,$J4989=1),"замінне значення",O4989)</f>
        <v/>
      </c>
      <c r="Q4989" s="122" t="str">
        <f>IF(OR(G4989&lt;&gt;0, J4989=0), "",F4989)</f>
        <v/>
      </c>
      <c r="R4989" s="122" t="str">
        <f t="shared" si="3283"/>
        <v/>
      </c>
      <c r="S4989" s="122" t="str">
        <f>IF(AND(G4989&lt;&gt;0,J4989=1),"замінне значення",R4989)</f>
        <v/>
      </c>
      <c r="T4989" s="122" t="str">
        <f t="shared" si="3284"/>
        <v/>
      </c>
    </row>
    <row r="4990" spans="1:20" outlineLevel="1">
      <c r="A4990" s="161"/>
      <c r="B4990" s="208">
        <v>44760</v>
      </c>
      <c r="C4990" s="96">
        <v>74.5833333333333</v>
      </c>
      <c r="D4990" s="122"/>
      <c r="E4990" s="122" t="str">
        <f t="shared" si="3278"/>
        <v/>
      </c>
      <c r="F4990" s="122"/>
      <c r="G4990" s="122" t="str">
        <f t="shared" si="3279"/>
        <v/>
      </c>
      <c r="H4990" s="122"/>
      <c r="I4990" s="122" t="str">
        <f t="shared" si="3280"/>
        <v/>
      </c>
      <c r="J4990" s="122"/>
      <c r="K4990" s="122" t="str">
        <f t="shared" si="3281"/>
        <v/>
      </c>
      <c r="L4990" s="123" t="str">
        <f>IF(H4990="","чи робить СНВВ?",IF(J4990="","чи роблять агрегати?",IF($J4990=0,"агрегати не працюють",IF(AND($H4990=0,$J4990=1),"СНВВ не працює","OK"))))</f>
        <v>чи робить СНВВ?</v>
      </c>
      <c r="M4990" s="100"/>
      <c r="N4990" s="122" t="str">
        <f>IF(OR(E4990&lt;&gt;0, J4990=0), "",D4990)</f>
        <v/>
      </c>
      <c r="O4990" s="122" t="str">
        <f t="shared" si="3282"/>
        <v/>
      </c>
      <c r="P4990" s="122" t="str">
        <f>IF(AND($E4990&lt;&gt;0,$J4990=1),"замінне значення",O4990)</f>
        <v/>
      </c>
      <c r="Q4990" s="122" t="str">
        <f>IF(OR(G4990&lt;&gt;0, J4990=0), "",F4990)</f>
        <v/>
      </c>
      <c r="R4990" s="122" t="str">
        <f t="shared" si="3283"/>
        <v/>
      </c>
      <c r="S4990" s="122" t="str">
        <f>IF(AND(G4990&lt;&gt;0,J4990=1),"замінне значення",R4990)</f>
        <v/>
      </c>
      <c r="T4990" s="122" t="str">
        <f t="shared" si="3284"/>
        <v/>
      </c>
    </row>
    <row r="4991" spans="1:20" outlineLevel="1">
      <c r="A4991" s="161"/>
      <c r="B4991" s="208">
        <v>44760</v>
      </c>
      <c r="C4991" s="96">
        <v>74.625</v>
      </c>
      <c r="D4991" s="122"/>
      <c r="E4991" s="122" t="str">
        <f t="shared" si="3278"/>
        <v/>
      </c>
      <c r="F4991" s="122"/>
      <c r="G4991" s="122" t="str">
        <f t="shared" si="3279"/>
        <v/>
      </c>
      <c r="H4991" s="122"/>
      <c r="I4991" s="122" t="str">
        <f t="shared" si="3280"/>
        <v/>
      </c>
      <c r="J4991" s="122"/>
      <c r="K4991" s="122" t="str">
        <f t="shared" si="3281"/>
        <v/>
      </c>
      <c r="L4991" s="123" t="str">
        <f>IF(H4991="","чи робить СНВВ?",IF(J4991="","чи роблять агрегати?",IF($J4991=0,"агрегати не працюють",IF(AND($H4991=0,$J4991=1),"СНВВ не працює","OK"))))</f>
        <v>чи робить СНВВ?</v>
      </c>
      <c r="M4991" s="100"/>
      <c r="N4991" s="122" t="str">
        <f>IF(OR(E4991&lt;&gt;0, J4991=0), "",D4991)</f>
        <v/>
      </c>
      <c r="O4991" s="122" t="str">
        <f t="shared" si="3282"/>
        <v/>
      </c>
      <c r="P4991" s="122" t="str">
        <f>IF(AND($E4991&lt;&gt;0,$J4991=1),"замінне значення",O4991)</f>
        <v/>
      </c>
      <c r="Q4991" s="122" t="str">
        <f>IF(OR(G4991&lt;&gt;0, J4991=0), "",F4991)</f>
        <v/>
      </c>
      <c r="R4991" s="122" t="str">
        <f t="shared" si="3283"/>
        <v/>
      </c>
      <c r="S4991" s="122" t="str">
        <f>IF(AND(G4991&lt;&gt;0,J4991=1),"замінне значення",R4991)</f>
        <v/>
      </c>
      <c r="T4991" s="122" t="str">
        <f t="shared" si="3284"/>
        <v/>
      </c>
    </row>
    <row r="4992" spans="1:20" outlineLevel="1">
      <c r="A4992" s="161"/>
      <c r="B4992" s="208">
        <v>44760</v>
      </c>
      <c r="C4992" s="96">
        <v>74.6666666666667</v>
      </c>
      <c r="D4992" s="122"/>
      <c r="E4992" s="122" t="str">
        <f t="shared" si="3278"/>
        <v/>
      </c>
      <c r="F4992" s="122"/>
      <c r="G4992" s="122" t="str">
        <f t="shared" si="3279"/>
        <v/>
      </c>
      <c r="H4992" s="122"/>
      <c r="I4992" s="122" t="str">
        <f t="shared" si="3280"/>
        <v/>
      </c>
      <c r="J4992" s="122"/>
      <c r="K4992" s="122" t="str">
        <f t="shared" si="3281"/>
        <v/>
      </c>
      <c r="L4992" s="123" t="str">
        <f>IF(H4992="","чи робить СНВВ?",IF(J4992="","чи роблять агрегати?",IF($J4992=0,"агрегати не працюють",IF(AND($H4992=0,$J4992=1),"СНВВ не працює","OK"))))</f>
        <v>чи робить СНВВ?</v>
      </c>
      <c r="M4992" s="100"/>
      <c r="N4992" s="122" t="str">
        <f>IF(OR(E4992&lt;&gt;0, J4992=0), "",D4992)</f>
        <v/>
      </c>
      <c r="O4992" s="122" t="str">
        <f t="shared" si="3282"/>
        <v/>
      </c>
      <c r="P4992" s="122" t="str">
        <f>IF(AND($E4992&lt;&gt;0,$J4992=1),"замінне значення",O4992)</f>
        <v/>
      </c>
      <c r="Q4992" s="122" t="str">
        <f>IF(OR(G4992&lt;&gt;0, J4992=0), "",F4992)</f>
        <v/>
      </c>
      <c r="R4992" s="122" t="str">
        <f t="shared" si="3283"/>
        <v/>
      </c>
      <c r="S4992" s="122" t="str">
        <f>IF(AND(G4992&lt;&gt;0,J4992=1),"замінне значення",R4992)</f>
        <v/>
      </c>
      <c r="T4992" s="122" t="str">
        <f t="shared" si="3284"/>
        <v/>
      </c>
    </row>
    <row r="4993" spans="1:20" outlineLevel="1">
      <c r="A4993" s="161"/>
      <c r="B4993" s="208">
        <v>44760</v>
      </c>
      <c r="C4993" s="96">
        <v>74.7083333333333</v>
      </c>
      <c r="D4993" s="122"/>
      <c r="E4993" s="122" t="str">
        <f t="shared" si="3278"/>
        <v/>
      </c>
      <c r="F4993" s="122"/>
      <c r="G4993" s="122" t="str">
        <f t="shared" si="3279"/>
        <v/>
      </c>
      <c r="H4993" s="122"/>
      <c r="I4993" s="122" t="str">
        <f t="shared" si="3280"/>
        <v/>
      </c>
      <c r="J4993" s="122"/>
      <c r="K4993" s="122" t="str">
        <f t="shared" si="3281"/>
        <v/>
      </c>
      <c r="L4993" s="123" t="str">
        <f>IF(H4993="","чи робить СНВВ?",IF(J4993="","чи роблять агрегати?",IF($J4993=0,"агрегати не працюють",IF(AND($H4993=0,$J4993=1),"СНВВ не працює","OK"))))</f>
        <v>чи робить СНВВ?</v>
      </c>
      <c r="M4993" s="100"/>
      <c r="N4993" s="122" t="str">
        <f>IF(OR(E4993&lt;&gt;0, J4993=0), "",D4993)</f>
        <v/>
      </c>
      <c r="O4993" s="122" t="str">
        <f t="shared" si="3282"/>
        <v/>
      </c>
      <c r="P4993" s="122" t="str">
        <f>IF(AND($E4993&lt;&gt;0,$J4993=1),"замінне значення",O4993)</f>
        <v/>
      </c>
      <c r="Q4993" s="122" t="str">
        <f>IF(OR(G4993&lt;&gt;0, J4993=0), "",F4993)</f>
        <v/>
      </c>
      <c r="R4993" s="122" t="str">
        <f t="shared" si="3283"/>
        <v/>
      </c>
      <c r="S4993" s="122" t="str">
        <f>IF(AND(G4993&lt;&gt;0,J4993=1),"замінне значення",R4993)</f>
        <v/>
      </c>
      <c r="T4993" s="122" t="str">
        <f t="shared" si="3284"/>
        <v/>
      </c>
    </row>
    <row r="4994" spans="1:20" outlineLevel="1">
      <c r="A4994" s="161"/>
      <c r="B4994" s="208">
        <v>44760</v>
      </c>
      <c r="C4994" s="96">
        <v>74.75</v>
      </c>
      <c r="D4994" s="122"/>
      <c r="E4994" s="122" t="str">
        <f t="shared" si="3278"/>
        <v/>
      </c>
      <c r="F4994" s="122"/>
      <c r="G4994" s="122" t="str">
        <f t="shared" si="3279"/>
        <v/>
      </c>
      <c r="H4994" s="122"/>
      <c r="I4994" s="122" t="str">
        <f t="shared" si="3280"/>
        <v/>
      </c>
      <c r="J4994" s="122"/>
      <c r="K4994" s="122" t="str">
        <f t="shared" si="3281"/>
        <v/>
      </c>
      <c r="L4994" s="123" t="str">
        <f>IF(H4994="","чи робить СНВВ?",IF(J4994="","чи роблять агрегати?",IF($J4994=0,"агрегати не працюють",IF(AND($H4994=0,$J4994=1),"СНВВ не працює","OK"))))</f>
        <v>чи робить СНВВ?</v>
      </c>
      <c r="M4994" s="100"/>
      <c r="N4994" s="122" t="str">
        <f>IF(OR(E4994&lt;&gt;0, J4994=0), "",D4994)</f>
        <v/>
      </c>
      <c r="O4994" s="122" t="str">
        <f t="shared" si="3282"/>
        <v/>
      </c>
      <c r="P4994" s="122" t="str">
        <f>IF(AND($E4994&lt;&gt;0,$J4994=1),"замінне значення",O4994)</f>
        <v/>
      </c>
      <c r="Q4994" s="122" t="str">
        <f>IF(OR(G4994&lt;&gt;0, J4994=0), "",F4994)</f>
        <v/>
      </c>
      <c r="R4994" s="122" t="str">
        <f t="shared" si="3283"/>
        <v/>
      </c>
      <c r="S4994" s="122" t="str">
        <f>IF(AND(G4994&lt;&gt;0,J4994=1),"замінне значення",R4994)</f>
        <v/>
      </c>
      <c r="T4994" s="122" t="str">
        <f t="shared" si="3284"/>
        <v/>
      </c>
    </row>
    <row r="4995" spans="1:20" outlineLevel="1">
      <c r="A4995" s="161"/>
      <c r="B4995" s="208">
        <v>44760</v>
      </c>
      <c r="C4995" s="96">
        <v>74.7916666666667</v>
      </c>
      <c r="D4995" s="122"/>
      <c r="E4995" s="122" t="str">
        <f t="shared" si="3278"/>
        <v/>
      </c>
      <c r="F4995" s="122"/>
      <c r="G4995" s="122" t="str">
        <f t="shared" si="3279"/>
        <v/>
      </c>
      <c r="H4995" s="122"/>
      <c r="I4995" s="122" t="str">
        <f t="shared" si="3280"/>
        <v/>
      </c>
      <c r="J4995" s="122"/>
      <c r="K4995" s="122" t="str">
        <f t="shared" si="3281"/>
        <v/>
      </c>
      <c r="L4995" s="123" t="str">
        <f>IF(H4995="","чи робить СНВВ?",IF(J4995="","чи роблять агрегати?",IF($J4995=0,"агрегати не працюють",IF(AND($H4995=0,$J4995=1),"СНВВ не працює","OK"))))</f>
        <v>чи робить СНВВ?</v>
      </c>
      <c r="M4995" s="100"/>
      <c r="N4995" s="122" t="str">
        <f>IF(OR(E4995&lt;&gt;0, J4995=0), "",D4995)</f>
        <v/>
      </c>
      <c r="O4995" s="122" t="str">
        <f t="shared" si="3282"/>
        <v/>
      </c>
      <c r="P4995" s="122" t="str">
        <f>IF(AND($E4995&lt;&gt;0,$J4995=1),"замінне значення",O4995)</f>
        <v/>
      </c>
      <c r="Q4995" s="122" t="str">
        <f>IF(OR(G4995&lt;&gt;0, J4995=0), "",F4995)</f>
        <v/>
      </c>
      <c r="R4995" s="122" t="str">
        <f t="shared" si="3283"/>
        <v/>
      </c>
      <c r="S4995" s="122" t="str">
        <f>IF(AND(G4995&lt;&gt;0,J4995=1),"замінне значення",R4995)</f>
        <v/>
      </c>
      <c r="T4995" s="122" t="str">
        <f t="shared" si="3284"/>
        <v/>
      </c>
    </row>
    <row r="4996" spans="1:20" outlineLevel="1">
      <c r="A4996" s="161"/>
      <c r="B4996" s="208">
        <v>44760</v>
      </c>
      <c r="C4996" s="96">
        <v>74.8333333333333</v>
      </c>
      <c r="D4996" s="122"/>
      <c r="E4996" s="122" t="str">
        <f t="shared" si="3278"/>
        <v/>
      </c>
      <c r="F4996" s="122"/>
      <c r="G4996" s="122" t="str">
        <f t="shared" si="3279"/>
        <v/>
      </c>
      <c r="H4996" s="122"/>
      <c r="I4996" s="122" t="str">
        <f t="shared" si="3280"/>
        <v/>
      </c>
      <c r="J4996" s="122"/>
      <c r="K4996" s="122" t="str">
        <f t="shared" si="3281"/>
        <v/>
      </c>
      <c r="L4996" s="123" t="str">
        <f>IF(H4996="","чи робить СНВВ?",IF(J4996="","чи роблять агрегати?",IF($J4996=0,"агрегати не працюють",IF(AND($H4996=0,$J4996=1),"СНВВ не працює","OK"))))</f>
        <v>чи робить СНВВ?</v>
      </c>
      <c r="M4996" s="100"/>
      <c r="N4996" s="122" t="str">
        <f>IF(OR(E4996&lt;&gt;0, J4996=0), "",D4996)</f>
        <v/>
      </c>
      <c r="O4996" s="122" t="str">
        <f t="shared" si="3282"/>
        <v/>
      </c>
      <c r="P4996" s="122" t="str">
        <f>IF(AND($E4996&lt;&gt;0,$J4996=1),"замінне значення",O4996)</f>
        <v/>
      </c>
      <c r="Q4996" s="122" t="str">
        <f>IF(OR(G4996&lt;&gt;0, J4996=0), "",F4996)</f>
        <v/>
      </c>
      <c r="R4996" s="122" t="str">
        <f t="shared" si="3283"/>
        <v/>
      </c>
      <c r="S4996" s="122" t="str">
        <f>IF(AND(G4996&lt;&gt;0,J4996=1),"замінне значення",R4996)</f>
        <v/>
      </c>
      <c r="T4996" s="122" t="str">
        <f t="shared" si="3284"/>
        <v/>
      </c>
    </row>
    <row r="4997" spans="1:20" outlineLevel="1">
      <c r="A4997" s="161"/>
      <c r="B4997" s="208">
        <v>44760</v>
      </c>
      <c r="C4997" s="96">
        <v>74.875</v>
      </c>
      <c r="D4997" s="122"/>
      <c r="E4997" s="122" t="str">
        <f t="shared" si="3278"/>
        <v/>
      </c>
      <c r="F4997" s="122"/>
      <c r="G4997" s="122" t="str">
        <f t="shared" si="3279"/>
        <v/>
      </c>
      <c r="H4997" s="122"/>
      <c r="I4997" s="122" t="str">
        <f t="shared" si="3280"/>
        <v/>
      </c>
      <c r="J4997" s="122"/>
      <c r="K4997" s="122" t="str">
        <f t="shared" si="3281"/>
        <v/>
      </c>
      <c r="L4997" s="123" t="str">
        <f>IF(H4997="","чи робить СНВВ?",IF(J4997="","чи роблять агрегати?",IF($J4997=0,"агрегати не працюють",IF(AND($H4997=0,$J4997=1),"СНВВ не працює","OK"))))</f>
        <v>чи робить СНВВ?</v>
      </c>
      <c r="M4997" s="100"/>
      <c r="N4997" s="122" t="str">
        <f>IF(OR(E4997&lt;&gt;0, J4997=0), "",D4997)</f>
        <v/>
      </c>
      <c r="O4997" s="122" t="str">
        <f t="shared" si="3282"/>
        <v/>
      </c>
      <c r="P4997" s="122" t="str">
        <f>IF(AND($E4997&lt;&gt;0,$J4997=1),"замінне значення",O4997)</f>
        <v/>
      </c>
      <c r="Q4997" s="122" t="str">
        <f>IF(OR(G4997&lt;&gt;0, J4997=0), "",F4997)</f>
        <v/>
      </c>
      <c r="R4997" s="122" t="str">
        <f t="shared" si="3283"/>
        <v/>
      </c>
      <c r="S4997" s="122" t="str">
        <f>IF(AND(G4997&lt;&gt;0,J4997=1),"замінне значення",R4997)</f>
        <v/>
      </c>
      <c r="T4997" s="122" t="str">
        <f t="shared" si="3284"/>
        <v/>
      </c>
    </row>
    <row r="4998" spans="1:20" outlineLevel="1">
      <c r="A4998" s="161"/>
      <c r="B4998" s="208">
        <v>44760</v>
      </c>
      <c r="C4998" s="96">
        <v>74.9166666666667</v>
      </c>
      <c r="D4998" s="122"/>
      <c r="E4998" s="122" t="str">
        <f t="shared" si="3278"/>
        <v/>
      </c>
      <c r="F4998" s="122"/>
      <c r="G4998" s="122" t="str">
        <f t="shared" si="3279"/>
        <v/>
      </c>
      <c r="H4998" s="122"/>
      <c r="I4998" s="122" t="str">
        <f t="shared" si="3280"/>
        <v/>
      </c>
      <c r="J4998" s="122"/>
      <c r="K4998" s="122" t="str">
        <f t="shared" si="3281"/>
        <v/>
      </c>
      <c r="L4998" s="123" t="str">
        <f>IF(H4998="","чи робить СНВВ?",IF(J4998="","чи роблять агрегати?",IF($J4998=0,"агрегати не працюють",IF(AND($H4998=0,$J4998=1),"СНВВ не працює","OK"))))</f>
        <v>чи робить СНВВ?</v>
      </c>
      <c r="M4998" s="100"/>
      <c r="N4998" s="122" t="str">
        <f>IF(OR(E4998&lt;&gt;0, J4998=0), "",D4998)</f>
        <v/>
      </c>
      <c r="O4998" s="122" t="str">
        <f t="shared" si="3282"/>
        <v/>
      </c>
      <c r="P4998" s="122" t="str">
        <f>IF(AND($E4998&lt;&gt;0,$J4998=1),"замінне значення",O4998)</f>
        <v/>
      </c>
      <c r="Q4998" s="122" t="str">
        <f>IF(OR(G4998&lt;&gt;0, J4998=0), "",F4998)</f>
        <v/>
      </c>
      <c r="R4998" s="122" t="str">
        <f t="shared" si="3283"/>
        <v/>
      </c>
      <c r="S4998" s="122" t="str">
        <f>IF(AND(G4998&lt;&gt;0,J4998=1),"замінне значення",R4998)</f>
        <v/>
      </c>
      <c r="T4998" s="122" t="str">
        <f t="shared" si="3284"/>
        <v/>
      </c>
    </row>
    <row r="4999" spans="1:20" outlineLevel="1">
      <c r="A4999" s="161"/>
      <c r="B4999" s="208">
        <v>44760</v>
      </c>
      <c r="C4999" s="96">
        <v>74.9583333333333</v>
      </c>
      <c r="D4999" s="122"/>
      <c r="E4999" s="122" t="str">
        <f t="shared" si="3278"/>
        <v/>
      </c>
      <c r="F4999" s="122"/>
      <c r="G4999" s="122" t="str">
        <f t="shared" si="3279"/>
        <v/>
      </c>
      <c r="H4999" s="122"/>
      <c r="I4999" s="122" t="str">
        <f t="shared" si="3280"/>
        <v/>
      </c>
      <c r="J4999" s="122"/>
      <c r="K4999" s="122" t="str">
        <f t="shared" si="3281"/>
        <v/>
      </c>
      <c r="L4999" s="123" t="str">
        <f>IF(H4999="","чи робить СНВВ?",IF(J4999="","чи роблять агрегати?",IF($J4999=0,"агрегати не працюють",IF(AND($H4999=0,$J4999=1),"СНВВ не працює","OK"))))</f>
        <v>чи робить СНВВ?</v>
      </c>
      <c r="M4999" s="100"/>
      <c r="N4999" s="122" t="str">
        <f>IF(OR(E4999&lt;&gt;0, J4999=0), "",D4999)</f>
        <v/>
      </c>
      <c r="O4999" s="122" t="str">
        <f t="shared" si="3282"/>
        <v/>
      </c>
      <c r="P4999" s="122" t="str">
        <f>IF(AND($E4999&lt;&gt;0,$J4999=1),"замінне значення",O4999)</f>
        <v/>
      </c>
      <c r="Q4999" s="122" t="str">
        <f>IF(OR(G4999&lt;&gt;0, J4999=0), "",F4999)</f>
        <v/>
      </c>
      <c r="R4999" s="122" t="str">
        <f t="shared" si="3283"/>
        <v/>
      </c>
      <c r="S4999" s="122" t="str">
        <f>IF(AND(G4999&lt;&gt;0,J4999=1),"замінне значення",R4999)</f>
        <v/>
      </c>
      <c r="T4999" s="122" t="str">
        <f t="shared" si="3284"/>
        <v/>
      </c>
    </row>
    <row r="5000" spans="1:20">
      <c r="A5000" s="204"/>
      <c r="B5000" s="159" t="s">
        <v>286</v>
      </c>
      <c r="C5000" s="159"/>
      <c r="D5000" s="103">
        <f t="shared" ref="D5000" si="3285">SUM(D4976:D4999)</f>
        <v>0</v>
      </c>
      <c r="E5000" s="104">
        <f t="shared" ref="E5000" si="3286">COUNTIF(E4976:E4999,"&gt;0")</f>
        <v>0</v>
      </c>
      <c r="F5000" s="103">
        <f t="shared" ref="F5000" si="3287">SUM(F4976:F4999)</f>
        <v>0</v>
      </c>
      <c r="G5000" s="104">
        <f t="shared" ref="G5000" si="3288">COUNTIF(G4976:G4999,"&gt;0")</f>
        <v>0</v>
      </c>
      <c r="H5000" s="103">
        <f t="shared" ref="H5000" si="3289">SUM(H4976:H4999)</f>
        <v>0</v>
      </c>
      <c r="I5000" s="104">
        <f t="shared" ref="I5000" si="3290">COUNTIF(I4976:I4999,"&gt;0")</f>
        <v>0</v>
      </c>
      <c r="J5000" s="103">
        <f t="shared" ref="J5000" si="3291">SUM(J4976:J4999)</f>
        <v>0</v>
      </c>
      <c r="K5000" s="104">
        <f t="shared" ref="K5000" si="3292">COUNTIF(K4976:K4999,"&gt;0")</f>
        <v>0</v>
      </c>
      <c r="L5000" s="104">
        <f t="shared" ref="L5000" si="3293">COUNTIF(L4976:L4999,"СНВВ не працює")</f>
        <v>0</v>
      </c>
      <c r="M5000" s="100"/>
      <c r="N5000" s="103">
        <f t="shared" si="3259"/>
        <v>0</v>
      </c>
      <c r="O5000" s="103">
        <f t="shared" ref="O5000:T5000" si="3294">SUM(O4976:O4999)</f>
        <v>0</v>
      </c>
      <c r="P5000" s="103">
        <f t="shared" si="3294"/>
        <v>0</v>
      </c>
      <c r="Q5000" s="103">
        <f t="shared" si="3294"/>
        <v>0</v>
      </c>
      <c r="R5000" s="103">
        <f t="shared" si="3294"/>
        <v>0</v>
      </c>
      <c r="S5000" s="103">
        <f t="shared" si="3294"/>
        <v>0</v>
      </c>
      <c r="T5000" s="103">
        <f t="shared" si="3294"/>
        <v>0</v>
      </c>
    </row>
    <row r="5001" spans="1:20" ht="15.75" customHeight="1" outlineLevel="1">
      <c r="A5001" s="160">
        <v>44761</v>
      </c>
      <c r="B5001" s="208">
        <v>44761</v>
      </c>
      <c r="C5001" s="96">
        <v>75</v>
      </c>
      <c r="D5001" s="122"/>
      <c r="E5001" s="122" t="str">
        <f t="shared" ref="E5001:E5024" si="3295">IF(D5001="","",IF(D5001&lt;1,1,0))</f>
        <v/>
      </c>
      <c r="F5001" s="122"/>
      <c r="G5001" s="122" t="str">
        <f t="shared" ref="G5001:G5024" si="3296">IF(F5001="","",IF(F5001&lt;1,1,0))</f>
        <v/>
      </c>
      <c r="H5001" s="122"/>
      <c r="I5001" s="122" t="str">
        <f t="shared" ref="I5001:I5024" si="3297">IF(H5001="","",IF(H5001&lt;1,1,0))</f>
        <v/>
      </c>
      <c r="J5001" s="122"/>
      <c r="K5001" s="122" t="str">
        <f t="shared" ref="K5001:K5024" si="3298">IF(J5001="","",IF(J5001&lt;1,1,0))</f>
        <v/>
      </c>
      <c r="L5001" s="123" t="str">
        <f>IF(H5001="","чи робить СНВВ?",IF(J5001="","чи роблять агрегати?",IF($J5001=0,"агрегати не працюють",IF(AND($H5001=0,$J5001=1),"СНВВ не працює","OK"))))</f>
        <v>чи робить СНВВ?</v>
      </c>
      <c r="M5001" s="100"/>
      <c r="N5001" s="122" t="str">
        <f>IF(OR(E5001&lt;&gt;0, J5001=0), "",D5001)</f>
        <v/>
      </c>
      <c r="O5001" s="122" t="str">
        <f t="shared" ref="O5001:O5024" si="3299">IF(Q5001="", "",(N5001*$O$3+$O$4))</f>
        <v/>
      </c>
      <c r="P5001" s="122" t="str">
        <f>IF(AND($E5001&lt;&gt;0,$J5001=1),"замінне значення",O5001)</f>
        <v/>
      </c>
      <c r="Q5001" s="122" t="str">
        <f>IF(OR(G5001&lt;&gt;0, J5001=0), "",F5001)</f>
        <v/>
      </c>
      <c r="R5001" s="122" t="str">
        <f t="shared" ref="R5001:R5064" si="3300">IF(Q5001="", "",(Q5001*$Q$3+$Q$4))</f>
        <v/>
      </c>
      <c r="S5001" s="122" t="str">
        <f>IF(AND(G5001&lt;&gt;0,J5001=1),"замінне значення",R5001)</f>
        <v/>
      </c>
      <c r="T5001" s="122" t="str">
        <f t="shared" ref="T5001:T5064" si="3301">IFERROR(P5001*S5001,"")</f>
        <v/>
      </c>
    </row>
    <row r="5002" spans="1:20" outlineLevel="1">
      <c r="A5002" s="161"/>
      <c r="B5002" s="208">
        <v>44761</v>
      </c>
      <c r="C5002" s="96">
        <v>75.0416666666667</v>
      </c>
      <c r="D5002" s="122"/>
      <c r="E5002" s="122" t="str">
        <f t="shared" si="3295"/>
        <v/>
      </c>
      <c r="F5002" s="122"/>
      <c r="G5002" s="122" t="str">
        <f t="shared" si="3296"/>
        <v/>
      </c>
      <c r="H5002" s="122"/>
      <c r="I5002" s="122" t="str">
        <f t="shared" si="3297"/>
        <v/>
      </c>
      <c r="J5002" s="122"/>
      <c r="K5002" s="122" t="str">
        <f t="shared" si="3298"/>
        <v/>
      </c>
      <c r="L5002" s="123" t="str">
        <f>IF(H5002="","чи робить СНВВ?",IF(J5002="","чи роблять агрегати?",IF($J5002=0,"агрегати не працюють",IF(AND($H5002=0,$J5002=1),"СНВВ не працює","OK"))))</f>
        <v>чи робить СНВВ?</v>
      </c>
      <c r="M5002" s="100"/>
      <c r="N5002" s="122" t="str">
        <f>IF(OR(E5002&lt;&gt;0, J5002=0), "",D5002)</f>
        <v/>
      </c>
      <c r="O5002" s="122" t="str">
        <f t="shared" si="3299"/>
        <v/>
      </c>
      <c r="P5002" s="122" t="str">
        <f>IF(AND($E5002&lt;&gt;0,$J5002=1),"замінне значення",O5002)</f>
        <v/>
      </c>
      <c r="Q5002" s="122" t="str">
        <f>IF(OR(G5002&lt;&gt;0, J5002=0), "",F5002)</f>
        <v/>
      </c>
      <c r="R5002" s="122" t="str">
        <f t="shared" si="3300"/>
        <v/>
      </c>
      <c r="S5002" s="122" t="str">
        <f>IF(AND(G5002&lt;&gt;0,J5002=1),"замінне значення",R5002)</f>
        <v/>
      </c>
      <c r="T5002" s="122" t="str">
        <f t="shared" si="3301"/>
        <v/>
      </c>
    </row>
    <row r="5003" spans="1:20" outlineLevel="1">
      <c r="A5003" s="161"/>
      <c r="B5003" s="208">
        <v>44761</v>
      </c>
      <c r="C5003" s="96">
        <v>75.0833333333333</v>
      </c>
      <c r="D5003" s="122"/>
      <c r="E5003" s="122" t="str">
        <f t="shared" si="3295"/>
        <v/>
      </c>
      <c r="F5003" s="122"/>
      <c r="G5003" s="122" t="str">
        <f t="shared" si="3296"/>
        <v/>
      </c>
      <c r="H5003" s="122"/>
      <c r="I5003" s="122" t="str">
        <f t="shared" si="3297"/>
        <v/>
      </c>
      <c r="J5003" s="122"/>
      <c r="K5003" s="122" t="str">
        <f t="shared" si="3298"/>
        <v/>
      </c>
      <c r="L5003" s="123" t="str">
        <f>IF(H5003="","чи робить СНВВ?",IF(J5003="","чи роблять агрегати?",IF($J5003=0,"агрегати не працюють",IF(AND($H5003=0,$J5003=1),"СНВВ не працює","OK"))))</f>
        <v>чи робить СНВВ?</v>
      </c>
      <c r="M5003" s="100"/>
      <c r="N5003" s="122" t="str">
        <f>IF(OR(E5003&lt;&gt;0, J5003=0), "",D5003)</f>
        <v/>
      </c>
      <c r="O5003" s="122" t="str">
        <f t="shared" si="3299"/>
        <v/>
      </c>
      <c r="P5003" s="122" t="str">
        <f>IF(AND($E5003&lt;&gt;0,$J5003=1),"замінне значення",O5003)</f>
        <v/>
      </c>
      <c r="Q5003" s="122" t="str">
        <f>IF(OR(G5003&lt;&gt;0, J5003=0), "",F5003)</f>
        <v/>
      </c>
      <c r="R5003" s="122" t="str">
        <f t="shared" si="3300"/>
        <v/>
      </c>
      <c r="S5003" s="122" t="str">
        <f>IF(AND(G5003&lt;&gt;0,J5003=1),"замінне значення",R5003)</f>
        <v/>
      </c>
      <c r="T5003" s="122" t="str">
        <f t="shared" si="3301"/>
        <v/>
      </c>
    </row>
    <row r="5004" spans="1:20" outlineLevel="1">
      <c r="A5004" s="161"/>
      <c r="B5004" s="208">
        <v>44761</v>
      </c>
      <c r="C5004" s="96">
        <v>75.125</v>
      </c>
      <c r="D5004" s="122"/>
      <c r="E5004" s="122" t="str">
        <f t="shared" si="3295"/>
        <v/>
      </c>
      <c r="F5004" s="122"/>
      <c r="G5004" s="122" t="str">
        <f t="shared" si="3296"/>
        <v/>
      </c>
      <c r="H5004" s="122"/>
      <c r="I5004" s="122" t="str">
        <f t="shared" si="3297"/>
        <v/>
      </c>
      <c r="J5004" s="122"/>
      <c r="K5004" s="122" t="str">
        <f t="shared" si="3298"/>
        <v/>
      </c>
      <c r="L5004" s="123" t="str">
        <f>IF(H5004="","чи робить СНВВ?",IF(J5004="","чи роблять агрегати?",IF($J5004=0,"агрегати не працюють",IF(AND($H5004=0,$J5004=1),"СНВВ не працює","OK"))))</f>
        <v>чи робить СНВВ?</v>
      </c>
      <c r="M5004" s="100"/>
      <c r="N5004" s="122" t="str">
        <f>IF(OR(E5004&lt;&gt;0, J5004=0), "",D5004)</f>
        <v/>
      </c>
      <c r="O5004" s="122" t="str">
        <f t="shared" si="3299"/>
        <v/>
      </c>
      <c r="P5004" s="122" t="str">
        <f>IF(AND($E5004&lt;&gt;0,$J5004=1),"замінне значення",O5004)</f>
        <v/>
      </c>
      <c r="Q5004" s="122" t="str">
        <f>IF(OR(G5004&lt;&gt;0, J5004=0), "",F5004)</f>
        <v/>
      </c>
      <c r="R5004" s="122" t="str">
        <f t="shared" si="3300"/>
        <v/>
      </c>
      <c r="S5004" s="122" t="str">
        <f>IF(AND(G5004&lt;&gt;0,J5004=1),"замінне значення",R5004)</f>
        <v/>
      </c>
      <c r="T5004" s="122" t="str">
        <f t="shared" si="3301"/>
        <v/>
      </c>
    </row>
    <row r="5005" spans="1:20" outlineLevel="1">
      <c r="A5005" s="161"/>
      <c r="B5005" s="208">
        <v>44761</v>
      </c>
      <c r="C5005" s="96">
        <v>75.1666666666667</v>
      </c>
      <c r="D5005" s="122"/>
      <c r="E5005" s="122" t="str">
        <f t="shared" si="3295"/>
        <v/>
      </c>
      <c r="F5005" s="122"/>
      <c r="G5005" s="122" t="str">
        <f t="shared" si="3296"/>
        <v/>
      </c>
      <c r="H5005" s="122"/>
      <c r="I5005" s="122" t="str">
        <f t="shared" si="3297"/>
        <v/>
      </c>
      <c r="J5005" s="122"/>
      <c r="K5005" s="122" t="str">
        <f t="shared" si="3298"/>
        <v/>
      </c>
      <c r="L5005" s="123" t="str">
        <f>IF(H5005="","чи робить СНВВ?",IF(J5005="","чи роблять агрегати?",IF($J5005=0,"агрегати не працюють",IF(AND($H5005=0,$J5005=1),"СНВВ не працює","OK"))))</f>
        <v>чи робить СНВВ?</v>
      </c>
      <c r="M5005" s="100"/>
      <c r="N5005" s="122" t="str">
        <f>IF(OR(E5005&lt;&gt;0, J5005=0), "",D5005)</f>
        <v/>
      </c>
      <c r="O5005" s="122" t="str">
        <f t="shared" si="3299"/>
        <v/>
      </c>
      <c r="P5005" s="122" t="str">
        <f>IF(AND($E5005&lt;&gt;0,$J5005=1),"замінне значення",O5005)</f>
        <v/>
      </c>
      <c r="Q5005" s="122" t="str">
        <f>IF(OR(G5005&lt;&gt;0, J5005=0), "",F5005)</f>
        <v/>
      </c>
      <c r="R5005" s="122" t="str">
        <f t="shared" si="3300"/>
        <v/>
      </c>
      <c r="S5005" s="122" t="str">
        <f>IF(AND(G5005&lt;&gt;0,J5005=1),"замінне значення",R5005)</f>
        <v/>
      </c>
      <c r="T5005" s="122" t="str">
        <f t="shared" si="3301"/>
        <v/>
      </c>
    </row>
    <row r="5006" spans="1:20" outlineLevel="1">
      <c r="A5006" s="161"/>
      <c r="B5006" s="208">
        <v>44761</v>
      </c>
      <c r="C5006" s="96">
        <v>75.2083333333333</v>
      </c>
      <c r="D5006" s="122"/>
      <c r="E5006" s="122" t="str">
        <f t="shared" si="3295"/>
        <v/>
      </c>
      <c r="F5006" s="122"/>
      <c r="G5006" s="122" t="str">
        <f t="shared" si="3296"/>
        <v/>
      </c>
      <c r="H5006" s="122"/>
      <c r="I5006" s="122" t="str">
        <f t="shared" si="3297"/>
        <v/>
      </c>
      <c r="J5006" s="122"/>
      <c r="K5006" s="122" t="str">
        <f t="shared" si="3298"/>
        <v/>
      </c>
      <c r="L5006" s="123" t="str">
        <f>IF(H5006="","чи робить СНВВ?",IF(J5006="","чи роблять агрегати?",IF($J5006=0,"агрегати не працюють",IF(AND($H5006=0,$J5006=1),"СНВВ не працює","OK"))))</f>
        <v>чи робить СНВВ?</v>
      </c>
      <c r="M5006" s="100"/>
      <c r="N5006" s="122" t="str">
        <f>IF(OR(E5006&lt;&gt;0, J5006=0), "",D5006)</f>
        <v/>
      </c>
      <c r="O5006" s="122" t="str">
        <f t="shared" si="3299"/>
        <v/>
      </c>
      <c r="P5006" s="122" t="str">
        <f>IF(AND($E5006&lt;&gt;0,$J5006=1),"замінне значення",O5006)</f>
        <v/>
      </c>
      <c r="Q5006" s="122" t="str">
        <f>IF(OR(G5006&lt;&gt;0, J5006=0), "",F5006)</f>
        <v/>
      </c>
      <c r="R5006" s="122" t="str">
        <f t="shared" si="3300"/>
        <v/>
      </c>
      <c r="S5006" s="122" t="str">
        <f>IF(AND(G5006&lt;&gt;0,J5006=1),"замінне значення",R5006)</f>
        <v/>
      </c>
      <c r="T5006" s="122" t="str">
        <f t="shared" si="3301"/>
        <v/>
      </c>
    </row>
    <row r="5007" spans="1:20" outlineLevel="1">
      <c r="A5007" s="161"/>
      <c r="B5007" s="208">
        <v>44761</v>
      </c>
      <c r="C5007" s="96">
        <v>75.25</v>
      </c>
      <c r="D5007" s="122"/>
      <c r="E5007" s="122" t="str">
        <f t="shared" si="3295"/>
        <v/>
      </c>
      <c r="F5007" s="122"/>
      <c r="G5007" s="122" t="str">
        <f t="shared" si="3296"/>
        <v/>
      </c>
      <c r="H5007" s="122"/>
      <c r="I5007" s="122" t="str">
        <f t="shared" si="3297"/>
        <v/>
      </c>
      <c r="J5007" s="122"/>
      <c r="K5007" s="122" t="str">
        <f t="shared" si="3298"/>
        <v/>
      </c>
      <c r="L5007" s="123" t="str">
        <f>IF(H5007="","чи робить СНВВ?",IF(J5007="","чи роблять агрегати?",IF($J5007=0,"агрегати не працюють",IF(AND($H5007=0,$J5007=1),"СНВВ не працює","OK"))))</f>
        <v>чи робить СНВВ?</v>
      </c>
      <c r="M5007" s="100"/>
      <c r="N5007" s="122" t="str">
        <f>IF(OR(E5007&lt;&gt;0, J5007=0), "",D5007)</f>
        <v/>
      </c>
      <c r="O5007" s="122" t="str">
        <f t="shared" si="3299"/>
        <v/>
      </c>
      <c r="P5007" s="122" t="str">
        <f>IF(AND($E5007&lt;&gt;0,$J5007=1),"замінне значення",O5007)</f>
        <v/>
      </c>
      <c r="Q5007" s="122" t="str">
        <f>IF(OR(G5007&lt;&gt;0, J5007=0), "",F5007)</f>
        <v/>
      </c>
      <c r="R5007" s="122" t="str">
        <f t="shared" si="3300"/>
        <v/>
      </c>
      <c r="S5007" s="122" t="str">
        <f>IF(AND(G5007&lt;&gt;0,J5007=1),"замінне значення",R5007)</f>
        <v/>
      </c>
      <c r="T5007" s="122" t="str">
        <f t="shared" si="3301"/>
        <v/>
      </c>
    </row>
    <row r="5008" spans="1:20" outlineLevel="1">
      <c r="A5008" s="161"/>
      <c r="B5008" s="208">
        <v>44761</v>
      </c>
      <c r="C5008" s="96">
        <v>75.2916666666667</v>
      </c>
      <c r="D5008" s="122"/>
      <c r="E5008" s="122" t="str">
        <f t="shared" si="3295"/>
        <v/>
      </c>
      <c r="F5008" s="122"/>
      <c r="G5008" s="122" t="str">
        <f t="shared" si="3296"/>
        <v/>
      </c>
      <c r="H5008" s="122"/>
      <c r="I5008" s="122" t="str">
        <f t="shared" si="3297"/>
        <v/>
      </c>
      <c r="J5008" s="122"/>
      <c r="K5008" s="122" t="str">
        <f t="shared" si="3298"/>
        <v/>
      </c>
      <c r="L5008" s="123" t="str">
        <f>IF(H5008="","чи робить СНВВ?",IF(J5008="","чи роблять агрегати?",IF($J5008=0,"агрегати не працюють",IF(AND($H5008=0,$J5008=1),"СНВВ не працює","OK"))))</f>
        <v>чи робить СНВВ?</v>
      </c>
      <c r="M5008" s="100"/>
      <c r="N5008" s="122" t="str">
        <f>IF(OR(E5008&lt;&gt;0, J5008=0), "",D5008)</f>
        <v/>
      </c>
      <c r="O5008" s="122" t="str">
        <f t="shared" si="3299"/>
        <v/>
      </c>
      <c r="P5008" s="122" t="str">
        <f>IF(AND($E5008&lt;&gt;0,$J5008=1),"замінне значення",O5008)</f>
        <v/>
      </c>
      <c r="Q5008" s="122" t="str">
        <f>IF(OR(G5008&lt;&gt;0, J5008=0), "",F5008)</f>
        <v/>
      </c>
      <c r="R5008" s="122" t="str">
        <f t="shared" si="3300"/>
        <v/>
      </c>
      <c r="S5008" s="122" t="str">
        <f>IF(AND(G5008&lt;&gt;0,J5008=1),"замінне значення",R5008)</f>
        <v/>
      </c>
      <c r="T5008" s="122" t="str">
        <f t="shared" si="3301"/>
        <v/>
      </c>
    </row>
    <row r="5009" spans="1:20" outlineLevel="1">
      <c r="A5009" s="161"/>
      <c r="B5009" s="208">
        <v>44761</v>
      </c>
      <c r="C5009" s="96">
        <v>75.3333333333333</v>
      </c>
      <c r="D5009" s="122"/>
      <c r="E5009" s="122" t="str">
        <f t="shared" si="3295"/>
        <v/>
      </c>
      <c r="F5009" s="122"/>
      <c r="G5009" s="122" t="str">
        <f t="shared" si="3296"/>
        <v/>
      </c>
      <c r="H5009" s="122"/>
      <c r="I5009" s="122" t="str">
        <f t="shared" si="3297"/>
        <v/>
      </c>
      <c r="J5009" s="122"/>
      <c r="K5009" s="122" t="str">
        <f t="shared" si="3298"/>
        <v/>
      </c>
      <c r="L5009" s="123" t="str">
        <f>IF(H5009="","чи робить СНВВ?",IF(J5009="","чи роблять агрегати?",IF($J5009=0,"агрегати не працюють",IF(AND($H5009=0,$J5009=1),"СНВВ не працює","OK"))))</f>
        <v>чи робить СНВВ?</v>
      </c>
      <c r="M5009" s="100"/>
      <c r="N5009" s="122" t="str">
        <f>IF(OR(E5009&lt;&gt;0, J5009=0), "",D5009)</f>
        <v/>
      </c>
      <c r="O5009" s="122" t="str">
        <f t="shared" si="3299"/>
        <v/>
      </c>
      <c r="P5009" s="122" t="str">
        <f>IF(AND($E5009&lt;&gt;0,$J5009=1),"замінне значення",O5009)</f>
        <v/>
      </c>
      <c r="Q5009" s="122" t="str">
        <f>IF(OR(G5009&lt;&gt;0, J5009=0), "",F5009)</f>
        <v/>
      </c>
      <c r="R5009" s="122" t="str">
        <f t="shared" si="3300"/>
        <v/>
      </c>
      <c r="S5009" s="122" t="str">
        <f>IF(AND(G5009&lt;&gt;0,J5009=1),"замінне значення",R5009)</f>
        <v/>
      </c>
      <c r="T5009" s="122" t="str">
        <f t="shared" si="3301"/>
        <v/>
      </c>
    </row>
    <row r="5010" spans="1:20" outlineLevel="1">
      <c r="A5010" s="161"/>
      <c r="B5010" s="208">
        <v>44761</v>
      </c>
      <c r="C5010" s="96">
        <v>75.375</v>
      </c>
      <c r="D5010" s="122"/>
      <c r="E5010" s="122" t="str">
        <f t="shared" si="3295"/>
        <v/>
      </c>
      <c r="F5010" s="122"/>
      <c r="G5010" s="122" t="str">
        <f t="shared" si="3296"/>
        <v/>
      </c>
      <c r="H5010" s="122"/>
      <c r="I5010" s="122" t="str">
        <f t="shared" si="3297"/>
        <v/>
      </c>
      <c r="J5010" s="122"/>
      <c r="K5010" s="122" t="str">
        <f t="shared" si="3298"/>
        <v/>
      </c>
      <c r="L5010" s="123" t="str">
        <f>IF(H5010="","чи робить СНВВ?",IF(J5010="","чи роблять агрегати?",IF($J5010=0,"агрегати не працюють",IF(AND($H5010=0,$J5010=1),"СНВВ не працює","OK"))))</f>
        <v>чи робить СНВВ?</v>
      </c>
      <c r="M5010" s="100"/>
      <c r="N5010" s="122" t="str">
        <f>IF(OR(E5010&lt;&gt;0, J5010=0), "",D5010)</f>
        <v/>
      </c>
      <c r="O5010" s="122" t="str">
        <f t="shared" si="3299"/>
        <v/>
      </c>
      <c r="P5010" s="122" t="str">
        <f>IF(AND($E5010&lt;&gt;0,$J5010=1),"замінне значення",O5010)</f>
        <v/>
      </c>
      <c r="Q5010" s="122" t="str">
        <f>IF(OR(G5010&lt;&gt;0, J5010=0), "",F5010)</f>
        <v/>
      </c>
      <c r="R5010" s="122" t="str">
        <f t="shared" si="3300"/>
        <v/>
      </c>
      <c r="S5010" s="122" t="str">
        <f>IF(AND(G5010&lt;&gt;0,J5010=1),"замінне значення",R5010)</f>
        <v/>
      </c>
      <c r="T5010" s="122" t="str">
        <f t="shared" si="3301"/>
        <v/>
      </c>
    </row>
    <row r="5011" spans="1:20" outlineLevel="1">
      <c r="A5011" s="161"/>
      <c r="B5011" s="208">
        <v>44761</v>
      </c>
      <c r="C5011" s="96">
        <v>75.4166666666667</v>
      </c>
      <c r="D5011" s="122"/>
      <c r="E5011" s="122" t="str">
        <f t="shared" si="3295"/>
        <v/>
      </c>
      <c r="F5011" s="122"/>
      <c r="G5011" s="122" t="str">
        <f t="shared" si="3296"/>
        <v/>
      </c>
      <c r="H5011" s="122"/>
      <c r="I5011" s="122" t="str">
        <f t="shared" si="3297"/>
        <v/>
      </c>
      <c r="J5011" s="122"/>
      <c r="K5011" s="122" t="str">
        <f t="shared" si="3298"/>
        <v/>
      </c>
      <c r="L5011" s="123" t="str">
        <f>IF(H5011="","чи робить СНВВ?",IF(J5011="","чи роблять агрегати?",IF($J5011=0,"агрегати не працюють",IF(AND($H5011=0,$J5011=1),"СНВВ не працює","OK"))))</f>
        <v>чи робить СНВВ?</v>
      </c>
      <c r="M5011" s="100"/>
      <c r="N5011" s="122" t="str">
        <f>IF(OR(E5011&lt;&gt;0, J5011=0), "",D5011)</f>
        <v/>
      </c>
      <c r="O5011" s="122" t="str">
        <f t="shared" si="3299"/>
        <v/>
      </c>
      <c r="P5011" s="122" t="str">
        <f>IF(AND($E5011&lt;&gt;0,$J5011=1),"замінне значення",O5011)</f>
        <v/>
      </c>
      <c r="Q5011" s="122" t="str">
        <f>IF(OR(G5011&lt;&gt;0, J5011=0), "",F5011)</f>
        <v/>
      </c>
      <c r="R5011" s="122" t="str">
        <f t="shared" si="3300"/>
        <v/>
      </c>
      <c r="S5011" s="122" t="str">
        <f>IF(AND(G5011&lt;&gt;0,J5011=1),"замінне значення",R5011)</f>
        <v/>
      </c>
      <c r="T5011" s="122" t="str">
        <f t="shared" si="3301"/>
        <v/>
      </c>
    </row>
    <row r="5012" spans="1:20" outlineLevel="1">
      <c r="A5012" s="161"/>
      <c r="B5012" s="208">
        <v>44761</v>
      </c>
      <c r="C5012" s="96">
        <v>75.4583333333333</v>
      </c>
      <c r="D5012" s="122"/>
      <c r="E5012" s="122" t="str">
        <f t="shared" si="3295"/>
        <v/>
      </c>
      <c r="F5012" s="122"/>
      <c r="G5012" s="122" t="str">
        <f t="shared" si="3296"/>
        <v/>
      </c>
      <c r="H5012" s="122"/>
      <c r="I5012" s="122" t="str">
        <f t="shared" si="3297"/>
        <v/>
      </c>
      <c r="J5012" s="122"/>
      <c r="K5012" s="122" t="str">
        <f t="shared" si="3298"/>
        <v/>
      </c>
      <c r="L5012" s="123" t="str">
        <f>IF(H5012="","чи робить СНВВ?",IF(J5012="","чи роблять агрегати?",IF($J5012=0,"агрегати не працюють",IF(AND($H5012=0,$J5012=1),"СНВВ не працює","OK"))))</f>
        <v>чи робить СНВВ?</v>
      </c>
      <c r="M5012" s="100"/>
      <c r="N5012" s="122" t="str">
        <f>IF(OR(E5012&lt;&gt;0, J5012=0), "",D5012)</f>
        <v/>
      </c>
      <c r="O5012" s="122" t="str">
        <f t="shared" si="3299"/>
        <v/>
      </c>
      <c r="P5012" s="122" t="str">
        <f>IF(AND($E5012&lt;&gt;0,$J5012=1),"замінне значення",O5012)</f>
        <v/>
      </c>
      <c r="Q5012" s="122" t="str">
        <f>IF(OR(G5012&lt;&gt;0, J5012=0), "",F5012)</f>
        <v/>
      </c>
      <c r="R5012" s="122" t="str">
        <f t="shared" si="3300"/>
        <v/>
      </c>
      <c r="S5012" s="122" t="str">
        <f>IF(AND(G5012&lt;&gt;0,J5012=1),"замінне значення",R5012)</f>
        <v/>
      </c>
      <c r="T5012" s="122" t="str">
        <f t="shared" si="3301"/>
        <v/>
      </c>
    </row>
    <row r="5013" spans="1:20" outlineLevel="1">
      <c r="A5013" s="161"/>
      <c r="B5013" s="208">
        <v>44761</v>
      </c>
      <c r="C5013" s="96">
        <v>75.5</v>
      </c>
      <c r="D5013" s="122"/>
      <c r="E5013" s="122" t="str">
        <f t="shared" si="3295"/>
        <v/>
      </c>
      <c r="F5013" s="122"/>
      <c r="G5013" s="122" t="str">
        <f t="shared" si="3296"/>
        <v/>
      </c>
      <c r="H5013" s="122"/>
      <c r="I5013" s="122" t="str">
        <f t="shared" si="3297"/>
        <v/>
      </c>
      <c r="J5013" s="122"/>
      <c r="K5013" s="122" t="str">
        <f t="shared" si="3298"/>
        <v/>
      </c>
      <c r="L5013" s="123" t="str">
        <f>IF(H5013="","чи робить СНВВ?",IF(J5013="","чи роблять агрегати?",IF($J5013=0,"агрегати не працюють",IF(AND($H5013=0,$J5013=1),"СНВВ не працює","OK"))))</f>
        <v>чи робить СНВВ?</v>
      </c>
      <c r="M5013" s="100"/>
      <c r="N5013" s="122" t="str">
        <f>IF(OR(E5013&lt;&gt;0, J5013=0), "",D5013)</f>
        <v/>
      </c>
      <c r="O5013" s="122" t="str">
        <f t="shared" si="3299"/>
        <v/>
      </c>
      <c r="P5013" s="122" t="str">
        <f>IF(AND($E5013&lt;&gt;0,$J5013=1),"замінне значення",O5013)</f>
        <v/>
      </c>
      <c r="Q5013" s="122" t="str">
        <f>IF(OR(G5013&lt;&gt;0, J5013=0), "",F5013)</f>
        <v/>
      </c>
      <c r="R5013" s="122" t="str">
        <f t="shared" si="3300"/>
        <v/>
      </c>
      <c r="S5013" s="122" t="str">
        <f>IF(AND(G5013&lt;&gt;0,J5013=1),"замінне значення",R5013)</f>
        <v/>
      </c>
      <c r="T5013" s="122" t="str">
        <f t="shared" si="3301"/>
        <v/>
      </c>
    </row>
    <row r="5014" spans="1:20" outlineLevel="1">
      <c r="A5014" s="161"/>
      <c r="B5014" s="208">
        <v>44761</v>
      </c>
      <c r="C5014" s="96">
        <v>75.5416666666667</v>
      </c>
      <c r="D5014" s="122"/>
      <c r="E5014" s="122" t="str">
        <f t="shared" si="3295"/>
        <v/>
      </c>
      <c r="F5014" s="122"/>
      <c r="G5014" s="122" t="str">
        <f t="shared" si="3296"/>
        <v/>
      </c>
      <c r="H5014" s="122"/>
      <c r="I5014" s="122" t="str">
        <f t="shared" si="3297"/>
        <v/>
      </c>
      <c r="J5014" s="122"/>
      <c r="K5014" s="122" t="str">
        <f t="shared" si="3298"/>
        <v/>
      </c>
      <c r="L5014" s="123" t="str">
        <f>IF(H5014="","чи робить СНВВ?",IF(J5014="","чи роблять агрегати?",IF($J5014=0,"агрегати не працюють",IF(AND($H5014=0,$J5014=1),"СНВВ не працює","OK"))))</f>
        <v>чи робить СНВВ?</v>
      </c>
      <c r="M5014" s="100"/>
      <c r="N5014" s="122" t="str">
        <f>IF(OR(E5014&lt;&gt;0, J5014=0), "",D5014)</f>
        <v/>
      </c>
      <c r="O5014" s="122" t="str">
        <f t="shared" si="3299"/>
        <v/>
      </c>
      <c r="P5014" s="122" t="str">
        <f>IF(AND($E5014&lt;&gt;0,$J5014=1),"замінне значення",O5014)</f>
        <v/>
      </c>
      <c r="Q5014" s="122" t="str">
        <f>IF(OR(G5014&lt;&gt;0, J5014=0), "",F5014)</f>
        <v/>
      </c>
      <c r="R5014" s="122" t="str">
        <f t="shared" si="3300"/>
        <v/>
      </c>
      <c r="S5014" s="122" t="str">
        <f>IF(AND(G5014&lt;&gt;0,J5014=1),"замінне значення",R5014)</f>
        <v/>
      </c>
      <c r="T5014" s="122" t="str">
        <f t="shared" si="3301"/>
        <v/>
      </c>
    </row>
    <row r="5015" spans="1:20" outlineLevel="1">
      <c r="A5015" s="161"/>
      <c r="B5015" s="208">
        <v>44761</v>
      </c>
      <c r="C5015" s="96">
        <v>75.5833333333333</v>
      </c>
      <c r="D5015" s="122"/>
      <c r="E5015" s="122" t="str">
        <f t="shared" si="3295"/>
        <v/>
      </c>
      <c r="F5015" s="122"/>
      <c r="G5015" s="122" t="str">
        <f t="shared" si="3296"/>
        <v/>
      </c>
      <c r="H5015" s="122"/>
      <c r="I5015" s="122" t="str">
        <f t="shared" si="3297"/>
        <v/>
      </c>
      <c r="J5015" s="122"/>
      <c r="K5015" s="122" t="str">
        <f t="shared" si="3298"/>
        <v/>
      </c>
      <c r="L5015" s="123" t="str">
        <f>IF(H5015="","чи робить СНВВ?",IF(J5015="","чи роблять агрегати?",IF($J5015=0,"агрегати не працюють",IF(AND($H5015=0,$J5015=1),"СНВВ не працює","OK"))))</f>
        <v>чи робить СНВВ?</v>
      </c>
      <c r="M5015" s="100"/>
      <c r="N5015" s="122" t="str">
        <f>IF(OR(E5015&lt;&gt;0, J5015=0), "",D5015)</f>
        <v/>
      </c>
      <c r="O5015" s="122" t="str">
        <f t="shared" si="3299"/>
        <v/>
      </c>
      <c r="P5015" s="122" t="str">
        <f>IF(AND($E5015&lt;&gt;0,$J5015=1),"замінне значення",O5015)</f>
        <v/>
      </c>
      <c r="Q5015" s="122" t="str">
        <f>IF(OR(G5015&lt;&gt;0, J5015=0), "",F5015)</f>
        <v/>
      </c>
      <c r="R5015" s="122" t="str">
        <f t="shared" si="3300"/>
        <v/>
      </c>
      <c r="S5015" s="122" t="str">
        <f>IF(AND(G5015&lt;&gt;0,J5015=1),"замінне значення",R5015)</f>
        <v/>
      </c>
      <c r="T5015" s="122" t="str">
        <f t="shared" si="3301"/>
        <v/>
      </c>
    </row>
    <row r="5016" spans="1:20" outlineLevel="1">
      <c r="A5016" s="161"/>
      <c r="B5016" s="208">
        <v>44761</v>
      </c>
      <c r="C5016" s="96">
        <v>75.625</v>
      </c>
      <c r="D5016" s="122"/>
      <c r="E5016" s="122" t="str">
        <f t="shared" si="3295"/>
        <v/>
      </c>
      <c r="F5016" s="122"/>
      <c r="G5016" s="122" t="str">
        <f t="shared" si="3296"/>
        <v/>
      </c>
      <c r="H5016" s="122"/>
      <c r="I5016" s="122" t="str">
        <f t="shared" si="3297"/>
        <v/>
      </c>
      <c r="J5016" s="122"/>
      <c r="K5016" s="122" t="str">
        <f t="shared" si="3298"/>
        <v/>
      </c>
      <c r="L5016" s="123" t="str">
        <f>IF(H5016="","чи робить СНВВ?",IF(J5016="","чи роблять агрегати?",IF($J5016=0,"агрегати не працюють",IF(AND($H5016=0,$J5016=1),"СНВВ не працює","OK"))))</f>
        <v>чи робить СНВВ?</v>
      </c>
      <c r="M5016" s="100"/>
      <c r="N5016" s="122" t="str">
        <f>IF(OR(E5016&lt;&gt;0, J5016=0), "",D5016)</f>
        <v/>
      </c>
      <c r="O5016" s="122" t="str">
        <f t="shared" si="3299"/>
        <v/>
      </c>
      <c r="P5016" s="122" t="str">
        <f>IF(AND($E5016&lt;&gt;0,$J5016=1),"замінне значення",O5016)</f>
        <v/>
      </c>
      <c r="Q5016" s="122" t="str">
        <f>IF(OR(G5016&lt;&gt;0, J5016=0), "",F5016)</f>
        <v/>
      </c>
      <c r="R5016" s="122" t="str">
        <f t="shared" si="3300"/>
        <v/>
      </c>
      <c r="S5016" s="122" t="str">
        <f>IF(AND(G5016&lt;&gt;0,J5016=1),"замінне значення",R5016)</f>
        <v/>
      </c>
      <c r="T5016" s="122" t="str">
        <f t="shared" si="3301"/>
        <v/>
      </c>
    </row>
    <row r="5017" spans="1:20" outlineLevel="1">
      <c r="A5017" s="161"/>
      <c r="B5017" s="208">
        <v>44761</v>
      </c>
      <c r="C5017" s="96">
        <v>75.6666666666667</v>
      </c>
      <c r="D5017" s="122"/>
      <c r="E5017" s="122" t="str">
        <f t="shared" si="3295"/>
        <v/>
      </c>
      <c r="F5017" s="122"/>
      <c r="G5017" s="122" t="str">
        <f t="shared" si="3296"/>
        <v/>
      </c>
      <c r="H5017" s="122"/>
      <c r="I5017" s="122" t="str">
        <f t="shared" si="3297"/>
        <v/>
      </c>
      <c r="J5017" s="122"/>
      <c r="K5017" s="122" t="str">
        <f t="shared" si="3298"/>
        <v/>
      </c>
      <c r="L5017" s="123" t="str">
        <f>IF(H5017="","чи робить СНВВ?",IF(J5017="","чи роблять агрегати?",IF($J5017=0,"агрегати не працюють",IF(AND($H5017=0,$J5017=1),"СНВВ не працює","OK"))))</f>
        <v>чи робить СНВВ?</v>
      </c>
      <c r="M5017" s="100"/>
      <c r="N5017" s="122" t="str">
        <f>IF(OR(E5017&lt;&gt;0, J5017=0), "",D5017)</f>
        <v/>
      </c>
      <c r="O5017" s="122" t="str">
        <f t="shared" si="3299"/>
        <v/>
      </c>
      <c r="P5017" s="122" t="str">
        <f>IF(AND($E5017&lt;&gt;0,$J5017=1),"замінне значення",O5017)</f>
        <v/>
      </c>
      <c r="Q5017" s="122" t="str">
        <f>IF(OR(G5017&lt;&gt;0, J5017=0), "",F5017)</f>
        <v/>
      </c>
      <c r="R5017" s="122" t="str">
        <f t="shared" si="3300"/>
        <v/>
      </c>
      <c r="S5017" s="122" t="str">
        <f>IF(AND(G5017&lt;&gt;0,J5017=1),"замінне значення",R5017)</f>
        <v/>
      </c>
      <c r="T5017" s="122" t="str">
        <f t="shared" si="3301"/>
        <v/>
      </c>
    </row>
    <row r="5018" spans="1:20" outlineLevel="1">
      <c r="A5018" s="161"/>
      <c r="B5018" s="208">
        <v>44761</v>
      </c>
      <c r="C5018" s="96">
        <v>75.7083333333333</v>
      </c>
      <c r="D5018" s="122"/>
      <c r="E5018" s="122" t="str">
        <f t="shared" si="3295"/>
        <v/>
      </c>
      <c r="F5018" s="122"/>
      <c r="G5018" s="122" t="str">
        <f t="shared" si="3296"/>
        <v/>
      </c>
      <c r="H5018" s="122"/>
      <c r="I5018" s="122" t="str">
        <f t="shared" si="3297"/>
        <v/>
      </c>
      <c r="J5018" s="122"/>
      <c r="K5018" s="122" t="str">
        <f t="shared" si="3298"/>
        <v/>
      </c>
      <c r="L5018" s="123" t="str">
        <f>IF(H5018="","чи робить СНВВ?",IF(J5018="","чи роблять агрегати?",IF($J5018=0,"агрегати не працюють",IF(AND($H5018=0,$J5018=1),"СНВВ не працює","OK"))))</f>
        <v>чи робить СНВВ?</v>
      </c>
      <c r="M5018" s="100"/>
      <c r="N5018" s="122" t="str">
        <f>IF(OR(E5018&lt;&gt;0, J5018=0), "",D5018)</f>
        <v/>
      </c>
      <c r="O5018" s="122" t="str">
        <f t="shared" si="3299"/>
        <v/>
      </c>
      <c r="P5018" s="122" t="str">
        <f>IF(AND($E5018&lt;&gt;0,$J5018=1),"замінне значення",O5018)</f>
        <v/>
      </c>
      <c r="Q5018" s="122" t="str">
        <f>IF(OR(G5018&lt;&gt;0, J5018=0), "",F5018)</f>
        <v/>
      </c>
      <c r="R5018" s="122" t="str">
        <f t="shared" si="3300"/>
        <v/>
      </c>
      <c r="S5018" s="122" t="str">
        <f>IF(AND(G5018&lt;&gt;0,J5018=1),"замінне значення",R5018)</f>
        <v/>
      </c>
      <c r="T5018" s="122" t="str">
        <f t="shared" si="3301"/>
        <v/>
      </c>
    </row>
    <row r="5019" spans="1:20" outlineLevel="1">
      <c r="A5019" s="161"/>
      <c r="B5019" s="208">
        <v>44761</v>
      </c>
      <c r="C5019" s="96">
        <v>75.75</v>
      </c>
      <c r="D5019" s="122"/>
      <c r="E5019" s="122" t="str">
        <f t="shared" si="3295"/>
        <v/>
      </c>
      <c r="F5019" s="122"/>
      <c r="G5019" s="122" t="str">
        <f t="shared" si="3296"/>
        <v/>
      </c>
      <c r="H5019" s="122"/>
      <c r="I5019" s="122" t="str">
        <f t="shared" si="3297"/>
        <v/>
      </c>
      <c r="J5019" s="122"/>
      <c r="K5019" s="122" t="str">
        <f t="shared" si="3298"/>
        <v/>
      </c>
      <c r="L5019" s="123" t="str">
        <f>IF(H5019="","чи робить СНВВ?",IF(J5019="","чи роблять агрегати?",IF($J5019=0,"агрегати не працюють",IF(AND($H5019=0,$J5019=1),"СНВВ не працює","OK"))))</f>
        <v>чи робить СНВВ?</v>
      </c>
      <c r="M5019" s="100"/>
      <c r="N5019" s="122" t="str">
        <f>IF(OR(E5019&lt;&gt;0, J5019=0), "",D5019)</f>
        <v/>
      </c>
      <c r="O5019" s="122" t="str">
        <f t="shared" si="3299"/>
        <v/>
      </c>
      <c r="P5019" s="122" t="str">
        <f>IF(AND($E5019&lt;&gt;0,$J5019=1),"замінне значення",O5019)</f>
        <v/>
      </c>
      <c r="Q5019" s="122" t="str">
        <f>IF(OR(G5019&lt;&gt;0, J5019=0), "",F5019)</f>
        <v/>
      </c>
      <c r="R5019" s="122" t="str">
        <f t="shared" si="3300"/>
        <v/>
      </c>
      <c r="S5019" s="122" t="str">
        <f>IF(AND(G5019&lt;&gt;0,J5019=1),"замінне значення",R5019)</f>
        <v/>
      </c>
      <c r="T5019" s="122" t="str">
        <f t="shared" si="3301"/>
        <v/>
      </c>
    </row>
    <row r="5020" spans="1:20" outlineLevel="1">
      <c r="A5020" s="161"/>
      <c r="B5020" s="208">
        <v>44761</v>
      </c>
      <c r="C5020" s="96">
        <v>75.7916666666667</v>
      </c>
      <c r="D5020" s="122"/>
      <c r="E5020" s="122" t="str">
        <f t="shared" si="3295"/>
        <v/>
      </c>
      <c r="F5020" s="122"/>
      <c r="G5020" s="122" t="str">
        <f t="shared" si="3296"/>
        <v/>
      </c>
      <c r="H5020" s="122"/>
      <c r="I5020" s="122" t="str">
        <f t="shared" si="3297"/>
        <v/>
      </c>
      <c r="J5020" s="122"/>
      <c r="K5020" s="122" t="str">
        <f t="shared" si="3298"/>
        <v/>
      </c>
      <c r="L5020" s="123" t="str">
        <f>IF(H5020="","чи робить СНВВ?",IF(J5020="","чи роблять агрегати?",IF($J5020=0,"агрегати не працюють",IF(AND($H5020=0,$J5020=1),"СНВВ не працює","OK"))))</f>
        <v>чи робить СНВВ?</v>
      </c>
      <c r="M5020" s="100"/>
      <c r="N5020" s="122" t="str">
        <f>IF(OR(E5020&lt;&gt;0, J5020=0), "",D5020)</f>
        <v/>
      </c>
      <c r="O5020" s="122" t="str">
        <f t="shared" si="3299"/>
        <v/>
      </c>
      <c r="P5020" s="122" t="str">
        <f>IF(AND($E5020&lt;&gt;0,$J5020=1),"замінне значення",O5020)</f>
        <v/>
      </c>
      <c r="Q5020" s="122" t="str">
        <f>IF(OR(G5020&lt;&gt;0, J5020=0), "",F5020)</f>
        <v/>
      </c>
      <c r="R5020" s="122" t="str">
        <f t="shared" si="3300"/>
        <v/>
      </c>
      <c r="S5020" s="122" t="str">
        <f>IF(AND(G5020&lt;&gt;0,J5020=1),"замінне значення",R5020)</f>
        <v/>
      </c>
      <c r="T5020" s="122" t="str">
        <f t="shared" si="3301"/>
        <v/>
      </c>
    </row>
    <row r="5021" spans="1:20" outlineLevel="1">
      <c r="A5021" s="161"/>
      <c r="B5021" s="208">
        <v>44761</v>
      </c>
      <c r="C5021" s="96">
        <v>75.8333333333333</v>
      </c>
      <c r="D5021" s="122"/>
      <c r="E5021" s="122" t="str">
        <f t="shared" si="3295"/>
        <v/>
      </c>
      <c r="F5021" s="122"/>
      <c r="G5021" s="122" t="str">
        <f t="shared" si="3296"/>
        <v/>
      </c>
      <c r="H5021" s="122"/>
      <c r="I5021" s="122" t="str">
        <f t="shared" si="3297"/>
        <v/>
      </c>
      <c r="J5021" s="122"/>
      <c r="K5021" s="122" t="str">
        <f t="shared" si="3298"/>
        <v/>
      </c>
      <c r="L5021" s="123" t="str">
        <f>IF(H5021="","чи робить СНВВ?",IF(J5021="","чи роблять агрегати?",IF($J5021=0,"агрегати не працюють",IF(AND($H5021=0,$J5021=1),"СНВВ не працює","OK"))))</f>
        <v>чи робить СНВВ?</v>
      </c>
      <c r="M5021" s="100"/>
      <c r="N5021" s="122" t="str">
        <f>IF(OR(E5021&lt;&gt;0, J5021=0), "",D5021)</f>
        <v/>
      </c>
      <c r="O5021" s="122" t="str">
        <f t="shared" si="3299"/>
        <v/>
      </c>
      <c r="P5021" s="122" t="str">
        <f>IF(AND($E5021&lt;&gt;0,$J5021=1),"замінне значення",O5021)</f>
        <v/>
      </c>
      <c r="Q5021" s="122" t="str">
        <f>IF(OR(G5021&lt;&gt;0, J5021=0), "",F5021)</f>
        <v/>
      </c>
      <c r="R5021" s="122" t="str">
        <f t="shared" si="3300"/>
        <v/>
      </c>
      <c r="S5021" s="122" t="str">
        <f>IF(AND(G5021&lt;&gt;0,J5021=1),"замінне значення",R5021)</f>
        <v/>
      </c>
      <c r="T5021" s="122" t="str">
        <f t="shared" si="3301"/>
        <v/>
      </c>
    </row>
    <row r="5022" spans="1:20" outlineLevel="1">
      <c r="A5022" s="161"/>
      <c r="B5022" s="208">
        <v>44761</v>
      </c>
      <c r="C5022" s="96">
        <v>75.875</v>
      </c>
      <c r="D5022" s="122"/>
      <c r="E5022" s="122" t="str">
        <f t="shared" si="3295"/>
        <v/>
      </c>
      <c r="F5022" s="122"/>
      <c r="G5022" s="122" t="str">
        <f t="shared" si="3296"/>
        <v/>
      </c>
      <c r="H5022" s="122"/>
      <c r="I5022" s="122" t="str">
        <f t="shared" si="3297"/>
        <v/>
      </c>
      <c r="J5022" s="122"/>
      <c r="K5022" s="122" t="str">
        <f t="shared" si="3298"/>
        <v/>
      </c>
      <c r="L5022" s="123" t="str">
        <f>IF(H5022="","чи робить СНВВ?",IF(J5022="","чи роблять агрегати?",IF($J5022=0,"агрегати не працюють",IF(AND($H5022=0,$J5022=1),"СНВВ не працює","OK"))))</f>
        <v>чи робить СНВВ?</v>
      </c>
      <c r="M5022" s="100"/>
      <c r="N5022" s="122" t="str">
        <f>IF(OR(E5022&lt;&gt;0, J5022=0), "",D5022)</f>
        <v/>
      </c>
      <c r="O5022" s="122" t="str">
        <f t="shared" si="3299"/>
        <v/>
      </c>
      <c r="P5022" s="122" t="str">
        <f>IF(AND($E5022&lt;&gt;0,$J5022=1),"замінне значення",O5022)</f>
        <v/>
      </c>
      <c r="Q5022" s="122" t="str">
        <f>IF(OR(G5022&lt;&gt;0, J5022=0), "",F5022)</f>
        <v/>
      </c>
      <c r="R5022" s="122" t="str">
        <f t="shared" si="3300"/>
        <v/>
      </c>
      <c r="S5022" s="122" t="str">
        <f>IF(AND(G5022&lt;&gt;0,J5022=1),"замінне значення",R5022)</f>
        <v/>
      </c>
      <c r="T5022" s="122" t="str">
        <f t="shared" si="3301"/>
        <v/>
      </c>
    </row>
    <row r="5023" spans="1:20" outlineLevel="1">
      <c r="A5023" s="161"/>
      <c r="B5023" s="208">
        <v>44761</v>
      </c>
      <c r="C5023" s="96">
        <v>75.9166666666667</v>
      </c>
      <c r="D5023" s="122"/>
      <c r="E5023" s="122" t="str">
        <f t="shared" si="3295"/>
        <v/>
      </c>
      <c r="F5023" s="122"/>
      <c r="G5023" s="122" t="str">
        <f t="shared" si="3296"/>
        <v/>
      </c>
      <c r="H5023" s="122"/>
      <c r="I5023" s="122" t="str">
        <f t="shared" si="3297"/>
        <v/>
      </c>
      <c r="J5023" s="122"/>
      <c r="K5023" s="122" t="str">
        <f t="shared" si="3298"/>
        <v/>
      </c>
      <c r="L5023" s="123" t="str">
        <f>IF(H5023="","чи робить СНВВ?",IF(J5023="","чи роблять агрегати?",IF($J5023=0,"агрегати не працюють",IF(AND($H5023=0,$J5023=1),"СНВВ не працює","OK"))))</f>
        <v>чи робить СНВВ?</v>
      </c>
      <c r="M5023" s="100"/>
      <c r="N5023" s="122" t="str">
        <f>IF(OR(E5023&lt;&gt;0, J5023=0), "",D5023)</f>
        <v/>
      </c>
      <c r="O5023" s="122" t="str">
        <f t="shared" si="3299"/>
        <v/>
      </c>
      <c r="P5023" s="122" t="str">
        <f>IF(AND($E5023&lt;&gt;0,$J5023=1),"замінне значення",O5023)</f>
        <v/>
      </c>
      <c r="Q5023" s="122" t="str">
        <f>IF(OR(G5023&lt;&gt;0, J5023=0), "",F5023)</f>
        <v/>
      </c>
      <c r="R5023" s="122" t="str">
        <f t="shared" si="3300"/>
        <v/>
      </c>
      <c r="S5023" s="122" t="str">
        <f>IF(AND(G5023&lt;&gt;0,J5023=1),"замінне значення",R5023)</f>
        <v/>
      </c>
      <c r="T5023" s="122" t="str">
        <f t="shared" si="3301"/>
        <v/>
      </c>
    </row>
    <row r="5024" spans="1:20" outlineLevel="1">
      <c r="A5024" s="161"/>
      <c r="B5024" s="208">
        <v>44761</v>
      </c>
      <c r="C5024" s="96">
        <v>75.9583333333333</v>
      </c>
      <c r="D5024" s="122"/>
      <c r="E5024" s="122" t="str">
        <f t="shared" si="3295"/>
        <v/>
      </c>
      <c r="F5024" s="122"/>
      <c r="G5024" s="122" t="str">
        <f t="shared" si="3296"/>
        <v/>
      </c>
      <c r="H5024" s="122"/>
      <c r="I5024" s="122" t="str">
        <f t="shared" si="3297"/>
        <v/>
      </c>
      <c r="J5024" s="122"/>
      <c r="K5024" s="122" t="str">
        <f t="shared" si="3298"/>
        <v/>
      </c>
      <c r="L5024" s="123" t="str">
        <f>IF(H5024="","чи робить СНВВ?",IF(J5024="","чи роблять агрегати?",IF($J5024=0,"агрегати не працюють",IF(AND($H5024=0,$J5024=1),"СНВВ не працює","OK"))))</f>
        <v>чи робить СНВВ?</v>
      </c>
      <c r="M5024" s="100"/>
      <c r="N5024" s="122" t="str">
        <f>IF(OR(E5024&lt;&gt;0, J5024=0), "",D5024)</f>
        <v/>
      </c>
      <c r="O5024" s="122" t="str">
        <f t="shared" si="3299"/>
        <v/>
      </c>
      <c r="P5024" s="122" t="str">
        <f>IF(AND($E5024&lt;&gt;0,$J5024=1),"замінне значення",O5024)</f>
        <v/>
      </c>
      <c r="Q5024" s="122" t="str">
        <f>IF(OR(G5024&lt;&gt;0, J5024=0), "",F5024)</f>
        <v/>
      </c>
      <c r="R5024" s="122" t="str">
        <f t="shared" si="3300"/>
        <v/>
      </c>
      <c r="S5024" s="122" t="str">
        <f>IF(AND(G5024&lt;&gt;0,J5024=1),"замінне значення",R5024)</f>
        <v/>
      </c>
      <c r="T5024" s="122" t="str">
        <f t="shared" si="3301"/>
        <v/>
      </c>
    </row>
    <row r="5025" spans="1:20">
      <c r="A5025" s="204"/>
      <c r="B5025" s="159" t="s">
        <v>287</v>
      </c>
      <c r="C5025" s="159"/>
      <c r="D5025" s="103">
        <f t="shared" ref="D5025" si="3302">SUM(D5001:D5024)</f>
        <v>0</v>
      </c>
      <c r="E5025" s="104">
        <f t="shared" ref="E5025" si="3303">COUNTIF(E5001:E5024,"&gt;0")</f>
        <v>0</v>
      </c>
      <c r="F5025" s="103">
        <f t="shared" ref="F5025" si="3304">SUM(F5001:F5024)</f>
        <v>0</v>
      </c>
      <c r="G5025" s="104">
        <f t="shared" ref="G5025" si="3305">COUNTIF(G5001:G5024,"&gt;0")</f>
        <v>0</v>
      </c>
      <c r="H5025" s="103">
        <f t="shared" ref="H5025" si="3306">SUM(H5001:H5024)</f>
        <v>0</v>
      </c>
      <c r="I5025" s="104">
        <f t="shared" ref="I5025" si="3307">COUNTIF(I5001:I5024,"&gt;0")</f>
        <v>0</v>
      </c>
      <c r="J5025" s="103">
        <f t="shared" ref="J5025" si="3308">SUM(J5001:J5024)</f>
        <v>0</v>
      </c>
      <c r="K5025" s="104">
        <f t="shared" ref="K5025" si="3309">COUNTIF(K5001:K5024,"&gt;0")</f>
        <v>0</v>
      </c>
      <c r="L5025" s="104">
        <f t="shared" ref="L5025" si="3310">COUNTIF(L5001:L5024,"СНВВ не працює")</f>
        <v>0</v>
      </c>
      <c r="M5025" s="100"/>
      <c r="N5025" s="103">
        <f t="shared" ref="N5025:N5075" si="3311">SUM(N5001:N5024)</f>
        <v>0</v>
      </c>
      <c r="O5025" s="103">
        <f t="shared" ref="O5025:T5025" si="3312">SUM(O5001:O5024)</f>
        <v>0</v>
      </c>
      <c r="P5025" s="103">
        <f t="shared" si="3312"/>
        <v>0</v>
      </c>
      <c r="Q5025" s="103">
        <f t="shared" si="3312"/>
        <v>0</v>
      </c>
      <c r="R5025" s="103">
        <f t="shared" si="3312"/>
        <v>0</v>
      </c>
      <c r="S5025" s="103">
        <f t="shared" si="3312"/>
        <v>0</v>
      </c>
      <c r="T5025" s="103">
        <f t="shared" si="3312"/>
        <v>0</v>
      </c>
    </row>
    <row r="5026" spans="1:20" outlineLevel="1">
      <c r="A5026" s="160">
        <v>44762</v>
      </c>
      <c r="B5026" s="208">
        <v>44762</v>
      </c>
      <c r="C5026" s="96">
        <v>76</v>
      </c>
      <c r="D5026" s="122"/>
      <c r="E5026" s="122" t="str">
        <f t="shared" ref="E5026:E5049" si="3313">IF(D5026="","",IF(D5026&lt;1,1,0))</f>
        <v/>
      </c>
      <c r="F5026" s="122"/>
      <c r="G5026" s="122" t="str">
        <f t="shared" ref="G5026:G5049" si="3314">IF(F5026="","",IF(F5026&lt;1,1,0))</f>
        <v/>
      </c>
      <c r="H5026" s="122"/>
      <c r="I5026" s="122" t="str">
        <f t="shared" ref="I5026:I5049" si="3315">IF(H5026="","",IF(H5026&lt;1,1,0))</f>
        <v/>
      </c>
      <c r="J5026" s="122"/>
      <c r="K5026" s="122" t="str">
        <f t="shared" ref="K5026:K5049" si="3316">IF(J5026="","",IF(J5026&lt;1,1,0))</f>
        <v/>
      </c>
      <c r="L5026" s="123" t="str">
        <f>IF(H5026="","чи робить СНВВ?",IF(J5026="","чи роблять агрегати?",IF($J5026=0,"агрегати не працюють",IF(AND($H5026=0,$J5026=1),"СНВВ не працює","OK"))))</f>
        <v>чи робить СНВВ?</v>
      </c>
      <c r="M5026" s="100"/>
      <c r="N5026" s="122" t="str">
        <f>IF(OR(E5026&lt;&gt;0, J5026=0), "",D5026)</f>
        <v/>
      </c>
      <c r="O5026" s="122" t="str">
        <f t="shared" ref="O5026:O5049" si="3317">IF(Q5026="", "",(N5026*$O$3+$O$4))</f>
        <v/>
      </c>
      <c r="P5026" s="122" t="str">
        <f>IF(AND($E5026&lt;&gt;0,$J5026=1),"замінне значення",O5026)</f>
        <v/>
      </c>
      <c r="Q5026" s="122" t="str">
        <f>IF(OR(G5026&lt;&gt;0, J5026=0), "",F5026)</f>
        <v/>
      </c>
      <c r="R5026" s="122" t="str">
        <f t="shared" ref="R5026:R5089" si="3318">IF(Q5026="", "",(Q5026*$Q$3+$Q$4))</f>
        <v/>
      </c>
      <c r="S5026" s="122" t="str">
        <f>IF(AND(G5026&lt;&gt;0,J5026=1),"замінне значення",R5026)</f>
        <v/>
      </c>
      <c r="T5026" s="122" t="str">
        <f t="shared" ref="T5026:T5089" si="3319">IFERROR(P5026*S5026,"")</f>
        <v/>
      </c>
    </row>
    <row r="5027" spans="1:20" outlineLevel="1">
      <c r="A5027" s="161"/>
      <c r="B5027" s="208">
        <v>44762</v>
      </c>
      <c r="C5027" s="96">
        <v>76.0416666666667</v>
      </c>
      <c r="D5027" s="122"/>
      <c r="E5027" s="122" t="str">
        <f t="shared" si="3313"/>
        <v/>
      </c>
      <c r="F5027" s="122"/>
      <c r="G5027" s="122" t="str">
        <f t="shared" si="3314"/>
        <v/>
      </c>
      <c r="H5027" s="122"/>
      <c r="I5027" s="122" t="str">
        <f t="shared" si="3315"/>
        <v/>
      </c>
      <c r="J5027" s="122"/>
      <c r="K5027" s="122" t="str">
        <f t="shared" si="3316"/>
        <v/>
      </c>
      <c r="L5027" s="123" t="str">
        <f>IF(H5027="","чи робить СНВВ?",IF(J5027="","чи роблять агрегати?",IF($J5027=0,"агрегати не працюють",IF(AND($H5027=0,$J5027=1),"СНВВ не працює","OK"))))</f>
        <v>чи робить СНВВ?</v>
      </c>
      <c r="M5027" s="100"/>
      <c r="N5027" s="122" t="str">
        <f>IF(OR(E5027&lt;&gt;0, J5027=0), "",D5027)</f>
        <v/>
      </c>
      <c r="O5027" s="122" t="str">
        <f t="shared" si="3317"/>
        <v/>
      </c>
      <c r="P5027" s="122" t="str">
        <f>IF(AND($E5027&lt;&gt;0,$J5027=1),"замінне значення",O5027)</f>
        <v/>
      </c>
      <c r="Q5027" s="122" t="str">
        <f>IF(OR(G5027&lt;&gt;0, J5027=0), "",F5027)</f>
        <v/>
      </c>
      <c r="R5027" s="122" t="str">
        <f t="shared" si="3318"/>
        <v/>
      </c>
      <c r="S5027" s="122" t="str">
        <f>IF(AND(G5027&lt;&gt;0,J5027=1),"замінне значення",R5027)</f>
        <v/>
      </c>
      <c r="T5027" s="122" t="str">
        <f t="shared" si="3319"/>
        <v/>
      </c>
    </row>
    <row r="5028" spans="1:20" outlineLevel="1">
      <c r="A5028" s="161"/>
      <c r="B5028" s="208">
        <v>44762</v>
      </c>
      <c r="C5028" s="96">
        <v>76.0833333333333</v>
      </c>
      <c r="D5028" s="122"/>
      <c r="E5028" s="122" t="str">
        <f t="shared" si="3313"/>
        <v/>
      </c>
      <c r="F5028" s="122"/>
      <c r="G5028" s="122" t="str">
        <f t="shared" si="3314"/>
        <v/>
      </c>
      <c r="H5028" s="122"/>
      <c r="I5028" s="122" t="str">
        <f t="shared" si="3315"/>
        <v/>
      </c>
      <c r="J5028" s="122"/>
      <c r="K5028" s="122" t="str">
        <f t="shared" si="3316"/>
        <v/>
      </c>
      <c r="L5028" s="123" t="str">
        <f>IF(H5028="","чи робить СНВВ?",IF(J5028="","чи роблять агрегати?",IF($J5028=0,"агрегати не працюють",IF(AND($H5028=0,$J5028=1),"СНВВ не працює","OK"))))</f>
        <v>чи робить СНВВ?</v>
      </c>
      <c r="M5028" s="100"/>
      <c r="N5028" s="122" t="str">
        <f>IF(OR(E5028&lt;&gt;0, J5028=0), "",D5028)</f>
        <v/>
      </c>
      <c r="O5028" s="122" t="str">
        <f t="shared" si="3317"/>
        <v/>
      </c>
      <c r="P5028" s="122" t="str">
        <f>IF(AND($E5028&lt;&gt;0,$J5028=1),"замінне значення",O5028)</f>
        <v/>
      </c>
      <c r="Q5028" s="122" t="str">
        <f>IF(OR(G5028&lt;&gt;0, J5028=0), "",F5028)</f>
        <v/>
      </c>
      <c r="R5028" s="122" t="str">
        <f t="shared" si="3318"/>
        <v/>
      </c>
      <c r="S5028" s="122" t="str">
        <f>IF(AND(G5028&lt;&gt;0,J5028=1),"замінне значення",R5028)</f>
        <v/>
      </c>
      <c r="T5028" s="122" t="str">
        <f t="shared" si="3319"/>
        <v/>
      </c>
    </row>
    <row r="5029" spans="1:20" outlineLevel="1">
      <c r="A5029" s="161"/>
      <c r="B5029" s="208">
        <v>44762</v>
      </c>
      <c r="C5029" s="96">
        <v>76.125</v>
      </c>
      <c r="D5029" s="122"/>
      <c r="E5029" s="122" t="str">
        <f t="shared" si="3313"/>
        <v/>
      </c>
      <c r="F5029" s="122"/>
      <c r="G5029" s="122" t="str">
        <f t="shared" si="3314"/>
        <v/>
      </c>
      <c r="H5029" s="122"/>
      <c r="I5029" s="122" t="str">
        <f t="shared" si="3315"/>
        <v/>
      </c>
      <c r="J5029" s="122"/>
      <c r="K5029" s="122" t="str">
        <f t="shared" si="3316"/>
        <v/>
      </c>
      <c r="L5029" s="123" t="str">
        <f>IF(H5029="","чи робить СНВВ?",IF(J5029="","чи роблять агрегати?",IF($J5029=0,"агрегати не працюють",IF(AND($H5029=0,$J5029=1),"СНВВ не працює","OK"))))</f>
        <v>чи робить СНВВ?</v>
      </c>
      <c r="M5029" s="100"/>
      <c r="N5029" s="122" t="str">
        <f>IF(OR(E5029&lt;&gt;0, J5029=0), "",D5029)</f>
        <v/>
      </c>
      <c r="O5029" s="122" t="str">
        <f t="shared" si="3317"/>
        <v/>
      </c>
      <c r="P5029" s="122" t="str">
        <f>IF(AND($E5029&lt;&gt;0,$J5029=1),"замінне значення",O5029)</f>
        <v/>
      </c>
      <c r="Q5029" s="122" t="str">
        <f>IF(OR(G5029&lt;&gt;0, J5029=0), "",F5029)</f>
        <v/>
      </c>
      <c r="R5029" s="122" t="str">
        <f t="shared" si="3318"/>
        <v/>
      </c>
      <c r="S5029" s="122" t="str">
        <f>IF(AND(G5029&lt;&gt;0,J5029=1),"замінне значення",R5029)</f>
        <v/>
      </c>
      <c r="T5029" s="122" t="str">
        <f t="shared" si="3319"/>
        <v/>
      </c>
    </row>
    <row r="5030" spans="1:20" outlineLevel="1">
      <c r="A5030" s="161"/>
      <c r="B5030" s="208">
        <v>44762</v>
      </c>
      <c r="C5030" s="96">
        <v>76.1666666666667</v>
      </c>
      <c r="D5030" s="122"/>
      <c r="E5030" s="122" t="str">
        <f t="shared" si="3313"/>
        <v/>
      </c>
      <c r="F5030" s="122"/>
      <c r="G5030" s="122" t="str">
        <f t="shared" si="3314"/>
        <v/>
      </c>
      <c r="H5030" s="122"/>
      <c r="I5030" s="122" t="str">
        <f t="shared" si="3315"/>
        <v/>
      </c>
      <c r="J5030" s="122"/>
      <c r="K5030" s="122" t="str">
        <f t="shared" si="3316"/>
        <v/>
      </c>
      <c r="L5030" s="123" t="str">
        <f>IF(H5030="","чи робить СНВВ?",IF(J5030="","чи роблять агрегати?",IF($J5030=0,"агрегати не працюють",IF(AND($H5030=0,$J5030=1),"СНВВ не працює","OK"))))</f>
        <v>чи робить СНВВ?</v>
      </c>
      <c r="M5030" s="100"/>
      <c r="N5030" s="122" t="str">
        <f>IF(OR(E5030&lt;&gt;0, J5030=0), "",D5030)</f>
        <v/>
      </c>
      <c r="O5030" s="122" t="str">
        <f t="shared" si="3317"/>
        <v/>
      </c>
      <c r="P5030" s="122" t="str">
        <f>IF(AND($E5030&lt;&gt;0,$J5030=1),"замінне значення",O5030)</f>
        <v/>
      </c>
      <c r="Q5030" s="122" t="str">
        <f>IF(OR(G5030&lt;&gt;0, J5030=0), "",F5030)</f>
        <v/>
      </c>
      <c r="R5030" s="122" t="str">
        <f t="shared" si="3318"/>
        <v/>
      </c>
      <c r="S5030" s="122" t="str">
        <f>IF(AND(G5030&lt;&gt;0,J5030=1),"замінне значення",R5030)</f>
        <v/>
      </c>
      <c r="T5030" s="122" t="str">
        <f t="shared" si="3319"/>
        <v/>
      </c>
    </row>
    <row r="5031" spans="1:20" outlineLevel="1">
      <c r="A5031" s="161"/>
      <c r="B5031" s="208">
        <v>44762</v>
      </c>
      <c r="C5031" s="96">
        <v>76.2083333333333</v>
      </c>
      <c r="D5031" s="122"/>
      <c r="E5031" s="122" t="str">
        <f t="shared" si="3313"/>
        <v/>
      </c>
      <c r="F5031" s="122"/>
      <c r="G5031" s="122" t="str">
        <f t="shared" si="3314"/>
        <v/>
      </c>
      <c r="H5031" s="122"/>
      <c r="I5031" s="122" t="str">
        <f t="shared" si="3315"/>
        <v/>
      </c>
      <c r="J5031" s="122"/>
      <c r="K5031" s="122" t="str">
        <f t="shared" si="3316"/>
        <v/>
      </c>
      <c r="L5031" s="123" t="str">
        <f>IF(H5031="","чи робить СНВВ?",IF(J5031="","чи роблять агрегати?",IF($J5031=0,"агрегати не працюють",IF(AND($H5031=0,$J5031=1),"СНВВ не працює","OK"))))</f>
        <v>чи робить СНВВ?</v>
      </c>
      <c r="M5031" s="100"/>
      <c r="N5031" s="122" t="str">
        <f>IF(OR(E5031&lt;&gt;0, J5031=0), "",D5031)</f>
        <v/>
      </c>
      <c r="O5031" s="122" t="str">
        <f t="shared" si="3317"/>
        <v/>
      </c>
      <c r="P5031" s="122" t="str">
        <f>IF(AND($E5031&lt;&gt;0,$J5031=1),"замінне значення",O5031)</f>
        <v/>
      </c>
      <c r="Q5031" s="122" t="str">
        <f>IF(OR(G5031&lt;&gt;0, J5031=0), "",F5031)</f>
        <v/>
      </c>
      <c r="R5031" s="122" t="str">
        <f t="shared" si="3318"/>
        <v/>
      </c>
      <c r="S5031" s="122" t="str">
        <f>IF(AND(G5031&lt;&gt;0,J5031=1),"замінне значення",R5031)</f>
        <v/>
      </c>
      <c r="T5031" s="122" t="str">
        <f t="shared" si="3319"/>
        <v/>
      </c>
    </row>
    <row r="5032" spans="1:20" outlineLevel="1">
      <c r="A5032" s="161"/>
      <c r="B5032" s="208">
        <v>44762</v>
      </c>
      <c r="C5032" s="96">
        <v>76.25</v>
      </c>
      <c r="D5032" s="122"/>
      <c r="E5032" s="122" t="str">
        <f t="shared" si="3313"/>
        <v/>
      </c>
      <c r="F5032" s="122"/>
      <c r="G5032" s="122" t="str">
        <f t="shared" si="3314"/>
        <v/>
      </c>
      <c r="H5032" s="122"/>
      <c r="I5032" s="122" t="str">
        <f t="shared" si="3315"/>
        <v/>
      </c>
      <c r="J5032" s="122"/>
      <c r="K5032" s="122" t="str">
        <f t="shared" si="3316"/>
        <v/>
      </c>
      <c r="L5032" s="123" t="str">
        <f>IF(H5032="","чи робить СНВВ?",IF(J5032="","чи роблять агрегати?",IF($J5032=0,"агрегати не працюють",IF(AND($H5032=0,$J5032=1),"СНВВ не працює","OK"))))</f>
        <v>чи робить СНВВ?</v>
      </c>
      <c r="M5032" s="100"/>
      <c r="N5032" s="122" t="str">
        <f>IF(OR(E5032&lt;&gt;0, J5032=0), "",D5032)</f>
        <v/>
      </c>
      <c r="O5032" s="122" t="str">
        <f t="shared" si="3317"/>
        <v/>
      </c>
      <c r="P5032" s="122" t="str">
        <f>IF(AND($E5032&lt;&gt;0,$J5032=1),"замінне значення",O5032)</f>
        <v/>
      </c>
      <c r="Q5032" s="122" t="str">
        <f>IF(OR(G5032&lt;&gt;0, J5032=0), "",F5032)</f>
        <v/>
      </c>
      <c r="R5032" s="122" t="str">
        <f t="shared" si="3318"/>
        <v/>
      </c>
      <c r="S5032" s="122" t="str">
        <f>IF(AND(G5032&lt;&gt;0,J5032=1),"замінне значення",R5032)</f>
        <v/>
      </c>
      <c r="T5032" s="122" t="str">
        <f t="shared" si="3319"/>
        <v/>
      </c>
    </row>
    <row r="5033" spans="1:20" outlineLevel="1">
      <c r="A5033" s="161"/>
      <c r="B5033" s="208">
        <v>44762</v>
      </c>
      <c r="C5033" s="96">
        <v>76.2916666666667</v>
      </c>
      <c r="D5033" s="122"/>
      <c r="E5033" s="122" t="str">
        <f t="shared" si="3313"/>
        <v/>
      </c>
      <c r="F5033" s="122"/>
      <c r="G5033" s="122" t="str">
        <f t="shared" si="3314"/>
        <v/>
      </c>
      <c r="H5033" s="122"/>
      <c r="I5033" s="122" t="str">
        <f t="shared" si="3315"/>
        <v/>
      </c>
      <c r="J5033" s="122"/>
      <c r="K5033" s="122" t="str">
        <f t="shared" si="3316"/>
        <v/>
      </c>
      <c r="L5033" s="123" t="str">
        <f>IF(H5033="","чи робить СНВВ?",IF(J5033="","чи роблять агрегати?",IF($J5033=0,"агрегати не працюють",IF(AND($H5033=0,$J5033=1),"СНВВ не працює","OK"))))</f>
        <v>чи робить СНВВ?</v>
      </c>
      <c r="M5033" s="100"/>
      <c r="N5033" s="122" t="str">
        <f>IF(OR(E5033&lt;&gt;0, J5033=0), "",D5033)</f>
        <v/>
      </c>
      <c r="O5033" s="122" t="str">
        <f t="shared" si="3317"/>
        <v/>
      </c>
      <c r="P5033" s="122" t="str">
        <f>IF(AND($E5033&lt;&gt;0,$J5033=1),"замінне значення",O5033)</f>
        <v/>
      </c>
      <c r="Q5033" s="122" t="str">
        <f>IF(OR(G5033&lt;&gt;0, J5033=0), "",F5033)</f>
        <v/>
      </c>
      <c r="R5033" s="122" t="str">
        <f t="shared" si="3318"/>
        <v/>
      </c>
      <c r="S5033" s="122" t="str">
        <f>IF(AND(G5033&lt;&gt;0,J5033=1),"замінне значення",R5033)</f>
        <v/>
      </c>
      <c r="T5033" s="122" t="str">
        <f t="shared" si="3319"/>
        <v/>
      </c>
    </row>
    <row r="5034" spans="1:20" outlineLevel="1">
      <c r="A5034" s="161"/>
      <c r="B5034" s="208">
        <v>44762</v>
      </c>
      <c r="C5034" s="96">
        <v>76.3333333333333</v>
      </c>
      <c r="D5034" s="122"/>
      <c r="E5034" s="122" t="str">
        <f t="shared" si="3313"/>
        <v/>
      </c>
      <c r="F5034" s="122"/>
      <c r="G5034" s="122" t="str">
        <f t="shared" si="3314"/>
        <v/>
      </c>
      <c r="H5034" s="122"/>
      <c r="I5034" s="122" t="str">
        <f t="shared" si="3315"/>
        <v/>
      </c>
      <c r="J5034" s="122"/>
      <c r="K5034" s="122" t="str">
        <f t="shared" si="3316"/>
        <v/>
      </c>
      <c r="L5034" s="123" t="str">
        <f>IF(H5034="","чи робить СНВВ?",IF(J5034="","чи роблять агрегати?",IF($J5034=0,"агрегати не працюють",IF(AND($H5034=0,$J5034=1),"СНВВ не працює","OK"))))</f>
        <v>чи робить СНВВ?</v>
      </c>
      <c r="M5034" s="100"/>
      <c r="N5034" s="122" t="str">
        <f>IF(OR(E5034&lt;&gt;0, J5034=0), "",D5034)</f>
        <v/>
      </c>
      <c r="O5034" s="122" t="str">
        <f t="shared" si="3317"/>
        <v/>
      </c>
      <c r="P5034" s="122" t="str">
        <f>IF(AND($E5034&lt;&gt;0,$J5034=1),"замінне значення",O5034)</f>
        <v/>
      </c>
      <c r="Q5034" s="122" t="str">
        <f>IF(OR(G5034&lt;&gt;0, J5034=0), "",F5034)</f>
        <v/>
      </c>
      <c r="R5034" s="122" t="str">
        <f t="shared" si="3318"/>
        <v/>
      </c>
      <c r="S5034" s="122" t="str">
        <f>IF(AND(G5034&lt;&gt;0,J5034=1),"замінне значення",R5034)</f>
        <v/>
      </c>
      <c r="T5034" s="122" t="str">
        <f t="shared" si="3319"/>
        <v/>
      </c>
    </row>
    <row r="5035" spans="1:20" outlineLevel="1">
      <c r="A5035" s="161"/>
      <c r="B5035" s="208">
        <v>44762</v>
      </c>
      <c r="C5035" s="96">
        <v>76.375</v>
      </c>
      <c r="D5035" s="122"/>
      <c r="E5035" s="122" t="str">
        <f t="shared" si="3313"/>
        <v/>
      </c>
      <c r="F5035" s="122"/>
      <c r="G5035" s="122" t="str">
        <f t="shared" si="3314"/>
        <v/>
      </c>
      <c r="H5035" s="122"/>
      <c r="I5035" s="122" t="str">
        <f t="shared" si="3315"/>
        <v/>
      </c>
      <c r="J5035" s="122"/>
      <c r="K5035" s="122" t="str">
        <f t="shared" si="3316"/>
        <v/>
      </c>
      <c r="L5035" s="123" t="str">
        <f>IF(H5035="","чи робить СНВВ?",IF(J5035="","чи роблять агрегати?",IF($J5035=0,"агрегати не працюють",IF(AND($H5035=0,$J5035=1),"СНВВ не працює","OK"))))</f>
        <v>чи робить СНВВ?</v>
      </c>
      <c r="M5035" s="100"/>
      <c r="N5035" s="122" t="str">
        <f>IF(OR(E5035&lt;&gt;0, J5035=0), "",D5035)</f>
        <v/>
      </c>
      <c r="O5035" s="122" t="str">
        <f t="shared" si="3317"/>
        <v/>
      </c>
      <c r="P5035" s="122" t="str">
        <f>IF(AND($E5035&lt;&gt;0,$J5035=1),"замінне значення",O5035)</f>
        <v/>
      </c>
      <c r="Q5035" s="122" t="str">
        <f>IF(OR(G5035&lt;&gt;0, J5035=0), "",F5035)</f>
        <v/>
      </c>
      <c r="R5035" s="122" t="str">
        <f t="shared" si="3318"/>
        <v/>
      </c>
      <c r="S5035" s="122" t="str">
        <f>IF(AND(G5035&lt;&gt;0,J5035=1),"замінне значення",R5035)</f>
        <v/>
      </c>
      <c r="T5035" s="122" t="str">
        <f t="shared" si="3319"/>
        <v/>
      </c>
    </row>
    <row r="5036" spans="1:20" outlineLevel="1">
      <c r="A5036" s="161"/>
      <c r="B5036" s="208">
        <v>44762</v>
      </c>
      <c r="C5036" s="96">
        <v>76.4166666666667</v>
      </c>
      <c r="D5036" s="122"/>
      <c r="E5036" s="122" t="str">
        <f t="shared" si="3313"/>
        <v/>
      </c>
      <c r="F5036" s="122"/>
      <c r="G5036" s="122" t="str">
        <f t="shared" si="3314"/>
        <v/>
      </c>
      <c r="H5036" s="122"/>
      <c r="I5036" s="122" t="str">
        <f t="shared" si="3315"/>
        <v/>
      </c>
      <c r="J5036" s="122"/>
      <c r="K5036" s="122" t="str">
        <f t="shared" si="3316"/>
        <v/>
      </c>
      <c r="L5036" s="123" t="str">
        <f>IF(H5036="","чи робить СНВВ?",IF(J5036="","чи роблять агрегати?",IF($J5036=0,"агрегати не працюють",IF(AND($H5036=0,$J5036=1),"СНВВ не працює","OK"))))</f>
        <v>чи робить СНВВ?</v>
      </c>
      <c r="M5036" s="100"/>
      <c r="N5036" s="122" t="str">
        <f>IF(OR(E5036&lt;&gt;0, J5036=0), "",D5036)</f>
        <v/>
      </c>
      <c r="O5036" s="122" t="str">
        <f t="shared" si="3317"/>
        <v/>
      </c>
      <c r="P5036" s="122" t="str">
        <f>IF(AND($E5036&lt;&gt;0,$J5036=1),"замінне значення",O5036)</f>
        <v/>
      </c>
      <c r="Q5036" s="122" t="str">
        <f>IF(OR(G5036&lt;&gt;0, J5036=0), "",F5036)</f>
        <v/>
      </c>
      <c r="R5036" s="122" t="str">
        <f t="shared" si="3318"/>
        <v/>
      </c>
      <c r="S5036" s="122" t="str">
        <f>IF(AND(G5036&lt;&gt;0,J5036=1),"замінне значення",R5036)</f>
        <v/>
      </c>
      <c r="T5036" s="122" t="str">
        <f t="shared" si="3319"/>
        <v/>
      </c>
    </row>
    <row r="5037" spans="1:20" outlineLevel="1">
      <c r="A5037" s="161"/>
      <c r="B5037" s="208">
        <v>44762</v>
      </c>
      <c r="C5037" s="96">
        <v>76.4583333333333</v>
      </c>
      <c r="D5037" s="122"/>
      <c r="E5037" s="122" t="str">
        <f t="shared" si="3313"/>
        <v/>
      </c>
      <c r="F5037" s="122"/>
      <c r="G5037" s="122" t="str">
        <f t="shared" si="3314"/>
        <v/>
      </c>
      <c r="H5037" s="122"/>
      <c r="I5037" s="122" t="str">
        <f t="shared" si="3315"/>
        <v/>
      </c>
      <c r="J5037" s="122"/>
      <c r="K5037" s="122" t="str">
        <f t="shared" si="3316"/>
        <v/>
      </c>
      <c r="L5037" s="123" t="str">
        <f>IF(H5037="","чи робить СНВВ?",IF(J5037="","чи роблять агрегати?",IF($J5037=0,"агрегати не працюють",IF(AND($H5037=0,$J5037=1),"СНВВ не працює","OK"))))</f>
        <v>чи робить СНВВ?</v>
      </c>
      <c r="M5037" s="100"/>
      <c r="N5037" s="122" t="str">
        <f>IF(OR(E5037&lt;&gt;0, J5037=0), "",D5037)</f>
        <v/>
      </c>
      <c r="O5037" s="122" t="str">
        <f t="shared" si="3317"/>
        <v/>
      </c>
      <c r="P5037" s="122" t="str">
        <f>IF(AND($E5037&lt;&gt;0,$J5037=1),"замінне значення",O5037)</f>
        <v/>
      </c>
      <c r="Q5037" s="122" t="str">
        <f>IF(OR(G5037&lt;&gt;0, J5037=0), "",F5037)</f>
        <v/>
      </c>
      <c r="R5037" s="122" t="str">
        <f t="shared" si="3318"/>
        <v/>
      </c>
      <c r="S5037" s="122" t="str">
        <f>IF(AND(G5037&lt;&gt;0,J5037=1),"замінне значення",R5037)</f>
        <v/>
      </c>
      <c r="T5037" s="122" t="str">
        <f t="shared" si="3319"/>
        <v/>
      </c>
    </row>
    <row r="5038" spans="1:20" outlineLevel="1">
      <c r="A5038" s="161"/>
      <c r="B5038" s="208">
        <v>44762</v>
      </c>
      <c r="C5038" s="96">
        <v>76.5</v>
      </c>
      <c r="D5038" s="122"/>
      <c r="E5038" s="122" t="str">
        <f t="shared" si="3313"/>
        <v/>
      </c>
      <c r="F5038" s="122"/>
      <c r="G5038" s="122" t="str">
        <f t="shared" si="3314"/>
        <v/>
      </c>
      <c r="H5038" s="122"/>
      <c r="I5038" s="122" t="str">
        <f t="shared" si="3315"/>
        <v/>
      </c>
      <c r="J5038" s="122"/>
      <c r="K5038" s="122" t="str">
        <f t="shared" si="3316"/>
        <v/>
      </c>
      <c r="L5038" s="123" t="str">
        <f>IF(H5038="","чи робить СНВВ?",IF(J5038="","чи роблять агрегати?",IF($J5038=0,"агрегати не працюють",IF(AND($H5038=0,$J5038=1),"СНВВ не працює","OK"))))</f>
        <v>чи робить СНВВ?</v>
      </c>
      <c r="M5038" s="100"/>
      <c r="N5038" s="122" t="str">
        <f>IF(OR(E5038&lt;&gt;0, J5038=0), "",D5038)</f>
        <v/>
      </c>
      <c r="O5038" s="122" t="str">
        <f t="shared" si="3317"/>
        <v/>
      </c>
      <c r="P5038" s="122" t="str">
        <f>IF(AND($E5038&lt;&gt;0,$J5038=1),"замінне значення",O5038)</f>
        <v/>
      </c>
      <c r="Q5038" s="122" t="str">
        <f>IF(OR(G5038&lt;&gt;0, J5038=0), "",F5038)</f>
        <v/>
      </c>
      <c r="R5038" s="122" t="str">
        <f t="shared" si="3318"/>
        <v/>
      </c>
      <c r="S5038" s="122" t="str">
        <f>IF(AND(G5038&lt;&gt;0,J5038=1),"замінне значення",R5038)</f>
        <v/>
      </c>
      <c r="T5038" s="122" t="str">
        <f t="shared" si="3319"/>
        <v/>
      </c>
    </row>
    <row r="5039" spans="1:20" outlineLevel="1">
      <c r="A5039" s="161"/>
      <c r="B5039" s="208">
        <v>44762</v>
      </c>
      <c r="C5039" s="96">
        <v>76.5416666666667</v>
      </c>
      <c r="D5039" s="122"/>
      <c r="E5039" s="122" t="str">
        <f t="shared" si="3313"/>
        <v/>
      </c>
      <c r="F5039" s="122"/>
      <c r="G5039" s="122" t="str">
        <f t="shared" si="3314"/>
        <v/>
      </c>
      <c r="H5039" s="122"/>
      <c r="I5039" s="122" t="str">
        <f t="shared" si="3315"/>
        <v/>
      </c>
      <c r="J5039" s="122"/>
      <c r="K5039" s="122" t="str">
        <f t="shared" si="3316"/>
        <v/>
      </c>
      <c r="L5039" s="123" t="str">
        <f>IF(H5039="","чи робить СНВВ?",IF(J5039="","чи роблять агрегати?",IF($J5039=0,"агрегати не працюють",IF(AND($H5039=0,$J5039=1),"СНВВ не працює","OK"))))</f>
        <v>чи робить СНВВ?</v>
      </c>
      <c r="M5039" s="100"/>
      <c r="N5039" s="122" t="str">
        <f>IF(OR(E5039&lt;&gt;0, J5039=0), "",D5039)</f>
        <v/>
      </c>
      <c r="O5039" s="122" t="str">
        <f t="shared" si="3317"/>
        <v/>
      </c>
      <c r="P5039" s="122" t="str">
        <f>IF(AND($E5039&lt;&gt;0,$J5039=1),"замінне значення",O5039)</f>
        <v/>
      </c>
      <c r="Q5039" s="122" t="str">
        <f>IF(OR(G5039&lt;&gt;0, J5039=0), "",F5039)</f>
        <v/>
      </c>
      <c r="R5039" s="122" t="str">
        <f t="shared" si="3318"/>
        <v/>
      </c>
      <c r="S5039" s="122" t="str">
        <f>IF(AND(G5039&lt;&gt;0,J5039=1),"замінне значення",R5039)</f>
        <v/>
      </c>
      <c r="T5039" s="122" t="str">
        <f t="shared" si="3319"/>
        <v/>
      </c>
    </row>
    <row r="5040" spans="1:20" outlineLevel="1">
      <c r="A5040" s="161"/>
      <c r="B5040" s="208">
        <v>44762</v>
      </c>
      <c r="C5040" s="96">
        <v>76.5833333333333</v>
      </c>
      <c r="D5040" s="122"/>
      <c r="E5040" s="122" t="str">
        <f t="shared" si="3313"/>
        <v/>
      </c>
      <c r="F5040" s="122"/>
      <c r="G5040" s="122" t="str">
        <f t="shared" si="3314"/>
        <v/>
      </c>
      <c r="H5040" s="122"/>
      <c r="I5040" s="122" t="str">
        <f t="shared" si="3315"/>
        <v/>
      </c>
      <c r="J5040" s="122"/>
      <c r="K5040" s="122" t="str">
        <f t="shared" si="3316"/>
        <v/>
      </c>
      <c r="L5040" s="123" t="str">
        <f>IF(H5040="","чи робить СНВВ?",IF(J5040="","чи роблять агрегати?",IF($J5040=0,"агрегати не працюють",IF(AND($H5040=0,$J5040=1),"СНВВ не працює","OK"))))</f>
        <v>чи робить СНВВ?</v>
      </c>
      <c r="M5040" s="100"/>
      <c r="N5040" s="122" t="str">
        <f>IF(OR(E5040&lt;&gt;0, J5040=0), "",D5040)</f>
        <v/>
      </c>
      <c r="O5040" s="122" t="str">
        <f t="shared" si="3317"/>
        <v/>
      </c>
      <c r="P5040" s="122" t="str">
        <f>IF(AND($E5040&lt;&gt;0,$J5040=1),"замінне значення",O5040)</f>
        <v/>
      </c>
      <c r="Q5040" s="122" t="str">
        <f>IF(OR(G5040&lt;&gt;0, J5040=0), "",F5040)</f>
        <v/>
      </c>
      <c r="R5040" s="122" t="str">
        <f t="shared" si="3318"/>
        <v/>
      </c>
      <c r="S5040" s="122" t="str">
        <f>IF(AND(G5040&lt;&gt;0,J5040=1),"замінне значення",R5040)</f>
        <v/>
      </c>
      <c r="T5040" s="122" t="str">
        <f t="shared" si="3319"/>
        <v/>
      </c>
    </row>
    <row r="5041" spans="1:20" outlineLevel="1">
      <c r="A5041" s="161"/>
      <c r="B5041" s="208">
        <v>44762</v>
      </c>
      <c r="C5041" s="96">
        <v>76.625</v>
      </c>
      <c r="D5041" s="122"/>
      <c r="E5041" s="122" t="str">
        <f t="shared" si="3313"/>
        <v/>
      </c>
      <c r="F5041" s="122"/>
      <c r="G5041" s="122" t="str">
        <f t="shared" si="3314"/>
        <v/>
      </c>
      <c r="H5041" s="122"/>
      <c r="I5041" s="122" t="str">
        <f t="shared" si="3315"/>
        <v/>
      </c>
      <c r="J5041" s="122"/>
      <c r="K5041" s="122" t="str">
        <f t="shared" si="3316"/>
        <v/>
      </c>
      <c r="L5041" s="123" t="str">
        <f>IF(H5041="","чи робить СНВВ?",IF(J5041="","чи роблять агрегати?",IF($J5041=0,"агрегати не працюють",IF(AND($H5041=0,$J5041=1),"СНВВ не працює","OK"))))</f>
        <v>чи робить СНВВ?</v>
      </c>
      <c r="M5041" s="100"/>
      <c r="N5041" s="122" t="str">
        <f>IF(OR(E5041&lt;&gt;0, J5041=0), "",D5041)</f>
        <v/>
      </c>
      <c r="O5041" s="122" t="str">
        <f t="shared" si="3317"/>
        <v/>
      </c>
      <c r="P5041" s="122" t="str">
        <f>IF(AND($E5041&lt;&gt;0,$J5041=1),"замінне значення",O5041)</f>
        <v/>
      </c>
      <c r="Q5041" s="122" t="str">
        <f>IF(OR(G5041&lt;&gt;0, J5041=0), "",F5041)</f>
        <v/>
      </c>
      <c r="R5041" s="122" t="str">
        <f t="shared" si="3318"/>
        <v/>
      </c>
      <c r="S5041" s="122" t="str">
        <f>IF(AND(G5041&lt;&gt;0,J5041=1),"замінне значення",R5041)</f>
        <v/>
      </c>
      <c r="T5041" s="122" t="str">
        <f t="shared" si="3319"/>
        <v/>
      </c>
    </row>
    <row r="5042" spans="1:20" outlineLevel="1">
      <c r="A5042" s="161"/>
      <c r="B5042" s="208">
        <v>44762</v>
      </c>
      <c r="C5042" s="96">
        <v>76.6666666666667</v>
      </c>
      <c r="D5042" s="122"/>
      <c r="E5042" s="122" t="str">
        <f t="shared" si="3313"/>
        <v/>
      </c>
      <c r="F5042" s="122"/>
      <c r="G5042" s="122" t="str">
        <f t="shared" si="3314"/>
        <v/>
      </c>
      <c r="H5042" s="122"/>
      <c r="I5042" s="122" t="str">
        <f t="shared" si="3315"/>
        <v/>
      </c>
      <c r="J5042" s="122"/>
      <c r="K5042" s="122" t="str">
        <f t="shared" si="3316"/>
        <v/>
      </c>
      <c r="L5042" s="123" t="str">
        <f>IF(H5042="","чи робить СНВВ?",IF(J5042="","чи роблять агрегати?",IF($J5042=0,"агрегати не працюють",IF(AND($H5042=0,$J5042=1),"СНВВ не працює","OK"))))</f>
        <v>чи робить СНВВ?</v>
      </c>
      <c r="M5042" s="100"/>
      <c r="N5042" s="122" t="str">
        <f>IF(OR(E5042&lt;&gt;0, J5042=0), "",D5042)</f>
        <v/>
      </c>
      <c r="O5042" s="122" t="str">
        <f t="shared" si="3317"/>
        <v/>
      </c>
      <c r="P5042" s="122" t="str">
        <f>IF(AND($E5042&lt;&gt;0,$J5042=1),"замінне значення",O5042)</f>
        <v/>
      </c>
      <c r="Q5042" s="122" t="str">
        <f>IF(OR(G5042&lt;&gt;0, J5042=0), "",F5042)</f>
        <v/>
      </c>
      <c r="R5042" s="122" t="str">
        <f t="shared" si="3318"/>
        <v/>
      </c>
      <c r="S5042" s="122" t="str">
        <f>IF(AND(G5042&lt;&gt;0,J5042=1),"замінне значення",R5042)</f>
        <v/>
      </c>
      <c r="T5042" s="122" t="str">
        <f t="shared" si="3319"/>
        <v/>
      </c>
    </row>
    <row r="5043" spans="1:20" outlineLevel="1">
      <c r="A5043" s="161"/>
      <c r="B5043" s="208">
        <v>44762</v>
      </c>
      <c r="C5043" s="96">
        <v>76.7083333333333</v>
      </c>
      <c r="D5043" s="122"/>
      <c r="E5043" s="122" t="str">
        <f t="shared" si="3313"/>
        <v/>
      </c>
      <c r="F5043" s="122"/>
      <c r="G5043" s="122" t="str">
        <f t="shared" si="3314"/>
        <v/>
      </c>
      <c r="H5043" s="122"/>
      <c r="I5043" s="122" t="str">
        <f t="shared" si="3315"/>
        <v/>
      </c>
      <c r="J5043" s="122"/>
      <c r="K5043" s="122" t="str">
        <f t="shared" si="3316"/>
        <v/>
      </c>
      <c r="L5043" s="123" t="str">
        <f>IF(H5043="","чи робить СНВВ?",IF(J5043="","чи роблять агрегати?",IF($J5043=0,"агрегати не працюють",IF(AND($H5043=0,$J5043=1),"СНВВ не працює","OK"))))</f>
        <v>чи робить СНВВ?</v>
      </c>
      <c r="M5043" s="100"/>
      <c r="N5043" s="122" t="str">
        <f>IF(OR(E5043&lt;&gt;0, J5043=0), "",D5043)</f>
        <v/>
      </c>
      <c r="O5043" s="122" t="str">
        <f t="shared" si="3317"/>
        <v/>
      </c>
      <c r="P5043" s="122" t="str">
        <f>IF(AND($E5043&lt;&gt;0,$J5043=1),"замінне значення",O5043)</f>
        <v/>
      </c>
      <c r="Q5043" s="122" t="str">
        <f>IF(OR(G5043&lt;&gt;0, J5043=0), "",F5043)</f>
        <v/>
      </c>
      <c r="R5043" s="122" t="str">
        <f t="shared" si="3318"/>
        <v/>
      </c>
      <c r="S5043" s="122" t="str">
        <f>IF(AND(G5043&lt;&gt;0,J5043=1),"замінне значення",R5043)</f>
        <v/>
      </c>
      <c r="T5043" s="122" t="str">
        <f t="shared" si="3319"/>
        <v/>
      </c>
    </row>
    <row r="5044" spans="1:20" outlineLevel="1">
      <c r="A5044" s="161"/>
      <c r="B5044" s="208">
        <v>44762</v>
      </c>
      <c r="C5044" s="96">
        <v>76.75</v>
      </c>
      <c r="D5044" s="122"/>
      <c r="E5044" s="122" t="str">
        <f t="shared" si="3313"/>
        <v/>
      </c>
      <c r="F5044" s="122"/>
      <c r="G5044" s="122" t="str">
        <f t="shared" si="3314"/>
        <v/>
      </c>
      <c r="H5044" s="122"/>
      <c r="I5044" s="122" t="str">
        <f t="shared" si="3315"/>
        <v/>
      </c>
      <c r="J5044" s="122"/>
      <c r="K5044" s="122" t="str">
        <f t="shared" si="3316"/>
        <v/>
      </c>
      <c r="L5044" s="123" t="str">
        <f>IF(H5044="","чи робить СНВВ?",IF(J5044="","чи роблять агрегати?",IF($J5044=0,"агрегати не працюють",IF(AND($H5044=0,$J5044=1),"СНВВ не працює","OK"))))</f>
        <v>чи робить СНВВ?</v>
      </c>
      <c r="M5044" s="100"/>
      <c r="N5044" s="122" t="str">
        <f>IF(OR(E5044&lt;&gt;0, J5044=0), "",D5044)</f>
        <v/>
      </c>
      <c r="O5044" s="122" t="str">
        <f t="shared" si="3317"/>
        <v/>
      </c>
      <c r="P5044" s="122" t="str">
        <f>IF(AND($E5044&lt;&gt;0,$J5044=1),"замінне значення",O5044)</f>
        <v/>
      </c>
      <c r="Q5044" s="122" t="str">
        <f>IF(OR(G5044&lt;&gt;0, J5044=0), "",F5044)</f>
        <v/>
      </c>
      <c r="R5044" s="122" t="str">
        <f t="shared" si="3318"/>
        <v/>
      </c>
      <c r="S5044" s="122" t="str">
        <f>IF(AND(G5044&lt;&gt;0,J5044=1),"замінне значення",R5044)</f>
        <v/>
      </c>
      <c r="T5044" s="122" t="str">
        <f t="shared" si="3319"/>
        <v/>
      </c>
    </row>
    <row r="5045" spans="1:20" outlineLevel="1">
      <c r="A5045" s="161"/>
      <c r="B5045" s="208">
        <v>44762</v>
      </c>
      <c r="C5045" s="96">
        <v>76.7916666666667</v>
      </c>
      <c r="D5045" s="122"/>
      <c r="E5045" s="122" t="str">
        <f t="shared" si="3313"/>
        <v/>
      </c>
      <c r="F5045" s="122"/>
      <c r="G5045" s="122" t="str">
        <f t="shared" si="3314"/>
        <v/>
      </c>
      <c r="H5045" s="122"/>
      <c r="I5045" s="122" t="str">
        <f t="shared" si="3315"/>
        <v/>
      </c>
      <c r="J5045" s="122"/>
      <c r="K5045" s="122" t="str">
        <f t="shared" si="3316"/>
        <v/>
      </c>
      <c r="L5045" s="123" t="str">
        <f>IF(H5045="","чи робить СНВВ?",IF(J5045="","чи роблять агрегати?",IF($J5045=0,"агрегати не працюють",IF(AND($H5045=0,$J5045=1),"СНВВ не працює","OK"))))</f>
        <v>чи робить СНВВ?</v>
      </c>
      <c r="M5045" s="100"/>
      <c r="N5045" s="122" t="str">
        <f>IF(OR(E5045&lt;&gt;0, J5045=0), "",D5045)</f>
        <v/>
      </c>
      <c r="O5045" s="122" t="str">
        <f t="shared" si="3317"/>
        <v/>
      </c>
      <c r="P5045" s="122" t="str">
        <f>IF(AND($E5045&lt;&gt;0,$J5045=1),"замінне значення",O5045)</f>
        <v/>
      </c>
      <c r="Q5045" s="122" t="str">
        <f>IF(OR(G5045&lt;&gt;0, J5045=0), "",F5045)</f>
        <v/>
      </c>
      <c r="R5045" s="122" t="str">
        <f t="shared" si="3318"/>
        <v/>
      </c>
      <c r="S5045" s="122" t="str">
        <f>IF(AND(G5045&lt;&gt;0,J5045=1),"замінне значення",R5045)</f>
        <v/>
      </c>
      <c r="T5045" s="122" t="str">
        <f t="shared" si="3319"/>
        <v/>
      </c>
    </row>
    <row r="5046" spans="1:20" outlineLevel="1">
      <c r="A5046" s="161"/>
      <c r="B5046" s="208">
        <v>44762</v>
      </c>
      <c r="C5046" s="96">
        <v>76.8333333333333</v>
      </c>
      <c r="D5046" s="122"/>
      <c r="E5046" s="122" t="str">
        <f t="shared" si="3313"/>
        <v/>
      </c>
      <c r="F5046" s="122"/>
      <c r="G5046" s="122" t="str">
        <f t="shared" si="3314"/>
        <v/>
      </c>
      <c r="H5046" s="122"/>
      <c r="I5046" s="122" t="str">
        <f t="shared" si="3315"/>
        <v/>
      </c>
      <c r="J5046" s="122"/>
      <c r="K5046" s="122" t="str">
        <f t="shared" si="3316"/>
        <v/>
      </c>
      <c r="L5046" s="123" t="str">
        <f>IF(H5046="","чи робить СНВВ?",IF(J5046="","чи роблять агрегати?",IF($J5046=0,"агрегати не працюють",IF(AND($H5046=0,$J5046=1),"СНВВ не працює","OK"))))</f>
        <v>чи робить СНВВ?</v>
      </c>
      <c r="M5046" s="100"/>
      <c r="N5046" s="122" t="str">
        <f>IF(OR(E5046&lt;&gt;0, J5046=0), "",D5046)</f>
        <v/>
      </c>
      <c r="O5046" s="122" t="str">
        <f t="shared" si="3317"/>
        <v/>
      </c>
      <c r="P5046" s="122" t="str">
        <f>IF(AND($E5046&lt;&gt;0,$J5046=1),"замінне значення",O5046)</f>
        <v/>
      </c>
      <c r="Q5046" s="122" t="str">
        <f>IF(OR(G5046&lt;&gt;0, J5046=0), "",F5046)</f>
        <v/>
      </c>
      <c r="R5046" s="122" t="str">
        <f t="shared" si="3318"/>
        <v/>
      </c>
      <c r="S5046" s="122" t="str">
        <f>IF(AND(G5046&lt;&gt;0,J5046=1),"замінне значення",R5046)</f>
        <v/>
      </c>
      <c r="T5046" s="122" t="str">
        <f t="shared" si="3319"/>
        <v/>
      </c>
    </row>
    <row r="5047" spans="1:20" outlineLevel="1">
      <c r="A5047" s="161"/>
      <c r="B5047" s="208">
        <v>44762</v>
      </c>
      <c r="C5047" s="96">
        <v>76.875</v>
      </c>
      <c r="D5047" s="122"/>
      <c r="E5047" s="122" t="str">
        <f t="shared" si="3313"/>
        <v/>
      </c>
      <c r="F5047" s="122"/>
      <c r="G5047" s="122" t="str">
        <f t="shared" si="3314"/>
        <v/>
      </c>
      <c r="H5047" s="122"/>
      <c r="I5047" s="122" t="str">
        <f t="shared" si="3315"/>
        <v/>
      </c>
      <c r="J5047" s="122"/>
      <c r="K5047" s="122" t="str">
        <f t="shared" si="3316"/>
        <v/>
      </c>
      <c r="L5047" s="123" t="str">
        <f>IF(H5047="","чи робить СНВВ?",IF(J5047="","чи роблять агрегати?",IF($J5047=0,"агрегати не працюють",IF(AND($H5047=0,$J5047=1),"СНВВ не працює","OK"))))</f>
        <v>чи робить СНВВ?</v>
      </c>
      <c r="M5047" s="100"/>
      <c r="N5047" s="122" t="str">
        <f>IF(OR(E5047&lt;&gt;0, J5047=0), "",D5047)</f>
        <v/>
      </c>
      <c r="O5047" s="122" t="str">
        <f t="shared" si="3317"/>
        <v/>
      </c>
      <c r="P5047" s="122" t="str">
        <f>IF(AND($E5047&lt;&gt;0,$J5047=1),"замінне значення",O5047)</f>
        <v/>
      </c>
      <c r="Q5047" s="122" t="str">
        <f>IF(OR(G5047&lt;&gt;0, J5047=0), "",F5047)</f>
        <v/>
      </c>
      <c r="R5047" s="122" t="str">
        <f t="shared" si="3318"/>
        <v/>
      </c>
      <c r="S5047" s="122" t="str">
        <f>IF(AND(G5047&lt;&gt;0,J5047=1),"замінне значення",R5047)</f>
        <v/>
      </c>
      <c r="T5047" s="122" t="str">
        <f t="shared" si="3319"/>
        <v/>
      </c>
    </row>
    <row r="5048" spans="1:20" outlineLevel="1">
      <c r="A5048" s="161"/>
      <c r="B5048" s="208">
        <v>44762</v>
      </c>
      <c r="C5048" s="96">
        <v>76.9166666666667</v>
      </c>
      <c r="D5048" s="122"/>
      <c r="E5048" s="122" t="str">
        <f t="shared" si="3313"/>
        <v/>
      </c>
      <c r="F5048" s="122"/>
      <c r="G5048" s="122" t="str">
        <f t="shared" si="3314"/>
        <v/>
      </c>
      <c r="H5048" s="122"/>
      <c r="I5048" s="122" t="str">
        <f t="shared" si="3315"/>
        <v/>
      </c>
      <c r="J5048" s="122"/>
      <c r="K5048" s="122" t="str">
        <f t="shared" si="3316"/>
        <v/>
      </c>
      <c r="L5048" s="123" t="str">
        <f>IF(H5048="","чи робить СНВВ?",IF(J5048="","чи роблять агрегати?",IF($J5048=0,"агрегати не працюють",IF(AND($H5048=0,$J5048=1),"СНВВ не працює","OK"))))</f>
        <v>чи робить СНВВ?</v>
      </c>
      <c r="M5048" s="100"/>
      <c r="N5048" s="122" t="str">
        <f>IF(OR(E5048&lt;&gt;0, J5048=0), "",D5048)</f>
        <v/>
      </c>
      <c r="O5048" s="122" t="str">
        <f t="shared" si="3317"/>
        <v/>
      </c>
      <c r="P5048" s="122" t="str">
        <f>IF(AND($E5048&lt;&gt;0,$J5048=1),"замінне значення",O5048)</f>
        <v/>
      </c>
      <c r="Q5048" s="122" t="str">
        <f>IF(OR(G5048&lt;&gt;0, J5048=0), "",F5048)</f>
        <v/>
      </c>
      <c r="R5048" s="122" t="str">
        <f t="shared" si="3318"/>
        <v/>
      </c>
      <c r="S5048" s="122" t="str">
        <f>IF(AND(G5048&lt;&gt;0,J5048=1),"замінне значення",R5048)</f>
        <v/>
      </c>
      <c r="T5048" s="122" t="str">
        <f t="shared" si="3319"/>
        <v/>
      </c>
    </row>
    <row r="5049" spans="1:20" outlineLevel="1">
      <c r="A5049" s="161"/>
      <c r="B5049" s="208">
        <v>44762</v>
      </c>
      <c r="C5049" s="96">
        <v>76.9583333333333</v>
      </c>
      <c r="D5049" s="122"/>
      <c r="E5049" s="122" t="str">
        <f t="shared" si="3313"/>
        <v/>
      </c>
      <c r="F5049" s="122"/>
      <c r="G5049" s="122" t="str">
        <f t="shared" si="3314"/>
        <v/>
      </c>
      <c r="H5049" s="122"/>
      <c r="I5049" s="122" t="str">
        <f t="shared" si="3315"/>
        <v/>
      </c>
      <c r="J5049" s="122"/>
      <c r="K5049" s="122" t="str">
        <f t="shared" si="3316"/>
        <v/>
      </c>
      <c r="L5049" s="123" t="str">
        <f>IF(H5049="","чи робить СНВВ?",IF(J5049="","чи роблять агрегати?",IF($J5049=0,"агрегати не працюють",IF(AND($H5049=0,$J5049=1),"СНВВ не працює","OK"))))</f>
        <v>чи робить СНВВ?</v>
      </c>
      <c r="M5049" s="100"/>
      <c r="N5049" s="122" t="str">
        <f>IF(OR(E5049&lt;&gt;0, J5049=0), "",D5049)</f>
        <v/>
      </c>
      <c r="O5049" s="122" t="str">
        <f t="shared" si="3317"/>
        <v/>
      </c>
      <c r="P5049" s="122" t="str">
        <f>IF(AND($E5049&lt;&gt;0,$J5049=1),"замінне значення",O5049)</f>
        <v/>
      </c>
      <c r="Q5049" s="122" t="str">
        <f>IF(OR(G5049&lt;&gt;0, J5049=0), "",F5049)</f>
        <v/>
      </c>
      <c r="R5049" s="122" t="str">
        <f t="shared" si="3318"/>
        <v/>
      </c>
      <c r="S5049" s="122" t="str">
        <f>IF(AND(G5049&lt;&gt;0,J5049=1),"замінне значення",R5049)</f>
        <v/>
      </c>
      <c r="T5049" s="122" t="str">
        <f t="shared" si="3319"/>
        <v/>
      </c>
    </row>
    <row r="5050" spans="1:20">
      <c r="A5050" s="204"/>
      <c r="B5050" s="159" t="s">
        <v>288</v>
      </c>
      <c r="C5050" s="159"/>
      <c r="D5050" s="103">
        <f t="shared" ref="D5050" si="3320">SUM(D5026:D5049)</f>
        <v>0</v>
      </c>
      <c r="E5050" s="104">
        <f t="shared" ref="E5050" si="3321">COUNTIF(E5026:E5049,"&gt;0")</f>
        <v>0</v>
      </c>
      <c r="F5050" s="103">
        <f t="shared" ref="F5050" si="3322">SUM(F5026:F5049)</f>
        <v>0</v>
      </c>
      <c r="G5050" s="104">
        <f t="shared" ref="G5050" si="3323">COUNTIF(G5026:G5049,"&gt;0")</f>
        <v>0</v>
      </c>
      <c r="H5050" s="103">
        <f t="shared" ref="H5050" si="3324">SUM(H5026:H5049)</f>
        <v>0</v>
      </c>
      <c r="I5050" s="104">
        <f t="shared" ref="I5050" si="3325">COUNTIF(I5026:I5049,"&gt;0")</f>
        <v>0</v>
      </c>
      <c r="J5050" s="103">
        <f t="shared" ref="J5050" si="3326">SUM(J5026:J5049)</f>
        <v>0</v>
      </c>
      <c r="K5050" s="104">
        <f t="shared" ref="K5050" si="3327">COUNTIF(K5026:K5049,"&gt;0")</f>
        <v>0</v>
      </c>
      <c r="L5050" s="104">
        <f t="shared" ref="L5050" si="3328">COUNTIF(L5026:L5049,"СНВВ не працює")</f>
        <v>0</v>
      </c>
      <c r="M5050" s="100"/>
      <c r="N5050" s="103">
        <f t="shared" si="3311"/>
        <v>0</v>
      </c>
      <c r="O5050" s="103">
        <f t="shared" ref="O5050:T5050" si="3329">SUM(O5026:O5049)</f>
        <v>0</v>
      </c>
      <c r="P5050" s="103">
        <f t="shared" si="3329"/>
        <v>0</v>
      </c>
      <c r="Q5050" s="103">
        <f t="shared" si="3329"/>
        <v>0</v>
      </c>
      <c r="R5050" s="103">
        <f t="shared" si="3329"/>
        <v>0</v>
      </c>
      <c r="S5050" s="103">
        <f t="shared" si="3329"/>
        <v>0</v>
      </c>
      <c r="T5050" s="103">
        <f t="shared" si="3329"/>
        <v>0</v>
      </c>
    </row>
    <row r="5051" spans="1:20" ht="15.75" customHeight="1" outlineLevel="1">
      <c r="A5051" s="160">
        <v>44763</v>
      </c>
      <c r="B5051" s="208">
        <v>44763</v>
      </c>
      <c r="C5051" s="96">
        <v>77</v>
      </c>
      <c r="D5051" s="122"/>
      <c r="E5051" s="122" t="str">
        <f t="shared" ref="E5051:E5074" si="3330">IF(D5051="","",IF(D5051&lt;1,1,0))</f>
        <v/>
      </c>
      <c r="F5051" s="122"/>
      <c r="G5051" s="122" t="str">
        <f t="shared" ref="G5051:G5074" si="3331">IF(F5051="","",IF(F5051&lt;1,1,0))</f>
        <v/>
      </c>
      <c r="H5051" s="122"/>
      <c r="I5051" s="122" t="str">
        <f t="shared" ref="I5051:I5074" si="3332">IF(H5051="","",IF(H5051&lt;1,1,0))</f>
        <v/>
      </c>
      <c r="J5051" s="122"/>
      <c r="K5051" s="122" t="str">
        <f t="shared" ref="K5051:K5074" si="3333">IF(J5051="","",IF(J5051&lt;1,1,0))</f>
        <v/>
      </c>
      <c r="L5051" s="123" t="str">
        <f>IF(H5051="","чи робить СНВВ?",IF(J5051="","чи роблять агрегати?",IF($J5051=0,"агрегати не працюють",IF(AND($H5051=0,$J5051=1),"СНВВ не працює","OK"))))</f>
        <v>чи робить СНВВ?</v>
      </c>
      <c r="M5051" s="100"/>
      <c r="N5051" s="122" t="str">
        <f>IF(OR(E5051&lt;&gt;0, J5051=0), "",D5051)</f>
        <v/>
      </c>
      <c r="O5051" s="122" t="str">
        <f t="shared" ref="O5051:O5074" si="3334">IF(Q5051="", "",(N5051*$O$3+$O$4))</f>
        <v/>
      </c>
      <c r="P5051" s="122" t="str">
        <f>IF(AND($E5051&lt;&gt;0,$J5051=1),"замінне значення",O5051)</f>
        <v/>
      </c>
      <c r="Q5051" s="122" t="str">
        <f>IF(OR(G5051&lt;&gt;0, J5051=0), "",F5051)</f>
        <v/>
      </c>
      <c r="R5051" s="122" t="str">
        <f t="shared" ref="R5051:R5114" si="3335">IF(Q5051="", "",(Q5051*$Q$3+$Q$4))</f>
        <v/>
      </c>
      <c r="S5051" s="122" t="str">
        <f>IF(AND(G5051&lt;&gt;0,J5051=1),"замінне значення",R5051)</f>
        <v/>
      </c>
      <c r="T5051" s="122" t="str">
        <f t="shared" ref="T5051:T5114" si="3336">IFERROR(P5051*S5051,"")</f>
        <v/>
      </c>
    </row>
    <row r="5052" spans="1:20" outlineLevel="1">
      <c r="A5052" s="161"/>
      <c r="B5052" s="208">
        <v>44763</v>
      </c>
      <c r="C5052" s="96">
        <v>77.0416666666667</v>
      </c>
      <c r="D5052" s="122"/>
      <c r="E5052" s="122" t="str">
        <f t="shared" si="3330"/>
        <v/>
      </c>
      <c r="F5052" s="122"/>
      <c r="G5052" s="122" t="str">
        <f t="shared" si="3331"/>
        <v/>
      </c>
      <c r="H5052" s="122"/>
      <c r="I5052" s="122" t="str">
        <f t="shared" si="3332"/>
        <v/>
      </c>
      <c r="J5052" s="122"/>
      <c r="K5052" s="122" t="str">
        <f t="shared" si="3333"/>
        <v/>
      </c>
      <c r="L5052" s="123" t="str">
        <f>IF(H5052="","чи робить СНВВ?",IF(J5052="","чи роблять агрегати?",IF($J5052=0,"агрегати не працюють",IF(AND($H5052=0,$J5052=1),"СНВВ не працює","OK"))))</f>
        <v>чи робить СНВВ?</v>
      </c>
      <c r="M5052" s="100"/>
      <c r="N5052" s="122" t="str">
        <f>IF(OR(E5052&lt;&gt;0, J5052=0), "",D5052)</f>
        <v/>
      </c>
      <c r="O5052" s="122" t="str">
        <f t="shared" si="3334"/>
        <v/>
      </c>
      <c r="P5052" s="122" t="str">
        <f>IF(AND($E5052&lt;&gt;0,$J5052=1),"замінне значення",O5052)</f>
        <v/>
      </c>
      <c r="Q5052" s="122" t="str">
        <f>IF(OR(G5052&lt;&gt;0, J5052=0), "",F5052)</f>
        <v/>
      </c>
      <c r="R5052" s="122" t="str">
        <f t="shared" si="3335"/>
        <v/>
      </c>
      <c r="S5052" s="122" t="str">
        <f>IF(AND(G5052&lt;&gt;0,J5052=1),"замінне значення",R5052)</f>
        <v/>
      </c>
      <c r="T5052" s="122" t="str">
        <f t="shared" si="3336"/>
        <v/>
      </c>
    </row>
    <row r="5053" spans="1:20" outlineLevel="1">
      <c r="A5053" s="161"/>
      <c r="B5053" s="208">
        <v>44763</v>
      </c>
      <c r="C5053" s="96">
        <v>77.0833333333333</v>
      </c>
      <c r="D5053" s="122"/>
      <c r="E5053" s="122" t="str">
        <f t="shared" si="3330"/>
        <v/>
      </c>
      <c r="F5053" s="122"/>
      <c r="G5053" s="122" t="str">
        <f t="shared" si="3331"/>
        <v/>
      </c>
      <c r="H5053" s="122"/>
      <c r="I5053" s="122" t="str">
        <f t="shared" si="3332"/>
        <v/>
      </c>
      <c r="J5053" s="122"/>
      <c r="K5053" s="122" t="str">
        <f t="shared" si="3333"/>
        <v/>
      </c>
      <c r="L5053" s="123" t="str">
        <f>IF(H5053="","чи робить СНВВ?",IF(J5053="","чи роблять агрегати?",IF($J5053=0,"агрегати не працюють",IF(AND($H5053=0,$J5053=1),"СНВВ не працює","OK"))))</f>
        <v>чи робить СНВВ?</v>
      </c>
      <c r="M5053" s="100"/>
      <c r="N5053" s="122" t="str">
        <f>IF(OR(E5053&lt;&gt;0, J5053=0), "",D5053)</f>
        <v/>
      </c>
      <c r="O5053" s="122" t="str">
        <f t="shared" si="3334"/>
        <v/>
      </c>
      <c r="P5053" s="122" t="str">
        <f>IF(AND($E5053&lt;&gt;0,$J5053=1),"замінне значення",O5053)</f>
        <v/>
      </c>
      <c r="Q5053" s="122" t="str">
        <f>IF(OR(G5053&lt;&gt;0, J5053=0), "",F5053)</f>
        <v/>
      </c>
      <c r="R5053" s="122" t="str">
        <f t="shared" si="3335"/>
        <v/>
      </c>
      <c r="S5053" s="122" t="str">
        <f>IF(AND(G5053&lt;&gt;0,J5053=1),"замінне значення",R5053)</f>
        <v/>
      </c>
      <c r="T5053" s="122" t="str">
        <f t="shared" si="3336"/>
        <v/>
      </c>
    </row>
    <row r="5054" spans="1:20" outlineLevel="1">
      <c r="A5054" s="161"/>
      <c r="B5054" s="208">
        <v>44763</v>
      </c>
      <c r="C5054" s="96">
        <v>77.125</v>
      </c>
      <c r="D5054" s="122"/>
      <c r="E5054" s="122" t="str">
        <f t="shared" si="3330"/>
        <v/>
      </c>
      <c r="F5054" s="122"/>
      <c r="G5054" s="122" t="str">
        <f t="shared" si="3331"/>
        <v/>
      </c>
      <c r="H5054" s="122"/>
      <c r="I5054" s="122" t="str">
        <f t="shared" si="3332"/>
        <v/>
      </c>
      <c r="J5054" s="122"/>
      <c r="K5054" s="122" t="str">
        <f t="shared" si="3333"/>
        <v/>
      </c>
      <c r="L5054" s="123" t="str">
        <f>IF(H5054="","чи робить СНВВ?",IF(J5054="","чи роблять агрегати?",IF($J5054=0,"агрегати не працюють",IF(AND($H5054=0,$J5054=1),"СНВВ не працює","OK"))))</f>
        <v>чи робить СНВВ?</v>
      </c>
      <c r="M5054" s="100"/>
      <c r="N5054" s="122" t="str">
        <f>IF(OR(E5054&lt;&gt;0, J5054=0), "",D5054)</f>
        <v/>
      </c>
      <c r="O5054" s="122" t="str">
        <f t="shared" si="3334"/>
        <v/>
      </c>
      <c r="P5054" s="122" t="str">
        <f>IF(AND($E5054&lt;&gt;0,$J5054=1),"замінне значення",O5054)</f>
        <v/>
      </c>
      <c r="Q5054" s="122" t="str">
        <f>IF(OR(G5054&lt;&gt;0, J5054=0), "",F5054)</f>
        <v/>
      </c>
      <c r="R5054" s="122" t="str">
        <f t="shared" si="3335"/>
        <v/>
      </c>
      <c r="S5054" s="122" t="str">
        <f>IF(AND(G5054&lt;&gt;0,J5054=1),"замінне значення",R5054)</f>
        <v/>
      </c>
      <c r="T5054" s="122" t="str">
        <f t="shared" si="3336"/>
        <v/>
      </c>
    </row>
    <row r="5055" spans="1:20" outlineLevel="1">
      <c r="A5055" s="161"/>
      <c r="B5055" s="208">
        <v>44763</v>
      </c>
      <c r="C5055" s="96">
        <v>77.1666666666667</v>
      </c>
      <c r="D5055" s="122"/>
      <c r="E5055" s="122" t="str">
        <f t="shared" si="3330"/>
        <v/>
      </c>
      <c r="F5055" s="122"/>
      <c r="G5055" s="122" t="str">
        <f t="shared" si="3331"/>
        <v/>
      </c>
      <c r="H5055" s="122"/>
      <c r="I5055" s="122" t="str">
        <f t="shared" si="3332"/>
        <v/>
      </c>
      <c r="J5055" s="122"/>
      <c r="K5055" s="122" t="str">
        <f t="shared" si="3333"/>
        <v/>
      </c>
      <c r="L5055" s="123" t="str">
        <f>IF(H5055="","чи робить СНВВ?",IF(J5055="","чи роблять агрегати?",IF($J5055=0,"агрегати не працюють",IF(AND($H5055=0,$J5055=1),"СНВВ не працює","OK"))))</f>
        <v>чи робить СНВВ?</v>
      </c>
      <c r="M5055" s="100"/>
      <c r="N5055" s="122" t="str">
        <f>IF(OR(E5055&lt;&gt;0, J5055=0), "",D5055)</f>
        <v/>
      </c>
      <c r="O5055" s="122" t="str">
        <f t="shared" si="3334"/>
        <v/>
      </c>
      <c r="P5055" s="122" t="str">
        <f>IF(AND($E5055&lt;&gt;0,$J5055=1),"замінне значення",O5055)</f>
        <v/>
      </c>
      <c r="Q5055" s="122" t="str">
        <f>IF(OR(G5055&lt;&gt;0, J5055=0), "",F5055)</f>
        <v/>
      </c>
      <c r="R5055" s="122" t="str">
        <f t="shared" si="3335"/>
        <v/>
      </c>
      <c r="S5055" s="122" t="str">
        <f>IF(AND(G5055&lt;&gt;0,J5055=1),"замінне значення",R5055)</f>
        <v/>
      </c>
      <c r="T5055" s="122" t="str">
        <f t="shared" si="3336"/>
        <v/>
      </c>
    </row>
    <row r="5056" spans="1:20" outlineLevel="1">
      <c r="A5056" s="161"/>
      <c r="B5056" s="208">
        <v>44763</v>
      </c>
      <c r="C5056" s="96">
        <v>77.2083333333333</v>
      </c>
      <c r="D5056" s="122"/>
      <c r="E5056" s="122" t="str">
        <f t="shared" si="3330"/>
        <v/>
      </c>
      <c r="F5056" s="122"/>
      <c r="G5056" s="122" t="str">
        <f t="shared" si="3331"/>
        <v/>
      </c>
      <c r="H5056" s="122"/>
      <c r="I5056" s="122" t="str">
        <f t="shared" si="3332"/>
        <v/>
      </c>
      <c r="J5056" s="122"/>
      <c r="K5056" s="122" t="str">
        <f t="shared" si="3333"/>
        <v/>
      </c>
      <c r="L5056" s="123" t="str">
        <f>IF(H5056="","чи робить СНВВ?",IF(J5056="","чи роблять агрегати?",IF($J5056=0,"агрегати не працюють",IF(AND($H5056=0,$J5056=1),"СНВВ не працює","OK"))))</f>
        <v>чи робить СНВВ?</v>
      </c>
      <c r="M5056" s="100"/>
      <c r="N5056" s="122" t="str">
        <f>IF(OR(E5056&lt;&gt;0, J5056=0), "",D5056)</f>
        <v/>
      </c>
      <c r="O5056" s="122" t="str">
        <f t="shared" si="3334"/>
        <v/>
      </c>
      <c r="P5056" s="122" t="str">
        <f>IF(AND($E5056&lt;&gt;0,$J5056=1),"замінне значення",O5056)</f>
        <v/>
      </c>
      <c r="Q5056" s="122" t="str">
        <f>IF(OR(G5056&lt;&gt;0, J5056=0), "",F5056)</f>
        <v/>
      </c>
      <c r="R5056" s="122" t="str">
        <f t="shared" si="3335"/>
        <v/>
      </c>
      <c r="S5056" s="122" t="str">
        <f>IF(AND(G5056&lt;&gt;0,J5056=1),"замінне значення",R5056)</f>
        <v/>
      </c>
      <c r="T5056" s="122" t="str">
        <f t="shared" si="3336"/>
        <v/>
      </c>
    </row>
    <row r="5057" spans="1:20" outlineLevel="1">
      <c r="A5057" s="161"/>
      <c r="B5057" s="208">
        <v>44763</v>
      </c>
      <c r="C5057" s="96">
        <v>77.25</v>
      </c>
      <c r="D5057" s="122"/>
      <c r="E5057" s="122" t="str">
        <f t="shared" si="3330"/>
        <v/>
      </c>
      <c r="F5057" s="122"/>
      <c r="G5057" s="122" t="str">
        <f t="shared" si="3331"/>
        <v/>
      </c>
      <c r="H5057" s="122"/>
      <c r="I5057" s="122" t="str">
        <f t="shared" si="3332"/>
        <v/>
      </c>
      <c r="J5057" s="122"/>
      <c r="K5057" s="122" t="str">
        <f t="shared" si="3333"/>
        <v/>
      </c>
      <c r="L5057" s="123" t="str">
        <f>IF(H5057="","чи робить СНВВ?",IF(J5057="","чи роблять агрегати?",IF($J5057=0,"агрегати не працюють",IF(AND($H5057=0,$J5057=1),"СНВВ не працює","OK"))))</f>
        <v>чи робить СНВВ?</v>
      </c>
      <c r="M5057" s="100"/>
      <c r="N5057" s="122" t="str">
        <f>IF(OR(E5057&lt;&gt;0, J5057=0), "",D5057)</f>
        <v/>
      </c>
      <c r="O5057" s="122" t="str">
        <f t="shared" si="3334"/>
        <v/>
      </c>
      <c r="P5057" s="122" t="str">
        <f>IF(AND($E5057&lt;&gt;0,$J5057=1),"замінне значення",O5057)</f>
        <v/>
      </c>
      <c r="Q5057" s="122" t="str">
        <f>IF(OR(G5057&lt;&gt;0, J5057=0), "",F5057)</f>
        <v/>
      </c>
      <c r="R5057" s="122" t="str">
        <f t="shared" si="3335"/>
        <v/>
      </c>
      <c r="S5057" s="122" t="str">
        <f>IF(AND(G5057&lt;&gt;0,J5057=1),"замінне значення",R5057)</f>
        <v/>
      </c>
      <c r="T5057" s="122" t="str">
        <f t="shared" si="3336"/>
        <v/>
      </c>
    </row>
    <row r="5058" spans="1:20" outlineLevel="1">
      <c r="A5058" s="161"/>
      <c r="B5058" s="208">
        <v>44763</v>
      </c>
      <c r="C5058" s="96">
        <v>77.2916666666667</v>
      </c>
      <c r="D5058" s="122"/>
      <c r="E5058" s="122" t="str">
        <f t="shared" si="3330"/>
        <v/>
      </c>
      <c r="F5058" s="122"/>
      <c r="G5058" s="122" t="str">
        <f t="shared" si="3331"/>
        <v/>
      </c>
      <c r="H5058" s="122"/>
      <c r="I5058" s="122" t="str">
        <f t="shared" si="3332"/>
        <v/>
      </c>
      <c r="J5058" s="122"/>
      <c r="K5058" s="122" t="str">
        <f t="shared" si="3333"/>
        <v/>
      </c>
      <c r="L5058" s="123" t="str">
        <f>IF(H5058="","чи робить СНВВ?",IF(J5058="","чи роблять агрегати?",IF($J5058=0,"агрегати не працюють",IF(AND($H5058=0,$J5058=1),"СНВВ не працює","OK"))))</f>
        <v>чи робить СНВВ?</v>
      </c>
      <c r="M5058" s="100"/>
      <c r="N5058" s="122" t="str">
        <f>IF(OR(E5058&lt;&gt;0, J5058=0), "",D5058)</f>
        <v/>
      </c>
      <c r="O5058" s="122" t="str">
        <f t="shared" si="3334"/>
        <v/>
      </c>
      <c r="P5058" s="122" t="str">
        <f>IF(AND($E5058&lt;&gt;0,$J5058=1),"замінне значення",O5058)</f>
        <v/>
      </c>
      <c r="Q5058" s="122" t="str">
        <f>IF(OR(G5058&lt;&gt;0, J5058=0), "",F5058)</f>
        <v/>
      </c>
      <c r="R5058" s="122" t="str">
        <f t="shared" si="3335"/>
        <v/>
      </c>
      <c r="S5058" s="122" t="str">
        <f>IF(AND(G5058&lt;&gt;0,J5058=1),"замінне значення",R5058)</f>
        <v/>
      </c>
      <c r="T5058" s="122" t="str">
        <f t="shared" si="3336"/>
        <v/>
      </c>
    </row>
    <row r="5059" spans="1:20" outlineLevel="1">
      <c r="A5059" s="161"/>
      <c r="B5059" s="208">
        <v>44763</v>
      </c>
      <c r="C5059" s="96">
        <v>77.3333333333333</v>
      </c>
      <c r="D5059" s="122"/>
      <c r="E5059" s="122" t="str">
        <f t="shared" si="3330"/>
        <v/>
      </c>
      <c r="F5059" s="122"/>
      <c r="G5059" s="122" t="str">
        <f t="shared" si="3331"/>
        <v/>
      </c>
      <c r="H5059" s="122"/>
      <c r="I5059" s="122" t="str">
        <f t="shared" si="3332"/>
        <v/>
      </c>
      <c r="J5059" s="122"/>
      <c r="K5059" s="122" t="str">
        <f t="shared" si="3333"/>
        <v/>
      </c>
      <c r="L5059" s="123" t="str">
        <f>IF(H5059="","чи робить СНВВ?",IF(J5059="","чи роблять агрегати?",IF($J5059=0,"агрегати не працюють",IF(AND($H5059=0,$J5059=1),"СНВВ не працює","OK"))))</f>
        <v>чи робить СНВВ?</v>
      </c>
      <c r="M5059" s="100"/>
      <c r="N5059" s="122" t="str">
        <f>IF(OR(E5059&lt;&gt;0, J5059=0), "",D5059)</f>
        <v/>
      </c>
      <c r="O5059" s="122" t="str">
        <f t="shared" si="3334"/>
        <v/>
      </c>
      <c r="P5059" s="122" t="str">
        <f>IF(AND($E5059&lt;&gt;0,$J5059=1),"замінне значення",O5059)</f>
        <v/>
      </c>
      <c r="Q5059" s="122" t="str">
        <f>IF(OR(G5059&lt;&gt;0, J5059=0), "",F5059)</f>
        <v/>
      </c>
      <c r="R5059" s="122" t="str">
        <f t="shared" si="3335"/>
        <v/>
      </c>
      <c r="S5059" s="122" t="str">
        <f>IF(AND(G5059&lt;&gt;0,J5059=1),"замінне значення",R5059)</f>
        <v/>
      </c>
      <c r="T5059" s="122" t="str">
        <f t="shared" si="3336"/>
        <v/>
      </c>
    </row>
    <row r="5060" spans="1:20" outlineLevel="1">
      <c r="A5060" s="161"/>
      <c r="B5060" s="208">
        <v>44763</v>
      </c>
      <c r="C5060" s="96">
        <v>77.375</v>
      </c>
      <c r="D5060" s="122"/>
      <c r="E5060" s="122" t="str">
        <f t="shared" si="3330"/>
        <v/>
      </c>
      <c r="F5060" s="122"/>
      <c r="G5060" s="122" t="str">
        <f t="shared" si="3331"/>
        <v/>
      </c>
      <c r="H5060" s="122"/>
      <c r="I5060" s="122" t="str">
        <f t="shared" si="3332"/>
        <v/>
      </c>
      <c r="J5060" s="122"/>
      <c r="K5060" s="122" t="str">
        <f t="shared" si="3333"/>
        <v/>
      </c>
      <c r="L5060" s="123" t="str">
        <f>IF(H5060="","чи робить СНВВ?",IF(J5060="","чи роблять агрегати?",IF($J5060=0,"агрегати не працюють",IF(AND($H5060=0,$J5060=1),"СНВВ не працює","OK"))))</f>
        <v>чи робить СНВВ?</v>
      </c>
      <c r="M5060" s="100"/>
      <c r="N5060" s="122" t="str">
        <f>IF(OR(E5060&lt;&gt;0, J5060=0), "",D5060)</f>
        <v/>
      </c>
      <c r="O5060" s="122" t="str">
        <f t="shared" si="3334"/>
        <v/>
      </c>
      <c r="P5060" s="122" t="str">
        <f>IF(AND($E5060&lt;&gt;0,$J5060=1),"замінне значення",O5060)</f>
        <v/>
      </c>
      <c r="Q5060" s="122" t="str">
        <f>IF(OR(G5060&lt;&gt;0, J5060=0), "",F5060)</f>
        <v/>
      </c>
      <c r="R5060" s="122" t="str">
        <f t="shared" si="3335"/>
        <v/>
      </c>
      <c r="S5060" s="122" t="str">
        <f>IF(AND(G5060&lt;&gt;0,J5060=1),"замінне значення",R5060)</f>
        <v/>
      </c>
      <c r="T5060" s="122" t="str">
        <f t="shared" si="3336"/>
        <v/>
      </c>
    </row>
    <row r="5061" spans="1:20" outlineLevel="1">
      <c r="A5061" s="161"/>
      <c r="B5061" s="208">
        <v>44763</v>
      </c>
      <c r="C5061" s="96">
        <v>77.4166666666667</v>
      </c>
      <c r="D5061" s="122"/>
      <c r="E5061" s="122" t="str">
        <f t="shared" si="3330"/>
        <v/>
      </c>
      <c r="F5061" s="122"/>
      <c r="G5061" s="122" t="str">
        <f t="shared" si="3331"/>
        <v/>
      </c>
      <c r="H5061" s="122"/>
      <c r="I5061" s="122" t="str">
        <f t="shared" si="3332"/>
        <v/>
      </c>
      <c r="J5061" s="122"/>
      <c r="K5061" s="122" t="str">
        <f t="shared" si="3333"/>
        <v/>
      </c>
      <c r="L5061" s="123" t="str">
        <f>IF(H5061="","чи робить СНВВ?",IF(J5061="","чи роблять агрегати?",IF($J5061=0,"агрегати не працюють",IF(AND($H5061=0,$J5061=1),"СНВВ не працює","OK"))))</f>
        <v>чи робить СНВВ?</v>
      </c>
      <c r="M5061" s="100"/>
      <c r="N5061" s="122" t="str">
        <f>IF(OR(E5061&lt;&gt;0, J5061=0), "",D5061)</f>
        <v/>
      </c>
      <c r="O5061" s="122" t="str">
        <f t="shared" si="3334"/>
        <v/>
      </c>
      <c r="P5061" s="122" t="str">
        <f>IF(AND($E5061&lt;&gt;0,$J5061=1),"замінне значення",O5061)</f>
        <v/>
      </c>
      <c r="Q5061" s="122" t="str">
        <f>IF(OR(G5061&lt;&gt;0, J5061=0), "",F5061)</f>
        <v/>
      </c>
      <c r="R5061" s="122" t="str">
        <f t="shared" si="3335"/>
        <v/>
      </c>
      <c r="S5061" s="122" t="str">
        <f>IF(AND(G5061&lt;&gt;0,J5061=1),"замінне значення",R5061)</f>
        <v/>
      </c>
      <c r="T5061" s="122" t="str">
        <f t="shared" si="3336"/>
        <v/>
      </c>
    </row>
    <row r="5062" spans="1:20" outlineLevel="1">
      <c r="A5062" s="161"/>
      <c r="B5062" s="208">
        <v>44763</v>
      </c>
      <c r="C5062" s="96">
        <v>77.4583333333333</v>
      </c>
      <c r="D5062" s="122"/>
      <c r="E5062" s="122" t="str">
        <f t="shared" si="3330"/>
        <v/>
      </c>
      <c r="F5062" s="122"/>
      <c r="G5062" s="122" t="str">
        <f t="shared" si="3331"/>
        <v/>
      </c>
      <c r="H5062" s="122"/>
      <c r="I5062" s="122" t="str">
        <f t="shared" si="3332"/>
        <v/>
      </c>
      <c r="J5062" s="122"/>
      <c r="K5062" s="122" t="str">
        <f t="shared" si="3333"/>
        <v/>
      </c>
      <c r="L5062" s="123" t="str">
        <f>IF(H5062="","чи робить СНВВ?",IF(J5062="","чи роблять агрегати?",IF($J5062=0,"агрегати не працюють",IF(AND($H5062=0,$J5062=1),"СНВВ не працює","OK"))))</f>
        <v>чи робить СНВВ?</v>
      </c>
      <c r="M5062" s="100"/>
      <c r="N5062" s="122" t="str">
        <f>IF(OR(E5062&lt;&gt;0, J5062=0), "",D5062)</f>
        <v/>
      </c>
      <c r="O5062" s="122" t="str">
        <f t="shared" si="3334"/>
        <v/>
      </c>
      <c r="P5062" s="122" t="str">
        <f>IF(AND($E5062&lt;&gt;0,$J5062=1),"замінне значення",O5062)</f>
        <v/>
      </c>
      <c r="Q5062" s="122" t="str">
        <f>IF(OR(G5062&lt;&gt;0, J5062=0), "",F5062)</f>
        <v/>
      </c>
      <c r="R5062" s="122" t="str">
        <f t="shared" si="3335"/>
        <v/>
      </c>
      <c r="S5062" s="122" t="str">
        <f>IF(AND(G5062&lt;&gt;0,J5062=1),"замінне значення",R5062)</f>
        <v/>
      </c>
      <c r="T5062" s="122" t="str">
        <f t="shared" si="3336"/>
        <v/>
      </c>
    </row>
    <row r="5063" spans="1:20" outlineLevel="1">
      <c r="A5063" s="161"/>
      <c r="B5063" s="208">
        <v>44763</v>
      </c>
      <c r="C5063" s="96">
        <v>77.5</v>
      </c>
      <c r="D5063" s="122"/>
      <c r="E5063" s="122" t="str">
        <f t="shared" si="3330"/>
        <v/>
      </c>
      <c r="F5063" s="122"/>
      <c r="G5063" s="122" t="str">
        <f t="shared" si="3331"/>
        <v/>
      </c>
      <c r="H5063" s="122"/>
      <c r="I5063" s="122" t="str">
        <f t="shared" si="3332"/>
        <v/>
      </c>
      <c r="J5063" s="122"/>
      <c r="K5063" s="122" t="str">
        <f t="shared" si="3333"/>
        <v/>
      </c>
      <c r="L5063" s="123" t="str">
        <f>IF(H5063="","чи робить СНВВ?",IF(J5063="","чи роблять агрегати?",IF($J5063=0,"агрегати не працюють",IF(AND($H5063=0,$J5063=1),"СНВВ не працює","OK"))))</f>
        <v>чи робить СНВВ?</v>
      </c>
      <c r="M5063" s="100"/>
      <c r="N5063" s="122" t="str">
        <f>IF(OR(E5063&lt;&gt;0, J5063=0), "",D5063)</f>
        <v/>
      </c>
      <c r="O5063" s="122" t="str">
        <f t="shared" si="3334"/>
        <v/>
      </c>
      <c r="P5063" s="122" t="str">
        <f>IF(AND($E5063&lt;&gt;0,$J5063=1),"замінне значення",O5063)</f>
        <v/>
      </c>
      <c r="Q5063" s="122" t="str">
        <f>IF(OR(G5063&lt;&gt;0, J5063=0), "",F5063)</f>
        <v/>
      </c>
      <c r="R5063" s="122" t="str">
        <f t="shared" si="3335"/>
        <v/>
      </c>
      <c r="S5063" s="122" t="str">
        <f>IF(AND(G5063&lt;&gt;0,J5063=1),"замінне значення",R5063)</f>
        <v/>
      </c>
      <c r="T5063" s="122" t="str">
        <f t="shared" si="3336"/>
        <v/>
      </c>
    </row>
    <row r="5064" spans="1:20" outlineLevel="1">
      <c r="A5064" s="161"/>
      <c r="B5064" s="208">
        <v>44763</v>
      </c>
      <c r="C5064" s="96">
        <v>77.5416666666667</v>
      </c>
      <c r="D5064" s="122"/>
      <c r="E5064" s="122" t="str">
        <f t="shared" si="3330"/>
        <v/>
      </c>
      <c r="F5064" s="122"/>
      <c r="G5064" s="122" t="str">
        <f t="shared" si="3331"/>
        <v/>
      </c>
      <c r="H5064" s="122"/>
      <c r="I5064" s="122" t="str">
        <f t="shared" si="3332"/>
        <v/>
      </c>
      <c r="J5064" s="122"/>
      <c r="K5064" s="122" t="str">
        <f t="shared" si="3333"/>
        <v/>
      </c>
      <c r="L5064" s="123" t="str">
        <f>IF(H5064="","чи робить СНВВ?",IF(J5064="","чи роблять агрегати?",IF($J5064=0,"агрегати не працюють",IF(AND($H5064=0,$J5064=1),"СНВВ не працює","OK"))))</f>
        <v>чи робить СНВВ?</v>
      </c>
      <c r="M5064" s="100"/>
      <c r="N5064" s="122" t="str">
        <f>IF(OR(E5064&lt;&gt;0, J5064=0), "",D5064)</f>
        <v/>
      </c>
      <c r="O5064" s="122" t="str">
        <f t="shared" si="3334"/>
        <v/>
      </c>
      <c r="P5064" s="122" t="str">
        <f>IF(AND($E5064&lt;&gt;0,$J5064=1),"замінне значення",O5064)</f>
        <v/>
      </c>
      <c r="Q5064" s="122" t="str">
        <f>IF(OR(G5064&lt;&gt;0, J5064=0), "",F5064)</f>
        <v/>
      </c>
      <c r="R5064" s="122" t="str">
        <f t="shared" si="3335"/>
        <v/>
      </c>
      <c r="S5064" s="122" t="str">
        <f>IF(AND(G5064&lt;&gt;0,J5064=1),"замінне значення",R5064)</f>
        <v/>
      </c>
      <c r="T5064" s="122" t="str">
        <f t="shared" si="3336"/>
        <v/>
      </c>
    </row>
    <row r="5065" spans="1:20" outlineLevel="1">
      <c r="A5065" s="161"/>
      <c r="B5065" s="208">
        <v>44763</v>
      </c>
      <c r="C5065" s="96">
        <v>77.5833333333333</v>
      </c>
      <c r="D5065" s="122"/>
      <c r="E5065" s="122" t="str">
        <f t="shared" si="3330"/>
        <v/>
      </c>
      <c r="F5065" s="122"/>
      <c r="G5065" s="122" t="str">
        <f t="shared" si="3331"/>
        <v/>
      </c>
      <c r="H5065" s="122"/>
      <c r="I5065" s="122" t="str">
        <f t="shared" si="3332"/>
        <v/>
      </c>
      <c r="J5065" s="122"/>
      <c r="K5065" s="122" t="str">
        <f t="shared" si="3333"/>
        <v/>
      </c>
      <c r="L5065" s="123" t="str">
        <f>IF(H5065="","чи робить СНВВ?",IF(J5065="","чи роблять агрегати?",IF($J5065=0,"агрегати не працюють",IF(AND($H5065=0,$J5065=1),"СНВВ не працює","OK"))))</f>
        <v>чи робить СНВВ?</v>
      </c>
      <c r="M5065" s="100"/>
      <c r="N5065" s="122" t="str">
        <f>IF(OR(E5065&lt;&gt;0, J5065=0), "",D5065)</f>
        <v/>
      </c>
      <c r="O5065" s="122" t="str">
        <f t="shared" si="3334"/>
        <v/>
      </c>
      <c r="P5065" s="122" t="str">
        <f>IF(AND($E5065&lt;&gt;0,$J5065=1),"замінне значення",O5065)</f>
        <v/>
      </c>
      <c r="Q5065" s="122" t="str">
        <f>IF(OR(G5065&lt;&gt;0, J5065=0), "",F5065)</f>
        <v/>
      </c>
      <c r="R5065" s="122" t="str">
        <f t="shared" si="3335"/>
        <v/>
      </c>
      <c r="S5065" s="122" t="str">
        <f>IF(AND(G5065&lt;&gt;0,J5065=1),"замінне значення",R5065)</f>
        <v/>
      </c>
      <c r="T5065" s="122" t="str">
        <f t="shared" si="3336"/>
        <v/>
      </c>
    </row>
    <row r="5066" spans="1:20" outlineLevel="1">
      <c r="A5066" s="161"/>
      <c r="B5066" s="208">
        <v>44763</v>
      </c>
      <c r="C5066" s="96">
        <v>77.625</v>
      </c>
      <c r="D5066" s="122"/>
      <c r="E5066" s="122" t="str">
        <f t="shared" si="3330"/>
        <v/>
      </c>
      <c r="F5066" s="122"/>
      <c r="G5066" s="122" t="str">
        <f t="shared" si="3331"/>
        <v/>
      </c>
      <c r="H5066" s="122"/>
      <c r="I5066" s="122" t="str">
        <f t="shared" si="3332"/>
        <v/>
      </c>
      <c r="J5066" s="122"/>
      <c r="K5066" s="122" t="str">
        <f t="shared" si="3333"/>
        <v/>
      </c>
      <c r="L5066" s="123" t="str">
        <f>IF(H5066="","чи робить СНВВ?",IF(J5066="","чи роблять агрегати?",IF($J5066=0,"агрегати не працюють",IF(AND($H5066=0,$J5066=1),"СНВВ не працює","OK"))))</f>
        <v>чи робить СНВВ?</v>
      </c>
      <c r="M5066" s="100"/>
      <c r="N5066" s="122" t="str">
        <f>IF(OR(E5066&lt;&gt;0, J5066=0), "",D5066)</f>
        <v/>
      </c>
      <c r="O5066" s="122" t="str">
        <f t="shared" si="3334"/>
        <v/>
      </c>
      <c r="P5066" s="122" t="str">
        <f>IF(AND($E5066&lt;&gt;0,$J5066=1),"замінне значення",O5066)</f>
        <v/>
      </c>
      <c r="Q5066" s="122" t="str">
        <f>IF(OR(G5066&lt;&gt;0, J5066=0), "",F5066)</f>
        <v/>
      </c>
      <c r="R5066" s="122" t="str">
        <f t="shared" si="3335"/>
        <v/>
      </c>
      <c r="S5066" s="122" t="str">
        <f>IF(AND(G5066&lt;&gt;0,J5066=1),"замінне значення",R5066)</f>
        <v/>
      </c>
      <c r="T5066" s="122" t="str">
        <f t="shared" si="3336"/>
        <v/>
      </c>
    </row>
    <row r="5067" spans="1:20" outlineLevel="1">
      <c r="A5067" s="161"/>
      <c r="B5067" s="208">
        <v>44763</v>
      </c>
      <c r="C5067" s="96">
        <v>77.6666666666667</v>
      </c>
      <c r="D5067" s="122"/>
      <c r="E5067" s="122" t="str">
        <f t="shared" si="3330"/>
        <v/>
      </c>
      <c r="F5067" s="122"/>
      <c r="G5067" s="122" t="str">
        <f t="shared" si="3331"/>
        <v/>
      </c>
      <c r="H5067" s="122"/>
      <c r="I5067" s="122" t="str">
        <f t="shared" si="3332"/>
        <v/>
      </c>
      <c r="J5067" s="122"/>
      <c r="K5067" s="122" t="str">
        <f t="shared" si="3333"/>
        <v/>
      </c>
      <c r="L5067" s="123" t="str">
        <f>IF(H5067="","чи робить СНВВ?",IF(J5067="","чи роблять агрегати?",IF($J5067=0,"агрегати не працюють",IF(AND($H5067=0,$J5067=1),"СНВВ не працює","OK"))))</f>
        <v>чи робить СНВВ?</v>
      </c>
      <c r="M5067" s="100"/>
      <c r="N5067" s="122" t="str">
        <f>IF(OR(E5067&lt;&gt;0, J5067=0), "",D5067)</f>
        <v/>
      </c>
      <c r="O5067" s="122" t="str">
        <f t="shared" si="3334"/>
        <v/>
      </c>
      <c r="P5067" s="122" t="str">
        <f>IF(AND($E5067&lt;&gt;0,$J5067=1),"замінне значення",O5067)</f>
        <v/>
      </c>
      <c r="Q5067" s="122" t="str">
        <f>IF(OR(G5067&lt;&gt;0, J5067=0), "",F5067)</f>
        <v/>
      </c>
      <c r="R5067" s="122" t="str">
        <f t="shared" si="3335"/>
        <v/>
      </c>
      <c r="S5067" s="122" t="str">
        <f>IF(AND(G5067&lt;&gt;0,J5067=1),"замінне значення",R5067)</f>
        <v/>
      </c>
      <c r="T5067" s="122" t="str">
        <f t="shared" si="3336"/>
        <v/>
      </c>
    </row>
    <row r="5068" spans="1:20" outlineLevel="1">
      <c r="A5068" s="161"/>
      <c r="B5068" s="208">
        <v>44763</v>
      </c>
      <c r="C5068" s="96">
        <v>77.7083333333333</v>
      </c>
      <c r="D5068" s="122"/>
      <c r="E5068" s="122" t="str">
        <f t="shared" si="3330"/>
        <v/>
      </c>
      <c r="F5068" s="122"/>
      <c r="G5068" s="122" t="str">
        <f t="shared" si="3331"/>
        <v/>
      </c>
      <c r="H5068" s="122"/>
      <c r="I5068" s="122" t="str">
        <f t="shared" si="3332"/>
        <v/>
      </c>
      <c r="J5068" s="122"/>
      <c r="K5068" s="122" t="str">
        <f t="shared" si="3333"/>
        <v/>
      </c>
      <c r="L5068" s="123" t="str">
        <f>IF(H5068="","чи робить СНВВ?",IF(J5068="","чи роблять агрегати?",IF($J5068=0,"агрегати не працюють",IF(AND($H5068=0,$J5068=1),"СНВВ не працює","OK"))))</f>
        <v>чи робить СНВВ?</v>
      </c>
      <c r="M5068" s="100"/>
      <c r="N5068" s="122" t="str">
        <f>IF(OR(E5068&lt;&gt;0, J5068=0), "",D5068)</f>
        <v/>
      </c>
      <c r="O5068" s="122" t="str">
        <f t="shared" si="3334"/>
        <v/>
      </c>
      <c r="P5068" s="122" t="str">
        <f>IF(AND($E5068&lt;&gt;0,$J5068=1),"замінне значення",O5068)</f>
        <v/>
      </c>
      <c r="Q5068" s="122" t="str">
        <f>IF(OR(G5068&lt;&gt;0, J5068=0), "",F5068)</f>
        <v/>
      </c>
      <c r="R5068" s="122" t="str">
        <f t="shared" si="3335"/>
        <v/>
      </c>
      <c r="S5068" s="122" t="str">
        <f>IF(AND(G5068&lt;&gt;0,J5068=1),"замінне значення",R5068)</f>
        <v/>
      </c>
      <c r="T5068" s="122" t="str">
        <f t="shared" si="3336"/>
        <v/>
      </c>
    </row>
    <row r="5069" spans="1:20" outlineLevel="1">
      <c r="A5069" s="161"/>
      <c r="B5069" s="208">
        <v>44763</v>
      </c>
      <c r="C5069" s="96">
        <v>77.75</v>
      </c>
      <c r="D5069" s="122"/>
      <c r="E5069" s="122" t="str">
        <f t="shared" si="3330"/>
        <v/>
      </c>
      <c r="F5069" s="122"/>
      <c r="G5069" s="122" t="str">
        <f t="shared" si="3331"/>
        <v/>
      </c>
      <c r="H5069" s="122"/>
      <c r="I5069" s="122" t="str">
        <f t="shared" si="3332"/>
        <v/>
      </c>
      <c r="J5069" s="122"/>
      <c r="K5069" s="122" t="str">
        <f t="shared" si="3333"/>
        <v/>
      </c>
      <c r="L5069" s="123" t="str">
        <f>IF(H5069="","чи робить СНВВ?",IF(J5069="","чи роблять агрегати?",IF($J5069=0,"агрегати не працюють",IF(AND($H5069=0,$J5069=1),"СНВВ не працює","OK"))))</f>
        <v>чи робить СНВВ?</v>
      </c>
      <c r="M5069" s="100"/>
      <c r="N5069" s="122" t="str">
        <f>IF(OR(E5069&lt;&gt;0, J5069=0), "",D5069)</f>
        <v/>
      </c>
      <c r="O5069" s="122" t="str">
        <f t="shared" si="3334"/>
        <v/>
      </c>
      <c r="P5069" s="122" t="str">
        <f>IF(AND($E5069&lt;&gt;0,$J5069=1),"замінне значення",O5069)</f>
        <v/>
      </c>
      <c r="Q5069" s="122" t="str">
        <f>IF(OR(G5069&lt;&gt;0, J5069=0), "",F5069)</f>
        <v/>
      </c>
      <c r="R5069" s="122" t="str">
        <f t="shared" si="3335"/>
        <v/>
      </c>
      <c r="S5069" s="122" t="str">
        <f>IF(AND(G5069&lt;&gt;0,J5069=1),"замінне значення",R5069)</f>
        <v/>
      </c>
      <c r="T5069" s="122" t="str">
        <f t="shared" si="3336"/>
        <v/>
      </c>
    </row>
    <row r="5070" spans="1:20" outlineLevel="1">
      <c r="A5070" s="161"/>
      <c r="B5070" s="208">
        <v>44763</v>
      </c>
      <c r="C5070" s="96">
        <v>77.7916666666667</v>
      </c>
      <c r="D5070" s="122"/>
      <c r="E5070" s="122" t="str">
        <f t="shared" si="3330"/>
        <v/>
      </c>
      <c r="F5070" s="122"/>
      <c r="G5070" s="122" t="str">
        <f t="shared" si="3331"/>
        <v/>
      </c>
      <c r="H5070" s="122"/>
      <c r="I5070" s="122" t="str">
        <f t="shared" si="3332"/>
        <v/>
      </c>
      <c r="J5070" s="122"/>
      <c r="K5070" s="122" t="str">
        <f t="shared" si="3333"/>
        <v/>
      </c>
      <c r="L5070" s="123" t="str">
        <f>IF(H5070="","чи робить СНВВ?",IF(J5070="","чи роблять агрегати?",IF($J5070=0,"агрегати не працюють",IF(AND($H5070=0,$J5070=1),"СНВВ не працює","OK"))))</f>
        <v>чи робить СНВВ?</v>
      </c>
      <c r="M5070" s="100"/>
      <c r="N5070" s="122" t="str">
        <f>IF(OR(E5070&lt;&gt;0, J5070=0), "",D5070)</f>
        <v/>
      </c>
      <c r="O5070" s="122" t="str">
        <f t="shared" si="3334"/>
        <v/>
      </c>
      <c r="P5070" s="122" t="str">
        <f>IF(AND($E5070&lt;&gt;0,$J5070=1),"замінне значення",O5070)</f>
        <v/>
      </c>
      <c r="Q5070" s="122" t="str">
        <f>IF(OR(G5070&lt;&gt;0, J5070=0), "",F5070)</f>
        <v/>
      </c>
      <c r="R5070" s="122" t="str">
        <f t="shared" si="3335"/>
        <v/>
      </c>
      <c r="S5070" s="122" t="str">
        <f>IF(AND(G5070&lt;&gt;0,J5070=1),"замінне значення",R5070)</f>
        <v/>
      </c>
      <c r="T5070" s="122" t="str">
        <f t="shared" si="3336"/>
        <v/>
      </c>
    </row>
    <row r="5071" spans="1:20" outlineLevel="1">
      <c r="A5071" s="161"/>
      <c r="B5071" s="208">
        <v>44763</v>
      </c>
      <c r="C5071" s="96">
        <v>77.8333333333333</v>
      </c>
      <c r="D5071" s="122"/>
      <c r="E5071" s="122" t="str">
        <f t="shared" si="3330"/>
        <v/>
      </c>
      <c r="F5071" s="122"/>
      <c r="G5071" s="122" t="str">
        <f t="shared" si="3331"/>
        <v/>
      </c>
      <c r="H5071" s="122"/>
      <c r="I5071" s="122" t="str">
        <f t="shared" si="3332"/>
        <v/>
      </c>
      <c r="J5071" s="122"/>
      <c r="K5071" s="122" t="str">
        <f t="shared" si="3333"/>
        <v/>
      </c>
      <c r="L5071" s="123" t="str">
        <f>IF(H5071="","чи робить СНВВ?",IF(J5071="","чи роблять агрегати?",IF($J5071=0,"агрегати не працюють",IF(AND($H5071=0,$J5071=1),"СНВВ не працює","OK"))))</f>
        <v>чи робить СНВВ?</v>
      </c>
      <c r="M5071" s="100"/>
      <c r="N5071" s="122" t="str">
        <f>IF(OR(E5071&lt;&gt;0, J5071=0), "",D5071)</f>
        <v/>
      </c>
      <c r="O5071" s="122" t="str">
        <f t="shared" si="3334"/>
        <v/>
      </c>
      <c r="P5071" s="122" t="str">
        <f>IF(AND($E5071&lt;&gt;0,$J5071=1),"замінне значення",O5071)</f>
        <v/>
      </c>
      <c r="Q5071" s="122" t="str">
        <f>IF(OR(G5071&lt;&gt;0, J5071=0), "",F5071)</f>
        <v/>
      </c>
      <c r="R5071" s="122" t="str">
        <f t="shared" si="3335"/>
        <v/>
      </c>
      <c r="S5071" s="122" t="str">
        <f>IF(AND(G5071&lt;&gt;0,J5071=1),"замінне значення",R5071)</f>
        <v/>
      </c>
      <c r="T5071" s="122" t="str">
        <f t="shared" si="3336"/>
        <v/>
      </c>
    </row>
    <row r="5072" spans="1:20" outlineLevel="1">
      <c r="A5072" s="161"/>
      <c r="B5072" s="208">
        <v>44763</v>
      </c>
      <c r="C5072" s="96">
        <v>77.875</v>
      </c>
      <c r="D5072" s="122"/>
      <c r="E5072" s="122" t="str">
        <f t="shared" si="3330"/>
        <v/>
      </c>
      <c r="F5072" s="122"/>
      <c r="G5072" s="122" t="str">
        <f t="shared" si="3331"/>
        <v/>
      </c>
      <c r="H5072" s="122"/>
      <c r="I5072" s="122" t="str">
        <f t="shared" si="3332"/>
        <v/>
      </c>
      <c r="J5072" s="122"/>
      <c r="K5072" s="122" t="str">
        <f t="shared" si="3333"/>
        <v/>
      </c>
      <c r="L5072" s="123" t="str">
        <f>IF(H5072="","чи робить СНВВ?",IF(J5072="","чи роблять агрегати?",IF($J5072=0,"агрегати не працюють",IF(AND($H5072=0,$J5072=1),"СНВВ не працює","OK"))))</f>
        <v>чи робить СНВВ?</v>
      </c>
      <c r="M5072" s="100"/>
      <c r="N5072" s="122" t="str">
        <f>IF(OR(E5072&lt;&gt;0, J5072=0), "",D5072)</f>
        <v/>
      </c>
      <c r="O5072" s="122" t="str">
        <f t="shared" si="3334"/>
        <v/>
      </c>
      <c r="P5072" s="122" t="str">
        <f>IF(AND($E5072&lt;&gt;0,$J5072=1),"замінне значення",O5072)</f>
        <v/>
      </c>
      <c r="Q5072" s="122" t="str">
        <f>IF(OR(G5072&lt;&gt;0, J5072=0), "",F5072)</f>
        <v/>
      </c>
      <c r="R5072" s="122" t="str">
        <f t="shared" si="3335"/>
        <v/>
      </c>
      <c r="S5072" s="122" t="str">
        <f>IF(AND(G5072&lt;&gt;0,J5072=1),"замінне значення",R5072)</f>
        <v/>
      </c>
      <c r="T5072" s="122" t="str">
        <f t="shared" si="3336"/>
        <v/>
      </c>
    </row>
    <row r="5073" spans="1:20" outlineLevel="1">
      <c r="A5073" s="161"/>
      <c r="B5073" s="208">
        <v>44763</v>
      </c>
      <c r="C5073" s="96">
        <v>77.9166666666667</v>
      </c>
      <c r="D5073" s="122"/>
      <c r="E5073" s="122" t="str">
        <f t="shared" si="3330"/>
        <v/>
      </c>
      <c r="F5073" s="122"/>
      <c r="G5073" s="122" t="str">
        <f t="shared" si="3331"/>
        <v/>
      </c>
      <c r="H5073" s="122"/>
      <c r="I5073" s="122" t="str">
        <f t="shared" si="3332"/>
        <v/>
      </c>
      <c r="J5073" s="122"/>
      <c r="K5073" s="122" t="str">
        <f t="shared" si="3333"/>
        <v/>
      </c>
      <c r="L5073" s="123" t="str">
        <f>IF(H5073="","чи робить СНВВ?",IF(J5073="","чи роблять агрегати?",IF($J5073=0,"агрегати не працюють",IF(AND($H5073=0,$J5073=1),"СНВВ не працює","OK"))))</f>
        <v>чи робить СНВВ?</v>
      </c>
      <c r="M5073" s="100"/>
      <c r="N5073" s="122" t="str">
        <f>IF(OR(E5073&lt;&gt;0, J5073=0), "",D5073)</f>
        <v/>
      </c>
      <c r="O5073" s="122" t="str">
        <f t="shared" si="3334"/>
        <v/>
      </c>
      <c r="P5073" s="122" t="str">
        <f>IF(AND($E5073&lt;&gt;0,$J5073=1),"замінне значення",O5073)</f>
        <v/>
      </c>
      <c r="Q5073" s="122" t="str">
        <f>IF(OR(G5073&lt;&gt;0, J5073=0), "",F5073)</f>
        <v/>
      </c>
      <c r="R5073" s="122" t="str">
        <f t="shared" si="3335"/>
        <v/>
      </c>
      <c r="S5073" s="122" t="str">
        <f>IF(AND(G5073&lt;&gt;0,J5073=1),"замінне значення",R5073)</f>
        <v/>
      </c>
      <c r="T5073" s="122" t="str">
        <f t="shared" si="3336"/>
        <v/>
      </c>
    </row>
    <row r="5074" spans="1:20" outlineLevel="1">
      <c r="A5074" s="161"/>
      <c r="B5074" s="208">
        <v>44763</v>
      </c>
      <c r="C5074" s="96">
        <v>77.9583333333333</v>
      </c>
      <c r="D5074" s="122"/>
      <c r="E5074" s="122" t="str">
        <f t="shared" si="3330"/>
        <v/>
      </c>
      <c r="F5074" s="122"/>
      <c r="G5074" s="122" t="str">
        <f t="shared" si="3331"/>
        <v/>
      </c>
      <c r="H5074" s="122"/>
      <c r="I5074" s="122" t="str">
        <f t="shared" si="3332"/>
        <v/>
      </c>
      <c r="J5074" s="122"/>
      <c r="K5074" s="122" t="str">
        <f t="shared" si="3333"/>
        <v/>
      </c>
      <c r="L5074" s="123" t="str">
        <f>IF(H5074="","чи робить СНВВ?",IF(J5074="","чи роблять агрегати?",IF($J5074=0,"агрегати не працюють",IF(AND($H5074=0,$J5074=1),"СНВВ не працює","OK"))))</f>
        <v>чи робить СНВВ?</v>
      </c>
      <c r="M5074" s="100"/>
      <c r="N5074" s="122" t="str">
        <f>IF(OR(E5074&lt;&gt;0, J5074=0), "",D5074)</f>
        <v/>
      </c>
      <c r="O5074" s="122" t="str">
        <f t="shared" si="3334"/>
        <v/>
      </c>
      <c r="P5074" s="122" t="str">
        <f>IF(AND($E5074&lt;&gt;0,$J5074=1),"замінне значення",O5074)</f>
        <v/>
      </c>
      <c r="Q5074" s="122" t="str">
        <f>IF(OR(G5074&lt;&gt;0, J5074=0), "",F5074)</f>
        <v/>
      </c>
      <c r="R5074" s="122" t="str">
        <f t="shared" si="3335"/>
        <v/>
      </c>
      <c r="S5074" s="122" t="str">
        <f>IF(AND(G5074&lt;&gt;0,J5074=1),"замінне значення",R5074)</f>
        <v/>
      </c>
      <c r="T5074" s="122" t="str">
        <f t="shared" si="3336"/>
        <v/>
      </c>
    </row>
    <row r="5075" spans="1:20">
      <c r="A5075" s="204"/>
      <c r="B5075" s="159" t="s">
        <v>289</v>
      </c>
      <c r="C5075" s="159"/>
      <c r="D5075" s="103">
        <f t="shared" ref="D5075" si="3337">SUM(D5051:D5074)</f>
        <v>0</v>
      </c>
      <c r="E5075" s="104">
        <f t="shared" ref="E5075" si="3338">COUNTIF(E5051:E5074,"&gt;0")</f>
        <v>0</v>
      </c>
      <c r="F5075" s="103">
        <f t="shared" ref="F5075" si="3339">SUM(F5051:F5074)</f>
        <v>0</v>
      </c>
      <c r="G5075" s="104">
        <f t="shared" ref="G5075" si="3340">COUNTIF(G5051:G5074,"&gt;0")</f>
        <v>0</v>
      </c>
      <c r="H5075" s="103">
        <f t="shared" ref="H5075" si="3341">SUM(H5051:H5074)</f>
        <v>0</v>
      </c>
      <c r="I5075" s="104">
        <f t="shared" ref="I5075" si="3342">COUNTIF(I5051:I5074,"&gt;0")</f>
        <v>0</v>
      </c>
      <c r="J5075" s="103">
        <f t="shared" ref="J5075" si="3343">SUM(J5051:J5074)</f>
        <v>0</v>
      </c>
      <c r="K5075" s="104">
        <f t="shared" ref="K5075" si="3344">COUNTIF(K5051:K5074,"&gt;0")</f>
        <v>0</v>
      </c>
      <c r="L5075" s="104">
        <f t="shared" ref="L5075" si="3345">COUNTIF(L5051:L5074,"СНВВ не працює")</f>
        <v>0</v>
      </c>
      <c r="M5075" s="100"/>
      <c r="N5075" s="103">
        <f t="shared" si="3311"/>
        <v>0</v>
      </c>
      <c r="O5075" s="103">
        <f t="shared" ref="O5075:T5075" si="3346">SUM(O5051:O5074)</f>
        <v>0</v>
      </c>
      <c r="P5075" s="103">
        <f t="shared" si="3346"/>
        <v>0</v>
      </c>
      <c r="Q5075" s="103">
        <f t="shared" si="3346"/>
        <v>0</v>
      </c>
      <c r="R5075" s="103">
        <f t="shared" si="3346"/>
        <v>0</v>
      </c>
      <c r="S5075" s="103">
        <f t="shared" si="3346"/>
        <v>0</v>
      </c>
      <c r="T5075" s="103">
        <f t="shared" si="3346"/>
        <v>0</v>
      </c>
    </row>
    <row r="5076" spans="1:20" outlineLevel="1">
      <c r="A5076" s="160">
        <v>44764</v>
      </c>
      <c r="B5076" s="208">
        <v>44764</v>
      </c>
      <c r="C5076" s="96">
        <v>78</v>
      </c>
      <c r="D5076" s="122"/>
      <c r="E5076" s="122" t="str">
        <f t="shared" ref="E5076:E5099" si="3347">IF(D5076="","",IF(D5076&lt;1,1,0))</f>
        <v/>
      </c>
      <c r="F5076" s="122"/>
      <c r="G5076" s="122" t="str">
        <f t="shared" ref="G5076:G5099" si="3348">IF(F5076="","",IF(F5076&lt;1,1,0))</f>
        <v/>
      </c>
      <c r="H5076" s="122"/>
      <c r="I5076" s="122" t="str">
        <f t="shared" ref="I5076:I5099" si="3349">IF(H5076="","",IF(H5076&lt;1,1,0))</f>
        <v/>
      </c>
      <c r="J5076" s="122"/>
      <c r="K5076" s="122" t="str">
        <f t="shared" ref="K5076:K5099" si="3350">IF(J5076="","",IF(J5076&lt;1,1,0))</f>
        <v/>
      </c>
      <c r="L5076" s="123" t="str">
        <f>IF(H5076="","чи робить СНВВ?",IF(J5076="","чи роблять агрегати?",IF($J5076=0,"агрегати не працюють",IF(AND($H5076=0,$J5076=1),"СНВВ не працює","OK"))))</f>
        <v>чи робить СНВВ?</v>
      </c>
      <c r="M5076" s="100"/>
      <c r="N5076" s="122" t="str">
        <f>IF(OR(E5076&lt;&gt;0, J5076=0), "",D5076)</f>
        <v/>
      </c>
      <c r="O5076" s="122" t="str">
        <f t="shared" ref="O5076:O5099" si="3351">IF(Q5076="", "",(N5076*$O$3+$O$4))</f>
        <v/>
      </c>
      <c r="P5076" s="122" t="str">
        <f>IF(AND($E5076&lt;&gt;0,$J5076=1),"замінне значення",O5076)</f>
        <v/>
      </c>
      <c r="Q5076" s="122" t="str">
        <f>IF(OR(G5076&lt;&gt;0, J5076=0), "",F5076)</f>
        <v/>
      </c>
      <c r="R5076" s="122" t="str">
        <f t="shared" ref="R5076:R5139" si="3352">IF(Q5076="", "",(Q5076*$Q$3+$Q$4))</f>
        <v/>
      </c>
      <c r="S5076" s="122" t="str">
        <f>IF(AND(G5076&lt;&gt;0,J5076=1),"замінне значення",R5076)</f>
        <v/>
      </c>
      <c r="T5076" s="122" t="str">
        <f t="shared" ref="T5076:T5139" si="3353">IFERROR(P5076*S5076,"")</f>
        <v/>
      </c>
    </row>
    <row r="5077" spans="1:20" outlineLevel="1">
      <c r="A5077" s="161"/>
      <c r="B5077" s="208">
        <v>44764</v>
      </c>
      <c r="C5077" s="96">
        <v>78.0416666666667</v>
      </c>
      <c r="D5077" s="122"/>
      <c r="E5077" s="122" t="str">
        <f t="shared" si="3347"/>
        <v/>
      </c>
      <c r="F5077" s="122"/>
      <c r="G5077" s="122" t="str">
        <f t="shared" si="3348"/>
        <v/>
      </c>
      <c r="H5077" s="122"/>
      <c r="I5077" s="122" t="str">
        <f t="shared" si="3349"/>
        <v/>
      </c>
      <c r="J5077" s="122"/>
      <c r="K5077" s="122" t="str">
        <f t="shared" si="3350"/>
        <v/>
      </c>
      <c r="L5077" s="123" t="str">
        <f>IF(H5077="","чи робить СНВВ?",IF(J5077="","чи роблять агрегати?",IF($J5077=0,"агрегати не працюють",IF(AND($H5077=0,$J5077=1),"СНВВ не працює","OK"))))</f>
        <v>чи робить СНВВ?</v>
      </c>
      <c r="M5077" s="100"/>
      <c r="N5077" s="122" t="str">
        <f>IF(OR(E5077&lt;&gt;0, J5077=0), "",D5077)</f>
        <v/>
      </c>
      <c r="O5077" s="122" t="str">
        <f t="shared" si="3351"/>
        <v/>
      </c>
      <c r="P5077" s="122" t="str">
        <f>IF(AND($E5077&lt;&gt;0,$J5077=1),"замінне значення",O5077)</f>
        <v/>
      </c>
      <c r="Q5077" s="122" t="str">
        <f>IF(OR(G5077&lt;&gt;0, J5077=0), "",F5077)</f>
        <v/>
      </c>
      <c r="R5077" s="122" t="str">
        <f t="shared" si="3352"/>
        <v/>
      </c>
      <c r="S5077" s="122" t="str">
        <f>IF(AND(G5077&lt;&gt;0,J5077=1),"замінне значення",R5077)</f>
        <v/>
      </c>
      <c r="T5077" s="122" t="str">
        <f t="shared" si="3353"/>
        <v/>
      </c>
    </row>
    <row r="5078" spans="1:20" outlineLevel="1">
      <c r="A5078" s="161"/>
      <c r="B5078" s="208">
        <v>44764</v>
      </c>
      <c r="C5078" s="96">
        <v>78.0833333333333</v>
      </c>
      <c r="D5078" s="122"/>
      <c r="E5078" s="122" t="str">
        <f t="shared" si="3347"/>
        <v/>
      </c>
      <c r="F5078" s="122"/>
      <c r="G5078" s="122" t="str">
        <f t="shared" si="3348"/>
        <v/>
      </c>
      <c r="H5078" s="122"/>
      <c r="I5078" s="122" t="str">
        <f t="shared" si="3349"/>
        <v/>
      </c>
      <c r="J5078" s="122"/>
      <c r="K5078" s="122" t="str">
        <f t="shared" si="3350"/>
        <v/>
      </c>
      <c r="L5078" s="123" t="str">
        <f>IF(H5078="","чи робить СНВВ?",IF(J5078="","чи роблять агрегати?",IF($J5078=0,"агрегати не працюють",IF(AND($H5078=0,$J5078=1),"СНВВ не працює","OK"))))</f>
        <v>чи робить СНВВ?</v>
      </c>
      <c r="M5078" s="100"/>
      <c r="N5078" s="122" t="str">
        <f>IF(OR(E5078&lt;&gt;0, J5078=0), "",D5078)</f>
        <v/>
      </c>
      <c r="O5078" s="122" t="str">
        <f t="shared" si="3351"/>
        <v/>
      </c>
      <c r="P5078" s="122" t="str">
        <f>IF(AND($E5078&lt;&gt;0,$J5078=1),"замінне значення",O5078)</f>
        <v/>
      </c>
      <c r="Q5078" s="122" t="str">
        <f>IF(OR(G5078&lt;&gt;0, J5078=0), "",F5078)</f>
        <v/>
      </c>
      <c r="R5078" s="122" t="str">
        <f t="shared" si="3352"/>
        <v/>
      </c>
      <c r="S5078" s="122" t="str">
        <f>IF(AND(G5078&lt;&gt;0,J5078=1),"замінне значення",R5078)</f>
        <v/>
      </c>
      <c r="T5078" s="122" t="str">
        <f t="shared" si="3353"/>
        <v/>
      </c>
    </row>
    <row r="5079" spans="1:20" outlineLevel="1">
      <c r="A5079" s="161"/>
      <c r="B5079" s="208">
        <v>44764</v>
      </c>
      <c r="C5079" s="96">
        <v>78.125</v>
      </c>
      <c r="D5079" s="122"/>
      <c r="E5079" s="122" t="str">
        <f t="shared" si="3347"/>
        <v/>
      </c>
      <c r="F5079" s="122"/>
      <c r="G5079" s="122" t="str">
        <f t="shared" si="3348"/>
        <v/>
      </c>
      <c r="H5079" s="122"/>
      <c r="I5079" s="122" t="str">
        <f t="shared" si="3349"/>
        <v/>
      </c>
      <c r="J5079" s="122"/>
      <c r="K5079" s="122" t="str">
        <f t="shared" si="3350"/>
        <v/>
      </c>
      <c r="L5079" s="123" t="str">
        <f>IF(H5079="","чи робить СНВВ?",IF(J5079="","чи роблять агрегати?",IF($J5079=0,"агрегати не працюють",IF(AND($H5079=0,$J5079=1),"СНВВ не працює","OK"))))</f>
        <v>чи робить СНВВ?</v>
      </c>
      <c r="M5079" s="100"/>
      <c r="N5079" s="122" t="str">
        <f>IF(OR(E5079&lt;&gt;0, J5079=0), "",D5079)</f>
        <v/>
      </c>
      <c r="O5079" s="122" t="str">
        <f t="shared" si="3351"/>
        <v/>
      </c>
      <c r="P5079" s="122" t="str">
        <f>IF(AND($E5079&lt;&gt;0,$J5079=1),"замінне значення",O5079)</f>
        <v/>
      </c>
      <c r="Q5079" s="122" t="str">
        <f>IF(OR(G5079&lt;&gt;0, J5079=0), "",F5079)</f>
        <v/>
      </c>
      <c r="R5079" s="122" t="str">
        <f t="shared" si="3352"/>
        <v/>
      </c>
      <c r="S5079" s="122" t="str">
        <f>IF(AND(G5079&lt;&gt;0,J5079=1),"замінне значення",R5079)</f>
        <v/>
      </c>
      <c r="T5079" s="122" t="str">
        <f t="shared" si="3353"/>
        <v/>
      </c>
    </row>
    <row r="5080" spans="1:20" outlineLevel="1">
      <c r="A5080" s="161"/>
      <c r="B5080" s="208">
        <v>44764</v>
      </c>
      <c r="C5080" s="96">
        <v>78.1666666666667</v>
      </c>
      <c r="D5080" s="122"/>
      <c r="E5080" s="122" t="str">
        <f t="shared" si="3347"/>
        <v/>
      </c>
      <c r="F5080" s="122"/>
      <c r="G5080" s="122" t="str">
        <f t="shared" si="3348"/>
        <v/>
      </c>
      <c r="H5080" s="122"/>
      <c r="I5080" s="122" t="str">
        <f t="shared" si="3349"/>
        <v/>
      </c>
      <c r="J5080" s="122"/>
      <c r="K5080" s="122" t="str">
        <f t="shared" si="3350"/>
        <v/>
      </c>
      <c r="L5080" s="123" t="str">
        <f>IF(H5080="","чи робить СНВВ?",IF(J5080="","чи роблять агрегати?",IF($J5080=0,"агрегати не працюють",IF(AND($H5080=0,$J5080=1),"СНВВ не працює","OK"))))</f>
        <v>чи робить СНВВ?</v>
      </c>
      <c r="M5080" s="100"/>
      <c r="N5080" s="122" t="str">
        <f>IF(OR(E5080&lt;&gt;0, J5080=0), "",D5080)</f>
        <v/>
      </c>
      <c r="O5080" s="122" t="str">
        <f t="shared" si="3351"/>
        <v/>
      </c>
      <c r="P5080" s="122" t="str">
        <f>IF(AND($E5080&lt;&gt;0,$J5080=1),"замінне значення",O5080)</f>
        <v/>
      </c>
      <c r="Q5080" s="122" t="str">
        <f>IF(OR(G5080&lt;&gt;0, J5080=0), "",F5080)</f>
        <v/>
      </c>
      <c r="R5080" s="122" t="str">
        <f t="shared" si="3352"/>
        <v/>
      </c>
      <c r="S5080" s="122" t="str">
        <f>IF(AND(G5080&lt;&gt;0,J5080=1),"замінне значення",R5080)</f>
        <v/>
      </c>
      <c r="T5080" s="122" t="str">
        <f t="shared" si="3353"/>
        <v/>
      </c>
    </row>
    <row r="5081" spans="1:20" outlineLevel="1">
      <c r="A5081" s="161"/>
      <c r="B5081" s="208">
        <v>44764</v>
      </c>
      <c r="C5081" s="96">
        <v>78.2083333333333</v>
      </c>
      <c r="D5081" s="122"/>
      <c r="E5081" s="122" t="str">
        <f t="shared" si="3347"/>
        <v/>
      </c>
      <c r="F5081" s="122"/>
      <c r="G5081" s="122" t="str">
        <f t="shared" si="3348"/>
        <v/>
      </c>
      <c r="H5081" s="122"/>
      <c r="I5081" s="122" t="str">
        <f t="shared" si="3349"/>
        <v/>
      </c>
      <c r="J5081" s="122"/>
      <c r="K5081" s="122" t="str">
        <f t="shared" si="3350"/>
        <v/>
      </c>
      <c r="L5081" s="123" t="str">
        <f>IF(H5081="","чи робить СНВВ?",IF(J5081="","чи роблять агрегати?",IF($J5081=0,"агрегати не працюють",IF(AND($H5081=0,$J5081=1),"СНВВ не працює","OK"))))</f>
        <v>чи робить СНВВ?</v>
      </c>
      <c r="M5081" s="100"/>
      <c r="N5081" s="122" t="str">
        <f>IF(OR(E5081&lt;&gt;0, J5081=0), "",D5081)</f>
        <v/>
      </c>
      <c r="O5081" s="122" t="str">
        <f t="shared" si="3351"/>
        <v/>
      </c>
      <c r="P5081" s="122" t="str">
        <f>IF(AND($E5081&lt;&gt;0,$J5081=1),"замінне значення",O5081)</f>
        <v/>
      </c>
      <c r="Q5081" s="122" t="str">
        <f>IF(OR(G5081&lt;&gt;0, J5081=0), "",F5081)</f>
        <v/>
      </c>
      <c r="R5081" s="122" t="str">
        <f t="shared" si="3352"/>
        <v/>
      </c>
      <c r="S5081" s="122" t="str">
        <f>IF(AND(G5081&lt;&gt;0,J5081=1),"замінне значення",R5081)</f>
        <v/>
      </c>
      <c r="T5081" s="122" t="str">
        <f t="shared" si="3353"/>
        <v/>
      </c>
    </row>
    <row r="5082" spans="1:20" outlineLevel="1">
      <c r="A5082" s="161"/>
      <c r="B5082" s="208">
        <v>44764</v>
      </c>
      <c r="C5082" s="96">
        <v>78.25</v>
      </c>
      <c r="D5082" s="122"/>
      <c r="E5082" s="122" t="str">
        <f t="shared" si="3347"/>
        <v/>
      </c>
      <c r="F5082" s="122"/>
      <c r="G5082" s="122" t="str">
        <f t="shared" si="3348"/>
        <v/>
      </c>
      <c r="H5082" s="122"/>
      <c r="I5082" s="122" t="str">
        <f t="shared" si="3349"/>
        <v/>
      </c>
      <c r="J5082" s="122"/>
      <c r="K5082" s="122" t="str">
        <f t="shared" si="3350"/>
        <v/>
      </c>
      <c r="L5082" s="123" t="str">
        <f>IF(H5082="","чи робить СНВВ?",IF(J5082="","чи роблять агрегати?",IF($J5082=0,"агрегати не працюють",IF(AND($H5082=0,$J5082=1),"СНВВ не працює","OK"))))</f>
        <v>чи робить СНВВ?</v>
      </c>
      <c r="M5082" s="100"/>
      <c r="N5082" s="122" t="str">
        <f>IF(OR(E5082&lt;&gt;0, J5082=0), "",D5082)</f>
        <v/>
      </c>
      <c r="O5082" s="122" t="str">
        <f t="shared" si="3351"/>
        <v/>
      </c>
      <c r="P5082" s="122" t="str">
        <f>IF(AND($E5082&lt;&gt;0,$J5082=1),"замінне значення",O5082)</f>
        <v/>
      </c>
      <c r="Q5082" s="122" t="str">
        <f>IF(OR(G5082&lt;&gt;0, J5082=0), "",F5082)</f>
        <v/>
      </c>
      <c r="R5082" s="122" t="str">
        <f t="shared" si="3352"/>
        <v/>
      </c>
      <c r="S5082" s="122" t="str">
        <f>IF(AND(G5082&lt;&gt;0,J5082=1),"замінне значення",R5082)</f>
        <v/>
      </c>
      <c r="T5082" s="122" t="str">
        <f t="shared" si="3353"/>
        <v/>
      </c>
    </row>
    <row r="5083" spans="1:20" outlineLevel="1">
      <c r="A5083" s="161"/>
      <c r="B5083" s="208">
        <v>44764</v>
      </c>
      <c r="C5083" s="96">
        <v>78.2916666666667</v>
      </c>
      <c r="D5083" s="122"/>
      <c r="E5083" s="122" t="str">
        <f t="shared" si="3347"/>
        <v/>
      </c>
      <c r="F5083" s="122"/>
      <c r="G5083" s="122" t="str">
        <f t="shared" si="3348"/>
        <v/>
      </c>
      <c r="H5083" s="122"/>
      <c r="I5083" s="122" t="str">
        <f t="shared" si="3349"/>
        <v/>
      </c>
      <c r="J5083" s="122"/>
      <c r="K5083" s="122" t="str">
        <f t="shared" si="3350"/>
        <v/>
      </c>
      <c r="L5083" s="123" t="str">
        <f>IF(H5083="","чи робить СНВВ?",IF(J5083="","чи роблять агрегати?",IF($J5083=0,"агрегати не працюють",IF(AND($H5083=0,$J5083=1),"СНВВ не працює","OK"))))</f>
        <v>чи робить СНВВ?</v>
      </c>
      <c r="M5083" s="100"/>
      <c r="N5083" s="122" t="str">
        <f>IF(OR(E5083&lt;&gt;0, J5083=0), "",D5083)</f>
        <v/>
      </c>
      <c r="O5083" s="122" t="str">
        <f t="shared" si="3351"/>
        <v/>
      </c>
      <c r="P5083" s="122" t="str">
        <f>IF(AND($E5083&lt;&gt;0,$J5083=1),"замінне значення",O5083)</f>
        <v/>
      </c>
      <c r="Q5083" s="122" t="str">
        <f>IF(OR(G5083&lt;&gt;0, J5083=0), "",F5083)</f>
        <v/>
      </c>
      <c r="R5083" s="122" t="str">
        <f t="shared" si="3352"/>
        <v/>
      </c>
      <c r="S5083" s="122" t="str">
        <f>IF(AND(G5083&lt;&gt;0,J5083=1),"замінне значення",R5083)</f>
        <v/>
      </c>
      <c r="T5083" s="122" t="str">
        <f t="shared" si="3353"/>
        <v/>
      </c>
    </row>
    <row r="5084" spans="1:20" outlineLevel="1">
      <c r="A5084" s="161"/>
      <c r="B5084" s="208">
        <v>44764</v>
      </c>
      <c r="C5084" s="96">
        <v>78.3333333333333</v>
      </c>
      <c r="D5084" s="122"/>
      <c r="E5084" s="122" t="str">
        <f t="shared" si="3347"/>
        <v/>
      </c>
      <c r="F5084" s="122"/>
      <c r="G5084" s="122" t="str">
        <f t="shared" si="3348"/>
        <v/>
      </c>
      <c r="H5084" s="122"/>
      <c r="I5084" s="122" t="str">
        <f t="shared" si="3349"/>
        <v/>
      </c>
      <c r="J5084" s="122"/>
      <c r="K5084" s="122" t="str">
        <f t="shared" si="3350"/>
        <v/>
      </c>
      <c r="L5084" s="123" t="str">
        <f>IF(H5084="","чи робить СНВВ?",IF(J5084="","чи роблять агрегати?",IF($J5084=0,"агрегати не працюють",IF(AND($H5084=0,$J5084=1),"СНВВ не працює","OK"))))</f>
        <v>чи робить СНВВ?</v>
      </c>
      <c r="M5084" s="100"/>
      <c r="N5084" s="122" t="str">
        <f>IF(OR(E5084&lt;&gt;0, J5084=0), "",D5084)</f>
        <v/>
      </c>
      <c r="O5084" s="122" t="str">
        <f t="shared" si="3351"/>
        <v/>
      </c>
      <c r="P5084" s="122" t="str">
        <f>IF(AND($E5084&lt;&gt;0,$J5084=1),"замінне значення",O5084)</f>
        <v/>
      </c>
      <c r="Q5084" s="122" t="str">
        <f>IF(OR(G5084&lt;&gt;0, J5084=0), "",F5084)</f>
        <v/>
      </c>
      <c r="R5084" s="122" t="str">
        <f t="shared" si="3352"/>
        <v/>
      </c>
      <c r="S5084" s="122" t="str">
        <f>IF(AND(G5084&lt;&gt;0,J5084=1),"замінне значення",R5084)</f>
        <v/>
      </c>
      <c r="T5084" s="122" t="str">
        <f t="shared" si="3353"/>
        <v/>
      </c>
    </row>
    <row r="5085" spans="1:20" outlineLevel="1">
      <c r="A5085" s="161"/>
      <c r="B5085" s="208">
        <v>44764</v>
      </c>
      <c r="C5085" s="96">
        <v>78.375</v>
      </c>
      <c r="D5085" s="122"/>
      <c r="E5085" s="122" t="str">
        <f t="shared" si="3347"/>
        <v/>
      </c>
      <c r="F5085" s="122"/>
      <c r="G5085" s="122" t="str">
        <f t="shared" si="3348"/>
        <v/>
      </c>
      <c r="H5085" s="122"/>
      <c r="I5085" s="122" t="str">
        <f t="shared" si="3349"/>
        <v/>
      </c>
      <c r="J5085" s="122"/>
      <c r="K5085" s="122" t="str">
        <f t="shared" si="3350"/>
        <v/>
      </c>
      <c r="L5085" s="123" t="str">
        <f>IF(H5085="","чи робить СНВВ?",IF(J5085="","чи роблять агрегати?",IF($J5085=0,"агрегати не працюють",IF(AND($H5085=0,$J5085=1),"СНВВ не працює","OK"))))</f>
        <v>чи робить СНВВ?</v>
      </c>
      <c r="M5085" s="100"/>
      <c r="N5085" s="122" t="str">
        <f>IF(OR(E5085&lt;&gt;0, J5085=0), "",D5085)</f>
        <v/>
      </c>
      <c r="O5085" s="122" t="str">
        <f t="shared" si="3351"/>
        <v/>
      </c>
      <c r="P5085" s="122" t="str">
        <f>IF(AND($E5085&lt;&gt;0,$J5085=1),"замінне значення",O5085)</f>
        <v/>
      </c>
      <c r="Q5085" s="122" t="str">
        <f>IF(OR(G5085&lt;&gt;0, J5085=0), "",F5085)</f>
        <v/>
      </c>
      <c r="R5085" s="122" t="str">
        <f t="shared" si="3352"/>
        <v/>
      </c>
      <c r="S5085" s="122" t="str">
        <f>IF(AND(G5085&lt;&gt;0,J5085=1),"замінне значення",R5085)</f>
        <v/>
      </c>
      <c r="T5085" s="122" t="str">
        <f t="shared" si="3353"/>
        <v/>
      </c>
    </row>
    <row r="5086" spans="1:20" outlineLevel="1">
      <c r="A5086" s="161"/>
      <c r="B5086" s="208">
        <v>44764</v>
      </c>
      <c r="C5086" s="96">
        <v>78.4166666666667</v>
      </c>
      <c r="D5086" s="122"/>
      <c r="E5086" s="122" t="str">
        <f t="shared" si="3347"/>
        <v/>
      </c>
      <c r="F5086" s="122"/>
      <c r="G5086" s="122" t="str">
        <f t="shared" si="3348"/>
        <v/>
      </c>
      <c r="H5086" s="122"/>
      <c r="I5086" s="122" t="str">
        <f t="shared" si="3349"/>
        <v/>
      </c>
      <c r="J5086" s="122"/>
      <c r="K5086" s="122" t="str">
        <f t="shared" si="3350"/>
        <v/>
      </c>
      <c r="L5086" s="123" t="str">
        <f>IF(H5086="","чи робить СНВВ?",IF(J5086="","чи роблять агрегати?",IF($J5086=0,"агрегати не працюють",IF(AND($H5086=0,$J5086=1),"СНВВ не працює","OK"))))</f>
        <v>чи робить СНВВ?</v>
      </c>
      <c r="M5086" s="100"/>
      <c r="N5086" s="122" t="str">
        <f>IF(OR(E5086&lt;&gt;0, J5086=0), "",D5086)</f>
        <v/>
      </c>
      <c r="O5086" s="122" t="str">
        <f t="shared" si="3351"/>
        <v/>
      </c>
      <c r="P5086" s="122" t="str">
        <f>IF(AND($E5086&lt;&gt;0,$J5086=1),"замінне значення",O5086)</f>
        <v/>
      </c>
      <c r="Q5086" s="122" t="str">
        <f>IF(OR(G5086&lt;&gt;0, J5086=0), "",F5086)</f>
        <v/>
      </c>
      <c r="R5086" s="122" t="str">
        <f t="shared" si="3352"/>
        <v/>
      </c>
      <c r="S5086" s="122" t="str">
        <f>IF(AND(G5086&lt;&gt;0,J5086=1),"замінне значення",R5086)</f>
        <v/>
      </c>
      <c r="T5086" s="122" t="str">
        <f t="shared" si="3353"/>
        <v/>
      </c>
    </row>
    <row r="5087" spans="1:20" outlineLevel="1">
      <c r="A5087" s="161"/>
      <c r="B5087" s="208">
        <v>44764</v>
      </c>
      <c r="C5087" s="96">
        <v>78.4583333333333</v>
      </c>
      <c r="D5087" s="122"/>
      <c r="E5087" s="122" t="str">
        <f t="shared" si="3347"/>
        <v/>
      </c>
      <c r="F5087" s="122"/>
      <c r="G5087" s="122" t="str">
        <f t="shared" si="3348"/>
        <v/>
      </c>
      <c r="H5087" s="122"/>
      <c r="I5087" s="122" t="str">
        <f t="shared" si="3349"/>
        <v/>
      </c>
      <c r="J5087" s="122"/>
      <c r="K5087" s="122" t="str">
        <f t="shared" si="3350"/>
        <v/>
      </c>
      <c r="L5087" s="123" t="str">
        <f>IF(H5087="","чи робить СНВВ?",IF(J5087="","чи роблять агрегати?",IF($J5087=0,"агрегати не працюють",IF(AND($H5087=0,$J5087=1),"СНВВ не працює","OK"))))</f>
        <v>чи робить СНВВ?</v>
      </c>
      <c r="M5087" s="100"/>
      <c r="N5087" s="122" t="str">
        <f>IF(OR(E5087&lt;&gt;0, J5087=0), "",D5087)</f>
        <v/>
      </c>
      <c r="O5087" s="122" t="str">
        <f t="shared" si="3351"/>
        <v/>
      </c>
      <c r="P5087" s="122" t="str">
        <f>IF(AND($E5087&lt;&gt;0,$J5087=1),"замінне значення",O5087)</f>
        <v/>
      </c>
      <c r="Q5087" s="122" t="str">
        <f>IF(OR(G5087&lt;&gt;0, J5087=0), "",F5087)</f>
        <v/>
      </c>
      <c r="R5087" s="122" t="str">
        <f t="shared" si="3352"/>
        <v/>
      </c>
      <c r="S5087" s="122" t="str">
        <f>IF(AND(G5087&lt;&gt;0,J5087=1),"замінне значення",R5087)</f>
        <v/>
      </c>
      <c r="T5087" s="122" t="str">
        <f t="shared" si="3353"/>
        <v/>
      </c>
    </row>
    <row r="5088" spans="1:20" outlineLevel="1">
      <c r="A5088" s="161"/>
      <c r="B5088" s="208">
        <v>44764</v>
      </c>
      <c r="C5088" s="96">
        <v>78.5</v>
      </c>
      <c r="D5088" s="122"/>
      <c r="E5088" s="122" t="str">
        <f t="shared" si="3347"/>
        <v/>
      </c>
      <c r="F5088" s="122"/>
      <c r="G5088" s="122" t="str">
        <f t="shared" si="3348"/>
        <v/>
      </c>
      <c r="H5088" s="122"/>
      <c r="I5088" s="122" t="str">
        <f t="shared" si="3349"/>
        <v/>
      </c>
      <c r="J5088" s="122"/>
      <c r="K5088" s="122" t="str">
        <f t="shared" si="3350"/>
        <v/>
      </c>
      <c r="L5088" s="123" t="str">
        <f>IF(H5088="","чи робить СНВВ?",IF(J5088="","чи роблять агрегати?",IF($J5088=0,"агрегати не працюють",IF(AND($H5088=0,$J5088=1),"СНВВ не працює","OK"))))</f>
        <v>чи робить СНВВ?</v>
      </c>
      <c r="M5088" s="100"/>
      <c r="N5088" s="122" t="str">
        <f>IF(OR(E5088&lt;&gt;0, J5088=0), "",D5088)</f>
        <v/>
      </c>
      <c r="O5088" s="122" t="str">
        <f t="shared" si="3351"/>
        <v/>
      </c>
      <c r="P5088" s="122" t="str">
        <f>IF(AND($E5088&lt;&gt;0,$J5088=1),"замінне значення",O5088)</f>
        <v/>
      </c>
      <c r="Q5088" s="122" t="str">
        <f>IF(OR(G5088&lt;&gt;0, J5088=0), "",F5088)</f>
        <v/>
      </c>
      <c r="R5088" s="122" t="str">
        <f t="shared" si="3352"/>
        <v/>
      </c>
      <c r="S5088" s="122" t="str">
        <f>IF(AND(G5088&lt;&gt;0,J5088=1),"замінне значення",R5088)</f>
        <v/>
      </c>
      <c r="T5088" s="122" t="str">
        <f t="shared" si="3353"/>
        <v/>
      </c>
    </row>
    <row r="5089" spans="1:20" outlineLevel="1">
      <c r="A5089" s="161"/>
      <c r="B5089" s="208">
        <v>44764</v>
      </c>
      <c r="C5089" s="96">
        <v>78.5416666666667</v>
      </c>
      <c r="D5089" s="122"/>
      <c r="E5089" s="122" t="str">
        <f t="shared" si="3347"/>
        <v/>
      </c>
      <c r="F5089" s="122"/>
      <c r="G5089" s="122" t="str">
        <f t="shared" si="3348"/>
        <v/>
      </c>
      <c r="H5089" s="122"/>
      <c r="I5089" s="122" t="str">
        <f t="shared" si="3349"/>
        <v/>
      </c>
      <c r="J5089" s="122"/>
      <c r="K5089" s="122" t="str">
        <f t="shared" si="3350"/>
        <v/>
      </c>
      <c r="L5089" s="123" t="str">
        <f>IF(H5089="","чи робить СНВВ?",IF(J5089="","чи роблять агрегати?",IF($J5089=0,"агрегати не працюють",IF(AND($H5089=0,$J5089=1),"СНВВ не працює","OK"))))</f>
        <v>чи робить СНВВ?</v>
      </c>
      <c r="M5089" s="100"/>
      <c r="N5089" s="122" t="str">
        <f>IF(OR(E5089&lt;&gt;0, J5089=0), "",D5089)</f>
        <v/>
      </c>
      <c r="O5089" s="122" t="str">
        <f t="shared" si="3351"/>
        <v/>
      </c>
      <c r="P5089" s="122" t="str">
        <f>IF(AND($E5089&lt;&gt;0,$J5089=1),"замінне значення",O5089)</f>
        <v/>
      </c>
      <c r="Q5089" s="122" t="str">
        <f>IF(OR(G5089&lt;&gt;0, J5089=0), "",F5089)</f>
        <v/>
      </c>
      <c r="R5089" s="122" t="str">
        <f t="shared" si="3352"/>
        <v/>
      </c>
      <c r="S5089" s="122" t="str">
        <f>IF(AND(G5089&lt;&gt;0,J5089=1),"замінне значення",R5089)</f>
        <v/>
      </c>
      <c r="T5089" s="122" t="str">
        <f t="shared" si="3353"/>
        <v/>
      </c>
    </row>
    <row r="5090" spans="1:20" outlineLevel="1">
      <c r="A5090" s="161"/>
      <c r="B5090" s="208">
        <v>44764</v>
      </c>
      <c r="C5090" s="96">
        <v>78.5833333333333</v>
      </c>
      <c r="D5090" s="122"/>
      <c r="E5090" s="122" t="str">
        <f t="shared" si="3347"/>
        <v/>
      </c>
      <c r="F5090" s="122"/>
      <c r="G5090" s="122" t="str">
        <f t="shared" si="3348"/>
        <v/>
      </c>
      <c r="H5090" s="122"/>
      <c r="I5090" s="122" t="str">
        <f t="shared" si="3349"/>
        <v/>
      </c>
      <c r="J5090" s="122"/>
      <c r="K5090" s="122" t="str">
        <f t="shared" si="3350"/>
        <v/>
      </c>
      <c r="L5090" s="123" t="str">
        <f>IF(H5090="","чи робить СНВВ?",IF(J5090="","чи роблять агрегати?",IF($J5090=0,"агрегати не працюють",IF(AND($H5090=0,$J5090=1),"СНВВ не працює","OK"))))</f>
        <v>чи робить СНВВ?</v>
      </c>
      <c r="M5090" s="100"/>
      <c r="N5090" s="122" t="str">
        <f>IF(OR(E5090&lt;&gt;0, J5090=0), "",D5090)</f>
        <v/>
      </c>
      <c r="O5090" s="122" t="str">
        <f t="shared" si="3351"/>
        <v/>
      </c>
      <c r="P5090" s="122" t="str">
        <f>IF(AND($E5090&lt;&gt;0,$J5090=1),"замінне значення",O5090)</f>
        <v/>
      </c>
      <c r="Q5090" s="122" t="str">
        <f>IF(OR(G5090&lt;&gt;0, J5090=0), "",F5090)</f>
        <v/>
      </c>
      <c r="R5090" s="122" t="str">
        <f t="shared" si="3352"/>
        <v/>
      </c>
      <c r="S5090" s="122" t="str">
        <f>IF(AND(G5090&lt;&gt;0,J5090=1),"замінне значення",R5090)</f>
        <v/>
      </c>
      <c r="T5090" s="122" t="str">
        <f t="shared" si="3353"/>
        <v/>
      </c>
    </row>
    <row r="5091" spans="1:20" outlineLevel="1">
      <c r="A5091" s="161"/>
      <c r="B5091" s="208">
        <v>44764</v>
      </c>
      <c r="C5091" s="96">
        <v>78.625</v>
      </c>
      <c r="D5091" s="122"/>
      <c r="E5091" s="122" t="str">
        <f t="shared" si="3347"/>
        <v/>
      </c>
      <c r="F5091" s="122"/>
      <c r="G5091" s="122" t="str">
        <f t="shared" si="3348"/>
        <v/>
      </c>
      <c r="H5091" s="122"/>
      <c r="I5091" s="122" t="str">
        <f t="shared" si="3349"/>
        <v/>
      </c>
      <c r="J5091" s="122"/>
      <c r="K5091" s="122" t="str">
        <f t="shared" si="3350"/>
        <v/>
      </c>
      <c r="L5091" s="123" t="str">
        <f>IF(H5091="","чи робить СНВВ?",IF(J5091="","чи роблять агрегати?",IF($J5091=0,"агрегати не працюють",IF(AND($H5091=0,$J5091=1),"СНВВ не працює","OK"))))</f>
        <v>чи робить СНВВ?</v>
      </c>
      <c r="M5091" s="100"/>
      <c r="N5091" s="122" t="str">
        <f>IF(OR(E5091&lt;&gt;0, J5091=0), "",D5091)</f>
        <v/>
      </c>
      <c r="O5091" s="122" t="str">
        <f t="shared" si="3351"/>
        <v/>
      </c>
      <c r="P5091" s="122" t="str">
        <f>IF(AND($E5091&lt;&gt;0,$J5091=1),"замінне значення",O5091)</f>
        <v/>
      </c>
      <c r="Q5091" s="122" t="str">
        <f>IF(OR(G5091&lt;&gt;0, J5091=0), "",F5091)</f>
        <v/>
      </c>
      <c r="R5091" s="122" t="str">
        <f t="shared" si="3352"/>
        <v/>
      </c>
      <c r="S5091" s="122" t="str">
        <f>IF(AND(G5091&lt;&gt;0,J5091=1),"замінне значення",R5091)</f>
        <v/>
      </c>
      <c r="T5091" s="122" t="str">
        <f t="shared" si="3353"/>
        <v/>
      </c>
    </row>
    <row r="5092" spans="1:20" outlineLevel="1">
      <c r="A5092" s="161"/>
      <c r="B5092" s="208">
        <v>44764</v>
      </c>
      <c r="C5092" s="96">
        <v>78.6666666666667</v>
      </c>
      <c r="D5092" s="122"/>
      <c r="E5092" s="122" t="str">
        <f t="shared" si="3347"/>
        <v/>
      </c>
      <c r="F5092" s="122"/>
      <c r="G5092" s="122" t="str">
        <f t="shared" si="3348"/>
        <v/>
      </c>
      <c r="H5092" s="122"/>
      <c r="I5092" s="122" t="str">
        <f t="shared" si="3349"/>
        <v/>
      </c>
      <c r="J5092" s="122"/>
      <c r="K5092" s="122" t="str">
        <f t="shared" si="3350"/>
        <v/>
      </c>
      <c r="L5092" s="123" t="str">
        <f>IF(H5092="","чи робить СНВВ?",IF(J5092="","чи роблять агрегати?",IF($J5092=0,"агрегати не працюють",IF(AND($H5092=0,$J5092=1),"СНВВ не працює","OK"))))</f>
        <v>чи робить СНВВ?</v>
      </c>
      <c r="M5092" s="100"/>
      <c r="N5092" s="122" t="str">
        <f>IF(OR(E5092&lt;&gt;0, J5092=0), "",D5092)</f>
        <v/>
      </c>
      <c r="O5092" s="122" t="str">
        <f t="shared" si="3351"/>
        <v/>
      </c>
      <c r="P5092" s="122" t="str">
        <f>IF(AND($E5092&lt;&gt;0,$J5092=1),"замінне значення",O5092)</f>
        <v/>
      </c>
      <c r="Q5092" s="122" t="str">
        <f>IF(OR(G5092&lt;&gt;0, J5092=0), "",F5092)</f>
        <v/>
      </c>
      <c r="R5092" s="122" t="str">
        <f t="shared" si="3352"/>
        <v/>
      </c>
      <c r="S5092" s="122" t="str">
        <f>IF(AND(G5092&lt;&gt;0,J5092=1),"замінне значення",R5092)</f>
        <v/>
      </c>
      <c r="T5092" s="122" t="str">
        <f t="shared" si="3353"/>
        <v/>
      </c>
    </row>
    <row r="5093" spans="1:20" outlineLevel="1">
      <c r="A5093" s="161"/>
      <c r="B5093" s="208">
        <v>44764</v>
      </c>
      <c r="C5093" s="96">
        <v>78.7083333333333</v>
      </c>
      <c r="D5093" s="122"/>
      <c r="E5093" s="122" t="str">
        <f t="shared" si="3347"/>
        <v/>
      </c>
      <c r="F5093" s="122"/>
      <c r="G5093" s="122" t="str">
        <f t="shared" si="3348"/>
        <v/>
      </c>
      <c r="H5093" s="122"/>
      <c r="I5093" s="122" t="str">
        <f t="shared" si="3349"/>
        <v/>
      </c>
      <c r="J5093" s="122"/>
      <c r="K5093" s="122" t="str">
        <f t="shared" si="3350"/>
        <v/>
      </c>
      <c r="L5093" s="123" t="str">
        <f>IF(H5093="","чи робить СНВВ?",IF(J5093="","чи роблять агрегати?",IF($J5093=0,"агрегати не працюють",IF(AND($H5093=0,$J5093=1),"СНВВ не працює","OK"))))</f>
        <v>чи робить СНВВ?</v>
      </c>
      <c r="M5093" s="100"/>
      <c r="N5093" s="122" t="str">
        <f>IF(OR(E5093&lt;&gt;0, J5093=0), "",D5093)</f>
        <v/>
      </c>
      <c r="O5093" s="122" t="str">
        <f t="shared" si="3351"/>
        <v/>
      </c>
      <c r="P5093" s="122" t="str">
        <f>IF(AND($E5093&lt;&gt;0,$J5093=1),"замінне значення",O5093)</f>
        <v/>
      </c>
      <c r="Q5093" s="122" t="str">
        <f>IF(OR(G5093&lt;&gt;0, J5093=0), "",F5093)</f>
        <v/>
      </c>
      <c r="R5093" s="122" t="str">
        <f t="shared" si="3352"/>
        <v/>
      </c>
      <c r="S5093" s="122" t="str">
        <f>IF(AND(G5093&lt;&gt;0,J5093=1),"замінне значення",R5093)</f>
        <v/>
      </c>
      <c r="T5093" s="122" t="str">
        <f t="shared" si="3353"/>
        <v/>
      </c>
    </row>
    <row r="5094" spans="1:20" outlineLevel="1">
      <c r="A5094" s="161"/>
      <c r="B5094" s="208">
        <v>44764</v>
      </c>
      <c r="C5094" s="96">
        <v>78.75</v>
      </c>
      <c r="D5094" s="122"/>
      <c r="E5094" s="122" t="str">
        <f t="shared" si="3347"/>
        <v/>
      </c>
      <c r="F5094" s="122"/>
      <c r="G5094" s="122" t="str">
        <f t="shared" si="3348"/>
        <v/>
      </c>
      <c r="H5094" s="122"/>
      <c r="I5094" s="122" t="str">
        <f t="shared" si="3349"/>
        <v/>
      </c>
      <c r="J5094" s="122"/>
      <c r="K5094" s="122" t="str">
        <f t="shared" si="3350"/>
        <v/>
      </c>
      <c r="L5094" s="123" t="str">
        <f>IF(H5094="","чи робить СНВВ?",IF(J5094="","чи роблять агрегати?",IF($J5094=0,"агрегати не працюють",IF(AND($H5094=0,$J5094=1),"СНВВ не працює","OK"))))</f>
        <v>чи робить СНВВ?</v>
      </c>
      <c r="M5094" s="100"/>
      <c r="N5094" s="122" t="str">
        <f>IF(OR(E5094&lt;&gt;0, J5094=0), "",D5094)</f>
        <v/>
      </c>
      <c r="O5094" s="122" t="str">
        <f t="shared" si="3351"/>
        <v/>
      </c>
      <c r="P5094" s="122" t="str">
        <f>IF(AND($E5094&lt;&gt;0,$J5094=1),"замінне значення",O5094)</f>
        <v/>
      </c>
      <c r="Q5094" s="122" t="str">
        <f>IF(OR(G5094&lt;&gt;0, J5094=0), "",F5094)</f>
        <v/>
      </c>
      <c r="R5094" s="122" t="str">
        <f t="shared" si="3352"/>
        <v/>
      </c>
      <c r="S5094" s="122" t="str">
        <f>IF(AND(G5094&lt;&gt;0,J5094=1),"замінне значення",R5094)</f>
        <v/>
      </c>
      <c r="T5094" s="122" t="str">
        <f t="shared" si="3353"/>
        <v/>
      </c>
    </row>
    <row r="5095" spans="1:20" outlineLevel="1">
      <c r="A5095" s="161"/>
      <c r="B5095" s="208">
        <v>44764</v>
      </c>
      <c r="C5095" s="96">
        <v>78.7916666666667</v>
      </c>
      <c r="D5095" s="122"/>
      <c r="E5095" s="122" t="str">
        <f t="shared" si="3347"/>
        <v/>
      </c>
      <c r="F5095" s="122"/>
      <c r="G5095" s="122" t="str">
        <f t="shared" si="3348"/>
        <v/>
      </c>
      <c r="H5095" s="122"/>
      <c r="I5095" s="122" t="str">
        <f t="shared" si="3349"/>
        <v/>
      </c>
      <c r="J5095" s="122"/>
      <c r="K5095" s="122" t="str">
        <f t="shared" si="3350"/>
        <v/>
      </c>
      <c r="L5095" s="123" t="str">
        <f>IF(H5095="","чи робить СНВВ?",IF(J5095="","чи роблять агрегати?",IF($J5095=0,"агрегати не працюють",IF(AND($H5095=0,$J5095=1),"СНВВ не працює","OK"))))</f>
        <v>чи робить СНВВ?</v>
      </c>
      <c r="M5095" s="100"/>
      <c r="N5095" s="122" t="str">
        <f>IF(OR(E5095&lt;&gt;0, J5095=0), "",D5095)</f>
        <v/>
      </c>
      <c r="O5095" s="122" t="str">
        <f t="shared" si="3351"/>
        <v/>
      </c>
      <c r="P5095" s="122" t="str">
        <f>IF(AND($E5095&lt;&gt;0,$J5095=1),"замінне значення",O5095)</f>
        <v/>
      </c>
      <c r="Q5095" s="122" t="str">
        <f>IF(OR(G5095&lt;&gt;0, J5095=0), "",F5095)</f>
        <v/>
      </c>
      <c r="R5095" s="122" t="str">
        <f t="shared" si="3352"/>
        <v/>
      </c>
      <c r="S5095" s="122" t="str">
        <f>IF(AND(G5095&lt;&gt;0,J5095=1),"замінне значення",R5095)</f>
        <v/>
      </c>
      <c r="T5095" s="122" t="str">
        <f t="shared" si="3353"/>
        <v/>
      </c>
    </row>
    <row r="5096" spans="1:20" outlineLevel="1">
      <c r="A5096" s="161"/>
      <c r="B5096" s="208">
        <v>44764</v>
      </c>
      <c r="C5096" s="96">
        <v>78.8333333333333</v>
      </c>
      <c r="D5096" s="122"/>
      <c r="E5096" s="122" t="str">
        <f t="shared" si="3347"/>
        <v/>
      </c>
      <c r="F5096" s="122"/>
      <c r="G5096" s="122" t="str">
        <f t="shared" si="3348"/>
        <v/>
      </c>
      <c r="H5096" s="122"/>
      <c r="I5096" s="122" t="str">
        <f t="shared" si="3349"/>
        <v/>
      </c>
      <c r="J5096" s="122"/>
      <c r="K5096" s="122" t="str">
        <f t="shared" si="3350"/>
        <v/>
      </c>
      <c r="L5096" s="123" t="str">
        <f>IF(H5096="","чи робить СНВВ?",IF(J5096="","чи роблять агрегати?",IF($J5096=0,"агрегати не працюють",IF(AND($H5096=0,$J5096=1),"СНВВ не працює","OK"))))</f>
        <v>чи робить СНВВ?</v>
      </c>
      <c r="M5096" s="100"/>
      <c r="N5096" s="122" t="str">
        <f>IF(OR(E5096&lt;&gt;0, J5096=0), "",D5096)</f>
        <v/>
      </c>
      <c r="O5096" s="122" t="str">
        <f t="shared" si="3351"/>
        <v/>
      </c>
      <c r="P5096" s="122" t="str">
        <f>IF(AND($E5096&lt;&gt;0,$J5096=1),"замінне значення",O5096)</f>
        <v/>
      </c>
      <c r="Q5096" s="122" t="str">
        <f>IF(OR(G5096&lt;&gt;0, J5096=0), "",F5096)</f>
        <v/>
      </c>
      <c r="R5096" s="122" t="str">
        <f t="shared" si="3352"/>
        <v/>
      </c>
      <c r="S5096" s="122" t="str">
        <f>IF(AND(G5096&lt;&gt;0,J5096=1),"замінне значення",R5096)</f>
        <v/>
      </c>
      <c r="T5096" s="122" t="str">
        <f t="shared" si="3353"/>
        <v/>
      </c>
    </row>
    <row r="5097" spans="1:20" outlineLevel="1">
      <c r="A5097" s="161"/>
      <c r="B5097" s="208">
        <v>44764</v>
      </c>
      <c r="C5097" s="96">
        <v>78.875</v>
      </c>
      <c r="D5097" s="122"/>
      <c r="E5097" s="122" t="str">
        <f t="shared" si="3347"/>
        <v/>
      </c>
      <c r="F5097" s="122"/>
      <c r="G5097" s="122" t="str">
        <f t="shared" si="3348"/>
        <v/>
      </c>
      <c r="H5097" s="122"/>
      <c r="I5097" s="122" t="str">
        <f t="shared" si="3349"/>
        <v/>
      </c>
      <c r="J5097" s="122"/>
      <c r="K5097" s="122" t="str">
        <f t="shared" si="3350"/>
        <v/>
      </c>
      <c r="L5097" s="123" t="str">
        <f>IF(H5097="","чи робить СНВВ?",IF(J5097="","чи роблять агрегати?",IF($J5097=0,"агрегати не працюють",IF(AND($H5097=0,$J5097=1),"СНВВ не працює","OK"))))</f>
        <v>чи робить СНВВ?</v>
      </c>
      <c r="M5097" s="100"/>
      <c r="N5097" s="122" t="str">
        <f>IF(OR(E5097&lt;&gt;0, J5097=0), "",D5097)</f>
        <v/>
      </c>
      <c r="O5097" s="122" t="str">
        <f t="shared" si="3351"/>
        <v/>
      </c>
      <c r="P5097" s="122" t="str">
        <f>IF(AND($E5097&lt;&gt;0,$J5097=1),"замінне значення",O5097)</f>
        <v/>
      </c>
      <c r="Q5097" s="122" t="str">
        <f>IF(OR(G5097&lt;&gt;0, J5097=0), "",F5097)</f>
        <v/>
      </c>
      <c r="R5097" s="122" t="str">
        <f t="shared" si="3352"/>
        <v/>
      </c>
      <c r="S5097" s="122" t="str">
        <f>IF(AND(G5097&lt;&gt;0,J5097=1),"замінне значення",R5097)</f>
        <v/>
      </c>
      <c r="T5097" s="122" t="str">
        <f t="shared" si="3353"/>
        <v/>
      </c>
    </row>
    <row r="5098" spans="1:20" outlineLevel="1">
      <c r="A5098" s="161"/>
      <c r="B5098" s="208">
        <v>44764</v>
      </c>
      <c r="C5098" s="96">
        <v>78.9166666666667</v>
      </c>
      <c r="D5098" s="122"/>
      <c r="E5098" s="122" t="str">
        <f t="shared" si="3347"/>
        <v/>
      </c>
      <c r="F5098" s="122"/>
      <c r="G5098" s="122" t="str">
        <f t="shared" si="3348"/>
        <v/>
      </c>
      <c r="H5098" s="122"/>
      <c r="I5098" s="122" t="str">
        <f t="shared" si="3349"/>
        <v/>
      </c>
      <c r="J5098" s="122"/>
      <c r="K5098" s="122" t="str">
        <f t="shared" si="3350"/>
        <v/>
      </c>
      <c r="L5098" s="123" t="str">
        <f>IF(H5098="","чи робить СНВВ?",IF(J5098="","чи роблять агрегати?",IF($J5098=0,"агрегати не працюють",IF(AND($H5098=0,$J5098=1),"СНВВ не працює","OK"))))</f>
        <v>чи робить СНВВ?</v>
      </c>
      <c r="M5098" s="100"/>
      <c r="N5098" s="122" t="str">
        <f>IF(OR(E5098&lt;&gt;0, J5098=0), "",D5098)</f>
        <v/>
      </c>
      <c r="O5098" s="122" t="str">
        <f t="shared" si="3351"/>
        <v/>
      </c>
      <c r="P5098" s="122" t="str">
        <f>IF(AND($E5098&lt;&gt;0,$J5098=1),"замінне значення",O5098)</f>
        <v/>
      </c>
      <c r="Q5098" s="122" t="str">
        <f>IF(OR(G5098&lt;&gt;0, J5098=0), "",F5098)</f>
        <v/>
      </c>
      <c r="R5098" s="122" t="str">
        <f t="shared" si="3352"/>
        <v/>
      </c>
      <c r="S5098" s="122" t="str">
        <f>IF(AND(G5098&lt;&gt;0,J5098=1),"замінне значення",R5098)</f>
        <v/>
      </c>
      <c r="T5098" s="122" t="str">
        <f t="shared" si="3353"/>
        <v/>
      </c>
    </row>
    <row r="5099" spans="1:20" outlineLevel="1">
      <c r="A5099" s="161"/>
      <c r="B5099" s="208">
        <v>44764</v>
      </c>
      <c r="C5099" s="96">
        <v>78.9583333333333</v>
      </c>
      <c r="D5099" s="122"/>
      <c r="E5099" s="122" t="str">
        <f t="shared" si="3347"/>
        <v/>
      </c>
      <c r="F5099" s="122"/>
      <c r="G5099" s="122" t="str">
        <f t="shared" si="3348"/>
        <v/>
      </c>
      <c r="H5099" s="122"/>
      <c r="I5099" s="122" t="str">
        <f t="shared" si="3349"/>
        <v/>
      </c>
      <c r="J5099" s="122"/>
      <c r="K5099" s="122" t="str">
        <f t="shared" si="3350"/>
        <v/>
      </c>
      <c r="L5099" s="123" t="str">
        <f>IF(H5099="","чи робить СНВВ?",IF(J5099="","чи роблять агрегати?",IF($J5099=0,"агрегати не працюють",IF(AND($H5099=0,$J5099=1),"СНВВ не працює","OK"))))</f>
        <v>чи робить СНВВ?</v>
      </c>
      <c r="M5099" s="100"/>
      <c r="N5099" s="122" t="str">
        <f>IF(OR(E5099&lt;&gt;0, J5099=0), "",D5099)</f>
        <v/>
      </c>
      <c r="O5099" s="122" t="str">
        <f t="shared" si="3351"/>
        <v/>
      </c>
      <c r="P5099" s="122" t="str">
        <f>IF(AND($E5099&lt;&gt;0,$J5099=1),"замінне значення",O5099)</f>
        <v/>
      </c>
      <c r="Q5099" s="122" t="str">
        <f>IF(OR(G5099&lt;&gt;0, J5099=0), "",F5099)</f>
        <v/>
      </c>
      <c r="R5099" s="122" t="str">
        <f t="shared" si="3352"/>
        <v/>
      </c>
      <c r="S5099" s="122" t="str">
        <f>IF(AND(G5099&lt;&gt;0,J5099=1),"замінне значення",R5099)</f>
        <v/>
      </c>
      <c r="T5099" s="122" t="str">
        <f t="shared" si="3353"/>
        <v/>
      </c>
    </row>
    <row r="5100" spans="1:20">
      <c r="A5100" s="204"/>
      <c r="B5100" s="159" t="s">
        <v>290</v>
      </c>
      <c r="C5100" s="159"/>
      <c r="D5100" s="103">
        <f t="shared" ref="D5100" si="3354">SUM(D5076:D5099)</f>
        <v>0</v>
      </c>
      <c r="E5100" s="104">
        <f t="shared" ref="E5100" si="3355">COUNTIF(E5076:E5099,"&gt;0")</f>
        <v>0</v>
      </c>
      <c r="F5100" s="103">
        <f t="shared" ref="F5100" si="3356">SUM(F5076:F5099)</f>
        <v>0</v>
      </c>
      <c r="G5100" s="104">
        <f t="shared" ref="G5100" si="3357">COUNTIF(G5076:G5099,"&gt;0")</f>
        <v>0</v>
      </c>
      <c r="H5100" s="103">
        <f t="shared" ref="H5100" si="3358">SUM(H5076:H5099)</f>
        <v>0</v>
      </c>
      <c r="I5100" s="104">
        <f t="shared" ref="I5100" si="3359">COUNTIF(I5076:I5099,"&gt;0")</f>
        <v>0</v>
      </c>
      <c r="J5100" s="103">
        <f t="shared" ref="J5100" si="3360">SUM(J5076:J5099)</f>
        <v>0</v>
      </c>
      <c r="K5100" s="104">
        <f t="shared" ref="K5100" si="3361">COUNTIF(K5076:K5099,"&gt;0")</f>
        <v>0</v>
      </c>
      <c r="L5100" s="104">
        <f t="shared" ref="L5100" si="3362">COUNTIF(L5076:L5099,"СНВВ не працює")</f>
        <v>0</v>
      </c>
      <c r="M5100" s="100"/>
      <c r="N5100" s="103">
        <f t="shared" ref="N5100:N5150" si="3363">SUM(N5076:N5099)</f>
        <v>0</v>
      </c>
      <c r="O5100" s="103">
        <f t="shared" ref="O5100:T5100" si="3364">SUM(O5076:O5099)</f>
        <v>0</v>
      </c>
      <c r="P5100" s="103">
        <f t="shared" si="3364"/>
        <v>0</v>
      </c>
      <c r="Q5100" s="103">
        <f t="shared" si="3364"/>
        <v>0</v>
      </c>
      <c r="R5100" s="103">
        <f t="shared" si="3364"/>
        <v>0</v>
      </c>
      <c r="S5100" s="103">
        <f t="shared" si="3364"/>
        <v>0</v>
      </c>
      <c r="T5100" s="103">
        <f t="shared" si="3364"/>
        <v>0</v>
      </c>
    </row>
    <row r="5101" spans="1:20" ht="15.75" customHeight="1" outlineLevel="1">
      <c r="A5101" s="160">
        <v>44765</v>
      </c>
      <c r="B5101" s="208">
        <v>44765</v>
      </c>
      <c r="C5101" s="96">
        <v>79</v>
      </c>
      <c r="D5101" s="122"/>
      <c r="E5101" s="122" t="str">
        <f t="shared" ref="E5101:E5124" si="3365">IF(D5101="","",IF(D5101&lt;1,1,0))</f>
        <v/>
      </c>
      <c r="F5101" s="122"/>
      <c r="G5101" s="122" t="str">
        <f t="shared" ref="G5101:G5124" si="3366">IF(F5101="","",IF(F5101&lt;1,1,0))</f>
        <v/>
      </c>
      <c r="H5101" s="122"/>
      <c r="I5101" s="122" t="str">
        <f t="shared" ref="I5101:I5124" si="3367">IF(H5101="","",IF(H5101&lt;1,1,0))</f>
        <v/>
      </c>
      <c r="J5101" s="122"/>
      <c r="K5101" s="122" t="str">
        <f t="shared" ref="K5101:K5124" si="3368">IF(J5101="","",IF(J5101&lt;1,1,0))</f>
        <v/>
      </c>
      <c r="L5101" s="123" t="str">
        <f>IF(H5101="","чи робить СНВВ?",IF(J5101="","чи роблять агрегати?",IF($J5101=0,"агрегати не працюють",IF(AND($H5101=0,$J5101=1),"СНВВ не працює","OK"))))</f>
        <v>чи робить СНВВ?</v>
      </c>
      <c r="M5101" s="100"/>
      <c r="N5101" s="122" t="str">
        <f>IF(OR(E5101&lt;&gt;0, J5101=0), "",D5101)</f>
        <v/>
      </c>
      <c r="O5101" s="122" t="str">
        <f t="shared" ref="O5101:O5124" si="3369">IF(Q5101="", "",(N5101*$O$3+$O$4))</f>
        <v/>
      </c>
      <c r="P5101" s="122" t="str">
        <f>IF(AND($E5101&lt;&gt;0,$J5101=1),"замінне значення",O5101)</f>
        <v/>
      </c>
      <c r="Q5101" s="122" t="str">
        <f>IF(OR(G5101&lt;&gt;0, J5101=0), "",F5101)</f>
        <v/>
      </c>
      <c r="R5101" s="122" t="str">
        <f t="shared" ref="R5101:R5164" si="3370">IF(Q5101="", "",(Q5101*$Q$3+$Q$4))</f>
        <v/>
      </c>
      <c r="S5101" s="122" t="str">
        <f>IF(AND(G5101&lt;&gt;0,J5101=1),"замінне значення",R5101)</f>
        <v/>
      </c>
      <c r="T5101" s="122" t="str">
        <f t="shared" ref="T5101:T5164" si="3371">IFERROR(P5101*S5101,"")</f>
        <v/>
      </c>
    </row>
    <row r="5102" spans="1:20" outlineLevel="1">
      <c r="A5102" s="161"/>
      <c r="B5102" s="208">
        <v>44765</v>
      </c>
      <c r="C5102" s="96">
        <v>79.0416666666667</v>
      </c>
      <c r="D5102" s="122"/>
      <c r="E5102" s="122" t="str">
        <f t="shared" si="3365"/>
        <v/>
      </c>
      <c r="F5102" s="122"/>
      <c r="G5102" s="122" t="str">
        <f t="shared" si="3366"/>
        <v/>
      </c>
      <c r="H5102" s="122"/>
      <c r="I5102" s="122" t="str">
        <f t="shared" si="3367"/>
        <v/>
      </c>
      <c r="J5102" s="122"/>
      <c r="K5102" s="122" t="str">
        <f t="shared" si="3368"/>
        <v/>
      </c>
      <c r="L5102" s="123" t="str">
        <f>IF(H5102="","чи робить СНВВ?",IF(J5102="","чи роблять агрегати?",IF($J5102=0,"агрегати не працюють",IF(AND($H5102=0,$J5102=1),"СНВВ не працює","OK"))))</f>
        <v>чи робить СНВВ?</v>
      </c>
      <c r="M5102" s="100"/>
      <c r="N5102" s="122" t="str">
        <f>IF(OR(E5102&lt;&gt;0, J5102=0), "",D5102)</f>
        <v/>
      </c>
      <c r="O5102" s="122" t="str">
        <f t="shared" si="3369"/>
        <v/>
      </c>
      <c r="P5102" s="122" t="str">
        <f>IF(AND($E5102&lt;&gt;0,$J5102=1),"замінне значення",O5102)</f>
        <v/>
      </c>
      <c r="Q5102" s="122" t="str">
        <f>IF(OR(G5102&lt;&gt;0, J5102=0), "",F5102)</f>
        <v/>
      </c>
      <c r="R5102" s="122" t="str">
        <f t="shared" si="3370"/>
        <v/>
      </c>
      <c r="S5102" s="122" t="str">
        <f>IF(AND(G5102&lt;&gt;0,J5102=1),"замінне значення",R5102)</f>
        <v/>
      </c>
      <c r="T5102" s="122" t="str">
        <f t="shared" si="3371"/>
        <v/>
      </c>
    </row>
    <row r="5103" spans="1:20" outlineLevel="1">
      <c r="A5103" s="161"/>
      <c r="B5103" s="208">
        <v>44765</v>
      </c>
      <c r="C5103" s="96">
        <v>79.0833333333333</v>
      </c>
      <c r="D5103" s="122"/>
      <c r="E5103" s="122" t="str">
        <f t="shared" si="3365"/>
        <v/>
      </c>
      <c r="F5103" s="122"/>
      <c r="G5103" s="122" t="str">
        <f t="shared" si="3366"/>
        <v/>
      </c>
      <c r="H5103" s="122"/>
      <c r="I5103" s="122" t="str">
        <f t="shared" si="3367"/>
        <v/>
      </c>
      <c r="J5103" s="122"/>
      <c r="K5103" s="122" t="str">
        <f t="shared" si="3368"/>
        <v/>
      </c>
      <c r="L5103" s="123" t="str">
        <f>IF(H5103="","чи робить СНВВ?",IF(J5103="","чи роблять агрегати?",IF($J5103=0,"агрегати не працюють",IF(AND($H5103=0,$J5103=1),"СНВВ не працює","OK"))))</f>
        <v>чи робить СНВВ?</v>
      </c>
      <c r="M5103" s="100"/>
      <c r="N5103" s="122" t="str">
        <f>IF(OR(E5103&lt;&gt;0, J5103=0), "",D5103)</f>
        <v/>
      </c>
      <c r="O5103" s="122" t="str">
        <f t="shared" si="3369"/>
        <v/>
      </c>
      <c r="P5103" s="122" t="str">
        <f>IF(AND($E5103&lt;&gt;0,$J5103=1),"замінне значення",O5103)</f>
        <v/>
      </c>
      <c r="Q5103" s="122" t="str">
        <f>IF(OR(G5103&lt;&gt;0, J5103=0), "",F5103)</f>
        <v/>
      </c>
      <c r="R5103" s="122" t="str">
        <f t="shared" si="3370"/>
        <v/>
      </c>
      <c r="S5103" s="122" t="str">
        <f>IF(AND(G5103&lt;&gt;0,J5103=1),"замінне значення",R5103)</f>
        <v/>
      </c>
      <c r="T5103" s="122" t="str">
        <f t="shared" si="3371"/>
        <v/>
      </c>
    </row>
    <row r="5104" spans="1:20" outlineLevel="1">
      <c r="A5104" s="161"/>
      <c r="B5104" s="208">
        <v>44765</v>
      </c>
      <c r="C5104" s="96">
        <v>79.125</v>
      </c>
      <c r="D5104" s="122"/>
      <c r="E5104" s="122" t="str">
        <f t="shared" si="3365"/>
        <v/>
      </c>
      <c r="F5104" s="122"/>
      <c r="G5104" s="122" t="str">
        <f t="shared" si="3366"/>
        <v/>
      </c>
      <c r="H5104" s="122"/>
      <c r="I5104" s="122" t="str">
        <f t="shared" si="3367"/>
        <v/>
      </c>
      <c r="J5104" s="122"/>
      <c r="K5104" s="122" t="str">
        <f t="shared" si="3368"/>
        <v/>
      </c>
      <c r="L5104" s="123" t="str">
        <f>IF(H5104="","чи робить СНВВ?",IF(J5104="","чи роблять агрегати?",IF($J5104=0,"агрегати не працюють",IF(AND($H5104=0,$J5104=1),"СНВВ не працює","OK"))))</f>
        <v>чи робить СНВВ?</v>
      </c>
      <c r="M5104" s="100"/>
      <c r="N5104" s="122" t="str">
        <f>IF(OR(E5104&lt;&gt;0, J5104=0), "",D5104)</f>
        <v/>
      </c>
      <c r="O5104" s="122" t="str">
        <f t="shared" si="3369"/>
        <v/>
      </c>
      <c r="P5104" s="122" t="str">
        <f>IF(AND($E5104&lt;&gt;0,$J5104=1),"замінне значення",O5104)</f>
        <v/>
      </c>
      <c r="Q5104" s="122" t="str">
        <f>IF(OR(G5104&lt;&gt;0, J5104=0), "",F5104)</f>
        <v/>
      </c>
      <c r="R5104" s="122" t="str">
        <f t="shared" si="3370"/>
        <v/>
      </c>
      <c r="S5104" s="122" t="str">
        <f>IF(AND(G5104&lt;&gt;0,J5104=1),"замінне значення",R5104)</f>
        <v/>
      </c>
      <c r="T5104" s="122" t="str">
        <f t="shared" si="3371"/>
        <v/>
      </c>
    </row>
    <row r="5105" spans="1:20" outlineLevel="1">
      <c r="A5105" s="161"/>
      <c r="B5105" s="208">
        <v>44765</v>
      </c>
      <c r="C5105" s="96">
        <v>79.1666666666667</v>
      </c>
      <c r="D5105" s="122"/>
      <c r="E5105" s="122" t="str">
        <f t="shared" si="3365"/>
        <v/>
      </c>
      <c r="F5105" s="122"/>
      <c r="G5105" s="122" t="str">
        <f t="shared" si="3366"/>
        <v/>
      </c>
      <c r="H5105" s="122"/>
      <c r="I5105" s="122" t="str">
        <f t="shared" si="3367"/>
        <v/>
      </c>
      <c r="J5105" s="122"/>
      <c r="K5105" s="122" t="str">
        <f t="shared" si="3368"/>
        <v/>
      </c>
      <c r="L5105" s="123" t="str">
        <f>IF(H5105="","чи робить СНВВ?",IF(J5105="","чи роблять агрегати?",IF($J5105=0,"агрегати не працюють",IF(AND($H5105=0,$J5105=1),"СНВВ не працює","OK"))))</f>
        <v>чи робить СНВВ?</v>
      </c>
      <c r="M5105" s="100"/>
      <c r="N5105" s="122" t="str">
        <f>IF(OR(E5105&lt;&gt;0, J5105=0), "",D5105)</f>
        <v/>
      </c>
      <c r="O5105" s="122" t="str">
        <f t="shared" si="3369"/>
        <v/>
      </c>
      <c r="P5105" s="122" t="str">
        <f>IF(AND($E5105&lt;&gt;0,$J5105=1),"замінне значення",O5105)</f>
        <v/>
      </c>
      <c r="Q5105" s="122" t="str">
        <f>IF(OR(G5105&lt;&gt;0, J5105=0), "",F5105)</f>
        <v/>
      </c>
      <c r="R5105" s="122" t="str">
        <f t="shared" si="3370"/>
        <v/>
      </c>
      <c r="S5105" s="122" t="str">
        <f>IF(AND(G5105&lt;&gt;0,J5105=1),"замінне значення",R5105)</f>
        <v/>
      </c>
      <c r="T5105" s="122" t="str">
        <f t="shared" si="3371"/>
        <v/>
      </c>
    </row>
    <row r="5106" spans="1:20" outlineLevel="1">
      <c r="A5106" s="161"/>
      <c r="B5106" s="208">
        <v>44765</v>
      </c>
      <c r="C5106" s="96">
        <v>79.2083333333333</v>
      </c>
      <c r="D5106" s="122"/>
      <c r="E5106" s="122" t="str">
        <f t="shared" si="3365"/>
        <v/>
      </c>
      <c r="F5106" s="122"/>
      <c r="G5106" s="122" t="str">
        <f t="shared" si="3366"/>
        <v/>
      </c>
      <c r="H5106" s="122"/>
      <c r="I5106" s="122" t="str">
        <f t="shared" si="3367"/>
        <v/>
      </c>
      <c r="J5106" s="122"/>
      <c r="K5106" s="122" t="str">
        <f t="shared" si="3368"/>
        <v/>
      </c>
      <c r="L5106" s="123" t="str">
        <f>IF(H5106="","чи робить СНВВ?",IF(J5106="","чи роблять агрегати?",IF($J5106=0,"агрегати не працюють",IF(AND($H5106=0,$J5106=1),"СНВВ не працює","OK"))))</f>
        <v>чи робить СНВВ?</v>
      </c>
      <c r="M5106" s="100"/>
      <c r="N5106" s="122" t="str">
        <f>IF(OR(E5106&lt;&gt;0, J5106=0), "",D5106)</f>
        <v/>
      </c>
      <c r="O5106" s="122" t="str">
        <f t="shared" si="3369"/>
        <v/>
      </c>
      <c r="P5106" s="122" t="str">
        <f>IF(AND($E5106&lt;&gt;0,$J5106=1),"замінне значення",O5106)</f>
        <v/>
      </c>
      <c r="Q5106" s="122" t="str">
        <f>IF(OR(G5106&lt;&gt;0, J5106=0), "",F5106)</f>
        <v/>
      </c>
      <c r="R5106" s="122" t="str">
        <f t="shared" si="3370"/>
        <v/>
      </c>
      <c r="S5106" s="122" t="str">
        <f>IF(AND(G5106&lt;&gt;0,J5106=1),"замінне значення",R5106)</f>
        <v/>
      </c>
      <c r="T5106" s="122" t="str">
        <f t="shared" si="3371"/>
        <v/>
      </c>
    </row>
    <row r="5107" spans="1:20" outlineLevel="1">
      <c r="A5107" s="161"/>
      <c r="B5107" s="208">
        <v>44765</v>
      </c>
      <c r="C5107" s="96">
        <v>79.25</v>
      </c>
      <c r="D5107" s="122"/>
      <c r="E5107" s="122" t="str">
        <f t="shared" si="3365"/>
        <v/>
      </c>
      <c r="F5107" s="122"/>
      <c r="G5107" s="122" t="str">
        <f t="shared" si="3366"/>
        <v/>
      </c>
      <c r="H5107" s="122"/>
      <c r="I5107" s="122" t="str">
        <f t="shared" si="3367"/>
        <v/>
      </c>
      <c r="J5107" s="122"/>
      <c r="K5107" s="122" t="str">
        <f t="shared" si="3368"/>
        <v/>
      </c>
      <c r="L5107" s="123" t="str">
        <f>IF(H5107="","чи робить СНВВ?",IF(J5107="","чи роблять агрегати?",IF($J5107=0,"агрегати не працюють",IF(AND($H5107=0,$J5107=1),"СНВВ не працює","OK"))))</f>
        <v>чи робить СНВВ?</v>
      </c>
      <c r="M5107" s="100"/>
      <c r="N5107" s="122" t="str">
        <f>IF(OR(E5107&lt;&gt;0, J5107=0), "",D5107)</f>
        <v/>
      </c>
      <c r="O5107" s="122" t="str">
        <f t="shared" si="3369"/>
        <v/>
      </c>
      <c r="P5107" s="122" t="str">
        <f>IF(AND($E5107&lt;&gt;0,$J5107=1),"замінне значення",O5107)</f>
        <v/>
      </c>
      <c r="Q5107" s="122" t="str">
        <f>IF(OR(G5107&lt;&gt;0, J5107=0), "",F5107)</f>
        <v/>
      </c>
      <c r="R5107" s="122" t="str">
        <f t="shared" si="3370"/>
        <v/>
      </c>
      <c r="S5107" s="122" t="str">
        <f>IF(AND(G5107&lt;&gt;0,J5107=1),"замінне значення",R5107)</f>
        <v/>
      </c>
      <c r="T5107" s="122" t="str">
        <f t="shared" si="3371"/>
        <v/>
      </c>
    </row>
    <row r="5108" spans="1:20" outlineLevel="1">
      <c r="A5108" s="161"/>
      <c r="B5108" s="208">
        <v>44765</v>
      </c>
      <c r="C5108" s="96">
        <v>79.2916666666667</v>
      </c>
      <c r="D5108" s="122"/>
      <c r="E5108" s="122" t="str">
        <f t="shared" si="3365"/>
        <v/>
      </c>
      <c r="F5108" s="122"/>
      <c r="G5108" s="122" t="str">
        <f t="shared" si="3366"/>
        <v/>
      </c>
      <c r="H5108" s="122"/>
      <c r="I5108" s="122" t="str">
        <f t="shared" si="3367"/>
        <v/>
      </c>
      <c r="J5108" s="122"/>
      <c r="K5108" s="122" t="str">
        <f t="shared" si="3368"/>
        <v/>
      </c>
      <c r="L5108" s="123" t="str">
        <f>IF(H5108="","чи робить СНВВ?",IF(J5108="","чи роблять агрегати?",IF($J5108=0,"агрегати не працюють",IF(AND($H5108=0,$J5108=1),"СНВВ не працює","OK"))))</f>
        <v>чи робить СНВВ?</v>
      </c>
      <c r="M5108" s="100"/>
      <c r="N5108" s="122" t="str">
        <f>IF(OR(E5108&lt;&gt;0, J5108=0), "",D5108)</f>
        <v/>
      </c>
      <c r="O5108" s="122" t="str">
        <f t="shared" si="3369"/>
        <v/>
      </c>
      <c r="P5108" s="122" t="str">
        <f>IF(AND($E5108&lt;&gt;0,$J5108=1),"замінне значення",O5108)</f>
        <v/>
      </c>
      <c r="Q5108" s="122" t="str">
        <f>IF(OR(G5108&lt;&gt;0, J5108=0), "",F5108)</f>
        <v/>
      </c>
      <c r="R5108" s="122" t="str">
        <f t="shared" si="3370"/>
        <v/>
      </c>
      <c r="S5108" s="122" t="str">
        <f>IF(AND(G5108&lt;&gt;0,J5108=1),"замінне значення",R5108)</f>
        <v/>
      </c>
      <c r="T5108" s="122" t="str">
        <f t="shared" si="3371"/>
        <v/>
      </c>
    </row>
    <row r="5109" spans="1:20" outlineLevel="1">
      <c r="A5109" s="161"/>
      <c r="B5109" s="208">
        <v>44765</v>
      </c>
      <c r="C5109" s="96">
        <v>79.3333333333333</v>
      </c>
      <c r="D5109" s="122"/>
      <c r="E5109" s="122" t="str">
        <f t="shared" si="3365"/>
        <v/>
      </c>
      <c r="F5109" s="122"/>
      <c r="G5109" s="122" t="str">
        <f t="shared" si="3366"/>
        <v/>
      </c>
      <c r="H5109" s="122"/>
      <c r="I5109" s="122" t="str">
        <f t="shared" si="3367"/>
        <v/>
      </c>
      <c r="J5109" s="122"/>
      <c r="K5109" s="122" t="str">
        <f t="shared" si="3368"/>
        <v/>
      </c>
      <c r="L5109" s="123" t="str">
        <f>IF(H5109="","чи робить СНВВ?",IF(J5109="","чи роблять агрегати?",IF($J5109=0,"агрегати не працюють",IF(AND($H5109=0,$J5109=1),"СНВВ не працює","OK"))))</f>
        <v>чи робить СНВВ?</v>
      </c>
      <c r="M5109" s="100"/>
      <c r="N5109" s="122" t="str">
        <f>IF(OR(E5109&lt;&gt;0, J5109=0), "",D5109)</f>
        <v/>
      </c>
      <c r="O5109" s="122" t="str">
        <f t="shared" si="3369"/>
        <v/>
      </c>
      <c r="P5109" s="122" t="str">
        <f>IF(AND($E5109&lt;&gt;0,$J5109=1),"замінне значення",O5109)</f>
        <v/>
      </c>
      <c r="Q5109" s="122" t="str">
        <f>IF(OR(G5109&lt;&gt;0, J5109=0), "",F5109)</f>
        <v/>
      </c>
      <c r="R5109" s="122" t="str">
        <f t="shared" si="3370"/>
        <v/>
      </c>
      <c r="S5109" s="122" t="str">
        <f>IF(AND(G5109&lt;&gt;0,J5109=1),"замінне значення",R5109)</f>
        <v/>
      </c>
      <c r="T5109" s="122" t="str">
        <f t="shared" si="3371"/>
        <v/>
      </c>
    </row>
    <row r="5110" spans="1:20" outlineLevel="1">
      <c r="A5110" s="161"/>
      <c r="B5110" s="208">
        <v>44765</v>
      </c>
      <c r="C5110" s="96">
        <v>79.375</v>
      </c>
      <c r="D5110" s="122"/>
      <c r="E5110" s="122" t="str">
        <f t="shared" si="3365"/>
        <v/>
      </c>
      <c r="F5110" s="122"/>
      <c r="G5110" s="122" t="str">
        <f t="shared" si="3366"/>
        <v/>
      </c>
      <c r="H5110" s="122"/>
      <c r="I5110" s="122" t="str">
        <f t="shared" si="3367"/>
        <v/>
      </c>
      <c r="J5110" s="122"/>
      <c r="K5110" s="122" t="str">
        <f t="shared" si="3368"/>
        <v/>
      </c>
      <c r="L5110" s="123" t="str">
        <f>IF(H5110="","чи робить СНВВ?",IF(J5110="","чи роблять агрегати?",IF($J5110=0,"агрегати не працюють",IF(AND($H5110=0,$J5110=1),"СНВВ не працює","OK"))))</f>
        <v>чи робить СНВВ?</v>
      </c>
      <c r="M5110" s="100"/>
      <c r="N5110" s="122" t="str">
        <f>IF(OR(E5110&lt;&gt;0, J5110=0), "",D5110)</f>
        <v/>
      </c>
      <c r="O5110" s="122" t="str">
        <f t="shared" si="3369"/>
        <v/>
      </c>
      <c r="P5110" s="122" t="str">
        <f>IF(AND($E5110&lt;&gt;0,$J5110=1),"замінне значення",O5110)</f>
        <v/>
      </c>
      <c r="Q5110" s="122" t="str">
        <f>IF(OR(G5110&lt;&gt;0, J5110=0), "",F5110)</f>
        <v/>
      </c>
      <c r="R5110" s="122" t="str">
        <f t="shared" si="3370"/>
        <v/>
      </c>
      <c r="S5110" s="122" t="str">
        <f>IF(AND(G5110&lt;&gt;0,J5110=1),"замінне значення",R5110)</f>
        <v/>
      </c>
      <c r="T5110" s="122" t="str">
        <f t="shared" si="3371"/>
        <v/>
      </c>
    </row>
    <row r="5111" spans="1:20" outlineLevel="1">
      <c r="A5111" s="161"/>
      <c r="B5111" s="208">
        <v>44765</v>
      </c>
      <c r="C5111" s="96">
        <v>79.4166666666667</v>
      </c>
      <c r="D5111" s="122"/>
      <c r="E5111" s="122" t="str">
        <f t="shared" si="3365"/>
        <v/>
      </c>
      <c r="F5111" s="122"/>
      <c r="G5111" s="122" t="str">
        <f t="shared" si="3366"/>
        <v/>
      </c>
      <c r="H5111" s="122"/>
      <c r="I5111" s="122" t="str">
        <f t="shared" si="3367"/>
        <v/>
      </c>
      <c r="J5111" s="122"/>
      <c r="K5111" s="122" t="str">
        <f t="shared" si="3368"/>
        <v/>
      </c>
      <c r="L5111" s="123" t="str">
        <f>IF(H5111="","чи робить СНВВ?",IF(J5111="","чи роблять агрегати?",IF($J5111=0,"агрегати не працюють",IF(AND($H5111=0,$J5111=1),"СНВВ не працює","OK"))))</f>
        <v>чи робить СНВВ?</v>
      </c>
      <c r="M5111" s="100"/>
      <c r="N5111" s="122" t="str">
        <f>IF(OR(E5111&lt;&gt;0, J5111=0), "",D5111)</f>
        <v/>
      </c>
      <c r="O5111" s="122" t="str">
        <f t="shared" si="3369"/>
        <v/>
      </c>
      <c r="P5111" s="122" t="str">
        <f>IF(AND($E5111&lt;&gt;0,$J5111=1),"замінне значення",O5111)</f>
        <v/>
      </c>
      <c r="Q5111" s="122" t="str">
        <f>IF(OR(G5111&lt;&gt;0, J5111=0), "",F5111)</f>
        <v/>
      </c>
      <c r="R5111" s="122" t="str">
        <f t="shared" si="3370"/>
        <v/>
      </c>
      <c r="S5111" s="122" t="str">
        <f>IF(AND(G5111&lt;&gt;0,J5111=1),"замінне значення",R5111)</f>
        <v/>
      </c>
      <c r="T5111" s="122" t="str">
        <f t="shared" si="3371"/>
        <v/>
      </c>
    </row>
    <row r="5112" spans="1:20" outlineLevel="1">
      <c r="A5112" s="161"/>
      <c r="B5112" s="208">
        <v>44765</v>
      </c>
      <c r="C5112" s="96">
        <v>79.4583333333333</v>
      </c>
      <c r="D5112" s="122"/>
      <c r="E5112" s="122" t="str">
        <f t="shared" si="3365"/>
        <v/>
      </c>
      <c r="F5112" s="122"/>
      <c r="G5112" s="122" t="str">
        <f t="shared" si="3366"/>
        <v/>
      </c>
      <c r="H5112" s="122"/>
      <c r="I5112" s="122" t="str">
        <f t="shared" si="3367"/>
        <v/>
      </c>
      <c r="J5112" s="122"/>
      <c r="K5112" s="122" t="str">
        <f t="shared" si="3368"/>
        <v/>
      </c>
      <c r="L5112" s="123" t="str">
        <f>IF(H5112="","чи робить СНВВ?",IF(J5112="","чи роблять агрегати?",IF($J5112=0,"агрегати не працюють",IF(AND($H5112=0,$J5112=1),"СНВВ не працює","OK"))))</f>
        <v>чи робить СНВВ?</v>
      </c>
      <c r="M5112" s="100"/>
      <c r="N5112" s="122" t="str">
        <f>IF(OR(E5112&lt;&gt;0, J5112=0), "",D5112)</f>
        <v/>
      </c>
      <c r="O5112" s="122" t="str">
        <f t="shared" si="3369"/>
        <v/>
      </c>
      <c r="P5112" s="122" t="str">
        <f>IF(AND($E5112&lt;&gt;0,$J5112=1),"замінне значення",O5112)</f>
        <v/>
      </c>
      <c r="Q5112" s="122" t="str">
        <f>IF(OR(G5112&lt;&gt;0, J5112=0), "",F5112)</f>
        <v/>
      </c>
      <c r="R5112" s="122" t="str">
        <f t="shared" si="3370"/>
        <v/>
      </c>
      <c r="S5112" s="122" t="str">
        <f>IF(AND(G5112&lt;&gt;0,J5112=1),"замінне значення",R5112)</f>
        <v/>
      </c>
      <c r="T5112" s="122" t="str">
        <f t="shared" si="3371"/>
        <v/>
      </c>
    </row>
    <row r="5113" spans="1:20" outlineLevel="1">
      <c r="A5113" s="161"/>
      <c r="B5113" s="208">
        <v>44765</v>
      </c>
      <c r="C5113" s="96">
        <v>79.5</v>
      </c>
      <c r="D5113" s="122"/>
      <c r="E5113" s="122" t="str">
        <f t="shared" si="3365"/>
        <v/>
      </c>
      <c r="F5113" s="122"/>
      <c r="G5113" s="122" t="str">
        <f t="shared" si="3366"/>
        <v/>
      </c>
      <c r="H5113" s="122"/>
      <c r="I5113" s="122" t="str">
        <f t="shared" si="3367"/>
        <v/>
      </c>
      <c r="J5113" s="122"/>
      <c r="K5113" s="122" t="str">
        <f t="shared" si="3368"/>
        <v/>
      </c>
      <c r="L5113" s="123" t="str">
        <f>IF(H5113="","чи робить СНВВ?",IF(J5113="","чи роблять агрегати?",IF($J5113=0,"агрегати не працюють",IF(AND($H5113=0,$J5113=1),"СНВВ не працює","OK"))))</f>
        <v>чи робить СНВВ?</v>
      </c>
      <c r="M5113" s="100"/>
      <c r="N5113" s="122" t="str">
        <f>IF(OR(E5113&lt;&gt;0, J5113=0), "",D5113)</f>
        <v/>
      </c>
      <c r="O5113" s="122" t="str">
        <f t="shared" si="3369"/>
        <v/>
      </c>
      <c r="P5113" s="122" t="str">
        <f>IF(AND($E5113&lt;&gt;0,$J5113=1),"замінне значення",O5113)</f>
        <v/>
      </c>
      <c r="Q5113" s="122" t="str">
        <f>IF(OR(G5113&lt;&gt;0, J5113=0), "",F5113)</f>
        <v/>
      </c>
      <c r="R5113" s="122" t="str">
        <f t="shared" si="3370"/>
        <v/>
      </c>
      <c r="S5113" s="122" t="str">
        <f>IF(AND(G5113&lt;&gt;0,J5113=1),"замінне значення",R5113)</f>
        <v/>
      </c>
      <c r="T5113" s="122" t="str">
        <f t="shared" si="3371"/>
        <v/>
      </c>
    </row>
    <row r="5114" spans="1:20" outlineLevel="1">
      <c r="A5114" s="161"/>
      <c r="B5114" s="208">
        <v>44765</v>
      </c>
      <c r="C5114" s="96">
        <v>79.5416666666667</v>
      </c>
      <c r="D5114" s="122"/>
      <c r="E5114" s="122" t="str">
        <f t="shared" si="3365"/>
        <v/>
      </c>
      <c r="F5114" s="122"/>
      <c r="G5114" s="122" t="str">
        <f t="shared" si="3366"/>
        <v/>
      </c>
      <c r="H5114" s="122"/>
      <c r="I5114" s="122" t="str">
        <f t="shared" si="3367"/>
        <v/>
      </c>
      <c r="J5114" s="122"/>
      <c r="K5114" s="122" t="str">
        <f t="shared" si="3368"/>
        <v/>
      </c>
      <c r="L5114" s="123" t="str">
        <f>IF(H5114="","чи робить СНВВ?",IF(J5114="","чи роблять агрегати?",IF($J5114=0,"агрегати не працюють",IF(AND($H5114=0,$J5114=1),"СНВВ не працює","OK"))))</f>
        <v>чи робить СНВВ?</v>
      </c>
      <c r="M5114" s="100"/>
      <c r="N5114" s="122" t="str">
        <f>IF(OR(E5114&lt;&gt;0, J5114=0), "",D5114)</f>
        <v/>
      </c>
      <c r="O5114" s="122" t="str">
        <f t="shared" si="3369"/>
        <v/>
      </c>
      <c r="P5114" s="122" t="str">
        <f>IF(AND($E5114&lt;&gt;0,$J5114=1),"замінне значення",O5114)</f>
        <v/>
      </c>
      <c r="Q5114" s="122" t="str">
        <f>IF(OR(G5114&lt;&gt;0, J5114=0), "",F5114)</f>
        <v/>
      </c>
      <c r="R5114" s="122" t="str">
        <f t="shared" si="3370"/>
        <v/>
      </c>
      <c r="S5114" s="122" t="str">
        <f>IF(AND(G5114&lt;&gt;0,J5114=1),"замінне значення",R5114)</f>
        <v/>
      </c>
      <c r="T5114" s="122" t="str">
        <f t="shared" si="3371"/>
        <v/>
      </c>
    </row>
    <row r="5115" spans="1:20" outlineLevel="1">
      <c r="A5115" s="161"/>
      <c r="B5115" s="208">
        <v>44765</v>
      </c>
      <c r="C5115" s="96">
        <v>79.5833333333333</v>
      </c>
      <c r="D5115" s="122"/>
      <c r="E5115" s="122" t="str">
        <f t="shared" si="3365"/>
        <v/>
      </c>
      <c r="F5115" s="122"/>
      <c r="G5115" s="122" t="str">
        <f t="shared" si="3366"/>
        <v/>
      </c>
      <c r="H5115" s="122"/>
      <c r="I5115" s="122" t="str">
        <f t="shared" si="3367"/>
        <v/>
      </c>
      <c r="J5115" s="122"/>
      <c r="K5115" s="122" t="str">
        <f t="shared" si="3368"/>
        <v/>
      </c>
      <c r="L5115" s="123" t="str">
        <f>IF(H5115="","чи робить СНВВ?",IF(J5115="","чи роблять агрегати?",IF($J5115=0,"агрегати не працюють",IF(AND($H5115=0,$J5115=1),"СНВВ не працює","OK"))))</f>
        <v>чи робить СНВВ?</v>
      </c>
      <c r="M5115" s="100"/>
      <c r="N5115" s="122" t="str">
        <f>IF(OR(E5115&lt;&gt;0, J5115=0), "",D5115)</f>
        <v/>
      </c>
      <c r="O5115" s="122" t="str">
        <f t="shared" si="3369"/>
        <v/>
      </c>
      <c r="P5115" s="122" t="str">
        <f>IF(AND($E5115&lt;&gt;0,$J5115=1),"замінне значення",O5115)</f>
        <v/>
      </c>
      <c r="Q5115" s="122" t="str">
        <f>IF(OR(G5115&lt;&gt;0, J5115=0), "",F5115)</f>
        <v/>
      </c>
      <c r="R5115" s="122" t="str">
        <f t="shared" si="3370"/>
        <v/>
      </c>
      <c r="S5115" s="122" t="str">
        <f>IF(AND(G5115&lt;&gt;0,J5115=1),"замінне значення",R5115)</f>
        <v/>
      </c>
      <c r="T5115" s="122" t="str">
        <f t="shared" si="3371"/>
        <v/>
      </c>
    </row>
    <row r="5116" spans="1:20" outlineLevel="1">
      <c r="A5116" s="161"/>
      <c r="B5116" s="208">
        <v>44765</v>
      </c>
      <c r="C5116" s="96">
        <v>79.625</v>
      </c>
      <c r="D5116" s="122"/>
      <c r="E5116" s="122" t="str">
        <f t="shared" si="3365"/>
        <v/>
      </c>
      <c r="F5116" s="122"/>
      <c r="G5116" s="122" t="str">
        <f t="shared" si="3366"/>
        <v/>
      </c>
      <c r="H5116" s="122"/>
      <c r="I5116" s="122" t="str">
        <f t="shared" si="3367"/>
        <v/>
      </c>
      <c r="J5116" s="122"/>
      <c r="K5116" s="122" t="str">
        <f t="shared" si="3368"/>
        <v/>
      </c>
      <c r="L5116" s="123" t="str">
        <f>IF(H5116="","чи робить СНВВ?",IF(J5116="","чи роблять агрегати?",IF($J5116=0,"агрегати не працюють",IF(AND($H5116=0,$J5116=1),"СНВВ не працює","OK"))))</f>
        <v>чи робить СНВВ?</v>
      </c>
      <c r="M5116" s="100"/>
      <c r="N5116" s="122" t="str">
        <f>IF(OR(E5116&lt;&gt;0, J5116=0), "",D5116)</f>
        <v/>
      </c>
      <c r="O5116" s="122" t="str">
        <f t="shared" si="3369"/>
        <v/>
      </c>
      <c r="P5116" s="122" t="str">
        <f>IF(AND($E5116&lt;&gt;0,$J5116=1),"замінне значення",O5116)</f>
        <v/>
      </c>
      <c r="Q5116" s="122" t="str">
        <f>IF(OR(G5116&lt;&gt;0, J5116=0), "",F5116)</f>
        <v/>
      </c>
      <c r="R5116" s="122" t="str">
        <f t="shared" si="3370"/>
        <v/>
      </c>
      <c r="S5116" s="122" t="str">
        <f>IF(AND(G5116&lt;&gt;0,J5116=1),"замінне значення",R5116)</f>
        <v/>
      </c>
      <c r="T5116" s="122" t="str">
        <f t="shared" si="3371"/>
        <v/>
      </c>
    </row>
    <row r="5117" spans="1:20" outlineLevel="1">
      <c r="A5117" s="161"/>
      <c r="B5117" s="208">
        <v>44765</v>
      </c>
      <c r="C5117" s="96">
        <v>79.6666666666667</v>
      </c>
      <c r="D5117" s="122"/>
      <c r="E5117" s="122" t="str">
        <f t="shared" si="3365"/>
        <v/>
      </c>
      <c r="F5117" s="122"/>
      <c r="G5117" s="122" t="str">
        <f t="shared" si="3366"/>
        <v/>
      </c>
      <c r="H5117" s="122"/>
      <c r="I5117" s="122" t="str">
        <f t="shared" si="3367"/>
        <v/>
      </c>
      <c r="J5117" s="122"/>
      <c r="K5117" s="122" t="str">
        <f t="shared" si="3368"/>
        <v/>
      </c>
      <c r="L5117" s="123" t="str">
        <f>IF(H5117="","чи робить СНВВ?",IF(J5117="","чи роблять агрегати?",IF($J5117=0,"агрегати не працюють",IF(AND($H5117=0,$J5117=1),"СНВВ не працює","OK"))))</f>
        <v>чи робить СНВВ?</v>
      </c>
      <c r="M5117" s="100"/>
      <c r="N5117" s="122" t="str">
        <f>IF(OR(E5117&lt;&gt;0, J5117=0), "",D5117)</f>
        <v/>
      </c>
      <c r="O5117" s="122" t="str">
        <f t="shared" si="3369"/>
        <v/>
      </c>
      <c r="P5117" s="122" t="str">
        <f>IF(AND($E5117&lt;&gt;0,$J5117=1),"замінне значення",O5117)</f>
        <v/>
      </c>
      <c r="Q5117" s="122" t="str">
        <f>IF(OR(G5117&lt;&gt;0, J5117=0), "",F5117)</f>
        <v/>
      </c>
      <c r="R5117" s="122" t="str">
        <f t="shared" si="3370"/>
        <v/>
      </c>
      <c r="S5117" s="122" t="str">
        <f>IF(AND(G5117&lt;&gt;0,J5117=1),"замінне значення",R5117)</f>
        <v/>
      </c>
      <c r="T5117" s="122" t="str">
        <f t="shared" si="3371"/>
        <v/>
      </c>
    </row>
    <row r="5118" spans="1:20" outlineLevel="1">
      <c r="A5118" s="161"/>
      <c r="B5118" s="208">
        <v>44765</v>
      </c>
      <c r="C5118" s="96">
        <v>79.7083333333333</v>
      </c>
      <c r="D5118" s="122"/>
      <c r="E5118" s="122" t="str">
        <f t="shared" si="3365"/>
        <v/>
      </c>
      <c r="F5118" s="122"/>
      <c r="G5118" s="122" t="str">
        <f t="shared" si="3366"/>
        <v/>
      </c>
      <c r="H5118" s="122"/>
      <c r="I5118" s="122" t="str">
        <f t="shared" si="3367"/>
        <v/>
      </c>
      <c r="J5118" s="122"/>
      <c r="K5118" s="122" t="str">
        <f t="shared" si="3368"/>
        <v/>
      </c>
      <c r="L5118" s="123" t="str">
        <f>IF(H5118="","чи робить СНВВ?",IF(J5118="","чи роблять агрегати?",IF($J5118=0,"агрегати не працюють",IF(AND($H5118=0,$J5118=1),"СНВВ не працює","OK"))))</f>
        <v>чи робить СНВВ?</v>
      </c>
      <c r="M5118" s="100"/>
      <c r="N5118" s="122" t="str">
        <f>IF(OR(E5118&lt;&gt;0, J5118=0), "",D5118)</f>
        <v/>
      </c>
      <c r="O5118" s="122" t="str">
        <f t="shared" si="3369"/>
        <v/>
      </c>
      <c r="P5118" s="122" t="str">
        <f>IF(AND($E5118&lt;&gt;0,$J5118=1),"замінне значення",O5118)</f>
        <v/>
      </c>
      <c r="Q5118" s="122" t="str">
        <f>IF(OR(G5118&lt;&gt;0, J5118=0), "",F5118)</f>
        <v/>
      </c>
      <c r="R5118" s="122" t="str">
        <f t="shared" si="3370"/>
        <v/>
      </c>
      <c r="S5118" s="122" t="str">
        <f>IF(AND(G5118&lt;&gt;0,J5118=1),"замінне значення",R5118)</f>
        <v/>
      </c>
      <c r="T5118" s="122" t="str">
        <f t="shared" si="3371"/>
        <v/>
      </c>
    </row>
    <row r="5119" spans="1:20" outlineLevel="1">
      <c r="A5119" s="161"/>
      <c r="B5119" s="208">
        <v>44765</v>
      </c>
      <c r="C5119" s="96">
        <v>79.75</v>
      </c>
      <c r="D5119" s="122"/>
      <c r="E5119" s="122" t="str">
        <f t="shared" si="3365"/>
        <v/>
      </c>
      <c r="F5119" s="122"/>
      <c r="G5119" s="122" t="str">
        <f t="shared" si="3366"/>
        <v/>
      </c>
      <c r="H5119" s="122"/>
      <c r="I5119" s="122" t="str">
        <f t="shared" si="3367"/>
        <v/>
      </c>
      <c r="J5119" s="122"/>
      <c r="K5119" s="122" t="str">
        <f t="shared" si="3368"/>
        <v/>
      </c>
      <c r="L5119" s="123" t="str">
        <f>IF(H5119="","чи робить СНВВ?",IF(J5119="","чи роблять агрегати?",IF($J5119=0,"агрегати не працюють",IF(AND($H5119=0,$J5119=1),"СНВВ не працює","OK"))))</f>
        <v>чи робить СНВВ?</v>
      </c>
      <c r="M5119" s="100"/>
      <c r="N5119" s="122" t="str">
        <f>IF(OR(E5119&lt;&gt;0, J5119=0), "",D5119)</f>
        <v/>
      </c>
      <c r="O5119" s="122" t="str">
        <f t="shared" si="3369"/>
        <v/>
      </c>
      <c r="P5119" s="122" t="str">
        <f>IF(AND($E5119&lt;&gt;0,$J5119=1),"замінне значення",O5119)</f>
        <v/>
      </c>
      <c r="Q5119" s="122" t="str">
        <f>IF(OR(G5119&lt;&gt;0, J5119=0), "",F5119)</f>
        <v/>
      </c>
      <c r="R5119" s="122" t="str">
        <f t="shared" si="3370"/>
        <v/>
      </c>
      <c r="S5119" s="122" t="str">
        <f>IF(AND(G5119&lt;&gt;0,J5119=1),"замінне значення",R5119)</f>
        <v/>
      </c>
      <c r="T5119" s="122" t="str">
        <f t="shared" si="3371"/>
        <v/>
      </c>
    </row>
    <row r="5120" spans="1:20" outlineLevel="1">
      <c r="A5120" s="161"/>
      <c r="B5120" s="208">
        <v>44765</v>
      </c>
      <c r="C5120" s="96">
        <v>79.7916666666667</v>
      </c>
      <c r="D5120" s="122"/>
      <c r="E5120" s="122" t="str">
        <f t="shared" si="3365"/>
        <v/>
      </c>
      <c r="F5120" s="122"/>
      <c r="G5120" s="122" t="str">
        <f t="shared" si="3366"/>
        <v/>
      </c>
      <c r="H5120" s="122"/>
      <c r="I5120" s="122" t="str">
        <f t="shared" si="3367"/>
        <v/>
      </c>
      <c r="J5120" s="122"/>
      <c r="K5120" s="122" t="str">
        <f t="shared" si="3368"/>
        <v/>
      </c>
      <c r="L5120" s="123" t="str">
        <f>IF(H5120="","чи робить СНВВ?",IF(J5120="","чи роблять агрегати?",IF($J5120=0,"агрегати не працюють",IF(AND($H5120=0,$J5120=1),"СНВВ не працює","OK"))))</f>
        <v>чи робить СНВВ?</v>
      </c>
      <c r="M5120" s="100"/>
      <c r="N5120" s="122" t="str">
        <f>IF(OR(E5120&lt;&gt;0, J5120=0), "",D5120)</f>
        <v/>
      </c>
      <c r="O5120" s="122" t="str">
        <f t="shared" si="3369"/>
        <v/>
      </c>
      <c r="P5120" s="122" t="str">
        <f>IF(AND($E5120&lt;&gt;0,$J5120=1),"замінне значення",O5120)</f>
        <v/>
      </c>
      <c r="Q5120" s="122" t="str">
        <f>IF(OR(G5120&lt;&gt;0, J5120=0), "",F5120)</f>
        <v/>
      </c>
      <c r="R5120" s="122" t="str">
        <f t="shared" si="3370"/>
        <v/>
      </c>
      <c r="S5120" s="122" t="str">
        <f>IF(AND(G5120&lt;&gt;0,J5120=1),"замінне значення",R5120)</f>
        <v/>
      </c>
      <c r="T5120" s="122" t="str">
        <f t="shared" si="3371"/>
        <v/>
      </c>
    </row>
    <row r="5121" spans="1:20" outlineLevel="1">
      <c r="A5121" s="161"/>
      <c r="B5121" s="208">
        <v>44765</v>
      </c>
      <c r="C5121" s="96">
        <v>79.8333333333333</v>
      </c>
      <c r="D5121" s="122"/>
      <c r="E5121" s="122" t="str">
        <f t="shared" si="3365"/>
        <v/>
      </c>
      <c r="F5121" s="122"/>
      <c r="G5121" s="122" t="str">
        <f t="shared" si="3366"/>
        <v/>
      </c>
      <c r="H5121" s="122"/>
      <c r="I5121" s="122" t="str">
        <f t="shared" si="3367"/>
        <v/>
      </c>
      <c r="J5121" s="122"/>
      <c r="K5121" s="122" t="str">
        <f t="shared" si="3368"/>
        <v/>
      </c>
      <c r="L5121" s="123" t="str">
        <f>IF(H5121="","чи робить СНВВ?",IF(J5121="","чи роблять агрегати?",IF($J5121=0,"агрегати не працюють",IF(AND($H5121=0,$J5121=1),"СНВВ не працює","OK"))))</f>
        <v>чи робить СНВВ?</v>
      </c>
      <c r="M5121" s="100"/>
      <c r="N5121" s="122" t="str">
        <f>IF(OR(E5121&lt;&gt;0, J5121=0), "",D5121)</f>
        <v/>
      </c>
      <c r="O5121" s="122" t="str">
        <f t="shared" si="3369"/>
        <v/>
      </c>
      <c r="P5121" s="122" t="str">
        <f>IF(AND($E5121&lt;&gt;0,$J5121=1),"замінне значення",O5121)</f>
        <v/>
      </c>
      <c r="Q5121" s="122" t="str">
        <f>IF(OR(G5121&lt;&gt;0, J5121=0), "",F5121)</f>
        <v/>
      </c>
      <c r="R5121" s="122" t="str">
        <f t="shared" si="3370"/>
        <v/>
      </c>
      <c r="S5121" s="122" t="str">
        <f>IF(AND(G5121&lt;&gt;0,J5121=1),"замінне значення",R5121)</f>
        <v/>
      </c>
      <c r="T5121" s="122" t="str">
        <f t="shared" si="3371"/>
        <v/>
      </c>
    </row>
    <row r="5122" spans="1:20" outlineLevel="1">
      <c r="A5122" s="161"/>
      <c r="B5122" s="208">
        <v>44765</v>
      </c>
      <c r="C5122" s="96">
        <v>79.875</v>
      </c>
      <c r="D5122" s="122"/>
      <c r="E5122" s="122" t="str">
        <f t="shared" si="3365"/>
        <v/>
      </c>
      <c r="F5122" s="122"/>
      <c r="G5122" s="122" t="str">
        <f t="shared" si="3366"/>
        <v/>
      </c>
      <c r="H5122" s="122"/>
      <c r="I5122" s="122" t="str">
        <f t="shared" si="3367"/>
        <v/>
      </c>
      <c r="J5122" s="122"/>
      <c r="K5122" s="122" t="str">
        <f t="shared" si="3368"/>
        <v/>
      </c>
      <c r="L5122" s="123" t="str">
        <f>IF(H5122="","чи робить СНВВ?",IF(J5122="","чи роблять агрегати?",IF($J5122=0,"агрегати не працюють",IF(AND($H5122=0,$J5122=1),"СНВВ не працює","OK"))))</f>
        <v>чи робить СНВВ?</v>
      </c>
      <c r="M5122" s="100"/>
      <c r="N5122" s="122" t="str">
        <f>IF(OR(E5122&lt;&gt;0, J5122=0), "",D5122)</f>
        <v/>
      </c>
      <c r="O5122" s="122" t="str">
        <f t="shared" si="3369"/>
        <v/>
      </c>
      <c r="P5122" s="122" t="str">
        <f>IF(AND($E5122&lt;&gt;0,$J5122=1),"замінне значення",O5122)</f>
        <v/>
      </c>
      <c r="Q5122" s="122" t="str">
        <f>IF(OR(G5122&lt;&gt;0, J5122=0), "",F5122)</f>
        <v/>
      </c>
      <c r="R5122" s="122" t="str">
        <f t="shared" si="3370"/>
        <v/>
      </c>
      <c r="S5122" s="122" t="str">
        <f>IF(AND(G5122&lt;&gt;0,J5122=1),"замінне значення",R5122)</f>
        <v/>
      </c>
      <c r="T5122" s="122" t="str">
        <f t="shared" si="3371"/>
        <v/>
      </c>
    </row>
    <row r="5123" spans="1:20" outlineLevel="1">
      <c r="A5123" s="161"/>
      <c r="B5123" s="208">
        <v>44765</v>
      </c>
      <c r="C5123" s="96">
        <v>79.9166666666667</v>
      </c>
      <c r="D5123" s="122"/>
      <c r="E5123" s="122" t="str">
        <f t="shared" si="3365"/>
        <v/>
      </c>
      <c r="F5123" s="122"/>
      <c r="G5123" s="122" t="str">
        <f t="shared" si="3366"/>
        <v/>
      </c>
      <c r="H5123" s="122"/>
      <c r="I5123" s="122" t="str">
        <f t="shared" si="3367"/>
        <v/>
      </c>
      <c r="J5123" s="122"/>
      <c r="K5123" s="122" t="str">
        <f t="shared" si="3368"/>
        <v/>
      </c>
      <c r="L5123" s="123" t="str">
        <f>IF(H5123="","чи робить СНВВ?",IF(J5123="","чи роблять агрегати?",IF($J5123=0,"агрегати не працюють",IF(AND($H5123=0,$J5123=1),"СНВВ не працює","OK"))))</f>
        <v>чи робить СНВВ?</v>
      </c>
      <c r="M5123" s="100"/>
      <c r="N5123" s="122" t="str">
        <f>IF(OR(E5123&lt;&gt;0, J5123=0), "",D5123)</f>
        <v/>
      </c>
      <c r="O5123" s="122" t="str">
        <f t="shared" si="3369"/>
        <v/>
      </c>
      <c r="P5123" s="122" t="str">
        <f>IF(AND($E5123&lt;&gt;0,$J5123=1),"замінне значення",O5123)</f>
        <v/>
      </c>
      <c r="Q5123" s="122" t="str">
        <f>IF(OR(G5123&lt;&gt;0, J5123=0), "",F5123)</f>
        <v/>
      </c>
      <c r="R5123" s="122" t="str">
        <f t="shared" si="3370"/>
        <v/>
      </c>
      <c r="S5123" s="122" t="str">
        <f>IF(AND(G5123&lt;&gt;0,J5123=1),"замінне значення",R5123)</f>
        <v/>
      </c>
      <c r="T5123" s="122" t="str">
        <f t="shared" si="3371"/>
        <v/>
      </c>
    </row>
    <row r="5124" spans="1:20" outlineLevel="1">
      <c r="A5124" s="161"/>
      <c r="B5124" s="208">
        <v>44765</v>
      </c>
      <c r="C5124" s="96">
        <v>79.9583333333333</v>
      </c>
      <c r="D5124" s="122"/>
      <c r="E5124" s="122" t="str">
        <f t="shared" si="3365"/>
        <v/>
      </c>
      <c r="F5124" s="122"/>
      <c r="G5124" s="122" t="str">
        <f t="shared" si="3366"/>
        <v/>
      </c>
      <c r="H5124" s="122"/>
      <c r="I5124" s="122" t="str">
        <f t="shared" si="3367"/>
        <v/>
      </c>
      <c r="J5124" s="122"/>
      <c r="K5124" s="122" t="str">
        <f t="shared" si="3368"/>
        <v/>
      </c>
      <c r="L5124" s="123" t="str">
        <f>IF(H5124="","чи робить СНВВ?",IF(J5124="","чи роблять агрегати?",IF($J5124=0,"агрегати не працюють",IF(AND($H5124=0,$J5124=1),"СНВВ не працює","OK"))))</f>
        <v>чи робить СНВВ?</v>
      </c>
      <c r="M5124" s="100"/>
      <c r="N5124" s="122" t="str">
        <f>IF(OR(E5124&lt;&gt;0, J5124=0), "",D5124)</f>
        <v/>
      </c>
      <c r="O5124" s="122" t="str">
        <f t="shared" si="3369"/>
        <v/>
      </c>
      <c r="P5124" s="122" t="str">
        <f>IF(AND($E5124&lt;&gt;0,$J5124=1),"замінне значення",O5124)</f>
        <v/>
      </c>
      <c r="Q5124" s="122" t="str">
        <f>IF(OR(G5124&lt;&gt;0, J5124=0), "",F5124)</f>
        <v/>
      </c>
      <c r="R5124" s="122" t="str">
        <f t="shared" si="3370"/>
        <v/>
      </c>
      <c r="S5124" s="122" t="str">
        <f>IF(AND(G5124&lt;&gt;0,J5124=1),"замінне значення",R5124)</f>
        <v/>
      </c>
      <c r="T5124" s="122" t="str">
        <f t="shared" si="3371"/>
        <v/>
      </c>
    </row>
    <row r="5125" spans="1:20">
      <c r="A5125" s="204"/>
      <c r="B5125" s="159" t="s">
        <v>291</v>
      </c>
      <c r="C5125" s="159"/>
      <c r="D5125" s="103">
        <f t="shared" ref="D5125" si="3372">SUM(D5101:D5124)</f>
        <v>0</v>
      </c>
      <c r="E5125" s="104">
        <f t="shared" ref="E5125" si="3373">COUNTIF(E5101:E5124,"&gt;0")</f>
        <v>0</v>
      </c>
      <c r="F5125" s="103">
        <f t="shared" ref="F5125" si="3374">SUM(F5101:F5124)</f>
        <v>0</v>
      </c>
      <c r="G5125" s="104">
        <f t="shared" ref="G5125" si="3375">COUNTIF(G5101:G5124,"&gt;0")</f>
        <v>0</v>
      </c>
      <c r="H5125" s="103">
        <f t="shared" ref="H5125" si="3376">SUM(H5101:H5124)</f>
        <v>0</v>
      </c>
      <c r="I5125" s="104">
        <f t="shared" ref="I5125" si="3377">COUNTIF(I5101:I5124,"&gt;0")</f>
        <v>0</v>
      </c>
      <c r="J5125" s="103">
        <f t="shared" ref="J5125" si="3378">SUM(J5101:J5124)</f>
        <v>0</v>
      </c>
      <c r="K5125" s="104">
        <f t="shared" ref="K5125" si="3379">COUNTIF(K5101:K5124,"&gt;0")</f>
        <v>0</v>
      </c>
      <c r="L5125" s="104">
        <f t="shared" ref="L5125" si="3380">COUNTIF(L5101:L5124,"СНВВ не працює")</f>
        <v>0</v>
      </c>
      <c r="M5125" s="100"/>
      <c r="N5125" s="103">
        <f t="shared" si="3363"/>
        <v>0</v>
      </c>
      <c r="O5125" s="103">
        <f t="shared" ref="O5125:T5125" si="3381">SUM(O5101:O5124)</f>
        <v>0</v>
      </c>
      <c r="P5125" s="103">
        <f t="shared" si="3381"/>
        <v>0</v>
      </c>
      <c r="Q5125" s="103">
        <f t="shared" si="3381"/>
        <v>0</v>
      </c>
      <c r="R5125" s="103">
        <f t="shared" si="3381"/>
        <v>0</v>
      </c>
      <c r="S5125" s="103">
        <f t="shared" si="3381"/>
        <v>0</v>
      </c>
      <c r="T5125" s="103">
        <f t="shared" si="3381"/>
        <v>0</v>
      </c>
    </row>
    <row r="5126" spans="1:20" outlineLevel="1">
      <c r="A5126" s="160">
        <v>44766</v>
      </c>
      <c r="B5126" s="208">
        <v>44766</v>
      </c>
      <c r="C5126" s="96">
        <v>80</v>
      </c>
      <c r="D5126" s="122"/>
      <c r="E5126" s="122" t="str">
        <f t="shared" ref="E5126:E5149" si="3382">IF(D5126="","",IF(D5126&lt;1,1,0))</f>
        <v/>
      </c>
      <c r="F5126" s="122"/>
      <c r="G5126" s="122" t="str">
        <f t="shared" ref="G5126:G5149" si="3383">IF(F5126="","",IF(F5126&lt;1,1,0))</f>
        <v/>
      </c>
      <c r="H5126" s="122"/>
      <c r="I5126" s="122" t="str">
        <f t="shared" ref="I5126:I5149" si="3384">IF(H5126="","",IF(H5126&lt;1,1,0))</f>
        <v/>
      </c>
      <c r="J5126" s="122"/>
      <c r="K5126" s="122" t="str">
        <f t="shared" ref="K5126:K5149" si="3385">IF(J5126="","",IF(J5126&lt;1,1,0))</f>
        <v/>
      </c>
      <c r="L5126" s="123" t="str">
        <f>IF(H5126="","чи робить СНВВ?",IF(J5126="","чи роблять агрегати?",IF($J5126=0,"агрегати не працюють",IF(AND($H5126=0,$J5126=1),"СНВВ не працює","OK"))))</f>
        <v>чи робить СНВВ?</v>
      </c>
      <c r="M5126" s="100"/>
      <c r="N5126" s="122" t="str">
        <f>IF(OR(E5126&lt;&gt;0, J5126=0), "",D5126)</f>
        <v/>
      </c>
      <c r="O5126" s="122" t="str">
        <f t="shared" ref="O5126:O5149" si="3386">IF(Q5126="", "",(N5126*$O$3+$O$4))</f>
        <v/>
      </c>
      <c r="P5126" s="122" t="str">
        <f>IF(AND($E5126&lt;&gt;0,$J5126=1),"замінне значення",O5126)</f>
        <v/>
      </c>
      <c r="Q5126" s="122" t="str">
        <f>IF(OR(G5126&lt;&gt;0, J5126=0), "",F5126)</f>
        <v/>
      </c>
      <c r="R5126" s="122" t="str">
        <f t="shared" ref="R5126:R5189" si="3387">IF(Q5126="", "",(Q5126*$Q$3+$Q$4))</f>
        <v/>
      </c>
      <c r="S5126" s="122" t="str">
        <f>IF(AND(G5126&lt;&gt;0,J5126=1),"замінне значення",R5126)</f>
        <v/>
      </c>
      <c r="T5126" s="122" t="str">
        <f t="shared" ref="T5126:T5189" si="3388">IFERROR(P5126*S5126,"")</f>
        <v/>
      </c>
    </row>
    <row r="5127" spans="1:20" outlineLevel="1">
      <c r="A5127" s="161"/>
      <c r="B5127" s="208">
        <v>44766</v>
      </c>
      <c r="C5127" s="96">
        <v>80.0416666666667</v>
      </c>
      <c r="D5127" s="122"/>
      <c r="E5127" s="122" t="str">
        <f t="shared" si="3382"/>
        <v/>
      </c>
      <c r="F5127" s="122"/>
      <c r="G5127" s="122" t="str">
        <f t="shared" si="3383"/>
        <v/>
      </c>
      <c r="H5127" s="122"/>
      <c r="I5127" s="122" t="str">
        <f t="shared" si="3384"/>
        <v/>
      </c>
      <c r="J5127" s="122"/>
      <c r="K5127" s="122" t="str">
        <f t="shared" si="3385"/>
        <v/>
      </c>
      <c r="L5127" s="123" t="str">
        <f>IF(H5127="","чи робить СНВВ?",IF(J5127="","чи роблять агрегати?",IF($J5127=0,"агрегати не працюють",IF(AND($H5127=0,$J5127=1),"СНВВ не працює","OK"))))</f>
        <v>чи робить СНВВ?</v>
      </c>
      <c r="M5127" s="100"/>
      <c r="N5127" s="122" t="str">
        <f>IF(OR(E5127&lt;&gt;0, J5127=0), "",D5127)</f>
        <v/>
      </c>
      <c r="O5127" s="122" t="str">
        <f t="shared" si="3386"/>
        <v/>
      </c>
      <c r="P5127" s="122" t="str">
        <f>IF(AND($E5127&lt;&gt;0,$J5127=1),"замінне значення",O5127)</f>
        <v/>
      </c>
      <c r="Q5127" s="122" t="str">
        <f>IF(OR(G5127&lt;&gt;0, J5127=0), "",F5127)</f>
        <v/>
      </c>
      <c r="R5127" s="122" t="str">
        <f t="shared" si="3387"/>
        <v/>
      </c>
      <c r="S5127" s="122" t="str">
        <f>IF(AND(G5127&lt;&gt;0,J5127=1),"замінне значення",R5127)</f>
        <v/>
      </c>
      <c r="T5127" s="122" t="str">
        <f t="shared" si="3388"/>
        <v/>
      </c>
    </row>
    <row r="5128" spans="1:20" outlineLevel="1">
      <c r="A5128" s="161"/>
      <c r="B5128" s="208">
        <v>44766</v>
      </c>
      <c r="C5128" s="96">
        <v>80.0833333333333</v>
      </c>
      <c r="D5128" s="122"/>
      <c r="E5128" s="122" t="str">
        <f t="shared" si="3382"/>
        <v/>
      </c>
      <c r="F5128" s="122"/>
      <c r="G5128" s="122" t="str">
        <f t="shared" si="3383"/>
        <v/>
      </c>
      <c r="H5128" s="122"/>
      <c r="I5128" s="122" t="str">
        <f t="shared" si="3384"/>
        <v/>
      </c>
      <c r="J5128" s="122"/>
      <c r="K5128" s="122" t="str">
        <f t="shared" si="3385"/>
        <v/>
      </c>
      <c r="L5128" s="123" t="str">
        <f>IF(H5128="","чи робить СНВВ?",IF(J5128="","чи роблять агрегати?",IF($J5128=0,"агрегати не працюють",IF(AND($H5128=0,$J5128=1),"СНВВ не працює","OK"))))</f>
        <v>чи робить СНВВ?</v>
      </c>
      <c r="M5128" s="100"/>
      <c r="N5128" s="122" t="str">
        <f>IF(OR(E5128&lt;&gt;0, J5128=0), "",D5128)</f>
        <v/>
      </c>
      <c r="O5128" s="122" t="str">
        <f t="shared" si="3386"/>
        <v/>
      </c>
      <c r="P5128" s="122" t="str">
        <f>IF(AND($E5128&lt;&gt;0,$J5128=1),"замінне значення",O5128)</f>
        <v/>
      </c>
      <c r="Q5128" s="122" t="str">
        <f>IF(OR(G5128&lt;&gt;0, J5128=0), "",F5128)</f>
        <v/>
      </c>
      <c r="R5128" s="122" t="str">
        <f t="shared" si="3387"/>
        <v/>
      </c>
      <c r="S5128" s="122" t="str">
        <f>IF(AND(G5128&lt;&gt;0,J5128=1),"замінне значення",R5128)</f>
        <v/>
      </c>
      <c r="T5128" s="122" t="str">
        <f t="shared" si="3388"/>
        <v/>
      </c>
    </row>
    <row r="5129" spans="1:20" outlineLevel="1">
      <c r="A5129" s="161"/>
      <c r="B5129" s="208">
        <v>44766</v>
      </c>
      <c r="C5129" s="96">
        <v>80.125</v>
      </c>
      <c r="D5129" s="122"/>
      <c r="E5129" s="122" t="str">
        <f t="shared" si="3382"/>
        <v/>
      </c>
      <c r="F5129" s="122"/>
      <c r="G5129" s="122" t="str">
        <f t="shared" si="3383"/>
        <v/>
      </c>
      <c r="H5129" s="122"/>
      <c r="I5129" s="122" t="str">
        <f t="shared" si="3384"/>
        <v/>
      </c>
      <c r="J5129" s="122"/>
      <c r="K5129" s="122" t="str">
        <f t="shared" si="3385"/>
        <v/>
      </c>
      <c r="L5129" s="123" t="str">
        <f>IF(H5129="","чи робить СНВВ?",IF(J5129="","чи роблять агрегати?",IF($J5129=0,"агрегати не працюють",IF(AND($H5129=0,$J5129=1),"СНВВ не працює","OK"))))</f>
        <v>чи робить СНВВ?</v>
      </c>
      <c r="M5129" s="100"/>
      <c r="N5129" s="122" t="str">
        <f>IF(OR(E5129&lt;&gt;0, J5129=0), "",D5129)</f>
        <v/>
      </c>
      <c r="O5129" s="122" t="str">
        <f t="shared" si="3386"/>
        <v/>
      </c>
      <c r="P5129" s="122" t="str">
        <f>IF(AND($E5129&lt;&gt;0,$J5129=1),"замінне значення",O5129)</f>
        <v/>
      </c>
      <c r="Q5129" s="122" t="str">
        <f>IF(OR(G5129&lt;&gt;0, J5129=0), "",F5129)</f>
        <v/>
      </c>
      <c r="R5129" s="122" t="str">
        <f t="shared" si="3387"/>
        <v/>
      </c>
      <c r="S5129" s="122" t="str">
        <f>IF(AND(G5129&lt;&gt;0,J5129=1),"замінне значення",R5129)</f>
        <v/>
      </c>
      <c r="T5129" s="122" t="str">
        <f t="shared" si="3388"/>
        <v/>
      </c>
    </row>
    <row r="5130" spans="1:20" outlineLevel="1">
      <c r="A5130" s="161"/>
      <c r="B5130" s="208">
        <v>44766</v>
      </c>
      <c r="C5130" s="96">
        <v>80.1666666666667</v>
      </c>
      <c r="D5130" s="122"/>
      <c r="E5130" s="122" t="str">
        <f t="shared" si="3382"/>
        <v/>
      </c>
      <c r="F5130" s="122"/>
      <c r="G5130" s="122" t="str">
        <f t="shared" si="3383"/>
        <v/>
      </c>
      <c r="H5130" s="122"/>
      <c r="I5130" s="122" t="str">
        <f t="shared" si="3384"/>
        <v/>
      </c>
      <c r="J5130" s="122"/>
      <c r="K5130" s="122" t="str">
        <f t="shared" si="3385"/>
        <v/>
      </c>
      <c r="L5130" s="123" t="str">
        <f>IF(H5130="","чи робить СНВВ?",IF(J5130="","чи роблять агрегати?",IF($J5130=0,"агрегати не працюють",IF(AND($H5130=0,$J5130=1),"СНВВ не працює","OK"))))</f>
        <v>чи робить СНВВ?</v>
      </c>
      <c r="M5130" s="100"/>
      <c r="N5130" s="122" t="str">
        <f>IF(OR(E5130&lt;&gt;0, J5130=0), "",D5130)</f>
        <v/>
      </c>
      <c r="O5130" s="122" t="str">
        <f t="shared" si="3386"/>
        <v/>
      </c>
      <c r="P5130" s="122" t="str">
        <f>IF(AND($E5130&lt;&gt;0,$J5130=1),"замінне значення",O5130)</f>
        <v/>
      </c>
      <c r="Q5130" s="122" t="str">
        <f>IF(OR(G5130&lt;&gt;0, J5130=0), "",F5130)</f>
        <v/>
      </c>
      <c r="R5130" s="122" t="str">
        <f t="shared" si="3387"/>
        <v/>
      </c>
      <c r="S5130" s="122" t="str">
        <f>IF(AND(G5130&lt;&gt;0,J5130=1),"замінне значення",R5130)</f>
        <v/>
      </c>
      <c r="T5130" s="122" t="str">
        <f t="shared" si="3388"/>
        <v/>
      </c>
    </row>
    <row r="5131" spans="1:20" outlineLevel="1">
      <c r="A5131" s="161"/>
      <c r="B5131" s="208">
        <v>44766</v>
      </c>
      <c r="C5131" s="96">
        <v>80.2083333333333</v>
      </c>
      <c r="D5131" s="122"/>
      <c r="E5131" s="122" t="str">
        <f t="shared" si="3382"/>
        <v/>
      </c>
      <c r="F5131" s="122"/>
      <c r="G5131" s="122" t="str">
        <f t="shared" si="3383"/>
        <v/>
      </c>
      <c r="H5131" s="122"/>
      <c r="I5131" s="122" t="str">
        <f t="shared" si="3384"/>
        <v/>
      </c>
      <c r="J5131" s="122"/>
      <c r="K5131" s="122" t="str">
        <f t="shared" si="3385"/>
        <v/>
      </c>
      <c r="L5131" s="123" t="str">
        <f>IF(H5131="","чи робить СНВВ?",IF(J5131="","чи роблять агрегати?",IF($J5131=0,"агрегати не працюють",IF(AND($H5131=0,$J5131=1),"СНВВ не працює","OK"))))</f>
        <v>чи робить СНВВ?</v>
      </c>
      <c r="M5131" s="100"/>
      <c r="N5131" s="122" t="str">
        <f>IF(OR(E5131&lt;&gt;0, J5131=0), "",D5131)</f>
        <v/>
      </c>
      <c r="O5131" s="122" t="str">
        <f t="shared" si="3386"/>
        <v/>
      </c>
      <c r="P5131" s="122" t="str">
        <f>IF(AND($E5131&lt;&gt;0,$J5131=1),"замінне значення",O5131)</f>
        <v/>
      </c>
      <c r="Q5131" s="122" t="str">
        <f>IF(OR(G5131&lt;&gt;0, J5131=0), "",F5131)</f>
        <v/>
      </c>
      <c r="R5131" s="122" t="str">
        <f t="shared" si="3387"/>
        <v/>
      </c>
      <c r="S5131" s="122" t="str">
        <f>IF(AND(G5131&lt;&gt;0,J5131=1),"замінне значення",R5131)</f>
        <v/>
      </c>
      <c r="T5131" s="122" t="str">
        <f t="shared" si="3388"/>
        <v/>
      </c>
    </row>
    <row r="5132" spans="1:20" outlineLevel="1">
      <c r="A5132" s="161"/>
      <c r="B5132" s="208">
        <v>44766</v>
      </c>
      <c r="C5132" s="96">
        <v>80.25</v>
      </c>
      <c r="D5132" s="122"/>
      <c r="E5132" s="122" t="str">
        <f t="shared" si="3382"/>
        <v/>
      </c>
      <c r="F5132" s="122"/>
      <c r="G5132" s="122" t="str">
        <f t="shared" si="3383"/>
        <v/>
      </c>
      <c r="H5132" s="122"/>
      <c r="I5132" s="122" t="str">
        <f t="shared" si="3384"/>
        <v/>
      </c>
      <c r="J5132" s="122"/>
      <c r="K5132" s="122" t="str">
        <f t="shared" si="3385"/>
        <v/>
      </c>
      <c r="L5132" s="123" t="str">
        <f>IF(H5132="","чи робить СНВВ?",IF(J5132="","чи роблять агрегати?",IF($J5132=0,"агрегати не працюють",IF(AND($H5132=0,$J5132=1),"СНВВ не працює","OK"))))</f>
        <v>чи робить СНВВ?</v>
      </c>
      <c r="M5132" s="100"/>
      <c r="N5132" s="122" t="str">
        <f>IF(OR(E5132&lt;&gt;0, J5132=0), "",D5132)</f>
        <v/>
      </c>
      <c r="O5132" s="122" t="str">
        <f t="shared" si="3386"/>
        <v/>
      </c>
      <c r="P5132" s="122" t="str">
        <f>IF(AND($E5132&lt;&gt;0,$J5132=1),"замінне значення",O5132)</f>
        <v/>
      </c>
      <c r="Q5132" s="122" t="str">
        <f>IF(OR(G5132&lt;&gt;0, J5132=0), "",F5132)</f>
        <v/>
      </c>
      <c r="R5132" s="122" t="str">
        <f t="shared" si="3387"/>
        <v/>
      </c>
      <c r="S5132" s="122" t="str">
        <f>IF(AND(G5132&lt;&gt;0,J5132=1),"замінне значення",R5132)</f>
        <v/>
      </c>
      <c r="T5132" s="122" t="str">
        <f t="shared" si="3388"/>
        <v/>
      </c>
    </row>
    <row r="5133" spans="1:20" outlineLevel="1">
      <c r="A5133" s="161"/>
      <c r="B5133" s="208">
        <v>44766</v>
      </c>
      <c r="C5133" s="96">
        <v>80.2916666666667</v>
      </c>
      <c r="D5133" s="122"/>
      <c r="E5133" s="122" t="str">
        <f t="shared" si="3382"/>
        <v/>
      </c>
      <c r="F5133" s="122"/>
      <c r="G5133" s="122" t="str">
        <f t="shared" si="3383"/>
        <v/>
      </c>
      <c r="H5133" s="122"/>
      <c r="I5133" s="122" t="str">
        <f t="shared" si="3384"/>
        <v/>
      </c>
      <c r="J5133" s="122"/>
      <c r="K5133" s="122" t="str">
        <f t="shared" si="3385"/>
        <v/>
      </c>
      <c r="L5133" s="123" t="str">
        <f>IF(H5133="","чи робить СНВВ?",IF(J5133="","чи роблять агрегати?",IF($J5133=0,"агрегати не працюють",IF(AND($H5133=0,$J5133=1),"СНВВ не працює","OK"))))</f>
        <v>чи робить СНВВ?</v>
      </c>
      <c r="M5133" s="100"/>
      <c r="N5133" s="122" t="str">
        <f>IF(OR(E5133&lt;&gt;0, J5133=0), "",D5133)</f>
        <v/>
      </c>
      <c r="O5133" s="122" t="str">
        <f t="shared" si="3386"/>
        <v/>
      </c>
      <c r="P5133" s="122" t="str">
        <f>IF(AND($E5133&lt;&gt;0,$J5133=1),"замінне значення",O5133)</f>
        <v/>
      </c>
      <c r="Q5133" s="122" t="str">
        <f>IF(OR(G5133&lt;&gt;0, J5133=0), "",F5133)</f>
        <v/>
      </c>
      <c r="R5133" s="122" t="str">
        <f t="shared" si="3387"/>
        <v/>
      </c>
      <c r="S5133" s="122" t="str">
        <f>IF(AND(G5133&lt;&gt;0,J5133=1),"замінне значення",R5133)</f>
        <v/>
      </c>
      <c r="T5133" s="122" t="str">
        <f t="shared" si="3388"/>
        <v/>
      </c>
    </row>
    <row r="5134" spans="1:20" outlineLevel="1">
      <c r="A5134" s="161"/>
      <c r="B5134" s="208">
        <v>44766</v>
      </c>
      <c r="C5134" s="96">
        <v>80.3333333333333</v>
      </c>
      <c r="D5134" s="122"/>
      <c r="E5134" s="122" t="str">
        <f t="shared" si="3382"/>
        <v/>
      </c>
      <c r="F5134" s="122"/>
      <c r="G5134" s="122" t="str">
        <f t="shared" si="3383"/>
        <v/>
      </c>
      <c r="H5134" s="122"/>
      <c r="I5134" s="122" t="str">
        <f t="shared" si="3384"/>
        <v/>
      </c>
      <c r="J5134" s="122"/>
      <c r="K5134" s="122" t="str">
        <f t="shared" si="3385"/>
        <v/>
      </c>
      <c r="L5134" s="123" t="str">
        <f>IF(H5134="","чи робить СНВВ?",IF(J5134="","чи роблять агрегати?",IF($J5134=0,"агрегати не працюють",IF(AND($H5134=0,$J5134=1),"СНВВ не працює","OK"))))</f>
        <v>чи робить СНВВ?</v>
      </c>
      <c r="M5134" s="100"/>
      <c r="N5134" s="122" t="str">
        <f>IF(OR(E5134&lt;&gt;0, J5134=0), "",D5134)</f>
        <v/>
      </c>
      <c r="O5134" s="122" t="str">
        <f t="shared" si="3386"/>
        <v/>
      </c>
      <c r="P5134" s="122" t="str">
        <f>IF(AND($E5134&lt;&gt;0,$J5134=1),"замінне значення",O5134)</f>
        <v/>
      </c>
      <c r="Q5134" s="122" t="str">
        <f>IF(OR(G5134&lt;&gt;0, J5134=0), "",F5134)</f>
        <v/>
      </c>
      <c r="R5134" s="122" t="str">
        <f t="shared" si="3387"/>
        <v/>
      </c>
      <c r="S5134" s="122" t="str">
        <f>IF(AND(G5134&lt;&gt;0,J5134=1),"замінне значення",R5134)</f>
        <v/>
      </c>
      <c r="T5134" s="122" t="str">
        <f t="shared" si="3388"/>
        <v/>
      </c>
    </row>
    <row r="5135" spans="1:20" outlineLevel="1">
      <c r="A5135" s="161"/>
      <c r="B5135" s="208">
        <v>44766</v>
      </c>
      <c r="C5135" s="96">
        <v>80.375</v>
      </c>
      <c r="D5135" s="122"/>
      <c r="E5135" s="122" t="str">
        <f t="shared" si="3382"/>
        <v/>
      </c>
      <c r="F5135" s="122"/>
      <c r="G5135" s="122" t="str">
        <f t="shared" si="3383"/>
        <v/>
      </c>
      <c r="H5135" s="122"/>
      <c r="I5135" s="122" t="str">
        <f t="shared" si="3384"/>
        <v/>
      </c>
      <c r="J5135" s="122"/>
      <c r="K5135" s="122" t="str">
        <f t="shared" si="3385"/>
        <v/>
      </c>
      <c r="L5135" s="123" t="str">
        <f>IF(H5135="","чи робить СНВВ?",IF(J5135="","чи роблять агрегати?",IF($J5135=0,"агрегати не працюють",IF(AND($H5135=0,$J5135=1),"СНВВ не працює","OK"))))</f>
        <v>чи робить СНВВ?</v>
      </c>
      <c r="M5135" s="100"/>
      <c r="N5135" s="122" t="str">
        <f>IF(OR(E5135&lt;&gt;0, J5135=0), "",D5135)</f>
        <v/>
      </c>
      <c r="O5135" s="122" t="str">
        <f t="shared" si="3386"/>
        <v/>
      </c>
      <c r="P5135" s="122" t="str">
        <f>IF(AND($E5135&lt;&gt;0,$J5135=1),"замінне значення",O5135)</f>
        <v/>
      </c>
      <c r="Q5135" s="122" t="str">
        <f>IF(OR(G5135&lt;&gt;0, J5135=0), "",F5135)</f>
        <v/>
      </c>
      <c r="R5135" s="122" t="str">
        <f t="shared" si="3387"/>
        <v/>
      </c>
      <c r="S5135" s="122" t="str">
        <f>IF(AND(G5135&lt;&gt;0,J5135=1),"замінне значення",R5135)</f>
        <v/>
      </c>
      <c r="T5135" s="122" t="str">
        <f t="shared" si="3388"/>
        <v/>
      </c>
    </row>
    <row r="5136" spans="1:20" outlineLevel="1">
      <c r="A5136" s="161"/>
      <c r="B5136" s="208">
        <v>44766</v>
      </c>
      <c r="C5136" s="96">
        <v>80.4166666666667</v>
      </c>
      <c r="D5136" s="122"/>
      <c r="E5136" s="122" t="str">
        <f t="shared" si="3382"/>
        <v/>
      </c>
      <c r="F5136" s="122"/>
      <c r="G5136" s="122" t="str">
        <f t="shared" si="3383"/>
        <v/>
      </c>
      <c r="H5136" s="122"/>
      <c r="I5136" s="122" t="str">
        <f t="shared" si="3384"/>
        <v/>
      </c>
      <c r="J5136" s="122"/>
      <c r="K5136" s="122" t="str">
        <f t="shared" si="3385"/>
        <v/>
      </c>
      <c r="L5136" s="123" t="str">
        <f>IF(H5136="","чи робить СНВВ?",IF(J5136="","чи роблять агрегати?",IF($J5136=0,"агрегати не працюють",IF(AND($H5136=0,$J5136=1),"СНВВ не працює","OK"))))</f>
        <v>чи робить СНВВ?</v>
      </c>
      <c r="M5136" s="100"/>
      <c r="N5136" s="122" t="str">
        <f>IF(OR(E5136&lt;&gt;0, J5136=0), "",D5136)</f>
        <v/>
      </c>
      <c r="O5136" s="122" t="str">
        <f t="shared" si="3386"/>
        <v/>
      </c>
      <c r="P5136" s="122" t="str">
        <f>IF(AND($E5136&lt;&gt;0,$J5136=1),"замінне значення",O5136)</f>
        <v/>
      </c>
      <c r="Q5136" s="122" t="str">
        <f>IF(OR(G5136&lt;&gt;0, J5136=0), "",F5136)</f>
        <v/>
      </c>
      <c r="R5136" s="122" t="str">
        <f t="shared" si="3387"/>
        <v/>
      </c>
      <c r="S5136" s="122" t="str">
        <f>IF(AND(G5136&lt;&gt;0,J5136=1),"замінне значення",R5136)</f>
        <v/>
      </c>
      <c r="T5136" s="122" t="str">
        <f t="shared" si="3388"/>
        <v/>
      </c>
    </row>
    <row r="5137" spans="1:20" outlineLevel="1">
      <c r="A5137" s="161"/>
      <c r="B5137" s="208">
        <v>44766</v>
      </c>
      <c r="C5137" s="96">
        <v>80.4583333333333</v>
      </c>
      <c r="D5137" s="122"/>
      <c r="E5137" s="122" t="str">
        <f t="shared" si="3382"/>
        <v/>
      </c>
      <c r="F5137" s="122"/>
      <c r="G5137" s="122" t="str">
        <f t="shared" si="3383"/>
        <v/>
      </c>
      <c r="H5137" s="122"/>
      <c r="I5137" s="122" t="str">
        <f t="shared" si="3384"/>
        <v/>
      </c>
      <c r="J5137" s="122"/>
      <c r="K5137" s="122" t="str">
        <f t="shared" si="3385"/>
        <v/>
      </c>
      <c r="L5137" s="123" t="str">
        <f>IF(H5137="","чи робить СНВВ?",IF(J5137="","чи роблять агрегати?",IF($J5137=0,"агрегати не працюють",IF(AND($H5137=0,$J5137=1),"СНВВ не працює","OK"))))</f>
        <v>чи робить СНВВ?</v>
      </c>
      <c r="M5137" s="100"/>
      <c r="N5137" s="122" t="str">
        <f>IF(OR(E5137&lt;&gt;0, J5137=0), "",D5137)</f>
        <v/>
      </c>
      <c r="O5137" s="122" t="str">
        <f t="shared" si="3386"/>
        <v/>
      </c>
      <c r="P5137" s="122" t="str">
        <f>IF(AND($E5137&lt;&gt;0,$J5137=1),"замінне значення",O5137)</f>
        <v/>
      </c>
      <c r="Q5137" s="122" t="str">
        <f>IF(OR(G5137&lt;&gt;0, J5137=0), "",F5137)</f>
        <v/>
      </c>
      <c r="R5137" s="122" t="str">
        <f t="shared" si="3387"/>
        <v/>
      </c>
      <c r="S5137" s="122" t="str">
        <f>IF(AND(G5137&lt;&gt;0,J5137=1),"замінне значення",R5137)</f>
        <v/>
      </c>
      <c r="T5137" s="122" t="str">
        <f t="shared" si="3388"/>
        <v/>
      </c>
    </row>
    <row r="5138" spans="1:20" outlineLevel="1">
      <c r="A5138" s="161"/>
      <c r="B5138" s="208">
        <v>44766</v>
      </c>
      <c r="C5138" s="96">
        <v>80.5</v>
      </c>
      <c r="D5138" s="122"/>
      <c r="E5138" s="122" t="str">
        <f t="shared" si="3382"/>
        <v/>
      </c>
      <c r="F5138" s="122"/>
      <c r="G5138" s="122" t="str">
        <f t="shared" si="3383"/>
        <v/>
      </c>
      <c r="H5138" s="122"/>
      <c r="I5138" s="122" t="str">
        <f t="shared" si="3384"/>
        <v/>
      </c>
      <c r="J5138" s="122"/>
      <c r="K5138" s="122" t="str">
        <f t="shared" si="3385"/>
        <v/>
      </c>
      <c r="L5138" s="123" t="str">
        <f>IF(H5138="","чи робить СНВВ?",IF(J5138="","чи роблять агрегати?",IF($J5138=0,"агрегати не працюють",IF(AND($H5138=0,$J5138=1),"СНВВ не працює","OK"))))</f>
        <v>чи робить СНВВ?</v>
      </c>
      <c r="M5138" s="100"/>
      <c r="N5138" s="122" t="str">
        <f>IF(OR(E5138&lt;&gt;0, J5138=0), "",D5138)</f>
        <v/>
      </c>
      <c r="O5138" s="122" t="str">
        <f t="shared" si="3386"/>
        <v/>
      </c>
      <c r="P5138" s="122" t="str">
        <f>IF(AND($E5138&lt;&gt;0,$J5138=1),"замінне значення",O5138)</f>
        <v/>
      </c>
      <c r="Q5138" s="122" t="str">
        <f>IF(OR(G5138&lt;&gt;0, J5138=0), "",F5138)</f>
        <v/>
      </c>
      <c r="R5138" s="122" t="str">
        <f t="shared" si="3387"/>
        <v/>
      </c>
      <c r="S5138" s="122" t="str">
        <f>IF(AND(G5138&lt;&gt;0,J5138=1),"замінне значення",R5138)</f>
        <v/>
      </c>
      <c r="T5138" s="122" t="str">
        <f t="shared" si="3388"/>
        <v/>
      </c>
    </row>
    <row r="5139" spans="1:20" outlineLevel="1">
      <c r="A5139" s="161"/>
      <c r="B5139" s="208">
        <v>44766</v>
      </c>
      <c r="C5139" s="96">
        <v>80.5416666666667</v>
      </c>
      <c r="D5139" s="122"/>
      <c r="E5139" s="122" t="str">
        <f t="shared" si="3382"/>
        <v/>
      </c>
      <c r="F5139" s="122"/>
      <c r="G5139" s="122" t="str">
        <f t="shared" si="3383"/>
        <v/>
      </c>
      <c r="H5139" s="122"/>
      <c r="I5139" s="122" t="str">
        <f t="shared" si="3384"/>
        <v/>
      </c>
      <c r="J5139" s="122"/>
      <c r="K5139" s="122" t="str">
        <f t="shared" si="3385"/>
        <v/>
      </c>
      <c r="L5139" s="123" t="str">
        <f>IF(H5139="","чи робить СНВВ?",IF(J5139="","чи роблять агрегати?",IF($J5139=0,"агрегати не працюють",IF(AND($H5139=0,$J5139=1),"СНВВ не працює","OK"))))</f>
        <v>чи робить СНВВ?</v>
      </c>
      <c r="M5139" s="100"/>
      <c r="N5139" s="122" t="str">
        <f>IF(OR(E5139&lt;&gt;0, J5139=0), "",D5139)</f>
        <v/>
      </c>
      <c r="O5139" s="122" t="str">
        <f t="shared" si="3386"/>
        <v/>
      </c>
      <c r="P5139" s="122" t="str">
        <f>IF(AND($E5139&lt;&gt;0,$J5139=1),"замінне значення",O5139)</f>
        <v/>
      </c>
      <c r="Q5139" s="122" t="str">
        <f>IF(OR(G5139&lt;&gt;0, J5139=0), "",F5139)</f>
        <v/>
      </c>
      <c r="R5139" s="122" t="str">
        <f t="shared" si="3387"/>
        <v/>
      </c>
      <c r="S5139" s="122" t="str">
        <f>IF(AND(G5139&lt;&gt;0,J5139=1),"замінне значення",R5139)</f>
        <v/>
      </c>
      <c r="T5139" s="122" t="str">
        <f t="shared" si="3388"/>
        <v/>
      </c>
    </row>
    <row r="5140" spans="1:20" outlineLevel="1">
      <c r="A5140" s="161"/>
      <c r="B5140" s="208">
        <v>44766</v>
      </c>
      <c r="C5140" s="96">
        <v>80.5833333333333</v>
      </c>
      <c r="D5140" s="122"/>
      <c r="E5140" s="122" t="str">
        <f t="shared" si="3382"/>
        <v/>
      </c>
      <c r="F5140" s="122"/>
      <c r="G5140" s="122" t="str">
        <f t="shared" si="3383"/>
        <v/>
      </c>
      <c r="H5140" s="122"/>
      <c r="I5140" s="122" t="str">
        <f t="shared" si="3384"/>
        <v/>
      </c>
      <c r="J5140" s="122"/>
      <c r="K5140" s="122" t="str">
        <f t="shared" si="3385"/>
        <v/>
      </c>
      <c r="L5140" s="123" t="str">
        <f>IF(H5140="","чи робить СНВВ?",IF(J5140="","чи роблять агрегати?",IF($J5140=0,"агрегати не працюють",IF(AND($H5140=0,$J5140=1),"СНВВ не працює","OK"))))</f>
        <v>чи робить СНВВ?</v>
      </c>
      <c r="M5140" s="100"/>
      <c r="N5140" s="122" t="str">
        <f>IF(OR(E5140&lt;&gt;0, J5140=0), "",D5140)</f>
        <v/>
      </c>
      <c r="O5140" s="122" t="str">
        <f t="shared" si="3386"/>
        <v/>
      </c>
      <c r="P5140" s="122" t="str">
        <f>IF(AND($E5140&lt;&gt;0,$J5140=1),"замінне значення",O5140)</f>
        <v/>
      </c>
      <c r="Q5140" s="122" t="str">
        <f>IF(OR(G5140&lt;&gt;0, J5140=0), "",F5140)</f>
        <v/>
      </c>
      <c r="R5140" s="122" t="str">
        <f t="shared" si="3387"/>
        <v/>
      </c>
      <c r="S5140" s="122" t="str">
        <f>IF(AND(G5140&lt;&gt;0,J5140=1),"замінне значення",R5140)</f>
        <v/>
      </c>
      <c r="T5140" s="122" t="str">
        <f t="shared" si="3388"/>
        <v/>
      </c>
    </row>
    <row r="5141" spans="1:20" outlineLevel="1">
      <c r="A5141" s="161"/>
      <c r="B5141" s="208">
        <v>44766</v>
      </c>
      <c r="C5141" s="96">
        <v>80.625</v>
      </c>
      <c r="D5141" s="122"/>
      <c r="E5141" s="122" t="str">
        <f t="shared" si="3382"/>
        <v/>
      </c>
      <c r="F5141" s="122"/>
      <c r="G5141" s="122" t="str">
        <f t="shared" si="3383"/>
        <v/>
      </c>
      <c r="H5141" s="122"/>
      <c r="I5141" s="122" t="str">
        <f t="shared" si="3384"/>
        <v/>
      </c>
      <c r="J5141" s="122"/>
      <c r="K5141" s="122" t="str">
        <f t="shared" si="3385"/>
        <v/>
      </c>
      <c r="L5141" s="123" t="str">
        <f>IF(H5141="","чи робить СНВВ?",IF(J5141="","чи роблять агрегати?",IF($J5141=0,"агрегати не працюють",IF(AND($H5141=0,$J5141=1),"СНВВ не працює","OK"))))</f>
        <v>чи робить СНВВ?</v>
      </c>
      <c r="M5141" s="100"/>
      <c r="N5141" s="122" t="str">
        <f>IF(OR(E5141&lt;&gt;0, J5141=0), "",D5141)</f>
        <v/>
      </c>
      <c r="O5141" s="122" t="str">
        <f t="shared" si="3386"/>
        <v/>
      </c>
      <c r="P5141" s="122" t="str">
        <f>IF(AND($E5141&lt;&gt;0,$J5141=1),"замінне значення",O5141)</f>
        <v/>
      </c>
      <c r="Q5141" s="122" t="str">
        <f>IF(OR(G5141&lt;&gt;0, J5141=0), "",F5141)</f>
        <v/>
      </c>
      <c r="R5141" s="122" t="str">
        <f t="shared" si="3387"/>
        <v/>
      </c>
      <c r="S5141" s="122" t="str">
        <f>IF(AND(G5141&lt;&gt;0,J5141=1),"замінне значення",R5141)</f>
        <v/>
      </c>
      <c r="T5141" s="122" t="str">
        <f t="shared" si="3388"/>
        <v/>
      </c>
    </row>
    <row r="5142" spans="1:20" outlineLevel="1">
      <c r="A5142" s="161"/>
      <c r="B5142" s="208">
        <v>44766</v>
      </c>
      <c r="C5142" s="96">
        <v>80.6666666666667</v>
      </c>
      <c r="D5142" s="122"/>
      <c r="E5142" s="122" t="str">
        <f t="shared" si="3382"/>
        <v/>
      </c>
      <c r="F5142" s="122"/>
      <c r="G5142" s="122" t="str">
        <f t="shared" si="3383"/>
        <v/>
      </c>
      <c r="H5142" s="122"/>
      <c r="I5142" s="122" t="str">
        <f t="shared" si="3384"/>
        <v/>
      </c>
      <c r="J5142" s="122"/>
      <c r="K5142" s="122" t="str">
        <f t="shared" si="3385"/>
        <v/>
      </c>
      <c r="L5142" s="123" t="str">
        <f>IF(H5142="","чи робить СНВВ?",IF(J5142="","чи роблять агрегати?",IF($J5142=0,"агрегати не працюють",IF(AND($H5142=0,$J5142=1),"СНВВ не працює","OK"))))</f>
        <v>чи робить СНВВ?</v>
      </c>
      <c r="M5142" s="100"/>
      <c r="N5142" s="122" t="str">
        <f>IF(OR(E5142&lt;&gt;0, J5142=0), "",D5142)</f>
        <v/>
      </c>
      <c r="O5142" s="122" t="str">
        <f t="shared" si="3386"/>
        <v/>
      </c>
      <c r="P5142" s="122" t="str">
        <f>IF(AND($E5142&lt;&gt;0,$J5142=1),"замінне значення",O5142)</f>
        <v/>
      </c>
      <c r="Q5142" s="122" t="str">
        <f>IF(OR(G5142&lt;&gt;0, J5142=0), "",F5142)</f>
        <v/>
      </c>
      <c r="R5142" s="122" t="str">
        <f t="shared" si="3387"/>
        <v/>
      </c>
      <c r="S5142" s="122" t="str">
        <f>IF(AND(G5142&lt;&gt;0,J5142=1),"замінне значення",R5142)</f>
        <v/>
      </c>
      <c r="T5142" s="122" t="str">
        <f t="shared" si="3388"/>
        <v/>
      </c>
    </row>
    <row r="5143" spans="1:20" outlineLevel="1">
      <c r="A5143" s="161"/>
      <c r="B5143" s="208">
        <v>44766</v>
      </c>
      <c r="C5143" s="96">
        <v>80.7083333333333</v>
      </c>
      <c r="D5143" s="122"/>
      <c r="E5143" s="122" t="str">
        <f t="shared" si="3382"/>
        <v/>
      </c>
      <c r="F5143" s="122"/>
      <c r="G5143" s="122" t="str">
        <f t="shared" si="3383"/>
        <v/>
      </c>
      <c r="H5143" s="122"/>
      <c r="I5143" s="122" t="str">
        <f t="shared" si="3384"/>
        <v/>
      </c>
      <c r="J5143" s="122"/>
      <c r="K5143" s="122" t="str">
        <f t="shared" si="3385"/>
        <v/>
      </c>
      <c r="L5143" s="123" t="str">
        <f>IF(H5143="","чи робить СНВВ?",IF(J5143="","чи роблять агрегати?",IF($J5143=0,"агрегати не працюють",IF(AND($H5143=0,$J5143=1),"СНВВ не працює","OK"))))</f>
        <v>чи робить СНВВ?</v>
      </c>
      <c r="M5143" s="100"/>
      <c r="N5143" s="122" t="str">
        <f>IF(OR(E5143&lt;&gt;0, J5143=0), "",D5143)</f>
        <v/>
      </c>
      <c r="O5143" s="122" t="str">
        <f t="shared" si="3386"/>
        <v/>
      </c>
      <c r="P5143" s="122" t="str">
        <f>IF(AND($E5143&lt;&gt;0,$J5143=1),"замінне значення",O5143)</f>
        <v/>
      </c>
      <c r="Q5143" s="122" t="str">
        <f>IF(OR(G5143&lt;&gt;0, J5143=0), "",F5143)</f>
        <v/>
      </c>
      <c r="R5143" s="122" t="str">
        <f t="shared" si="3387"/>
        <v/>
      </c>
      <c r="S5143" s="122" t="str">
        <f>IF(AND(G5143&lt;&gt;0,J5143=1),"замінне значення",R5143)</f>
        <v/>
      </c>
      <c r="T5143" s="122" t="str">
        <f t="shared" si="3388"/>
        <v/>
      </c>
    </row>
    <row r="5144" spans="1:20" outlineLevel="1">
      <c r="A5144" s="161"/>
      <c r="B5144" s="208">
        <v>44766</v>
      </c>
      <c r="C5144" s="96">
        <v>80.75</v>
      </c>
      <c r="D5144" s="122"/>
      <c r="E5144" s="122" t="str">
        <f t="shared" si="3382"/>
        <v/>
      </c>
      <c r="F5144" s="122"/>
      <c r="G5144" s="122" t="str">
        <f t="shared" si="3383"/>
        <v/>
      </c>
      <c r="H5144" s="122"/>
      <c r="I5144" s="122" t="str">
        <f t="shared" si="3384"/>
        <v/>
      </c>
      <c r="J5144" s="122"/>
      <c r="K5144" s="122" t="str">
        <f t="shared" si="3385"/>
        <v/>
      </c>
      <c r="L5144" s="123" t="str">
        <f>IF(H5144="","чи робить СНВВ?",IF(J5144="","чи роблять агрегати?",IF($J5144=0,"агрегати не працюють",IF(AND($H5144=0,$J5144=1),"СНВВ не працює","OK"))))</f>
        <v>чи робить СНВВ?</v>
      </c>
      <c r="M5144" s="100"/>
      <c r="N5144" s="122" t="str">
        <f>IF(OR(E5144&lt;&gt;0, J5144=0), "",D5144)</f>
        <v/>
      </c>
      <c r="O5144" s="122" t="str">
        <f t="shared" si="3386"/>
        <v/>
      </c>
      <c r="P5144" s="122" t="str">
        <f>IF(AND($E5144&lt;&gt;0,$J5144=1),"замінне значення",O5144)</f>
        <v/>
      </c>
      <c r="Q5144" s="122" t="str">
        <f>IF(OR(G5144&lt;&gt;0, J5144=0), "",F5144)</f>
        <v/>
      </c>
      <c r="R5144" s="122" t="str">
        <f t="shared" si="3387"/>
        <v/>
      </c>
      <c r="S5144" s="122" t="str">
        <f>IF(AND(G5144&lt;&gt;0,J5144=1),"замінне значення",R5144)</f>
        <v/>
      </c>
      <c r="T5144" s="122" t="str">
        <f t="shared" si="3388"/>
        <v/>
      </c>
    </row>
    <row r="5145" spans="1:20" outlineLevel="1">
      <c r="A5145" s="161"/>
      <c r="B5145" s="208">
        <v>44766</v>
      </c>
      <c r="C5145" s="96">
        <v>80.7916666666667</v>
      </c>
      <c r="D5145" s="122"/>
      <c r="E5145" s="122" t="str">
        <f t="shared" si="3382"/>
        <v/>
      </c>
      <c r="F5145" s="122"/>
      <c r="G5145" s="122" t="str">
        <f t="shared" si="3383"/>
        <v/>
      </c>
      <c r="H5145" s="122"/>
      <c r="I5145" s="122" t="str">
        <f t="shared" si="3384"/>
        <v/>
      </c>
      <c r="J5145" s="122"/>
      <c r="K5145" s="122" t="str">
        <f t="shared" si="3385"/>
        <v/>
      </c>
      <c r="L5145" s="123" t="str">
        <f>IF(H5145="","чи робить СНВВ?",IF(J5145="","чи роблять агрегати?",IF($J5145=0,"агрегати не працюють",IF(AND($H5145=0,$J5145=1),"СНВВ не працює","OK"))))</f>
        <v>чи робить СНВВ?</v>
      </c>
      <c r="M5145" s="100"/>
      <c r="N5145" s="122" t="str">
        <f>IF(OR(E5145&lt;&gt;0, J5145=0), "",D5145)</f>
        <v/>
      </c>
      <c r="O5145" s="122" t="str">
        <f t="shared" si="3386"/>
        <v/>
      </c>
      <c r="P5145" s="122" t="str">
        <f>IF(AND($E5145&lt;&gt;0,$J5145=1),"замінне значення",O5145)</f>
        <v/>
      </c>
      <c r="Q5145" s="122" t="str">
        <f>IF(OR(G5145&lt;&gt;0, J5145=0), "",F5145)</f>
        <v/>
      </c>
      <c r="R5145" s="122" t="str">
        <f t="shared" si="3387"/>
        <v/>
      </c>
      <c r="S5145" s="122" t="str">
        <f>IF(AND(G5145&lt;&gt;0,J5145=1),"замінне значення",R5145)</f>
        <v/>
      </c>
      <c r="T5145" s="122" t="str">
        <f t="shared" si="3388"/>
        <v/>
      </c>
    </row>
    <row r="5146" spans="1:20" outlineLevel="1">
      <c r="A5146" s="161"/>
      <c r="B5146" s="208">
        <v>44766</v>
      </c>
      <c r="C5146" s="96">
        <v>80.8333333333333</v>
      </c>
      <c r="D5146" s="122"/>
      <c r="E5146" s="122" t="str">
        <f t="shared" si="3382"/>
        <v/>
      </c>
      <c r="F5146" s="122"/>
      <c r="G5146" s="122" t="str">
        <f t="shared" si="3383"/>
        <v/>
      </c>
      <c r="H5146" s="122"/>
      <c r="I5146" s="122" t="str">
        <f t="shared" si="3384"/>
        <v/>
      </c>
      <c r="J5146" s="122"/>
      <c r="K5146" s="122" t="str">
        <f t="shared" si="3385"/>
        <v/>
      </c>
      <c r="L5146" s="123" t="str">
        <f>IF(H5146="","чи робить СНВВ?",IF(J5146="","чи роблять агрегати?",IF($J5146=0,"агрегати не працюють",IF(AND($H5146=0,$J5146=1),"СНВВ не працює","OK"))))</f>
        <v>чи робить СНВВ?</v>
      </c>
      <c r="M5146" s="100"/>
      <c r="N5146" s="122" t="str">
        <f>IF(OR(E5146&lt;&gt;0, J5146=0), "",D5146)</f>
        <v/>
      </c>
      <c r="O5146" s="122" t="str">
        <f t="shared" si="3386"/>
        <v/>
      </c>
      <c r="P5146" s="122" t="str">
        <f>IF(AND($E5146&lt;&gt;0,$J5146=1),"замінне значення",O5146)</f>
        <v/>
      </c>
      <c r="Q5146" s="122" t="str">
        <f>IF(OR(G5146&lt;&gt;0, J5146=0), "",F5146)</f>
        <v/>
      </c>
      <c r="R5146" s="122" t="str">
        <f t="shared" si="3387"/>
        <v/>
      </c>
      <c r="S5146" s="122" t="str">
        <f>IF(AND(G5146&lt;&gt;0,J5146=1),"замінне значення",R5146)</f>
        <v/>
      </c>
      <c r="T5146" s="122" t="str">
        <f t="shared" si="3388"/>
        <v/>
      </c>
    </row>
    <row r="5147" spans="1:20" outlineLevel="1">
      <c r="A5147" s="161"/>
      <c r="B5147" s="208">
        <v>44766</v>
      </c>
      <c r="C5147" s="96">
        <v>80.875</v>
      </c>
      <c r="D5147" s="122"/>
      <c r="E5147" s="122" t="str">
        <f t="shared" si="3382"/>
        <v/>
      </c>
      <c r="F5147" s="122"/>
      <c r="G5147" s="122" t="str">
        <f t="shared" si="3383"/>
        <v/>
      </c>
      <c r="H5147" s="122"/>
      <c r="I5147" s="122" t="str">
        <f t="shared" si="3384"/>
        <v/>
      </c>
      <c r="J5147" s="122"/>
      <c r="K5147" s="122" t="str">
        <f t="shared" si="3385"/>
        <v/>
      </c>
      <c r="L5147" s="123" t="str">
        <f>IF(H5147="","чи робить СНВВ?",IF(J5147="","чи роблять агрегати?",IF($J5147=0,"агрегати не працюють",IF(AND($H5147=0,$J5147=1),"СНВВ не працює","OK"))))</f>
        <v>чи робить СНВВ?</v>
      </c>
      <c r="M5147" s="100"/>
      <c r="N5147" s="122" t="str">
        <f>IF(OR(E5147&lt;&gt;0, J5147=0), "",D5147)</f>
        <v/>
      </c>
      <c r="O5147" s="122" t="str">
        <f t="shared" si="3386"/>
        <v/>
      </c>
      <c r="P5147" s="122" t="str">
        <f>IF(AND($E5147&lt;&gt;0,$J5147=1),"замінне значення",O5147)</f>
        <v/>
      </c>
      <c r="Q5147" s="122" t="str">
        <f>IF(OR(G5147&lt;&gt;0, J5147=0), "",F5147)</f>
        <v/>
      </c>
      <c r="R5147" s="122" t="str">
        <f t="shared" si="3387"/>
        <v/>
      </c>
      <c r="S5147" s="122" t="str">
        <f>IF(AND(G5147&lt;&gt;0,J5147=1),"замінне значення",R5147)</f>
        <v/>
      </c>
      <c r="T5147" s="122" t="str">
        <f t="shared" si="3388"/>
        <v/>
      </c>
    </row>
    <row r="5148" spans="1:20" outlineLevel="1">
      <c r="A5148" s="161"/>
      <c r="B5148" s="208">
        <v>44766</v>
      </c>
      <c r="C5148" s="96">
        <v>80.9166666666667</v>
      </c>
      <c r="D5148" s="122"/>
      <c r="E5148" s="122" t="str">
        <f t="shared" si="3382"/>
        <v/>
      </c>
      <c r="F5148" s="122"/>
      <c r="G5148" s="122" t="str">
        <f t="shared" si="3383"/>
        <v/>
      </c>
      <c r="H5148" s="122"/>
      <c r="I5148" s="122" t="str">
        <f t="shared" si="3384"/>
        <v/>
      </c>
      <c r="J5148" s="122"/>
      <c r="K5148" s="122" t="str">
        <f t="shared" si="3385"/>
        <v/>
      </c>
      <c r="L5148" s="123" t="str">
        <f>IF(H5148="","чи робить СНВВ?",IF(J5148="","чи роблять агрегати?",IF($J5148=0,"агрегати не працюють",IF(AND($H5148=0,$J5148=1),"СНВВ не працює","OK"))))</f>
        <v>чи робить СНВВ?</v>
      </c>
      <c r="M5148" s="100"/>
      <c r="N5148" s="122" t="str">
        <f>IF(OR(E5148&lt;&gt;0, J5148=0), "",D5148)</f>
        <v/>
      </c>
      <c r="O5148" s="122" t="str">
        <f t="shared" si="3386"/>
        <v/>
      </c>
      <c r="P5148" s="122" t="str">
        <f>IF(AND($E5148&lt;&gt;0,$J5148=1),"замінне значення",O5148)</f>
        <v/>
      </c>
      <c r="Q5148" s="122" t="str">
        <f>IF(OR(G5148&lt;&gt;0, J5148=0), "",F5148)</f>
        <v/>
      </c>
      <c r="R5148" s="122" t="str">
        <f t="shared" si="3387"/>
        <v/>
      </c>
      <c r="S5148" s="122" t="str">
        <f>IF(AND(G5148&lt;&gt;0,J5148=1),"замінне значення",R5148)</f>
        <v/>
      </c>
      <c r="T5148" s="122" t="str">
        <f t="shared" si="3388"/>
        <v/>
      </c>
    </row>
    <row r="5149" spans="1:20" outlineLevel="1">
      <c r="A5149" s="161"/>
      <c r="B5149" s="208">
        <v>44766</v>
      </c>
      <c r="C5149" s="96">
        <v>80.9583333333333</v>
      </c>
      <c r="D5149" s="122"/>
      <c r="E5149" s="122" t="str">
        <f t="shared" si="3382"/>
        <v/>
      </c>
      <c r="F5149" s="122"/>
      <c r="G5149" s="122" t="str">
        <f t="shared" si="3383"/>
        <v/>
      </c>
      <c r="H5149" s="122"/>
      <c r="I5149" s="122" t="str">
        <f t="shared" si="3384"/>
        <v/>
      </c>
      <c r="J5149" s="122"/>
      <c r="K5149" s="122" t="str">
        <f t="shared" si="3385"/>
        <v/>
      </c>
      <c r="L5149" s="123" t="str">
        <f>IF(H5149="","чи робить СНВВ?",IF(J5149="","чи роблять агрегати?",IF($J5149=0,"агрегати не працюють",IF(AND($H5149=0,$J5149=1),"СНВВ не працює","OK"))))</f>
        <v>чи робить СНВВ?</v>
      </c>
      <c r="M5149" s="100"/>
      <c r="N5149" s="122" t="str">
        <f>IF(OR(E5149&lt;&gt;0, J5149=0), "",D5149)</f>
        <v/>
      </c>
      <c r="O5149" s="122" t="str">
        <f t="shared" si="3386"/>
        <v/>
      </c>
      <c r="P5149" s="122" t="str">
        <f>IF(AND($E5149&lt;&gt;0,$J5149=1),"замінне значення",O5149)</f>
        <v/>
      </c>
      <c r="Q5149" s="122" t="str">
        <f>IF(OR(G5149&lt;&gt;0, J5149=0), "",F5149)</f>
        <v/>
      </c>
      <c r="R5149" s="122" t="str">
        <f t="shared" si="3387"/>
        <v/>
      </c>
      <c r="S5149" s="122" t="str">
        <f>IF(AND(G5149&lt;&gt;0,J5149=1),"замінне значення",R5149)</f>
        <v/>
      </c>
      <c r="T5149" s="122" t="str">
        <f t="shared" si="3388"/>
        <v/>
      </c>
    </row>
    <row r="5150" spans="1:20">
      <c r="A5150" s="204"/>
      <c r="B5150" s="159" t="s">
        <v>292</v>
      </c>
      <c r="C5150" s="159"/>
      <c r="D5150" s="103">
        <f t="shared" ref="D5150" si="3389">SUM(D5126:D5149)</f>
        <v>0</v>
      </c>
      <c r="E5150" s="104">
        <f t="shared" ref="E5150" si="3390">COUNTIF(E5126:E5149,"&gt;0")</f>
        <v>0</v>
      </c>
      <c r="F5150" s="103">
        <f t="shared" ref="F5150" si="3391">SUM(F5126:F5149)</f>
        <v>0</v>
      </c>
      <c r="G5150" s="104">
        <f t="shared" ref="G5150" si="3392">COUNTIF(G5126:G5149,"&gt;0")</f>
        <v>0</v>
      </c>
      <c r="H5150" s="103">
        <f t="shared" ref="H5150" si="3393">SUM(H5126:H5149)</f>
        <v>0</v>
      </c>
      <c r="I5150" s="104">
        <f t="shared" ref="I5150" si="3394">COUNTIF(I5126:I5149,"&gt;0")</f>
        <v>0</v>
      </c>
      <c r="J5150" s="103">
        <f t="shared" ref="J5150" si="3395">SUM(J5126:J5149)</f>
        <v>0</v>
      </c>
      <c r="K5150" s="104">
        <f t="shared" ref="K5150" si="3396">COUNTIF(K5126:K5149,"&gt;0")</f>
        <v>0</v>
      </c>
      <c r="L5150" s="104">
        <f t="shared" ref="L5150" si="3397">COUNTIF(L5126:L5149,"СНВВ не працює")</f>
        <v>0</v>
      </c>
      <c r="M5150" s="100"/>
      <c r="N5150" s="103">
        <f t="shared" si="3363"/>
        <v>0</v>
      </c>
      <c r="O5150" s="103">
        <f t="shared" ref="O5150:T5150" si="3398">SUM(O5126:O5149)</f>
        <v>0</v>
      </c>
      <c r="P5150" s="103">
        <f t="shared" si="3398"/>
        <v>0</v>
      </c>
      <c r="Q5150" s="103">
        <f t="shared" si="3398"/>
        <v>0</v>
      </c>
      <c r="R5150" s="103">
        <f t="shared" si="3398"/>
        <v>0</v>
      </c>
      <c r="S5150" s="103">
        <f t="shared" si="3398"/>
        <v>0</v>
      </c>
      <c r="T5150" s="103">
        <f t="shared" si="3398"/>
        <v>0</v>
      </c>
    </row>
    <row r="5151" spans="1:20" ht="15.75" customHeight="1" outlineLevel="1">
      <c r="A5151" s="160">
        <v>44767</v>
      </c>
      <c r="B5151" s="208">
        <v>44767</v>
      </c>
      <c r="C5151" s="96">
        <v>81</v>
      </c>
      <c r="D5151" s="122"/>
      <c r="E5151" s="122" t="str">
        <f t="shared" ref="E5151:E5174" si="3399">IF(D5151="","",IF(D5151&lt;1,1,0))</f>
        <v/>
      </c>
      <c r="F5151" s="122"/>
      <c r="G5151" s="122" t="str">
        <f t="shared" ref="G5151:G5174" si="3400">IF(F5151="","",IF(F5151&lt;1,1,0))</f>
        <v/>
      </c>
      <c r="H5151" s="122"/>
      <c r="I5151" s="122" t="str">
        <f t="shared" ref="I5151:I5174" si="3401">IF(H5151="","",IF(H5151&lt;1,1,0))</f>
        <v/>
      </c>
      <c r="J5151" s="122"/>
      <c r="K5151" s="122" t="str">
        <f t="shared" ref="K5151:K5174" si="3402">IF(J5151="","",IF(J5151&lt;1,1,0))</f>
        <v/>
      </c>
      <c r="L5151" s="123" t="str">
        <f>IF(H5151="","чи робить СНВВ?",IF(J5151="","чи роблять агрегати?",IF($J5151=0,"агрегати не працюють",IF(AND($H5151=0,$J5151=1),"СНВВ не працює","OK"))))</f>
        <v>чи робить СНВВ?</v>
      </c>
      <c r="M5151" s="100"/>
      <c r="N5151" s="122" t="str">
        <f>IF(OR(E5151&lt;&gt;0, J5151=0), "",D5151)</f>
        <v/>
      </c>
      <c r="O5151" s="122" t="str">
        <f t="shared" ref="O5151:O5174" si="3403">IF(Q5151="", "",(N5151*$O$3+$O$4))</f>
        <v/>
      </c>
      <c r="P5151" s="122" t="str">
        <f>IF(AND($E5151&lt;&gt;0,$J5151=1),"замінне значення",O5151)</f>
        <v/>
      </c>
      <c r="Q5151" s="122" t="str">
        <f>IF(OR(G5151&lt;&gt;0, J5151=0), "",F5151)</f>
        <v/>
      </c>
      <c r="R5151" s="122" t="str">
        <f t="shared" ref="R5151:R5214" si="3404">IF(Q5151="", "",(Q5151*$Q$3+$Q$4))</f>
        <v/>
      </c>
      <c r="S5151" s="122" t="str">
        <f>IF(AND(G5151&lt;&gt;0,J5151=1),"замінне значення",R5151)</f>
        <v/>
      </c>
      <c r="T5151" s="122" t="str">
        <f t="shared" ref="T5151:T5214" si="3405">IFERROR(P5151*S5151,"")</f>
        <v/>
      </c>
    </row>
    <row r="5152" spans="1:20" outlineLevel="1">
      <c r="A5152" s="161"/>
      <c r="B5152" s="208">
        <v>44767</v>
      </c>
      <c r="C5152" s="96">
        <v>81.0416666666667</v>
      </c>
      <c r="D5152" s="122"/>
      <c r="E5152" s="122" t="str">
        <f t="shared" si="3399"/>
        <v/>
      </c>
      <c r="F5152" s="122"/>
      <c r="G5152" s="122" t="str">
        <f t="shared" si="3400"/>
        <v/>
      </c>
      <c r="H5152" s="122"/>
      <c r="I5152" s="122" t="str">
        <f t="shared" si="3401"/>
        <v/>
      </c>
      <c r="J5152" s="122"/>
      <c r="K5152" s="122" t="str">
        <f t="shared" si="3402"/>
        <v/>
      </c>
      <c r="L5152" s="123" t="str">
        <f>IF(H5152="","чи робить СНВВ?",IF(J5152="","чи роблять агрегати?",IF($J5152=0,"агрегати не працюють",IF(AND($H5152=0,$J5152=1),"СНВВ не працює","OK"))))</f>
        <v>чи робить СНВВ?</v>
      </c>
      <c r="M5152" s="100"/>
      <c r="N5152" s="122" t="str">
        <f>IF(OR(E5152&lt;&gt;0, J5152=0), "",D5152)</f>
        <v/>
      </c>
      <c r="O5152" s="122" t="str">
        <f t="shared" si="3403"/>
        <v/>
      </c>
      <c r="P5152" s="122" t="str">
        <f>IF(AND($E5152&lt;&gt;0,$J5152=1),"замінне значення",O5152)</f>
        <v/>
      </c>
      <c r="Q5152" s="122" t="str">
        <f>IF(OR(G5152&lt;&gt;0, J5152=0), "",F5152)</f>
        <v/>
      </c>
      <c r="R5152" s="122" t="str">
        <f t="shared" si="3404"/>
        <v/>
      </c>
      <c r="S5152" s="122" t="str">
        <f>IF(AND(G5152&lt;&gt;0,J5152=1),"замінне значення",R5152)</f>
        <v/>
      </c>
      <c r="T5152" s="122" t="str">
        <f t="shared" si="3405"/>
        <v/>
      </c>
    </row>
    <row r="5153" spans="1:20" outlineLevel="1">
      <c r="A5153" s="161"/>
      <c r="B5153" s="208">
        <v>44767</v>
      </c>
      <c r="C5153" s="96">
        <v>81.0833333333333</v>
      </c>
      <c r="D5153" s="122"/>
      <c r="E5153" s="122" t="str">
        <f t="shared" si="3399"/>
        <v/>
      </c>
      <c r="F5153" s="122"/>
      <c r="G5153" s="122" t="str">
        <f t="shared" si="3400"/>
        <v/>
      </c>
      <c r="H5153" s="122"/>
      <c r="I5153" s="122" t="str">
        <f t="shared" si="3401"/>
        <v/>
      </c>
      <c r="J5153" s="122"/>
      <c r="K5153" s="122" t="str">
        <f t="shared" si="3402"/>
        <v/>
      </c>
      <c r="L5153" s="123" t="str">
        <f>IF(H5153="","чи робить СНВВ?",IF(J5153="","чи роблять агрегати?",IF($J5153=0,"агрегати не працюють",IF(AND($H5153=0,$J5153=1),"СНВВ не працює","OK"))))</f>
        <v>чи робить СНВВ?</v>
      </c>
      <c r="M5153" s="100"/>
      <c r="N5153" s="122" t="str">
        <f>IF(OR(E5153&lt;&gt;0, J5153=0), "",D5153)</f>
        <v/>
      </c>
      <c r="O5153" s="122" t="str">
        <f t="shared" si="3403"/>
        <v/>
      </c>
      <c r="P5153" s="122" t="str">
        <f>IF(AND($E5153&lt;&gt;0,$J5153=1),"замінне значення",O5153)</f>
        <v/>
      </c>
      <c r="Q5153" s="122" t="str">
        <f>IF(OR(G5153&lt;&gt;0, J5153=0), "",F5153)</f>
        <v/>
      </c>
      <c r="R5153" s="122" t="str">
        <f t="shared" si="3404"/>
        <v/>
      </c>
      <c r="S5153" s="122" t="str">
        <f>IF(AND(G5153&lt;&gt;0,J5153=1),"замінне значення",R5153)</f>
        <v/>
      </c>
      <c r="T5153" s="122" t="str">
        <f t="shared" si="3405"/>
        <v/>
      </c>
    </row>
    <row r="5154" spans="1:20" outlineLevel="1">
      <c r="A5154" s="161"/>
      <c r="B5154" s="208">
        <v>44767</v>
      </c>
      <c r="C5154" s="96">
        <v>81.125</v>
      </c>
      <c r="D5154" s="122"/>
      <c r="E5154" s="122" t="str">
        <f t="shared" si="3399"/>
        <v/>
      </c>
      <c r="F5154" s="122"/>
      <c r="G5154" s="122" t="str">
        <f t="shared" si="3400"/>
        <v/>
      </c>
      <c r="H5154" s="122"/>
      <c r="I5154" s="122" t="str">
        <f t="shared" si="3401"/>
        <v/>
      </c>
      <c r="J5154" s="122"/>
      <c r="K5154" s="122" t="str">
        <f t="shared" si="3402"/>
        <v/>
      </c>
      <c r="L5154" s="123" t="str">
        <f>IF(H5154="","чи робить СНВВ?",IF(J5154="","чи роблять агрегати?",IF($J5154=0,"агрегати не працюють",IF(AND($H5154=0,$J5154=1),"СНВВ не працює","OK"))))</f>
        <v>чи робить СНВВ?</v>
      </c>
      <c r="M5154" s="100"/>
      <c r="N5154" s="122" t="str">
        <f>IF(OR(E5154&lt;&gt;0, J5154=0), "",D5154)</f>
        <v/>
      </c>
      <c r="O5154" s="122" t="str">
        <f t="shared" si="3403"/>
        <v/>
      </c>
      <c r="P5154" s="122" t="str">
        <f>IF(AND($E5154&lt;&gt;0,$J5154=1),"замінне значення",O5154)</f>
        <v/>
      </c>
      <c r="Q5154" s="122" t="str">
        <f>IF(OR(G5154&lt;&gt;0, J5154=0), "",F5154)</f>
        <v/>
      </c>
      <c r="R5154" s="122" t="str">
        <f t="shared" si="3404"/>
        <v/>
      </c>
      <c r="S5154" s="122" t="str">
        <f>IF(AND(G5154&lt;&gt;0,J5154=1),"замінне значення",R5154)</f>
        <v/>
      </c>
      <c r="T5154" s="122" t="str">
        <f t="shared" si="3405"/>
        <v/>
      </c>
    </row>
    <row r="5155" spans="1:20" outlineLevel="1">
      <c r="A5155" s="161"/>
      <c r="B5155" s="208">
        <v>44767</v>
      </c>
      <c r="C5155" s="96">
        <v>81.1666666666667</v>
      </c>
      <c r="D5155" s="122"/>
      <c r="E5155" s="122" t="str">
        <f t="shared" si="3399"/>
        <v/>
      </c>
      <c r="F5155" s="122"/>
      <c r="G5155" s="122" t="str">
        <f t="shared" si="3400"/>
        <v/>
      </c>
      <c r="H5155" s="122"/>
      <c r="I5155" s="122" t="str">
        <f t="shared" si="3401"/>
        <v/>
      </c>
      <c r="J5155" s="122"/>
      <c r="K5155" s="122" t="str">
        <f t="shared" si="3402"/>
        <v/>
      </c>
      <c r="L5155" s="123" t="str">
        <f>IF(H5155="","чи робить СНВВ?",IF(J5155="","чи роблять агрегати?",IF($J5155=0,"агрегати не працюють",IF(AND($H5155=0,$J5155=1),"СНВВ не працює","OK"))))</f>
        <v>чи робить СНВВ?</v>
      </c>
      <c r="M5155" s="100"/>
      <c r="N5155" s="122" t="str">
        <f>IF(OR(E5155&lt;&gt;0, J5155=0), "",D5155)</f>
        <v/>
      </c>
      <c r="O5155" s="122" t="str">
        <f t="shared" si="3403"/>
        <v/>
      </c>
      <c r="P5155" s="122" t="str">
        <f>IF(AND($E5155&lt;&gt;0,$J5155=1),"замінне значення",O5155)</f>
        <v/>
      </c>
      <c r="Q5155" s="122" t="str">
        <f>IF(OR(G5155&lt;&gt;0, J5155=0), "",F5155)</f>
        <v/>
      </c>
      <c r="R5155" s="122" t="str">
        <f t="shared" si="3404"/>
        <v/>
      </c>
      <c r="S5155" s="122" t="str">
        <f>IF(AND(G5155&lt;&gt;0,J5155=1),"замінне значення",R5155)</f>
        <v/>
      </c>
      <c r="T5155" s="122" t="str">
        <f t="shared" si="3405"/>
        <v/>
      </c>
    </row>
    <row r="5156" spans="1:20" outlineLevel="1">
      <c r="A5156" s="161"/>
      <c r="B5156" s="208">
        <v>44767</v>
      </c>
      <c r="C5156" s="96">
        <v>81.2083333333333</v>
      </c>
      <c r="D5156" s="122"/>
      <c r="E5156" s="122" t="str">
        <f t="shared" si="3399"/>
        <v/>
      </c>
      <c r="F5156" s="122"/>
      <c r="G5156" s="122" t="str">
        <f t="shared" si="3400"/>
        <v/>
      </c>
      <c r="H5156" s="122"/>
      <c r="I5156" s="122" t="str">
        <f t="shared" si="3401"/>
        <v/>
      </c>
      <c r="J5156" s="122"/>
      <c r="K5156" s="122" t="str">
        <f t="shared" si="3402"/>
        <v/>
      </c>
      <c r="L5156" s="123" t="str">
        <f>IF(H5156="","чи робить СНВВ?",IF(J5156="","чи роблять агрегати?",IF($J5156=0,"агрегати не працюють",IF(AND($H5156=0,$J5156=1),"СНВВ не працює","OK"))))</f>
        <v>чи робить СНВВ?</v>
      </c>
      <c r="M5156" s="100"/>
      <c r="N5156" s="122" t="str">
        <f>IF(OR(E5156&lt;&gt;0, J5156=0), "",D5156)</f>
        <v/>
      </c>
      <c r="O5156" s="122" t="str">
        <f t="shared" si="3403"/>
        <v/>
      </c>
      <c r="P5156" s="122" t="str">
        <f>IF(AND($E5156&lt;&gt;0,$J5156=1),"замінне значення",O5156)</f>
        <v/>
      </c>
      <c r="Q5156" s="122" t="str">
        <f>IF(OR(G5156&lt;&gt;0, J5156=0), "",F5156)</f>
        <v/>
      </c>
      <c r="R5156" s="122" t="str">
        <f t="shared" si="3404"/>
        <v/>
      </c>
      <c r="S5156" s="122" t="str">
        <f>IF(AND(G5156&lt;&gt;0,J5156=1),"замінне значення",R5156)</f>
        <v/>
      </c>
      <c r="T5156" s="122" t="str">
        <f t="shared" si="3405"/>
        <v/>
      </c>
    </row>
    <row r="5157" spans="1:20" outlineLevel="1">
      <c r="A5157" s="161"/>
      <c r="B5157" s="208">
        <v>44767</v>
      </c>
      <c r="C5157" s="96">
        <v>81.25</v>
      </c>
      <c r="D5157" s="122"/>
      <c r="E5157" s="122" t="str">
        <f t="shared" si="3399"/>
        <v/>
      </c>
      <c r="F5157" s="122"/>
      <c r="G5157" s="122" t="str">
        <f t="shared" si="3400"/>
        <v/>
      </c>
      <c r="H5157" s="122"/>
      <c r="I5157" s="122" t="str">
        <f t="shared" si="3401"/>
        <v/>
      </c>
      <c r="J5157" s="122"/>
      <c r="K5157" s="122" t="str">
        <f t="shared" si="3402"/>
        <v/>
      </c>
      <c r="L5157" s="123" t="str">
        <f>IF(H5157="","чи робить СНВВ?",IF(J5157="","чи роблять агрегати?",IF($J5157=0,"агрегати не працюють",IF(AND($H5157=0,$J5157=1),"СНВВ не працює","OK"))))</f>
        <v>чи робить СНВВ?</v>
      </c>
      <c r="M5157" s="100"/>
      <c r="N5157" s="122" t="str">
        <f>IF(OR(E5157&lt;&gt;0, J5157=0), "",D5157)</f>
        <v/>
      </c>
      <c r="O5157" s="122" t="str">
        <f t="shared" si="3403"/>
        <v/>
      </c>
      <c r="P5157" s="122" t="str">
        <f>IF(AND($E5157&lt;&gt;0,$J5157=1),"замінне значення",O5157)</f>
        <v/>
      </c>
      <c r="Q5157" s="122" t="str">
        <f>IF(OR(G5157&lt;&gt;0, J5157=0), "",F5157)</f>
        <v/>
      </c>
      <c r="R5157" s="122" t="str">
        <f t="shared" si="3404"/>
        <v/>
      </c>
      <c r="S5157" s="122" t="str">
        <f>IF(AND(G5157&lt;&gt;0,J5157=1),"замінне значення",R5157)</f>
        <v/>
      </c>
      <c r="T5157" s="122" t="str">
        <f t="shared" si="3405"/>
        <v/>
      </c>
    </row>
    <row r="5158" spans="1:20" outlineLevel="1">
      <c r="A5158" s="161"/>
      <c r="B5158" s="208">
        <v>44767</v>
      </c>
      <c r="C5158" s="96">
        <v>81.2916666666667</v>
      </c>
      <c r="D5158" s="122"/>
      <c r="E5158" s="122" t="str">
        <f t="shared" si="3399"/>
        <v/>
      </c>
      <c r="F5158" s="122"/>
      <c r="G5158" s="122" t="str">
        <f t="shared" si="3400"/>
        <v/>
      </c>
      <c r="H5158" s="122"/>
      <c r="I5158" s="122" t="str">
        <f t="shared" si="3401"/>
        <v/>
      </c>
      <c r="J5158" s="122"/>
      <c r="K5158" s="122" t="str">
        <f t="shared" si="3402"/>
        <v/>
      </c>
      <c r="L5158" s="123" t="str">
        <f>IF(H5158="","чи робить СНВВ?",IF(J5158="","чи роблять агрегати?",IF($J5158=0,"агрегати не працюють",IF(AND($H5158=0,$J5158=1),"СНВВ не працює","OK"))))</f>
        <v>чи робить СНВВ?</v>
      </c>
      <c r="M5158" s="100"/>
      <c r="N5158" s="122" t="str">
        <f>IF(OR(E5158&lt;&gt;0, J5158=0), "",D5158)</f>
        <v/>
      </c>
      <c r="O5158" s="122" t="str">
        <f t="shared" si="3403"/>
        <v/>
      </c>
      <c r="P5158" s="122" t="str">
        <f>IF(AND($E5158&lt;&gt;0,$J5158=1),"замінне значення",O5158)</f>
        <v/>
      </c>
      <c r="Q5158" s="122" t="str">
        <f>IF(OR(G5158&lt;&gt;0, J5158=0), "",F5158)</f>
        <v/>
      </c>
      <c r="R5158" s="122" t="str">
        <f t="shared" si="3404"/>
        <v/>
      </c>
      <c r="S5158" s="122" t="str">
        <f>IF(AND(G5158&lt;&gt;0,J5158=1),"замінне значення",R5158)</f>
        <v/>
      </c>
      <c r="T5158" s="122" t="str">
        <f t="shared" si="3405"/>
        <v/>
      </c>
    </row>
    <row r="5159" spans="1:20" outlineLevel="1">
      <c r="A5159" s="161"/>
      <c r="B5159" s="208">
        <v>44767</v>
      </c>
      <c r="C5159" s="96">
        <v>81.3333333333333</v>
      </c>
      <c r="D5159" s="122"/>
      <c r="E5159" s="122" t="str">
        <f t="shared" si="3399"/>
        <v/>
      </c>
      <c r="F5159" s="122"/>
      <c r="G5159" s="122" t="str">
        <f t="shared" si="3400"/>
        <v/>
      </c>
      <c r="H5159" s="122"/>
      <c r="I5159" s="122" t="str">
        <f t="shared" si="3401"/>
        <v/>
      </c>
      <c r="J5159" s="122"/>
      <c r="K5159" s="122" t="str">
        <f t="shared" si="3402"/>
        <v/>
      </c>
      <c r="L5159" s="123" t="str">
        <f>IF(H5159="","чи робить СНВВ?",IF(J5159="","чи роблять агрегати?",IF($J5159=0,"агрегати не працюють",IF(AND($H5159=0,$J5159=1),"СНВВ не працює","OK"))))</f>
        <v>чи робить СНВВ?</v>
      </c>
      <c r="M5159" s="100"/>
      <c r="N5159" s="122" t="str">
        <f>IF(OR(E5159&lt;&gt;0, J5159=0), "",D5159)</f>
        <v/>
      </c>
      <c r="O5159" s="122" t="str">
        <f t="shared" si="3403"/>
        <v/>
      </c>
      <c r="P5159" s="122" t="str">
        <f>IF(AND($E5159&lt;&gt;0,$J5159=1),"замінне значення",O5159)</f>
        <v/>
      </c>
      <c r="Q5159" s="122" t="str">
        <f>IF(OR(G5159&lt;&gt;0, J5159=0), "",F5159)</f>
        <v/>
      </c>
      <c r="R5159" s="122" t="str">
        <f t="shared" si="3404"/>
        <v/>
      </c>
      <c r="S5159" s="122" t="str">
        <f>IF(AND(G5159&lt;&gt;0,J5159=1),"замінне значення",R5159)</f>
        <v/>
      </c>
      <c r="T5159" s="122" t="str">
        <f t="shared" si="3405"/>
        <v/>
      </c>
    </row>
    <row r="5160" spans="1:20" outlineLevel="1">
      <c r="A5160" s="161"/>
      <c r="B5160" s="208">
        <v>44767</v>
      </c>
      <c r="C5160" s="96">
        <v>81.375</v>
      </c>
      <c r="D5160" s="122"/>
      <c r="E5160" s="122" t="str">
        <f t="shared" si="3399"/>
        <v/>
      </c>
      <c r="F5160" s="122"/>
      <c r="G5160" s="122" t="str">
        <f t="shared" si="3400"/>
        <v/>
      </c>
      <c r="H5160" s="122"/>
      <c r="I5160" s="122" t="str">
        <f t="shared" si="3401"/>
        <v/>
      </c>
      <c r="J5160" s="122"/>
      <c r="K5160" s="122" t="str">
        <f t="shared" si="3402"/>
        <v/>
      </c>
      <c r="L5160" s="123" t="str">
        <f>IF(H5160="","чи робить СНВВ?",IF(J5160="","чи роблять агрегати?",IF($J5160=0,"агрегати не працюють",IF(AND($H5160=0,$J5160=1),"СНВВ не працює","OK"))))</f>
        <v>чи робить СНВВ?</v>
      </c>
      <c r="M5160" s="100"/>
      <c r="N5160" s="122" t="str">
        <f>IF(OR(E5160&lt;&gt;0, J5160=0), "",D5160)</f>
        <v/>
      </c>
      <c r="O5160" s="122" t="str">
        <f t="shared" si="3403"/>
        <v/>
      </c>
      <c r="P5160" s="122" t="str">
        <f>IF(AND($E5160&lt;&gt;0,$J5160=1),"замінне значення",O5160)</f>
        <v/>
      </c>
      <c r="Q5160" s="122" t="str">
        <f>IF(OR(G5160&lt;&gt;0, J5160=0), "",F5160)</f>
        <v/>
      </c>
      <c r="R5160" s="122" t="str">
        <f t="shared" si="3404"/>
        <v/>
      </c>
      <c r="S5160" s="122" t="str">
        <f>IF(AND(G5160&lt;&gt;0,J5160=1),"замінне значення",R5160)</f>
        <v/>
      </c>
      <c r="T5160" s="122" t="str">
        <f t="shared" si="3405"/>
        <v/>
      </c>
    </row>
    <row r="5161" spans="1:20" outlineLevel="1">
      <c r="A5161" s="161"/>
      <c r="B5161" s="208">
        <v>44767</v>
      </c>
      <c r="C5161" s="96">
        <v>81.4166666666667</v>
      </c>
      <c r="D5161" s="122"/>
      <c r="E5161" s="122" t="str">
        <f t="shared" si="3399"/>
        <v/>
      </c>
      <c r="F5161" s="122"/>
      <c r="G5161" s="122" t="str">
        <f t="shared" si="3400"/>
        <v/>
      </c>
      <c r="H5161" s="122"/>
      <c r="I5161" s="122" t="str">
        <f t="shared" si="3401"/>
        <v/>
      </c>
      <c r="J5161" s="122"/>
      <c r="K5161" s="122" t="str">
        <f t="shared" si="3402"/>
        <v/>
      </c>
      <c r="L5161" s="123" t="str">
        <f>IF(H5161="","чи робить СНВВ?",IF(J5161="","чи роблять агрегати?",IF($J5161=0,"агрегати не працюють",IF(AND($H5161=0,$J5161=1),"СНВВ не працює","OK"))))</f>
        <v>чи робить СНВВ?</v>
      </c>
      <c r="M5161" s="100"/>
      <c r="N5161" s="122" t="str">
        <f>IF(OR(E5161&lt;&gt;0, J5161=0), "",D5161)</f>
        <v/>
      </c>
      <c r="O5161" s="122" t="str">
        <f t="shared" si="3403"/>
        <v/>
      </c>
      <c r="P5161" s="122" t="str">
        <f>IF(AND($E5161&lt;&gt;0,$J5161=1),"замінне значення",O5161)</f>
        <v/>
      </c>
      <c r="Q5161" s="122" t="str">
        <f>IF(OR(G5161&lt;&gt;0, J5161=0), "",F5161)</f>
        <v/>
      </c>
      <c r="R5161" s="122" t="str">
        <f t="shared" si="3404"/>
        <v/>
      </c>
      <c r="S5161" s="122" t="str">
        <f>IF(AND(G5161&lt;&gt;0,J5161=1),"замінне значення",R5161)</f>
        <v/>
      </c>
      <c r="T5161" s="122" t="str">
        <f t="shared" si="3405"/>
        <v/>
      </c>
    </row>
    <row r="5162" spans="1:20" outlineLevel="1">
      <c r="A5162" s="161"/>
      <c r="B5162" s="208">
        <v>44767</v>
      </c>
      <c r="C5162" s="96">
        <v>81.4583333333333</v>
      </c>
      <c r="D5162" s="122"/>
      <c r="E5162" s="122" t="str">
        <f t="shared" si="3399"/>
        <v/>
      </c>
      <c r="F5162" s="122"/>
      <c r="G5162" s="122" t="str">
        <f t="shared" si="3400"/>
        <v/>
      </c>
      <c r="H5162" s="122"/>
      <c r="I5162" s="122" t="str">
        <f t="shared" si="3401"/>
        <v/>
      </c>
      <c r="J5162" s="122"/>
      <c r="K5162" s="122" t="str">
        <f t="shared" si="3402"/>
        <v/>
      </c>
      <c r="L5162" s="123" t="str">
        <f>IF(H5162="","чи робить СНВВ?",IF(J5162="","чи роблять агрегати?",IF($J5162=0,"агрегати не працюють",IF(AND($H5162=0,$J5162=1),"СНВВ не працює","OK"))))</f>
        <v>чи робить СНВВ?</v>
      </c>
      <c r="M5162" s="100"/>
      <c r="N5162" s="122" t="str">
        <f>IF(OR(E5162&lt;&gt;0, J5162=0), "",D5162)</f>
        <v/>
      </c>
      <c r="O5162" s="122" t="str">
        <f t="shared" si="3403"/>
        <v/>
      </c>
      <c r="P5162" s="122" t="str">
        <f>IF(AND($E5162&lt;&gt;0,$J5162=1),"замінне значення",O5162)</f>
        <v/>
      </c>
      <c r="Q5162" s="122" t="str">
        <f>IF(OR(G5162&lt;&gt;0, J5162=0), "",F5162)</f>
        <v/>
      </c>
      <c r="R5162" s="122" t="str">
        <f t="shared" si="3404"/>
        <v/>
      </c>
      <c r="S5162" s="122" t="str">
        <f>IF(AND(G5162&lt;&gt;0,J5162=1),"замінне значення",R5162)</f>
        <v/>
      </c>
      <c r="T5162" s="122" t="str">
        <f t="shared" si="3405"/>
        <v/>
      </c>
    </row>
    <row r="5163" spans="1:20" outlineLevel="1">
      <c r="A5163" s="161"/>
      <c r="B5163" s="208">
        <v>44767</v>
      </c>
      <c r="C5163" s="96">
        <v>81.5</v>
      </c>
      <c r="D5163" s="122"/>
      <c r="E5163" s="122" t="str">
        <f t="shared" si="3399"/>
        <v/>
      </c>
      <c r="F5163" s="122"/>
      <c r="G5163" s="122" t="str">
        <f t="shared" si="3400"/>
        <v/>
      </c>
      <c r="H5163" s="122"/>
      <c r="I5163" s="122" t="str">
        <f t="shared" si="3401"/>
        <v/>
      </c>
      <c r="J5163" s="122"/>
      <c r="K5163" s="122" t="str">
        <f t="shared" si="3402"/>
        <v/>
      </c>
      <c r="L5163" s="123" t="str">
        <f>IF(H5163="","чи робить СНВВ?",IF(J5163="","чи роблять агрегати?",IF($J5163=0,"агрегати не працюють",IF(AND($H5163=0,$J5163=1),"СНВВ не працює","OK"))))</f>
        <v>чи робить СНВВ?</v>
      </c>
      <c r="M5163" s="100"/>
      <c r="N5163" s="122" t="str">
        <f>IF(OR(E5163&lt;&gt;0, J5163=0), "",D5163)</f>
        <v/>
      </c>
      <c r="O5163" s="122" t="str">
        <f t="shared" si="3403"/>
        <v/>
      </c>
      <c r="P5163" s="122" t="str">
        <f>IF(AND($E5163&lt;&gt;0,$J5163=1),"замінне значення",O5163)</f>
        <v/>
      </c>
      <c r="Q5163" s="122" t="str">
        <f>IF(OR(G5163&lt;&gt;0, J5163=0), "",F5163)</f>
        <v/>
      </c>
      <c r="R5163" s="122" t="str">
        <f t="shared" si="3404"/>
        <v/>
      </c>
      <c r="S5163" s="122" t="str">
        <f>IF(AND(G5163&lt;&gt;0,J5163=1),"замінне значення",R5163)</f>
        <v/>
      </c>
      <c r="T5163" s="122" t="str">
        <f t="shared" si="3405"/>
        <v/>
      </c>
    </row>
    <row r="5164" spans="1:20" outlineLevel="1">
      <c r="A5164" s="161"/>
      <c r="B5164" s="208">
        <v>44767</v>
      </c>
      <c r="C5164" s="96">
        <v>81.5416666666667</v>
      </c>
      <c r="D5164" s="122"/>
      <c r="E5164" s="122" t="str">
        <f t="shared" si="3399"/>
        <v/>
      </c>
      <c r="F5164" s="122"/>
      <c r="G5164" s="122" t="str">
        <f t="shared" si="3400"/>
        <v/>
      </c>
      <c r="H5164" s="122"/>
      <c r="I5164" s="122" t="str">
        <f t="shared" si="3401"/>
        <v/>
      </c>
      <c r="J5164" s="122"/>
      <c r="K5164" s="122" t="str">
        <f t="shared" si="3402"/>
        <v/>
      </c>
      <c r="L5164" s="123" t="str">
        <f>IF(H5164="","чи робить СНВВ?",IF(J5164="","чи роблять агрегати?",IF($J5164=0,"агрегати не працюють",IF(AND($H5164=0,$J5164=1),"СНВВ не працює","OK"))))</f>
        <v>чи робить СНВВ?</v>
      </c>
      <c r="M5164" s="100"/>
      <c r="N5164" s="122" t="str">
        <f>IF(OR(E5164&lt;&gt;0, J5164=0), "",D5164)</f>
        <v/>
      </c>
      <c r="O5164" s="122" t="str">
        <f t="shared" si="3403"/>
        <v/>
      </c>
      <c r="P5164" s="122" t="str">
        <f>IF(AND($E5164&lt;&gt;0,$J5164=1),"замінне значення",O5164)</f>
        <v/>
      </c>
      <c r="Q5164" s="122" t="str">
        <f>IF(OR(G5164&lt;&gt;0, J5164=0), "",F5164)</f>
        <v/>
      </c>
      <c r="R5164" s="122" t="str">
        <f t="shared" si="3404"/>
        <v/>
      </c>
      <c r="S5164" s="122" t="str">
        <f>IF(AND(G5164&lt;&gt;0,J5164=1),"замінне значення",R5164)</f>
        <v/>
      </c>
      <c r="T5164" s="122" t="str">
        <f t="shared" si="3405"/>
        <v/>
      </c>
    </row>
    <row r="5165" spans="1:20" outlineLevel="1">
      <c r="A5165" s="161"/>
      <c r="B5165" s="208">
        <v>44767</v>
      </c>
      <c r="C5165" s="96">
        <v>81.5833333333333</v>
      </c>
      <c r="D5165" s="122"/>
      <c r="E5165" s="122" t="str">
        <f t="shared" si="3399"/>
        <v/>
      </c>
      <c r="F5165" s="122"/>
      <c r="G5165" s="122" t="str">
        <f t="shared" si="3400"/>
        <v/>
      </c>
      <c r="H5165" s="122"/>
      <c r="I5165" s="122" t="str">
        <f t="shared" si="3401"/>
        <v/>
      </c>
      <c r="J5165" s="122"/>
      <c r="K5165" s="122" t="str">
        <f t="shared" si="3402"/>
        <v/>
      </c>
      <c r="L5165" s="123" t="str">
        <f>IF(H5165="","чи робить СНВВ?",IF(J5165="","чи роблять агрегати?",IF($J5165=0,"агрегати не працюють",IF(AND($H5165=0,$J5165=1),"СНВВ не працює","OK"))))</f>
        <v>чи робить СНВВ?</v>
      </c>
      <c r="M5165" s="100"/>
      <c r="N5165" s="122" t="str">
        <f>IF(OR(E5165&lt;&gt;0, J5165=0), "",D5165)</f>
        <v/>
      </c>
      <c r="O5165" s="122" t="str">
        <f t="shared" si="3403"/>
        <v/>
      </c>
      <c r="P5165" s="122" t="str">
        <f>IF(AND($E5165&lt;&gt;0,$J5165=1),"замінне значення",O5165)</f>
        <v/>
      </c>
      <c r="Q5165" s="122" t="str">
        <f>IF(OR(G5165&lt;&gt;0, J5165=0), "",F5165)</f>
        <v/>
      </c>
      <c r="R5165" s="122" t="str">
        <f t="shared" si="3404"/>
        <v/>
      </c>
      <c r="S5165" s="122" t="str">
        <f>IF(AND(G5165&lt;&gt;0,J5165=1),"замінне значення",R5165)</f>
        <v/>
      </c>
      <c r="T5165" s="122" t="str">
        <f t="shared" si="3405"/>
        <v/>
      </c>
    </row>
    <row r="5166" spans="1:20" outlineLevel="1">
      <c r="A5166" s="161"/>
      <c r="B5166" s="208">
        <v>44767</v>
      </c>
      <c r="C5166" s="96">
        <v>81.625</v>
      </c>
      <c r="D5166" s="122"/>
      <c r="E5166" s="122" t="str">
        <f t="shared" si="3399"/>
        <v/>
      </c>
      <c r="F5166" s="122"/>
      <c r="G5166" s="122" t="str">
        <f t="shared" si="3400"/>
        <v/>
      </c>
      <c r="H5166" s="122"/>
      <c r="I5166" s="122" t="str">
        <f t="shared" si="3401"/>
        <v/>
      </c>
      <c r="J5166" s="122"/>
      <c r="K5166" s="122" t="str">
        <f t="shared" si="3402"/>
        <v/>
      </c>
      <c r="L5166" s="123" t="str">
        <f>IF(H5166="","чи робить СНВВ?",IF(J5166="","чи роблять агрегати?",IF($J5166=0,"агрегати не працюють",IF(AND($H5166=0,$J5166=1),"СНВВ не працює","OK"))))</f>
        <v>чи робить СНВВ?</v>
      </c>
      <c r="M5166" s="100"/>
      <c r="N5166" s="122" t="str">
        <f>IF(OR(E5166&lt;&gt;0, J5166=0), "",D5166)</f>
        <v/>
      </c>
      <c r="O5166" s="122" t="str">
        <f t="shared" si="3403"/>
        <v/>
      </c>
      <c r="P5166" s="122" t="str">
        <f>IF(AND($E5166&lt;&gt;0,$J5166=1),"замінне значення",O5166)</f>
        <v/>
      </c>
      <c r="Q5166" s="122" t="str">
        <f>IF(OR(G5166&lt;&gt;0, J5166=0), "",F5166)</f>
        <v/>
      </c>
      <c r="R5166" s="122" t="str">
        <f t="shared" si="3404"/>
        <v/>
      </c>
      <c r="S5166" s="122" t="str">
        <f>IF(AND(G5166&lt;&gt;0,J5166=1),"замінне значення",R5166)</f>
        <v/>
      </c>
      <c r="T5166" s="122" t="str">
        <f t="shared" si="3405"/>
        <v/>
      </c>
    </row>
    <row r="5167" spans="1:20" outlineLevel="1">
      <c r="A5167" s="161"/>
      <c r="B5167" s="208">
        <v>44767</v>
      </c>
      <c r="C5167" s="96">
        <v>81.6666666666667</v>
      </c>
      <c r="D5167" s="122"/>
      <c r="E5167" s="122" t="str">
        <f t="shared" si="3399"/>
        <v/>
      </c>
      <c r="F5167" s="122"/>
      <c r="G5167" s="122" t="str">
        <f t="shared" si="3400"/>
        <v/>
      </c>
      <c r="H5167" s="122"/>
      <c r="I5167" s="122" t="str">
        <f t="shared" si="3401"/>
        <v/>
      </c>
      <c r="J5167" s="122"/>
      <c r="K5167" s="122" t="str">
        <f t="shared" si="3402"/>
        <v/>
      </c>
      <c r="L5167" s="123" t="str">
        <f>IF(H5167="","чи робить СНВВ?",IF(J5167="","чи роблять агрегати?",IF($J5167=0,"агрегати не працюють",IF(AND($H5167=0,$J5167=1),"СНВВ не працює","OK"))))</f>
        <v>чи робить СНВВ?</v>
      </c>
      <c r="M5167" s="100"/>
      <c r="N5167" s="122" t="str">
        <f>IF(OR(E5167&lt;&gt;0, J5167=0), "",D5167)</f>
        <v/>
      </c>
      <c r="O5167" s="122" t="str">
        <f t="shared" si="3403"/>
        <v/>
      </c>
      <c r="P5167" s="122" t="str">
        <f>IF(AND($E5167&lt;&gt;0,$J5167=1),"замінне значення",O5167)</f>
        <v/>
      </c>
      <c r="Q5167" s="122" t="str">
        <f>IF(OR(G5167&lt;&gt;0, J5167=0), "",F5167)</f>
        <v/>
      </c>
      <c r="R5167" s="122" t="str">
        <f t="shared" si="3404"/>
        <v/>
      </c>
      <c r="S5167" s="122" t="str">
        <f>IF(AND(G5167&lt;&gt;0,J5167=1),"замінне значення",R5167)</f>
        <v/>
      </c>
      <c r="T5167" s="122" t="str">
        <f t="shared" si="3405"/>
        <v/>
      </c>
    </row>
    <row r="5168" spans="1:20" outlineLevel="1">
      <c r="A5168" s="161"/>
      <c r="B5168" s="208">
        <v>44767</v>
      </c>
      <c r="C5168" s="96">
        <v>81.7083333333333</v>
      </c>
      <c r="D5168" s="122"/>
      <c r="E5168" s="122" t="str">
        <f t="shared" si="3399"/>
        <v/>
      </c>
      <c r="F5168" s="122"/>
      <c r="G5168" s="122" t="str">
        <f t="shared" si="3400"/>
        <v/>
      </c>
      <c r="H5168" s="122"/>
      <c r="I5168" s="122" t="str">
        <f t="shared" si="3401"/>
        <v/>
      </c>
      <c r="J5168" s="122"/>
      <c r="K5168" s="122" t="str">
        <f t="shared" si="3402"/>
        <v/>
      </c>
      <c r="L5168" s="123" t="str">
        <f>IF(H5168="","чи робить СНВВ?",IF(J5168="","чи роблять агрегати?",IF($J5168=0,"агрегати не працюють",IF(AND($H5168=0,$J5168=1),"СНВВ не працює","OK"))))</f>
        <v>чи робить СНВВ?</v>
      </c>
      <c r="M5168" s="100"/>
      <c r="N5168" s="122" t="str">
        <f>IF(OR(E5168&lt;&gt;0, J5168=0), "",D5168)</f>
        <v/>
      </c>
      <c r="O5168" s="122" t="str">
        <f t="shared" si="3403"/>
        <v/>
      </c>
      <c r="P5168" s="122" t="str">
        <f>IF(AND($E5168&lt;&gt;0,$J5168=1),"замінне значення",O5168)</f>
        <v/>
      </c>
      <c r="Q5168" s="122" t="str">
        <f>IF(OR(G5168&lt;&gt;0, J5168=0), "",F5168)</f>
        <v/>
      </c>
      <c r="R5168" s="122" t="str">
        <f t="shared" si="3404"/>
        <v/>
      </c>
      <c r="S5168" s="122" t="str">
        <f>IF(AND(G5168&lt;&gt;0,J5168=1),"замінне значення",R5168)</f>
        <v/>
      </c>
      <c r="T5168" s="122" t="str">
        <f t="shared" si="3405"/>
        <v/>
      </c>
    </row>
    <row r="5169" spans="1:20" outlineLevel="1">
      <c r="A5169" s="161"/>
      <c r="B5169" s="208">
        <v>44767</v>
      </c>
      <c r="C5169" s="96">
        <v>81.75</v>
      </c>
      <c r="D5169" s="122"/>
      <c r="E5169" s="122" t="str">
        <f t="shared" si="3399"/>
        <v/>
      </c>
      <c r="F5169" s="122"/>
      <c r="G5169" s="122" t="str">
        <f t="shared" si="3400"/>
        <v/>
      </c>
      <c r="H5169" s="122"/>
      <c r="I5169" s="122" t="str">
        <f t="shared" si="3401"/>
        <v/>
      </c>
      <c r="J5169" s="122"/>
      <c r="K5169" s="122" t="str">
        <f t="shared" si="3402"/>
        <v/>
      </c>
      <c r="L5169" s="123" t="str">
        <f>IF(H5169="","чи робить СНВВ?",IF(J5169="","чи роблять агрегати?",IF($J5169=0,"агрегати не працюють",IF(AND($H5169=0,$J5169=1),"СНВВ не працює","OK"))))</f>
        <v>чи робить СНВВ?</v>
      </c>
      <c r="M5169" s="100"/>
      <c r="N5169" s="122" t="str">
        <f>IF(OR(E5169&lt;&gt;0, J5169=0), "",D5169)</f>
        <v/>
      </c>
      <c r="O5169" s="122" t="str">
        <f t="shared" si="3403"/>
        <v/>
      </c>
      <c r="P5169" s="122" t="str">
        <f>IF(AND($E5169&lt;&gt;0,$J5169=1),"замінне значення",O5169)</f>
        <v/>
      </c>
      <c r="Q5169" s="122" t="str">
        <f>IF(OR(G5169&lt;&gt;0, J5169=0), "",F5169)</f>
        <v/>
      </c>
      <c r="R5169" s="122" t="str">
        <f t="shared" si="3404"/>
        <v/>
      </c>
      <c r="S5169" s="122" t="str">
        <f>IF(AND(G5169&lt;&gt;0,J5169=1),"замінне значення",R5169)</f>
        <v/>
      </c>
      <c r="T5169" s="122" t="str">
        <f t="shared" si="3405"/>
        <v/>
      </c>
    </row>
    <row r="5170" spans="1:20" outlineLevel="1">
      <c r="A5170" s="161"/>
      <c r="B5170" s="208">
        <v>44767</v>
      </c>
      <c r="C5170" s="96">
        <v>81.7916666666667</v>
      </c>
      <c r="D5170" s="122"/>
      <c r="E5170" s="122" t="str">
        <f t="shared" si="3399"/>
        <v/>
      </c>
      <c r="F5170" s="122"/>
      <c r="G5170" s="122" t="str">
        <f t="shared" si="3400"/>
        <v/>
      </c>
      <c r="H5170" s="122"/>
      <c r="I5170" s="122" t="str">
        <f t="shared" si="3401"/>
        <v/>
      </c>
      <c r="J5170" s="122"/>
      <c r="K5170" s="122" t="str">
        <f t="shared" si="3402"/>
        <v/>
      </c>
      <c r="L5170" s="123" t="str">
        <f>IF(H5170="","чи робить СНВВ?",IF(J5170="","чи роблять агрегати?",IF($J5170=0,"агрегати не працюють",IF(AND($H5170=0,$J5170=1),"СНВВ не працює","OK"))))</f>
        <v>чи робить СНВВ?</v>
      </c>
      <c r="M5170" s="100"/>
      <c r="N5170" s="122" t="str">
        <f>IF(OR(E5170&lt;&gt;0, J5170=0), "",D5170)</f>
        <v/>
      </c>
      <c r="O5170" s="122" t="str">
        <f t="shared" si="3403"/>
        <v/>
      </c>
      <c r="P5170" s="122" t="str">
        <f>IF(AND($E5170&lt;&gt;0,$J5170=1),"замінне значення",O5170)</f>
        <v/>
      </c>
      <c r="Q5170" s="122" t="str">
        <f>IF(OR(G5170&lt;&gt;0, J5170=0), "",F5170)</f>
        <v/>
      </c>
      <c r="R5170" s="122" t="str">
        <f t="shared" si="3404"/>
        <v/>
      </c>
      <c r="S5170" s="122" t="str">
        <f>IF(AND(G5170&lt;&gt;0,J5170=1),"замінне значення",R5170)</f>
        <v/>
      </c>
      <c r="T5170" s="122" t="str">
        <f t="shared" si="3405"/>
        <v/>
      </c>
    </row>
    <row r="5171" spans="1:20" outlineLevel="1">
      <c r="A5171" s="161"/>
      <c r="B5171" s="208">
        <v>44767</v>
      </c>
      <c r="C5171" s="96">
        <v>81.8333333333333</v>
      </c>
      <c r="D5171" s="122"/>
      <c r="E5171" s="122" t="str">
        <f t="shared" si="3399"/>
        <v/>
      </c>
      <c r="F5171" s="122"/>
      <c r="G5171" s="122" t="str">
        <f t="shared" si="3400"/>
        <v/>
      </c>
      <c r="H5171" s="122"/>
      <c r="I5171" s="122" t="str">
        <f t="shared" si="3401"/>
        <v/>
      </c>
      <c r="J5171" s="122"/>
      <c r="K5171" s="122" t="str">
        <f t="shared" si="3402"/>
        <v/>
      </c>
      <c r="L5171" s="123" t="str">
        <f>IF(H5171="","чи робить СНВВ?",IF(J5171="","чи роблять агрегати?",IF($J5171=0,"агрегати не працюють",IF(AND($H5171=0,$J5171=1),"СНВВ не працює","OK"))))</f>
        <v>чи робить СНВВ?</v>
      </c>
      <c r="M5171" s="100"/>
      <c r="N5171" s="122" t="str">
        <f>IF(OR(E5171&lt;&gt;0, J5171=0), "",D5171)</f>
        <v/>
      </c>
      <c r="O5171" s="122" t="str">
        <f t="shared" si="3403"/>
        <v/>
      </c>
      <c r="P5171" s="122" t="str">
        <f>IF(AND($E5171&lt;&gt;0,$J5171=1),"замінне значення",O5171)</f>
        <v/>
      </c>
      <c r="Q5171" s="122" t="str">
        <f>IF(OR(G5171&lt;&gt;0, J5171=0), "",F5171)</f>
        <v/>
      </c>
      <c r="R5171" s="122" t="str">
        <f t="shared" si="3404"/>
        <v/>
      </c>
      <c r="S5171" s="122" t="str">
        <f>IF(AND(G5171&lt;&gt;0,J5171=1),"замінне значення",R5171)</f>
        <v/>
      </c>
      <c r="T5171" s="122" t="str">
        <f t="shared" si="3405"/>
        <v/>
      </c>
    </row>
    <row r="5172" spans="1:20" outlineLevel="1">
      <c r="A5172" s="161"/>
      <c r="B5172" s="208">
        <v>44767</v>
      </c>
      <c r="C5172" s="96">
        <v>81.875</v>
      </c>
      <c r="D5172" s="122"/>
      <c r="E5172" s="122" t="str">
        <f t="shared" si="3399"/>
        <v/>
      </c>
      <c r="F5172" s="122"/>
      <c r="G5172" s="122" t="str">
        <f t="shared" si="3400"/>
        <v/>
      </c>
      <c r="H5172" s="122"/>
      <c r="I5172" s="122" t="str">
        <f t="shared" si="3401"/>
        <v/>
      </c>
      <c r="J5172" s="122"/>
      <c r="K5172" s="122" t="str">
        <f t="shared" si="3402"/>
        <v/>
      </c>
      <c r="L5172" s="123" t="str">
        <f>IF(H5172="","чи робить СНВВ?",IF(J5172="","чи роблять агрегати?",IF($J5172=0,"агрегати не працюють",IF(AND($H5172=0,$J5172=1),"СНВВ не працює","OK"))))</f>
        <v>чи робить СНВВ?</v>
      </c>
      <c r="M5172" s="100"/>
      <c r="N5172" s="122" t="str">
        <f>IF(OR(E5172&lt;&gt;0, J5172=0), "",D5172)</f>
        <v/>
      </c>
      <c r="O5172" s="122" t="str">
        <f t="shared" si="3403"/>
        <v/>
      </c>
      <c r="P5172" s="122" t="str">
        <f>IF(AND($E5172&lt;&gt;0,$J5172=1),"замінне значення",O5172)</f>
        <v/>
      </c>
      <c r="Q5172" s="122" t="str">
        <f>IF(OR(G5172&lt;&gt;0, J5172=0), "",F5172)</f>
        <v/>
      </c>
      <c r="R5172" s="122" t="str">
        <f t="shared" si="3404"/>
        <v/>
      </c>
      <c r="S5172" s="122" t="str">
        <f>IF(AND(G5172&lt;&gt;0,J5172=1),"замінне значення",R5172)</f>
        <v/>
      </c>
      <c r="T5172" s="122" t="str">
        <f t="shared" si="3405"/>
        <v/>
      </c>
    </row>
    <row r="5173" spans="1:20" outlineLevel="1">
      <c r="A5173" s="161"/>
      <c r="B5173" s="208">
        <v>44767</v>
      </c>
      <c r="C5173" s="96">
        <v>81.9166666666667</v>
      </c>
      <c r="D5173" s="122"/>
      <c r="E5173" s="122" t="str">
        <f t="shared" si="3399"/>
        <v/>
      </c>
      <c r="F5173" s="122"/>
      <c r="G5173" s="122" t="str">
        <f t="shared" si="3400"/>
        <v/>
      </c>
      <c r="H5173" s="122"/>
      <c r="I5173" s="122" t="str">
        <f t="shared" si="3401"/>
        <v/>
      </c>
      <c r="J5173" s="122"/>
      <c r="K5173" s="122" t="str">
        <f t="shared" si="3402"/>
        <v/>
      </c>
      <c r="L5173" s="123" t="str">
        <f>IF(H5173="","чи робить СНВВ?",IF(J5173="","чи роблять агрегати?",IF($J5173=0,"агрегати не працюють",IF(AND($H5173=0,$J5173=1),"СНВВ не працює","OK"))))</f>
        <v>чи робить СНВВ?</v>
      </c>
      <c r="M5173" s="100"/>
      <c r="N5173" s="122" t="str">
        <f>IF(OR(E5173&lt;&gt;0, J5173=0), "",D5173)</f>
        <v/>
      </c>
      <c r="O5173" s="122" t="str">
        <f t="shared" si="3403"/>
        <v/>
      </c>
      <c r="P5173" s="122" t="str">
        <f>IF(AND($E5173&lt;&gt;0,$J5173=1),"замінне значення",O5173)</f>
        <v/>
      </c>
      <c r="Q5173" s="122" t="str">
        <f>IF(OR(G5173&lt;&gt;0, J5173=0), "",F5173)</f>
        <v/>
      </c>
      <c r="R5173" s="122" t="str">
        <f t="shared" si="3404"/>
        <v/>
      </c>
      <c r="S5173" s="122" t="str">
        <f>IF(AND(G5173&lt;&gt;0,J5173=1),"замінне значення",R5173)</f>
        <v/>
      </c>
      <c r="T5173" s="122" t="str">
        <f t="shared" si="3405"/>
        <v/>
      </c>
    </row>
    <row r="5174" spans="1:20" outlineLevel="1">
      <c r="A5174" s="161"/>
      <c r="B5174" s="208">
        <v>44767</v>
      </c>
      <c r="C5174" s="96">
        <v>81.9583333333333</v>
      </c>
      <c r="D5174" s="122"/>
      <c r="E5174" s="122" t="str">
        <f t="shared" si="3399"/>
        <v/>
      </c>
      <c r="F5174" s="122"/>
      <c r="G5174" s="122" t="str">
        <f t="shared" si="3400"/>
        <v/>
      </c>
      <c r="H5174" s="122"/>
      <c r="I5174" s="122" t="str">
        <f t="shared" si="3401"/>
        <v/>
      </c>
      <c r="J5174" s="122"/>
      <c r="K5174" s="122" t="str">
        <f t="shared" si="3402"/>
        <v/>
      </c>
      <c r="L5174" s="123" t="str">
        <f>IF(H5174="","чи робить СНВВ?",IF(J5174="","чи роблять агрегати?",IF($J5174=0,"агрегати не працюють",IF(AND($H5174=0,$J5174=1),"СНВВ не працює","OK"))))</f>
        <v>чи робить СНВВ?</v>
      </c>
      <c r="M5174" s="100"/>
      <c r="N5174" s="122" t="str">
        <f>IF(OR(E5174&lt;&gt;0, J5174=0), "",D5174)</f>
        <v/>
      </c>
      <c r="O5174" s="122" t="str">
        <f t="shared" si="3403"/>
        <v/>
      </c>
      <c r="P5174" s="122" t="str">
        <f>IF(AND($E5174&lt;&gt;0,$J5174=1),"замінне значення",O5174)</f>
        <v/>
      </c>
      <c r="Q5174" s="122" t="str">
        <f>IF(OR(G5174&lt;&gt;0, J5174=0), "",F5174)</f>
        <v/>
      </c>
      <c r="R5174" s="122" t="str">
        <f t="shared" si="3404"/>
        <v/>
      </c>
      <c r="S5174" s="122" t="str">
        <f>IF(AND(G5174&lt;&gt;0,J5174=1),"замінне значення",R5174)</f>
        <v/>
      </c>
      <c r="T5174" s="122" t="str">
        <f t="shared" si="3405"/>
        <v/>
      </c>
    </row>
    <row r="5175" spans="1:20">
      <c r="A5175" s="204"/>
      <c r="B5175" s="159" t="s">
        <v>293</v>
      </c>
      <c r="C5175" s="159"/>
      <c r="D5175" s="103">
        <f t="shared" ref="D5175" si="3406">SUM(D5151:D5174)</f>
        <v>0</v>
      </c>
      <c r="E5175" s="104">
        <f t="shared" ref="E5175" si="3407">COUNTIF(E5151:E5174,"&gt;0")</f>
        <v>0</v>
      </c>
      <c r="F5175" s="103">
        <f t="shared" ref="F5175" si="3408">SUM(F5151:F5174)</f>
        <v>0</v>
      </c>
      <c r="G5175" s="104">
        <f t="shared" ref="G5175" si="3409">COUNTIF(G5151:G5174,"&gt;0")</f>
        <v>0</v>
      </c>
      <c r="H5175" s="103">
        <f t="shared" ref="H5175" si="3410">SUM(H5151:H5174)</f>
        <v>0</v>
      </c>
      <c r="I5175" s="104">
        <f t="shared" ref="I5175" si="3411">COUNTIF(I5151:I5174,"&gt;0")</f>
        <v>0</v>
      </c>
      <c r="J5175" s="103">
        <f t="shared" ref="J5175" si="3412">SUM(J5151:J5174)</f>
        <v>0</v>
      </c>
      <c r="K5175" s="104">
        <f t="shared" ref="K5175" si="3413">COUNTIF(K5151:K5174,"&gt;0")</f>
        <v>0</v>
      </c>
      <c r="L5175" s="104">
        <f t="shared" ref="L5175" si="3414">COUNTIF(L5151:L5174,"СНВВ не працює")</f>
        <v>0</v>
      </c>
      <c r="M5175" s="100"/>
      <c r="N5175" s="103">
        <f t="shared" ref="N5175:N5225" si="3415">SUM(N5151:N5174)</f>
        <v>0</v>
      </c>
      <c r="O5175" s="103">
        <f t="shared" ref="O5175:T5175" si="3416">SUM(O5151:O5174)</f>
        <v>0</v>
      </c>
      <c r="P5175" s="103">
        <f t="shared" si="3416"/>
        <v>0</v>
      </c>
      <c r="Q5175" s="103">
        <f t="shared" si="3416"/>
        <v>0</v>
      </c>
      <c r="R5175" s="103">
        <f t="shared" si="3416"/>
        <v>0</v>
      </c>
      <c r="S5175" s="103">
        <f t="shared" si="3416"/>
        <v>0</v>
      </c>
      <c r="T5175" s="103">
        <f t="shared" si="3416"/>
        <v>0</v>
      </c>
    </row>
    <row r="5176" spans="1:20" outlineLevel="1">
      <c r="A5176" s="160">
        <v>44768</v>
      </c>
      <c r="B5176" s="208">
        <v>44768</v>
      </c>
      <c r="C5176" s="96">
        <v>82</v>
      </c>
      <c r="D5176" s="122"/>
      <c r="E5176" s="122" t="str">
        <f t="shared" ref="E5176:E5199" si="3417">IF(D5176="","",IF(D5176&lt;1,1,0))</f>
        <v/>
      </c>
      <c r="F5176" s="122"/>
      <c r="G5176" s="122" t="str">
        <f t="shared" ref="G5176:G5199" si="3418">IF(F5176="","",IF(F5176&lt;1,1,0))</f>
        <v/>
      </c>
      <c r="H5176" s="122"/>
      <c r="I5176" s="122" t="str">
        <f t="shared" ref="I5176:I5199" si="3419">IF(H5176="","",IF(H5176&lt;1,1,0))</f>
        <v/>
      </c>
      <c r="J5176" s="122"/>
      <c r="K5176" s="122" t="str">
        <f t="shared" ref="K5176:K5199" si="3420">IF(J5176="","",IF(J5176&lt;1,1,0))</f>
        <v/>
      </c>
      <c r="L5176" s="123" t="str">
        <f>IF(H5176="","чи робить СНВВ?",IF(J5176="","чи роблять агрегати?",IF($J5176=0,"агрегати не працюють",IF(AND($H5176=0,$J5176=1),"СНВВ не працює","OK"))))</f>
        <v>чи робить СНВВ?</v>
      </c>
      <c r="M5176" s="100"/>
      <c r="N5176" s="122" t="str">
        <f>IF(OR(E5176&lt;&gt;0, J5176=0), "",D5176)</f>
        <v/>
      </c>
      <c r="O5176" s="122" t="str">
        <f t="shared" ref="O5176:O5199" si="3421">IF(Q5176="", "",(N5176*$O$3+$O$4))</f>
        <v/>
      </c>
      <c r="P5176" s="122" t="str">
        <f>IF(AND($E5176&lt;&gt;0,$J5176=1),"замінне значення",O5176)</f>
        <v/>
      </c>
      <c r="Q5176" s="122" t="str">
        <f>IF(OR(G5176&lt;&gt;0, J5176=0), "",F5176)</f>
        <v/>
      </c>
      <c r="R5176" s="122" t="str">
        <f t="shared" ref="R5176:R5239" si="3422">IF(Q5176="", "",(Q5176*$Q$3+$Q$4))</f>
        <v/>
      </c>
      <c r="S5176" s="122" t="str">
        <f>IF(AND(G5176&lt;&gt;0,J5176=1),"замінне значення",R5176)</f>
        <v/>
      </c>
      <c r="T5176" s="122" t="str">
        <f t="shared" ref="T5176:T5239" si="3423">IFERROR(P5176*S5176,"")</f>
        <v/>
      </c>
    </row>
    <row r="5177" spans="1:20" outlineLevel="1">
      <c r="A5177" s="161"/>
      <c r="B5177" s="208">
        <v>44768</v>
      </c>
      <c r="C5177" s="96">
        <v>82.0416666666667</v>
      </c>
      <c r="D5177" s="122"/>
      <c r="E5177" s="122" t="str">
        <f t="shared" si="3417"/>
        <v/>
      </c>
      <c r="F5177" s="122"/>
      <c r="G5177" s="122" t="str">
        <f t="shared" si="3418"/>
        <v/>
      </c>
      <c r="H5177" s="122"/>
      <c r="I5177" s="122" t="str">
        <f t="shared" si="3419"/>
        <v/>
      </c>
      <c r="J5177" s="122"/>
      <c r="K5177" s="122" t="str">
        <f t="shared" si="3420"/>
        <v/>
      </c>
      <c r="L5177" s="123" t="str">
        <f>IF(H5177="","чи робить СНВВ?",IF(J5177="","чи роблять агрегати?",IF($J5177=0,"агрегати не працюють",IF(AND($H5177=0,$J5177=1),"СНВВ не працює","OK"))))</f>
        <v>чи робить СНВВ?</v>
      </c>
      <c r="M5177" s="100"/>
      <c r="N5177" s="122" t="str">
        <f>IF(OR(E5177&lt;&gt;0, J5177=0), "",D5177)</f>
        <v/>
      </c>
      <c r="O5177" s="122" t="str">
        <f t="shared" si="3421"/>
        <v/>
      </c>
      <c r="P5177" s="122" t="str">
        <f>IF(AND($E5177&lt;&gt;0,$J5177=1),"замінне значення",O5177)</f>
        <v/>
      </c>
      <c r="Q5177" s="122" t="str">
        <f>IF(OR(G5177&lt;&gt;0, J5177=0), "",F5177)</f>
        <v/>
      </c>
      <c r="R5177" s="122" t="str">
        <f t="shared" si="3422"/>
        <v/>
      </c>
      <c r="S5177" s="122" t="str">
        <f>IF(AND(G5177&lt;&gt;0,J5177=1),"замінне значення",R5177)</f>
        <v/>
      </c>
      <c r="T5177" s="122" t="str">
        <f t="shared" si="3423"/>
        <v/>
      </c>
    </row>
    <row r="5178" spans="1:20" outlineLevel="1">
      <c r="A5178" s="161"/>
      <c r="B5178" s="208">
        <v>44768</v>
      </c>
      <c r="C5178" s="96">
        <v>82.0833333333333</v>
      </c>
      <c r="D5178" s="122"/>
      <c r="E5178" s="122" t="str">
        <f t="shared" si="3417"/>
        <v/>
      </c>
      <c r="F5178" s="122"/>
      <c r="G5178" s="122" t="str">
        <f t="shared" si="3418"/>
        <v/>
      </c>
      <c r="H5178" s="122"/>
      <c r="I5178" s="122" t="str">
        <f t="shared" si="3419"/>
        <v/>
      </c>
      <c r="J5178" s="122"/>
      <c r="K5178" s="122" t="str">
        <f t="shared" si="3420"/>
        <v/>
      </c>
      <c r="L5178" s="123" t="str">
        <f>IF(H5178="","чи робить СНВВ?",IF(J5178="","чи роблять агрегати?",IF($J5178=0,"агрегати не працюють",IF(AND($H5178=0,$J5178=1),"СНВВ не працює","OK"))))</f>
        <v>чи робить СНВВ?</v>
      </c>
      <c r="M5178" s="100"/>
      <c r="N5178" s="122" t="str">
        <f>IF(OR(E5178&lt;&gt;0, J5178=0), "",D5178)</f>
        <v/>
      </c>
      <c r="O5178" s="122" t="str">
        <f t="shared" si="3421"/>
        <v/>
      </c>
      <c r="P5178" s="122" t="str">
        <f>IF(AND($E5178&lt;&gt;0,$J5178=1),"замінне значення",O5178)</f>
        <v/>
      </c>
      <c r="Q5178" s="122" t="str">
        <f>IF(OR(G5178&lt;&gt;0, J5178=0), "",F5178)</f>
        <v/>
      </c>
      <c r="R5178" s="122" t="str">
        <f t="shared" si="3422"/>
        <v/>
      </c>
      <c r="S5178" s="122" t="str">
        <f>IF(AND(G5178&lt;&gt;0,J5178=1),"замінне значення",R5178)</f>
        <v/>
      </c>
      <c r="T5178" s="122" t="str">
        <f t="shared" si="3423"/>
        <v/>
      </c>
    </row>
    <row r="5179" spans="1:20" outlineLevel="1">
      <c r="A5179" s="161"/>
      <c r="B5179" s="208">
        <v>44768</v>
      </c>
      <c r="C5179" s="96">
        <v>82.125</v>
      </c>
      <c r="D5179" s="122"/>
      <c r="E5179" s="122" t="str">
        <f t="shared" si="3417"/>
        <v/>
      </c>
      <c r="F5179" s="122"/>
      <c r="G5179" s="122" t="str">
        <f t="shared" si="3418"/>
        <v/>
      </c>
      <c r="H5179" s="122"/>
      <c r="I5179" s="122" t="str">
        <f t="shared" si="3419"/>
        <v/>
      </c>
      <c r="J5179" s="122"/>
      <c r="K5179" s="122" t="str">
        <f t="shared" si="3420"/>
        <v/>
      </c>
      <c r="L5179" s="123" t="str">
        <f>IF(H5179="","чи робить СНВВ?",IF(J5179="","чи роблять агрегати?",IF($J5179=0,"агрегати не працюють",IF(AND($H5179=0,$J5179=1),"СНВВ не працює","OK"))))</f>
        <v>чи робить СНВВ?</v>
      </c>
      <c r="M5179" s="100"/>
      <c r="N5179" s="122" t="str">
        <f>IF(OR(E5179&lt;&gt;0, J5179=0), "",D5179)</f>
        <v/>
      </c>
      <c r="O5179" s="122" t="str">
        <f t="shared" si="3421"/>
        <v/>
      </c>
      <c r="P5179" s="122" t="str">
        <f>IF(AND($E5179&lt;&gt;0,$J5179=1),"замінне значення",O5179)</f>
        <v/>
      </c>
      <c r="Q5179" s="122" t="str">
        <f>IF(OR(G5179&lt;&gt;0, J5179=0), "",F5179)</f>
        <v/>
      </c>
      <c r="R5179" s="122" t="str">
        <f t="shared" si="3422"/>
        <v/>
      </c>
      <c r="S5179" s="122" t="str">
        <f>IF(AND(G5179&lt;&gt;0,J5179=1),"замінне значення",R5179)</f>
        <v/>
      </c>
      <c r="T5179" s="122" t="str">
        <f t="shared" si="3423"/>
        <v/>
      </c>
    </row>
    <row r="5180" spans="1:20" outlineLevel="1">
      <c r="A5180" s="161"/>
      <c r="B5180" s="208">
        <v>44768</v>
      </c>
      <c r="C5180" s="96">
        <v>82.1666666666667</v>
      </c>
      <c r="D5180" s="122"/>
      <c r="E5180" s="122" t="str">
        <f t="shared" si="3417"/>
        <v/>
      </c>
      <c r="F5180" s="122"/>
      <c r="G5180" s="122" t="str">
        <f t="shared" si="3418"/>
        <v/>
      </c>
      <c r="H5180" s="122"/>
      <c r="I5180" s="122" t="str">
        <f t="shared" si="3419"/>
        <v/>
      </c>
      <c r="J5180" s="122"/>
      <c r="K5180" s="122" t="str">
        <f t="shared" si="3420"/>
        <v/>
      </c>
      <c r="L5180" s="123" t="str">
        <f>IF(H5180="","чи робить СНВВ?",IF(J5180="","чи роблять агрегати?",IF($J5180=0,"агрегати не працюють",IF(AND($H5180=0,$J5180=1),"СНВВ не працює","OK"))))</f>
        <v>чи робить СНВВ?</v>
      </c>
      <c r="M5180" s="100"/>
      <c r="N5180" s="122" t="str">
        <f>IF(OR(E5180&lt;&gt;0, J5180=0), "",D5180)</f>
        <v/>
      </c>
      <c r="O5180" s="122" t="str">
        <f t="shared" si="3421"/>
        <v/>
      </c>
      <c r="P5180" s="122" t="str">
        <f>IF(AND($E5180&lt;&gt;0,$J5180=1),"замінне значення",O5180)</f>
        <v/>
      </c>
      <c r="Q5180" s="122" t="str">
        <f>IF(OR(G5180&lt;&gt;0, J5180=0), "",F5180)</f>
        <v/>
      </c>
      <c r="R5180" s="122" t="str">
        <f t="shared" si="3422"/>
        <v/>
      </c>
      <c r="S5180" s="122" t="str">
        <f>IF(AND(G5180&lt;&gt;0,J5180=1),"замінне значення",R5180)</f>
        <v/>
      </c>
      <c r="T5180" s="122" t="str">
        <f t="shared" si="3423"/>
        <v/>
      </c>
    </row>
    <row r="5181" spans="1:20" outlineLevel="1">
      <c r="A5181" s="161"/>
      <c r="B5181" s="208">
        <v>44768</v>
      </c>
      <c r="C5181" s="96">
        <v>82.2083333333333</v>
      </c>
      <c r="D5181" s="122"/>
      <c r="E5181" s="122" t="str">
        <f t="shared" si="3417"/>
        <v/>
      </c>
      <c r="F5181" s="122"/>
      <c r="G5181" s="122" t="str">
        <f t="shared" si="3418"/>
        <v/>
      </c>
      <c r="H5181" s="122"/>
      <c r="I5181" s="122" t="str">
        <f t="shared" si="3419"/>
        <v/>
      </c>
      <c r="J5181" s="122"/>
      <c r="K5181" s="122" t="str">
        <f t="shared" si="3420"/>
        <v/>
      </c>
      <c r="L5181" s="123" t="str">
        <f>IF(H5181="","чи робить СНВВ?",IF(J5181="","чи роблять агрегати?",IF($J5181=0,"агрегати не працюють",IF(AND($H5181=0,$J5181=1),"СНВВ не працює","OK"))))</f>
        <v>чи робить СНВВ?</v>
      </c>
      <c r="M5181" s="100"/>
      <c r="N5181" s="122" t="str">
        <f>IF(OR(E5181&lt;&gt;0, J5181=0), "",D5181)</f>
        <v/>
      </c>
      <c r="O5181" s="122" t="str">
        <f t="shared" si="3421"/>
        <v/>
      </c>
      <c r="P5181" s="122" t="str">
        <f>IF(AND($E5181&lt;&gt;0,$J5181=1),"замінне значення",O5181)</f>
        <v/>
      </c>
      <c r="Q5181" s="122" t="str">
        <f>IF(OR(G5181&lt;&gt;0, J5181=0), "",F5181)</f>
        <v/>
      </c>
      <c r="R5181" s="122" t="str">
        <f t="shared" si="3422"/>
        <v/>
      </c>
      <c r="S5181" s="122" t="str">
        <f>IF(AND(G5181&lt;&gt;0,J5181=1),"замінне значення",R5181)</f>
        <v/>
      </c>
      <c r="T5181" s="122" t="str">
        <f t="shared" si="3423"/>
        <v/>
      </c>
    </row>
    <row r="5182" spans="1:20" outlineLevel="1">
      <c r="A5182" s="161"/>
      <c r="B5182" s="208">
        <v>44768</v>
      </c>
      <c r="C5182" s="96">
        <v>82.25</v>
      </c>
      <c r="D5182" s="122"/>
      <c r="E5182" s="122" t="str">
        <f t="shared" si="3417"/>
        <v/>
      </c>
      <c r="F5182" s="122"/>
      <c r="G5182" s="122" t="str">
        <f t="shared" si="3418"/>
        <v/>
      </c>
      <c r="H5182" s="122"/>
      <c r="I5182" s="122" t="str">
        <f t="shared" si="3419"/>
        <v/>
      </c>
      <c r="J5182" s="122"/>
      <c r="K5182" s="122" t="str">
        <f t="shared" si="3420"/>
        <v/>
      </c>
      <c r="L5182" s="123" t="str">
        <f>IF(H5182="","чи робить СНВВ?",IF(J5182="","чи роблять агрегати?",IF($J5182=0,"агрегати не працюють",IF(AND($H5182=0,$J5182=1),"СНВВ не працює","OK"))))</f>
        <v>чи робить СНВВ?</v>
      </c>
      <c r="M5182" s="100"/>
      <c r="N5182" s="122" t="str">
        <f>IF(OR(E5182&lt;&gt;0, J5182=0), "",D5182)</f>
        <v/>
      </c>
      <c r="O5182" s="122" t="str">
        <f t="shared" si="3421"/>
        <v/>
      </c>
      <c r="P5182" s="122" t="str">
        <f>IF(AND($E5182&lt;&gt;0,$J5182=1),"замінне значення",O5182)</f>
        <v/>
      </c>
      <c r="Q5182" s="122" t="str">
        <f>IF(OR(G5182&lt;&gt;0, J5182=0), "",F5182)</f>
        <v/>
      </c>
      <c r="R5182" s="122" t="str">
        <f t="shared" si="3422"/>
        <v/>
      </c>
      <c r="S5182" s="122" t="str">
        <f>IF(AND(G5182&lt;&gt;0,J5182=1),"замінне значення",R5182)</f>
        <v/>
      </c>
      <c r="T5182" s="122" t="str">
        <f t="shared" si="3423"/>
        <v/>
      </c>
    </row>
    <row r="5183" spans="1:20" outlineLevel="1">
      <c r="A5183" s="161"/>
      <c r="B5183" s="208">
        <v>44768</v>
      </c>
      <c r="C5183" s="96">
        <v>82.2916666666667</v>
      </c>
      <c r="D5183" s="122"/>
      <c r="E5183" s="122" t="str">
        <f t="shared" si="3417"/>
        <v/>
      </c>
      <c r="F5183" s="122"/>
      <c r="G5183" s="122" t="str">
        <f t="shared" si="3418"/>
        <v/>
      </c>
      <c r="H5183" s="122"/>
      <c r="I5183" s="122" t="str">
        <f t="shared" si="3419"/>
        <v/>
      </c>
      <c r="J5183" s="122"/>
      <c r="K5183" s="122" t="str">
        <f t="shared" si="3420"/>
        <v/>
      </c>
      <c r="L5183" s="123" t="str">
        <f>IF(H5183="","чи робить СНВВ?",IF(J5183="","чи роблять агрегати?",IF($J5183=0,"агрегати не працюють",IF(AND($H5183=0,$J5183=1),"СНВВ не працює","OK"))))</f>
        <v>чи робить СНВВ?</v>
      </c>
      <c r="M5183" s="100"/>
      <c r="N5183" s="122" t="str">
        <f>IF(OR(E5183&lt;&gt;0, J5183=0), "",D5183)</f>
        <v/>
      </c>
      <c r="O5183" s="122" t="str">
        <f t="shared" si="3421"/>
        <v/>
      </c>
      <c r="P5183" s="122" t="str">
        <f>IF(AND($E5183&lt;&gt;0,$J5183=1),"замінне значення",O5183)</f>
        <v/>
      </c>
      <c r="Q5183" s="122" t="str">
        <f>IF(OR(G5183&lt;&gt;0, J5183=0), "",F5183)</f>
        <v/>
      </c>
      <c r="R5183" s="122" t="str">
        <f t="shared" si="3422"/>
        <v/>
      </c>
      <c r="S5183" s="122" t="str">
        <f>IF(AND(G5183&lt;&gt;0,J5183=1),"замінне значення",R5183)</f>
        <v/>
      </c>
      <c r="T5183" s="122" t="str">
        <f t="shared" si="3423"/>
        <v/>
      </c>
    </row>
    <row r="5184" spans="1:20" outlineLevel="1">
      <c r="A5184" s="161"/>
      <c r="B5184" s="208">
        <v>44768</v>
      </c>
      <c r="C5184" s="96">
        <v>82.3333333333333</v>
      </c>
      <c r="D5184" s="122"/>
      <c r="E5184" s="122" t="str">
        <f t="shared" si="3417"/>
        <v/>
      </c>
      <c r="F5184" s="122"/>
      <c r="G5184" s="122" t="str">
        <f t="shared" si="3418"/>
        <v/>
      </c>
      <c r="H5184" s="122"/>
      <c r="I5184" s="122" t="str">
        <f t="shared" si="3419"/>
        <v/>
      </c>
      <c r="J5184" s="122"/>
      <c r="K5184" s="122" t="str">
        <f t="shared" si="3420"/>
        <v/>
      </c>
      <c r="L5184" s="123" t="str">
        <f>IF(H5184="","чи робить СНВВ?",IF(J5184="","чи роблять агрегати?",IF($J5184=0,"агрегати не працюють",IF(AND($H5184=0,$J5184=1),"СНВВ не працює","OK"))))</f>
        <v>чи робить СНВВ?</v>
      </c>
      <c r="M5184" s="100"/>
      <c r="N5184" s="122" t="str">
        <f>IF(OR(E5184&lt;&gt;0, J5184=0), "",D5184)</f>
        <v/>
      </c>
      <c r="O5184" s="122" t="str">
        <f t="shared" si="3421"/>
        <v/>
      </c>
      <c r="P5184" s="122" t="str">
        <f>IF(AND($E5184&lt;&gt;0,$J5184=1),"замінне значення",O5184)</f>
        <v/>
      </c>
      <c r="Q5184" s="122" t="str">
        <f>IF(OR(G5184&lt;&gt;0, J5184=0), "",F5184)</f>
        <v/>
      </c>
      <c r="R5184" s="122" t="str">
        <f t="shared" si="3422"/>
        <v/>
      </c>
      <c r="S5184" s="122" t="str">
        <f>IF(AND(G5184&lt;&gt;0,J5184=1),"замінне значення",R5184)</f>
        <v/>
      </c>
      <c r="T5184" s="122" t="str">
        <f t="shared" si="3423"/>
        <v/>
      </c>
    </row>
    <row r="5185" spans="1:20" outlineLevel="1">
      <c r="A5185" s="161"/>
      <c r="B5185" s="208">
        <v>44768</v>
      </c>
      <c r="C5185" s="96">
        <v>82.375</v>
      </c>
      <c r="D5185" s="122"/>
      <c r="E5185" s="122" t="str">
        <f t="shared" si="3417"/>
        <v/>
      </c>
      <c r="F5185" s="122"/>
      <c r="G5185" s="122" t="str">
        <f t="shared" si="3418"/>
        <v/>
      </c>
      <c r="H5185" s="122"/>
      <c r="I5185" s="122" t="str">
        <f t="shared" si="3419"/>
        <v/>
      </c>
      <c r="J5185" s="122"/>
      <c r="K5185" s="122" t="str">
        <f t="shared" si="3420"/>
        <v/>
      </c>
      <c r="L5185" s="123" t="str">
        <f>IF(H5185="","чи робить СНВВ?",IF(J5185="","чи роблять агрегати?",IF($J5185=0,"агрегати не працюють",IF(AND($H5185=0,$J5185=1),"СНВВ не працює","OK"))))</f>
        <v>чи робить СНВВ?</v>
      </c>
      <c r="M5185" s="100"/>
      <c r="N5185" s="122" t="str">
        <f>IF(OR(E5185&lt;&gt;0, J5185=0), "",D5185)</f>
        <v/>
      </c>
      <c r="O5185" s="122" t="str">
        <f t="shared" si="3421"/>
        <v/>
      </c>
      <c r="P5185" s="122" t="str">
        <f>IF(AND($E5185&lt;&gt;0,$J5185=1),"замінне значення",O5185)</f>
        <v/>
      </c>
      <c r="Q5185" s="122" t="str">
        <f>IF(OR(G5185&lt;&gt;0, J5185=0), "",F5185)</f>
        <v/>
      </c>
      <c r="R5185" s="122" t="str">
        <f t="shared" si="3422"/>
        <v/>
      </c>
      <c r="S5185" s="122" t="str">
        <f>IF(AND(G5185&lt;&gt;0,J5185=1),"замінне значення",R5185)</f>
        <v/>
      </c>
      <c r="T5185" s="122" t="str">
        <f t="shared" si="3423"/>
        <v/>
      </c>
    </row>
    <row r="5186" spans="1:20" outlineLevel="1">
      <c r="A5186" s="161"/>
      <c r="B5186" s="208">
        <v>44768</v>
      </c>
      <c r="C5186" s="96">
        <v>82.4166666666667</v>
      </c>
      <c r="D5186" s="122"/>
      <c r="E5186" s="122" t="str">
        <f t="shared" si="3417"/>
        <v/>
      </c>
      <c r="F5186" s="122"/>
      <c r="G5186" s="122" t="str">
        <f t="shared" si="3418"/>
        <v/>
      </c>
      <c r="H5186" s="122"/>
      <c r="I5186" s="122" t="str">
        <f t="shared" si="3419"/>
        <v/>
      </c>
      <c r="J5186" s="122"/>
      <c r="K5186" s="122" t="str">
        <f t="shared" si="3420"/>
        <v/>
      </c>
      <c r="L5186" s="123" t="str">
        <f>IF(H5186="","чи робить СНВВ?",IF(J5186="","чи роблять агрегати?",IF($J5186=0,"агрегати не працюють",IF(AND($H5186=0,$J5186=1),"СНВВ не працює","OK"))))</f>
        <v>чи робить СНВВ?</v>
      </c>
      <c r="M5186" s="100"/>
      <c r="N5186" s="122" t="str">
        <f>IF(OR(E5186&lt;&gt;0, J5186=0), "",D5186)</f>
        <v/>
      </c>
      <c r="O5186" s="122" t="str">
        <f t="shared" si="3421"/>
        <v/>
      </c>
      <c r="P5186" s="122" t="str">
        <f>IF(AND($E5186&lt;&gt;0,$J5186=1),"замінне значення",O5186)</f>
        <v/>
      </c>
      <c r="Q5186" s="122" t="str">
        <f>IF(OR(G5186&lt;&gt;0, J5186=0), "",F5186)</f>
        <v/>
      </c>
      <c r="R5186" s="122" t="str">
        <f t="shared" si="3422"/>
        <v/>
      </c>
      <c r="S5186" s="122" t="str">
        <f>IF(AND(G5186&lt;&gt;0,J5186=1),"замінне значення",R5186)</f>
        <v/>
      </c>
      <c r="T5186" s="122" t="str">
        <f t="shared" si="3423"/>
        <v/>
      </c>
    </row>
    <row r="5187" spans="1:20" outlineLevel="1">
      <c r="A5187" s="161"/>
      <c r="B5187" s="208">
        <v>44768</v>
      </c>
      <c r="C5187" s="96">
        <v>82.4583333333333</v>
      </c>
      <c r="D5187" s="122"/>
      <c r="E5187" s="122" t="str">
        <f t="shared" si="3417"/>
        <v/>
      </c>
      <c r="F5187" s="122"/>
      <c r="G5187" s="122" t="str">
        <f t="shared" si="3418"/>
        <v/>
      </c>
      <c r="H5187" s="122"/>
      <c r="I5187" s="122" t="str">
        <f t="shared" si="3419"/>
        <v/>
      </c>
      <c r="J5187" s="122"/>
      <c r="K5187" s="122" t="str">
        <f t="shared" si="3420"/>
        <v/>
      </c>
      <c r="L5187" s="123" t="str">
        <f>IF(H5187="","чи робить СНВВ?",IF(J5187="","чи роблять агрегати?",IF($J5187=0,"агрегати не працюють",IF(AND($H5187=0,$J5187=1),"СНВВ не працює","OK"))))</f>
        <v>чи робить СНВВ?</v>
      </c>
      <c r="M5187" s="100"/>
      <c r="N5187" s="122" t="str">
        <f>IF(OR(E5187&lt;&gt;0, J5187=0), "",D5187)</f>
        <v/>
      </c>
      <c r="O5187" s="122" t="str">
        <f t="shared" si="3421"/>
        <v/>
      </c>
      <c r="P5187" s="122" t="str">
        <f>IF(AND($E5187&lt;&gt;0,$J5187=1),"замінне значення",O5187)</f>
        <v/>
      </c>
      <c r="Q5187" s="122" t="str">
        <f>IF(OR(G5187&lt;&gt;0, J5187=0), "",F5187)</f>
        <v/>
      </c>
      <c r="R5187" s="122" t="str">
        <f t="shared" si="3422"/>
        <v/>
      </c>
      <c r="S5187" s="122" t="str">
        <f>IF(AND(G5187&lt;&gt;0,J5187=1),"замінне значення",R5187)</f>
        <v/>
      </c>
      <c r="T5187" s="122" t="str">
        <f t="shared" si="3423"/>
        <v/>
      </c>
    </row>
    <row r="5188" spans="1:20" outlineLevel="1">
      <c r="A5188" s="161"/>
      <c r="B5188" s="208">
        <v>44768</v>
      </c>
      <c r="C5188" s="96">
        <v>82.5</v>
      </c>
      <c r="D5188" s="122"/>
      <c r="E5188" s="122" t="str">
        <f t="shared" si="3417"/>
        <v/>
      </c>
      <c r="F5188" s="122"/>
      <c r="G5188" s="122" t="str">
        <f t="shared" si="3418"/>
        <v/>
      </c>
      <c r="H5188" s="122"/>
      <c r="I5188" s="122" t="str">
        <f t="shared" si="3419"/>
        <v/>
      </c>
      <c r="J5188" s="122"/>
      <c r="K5188" s="122" t="str">
        <f t="shared" si="3420"/>
        <v/>
      </c>
      <c r="L5188" s="123" t="str">
        <f>IF(H5188="","чи робить СНВВ?",IF(J5188="","чи роблять агрегати?",IF($J5188=0,"агрегати не працюють",IF(AND($H5188=0,$J5188=1),"СНВВ не працює","OK"))))</f>
        <v>чи робить СНВВ?</v>
      </c>
      <c r="M5188" s="100"/>
      <c r="N5188" s="122" t="str">
        <f>IF(OR(E5188&lt;&gt;0, J5188=0), "",D5188)</f>
        <v/>
      </c>
      <c r="O5188" s="122" t="str">
        <f t="shared" si="3421"/>
        <v/>
      </c>
      <c r="P5188" s="122" t="str">
        <f>IF(AND($E5188&lt;&gt;0,$J5188=1),"замінне значення",O5188)</f>
        <v/>
      </c>
      <c r="Q5188" s="122" t="str">
        <f>IF(OR(G5188&lt;&gt;0, J5188=0), "",F5188)</f>
        <v/>
      </c>
      <c r="R5188" s="122" t="str">
        <f t="shared" si="3422"/>
        <v/>
      </c>
      <c r="S5188" s="122" t="str">
        <f>IF(AND(G5188&lt;&gt;0,J5188=1),"замінне значення",R5188)</f>
        <v/>
      </c>
      <c r="T5188" s="122" t="str">
        <f t="shared" si="3423"/>
        <v/>
      </c>
    </row>
    <row r="5189" spans="1:20" outlineLevel="1">
      <c r="A5189" s="161"/>
      <c r="B5189" s="208">
        <v>44768</v>
      </c>
      <c r="C5189" s="96">
        <v>82.5416666666667</v>
      </c>
      <c r="D5189" s="122"/>
      <c r="E5189" s="122" t="str">
        <f t="shared" si="3417"/>
        <v/>
      </c>
      <c r="F5189" s="122"/>
      <c r="G5189" s="122" t="str">
        <f t="shared" si="3418"/>
        <v/>
      </c>
      <c r="H5189" s="122"/>
      <c r="I5189" s="122" t="str">
        <f t="shared" si="3419"/>
        <v/>
      </c>
      <c r="J5189" s="122"/>
      <c r="K5189" s="122" t="str">
        <f t="shared" si="3420"/>
        <v/>
      </c>
      <c r="L5189" s="123" t="str">
        <f>IF(H5189="","чи робить СНВВ?",IF(J5189="","чи роблять агрегати?",IF($J5189=0,"агрегати не працюють",IF(AND($H5189=0,$J5189=1),"СНВВ не працює","OK"))))</f>
        <v>чи робить СНВВ?</v>
      </c>
      <c r="M5189" s="100"/>
      <c r="N5189" s="122" t="str">
        <f>IF(OR(E5189&lt;&gt;0, J5189=0), "",D5189)</f>
        <v/>
      </c>
      <c r="O5189" s="122" t="str">
        <f t="shared" si="3421"/>
        <v/>
      </c>
      <c r="P5189" s="122" t="str">
        <f>IF(AND($E5189&lt;&gt;0,$J5189=1),"замінне значення",O5189)</f>
        <v/>
      </c>
      <c r="Q5189" s="122" t="str">
        <f>IF(OR(G5189&lt;&gt;0, J5189=0), "",F5189)</f>
        <v/>
      </c>
      <c r="R5189" s="122" t="str">
        <f t="shared" si="3422"/>
        <v/>
      </c>
      <c r="S5189" s="122" t="str">
        <f>IF(AND(G5189&lt;&gt;0,J5189=1),"замінне значення",R5189)</f>
        <v/>
      </c>
      <c r="T5189" s="122" t="str">
        <f t="shared" si="3423"/>
        <v/>
      </c>
    </row>
    <row r="5190" spans="1:20" outlineLevel="1">
      <c r="A5190" s="161"/>
      <c r="B5190" s="208">
        <v>44768</v>
      </c>
      <c r="C5190" s="96">
        <v>82.5833333333333</v>
      </c>
      <c r="D5190" s="122"/>
      <c r="E5190" s="122" t="str">
        <f t="shared" si="3417"/>
        <v/>
      </c>
      <c r="F5190" s="122"/>
      <c r="G5190" s="122" t="str">
        <f t="shared" si="3418"/>
        <v/>
      </c>
      <c r="H5190" s="122"/>
      <c r="I5190" s="122" t="str">
        <f t="shared" si="3419"/>
        <v/>
      </c>
      <c r="J5190" s="122"/>
      <c r="K5190" s="122" t="str">
        <f t="shared" si="3420"/>
        <v/>
      </c>
      <c r="L5190" s="123" t="str">
        <f>IF(H5190="","чи робить СНВВ?",IF(J5190="","чи роблять агрегати?",IF($J5190=0,"агрегати не працюють",IF(AND($H5190=0,$J5190=1),"СНВВ не працює","OK"))))</f>
        <v>чи робить СНВВ?</v>
      </c>
      <c r="M5190" s="100"/>
      <c r="N5190" s="122" t="str">
        <f>IF(OR(E5190&lt;&gt;0, J5190=0), "",D5190)</f>
        <v/>
      </c>
      <c r="O5190" s="122" t="str">
        <f t="shared" si="3421"/>
        <v/>
      </c>
      <c r="P5190" s="122" t="str">
        <f>IF(AND($E5190&lt;&gt;0,$J5190=1),"замінне значення",O5190)</f>
        <v/>
      </c>
      <c r="Q5190" s="122" t="str">
        <f>IF(OR(G5190&lt;&gt;0, J5190=0), "",F5190)</f>
        <v/>
      </c>
      <c r="R5190" s="122" t="str">
        <f t="shared" si="3422"/>
        <v/>
      </c>
      <c r="S5190" s="122" t="str">
        <f>IF(AND(G5190&lt;&gt;0,J5190=1),"замінне значення",R5190)</f>
        <v/>
      </c>
      <c r="T5190" s="122" t="str">
        <f t="shared" si="3423"/>
        <v/>
      </c>
    </row>
    <row r="5191" spans="1:20" outlineLevel="1">
      <c r="A5191" s="161"/>
      <c r="B5191" s="208">
        <v>44768</v>
      </c>
      <c r="C5191" s="96">
        <v>82.625</v>
      </c>
      <c r="D5191" s="122"/>
      <c r="E5191" s="122" t="str">
        <f t="shared" si="3417"/>
        <v/>
      </c>
      <c r="F5191" s="122"/>
      <c r="G5191" s="122" t="str">
        <f t="shared" si="3418"/>
        <v/>
      </c>
      <c r="H5191" s="122"/>
      <c r="I5191" s="122" t="str">
        <f t="shared" si="3419"/>
        <v/>
      </c>
      <c r="J5191" s="122"/>
      <c r="K5191" s="122" t="str">
        <f t="shared" si="3420"/>
        <v/>
      </c>
      <c r="L5191" s="123" t="str">
        <f>IF(H5191="","чи робить СНВВ?",IF(J5191="","чи роблять агрегати?",IF($J5191=0,"агрегати не працюють",IF(AND($H5191=0,$J5191=1),"СНВВ не працює","OK"))))</f>
        <v>чи робить СНВВ?</v>
      </c>
      <c r="M5191" s="100"/>
      <c r="N5191" s="122" t="str">
        <f>IF(OR(E5191&lt;&gt;0, J5191=0), "",D5191)</f>
        <v/>
      </c>
      <c r="O5191" s="122" t="str">
        <f t="shared" si="3421"/>
        <v/>
      </c>
      <c r="P5191" s="122" t="str">
        <f>IF(AND($E5191&lt;&gt;0,$J5191=1),"замінне значення",O5191)</f>
        <v/>
      </c>
      <c r="Q5191" s="122" t="str">
        <f>IF(OR(G5191&lt;&gt;0, J5191=0), "",F5191)</f>
        <v/>
      </c>
      <c r="R5191" s="122" t="str">
        <f t="shared" si="3422"/>
        <v/>
      </c>
      <c r="S5191" s="122" t="str">
        <f>IF(AND(G5191&lt;&gt;0,J5191=1),"замінне значення",R5191)</f>
        <v/>
      </c>
      <c r="T5191" s="122" t="str">
        <f t="shared" si="3423"/>
        <v/>
      </c>
    </row>
    <row r="5192" spans="1:20" outlineLevel="1">
      <c r="A5192" s="161"/>
      <c r="B5192" s="208">
        <v>44768</v>
      </c>
      <c r="C5192" s="96">
        <v>82.6666666666667</v>
      </c>
      <c r="D5192" s="122"/>
      <c r="E5192" s="122" t="str">
        <f t="shared" si="3417"/>
        <v/>
      </c>
      <c r="F5192" s="122"/>
      <c r="G5192" s="122" t="str">
        <f t="shared" si="3418"/>
        <v/>
      </c>
      <c r="H5192" s="122"/>
      <c r="I5192" s="122" t="str">
        <f t="shared" si="3419"/>
        <v/>
      </c>
      <c r="J5192" s="122"/>
      <c r="K5192" s="122" t="str">
        <f t="shared" si="3420"/>
        <v/>
      </c>
      <c r="L5192" s="123" t="str">
        <f>IF(H5192="","чи робить СНВВ?",IF(J5192="","чи роблять агрегати?",IF($J5192=0,"агрегати не працюють",IF(AND($H5192=0,$J5192=1),"СНВВ не працює","OK"))))</f>
        <v>чи робить СНВВ?</v>
      </c>
      <c r="M5192" s="100"/>
      <c r="N5192" s="122" t="str">
        <f>IF(OR(E5192&lt;&gt;0, J5192=0), "",D5192)</f>
        <v/>
      </c>
      <c r="O5192" s="122" t="str">
        <f t="shared" si="3421"/>
        <v/>
      </c>
      <c r="P5192" s="122" t="str">
        <f>IF(AND($E5192&lt;&gt;0,$J5192=1),"замінне значення",O5192)</f>
        <v/>
      </c>
      <c r="Q5192" s="122" t="str">
        <f>IF(OR(G5192&lt;&gt;0, J5192=0), "",F5192)</f>
        <v/>
      </c>
      <c r="R5192" s="122" t="str">
        <f t="shared" si="3422"/>
        <v/>
      </c>
      <c r="S5192" s="122" t="str">
        <f>IF(AND(G5192&lt;&gt;0,J5192=1),"замінне значення",R5192)</f>
        <v/>
      </c>
      <c r="T5192" s="122" t="str">
        <f t="shared" si="3423"/>
        <v/>
      </c>
    </row>
    <row r="5193" spans="1:20" outlineLevel="1">
      <c r="A5193" s="161"/>
      <c r="B5193" s="208">
        <v>44768</v>
      </c>
      <c r="C5193" s="96">
        <v>82.7083333333333</v>
      </c>
      <c r="D5193" s="122"/>
      <c r="E5193" s="122" t="str">
        <f t="shared" si="3417"/>
        <v/>
      </c>
      <c r="F5193" s="122"/>
      <c r="G5193" s="122" t="str">
        <f t="shared" si="3418"/>
        <v/>
      </c>
      <c r="H5193" s="122"/>
      <c r="I5193" s="122" t="str">
        <f t="shared" si="3419"/>
        <v/>
      </c>
      <c r="J5193" s="122"/>
      <c r="K5193" s="122" t="str">
        <f t="shared" si="3420"/>
        <v/>
      </c>
      <c r="L5193" s="123" t="str">
        <f>IF(H5193="","чи робить СНВВ?",IF(J5193="","чи роблять агрегати?",IF($J5193=0,"агрегати не працюють",IF(AND($H5193=0,$J5193=1),"СНВВ не працює","OK"))))</f>
        <v>чи робить СНВВ?</v>
      </c>
      <c r="M5193" s="100"/>
      <c r="N5193" s="122" t="str">
        <f>IF(OR(E5193&lt;&gt;0, J5193=0), "",D5193)</f>
        <v/>
      </c>
      <c r="O5193" s="122" t="str">
        <f t="shared" si="3421"/>
        <v/>
      </c>
      <c r="P5193" s="122" t="str">
        <f>IF(AND($E5193&lt;&gt;0,$J5193=1),"замінне значення",O5193)</f>
        <v/>
      </c>
      <c r="Q5193" s="122" t="str">
        <f>IF(OR(G5193&lt;&gt;0, J5193=0), "",F5193)</f>
        <v/>
      </c>
      <c r="R5193" s="122" t="str">
        <f t="shared" si="3422"/>
        <v/>
      </c>
      <c r="S5193" s="122" t="str">
        <f>IF(AND(G5193&lt;&gt;0,J5193=1),"замінне значення",R5193)</f>
        <v/>
      </c>
      <c r="T5193" s="122" t="str">
        <f t="shared" si="3423"/>
        <v/>
      </c>
    </row>
    <row r="5194" spans="1:20" outlineLevel="1">
      <c r="A5194" s="161"/>
      <c r="B5194" s="208">
        <v>44768</v>
      </c>
      <c r="C5194" s="96">
        <v>82.75</v>
      </c>
      <c r="D5194" s="122"/>
      <c r="E5194" s="122" t="str">
        <f t="shared" si="3417"/>
        <v/>
      </c>
      <c r="F5194" s="122"/>
      <c r="G5194" s="122" t="str">
        <f t="shared" si="3418"/>
        <v/>
      </c>
      <c r="H5194" s="122"/>
      <c r="I5194" s="122" t="str">
        <f t="shared" si="3419"/>
        <v/>
      </c>
      <c r="J5194" s="122"/>
      <c r="K5194" s="122" t="str">
        <f t="shared" si="3420"/>
        <v/>
      </c>
      <c r="L5194" s="123" t="str">
        <f>IF(H5194="","чи робить СНВВ?",IF(J5194="","чи роблять агрегати?",IF($J5194=0,"агрегати не працюють",IF(AND($H5194=0,$J5194=1),"СНВВ не працює","OK"))))</f>
        <v>чи робить СНВВ?</v>
      </c>
      <c r="M5194" s="100"/>
      <c r="N5194" s="122" t="str">
        <f>IF(OR(E5194&lt;&gt;0, J5194=0), "",D5194)</f>
        <v/>
      </c>
      <c r="O5194" s="122" t="str">
        <f t="shared" si="3421"/>
        <v/>
      </c>
      <c r="P5194" s="122" t="str">
        <f>IF(AND($E5194&lt;&gt;0,$J5194=1),"замінне значення",O5194)</f>
        <v/>
      </c>
      <c r="Q5194" s="122" t="str">
        <f>IF(OR(G5194&lt;&gt;0, J5194=0), "",F5194)</f>
        <v/>
      </c>
      <c r="R5194" s="122" t="str">
        <f t="shared" si="3422"/>
        <v/>
      </c>
      <c r="S5194" s="122" t="str">
        <f>IF(AND(G5194&lt;&gt;0,J5194=1),"замінне значення",R5194)</f>
        <v/>
      </c>
      <c r="T5194" s="122" t="str">
        <f t="shared" si="3423"/>
        <v/>
      </c>
    </row>
    <row r="5195" spans="1:20" outlineLevel="1">
      <c r="A5195" s="161"/>
      <c r="B5195" s="208">
        <v>44768</v>
      </c>
      <c r="C5195" s="96">
        <v>82.7916666666667</v>
      </c>
      <c r="D5195" s="122"/>
      <c r="E5195" s="122" t="str">
        <f t="shared" si="3417"/>
        <v/>
      </c>
      <c r="F5195" s="122"/>
      <c r="G5195" s="122" t="str">
        <f t="shared" si="3418"/>
        <v/>
      </c>
      <c r="H5195" s="122"/>
      <c r="I5195" s="122" t="str">
        <f t="shared" si="3419"/>
        <v/>
      </c>
      <c r="J5195" s="122"/>
      <c r="K5195" s="122" t="str">
        <f t="shared" si="3420"/>
        <v/>
      </c>
      <c r="L5195" s="123" t="str">
        <f>IF(H5195="","чи робить СНВВ?",IF(J5195="","чи роблять агрегати?",IF($J5195=0,"агрегати не працюють",IF(AND($H5195=0,$J5195=1),"СНВВ не працює","OK"))))</f>
        <v>чи робить СНВВ?</v>
      </c>
      <c r="M5195" s="100"/>
      <c r="N5195" s="122" t="str">
        <f>IF(OR(E5195&lt;&gt;0, J5195=0), "",D5195)</f>
        <v/>
      </c>
      <c r="O5195" s="122" t="str">
        <f t="shared" si="3421"/>
        <v/>
      </c>
      <c r="P5195" s="122" t="str">
        <f>IF(AND($E5195&lt;&gt;0,$J5195=1),"замінне значення",O5195)</f>
        <v/>
      </c>
      <c r="Q5195" s="122" t="str">
        <f>IF(OR(G5195&lt;&gt;0, J5195=0), "",F5195)</f>
        <v/>
      </c>
      <c r="R5195" s="122" t="str">
        <f t="shared" si="3422"/>
        <v/>
      </c>
      <c r="S5195" s="122" t="str">
        <f>IF(AND(G5195&lt;&gt;0,J5195=1),"замінне значення",R5195)</f>
        <v/>
      </c>
      <c r="T5195" s="122" t="str">
        <f t="shared" si="3423"/>
        <v/>
      </c>
    </row>
    <row r="5196" spans="1:20" outlineLevel="1">
      <c r="A5196" s="161"/>
      <c r="B5196" s="208">
        <v>44768</v>
      </c>
      <c r="C5196" s="96">
        <v>82.8333333333333</v>
      </c>
      <c r="D5196" s="122"/>
      <c r="E5196" s="122" t="str">
        <f t="shared" si="3417"/>
        <v/>
      </c>
      <c r="F5196" s="122"/>
      <c r="G5196" s="122" t="str">
        <f t="shared" si="3418"/>
        <v/>
      </c>
      <c r="H5196" s="122"/>
      <c r="I5196" s="122" t="str">
        <f t="shared" si="3419"/>
        <v/>
      </c>
      <c r="J5196" s="122"/>
      <c r="K5196" s="122" t="str">
        <f t="shared" si="3420"/>
        <v/>
      </c>
      <c r="L5196" s="123" t="str">
        <f>IF(H5196="","чи робить СНВВ?",IF(J5196="","чи роблять агрегати?",IF($J5196=0,"агрегати не працюють",IF(AND($H5196=0,$J5196=1),"СНВВ не працює","OK"))))</f>
        <v>чи робить СНВВ?</v>
      </c>
      <c r="M5196" s="100"/>
      <c r="N5196" s="122" t="str">
        <f>IF(OR(E5196&lt;&gt;0, J5196=0), "",D5196)</f>
        <v/>
      </c>
      <c r="O5196" s="122" t="str">
        <f t="shared" si="3421"/>
        <v/>
      </c>
      <c r="P5196" s="122" t="str">
        <f>IF(AND($E5196&lt;&gt;0,$J5196=1),"замінне значення",O5196)</f>
        <v/>
      </c>
      <c r="Q5196" s="122" t="str">
        <f>IF(OR(G5196&lt;&gt;0, J5196=0), "",F5196)</f>
        <v/>
      </c>
      <c r="R5196" s="122" t="str">
        <f t="shared" si="3422"/>
        <v/>
      </c>
      <c r="S5196" s="122" t="str">
        <f>IF(AND(G5196&lt;&gt;0,J5196=1),"замінне значення",R5196)</f>
        <v/>
      </c>
      <c r="T5196" s="122" t="str">
        <f t="shared" si="3423"/>
        <v/>
      </c>
    </row>
    <row r="5197" spans="1:20" outlineLevel="1">
      <c r="A5197" s="161"/>
      <c r="B5197" s="208">
        <v>44768</v>
      </c>
      <c r="C5197" s="96">
        <v>82.875</v>
      </c>
      <c r="D5197" s="122"/>
      <c r="E5197" s="122" t="str">
        <f t="shared" si="3417"/>
        <v/>
      </c>
      <c r="F5197" s="122"/>
      <c r="G5197" s="122" t="str">
        <f t="shared" si="3418"/>
        <v/>
      </c>
      <c r="H5197" s="122"/>
      <c r="I5197" s="122" t="str">
        <f t="shared" si="3419"/>
        <v/>
      </c>
      <c r="J5197" s="122"/>
      <c r="K5197" s="122" t="str">
        <f t="shared" si="3420"/>
        <v/>
      </c>
      <c r="L5197" s="123" t="str">
        <f>IF(H5197="","чи робить СНВВ?",IF(J5197="","чи роблять агрегати?",IF($J5197=0,"агрегати не працюють",IF(AND($H5197=0,$J5197=1),"СНВВ не працює","OK"))))</f>
        <v>чи робить СНВВ?</v>
      </c>
      <c r="M5197" s="100"/>
      <c r="N5197" s="122" t="str">
        <f>IF(OR(E5197&lt;&gt;0, J5197=0), "",D5197)</f>
        <v/>
      </c>
      <c r="O5197" s="122" t="str">
        <f t="shared" si="3421"/>
        <v/>
      </c>
      <c r="P5197" s="122" t="str">
        <f>IF(AND($E5197&lt;&gt;0,$J5197=1),"замінне значення",O5197)</f>
        <v/>
      </c>
      <c r="Q5197" s="122" t="str">
        <f>IF(OR(G5197&lt;&gt;0, J5197=0), "",F5197)</f>
        <v/>
      </c>
      <c r="R5197" s="122" t="str">
        <f t="shared" si="3422"/>
        <v/>
      </c>
      <c r="S5197" s="122" t="str">
        <f>IF(AND(G5197&lt;&gt;0,J5197=1),"замінне значення",R5197)</f>
        <v/>
      </c>
      <c r="T5197" s="122" t="str">
        <f t="shared" si="3423"/>
        <v/>
      </c>
    </row>
    <row r="5198" spans="1:20" outlineLevel="1">
      <c r="A5198" s="161"/>
      <c r="B5198" s="208">
        <v>44768</v>
      </c>
      <c r="C5198" s="96">
        <v>82.9166666666667</v>
      </c>
      <c r="D5198" s="122"/>
      <c r="E5198" s="122" t="str">
        <f t="shared" si="3417"/>
        <v/>
      </c>
      <c r="F5198" s="122"/>
      <c r="G5198" s="122" t="str">
        <f t="shared" si="3418"/>
        <v/>
      </c>
      <c r="H5198" s="122"/>
      <c r="I5198" s="122" t="str">
        <f t="shared" si="3419"/>
        <v/>
      </c>
      <c r="J5198" s="122"/>
      <c r="K5198" s="122" t="str">
        <f t="shared" si="3420"/>
        <v/>
      </c>
      <c r="L5198" s="123" t="str">
        <f>IF(H5198="","чи робить СНВВ?",IF(J5198="","чи роблять агрегати?",IF($J5198=0,"агрегати не працюють",IF(AND($H5198=0,$J5198=1),"СНВВ не працює","OK"))))</f>
        <v>чи робить СНВВ?</v>
      </c>
      <c r="M5198" s="100"/>
      <c r="N5198" s="122" t="str">
        <f>IF(OR(E5198&lt;&gt;0, J5198=0), "",D5198)</f>
        <v/>
      </c>
      <c r="O5198" s="122" t="str">
        <f t="shared" si="3421"/>
        <v/>
      </c>
      <c r="P5198" s="122" t="str">
        <f>IF(AND($E5198&lt;&gt;0,$J5198=1),"замінне значення",O5198)</f>
        <v/>
      </c>
      <c r="Q5198" s="122" t="str">
        <f>IF(OR(G5198&lt;&gt;0, J5198=0), "",F5198)</f>
        <v/>
      </c>
      <c r="R5198" s="122" t="str">
        <f t="shared" si="3422"/>
        <v/>
      </c>
      <c r="S5198" s="122" t="str">
        <f>IF(AND(G5198&lt;&gt;0,J5198=1),"замінне значення",R5198)</f>
        <v/>
      </c>
      <c r="T5198" s="122" t="str">
        <f t="shared" si="3423"/>
        <v/>
      </c>
    </row>
    <row r="5199" spans="1:20" outlineLevel="1">
      <c r="A5199" s="161"/>
      <c r="B5199" s="208">
        <v>44768</v>
      </c>
      <c r="C5199" s="96">
        <v>82.9583333333333</v>
      </c>
      <c r="D5199" s="122"/>
      <c r="E5199" s="122" t="str">
        <f t="shared" si="3417"/>
        <v/>
      </c>
      <c r="F5199" s="122"/>
      <c r="G5199" s="122" t="str">
        <f t="shared" si="3418"/>
        <v/>
      </c>
      <c r="H5199" s="122"/>
      <c r="I5199" s="122" t="str">
        <f t="shared" si="3419"/>
        <v/>
      </c>
      <c r="J5199" s="122"/>
      <c r="K5199" s="122" t="str">
        <f t="shared" si="3420"/>
        <v/>
      </c>
      <c r="L5199" s="123" t="str">
        <f>IF(H5199="","чи робить СНВВ?",IF(J5199="","чи роблять агрегати?",IF($J5199=0,"агрегати не працюють",IF(AND($H5199=0,$J5199=1),"СНВВ не працює","OK"))))</f>
        <v>чи робить СНВВ?</v>
      </c>
      <c r="M5199" s="100"/>
      <c r="N5199" s="122" t="str">
        <f>IF(OR(E5199&lt;&gt;0, J5199=0), "",D5199)</f>
        <v/>
      </c>
      <c r="O5199" s="122" t="str">
        <f t="shared" si="3421"/>
        <v/>
      </c>
      <c r="P5199" s="122" t="str">
        <f>IF(AND($E5199&lt;&gt;0,$J5199=1),"замінне значення",O5199)</f>
        <v/>
      </c>
      <c r="Q5199" s="122" t="str">
        <f>IF(OR(G5199&lt;&gt;0, J5199=0), "",F5199)</f>
        <v/>
      </c>
      <c r="R5199" s="122" t="str">
        <f t="shared" si="3422"/>
        <v/>
      </c>
      <c r="S5199" s="122" t="str">
        <f>IF(AND(G5199&lt;&gt;0,J5199=1),"замінне значення",R5199)</f>
        <v/>
      </c>
      <c r="T5199" s="122" t="str">
        <f t="shared" si="3423"/>
        <v/>
      </c>
    </row>
    <row r="5200" spans="1:20">
      <c r="A5200" s="204"/>
      <c r="B5200" s="159" t="s">
        <v>294</v>
      </c>
      <c r="C5200" s="159"/>
      <c r="D5200" s="103">
        <f t="shared" ref="D5200" si="3424">SUM(D5176:D5199)</f>
        <v>0</v>
      </c>
      <c r="E5200" s="104">
        <f t="shared" ref="E5200" si="3425">COUNTIF(E5176:E5199,"&gt;0")</f>
        <v>0</v>
      </c>
      <c r="F5200" s="103">
        <f t="shared" ref="F5200" si="3426">SUM(F5176:F5199)</f>
        <v>0</v>
      </c>
      <c r="G5200" s="104">
        <f t="shared" ref="G5200" si="3427">COUNTIF(G5176:G5199,"&gt;0")</f>
        <v>0</v>
      </c>
      <c r="H5200" s="103">
        <f t="shared" ref="H5200" si="3428">SUM(H5176:H5199)</f>
        <v>0</v>
      </c>
      <c r="I5200" s="104">
        <f t="shared" ref="I5200" si="3429">COUNTIF(I5176:I5199,"&gt;0")</f>
        <v>0</v>
      </c>
      <c r="J5200" s="103">
        <f t="shared" ref="J5200" si="3430">SUM(J5176:J5199)</f>
        <v>0</v>
      </c>
      <c r="K5200" s="104">
        <f t="shared" ref="K5200" si="3431">COUNTIF(K5176:K5199,"&gt;0")</f>
        <v>0</v>
      </c>
      <c r="L5200" s="104">
        <f t="shared" ref="L5200" si="3432">COUNTIF(L5176:L5199,"СНВВ не працює")</f>
        <v>0</v>
      </c>
      <c r="M5200" s="100"/>
      <c r="N5200" s="103">
        <f t="shared" si="3415"/>
        <v>0</v>
      </c>
      <c r="O5200" s="103">
        <f t="shared" ref="O5200:T5200" si="3433">SUM(O5176:O5199)</f>
        <v>0</v>
      </c>
      <c r="P5200" s="103">
        <f t="shared" si="3433"/>
        <v>0</v>
      </c>
      <c r="Q5200" s="103">
        <f t="shared" si="3433"/>
        <v>0</v>
      </c>
      <c r="R5200" s="103">
        <f t="shared" si="3433"/>
        <v>0</v>
      </c>
      <c r="S5200" s="103">
        <f t="shared" si="3433"/>
        <v>0</v>
      </c>
      <c r="T5200" s="103">
        <f t="shared" si="3433"/>
        <v>0</v>
      </c>
    </row>
    <row r="5201" spans="1:20" ht="15.75" customHeight="1" outlineLevel="1">
      <c r="A5201" s="160">
        <v>44769</v>
      </c>
      <c r="B5201" s="208">
        <v>44769</v>
      </c>
      <c r="C5201" s="96">
        <v>83</v>
      </c>
      <c r="D5201" s="122"/>
      <c r="E5201" s="122" t="str">
        <f t="shared" ref="E5201:E5224" si="3434">IF(D5201="","",IF(D5201&lt;1,1,0))</f>
        <v/>
      </c>
      <c r="F5201" s="122"/>
      <c r="G5201" s="122" t="str">
        <f t="shared" ref="G5201:G5224" si="3435">IF(F5201="","",IF(F5201&lt;1,1,0))</f>
        <v/>
      </c>
      <c r="H5201" s="122"/>
      <c r="I5201" s="122" t="str">
        <f t="shared" ref="I5201:I5224" si="3436">IF(H5201="","",IF(H5201&lt;1,1,0))</f>
        <v/>
      </c>
      <c r="J5201" s="122"/>
      <c r="K5201" s="122" t="str">
        <f t="shared" ref="K5201:K5224" si="3437">IF(J5201="","",IF(J5201&lt;1,1,0))</f>
        <v/>
      </c>
      <c r="L5201" s="123" t="str">
        <f>IF(H5201="","чи робить СНВВ?",IF(J5201="","чи роблять агрегати?",IF($J5201=0,"агрегати не працюють",IF(AND($H5201=0,$J5201=1),"СНВВ не працює","OK"))))</f>
        <v>чи робить СНВВ?</v>
      </c>
      <c r="M5201" s="100"/>
      <c r="N5201" s="122" t="str">
        <f>IF(OR(E5201&lt;&gt;0, J5201=0), "",D5201)</f>
        <v/>
      </c>
      <c r="O5201" s="122" t="str">
        <f t="shared" ref="O5201:O5224" si="3438">IF(Q5201="", "",(N5201*$O$3+$O$4))</f>
        <v/>
      </c>
      <c r="P5201" s="122" t="str">
        <f>IF(AND($E5201&lt;&gt;0,$J5201=1),"замінне значення",O5201)</f>
        <v/>
      </c>
      <c r="Q5201" s="122" t="str">
        <f>IF(OR(G5201&lt;&gt;0, J5201=0), "",F5201)</f>
        <v/>
      </c>
      <c r="R5201" s="122" t="str">
        <f t="shared" ref="R5201:R5264" si="3439">IF(Q5201="", "",(Q5201*$Q$3+$Q$4))</f>
        <v/>
      </c>
      <c r="S5201" s="122" t="str">
        <f>IF(AND(G5201&lt;&gt;0,J5201=1),"замінне значення",R5201)</f>
        <v/>
      </c>
      <c r="T5201" s="122" t="str">
        <f t="shared" ref="T5201:T5264" si="3440">IFERROR(P5201*S5201,"")</f>
        <v/>
      </c>
    </row>
    <row r="5202" spans="1:20" outlineLevel="1">
      <c r="A5202" s="161"/>
      <c r="B5202" s="208">
        <v>44769</v>
      </c>
      <c r="C5202" s="96">
        <v>83.0416666666667</v>
      </c>
      <c r="D5202" s="122"/>
      <c r="E5202" s="122" t="str">
        <f t="shared" si="3434"/>
        <v/>
      </c>
      <c r="F5202" s="122"/>
      <c r="G5202" s="122" t="str">
        <f t="shared" si="3435"/>
        <v/>
      </c>
      <c r="H5202" s="122"/>
      <c r="I5202" s="122" t="str">
        <f t="shared" si="3436"/>
        <v/>
      </c>
      <c r="J5202" s="122"/>
      <c r="K5202" s="122" t="str">
        <f t="shared" si="3437"/>
        <v/>
      </c>
      <c r="L5202" s="123" t="str">
        <f>IF(H5202="","чи робить СНВВ?",IF(J5202="","чи роблять агрегати?",IF($J5202=0,"агрегати не працюють",IF(AND($H5202=0,$J5202=1),"СНВВ не працює","OK"))))</f>
        <v>чи робить СНВВ?</v>
      </c>
      <c r="M5202" s="100"/>
      <c r="N5202" s="122" t="str">
        <f>IF(OR(E5202&lt;&gt;0, J5202=0), "",D5202)</f>
        <v/>
      </c>
      <c r="O5202" s="122" t="str">
        <f t="shared" si="3438"/>
        <v/>
      </c>
      <c r="P5202" s="122" t="str">
        <f>IF(AND($E5202&lt;&gt;0,$J5202=1),"замінне значення",O5202)</f>
        <v/>
      </c>
      <c r="Q5202" s="122" t="str">
        <f>IF(OR(G5202&lt;&gt;0, J5202=0), "",F5202)</f>
        <v/>
      </c>
      <c r="R5202" s="122" t="str">
        <f t="shared" si="3439"/>
        <v/>
      </c>
      <c r="S5202" s="122" t="str">
        <f>IF(AND(G5202&lt;&gt;0,J5202=1),"замінне значення",R5202)</f>
        <v/>
      </c>
      <c r="T5202" s="122" t="str">
        <f t="shared" si="3440"/>
        <v/>
      </c>
    </row>
    <row r="5203" spans="1:20" outlineLevel="1">
      <c r="A5203" s="161"/>
      <c r="B5203" s="208">
        <v>44769</v>
      </c>
      <c r="C5203" s="96">
        <v>83.0833333333333</v>
      </c>
      <c r="D5203" s="122"/>
      <c r="E5203" s="122" t="str">
        <f t="shared" si="3434"/>
        <v/>
      </c>
      <c r="F5203" s="122"/>
      <c r="G5203" s="122" t="str">
        <f t="shared" si="3435"/>
        <v/>
      </c>
      <c r="H5203" s="122"/>
      <c r="I5203" s="122" t="str">
        <f t="shared" si="3436"/>
        <v/>
      </c>
      <c r="J5203" s="122"/>
      <c r="K5203" s="122" t="str">
        <f t="shared" si="3437"/>
        <v/>
      </c>
      <c r="L5203" s="123" t="str">
        <f>IF(H5203="","чи робить СНВВ?",IF(J5203="","чи роблять агрегати?",IF($J5203=0,"агрегати не працюють",IF(AND($H5203=0,$J5203=1),"СНВВ не працює","OK"))))</f>
        <v>чи робить СНВВ?</v>
      </c>
      <c r="M5203" s="100"/>
      <c r="N5203" s="122" t="str">
        <f>IF(OR(E5203&lt;&gt;0, J5203=0), "",D5203)</f>
        <v/>
      </c>
      <c r="O5203" s="122" t="str">
        <f t="shared" si="3438"/>
        <v/>
      </c>
      <c r="P5203" s="122" t="str">
        <f>IF(AND($E5203&lt;&gt;0,$J5203=1),"замінне значення",O5203)</f>
        <v/>
      </c>
      <c r="Q5203" s="122" t="str">
        <f>IF(OR(G5203&lt;&gt;0, J5203=0), "",F5203)</f>
        <v/>
      </c>
      <c r="R5203" s="122" t="str">
        <f t="shared" si="3439"/>
        <v/>
      </c>
      <c r="S5203" s="122" t="str">
        <f>IF(AND(G5203&lt;&gt;0,J5203=1),"замінне значення",R5203)</f>
        <v/>
      </c>
      <c r="T5203" s="122" t="str">
        <f t="shared" si="3440"/>
        <v/>
      </c>
    </row>
    <row r="5204" spans="1:20" outlineLevel="1">
      <c r="A5204" s="161"/>
      <c r="B5204" s="208">
        <v>44769</v>
      </c>
      <c r="C5204" s="96">
        <v>83.125</v>
      </c>
      <c r="D5204" s="122"/>
      <c r="E5204" s="122" t="str">
        <f t="shared" si="3434"/>
        <v/>
      </c>
      <c r="F5204" s="122"/>
      <c r="G5204" s="122" t="str">
        <f t="shared" si="3435"/>
        <v/>
      </c>
      <c r="H5204" s="122"/>
      <c r="I5204" s="122" t="str">
        <f t="shared" si="3436"/>
        <v/>
      </c>
      <c r="J5204" s="122"/>
      <c r="K5204" s="122" t="str">
        <f t="shared" si="3437"/>
        <v/>
      </c>
      <c r="L5204" s="123" t="str">
        <f>IF(H5204="","чи робить СНВВ?",IF(J5204="","чи роблять агрегати?",IF($J5204=0,"агрегати не працюють",IF(AND($H5204=0,$J5204=1),"СНВВ не працює","OK"))))</f>
        <v>чи робить СНВВ?</v>
      </c>
      <c r="M5204" s="100"/>
      <c r="N5204" s="122" t="str">
        <f>IF(OR(E5204&lt;&gt;0, J5204=0), "",D5204)</f>
        <v/>
      </c>
      <c r="O5204" s="122" t="str">
        <f t="shared" si="3438"/>
        <v/>
      </c>
      <c r="P5204" s="122" t="str">
        <f>IF(AND($E5204&lt;&gt;0,$J5204=1),"замінне значення",O5204)</f>
        <v/>
      </c>
      <c r="Q5204" s="122" t="str">
        <f>IF(OR(G5204&lt;&gt;0, J5204=0), "",F5204)</f>
        <v/>
      </c>
      <c r="R5204" s="122" t="str">
        <f t="shared" si="3439"/>
        <v/>
      </c>
      <c r="S5204" s="122" t="str">
        <f>IF(AND(G5204&lt;&gt;0,J5204=1),"замінне значення",R5204)</f>
        <v/>
      </c>
      <c r="T5204" s="122" t="str">
        <f t="shared" si="3440"/>
        <v/>
      </c>
    </row>
    <row r="5205" spans="1:20" outlineLevel="1">
      <c r="A5205" s="161"/>
      <c r="B5205" s="208">
        <v>44769</v>
      </c>
      <c r="C5205" s="96">
        <v>83.1666666666667</v>
      </c>
      <c r="D5205" s="122"/>
      <c r="E5205" s="122" t="str">
        <f t="shared" si="3434"/>
        <v/>
      </c>
      <c r="F5205" s="122"/>
      <c r="G5205" s="122" t="str">
        <f t="shared" si="3435"/>
        <v/>
      </c>
      <c r="H5205" s="122"/>
      <c r="I5205" s="122" t="str">
        <f t="shared" si="3436"/>
        <v/>
      </c>
      <c r="J5205" s="122"/>
      <c r="K5205" s="122" t="str">
        <f t="shared" si="3437"/>
        <v/>
      </c>
      <c r="L5205" s="123" t="str">
        <f>IF(H5205="","чи робить СНВВ?",IF(J5205="","чи роблять агрегати?",IF($J5205=0,"агрегати не працюють",IF(AND($H5205=0,$J5205=1),"СНВВ не працює","OK"))))</f>
        <v>чи робить СНВВ?</v>
      </c>
      <c r="M5205" s="100"/>
      <c r="N5205" s="122" t="str">
        <f>IF(OR(E5205&lt;&gt;0, J5205=0), "",D5205)</f>
        <v/>
      </c>
      <c r="O5205" s="122" t="str">
        <f t="shared" si="3438"/>
        <v/>
      </c>
      <c r="P5205" s="122" t="str">
        <f>IF(AND($E5205&lt;&gt;0,$J5205=1),"замінне значення",O5205)</f>
        <v/>
      </c>
      <c r="Q5205" s="122" t="str">
        <f>IF(OR(G5205&lt;&gt;0, J5205=0), "",F5205)</f>
        <v/>
      </c>
      <c r="R5205" s="122" t="str">
        <f t="shared" si="3439"/>
        <v/>
      </c>
      <c r="S5205" s="122" t="str">
        <f>IF(AND(G5205&lt;&gt;0,J5205=1),"замінне значення",R5205)</f>
        <v/>
      </c>
      <c r="T5205" s="122" t="str">
        <f t="shared" si="3440"/>
        <v/>
      </c>
    </row>
    <row r="5206" spans="1:20" outlineLevel="1">
      <c r="A5206" s="161"/>
      <c r="B5206" s="208">
        <v>44769</v>
      </c>
      <c r="C5206" s="96">
        <v>83.2083333333333</v>
      </c>
      <c r="D5206" s="122"/>
      <c r="E5206" s="122" t="str">
        <f t="shared" si="3434"/>
        <v/>
      </c>
      <c r="F5206" s="122"/>
      <c r="G5206" s="122" t="str">
        <f t="shared" si="3435"/>
        <v/>
      </c>
      <c r="H5206" s="122"/>
      <c r="I5206" s="122" t="str">
        <f t="shared" si="3436"/>
        <v/>
      </c>
      <c r="J5206" s="122"/>
      <c r="K5206" s="122" t="str">
        <f t="shared" si="3437"/>
        <v/>
      </c>
      <c r="L5206" s="123" t="str">
        <f>IF(H5206="","чи робить СНВВ?",IF(J5206="","чи роблять агрегати?",IF($J5206=0,"агрегати не працюють",IF(AND($H5206=0,$J5206=1),"СНВВ не працює","OK"))))</f>
        <v>чи робить СНВВ?</v>
      </c>
      <c r="M5206" s="100"/>
      <c r="N5206" s="122" t="str">
        <f>IF(OR(E5206&lt;&gt;0, J5206=0), "",D5206)</f>
        <v/>
      </c>
      <c r="O5206" s="122" t="str">
        <f t="shared" si="3438"/>
        <v/>
      </c>
      <c r="P5206" s="122" t="str">
        <f>IF(AND($E5206&lt;&gt;0,$J5206=1),"замінне значення",O5206)</f>
        <v/>
      </c>
      <c r="Q5206" s="122" t="str">
        <f>IF(OR(G5206&lt;&gt;0, J5206=0), "",F5206)</f>
        <v/>
      </c>
      <c r="R5206" s="122" t="str">
        <f t="shared" si="3439"/>
        <v/>
      </c>
      <c r="S5206" s="122" t="str">
        <f>IF(AND(G5206&lt;&gt;0,J5206=1),"замінне значення",R5206)</f>
        <v/>
      </c>
      <c r="T5206" s="122" t="str">
        <f t="shared" si="3440"/>
        <v/>
      </c>
    </row>
    <row r="5207" spans="1:20" outlineLevel="1">
      <c r="A5207" s="161"/>
      <c r="B5207" s="208">
        <v>44769</v>
      </c>
      <c r="C5207" s="96">
        <v>83.25</v>
      </c>
      <c r="D5207" s="122"/>
      <c r="E5207" s="122" t="str">
        <f t="shared" si="3434"/>
        <v/>
      </c>
      <c r="F5207" s="122"/>
      <c r="G5207" s="122" t="str">
        <f t="shared" si="3435"/>
        <v/>
      </c>
      <c r="H5207" s="122"/>
      <c r="I5207" s="122" t="str">
        <f t="shared" si="3436"/>
        <v/>
      </c>
      <c r="J5207" s="122"/>
      <c r="K5207" s="122" t="str">
        <f t="shared" si="3437"/>
        <v/>
      </c>
      <c r="L5207" s="123" t="str">
        <f>IF(H5207="","чи робить СНВВ?",IF(J5207="","чи роблять агрегати?",IF($J5207=0,"агрегати не працюють",IF(AND($H5207=0,$J5207=1),"СНВВ не працює","OK"))))</f>
        <v>чи робить СНВВ?</v>
      </c>
      <c r="M5207" s="100"/>
      <c r="N5207" s="122" t="str">
        <f>IF(OR(E5207&lt;&gt;0, J5207=0), "",D5207)</f>
        <v/>
      </c>
      <c r="O5207" s="122" t="str">
        <f t="shared" si="3438"/>
        <v/>
      </c>
      <c r="P5207" s="122" t="str">
        <f>IF(AND($E5207&lt;&gt;0,$J5207=1),"замінне значення",O5207)</f>
        <v/>
      </c>
      <c r="Q5207" s="122" t="str">
        <f>IF(OR(G5207&lt;&gt;0, J5207=0), "",F5207)</f>
        <v/>
      </c>
      <c r="R5207" s="122" t="str">
        <f t="shared" si="3439"/>
        <v/>
      </c>
      <c r="S5207" s="122" t="str">
        <f>IF(AND(G5207&lt;&gt;0,J5207=1),"замінне значення",R5207)</f>
        <v/>
      </c>
      <c r="T5207" s="122" t="str">
        <f t="shared" si="3440"/>
        <v/>
      </c>
    </row>
    <row r="5208" spans="1:20" outlineLevel="1">
      <c r="A5208" s="161"/>
      <c r="B5208" s="208">
        <v>44769</v>
      </c>
      <c r="C5208" s="96">
        <v>83.2916666666667</v>
      </c>
      <c r="D5208" s="122"/>
      <c r="E5208" s="122" t="str">
        <f t="shared" si="3434"/>
        <v/>
      </c>
      <c r="F5208" s="122"/>
      <c r="G5208" s="122" t="str">
        <f t="shared" si="3435"/>
        <v/>
      </c>
      <c r="H5208" s="122"/>
      <c r="I5208" s="122" t="str">
        <f t="shared" si="3436"/>
        <v/>
      </c>
      <c r="J5208" s="122"/>
      <c r="K5208" s="122" t="str">
        <f t="shared" si="3437"/>
        <v/>
      </c>
      <c r="L5208" s="123" t="str">
        <f>IF(H5208="","чи робить СНВВ?",IF(J5208="","чи роблять агрегати?",IF($J5208=0,"агрегати не працюють",IF(AND($H5208=0,$J5208=1),"СНВВ не працює","OK"))))</f>
        <v>чи робить СНВВ?</v>
      </c>
      <c r="M5208" s="100"/>
      <c r="N5208" s="122" t="str">
        <f>IF(OR(E5208&lt;&gt;0, J5208=0), "",D5208)</f>
        <v/>
      </c>
      <c r="O5208" s="122" t="str">
        <f t="shared" si="3438"/>
        <v/>
      </c>
      <c r="P5208" s="122" t="str">
        <f>IF(AND($E5208&lt;&gt;0,$J5208=1),"замінне значення",O5208)</f>
        <v/>
      </c>
      <c r="Q5208" s="122" t="str">
        <f>IF(OR(G5208&lt;&gt;0, J5208=0), "",F5208)</f>
        <v/>
      </c>
      <c r="R5208" s="122" t="str">
        <f t="shared" si="3439"/>
        <v/>
      </c>
      <c r="S5208" s="122" t="str">
        <f>IF(AND(G5208&lt;&gt;0,J5208=1),"замінне значення",R5208)</f>
        <v/>
      </c>
      <c r="T5208" s="122" t="str">
        <f t="shared" si="3440"/>
        <v/>
      </c>
    </row>
    <row r="5209" spans="1:20" outlineLevel="1">
      <c r="A5209" s="161"/>
      <c r="B5209" s="208">
        <v>44769</v>
      </c>
      <c r="C5209" s="96">
        <v>83.3333333333333</v>
      </c>
      <c r="D5209" s="122"/>
      <c r="E5209" s="122" t="str">
        <f t="shared" si="3434"/>
        <v/>
      </c>
      <c r="F5209" s="122"/>
      <c r="G5209" s="122" t="str">
        <f t="shared" si="3435"/>
        <v/>
      </c>
      <c r="H5209" s="122"/>
      <c r="I5209" s="122" t="str">
        <f t="shared" si="3436"/>
        <v/>
      </c>
      <c r="J5209" s="122"/>
      <c r="K5209" s="122" t="str">
        <f t="shared" si="3437"/>
        <v/>
      </c>
      <c r="L5209" s="123" t="str">
        <f>IF(H5209="","чи робить СНВВ?",IF(J5209="","чи роблять агрегати?",IF($J5209=0,"агрегати не працюють",IF(AND($H5209=0,$J5209=1),"СНВВ не працює","OK"))))</f>
        <v>чи робить СНВВ?</v>
      </c>
      <c r="M5209" s="100"/>
      <c r="N5209" s="122" t="str">
        <f>IF(OR(E5209&lt;&gt;0, J5209=0), "",D5209)</f>
        <v/>
      </c>
      <c r="O5209" s="122" t="str">
        <f t="shared" si="3438"/>
        <v/>
      </c>
      <c r="P5209" s="122" t="str">
        <f>IF(AND($E5209&lt;&gt;0,$J5209=1),"замінне значення",O5209)</f>
        <v/>
      </c>
      <c r="Q5209" s="122" t="str">
        <f>IF(OR(G5209&lt;&gt;0, J5209=0), "",F5209)</f>
        <v/>
      </c>
      <c r="R5209" s="122" t="str">
        <f t="shared" si="3439"/>
        <v/>
      </c>
      <c r="S5209" s="122" t="str">
        <f>IF(AND(G5209&lt;&gt;0,J5209=1),"замінне значення",R5209)</f>
        <v/>
      </c>
      <c r="T5209" s="122" t="str">
        <f t="shared" si="3440"/>
        <v/>
      </c>
    </row>
    <row r="5210" spans="1:20" outlineLevel="1">
      <c r="A5210" s="161"/>
      <c r="B5210" s="208">
        <v>44769</v>
      </c>
      <c r="C5210" s="96">
        <v>83.375</v>
      </c>
      <c r="D5210" s="122"/>
      <c r="E5210" s="122" t="str">
        <f t="shared" si="3434"/>
        <v/>
      </c>
      <c r="F5210" s="122"/>
      <c r="G5210" s="122" t="str">
        <f t="shared" si="3435"/>
        <v/>
      </c>
      <c r="H5210" s="122"/>
      <c r="I5210" s="122" t="str">
        <f t="shared" si="3436"/>
        <v/>
      </c>
      <c r="J5210" s="122"/>
      <c r="K5210" s="122" t="str">
        <f t="shared" si="3437"/>
        <v/>
      </c>
      <c r="L5210" s="123" t="str">
        <f>IF(H5210="","чи робить СНВВ?",IF(J5210="","чи роблять агрегати?",IF($J5210=0,"агрегати не працюють",IF(AND($H5210=0,$J5210=1),"СНВВ не працює","OK"))))</f>
        <v>чи робить СНВВ?</v>
      </c>
      <c r="M5210" s="100"/>
      <c r="N5210" s="122" t="str">
        <f>IF(OR(E5210&lt;&gt;0, J5210=0), "",D5210)</f>
        <v/>
      </c>
      <c r="O5210" s="122" t="str">
        <f t="shared" si="3438"/>
        <v/>
      </c>
      <c r="P5210" s="122" t="str">
        <f>IF(AND($E5210&lt;&gt;0,$J5210=1),"замінне значення",O5210)</f>
        <v/>
      </c>
      <c r="Q5210" s="122" t="str">
        <f>IF(OR(G5210&lt;&gt;0, J5210=0), "",F5210)</f>
        <v/>
      </c>
      <c r="R5210" s="122" t="str">
        <f t="shared" si="3439"/>
        <v/>
      </c>
      <c r="S5210" s="122" t="str">
        <f>IF(AND(G5210&lt;&gt;0,J5210=1),"замінне значення",R5210)</f>
        <v/>
      </c>
      <c r="T5210" s="122" t="str">
        <f t="shared" si="3440"/>
        <v/>
      </c>
    </row>
    <row r="5211" spans="1:20" outlineLevel="1">
      <c r="A5211" s="161"/>
      <c r="B5211" s="208">
        <v>44769</v>
      </c>
      <c r="C5211" s="96">
        <v>83.4166666666667</v>
      </c>
      <c r="D5211" s="122"/>
      <c r="E5211" s="122" t="str">
        <f t="shared" si="3434"/>
        <v/>
      </c>
      <c r="F5211" s="122"/>
      <c r="G5211" s="122" t="str">
        <f t="shared" si="3435"/>
        <v/>
      </c>
      <c r="H5211" s="122"/>
      <c r="I5211" s="122" t="str">
        <f t="shared" si="3436"/>
        <v/>
      </c>
      <c r="J5211" s="122"/>
      <c r="K5211" s="122" t="str">
        <f t="shared" si="3437"/>
        <v/>
      </c>
      <c r="L5211" s="123" t="str">
        <f>IF(H5211="","чи робить СНВВ?",IF(J5211="","чи роблять агрегати?",IF($J5211=0,"агрегати не працюють",IF(AND($H5211=0,$J5211=1),"СНВВ не працює","OK"))))</f>
        <v>чи робить СНВВ?</v>
      </c>
      <c r="M5211" s="100"/>
      <c r="N5211" s="122" t="str">
        <f>IF(OR(E5211&lt;&gt;0, J5211=0), "",D5211)</f>
        <v/>
      </c>
      <c r="O5211" s="122" t="str">
        <f t="shared" si="3438"/>
        <v/>
      </c>
      <c r="P5211" s="122" t="str">
        <f>IF(AND($E5211&lt;&gt;0,$J5211=1),"замінне значення",O5211)</f>
        <v/>
      </c>
      <c r="Q5211" s="122" t="str">
        <f>IF(OR(G5211&lt;&gt;0, J5211=0), "",F5211)</f>
        <v/>
      </c>
      <c r="R5211" s="122" t="str">
        <f t="shared" si="3439"/>
        <v/>
      </c>
      <c r="S5211" s="122" t="str">
        <f>IF(AND(G5211&lt;&gt;0,J5211=1),"замінне значення",R5211)</f>
        <v/>
      </c>
      <c r="T5211" s="122" t="str">
        <f t="shared" si="3440"/>
        <v/>
      </c>
    </row>
    <row r="5212" spans="1:20" outlineLevel="1">
      <c r="A5212" s="161"/>
      <c r="B5212" s="208">
        <v>44769</v>
      </c>
      <c r="C5212" s="96">
        <v>83.4583333333333</v>
      </c>
      <c r="D5212" s="122"/>
      <c r="E5212" s="122" t="str">
        <f t="shared" si="3434"/>
        <v/>
      </c>
      <c r="F5212" s="122"/>
      <c r="G5212" s="122" t="str">
        <f t="shared" si="3435"/>
        <v/>
      </c>
      <c r="H5212" s="122"/>
      <c r="I5212" s="122" t="str">
        <f t="shared" si="3436"/>
        <v/>
      </c>
      <c r="J5212" s="122"/>
      <c r="K5212" s="122" t="str">
        <f t="shared" si="3437"/>
        <v/>
      </c>
      <c r="L5212" s="123" t="str">
        <f>IF(H5212="","чи робить СНВВ?",IF(J5212="","чи роблять агрегати?",IF($J5212=0,"агрегати не працюють",IF(AND($H5212=0,$J5212=1),"СНВВ не працює","OK"))))</f>
        <v>чи робить СНВВ?</v>
      </c>
      <c r="M5212" s="100"/>
      <c r="N5212" s="122" t="str">
        <f>IF(OR(E5212&lt;&gt;0, J5212=0), "",D5212)</f>
        <v/>
      </c>
      <c r="O5212" s="122" t="str">
        <f t="shared" si="3438"/>
        <v/>
      </c>
      <c r="P5212" s="122" t="str">
        <f>IF(AND($E5212&lt;&gt;0,$J5212=1),"замінне значення",O5212)</f>
        <v/>
      </c>
      <c r="Q5212" s="122" t="str">
        <f>IF(OR(G5212&lt;&gt;0, J5212=0), "",F5212)</f>
        <v/>
      </c>
      <c r="R5212" s="122" t="str">
        <f t="shared" si="3439"/>
        <v/>
      </c>
      <c r="S5212" s="122" t="str">
        <f>IF(AND(G5212&lt;&gt;0,J5212=1),"замінне значення",R5212)</f>
        <v/>
      </c>
      <c r="T5212" s="122" t="str">
        <f t="shared" si="3440"/>
        <v/>
      </c>
    </row>
    <row r="5213" spans="1:20" outlineLevel="1">
      <c r="A5213" s="161"/>
      <c r="B5213" s="208">
        <v>44769</v>
      </c>
      <c r="C5213" s="96">
        <v>83.5</v>
      </c>
      <c r="D5213" s="122"/>
      <c r="E5213" s="122" t="str">
        <f t="shared" si="3434"/>
        <v/>
      </c>
      <c r="F5213" s="122"/>
      <c r="G5213" s="122" t="str">
        <f t="shared" si="3435"/>
        <v/>
      </c>
      <c r="H5213" s="122"/>
      <c r="I5213" s="122" t="str">
        <f t="shared" si="3436"/>
        <v/>
      </c>
      <c r="J5213" s="122"/>
      <c r="K5213" s="122" t="str">
        <f t="shared" si="3437"/>
        <v/>
      </c>
      <c r="L5213" s="123" t="str">
        <f>IF(H5213="","чи робить СНВВ?",IF(J5213="","чи роблять агрегати?",IF($J5213=0,"агрегати не працюють",IF(AND($H5213=0,$J5213=1),"СНВВ не працює","OK"))))</f>
        <v>чи робить СНВВ?</v>
      </c>
      <c r="M5213" s="100"/>
      <c r="N5213" s="122" t="str">
        <f>IF(OR(E5213&lt;&gt;0, J5213=0), "",D5213)</f>
        <v/>
      </c>
      <c r="O5213" s="122" t="str">
        <f t="shared" si="3438"/>
        <v/>
      </c>
      <c r="P5213" s="122" t="str">
        <f>IF(AND($E5213&lt;&gt;0,$J5213=1),"замінне значення",O5213)</f>
        <v/>
      </c>
      <c r="Q5213" s="122" t="str">
        <f>IF(OR(G5213&lt;&gt;0, J5213=0), "",F5213)</f>
        <v/>
      </c>
      <c r="R5213" s="122" t="str">
        <f t="shared" si="3439"/>
        <v/>
      </c>
      <c r="S5213" s="122" t="str">
        <f>IF(AND(G5213&lt;&gt;0,J5213=1),"замінне значення",R5213)</f>
        <v/>
      </c>
      <c r="T5213" s="122" t="str">
        <f t="shared" si="3440"/>
        <v/>
      </c>
    </row>
    <row r="5214" spans="1:20" outlineLevel="1">
      <c r="A5214" s="161"/>
      <c r="B5214" s="208">
        <v>44769</v>
      </c>
      <c r="C5214" s="96">
        <v>83.5416666666667</v>
      </c>
      <c r="D5214" s="122"/>
      <c r="E5214" s="122" t="str">
        <f t="shared" si="3434"/>
        <v/>
      </c>
      <c r="F5214" s="122"/>
      <c r="G5214" s="122" t="str">
        <f t="shared" si="3435"/>
        <v/>
      </c>
      <c r="H5214" s="122"/>
      <c r="I5214" s="122" t="str">
        <f t="shared" si="3436"/>
        <v/>
      </c>
      <c r="J5214" s="122"/>
      <c r="K5214" s="122" t="str">
        <f t="shared" si="3437"/>
        <v/>
      </c>
      <c r="L5214" s="123" t="str">
        <f>IF(H5214="","чи робить СНВВ?",IF(J5214="","чи роблять агрегати?",IF($J5214=0,"агрегати не працюють",IF(AND($H5214=0,$J5214=1),"СНВВ не працює","OK"))))</f>
        <v>чи робить СНВВ?</v>
      </c>
      <c r="M5214" s="100"/>
      <c r="N5214" s="122" t="str">
        <f>IF(OR(E5214&lt;&gt;0, J5214=0), "",D5214)</f>
        <v/>
      </c>
      <c r="O5214" s="122" t="str">
        <f t="shared" si="3438"/>
        <v/>
      </c>
      <c r="P5214" s="122" t="str">
        <f>IF(AND($E5214&lt;&gt;0,$J5214=1),"замінне значення",O5214)</f>
        <v/>
      </c>
      <c r="Q5214" s="122" t="str">
        <f>IF(OR(G5214&lt;&gt;0, J5214=0), "",F5214)</f>
        <v/>
      </c>
      <c r="R5214" s="122" t="str">
        <f t="shared" si="3439"/>
        <v/>
      </c>
      <c r="S5214" s="122" t="str">
        <f>IF(AND(G5214&lt;&gt;0,J5214=1),"замінне значення",R5214)</f>
        <v/>
      </c>
      <c r="T5214" s="122" t="str">
        <f t="shared" si="3440"/>
        <v/>
      </c>
    </row>
    <row r="5215" spans="1:20" outlineLevel="1">
      <c r="A5215" s="161"/>
      <c r="B5215" s="208">
        <v>44769</v>
      </c>
      <c r="C5215" s="96">
        <v>83.5833333333333</v>
      </c>
      <c r="D5215" s="122"/>
      <c r="E5215" s="122" t="str">
        <f t="shared" si="3434"/>
        <v/>
      </c>
      <c r="F5215" s="122"/>
      <c r="G5215" s="122" t="str">
        <f t="shared" si="3435"/>
        <v/>
      </c>
      <c r="H5215" s="122"/>
      <c r="I5215" s="122" t="str">
        <f t="shared" si="3436"/>
        <v/>
      </c>
      <c r="J5215" s="122"/>
      <c r="K5215" s="122" t="str">
        <f t="shared" si="3437"/>
        <v/>
      </c>
      <c r="L5215" s="123" t="str">
        <f>IF(H5215="","чи робить СНВВ?",IF(J5215="","чи роблять агрегати?",IF($J5215=0,"агрегати не працюють",IF(AND($H5215=0,$J5215=1),"СНВВ не працює","OK"))))</f>
        <v>чи робить СНВВ?</v>
      </c>
      <c r="M5215" s="100"/>
      <c r="N5215" s="122" t="str">
        <f>IF(OR(E5215&lt;&gt;0, J5215=0), "",D5215)</f>
        <v/>
      </c>
      <c r="O5215" s="122" t="str">
        <f t="shared" si="3438"/>
        <v/>
      </c>
      <c r="P5215" s="122" t="str">
        <f>IF(AND($E5215&lt;&gt;0,$J5215=1),"замінне значення",O5215)</f>
        <v/>
      </c>
      <c r="Q5215" s="122" t="str">
        <f>IF(OR(G5215&lt;&gt;0, J5215=0), "",F5215)</f>
        <v/>
      </c>
      <c r="R5215" s="122" t="str">
        <f t="shared" si="3439"/>
        <v/>
      </c>
      <c r="S5215" s="122" t="str">
        <f>IF(AND(G5215&lt;&gt;0,J5215=1),"замінне значення",R5215)</f>
        <v/>
      </c>
      <c r="T5215" s="122" t="str">
        <f t="shared" si="3440"/>
        <v/>
      </c>
    </row>
    <row r="5216" spans="1:20" outlineLevel="1">
      <c r="A5216" s="161"/>
      <c r="B5216" s="208">
        <v>44769</v>
      </c>
      <c r="C5216" s="96">
        <v>83.625</v>
      </c>
      <c r="D5216" s="122"/>
      <c r="E5216" s="122" t="str">
        <f t="shared" si="3434"/>
        <v/>
      </c>
      <c r="F5216" s="122"/>
      <c r="G5216" s="122" t="str">
        <f t="shared" si="3435"/>
        <v/>
      </c>
      <c r="H5216" s="122"/>
      <c r="I5216" s="122" t="str">
        <f t="shared" si="3436"/>
        <v/>
      </c>
      <c r="J5216" s="122"/>
      <c r="K5216" s="122" t="str">
        <f t="shared" si="3437"/>
        <v/>
      </c>
      <c r="L5216" s="123" t="str">
        <f>IF(H5216="","чи робить СНВВ?",IF(J5216="","чи роблять агрегати?",IF($J5216=0,"агрегати не працюють",IF(AND($H5216=0,$J5216=1),"СНВВ не працює","OK"))))</f>
        <v>чи робить СНВВ?</v>
      </c>
      <c r="M5216" s="100"/>
      <c r="N5216" s="122" t="str">
        <f>IF(OR(E5216&lt;&gt;0, J5216=0), "",D5216)</f>
        <v/>
      </c>
      <c r="O5216" s="122" t="str">
        <f t="shared" si="3438"/>
        <v/>
      </c>
      <c r="P5216" s="122" t="str">
        <f>IF(AND($E5216&lt;&gt;0,$J5216=1),"замінне значення",O5216)</f>
        <v/>
      </c>
      <c r="Q5216" s="122" t="str">
        <f>IF(OR(G5216&lt;&gt;0, J5216=0), "",F5216)</f>
        <v/>
      </c>
      <c r="R5216" s="122" t="str">
        <f t="shared" si="3439"/>
        <v/>
      </c>
      <c r="S5216" s="122" t="str">
        <f>IF(AND(G5216&lt;&gt;0,J5216=1),"замінне значення",R5216)</f>
        <v/>
      </c>
      <c r="T5216" s="122" t="str">
        <f t="shared" si="3440"/>
        <v/>
      </c>
    </row>
    <row r="5217" spans="1:20" outlineLevel="1">
      <c r="A5217" s="161"/>
      <c r="B5217" s="208">
        <v>44769</v>
      </c>
      <c r="C5217" s="96">
        <v>83.6666666666667</v>
      </c>
      <c r="D5217" s="122"/>
      <c r="E5217" s="122" t="str">
        <f t="shared" si="3434"/>
        <v/>
      </c>
      <c r="F5217" s="122"/>
      <c r="G5217" s="122" t="str">
        <f t="shared" si="3435"/>
        <v/>
      </c>
      <c r="H5217" s="122"/>
      <c r="I5217" s="122" t="str">
        <f t="shared" si="3436"/>
        <v/>
      </c>
      <c r="J5217" s="122"/>
      <c r="K5217" s="122" t="str">
        <f t="shared" si="3437"/>
        <v/>
      </c>
      <c r="L5217" s="123" t="str">
        <f>IF(H5217="","чи робить СНВВ?",IF(J5217="","чи роблять агрегати?",IF($J5217=0,"агрегати не працюють",IF(AND($H5217=0,$J5217=1),"СНВВ не працює","OK"))))</f>
        <v>чи робить СНВВ?</v>
      </c>
      <c r="M5217" s="100"/>
      <c r="N5217" s="122" t="str">
        <f>IF(OR(E5217&lt;&gt;0, J5217=0), "",D5217)</f>
        <v/>
      </c>
      <c r="O5217" s="122" t="str">
        <f t="shared" si="3438"/>
        <v/>
      </c>
      <c r="P5217" s="122" t="str">
        <f>IF(AND($E5217&lt;&gt;0,$J5217=1),"замінне значення",O5217)</f>
        <v/>
      </c>
      <c r="Q5217" s="122" t="str">
        <f>IF(OR(G5217&lt;&gt;0, J5217=0), "",F5217)</f>
        <v/>
      </c>
      <c r="R5217" s="122" t="str">
        <f t="shared" si="3439"/>
        <v/>
      </c>
      <c r="S5217" s="122" t="str">
        <f>IF(AND(G5217&lt;&gt;0,J5217=1),"замінне значення",R5217)</f>
        <v/>
      </c>
      <c r="T5217" s="122" t="str">
        <f t="shared" si="3440"/>
        <v/>
      </c>
    </row>
    <row r="5218" spans="1:20" outlineLevel="1">
      <c r="A5218" s="161"/>
      <c r="B5218" s="208">
        <v>44769</v>
      </c>
      <c r="C5218" s="96">
        <v>83.7083333333333</v>
      </c>
      <c r="D5218" s="122"/>
      <c r="E5218" s="122" t="str">
        <f t="shared" si="3434"/>
        <v/>
      </c>
      <c r="F5218" s="122"/>
      <c r="G5218" s="122" t="str">
        <f t="shared" si="3435"/>
        <v/>
      </c>
      <c r="H5218" s="122"/>
      <c r="I5218" s="122" t="str">
        <f t="shared" si="3436"/>
        <v/>
      </c>
      <c r="J5218" s="122"/>
      <c r="K5218" s="122" t="str">
        <f t="shared" si="3437"/>
        <v/>
      </c>
      <c r="L5218" s="123" t="str">
        <f>IF(H5218="","чи робить СНВВ?",IF(J5218="","чи роблять агрегати?",IF($J5218=0,"агрегати не працюють",IF(AND($H5218=0,$J5218=1),"СНВВ не працює","OK"))))</f>
        <v>чи робить СНВВ?</v>
      </c>
      <c r="M5218" s="100"/>
      <c r="N5218" s="122" t="str">
        <f>IF(OR(E5218&lt;&gt;0, J5218=0), "",D5218)</f>
        <v/>
      </c>
      <c r="O5218" s="122" t="str">
        <f t="shared" si="3438"/>
        <v/>
      </c>
      <c r="P5218" s="122" t="str">
        <f>IF(AND($E5218&lt;&gt;0,$J5218=1),"замінне значення",O5218)</f>
        <v/>
      </c>
      <c r="Q5218" s="122" t="str">
        <f>IF(OR(G5218&lt;&gt;0, J5218=0), "",F5218)</f>
        <v/>
      </c>
      <c r="R5218" s="122" t="str">
        <f t="shared" si="3439"/>
        <v/>
      </c>
      <c r="S5218" s="122" t="str">
        <f>IF(AND(G5218&lt;&gt;0,J5218=1),"замінне значення",R5218)</f>
        <v/>
      </c>
      <c r="T5218" s="122" t="str">
        <f t="shared" si="3440"/>
        <v/>
      </c>
    </row>
    <row r="5219" spans="1:20" outlineLevel="1">
      <c r="A5219" s="161"/>
      <c r="B5219" s="208">
        <v>44769</v>
      </c>
      <c r="C5219" s="96">
        <v>83.75</v>
      </c>
      <c r="D5219" s="122"/>
      <c r="E5219" s="122" t="str">
        <f t="shared" si="3434"/>
        <v/>
      </c>
      <c r="F5219" s="122"/>
      <c r="G5219" s="122" t="str">
        <f t="shared" si="3435"/>
        <v/>
      </c>
      <c r="H5219" s="122"/>
      <c r="I5219" s="122" t="str">
        <f t="shared" si="3436"/>
        <v/>
      </c>
      <c r="J5219" s="122"/>
      <c r="K5219" s="122" t="str">
        <f t="shared" si="3437"/>
        <v/>
      </c>
      <c r="L5219" s="123" t="str">
        <f>IF(H5219="","чи робить СНВВ?",IF(J5219="","чи роблять агрегати?",IF($J5219=0,"агрегати не працюють",IF(AND($H5219=0,$J5219=1),"СНВВ не працює","OK"))))</f>
        <v>чи робить СНВВ?</v>
      </c>
      <c r="M5219" s="100"/>
      <c r="N5219" s="122" t="str">
        <f>IF(OR(E5219&lt;&gt;0, J5219=0), "",D5219)</f>
        <v/>
      </c>
      <c r="O5219" s="122" t="str">
        <f t="shared" si="3438"/>
        <v/>
      </c>
      <c r="P5219" s="122" t="str">
        <f>IF(AND($E5219&lt;&gt;0,$J5219=1),"замінне значення",O5219)</f>
        <v/>
      </c>
      <c r="Q5219" s="122" t="str">
        <f>IF(OR(G5219&lt;&gt;0, J5219=0), "",F5219)</f>
        <v/>
      </c>
      <c r="R5219" s="122" t="str">
        <f t="shared" si="3439"/>
        <v/>
      </c>
      <c r="S5219" s="122" t="str">
        <f>IF(AND(G5219&lt;&gt;0,J5219=1),"замінне значення",R5219)</f>
        <v/>
      </c>
      <c r="T5219" s="122" t="str">
        <f t="shared" si="3440"/>
        <v/>
      </c>
    </row>
    <row r="5220" spans="1:20" outlineLevel="1">
      <c r="A5220" s="161"/>
      <c r="B5220" s="208">
        <v>44769</v>
      </c>
      <c r="C5220" s="96">
        <v>83.7916666666667</v>
      </c>
      <c r="D5220" s="122"/>
      <c r="E5220" s="122" t="str">
        <f t="shared" si="3434"/>
        <v/>
      </c>
      <c r="F5220" s="122"/>
      <c r="G5220" s="122" t="str">
        <f t="shared" si="3435"/>
        <v/>
      </c>
      <c r="H5220" s="122"/>
      <c r="I5220" s="122" t="str">
        <f t="shared" si="3436"/>
        <v/>
      </c>
      <c r="J5220" s="122"/>
      <c r="K5220" s="122" t="str">
        <f t="shared" si="3437"/>
        <v/>
      </c>
      <c r="L5220" s="123" t="str">
        <f>IF(H5220="","чи робить СНВВ?",IF(J5220="","чи роблять агрегати?",IF($J5220=0,"агрегати не працюють",IF(AND($H5220=0,$J5220=1),"СНВВ не працює","OK"))))</f>
        <v>чи робить СНВВ?</v>
      </c>
      <c r="M5220" s="100"/>
      <c r="N5220" s="122" t="str">
        <f>IF(OR(E5220&lt;&gt;0, J5220=0), "",D5220)</f>
        <v/>
      </c>
      <c r="O5220" s="122" t="str">
        <f t="shared" si="3438"/>
        <v/>
      </c>
      <c r="P5220" s="122" t="str">
        <f>IF(AND($E5220&lt;&gt;0,$J5220=1),"замінне значення",O5220)</f>
        <v/>
      </c>
      <c r="Q5220" s="122" t="str">
        <f>IF(OR(G5220&lt;&gt;0, J5220=0), "",F5220)</f>
        <v/>
      </c>
      <c r="R5220" s="122" t="str">
        <f t="shared" si="3439"/>
        <v/>
      </c>
      <c r="S5220" s="122" t="str">
        <f>IF(AND(G5220&lt;&gt;0,J5220=1),"замінне значення",R5220)</f>
        <v/>
      </c>
      <c r="T5220" s="122" t="str">
        <f t="shared" si="3440"/>
        <v/>
      </c>
    </row>
    <row r="5221" spans="1:20" outlineLevel="1">
      <c r="A5221" s="161"/>
      <c r="B5221" s="208">
        <v>44769</v>
      </c>
      <c r="C5221" s="96">
        <v>83.8333333333333</v>
      </c>
      <c r="D5221" s="122"/>
      <c r="E5221" s="122" t="str">
        <f t="shared" si="3434"/>
        <v/>
      </c>
      <c r="F5221" s="122"/>
      <c r="G5221" s="122" t="str">
        <f t="shared" si="3435"/>
        <v/>
      </c>
      <c r="H5221" s="122"/>
      <c r="I5221" s="122" t="str">
        <f t="shared" si="3436"/>
        <v/>
      </c>
      <c r="J5221" s="122"/>
      <c r="K5221" s="122" t="str">
        <f t="shared" si="3437"/>
        <v/>
      </c>
      <c r="L5221" s="123" t="str">
        <f>IF(H5221="","чи робить СНВВ?",IF(J5221="","чи роблять агрегати?",IF($J5221=0,"агрегати не працюють",IF(AND($H5221=0,$J5221=1),"СНВВ не працює","OK"))))</f>
        <v>чи робить СНВВ?</v>
      </c>
      <c r="M5221" s="100"/>
      <c r="N5221" s="122" t="str">
        <f>IF(OR(E5221&lt;&gt;0, J5221=0), "",D5221)</f>
        <v/>
      </c>
      <c r="O5221" s="122" t="str">
        <f t="shared" si="3438"/>
        <v/>
      </c>
      <c r="P5221" s="122" t="str">
        <f>IF(AND($E5221&lt;&gt;0,$J5221=1),"замінне значення",O5221)</f>
        <v/>
      </c>
      <c r="Q5221" s="122" t="str">
        <f>IF(OR(G5221&lt;&gt;0, J5221=0), "",F5221)</f>
        <v/>
      </c>
      <c r="R5221" s="122" t="str">
        <f t="shared" si="3439"/>
        <v/>
      </c>
      <c r="S5221" s="122" t="str">
        <f>IF(AND(G5221&lt;&gt;0,J5221=1),"замінне значення",R5221)</f>
        <v/>
      </c>
      <c r="T5221" s="122" t="str">
        <f t="shared" si="3440"/>
        <v/>
      </c>
    </row>
    <row r="5222" spans="1:20" outlineLevel="1">
      <c r="A5222" s="161"/>
      <c r="B5222" s="208">
        <v>44769</v>
      </c>
      <c r="C5222" s="96">
        <v>83.875</v>
      </c>
      <c r="D5222" s="122"/>
      <c r="E5222" s="122" t="str">
        <f t="shared" si="3434"/>
        <v/>
      </c>
      <c r="F5222" s="122"/>
      <c r="G5222" s="122" t="str">
        <f t="shared" si="3435"/>
        <v/>
      </c>
      <c r="H5222" s="122"/>
      <c r="I5222" s="122" t="str">
        <f t="shared" si="3436"/>
        <v/>
      </c>
      <c r="J5222" s="122"/>
      <c r="K5222" s="122" t="str">
        <f t="shared" si="3437"/>
        <v/>
      </c>
      <c r="L5222" s="123" t="str">
        <f>IF(H5222="","чи робить СНВВ?",IF(J5222="","чи роблять агрегати?",IF($J5222=0,"агрегати не працюють",IF(AND($H5222=0,$J5222=1),"СНВВ не працює","OK"))))</f>
        <v>чи робить СНВВ?</v>
      </c>
      <c r="M5222" s="100"/>
      <c r="N5222" s="122" t="str">
        <f>IF(OR(E5222&lt;&gt;0, J5222=0), "",D5222)</f>
        <v/>
      </c>
      <c r="O5222" s="122" t="str">
        <f t="shared" si="3438"/>
        <v/>
      </c>
      <c r="P5222" s="122" t="str">
        <f>IF(AND($E5222&lt;&gt;0,$J5222=1),"замінне значення",O5222)</f>
        <v/>
      </c>
      <c r="Q5222" s="122" t="str">
        <f>IF(OR(G5222&lt;&gt;0, J5222=0), "",F5222)</f>
        <v/>
      </c>
      <c r="R5222" s="122" t="str">
        <f t="shared" si="3439"/>
        <v/>
      </c>
      <c r="S5222" s="122" t="str">
        <f>IF(AND(G5222&lt;&gt;0,J5222=1),"замінне значення",R5222)</f>
        <v/>
      </c>
      <c r="T5222" s="122" t="str">
        <f t="shared" si="3440"/>
        <v/>
      </c>
    </row>
    <row r="5223" spans="1:20" outlineLevel="1">
      <c r="A5223" s="161"/>
      <c r="B5223" s="208">
        <v>44769</v>
      </c>
      <c r="C5223" s="96">
        <v>83.9166666666667</v>
      </c>
      <c r="D5223" s="122"/>
      <c r="E5223" s="122" t="str">
        <f t="shared" si="3434"/>
        <v/>
      </c>
      <c r="F5223" s="122"/>
      <c r="G5223" s="122" t="str">
        <f t="shared" si="3435"/>
        <v/>
      </c>
      <c r="H5223" s="122"/>
      <c r="I5223" s="122" t="str">
        <f t="shared" si="3436"/>
        <v/>
      </c>
      <c r="J5223" s="122"/>
      <c r="K5223" s="122" t="str">
        <f t="shared" si="3437"/>
        <v/>
      </c>
      <c r="L5223" s="123" t="str">
        <f>IF(H5223="","чи робить СНВВ?",IF(J5223="","чи роблять агрегати?",IF($J5223=0,"агрегати не працюють",IF(AND($H5223=0,$J5223=1),"СНВВ не працює","OK"))))</f>
        <v>чи робить СНВВ?</v>
      </c>
      <c r="M5223" s="100"/>
      <c r="N5223" s="122" t="str">
        <f>IF(OR(E5223&lt;&gt;0, J5223=0), "",D5223)</f>
        <v/>
      </c>
      <c r="O5223" s="122" t="str">
        <f t="shared" si="3438"/>
        <v/>
      </c>
      <c r="P5223" s="122" t="str">
        <f>IF(AND($E5223&lt;&gt;0,$J5223=1),"замінне значення",O5223)</f>
        <v/>
      </c>
      <c r="Q5223" s="122" t="str">
        <f>IF(OR(G5223&lt;&gt;0, J5223=0), "",F5223)</f>
        <v/>
      </c>
      <c r="R5223" s="122" t="str">
        <f t="shared" si="3439"/>
        <v/>
      </c>
      <c r="S5223" s="122" t="str">
        <f>IF(AND(G5223&lt;&gt;0,J5223=1),"замінне значення",R5223)</f>
        <v/>
      </c>
      <c r="T5223" s="122" t="str">
        <f t="shared" si="3440"/>
        <v/>
      </c>
    </row>
    <row r="5224" spans="1:20" outlineLevel="1">
      <c r="A5224" s="161"/>
      <c r="B5224" s="208">
        <v>44769</v>
      </c>
      <c r="C5224" s="96">
        <v>83.9583333333333</v>
      </c>
      <c r="D5224" s="122"/>
      <c r="E5224" s="122" t="str">
        <f t="shared" si="3434"/>
        <v/>
      </c>
      <c r="F5224" s="122"/>
      <c r="G5224" s="122" t="str">
        <f t="shared" si="3435"/>
        <v/>
      </c>
      <c r="H5224" s="122"/>
      <c r="I5224" s="122" t="str">
        <f t="shared" si="3436"/>
        <v/>
      </c>
      <c r="J5224" s="122"/>
      <c r="K5224" s="122" t="str">
        <f t="shared" si="3437"/>
        <v/>
      </c>
      <c r="L5224" s="123" t="str">
        <f>IF(H5224="","чи робить СНВВ?",IF(J5224="","чи роблять агрегати?",IF($J5224=0,"агрегати не працюють",IF(AND($H5224=0,$J5224=1),"СНВВ не працює","OK"))))</f>
        <v>чи робить СНВВ?</v>
      </c>
      <c r="M5224" s="100"/>
      <c r="N5224" s="122" t="str">
        <f>IF(OR(E5224&lt;&gt;0, J5224=0), "",D5224)</f>
        <v/>
      </c>
      <c r="O5224" s="122" t="str">
        <f t="shared" si="3438"/>
        <v/>
      </c>
      <c r="P5224" s="122" t="str">
        <f>IF(AND($E5224&lt;&gt;0,$J5224=1),"замінне значення",O5224)</f>
        <v/>
      </c>
      <c r="Q5224" s="122" t="str">
        <f>IF(OR(G5224&lt;&gt;0, J5224=0), "",F5224)</f>
        <v/>
      </c>
      <c r="R5224" s="122" t="str">
        <f t="shared" si="3439"/>
        <v/>
      </c>
      <c r="S5224" s="122" t="str">
        <f>IF(AND(G5224&lt;&gt;0,J5224=1),"замінне значення",R5224)</f>
        <v/>
      </c>
      <c r="T5224" s="122" t="str">
        <f t="shared" si="3440"/>
        <v/>
      </c>
    </row>
    <row r="5225" spans="1:20">
      <c r="A5225" s="204"/>
      <c r="B5225" s="159" t="s">
        <v>295</v>
      </c>
      <c r="C5225" s="159"/>
      <c r="D5225" s="103">
        <f t="shared" ref="D5225" si="3441">SUM(D5201:D5224)</f>
        <v>0</v>
      </c>
      <c r="E5225" s="104">
        <f t="shared" ref="E5225" si="3442">COUNTIF(E5201:E5224,"&gt;0")</f>
        <v>0</v>
      </c>
      <c r="F5225" s="103">
        <f t="shared" ref="F5225" si="3443">SUM(F5201:F5224)</f>
        <v>0</v>
      </c>
      <c r="G5225" s="104">
        <f t="shared" ref="G5225" si="3444">COUNTIF(G5201:G5224,"&gt;0")</f>
        <v>0</v>
      </c>
      <c r="H5225" s="103">
        <f t="shared" ref="H5225" si="3445">SUM(H5201:H5224)</f>
        <v>0</v>
      </c>
      <c r="I5225" s="104">
        <f t="shared" ref="I5225" si="3446">COUNTIF(I5201:I5224,"&gt;0")</f>
        <v>0</v>
      </c>
      <c r="J5225" s="103">
        <f t="shared" ref="J5225" si="3447">SUM(J5201:J5224)</f>
        <v>0</v>
      </c>
      <c r="K5225" s="104">
        <f t="shared" ref="K5225" si="3448">COUNTIF(K5201:K5224,"&gt;0")</f>
        <v>0</v>
      </c>
      <c r="L5225" s="104">
        <f t="shared" ref="L5225" si="3449">COUNTIF(L5201:L5224,"СНВВ не працює")</f>
        <v>0</v>
      </c>
      <c r="M5225" s="100"/>
      <c r="N5225" s="103">
        <f t="shared" si="3415"/>
        <v>0</v>
      </c>
      <c r="O5225" s="103">
        <f t="shared" ref="O5225:T5225" si="3450">SUM(O5201:O5224)</f>
        <v>0</v>
      </c>
      <c r="P5225" s="103">
        <f t="shared" si="3450"/>
        <v>0</v>
      </c>
      <c r="Q5225" s="103">
        <f t="shared" si="3450"/>
        <v>0</v>
      </c>
      <c r="R5225" s="103">
        <f t="shared" si="3450"/>
        <v>0</v>
      </c>
      <c r="S5225" s="103">
        <f t="shared" si="3450"/>
        <v>0</v>
      </c>
      <c r="T5225" s="103">
        <f t="shared" si="3450"/>
        <v>0</v>
      </c>
    </row>
    <row r="5226" spans="1:20" outlineLevel="1">
      <c r="A5226" s="160">
        <v>44770</v>
      </c>
      <c r="B5226" s="208">
        <v>44770</v>
      </c>
      <c r="C5226" s="96">
        <v>84</v>
      </c>
      <c r="D5226" s="122"/>
      <c r="E5226" s="122" t="str">
        <f t="shared" ref="E5226:E5249" si="3451">IF(D5226="","",IF(D5226&lt;1,1,0))</f>
        <v/>
      </c>
      <c r="F5226" s="122"/>
      <c r="G5226" s="122" t="str">
        <f t="shared" ref="G5226:G5249" si="3452">IF(F5226="","",IF(F5226&lt;1,1,0))</f>
        <v/>
      </c>
      <c r="H5226" s="122"/>
      <c r="I5226" s="122" t="str">
        <f t="shared" ref="I5226:I5249" si="3453">IF(H5226="","",IF(H5226&lt;1,1,0))</f>
        <v/>
      </c>
      <c r="J5226" s="122"/>
      <c r="K5226" s="122" t="str">
        <f t="shared" ref="K5226:K5249" si="3454">IF(J5226="","",IF(J5226&lt;1,1,0))</f>
        <v/>
      </c>
      <c r="L5226" s="123" t="str">
        <f>IF(H5226="","чи робить СНВВ?",IF(J5226="","чи роблять агрегати?",IF($J5226=0,"агрегати не працюють",IF(AND($H5226=0,$J5226=1),"СНВВ не працює","OK"))))</f>
        <v>чи робить СНВВ?</v>
      </c>
      <c r="M5226" s="100"/>
      <c r="N5226" s="122" t="str">
        <f>IF(OR(E5226&lt;&gt;0, J5226=0), "",D5226)</f>
        <v/>
      </c>
      <c r="O5226" s="122" t="str">
        <f t="shared" ref="O5226:O5249" si="3455">IF(Q5226="", "",(N5226*$O$3+$O$4))</f>
        <v/>
      </c>
      <c r="P5226" s="122" t="str">
        <f>IF(AND($E5226&lt;&gt;0,$J5226=1),"замінне значення",O5226)</f>
        <v/>
      </c>
      <c r="Q5226" s="122" t="str">
        <f>IF(OR(G5226&lt;&gt;0, J5226=0), "",F5226)</f>
        <v/>
      </c>
      <c r="R5226" s="122" t="str">
        <f t="shared" ref="R5226:R5289" si="3456">IF(Q5226="", "",(Q5226*$Q$3+$Q$4))</f>
        <v/>
      </c>
      <c r="S5226" s="122" t="str">
        <f>IF(AND(G5226&lt;&gt;0,J5226=1),"замінне значення",R5226)</f>
        <v/>
      </c>
      <c r="T5226" s="122" t="str">
        <f t="shared" ref="T5226:T5289" si="3457">IFERROR(P5226*S5226,"")</f>
        <v/>
      </c>
    </row>
    <row r="5227" spans="1:20" outlineLevel="1">
      <c r="A5227" s="161"/>
      <c r="B5227" s="208">
        <v>44770</v>
      </c>
      <c r="C5227" s="96">
        <v>84.0416666666667</v>
      </c>
      <c r="D5227" s="122"/>
      <c r="E5227" s="122" t="str">
        <f t="shared" si="3451"/>
        <v/>
      </c>
      <c r="F5227" s="122"/>
      <c r="G5227" s="122" t="str">
        <f t="shared" si="3452"/>
        <v/>
      </c>
      <c r="H5227" s="122"/>
      <c r="I5227" s="122" t="str">
        <f t="shared" si="3453"/>
        <v/>
      </c>
      <c r="J5227" s="122"/>
      <c r="K5227" s="122" t="str">
        <f t="shared" si="3454"/>
        <v/>
      </c>
      <c r="L5227" s="123" t="str">
        <f>IF(H5227="","чи робить СНВВ?",IF(J5227="","чи роблять агрегати?",IF($J5227=0,"агрегати не працюють",IF(AND($H5227=0,$J5227=1),"СНВВ не працює","OK"))))</f>
        <v>чи робить СНВВ?</v>
      </c>
      <c r="M5227" s="100"/>
      <c r="N5227" s="122" t="str">
        <f>IF(OR(E5227&lt;&gt;0, J5227=0), "",D5227)</f>
        <v/>
      </c>
      <c r="O5227" s="122" t="str">
        <f t="shared" si="3455"/>
        <v/>
      </c>
      <c r="P5227" s="122" t="str">
        <f>IF(AND($E5227&lt;&gt;0,$J5227=1),"замінне значення",O5227)</f>
        <v/>
      </c>
      <c r="Q5227" s="122" t="str">
        <f>IF(OR(G5227&lt;&gt;0, J5227=0), "",F5227)</f>
        <v/>
      </c>
      <c r="R5227" s="122" t="str">
        <f t="shared" si="3456"/>
        <v/>
      </c>
      <c r="S5227" s="122" t="str">
        <f>IF(AND(G5227&lt;&gt;0,J5227=1),"замінне значення",R5227)</f>
        <v/>
      </c>
      <c r="T5227" s="122" t="str">
        <f t="shared" si="3457"/>
        <v/>
      </c>
    </row>
    <row r="5228" spans="1:20" outlineLevel="1">
      <c r="A5228" s="161"/>
      <c r="B5228" s="208">
        <v>44770</v>
      </c>
      <c r="C5228" s="96">
        <v>84.0833333333333</v>
      </c>
      <c r="D5228" s="122"/>
      <c r="E5228" s="122" t="str">
        <f t="shared" si="3451"/>
        <v/>
      </c>
      <c r="F5228" s="122"/>
      <c r="G5228" s="122" t="str">
        <f t="shared" si="3452"/>
        <v/>
      </c>
      <c r="H5228" s="122"/>
      <c r="I5228" s="122" t="str">
        <f t="shared" si="3453"/>
        <v/>
      </c>
      <c r="J5228" s="122"/>
      <c r="K5228" s="122" t="str">
        <f t="shared" si="3454"/>
        <v/>
      </c>
      <c r="L5228" s="123" t="str">
        <f>IF(H5228="","чи робить СНВВ?",IF(J5228="","чи роблять агрегати?",IF($J5228=0,"агрегати не працюють",IF(AND($H5228=0,$J5228=1),"СНВВ не працює","OK"))))</f>
        <v>чи робить СНВВ?</v>
      </c>
      <c r="M5228" s="100"/>
      <c r="N5228" s="122" t="str">
        <f>IF(OR(E5228&lt;&gt;0, J5228=0), "",D5228)</f>
        <v/>
      </c>
      <c r="O5228" s="122" t="str">
        <f t="shared" si="3455"/>
        <v/>
      </c>
      <c r="P5228" s="122" t="str">
        <f>IF(AND($E5228&lt;&gt;0,$J5228=1),"замінне значення",O5228)</f>
        <v/>
      </c>
      <c r="Q5228" s="122" t="str">
        <f>IF(OR(G5228&lt;&gt;0, J5228=0), "",F5228)</f>
        <v/>
      </c>
      <c r="R5228" s="122" t="str">
        <f t="shared" si="3456"/>
        <v/>
      </c>
      <c r="S5228" s="122" t="str">
        <f>IF(AND(G5228&lt;&gt;0,J5228=1),"замінне значення",R5228)</f>
        <v/>
      </c>
      <c r="T5228" s="122" t="str">
        <f t="shared" si="3457"/>
        <v/>
      </c>
    </row>
    <row r="5229" spans="1:20" outlineLevel="1">
      <c r="A5229" s="161"/>
      <c r="B5229" s="208">
        <v>44770</v>
      </c>
      <c r="C5229" s="96">
        <v>84.125</v>
      </c>
      <c r="D5229" s="122"/>
      <c r="E5229" s="122" t="str">
        <f t="shared" si="3451"/>
        <v/>
      </c>
      <c r="F5229" s="122"/>
      <c r="G5229" s="122" t="str">
        <f t="shared" si="3452"/>
        <v/>
      </c>
      <c r="H5229" s="122"/>
      <c r="I5229" s="122" t="str">
        <f t="shared" si="3453"/>
        <v/>
      </c>
      <c r="J5229" s="122"/>
      <c r="K5229" s="122" t="str">
        <f t="shared" si="3454"/>
        <v/>
      </c>
      <c r="L5229" s="123" t="str">
        <f>IF(H5229="","чи робить СНВВ?",IF(J5229="","чи роблять агрегати?",IF($J5229=0,"агрегати не працюють",IF(AND($H5229=0,$J5229=1),"СНВВ не працює","OK"))))</f>
        <v>чи робить СНВВ?</v>
      </c>
      <c r="M5229" s="100"/>
      <c r="N5229" s="122" t="str">
        <f>IF(OR(E5229&lt;&gt;0, J5229=0), "",D5229)</f>
        <v/>
      </c>
      <c r="O5229" s="122" t="str">
        <f t="shared" si="3455"/>
        <v/>
      </c>
      <c r="P5229" s="122" t="str">
        <f>IF(AND($E5229&lt;&gt;0,$J5229=1),"замінне значення",O5229)</f>
        <v/>
      </c>
      <c r="Q5229" s="122" t="str">
        <f>IF(OR(G5229&lt;&gt;0, J5229=0), "",F5229)</f>
        <v/>
      </c>
      <c r="R5229" s="122" t="str">
        <f t="shared" si="3456"/>
        <v/>
      </c>
      <c r="S5229" s="122" t="str">
        <f>IF(AND(G5229&lt;&gt;0,J5229=1),"замінне значення",R5229)</f>
        <v/>
      </c>
      <c r="T5229" s="122" t="str">
        <f t="shared" si="3457"/>
        <v/>
      </c>
    </row>
    <row r="5230" spans="1:20" outlineLevel="1">
      <c r="A5230" s="161"/>
      <c r="B5230" s="208">
        <v>44770</v>
      </c>
      <c r="C5230" s="96">
        <v>84.1666666666667</v>
      </c>
      <c r="D5230" s="122"/>
      <c r="E5230" s="122" t="str">
        <f t="shared" si="3451"/>
        <v/>
      </c>
      <c r="F5230" s="122"/>
      <c r="G5230" s="122" t="str">
        <f t="shared" si="3452"/>
        <v/>
      </c>
      <c r="H5230" s="122"/>
      <c r="I5230" s="122" t="str">
        <f t="shared" si="3453"/>
        <v/>
      </c>
      <c r="J5230" s="122"/>
      <c r="K5230" s="122" t="str">
        <f t="shared" si="3454"/>
        <v/>
      </c>
      <c r="L5230" s="123" t="str">
        <f>IF(H5230="","чи робить СНВВ?",IF(J5230="","чи роблять агрегати?",IF($J5230=0,"агрегати не працюють",IF(AND($H5230=0,$J5230=1),"СНВВ не працює","OK"))))</f>
        <v>чи робить СНВВ?</v>
      </c>
      <c r="M5230" s="100"/>
      <c r="N5230" s="122" t="str">
        <f>IF(OR(E5230&lt;&gt;0, J5230=0), "",D5230)</f>
        <v/>
      </c>
      <c r="O5230" s="122" t="str">
        <f t="shared" si="3455"/>
        <v/>
      </c>
      <c r="P5230" s="122" t="str">
        <f>IF(AND($E5230&lt;&gt;0,$J5230=1),"замінне значення",O5230)</f>
        <v/>
      </c>
      <c r="Q5230" s="122" t="str">
        <f>IF(OR(G5230&lt;&gt;0, J5230=0), "",F5230)</f>
        <v/>
      </c>
      <c r="R5230" s="122" t="str">
        <f t="shared" si="3456"/>
        <v/>
      </c>
      <c r="S5230" s="122" t="str">
        <f>IF(AND(G5230&lt;&gt;0,J5230=1),"замінне значення",R5230)</f>
        <v/>
      </c>
      <c r="T5230" s="122" t="str">
        <f t="shared" si="3457"/>
        <v/>
      </c>
    </row>
    <row r="5231" spans="1:20" outlineLevel="1">
      <c r="A5231" s="161"/>
      <c r="B5231" s="208">
        <v>44770</v>
      </c>
      <c r="C5231" s="96">
        <v>84.2083333333333</v>
      </c>
      <c r="D5231" s="122"/>
      <c r="E5231" s="122" t="str">
        <f t="shared" si="3451"/>
        <v/>
      </c>
      <c r="F5231" s="122"/>
      <c r="G5231" s="122" t="str">
        <f t="shared" si="3452"/>
        <v/>
      </c>
      <c r="H5231" s="122"/>
      <c r="I5231" s="122" t="str">
        <f t="shared" si="3453"/>
        <v/>
      </c>
      <c r="J5231" s="122"/>
      <c r="K5231" s="122" t="str">
        <f t="shared" si="3454"/>
        <v/>
      </c>
      <c r="L5231" s="123" t="str">
        <f>IF(H5231="","чи робить СНВВ?",IF(J5231="","чи роблять агрегати?",IF($J5231=0,"агрегати не працюють",IF(AND($H5231=0,$J5231=1),"СНВВ не працює","OK"))))</f>
        <v>чи робить СНВВ?</v>
      </c>
      <c r="M5231" s="100"/>
      <c r="N5231" s="122" t="str">
        <f>IF(OR(E5231&lt;&gt;0, J5231=0), "",D5231)</f>
        <v/>
      </c>
      <c r="O5231" s="122" t="str">
        <f t="shared" si="3455"/>
        <v/>
      </c>
      <c r="P5231" s="122" t="str">
        <f>IF(AND($E5231&lt;&gt;0,$J5231=1),"замінне значення",O5231)</f>
        <v/>
      </c>
      <c r="Q5231" s="122" t="str">
        <f>IF(OR(G5231&lt;&gt;0, J5231=0), "",F5231)</f>
        <v/>
      </c>
      <c r="R5231" s="122" t="str">
        <f t="shared" si="3456"/>
        <v/>
      </c>
      <c r="S5231" s="122" t="str">
        <f>IF(AND(G5231&lt;&gt;0,J5231=1),"замінне значення",R5231)</f>
        <v/>
      </c>
      <c r="T5231" s="122" t="str">
        <f t="shared" si="3457"/>
        <v/>
      </c>
    </row>
    <row r="5232" spans="1:20" outlineLevel="1">
      <c r="A5232" s="161"/>
      <c r="B5232" s="208">
        <v>44770</v>
      </c>
      <c r="C5232" s="96">
        <v>84.25</v>
      </c>
      <c r="D5232" s="122"/>
      <c r="E5232" s="122" t="str">
        <f t="shared" si="3451"/>
        <v/>
      </c>
      <c r="F5232" s="122"/>
      <c r="G5232" s="122" t="str">
        <f t="shared" si="3452"/>
        <v/>
      </c>
      <c r="H5232" s="122"/>
      <c r="I5232" s="122" t="str">
        <f t="shared" si="3453"/>
        <v/>
      </c>
      <c r="J5232" s="122"/>
      <c r="K5232" s="122" t="str">
        <f t="shared" si="3454"/>
        <v/>
      </c>
      <c r="L5232" s="123" t="str">
        <f>IF(H5232="","чи робить СНВВ?",IF(J5232="","чи роблять агрегати?",IF($J5232=0,"агрегати не працюють",IF(AND($H5232=0,$J5232=1),"СНВВ не працює","OK"))))</f>
        <v>чи робить СНВВ?</v>
      </c>
      <c r="M5232" s="100"/>
      <c r="N5232" s="122" t="str">
        <f>IF(OR(E5232&lt;&gt;0, J5232=0), "",D5232)</f>
        <v/>
      </c>
      <c r="O5232" s="122" t="str">
        <f t="shared" si="3455"/>
        <v/>
      </c>
      <c r="P5232" s="122" t="str">
        <f>IF(AND($E5232&lt;&gt;0,$J5232=1),"замінне значення",O5232)</f>
        <v/>
      </c>
      <c r="Q5232" s="122" t="str">
        <f>IF(OR(G5232&lt;&gt;0, J5232=0), "",F5232)</f>
        <v/>
      </c>
      <c r="R5232" s="122" t="str">
        <f t="shared" si="3456"/>
        <v/>
      </c>
      <c r="S5232" s="122" t="str">
        <f>IF(AND(G5232&lt;&gt;0,J5232=1),"замінне значення",R5232)</f>
        <v/>
      </c>
      <c r="T5232" s="122" t="str">
        <f t="shared" si="3457"/>
        <v/>
      </c>
    </row>
    <row r="5233" spans="1:20" outlineLevel="1">
      <c r="A5233" s="161"/>
      <c r="B5233" s="208">
        <v>44770</v>
      </c>
      <c r="C5233" s="96">
        <v>84.2916666666667</v>
      </c>
      <c r="D5233" s="122"/>
      <c r="E5233" s="122" t="str">
        <f t="shared" si="3451"/>
        <v/>
      </c>
      <c r="F5233" s="122"/>
      <c r="G5233" s="122" t="str">
        <f t="shared" si="3452"/>
        <v/>
      </c>
      <c r="H5233" s="122"/>
      <c r="I5233" s="122" t="str">
        <f t="shared" si="3453"/>
        <v/>
      </c>
      <c r="J5233" s="122"/>
      <c r="K5233" s="122" t="str">
        <f t="shared" si="3454"/>
        <v/>
      </c>
      <c r="L5233" s="123" t="str">
        <f>IF(H5233="","чи робить СНВВ?",IF(J5233="","чи роблять агрегати?",IF($J5233=0,"агрегати не працюють",IF(AND($H5233=0,$J5233=1),"СНВВ не працює","OK"))))</f>
        <v>чи робить СНВВ?</v>
      </c>
      <c r="M5233" s="100"/>
      <c r="N5233" s="122" t="str">
        <f>IF(OR(E5233&lt;&gt;0, J5233=0), "",D5233)</f>
        <v/>
      </c>
      <c r="O5233" s="122" t="str">
        <f t="shared" si="3455"/>
        <v/>
      </c>
      <c r="P5233" s="122" t="str">
        <f>IF(AND($E5233&lt;&gt;0,$J5233=1),"замінне значення",O5233)</f>
        <v/>
      </c>
      <c r="Q5233" s="122" t="str">
        <f>IF(OR(G5233&lt;&gt;0, J5233=0), "",F5233)</f>
        <v/>
      </c>
      <c r="R5233" s="122" t="str">
        <f t="shared" si="3456"/>
        <v/>
      </c>
      <c r="S5233" s="122" t="str">
        <f>IF(AND(G5233&lt;&gt;0,J5233=1),"замінне значення",R5233)</f>
        <v/>
      </c>
      <c r="T5233" s="122" t="str">
        <f t="shared" si="3457"/>
        <v/>
      </c>
    </row>
    <row r="5234" spans="1:20" outlineLevel="1">
      <c r="A5234" s="161"/>
      <c r="B5234" s="208">
        <v>44770</v>
      </c>
      <c r="C5234" s="96">
        <v>84.3333333333333</v>
      </c>
      <c r="D5234" s="122"/>
      <c r="E5234" s="122" t="str">
        <f t="shared" si="3451"/>
        <v/>
      </c>
      <c r="F5234" s="122"/>
      <c r="G5234" s="122" t="str">
        <f t="shared" si="3452"/>
        <v/>
      </c>
      <c r="H5234" s="122"/>
      <c r="I5234" s="122" t="str">
        <f t="shared" si="3453"/>
        <v/>
      </c>
      <c r="J5234" s="122"/>
      <c r="K5234" s="122" t="str">
        <f t="shared" si="3454"/>
        <v/>
      </c>
      <c r="L5234" s="123" t="str">
        <f>IF(H5234="","чи робить СНВВ?",IF(J5234="","чи роблять агрегати?",IF($J5234=0,"агрегати не працюють",IF(AND($H5234=0,$J5234=1),"СНВВ не працює","OK"))))</f>
        <v>чи робить СНВВ?</v>
      </c>
      <c r="M5234" s="100"/>
      <c r="N5234" s="122" t="str">
        <f>IF(OR(E5234&lt;&gt;0, J5234=0), "",D5234)</f>
        <v/>
      </c>
      <c r="O5234" s="122" t="str">
        <f t="shared" si="3455"/>
        <v/>
      </c>
      <c r="P5234" s="122" t="str">
        <f>IF(AND($E5234&lt;&gt;0,$J5234=1),"замінне значення",O5234)</f>
        <v/>
      </c>
      <c r="Q5234" s="122" t="str">
        <f>IF(OR(G5234&lt;&gt;0, J5234=0), "",F5234)</f>
        <v/>
      </c>
      <c r="R5234" s="122" t="str">
        <f t="shared" si="3456"/>
        <v/>
      </c>
      <c r="S5234" s="122" t="str">
        <f>IF(AND(G5234&lt;&gt;0,J5234=1),"замінне значення",R5234)</f>
        <v/>
      </c>
      <c r="T5234" s="122" t="str">
        <f t="shared" si="3457"/>
        <v/>
      </c>
    </row>
    <row r="5235" spans="1:20" outlineLevel="1">
      <c r="A5235" s="161"/>
      <c r="B5235" s="208">
        <v>44770</v>
      </c>
      <c r="C5235" s="96">
        <v>84.375</v>
      </c>
      <c r="D5235" s="122"/>
      <c r="E5235" s="122" t="str">
        <f t="shared" si="3451"/>
        <v/>
      </c>
      <c r="F5235" s="122"/>
      <c r="G5235" s="122" t="str">
        <f t="shared" si="3452"/>
        <v/>
      </c>
      <c r="H5235" s="122"/>
      <c r="I5235" s="122" t="str">
        <f t="shared" si="3453"/>
        <v/>
      </c>
      <c r="J5235" s="122"/>
      <c r="K5235" s="122" t="str">
        <f t="shared" si="3454"/>
        <v/>
      </c>
      <c r="L5235" s="123" t="str">
        <f>IF(H5235="","чи робить СНВВ?",IF(J5235="","чи роблять агрегати?",IF($J5235=0,"агрегати не працюють",IF(AND($H5235=0,$J5235=1),"СНВВ не працює","OK"))))</f>
        <v>чи робить СНВВ?</v>
      </c>
      <c r="M5235" s="100"/>
      <c r="N5235" s="122" t="str">
        <f>IF(OR(E5235&lt;&gt;0, J5235=0), "",D5235)</f>
        <v/>
      </c>
      <c r="O5235" s="122" t="str">
        <f t="shared" si="3455"/>
        <v/>
      </c>
      <c r="P5235" s="122" t="str">
        <f>IF(AND($E5235&lt;&gt;0,$J5235=1),"замінне значення",O5235)</f>
        <v/>
      </c>
      <c r="Q5235" s="122" t="str">
        <f>IF(OR(G5235&lt;&gt;0, J5235=0), "",F5235)</f>
        <v/>
      </c>
      <c r="R5235" s="122" t="str">
        <f t="shared" si="3456"/>
        <v/>
      </c>
      <c r="S5235" s="122" t="str">
        <f>IF(AND(G5235&lt;&gt;0,J5235=1),"замінне значення",R5235)</f>
        <v/>
      </c>
      <c r="T5235" s="122" t="str">
        <f t="shared" si="3457"/>
        <v/>
      </c>
    </row>
    <row r="5236" spans="1:20" outlineLevel="1">
      <c r="A5236" s="161"/>
      <c r="B5236" s="208">
        <v>44770</v>
      </c>
      <c r="C5236" s="96">
        <v>84.4166666666667</v>
      </c>
      <c r="D5236" s="122"/>
      <c r="E5236" s="122" t="str">
        <f t="shared" si="3451"/>
        <v/>
      </c>
      <c r="F5236" s="122"/>
      <c r="G5236" s="122" t="str">
        <f t="shared" si="3452"/>
        <v/>
      </c>
      <c r="H5236" s="122"/>
      <c r="I5236" s="122" t="str">
        <f t="shared" si="3453"/>
        <v/>
      </c>
      <c r="J5236" s="122"/>
      <c r="K5236" s="122" t="str">
        <f t="shared" si="3454"/>
        <v/>
      </c>
      <c r="L5236" s="123" t="str">
        <f>IF(H5236="","чи робить СНВВ?",IF(J5236="","чи роблять агрегати?",IF($J5236=0,"агрегати не працюють",IF(AND($H5236=0,$J5236=1),"СНВВ не працює","OK"))))</f>
        <v>чи робить СНВВ?</v>
      </c>
      <c r="M5236" s="100"/>
      <c r="N5236" s="122" t="str">
        <f>IF(OR(E5236&lt;&gt;0, J5236=0), "",D5236)</f>
        <v/>
      </c>
      <c r="O5236" s="122" t="str">
        <f t="shared" si="3455"/>
        <v/>
      </c>
      <c r="P5236" s="122" t="str">
        <f>IF(AND($E5236&lt;&gt;0,$J5236=1),"замінне значення",O5236)</f>
        <v/>
      </c>
      <c r="Q5236" s="122" t="str">
        <f>IF(OR(G5236&lt;&gt;0, J5236=0), "",F5236)</f>
        <v/>
      </c>
      <c r="R5236" s="122" t="str">
        <f t="shared" si="3456"/>
        <v/>
      </c>
      <c r="S5236" s="122" t="str">
        <f>IF(AND(G5236&lt;&gt;0,J5236=1),"замінне значення",R5236)</f>
        <v/>
      </c>
      <c r="T5236" s="122" t="str">
        <f t="shared" si="3457"/>
        <v/>
      </c>
    </row>
    <row r="5237" spans="1:20" outlineLevel="1">
      <c r="A5237" s="161"/>
      <c r="B5237" s="208">
        <v>44770</v>
      </c>
      <c r="C5237" s="96">
        <v>84.4583333333333</v>
      </c>
      <c r="D5237" s="122"/>
      <c r="E5237" s="122" t="str">
        <f t="shared" si="3451"/>
        <v/>
      </c>
      <c r="F5237" s="122"/>
      <c r="G5237" s="122" t="str">
        <f t="shared" si="3452"/>
        <v/>
      </c>
      <c r="H5237" s="122"/>
      <c r="I5237" s="122" t="str">
        <f t="shared" si="3453"/>
        <v/>
      </c>
      <c r="J5237" s="122"/>
      <c r="K5237" s="122" t="str">
        <f t="shared" si="3454"/>
        <v/>
      </c>
      <c r="L5237" s="123" t="str">
        <f>IF(H5237="","чи робить СНВВ?",IF(J5237="","чи роблять агрегати?",IF($J5237=0,"агрегати не працюють",IF(AND($H5237=0,$J5237=1),"СНВВ не працює","OK"))))</f>
        <v>чи робить СНВВ?</v>
      </c>
      <c r="M5237" s="100"/>
      <c r="N5237" s="122" t="str">
        <f>IF(OR(E5237&lt;&gt;0, J5237=0), "",D5237)</f>
        <v/>
      </c>
      <c r="O5237" s="122" t="str">
        <f t="shared" si="3455"/>
        <v/>
      </c>
      <c r="P5237" s="122" t="str">
        <f>IF(AND($E5237&lt;&gt;0,$J5237=1),"замінне значення",O5237)</f>
        <v/>
      </c>
      <c r="Q5237" s="122" t="str">
        <f>IF(OR(G5237&lt;&gt;0, J5237=0), "",F5237)</f>
        <v/>
      </c>
      <c r="R5237" s="122" t="str">
        <f t="shared" si="3456"/>
        <v/>
      </c>
      <c r="S5237" s="122" t="str">
        <f>IF(AND(G5237&lt;&gt;0,J5237=1),"замінне значення",R5237)</f>
        <v/>
      </c>
      <c r="T5237" s="122" t="str">
        <f t="shared" si="3457"/>
        <v/>
      </c>
    </row>
    <row r="5238" spans="1:20" outlineLevel="1">
      <c r="A5238" s="161"/>
      <c r="B5238" s="208">
        <v>44770</v>
      </c>
      <c r="C5238" s="96">
        <v>84.5</v>
      </c>
      <c r="D5238" s="122"/>
      <c r="E5238" s="122" t="str">
        <f t="shared" si="3451"/>
        <v/>
      </c>
      <c r="F5238" s="122"/>
      <c r="G5238" s="122" t="str">
        <f t="shared" si="3452"/>
        <v/>
      </c>
      <c r="H5238" s="122"/>
      <c r="I5238" s="122" t="str">
        <f t="shared" si="3453"/>
        <v/>
      </c>
      <c r="J5238" s="122"/>
      <c r="K5238" s="122" t="str">
        <f t="shared" si="3454"/>
        <v/>
      </c>
      <c r="L5238" s="123" t="str">
        <f>IF(H5238="","чи робить СНВВ?",IF(J5238="","чи роблять агрегати?",IF($J5238=0,"агрегати не працюють",IF(AND($H5238=0,$J5238=1),"СНВВ не працює","OK"))))</f>
        <v>чи робить СНВВ?</v>
      </c>
      <c r="M5238" s="100"/>
      <c r="N5238" s="122" t="str">
        <f>IF(OR(E5238&lt;&gt;0, J5238=0), "",D5238)</f>
        <v/>
      </c>
      <c r="O5238" s="122" t="str">
        <f t="shared" si="3455"/>
        <v/>
      </c>
      <c r="P5238" s="122" t="str">
        <f>IF(AND($E5238&lt;&gt;0,$J5238=1),"замінне значення",O5238)</f>
        <v/>
      </c>
      <c r="Q5238" s="122" t="str">
        <f>IF(OR(G5238&lt;&gt;0, J5238=0), "",F5238)</f>
        <v/>
      </c>
      <c r="R5238" s="122" t="str">
        <f t="shared" si="3456"/>
        <v/>
      </c>
      <c r="S5238" s="122" t="str">
        <f>IF(AND(G5238&lt;&gt;0,J5238=1),"замінне значення",R5238)</f>
        <v/>
      </c>
      <c r="T5238" s="122" t="str">
        <f t="shared" si="3457"/>
        <v/>
      </c>
    </row>
    <row r="5239" spans="1:20" outlineLevel="1">
      <c r="A5239" s="161"/>
      <c r="B5239" s="208">
        <v>44770</v>
      </c>
      <c r="C5239" s="96">
        <v>84.5416666666667</v>
      </c>
      <c r="D5239" s="122"/>
      <c r="E5239" s="122" t="str">
        <f t="shared" si="3451"/>
        <v/>
      </c>
      <c r="F5239" s="122"/>
      <c r="G5239" s="122" t="str">
        <f t="shared" si="3452"/>
        <v/>
      </c>
      <c r="H5239" s="122"/>
      <c r="I5239" s="122" t="str">
        <f t="shared" si="3453"/>
        <v/>
      </c>
      <c r="J5239" s="122"/>
      <c r="K5239" s="122" t="str">
        <f t="shared" si="3454"/>
        <v/>
      </c>
      <c r="L5239" s="123" t="str">
        <f>IF(H5239="","чи робить СНВВ?",IF(J5239="","чи роблять агрегати?",IF($J5239=0,"агрегати не працюють",IF(AND($H5239=0,$J5239=1),"СНВВ не працює","OK"))))</f>
        <v>чи робить СНВВ?</v>
      </c>
      <c r="M5239" s="100"/>
      <c r="N5239" s="122" t="str">
        <f>IF(OR(E5239&lt;&gt;0, J5239=0), "",D5239)</f>
        <v/>
      </c>
      <c r="O5239" s="122" t="str">
        <f t="shared" si="3455"/>
        <v/>
      </c>
      <c r="P5239" s="122" t="str">
        <f>IF(AND($E5239&lt;&gt;0,$J5239=1),"замінне значення",O5239)</f>
        <v/>
      </c>
      <c r="Q5239" s="122" t="str">
        <f>IF(OR(G5239&lt;&gt;0, J5239=0), "",F5239)</f>
        <v/>
      </c>
      <c r="R5239" s="122" t="str">
        <f t="shared" si="3456"/>
        <v/>
      </c>
      <c r="S5239" s="122" t="str">
        <f>IF(AND(G5239&lt;&gt;0,J5239=1),"замінне значення",R5239)</f>
        <v/>
      </c>
      <c r="T5239" s="122" t="str">
        <f t="shared" si="3457"/>
        <v/>
      </c>
    </row>
    <row r="5240" spans="1:20" outlineLevel="1">
      <c r="A5240" s="161"/>
      <c r="B5240" s="208">
        <v>44770</v>
      </c>
      <c r="C5240" s="96">
        <v>84.5833333333333</v>
      </c>
      <c r="D5240" s="122"/>
      <c r="E5240" s="122" t="str">
        <f t="shared" si="3451"/>
        <v/>
      </c>
      <c r="F5240" s="122"/>
      <c r="G5240" s="122" t="str">
        <f t="shared" si="3452"/>
        <v/>
      </c>
      <c r="H5240" s="122"/>
      <c r="I5240" s="122" t="str">
        <f t="shared" si="3453"/>
        <v/>
      </c>
      <c r="J5240" s="122"/>
      <c r="K5240" s="122" t="str">
        <f t="shared" si="3454"/>
        <v/>
      </c>
      <c r="L5240" s="123" t="str">
        <f>IF(H5240="","чи робить СНВВ?",IF(J5240="","чи роблять агрегати?",IF($J5240=0,"агрегати не працюють",IF(AND($H5240=0,$J5240=1),"СНВВ не працює","OK"))))</f>
        <v>чи робить СНВВ?</v>
      </c>
      <c r="M5240" s="100"/>
      <c r="N5240" s="122" t="str">
        <f>IF(OR(E5240&lt;&gt;0, J5240=0), "",D5240)</f>
        <v/>
      </c>
      <c r="O5240" s="122" t="str">
        <f t="shared" si="3455"/>
        <v/>
      </c>
      <c r="P5240" s="122" t="str">
        <f>IF(AND($E5240&lt;&gt;0,$J5240=1),"замінне значення",O5240)</f>
        <v/>
      </c>
      <c r="Q5240" s="122" t="str">
        <f>IF(OR(G5240&lt;&gt;0, J5240=0), "",F5240)</f>
        <v/>
      </c>
      <c r="R5240" s="122" t="str">
        <f t="shared" si="3456"/>
        <v/>
      </c>
      <c r="S5240" s="122" t="str">
        <f>IF(AND(G5240&lt;&gt;0,J5240=1),"замінне значення",R5240)</f>
        <v/>
      </c>
      <c r="T5240" s="122" t="str">
        <f t="shared" si="3457"/>
        <v/>
      </c>
    </row>
    <row r="5241" spans="1:20" outlineLevel="1">
      <c r="A5241" s="161"/>
      <c r="B5241" s="208">
        <v>44770</v>
      </c>
      <c r="C5241" s="96">
        <v>84.625</v>
      </c>
      <c r="D5241" s="122"/>
      <c r="E5241" s="122" t="str">
        <f t="shared" si="3451"/>
        <v/>
      </c>
      <c r="F5241" s="122"/>
      <c r="G5241" s="122" t="str">
        <f t="shared" si="3452"/>
        <v/>
      </c>
      <c r="H5241" s="122"/>
      <c r="I5241" s="122" t="str">
        <f t="shared" si="3453"/>
        <v/>
      </c>
      <c r="J5241" s="122"/>
      <c r="K5241" s="122" t="str">
        <f t="shared" si="3454"/>
        <v/>
      </c>
      <c r="L5241" s="123" t="str">
        <f>IF(H5241="","чи робить СНВВ?",IF(J5241="","чи роблять агрегати?",IF($J5241=0,"агрегати не працюють",IF(AND($H5241=0,$J5241=1),"СНВВ не працює","OK"))))</f>
        <v>чи робить СНВВ?</v>
      </c>
      <c r="M5241" s="100"/>
      <c r="N5241" s="122" t="str">
        <f>IF(OR(E5241&lt;&gt;0, J5241=0), "",D5241)</f>
        <v/>
      </c>
      <c r="O5241" s="122" t="str">
        <f t="shared" si="3455"/>
        <v/>
      </c>
      <c r="P5241" s="122" t="str">
        <f>IF(AND($E5241&lt;&gt;0,$J5241=1),"замінне значення",O5241)</f>
        <v/>
      </c>
      <c r="Q5241" s="122" t="str">
        <f>IF(OR(G5241&lt;&gt;0, J5241=0), "",F5241)</f>
        <v/>
      </c>
      <c r="R5241" s="122" t="str">
        <f t="shared" si="3456"/>
        <v/>
      </c>
      <c r="S5241" s="122" t="str">
        <f>IF(AND(G5241&lt;&gt;0,J5241=1),"замінне значення",R5241)</f>
        <v/>
      </c>
      <c r="T5241" s="122" t="str">
        <f t="shared" si="3457"/>
        <v/>
      </c>
    </row>
    <row r="5242" spans="1:20" outlineLevel="1">
      <c r="A5242" s="161"/>
      <c r="B5242" s="208">
        <v>44770</v>
      </c>
      <c r="C5242" s="96">
        <v>84.6666666666667</v>
      </c>
      <c r="D5242" s="122"/>
      <c r="E5242" s="122" t="str">
        <f t="shared" si="3451"/>
        <v/>
      </c>
      <c r="F5242" s="122"/>
      <c r="G5242" s="122" t="str">
        <f t="shared" si="3452"/>
        <v/>
      </c>
      <c r="H5242" s="122"/>
      <c r="I5242" s="122" t="str">
        <f t="shared" si="3453"/>
        <v/>
      </c>
      <c r="J5242" s="122"/>
      <c r="K5242" s="122" t="str">
        <f t="shared" si="3454"/>
        <v/>
      </c>
      <c r="L5242" s="123" t="str">
        <f>IF(H5242="","чи робить СНВВ?",IF(J5242="","чи роблять агрегати?",IF($J5242=0,"агрегати не працюють",IF(AND($H5242=0,$J5242=1),"СНВВ не працює","OK"))))</f>
        <v>чи робить СНВВ?</v>
      </c>
      <c r="M5242" s="100"/>
      <c r="N5242" s="122" t="str">
        <f>IF(OR(E5242&lt;&gt;0, J5242=0), "",D5242)</f>
        <v/>
      </c>
      <c r="O5242" s="122" t="str">
        <f t="shared" si="3455"/>
        <v/>
      </c>
      <c r="P5242" s="122" t="str">
        <f>IF(AND($E5242&lt;&gt;0,$J5242=1),"замінне значення",O5242)</f>
        <v/>
      </c>
      <c r="Q5242" s="122" t="str">
        <f>IF(OR(G5242&lt;&gt;0, J5242=0), "",F5242)</f>
        <v/>
      </c>
      <c r="R5242" s="122" t="str">
        <f t="shared" si="3456"/>
        <v/>
      </c>
      <c r="S5242" s="122" t="str">
        <f>IF(AND(G5242&lt;&gt;0,J5242=1),"замінне значення",R5242)</f>
        <v/>
      </c>
      <c r="T5242" s="122" t="str">
        <f t="shared" si="3457"/>
        <v/>
      </c>
    </row>
    <row r="5243" spans="1:20" outlineLevel="1">
      <c r="A5243" s="161"/>
      <c r="B5243" s="208">
        <v>44770</v>
      </c>
      <c r="C5243" s="96">
        <v>84.7083333333333</v>
      </c>
      <c r="D5243" s="122"/>
      <c r="E5243" s="122" t="str">
        <f t="shared" si="3451"/>
        <v/>
      </c>
      <c r="F5243" s="122"/>
      <c r="G5243" s="122" t="str">
        <f t="shared" si="3452"/>
        <v/>
      </c>
      <c r="H5243" s="122"/>
      <c r="I5243" s="122" t="str">
        <f t="shared" si="3453"/>
        <v/>
      </c>
      <c r="J5243" s="122"/>
      <c r="K5243" s="122" t="str">
        <f t="shared" si="3454"/>
        <v/>
      </c>
      <c r="L5243" s="123" t="str">
        <f>IF(H5243="","чи робить СНВВ?",IF(J5243="","чи роблять агрегати?",IF($J5243=0,"агрегати не працюють",IF(AND($H5243=0,$J5243=1),"СНВВ не працює","OK"))))</f>
        <v>чи робить СНВВ?</v>
      </c>
      <c r="M5243" s="100"/>
      <c r="N5243" s="122" t="str">
        <f>IF(OR(E5243&lt;&gt;0, J5243=0), "",D5243)</f>
        <v/>
      </c>
      <c r="O5243" s="122" t="str">
        <f t="shared" si="3455"/>
        <v/>
      </c>
      <c r="P5243" s="122" t="str">
        <f>IF(AND($E5243&lt;&gt;0,$J5243=1),"замінне значення",O5243)</f>
        <v/>
      </c>
      <c r="Q5243" s="122" t="str">
        <f>IF(OR(G5243&lt;&gt;0, J5243=0), "",F5243)</f>
        <v/>
      </c>
      <c r="R5243" s="122" t="str">
        <f t="shared" si="3456"/>
        <v/>
      </c>
      <c r="S5243" s="122" t="str">
        <f>IF(AND(G5243&lt;&gt;0,J5243=1),"замінне значення",R5243)</f>
        <v/>
      </c>
      <c r="T5243" s="122" t="str">
        <f t="shared" si="3457"/>
        <v/>
      </c>
    </row>
    <row r="5244" spans="1:20" outlineLevel="1">
      <c r="A5244" s="161"/>
      <c r="B5244" s="208">
        <v>44770</v>
      </c>
      <c r="C5244" s="96">
        <v>84.75</v>
      </c>
      <c r="D5244" s="122"/>
      <c r="E5244" s="122" t="str">
        <f t="shared" si="3451"/>
        <v/>
      </c>
      <c r="F5244" s="122"/>
      <c r="G5244" s="122" t="str">
        <f t="shared" si="3452"/>
        <v/>
      </c>
      <c r="H5244" s="122"/>
      <c r="I5244" s="122" t="str">
        <f t="shared" si="3453"/>
        <v/>
      </c>
      <c r="J5244" s="122"/>
      <c r="K5244" s="122" t="str">
        <f t="shared" si="3454"/>
        <v/>
      </c>
      <c r="L5244" s="123" t="str">
        <f>IF(H5244="","чи робить СНВВ?",IF(J5244="","чи роблять агрегати?",IF($J5244=0,"агрегати не працюють",IF(AND($H5244=0,$J5244=1),"СНВВ не працює","OK"))))</f>
        <v>чи робить СНВВ?</v>
      </c>
      <c r="M5244" s="100"/>
      <c r="N5244" s="122" t="str">
        <f>IF(OR(E5244&lt;&gt;0, J5244=0), "",D5244)</f>
        <v/>
      </c>
      <c r="O5244" s="122" t="str">
        <f t="shared" si="3455"/>
        <v/>
      </c>
      <c r="P5244" s="122" t="str">
        <f>IF(AND($E5244&lt;&gt;0,$J5244=1),"замінне значення",O5244)</f>
        <v/>
      </c>
      <c r="Q5244" s="122" t="str">
        <f>IF(OR(G5244&lt;&gt;0, J5244=0), "",F5244)</f>
        <v/>
      </c>
      <c r="R5244" s="122" t="str">
        <f t="shared" si="3456"/>
        <v/>
      </c>
      <c r="S5244" s="122" t="str">
        <f>IF(AND(G5244&lt;&gt;0,J5244=1),"замінне значення",R5244)</f>
        <v/>
      </c>
      <c r="T5244" s="122" t="str">
        <f t="shared" si="3457"/>
        <v/>
      </c>
    </row>
    <row r="5245" spans="1:20" outlineLevel="1">
      <c r="A5245" s="161"/>
      <c r="B5245" s="208">
        <v>44770</v>
      </c>
      <c r="C5245" s="96">
        <v>84.7916666666667</v>
      </c>
      <c r="D5245" s="122"/>
      <c r="E5245" s="122" t="str">
        <f t="shared" si="3451"/>
        <v/>
      </c>
      <c r="F5245" s="122"/>
      <c r="G5245" s="122" t="str">
        <f t="shared" si="3452"/>
        <v/>
      </c>
      <c r="H5245" s="122"/>
      <c r="I5245" s="122" t="str">
        <f t="shared" si="3453"/>
        <v/>
      </c>
      <c r="J5245" s="122"/>
      <c r="K5245" s="122" t="str">
        <f t="shared" si="3454"/>
        <v/>
      </c>
      <c r="L5245" s="123" t="str">
        <f>IF(H5245="","чи робить СНВВ?",IF(J5245="","чи роблять агрегати?",IF($J5245=0,"агрегати не працюють",IF(AND($H5245=0,$J5245=1),"СНВВ не працює","OK"))))</f>
        <v>чи робить СНВВ?</v>
      </c>
      <c r="M5245" s="100"/>
      <c r="N5245" s="122" t="str">
        <f>IF(OR(E5245&lt;&gt;0, J5245=0), "",D5245)</f>
        <v/>
      </c>
      <c r="O5245" s="122" t="str">
        <f t="shared" si="3455"/>
        <v/>
      </c>
      <c r="P5245" s="122" t="str">
        <f>IF(AND($E5245&lt;&gt;0,$J5245=1),"замінне значення",O5245)</f>
        <v/>
      </c>
      <c r="Q5245" s="122" t="str">
        <f>IF(OR(G5245&lt;&gt;0, J5245=0), "",F5245)</f>
        <v/>
      </c>
      <c r="R5245" s="122" t="str">
        <f t="shared" si="3456"/>
        <v/>
      </c>
      <c r="S5245" s="122" t="str">
        <f>IF(AND(G5245&lt;&gt;0,J5245=1),"замінне значення",R5245)</f>
        <v/>
      </c>
      <c r="T5245" s="122" t="str">
        <f t="shared" si="3457"/>
        <v/>
      </c>
    </row>
    <row r="5246" spans="1:20" outlineLevel="1">
      <c r="A5246" s="161"/>
      <c r="B5246" s="208">
        <v>44770</v>
      </c>
      <c r="C5246" s="96">
        <v>84.8333333333333</v>
      </c>
      <c r="D5246" s="122"/>
      <c r="E5246" s="122" t="str">
        <f t="shared" si="3451"/>
        <v/>
      </c>
      <c r="F5246" s="122"/>
      <c r="G5246" s="122" t="str">
        <f t="shared" si="3452"/>
        <v/>
      </c>
      <c r="H5246" s="122"/>
      <c r="I5246" s="122" t="str">
        <f t="shared" si="3453"/>
        <v/>
      </c>
      <c r="J5246" s="122"/>
      <c r="K5246" s="122" t="str">
        <f t="shared" si="3454"/>
        <v/>
      </c>
      <c r="L5246" s="123" t="str">
        <f>IF(H5246="","чи робить СНВВ?",IF(J5246="","чи роблять агрегати?",IF($J5246=0,"агрегати не працюють",IF(AND($H5246=0,$J5246=1),"СНВВ не працює","OK"))))</f>
        <v>чи робить СНВВ?</v>
      </c>
      <c r="M5246" s="100"/>
      <c r="N5246" s="122" t="str">
        <f>IF(OR(E5246&lt;&gt;0, J5246=0), "",D5246)</f>
        <v/>
      </c>
      <c r="O5246" s="122" t="str">
        <f t="shared" si="3455"/>
        <v/>
      </c>
      <c r="P5246" s="122" t="str">
        <f>IF(AND($E5246&lt;&gt;0,$J5246=1),"замінне значення",O5246)</f>
        <v/>
      </c>
      <c r="Q5246" s="122" t="str">
        <f>IF(OR(G5246&lt;&gt;0, J5246=0), "",F5246)</f>
        <v/>
      </c>
      <c r="R5246" s="122" t="str">
        <f t="shared" si="3456"/>
        <v/>
      </c>
      <c r="S5246" s="122" t="str">
        <f>IF(AND(G5246&lt;&gt;0,J5246=1),"замінне значення",R5246)</f>
        <v/>
      </c>
      <c r="T5246" s="122" t="str">
        <f t="shared" si="3457"/>
        <v/>
      </c>
    </row>
    <row r="5247" spans="1:20" outlineLevel="1">
      <c r="A5247" s="161"/>
      <c r="B5247" s="208">
        <v>44770</v>
      </c>
      <c r="C5247" s="96">
        <v>84.875</v>
      </c>
      <c r="D5247" s="122"/>
      <c r="E5247" s="122" t="str">
        <f t="shared" si="3451"/>
        <v/>
      </c>
      <c r="F5247" s="122"/>
      <c r="G5247" s="122" t="str">
        <f t="shared" si="3452"/>
        <v/>
      </c>
      <c r="H5247" s="122"/>
      <c r="I5247" s="122" t="str">
        <f t="shared" si="3453"/>
        <v/>
      </c>
      <c r="J5247" s="122"/>
      <c r="K5247" s="122" t="str">
        <f t="shared" si="3454"/>
        <v/>
      </c>
      <c r="L5247" s="123" t="str">
        <f>IF(H5247="","чи робить СНВВ?",IF(J5247="","чи роблять агрегати?",IF($J5247=0,"агрегати не працюють",IF(AND($H5247=0,$J5247=1),"СНВВ не працює","OK"))))</f>
        <v>чи робить СНВВ?</v>
      </c>
      <c r="M5247" s="100"/>
      <c r="N5247" s="122" t="str">
        <f>IF(OR(E5247&lt;&gt;0, J5247=0), "",D5247)</f>
        <v/>
      </c>
      <c r="O5247" s="122" t="str">
        <f t="shared" si="3455"/>
        <v/>
      </c>
      <c r="P5247" s="122" t="str">
        <f>IF(AND($E5247&lt;&gt;0,$J5247=1),"замінне значення",O5247)</f>
        <v/>
      </c>
      <c r="Q5247" s="122" t="str">
        <f>IF(OR(G5247&lt;&gt;0, J5247=0), "",F5247)</f>
        <v/>
      </c>
      <c r="R5247" s="122" t="str">
        <f t="shared" si="3456"/>
        <v/>
      </c>
      <c r="S5247" s="122" t="str">
        <f>IF(AND(G5247&lt;&gt;0,J5247=1),"замінне значення",R5247)</f>
        <v/>
      </c>
      <c r="T5247" s="122" t="str">
        <f t="shared" si="3457"/>
        <v/>
      </c>
    </row>
    <row r="5248" spans="1:20" outlineLevel="1">
      <c r="A5248" s="161"/>
      <c r="B5248" s="208">
        <v>44770</v>
      </c>
      <c r="C5248" s="96">
        <v>84.9166666666667</v>
      </c>
      <c r="D5248" s="122"/>
      <c r="E5248" s="122" t="str">
        <f t="shared" si="3451"/>
        <v/>
      </c>
      <c r="F5248" s="122"/>
      <c r="G5248" s="122" t="str">
        <f t="shared" si="3452"/>
        <v/>
      </c>
      <c r="H5248" s="122"/>
      <c r="I5248" s="122" t="str">
        <f t="shared" si="3453"/>
        <v/>
      </c>
      <c r="J5248" s="122"/>
      <c r="K5248" s="122" t="str">
        <f t="shared" si="3454"/>
        <v/>
      </c>
      <c r="L5248" s="123" t="str">
        <f>IF(H5248="","чи робить СНВВ?",IF(J5248="","чи роблять агрегати?",IF($J5248=0,"агрегати не працюють",IF(AND($H5248=0,$J5248=1),"СНВВ не працює","OK"))))</f>
        <v>чи робить СНВВ?</v>
      </c>
      <c r="M5248" s="100"/>
      <c r="N5248" s="122" t="str">
        <f>IF(OR(E5248&lt;&gt;0, J5248=0), "",D5248)</f>
        <v/>
      </c>
      <c r="O5248" s="122" t="str">
        <f t="shared" si="3455"/>
        <v/>
      </c>
      <c r="P5248" s="122" t="str">
        <f>IF(AND($E5248&lt;&gt;0,$J5248=1),"замінне значення",O5248)</f>
        <v/>
      </c>
      <c r="Q5248" s="122" t="str">
        <f>IF(OR(G5248&lt;&gt;0, J5248=0), "",F5248)</f>
        <v/>
      </c>
      <c r="R5248" s="122" t="str">
        <f t="shared" si="3456"/>
        <v/>
      </c>
      <c r="S5248" s="122" t="str">
        <f>IF(AND(G5248&lt;&gt;0,J5248=1),"замінне значення",R5248)</f>
        <v/>
      </c>
      <c r="T5248" s="122" t="str">
        <f t="shared" si="3457"/>
        <v/>
      </c>
    </row>
    <row r="5249" spans="1:20" outlineLevel="1">
      <c r="A5249" s="161"/>
      <c r="B5249" s="208">
        <v>44770</v>
      </c>
      <c r="C5249" s="96">
        <v>84.9583333333333</v>
      </c>
      <c r="D5249" s="122"/>
      <c r="E5249" s="122" t="str">
        <f t="shared" si="3451"/>
        <v/>
      </c>
      <c r="F5249" s="122"/>
      <c r="G5249" s="122" t="str">
        <f t="shared" si="3452"/>
        <v/>
      </c>
      <c r="H5249" s="122"/>
      <c r="I5249" s="122" t="str">
        <f t="shared" si="3453"/>
        <v/>
      </c>
      <c r="J5249" s="122"/>
      <c r="K5249" s="122" t="str">
        <f t="shared" si="3454"/>
        <v/>
      </c>
      <c r="L5249" s="123" t="str">
        <f>IF(H5249="","чи робить СНВВ?",IF(J5249="","чи роблять агрегати?",IF($J5249=0,"агрегати не працюють",IF(AND($H5249=0,$J5249=1),"СНВВ не працює","OK"))))</f>
        <v>чи робить СНВВ?</v>
      </c>
      <c r="M5249" s="100"/>
      <c r="N5249" s="122" t="str">
        <f>IF(OR(E5249&lt;&gt;0, J5249=0), "",D5249)</f>
        <v/>
      </c>
      <c r="O5249" s="122" t="str">
        <f t="shared" si="3455"/>
        <v/>
      </c>
      <c r="P5249" s="122" t="str">
        <f>IF(AND($E5249&lt;&gt;0,$J5249=1),"замінне значення",O5249)</f>
        <v/>
      </c>
      <c r="Q5249" s="122" t="str">
        <f>IF(OR(G5249&lt;&gt;0, J5249=0), "",F5249)</f>
        <v/>
      </c>
      <c r="R5249" s="122" t="str">
        <f t="shared" si="3456"/>
        <v/>
      </c>
      <c r="S5249" s="122" t="str">
        <f>IF(AND(G5249&lt;&gt;0,J5249=1),"замінне значення",R5249)</f>
        <v/>
      </c>
      <c r="T5249" s="122" t="str">
        <f t="shared" si="3457"/>
        <v/>
      </c>
    </row>
    <row r="5250" spans="1:20">
      <c r="A5250" s="204"/>
      <c r="B5250" s="159" t="s">
        <v>296</v>
      </c>
      <c r="C5250" s="159"/>
      <c r="D5250" s="103">
        <f t="shared" ref="D5250" si="3458">SUM(D5226:D5249)</f>
        <v>0</v>
      </c>
      <c r="E5250" s="104">
        <f t="shared" ref="E5250" si="3459">COUNTIF(E5226:E5249,"&gt;0")</f>
        <v>0</v>
      </c>
      <c r="F5250" s="103">
        <f t="shared" ref="F5250" si="3460">SUM(F5226:F5249)</f>
        <v>0</v>
      </c>
      <c r="G5250" s="104">
        <f t="shared" ref="G5250" si="3461">COUNTIF(G5226:G5249,"&gt;0")</f>
        <v>0</v>
      </c>
      <c r="H5250" s="103">
        <f t="shared" ref="H5250" si="3462">SUM(H5226:H5249)</f>
        <v>0</v>
      </c>
      <c r="I5250" s="104">
        <f t="shared" ref="I5250" si="3463">COUNTIF(I5226:I5249,"&gt;0")</f>
        <v>0</v>
      </c>
      <c r="J5250" s="103">
        <f t="shared" ref="J5250" si="3464">SUM(J5226:J5249)</f>
        <v>0</v>
      </c>
      <c r="K5250" s="104">
        <f t="shared" ref="K5250" si="3465">COUNTIF(K5226:K5249,"&gt;0")</f>
        <v>0</v>
      </c>
      <c r="L5250" s="104">
        <f t="shared" ref="L5250" si="3466">COUNTIF(L5226:L5249,"СНВВ не працює")</f>
        <v>0</v>
      </c>
      <c r="M5250" s="100"/>
      <c r="N5250" s="103">
        <f t="shared" ref="N5250:N5300" si="3467">SUM(N5226:N5249)</f>
        <v>0</v>
      </c>
      <c r="O5250" s="103">
        <f t="shared" ref="O5250:T5250" si="3468">SUM(O5226:O5249)</f>
        <v>0</v>
      </c>
      <c r="P5250" s="103">
        <f t="shared" si="3468"/>
        <v>0</v>
      </c>
      <c r="Q5250" s="103">
        <f t="shared" si="3468"/>
        <v>0</v>
      </c>
      <c r="R5250" s="103">
        <f t="shared" si="3468"/>
        <v>0</v>
      </c>
      <c r="S5250" s="103">
        <f t="shared" si="3468"/>
        <v>0</v>
      </c>
      <c r="T5250" s="103">
        <f t="shared" si="3468"/>
        <v>0</v>
      </c>
    </row>
    <row r="5251" spans="1:20" ht="15.75" customHeight="1" outlineLevel="1">
      <c r="A5251" s="160">
        <v>44771</v>
      </c>
      <c r="B5251" s="208">
        <v>44771</v>
      </c>
      <c r="C5251" s="96">
        <v>85</v>
      </c>
      <c r="D5251" s="122"/>
      <c r="E5251" s="122" t="str">
        <f t="shared" ref="E5251:E5274" si="3469">IF(D5251="","",IF(D5251&lt;1,1,0))</f>
        <v/>
      </c>
      <c r="F5251" s="122"/>
      <c r="G5251" s="122" t="str">
        <f t="shared" ref="G5251:G5274" si="3470">IF(F5251="","",IF(F5251&lt;1,1,0))</f>
        <v/>
      </c>
      <c r="H5251" s="122"/>
      <c r="I5251" s="122" t="str">
        <f t="shared" ref="I5251:I5274" si="3471">IF(H5251="","",IF(H5251&lt;1,1,0))</f>
        <v/>
      </c>
      <c r="J5251" s="122"/>
      <c r="K5251" s="122" t="str">
        <f t="shared" ref="K5251:K5274" si="3472">IF(J5251="","",IF(J5251&lt;1,1,0))</f>
        <v/>
      </c>
      <c r="L5251" s="123" t="str">
        <f>IF(H5251="","чи робить СНВВ?",IF(J5251="","чи роблять агрегати?",IF($J5251=0,"агрегати не працюють",IF(AND($H5251=0,$J5251=1),"СНВВ не працює","OK"))))</f>
        <v>чи робить СНВВ?</v>
      </c>
      <c r="M5251" s="100"/>
      <c r="N5251" s="122" t="str">
        <f>IF(OR(E5251&lt;&gt;0, J5251=0), "",D5251)</f>
        <v/>
      </c>
      <c r="O5251" s="122" t="str">
        <f t="shared" ref="O5251:O5274" si="3473">IF(Q5251="", "",(N5251*$O$3+$O$4))</f>
        <v/>
      </c>
      <c r="P5251" s="122" t="str">
        <f>IF(AND($E5251&lt;&gt;0,$J5251=1),"замінне значення",O5251)</f>
        <v/>
      </c>
      <c r="Q5251" s="122" t="str">
        <f>IF(OR(G5251&lt;&gt;0, J5251=0), "",F5251)</f>
        <v/>
      </c>
      <c r="R5251" s="122" t="str">
        <f t="shared" ref="R5251:R5314" si="3474">IF(Q5251="", "",(Q5251*$Q$3+$Q$4))</f>
        <v/>
      </c>
      <c r="S5251" s="122" t="str">
        <f>IF(AND(G5251&lt;&gt;0,J5251=1),"замінне значення",R5251)</f>
        <v/>
      </c>
      <c r="T5251" s="122" t="str">
        <f t="shared" ref="T5251:T5314" si="3475">IFERROR(P5251*S5251,"")</f>
        <v/>
      </c>
    </row>
    <row r="5252" spans="1:20" outlineLevel="1">
      <c r="A5252" s="161"/>
      <c r="B5252" s="208">
        <v>44771</v>
      </c>
      <c r="C5252" s="96">
        <v>85.0416666666667</v>
      </c>
      <c r="D5252" s="122"/>
      <c r="E5252" s="122" t="str">
        <f t="shared" si="3469"/>
        <v/>
      </c>
      <c r="F5252" s="122"/>
      <c r="G5252" s="122" t="str">
        <f t="shared" si="3470"/>
        <v/>
      </c>
      <c r="H5252" s="122"/>
      <c r="I5252" s="122" t="str">
        <f t="shared" si="3471"/>
        <v/>
      </c>
      <c r="J5252" s="122"/>
      <c r="K5252" s="122" t="str">
        <f t="shared" si="3472"/>
        <v/>
      </c>
      <c r="L5252" s="123" t="str">
        <f>IF(H5252="","чи робить СНВВ?",IF(J5252="","чи роблять агрегати?",IF($J5252=0,"агрегати не працюють",IF(AND($H5252=0,$J5252=1),"СНВВ не працює","OK"))))</f>
        <v>чи робить СНВВ?</v>
      </c>
      <c r="M5252" s="100"/>
      <c r="N5252" s="122" t="str">
        <f>IF(OR(E5252&lt;&gt;0, J5252=0), "",D5252)</f>
        <v/>
      </c>
      <c r="O5252" s="122" t="str">
        <f t="shared" si="3473"/>
        <v/>
      </c>
      <c r="P5252" s="122" t="str">
        <f>IF(AND($E5252&lt;&gt;0,$J5252=1),"замінне значення",O5252)</f>
        <v/>
      </c>
      <c r="Q5252" s="122" t="str">
        <f>IF(OR(G5252&lt;&gt;0, J5252=0), "",F5252)</f>
        <v/>
      </c>
      <c r="R5252" s="122" t="str">
        <f t="shared" si="3474"/>
        <v/>
      </c>
      <c r="S5252" s="122" t="str">
        <f>IF(AND(G5252&lt;&gt;0,J5252=1),"замінне значення",R5252)</f>
        <v/>
      </c>
      <c r="T5252" s="122" t="str">
        <f t="shared" si="3475"/>
        <v/>
      </c>
    </row>
    <row r="5253" spans="1:20" outlineLevel="1">
      <c r="A5253" s="161"/>
      <c r="B5253" s="208">
        <v>44771</v>
      </c>
      <c r="C5253" s="96">
        <v>85.0833333333333</v>
      </c>
      <c r="D5253" s="122"/>
      <c r="E5253" s="122" t="str">
        <f t="shared" si="3469"/>
        <v/>
      </c>
      <c r="F5253" s="122"/>
      <c r="G5253" s="122" t="str">
        <f t="shared" si="3470"/>
        <v/>
      </c>
      <c r="H5253" s="122"/>
      <c r="I5253" s="122" t="str">
        <f t="shared" si="3471"/>
        <v/>
      </c>
      <c r="J5253" s="122"/>
      <c r="K5253" s="122" t="str">
        <f t="shared" si="3472"/>
        <v/>
      </c>
      <c r="L5253" s="123" t="str">
        <f>IF(H5253="","чи робить СНВВ?",IF(J5253="","чи роблять агрегати?",IF($J5253=0,"агрегати не працюють",IF(AND($H5253=0,$J5253=1),"СНВВ не працює","OK"))))</f>
        <v>чи робить СНВВ?</v>
      </c>
      <c r="M5253" s="100"/>
      <c r="N5253" s="122" t="str">
        <f>IF(OR(E5253&lt;&gt;0, J5253=0), "",D5253)</f>
        <v/>
      </c>
      <c r="O5253" s="122" t="str">
        <f t="shared" si="3473"/>
        <v/>
      </c>
      <c r="P5253" s="122" t="str">
        <f>IF(AND($E5253&lt;&gt;0,$J5253=1),"замінне значення",O5253)</f>
        <v/>
      </c>
      <c r="Q5253" s="122" t="str">
        <f>IF(OR(G5253&lt;&gt;0, J5253=0), "",F5253)</f>
        <v/>
      </c>
      <c r="R5253" s="122" t="str">
        <f t="shared" si="3474"/>
        <v/>
      </c>
      <c r="S5253" s="122" t="str">
        <f>IF(AND(G5253&lt;&gt;0,J5253=1),"замінне значення",R5253)</f>
        <v/>
      </c>
      <c r="T5253" s="122" t="str">
        <f t="shared" si="3475"/>
        <v/>
      </c>
    </row>
    <row r="5254" spans="1:20" outlineLevel="1">
      <c r="A5254" s="161"/>
      <c r="B5254" s="208">
        <v>44771</v>
      </c>
      <c r="C5254" s="96">
        <v>85.125</v>
      </c>
      <c r="D5254" s="122"/>
      <c r="E5254" s="122" t="str">
        <f t="shared" si="3469"/>
        <v/>
      </c>
      <c r="F5254" s="122"/>
      <c r="G5254" s="122" t="str">
        <f t="shared" si="3470"/>
        <v/>
      </c>
      <c r="H5254" s="122"/>
      <c r="I5254" s="122" t="str">
        <f t="shared" si="3471"/>
        <v/>
      </c>
      <c r="J5254" s="122"/>
      <c r="K5254" s="122" t="str">
        <f t="shared" si="3472"/>
        <v/>
      </c>
      <c r="L5254" s="123" t="str">
        <f>IF(H5254="","чи робить СНВВ?",IF(J5254="","чи роблять агрегати?",IF($J5254=0,"агрегати не працюють",IF(AND($H5254=0,$J5254=1),"СНВВ не працює","OK"))))</f>
        <v>чи робить СНВВ?</v>
      </c>
      <c r="M5254" s="100"/>
      <c r="N5254" s="122" t="str">
        <f>IF(OR(E5254&lt;&gt;0, J5254=0), "",D5254)</f>
        <v/>
      </c>
      <c r="O5254" s="122" t="str">
        <f t="shared" si="3473"/>
        <v/>
      </c>
      <c r="P5254" s="122" t="str">
        <f>IF(AND($E5254&lt;&gt;0,$J5254=1),"замінне значення",O5254)</f>
        <v/>
      </c>
      <c r="Q5254" s="122" t="str">
        <f>IF(OR(G5254&lt;&gt;0, J5254=0), "",F5254)</f>
        <v/>
      </c>
      <c r="R5254" s="122" t="str">
        <f t="shared" si="3474"/>
        <v/>
      </c>
      <c r="S5254" s="122" t="str">
        <f>IF(AND(G5254&lt;&gt;0,J5254=1),"замінне значення",R5254)</f>
        <v/>
      </c>
      <c r="T5254" s="122" t="str">
        <f t="shared" si="3475"/>
        <v/>
      </c>
    </row>
    <row r="5255" spans="1:20" outlineLevel="1">
      <c r="A5255" s="161"/>
      <c r="B5255" s="208">
        <v>44771</v>
      </c>
      <c r="C5255" s="96">
        <v>85.1666666666667</v>
      </c>
      <c r="D5255" s="122"/>
      <c r="E5255" s="122" t="str">
        <f t="shared" si="3469"/>
        <v/>
      </c>
      <c r="F5255" s="122"/>
      <c r="G5255" s="122" t="str">
        <f t="shared" si="3470"/>
        <v/>
      </c>
      <c r="H5255" s="122"/>
      <c r="I5255" s="122" t="str">
        <f t="shared" si="3471"/>
        <v/>
      </c>
      <c r="J5255" s="122"/>
      <c r="K5255" s="122" t="str">
        <f t="shared" si="3472"/>
        <v/>
      </c>
      <c r="L5255" s="123" t="str">
        <f>IF(H5255="","чи робить СНВВ?",IF(J5255="","чи роблять агрегати?",IF($J5255=0,"агрегати не працюють",IF(AND($H5255=0,$J5255=1),"СНВВ не працює","OK"))))</f>
        <v>чи робить СНВВ?</v>
      </c>
      <c r="M5255" s="100"/>
      <c r="N5255" s="122" t="str">
        <f>IF(OR(E5255&lt;&gt;0, J5255=0), "",D5255)</f>
        <v/>
      </c>
      <c r="O5255" s="122" t="str">
        <f t="shared" si="3473"/>
        <v/>
      </c>
      <c r="P5255" s="122" t="str">
        <f>IF(AND($E5255&lt;&gt;0,$J5255=1),"замінне значення",O5255)</f>
        <v/>
      </c>
      <c r="Q5255" s="122" t="str">
        <f>IF(OR(G5255&lt;&gt;0, J5255=0), "",F5255)</f>
        <v/>
      </c>
      <c r="R5255" s="122" t="str">
        <f t="shared" si="3474"/>
        <v/>
      </c>
      <c r="S5255" s="122" t="str">
        <f>IF(AND(G5255&lt;&gt;0,J5255=1),"замінне значення",R5255)</f>
        <v/>
      </c>
      <c r="T5255" s="122" t="str">
        <f t="shared" si="3475"/>
        <v/>
      </c>
    </row>
    <row r="5256" spans="1:20" outlineLevel="1">
      <c r="A5256" s="161"/>
      <c r="B5256" s="208">
        <v>44771</v>
      </c>
      <c r="C5256" s="96">
        <v>85.2083333333333</v>
      </c>
      <c r="D5256" s="122"/>
      <c r="E5256" s="122" t="str">
        <f t="shared" si="3469"/>
        <v/>
      </c>
      <c r="F5256" s="122"/>
      <c r="G5256" s="122" t="str">
        <f t="shared" si="3470"/>
        <v/>
      </c>
      <c r="H5256" s="122"/>
      <c r="I5256" s="122" t="str">
        <f t="shared" si="3471"/>
        <v/>
      </c>
      <c r="J5256" s="122"/>
      <c r="K5256" s="122" t="str">
        <f t="shared" si="3472"/>
        <v/>
      </c>
      <c r="L5256" s="123" t="str">
        <f>IF(H5256="","чи робить СНВВ?",IF(J5256="","чи роблять агрегати?",IF($J5256=0,"агрегати не працюють",IF(AND($H5256=0,$J5256=1),"СНВВ не працює","OK"))))</f>
        <v>чи робить СНВВ?</v>
      </c>
      <c r="M5256" s="100"/>
      <c r="N5256" s="122" t="str">
        <f>IF(OR(E5256&lt;&gt;0, J5256=0), "",D5256)</f>
        <v/>
      </c>
      <c r="O5256" s="122" t="str">
        <f t="shared" si="3473"/>
        <v/>
      </c>
      <c r="P5256" s="122" t="str">
        <f>IF(AND($E5256&lt;&gt;0,$J5256=1),"замінне значення",O5256)</f>
        <v/>
      </c>
      <c r="Q5256" s="122" t="str">
        <f>IF(OR(G5256&lt;&gt;0, J5256=0), "",F5256)</f>
        <v/>
      </c>
      <c r="R5256" s="122" t="str">
        <f t="shared" si="3474"/>
        <v/>
      </c>
      <c r="S5256" s="122" t="str">
        <f>IF(AND(G5256&lt;&gt;0,J5256=1),"замінне значення",R5256)</f>
        <v/>
      </c>
      <c r="T5256" s="122" t="str">
        <f t="shared" si="3475"/>
        <v/>
      </c>
    </row>
    <row r="5257" spans="1:20" outlineLevel="1">
      <c r="A5257" s="161"/>
      <c r="B5257" s="208">
        <v>44771</v>
      </c>
      <c r="C5257" s="96">
        <v>85.25</v>
      </c>
      <c r="D5257" s="122"/>
      <c r="E5257" s="122" t="str">
        <f t="shared" si="3469"/>
        <v/>
      </c>
      <c r="F5257" s="122"/>
      <c r="G5257" s="122" t="str">
        <f t="shared" si="3470"/>
        <v/>
      </c>
      <c r="H5257" s="122"/>
      <c r="I5257" s="122" t="str">
        <f t="shared" si="3471"/>
        <v/>
      </c>
      <c r="J5257" s="122"/>
      <c r="K5257" s="122" t="str">
        <f t="shared" si="3472"/>
        <v/>
      </c>
      <c r="L5257" s="123" t="str">
        <f>IF(H5257="","чи робить СНВВ?",IF(J5257="","чи роблять агрегати?",IF($J5257=0,"агрегати не працюють",IF(AND($H5257=0,$J5257=1),"СНВВ не працює","OK"))))</f>
        <v>чи робить СНВВ?</v>
      </c>
      <c r="M5257" s="100"/>
      <c r="N5257" s="122" t="str">
        <f>IF(OR(E5257&lt;&gt;0, J5257=0), "",D5257)</f>
        <v/>
      </c>
      <c r="O5257" s="122" t="str">
        <f t="shared" si="3473"/>
        <v/>
      </c>
      <c r="P5257" s="122" t="str">
        <f>IF(AND($E5257&lt;&gt;0,$J5257=1),"замінне значення",O5257)</f>
        <v/>
      </c>
      <c r="Q5257" s="122" t="str">
        <f>IF(OR(G5257&lt;&gt;0, J5257=0), "",F5257)</f>
        <v/>
      </c>
      <c r="R5257" s="122" t="str">
        <f t="shared" si="3474"/>
        <v/>
      </c>
      <c r="S5257" s="122" t="str">
        <f>IF(AND(G5257&lt;&gt;0,J5257=1),"замінне значення",R5257)</f>
        <v/>
      </c>
      <c r="T5257" s="122" t="str">
        <f t="shared" si="3475"/>
        <v/>
      </c>
    </row>
    <row r="5258" spans="1:20" outlineLevel="1">
      <c r="A5258" s="161"/>
      <c r="B5258" s="208">
        <v>44771</v>
      </c>
      <c r="C5258" s="96">
        <v>85.2916666666667</v>
      </c>
      <c r="D5258" s="122"/>
      <c r="E5258" s="122" t="str">
        <f t="shared" si="3469"/>
        <v/>
      </c>
      <c r="F5258" s="122"/>
      <c r="G5258" s="122" t="str">
        <f t="shared" si="3470"/>
        <v/>
      </c>
      <c r="H5258" s="122"/>
      <c r="I5258" s="122" t="str">
        <f t="shared" si="3471"/>
        <v/>
      </c>
      <c r="J5258" s="122"/>
      <c r="K5258" s="122" t="str">
        <f t="shared" si="3472"/>
        <v/>
      </c>
      <c r="L5258" s="123" t="str">
        <f>IF(H5258="","чи робить СНВВ?",IF(J5258="","чи роблять агрегати?",IF($J5258=0,"агрегати не працюють",IF(AND($H5258=0,$J5258=1),"СНВВ не працює","OK"))))</f>
        <v>чи робить СНВВ?</v>
      </c>
      <c r="M5258" s="100"/>
      <c r="N5258" s="122" t="str">
        <f>IF(OR(E5258&lt;&gt;0, J5258=0), "",D5258)</f>
        <v/>
      </c>
      <c r="O5258" s="122" t="str">
        <f t="shared" si="3473"/>
        <v/>
      </c>
      <c r="P5258" s="122" t="str">
        <f>IF(AND($E5258&lt;&gt;0,$J5258=1),"замінне значення",O5258)</f>
        <v/>
      </c>
      <c r="Q5258" s="122" t="str">
        <f>IF(OR(G5258&lt;&gt;0, J5258=0), "",F5258)</f>
        <v/>
      </c>
      <c r="R5258" s="122" t="str">
        <f t="shared" si="3474"/>
        <v/>
      </c>
      <c r="S5258" s="122" t="str">
        <f>IF(AND(G5258&lt;&gt;0,J5258=1),"замінне значення",R5258)</f>
        <v/>
      </c>
      <c r="T5258" s="122" t="str">
        <f t="shared" si="3475"/>
        <v/>
      </c>
    </row>
    <row r="5259" spans="1:20" outlineLevel="1">
      <c r="A5259" s="161"/>
      <c r="B5259" s="208">
        <v>44771</v>
      </c>
      <c r="C5259" s="96">
        <v>85.3333333333333</v>
      </c>
      <c r="D5259" s="122"/>
      <c r="E5259" s="122" t="str">
        <f t="shared" si="3469"/>
        <v/>
      </c>
      <c r="F5259" s="122"/>
      <c r="G5259" s="122" t="str">
        <f t="shared" si="3470"/>
        <v/>
      </c>
      <c r="H5259" s="122"/>
      <c r="I5259" s="122" t="str">
        <f t="shared" si="3471"/>
        <v/>
      </c>
      <c r="J5259" s="122"/>
      <c r="K5259" s="122" t="str">
        <f t="shared" si="3472"/>
        <v/>
      </c>
      <c r="L5259" s="123" t="str">
        <f>IF(H5259="","чи робить СНВВ?",IF(J5259="","чи роблять агрегати?",IF($J5259=0,"агрегати не працюють",IF(AND($H5259=0,$J5259=1),"СНВВ не працює","OK"))))</f>
        <v>чи робить СНВВ?</v>
      </c>
      <c r="M5259" s="100"/>
      <c r="N5259" s="122" t="str">
        <f>IF(OR(E5259&lt;&gt;0, J5259=0), "",D5259)</f>
        <v/>
      </c>
      <c r="O5259" s="122" t="str">
        <f t="shared" si="3473"/>
        <v/>
      </c>
      <c r="P5259" s="122" t="str">
        <f>IF(AND($E5259&lt;&gt;0,$J5259=1),"замінне значення",O5259)</f>
        <v/>
      </c>
      <c r="Q5259" s="122" t="str">
        <f>IF(OR(G5259&lt;&gt;0, J5259=0), "",F5259)</f>
        <v/>
      </c>
      <c r="R5259" s="122" t="str">
        <f t="shared" si="3474"/>
        <v/>
      </c>
      <c r="S5259" s="122" t="str">
        <f>IF(AND(G5259&lt;&gt;0,J5259=1),"замінне значення",R5259)</f>
        <v/>
      </c>
      <c r="T5259" s="122" t="str">
        <f t="shared" si="3475"/>
        <v/>
      </c>
    </row>
    <row r="5260" spans="1:20" outlineLevel="1">
      <c r="A5260" s="161"/>
      <c r="B5260" s="208">
        <v>44771</v>
      </c>
      <c r="C5260" s="96">
        <v>85.375</v>
      </c>
      <c r="D5260" s="122"/>
      <c r="E5260" s="122" t="str">
        <f t="shared" si="3469"/>
        <v/>
      </c>
      <c r="F5260" s="122"/>
      <c r="G5260" s="122" t="str">
        <f t="shared" si="3470"/>
        <v/>
      </c>
      <c r="H5260" s="122"/>
      <c r="I5260" s="122" t="str">
        <f t="shared" si="3471"/>
        <v/>
      </c>
      <c r="J5260" s="122"/>
      <c r="K5260" s="122" t="str">
        <f t="shared" si="3472"/>
        <v/>
      </c>
      <c r="L5260" s="123" t="str">
        <f>IF(H5260="","чи робить СНВВ?",IF(J5260="","чи роблять агрегати?",IF($J5260=0,"агрегати не працюють",IF(AND($H5260=0,$J5260=1),"СНВВ не працює","OK"))))</f>
        <v>чи робить СНВВ?</v>
      </c>
      <c r="M5260" s="100"/>
      <c r="N5260" s="122" t="str">
        <f>IF(OR(E5260&lt;&gt;0, J5260=0), "",D5260)</f>
        <v/>
      </c>
      <c r="O5260" s="122" t="str">
        <f t="shared" si="3473"/>
        <v/>
      </c>
      <c r="P5260" s="122" t="str">
        <f>IF(AND($E5260&lt;&gt;0,$J5260=1),"замінне значення",O5260)</f>
        <v/>
      </c>
      <c r="Q5260" s="122" t="str">
        <f>IF(OR(G5260&lt;&gt;0, J5260=0), "",F5260)</f>
        <v/>
      </c>
      <c r="R5260" s="122" t="str">
        <f t="shared" si="3474"/>
        <v/>
      </c>
      <c r="S5260" s="122" t="str">
        <f>IF(AND(G5260&lt;&gt;0,J5260=1),"замінне значення",R5260)</f>
        <v/>
      </c>
      <c r="T5260" s="122" t="str">
        <f t="shared" si="3475"/>
        <v/>
      </c>
    </row>
    <row r="5261" spans="1:20" outlineLevel="1">
      <c r="A5261" s="161"/>
      <c r="B5261" s="208">
        <v>44771</v>
      </c>
      <c r="C5261" s="96">
        <v>85.4166666666667</v>
      </c>
      <c r="D5261" s="122"/>
      <c r="E5261" s="122" t="str">
        <f t="shared" si="3469"/>
        <v/>
      </c>
      <c r="F5261" s="122"/>
      <c r="G5261" s="122" t="str">
        <f t="shared" si="3470"/>
        <v/>
      </c>
      <c r="H5261" s="122"/>
      <c r="I5261" s="122" t="str">
        <f t="shared" si="3471"/>
        <v/>
      </c>
      <c r="J5261" s="122"/>
      <c r="K5261" s="122" t="str">
        <f t="shared" si="3472"/>
        <v/>
      </c>
      <c r="L5261" s="123" t="str">
        <f>IF(H5261="","чи робить СНВВ?",IF(J5261="","чи роблять агрегати?",IF($J5261=0,"агрегати не працюють",IF(AND($H5261=0,$J5261=1),"СНВВ не працює","OK"))))</f>
        <v>чи робить СНВВ?</v>
      </c>
      <c r="M5261" s="100"/>
      <c r="N5261" s="122" t="str">
        <f>IF(OR(E5261&lt;&gt;0, J5261=0), "",D5261)</f>
        <v/>
      </c>
      <c r="O5261" s="122" t="str">
        <f t="shared" si="3473"/>
        <v/>
      </c>
      <c r="P5261" s="122" t="str">
        <f>IF(AND($E5261&lt;&gt;0,$J5261=1),"замінне значення",O5261)</f>
        <v/>
      </c>
      <c r="Q5261" s="122" t="str">
        <f>IF(OR(G5261&lt;&gt;0, J5261=0), "",F5261)</f>
        <v/>
      </c>
      <c r="R5261" s="122" t="str">
        <f t="shared" si="3474"/>
        <v/>
      </c>
      <c r="S5261" s="122" t="str">
        <f>IF(AND(G5261&lt;&gt;0,J5261=1),"замінне значення",R5261)</f>
        <v/>
      </c>
      <c r="T5261" s="122" t="str">
        <f t="shared" si="3475"/>
        <v/>
      </c>
    </row>
    <row r="5262" spans="1:20" outlineLevel="1">
      <c r="A5262" s="161"/>
      <c r="B5262" s="208">
        <v>44771</v>
      </c>
      <c r="C5262" s="96">
        <v>85.4583333333333</v>
      </c>
      <c r="D5262" s="122"/>
      <c r="E5262" s="122" t="str">
        <f t="shared" si="3469"/>
        <v/>
      </c>
      <c r="F5262" s="122"/>
      <c r="G5262" s="122" t="str">
        <f t="shared" si="3470"/>
        <v/>
      </c>
      <c r="H5262" s="122"/>
      <c r="I5262" s="122" t="str">
        <f t="shared" si="3471"/>
        <v/>
      </c>
      <c r="J5262" s="122"/>
      <c r="K5262" s="122" t="str">
        <f t="shared" si="3472"/>
        <v/>
      </c>
      <c r="L5262" s="123" t="str">
        <f>IF(H5262="","чи робить СНВВ?",IF(J5262="","чи роблять агрегати?",IF($J5262=0,"агрегати не працюють",IF(AND($H5262=0,$J5262=1),"СНВВ не працює","OK"))))</f>
        <v>чи робить СНВВ?</v>
      </c>
      <c r="M5262" s="100"/>
      <c r="N5262" s="122" t="str">
        <f>IF(OR(E5262&lt;&gt;0, J5262=0), "",D5262)</f>
        <v/>
      </c>
      <c r="O5262" s="122" t="str">
        <f t="shared" si="3473"/>
        <v/>
      </c>
      <c r="P5262" s="122" t="str">
        <f>IF(AND($E5262&lt;&gt;0,$J5262=1),"замінне значення",O5262)</f>
        <v/>
      </c>
      <c r="Q5262" s="122" t="str">
        <f>IF(OR(G5262&lt;&gt;0, J5262=0), "",F5262)</f>
        <v/>
      </c>
      <c r="R5262" s="122" t="str">
        <f t="shared" si="3474"/>
        <v/>
      </c>
      <c r="S5262" s="122" t="str">
        <f>IF(AND(G5262&lt;&gt;0,J5262=1),"замінне значення",R5262)</f>
        <v/>
      </c>
      <c r="T5262" s="122" t="str">
        <f t="shared" si="3475"/>
        <v/>
      </c>
    </row>
    <row r="5263" spans="1:20" outlineLevel="1">
      <c r="A5263" s="161"/>
      <c r="B5263" s="208">
        <v>44771</v>
      </c>
      <c r="C5263" s="96">
        <v>85.5</v>
      </c>
      <c r="D5263" s="122"/>
      <c r="E5263" s="122" t="str">
        <f t="shared" si="3469"/>
        <v/>
      </c>
      <c r="F5263" s="122"/>
      <c r="G5263" s="122" t="str">
        <f t="shared" si="3470"/>
        <v/>
      </c>
      <c r="H5263" s="122"/>
      <c r="I5263" s="122" t="str">
        <f t="shared" si="3471"/>
        <v/>
      </c>
      <c r="J5263" s="122"/>
      <c r="K5263" s="122" t="str">
        <f t="shared" si="3472"/>
        <v/>
      </c>
      <c r="L5263" s="123" t="str">
        <f>IF(H5263="","чи робить СНВВ?",IF(J5263="","чи роблять агрегати?",IF($J5263=0,"агрегати не працюють",IF(AND($H5263=0,$J5263=1),"СНВВ не працює","OK"))))</f>
        <v>чи робить СНВВ?</v>
      </c>
      <c r="M5263" s="100"/>
      <c r="N5263" s="122" t="str">
        <f>IF(OR(E5263&lt;&gt;0, J5263=0), "",D5263)</f>
        <v/>
      </c>
      <c r="O5263" s="122" t="str">
        <f t="shared" si="3473"/>
        <v/>
      </c>
      <c r="P5263" s="122" t="str">
        <f>IF(AND($E5263&lt;&gt;0,$J5263=1),"замінне значення",O5263)</f>
        <v/>
      </c>
      <c r="Q5263" s="122" t="str">
        <f>IF(OR(G5263&lt;&gt;0, J5263=0), "",F5263)</f>
        <v/>
      </c>
      <c r="R5263" s="122" t="str">
        <f t="shared" si="3474"/>
        <v/>
      </c>
      <c r="S5263" s="122" t="str">
        <f>IF(AND(G5263&lt;&gt;0,J5263=1),"замінне значення",R5263)</f>
        <v/>
      </c>
      <c r="T5263" s="122" t="str">
        <f t="shared" si="3475"/>
        <v/>
      </c>
    </row>
    <row r="5264" spans="1:20" outlineLevel="1">
      <c r="A5264" s="161"/>
      <c r="B5264" s="208">
        <v>44771</v>
      </c>
      <c r="C5264" s="96">
        <v>85.5416666666667</v>
      </c>
      <c r="D5264" s="122"/>
      <c r="E5264" s="122" t="str">
        <f t="shared" si="3469"/>
        <v/>
      </c>
      <c r="F5264" s="122"/>
      <c r="G5264" s="122" t="str">
        <f t="shared" si="3470"/>
        <v/>
      </c>
      <c r="H5264" s="122"/>
      <c r="I5264" s="122" t="str">
        <f t="shared" si="3471"/>
        <v/>
      </c>
      <c r="J5264" s="122"/>
      <c r="K5264" s="122" t="str">
        <f t="shared" si="3472"/>
        <v/>
      </c>
      <c r="L5264" s="123" t="str">
        <f>IF(H5264="","чи робить СНВВ?",IF(J5264="","чи роблять агрегати?",IF($J5264=0,"агрегати не працюють",IF(AND($H5264=0,$J5264=1),"СНВВ не працює","OK"))))</f>
        <v>чи робить СНВВ?</v>
      </c>
      <c r="M5264" s="100"/>
      <c r="N5264" s="122" t="str">
        <f>IF(OR(E5264&lt;&gt;0, J5264=0), "",D5264)</f>
        <v/>
      </c>
      <c r="O5264" s="122" t="str">
        <f t="shared" si="3473"/>
        <v/>
      </c>
      <c r="P5264" s="122" t="str">
        <f>IF(AND($E5264&lt;&gt;0,$J5264=1),"замінне значення",O5264)</f>
        <v/>
      </c>
      <c r="Q5264" s="122" t="str">
        <f>IF(OR(G5264&lt;&gt;0, J5264=0), "",F5264)</f>
        <v/>
      </c>
      <c r="R5264" s="122" t="str">
        <f t="shared" si="3474"/>
        <v/>
      </c>
      <c r="S5264" s="122" t="str">
        <f>IF(AND(G5264&lt;&gt;0,J5264=1),"замінне значення",R5264)</f>
        <v/>
      </c>
      <c r="T5264" s="122" t="str">
        <f t="shared" si="3475"/>
        <v/>
      </c>
    </row>
    <row r="5265" spans="1:20" outlineLevel="1">
      <c r="A5265" s="161"/>
      <c r="B5265" s="208">
        <v>44771</v>
      </c>
      <c r="C5265" s="96">
        <v>85.5833333333333</v>
      </c>
      <c r="D5265" s="122"/>
      <c r="E5265" s="122" t="str">
        <f t="shared" si="3469"/>
        <v/>
      </c>
      <c r="F5265" s="122"/>
      <c r="G5265" s="122" t="str">
        <f t="shared" si="3470"/>
        <v/>
      </c>
      <c r="H5265" s="122"/>
      <c r="I5265" s="122" t="str">
        <f t="shared" si="3471"/>
        <v/>
      </c>
      <c r="J5265" s="122"/>
      <c r="K5265" s="122" t="str">
        <f t="shared" si="3472"/>
        <v/>
      </c>
      <c r="L5265" s="123" t="str">
        <f>IF(H5265="","чи робить СНВВ?",IF(J5265="","чи роблять агрегати?",IF($J5265=0,"агрегати не працюють",IF(AND($H5265=0,$J5265=1),"СНВВ не працює","OK"))))</f>
        <v>чи робить СНВВ?</v>
      </c>
      <c r="M5265" s="100"/>
      <c r="N5265" s="122" t="str">
        <f>IF(OR(E5265&lt;&gt;0, J5265=0), "",D5265)</f>
        <v/>
      </c>
      <c r="O5265" s="122" t="str">
        <f t="shared" si="3473"/>
        <v/>
      </c>
      <c r="P5265" s="122" t="str">
        <f>IF(AND($E5265&lt;&gt;0,$J5265=1),"замінне значення",O5265)</f>
        <v/>
      </c>
      <c r="Q5265" s="122" t="str">
        <f>IF(OR(G5265&lt;&gt;0, J5265=0), "",F5265)</f>
        <v/>
      </c>
      <c r="R5265" s="122" t="str">
        <f t="shared" si="3474"/>
        <v/>
      </c>
      <c r="S5265" s="122" t="str">
        <f>IF(AND(G5265&lt;&gt;0,J5265=1),"замінне значення",R5265)</f>
        <v/>
      </c>
      <c r="T5265" s="122" t="str">
        <f t="shared" si="3475"/>
        <v/>
      </c>
    </row>
    <row r="5266" spans="1:20" outlineLevel="1">
      <c r="A5266" s="161"/>
      <c r="B5266" s="208">
        <v>44771</v>
      </c>
      <c r="C5266" s="96">
        <v>85.625</v>
      </c>
      <c r="D5266" s="122"/>
      <c r="E5266" s="122" t="str">
        <f t="shared" si="3469"/>
        <v/>
      </c>
      <c r="F5266" s="122"/>
      <c r="G5266" s="122" t="str">
        <f t="shared" si="3470"/>
        <v/>
      </c>
      <c r="H5266" s="122"/>
      <c r="I5266" s="122" t="str">
        <f t="shared" si="3471"/>
        <v/>
      </c>
      <c r="J5266" s="122"/>
      <c r="K5266" s="122" t="str">
        <f t="shared" si="3472"/>
        <v/>
      </c>
      <c r="L5266" s="123" t="str">
        <f>IF(H5266="","чи робить СНВВ?",IF(J5266="","чи роблять агрегати?",IF($J5266=0,"агрегати не працюють",IF(AND($H5266=0,$J5266=1),"СНВВ не працює","OK"))))</f>
        <v>чи робить СНВВ?</v>
      </c>
      <c r="M5266" s="100"/>
      <c r="N5266" s="122" t="str">
        <f>IF(OR(E5266&lt;&gt;0, J5266=0), "",D5266)</f>
        <v/>
      </c>
      <c r="O5266" s="122" t="str">
        <f t="shared" si="3473"/>
        <v/>
      </c>
      <c r="P5266" s="122" t="str">
        <f>IF(AND($E5266&lt;&gt;0,$J5266=1),"замінне значення",O5266)</f>
        <v/>
      </c>
      <c r="Q5266" s="122" t="str">
        <f>IF(OR(G5266&lt;&gt;0, J5266=0), "",F5266)</f>
        <v/>
      </c>
      <c r="R5266" s="122" t="str">
        <f t="shared" si="3474"/>
        <v/>
      </c>
      <c r="S5266" s="122" t="str">
        <f>IF(AND(G5266&lt;&gt;0,J5266=1),"замінне значення",R5266)</f>
        <v/>
      </c>
      <c r="T5266" s="122" t="str">
        <f t="shared" si="3475"/>
        <v/>
      </c>
    </row>
    <row r="5267" spans="1:20" outlineLevel="1">
      <c r="A5267" s="161"/>
      <c r="B5267" s="208">
        <v>44771</v>
      </c>
      <c r="C5267" s="96">
        <v>85.6666666666667</v>
      </c>
      <c r="D5267" s="122"/>
      <c r="E5267" s="122" t="str">
        <f t="shared" si="3469"/>
        <v/>
      </c>
      <c r="F5267" s="122"/>
      <c r="G5267" s="122" t="str">
        <f t="shared" si="3470"/>
        <v/>
      </c>
      <c r="H5267" s="122"/>
      <c r="I5267" s="122" t="str">
        <f t="shared" si="3471"/>
        <v/>
      </c>
      <c r="J5267" s="122"/>
      <c r="K5267" s="122" t="str">
        <f t="shared" si="3472"/>
        <v/>
      </c>
      <c r="L5267" s="123" t="str">
        <f>IF(H5267="","чи робить СНВВ?",IF(J5267="","чи роблять агрегати?",IF($J5267=0,"агрегати не працюють",IF(AND($H5267=0,$J5267=1),"СНВВ не працює","OK"))))</f>
        <v>чи робить СНВВ?</v>
      </c>
      <c r="M5267" s="100"/>
      <c r="N5267" s="122" t="str">
        <f>IF(OR(E5267&lt;&gt;0, J5267=0), "",D5267)</f>
        <v/>
      </c>
      <c r="O5267" s="122" t="str">
        <f t="shared" si="3473"/>
        <v/>
      </c>
      <c r="P5267" s="122" t="str">
        <f>IF(AND($E5267&lt;&gt;0,$J5267=1),"замінне значення",O5267)</f>
        <v/>
      </c>
      <c r="Q5267" s="122" t="str">
        <f>IF(OR(G5267&lt;&gt;0, J5267=0), "",F5267)</f>
        <v/>
      </c>
      <c r="R5267" s="122" t="str">
        <f t="shared" si="3474"/>
        <v/>
      </c>
      <c r="S5267" s="122" t="str">
        <f>IF(AND(G5267&lt;&gt;0,J5267=1),"замінне значення",R5267)</f>
        <v/>
      </c>
      <c r="T5267" s="122" t="str">
        <f t="shared" si="3475"/>
        <v/>
      </c>
    </row>
    <row r="5268" spans="1:20" outlineLevel="1">
      <c r="A5268" s="161"/>
      <c r="B5268" s="208">
        <v>44771</v>
      </c>
      <c r="C5268" s="96">
        <v>85.7083333333333</v>
      </c>
      <c r="D5268" s="122"/>
      <c r="E5268" s="122" t="str">
        <f t="shared" si="3469"/>
        <v/>
      </c>
      <c r="F5268" s="122"/>
      <c r="G5268" s="122" t="str">
        <f t="shared" si="3470"/>
        <v/>
      </c>
      <c r="H5268" s="122"/>
      <c r="I5268" s="122" t="str">
        <f t="shared" si="3471"/>
        <v/>
      </c>
      <c r="J5268" s="122"/>
      <c r="K5268" s="122" t="str">
        <f t="shared" si="3472"/>
        <v/>
      </c>
      <c r="L5268" s="123" t="str">
        <f>IF(H5268="","чи робить СНВВ?",IF(J5268="","чи роблять агрегати?",IF($J5268=0,"агрегати не працюють",IF(AND($H5268=0,$J5268=1),"СНВВ не працює","OK"))))</f>
        <v>чи робить СНВВ?</v>
      </c>
      <c r="M5268" s="100"/>
      <c r="N5268" s="122" t="str">
        <f>IF(OR(E5268&lt;&gt;0, J5268=0), "",D5268)</f>
        <v/>
      </c>
      <c r="O5268" s="122" t="str">
        <f t="shared" si="3473"/>
        <v/>
      </c>
      <c r="P5268" s="122" t="str">
        <f>IF(AND($E5268&lt;&gt;0,$J5268=1),"замінне значення",O5268)</f>
        <v/>
      </c>
      <c r="Q5268" s="122" t="str">
        <f>IF(OR(G5268&lt;&gt;0, J5268=0), "",F5268)</f>
        <v/>
      </c>
      <c r="R5268" s="122" t="str">
        <f t="shared" si="3474"/>
        <v/>
      </c>
      <c r="S5268" s="122" t="str">
        <f>IF(AND(G5268&lt;&gt;0,J5268=1),"замінне значення",R5268)</f>
        <v/>
      </c>
      <c r="T5268" s="122" t="str">
        <f t="shared" si="3475"/>
        <v/>
      </c>
    </row>
    <row r="5269" spans="1:20" outlineLevel="1">
      <c r="A5269" s="161"/>
      <c r="B5269" s="208">
        <v>44771</v>
      </c>
      <c r="C5269" s="96">
        <v>85.75</v>
      </c>
      <c r="D5269" s="122"/>
      <c r="E5269" s="122" t="str">
        <f t="shared" si="3469"/>
        <v/>
      </c>
      <c r="F5269" s="122"/>
      <c r="G5269" s="122" t="str">
        <f t="shared" si="3470"/>
        <v/>
      </c>
      <c r="H5269" s="122"/>
      <c r="I5269" s="122" t="str">
        <f t="shared" si="3471"/>
        <v/>
      </c>
      <c r="J5269" s="122"/>
      <c r="K5269" s="122" t="str">
        <f t="shared" si="3472"/>
        <v/>
      </c>
      <c r="L5269" s="123" t="str">
        <f>IF(H5269="","чи робить СНВВ?",IF(J5269="","чи роблять агрегати?",IF($J5269=0,"агрегати не працюють",IF(AND($H5269=0,$J5269=1),"СНВВ не працює","OK"))))</f>
        <v>чи робить СНВВ?</v>
      </c>
      <c r="M5269" s="100"/>
      <c r="N5269" s="122" t="str">
        <f>IF(OR(E5269&lt;&gt;0, J5269=0), "",D5269)</f>
        <v/>
      </c>
      <c r="O5269" s="122" t="str">
        <f t="shared" si="3473"/>
        <v/>
      </c>
      <c r="P5269" s="122" t="str">
        <f>IF(AND($E5269&lt;&gt;0,$J5269=1),"замінне значення",O5269)</f>
        <v/>
      </c>
      <c r="Q5269" s="122" t="str">
        <f>IF(OR(G5269&lt;&gt;0, J5269=0), "",F5269)</f>
        <v/>
      </c>
      <c r="R5269" s="122" t="str">
        <f t="shared" si="3474"/>
        <v/>
      </c>
      <c r="S5269" s="122" t="str">
        <f>IF(AND(G5269&lt;&gt;0,J5269=1),"замінне значення",R5269)</f>
        <v/>
      </c>
      <c r="T5269" s="122" t="str">
        <f t="shared" si="3475"/>
        <v/>
      </c>
    </row>
    <row r="5270" spans="1:20" outlineLevel="1">
      <c r="A5270" s="161"/>
      <c r="B5270" s="208">
        <v>44771</v>
      </c>
      <c r="C5270" s="96">
        <v>85.7916666666667</v>
      </c>
      <c r="D5270" s="122"/>
      <c r="E5270" s="122" t="str">
        <f t="shared" si="3469"/>
        <v/>
      </c>
      <c r="F5270" s="122"/>
      <c r="G5270" s="122" t="str">
        <f t="shared" si="3470"/>
        <v/>
      </c>
      <c r="H5270" s="122"/>
      <c r="I5270" s="122" t="str">
        <f t="shared" si="3471"/>
        <v/>
      </c>
      <c r="J5270" s="122"/>
      <c r="K5270" s="122" t="str">
        <f t="shared" si="3472"/>
        <v/>
      </c>
      <c r="L5270" s="123" t="str">
        <f>IF(H5270="","чи робить СНВВ?",IF(J5270="","чи роблять агрегати?",IF($J5270=0,"агрегати не працюють",IF(AND($H5270=0,$J5270=1),"СНВВ не працює","OK"))))</f>
        <v>чи робить СНВВ?</v>
      </c>
      <c r="M5270" s="100"/>
      <c r="N5270" s="122" t="str">
        <f>IF(OR(E5270&lt;&gt;0, J5270=0), "",D5270)</f>
        <v/>
      </c>
      <c r="O5270" s="122" t="str">
        <f t="shared" si="3473"/>
        <v/>
      </c>
      <c r="P5270" s="122" t="str">
        <f>IF(AND($E5270&lt;&gt;0,$J5270=1),"замінне значення",O5270)</f>
        <v/>
      </c>
      <c r="Q5270" s="122" t="str">
        <f>IF(OR(G5270&lt;&gt;0, J5270=0), "",F5270)</f>
        <v/>
      </c>
      <c r="R5270" s="122" t="str">
        <f t="shared" si="3474"/>
        <v/>
      </c>
      <c r="S5270" s="122" t="str">
        <f>IF(AND(G5270&lt;&gt;0,J5270=1),"замінне значення",R5270)</f>
        <v/>
      </c>
      <c r="T5270" s="122" t="str">
        <f t="shared" si="3475"/>
        <v/>
      </c>
    </row>
    <row r="5271" spans="1:20" outlineLevel="1">
      <c r="A5271" s="161"/>
      <c r="B5271" s="208">
        <v>44771</v>
      </c>
      <c r="C5271" s="96">
        <v>85.8333333333333</v>
      </c>
      <c r="D5271" s="122"/>
      <c r="E5271" s="122" t="str">
        <f t="shared" si="3469"/>
        <v/>
      </c>
      <c r="F5271" s="122"/>
      <c r="G5271" s="122" t="str">
        <f t="shared" si="3470"/>
        <v/>
      </c>
      <c r="H5271" s="122"/>
      <c r="I5271" s="122" t="str">
        <f t="shared" si="3471"/>
        <v/>
      </c>
      <c r="J5271" s="122"/>
      <c r="K5271" s="122" t="str">
        <f t="shared" si="3472"/>
        <v/>
      </c>
      <c r="L5271" s="123" t="str">
        <f>IF(H5271="","чи робить СНВВ?",IF(J5271="","чи роблять агрегати?",IF($J5271=0,"агрегати не працюють",IF(AND($H5271=0,$J5271=1),"СНВВ не працює","OK"))))</f>
        <v>чи робить СНВВ?</v>
      </c>
      <c r="M5271" s="100"/>
      <c r="N5271" s="122" t="str">
        <f>IF(OR(E5271&lt;&gt;0, J5271=0), "",D5271)</f>
        <v/>
      </c>
      <c r="O5271" s="122" t="str">
        <f t="shared" si="3473"/>
        <v/>
      </c>
      <c r="P5271" s="122" t="str">
        <f>IF(AND($E5271&lt;&gt;0,$J5271=1),"замінне значення",O5271)</f>
        <v/>
      </c>
      <c r="Q5271" s="122" t="str">
        <f>IF(OR(G5271&lt;&gt;0, J5271=0), "",F5271)</f>
        <v/>
      </c>
      <c r="R5271" s="122" t="str">
        <f t="shared" si="3474"/>
        <v/>
      </c>
      <c r="S5271" s="122" t="str">
        <f>IF(AND(G5271&lt;&gt;0,J5271=1),"замінне значення",R5271)</f>
        <v/>
      </c>
      <c r="T5271" s="122" t="str">
        <f t="shared" si="3475"/>
        <v/>
      </c>
    </row>
    <row r="5272" spans="1:20" outlineLevel="1">
      <c r="A5272" s="161"/>
      <c r="B5272" s="208">
        <v>44771</v>
      </c>
      <c r="C5272" s="96">
        <v>85.875</v>
      </c>
      <c r="D5272" s="122"/>
      <c r="E5272" s="122" t="str">
        <f t="shared" si="3469"/>
        <v/>
      </c>
      <c r="F5272" s="122"/>
      <c r="G5272" s="122" t="str">
        <f t="shared" si="3470"/>
        <v/>
      </c>
      <c r="H5272" s="122"/>
      <c r="I5272" s="122" t="str">
        <f t="shared" si="3471"/>
        <v/>
      </c>
      <c r="J5272" s="122"/>
      <c r="K5272" s="122" t="str">
        <f t="shared" si="3472"/>
        <v/>
      </c>
      <c r="L5272" s="123" t="str">
        <f>IF(H5272="","чи робить СНВВ?",IF(J5272="","чи роблять агрегати?",IF($J5272=0,"агрегати не працюють",IF(AND($H5272=0,$J5272=1),"СНВВ не працює","OK"))))</f>
        <v>чи робить СНВВ?</v>
      </c>
      <c r="M5272" s="100"/>
      <c r="N5272" s="122" t="str">
        <f>IF(OR(E5272&lt;&gt;0, J5272=0), "",D5272)</f>
        <v/>
      </c>
      <c r="O5272" s="122" t="str">
        <f t="shared" si="3473"/>
        <v/>
      </c>
      <c r="P5272" s="122" t="str">
        <f>IF(AND($E5272&lt;&gt;0,$J5272=1),"замінне значення",O5272)</f>
        <v/>
      </c>
      <c r="Q5272" s="122" t="str">
        <f>IF(OR(G5272&lt;&gt;0, J5272=0), "",F5272)</f>
        <v/>
      </c>
      <c r="R5272" s="122" t="str">
        <f t="shared" si="3474"/>
        <v/>
      </c>
      <c r="S5272" s="122" t="str">
        <f>IF(AND(G5272&lt;&gt;0,J5272=1),"замінне значення",R5272)</f>
        <v/>
      </c>
      <c r="T5272" s="122" t="str">
        <f t="shared" si="3475"/>
        <v/>
      </c>
    </row>
    <row r="5273" spans="1:20" outlineLevel="1">
      <c r="A5273" s="161"/>
      <c r="B5273" s="208">
        <v>44771</v>
      </c>
      <c r="C5273" s="96">
        <v>85.9166666666667</v>
      </c>
      <c r="D5273" s="122"/>
      <c r="E5273" s="122" t="str">
        <f t="shared" si="3469"/>
        <v/>
      </c>
      <c r="F5273" s="122"/>
      <c r="G5273" s="122" t="str">
        <f t="shared" si="3470"/>
        <v/>
      </c>
      <c r="H5273" s="122"/>
      <c r="I5273" s="122" t="str">
        <f t="shared" si="3471"/>
        <v/>
      </c>
      <c r="J5273" s="122"/>
      <c r="K5273" s="122" t="str">
        <f t="shared" si="3472"/>
        <v/>
      </c>
      <c r="L5273" s="123" t="str">
        <f>IF(H5273="","чи робить СНВВ?",IF(J5273="","чи роблять агрегати?",IF($J5273=0,"агрегати не працюють",IF(AND($H5273=0,$J5273=1),"СНВВ не працює","OK"))))</f>
        <v>чи робить СНВВ?</v>
      </c>
      <c r="M5273" s="100"/>
      <c r="N5273" s="122" t="str">
        <f>IF(OR(E5273&lt;&gt;0, J5273=0), "",D5273)</f>
        <v/>
      </c>
      <c r="O5273" s="122" t="str">
        <f t="shared" si="3473"/>
        <v/>
      </c>
      <c r="P5273" s="122" t="str">
        <f>IF(AND($E5273&lt;&gt;0,$J5273=1),"замінне значення",O5273)</f>
        <v/>
      </c>
      <c r="Q5273" s="122" t="str">
        <f>IF(OR(G5273&lt;&gt;0, J5273=0), "",F5273)</f>
        <v/>
      </c>
      <c r="R5273" s="122" t="str">
        <f t="shared" si="3474"/>
        <v/>
      </c>
      <c r="S5273" s="122" t="str">
        <f>IF(AND(G5273&lt;&gt;0,J5273=1),"замінне значення",R5273)</f>
        <v/>
      </c>
      <c r="T5273" s="122" t="str">
        <f t="shared" si="3475"/>
        <v/>
      </c>
    </row>
    <row r="5274" spans="1:20" outlineLevel="1">
      <c r="A5274" s="161"/>
      <c r="B5274" s="208">
        <v>44771</v>
      </c>
      <c r="C5274" s="96">
        <v>85.9583333333333</v>
      </c>
      <c r="D5274" s="122"/>
      <c r="E5274" s="122" t="str">
        <f t="shared" si="3469"/>
        <v/>
      </c>
      <c r="F5274" s="122"/>
      <c r="G5274" s="122" t="str">
        <f t="shared" si="3470"/>
        <v/>
      </c>
      <c r="H5274" s="122"/>
      <c r="I5274" s="122" t="str">
        <f t="shared" si="3471"/>
        <v/>
      </c>
      <c r="J5274" s="122"/>
      <c r="K5274" s="122" t="str">
        <f t="shared" si="3472"/>
        <v/>
      </c>
      <c r="L5274" s="123" t="str">
        <f>IF(H5274="","чи робить СНВВ?",IF(J5274="","чи роблять агрегати?",IF($J5274=0,"агрегати не працюють",IF(AND($H5274=0,$J5274=1),"СНВВ не працює","OK"))))</f>
        <v>чи робить СНВВ?</v>
      </c>
      <c r="M5274" s="100"/>
      <c r="N5274" s="122" t="str">
        <f>IF(OR(E5274&lt;&gt;0, J5274=0), "",D5274)</f>
        <v/>
      </c>
      <c r="O5274" s="122" t="str">
        <f t="shared" si="3473"/>
        <v/>
      </c>
      <c r="P5274" s="122" t="str">
        <f>IF(AND($E5274&lt;&gt;0,$J5274=1),"замінне значення",O5274)</f>
        <v/>
      </c>
      <c r="Q5274" s="122" t="str">
        <f>IF(OR(G5274&lt;&gt;0, J5274=0), "",F5274)</f>
        <v/>
      </c>
      <c r="R5274" s="122" t="str">
        <f t="shared" si="3474"/>
        <v/>
      </c>
      <c r="S5274" s="122" t="str">
        <f>IF(AND(G5274&lt;&gt;0,J5274=1),"замінне значення",R5274)</f>
        <v/>
      </c>
      <c r="T5274" s="122" t="str">
        <f t="shared" si="3475"/>
        <v/>
      </c>
    </row>
    <row r="5275" spans="1:20">
      <c r="A5275" s="204"/>
      <c r="B5275" s="159" t="s">
        <v>297</v>
      </c>
      <c r="C5275" s="159"/>
      <c r="D5275" s="103">
        <f t="shared" ref="D5275" si="3476">SUM(D5251:D5274)</f>
        <v>0</v>
      </c>
      <c r="E5275" s="104">
        <f t="shared" ref="E5275" si="3477">COUNTIF(E5251:E5274,"&gt;0")</f>
        <v>0</v>
      </c>
      <c r="F5275" s="103">
        <f t="shared" ref="F5275" si="3478">SUM(F5251:F5274)</f>
        <v>0</v>
      </c>
      <c r="G5275" s="104">
        <f t="shared" ref="G5275" si="3479">COUNTIF(G5251:G5274,"&gt;0")</f>
        <v>0</v>
      </c>
      <c r="H5275" s="103">
        <f t="shared" ref="H5275" si="3480">SUM(H5251:H5274)</f>
        <v>0</v>
      </c>
      <c r="I5275" s="104">
        <f t="shared" ref="I5275" si="3481">COUNTIF(I5251:I5274,"&gt;0")</f>
        <v>0</v>
      </c>
      <c r="J5275" s="103">
        <f t="shared" ref="J5275" si="3482">SUM(J5251:J5274)</f>
        <v>0</v>
      </c>
      <c r="K5275" s="104">
        <f t="shared" ref="K5275" si="3483">COUNTIF(K5251:K5274,"&gt;0")</f>
        <v>0</v>
      </c>
      <c r="L5275" s="104">
        <f t="shared" ref="L5275" si="3484">COUNTIF(L5251:L5274,"СНВВ не працює")</f>
        <v>0</v>
      </c>
      <c r="M5275" s="100"/>
      <c r="N5275" s="103">
        <f t="shared" si="3467"/>
        <v>0</v>
      </c>
      <c r="O5275" s="103">
        <f t="shared" ref="O5275:T5275" si="3485">SUM(O5251:O5274)</f>
        <v>0</v>
      </c>
      <c r="P5275" s="103">
        <f t="shared" si="3485"/>
        <v>0</v>
      </c>
      <c r="Q5275" s="103">
        <f t="shared" si="3485"/>
        <v>0</v>
      </c>
      <c r="R5275" s="103">
        <f t="shared" si="3485"/>
        <v>0</v>
      </c>
      <c r="S5275" s="103">
        <f t="shared" si="3485"/>
        <v>0</v>
      </c>
      <c r="T5275" s="103">
        <f t="shared" si="3485"/>
        <v>0</v>
      </c>
    </row>
    <row r="5276" spans="1:20" outlineLevel="1">
      <c r="A5276" s="160">
        <v>44772</v>
      </c>
      <c r="B5276" s="208">
        <v>44772</v>
      </c>
      <c r="C5276" s="96">
        <v>86</v>
      </c>
      <c r="D5276" s="122"/>
      <c r="E5276" s="122" t="str">
        <f t="shared" ref="E5276:E5299" si="3486">IF(D5276="","",IF(D5276&lt;1,1,0))</f>
        <v/>
      </c>
      <c r="F5276" s="122"/>
      <c r="G5276" s="122" t="str">
        <f t="shared" ref="G5276:G5299" si="3487">IF(F5276="","",IF(F5276&lt;1,1,0))</f>
        <v/>
      </c>
      <c r="H5276" s="122"/>
      <c r="I5276" s="122" t="str">
        <f t="shared" ref="I5276:I5299" si="3488">IF(H5276="","",IF(H5276&lt;1,1,0))</f>
        <v/>
      </c>
      <c r="J5276" s="122"/>
      <c r="K5276" s="122" t="str">
        <f t="shared" ref="K5276:K5299" si="3489">IF(J5276="","",IF(J5276&lt;1,1,0))</f>
        <v/>
      </c>
      <c r="L5276" s="123" t="str">
        <f>IF(H5276="","чи робить СНВВ?",IF(J5276="","чи роблять агрегати?",IF($J5276=0,"агрегати не працюють",IF(AND($H5276=0,$J5276=1),"СНВВ не працює","OK"))))</f>
        <v>чи робить СНВВ?</v>
      </c>
      <c r="M5276" s="100"/>
      <c r="N5276" s="122" t="str">
        <f>IF(OR(E5276&lt;&gt;0, J5276=0), "",D5276)</f>
        <v/>
      </c>
      <c r="O5276" s="122" t="str">
        <f t="shared" ref="O5276:O5299" si="3490">IF(Q5276="", "",(N5276*$O$3+$O$4))</f>
        <v/>
      </c>
      <c r="P5276" s="122" t="str">
        <f>IF(AND($E5276&lt;&gt;0,$J5276=1),"замінне значення",O5276)</f>
        <v/>
      </c>
      <c r="Q5276" s="122" t="str">
        <f>IF(OR(G5276&lt;&gt;0, J5276=0), "",F5276)</f>
        <v/>
      </c>
      <c r="R5276" s="122" t="str">
        <f t="shared" ref="R5276:R5325" si="3491">IF(Q5276="", "",(Q5276*$Q$3+$Q$4))</f>
        <v/>
      </c>
      <c r="S5276" s="122" t="str">
        <f>IF(AND(G5276&lt;&gt;0,J5276=1),"замінне значення",R5276)</f>
        <v/>
      </c>
      <c r="T5276" s="122" t="str">
        <f t="shared" ref="T5276:T5325" si="3492">IFERROR(P5276*S5276,"")</f>
        <v/>
      </c>
    </row>
    <row r="5277" spans="1:20" outlineLevel="1">
      <c r="A5277" s="161"/>
      <c r="B5277" s="208">
        <v>44772</v>
      </c>
      <c r="C5277" s="96">
        <v>86.0416666666667</v>
      </c>
      <c r="D5277" s="122"/>
      <c r="E5277" s="122" t="str">
        <f t="shared" si="3486"/>
        <v/>
      </c>
      <c r="F5277" s="122"/>
      <c r="G5277" s="122" t="str">
        <f t="shared" si="3487"/>
        <v/>
      </c>
      <c r="H5277" s="122"/>
      <c r="I5277" s="122" t="str">
        <f t="shared" si="3488"/>
        <v/>
      </c>
      <c r="J5277" s="122"/>
      <c r="K5277" s="122" t="str">
        <f t="shared" si="3489"/>
        <v/>
      </c>
      <c r="L5277" s="123" t="str">
        <f>IF(H5277="","чи робить СНВВ?",IF(J5277="","чи роблять агрегати?",IF($J5277=0,"агрегати не працюють",IF(AND($H5277=0,$J5277=1),"СНВВ не працює","OK"))))</f>
        <v>чи робить СНВВ?</v>
      </c>
      <c r="M5277" s="100"/>
      <c r="N5277" s="122" t="str">
        <f>IF(OR(E5277&lt;&gt;0, J5277=0), "",D5277)</f>
        <v/>
      </c>
      <c r="O5277" s="122" t="str">
        <f t="shared" si="3490"/>
        <v/>
      </c>
      <c r="P5277" s="122" t="str">
        <f>IF(AND($E5277&lt;&gt;0,$J5277=1),"замінне значення",O5277)</f>
        <v/>
      </c>
      <c r="Q5277" s="122" t="str">
        <f>IF(OR(G5277&lt;&gt;0, J5277=0), "",F5277)</f>
        <v/>
      </c>
      <c r="R5277" s="122" t="str">
        <f t="shared" si="3491"/>
        <v/>
      </c>
      <c r="S5277" s="122" t="str">
        <f>IF(AND(G5277&lt;&gt;0,J5277=1),"замінне значення",R5277)</f>
        <v/>
      </c>
      <c r="T5277" s="122" t="str">
        <f t="shared" si="3492"/>
        <v/>
      </c>
    </row>
    <row r="5278" spans="1:20" outlineLevel="1">
      <c r="A5278" s="161"/>
      <c r="B5278" s="208">
        <v>44772</v>
      </c>
      <c r="C5278" s="96">
        <v>86.0833333333333</v>
      </c>
      <c r="D5278" s="122"/>
      <c r="E5278" s="122" t="str">
        <f t="shared" si="3486"/>
        <v/>
      </c>
      <c r="F5278" s="122"/>
      <c r="G5278" s="122" t="str">
        <f t="shared" si="3487"/>
        <v/>
      </c>
      <c r="H5278" s="122"/>
      <c r="I5278" s="122" t="str">
        <f t="shared" si="3488"/>
        <v/>
      </c>
      <c r="J5278" s="122"/>
      <c r="K5278" s="122" t="str">
        <f t="shared" si="3489"/>
        <v/>
      </c>
      <c r="L5278" s="123" t="str">
        <f>IF(H5278="","чи робить СНВВ?",IF(J5278="","чи роблять агрегати?",IF($J5278=0,"агрегати не працюють",IF(AND($H5278=0,$J5278=1),"СНВВ не працює","OK"))))</f>
        <v>чи робить СНВВ?</v>
      </c>
      <c r="M5278" s="100"/>
      <c r="N5278" s="122" t="str">
        <f>IF(OR(E5278&lt;&gt;0, J5278=0), "",D5278)</f>
        <v/>
      </c>
      <c r="O5278" s="122" t="str">
        <f t="shared" si="3490"/>
        <v/>
      </c>
      <c r="P5278" s="122" t="str">
        <f>IF(AND($E5278&lt;&gt;0,$J5278=1),"замінне значення",O5278)</f>
        <v/>
      </c>
      <c r="Q5278" s="122" t="str">
        <f>IF(OR(G5278&lt;&gt;0, J5278=0), "",F5278)</f>
        <v/>
      </c>
      <c r="R5278" s="122" t="str">
        <f t="shared" si="3491"/>
        <v/>
      </c>
      <c r="S5278" s="122" t="str">
        <f>IF(AND(G5278&lt;&gt;0,J5278=1),"замінне значення",R5278)</f>
        <v/>
      </c>
      <c r="T5278" s="122" t="str">
        <f t="shared" si="3492"/>
        <v/>
      </c>
    </row>
    <row r="5279" spans="1:20" outlineLevel="1">
      <c r="A5279" s="161"/>
      <c r="B5279" s="208">
        <v>44772</v>
      </c>
      <c r="C5279" s="96">
        <v>86.125</v>
      </c>
      <c r="D5279" s="122"/>
      <c r="E5279" s="122" t="str">
        <f t="shared" si="3486"/>
        <v/>
      </c>
      <c r="F5279" s="122"/>
      <c r="G5279" s="122" t="str">
        <f t="shared" si="3487"/>
        <v/>
      </c>
      <c r="H5279" s="122"/>
      <c r="I5279" s="122" t="str">
        <f t="shared" si="3488"/>
        <v/>
      </c>
      <c r="J5279" s="122"/>
      <c r="K5279" s="122" t="str">
        <f t="shared" si="3489"/>
        <v/>
      </c>
      <c r="L5279" s="123" t="str">
        <f>IF(H5279="","чи робить СНВВ?",IF(J5279="","чи роблять агрегати?",IF($J5279=0,"агрегати не працюють",IF(AND($H5279=0,$J5279=1),"СНВВ не працює","OK"))))</f>
        <v>чи робить СНВВ?</v>
      </c>
      <c r="M5279" s="100"/>
      <c r="N5279" s="122" t="str">
        <f>IF(OR(E5279&lt;&gt;0, J5279=0), "",D5279)</f>
        <v/>
      </c>
      <c r="O5279" s="122" t="str">
        <f t="shared" si="3490"/>
        <v/>
      </c>
      <c r="P5279" s="122" t="str">
        <f>IF(AND($E5279&lt;&gt;0,$J5279=1),"замінне значення",O5279)</f>
        <v/>
      </c>
      <c r="Q5279" s="122" t="str">
        <f>IF(OR(G5279&lt;&gt;0, J5279=0), "",F5279)</f>
        <v/>
      </c>
      <c r="R5279" s="122" t="str">
        <f t="shared" si="3491"/>
        <v/>
      </c>
      <c r="S5279" s="122" t="str">
        <f>IF(AND(G5279&lt;&gt;0,J5279=1),"замінне значення",R5279)</f>
        <v/>
      </c>
      <c r="T5279" s="122" t="str">
        <f t="shared" si="3492"/>
        <v/>
      </c>
    </row>
    <row r="5280" spans="1:20" outlineLevel="1">
      <c r="A5280" s="161"/>
      <c r="B5280" s="208">
        <v>44772</v>
      </c>
      <c r="C5280" s="96">
        <v>86.1666666666667</v>
      </c>
      <c r="D5280" s="122"/>
      <c r="E5280" s="122" t="str">
        <f t="shared" si="3486"/>
        <v/>
      </c>
      <c r="F5280" s="122"/>
      <c r="G5280" s="122" t="str">
        <f t="shared" si="3487"/>
        <v/>
      </c>
      <c r="H5280" s="122"/>
      <c r="I5280" s="122" t="str">
        <f t="shared" si="3488"/>
        <v/>
      </c>
      <c r="J5280" s="122"/>
      <c r="K5280" s="122" t="str">
        <f t="shared" si="3489"/>
        <v/>
      </c>
      <c r="L5280" s="123" t="str">
        <f>IF(H5280="","чи робить СНВВ?",IF(J5280="","чи роблять агрегати?",IF($J5280=0,"агрегати не працюють",IF(AND($H5280=0,$J5280=1),"СНВВ не працює","OK"))))</f>
        <v>чи робить СНВВ?</v>
      </c>
      <c r="M5280" s="100"/>
      <c r="N5280" s="122" t="str">
        <f>IF(OR(E5280&lt;&gt;0, J5280=0), "",D5280)</f>
        <v/>
      </c>
      <c r="O5280" s="122" t="str">
        <f t="shared" si="3490"/>
        <v/>
      </c>
      <c r="P5280" s="122" t="str">
        <f>IF(AND($E5280&lt;&gt;0,$J5280=1),"замінне значення",O5280)</f>
        <v/>
      </c>
      <c r="Q5280" s="122" t="str">
        <f>IF(OR(G5280&lt;&gt;0, J5280=0), "",F5280)</f>
        <v/>
      </c>
      <c r="R5280" s="122" t="str">
        <f t="shared" si="3491"/>
        <v/>
      </c>
      <c r="S5280" s="122" t="str">
        <f>IF(AND(G5280&lt;&gt;0,J5280=1),"замінне значення",R5280)</f>
        <v/>
      </c>
      <c r="T5280" s="122" t="str">
        <f t="shared" si="3492"/>
        <v/>
      </c>
    </row>
    <row r="5281" spans="1:20" outlineLevel="1">
      <c r="A5281" s="161"/>
      <c r="B5281" s="208">
        <v>44772</v>
      </c>
      <c r="C5281" s="96">
        <v>86.2083333333333</v>
      </c>
      <c r="D5281" s="122"/>
      <c r="E5281" s="122" t="str">
        <f t="shared" si="3486"/>
        <v/>
      </c>
      <c r="F5281" s="122"/>
      <c r="G5281" s="122" t="str">
        <f t="shared" si="3487"/>
        <v/>
      </c>
      <c r="H5281" s="122"/>
      <c r="I5281" s="122" t="str">
        <f t="shared" si="3488"/>
        <v/>
      </c>
      <c r="J5281" s="122"/>
      <c r="K5281" s="122" t="str">
        <f t="shared" si="3489"/>
        <v/>
      </c>
      <c r="L5281" s="123" t="str">
        <f>IF(H5281="","чи робить СНВВ?",IF(J5281="","чи роблять агрегати?",IF($J5281=0,"агрегати не працюють",IF(AND($H5281=0,$J5281=1),"СНВВ не працює","OK"))))</f>
        <v>чи робить СНВВ?</v>
      </c>
      <c r="M5281" s="100"/>
      <c r="N5281" s="122" t="str">
        <f>IF(OR(E5281&lt;&gt;0, J5281=0), "",D5281)</f>
        <v/>
      </c>
      <c r="O5281" s="122" t="str">
        <f t="shared" si="3490"/>
        <v/>
      </c>
      <c r="P5281" s="122" t="str">
        <f>IF(AND($E5281&lt;&gt;0,$J5281=1),"замінне значення",O5281)</f>
        <v/>
      </c>
      <c r="Q5281" s="122" t="str">
        <f>IF(OR(G5281&lt;&gt;0, J5281=0), "",F5281)</f>
        <v/>
      </c>
      <c r="R5281" s="122" t="str">
        <f t="shared" si="3491"/>
        <v/>
      </c>
      <c r="S5281" s="122" t="str">
        <f>IF(AND(G5281&lt;&gt;0,J5281=1),"замінне значення",R5281)</f>
        <v/>
      </c>
      <c r="T5281" s="122" t="str">
        <f t="shared" si="3492"/>
        <v/>
      </c>
    </row>
    <row r="5282" spans="1:20" outlineLevel="1">
      <c r="A5282" s="161"/>
      <c r="B5282" s="208">
        <v>44772</v>
      </c>
      <c r="C5282" s="96">
        <v>86.25</v>
      </c>
      <c r="D5282" s="122"/>
      <c r="E5282" s="122" t="str">
        <f t="shared" si="3486"/>
        <v/>
      </c>
      <c r="F5282" s="122"/>
      <c r="G5282" s="122" t="str">
        <f t="shared" si="3487"/>
        <v/>
      </c>
      <c r="H5282" s="122"/>
      <c r="I5282" s="122" t="str">
        <f t="shared" si="3488"/>
        <v/>
      </c>
      <c r="J5282" s="122"/>
      <c r="K5282" s="122" t="str">
        <f t="shared" si="3489"/>
        <v/>
      </c>
      <c r="L5282" s="123" t="str">
        <f>IF(H5282="","чи робить СНВВ?",IF(J5282="","чи роблять агрегати?",IF($J5282=0,"агрегати не працюють",IF(AND($H5282=0,$J5282=1),"СНВВ не працює","OK"))))</f>
        <v>чи робить СНВВ?</v>
      </c>
      <c r="M5282" s="100"/>
      <c r="N5282" s="122" t="str">
        <f>IF(OR(E5282&lt;&gt;0, J5282=0), "",D5282)</f>
        <v/>
      </c>
      <c r="O5282" s="122" t="str">
        <f t="shared" si="3490"/>
        <v/>
      </c>
      <c r="P5282" s="122" t="str">
        <f>IF(AND($E5282&lt;&gt;0,$J5282=1),"замінне значення",O5282)</f>
        <v/>
      </c>
      <c r="Q5282" s="122" t="str">
        <f>IF(OR(G5282&lt;&gt;0, J5282=0), "",F5282)</f>
        <v/>
      </c>
      <c r="R5282" s="122" t="str">
        <f t="shared" si="3491"/>
        <v/>
      </c>
      <c r="S5282" s="122" t="str">
        <f>IF(AND(G5282&lt;&gt;0,J5282=1),"замінне значення",R5282)</f>
        <v/>
      </c>
      <c r="T5282" s="122" t="str">
        <f t="shared" si="3492"/>
        <v/>
      </c>
    </row>
    <row r="5283" spans="1:20" outlineLevel="1">
      <c r="A5283" s="161"/>
      <c r="B5283" s="208">
        <v>44772</v>
      </c>
      <c r="C5283" s="96">
        <v>86.2916666666667</v>
      </c>
      <c r="D5283" s="122"/>
      <c r="E5283" s="122" t="str">
        <f t="shared" si="3486"/>
        <v/>
      </c>
      <c r="F5283" s="122"/>
      <c r="G5283" s="122" t="str">
        <f t="shared" si="3487"/>
        <v/>
      </c>
      <c r="H5283" s="122"/>
      <c r="I5283" s="122" t="str">
        <f t="shared" si="3488"/>
        <v/>
      </c>
      <c r="J5283" s="122"/>
      <c r="K5283" s="122" t="str">
        <f t="shared" si="3489"/>
        <v/>
      </c>
      <c r="L5283" s="123" t="str">
        <f>IF(H5283="","чи робить СНВВ?",IF(J5283="","чи роблять агрегати?",IF($J5283=0,"агрегати не працюють",IF(AND($H5283=0,$J5283=1),"СНВВ не працює","OK"))))</f>
        <v>чи робить СНВВ?</v>
      </c>
      <c r="M5283" s="100"/>
      <c r="N5283" s="122" t="str">
        <f>IF(OR(E5283&lt;&gt;0, J5283=0), "",D5283)</f>
        <v/>
      </c>
      <c r="O5283" s="122" t="str">
        <f t="shared" si="3490"/>
        <v/>
      </c>
      <c r="P5283" s="122" t="str">
        <f>IF(AND($E5283&lt;&gt;0,$J5283=1),"замінне значення",O5283)</f>
        <v/>
      </c>
      <c r="Q5283" s="122" t="str">
        <f>IF(OR(G5283&lt;&gt;0, J5283=0), "",F5283)</f>
        <v/>
      </c>
      <c r="R5283" s="122" t="str">
        <f t="shared" si="3491"/>
        <v/>
      </c>
      <c r="S5283" s="122" t="str">
        <f>IF(AND(G5283&lt;&gt;0,J5283=1),"замінне значення",R5283)</f>
        <v/>
      </c>
      <c r="T5283" s="122" t="str">
        <f t="shared" si="3492"/>
        <v/>
      </c>
    </row>
    <row r="5284" spans="1:20" outlineLevel="1">
      <c r="A5284" s="161"/>
      <c r="B5284" s="208">
        <v>44772</v>
      </c>
      <c r="C5284" s="96">
        <v>86.3333333333333</v>
      </c>
      <c r="D5284" s="122"/>
      <c r="E5284" s="122" t="str">
        <f t="shared" si="3486"/>
        <v/>
      </c>
      <c r="F5284" s="122"/>
      <c r="G5284" s="122" t="str">
        <f t="shared" si="3487"/>
        <v/>
      </c>
      <c r="H5284" s="122"/>
      <c r="I5284" s="122" t="str">
        <f t="shared" si="3488"/>
        <v/>
      </c>
      <c r="J5284" s="122"/>
      <c r="K5284" s="122" t="str">
        <f t="shared" si="3489"/>
        <v/>
      </c>
      <c r="L5284" s="123" t="str">
        <f>IF(H5284="","чи робить СНВВ?",IF(J5284="","чи роблять агрегати?",IF($J5284=0,"агрегати не працюють",IF(AND($H5284=0,$J5284=1),"СНВВ не працює","OK"))))</f>
        <v>чи робить СНВВ?</v>
      </c>
      <c r="M5284" s="100"/>
      <c r="N5284" s="122" t="str">
        <f>IF(OR(E5284&lt;&gt;0, J5284=0), "",D5284)</f>
        <v/>
      </c>
      <c r="O5284" s="122" t="str">
        <f t="shared" si="3490"/>
        <v/>
      </c>
      <c r="P5284" s="122" t="str">
        <f>IF(AND($E5284&lt;&gt;0,$J5284=1),"замінне значення",O5284)</f>
        <v/>
      </c>
      <c r="Q5284" s="122" t="str">
        <f>IF(OR(G5284&lt;&gt;0, J5284=0), "",F5284)</f>
        <v/>
      </c>
      <c r="R5284" s="122" t="str">
        <f t="shared" si="3491"/>
        <v/>
      </c>
      <c r="S5284" s="122" t="str">
        <f>IF(AND(G5284&lt;&gt;0,J5284=1),"замінне значення",R5284)</f>
        <v/>
      </c>
      <c r="T5284" s="122" t="str">
        <f t="shared" si="3492"/>
        <v/>
      </c>
    </row>
    <row r="5285" spans="1:20" outlineLevel="1">
      <c r="A5285" s="161"/>
      <c r="B5285" s="208">
        <v>44772</v>
      </c>
      <c r="C5285" s="96">
        <v>86.375</v>
      </c>
      <c r="D5285" s="122"/>
      <c r="E5285" s="122" t="str">
        <f t="shared" si="3486"/>
        <v/>
      </c>
      <c r="F5285" s="122"/>
      <c r="G5285" s="122" t="str">
        <f t="shared" si="3487"/>
        <v/>
      </c>
      <c r="H5285" s="122"/>
      <c r="I5285" s="122" t="str">
        <f t="shared" si="3488"/>
        <v/>
      </c>
      <c r="J5285" s="122"/>
      <c r="K5285" s="122" t="str">
        <f t="shared" si="3489"/>
        <v/>
      </c>
      <c r="L5285" s="123" t="str">
        <f>IF(H5285="","чи робить СНВВ?",IF(J5285="","чи роблять агрегати?",IF($J5285=0,"агрегати не працюють",IF(AND($H5285=0,$J5285=1),"СНВВ не працює","OK"))))</f>
        <v>чи робить СНВВ?</v>
      </c>
      <c r="M5285" s="100"/>
      <c r="N5285" s="122" t="str">
        <f>IF(OR(E5285&lt;&gt;0, J5285=0), "",D5285)</f>
        <v/>
      </c>
      <c r="O5285" s="122" t="str">
        <f t="shared" si="3490"/>
        <v/>
      </c>
      <c r="P5285" s="122" t="str">
        <f>IF(AND($E5285&lt;&gt;0,$J5285=1),"замінне значення",O5285)</f>
        <v/>
      </c>
      <c r="Q5285" s="122" t="str">
        <f>IF(OR(G5285&lt;&gt;0, J5285=0), "",F5285)</f>
        <v/>
      </c>
      <c r="R5285" s="122" t="str">
        <f t="shared" si="3491"/>
        <v/>
      </c>
      <c r="S5285" s="122" t="str">
        <f>IF(AND(G5285&lt;&gt;0,J5285=1),"замінне значення",R5285)</f>
        <v/>
      </c>
      <c r="T5285" s="122" t="str">
        <f t="shared" si="3492"/>
        <v/>
      </c>
    </row>
    <row r="5286" spans="1:20" outlineLevel="1">
      <c r="A5286" s="161"/>
      <c r="B5286" s="208">
        <v>44772</v>
      </c>
      <c r="C5286" s="96">
        <v>86.4166666666667</v>
      </c>
      <c r="D5286" s="122"/>
      <c r="E5286" s="122" t="str">
        <f t="shared" si="3486"/>
        <v/>
      </c>
      <c r="F5286" s="122"/>
      <c r="G5286" s="122" t="str">
        <f t="shared" si="3487"/>
        <v/>
      </c>
      <c r="H5286" s="122"/>
      <c r="I5286" s="122" t="str">
        <f t="shared" si="3488"/>
        <v/>
      </c>
      <c r="J5286" s="122"/>
      <c r="K5286" s="122" t="str">
        <f t="shared" si="3489"/>
        <v/>
      </c>
      <c r="L5286" s="123" t="str">
        <f>IF(H5286="","чи робить СНВВ?",IF(J5286="","чи роблять агрегати?",IF($J5286=0,"агрегати не працюють",IF(AND($H5286=0,$J5286=1),"СНВВ не працює","OK"))))</f>
        <v>чи робить СНВВ?</v>
      </c>
      <c r="M5286" s="100"/>
      <c r="N5286" s="122" t="str">
        <f>IF(OR(E5286&lt;&gt;0, J5286=0), "",D5286)</f>
        <v/>
      </c>
      <c r="O5286" s="122" t="str">
        <f t="shared" si="3490"/>
        <v/>
      </c>
      <c r="P5286" s="122" t="str">
        <f>IF(AND($E5286&lt;&gt;0,$J5286=1),"замінне значення",O5286)</f>
        <v/>
      </c>
      <c r="Q5286" s="122" t="str">
        <f>IF(OR(G5286&lt;&gt;0, J5286=0), "",F5286)</f>
        <v/>
      </c>
      <c r="R5286" s="122" t="str">
        <f t="shared" si="3491"/>
        <v/>
      </c>
      <c r="S5286" s="122" t="str">
        <f>IF(AND(G5286&lt;&gt;0,J5286=1),"замінне значення",R5286)</f>
        <v/>
      </c>
      <c r="T5286" s="122" t="str">
        <f t="shared" si="3492"/>
        <v/>
      </c>
    </row>
    <row r="5287" spans="1:20" outlineLevel="1">
      <c r="A5287" s="161"/>
      <c r="B5287" s="208">
        <v>44772</v>
      </c>
      <c r="C5287" s="96">
        <v>86.4583333333333</v>
      </c>
      <c r="D5287" s="122"/>
      <c r="E5287" s="122" t="str">
        <f t="shared" si="3486"/>
        <v/>
      </c>
      <c r="F5287" s="122"/>
      <c r="G5287" s="122" t="str">
        <f t="shared" si="3487"/>
        <v/>
      </c>
      <c r="H5287" s="122"/>
      <c r="I5287" s="122" t="str">
        <f t="shared" si="3488"/>
        <v/>
      </c>
      <c r="J5287" s="122"/>
      <c r="K5287" s="122" t="str">
        <f t="shared" si="3489"/>
        <v/>
      </c>
      <c r="L5287" s="123" t="str">
        <f>IF(H5287="","чи робить СНВВ?",IF(J5287="","чи роблять агрегати?",IF($J5287=0,"агрегати не працюють",IF(AND($H5287=0,$J5287=1),"СНВВ не працює","OK"))))</f>
        <v>чи робить СНВВ?</v>
      </c>
      <c r="M5287" s="100"/>
      <c r="N5287" s="122" t="str">
        <f>IF(OR(E5287&lt;&gt;0, J5287=0), "",D5287)</f>
        <v/>
      </c>
      <c r="O5287" s="122" t="str">
        <f t="shared" si="3490"/>
        <v/>
      </c>
      <c r="P5287" s="122" t="str">
        <f>IF(AND($E5287&lt;&gt;0,$J5287=1),"замінне значення",O5287)</f>
        <v/>
      </c>
      <c r="Q5287" s="122" t="str">
        <f>IF(OR(G5287&lt;&gt;0, J5287=0), "",F5287)</f>
        <v/>
      </c>
      <c r="R5287" s="122" t="str">
        <f t="shared" si="3491"/>
        <v/>
      </c>
      <c r="S5287" s="122" t="str">
        <f>IF(AND(G5287&lt;&gt;0,J5287=1),"замінне значення",R5287)</f>
        <v/>
      </c>
      <c r="T5287" s="122" t="str">
        <f t="shared" si="3492"/>
        <v/>
      </c>
    </row>
    <row r="5288" spans="1:20" outlineLevel="1">
      <c r="A5288" s="161"/>
      <c r="B5288" s="208">
        <v>44772</v>
      </c>
      <c r="C5288" s="96">
        <v>86.5</v>
      </c>
      <c r="D5288" s="122"/>
      <c r="E5288" s="122" t="str">
        <f t="shared" si="3486"/>
        <v/>
      </c>
      <c r="F5288" s="122"/>
      <c r="G5288" s="122" t="str">
        <f t="shared" si="3487"/>
        <v/>
      </c>
      <c r="H5288" s="122"/>
      <c r="I5288" s="122" t="str">
        <f t="shared" si="3488"/>
        <v/>
      </c>
      <c r="J5288" s="122"/>
      <c r="K5288" s="122" t="str">
        <f t="shared" si="3489"/>
        <v/>
      </c>
      <c r="L5288" s="123" t="str">
        <f>IF(H5288="","чи робить СНВВ?",IF(J5288="","чи роблять агрегати?",IF($J5288=0,"агрегати не працюють",IF(AND($H5288=0,$J5288=1),"СНВВ не працює","OK"))))</f>
        <v>чи робить СНВВ?</v>
      </c>
      <c r="M5288" s="100"/>
      <c r="N5288" s="122" t="str">
        <f>IF(OR(E5288&lt;&gt;0, J5288=0), "",D5288)</f>
        <v/>
      </c>
      <c r="O5288" s="122" t="str">
        <f t="shared" si="3490"/>
        <v/>
      </c>
      <c r="P5288" s="122" t="str">
        <f>IF(AND($E5288&lt;&gt;0,$J5288=1),"замінне значення",O5288)</f>
        <v/>
      </c>
      <c r="Q5288" s="122" t="str">
        <f>IF(OR(G5288&lt;&gt;0, J5288=0), "",F5288)</f>
        <v/>
      </c>
      <c r="R5288" s="122" t="str">
        <f t="shared" si="3491"/>
        <v/>
      </c>
      <c r="S5288" s="122" t="str">
        <f>IF(AND(G5288&lt;&gt;0,J5288=1),"замінне значення",R5288)</f>
        <v/>
      </c>
      <c r="T5288" s="122" t="str">
        <f t="shared" si="3492"/>
        <v/>
      </c>
    </row>
    <row r="5289" spans="1:20" outlineLevel="1">
      <c r="A5289" s="161"/>
      <c r="B5289" s="208">
        <v>44772</v>
      </c>
      <c r="C5289" s="96">
        <v>86.5416666666667</v>
      </c>
      <c r="D5289" s="122"/>
      <c r="E5289" s="122" t="str">
        <f t="shared" si="3486"/>
        <v/>
      </c>
      <c r="F5289" s="122"/>
      <c r="G5289" s="122" t="str">
        <f t="shared" si="3487"/>
        <v/>
      </c>
      <c r="H5289" s="122"/>
      <c r="I5289" s="122" t="str">
        <f t="shared" si="3488"/>
        <v/>
      </c>
      <c r="J5289" s="122"/>
      <c r="K5289" s="122" t="str">
        <f t="shared" si="3489"/>
        <v/>
      </c>
      <c r="L5289" s="123" t="str">
        <f>IF(H5289="","чи робить СНВВ?",IF(J5289="","чи роблять агрегати?",IF($J5289=0,"агрегати не працюють",IF(AND($H5289=0,$J5289=1),"СНВВ не працює","OK"))))</f>
        <v>чи робить СНВВ?</v>
      </c>
      <c r="M5289" s="100"/>
      <c r="N5289" s="122" t="str">
        <f>IF(OR(E5289&lt;&gt;0, J5289=0), "",D5289)</f>
        <v/>
      </c>
      <c r="O5289" s="122" t="str">
        <f t="shared" si="3490"/>
        <v/>
      </c>
      <c r="P5289" s="122" t="str">
        <f>IF(AND($E5289&lt;&gt;0,$J5289=1),"замінне значення",O5289)</f>
        <v/>
      </c>
      <c r="Q5289" s="122" t="str">
        <f>IF(OR(G5289&lt;&gt;0, J5289=0), "",F5289)</f>
        <v/>
      </c>
      <c r="R5289" s="122" t="str">
        <f t="shared" si="3491"/>
        <v/>
      </c>
      <c r="S5289" s="122" t="str">
        <f>IF(AND(G5289&lt;&gt;0,J5289=1),"замінне значення",R5289)</f>
        <v/>
      </c>
      <c r="T5289" s="122" t="str">
        <f t="shared" si="3492"/>
        <v/>
      </c>
    </row>
    <row r="5290" spans="1:20" outlineLevel="1">
      <c r="A5290" s="161"/>
      <c r="B5290" s="208">
        <v>44772</v>
      </c>
      <c r="C5290" s="96">
        <v>86.5833333333333</v>
      </c>
      <c r="D5290" s="122"/>
      <c r="E5290" s="122" t="str">
        <f t="shared" si="3486"/>
        <v/>
      </c>
      <c r="F5290" s="122"/>
      <c r="G5290" s="122" t="str">
        <f t="shared" si="3487"/>
        <v/>
      </c>
      <c r="H5290" s="122"/>
      <c r="I5290" s="122" t="str">
        <f t="shared" si="3488"/>
        <v/>
      </c>
      <c r="J5290" s="122"/>
      <c r="K5290" s="122" t="str">
        <f t="shared" si="3489"/>
        <v/>
      </c>
      <c r="L5290" s="123" t="str">
        <f>IF(H5290="","чи робить СНВВ?",IF(J5290="","чи роблять агрегати?",IF($J5290=0,"агрегати не працюють",IF(AND($H5290=0,$J5290=1),"СНВВ не працює","OK"))))</f>
        <v>чи робить СНВВ?</v>
      </c>
      <c r="M5290" s="100"/>
      <c r="N5290" s="122" t="str">
        <f>IF(OR(E5290&lt;&gt;0, J5290=0), "",D5290)</f>
        <v/>
      </c>
      <c r="O5290" s="122" t="str">
        <f t="shared" si="3490"/>
        <v/>
      </c>
      <c r="P5290" s="122" t="str">
        <f>IF(AND($E5290&lt;&gt;0,$J5290=1),"замінне значення",O5290)</f>
        <v/>
      </c>
      <c r="Q5290" s="122" t="str">
        <f>IF(OR(G5290&lt;&gt;0, J5290=0), "",F5290)</f>
        <v/>
      </c>
      <c r="R5290" s="122" t="str">
        <f t="shared" si="3491"/>
        <v/>
      </c>
      <c r="S5290" s="122" t="str">
        <f>IF(AND(G5290&lt;&gt;0,J5290=1),"замінне значення",R5290)</f>
        <v/>
      </c>
      <c r="T5290" s="122" t="str">
        <f t="shared" si="3492"/>
        <v/>
      </c>
    </row>
    <row r="5291" spans="1:20" outlineLevel="1">
      <c r="A5291" s="161"/>
      <c r="B5291" s="208">
        <v>44772</v>
      </c>
      <c r="C5291" s="96">
        <v>86.625</v>
      </c>
      <c r="D5291" s="122"/>
      <c r="E5291" s="122" t="str">
        <f t="shared" si="3486"/>
        <v/>
      </c>
      <c r="F5291" s="122"/>
      <c r="G5291" s="122" t="str">
        <f t="shared" si="3487"/>
        <v/>
      </c>
      <c r="H5291" s="122"/>
      <c r="I5291" s="122" t="str">
        <f t="shared" si="3488"/>
        <v/>
      </c>
      <c r="J5291" s="122"/>
      <c r="K5291" s="122" t="str">
        <f t="shared" si="3489"/>
        <v/>
      </c>
      <c r="L5291" s="123" t="str">
        <f>IF(H5291="","чи робить СНВВ?",IF(J5291="","чи роблять агрегати?",IF($J5291=0,"агрегати не працюють",IF(AND($H5291=0,$J5291=1),"СНВВ не працює","OK"))))</f>
        <v>чи робить СНВВ?</v>
      </c>
      <c r="M5291" s="100"/>
      <c r="N5291" s="122" t="str">
        <f>IF(OR(E5291&lt;&gt;0, J5291=0), "",D5291)</f>
        <v/>
      </c>
      <c r="O5291" s="122" t="str">
        <f t="shared" si="3490"/>
        <v/>
      </c>
      <c r="P5291" s="122" t="str">
        <f>IF(AND($E5291&lt;&gt;0,$J5291=1),"замінне значення",O5291)</f>
        <v/>
      </c>
      <c r="Q5291" s="122" t="str">
        <f>IF(OR(G5291&lt;&gt;0, J5291=0), "",F5291)</f>
        <v/>
      </c>
      <c r="R5291" s="122" t="str">
        <f t="shared" si="3491"/>
        <v/>
      </c>
      <c r="S5291" s="122" t="str">
        <f>IF(AND(G5291&lt;&gt;0,J5291=1),"замінне значення",R5291)</f>
        <v/>
      </c>
      <c r="T5291" s="122" t="str">
        <f t="shared" si="3492"/>
        <v/>
      </c>
    </row>
    <row r="5292" spans="1:20" outlineLevel="1">
      <c r="A5292" s="161"/>
      <c r="B5292" s="208">
        <v>44772</v>
      </c>
      <c r="C5292" s="96">
        <v>86.6666666666667</v>
      </c>
      <c r="D5292" s="122"/>
      <c r="E5292" s="122" t="str">
        <f t="shared" si="3486"/>
        <v/>
      </c>
      <c r="F5292" s="122"/>
      <c r="G5292" s="122" t="str">
        <f t="shared" si="3487"/>
        <v/>
      </c>
      <c r="H5292" s="122"/>
      <c r="I5292" s="122" t="str">
        <f t="shared" si="3488"/>
        <v/>
      </c>
      <c r="J5292" s="122"/>
      <c r="K5292" s="122" t="str">
        <f t="shared" si="3489"/>
        <v/>
      </c>
      <c r="L5292" s="123" t="str">
        <f>IF(H5292="","чи робить СНВВ?",IF(J5292="","чи роблять агрегати?",IF($J5292=0,"агрегати не працюють",IF(AND($H5292=0,$J5292=1),"СНВВ не працює","OK"))))</f>
        <v>чи робить СНВВ?</v>
      </c>
      <c r="M5292" s="100"/>
      <c r="N5292" s="122" t="str">
        <f>IF(OR(E5292&lt;&gt;0, J5292=0), "",D5292)</f>
        <v/>
      </c>
      <c r="O5292" s="122" t="str">
        <f t="shared" si="3490"/>
        <v/>
      </c>
      <c r="P5292" s="122" t="str">
        <f>IF(AND($E5292&lt;&gt;0,$J5292=1),"замінне значення",O5292)</f>
        <v/>
      </c>
      <c r="Q5292" s="122" t="str">
        <f>IF(OR(G5292&lt;&gt;0, J5292=0), "",F5292)</f>
        <v/>
      </c>
      <c r="R5292" s="122" t="str">
        <f t="shared" si="3491"/>
        <v/>
      </c>
      <c r="S5292" s="122" t="str">
        <f>IF(AND(G5292&lt;&gt;0,J5292=1),"замінне значення",R5292)</f>
        <v/>
      </c>
      <c r="T5292" s="122" t="str">
        <f t="shared" si="3492"/>
        <v/>
      </c>
    </row>
    <row r="5293" spans="1:20" outlineLevel="1">
      <c r="A5293" s="161"/>
      <c r="B5293" s="208">
        <v>44772</v>
      </c>
      <c r="C5293" s="96">
        <v>86.7083333333333</v>
      </c>
      <c r="D5293" s="122"/>
      <c r="E5293" s="122" t="str">
        <f t="shared" si="3486"/>
        <v/>
      </c>
      <c r="F5293" s="122"/>
      <c r="G5293" s="122" t="str">
        <f t="shared" si="3487"/>
        <v/>
      </c>
      <c r="H5293" s="122"/>
      <c r="I5293" s="122" t="str">
        <f t="shared" si="3488"/>
        <v/>
      </c>
      <c r="J5293" s="122"/>
      <c r="K5293" s="122" t="str">
        <f t="shared" si="3489"/>
        <v/>
      </c>
      <c r="L5293" s="123" t="str">
        <f>IF(H5293="","чи робить СНВВ?",IF(J5293="","чи роблять агрегати?",IF($J5293=0,"агрегати не працюють",IF(AND($H5293=0,$J5293=1),"СНВВ не працює","OK"))))</f>
        <v>чи робить СНВВ?</v>
      </c>
      <c r="M5293" s="100"/>
      <c r="N5293" s="122" t="str">
        <f>IF(OR(E5293&lt;&gt;0, J5293=0), "",D5293)</f>
        <v/>
      </c>
      <c r="O5293" s="122" t="str">
        <f t="shared" si="3490"/>
        <v/>
      </c>
      <c r="P5293" s="122" t="str">
        <f>IF(AND($E5293&lt;&gt;0,$J5293=1),"замінне значення",O5293)</f>
        <v/>
      </c>
      <c r="Q5293" s="122" t="str">
        <f>IF(OR(G5293&lt;&gt;0, J5293=0), "",F5293)</f>
        <v/>
      </c>
      <c r="R5293" s="122" t="str">
        <f t="shared" si="3491"/>
        <v/>
      </c>
      <c r="S5293" s="122" t="str">
        <f>IF(AND(G5293&lt;&gt;0,J5293=1),"замінне значення",R5293)</f>
        <v/>
      </c>
      <c r="T5293" s="122" t="str">
        <f t="shared" si="3492"/>
        <v/>
      </c>
    </row>
    <row r="5294" spans="1:20" outlineLevel="1">
      <c r="A5294" s="161"/>
      <c r="B5294" s="208">
        <v>44772</v>
      </c>
      <c r="C5294" s="96">
        <v>86.75</v>
      </c>
      <c r="D5294" s="122"/>
      <c r="E5294" s="122" t="str">
        <f t="shared" si="3486"/>
        <v/>
      </c>
      <c r="F5294" s="122"/>
      <c r="G5294" s="122" t="str">
        <f t="shared" si="3487"/>
        <v/>
      </c>
      <c r="H5294" s="122"/>
      <c r="I5294" s="122" t="str">
        <f t="shared" si="3488"/>
        <v/>
      </c>
      <c r="J5294" s="122"/>
      <c r="K5294" s="122" t="str">
        <f t="shared" si="3489"/>
        <v/>
      </c>
      <c r="L5294" s="123" t="str">
        <f>IF(H5294="","чи робить СНВВ?",IF(J5294="","чи роблять агрегати?",IF($J5294=0,"агрегати не працюють",IF(AND($H5294=0,$J5294=1),"СНВВ не працює","OK"))))</f>
        <v>чи робить СНВВ?</v>
      </c>
      <c r="M5294" s="100"/>
      <c r="N5294" s="122" t="str">
        <f>IF(OR(E5294&lt;&gt;0, J5294=0), "",D5294)</f>
        <v/>
      </c>
      <c r="O5294" s="122" t="str">
        <f t="shared" si="3490"/>
        <v/>
      </c>
      <c r="P5294" s="122" t="str">
        <f>IF(AND($E5294&lt;&gt;0,$J5294=1),"замінне значення",O5294)</f>
        <v/>
      </c>
      <c r="Q5294" s="122" t="str">
        <f>IF(OR(G5294&lt;&gt;0, J5294=0), "",F5294)</f>
        <v/>
      </c>
      <c r="R5294" s="122" t="str">
        <f t="shared" si="3491"/>
        <v/>
      </c>
      <c r="S5294" s="122" t="str">
        <f>IF(AND(G5294&lt;&gt;0,J5294=1),"замінне значення",R5294)</f>
        <v/>
      </c>
      <c r="T5294" s="122" t="str">
        <f t="shared" si="3492"/>
        <v/>
      </c>
    </row>
    <row r="5295" spans="1:20" outlineLevel="1">
      <c r="A5295" s="161"/>
      <c r="B5295" s="208">
        <v>44772</v>
      </c>
      <c r="C5295" s="96">
        <v>86.7916666666667</v>
      </c>
      <c r="D5295" s="122"/>
      <c r="E5295" s="122" t="str">
        <f t="shared" si="3486"/>
        <v/>
      </c>
      <c r="F5295" s="122"/>
      <c r="G5295" s="122" t="str">
        <f t="shared" si="3487"/>
        <v/>
      </c>
      <c r="H5295" s="122"/>
      <c r="I5295" s="122" t="str">
        <f t="shared" si="3488"/>
        <v/>
      </c>
      <c r="J5295" s="122"/>
      <c r="K5295" s="122" t="str">
        <f t="shared" si="3489"/>
        <v/>
      </c>
      <c r="L5295" s="123" t="str">
        <f>IF(H5295="","чи робить СНВВ?",IF(J5295="","чи роблять агрегати?",IF($J5295=0,"агрегати не працюють",IF(AND($H5295=0,$J5295=1),"СНВВ не працює","OK"))))</f>
        <v>чи робить СНВВ?</v>
      </c>
      <c r="M5295" s="100"/>
      <c r="N5295" s="122" t="str">
        <f>IF(OR(E5295&lt;&gt;0, J5295=0), "",D5295)</f>
        <v/>
      </c>
      <c r="O5295" s="122" t="str">
        <f t="shared" si="3490"/>
        <v/>
      </c>
      <c r="P5295" s="122" t="str">
        <f>IF(AND($E5295&lt;&gt;0,$J5295=1),"замінне значення",O5295)</f>
        <v/>
      </c>
      <c r="Q5295" s="122" t="str">
        <f>IF(OR(G5295&lt;&gt;0, J5295=0), "",F5295)</f>
        <v/>
      </c>
      <c r="R5295" s="122" t="str">
        <f t="shared" si="3491"/>
        <v/>
      </c>
      <c r="S5295" s="122" t="str">
        <f>IF(AND(G5295&lt;&gt;0,J5295=1),"замінне значення",R5295)</f>
        <v/>
      </c>
      <c r="T5295" s="122" t="str">
        <f t="shared" si="3492"/>
        <v/>
      </c>
    </row>
    <row r="5296" spans="1:20" outlineLevel="1">
      <c r="A5296" s="161"/>
      <c r="B5296" s="208">
        <v>44772</v>
      </c>
      <c r="C5296" s="96">
        <v>86.8333333333333</v>
      </c>
      <c r="D5296" s="122"/>
      <c r="E5296" s="122" t="str">
        <f t="shared" si="3486"/>
        <v/>
      </c>
      <c r="F5296" s="122"/>
      <c r="G5296" s="122" t="str">
        <f t="shared" si="3487"/>
        <v/>
      </c>
      <c r="H5296" s="122"/>
      <c r="I5296" s="122" t="str">
        <f t="shared" si="3488"/>
        <v/>
      </c>
      <c r="J5296" s="122"/>
      <c r="K5296" s="122" t="str">
        <f t="shared" si="3489"/>
        <v/>
      </c>
      <c r="L5296" s="123" t="str">
        <f>IF(H5296="","чи робить СНВВ?",IF(J5296="","чи роблять агрегати?",IF($J5296=0,"агрегати не працюють",IF(AND($H5296=0,$J5296=1),"СНВВ не працює","OK"))))</f>
        <v>чи робить СНВВ?</v>
      </c>
      <c r="M5296" s="100"/>
      <c r="N5296" s="122" t="str">
        <f>IF(OR(E5296&lt;&gt;0, J5296=0), "",D5296)</f>
        <v/>
      </c>
      <c r="O5296" s="122" t="str">
        <f t="shared" si="3490"/>
        <v/>
      </c>
      <c r="P5296" s="122" t="str">
        <f>IF(AND($E5296&lt;&gt;0,$J5296=1),"замінне значення",O5296)</f>
        <v/>
      </c>
      <c r="Q5296" s="122" t="str">
        <f>IF(OR(G5296&lt;&gt;0, J5296=0), "",F5296)</f>
        <v/>
      </c>
      <c r="R5296" s="122" t="str">
        <f t="shared" si="3491"/>
        <v/>
      </c>
      <c r="S5296" s="122" t="str">
        <f>IF(AND(G5296&lt;&gt;0,J5296=1),"замінне значення",R5296)</f>
        <v/>
      </c>
      <c r="T5296" s="122" t="str">
        <f t="shared" si="3492"/>
        <v/>
      </c>
    </row>
    <row r="5297" spans="1:20" outlineLevel="1">
      <c r="A5297" s="161"/>
      <c r="B5297" s="208">
        <v>44772</v>
      </c>
      <c r="C5297" s="96">
        <v>86.875</v>
      </c>
      <c r="D5297" s="122"/>
      <c r="E5297" s="122" t="str">
        <f t="shared" si="3486"/>
        <v/>
      </c>
      <c r="F5297" s="122"/>
      <c r="G5297" s="122" t="str">
        <f t="shared" si="3487"/>
        <v/>
      </c>
      <c r="H5297" s="122"/>
      <c r="I5297" s="122" t="str">
        <f t="shared" si="3488"/>
        <v/>
      </c>
      <c r="J5297" s="122"/>
      <c r="K5297" s="122" t="str">
        <f t="shared" si="3489"/>
        <v/>
      </c>
      <c r="L5297" s="123" t="str">
        <f>IF(H5297="","чи робить СНВВ?",IF(J5297="","чи роблять агрегати?",IF($J5297=0,"агрегати не працюють",IF(AND($H5297=0,$J5297=1),"СНВВ не працює","OK"))))</f>
        <v>чи робить СНВВ?</v>
      </c>
      <c r="M5297" s="100"/>
      <c r="N5297" s="122" t="str">
        <f>IF(OR(E5297&lt;&gt;0, J5297=0), "",D5297)</f>
        <v/>
      </c>
      <c r="O5297" s="122" t="str">
        <f t="shared" si="3490"/>
        <v/>
      </c>
      <c r="P5297" s="122" t="str">
        <f>IF(AND($E5297&lt;&gt;0,$J5297=1),"замінне значення",O5297)</f>
        <v/>
      </c>
      <c r="Q5297" s="122" t="str">
        <f>IF(OR(G5297&lt;&gt;0, J5297=0), "",F5297)</f>
        <v/>
      </c>
      <c r="R5297" s="122" t="str">
        <f t="shared" si="3491"/>
        <v/>
      </c>
      <c r="S5297" s="122" t="str">
        <f>IF(AND(G5297&lt;&gt;0,J5297=1),"замінне значення",R5297)</f>
        <v/>
      </c>
      <c r="T5297" s="122" t="str">
        <f t="shared" si="3492"/>
        <v/>
      </c>
    </row>
    <row r="5298" spans="1:20" outlineLevel="1">
      <c r="A5298" s="161"/>
      <c r="B5298" s="208">
        <v>44772</v>
      </c>
      <c r="C5298" s="96">
        <v>86.9166666666667</v>
      </c>
      <c r="D5298" s="122"/>
      <c r="E5298" s="122" t="str">
        <f t="shared" si="3486"/>
        <v/>
      </c>
      <c r="F5298" s="122"/>
      <c r="G5298" s="122" t="str">
        <f t="shared" si="3487"/>
        <v/>
      </c>
      <c r="H5298" s="122"/>
      <c r="I5298" s="122" t="str">
        <f t="shared" si="3488"/>
        <v/>
      </c>
      <c r="J5298" s="122"/>
      <c r="K5298" s="122" t="str">
        <f t="shared" si="3489"/>
        <v/>
      </c>
      <c r="L5298" s="123" t="str">
        <f>IF(H5298="","чи робить СНВВ?",IF(J5298="","чи роблять агрегати?",IF($J5298=0,"агрегати не працюють",IF(AND($H5298=0,$J5298=1),"СНВВ не працює","OK"))))</f>
        <v>чи робить СНВВ?</v>
      </c>
      <c r="M5298" s="100"/>
      <c r="N5298" s="122" t="str">
        <f>IF(OR(E5298&lt;&gt;0, J5298=0), "",D5298)</f>
        <v/>
      </c>
      <c r="O5298" s="122" t="str">
        <f t="shared" si="3490"/>
        <v/>
      </c>
      <c r="P5298" s="122" t="str">
        <f>IF(AND($E5298&lt;&gt;0,$J5298=1),"замінне значення",O5298)</f>
        <v/>
      </c>
      <c r="Q5298" s="122" t="str">
        <f>IF(OR(G5298&lt;&gt;0, J5298=0), "",F5298)</f>
        <v/>
      </c>
      <c r="R5298" s="122" t="str">
        <f t="shared" si="3491"/>
        <v/>
      </c>
      <c r="S5298" s="122" t="str">
        <f>IF(AND(G5298&lt;&gt;0,J5298=1),"замінне значення",R5298)</f>
        <v/>
      </c>
      <c r="T5298" s="122" t="str">
        <f t="shared" si="3492"/>
        <v/>
      </c>
    </row>
    <row r="5299" spans="1:20" outlineLevel="1">
      <c r="A5299" s="161"/>
      <c r="B5299" s="208">
        <v>44772</v>
      </c>
      <c r="C5299" s="96">
        <v>86.9583333333333</v>
      </c>
      <c r="D5299" s="122"/>
      <c r="E5299" s="122" t="str">
        <f t="shared" si="3486"/>
        <v/>
      </c>
      <c r="F5299" s="122"/>
      <c r="G5299" s="122" t="str">
        <f t="shared" si="3487"/>
        <v/>
      </c>
      <c r="H5299" s="122"/>
      <c r="I5299" s="122" t="str">
        <f t="shared" si="3488"/>
        <v/>
      </c>
      <c r="J5299" s="122"/>
      <c r="K5299" s="122" t="str">
        <f t="shared" si="3489"/>
        <v/>
      </c>
      <c r="L5299" s="123" t="str">
        <f>IF(H5299="","чи робить СНВВ?",IF(J5299="","чи роблять агрегати?",IF($J5299=0,"агрегати не працюють",IF(AND($H5299=0,$J5299=1),"СНВВ не працює","OK"))))</f>
        <v>чи робить СНВВ?</v>
      </c>
      <c r="M5299" s="100"/>
      <c r="N5299" s="122" t="str">
        <f>IF(OR(E5299&lt;&gt;0, J5299=0), "",D5299)</f>
        <v/>
      </c>
      <c r="O5299" s="122" t="str">
        <f t="shared" si="3490"/>
        <v/>
      </c>
      <c r="P5299" s="122" t="str">
        <f>IF(AND($E5299&lt;&gt;0,$J5299=1),"замінне значення",O5299)</f>
        <v/>
      </c>
      <c r="Q5299" s="122" t="str">
        <f>IF(OR(G5299&lt;&gt;0, J5299=0), "",F5299)</f>
        <v/>
      </c>
      <c r="R5299" s="122" t="str">
        <f t="shared" si="3491"/>
        <v/>
      </c>
      <c r="S5299" s="122" t="str">
        <f>IF(AND(G5299&lt;&gt;0,J5299=1),"замінне значення",R5299)</f>
        <v/>
      </c>
      <c r="T5299" s="122" t="str">
        <f t="shared" si="3492"/>
        <v/>
      </c>
    </row>
    <row r="5300" spans="1:20">
      <c r="A5300" s="204"/>
      <c r="B5300" s="159" t="s">
        <v>298</v>
      </c>
      <c r="C5300" s="159"/>
      <c r="D5300" s="103">
        <f t="shared" ref="D5300" si="3493">SUM(D5276:D5299)</f>
        <v>0</v>
      </c>
      <c r="E5300" s="104">
        <f t="shared" ref="E5300" si="3494">COUNTIF(E5276:E5299,"&gt;0")</f>
        <v>0</v>
      </c>
      <c r="F5300" s="103">
        <f t="shared" ref="F5300" si="3495">SUM(F5276:F5299)</f>
        <v>0</v>
      </c>
      <c r="G5300" s="104">
        <f t="shared" ref="G5300" si="3496">COUNTIF(G5276:G5299,"&gt;0")</f>
        <v>0</v>
      </c>
      <c r="H5300" s="103">
        <f t="shared" ref="H5300" si="3497">SUM(H5276:H5299)</f>
        <v>0</v>
      </c>
      <c r="I5300" s="104">
        <f t="shared" ref="I5300" si="3498">COUNTIF(I5276:I5299,"&gt;0")</f>
        <v>0</v>
      </c>
      <c r="J5300" s="103">
        <f t="shared" ref="J5300" si="3499">SUM(J5276:J5299)</f>
        <v>0</v>
      </c>
      <c r="K5300" s="104">
        <f t="shared" ref="K5300" si="3500">COUNTIF(K5276:K5299,"&gt;0")</f>
        <v>0</v>
      </c>
      <c r="L5300" s="104">
        <f t="shared" ref="L5300" si="3501">COUNTIF(L5276:L5299,"СНВВ не працює")</f>
        <v>0</v>
      </c>
      <c r="M5300" s="100"/>
      <c r="N5300" s="103">
        <f t="shared" si="3467"/>
        <v>0</v>
      </c>
      <c r="O5300" s="103">
        <f t="shared" ref="O5300:T5300" si="3502">SUM(O5276:O5299)</f>
        <v>0</v>
      </c>
      <c r="P5300" s="103">
        <f t="shared" si="3502"/>
        <v>0</v>
      </c>
      <c r="Q5300" s="103">
        <f t="shared" si="3502"/>
        <v>0</v>
      </c>
      <c r="R5300" s="103">
        <f t="shared" si="3502"/>
        <v>0</v>
      </c>
      <c r="S5300" s="103">
        <f t="shared" si="3502"/>
        <v>0</v>
      </c>
      <c r="T5300" s="103">
        <f t="shared" si="3502"/>
        <v>0</v>
      </c>
    </row>
    <row r="5301" spans="1:20" ht="15.75" customHeight="1" outlineLevel="1">
      <c r="A5301" s="160">
        <v>44773</v>
      </c>
      <c r="B5301" s="208">
        <v>44773</v>
      </c>
      <c r="C5301" s="96">
        <v>87</v>
      </c>
      <c r="D5301" s="122"/>
      <c r="E5301" s="122" t="str">
        <f t="shared" ref="E5301:E5324" si="3503">IF(D5301="","",IF(D5301&lt;1,1,0))</f>
        <v/>
      </c>
      <c r="F5301" s="122"/>
      <c r="G5301" s="122" t="str">
        <f t="shared" ref="G5301:G5324" si="3504">IF(F5301="","",IF(F5301&lt;1,1,0))</f>
        <v/>
      </c>
      <c r="H5301" s="122"/>
      <c r="I5301" s="122" t="str">
        <f t="shared" ref="I5301:I5324" si="3505">IF(H5301="","",IF(H5301&lt;1,1,0))</f>
        <v/>
      </c>
      <c r="J5301" s="122"/>
      <c r="K5301" s="122" t="str">
        <f t="shared" ref="K5301:K5324" si="3506">IF(J5301="","",IF(J5301&lt;1,1,0))</f>
        <v/>
      </c>
      <c r="L5301" s="123" t="str">
        <f>IF(H5301="","чи робить СНВВ?",IF(J5301="","чи роблять агрегати?",IF($J5301=0,"агрегати не працюють",IF(AND($H5301=0,$J5301=1),"СНВВ не працює","OK"))))</f>
        <v>чи робить СНВВ?</v>
      </c>
      <c r="M5301" s="100"/>
      <c r="N5301" s="122" t="str">
        <f>IF(OR(E5301&lt;&gt;0, J5301=0), "",D5301)</f>
        <v/>
      </c>
      <c r="O5301" s="122" t="str">
        <f t="shared" ref="O5301:O5324" si="3507">IF(Q5301="", "",(N5301*$O$3+$O$4))</f>
        <v/>
      </c>
      <c r="P5301" s="122" t="str">
        <f>IF(AND($E5301&lt;&gt;0,$J5301=1),"замінне значення",O5301)</f>
        <v/>
      </c>
      <c r="Q5301" s="122" t="str">
        <f>IF(OR(G5301&lt;&gt;0, J5301=0), "",F5301)</f>
        <v/>
      </c>
      <c r="R5301" s="122" t="str">
        <f t="shared" ref="R5301:R5325" si="3508">IF(Q5301="", "",(Q5301*$Q$3+$Q$4))</f>
        <v/>
      </c>
      <c r="S5301" s="122" t="str">
        <f>IF(AND(G5301&lt;&gt;0,J5301=1),"замінне значення",R5301)</f>
        <v/>
      </c>
      <c r="T5301" s="122" t="str">
        <f t="shared" ref="T5301:T5325" si="3509">IFERROR(P5301*S5301,"")</f>
        <v/>
      </c>
    </row>
    <row r="5302" spans="1:20" outlineLevel="1">
      <c r="A5302" s="161"/>
      <c r="B5302" s="208">
        <v>44773</v>
      </c>
      <c r="C5302" s="96">
        <v>87.0416666666667</v>
      </c>
      <c r="D5302" s="122"/>
      <c r="E5302" s="122" t="str">
        <f t="shared" si="3503"/>
        <v/>
      </c>
      <c r="F5302" s="122"/>
      <c r="G5302" s="122" t="str">
        <f t="shared" si="3504"/>
        <v/>
      </c>
      <c r="H5302" s="122"/>
      <c r="I5302" s="122" t="str">
        <f t="shared" si="3505"/>
        <v/>
      </c>
      <c r="J5302" s="122"/>
      <c r="K5302" s="122" t="str">
        <f t="shared" si="3506"/>
        <v/>
      </c>
      <c r="L5302" s="123" t="str">
        <f>IF(H5302="","чи робить СНВВ?",IF(J5302="","чи роблять агрегати?",IF($J5302=0,"агрегати не працюють",IF(AND($H5302=0,$J5302=1),"СНВВ не працює","OK"))))</f>
        <v>чи робить СНВВ?</v>
      </c>
      <c r="M5302" s="100"/>
      <c r="N5302" s="122" t="str">
        <f>IF(OR(E5302&lt;&gt;0, J5302=0), "",D5302)</f>
        <v/>
      </c>
      <c r="O5302" s="122" t="str">
        <f t="shared" si="3507"/>
        <v/>
      </c>
      <c r="P5302" s="122" t="str">
        <f>IF(AND($E5302&lt;&gt;0,$J5302=1),"замінне значення",O5302)</f>
        <v/>
      </c>
      <c r="Q5302" s="122" t="str">
        <f>IF(OR(G5302&lt;&gt;0, J5302=0), "",F5302)</f>
        <v/>
      </c>
      <c r="R5302" s="122" t="str">
        <f t="shared" si="3508"/>
        <v/>
      </c>
      <c r="S5302" s="122" t="str">
        <f>IF(AND(G5302&lt;&gt;0,J5302=1),"замінне значення",R5302)</f>
        <v/>
      </c>
      <c r="T5302" s="122" t="str">
        <f t="shared" si="3509"/>
        <v/>
      </c>
    </row>
    <row r="5303" spans="1:20" outlineLevel="1">
      <c r="A5303" s="161"/>
      <c r="B5303" s="208">
        <v>44773</v>
      </c>
      <c r="C5303" s="96">
        <v>87.0833333333333</v>
      </c>
      <c r="D5303" s="122"/>
      <c r="E5303" s="122" t="str">
        <f t="shared" si="3503"/>
        <v/>
      </c>
      <c r="F5303" s="122"/>
      <c r="G5303" s="122" t="str">
        <f t="shared" si="3504"/>
        <v/>
      </c>
      <c r="H5303" s="122"/>
      <c r="I5303" s="122" t="str">
        <f t="shared" si="3505"/>
        <v/>
      </c>
      <c r="J5303" s="122"/>
      <c r="K5303" s="122" t="str">
        <f t="shared" si="3506"/>
        <v/>
      </c>
      <c r="L5303" s="123" t="str">
        <f>IF(H5303="","чи робить СНВВ?",IF(J5303="","чи роблять агрегати?",IF($J5303=0,"агрегати не працюють",IF(AND($H5303=0,$J5303=1),"СНВВ не працює","OK"))))</f>
        <v>чи робить СНВВ?</v>
      </c>
      <c r="M5303" s="100"/>
      <c r="N5303" s="122" t="str">
        <f>IF(OR(E5303&lt;&gt;0, J5303=0), "",D5303)</f>
        <v/>
      </c>
      <c r="O5303" s="122" t="str">
        <f t="shared" si="3507"/>
        <v/>
      </c>
      <c r="P5303" s="122" t="str">
        <f>IF(AND($E5303&lt;&gt;0,$J5303=1),"замінне значення",O5303)</f>
        <v/>
      </c>
      <c r="Q5303" s="122" t="str">
        <f>IF(OR(G5303&lt;&gt;0, J5303=0), "",F5303)</f>
        <v/>
      </c>
      <c r="R5303" s="122" t="str">
        <f t="shared" si="3508"/>
        <v/>
      </c>
      <c r="S5303" s="122" t="str">
        <f>IF(AND(G5303&lt;&gt;0,J5303=1),"замінне значення",R5303)</f>
        <v/>
      </c>
      <c r="T5303" s="122" t="str">
        <f t="shared" si="3509"/>
        <v/>
      </c>
    </row>
    <row r="5304" spans="1:20" outlineLevel="1">
      <c r="A5304" s="161"/>
      <c r="B5304" s="208">
        <v>44773</v>
      </c>
      <c r="C5304" s="96">
        <v>87.125</v>
      </c>
      <c r="D5304" s="122"/>
      <c r="E5304" s="122" t="str">
        <f t="shared" si="3503"/>
        <v/>
      </c>
      <c r="F5304" s="122"/>
      <c r="G5304" s="122" t="str">
        <f t="shared" si="3504"/>
        <v/>
      </c>
      <c r="H5304" s="122"/>
      <c r="I5304" s="122" t="str">
        <f t="shared" si="3505"/>
        <v/>
      </c>
      <c r="J5304" s="122"/>
      <c r="K5304" s="122" t="str">
        <f t="shared" si="3506"/>
        <v/>
      </c>
      <c r="L5304" s="123" t="str">
        <f>IF(H5304="","чи робить СНВВ?",IF(J5304="","чи роблять агрегати?",IF($J5304=0,"агрегати не працюють",IF(AND($H5304=0,$J5304=1),"СНВВ не працює","OK"))))</f>
        <v>чи робить СНВВ?</v>
      </c>
      <c r="M5304" s="100"/>
      <c r="N5304" s="122" t="str">
        <f>IF(OR(E5304&lt;&gt;0, J5304=0), "",D5304)</f>
        <v/>
      </c>
      <c r="O5304" s="122" t="str">
        <f t="shared" si="3507"/>
        <v/>
      </c>
      <c r="P5304" s="122" t="str">
        <f>IF(AND($E5304&lt;&gt;0,$J5304=1),"замінне значення",O5304)</f>
        <v/>
      </c>
      <c r="Q5304" s="122" t="str">
        <f>IF(OR(G5304&lt;&gt;0, J5304=0), "",F5304)</f>
        <v/>
      </c>
      <c r="R5304" s="122" t="str">
        <f t="shared" si="3508"/>
        <v/>
      </c>
      <c r="S5304" s="122" t="str">
        <f>IF(AND(G5304&lt;&gt;0,J5304=1),"замінне значення",R5304)</f>
        <v/>
      </c>
      <c r="T5304" s="122" t="str">
        <f t="shared" si="3509"/>
        <v/>
      </c>
    </row>
    <row r="5305" spans="1:20" outlineLevel="1">
      <c r="A5305" s="161"/>
      <c r="B5305" s="208">
        <v>44773</v>
      </c>
      <c r="C5305" s="96">
        <v>87.1666666666667</v>
      </c>
      <c r="D5305" s="122"/>
      <c r="E5305" s="122" t="str">
        <f t="shared" si="3503"/>
        <v/>
      </c>
      <c r="F5305" s="122"/>
      <c r="G5305" s="122" t="str">
        <f t="shared" si="3504"/>
        <v/>
      </c>
      <c r="H5305" s="122"/>
      <c r="I5305" s="122" t="str">
        <f t="shared" si="3505"/>
        <v/>
      </c>
      <c r="J5305" s="122"/>
      <c r="K5305" s="122" t="str">
        <f t="shared" si="3506"/>
        <v/>
      </c>
      <c r="L5305" s="123" t="str">
        <f>IF(H5305="","чи робить СНВВ?",IF(J5305="","чи роблять агрегати?",IF($J5305=0,"агрегати не працюють",IF(AND($H5305=0,$J5305=1),"СНВВ не працює","OK"))))</f>
        <v>чи робить СНВВ?</v>
      </c>
      <c r="M5305" s="100"/>
      <c r="N5305" s="122" t="str">
        <f>IF(OR(E5305&lt;&gt;0, J5305=0), "",D5305)</f>
        <v/>
      </c>
      <c r="O5305" s="122" t="str">
        <f t="shared" si="3507"/>
        <v/>
      </c>
      <c r="P5305" s="122" t="str">
        <f>IF(AND($E5305&lt;&gt;0,$J5305=1),"замінне значення",O5305)</f>
        <v/>
      </c>
      <c r="Q5305" s="122" t="str">
        <f>IF(OR(G5305&lt;&gt;0, J5305=0), "",F5305)</f>
        <v/>
      </c>
      <c r="R5305" s="122" t="str">
        <f t="shared" si="3508"/>
        <v/>
      </c>
      <c r="S5305" s="122" t="str">
        <f>IF(AND(G5305&lt;&gt;0,J5305=1),"замінне значення",R5305)</f>
        <v/>
      </c>
      <c r="T5305" s="122" t="str">
        <f t="shared" si="3509"/>
        <v/>
      </c>
    </row>
    <row r="5306" spans="1:20" outlineLevel="1">
      <c r="A5306" s="161"/>
      <c r="B5306" s="208">
        <v>44773</v>
      </c>
      <c r="C5306" s="96">
        <v>87.2083333333333</v>
      </c>
      <c r="D5306" s="122"/>
      <c r="E5306" s="122" t="str">
        <f t="shared" si="3503"/>
        <v/>
      </c>
      <c r="F5306" s="122"/>
      <c r="G5306" s="122" t="str">
        <f t="shared" si="3504"/>
        <v/>
      </c>
      <c r="H5306" s="122"/>
      <c r="I5306" s="122" t="str">
        <f t="shared" si="3505"/>
        <v/>
      </c>
      <c r="J5306" s="122"/>
      <c r="K5306" s="122" t="str">
        <f t="shared" si="3506"/>
        <v/>
      </c>
      <c r="L5306" s="123" t="str">
        <f>IF(H5306="","чи робить СНВВ?",IF(J5306="","чи роблять агрегати?",IF($J5306=0,"агрегати не працюють",IF(AND($H5306=0,$J5306=1),"СНВВ не працює","OK"))))</f>
        <v>чи робить СНВВ?</v>
      </c>
      <c r="M5306" s="100"/>
      <c r="N5306" s="122" t="str">
        <f>IF(OR(E5306&lt;&gt;0, J5306=0), "",D5306)</f>
        <v/>
      </c>
      <c r="O5306" s="122" t="str">
        <f t="shared" si="3507"/>
        <v/>
      </c>
      <c r="P5306" s="122" t="str">
        <f>IF(AND($E5306&lt;&gt;0,$J5306=1),"замінне значення",O5306)</f>
        <v/>
      </c>
      <c r="Q5306" s="122" t="str">
        <f>IF(OR(G5306&lt;&gt;0, J5306=0), "",F5306)</f>
        <v/>
      </c>
      <c r="R5306" s="122" t="str">
        <f t="shared" si="3508"/>
        <v/>
      </c>
      <c r="S5306" s="122" t="str">
        <f>IF(AND(G5306&lt;&gt;0,J5306=1),"замінне значення",R5306)</f>
        <v/>
      </c>
      <c r="T5306" s="122" t="str">
        <f t="shared" si="3509"/>
        <v/>
      </c>
    </row>
    <row r="5307" spans="1:20" outlineLevel="1">
      <c r="A5307" s="161"/>
      <c r="B5307" s="208">
        <v>44773</v>
      </c>
      <c r="C5307" s="96">
        <v>87.25</v>
      </c>
      <c r="D5307" s="122"/>
      <c r="E5307" s="122" t="str">
        <f t="shared" si="3503"/>
        <v/>
      </c>
      <c r="F5307" s="122"/>
      <c r="G5307" s="122" t="str">
        <f t="shared" si="3504"/>
        <v/>
      </c>
      <c r="H5307" s="122"/>
      <c r="I5307" s="122" t="str">
        <f t="shared" si="3505"/>
        <v/>
      </c>
      <c r="J5307" s="122"/>
      <c r="K5307" s="122" t="str">
        <f t="shared" si="3506"/>
        <v/>
      </c>
      <c r="L5307" s="123" t="str">
        <f>IF(H5307="","чи робить СНВВ?",IF(J5307="","чи роблять агрегати?",IF($J5307=0,"агрегати не працюють",IF(AND($H5307=0,$J5307=1),"СНВВ не працює","OK"))))</f>
        <v>чи робить СНВВ?</v>
      </c>
      <c r="M5307" s="100"/>
      <c r="N5307" s="122" t="str">
        <f>IF(OR(E5307&lt;&gt;0, J5307=0), "",D5307)</f>
        <v/>
      </c>
      <c r="O5307" s="122" t="str">
        <f t="shared" si="3507"/>
        <v/>
      </c>
      <c r="P5307" s="122" t="str">
        <f>IF(AND($E5307&lt;&gt;0,$J5307=1),"замінне значення",O5307)</f>
        <v/>
      </c>
      <c r="Q5307" s="122" t="str">
        <f>IF(OR(G5307&lt;&gt;0, J5307=0), "",F5307)</f>
        <v/>
      </c>
      <c r="R5307" s="122" t="str">
        <f t="shared" si="3508"/>
        <v/>
      </c>
      <c r="S5307" s="122" t="str">
        <f>IF(AND(G5307&lt;&gt;0,J5307=1),"замінне значення",R5307)</f>
        <v/>
      </c>
      <c r="T5307" s="122" t="str">
        <f t="shared" si="3509"/>
        <v/>
      </c>
    </row>
    <row r="5308" spans="1:20" outlineLevel="1">
      <c r="A5308" s="161"/>
      <c r="B5308" s="208">
        <v>44773</v>
      </c>
      <c r="C5308" s="96">
        <v>87.2916666666667</v>
      </c>
      <c r="D5308" s="122"/>
      <c r="E5308" s="122" t="str">
        <f t="shared" si="3503"/>
        <v/>
      </c>
      <c r="F5308" s="122"/>
      <c r="G5308" s="122" t="str">
        <f t="shared" si="3504"/>
        <v/>
      </c>
      <c r="H5308" s="122"/>
      <c r="I5308" s="122" t="str">
        <f t="shared" si="3505"/>
        <v/>
      </c>
      <c r="J5308" s="122"/>
      <c r="K5308" s="122" t="str">
        <f t="shared" si="3506"/>
        <v/>
      </c>
      <c r="L5308" s="123" t="str">
        <f>IF(H5308="","чи робить СНВВ?",IF(J5308="","чи роблять агрегати?",IF($J5308=0,"агрегати не працюють",IF(AND($H5308=0,$J5308=1),"СНВВ не працює","OK"))))</f>
        <v>чи робить СНВВ?</v>
      </c>
      <c r="M5308" s="100"/>
      <c r="N5308" s="122" t="str">
        <f>IF(OR(E5308&lt;&gt;0, J5308=0), "",D5308)</f>
        <v/>
      </c>
      <c r="O5308" s="122" t="str">
        <f t="shared" si="3507"/>
        <v/>
      </c>
      <c r="P5308" s="122" t="str">
        <f>IF(AND($E5308&lt;&gt;0,$J5308=1),"замінне значення",O5308)</f>
        <v/>
      </c>
      <c r="Q5308" s="122" t="str">
        <f>IF(OR(G5308&lt;&gt;0, J5308=0), "",F5308)</f>
        <v/>
      </c>
      <c r="R5308" s="122" t="str">
        <f t="shared" si="3508"/>
        <v/>
      </c>
      <c r="S5308" s="122" t="str">
        <f>IF(AND(G5308&lt;&gt;0,J5308=1),"замінне значення",R5308)</f>
        <v/>
      </c>
      <c r="T5308" s="122" t="str">
        <f t="shared" si="3509"/>
        <v/>
      </c>
    </row>
    <row r="5309" spans="1:20" outlineLevel="1">
      <c r="A5309" s="161"/>
      <c r="B5309" s="208">
        <v>44773</v>
      </c>
      <c r="C5309" s="96">
        <v>87.3333333333333</v>
      </c>
      <c r="D5309" s="122"/>
      <c r="E5309" s="122" t="str">
        <f t="shared" si="3503"/>
        <v/>
      </c>
      <c r="F5309" s="122"/>
      <c r="G5309" s="122" t="str">
        <f t="shared" si="3504"/>
        <v/>
      </c>
      <c r="H5309" s="122"/>
      <c r="I5309" s="122" t="str">
        <f t="shared" si="3505"/>
        <v/>
      </c>
      <c r="J5309" s="122"/>
      <c r="K5309" s="122" t="str">
        <f t="shared" si="3506"/>
        <v/>
      </c>
      <c r="L5309" s="123" t="str">
        <f>IF(H5309="","чи робить СНВВ?",IF(J5309="","чи роблять агрегати?",IF($J5309=0,"агрегати не працюють",IF(AND($H5309=0,$J5309=1),"СНВВ не працює","OK"))))</f>
        <v>чи робить СНВВ?</v>
      </c>
      <c r="M5309" s="100"/>
      <c r="N5309" s="122" t="str">
        <f>IF(OR(E5309&lt;&gt;0, J5309=0), "",D5309)</f>
        <v/>
      </c>
      <c r="O5309" s="122" t="str">
        <f t="shared" si="3507"/>
        <v/>
      </c>
      <c r="P5309" s="122" t="str">
        <f>IF(AND($E5309&lt;&gt;0,$J5309=1),"замінне значення",O5309)</f>
        <v/>
      </c>
      <c r="Q5309" s="122" t="str">
        <f>IF(OR(G5309&lt;&gt;0, J5309=0), "",F5309)</f>
        <v/>
      </c>
      <c r="R5309" s="122" t="str">
        <f t="shared" si="3508"/>
        <v/>
      </c>
      <c r="S5309" s="122" t="str">
        <f>IF(AND(G5309&lt;&gt;0,J5309=1),"замінне значення",R5309)</f>
        <v/>
      </c>
      <c r="T5309" s="122" t="str">
        <f t="shared" si="3509"/>
        <v/>
      </c>
    </row>
    <row r="5310" spans="1:20" outlineLevel="1">
      <c r="A5310" s="161"/>
      <c r="B5310" s="208">
        <v>44773</v>
      </c>
      <c r="C5310" s="96">
        <v>87.375</v>
      </c>
      <c r="D5310" s="122"/>
      <c r="E5310" s="122" t="str">
        <f t="shared" si="3503"/>
        <v/>
      </c>
      <c r="F5310" s="122"/>
      <c r="G5310" s="122" t="str">
        <f t="shared" si="3504"/>
        <v/>
      </c>
      <c r="H5310" s="122"/>
      <c r="I5310" s="122" t="str">
        <f t="shared" si="3505"/>
        <v/>
      </c>
      <c r="J5310" s="122"/>
      <c r="K5310" s="122" t="str">
        <f t="shared" si="3506"/>
        <v/>
      </c>
      <c r="L5310" s="123" t="str">
        <f>IF(H5310="","чи робить СНВВ?",IF(J5310="","чи роблять агрегати?",IF($J5310=0,"агрегати не працюють",IF(AND($H5310=0,$J5310=1),"СНВВ не працює","OK"))))</f>
        <v>чи робить СНВВ?</v>
      </c>
      <c r="M5310" s="100"/>
      <c r="N5310" s="122" t="str">
        <f>IF(OR(E5310&lt;&gt;0, J5310=0), "",D5310)</f>
        <v/>
      </c>
      <c r="O5310" s="122" t="str">
        <f t="shared" si="3507"/>
        <v/>
      </c>
      <c r="P5310" s="122" t="str">
        <f>IF(AND($E5310&lt;&gt;0,$J5310=1),"замінне значення",O5310)</f>
        <v/>
      </c>
      <c r="Q5310" s="122" t="str">
        <f>IF(OR(G5310&lt;&gt;0, J5310=0), "",F5310)</f>
        <v/>
      </c>
      <c r="R5310" s="122" t="str">
        <f t="shared" si="3508"/>
        <v/>
      </c>
      <c r="S5310" s="122" t="str">
        <f>IF(AND(G5310&lt;&gt;0,J5310=1),"замінне значення",R5310)</f>
        <v/>
      </c>
      <c r="T5310" s="122" t="str">
        <f t="shared" si="3509"/>
        <v/>
      </c>
    </row>
    <row r="5311" spans="1:20" outlineLevel="1">
      <c r="A5311" s="161"/>
      <c r="B5311" s="208">
        <v>44773</v>
      </c>
      <c r="C5311" s="96">
        <v>87.4166666666667</v>
      </c>
      <c r="D5311" s="122"/>
      <c r="E5311" s="122" t="str">
        <f t="shared" si="3503"/>
        <v/>
      </c>
      <c r="F5311" s="122"/>
      <c r="G5311" s="122" t="str">
        <f t="shared" si="3504"/>
        <v/>
      </c>
      <c r="H5311" s="122"/>
      <c r="I5311" s="122" t="str">
        <f t="shared" si="3505"/>
        <v/>
      </c>
      <c r="J5311" s="122"/>
      <c r="K5311" s="122" t="str">
        <f t="shared" si="3506"/>
        <v/>
      </c>
      <c r="L5311" s="123" t="str">
        <f>IF(H5311="","чи робить СНВВ?",IF(J5311="","чи роблять агрегати?",IF($J5311=0,"агрегати не працюють",IF(AND($H5311=0,$J5311=1),"СНВВ не працює","OK"))))</f>
        <v>чи робить СНВВ?</v>
      </c>
      <c r="M5311" s="100"/>
      <c r="N5311" s="122" t="str">
        <f>IF(OR(E5311&lt;&gt;0, J5311=0), "",D5311)</f>
        <v/>
      </c>
      <c r="O5311" s="122" t="str">
        <f t="shared" si="3507"/>
        <v/>
      </c>
      <c r="P5311" s="122" t="str">
        <f>IF(AND($E5311&lt;&gt;0,$J5311=1),"замінне значення",O5311)</f>
        <v/>
      </c>
      <c r="Q5311" s="122" t="str">
        <f>IF(OR(G5311&lt;&gt;0, J5311=0), "",F5311)</f>
        <v/>
      </c>
      <c r="R5311" s="122" t="str">
        <f t="shared" si="3508"/>
        <v/>
      </c>
      <c r="S5311" s="122" t="str">
        <f>IF(AND(G5311&lt;&gt;0,J5311=1),"замінне значення",R5311)</f>
        <v/>
      </c>
      <c r="T5311" s="122" t="str">
        <f t="shared" si="3509"/>
        <v/>
      </c>
    </row>
    <row r="5312" spans="1:20" outlineLevel="1">
      <c r="A5312" s="161"/>
      <c r="B5312" s="208">
        <v>44773</v>
      </c>
      <c r="C5312" s="96">
        <v>87.4583333333333</v>
      </c>
      <c r="D5312" s="122"/>
      <c r="E5312" s="122" t="str">
        <f t="shared" si="3503"/>
        <v/>
      </c>
      <c r="F5312" s="122"/>
      <c r="G5312" s="122" t="str">
        <f t="shared" si="3504"/>
        <v/>
      </c>
      <c r="H5312" s="122"/>
      <c r="I5312" s="122" t="str">
        <f t="shared" si="3505"/>
        <v/>
      </c>
      <c r="J5312" s="122"/>
      <c r="K5312" s="122" t="str">
        <f t="shared" si="3506"/>
        <v/>
      </c>
      <c r="L5312" s="123" t="str">
        <f>IF(H5312="","чи робить СНВВ?",IF(J5312="","чи роблять агрегати?",IF($J5312=0,"агрегати не працюють",IF(AND($H5312=0,$J5312=1),"СНВВ не працює","OK"))))</f>
        <v>чи робить СНВВ?</v>
      </c>
      <c r="M5312" s="100"/>
      <c r="N5312" s="122" t="str">
        <f>IF(OR(E5312&lt;&gt;0, J5312=0), "",D5312)</f>
        <v/>
      </c>
      <c r="O5312" s="122" t="str">
        <f t="shared" si="3507"/>
        <v/>
      </c>
      <c r="P5312" s="122" t="str">
        <f>IF(AND($E5312&lt;&gt;0,$J5312=1),"замінне значення",O5312)</f>
        <v/>
      </c>
      <c r="Q5312" s="122" t="str">
        <f>IF(OR(G5312&lt;&gt;0, J5312=0), "",F5312)</f>
        <v/>
      </c>
      <c r="R5312" s="122" t="str">
        <f t="shared" si="3508"/>
        <v/>
      </c>
      <c r="S5312" s="122" t="str">
        <f>IF(AND(G5312&lt;&gt;0,J5312=1),"замінне значення",R5312)</f>
        <v/>
      </c>
      <c r="T5312" s="122" t="str">
        <f t="shared" si="3509"/>
        <v/>
      </c>
    </row>
    <row r="5313" spans="1:20" outlineLevel="1">
      <c r="A5313" s="161"/>
      <c r="B5313" s="208">
        <v>44773</v>
      </c>
      <c r="C5313" s="96">
        <v>87.5</v>
      </c>
      <c r="D5313" s="122"/>
      <c r="E5313" s="122" t="str">
        <f t="shared" si="3503"/>
        <v/>
      </c>
      <c r="F5313" s="122"/>
      <c r="G5313" s="122" t="str">
        <f t="shared" si="3504"/>
        <v/>
      </c>
      <c r="H5313" s="122"/>
      <c r="I5313" s="122" t="str">
        <f t="shared" si="3505"/>
        <v/>
      </c>
      <c r="J5313" s="122"/>
      <c r="K5313" s="122" t="str">
        <f t="shared" si="3506"/>
        <v/>
      </c>
      <c r="L5313" s="123" t="str">
        <f>IF(H5313="","чи робить СНВВ?",IF(J5313="","чи роблять агрегати?",IF($J5313=0,"агрегати не працюють",IF(AND($H5313=0,$J5313=1),"СНВВ не працює","OK"))))</f>
        <v>чи робить СНВВ?</v>
      </c>
      <c r="M5313" s="100"/>
      <c r="N5313" s="122" t="str">
        <f>IF(OR(E5313&lt;&gt;0, J5313=0), "",D5313)</f>
        <v/>
      </c>
      <c r="O5313" s="122" t="str">
        <f t="shared" si="3507"/>
        <v/>
      </c>
      <c r="P5313" s="122" t="str">
        <f>IF(AND($E5313&lt;&gt;0,$J5313=1),"замінне значення",O5313)</f>
        <v/>
      </c>
      <c r="Q5313" s="122" t="str">
        <f>IF(OR(G5313&lt;&gt;0, J5313=0), "",F5313)</f>
        <v/>
      </c>
      <c r="R5313" s="122" t="str">
        <f t="shared" si="3508"/>
        <v/>
      </c>
      <c r="S5313" s="122" t="str">
        <f>IF(AND(G5313&lt;&gt;0,J5313=1),"замінне значення",R5313)</f>
        <v/>
      </c>
      <c r="T5313" s="122" t="str">
        <f t="shared" si="3509"/>
        <v/>
      </c>
    </row>
    <row r="5314" spans="1:20" outlineLevel="1">
      <c r="A5314" s="161"/>
      <c r="B5314" s="208">
        <v>44773</v>
      </c>
      <c r="C5314" s="96">
        <v>87.5416666666667</v>
      </c>
      <c r="D5314" s="122"/>
      <c r="E5314" s="122" t="str">
        <f t="shared" si="3503"/>
        <v/>
      </c>
      <c r="F5314" s="122"/>
      <c r="G5314" s="122" t="str">
        <f t="shared" si="3504"/>
        <v/>
      </c>
      <c r="H5314" s="122"/>
      <c r="I5314" s="122" t="str">
        <f t="shared" si="3505"/>
        <v/>
      </c>
      <c r="J5314" s="122"/>
      <c r="K5314" s="122" t="str">
        <f t="shared" si="3506"/>
        <v/>
      </c>
      <c r="L5314" s="123" t="str">
        <f>IF(H5314="","чи робить СНВВ?",IF(J5314="","чи роблять агрегати?",IF($J5314=0,"агрегати не працюють",IF(AND($H5314=0,$J5314=1),"СНВВ не працює","OK"))))</f>
        <v>чи робить СНВВ?</v>
      </c>
      <c r="M5314" s="100"/>
      <c r="N5314" s="122" t="str">
        <f>IF(OR(E5314&lt;&gt;0, J5314=0), "",D5314)</f>
        <v/>
      </c>
      <c r="O5314" s="122" t="str">
        <f t="shared" si="3507"/>
        <v/>
      </c>
      <c r="P5314" s="122" t="str">
        <f>IF(AND($E5314&lt;&gt;0,$J5314=1),"замінне значення",O5314)</f>
        <v/>
      </c>
      <c r="Q5314" s="122" t="str">
        <f>IF(OR(G5314&lt;&gt;0, J5314=0), "",F5314)</f>
        <v/>
      </c>
      <c r="R5314" s="122" t="str">
        <f t="shared" si="3508"/>
        <v/>
      </c>
      <c r="S5314" s="122" t="str">
        <f>IF(AND(G5314&lt;&gt;0,J5314=1),"замінне значення",R5314)</f>
        <v/>
      </c>
      <c r="T5314" s="122" t="str">
        <f t="shared" si="3509"/>
        <v/>
      </c>
    </row>
    <row r="5315" spans="1:20" outlineLevel="1">
      <c r="A5315" s="161"/>
      <c r="B5315" s="208">
        <v>44773</v>
      </c>
      <c r="C5315" s="96">
        <v>87.5833333333333</v>
      </c>
      <c r="D5315" s="122"/>
      <c r="E5315" s="122" t="str">
        <f t="shared" si="3503"/>
        <v/>
      </c>
      <c r="F5315" s="122"/>
      <c r="G5315" s="122" t="str">
        <f t="shared" si="3504"/>
        <v/>
      </c>
      <c r="H5315" s="122"/>
      <c r="I5315" s="122" t="str">
        <f t="shared" si="3505"/>
        <v/>
      </c>
      <c r="J5315" s="122"/>
      <c r="K5315" s="122" t="str">
        <f t="shared" si="3506"/>
        <v/>
      </c>
      <c r="L5315" s="123" t="str">
        <f>IF(H5315="","чи робить СНВВ?",IF(J5315="","чи роблять агрегати?",IF($J5315=0,"агрегати не працюють",IF(AND($H5315=0,$J5315=1),"СНВВ не працює","OK"))))</f>
        <v>чи робить СНВВ?</v>
      </c>
      <c r="M5315" s="100"/>
      <c r="N5315" s="122" t="str">
        <f>IF(OR(E5315&lt;&gt;0, J5315=0), "",D5315)</f>
        <v/>
      </c>
      <c r="O5315" s="122" t="str">
        <f t="shared" si="3507"/>
        <v/>
      </c>
      <c r="P5315" s="122" t="str">
        <f>IF(AND($E5315&lt;&gt;0,$J5315=1),"замінне значення",O5315)</f>
        <v/>
      </c>
      <c r="Q5315" s="122" t="str">
        <f>IF(OR(G5315&lt;&gt;0, J5315=0), "",F5315)</f>
        <v/>
      </c>
      <c r="R5315" s="122" t="str">
        <f t="shared" si="3508"/>
        <v/>
      </c>
      <c r="S5315" s="122" t="str">
        <f>IF(AND(G5315&lt;&gt;0,J5315=1),"замінне значення",R5315)</f>
        <v/>
      </c>
      <c r="T5315" s="122" t="str">
        <f t="shared" si="3509"/>
        <v/>
      </c>
    </row>
    <row r="5316" spans="1:20" outlineLevel="1">
      <c r="A5316" s="161"/>
      <c r="B5316" s="208">
        <v>44773</v>
      </c>
      <c r="C5316" s="96">
        <v>87.625</v>
      </c>
      <c r="D5316" s="122"/>
      <c r="E5316" s="122" t="str">
        <f t="shared" si="3503"/>
        <v/>
      </c>
      <c r="F5316" s="122"/>
      <c r="G5316" s="122" t="str">
        <f t="shared" si="3504"/>
        <v/>
      </c>
      <c r="H5316" s="122"/>
      <c r="I5316" s="122" t="str">
        <f t="shared" si="3505"/>
        <v/>
      </c>
      <c r="J5316" s="122"/>
      <c r="K5316" s="122" t="str">
        <f t="shared" si="3506"/>
        <v/>
      </c>
      <c r="L5316" s="123" t="str">
        <f>IF(H5316="","чи робить СНВВ?",IF(J5316="","чи роблять агрегати?",IF($J5316=0,"агрегати не працюють",IF(AND($H5316=0,$J5316=1),"СНВВ не працює","OK"))))</f>
        <v>чи робить СНВВ?</v>
      </c>
      <c r="M5316" s="100"/>
      <c r="N5316" s="122" t="str">
        <f>IF(OR(E5316&lt;&gt;0, J5316=0), "",D5316)</f>
        <v/>
      </c>
      <c r="O5316" s="122" t="str">
        <f t="shared" si="3507"/>
        <v/>
      </c>
      <c r="P5316" s="122" t="str">
        <f>IF(AND($E5316&lt;&gt;0,$J5316=1),"замінне значення",O5316)</f>
        <v/>
      </c>
      <c r="Q5316" s="122" t="str">
        <f>IF(OR(G5316&lt;&gt;0, J5316=0), "",F5316)</f>
        <v/>
      </c>
      <c r="R5316" s="122" t="str">
        <f t="shared" si="3508"/>
        <v/>
      </c>
      <c r="S5316" s="122" t="str">
        <f>IF(AND(G5316&lt;&gt;0,J5316=1),"замінне значення",R5316)</f>
        <v/>
      </c>
      <c r="T5316" s="122" t="str">
        <f t="shared" si="3509"/>
        <v/>
      </c>
    </row>
    <row r="5317" spans="1:20" outlineLevel="1">
      <c r="A5317" s="161"/>
      <c r="B5317" s="208">
        <v>44773</v>
      </c>
      <c r="C5317" s="96">
        <v>87.6666666666667</v>
      </c>
      <c r="D5317" s="122"/>
      <c r="E5317" s="122" t="str">
        <f t="shared" si="3503"/>
        <v/>
      </c>
      <c r="F5317" s="122"/>
      <c r="G5317" s="122" t="str">
        <f t="shared" si="3504"/>
        <v/>
      </c>
      <c r="H5317" s="122"/>
      <c r="I5317" s="122" t="str">
        <f t="shared" si="3505"/>
        <v/>
      </c>
      <c r="J5317" s="122"/>
      <c r="K5317" s="122" t="str">
        <f t="shared" si="3506"/>
        <v/>
      </c>
      <c r="L5317" s="123" t="str">
        <f>IF(H5317="","чи робить СНВВ?",IF(J5317="","чи роблять агрегати?",IF($J5317=0,"агрегати не працюють",IF(AND($H5317=0,$J5317=1),"СНВВ не працює","OK"))))</f>
        <v>чи робить СНВВ?</v>
      </c>
      <c r="M5317" s="100"/>
      <c r="N5317" s="122" t="str">
        <f>IF(OR(E5317&lt;&gt;0, J5317=0), "",D5317)</f>
        <v/>
      </c>
      <c r="O5317" s="122" t="str">
        <f t="shared" si="3507"/>
        <v/>
      </c>
      <c r="P5317" s="122" t="str">
        <f>IF(AND($E5317&lt;&gt;0,$J5317=1),"замінне значення",O5317)</f>
        <v/>
      </c>
      <c r="Q5317" s="122" t="str">
        <f>IF(OR(G5317&lt;&gt;0, J5317=0), "",F5317)</f>
        <v/>
      </c>
      <c r="R5317" s="122" t="str">
        <f t="shared" si="3508"/>
        <v/>
      </c>
      <c r="S5317" s="122" t="str">
        <f>IF(AND(G5317&lt;&gt;0,J5317=1),"замінне значення",R5317)</f>
        <v/>
      </c>
      <c r="T5317" s="122" t="str">
        <f t="shared" si="3509"/>
        <v/>
      </c>
    </row>
    <row r="5318" spans="1:20" outlineLevel="1">
      <c r="A5318" s="161"/>
      <c r="B5318" s="208">
        <v>44773</v>
      </c>
      <c r="C5318" s="96">
        <v>87.7083333333333</v>
      </c>
      <c r="D5318" s="122"/>
      <c r="E5318" s="122" t="str">
        <f t="shared" si="3503"/>
        <v/>
      </c>
      <c r="F5318" s="122"/>
      <c r="G5318" s="122" t="str">
        <f t="shared" si="3504"/>
        <v/>
      </c>
      <c r="H5318" s="122"/>
      <c r="I5318" s="122" t="str">
        <f t="shared" si="3505"/>
        <v/>
      </c>
      <c r="J5318" s="122"/>
      <c r="K5318" s="122" t="str">
        <f t="shared" si="3506"/>
        <v/>
      </c>
      <c r="L5318" s="123" t="str">
        <f>IF(H5318="","чи робить СНВВ?",IF(J5318="","чи роблять агрегати?",IF($J5318=0,"агрегати не працюють",IF(AND($H5318=0,$J5318=1),"СНВВ не працює","OK"))))</f>
        <v>чи робить СНВВ?</v>
      </c>
      <c r="M5318" s="100"/>
      <c r="N5318" s="122" t="str">
        <f>IF(OR(E5318&lt;&gt;0, J5318=0), "",D5318)</f>
        <v/>
      </c>
      <c r="O5318" s="122" t="str">
        <f t="shared" si="3507"/>
        <v/>
      </c>
      <c r="P5318" s="122" t="str">
        <f>IF(AND($E5318&lt;&gt;0,$J5318=1),"замінне значення",O5318)</f>
        <v/>
      </c>
      <c r="Q5318" s="122" t="str">
        <f>IF(OR(G5318&lt;&gt;0, J5318=0), "",F5318)</f>
        <v/>
      </c>
      <c r="R5318" s="122" t="str">
        <f t="shared" si="3508"/>
        <v/>
      </c>
      <c r="S5318" s="122" t="str">
        <f>IF(AND(G5318&lt;&gt;0,J5318=1),"замінне значення",R5318)</f>
        <v/>
      </c>
      <c r="T5318" s="122" t="str">
        <f t="shared" si="3509"/>
        <v/>
      </c>
    </row>
    <row r="5319" spans="1:20" outlineLevel="1">
      <c r="A5319" s="161"/>
      <c r="B5319" s="208">
        <v>44773</v>
      </c>
      <c r="C5319" s="96">
        <v>87.75</v>
      </c>
      <c r="D5319" s="122"/>
      <c r="E5319" s="122" t="str">
        <f t="shared" si="3503"/>
        <v/>
      </c>
      <c r="F5319" s="122"/>
      <c r="G5319" s="122" t="str">
        <f t="shared" si="3504"/>
        <v/>
      </c>
      <c r="H5319" s="122"/>
      <c r="I5319" s="122" t="str">
        <f t="shared" si="3505"/>
        <v/>
      </c>
      <c r="J5319" s="122"/>
      <c r="K5319" s="122" t="str">
        <f t="shared" si="3506"/>
        <v/>
      </c>
      <c r="L5319" s="123" t="str">
        <f>IF(H5319="","чи робить СНВВ?",IF(J5319="","чи роблять агрегати?",IF($J5319=0,"агрегати не працюють",IF(AND($H5319=0,$J5319=1),"СНВВ не працює","OK"))))</f>
        <v>чи робить СНВВ?</v>
      </c>
      <c r="M5319" s="100"/>
      <c r="N5319" s="122" t="str">
        <f>IF(OR(E5319&lt;&gt;0, J5319=0), "",D5319)</f>
        <v/>
      </c>
      <c r="O5319" s="122" t="str">
        <f t="shared" si="3507"/>
        <v/>
      </c>
      <c r="P5319" s="122" t="str">
        <f>IF(AND($E5319&lt;&gt;0,$J5319=1),"замінне значення",O5319)</f>
        <v/>
      </c>
      <c r="Q5319" s="122" t="str">
        <f>IF(OR(G5319&lt;&gt;0, J5319=0), "",F5319)</f>
        <v/>
      </c>
      <c r="R5319" s="122" t="str">
        <f t="shared" si="3508"/>
        <v/>
      </c>
      <c r="S5319" s="122" t="str">
        <f>IF(AND(G5319&lt;&gt;0,J5319=1),"замінне значення",R5319)</f>
        <v/>
      </c>
      <c r="T5319" s="122" t="str">
        <f t="shared" si="3509"/>
        <v/>
      </c>
    </row>
    <row r="5320" spans="1:20" outlineLevel="1">
      <c r="A5320" s="161"/>
      <c r="B5320" s="208">
        <v>44773</v>
      </c>
      <c r="C5320" s="96">
        <v>87.7916666666667</v>
      </c>
      <c r="D5320" s="122"/>
      <c r="E5320" s="122" t="str">
        <f t="shared" si="3503"/>
        <v/>
      </c>
      <c r="F5320" s="122"/>
      <c r="G5320" s="122" t="str">
        <f t="shared" si="3504"/>
        <v/>
      </c>
      <c r="H5320" s="122"/>
      <c r="I5320" s="122" t="str">
        <f t="shared" si="3505"/>
        <v/>
      </c>
      <c r="J5320" s="122"/>
      <c r="K5320" s="122" t="str">
        <f t="shared" si="3506"/>
        <v/>
      </c>
      <c r="L5320" s="123" t="str">
        <f>IF(H5320="","чи робить СНВВ?",IF(J5320="","чи роблять агрегати?",IF($J5320=0,"агрегати не працюють",IF(AND($H5320=0,$J5320=1),"СНВВ не працює","OK"))))</f>
        <v>чи робить СНВВ?</v>
      </c>
      <c r="M5320" s="100"/>
      <c r="N5320" s="122" t="str">
        <f>IF(OR(E5320&lt;&gt;0, J5320=0), "",D5320)</f>
        <v/>
      </c>
      <c r="O5320" s="122" t="str">
        <f t="shared" si="3507"/>
        <v/>
      </c>
      <c r="P5320" s="122" t="str">
        <f>IF(AND($E5320&lt;&gt;0,$J5320=1),"замінне значення",O5320)</f>
        <v/>
      </c>
      <c r="Q5320" s="122" t="str">
        <f>IF(OR(G5320&lt;&gt;0, J5320=0), "",F5320)</f>
        <v/>
      </c>
      <c r="R5320" s="122" t="str">
        <f t="shared" si="3508"/>
        <v/>
      </c>
      <c r="S5320" s="122" t="str">
        <f>IF(AND(G5320&lt;&gt;0,J5320=1),"замінне значення",R5320)</f>
        <v/>
      </c>
      <c r="T5320" s="122" t="str">
        <f t="shared" si="3509"/>
        <v/>
      </c>
    </row>
    <row r="5321" spans="1:20" outlineLevel="1">
      <c r="A5321" s="161"/>
      <c r="B5321" s="208">
        <v>44773</v>
      </c>
      <c r="C5321" s="96">
        <v>87.8333333333333</v>
      </c>
      <c r="D5321" s="122"/>
      <c r="E5321" s="122" t="str">
        <f t="shared" si="3503"/>
        <v/>
      </c>
      <c r="F5321" s="122"/>
      <c r="G5321" s="122" t="str">
        <f t="shared" si="3504"/>
        <v/>
      </c>
      <c r="H5321" s="122"/>
      <c r="I5321" s="122" t="str">
        <f t="shared" si="3505"/>
        <v/>
      </c>
      <c r="J5321" s="122"/>
      <c r="K5321" s="122" t="str">
        <f t="shared" si="3506"/>
        <v/>
      </c>
      <c r="L5321" s="123" t="str">
        <f>IF(H5321="","чи робить СНВВ?",IF(J5321="","чи роблять агрегати?",IF($J5321=0,"агрегати не працюють",IF(AND($H5321=0,$J5321=1),"СНВВ не працює","OK"))))</f>
        <v>чи робить СНВВ?</v>
      </c>
      <c r="M5321" s="100"/>
      <c r="N5321" s="122" t="str">
        <f>IF(OR(E5321&lt;&gt;0, J5321=0), "",D5321)</f>
        <v/>
      </c>
      <c r="O5321" s="122" t="str">
        <f t="shared" si="3507"/>
        <v/>
      </c>
      <c r="P5321" s="122" t="str">
        <f>IF(AND($E5321&lt;&gt;0,$J5321=1),"замінне значення",O5321)</f>
        <v/>
      </c>
      <c r="Q5321" s="122" t="str">
        <f>IF(OR(G5321&lt;&gt;0, J5321=0), "",F5321)</f>
        <v/>
      </c>
      <c r="R5321" s="122" t="str">
        <f t="shared" si="3508"/>
        <v/>
      </c>
      <c r="S5321" s="122" t="str">
        <f>IF(AND(G5321&lt;&gt;0,J5321=1),"замінне значення",R5321)</f>
        <v/>
      </c>
      <c r="T5321" s="122" t="str">
        <f t="shared" si="3509"/>
        <v/>
      </c>
    </row>
    <row r="5322" spans="1:20" outlineLevel="1">
      <c r="A5322" s="161"/>
      <c r="B5322" s="208">
        <v>44773</v>
      </c>
      <c r="C5322" s="96">
        <v>87.875</v>
      </c>
      <c r="D5322" s="122"/>
      <c r="E5322" s="122" t="str">
        <f t="shared" si="3503"/>
        <v/>
      </c>
      <c r="F5322" s="122"/>
      <c r="G5322" s="122" t="str">
        <f t="shared" si="3504"/>
        <v/>
      </c>
      <c r="H5322" s="122"/>
      <c r="I5322" s="122" t="str">
        <f t="shared" si="3505"/>
        <v/>
      </c>
      <c r="J5322" s="122"/>
      <c r="K5322" s="122" t="str">
        <f t="shared" si="3506"/>
        <v/>
      </c>
      <c r="L5322" s="123" t="str">
        <f>IF(H5322="","чи робить СНВВ?",IF(J5322="","чи роблять агрегати?",IF($J5322=0,"агрегати не працюють",IF(AND($H5322=0,$J5322=1),"СНВВ не працює","OK"))))</f>
        <v>чи робить СНВВ?</v>
      </c>
      <c r="M5322" s="100"/>
      <c r="N5322" s="122" t="str">
        <f>IF(OR(E5322&lt;&gt;0, J5322=0), "",D5322)</f>
        <v/>
      </c>
      <c r="O5322" s="122" t="str">
        <f t="shared" si="3507"/>
        <v/>
      </c>
      <c r="P5322" s="122" t="str">
        <f>IF(AND($E5322&lt;&gt;0,$J5322=1),"замінне значення",O5322)</f>
        <v/>
      </c>
      <c r="Q5322" s="122" t="str">
        <f>IF(OR(G5322&lt;&gt;0, J5322=0), "",F5322)</f>
        <v/>
      </c>
      <c r="R5322" s="122" t="str">
        <f t="shared" si="3508"/>
        <v/>
      </c>
      <c r="S5322" s="122" t="str">
        <f>IF(AND(G5322&lt;&gt;0,J5322=1),"замінне значення",R5322)</f>
        <v/>
      </c>
      <c r="T5322" s="122" t="str">
        <f t="shared" si="3509"/>
        <v/>
      </c>
    </row>
    <row r="5323" spans="1:20" outlineLevel="1">
      <c r="A5323" s="161"/>
      <c r="B5323" s="208">
        <v>44773</v>
      </c>
      <c r="C5323" s="96">
        <v>87.9166666666667</v>
      </c>
      <c r="D5323" s="122"/>
      <c r="E5323" s="122" t="str">
        <f t="shared" si="3503"/>
        <v/>
      </c>
      <c r="F5323" s="122"/>
      <c r="G5323" s="122" t="str">
        <f t="shared" si="3504"/>
        <v/>
      </c>
      <c r="H5323" s="122"/>
      <c r="I5323" s="122" t="str">
        <f t="shared" si="3505"/>
        <v/>
      </c>
      <c r="J5323" s="122"/>
      <c r="K5323" s="122" t="str">
        <f t="shared" si="3506"/>
        <v/>
      </c>
      <c r="L5323" s="123" t="str">
        <f>IF(H5323="","чи робить СНВВ?",IF(J5323="","чи роблять агрегати?",IF($J5323=0,"агрегати не працюють",IF(AND($H5323=0,$J5323=1),"СНВВ не працює","OK"))))</f>
        <v>чи робить СНВВ?</v>
      </c>
      <c r="M5323" s="100"/>
      <c r="N5323" s="122" t="str">
        <f>IF(OR(E5323&lt;&gt;0, J5323=0), "",D5323)</f>
        <v/>
      </c>
      <c r="O5323" s="122" t="str">
        <f t="shared" si="3507"/>
        <v/>
      </c>
      <c r="P5323" s="122" t="str">
        <f>IF(AND($E5323&lt;&gt;0,$J5323=1),"замінне значення",O5323)</f>
        <v/>
      </c>
      <c r="Q5323" s="122" t="str">
        <f>IF(OR(G5323&lt;&gt;0, J5323=0), "",F5323)</f>
        <v/>
      </c>
      <c r="R5323" s="122" t="str">
        <f t="shared" si="3508"/>
        <v/>
      </c>
      <c r="S5323" s="122" t="str">
        <f>IF(AND(G5323&lt;&gt;0,J5323=1),"замінне значення",R5323)</f>
        <v/>
      </c>
      <c r="T5323" s="122" t="str">
        <f t="shared" si="3509"/>
        <v/>
      </c>
    </row>
    <row r="5324" spans="1:20" outlineLevel="1">
      <c r="A5324" s="161"/>
      <c r="B5324" s="208">
        <v>44773</v>
      </c>
      <c r="C5324" s="96">
        <v>87.9583333333333</v>
      </c>
      <c r="D5324" s="122"/>
      <c r="E5324" s="122" t="str">
        <f t="shared" si="3503"/>
        <v/>
      </c>
      <c r="F5324" s="122"/>
      <c r="G5324" s="122" t="str">
        <f t="shared" si="3504"/>
        <v/>
      </c>
      <c r="H5324" s="122"/>
      <c r="I5324" s="122" t="str">
        <f t="shared" si="3505"/>
        <v/>
      </c>
      <c r="J5324" s="122"/>
      <c r="K5324" s="122" t="str">
        <f t="shared" si="3506"/>
        <v/>
      </c>
      <c r="L5324" s="123" t="str">
        <f>IF(H5324="","чи робить СНВВ?",IF(J5324="","чи роблять агрегати?",IF($J5324=0,"агрегати не працюють",IF(AND($H5324=0,$J5324=1),"СНВВ не працює","OK"))))</f>
        <v>чи робить СНВВ?</v>
      </c>
      <c r="M5324" s="100"/>
      <c r="N5324" s="122" t="str">
        <f>IF(OR(E5324&lt;&gt;0, J5324=0), "",D5324)</f>
        <v/>
      </c>
      <c r="O5324" s="122" t="str">
        <f t="shared" si="3507"/>
        <v/>
      </c>
      <c r="P5324" s="122" t="str">
        <f>IF(AND($E5324&lt;&gt;0,$J5324=1),"замінне значення",O5324)</f>
        <v/>
      </c>
      <c r="Q5324" s="122" t="str">
        <f>IF(OR(G5324&lt;&gt;0, J5324=0), "",F5324)</f>
        <v/>
      </c>
      <c r="R5324" s="122" t="str">
        <f t="shared" si="3508"/>
        <v/>
      </c>
      <c r="S5324" s="122" t="str">
        <f>IF(AND(G5324&lt;&gt;0,J5324=1),"замінне значення",R5324)</f>
        <v/>
      </c>
      <c r="T5324" s="122" t="str">
        <f t="shared" si="3509"/>
        <v/>
      </c>
    </row>
    <row r="5325" spans="1:20">
      <c r="A5325" s="204"/>
      <c r="B5325" s="159" t="s">
        <v>299</v>
      </c>
      <c r="C5325" s="159"/>
      <c r="D5325" s="103">
        <f t="shared" ref="D5325" si="3510">SUM(D5301:D5324)</f>
        <v>0</v>
      </c>
      <c r="E5325" s="104">
        <f t="shared" ref="E5325" si="3511">COUNTIF(E5301:E5324,"&gt;0")</f>
        <v>0</v>
      </c>
      <c r="F5325" s="103">
        <f t="shared" ref="F5325" si="3512">SUM(F5301:F5324)</f>
        <v>0</v>
      </c>
      <c r="G5325" s="104">
        <f t="shared" ref="G5325" si="3513">COUNTIF(G5301:G5324,"&gt;0")</f>
        <v>0</v>
      </c>
      <c r="H5325" s="103">
        <f t="shared" ref="H5325" si="3514">SUM(H5301:H5324)</f>
        <v>0</v>
      </c>
      <c r="I5325" s="104">
        <f t="shared" ref="I5325" si="3515">COUNTIF(I5301:I5324,"&gt;0")</f>
        <v>0</v>
      </c>
      <c r="J5325" s="103">
        <f t="shared" ref="J5325" si="3516">SUM(J5301:J5324)</f>
        <v>0</v>
      </c>
      <c r="K5325" s="104">
        <f t="shared" ref="K5325" si="3517">COUNTIF(K5301:K5324,"&gt;0")</f>
        <v>0</v>
      </c>
      <c r="L5325" s="104">
        <f t="shared" ref="L5325" si="3518">COUNTIF(L5301:L5324,"СНВВ не працює")</f>
        <v>0</v>
      </c>
      <c r="M5325" s="100"/>
      <c r="N5325" s="103">
        <f t="shared" ref="N5325" si="3519">SUM(N5301:N5324)</f>
        <v>0</v>
      </c>
      <c r="O5325" s="103">
        <f t="shared" ref="O5325:T5325" si="3520">SUM(O5301:O5324)</f>
        <v>0</v>
      </c>
      <c r="P5325" s="103">
        <f t="shared" si="3520"/>
        <v>0</v>
      </c>
      <c r="Q5325" s="103">
        <f t="shared" si="3520"/>
        <v>0</v>
      </c>
      <c r="R5325" s="103">
        <f t="shared" si="3520"/>
        <v>0</v>
      </c>
      <c r="S5325" s="103">
        <f t="shared" si="3520"/>
        <v>0</v>
      </c>
      <c r="T5325" s="103">
        <f t="shared" si="3520"/>
        <v>0</v>
      </c>
    </row>
    <row r="5326" spans="1:20">
      <c r="A5326" s="205"/>
      <c r="B5326" s="158" t="s">
        <v>300</v>
      </c>
      <c r="C5326" s="158"/>
      <c r="D5326" s="102">
        <f>D4575+D4600+D4625+D4650+D4675+D4700+D4725+D4750+D4775+D4800+D4825+D4850+D4875+D4900+D4925+D4950+D4975+D5000+D5025+D5050+D5075+D5100+D5125+D5150+D5175+D5200+D5225+D5250+D5275+D5300+D5325</f>
        <v>0</v>
      </c>
      <c r="E5326" s="101">
        <f t="shared" ref="E5326:L5326" si="3521">E4575+E4600+E4625+E4650+E4675+E4700+E4725+E4750+E4775+E4800+E4825+E4850+E4875+E4900+E4925+E4950+E4975+E5000+E5025+E5050+E5075+E5100+E5125+E5150+E5175+E5200+E5225+E5250+E5275+E5300+E5325</f>
        <v>0</v>
      </c>
      <c r="F5326" s="102">
        <f t="shared" si="3521"/>
        <v>0</v>
      </c>
      <c r="G5326" s="101">
        <f t="shared" si="3521"/>
        <v>0</v>
      </c>
      <c r="H5326" s="102">
        <f t="shared" si="3521"/>
        <v>0</v>
      </c>
      <c r="I5326" s="101">
        <f t="shared" si="3521"/>
        <v>0</v>
      </c>
      <c r="J5326" s="102">
        <f t="shared" si="3521"/>
        <v>0</v>
      </c>
      <c r="K5326" s="101">
        <f t="shared" si="3521"/>
        <v>0</v>
      </c>
      <c r="L5326" s="101">
        <f t="shared" si="3521"/>
        <v>0</v>
      </c>
      <c r="M5326" s="100"/>
      <c r="N5326" s="102">
        <f t="shared" ref="N5326:T5326" si="3522">N4575+N4600+N4625+N4650+N4675+N4700+N4725+N4750+N4775+N4800+N4825+N4850+N4875+N4900+N4925+N4950+N4975+N5000+N5025+N5050+N5075+N5100+N5125+N5150+N5175+N5200+N5225+N5250+N5275+N5300+N5325</f>
        <v>0</v>
      </c>
      <c r="O5326" s="102">
        <f t="shared" si="3522"/>
        <v>0</v>
      </c>
      <c r="P5326" s="102">
        <f t="shared" si="3522"/>
        <v>0</v>
      </c>
      <c r="Q5326" s="102">
        <f t="shared" si="3522"/>
        <v>0</v>
      </c>
      <c r="R5326" s="102">
        <f t="shared" si="3522"/>
        <v>0</v>
      </c>
      <c r="S5326" s="102">
        <f t="shared" si="3522"/>
        <v>0</v>
      </c>
      <c r="T5326" s="102">
        <f t="shared" si="3522"/>
        <v>0</v>
      </c>
    </row>
    <row r="5327" spans="1:20" ht="15.75" customHeight="1" outlineLevel="1">
      <c r="A5327" s="160">
        <v>44774</v>
      </c>
      <c r="B5327" s="208">
        <v>44774</v>
      </c>
      <c r="C5327" s="96">
        <v>57</v>
      </c>
      <c r="D5327" s="122"/>
      <c r="E5327" s="122" t="str">
        <f t="shared" ref="E5327:E5350" si="3523">IF(D5327="","",IF(D5327&lt;1,1,0))</f>
        <v/>
      </c>
      <c r="F5327" s="122"/>
      <c r="G5327" s="122" t="str">
        <f t="shared" ref="G5327:G5350" si="3524">IF(F5327="","",IF(F5327&lt;1,1,0))</f>
        <v/>
      </c>
      <c r="H5327" s="122"/>
      <c r="I5327" s="122" t="str">
        <f t="shared" ref="I5327:I5350" si="3525">IF(H5327="","",IF(H5327&lt;1,1,0))</f>
        <v/>
      </c>
      <c r="J5327" s="122"/>
      <c r="K5327" s="122" t="str">
        <f t="shared" ref="K5327:K5350" si="3526">IF(J5327="","",IF(J5327&lt;1,1,0))</f>
        <v/>
      </c>
      <c r="L5327" s="123" t="str">
        <f>IF(H5327="","чи робить СНВВ?",IF(J5327="","чи роблять агрегати?",IF($J5327=0,"агрегати не працюють",IF(AND($H5327=0,$J5327=1),"СНВВ не працює","OK"))))</f>
        <v>чи робить СНВВ?</v>
      </c>
      <c r="M5327" s="100"/>
      <c r="N5327" s="122" t="str">
        <f>IF(OR(E5327&lt;&gt;0, J5327=0), "",D5327)</f>
        <v/>
      </c>
      <c r="O5327" s="122" t="str">
        <f t="shared" ref="O5327:O5350" si="3527">IF(Q5327="", "",(N5327*$O$3+$O$4))</f>
        <v/>
      </c>
      <c r="P5327" s="122" t="str">
        <f>IF(AND($E5327&lt;&gt;0,$J5327=1),"замінне значення",O5327)</f>
        <v/>
      </c>
      <c r="Q5327" s="122" t="str">
        <f>IF(OR(G5327&lt;&gt;0, J5327=0), "",F5327)</f>
        <v/>
      </c>
      <c r="R5327" s="122" t="str">
        <f t="shared" ref="R5327:R5390" si="3528">IF(Q5327="", "",(Q5327*$Q$3+$Q$4))</f>
        <v/>
      </c>
      <c r="S5327" s="122" t="str">
        <f>IF(AND(G5327&lt;&gt;0,J5327=1),"замінне значення",R5327)</f>
        <v/>
      </c>
      <c r="T5327" s="122" t="str">
        <f t="shared" ref="T5327:T5390" si="3529">IFERROR(P5327*S5327,"")</f>
        <v/>
      </c>
    </row>
    <row r="5328" spans="1:20" outlineLevel="1">
      <c r="A5328" s="161"/>
      <c r="B5328" s="208">
        <v>44774</v>
      </c>
      <c r="C5328" s="96">
        <v>57.0416666666667</v>
      </c>
      <c r="D5328" s="122"/>
      <c r="E5328" s="122" t="str">
        <f t="shared" si="3523"/>
        <v/>
      </c>
      <c r="F5328" s="122"/>
      <c r="G5328" s="122" t="str">
        <f t="shared" si="3524"/>
        <v/>
      </c>
      <c r="H5328" s="122"/>
      <c r="I5328" s="122" t="str">
        <f t="shared" si="3525"/>
        <v/>
      </c>
      <c r="J5328" s="122"/>
      <c r="K5328" s="122" t="str">
        <f t="shared" si="3526"/>
        <v/>
      </c>
      <c r="L5328" s="123" t="str">
        <f>IF(H5328="","чи робить СНВВ?",IF(J5328="","чи роблять агрегати?",IF($J5328=0,"агрегати не працюють",IF(AND($H5328=0,$J5328=1),"СНВВ не працює","OK"))))</f>
        <v>чи робить СНВВ?</v>
      </c>
      <c r="M5328" s="100"/>
      <c r="N5328" s="122" t="str">
        <f>IF(OR(E5328&lt;&gt;0, J5328=0), "",D5328)</f>
        <v/>
      </c>
      <c r="O5328" s="122" t="str">
        <f t="shared" si="3527"/>
        <v/>
      </c>
      <c r="P5328" s="122" t="str">
        <f>IF(AND($E5328&lt;&gt;0,$J5328=1),"замінне значення",O5328)</f>
        <v/>
      </c>
      <c r="Q5328" s="122" t="str">
        <f>IF(OR(G5328&lt;&gt;0, J5328=0), "",F5328)</f>
        <v/>
      </c>
      <c r="R5328" s="122" t="str">
        <f t="shared" si="3528"/>
        <v/>
      </c>
      <c r="S5328" s="122" t="str">
        <f>IF(AND(G5328&lt;&gt;0,J5328=1),"замінне значення",R5328)</f>
        <v/>
      </c>
      <c r="T5328" s="122" t="str">
        <f t="shared" si="3529"/>
        <v/>
      </c>
    </row>
    <row r="5329" spans="1:20" outlineLevel="1">
      <c r="A5329" s="161"/>
      <c r="B5329" s="208">
        <v>44774</v>
      </c>
      <c r="C5329" s="96">
        <v>57.0833333333333</v>
      </c>
      <c r="D5329" s="122"/>
      <c r="E5329" s="122" t="str">
        <f t="shared" si="3523"/>
        <v/>
      </c>
      <c r="F5329" s="122"/>
      <c r="G5329" s="122" t="str">
        <f t="shared" si="3524"/>
        <v/>
      </c>
      <c r="H5329" s="122"/>
      <c r="I5329" s="122" t="str">
        <f t="shared" si="3525"/>
        <v/>
      </c>
      <c r="J5329" s="122"/>
      <c r="K5329" s="122" t="str">
        <f t="shared" si="3526"/>
        <v/>
      </c>
      <c r="L5329" s="123" t="str">
        <f>IF(H5329="","чи робить СНВВ?",IF(J5329="","чи роблять агрегати?",IF($J5329=0,"агрегати не працюють",IF(AND($H5329=0,$J5329=1),"СНВВ не працює","OK"))))</f>
        <v>чи робить СНВВ?</v>
      </c>
      <c r="M5329" s="100"/>
      <c r="N5329" s="122" t="str">
        <f>IF(OR(E5329&lt;&gt;0, J5329=0), "",D5329)</f>
        <v/>
      </c>
      <c r="O5329" s="122" t="str">
        <f t="shared" si="3527"/>
        <v/>
      </c>
      <c r="P5329" s="122" t="str">
        <f>IF(AND($E5329&lt;&gt;0,$J5329=1),"замінне значення",O5329)</f>
        <v/>
      </c>
      <c r="Q5329" s="122" t="str">
        <f>IF(OR(G5329&lt;&gt;0, J5329=0), "",F5329)</f>
        <v/>
      </c>
      <c r="R5329" s="122" t="str">
        <f t="shared" si="3528"/>
        <v/>
      </c>
      <c r="S5329" s="122" t="str">
        <f>IF(AND(G5329&lt;&gt;0,J5329=1),"замінне значення",R5329)</f>
        <v/>
      </c>
      <c r="T5329" s="122" t="str">
        <f t="shared" si="3529"/>
        <v/>
      </c>
    </row>
    <row r="5330" spans="1:20" outlineLevel="1">
      <c r="A5330" s="161"/>
      <c r="B5330" s="208">
        <v>44774</v>
      </c>
      <c r="C5330" s="96">
        <v>57.125</v>
      </c>
      <c r="D5330" s="122"/>
      <c r="E5330" s="122" t="str">
        <f t="shared" si="3523"/>
        <v/>
      </c>
      <c r="F5330" s="122"/>
      <c r="G5330" s="122" t="str">
        <f t="shared" si="3524"/>
        <v/>
      </c>
      <c r="H5330" s="122"/>
      <c r="I5330" s="122" t="str">
        <f t="shared" si="3525"/>
        <v/>
      </c>
      <c r="J5330" s="122"/>
      <c r="K5330" s="122" t="str">
        <f t="shared" si="3526"/>
        <v/>
      </c>
      <c r="L5330" s="123" t="str">
        <f>IF(H5330="","чи робить СНВВ?",IF(J5330="","чи роблять агрегати?",IF($J5330=0,"агрегати не працюють",IF(AND($H5330=0,$J5330=1),"СНВВ не працює","OK"))))</f>
        <v>чи робить СНВВ?</v>
      </c>
      <c r="M5330" s="100"/>
      <c r="N5330" s="122" t="str">
        <f>IF(OR(E5330&lt;&gt;0, J5330=0), "",D5330)</f>
        <v/>
      </c>
      <c r="O5330" s="122" t="str">
        <f t="shared" si="3527"/>
        <v/>
      </c>
      <c r="P5330" s="122" t="str">
        <f>IF(AND($E5330&lt;&gt;0,$J5330=1),"замінне значення",O5330)</f>
        <v/>
      </c>
      <c r="Q5330" s="122" t="str">
        <f>IF(OR(G5330&lt;&gt;0, J5330=0), "",F5330)</f>
        <v/>
      </c>
      <c r="R5330" s="122" t="str">
        <f t="shared" si="3528"/>
        <v/>
      </c>
      <c r="S5330" s="122" t="str">
        <f>IF(AND(G5330&lt;&gt;0,J5330=1),"замінне значення",R5330)</f>
        <v/>
      </c>
      <c r="T5330" s="122" t="str">
        <f t="shared" si="3529"/>
        <v/>
      </c>
    </row>
    <row r="5331" spans="1:20" outlineLevel="1">
      <c r="A5331" s="161"/>
      <c r="B5331" s="208">
        <v>44774</v>
      </c>
      <c r="C5331" s="96">
        <v>57.1666666666667</v>
      </c>
      <c r="D5331" s="122"/>
      <c r="E5331" s="122" t="str">
        <f t="shared" si="3523"/>
        <v/>
      </c>
      <c r="F5331" s="122"/>
      <c r="G5331" s="122" t="str">
        <f t="shared" si="3524"/>
        <v/>
      </c>
      <c r="H5331" s="122"/>
      <c r="I5331" s="122" t="str">
        <f t="shared" si="3525"/>
        <v/>
      </c>
      <c r="J5331" s="122"/>
      <c r="K5331" s="122" t="str">
        <f t="shared" si="3526"/>
        <v/>
      </c>
      <c r="L5331" s="123" t="str">
        <f>IF(H5331="","чи робить СНВВ?",IF(J5331="","чи роблять агрегати?",IF($J5331=0,"агрегати не працюють",IF(AND($H5331=0,$J5331=1),"СНВВ не працює","OK"))))</f>
        <v>чи робить СНВВ?</v>
      </c>
      <c r="M5331" s="100"/>
      <c r="N5331" s="122" t="str">
        <f>IF(OR(E5331&lt;&gt;0, J5331=0), "",D5331)</f>
        <v/>
      </c>
      <c r="O5331" s="122" t="str">
        <f t="shared" si="3527"/>
        <v/>
      </c>
      <c r="P5331" s="122" t="str">
        <f>IF(AND($E5331&lt;&gt;0,$J5331=1),"замінне значення",O5331)</f>
        <v/>
      </c>
      <c r="Q5331" s="122" t="str">
        <f>IF(OR(G5331&lt;&gt;0, J5331=0), "",F5331)</f>
        <v/>
      </c>
      <c r="R5331" s="122" t="str">
        <f t="shared" si="3528"/>
        <v/>
      </c>
      <c r="S5331" s="122" t="str">
        <f>IF(AND(G5331&lt;&gt;0,J5331=1),"замінне значення",R5331)</f>
        <v/>
      </c>
      <c r="T5331" s="122" t="str">
        <f t="shared" si="3529"/>
        <v/>
      </c>
    </row>
    <row r="5332" spans="1:20" outlineLevel="1">
      <c r="A5332" s="161"/>
      <c r="B5332" s="208">
        <v>44774</v>
      </c>
      <c r="C5332" s="96">
        <v>57.2083333333333</v>
      </c>
      <c r="D5332" s="122"/>
      <c r="E5332" s="122" t="str">
        <f t="shared" si="3523"/>
        <v/>
      </c>
      <c r="F5332" s="122"/>
      <c r="G5332" s="122" t="str">
        <f t="shared" si="3524"/>
        <v/>
      </c>
      <c r="H5332" s="122"/>
      <c r="I5332" s="122" t="str">
        <f t="shared" si="3525"/>
        <v/>
      </c>
      <c r="J5332" s="122"/>
      <c r="K5332" s="122" t="str">
        <f t="shared" si="3526"/>
        <v/>
      </c>
      <c r="L5332" s="123" t="str">
        <f>IF(H5332="","чи робить СНВВ?",IF(J5332="","чи роблять агрегати?",IF($J5332=0,"агрегати не працюють",IF(AND($H5332=0,$J5332=1),"СНВВ не працює","OK"))))</f>
        <v>чи робить СНВВ?</v>
      </c>
      <c r="M5332" s="100"/>
      <c r="N5332" s="122" t="str">
        <f>IF(OR(E5332&lt;&gt;0, J5332=0), "",D5332)</f>
        <v/>
      </c>
      <c r="O5332" s="122" t="str">
        <f t="shared" si="3527"/>
        <v/>
      </c>
      <c r="P5332" s="122" t="str">
        <f>IF(AND($E5332&lt;&gt;0,$J5332=1),"замінне значення",O5332)</f>
        <v/>
      </c>
      <c r="Q5332" s="122" t="str">
        <f>IF(OR(G5332&lt;&gt;0, J5332=0), "",F5332)</f>
        <v/>
      </c>
      <c r="R5332" s="122" t="str">
        <f t="shared" si="3528"/>
        <v/>
      </c>
      <c r="S5332" s="122" t="str">
        <f>IF(AND(G5332&lt;&gt;0,J5332=1),"замінне значення",R5332)</f>
        <v/>
      </c>
      <c r="T5332" s="122" t="str">
        <f t="shared" si="3529"/>
        <v/>
      </c>
    </row>
    <row r="5333" spans="1:20" outlineLevel="1">
      <c r="A5333" s="161"/>
      <c r="B5333" s="208">
        <v>44774</v>
      </c>
      <c r="C5333" s="96">
        <v>57.25</v>
      </c>
      <c r="D5333" s="122"/>
      <c r="E5333" s="122" t="str">
        <f t="shared" si="3523"/>
        <v/>
      </c>
      <c r="F5333" s="122"/>
      <c r="G5333" s="122" t="str">
        <f t="shared" si="3524"/>
        <v/>
      </c>
      <c r="H5333" s="122"/>
      <c r="I5333" s="122" t="str">
        <f t="shared" si="3525"/>
        <v/>
      </c>
      <c r="J5333" s="122"/>
      <c r="K5333" s="122" t="str">
        <f t="shared" si="3526"/>
        <v/>
      </c>
      <c r="L5333" s="123" t="str">
        <f>IF(H5333="","чи робить СНВВ?",IF(J5333="","чи роблять агрегати?",IF($J5333=0,"агрегати не працюють",IF(AND($H5333=0,$J5333=1),"СНВВ не працює","OK"))))</f>
        <v>чи робить СНВВ?</v>
      </c>
      <c r="M5333" s="100"/>
      <c r="N5333" s="122" t="str">
        <f>IF(OR(E5333&lt;&gt;0, J5333=0), "",D5333)</f>
        <v/>
      </c>
      <c r="O5333" s="122" t="str">
        <f t="shared" si="3527"/>
        <v/>
      </c>
      <c r="P5333" s="122" t="str">
        <f>IF(AND($E5333&lt;&gt;0,$J5333=1),"замінне значення",O5333)</f>
        <v/>
      </c>
      <c r="Q5333" s="122" t="str">
        <f>IF(OR(G5333&lt;&gt;0, J5333=0), "",F5333)</f>
        <v/>
      </c>
      <c r="R5333" s="122" t="str">
        <f t="shared" si="3528"/>
        <v/>
      </c>
      <c r="S5333" s="122" t="str">
        <f>IF(AND(G5333&lt;&gt;0,J5333=1),"замінне значення",R5333)</f>
        <v/>
      </c>
      <c r="T5333" s="122" t="str">
        <f t="shared" si="3529"/>
        <v/>
      </c>
    </row>
    <row r="5334" spans="1:20" outlineLevel="1">
      <c r="A5334" s="161"/>
      <c r="B5334" s="208">
        <v>44774</v>
      </c>
      <c r="C5334" s="96">
        <v>57.2916666666667</v>
      </c>
      <c r="D5334" s="122"/>
      <c r="E5334" s="122" t="str">
        <f t="shared" si="3523"/>
        <v/>
      </c>
      <c r="F5334" s="122"/>
      <c r="G5334" s="122" t="str">
        <f t="shared" si="3524"/>
        <v/>
      </c>
      <c r="H5334" s="122"/>
      <c r="I5334" s="122" t="str">
        <f t="shared" si="3525"/>
        <v/>
      </c>
      <c r="J5334" s="122"/>
      <c r="K5334" s="122" t="str">
        <f t="shared" si="3526"/>
        <v/>
      </c>
      <c r="L5334" s="123" t="str">
        <f>IF(H5334="","чи робить СНВВ?",IF(J5334="","чи роблять агрегати?",IF($J5334=0,"агрегати не працюють",IF(AND($H5334=0,$J5334=1),"СНВВ не працює","OK"))))</f>
        <v>чи робить СНВВ?</v>
      </c>
      <c r="M5334" s="100"/>
      <c r="N5334" s="122" t="str">
        <f>IF(OR(E5334&lt;&gt;0, J5334=0), "",D5334)</f>
        <v/>
      </c>
      <c r="O5334" s="122" t="str">
        <f t="shared" si="3527"/>
        <v/>
      </c>
      <c r="P5334" s="122" t="str">
        <f>IF(AND($E5334&lt;&gt;0,$J5334=1),"замінне значення",O5334)</f>
        <v/>
      </c>
      <c r="Q5334" s="122" t="str">
        <f>IF(OR(G5334&lt;&gt;0, J5334=0), "",F5334)</f>
        <v/>
      </c>
      <c r="R5334" s="122" t="str">
        <f t="shared" si="3528"/>
        <v/>
      </c>
      <c r="S5334" s="122" t="str">
        <f>IF(AND(G5334&lt;&gt;0,J5334=1),"замінне значення",R5334)</f>
        <v/>
      </c>
      <c r="T5334" s="122" t="str">
        <f t="shared" si="3529"/>
        <v/>
      </c>
    </row>
    <row r="5335" spans="1:20" outlineLevel="1">
      <c r="A5335" s="161"/>
      <c r="B5335" s="208">
        <v>44774</v>
      </c>
      <c r="C5335" s="96">
        <v>57.3333333333333</v>
      </c>
      <c r="D5335" s="122"/>
      <c r="E5335" s="122" t="str">
        <f t="shared" si="3523"/>
        <v/>
      </c>
      <c r="F5335" s="122"/>
      <c r="G5335" s="122" t="str">
        <f t="shared" si="3524"/>
        <v/>
      </c>
      <c r="H5335" s="122"/>
      <c r="I5335" s="122" t="str">
        <f t="shared" si="3525"/>
        <v/>
      </c>
      <c r="J5335" s="122"/>
      <c r="K5335" s="122" t="str">
        <f t="shared" si="3526"/>
        <v/>
      </c>
      <c r="L5335" s="123" t="str">
        <f>IF(H5335="","чи робить СНВВ?",IF(J5335="","чи роблять агрегати?",IF($J5335=0,"агрегати не працюють",IF(AND($H5335=0,$J5335=1),"СНВВ не працює","OK"))))</f>
        <v>чи робить СНВВ?</v>
      </c>
      <c r="M5335" s="100"/>
      <c r="N5335" s="122" t="str">
        <f>IF(OR(E5335&lt;&gt;0, J5335=0), "",D5335)</f>
        <v/>
      </c>
      <c r="O5335" s="122" t="str">
        <f t="shared" si="3527"/>
        <v/>
      </c>
      <c r="P5335" s="122" t="str">
        <f>IF(AND($E5335&lt;&gt;0,$J5335=1),"замінне значення",O5335)</f>
        <v/>
      </c>
      <c r="Q5335" s="122" t="str">
        <f>IF(OR(G5335&lt;&gt;0, J5335=0), "",F5335)</f>
        <v/>
      </c>
      <c r="R5335" s="122" t="str">
        <f t="shared" si="3528"/>
        <v/>
      </c>
      <c r="S5335" s="122" t="str">
        <f>IF(AND(G5335&lt;&gt;0,J5335=1),"замінне значення",R5335)</f>
        <v/>
      </c>
      <c r="T5335" s="122" t="str">
        <f t="shared" si="3529"/>
        <v/>
      </c>
    </row>
    <row r="5336" spans="1:20" outlineLevel="1">
      <c r="A5336" s="161"/>
      <c r="B5336" s="208">
        <v>44774</v>
      </c>
      <c r="C5336" s="96">
        <v>57.375</v>
      </c>
      <c r="D5336" s="122"/>
      <c r="E5336" s="122" t="str">
        <f t="shared" si="3523"/>
        <v/>
      </c>
      <c r="F5336" s="122"/>
      <c r="G5336" s="122" t="str">
        <f t="shared" si="3524"/>
        <v/>
      </c>
      <c r="H5336" s="122"/>
      <c r="I5336" s="122" t="str">
        <f t="shared" si="3525"/>
        <v/>
      </c>
      <c r="J5336" s="122"/>
      <c r="K5336" s="122" t="str">
        <f t="shared" si="3526"/>
        <v/>
      </c>
      <c r="L5336" s="123" t="str">
        <f>IF(H5336="","чи робить СНВВ?",IF(J5336="","чи роблять агрегати?",IF($J5336=0,"агрегати не працюють",IF(AND($H5336=0,$J5336=1),"СНВВ не працює","OK"))))</f>
        <v>чи робить СНВВ?</v>
      </c>
      <c r="M5336" s="100"/>
      <c r="N5336" s="122" t="str">
        <f>IF(OR(E5336&lt;&gt;0, J5336=0), "",D5336)</f>
        <v/>
      </c>
      <c r="O5336" s="122" t="str">
        <f t="shared" si="3527"/>
        <v/>
      </c>
      <c r="P5336" s="122" t="str">
        <f>IF(AND($E5336&lt;&gt;0,$J5336=1),"замінне значення",O5336)</f>
        <v/>
      </c>
      <c r="Q5336" s="122" t="str">
        <f>IF(OR(G5336&lt;&gt;0, J5336=0), "",F5336)</f>
        <v/>
      </c>
      <c r="R5336" s="122" t="str">
        <f t="shared" si="3528"/>
        <v/>
      </c>
      <c r="S5336" s="122" t="str">
        <f>IF(AND(G5336&lt;&gt;0,J5336=1),"замінне значення",R5336)</f>
        <v/>
      </c>
      <c r="T5336" s="122" t="str">
        <f t="shared" si="3529"/>
        <v/>
      </c>
    </row>
    <row r="5337" spans="1:20" outlineLevel="1">
      <c r="A5337" s="161"/>
      <c r="B5337" s="208">
        <v>44774</v>
      </c>
      <c r="C5337" s="96">
        <v>57.4166666666667</v>
      </c>
      <c r="D5337" s="122"/>
      <c r="E5337" s="122" t="str">
        <f t="shared" si="3523"/>
        <v/>
      </c>
      <c r="F5337" s="122"/>
      <c r="G5337" s="122" t="str">
        <f t="shared" si="3524"/>
        <v/>
      </c>
      <c r="H5337" s="122"/>
      <c r="I5337" s="122" t="str">
        <f t="shared" si="3525"/>
        <v/>
      </c>
      <c r="J5337" s="122"/>
      <c r="K5337" s="122" t="str">
        <f t="shared" si="3526"/>
        <v/>
      </c>
      <c r="L5337" s="123" t="str">
        <f>IF(H5337="","чи робить СНВВ?",IF(J5337="","чи роблять агрегати?",IF($J5337=0,"агрегати не працюють",IF(AND($H5337=0,$J5337=1),"СНВВ не працює","OK"))))</f>
        <v>чи робить СНВВ?</v>
      </c>
      <c r="M5337" s="100"/>
      <c r="N5337" s="122" t="str">
        <f>IF(OR(E5337&lt;&gt;0, J5337=0), "",D5337)</f>
        <v/>
      </c>
      <c r="O5337" s="122" t="str">
        <f t="shared" si="3527"/>
        <v/>
      </c>
      <c r="P5337" s="122" t="str">
        <f>IF(AND($E5337&lt;&gt;0,$J5337=1),"замінне значення",O5337)</f>
        <v/>
      </c>
      <c r="Q5337" s="122" t="str">
        <f>IF(OR(G5337&lt;&gt;0, J5337=0), "",F5337)</f>
        <v/>
      </c>
      <c r="R5337" s="122" t="str">
        <f t="shared" si="3528"/>
        <v/>
      </c>
      <c r="S5337" s="122" t="str">
        <f>IF(AND(G5337&lt;&gt;0,J5337=1),"замінне значення",R5337)</f>
        <v/>
      </c>
      <c r="T5337" s="122" t="str">
        <f t="shared" si="3529"/>
        <v/>
      </c>
    </row>
    <row r="5338" spans="1:20" outlineLevel="1">
      <c r="A5338" s="161"/>
      <c r="B5338" s="208">
        <v>44774</v>
      </c>
      <c r="C5338" s="96">
        <v>57.4583333333333</v>
      </c>
      <c r="D5338" s="122"/>
      <c r="E5338" s="122" t="str">
        <f t="shared" si="3523"/>
        <v/>
      </c>
      <c r="F5338" s="122"/>
      <c r="G5338" s="122" t="str">
        <f t="shared" si="3524"/>
        <v/>
      </c>
      <c r="H5338" s="122"/>
      <c r="I5338" s="122" t="str">
        <f t="shared" si="3525"/>
        <v/>
      </c>
      <c r="J5338" s="122"/>
      <c r="K5338" s="122" t="str">
        <f t="shared" si="3526"/>
        <v/>
      </c>
      <c r="L5338" s="123" t="str">
        <f>IF(H5338="","чи робить СНВВ?",IF(J5338="","чи роблять агрегати?",IF($J5338=0,"агрегати не працюють",IF(AND($H5338=0,$J5338=1),"СНВВ не працює","OK"))))</f>
        <v>чи робить СНВВ?</v>
      </c>
      <c r="M5338" s="100"/>
      <c r="N5338" s="122" t="str">
        <f>IF(OR(E5338&lt;&gt;0, J5338=0), "",D5338)</f>
        <v/>
      </c>
      <c r="O5338" s="122" t="str">
        <f t="shared" si="3527"/>
        <v/>
      </c>
      <c r="P5338" s="122" t="str">
        <f>IF(AND($E5338&lt;&gt;0,$J5338=1),"замінне значення",O5338)</f>
        <v/>
      </c>
      <c r="Q5338" s="122" t="str">
        <f>IF(OR(G5338&lt;&gt;0, J5338=0), "",F5338)</f>
        <v/>
      </c>
      <c r="R5338" s="122" t="str">
        <f t="shared" si="3528"/>
        <v/>
      </c>
      <c r="S5338" s="122" t="str">
        <f>IF(AND(G5338&lt;&gt;0,J5338=1),"замінне значення",R5338)</f>
        <v/>
      </c>
      <c r="T5338" s="122" t="str">
        <f t="shared" si="3529"/>
        <v/>
      </c>
    </row>
    <row r="5339" spans="1:20" outlineLevel="1">
      <c r="A5339" s="161"/>
      <c r="B5339" s="208">
        <v>44774</v>
      </c>
      <c r="C5339" s="96">
        <v>57.5</v>
      </c>
      <c r="D5339" s="122"/>
      <c r="E5339" s="122" t="str">
        <f t="shared" si="3523"/>
        <v/>
      </c>
      <c r="F5339" s="122"/>
      <c r="G5339" s="122" t="str">
        <f t="shared" si="3524"/>
        <v/>
      </c>
      <c r="H5339" s="122"/>
      <c r="I5339" s="122" t="str">
        <f t="shared" si="3525"/>
        <v/>
      </c>
      <c r="J5339" s="122"/>
      <c r="K5339" s="122" t="str">
        <f t="shared" si="3526"/>
        <v/>
      </c>
      <c r="L5339" s="123" t="str">
        <f>IF(H5339="","чи робить СНВВ?",IF(J5339="","чи роблять агрегати?",IF($J5339=0,"агрегати не працюють",IF(AND($H5339=0,$J5339=1),"СНВВ не працює","OK"))))</f>
        <v>чи робить СНВВ?</v>
      </c>
      <c r="M5339" s="100"/>
      <c r="N5339" s="122" t="str">
        <f>IF(OR(E5339&lt;&gt;0, J5339=0), "",D5339)</f>
        <v/>
      </c>
      <c r="O5339" s="122" t="str">
        <f t="shared" si="3527"/>
        <v/>
      </c>
      <c r="P5339" s="122" t="str">
        <f>IF(AND($E5339&lt;&gt;0,$J5339=1),"замінне значення",O5339)</f>
        <v/>
      </c>
      <c r="Q5339" s="122" t="str">
        <f>IF(OR(G5339&lt;&gt;0, J5339=0), "",F5339)</f>
        <v/>
      </c>
      <c r="R5339" s="122" t="str">
        <f t="shared" si="3528"/>
        <v/>
      </c>
      <c r="S5339" s="122" t="str">
        <f>IF(AND(G5339&lt;&gt;0,J5339=1),"замінне значення",R5339)</f>
        <v/>
      </c>
      <c r="T5339" s="122" t="str">
        <f t="shared" si="3529"/>
        <v/>
      </c>
    </row>
    <row r="5340" spans="1:20" outlineLevel="1">
      <c r="A5340" s="161"/>
      <c r="B5340" s="208">
        <v>44774</v>
      </c>
      <c r="C5340" s="96">
        <v>57.5416666666667</v>
      </c>
      <c r="D5340" s="122"/>
      <c r="E5340" s="122" t="str">
        <f t="shared" si="3523"/>
        <v/>
      </c>
      <c r="F5340" s="122"/>
      <c r="G5340" s="122" t="str">
        <f t="shared" si="3524"/>
        <v/>
      </c>
      <c r="H5340" s="122"/>
      <c r="I5340" s="122" t="str">
        <f t="shared" si="3525"/>
        <v/>
      </c>
      <c r="J5340" s="122"/>
      <c r="K5340" s="122" t="str">
        <f t="shared" si="3526"/>
        <v/>
      </c>
      <c r="L5340" s="123" t="str">
        <f>IF(H5340="","чи робить СНВВ?",IF(J5340="","чи роблять агрегати?",IF($J5340=0,"агрегати не працюють",IF(AND($H5340=0,$J5340=1),"СНВВ не працює","OK"))))</f>
        <v>чи робить СНВВ?</v>
      </c>
      <c r="M5340" s="100"/>
      <c r="N5340" s="122" t="str">
        <f>IF(OR(E5340&lt;&gt;0, J5340=0), "",D5340)</f>
        <v/>
      </c>
      <c r="O5340" s="122" t="str">
        <f t="shared" si="3527"/>
        <v/>
      </c>
      <c r="P5340" s="122" t="str">
        <f>IF(AND($E5340&lt;&gt;0,$J5340=1),"замінне значення",O5340)</f>
        <v/>
      </c>
      <c r="Q5340" s="122" t="str">
        <f>IF(OR(G5340&lt;&gt;0, J5340=0), "",F5340)</f>
        <v/>
      </c>
      <c r="R5340" s="122" t="str">
        <f t="shared" si="3528"/>
        <v/>
      </c>
      <c r="S5340" s="122" t="str">
        <f>IF(AND(G5340&lt;&gt;0,J5340=1),"замінне значення",R5340)</f>
        <v/>
      </c>
      <c r="T5340" s="122" t="str">
        <f t="shared" si="3529"/>
        <v/>
      </c>
    </row>
    <row r="5341" spans="1:20" outlineLevel="1">
      <c r="A5341" s="161"/>
      <c r="B5341" s="208">
        <v>44774</v>
      </c>
      <c r="C5341" s="96">
        <v>57.5833333333333</v>
      </c>
      <c r="D5341" s="122"/>
      <c r="E5341" s="122" t="str">
        <f t="shared" si="3523"/>
        <v/>
      </c>
      <c r="F5341" s="122"/>
      <c r="G5341" s="122" t="str">
        <f t="shared" si="3524"/>
        <v/>
      </c>
      <c r="H5341" s="122"/>
      <c r="I5341" s="122" t="str">
        <f t="shared" si="3525"/>
        <v/>
      </c>
      <c r="J5341" s="122"/>
      <c r="K5341" s="122" t="str">
        <f t="shared" si="3526"/>
        <v/>
      </c>
      <c r="L5341" s="123" t="str">
        <f>IF(H5341="","чи робить СНВВ?",IF(J5341="","чи роблять агрегати?",IF($J5341=0,"агрегати не працюють",IF(AND($H5341=0,$J5341=1),"СНВВ не працює","OK"))))</f>
        <v>чи робить СНВВ?</v>
      </c>
      <c r="M5341" s="100"/>
      <c r="N5341" s="122" t="str">
        <f>IF(OR(E5341&lt;&gt;0, J5341=0), "",D5341)</f>
        <v/>
      </c>
      <c r="O5341" s="122" t="str">
        <f t="shared" si="3527"/>
        <v/>
      </c>
      <c r="P5341" s="122" t="str">
        <f>IF(AND($E5341&lt;&gt;0,$J5341=1),"замінне значення",O5341)</f>
        <v/>
      </c>
      <c r="Q5341" s="122" t="str">
        <f>IF(OR(G5341&lt;&gt;0, J5341=0), "",F5341)</f>
        <v/>
      </c>
      <c r="R5341" s="122" t="str">
        <f t="shared" si="3528"/>
        <v/>
      </c>
      <c r="S5341" s="122" t="str">
        <f>IF(AND(G5341&lt;&gt;0,J5341=1),"замінне значення",R5341)</f>
        <v/>
      </c>
      <c r="T5341" s="122" t="str">
        <f t="shared" si="3529"/>
        <v/>
      </c>
    </row>
    <row r="5342" spans="1:20" outlineLevel="1">
      <c r="A5342" s="161"/>
      <c r="B5342" s="208">
        <v>44774</v>
      </c>
      <c r="C5342" s="96">
        <v>57.625</v>
      </c>
      <c r="D5342" s="122"/>
      <c r="E5342" s="122" t="str">
        <f t="shared" si="3523"/>
        <v/>
      </c>
      <c r="F5342" s="122"/>
      <c r="G5342" s="122" t="str">
        <f t="shared" si="3524"/>
        <v/>
      </c>
      <c r="H5342" s="122"/>
      <c r="I5342" s="122" t="str">
        <f t="shared" si="3525"/>
        <v/>
      </c>
      <c r="J5342" s="122"/>
      <c r="K5342" s="122" t="str">
        <f t="shared" si="3526"/>
        <v/>
      </c>
      <c r="L5342" s="123" t="str">
        <f>IF(H5342="","чи робить СНВВ?",IF(J5342="","чи роблять агрегати?",IF($J5342=0,"агрегати не працюють",IF(AND($H5342=0,$J5342=1),"СНВВ не працює","OK"))))</f>
        <v>чи робить СНВВ?</v>
      </c>
      <c r="M5342" s="100"/>
      <c r="N5342" s="122" t="str">
        <f>IF(OR(E5342&lt;&gt;0, J5342=0), "",D5342)</f>
        <v/>
      </c>
      <c r="O5342" s="122" t="str">
        <f t="shared" si="3527"/>
        <v/>
      </c>
      <c r="P5342" s="122" t="str">
        <f>IF(AND($E5342&lt;&gt;0,$J5342=1),"замінне значення",O5342)</f>
        <v/>
      </c>
      <c r="Q5342" s="122" t="str">
        <f>IF(OR(G5342&lt;&gt;0, J5342=0), "",F5342)</f>
        <v/>
      </c>
      <c r="R5342" s="122" t="str">
        <f t="shared" si="3528"/>
        <v/>
      </c>
      <c r="S5342" s="122" t="str">
        <f>IF(AND(G5342&lt;&gt;0,J5342=1),"замінне значення",R5342)</f>
        <v/>
      </c>
      <c r="T5342" s="122" t="str">
        <f t="shared" si="3529"/>
        <v/>
      </c>
    </row>
    <row r="5343" spans="1:20" outlineLevel="1">
      <c r="A5343" s="161"/>
      <c r="B5343" s="208">
        <v>44774</v>
      </c>
      <c r="C5343" s="96">
        <v>57.6666666666667</v>
      </c>
      <c r="D5343" s="122"/>
      <c r="E5343" s="122" t="str">
        <f t="shared" si="3523"/>
        <v/>
      </c>
      <c r="F5343" s="122"/>
      <c r="G5343" s="122" t="str">
        <f t="shared" si="3524"/>
        <v/>
      </c>
      <c r="H5343" s="122"/>
      <c r="I5343" s="122" t="str">
        <f t="shared" si="3525"/>
        <v/>
      </c>
      <c r="J5343" s="122"/>
      <c r="K5343" s="122" t="str">
        <f t="shared" si="3526"/>
        <v/>
      </c>
      <c r="L5343" s="123" t="str">
        <f>IF(H5343="","чи робить СНВВ?",IF(J5343="","чи роблять агрегати?",IF($J5343=0,"агрегати не працюють",IF(AND($H5343=0,$J5343=1),"СНВВ не працює","OK"))))</f>
        <v>чи робить СНВВ?</v>
      </c>
      <c r="M5343" s="100"/>
      <c r="N5343" s="122" t="str">
        <f>IF(OR(E5343&lt;&gt;0, J5343=0), "",D5343)</f>
        <v/>
      </c>
      <c r="O5343" s="122" t="str">
        <f t="shared" si="3527"/>
        <v/>
      </c>
      <c r="P5343" s="122" t="str">
        <f>IF(AND($E5343&lt;&gt;0,$J5343=1),"замінне значення",O5343)</f>
        <v/>
      </c>
      <c r="Q5343" s="122" t="str">
        <f>IF(OR(G5343&lt;&gt;0, J5343=0), "",F5343)</f>
        <v/>
      </c>
      <c r="R5343" s="122" t="str">
        <f t="shared" si="3528"/>
        <v/>
      </c>
      <c r="S5343" s="122" t="str">
        <f>IF(AND(G5343&lt;&gt;0,J5343=1),"замінне значення",R5343)</f>
        <v/>
      </c>
      <c r="T5343" s="122" t="str">
        <f t="shared" si="3529"/>
        <v/>
      </c>
    </row>
    <row r="5344" spans="1:20" outlineLevel="1">
      <c r="A5344" s="161"/>
      <c r="B5344" s="208">
        <v>44774</v>
      </c>
      <c r="C5344" s="96">
        <v>57.7083333333333</v>
      </c>
      <c r="D5344" s="122"/>
      <c r="E5344" s="122" t="str">
        <f t="shared" si="3523"/>
        <v/>
      </c>
      <c r="F5344" s="122"/>
      <c r="G5344" s="122" t="str">
        <f t="shared" si="3524"/>
        <v/>
      </c>
      <c r="H5344" s="122"/>
      <c r="I5344" s="122" t="str">
        <f t="shared" si="3525"/>
        <v/>
      </c>
      <c r="J5344" s="122"/>
      <c r="K5344" s="122" t="str">
        <f t="shared" si="3526"/>
        <v/>
      </c>
      <c r="L5344" s="123" t="str">
        <f>IF(H5344="","чи робить СНВВ?",IF(J5344="","чи роблять агрегати?",IF($J5344=0,"агрегати не працюють",IF(AND($H5344=0,$J5344=1),"СНВВ не працює","OK"))))</f>
        <v>чи робить СНВВ?</v>
      </c>
      <c r="M5344" s="100"/>
      <c r="N5344" s="122" t="str">
        <f>IF(OR(E5344&lt;&gt;0, J5344=0), "",D5344)</f>
        <v/>
      </c>
      <c r="O5344" s="122" t="str">
        <f t="shared" si="3527"/>
        <v/>
      </c>
      <c r="P5344" s="122" t="str">
        <f>IF(AND($E5344&lt;&gt;0,$J5344=1),"замінне значення",O5344)</f>
        <v/>
      </c>
      <c r="Q5344" s="122" t="str">
        <f>IF(OR(G5344&lt;&gt;0, J5344=0), "",F5344)</f>
        <v/>
      </c>
      <c r="R5344" s="122" t="str">
        <f t="shared" si="3528"/>
        <v/>
      </c>
      <c r="S5344" s="122" t="str">
        <f>IF(AND(G5344&lt;&gt;0,J5344=1),"замінне значення",R5344)</f>
        <v/>
      </c>
      <c r="T5344" s="122" t="str">
        <f t="shared" si="3529"/>
        <v/>
      </c>
    </row>
    <row r="5345" spans="1:20" outlineLevel="1">
      <c r="A5345" s="161"/>
      <c r="B5345" s="208">
        <v>44774</v>
      </c>
      <c r="C5345" s="96">
        <v>57.75</v>
      </c>
      <c r="D5345" s="122"/>
      <c r="E5345" s="122" t="str">
        <f t="shared" si="3523"/>
        <v/>
      </c>
      <c r="F5345" s="122"/>
      <c r="G5345" s="122" t="str">
        <f t="shared" si="3524"/>
        <v/>
      </c>
      <c r="H5345" s="122"/>
      <c r="I5345" s="122" t="str">
        <f t="shared" si="3525"/>
        <v/>
      </c>
      <c r="J5345" s="122"/>
      <c r="K5345" s="122" t="str">
        <f t="shared" si="3526"/>
        <v/>
      </c>
      <c r="L5345" s="123" t="str">
        <f>IF(H5345="","чи робить СНВВ?",IF(J5345="","чи роблять агрегати?",IF($J5345=0,"агрегати не працюють",IF(AND($H5345=0,$J5345=1),"СНВВ не працює","OK"))))</f>
        <v>чи робить СНВВ?</v>
      </c>
      <c r="M5345" s="100"/>
      <c r="N5345" s="122" t="str">
        <f>IF(OR(E5345&lt;&gt;0, J5345=0), "",D5345)</f>
        <v/>
      </c>
      <c r="O5345" s="122" t="str">
        <f t="shared" si="3527"/>
        <v/>
      </c>
      <c r="P5345" s="122" t="str">
        <f>IF(AND($E5345&lt;&gt;0,$J5345=1),"замінне значення",O5345)</f>
        <v/>
      </c>
      <c r="Q5345" s="122" t="str">
        <f>IF(OR(G5345&lt;&gt;0, J5345=0), "",F5345)</f>
        <v/>
      </c>
      <c r="R5345" s="122" t="str">
        <f t="shared" si="3528"/>
        <v/>
      </c>
      <c r="S5345" s="122" t="str">
        <f>IF(AND(G5345&lt;&gt;0,J5345=1),"замінне значення",R5345)</f>
        <v/>
      </c>
      <c r="T5345" s="122" t="str">
        <f t="shared" si="3529"/>
        <v/>
      </c>
    </row>
    <row r="5346" spans="1:20" outlineLevel="1">
      <c r="A5346" s="161"/>
      <c r="B5346" s="208">
        <v>44774</v>
      </c>
      <c r="C5346" s="96">
        <v>57.7916666666667</v>
      </c>
      <c r="D5346" s="122"/>
      <c r="E5346" s="122" t="str">
        <f t="shared" si="3523"/>
        <v/>
      </c>
      <c r="F5346" s="122"/>
      <c r="G5346" s="122" t="str">
        <f t="shared" si="3524"/>
        <v/>
      </c>
      <c r="H5346" s="122"/>
      <c r="I5346" s="122" t="str">
        <f t="shared" si="3525"/>
        <v/>
      </c>
      <c r="J5346" s="122"/>
      <c r="K5346" s="122" t="str">
        <f t="shared" si="3526"/>
        <v/>
      </c>
      <c r="L5346" s="123" t="str">
        <f>IF(H5346="","чи робить СНВВ?",IF(J5346="","чи роблять агрегати?",IF($J5346=0,"агрегати не працюють",IF(AND($H5346=0,$J5346=1),"СНВВ не працює","OK"))))</f>
        <v>чи робить СНВВ?</v>
      </c>
      <c r="M5346" s="100"/>
      <c r="N5346" s="122" t="str">
        <f>IF(OR(E5346&lt;&gt;0, J5346=0), "",D5346)</f>
        <v/>
      </c>
      <c r="O5346" s="122" t="str">
        <f t="shared" si="3527"/>
        <v/>
      </c>
      <c r="P5346" s="122" t="str">
        <f>IF(AND($E5346&lt;&gt;0,$J5346=1),"замінне значення",O5346)</f>
        <v/>
      </c>
      <c r="Q5346" s="122" t="str">
        <f>IF(OR(G5346&lt;&gt;0, J5346=0), "",F5346)</f>
        <v/>
      </c>
      <c r="R5346" s="122" t="str">
        <f t="shared" si="3528"/>
        <v/>
      </c>
      <c r="S5346" s="122" t="str">
        <f>IF(AND(G5346&lt;&gt;0,J5346=1),"замінне значення",R5346)</f>
        <v/>
      </c>
      <c r="T5346" s="122" t="str">
        <f t="shared" si="3529"/>
        <v/>
      </c>
    </row>
    <row r="5347" spans="1:20" outlineLevel="1">
      <c r="A5347" s="161"/>
      <c r="B5347" s="208">
        <v>44774</v>
      </c>
      <c r="C5347" s="96">
        <v>57.8333333333333</v>
      </c>
      <c r="D5347" s="122"/>
      <c r="E5347" s="122" t="str">
        <f t="shared" si="3523"/>
        <v/>
      </c>
      <c r="F5347" s="122"/>
      <c r="G5347" s="122" t="str">
        <f t="shared" si="3524"/>
        <v/>
      </c>
      <c r="H5347" s="122"/>
      <c r="I5347" s="122" t="str">
        <f t="shared" si="3525"/>
        <v/>
      </c>
      <c r="J5347" s="122"/>
      <c r="K5347" s="122" t="str">
        <f t="shared" si="3526"/>
        <v/>
      </c>
      <c r="L5347" s="123" t="str">
        <f>IF(H5347="","чи робить СНВВ?",IF(J5347="","чи роблять агрегати?",IF($J5347=0,"агрегати не працюють",IF(AND($H5347=0,$J5347=1),"СНВВ не працює","OK"))))</f>
        <v>чи робить СНВВ?</v>
      </c>
      <c r="M5347" s="100"/>
      <c r="N5347" s="122" t="str">
        <f>IF(OR(E5347&lt;&gt;0, J5347=0), "",D5347)</f>
        <v/>
      </c>
      <c r="O5347" s="122" t="str">
        <f t="shared" si="3527"/>
        <v/>
      </c>
      <c r="P5347" s="122" t="str">
        <f>IF(AND($E5347&lt;&gt;0,$J5347=1),"замінне значення",O5347)</f>
        <v/>
      </c>
      <c r="Q5347" s="122" t="str">
        <f>IF(OR(G5347&lt;&gt;0, J5347=0), "",F5347)</f>
        <v/>
      </c>
      <c r="R5347" s="122" t="str">
        <f t="shared" si="3528"/>
        <v/>
      </c>
      <c r="S5347" s="122" t="str">
        <f>IF(AND(G5347&lt;&gt;0,J5347=1),"замінне значення",R5347)</f>
        <v/>
      </c>
      <c r="T5347" s="122" t="str">
        <f t="shared" si="3529"/>
        <v/>
      </c>
    </row>
    <row r="5348" spans="1:20" outlineLevel="1">
      <c r="A5348" s="161"/>
      <c r="B5348" s="208">
        <v>44774</v>
      </c>
      <c r="C5348" s="96">
        <v>57.875</v>
      </c>
      <c r="D5348" s="122"/>
      <c r="E5348" s="122" t="str">
        <f t="shared" si="3523"/>
        <v/>
      </c>
      <c r="F5348" s="122"/>
      <c r="G5348" s="122" t="str">
        <f t="shared" si="3524"/>
        <v/>
      </c>
      <c r="H5348" s="122"/>
      <c r="I5348" s="122" t="str">
        <f t="shared" si="3525"/>
        <v/>
      </c>
      <c r="J5348" s="122"/>
      <c r="K5348" s="122" t="str">
        <f t="shared" si="3526"/>
        <v/>
      </c>
      <c r="L5348" s="123" t="str">
        <f>IF(H5348="","чи робить СНВВ?",IF(J5348="","чи роблять агрегати?",IF($J5348=0,"агрегати не працюють",IF(AND($H5348=0,$J5348=1),"СНВВ не працює","OK"))))</f>
        <v>чи робить СНВВ?</v>
      </c>
      <c r="M5348" s="100"/>
      <c r="N5348" s="122" t="str">
        <f>IF(OR(E5348&lt;&gt;0, J5348=0), "",D5348)</f>
        <v/>
      </c>
      <c r="O5348" s="122" t="str">
        <f t="shared" si="3527"/>
        <v/>
      </c>
      <c r="P5348" s="122" t="str">
        <f>IF(AND($E5348&lt;&gt;0,$J5348=1),"замінне значення",O5348)</f>
        <v/>
      </c>
      <c r="Q5348" s="122" t="str">
        <f>IF(OR(G5348&lt;&gt;0, J5348=0), "",F5348)</f>
        <v/>
      </c>
      <c r="R5348" s="122" t="str">
        <f t="shared" si="3528"/>
        <v/>
      </c>
      <c r="S5348" s="122" t="str">
        <f>IF(AND(G5348&lt;&gt;0,J5348=1),"замінне значення",R5348)</f>
        <v/>
      </c>
      <c r="T5348" s="122" t="str">
        <f t="shared" si="3529"/>
        <v/>
      </c>
    </row>
    <row r="5349" spans="1:20" outlineLevel="1">
      <c r="A5349" s="161"/>
      <c r="B5349" s="208">
        <v>44774</v>
      </c>
      <c r="C5349" s="96">
        <v>57.9166666666667</v>
      </c>
      <c r="D5349" s="122"/>
      <c r="E5349" s="122" t="str">
        <f t="shared" si="3523"/>
        <v/>
      </c>
      <c r="F5349" s="122"/>
      <c r="G5349" s="122" t="str">
        <f t="shared" si="3524"/>
        <v/>
      </c>
      <c r="H5349" s="122"/>
      <c r="I5349" s="122" t="str">
        <f t="shared" si="3525"/>
        <v/>
      </c>
      <c r="J5349" s="122"/>
      <c r="K5349" s="122" t="str">
        <f t="shared" si="3526"/>
        <v/>
      </c>
      <c r="L5349" s="123" t="str">
        <f>IF(H5349="","чи робить СНВВ?",IF(J5349="","чи роблять агрегати?",IF($J5349=0,"агрегати не працюють",IF(AND($H5349=0,$J5349=1),"СНВВ не працює","OK"))))</f>
        <v>чи робить СНВВ?</v>
      </c>
      <c r="M5349" s="100"/>
      <c r="N5349" s="122" t="str">
        <f>IF(OR(E5349&lt;&gt;0, J5349=0), "",D5349)</f>
        <v/>
      </c>
      <c r="O5349" s="122" t="str">
        <f t="shared" si="3527"/>
        <v/>
      </c>
      <c r="P5349" s="122" t="str">
        <f>IF(AND($E5349&lt;&gt;0,$J5349=1),"замінне значення",O5349)</f>
        <v/>
      </c>
      <c r="Q5349" s="122" t="str">
        <f>IF(OR(G5349&lt;&gt;0, J5349=0), "",F5349)</f>
        <v/>
      </c>
      <c r="R5349" s="122" t="str">
        <f t="shared" si="3528"/>
        <v/>
      </c>
      <c r="S5349" s="122" t="str">
        <f>IF(AND(G5349&lt;&gt;0,J5349=1),"замінне значення",R5349)</f>
        <v/>
      </c>
      <c r="T5349" s="122" t="str">
        <f t="shared" si="3529"/>
        <v/>
      </c>
    </row>
    <row r="5350" spans="1:20" outlineLevel="1">
      <c r="A5350" s="161"/>
      <c r="B5350" s="208">
        <v>44774</v>
      </c>
      <c r="C5350" s="96">
        <v>57.9583333333333</v>
      </c>
      <c r="D5350" s="122"/>
      <c r="E5350" s="122" t="str">
        <f t="shared" si="3523"/>
        <v/>
      </c>
      <c r="F5350" s="122"/>
      <c r="G5350" s="122" t="str">
        <f t="shared" si="3524"/>
        <v/>
      </c>
      <c r="H5350" s="122"/>
      <c r="I5350" s="122" t="str">
        <f t="shared" si="3525"/>
        <v/>
      </c>
      <c r="J5350" s="122"/>
      <c r="K5350" s="122" t="str">
        <f t="shared" si="3526"/>
        <v/>
      </c>
      <c r="L5350" s="123" t="str">
        <f>IF(H5350="","чи робить СНВВ?",IF(J5350="","чи роблять агрегати?",IF($J5350=0,"агрегати не працюють",IF(AND($H5350=0,$J5350=1),"СНВВ не працює","OK"))))</f>
        <v>чи робить СНВВ?</v>
      </c>
      <c r="M5350" s="100"/>
      <c r="N5350" s="122" t="str">
        <f>IF(OR(E5350&lt;&gt;0, J5350=0), "",D5350)</f>
        <v/>
      </c>
      <c r="O5350" s="122" t="str">
        <f t="shared" si="3527"/>
        <v/>
      </c>
      <c r="P5350" s="122" t="str">
        <f>IF(AND($E5350&lt;&gt;0,$J5350=1),"замінне значення",O5350)</f>
        <v/>
      </c>
      <c r="Q5350" s="122" t="str">
        <f>IF(OR(G5350&lt;&gt;0, J5350=0), "",F5350)</f>
        <v/>
      </c>
      <c r="R5350" s="122" t="str">
        <f t="shared" si="3528"/>
        <v/>
      </c>
      <c r="S5350" s="122" t="str">
        <f>IF(AND(G5350&lt;&gt;0,J5350=1),"замінне значення",R5350)</f>
        <v/>
      </c>
      <c r="T5350" s="122" t="str">
        <f t="shared" si="3529"/>
        <v/>
      </c>
    </row>
    <row r="5351" spans="1:20">
      <c r="A5351" s="204"/>
      <c r="B5351" s="159" t="s">
        <v>301</v>
      </c>
      <c r="C5351" s="159"/>
      <c r="D5351" s="103">
        <f t="shared" ref="D5351" si="3530">SUM(D5327:D5350)</f>
        <v>0</v>
      </c>
      <c r="E5351" s="104">
        <f t="shared" ref="E5351" si="3531">COUNTIF(E5327:E5350,"&gt;0")</f>
        <v>0</v>
      </c>
      <c r="F5351" s="103">
        <f t="shared" ref="F5351" si="3532">SUM(F5327:F5350)</f>
        <v>0</v>
      </c>
      <c r="G5351" s="104">
        <f t="shared" ref="G5351" si="3533">COUNTIF(G5327:G5350,"&gt;0")</f>
        <v>0</v>
      </c>
      <c r="H5351" s="103">
        <f t="shared" ref="H5351" si="3534">SUM(H5327:H5350)</f>
        <v>0</v>
      </c>
      <c r="I5351" s="104">
        <f t="shared" ref="I5351" si="3535">COUNTIF(I5327:I5350,"&gt;0")</f>
        <v>0</v>
      </c>
      <c r="J5351" s="103">
        <f t="shared" ref="J5351" si="3536">SUM(J5327:J5350)</f>
        <v>0</v>
      </c>
      <c r="K5351" s="104">
        <f t="shared" ref="K5351" si="3537">COUNTIF(K5327:K5350,"&gt;0")</f>
        <v>0</v>
      </c>
      <c r="L5351" s="104">
        <f t="shared" ref="L5351" si="3538">COUNTIF(L5327:L5350,"СНВВ не працює")</f>
        <v>0</v>
      </c>
      <c r="M5351" s="100"/>
      <c r="N5351" s="103">
        <f t="shared" ref="N5351:N5401" si="3539">SUM(N5327:N5350)</f>
        <v>0</v>
      </c>
      <c r="O5351" s="103">
        <f t="shared" ref="O5351:T5351" si="3540">SUM(O5327:O5350)</f>
        <v>0</v>
      </c>
      <c r="P5351" s="103">
        <f t="shared" si="3540"/>
        <v>0</v>
      </c>
      <c r="Q5351" s="103">
        <f t="shared" si="3540"/>
        <v>0</v>
      </c>
      <c r="R5351" s="103">
        <f t="shared" si="3540"/>
        <v>0</v>
      </c>
      <c r="S5351" s="103">
        <f t="shared" si="3540"/>
        <v>0</v>
      </c>
      <c r="T5351" s="103">
        <f t="shared" si="3540"/>
        <v>0</v>
      </c>
    </row>
    <row r="5352" spans="1:20" outlineLevel="1">
      <c r="A5352" s="160">
        <v>44775</v>
      </c>
      <c r="B5352" s="208">
        <v>44775</v>
      </c>
      <c r="C5352" s="96">
        <v>58</v>
      </c>
      <c r="D5352" s="122"/>
      <c r="E5352" s="122" t="str">
        <f t="shared" ref="E5352:E5375" si="3541">IF(D5352="","",IF(D5352&lt;1,1,0))</f>
        <v/>
      </c>
      <c r="F5352" s="122"/>
      <c r="G5352" s="122" t="str">
        <f t="shared" ref="G5352:G5375" si="3542">IF(F5352="","",IF(F5352&lt;1,1,0))</f>
        <v/>
      </c>
      <c r="H5352" s="122"/>
      <c r="I5352" s="122" t="str">
        <f t="shared" ref="I5352:I5375" si="3543">IF(H5352="","",IF(H5352&lt;1,1,0))</f>
        <v/>
      </c>
      <c r="J5352" s="122"/>
      <c r="K5352" s="122" t="str">
        <f t="shared" ref="K5352:K5375" si="3544">IF(J5352="","",IF(J5352&lt;1,1,0))</f>
        <v/>
      </c>
      <c r="L5352" s="123" t="str">
        <f>IF(H5352="","чи робить СНВВ?",IF(J5352="","чи роблять агрегати?",IF($J5352=0,"агрегати не працюють",IF(AND($H5352=0,$J5352=1),"СНВВ не працює","OK"))))</f>
        <v>чи робить СНВВ?</v>
      </c>
      <c r="M5352" s="100"/>
      <c r="N5352" s="122" t="str">
        <f>IF(OR(E5352&lt;&gt;0, J5352=0), "",D5352)</f>
        <v/>
      </c>
      <c r="O5352" s="122" t="str">
        <f t="shared" ref="O5352:O5375" si="3545">IF(Q5352="", "",(N5352*$O$3+$O$4))</f>
        <v/>
      </c>
      <c r="P5352" s="122" t="str">
        <f>IF(AND($E5352&lt;&gt;0,$J5352=1),"замінне значення",O5352)</f>
        <v/>
      </c>
      <c r="Q5352" s="122" t="str">
        <f>IF(OR(G5352&lt;&gt;0, J5352=0), "",F5352)</f>
        <v/>
      </c>
      <c r="R5352" s="122" t="str">
        <f t="shared" ref="R5352:R5415" si="3546">IF(Q5352="", "",(Q5352*$Q$3+$Q$4))</f>
        <v/>
      </c>
      <c r="S5352" s="122" t="str">
        <f>IF(AND(G5352&lt;&gt;0,J5352=1),"замінне значення",R5352)</f>
        <v/>
      </c>
      <c r="T5352" s="122" t="str">
        <f t="shared" ref="T5352:T5415" si="3547">IFERROR(P5352*S5352,"")</f>
        <v/>
      </c>
    </row>
    <row r="5353" spans="1:20" outlineLevel="1">
      <c r="A5353" s="161"/>
      <c r="B5353" s="208">
        <v>44775</v>
      </c>
      <c r="C5353" s="96">
        <v>58.0416666666667</v>
      </c>
      <c r="D5353" s="122"/>
      <c r="E5353" s="122" t="str">
        <f t="shared" si="3541"/>
        <v/>
      </c>
      <c r="F5353" s="122"/>
      <c r="G5353" s="122" t="str">
        <f t="shared" si="3542"/>
        <v/>
      </c>
      <c r="H5353" s="122"/>
      <c r="I5353" s="122" t="str">
        <f t="shared" si="3543"/>
        <v/>
      </c>
      <c r="J5353" s="122"/>
      <c r="K5353" s="122" t="str">
        <f t="shared" si="3544"/>
        <v/>
      </c>
      <c r="L5353" s="123" t="str">
        <f>IF(H5353="","чи робить СНВВ?",IF(J5353="","чи роблять агрегати?",IF($J5353=0,"агрегати не працюють",IF(AND($H5353=0,$J5353=1),"СНВВ не працює","OK"))))</f>
        <v>чи робить СНВВ?</v>
      </c>
      <c r="M5353" s="100"/>
      <c r="N5353" s="122" t="str">
        <f>IF(OR(E5353&lt;&gt;0, J5353=0), "",D5353)</f>
        <v/>
      </c>
      <c r="O5353" s="122" t="str">
        <f t="shared" si="3545"/>
        <v/>
      </c>
      <c r="P5353" s="122" t="str">
        <f>IF(AND($E5353&lt;&gt;0,$J5353=1),"замінне значення",O5353)</f>
        <v/>
      </c>
      <c r="Q5353" s="122" t="str">
        <f>IF(OR(G5353&lt;&gt;0, J5353=0), "",F5353)</f>
        <v/>
      </c>
      <c r="R5353" s="122" t="str">
        <f t="shared" si="3546"/>
        <v/>
      </c>
      <c r="S5353" s="122" t="str">
        <f>IF(AND(G5353&lt;&gt;0,J5353=1),"замінне значення",R5353)</f>
        <v/>
      </c>
      <c r="T5353" s="122" t="str">
        <f t="shared" si="3547"/>
        <v/>
      </c>
    </row>
    <row r="5354" spans="1:20" outlineLevel="1">
      <c r="A5354" s="161"/>
      <c r="B5354" s="208">
        <v>44775</v>
      </c>
      <c r="C5354" s="96">
        <v>58.0833333333333</v>
      </c>
      <c r="D5354" s="122"/>
      <c r="E5354" s="122" t="str">
        <f t="shared" si="3541"/>
        <v/>
      </c>
      <c r="F5354" s="122"/>
      <c r="G5354" s="122" t="str">
        <f t="shared" si="3542"/>
        <v/>
      </c>
      <c r="H5354" s="122"/>
      <c r="I5354" s="122" t="str">
        <f t="shared" si="3543"/>
        <v/>
      </c>
      <c r="J5354" s="122"/>
      <c r="K5354" s="122" t="str">
        <f t="shared" si="3544"/>
        <v/>
      </c>
      <c r="L5354" s="123" t="str">
        <f>IF(H5354="","чи робить СНВВ?",IF(J5354="","чи роблять агрегати?",IF($J5354=0,"агрегати не працюють",IF(AND($H5354=0,$J5354=1),"СНВВ не працює","OK"))))</f>
        <v>чи робить СНВВ?</v>
      </c>
      <c r="M5354" s="100"/>
      <c r="N5354" s="122" t="str">
        <f>IF(OR(E5354&lt;&gt;0, J5354=0), "",D5354)</f>
        <v/>
      </c>
      <c r="O5354" s="122" t="str">
        <f t="shared" si="3545"/>
        <v/>
      </c>
      <c r="P5354" s="122" t="str">
        <f>IF(AND($E5354&lt;&gt;0,$J5354=1),"замінне значення",O5354)</f>
        <v/>
      </c>
      <c r="Q5354" s="122" t="str">
        <f>IF(OR(G5354&lt;&gt;0, J5354=0), "",F5354)</f>
        <v/>
      </c>
      <c r="R5354" s="122" t="str">
        <f t="shared" si="3546"/>
        <v/>
      </c>
      <c r="S5354" s="122" t="str">
        <f>IF(AND(G5354&lt;&gt;0,J5354=1),"замінне значення",R5354)</f>
        <v/>
      </c>
      <c r="T5354" s="122" t="str">
        <f t="shared" si="3547"/>
        <v/>
      </c>
    </row>
    <row r="5355" spans="1:20" outlineLevel="1">
      <c r="A5355" s="161"/>
      <c r="B5355" s="208">
        <v>44775</v>
      </c>
      <c r="C5355" s="96">
        <v>58.125</v>
      </c>
      <c r="D5355" s="122"/>
      <c r="E5355" s="122" t="str">
        <f t="shared" si="3541"/>
        <v/>
      </c>
      <c r="F5355" s="122"/>
      <c r="G5355" s="122" t="str">
        <f t="shared" si="3542"/>
        <v/>
      </c>
      <c r="H5355" s="122"/>
      <c r="I5355" s="122" t="str">
        <f t="shared" si="3543"/>
        <v/>
      </c>
      <c r="J5355" s="122"/>
      <c r="K5355" s="122" t="str">
        <f t="shared" si="3544"/>
        <v/>
      </c>
      <c r="L5355" s="123" t="str">
        <f>IF(H5355="","чи робить СНВВ?",IF(J5355="","чи роблять агрегати?",IF($J5355=0,"агрегати не працюють",IF(AND($H5355=0,$J5355=1),"СНВВ не працює","OK"))))</f>
        <v>чи робить СНВВ?</v>
      </c>
      <c r="M5355" s="100"/>
      <c r="N5355" s="122" t="str">
        <f>IF(OR(E5355&lt;&gt;0, J5355=0), "",D5355)</f>
        <v/>
      </c>
      <c r="O5355" s="122" t="str">
        <f t="shared" si="3545"/>
        <v/>
      </c>
      <c r="P5355" s="122" t="str">
        <f>IF(AND($E5355&lt;&gt;0,$J5355=1),"замінне значення",O5355)</f>
        <v/>
      </c>
      <c r="Q5355" s="122" t="str">
        <f>IF(OR(G5355&lt;&gt;0, J5355=0), "",F5355)</f>
        <v/>
      </c>
      <c r="R5355" s="122" t="str">
        <f t="shared" si="3546"/>
        <v/>
      </c>
      <c r="S5355" s="122" t="str">
        <f>IF(AND(G5355&lt;&gt;0,J5355=1),"замінне значення",R5355)</f>
        <v/>
      </c>
      <c r="T5355" s="122" t="str">
        <f t="shared" si="3547"/>
        <v/>
      </c>
    </row>
    <row r="5356" spans="1:20" outlineLevel="1">
      <c r="A5356" s="161"/>
      <c r="B5356" s="208">
        <v>44775</v>
      </c>
      <c r="C5356" s="96">
        <v>58.1666666666667</v>
      </c>
      <c r="D5356" s="122"/>
      <c r="E5356" s="122" t="str">
        <f t="shared" si="3541"/>
        <v/>
      </c>
      <c r="F5356" s="122"/>
      <c r="G5356" s="122" t="str">
        <f t="shared" si="3542"/>
        <v/>
      </c>
      <c r="H5356" s="122"/>
      <c r="I5356" s="122" t="str">
        <f t="shared" si="3543"/>
        <v/>
      </c>
      <c r="J5356" s="122"/>
      <c r="K5356" s="122" t="str">
        <f t="shared" si="3544"/>
        <v/>
      </c>
      <c r="L5356" s="123" t="str">
        <f>IF(H5356="","чи робить СНВВ?",IF(J5356="","чи роблять агрегати?",IF($J5356=0,"агрегати не працюють",IF(AND($H5356=0,$J5356=1),"СНВВ не працює","OK"))))</f>
        <v>чи робить СНВВ?</v>
      </c>
      <c r="M5356" s="100"/>
      <c r="N5356" s="122" t="str">
        <f>IF(OR(E5356&lt;&gt;0, J5356=0), "",D5356)</f>
        <v/>
      </c>
      <c r="O5356" s="122" t="str">
        <f t="shared" si="3545"/>
        <v/>
      </c>
      <c r="P5356" s="122" t="str">
        <f>IF(AND($E5356&lt;&gt;0,$J5356=1),"замінне значення",O5356)</f>
        <v/>
      </c>
      <c r="Q5356" s="122" t="str">
        <f>IF(OR(G5356&lt;&gt;0, J5356=0), "",F5356)</f>
        <v/>
      </c>
      <c r="R5356" s="122" t="str">
        <f t="shared" si="3546"/>
        <v/>
      </c>
      <c r="S5356" s="122" t="str">
        <f>IF(AND(G5356&lt;&gt;0,J5356=1),"замінне значення",R5356)</f>
        <v/>
      </c>
      <c r="T5356" s="122" t="str">
        <f t="shared" si="3547"/>
        <v/>
      </c>
    </row>
    <row r="5357" spans="1:20" outlineLevel="1">
      <c r="A5357" s="161"/>
      <c r="B5357" s="208">
        <v>44775</v>
      </c>
      <c r="C5357" s="96">
        <v>58.2083333333333</v>
      </c>
      <c r="D5357" s="122"/>
      <c r="E5357" s="122" t="str">
        <f t="shared" si="3541"/>
        <v/>
      </c>
      <c r="F5357" s="122"/>
      <c r="G5357" s="122" t="str">
        <f t="shared" si="3542"/>
        <v/>
      </c>
      <c r="H5357" s="122"/>
      <c r="I5357" s="122" t="str">
        <f t="shared" si="3543"/>
        <v/>
      </c>
      <c r="J5357" s="122"/>
      <c r="K5357" s="122" t="str">
        <f t="shared" si="3544"/>
        <v/>
      </c>
      <c r="L5357" s="123" t="str">
        <f>IF(H5357="","чи робить СНВВ?",IF(J5357="","чи роблять агрегати?",IF($J5357=0,"агрегати не працюють",IF(AND($H5357=0,$J5357=1),"СНВВ не працює","OK"))))</f>
        <v>чи робить СНВВ?</v>
      </c>
      <c r="M5357" s="100"/>
      <c r="N5357" s="122" t="str">
        <f>IF(OR(E5357&lt;&gt;0, J5357=0), "",D5357)</f>
        <v/>
      </c>
      <c r="O5357" s="122" t="str">
        <f t="shared" si="3545"/>
        <v/>
      </c>
      <c r="P5357" s="122" t="str">
        <f>IF(AND($E5357&lt;&gt;0,$J5357=1),"замінне значення",O5357)</f>
        <v/>
      </c>
      <c r="Q5357" s="122" t="str">
        <f>IF(OR(G5357&lt;&gt;0, J5357=0), "",F5357)</f>
        <v/>
      </c>
      <c r="R5357" s="122" t="str">
        <f t="shared" si="3546"/>
        <v/>
      </c>
      <c r="S5357" s="122" t="str">
        <f>IF(AND(G5357&lt;&gt;0,J5357=1),"замінне значення",R5357)</f>
        <v/>
      </c>
      <c r="T5357" s="122" t="str">
        <f t="shared" si="3547"/>
        <v/>
      </c>
    </row>
    <row r="5358" spans="1:20" outlineLevel="1">
      <c r="A5358" s="161"/>
      <c r="B5358" s="208">
        <v>44775</v>
      </c>
      <c r="C5358" s="96">
        <v>58.25</v>
      </c>
      <c r="D5358" s="122"/>
      <c r="E5358" s="122" t="str">
        <f t="shared" si="3541"/>
        <v/>
      </c>
      <c r="F5358" s="122"/>
      <c r="G5358" s="122" t="str">
        <f t="shared" si="3542"/>
        <v/>
      </c>
      <c r="H5358" s="122"/>
      <c r="I5358" s="122" t="str">
        <f t="shared" si="3543"/>
        <v/>
      </c>
      <c r="J5358" s="122"/>
      <c r="K5358" s="122" t="str">
        <f t="shared" si="3544"/>
        <v/>
      </c>
      <c r="L5358" s="123" t="str">
        <f>IF(H5358="","чи робить СНВВ?",IF(J5358="","чи роблять агрегати?",IF($J5358=0,"агрегати не працюють",IF(AND($H5358=0,$J5358=1),"СНВВ не працює","OK"))))</f>
        <v>чи робить СНВВ?</v>
      </c>
      <c r="M5358" s="100"/>
      <c r="N5358" s="122" t="str">
        <f>IF(OR(E5358&lt;&gt;0, J5358=0), "",D5358)</f>
        <v/>
      </c>
      <c r="O5358" s="122" t="str">
        <f t="shared" si="3545"/>
        <v/>
      </c>
      <c r="P5358" s="122" t="str">
        <f>IF(AND($E5358&lt;&gt;0,$J5358=1),"замінне значення",O5358)</f>
        <v/>
      </c>
      <c r="Q5358" s="122" t="str">
        <f>IF(OR(G5358&lt;&gt;0, J5358=0), "",F5358)</f>
        <v/>
      </c>
      <c r="R5358" s="122" t="str">
        <f t="shared" si="3546"/>
        <v/>
      </c>
      <c r="S5358" s="122" t="str">
        <f>IF(AND(G5358&lt;&gt;0,J5358=1),"замінне значення",R5358)</f>
        <v/>
      </c>
      <c r="T5358" s="122" t="str">
        <f t="shared" si="3547"/>
        <v/>
      </c>
    </row>
    <row r="5359" spans="1:20" outlineLevel="1">
      <c r="A5359" s="161"/>
      <c r="B5359" s="208">
        <v>44775</v>
      </c>
      <c r="C5359" s="96">
        <v>58.2916666666667</v>
      </c>
      <c r="D5359" s="122"/>
      <c r="E5359" s="122" t="str">
        <f t="shared" si="3541"/>
        <v/>
      </c>
      <c r="F5359" s="122"/>
      <c r="G5359" s="122" t="str">
        <f t="shared" si="3542"/>
        <v/>
      </c>
      <c r="H5359" s="122"/>
      <c r="I5359" s="122" t="str">
        <f t="shared" si="3543"/>
        <v/>
      </c>
      <c r="J5359" s="122"/>
      <c r="K5359" s="122" t="str">
        <f t="shared" si="3544"/>
        <v/>
      </c>
      <c r="L5359" s="123" t="str">
        <f>IF(H5359="","чи робить СНВВ?",IF(J5359="","чи роблять агрегати?",IF($J5359=0,"агрегати не працюють",IF(AND($H5359=0,$J5359=1),"СНВВ не працює","OK"))))</f>
        <v>чи робить СНВВ?</v>
      </c>
      <c r="M5359" s="100"/>
      <c r="N5359" s="122" t="str">
        <f>IF(OR(E5359&lt;&gt;0, J5359=0), "",D5359)</f>
        <v/>
      </c>
      <c r="O5359" s="122" t="str">
        <f t="shared" si="3545"/>
        <v/>
      </c>
      <c r="P5359" s="122" t="str">
        <f>IF(AND($E5359&lt;&gt;0,$J5359=1),"замінне значення",O5359)</f>
        <v/>
      </c>
      <c r="Q5359" s="122" t="str">
        <f>IF(OR(G5359&lt;&gt;0, J5359=0), "",F5359)</f>
        <v/>
      </c>
      <c r="R5359" s="122" t="str">
        <f t="shared" si="3546"/>
        <v/>
      </c>
      <c r="S5359" s="122" t="str">
        <f>IF(AND(G5359&lt;&gt;0,J5359=1),"замінне значення",R5359)</f>
        <v/>
      </c>
      <c r="T5359" s="122" t="str">
        <f t="shared" si="3547"/>
        <v/>
      </c>
    </row>
    <row r="5360" spans="1:20" outlineLevel="1">
      <c r="A5360" s="161"/>
      <c r="B5360" s="208">
        <v>44775</v>
      </c>
      <c r="C5360" s="96">
        <v>58.3333333333333</v>
      </c>
      <c r="D5360" s="122"/>
      <c r="E5360" s="122" t="str">
        <f t="shared" si="3541"/>
        <v/>
      </c>
      <c r="F5360" s="122"/>
      <c r="G5360" s="122" t="str">
        <f t="shared" si="3542"/>
        <v/>
      </c>
      <c r="H5360" s="122"/>
      <c r="I5360" s="122" t="str">
        <f t="shared" si="3543"/>
        <v/>
      </c>
      <c r="J5360" s="122"/>
      <c r="K5360" s="122" t="str">
        <f t="shared" si="3544"/>
        <v/>
      </c>
      <c r="L5360" s="123" t="str">
        <f>IF(H5360="","чи робить СНВВ?",IF(J5360="","чи роблять агрегати?",IF($J5360=0,"агрегати не працюють",IF(AND($H5360=0,$J5360=1),"СНВВ не працює","OK"))))</f>
        <v>чи робить СНВВ?</v>
      </c>
      <c r="M5360" s="100"/>
      <c r="N5360" s="122" t="str">
        <f>IF(OR(E5360&lt;&gt;0, J5360=0), "",D5360)</f>
        <v/>
      </c>
      <c r="O5360" s="122" t="str">
        <f t="shared" si="3545"/>
        <v/>
      </c>
      <c r="P5360" s="122" t="str">
        <f>IF(AND($E5360&lt;&gt;0,$J5360=1),"замінне значення",O5360)</f>
        <v/>
      </c>
      <c r="Q5360" s="122" t="str">
        <f>IF(OR(G5360&lt;&gt;0, J5360=0), "",F5360)</f>
        <v/>
      </c>
      <c r="R5360" s="122" t="str">
        <f t="shared" si="3546"/>
        <v/>
      </c>
      <c r="S5360" s="122" t="str">
        <f>IF(AND(G5360&lt;&gt;0,J5360=1),"замінне значення",R5360)</f>
        <v/>
      </c>
      <c r="T5360" s="122" t="str">
        <f t="shared" si="3547"/>
        <v/>
      </c>
    </row>
    <row r="5361" spans="1:20" outlineLevel="1">
      <c r="A5361" s="161"/>
      <c r="B5361" s="208">
        <v>44775</v>
      </c>
      <c r="C5361" s="96">
        <v>58.375</v>
      </c>
      <c r="D5361" s="122"/>
      <c r="E5361" s="122" t="str">
        <f t="shared" si="3541"/>
        <v/>
      </c>
      <c r="F5361" s="122"/>
      <c r="G5361" s="122" t="str">
        <f t="shared" si="3542"/>
        <v/>
      </c>
      <c r="H5361" s="122"/>
      <c r="I5361" s="122" t="str">
        <f t="shared" si="3543"/>
        <v/>
      </c>
      <c r="J5361" s="122"/>
      <c r="K5361" s="122" t="str">
        <f t="shared" si="3544"/>
        <v/>
      </c>
      <c r="L5361" s="123" t="str">
        <f>IF(H5361="","чи робить СНВВ?",IF(J5361="","чи роблять агрегати?",IF($J5361=0,"агрегати не працюють",IF(AND($H5361=0,$J5361=1),"СНВВ не працює","OK"))))</f>
        <v>чи робить СНВВ?</v>
      </c>
      <c r="M5361" s="100"/>
      <c r="N5361" s="122" t="str">
        <f>IF(OR(E5361&lt;&gt;0, J5361=0), "",D5361)</f>
        <v/>
      </c>
      <c r="O5361" s="122" t="str">
        <f t="shared" si="3545"/>
        <v/>
      </c>
      <c r="P5361" s="122" t="str">
        <f>IF(AND($E5361&lt;&gt;0,$J5361=1),"замінне значення",O5361)</f>
        <v/>
      </c>
      <c r="Q5361" s="122" t="str">
        <f>IF(OR(G5361&lt;&gt;0, J5361=0), "",F5361)</f>
        <v/>
      </c>
      <c r="R5361" s="122" t="str">
        <f t="shared" si="3546"/>
        <v/>
      </c>
      <c r="S5361" s="122" t="str">
        <f>IF(AND(G5361&lt;&gt;0,J5361=1),"замінне значення",R5361)</f>
        <v/>
      </c>
      <c r="T5361" s="122" t="str">
        <f t="shared" si="3547"/>
        <v/>
      </c>
    </row>
    <row r="5362" spans="1:20" outlineLevel="1">
      <c r="A5362" s="161"/>
      <c r="B5362" s="208">
        <v>44775</v>
      </c>
      <c r="C5362" s="96">
        <v>58.4166666666667</v>
      </c>
      <c r="D5362" s="122"/>
      <c r="E5362" s="122" t="str">
        <f t="shared" si="3541"/>
        <v/>
      </c>
      <c r="F5362" s="122"/>
      <c r="G5362" s="122" t="str">
        <f t="shared" si="3542"/>
        <v/>
      </c>
      <c r="H5362" s="122"/>
      <c r="I5362" s="122" t="str">
        <f t="shared" si="3543"/>
        <v/>
      </c>
      <c r="J5362" s="122"/>
      <c r="K5362" s="122" t="str">
        <f t="shared" si="3544"/>
        <v/>
      </c>
      <c r="L5362" s="123" t="str">
        <f>IF(H5362="","чи робить СНВВ?",IF(J5362="","чи роблять агрегати?",IF($J5362=0,"агрегати не працюють",IF(AND($H5362=0,$J5362=1),"СНВВ не працює","OK"))))</f>
        <v>чи робить СНВВ?</v>
      </c>
      <c r="M5362" s="100"/>
      <c r="N5362" s="122" t="str">
        <f>IF(OR(E5362&lt;&gt;0, J5362=0), "",D5362)</f>
        <v/>
      </c>
      <c r="O5362" s="122" t="str">
        <f t="shared" si="3545"/>
        <v/>
      </c>
      <c r="P5362" s="122" t="str">
        <f>IF(AND($E5362&lt;&gt;0,$J5362=1),"замінне значення",O5362)</f>
        <v/>
      </c>
      <c r="Q5362" s="122" t="str">
        <f>IF(OR(G5362&lt;&gt;0, J5362=0), "",F5362)</f>
        <v/>
      </c>
      <c r="R5362" s="122" t="str">
        <f t="shared" si="3546"/>
        <v/>
      </c>
      <c r="S5362" s="122" t="str">
        <f>IF(AND(G5362&lt;&gt;0,J5362=1),"замінне значення",R5362)</f>
        <v/>
      </c>
      <c r="T5362" s="122" t="str">
        <f t="shared" si="3547"/>
        <v/>
      </c>
    </row>
    <row r="5363" spans="1:20" outlineLevel="1">
      <c r="A5363" s="161"/>
      <c r="B5363" s="208">
        <v>44775</v>
      </c>
      <c r="C5363" s="96">
        <v>58.4583333333333</v>
      </c>
      <c r="D5363" s="122"/>
      <c r="E5363" s="122" t="str">
        <f t="shared" si="3541"/>
        <v/>
      </c>
      <c r="F5363" s="122"/>
      <c r="G5363" s="122" t="str">
        <f t="shared" si="3542"/>
        <v/>
      </c>
      <c r="H5363" s="122"/>
      <c r="I5363" s="122" t="str">
        <f t="shared" si="3543"/>
        <v/>
      </c>
      <c r="J5363" s="122"/>
      <c r="K5363" s="122" t="str">
        <f t="shared" si="3544"/>
        <v/>
      </c>
      <c r="L5363" s="123" t="str">
        <f>IF(H5363="","чи робить СНВВ?",IF(J5363="","чи роблять агрегати?",IF($J5363=0,"агрегати не працюють",IF(AND($H5363=0,$J5363=1),"СНВВ не працює","OK"))))</f>
        <v>чи робить СНВВ?</v>
      </c>
      <c r="M5363" s="100"/>
      <c r="N5363" s="122" t="str">
        <f>IF(OR(E5363&lt;&gt;0, J5363=0), "",D5363)</f>
        <v/>
      </c>
      <c r="O5363" s="122" t="str">
        <f t="shared" si="3545"/>
        <v/>
      </c>
      <c r="P5363" s="122" t="str">
        <f>IF(AND($E5363&lt;&gt;0,$J5363=1),"замінне значення",O5363)</f>
        <v/>
      </c>
      <c r="Q5363" s="122" t="str">
        <f>IF(OR(G5363&lt;&gt;0, J5363=0), "",F5363)</f>
        <v/>
      </c>
      <c r="R5363" s="122" t="str">
        <f t="shared" si="3546"/>
        <v/>
      </c>
      <c r="S5363" s="122" t="str">
        <f>IF(AND(G5363&lt;&gt;0,J5363=1),"замінне значення",R5363)</f>
        <v/>
      </c>
      <c r="T5363" s="122" t="str">
        <f t="shared" si="3547"/>
        <v/>
      </c>
    </row>
    <row r="5364" spans="1:20" outlineLevel="1">
      <c r="A5364" s="161"/>
      <c r="B5364" s="208">
        <v>44775</v>
      </c>
      <c r="C5364" s="96">
        <v>58.5</v>
      </c>
      <c r="D5364" s="122"/>
      <c r="E5364" s="122" t="str">
        <f t="shared" si="3541"/>
        <v/>
      </c>
      <c r="F5364" s="122"/>
      <c r="G5364" s="122" t="str">
        <f t="shared" si="3542"/>
        <v/>
      </c>
      <c r="H5364" s="122"/>
      <c r="I5364" s="122" t="str">
        <f t="shared" si="3543"/>
        <v/>
      </c>
      <c r="J5364" s="122"/>
      <c r="K5364" s="122" t="str">
        <f t="shared" si="3544"/>
        <v/>
      </c>
      <c r="L5364" s="123" t="str">
        <f>IF(H5364="","чи робить СНВВ?",IF(J5364="","чи роблять агрегати?",IF($J5364=0,"агрегати не працюють",IF(AND($H5364=0,$J5364=1),"СНВВ не працює","OK"))))</f>
        <v>чи робить СНВВ?</v>
      </c>
      <c r="M5364" s="100"/>
      <c r="N5364" s="122" t="str">
        <f>IF(OR(E5364&lt;&gt;0, J5364=0), "",D5364)</f>
        <v/>
      </c>
      <c r="O5364" s="122" t="str">
        <f t="shared" si="3545"/>
        <v/>
      </c>
      <c r="P5364" s="122" t="str">
        <f>IF(AND($E5364&lt;&gt;0,$J5364=1),"замінне значення",O5364)</f>
        <v/>
      </c>
      <c r="Q5364" s="122" t="str">
        <f>IF(OR(G5364&lt;&gt;0, J5364=0), "",F5364)</f>
        <v/>
      </c>
      <c r="R5364" s="122" t="str">
        <f t="shared" si="3546"/>
        <v/>
      </c>
      <c r="S5364" s="122" t="str">
        <f>IF(AND(G5364&lt;&gt;0,J5364=1),"замінне значення",R5364)</f>
        <v/>
      </c>
      <c r="T5364" s="122" t="str">
        <f t="shared" si="3547"/>
        <v/>
      </c>
    </row>
    <row r="5365" spans="1:20" outlineLevel="1">
      <c r="A5365" s="161"/>
      <c r="B5365" s="208">
        <v>44775</v>
      </c>
      <c r="C5365" s="96">
        <v>58.5416666666667</v>
      </c>
      <c r="D5365" s="122"/>
      <c r="E5365" s="122" t="str">
        <f t="shared" si="3541"/>
        <v/>
      </c>
      <c r="F5365" s="122"/>
      <c r="G5365" s="122" t="str">
        <f t="shared" si="3542"/>
        <v/>
      </c>
      <c r="H5365" s="122"/>
      <c r="I5365" s="122" t="str">
        <f t="shared" si="3543"/>
        <v/>
      </c>
      <c r="J5365" s="122"/>
      <c r="K5365" s="122" t="str">
        <f t="shared" si="3544"/>
        <v/>
      </c>
      <c r="L5365" s="123" t="str">
        <f>IF(H5365="","чи робить СНВВ?",IF(J5365="","чи роблять агрегати?",IF($J5365=0,"агрегати не працюють",IF(AND($H5365=0,$J5365=1),"СНВВ не працює","OK"))))</f>
        <v>чи робить СНВВ?</v>
      </c>
      <c r="M5365" s="100"/>
      <c r="N5365" s="122" t="str">
        <f>IF(OR(E5365&lt;&gt;0, J5365=0), "",D5365)</f>
        <v/>
      </c>
      <c r="O5365" s="122" t="str">
        <f t="shared" si="3545"/>
        <v/>
      </c>
      <c r="P5365" s="122" t="str">
        <f>IF(AND($E5365&lt;&gt;0,$J5365=1),"замінне значення",O5365)</f>
        <v/>
      </c>
      <c r="Q5365" s="122" t="str">
        <f>IF(OR(G5365&lt;&gt;0, J5365=0), "",F5365)</f>
        <v/>
      </c>
      <c r="R5365" s="122" t="str">
        <f t="shared" si="3546"/>
        <v/>
      </c>
      <c r="S5365" s="122" t="str">
        <f>IF(AND(G5365&lt;&gt;0,J5365=1),"замінне значення",R5365)</f>
        <v/>
      </c>
      <c r="T5365" s="122" t="str">
        <f t="shared" si="3547"/>
        <v/>
      </c>
    </row>
    <row r="5366" spans="1:20" outlineLevel="1">
      <c r="A5366" s="161"/>
      <c r="B5366" s="208">
        <v>44775</v>
      </c>
      <c r="C5366" s="96">
        <v>58.5833333333333</v>
      </c>
      <c r="D5366" s="122"/>
      <c r="E5366" s="122" t="str">
        <f t="shared" si="3541"/>
        <v/>
      </c>
      <c r="F5366" s="122"/>
      <c r="G5366" s="122" t="str">
        <f t="shared" si="3542"/>
        <v/>
      </c>
      <c r="H5366" s="122"/>
      <c r="I5366" s="122" t="str">
        <f t="shared" si="3543"/>
        <v/>
      </c>
      <c r="J5366" s="122"/>
      <c r="K5366" s="122" t="str">
        <f t="shared" si="3544"/>
        <v/>
      </c>
      <c r="L5366" s="123" t="str">
        <f>IF(H5366="","чи робить СНВВ?",IF(J5366="","чи роблять агрегати?",IF($J5366=0,"агрегати не працюють",IF(AND($H5366=0,$J5366=1),"СНВВ не працює","OK"))))</f>
        <v>чи робить СНВВ?</v>
      </c>
      <c r="M5366" s="100"/>
      <c r="N5366" s="122" t="str">
        <f>IF(OR(E5366&lt;&gt;0, J5366=0), "",D5366)</f>
        <v/>
      </c>
      <c r="O5366" s="122" t="str">
        <f t="shared" si="3545"/>
        <v/>
      </c>
      <c r="P5366" s="122" t="str">
        <f>IF(AND($E5366&lt;&gt;0,$J5366=1),"замінне значення",O5366)</f>
        <v/>
      </c>
      <c r="Q5366" s="122" t="str">
        <f>IF(OR(G5366&lt;&gt;0, J5366=0), "",F5366)</f>
        <v/>
      </c>
      <c r="R5366" s="122" t="str">
        <f t="shared" si="3546"/>
        <v/>
      </c>
      <c r="S5366" s="122" t="str">
        <f>IF(AND(G5366&lt;&gt;0,J5366=1),"замінне значення",R5366)</f>
        <v/>
      </c>
      <c r="T5366" s="122" t="str">
        <f t="shared" si="3547"/>
        <v/>
      </c>
    </row>
    <row r="5367" spans="1:20" outlineLevel="1">
      <c r="A5367" s="161"/>
      <c r="B5367" s="208">
        <v>44775</v>
      </c>
      <c r="C5367" s="96">
        <v>58.625</v>
      </c>
      <c r="D5367" s="122"/>
      <c r="E5367" s="122" t="str">
        <f t="shared" si="3541"/>
        <v/>
      </c>
      <c r="F5367" s="122"/>
      <c r="G5367" s="122" t="str">
        <f t="shared" si="3542"/>
        <v/>
      </c>
      <c r="H5367" s="122"/>
      <c r="I5367" s="122" t="str">
        <f t="shared" si="3543"/>
        <v/>
      </c>
      <c r="J5367" s="122"/>
      <c r="K5367" s="122" t="str">
        <f t="shared" si="3544"/>
        <v/>
      </c>
      <c r="L5367" s="123" t="str">
        <f>IF(H5367="","чи робить СНВВ?",IF(J5367="","чи роблять агрегати?",IF($J5367=0,"агрегати не працюють",IF(AND($H5367=0,$J5367=1),"СНВВ не працює","OK"))))</f>
        <v>чи робить СНВВ?</v>
      </c>
      <c r="M5367" s="100"/>
      <c r="N5367" s="122" t="str">
        <f>IF(OR(E5367&lt;&gt;0, J5367=0), "",D5367)</f>
        <v/>
      </c>
      <c r="O5367" s="122" t="str">
        <f t="shared" si="3545"/>
        <v/>
      </c>
      <c r="P5367" s="122" t="str">
        <f>IF(AND($E5367&lt;&gt;0,$J5367=1),"замінне значення",O5367)</f>
        <v/>
      </c>
      <c r="Q5367" s="122" t="str">
        <f>IF(OR(G5367&lt;&gt;0, J5367=0), "",F5367)</f>
        <v/>
      </c>
      <c r="R5367" s="122" t="str">
        <f t="shared" si="3546"/>
        <v/>
      </c>
      <c r="S5367" s="122" t="str">
        <f>IF(AND(G5367&lt;&gt;0,J5367=1),"замінне значення",R5367)</f>
        <v/>
      </c>
      <c r="T5367" s="122" t="str">
        <f t="shared" si="3547"/>
        <v/>
      </c>
    </row>
    <row r="5368" spans="1:20" outlineLevel="1">
      <c r="A5368" s="161"/>
      <c r="B5368" s="208">
        <v>44775</v>
      </c>
      <c r="C5368" s="96">
        <v>58.6666666666667</v>
      </c>
      <c r="D5368" s="122"/>
      <c r="E5368" s="122" t="str">
        <f t="shared" si="3541"/>
        <v/>
      </c>
      <c r="F5368" s="122"/>
      <c r="G5368" s="122" t="str">
        <f t="shared" si="3542"/>
        <v/>
      </c>
      <c r="H5368" s="122"/>
      <c r="I5368" s="122" t="str">
        <f t="shared" si="3543"/>
        <v/>
      </c>
      <c r="J5368" s="122"/>
      <c r="K5368" s="122" t="str">
        <f t="shared" si="3544"/>
        <v/>
      </c>
      <c r="L5368" s="123" t="str">
        <f>IF(H5368="","чи робить СНВВ?",IF(J5368="","чи роблять агрегати?",IF($J5368=0,"агрегати не працюють",IF(AND($H5368=0,$J5368=1),"СНВВ не працює","OK"))))</f>
        <v>чи робить СНВВ?</v>
      </c>
      <c r="M5368" s="100"/>
      <c r="N5368" s="122" t="str">
        <f>IF(OR(E5368&lt;&gt;0, J5368=0), "",D5368)</f>
        <v/>
      </c>
      <c r="O5368" s="122" t="str">
        <f t="shared" si="3545"/>
        <v/>
      </c>
      <c r="P5368" s="122" t="str">
        <f>IF(AND($E5368&lt;&gt;0,$J5368=1),"замінне значення",O5368)</f>
        <v/>
      </c>
      <c r="Q5368" s="122" t="str">
        <f>IF(OR(G5368&lt;&gt;0, J5368=0), "",F5368)</f>
        <v/>
      </c>
      <c r="R5368" s="122" t="str">
        <f t="shared" si="3546"/>
        <v/>
      </c>
      <c r="S5368" s="122" t="str">
        <f>IF(AND(G5368&lt;&gt;0,J5368=1),"замінне значення",R5368)</f>
        <v/>
      </c>
      <c r="T5368" s="122" t="str">
        <f t="shared" si="3547"/>
        <v/>
      </c>
    </row>
    <row r="5369" spans="1:20" outlineLevel="1">
      <c r="A5369" s="161"/>
      <c r="B5369" s="208">
        <v>44775</v>
      </c>
      <c r="C5369" s="96">
        <v>58.7083333333333</v>
      </c>
      <c r="D5369" s="122"/>
      <c r="E5369" s="122" t="str">
        <f t="shared" si="3541"/>
        <v/>
      </c>
      <c r="F5369" s="122"/>
      <c r="G5369" s="122" t="str">
        <f t="shared" si="3542"/>
        <v/>
      </c>
      <c r="H5369" s="122"/>
      <c r="I5369" s="122" t="str">
        <f t="shared" si="3543"/>
        <v/>
      </c>
      <c r="J5369" s="122"/>
      <c r="K5369" s="122" t="str">
        <f t="shared" si="3544"/>
        <v/>
      </c>
      <c r="L5369" s="123" t="str">
        <f>IF(H5369="","чи робить СНВВ?",IF(J5369="","чи роблять агрегати?",IF($J5369=0,"агрегати не працюють",IF(AND($H5369=0,$J5369=1),"СНВВ не працює","OK"))))</f>
        <v>чи робить СНВВ?</v>
      </c>
      <c r="M5369" s="100"/>
      <c r="N5369" s="122" t="str">
        <f>IF(OR(E5369&lt;&gt;0, J5369=0), "",D5369)</f>
        <v/>
      </c>
      <c r="O5369" s="122" t="str">
        <f t="shared" si="3545"/>
        <v/>
      </c>
      <c r="P5369" s="122" t="str">
        <f>IF(AND($E5369&lt;&gt;0,$J5369=1),"замінне значення",O5369)</f>
        <v/>
      </c>
      <c r="Q5369" s="122" t="str">
        <f>IF(OR(G5369&lt;&gt;0, J5369=0), "",F5369)</f>
        <v/>
      </c>
      <c r="R5369" s="122" t="str">
        <f t="shared" si="3546"/>
        <v/>
      </c>
      <c r="S5369" s="122" t="str">
        <f>IF(AND(G5369&lt;&gt;0,J5369=1),"замінне значення",R5369)</f>
        <v/>
      </c>
      <c r="T5369" s="122" t="str">
        <f t="shared" si="3547"/>
        <v/>
      </c>
    </row>
    <row r="5370" spans="1:20" outlineLevel="1">
      <c r="A5370" s="161"/>
      <c r="B5370" s="208">
        <v>44775</v>
      </c>
      <c r="C5370" s="96">
        <v>58.75</v>
      </c>
      <c r="D5370" s="122"/>
      <c r="E5370" s="122" t="str">
        <f t="shared" si="3541"/>
        <v/>
      </c>
      <c r="F5370" s="122"/>
      <c r="G5370" s="122" t="str">
        <f t="shared" si="3542"/>
        <v/>
      </c>
      <c r="H5370" s="122"/>
      <c r="I5370" s="122" t="str">
        <f t="shared" si="3543"/>
        <v/>
      </c>
      <c r="J5370" s="122"/>
      <c r="K5370" s="122" t="str">
        <f t="shared" si="3544"/>
        <v/>
      </c>
      <c r="L5370" s="123" t="str">
        <f>IF(H5370="","чи робить СНВВ?",IF(J5370="","чи роблять агрегати?",IF($J5370=0,"агрегати не працюють",IF(AND($H5370=0,$J5370=1),"СНВВ не працює","OK"))))</f>
        <v>чи робить СНВВ?</v>
      </c>
      <c r="M5370" s="100"/>
      <c r="N5370" s="122" t="str">
        <f>IF(OR(E5370&lt;&gt;0, J5370=0), "",D5370)</f>
        <v/>
      </c>
      <c r="O5370" s="122" t="str">
        <f t="shared" si="3545"/>
        <v/>
      </c>
      <c r="P5370" s="122" t="str">
        <f>IF(AND($E5370&lt;&gt;0,$J5370=1),"замінне значення",O5370)</f>
        <v/>
      </c>
      <c r="Q5370" s="122" t="str">
        <f>IF(OR(G5370&lt;&gt;0, J5370=0), "",F5370)</f>
        <v/>
      </c>
      <c r="R5370" s="122" t="str">
        <f t="shared" si="3546"/>
        <v/>
      </c>
      <c r="S5370" s="122" t="str">
        <f>IF(AND(G5370&lt;&gt;0,J5370=1),"замінне значення",R5370)</f>
        <v/>
      </c>
      <c r="T5370" s="122" t="str">
        <f t="shared" si="3547"/>
        <v/>
      </c>
    </row>
    <row r="5371" spans="1:20" outlineLevel="1">
      <c r="A5371" s="161"/>
      <c r="B5371" s="208">
        <v>44775</v>
      </c>
      <c r="C5371" s="96">
        <v>58.7916666666667</v>
      </c>
      <c r="D5371" s="122"/>
      <c r="E5371" s="122" t="str">
        <f t="shared" si="3541"/>
        <v/>
      </c>
      <c r="F5371" s="122"/>
      <c r="G5371" s="122" t="str">
        <f t="shared" si="3542"/>
        <v/>
      </c>
      <c r="H5371" s="122"/>
      <c r="I5371" s="122" t="str">
        <f t="shared" si="3543"/>
        <v/>
      </c>
      <c r="J5371" s="122"/>
      <c r="K5371" s="122" t="str">
        <f t="shared" si="3544"/>
        <v/>
      </c>
      <c r="L5371" s="123" t="str">
        <f>IF(H5371="","чи робить СНВВ?",IF(J5371="","чи роблять агрегати?",IF($J5371=0,"агрегати не працюють",IF(AND($H5371=0,$J5371=1),"СНВВ не працює","OK"))))</f>
        <v>чи робить СНВВ?</v>
      </c>
      <c r="M5371" s="100"/>
      <c r="N5371" s="122" t="str">
        <f>IF(OR(E5371&lt;&gt;0, J5371=0), "",D5371)</f>
        <v/>
      </c>
      <c r="O5371" s="122" t="str">
        <f t="shared" si="3545"/>
        <v/>
      </c>
      <c r="P5371" s="122" t="str">
        <f>IF(AND($E5371&lt;&gt;0,$J5371=1),"замінне значення",O5371)</f>
        <v/>
      </c>
      <c r="Q5371" s="122" t="str">
        <f>IF(OR(G5371&lt;&gt;0, J5371=0), "",F5371)</f>
        <v/>
      </c>
      <c r="R5371" s="122" t="str">
        <f t="shared" si="3546"/>
        <v/>
      </c>
      <c r="S5371" s="122" t="str">
        <f>IF(AND(G5371&lt;&gt;0,J5371=1),"замінне значення",R5371)</f>
        <v/>
      </c>
      <c r="T5371" s="122" t="str">
        <f t="shared" si="3547"/>
        <v/>
      </c>
    </row>
    <row r="5372" spans="1:20" outlineLevel="1">
      <c r="A5372" s="161"/>
      <c r="B5372" s="208">
        <v>44775</v>
      </c>
      <c r="C5372" s="96">
        <v>58.8333333333333</v>
      </c>
      <c r="D5372" s="122"/>
      <c r="E5372" s="122" t="str">
        <f t="shared" si="3541"/>
        <v/>
      </c>
      <c r="F5372" s="122"/>
      <c r="G5372" s="122" t="str">
        <f t="shared" si="3542"/>
        <v/>
      </c>
      <c r="H5372" s="122"/>
      <c r="I5372" s="122" t="str">
        <f t="shared" si="3543"/>
        <v/>
      </c>
      <c r="J5372" s="122"/>
      <c r="K5372" s="122" t="str">
        <f t="shared" si="3544"/>
        <v/>
      </c>
      <c r="L5372" s="123" t="str">
        <f>IF(H5372="","чи робить СНВВ?",IF(J5372="","чи роблять агрегати?",IF($J5372=0,"агрегати не працюють",IF(AND($H5372=0,$J5372=1),"СНВВ не працює","OK"))))</f>
        <v>чи робить СНВВ?</v>
      </c>
      <c r="M5372" s="100"/>
      <c r="N5372" s="122" t="str">
        <f>IF(OR(E5372&lt;&gt;0, J5372=0), "",D5372)</f>
        <v/>
      </c>
      <c r="O5372" s="122" t="str">
        <f t="shared" si="3545"/>
        <v/>
      </c>
      <c r="P5372" s="122" t="str">
        <f>IF(AND($E5372&lt;&gt;0,$J5372=1),"замінне значення",O5372)</f>
        <v/>
      </c>
      <c r="Q5372" s="122" t="str">
        <f>IF(OR(G5372&lt;&gt;0, J5372=0), "",F5372)</f>
        <v/>
      </c>
      <c r="R5372" s="122" t="str">
        <f t="shared" si="3546"/>
        <v/>
      </c>
      <c r="S5372" s="122" t="str">
        <f>IF(AND(G5372&lt;&gt;0,J5372=1),"замінне значення",R5372)</f>
        <v/>
      </c>
      <c r="T5372" s="122" t="str">
        <f t="shared" si="3547"/>
        <v/>
      </c>
    </row>
    <row r="5373" spans="1:20" outlineLevel="1">
      <c r="A5373" s="161"/>
      <c r="B5373" s="208">
        <v>44775</v>
      </c>
      <c r="C5373" s="96">
        <v>58.875</v>
      </c>
      <c r="D5373" s="122"/>
      <c r="E5373" s="122" t="str">
        <f t="shared" si="3541"/>
        <v/>
      </c>
      <c r="F5373" s="122"/>
      <c r="G5373" s="122" t="str">
        <f t="shared" si="3542"/>
        <v/>
      </c>
      <c r="H5373" s="122"/>
      <c r="I5373" s="122" t="str">
        <f t="shared" si="3543"/>
        <v/>
      </c>
      <c r="J5373" s="122"/>
      <c r="K5373" s="122" t="str">
        <f t="shared" si="3544"/>
        <v/>
      </c>
      <c r="L5373" s="123" t="str">
        <f>IF(H5373="","чи робить СНВВ?",IF(J5373="","чи роблять агрегати?",IF($J5373=0,"агрегати не працюють",IF(AND($H5373=0,$J5373=1),"СНВВ не працює","OK"))))</f>
        <v>чи робить СНВВ?</v>
      </c>
      <c r="M5373" s="100"/>
      <c r="N5373" s="122" t="str">
        <f>IF(OR(E5373&lt;&gt;0, J5373=0), "",D5373)</f>
        <v/>
      </c>
      <c r="O5373" s="122" t="str">
        <f t="shared" si="3545"/>
        <v/>
      </c>
      <c r="P5373" s="122" t="str">
        <f>IF(AND($E5373&lt;&gt;0,$J5373=1),"замінне значення",O5373)</f>
        <v/>
      </c>
      <c r="Q5373" s="122" t="str">
        <f>IF(OR(G5373&lt;&gt;0, J5373=0), "",F5373)</f>
        <v/>
      </c>
      <c r="R5373" s="122" t="str">
        <f t="shared" si="3546"/>
        <v/>
      </c>
      <c r="S5373" s="122" t="str">
        <f>IF(AND(G5373&lt;&gt;0,J5373=1),"замінне значення",R5373)</f>
        <v/>
      </c>
      <c r="T5373" s="122" t="str">
        <f t="shared" si="3547"/>
        <v/>
      </c>
    </row>
    <row r="5374" spans="1:20" outlineLevel="1">
      <c r="A5374" s="161"/>
      <c r="B5374" s="208">
        <v>44775</v>
      </c>
      <c r="C5374" s="96">
        <v>58.9166666666667</v>
      </c>
      <c r="D5374" s="122"/>
      <c r="E5374" s="122" t="str">
        <f t="shared" si="3541"/>
        <v/>
      </c>
      <c r="F5374" s="122"/>
      <c r="G5374" s="122" t="str">
        <f t="shared" si="3542"/>
        <v/>
      </c>
      <c r="H5374" s="122"/>
      <c r="I5374" s="122" t="str">
        <f t="shared" si="3543"/>
        <v/>
      </c>
      <c r="J5374" s="122"/>
      <c r="K5374" s="122" t="str">
        <f t="shared" si="3544"/>
        <v/>
      </c>
      <c r="L5374" s="123" t="str">
        <f>IF(H5374="","чи робить СНВВ?",IF(J5374="","чи роблять агрегати?",IF($J5374=0,"агрегати не працюють",IF(AND($H5374=0,$J5374=1),"СНВВ не працює","OK"))))</f>
        <v>чи робить СНВВ?</v>
      </c>
      <c r="M5374" s="100"/>
      <c r="N5374" s="122" t="str">
        <f>IF(OR(E5374&lt;&gt;0, J5374=0), "",D5374)</f>
        <v/>
      </c>
      <c r="O5374" s="122" t="str">
        <f t="shared" si="3545"/>
        <v/>
      </c>
      <c r="P5374" s="122" t="str">
        <f>IF(AND($E5374&lt;&gt;0,$J5374=1),"замінне значення",O5374)</f>
        <v/>
      </c>
      <c r="Q5374" s="122" t="str">
        <f>IF(OR(G5374&lt;&gt;0, J5374=0), "",F5374)</f>
        <v/>
      </c>
      <c r="R5374" s="122" t="str">
        <f t="shared" si="3546"/>
        <v/>
      </c>
      <c r="S5374" s="122" t="str">
        <f>IF(AND(G5374&lt;&gt;0,J5374=1),"замінне значення",R5374)</f>
        <v/>
      </c>
      <c r="T5374" s="122" t="str">
        <f t="shared" si="3547"/>
        <v/>
      </c>
    </row>
    <row r="5375" spans="1:20" outlineLevel="1">
      <c r="A5375" s="161"/>
      <c r="B5375" s="208">
        <v>44775</v>
      </c>
      <c r="C5375" s="96">
        <v>58.9583333333333</v>
      </c>
      <c r="D5375" s="122"/>
      <c r="E5375" s="122" t="str">
        <f t="shared" si="3541"/>
        <v/>
      </c>
      <c r="F5375" s="122"/>
      <c r="G5375" s="122" t="str">
        <f t="shared" si="3542"/>
        <v/>
      </c>
      <c r="H5375" s="122"/>
      <c r="I5375" s="122" t="str">
        <f t="shared" si="3543"/>
        <v/>
      </c>
      <c r="J5375" s="122"/>
      <c r="K5375" s="122" t="str">
        <f t="shared" si="3544"/>
        <v/>
      </c>
      <c r="L5375" s="123" t="str">
        <f>IF(H5375="","чи робить СНВВ?",IF(J5375="","чи роблять агрегати?",IF($J5375=0,"агрегати не працюють",IF(AND($H5375=0,$J5375=1),"СНВВ не працює","OK"))))</f>
        <v>чи робить СНВВ?</v>
      </c>
      <c r="M5375" s="100"/>
      <c r="N5375" s="122" t="str">
        <f>IF(OR(E5375&lt;&gt;0, J5375=0), "",D5375)</f>
        <v/>
      </c>
      <c r="O5375" s="122" t="str">
        <f t="shared" si="3545"/>
        <v/>
      </c>
      <c r="P5375" s="122" t="str">
        <f>IF(AND($E5375&lt;&gt;0,$J5375=1),"замінне значення",O5375)</f>
        <v/>
      </c>
      <c r="Q5375" s="122" t="str">
        <f>IF(OR(G5375&lt;&gt;0, J5375=0), "",F5375)</f>
        <v/>
      </c>
      <c r="R5375" s="122" t="str">
        <f t="shared" si="3546"/>
        <v/>
      </c>
      <c r="S5375" s="122" t="str">
        <f>IF(AND(G5375&lt;&gt;0,J5375=1),"замінне значення",R5375)</f>
        <v/>
      </c>
      <c r="T5375" s="122" t="str">
        <f t="shared" si="3547"/>
        <v/>
      </c>
    </row>
    <row r="5376" spans="1:20">
      <c r="A5376" s="204"/>
      <c r="B5376" s="159" t="s">
        <v>302</v>
      </c>
      <c r="C5376" s="159"/>
      <c r="D5376" s="103">
        <f t="shared" ref="D5376" si="3548">SUM(D5352:D5375)</f>
        <v>0</v>
      </c>
      <c r="E5376" s="104">
        <f t="shared" ref="E5376" si="3549">COUNTIF(E5352:E5375,"&gt;0")</f>
        <v>0</v>
      </c>
      <c r="F5376" s="103">
        <f t="shared" ref="F5376" si="3550">SUM(F5352:F5375)</f>
        <v>0</v>
      </c>
      <c r="G5376" s="104">
        <f t="shared" ref="G5376" si="3551">COUNTIF(G5352:G5375,"&gt;0")</f>
        <v>0</v>
      </c>
      <c r="H5376" s="103">
        <f t="shared" ref="H5376" si="3552">SUM(H5352:H5375)</f>
        <v>0</v>
      </c>
      <c r="I5376" s="104">
        <f t="shared" ref="I5376" si="3553">COUNTIF(I5352:I5375,"&gt;0")</f>
        <v>0</v>
      </c>
      <c r="J5376" s="103">
        <f t="shared" ref="J5376" si="3554">SUM(J5352:J5375)</f>
        <v>0</v>
      </c>
      <c r="K5376" s="104">
        <f t="shared" ref="K5376" si="3555">COUNTIF(K5352:K5375,"&gt;0")</f>
        <v>0</v>
      </c>
      <c r="L5376" s="104">
        <f t="shared" ref="L5376" si="3556">COUNTIF(L5352:L5375,"СНВВ не працює")</f>
        <v>0</v>
      </c>
      <c r="M5376" s="100"/>
      <c r="N5376" s="103">
        <f t="shared" si="3539"/>
        <v>0</v>
      </c>
      <c r="O5376" s="103">
        <f t="shared" ref="O5376:T5376" si="3557">SUM(O5352:O5375)</f>
        <v>0</v>
      </c>
      <c r="P5376" s="103">
        <f t="shared" si="3557"/>
        <v>0</v>
      </c>
      <c r="Q5376" s="103">
        <f t="shared" si="3557"/>
        <v>0</v>
      </c>
      <c r="R5376" s="103">
        <f t="shared" si="3557"/>
        <v>0</v>
      </c>
      <c r="S5376" s="103">
        <f t="shared" si="3557"/>
        <v>0</v>
      </c>
      <c r="T5376" s="103">
        <f t="shared" si="3557"/>
        <v>0</v>
      </c>
    </row>
    <row r="5377" spans="1:20" ht="15.75" customHeight="1" outlineLevel="1">
      <c r="A5377" s="160">
        <v>44776</v>
      </c>
      <c r="B5377" s="208">
        <v>44776</v>
      </c>
      <c r="C5377" s="96">
        <v>59</v>
      </c>
      <c r="D5377" s="122"/>
      <c r="E5377" s="122" t="str">
        <f t="shared" ref="E5377:E5400" si="3558">IF(D5377="","",IF(D5377&lt;1,1,0))</f>
        <v/>
      </c>
      <c r="F5377" s="122"/>
      <c r="G5377" s="122" t="str">
        <f t="shared" ref="G5377:G5400" si="3559">IF(F5377="","",IF(F5377&lt;1,1,0))</f>
        <v/>
      </c>
      <c r="H5377" s="122"/>
      <c r="I5377" s="122" t="str">
        <f t="shared" ref="I5377:I5400" si="3560">IF(H5377="","",IF(H5377&lt;1,1,0))</f>
        <v/>
      </c>
      <c r="J5377" s="122"/>
      <c r="K5377" s="122" t="str">
        <f t="shared" ref="K5377:K5400" si="3561">IF(J5377="","",IF(J5377&lt;1,1,0))</f>
        <v/>
      </c>
      <c r="L5377" s="123" t="str">
        <f>IF(H5377="","чи робить СНВВ?",IF(J5377="","чи роблять агрегати?",IF($J5377=0,"агрегати не працюють",IF(AND($H5377=0,$J5377=1),"СНВВ не працює","OK"))))</f>
        <v>чи робить СНВВ?</v>
      </c>
      <c r="M5377" s="100"/>
      <c r="N5377" s="122" t="str">
        <f>IF(OR(E5377&lt;&gt;0, J5377=0), "",D5377)</f>
        <v/>
      </c>
      <c r="O5377" s="122" t="str">
        <f t="shared" ref="O5377:O5400" si="3562">IF(Q5377="", "",(N5377*$O$3+$O$4))</f>
        <v/>
      </c>
      <c r="P5377" s="122" t="str">
        <f>IF(AND($E5377&lt;&gt;0,$J5377=1),"замінне значення",O5377)</f>
        <v/>
      </c>
      <c r="Q5377" s="122" t="str">
        <f>IF(OR(G5377&lt;&gt;0, J5377=0), "",F5377)</f>
        <v/>
      </c>
      <c r="R5377" s="122" t="str">
        <f t="shared" ref="R5377:R5440" si="3563">IF(Q5377="", "",(Q5377*$Q$3+$Q$4))</f>
        <v/>
      </c>
      <c r="S5377" s="122" t="str">
        <f>IF(AND(G5377&lt;&gt;0,J5377=1),"замінне значення",R5377)</f>
        <v/>
      </c>
      <c r="T5377" s="122" t="str">
        <f t="shared" ref="T5377:T5440" si="3564">IFERROR(P5377*S5377,"")</f>
        <v/>
      </c>
    </row>
    <row r="5378" spans="1:20" outlineLevel="1">
      <c r="A5378" s="161"/>
      <c r="B5378" s="208">
        <v>44776</v>
      </c>
      <c r="C5378" s="96">
        <v>59.0416666666667</v>
      </c>
      <c r="D5378" s="122"/>
      <c r="E5378" s="122" t="str">
        <f t="shared" si="3558"/>
        <v/>
      </c>
      <c r="F5378" s="122"/>
      <c r="G5378" s="122" t="str">
        <f t="shared" si="3559"/>
        <v/>
      </c>
      <c r="H5378" s="122"/>
      <c r="I5378" s="122" t="str">
        <f t="shared" si="3560"/>
        <v/>
      </c>
      <c r="J5378" s="122"/>
      <c r="K5378" s="122" t="str">
        <f t="shared" si="3561"/>
        <v/>
      </c>
      <c r="L5378" s="123" t="str">
        <f>IF(H5378="","чи робить СНВВ?",IF(J5378="","чи роблять агрегати?",IF($J5378=0,"агрегати не працюють",IF(AND($H5378=0,$J5378=1),"СНВВ не працює","OK"))))</f>
        <v>чи робить СНВВ?</v>
      </c>
      <c r="M5378" s="100"/>
      <c r="N5378" s="122" t="str">
        <f>IF(OR(E5378&lt;&gt;0, J5378=0), "",D5378)</f>
        <v/>
      </c>
      <c r="O5378" s="122" t="str">
        <f t="shared" si="3562"/>
        <v/>
      </c>
      <c r="P5378" s="122" t="str">
        <f>IF(AND($E5378&lt;&gt;0,$J5378=1),"замінне значення",O5378)</f>
        <v/>
      </c>
      <c r="Q5378" s="122" t="str">
        <f>IF(OR(G5378&lt;&gt;0, J5378=0), "",F5378)</f>
        <v/>
      </c>
      <c r="R5378" s="122" t="str">
        <f t="shared" si="3563"/>
        <v/>
      </c>
      <c r="S5378" s="122" t="str">
        <f>IF(AND(G5378&lt;&gt;0,J5378=1),"замінне значення",R5378)</f>
        <v/>
      </c>
      <c r="T5378" s="122" t="str">
        <f t="shared" si="3564"/>
        <v/>
      </c>
    </row>
    <row r="5379" spans="1:20" outlineLevel="1">
      <c r="A5379" s="161"/>
      <c r="B5379" s="208">
        <v>44776</v>
      </c>
      <c r="C5379" s="96">
        <v>59.0833333333333</v>
      </c>
      <c r="D5379" s="122"/>
      <c r="E5379" s="122" t="str">
        <f t="shared" si="3558"/>
        <v/>
      </c>
      <c r="F5379" s="122"/>
      <c r="G5379" s="122" t="str">
        <f t="shared" si="3559"/>
        <v/>
      </c>
      <c r="H5379" s="122"/>
      <c r="I5379" s="122" t="str">
        <f t="shared" si="3560"/>
        <v/>
      </c>
      <c r="J5379" s="122"/>
      <c r="K5379" s="122" t="str">
        <f t="shared" si="3561"/>
        <v/>
      </c>
      <c r="L5379" s="123" t="str">
        <f>IF(H5379="","чи робить СНВВ?",IF(J5379="","чи роблять агрегати?",IF($J5379=0,"агрегати не працюють",IF(AND($H5379=0,$J5379=1),"СНВВ не працює","OK"))))</f>
        <v>чи робить СНВВ?</v>
      </c>
      <c r="M5379" s="100"/>
      <c r="N5379" s="122" t="str">
        <f>IF(OR(E5379&lt;&gt;0, J5379=0), "",D5379)</f>
        <v/>
      </c>
      <c r="O5379" s="122" t="str">
        <f t="shared" si="3562"/>
        <v/>
      </c>
      <c r="P5379" s="122" t="str">
        <f>IF(AND($E5379&lt;&gt;0,$J5379=1),"замінне значення",O5379)</f>
        <v/>
      </c>
      <c r="Q5379" s="122" t="str">
        <f>IF(OR(G5379&lt;&gt;0, J5379=0), "",F5379)</f>
        <v/>
      </c>
      <c r="R5379" s="122" t="str">
        <f t="shared" si="3563"/>
        <v/>
      </c>
      <c r="S5379" s="122" t="str">
        <f>IF(AND(G5379&lt;&gt;0,J5379=1),"замінне значення",R5379)</f>
        <v/>
      </c>
      <c r="T5379" s="122" t="str">
        <f t="shared" si="3564"/>
        <v/>
      </c>
    </row>
    <row r="5380" spans="1:20" outlineLevel="1">
      <c r="A5380" s="161"/>
      <c r="B5380" s="208">
        <v>44776</v>
      </c>
      <c r="C5380" s="96">
        <v>59.125</v>
      </c>
      <c r="D5380" s="122"/>
      <c r="E5380" s="122" t="str">
        <f t="shared" si="3558"/>
        <v/>
      </c>
      <c r="F5380" s="122"/>
      <c r="G5380" s="122" t="str">
        <f t="shared" si="3559"/>
        <v/>
      </c>
      <c r="H5380" s="122"/>
      <c r="I5380" s="122" t="str">
        <f t="shared" si="3560"/>
        <v/>
      </c>
      <c r="J5380" s="122"/>
      <c r="K5380" s="122" t="str">
        <f t="shared" si="3561"/>
        <v/>
      </c>
      <c r="L5380" s="123" t="str">
        <f>IF(H5380="","чи робить СНВВ?",IF(J5380="","чи роблять агрегати?",IF($J5380=0,"агрегати не працюють",IF(AND($H5380=0,$J5380=1),"СНВВ не працює","OK"))))</f>
        <v>чи робить СНВВ?</v>
      </c>
      <c r="M5380" s="100"/>
      <c r="N5380" s="122" t="str">
        <f>IF(OR(E5380&lt;&gt;0, J5380=0), "",D5380)</f>
        <v/>
      </c>
      <c r="O5380" s="122" t="str">
        <f t="shared" si="3562"/>
        <v/>
      </c>
      <c r="P5380" s="122" t="str">
        <f>IF(AND($E5380&lt;&gt;0,$J5380=1),"замінне значення",O5380)</f>
        <v/>
      </c>
      <c r="Q5380" s="122" t="str">
        <f>IF(OR(G5380&lt;&gt;0, J5380=0), "",F5380)</f>
        <v/>
      </c>
      <c r="R5380" s="122" t="str">
        <f t="shared" si="3563"/>
        <v/>
      </c>
      <c r="S5380" s="122" t="str">
        <f>IF(AND(G5380&lt;&gt;0,J5380=1),"замінне значення",R5380)</f>
        <v/>
      </c>
      <c r="T5380" s="122" t="str">
        <f t="shared" si="3564"/>
        <v/>
      </c>
    </row>
    <row r="5381" spans="1:20" outlineLevel="1">
      <c r="A5381" s="161"/>
      <c r="B5381" s="208">
        <v>44776</v>
      </c>
      <c r="C5381" s="96">
        <v>59.1666666666667</v>
      </c>
      <c r="D5381" s="122"/>
      <c r="E5381" s="122" t="str">
        <f t="shared" si="3558"/>
        <v/>
      </c>
      <c r="F5381" s="122"/>
      <c r="G5381" s="122" t="str">
        <f t="shared" si="3559"/>
        <v/>
      </c>
      <c r="H5381" s="122"/>
      <c r="I5381" s="122" t="str">
        <f t="shared" si="3560"/>
        <v/>
      </c>
      <c r="J5381" s="122"/>
      <c r="K5381" s="122" t="str">
        <f t="shared" si="3561"/>
        <v/>
      </c>
      <c r="L5381" s="123" t="str">
        <f>IF(H5381="","чи робить СНВВ?",IF(J5381="","чи роблять агрегати?",IF($J5381=0,"агрегати не працюють",IF(AND($H5381=0,$J5381=1),"СНВВ не працює","OK"))))</f>
        <v>чи робить СНВВ?</v>
      </c>
      <c r="M5381" s="100"/>
      <c r="N5381" s="122" t="str">
        <f>IF(OR(E5381&lt;&gt;0, J5381=0), "",D5381)</f>
        <v/>
      </c>
      <c r="O5381" s="122" t="str">
        <f t="shared" si="3562"/>
        <v/>
      </c>
      <c r="P5381" s="122" t="str">
        <f>IF(AND($E5381&lt;&gt;0,$J5381=1),"замінне значення",O5381)</f>
        <v/>
      </c>
      <c r="Q5381" s="122" t="str">
        <f>IF(OR(G5381&lt;&gt;0, J5381=0), "",F5381)</f>
        <v/>
      </c>
      <c r="R5381" s="122" t="str">
        <f t="shared" si="3563"/>
        <v/>
      </c>
      <c r="S5381" s="122" t="str">
        <f>IF(AND(G5381&lt;&gt;0,J5381=1),"замінне значення",R5381)</f>
        <v/>
      </c>
      <c r="T5381" s="122" t="str">
        <f t="shared" si="3564"/>
        <v/>
      </c>
    </row>
    <row r="5382" spans="1:20" outlineLevel="1">
      <c r="A5382" s="161"/>
      <c r="B5382" s="208">
        <v>44776</v>
      </c>
      <c r="C5382" s="96">
        <v>59.2083333333333</v>
      </c>
      <c r="D5382" s="122"/>
      <c r="E5382" s="122" t="str">
        <f t="shared" si="3558"/>
        <v/>
      </c>
      <c r="F5382" s="122"/>
      <c r="G5382" s="122" t="str">
        <f t="shared" si="3559"/>
        <v/>
      </c>
      <c r="H5382" s="122"/>
      <c r="I5382" s="122" t="str">
        <f t="shared" si="3560"/>
        <v/>
      </c>
      <c r="J5382" s="122"/>
      <c r="K5382" s="122" t="str">
        <f t="shared" si="3561"/>
        <v/>
      </c>
      <c r="L5382" s="123" t="str">
        <f>IF(H5382="","чи робить СНВВ?",IF(J5382="","чи роблять агрегати?",IF($J5382=0,"агрегати не працюють",IF(AND($H5382=0,$J5382=1),"СНВВ не працює","OK"))))</f>
        <v>чи робить СНВВ?</v>
      </c>
      <c r="M5382" s="100"/>
      <c r="N5382" s="122" t="str">
        <f>IF(OR(E5382&lt;&gt;0, J5382=0), "",D5382)</f>
        <v/>
      </c>
      <c r="O5382" s="122" t="str">
        <f t="shared" si="3562"/>
        <v/>
      </c>
      <c r="P5382" s="122" t="str">
        <f>IF(AND($E5382&lt;&gt;0,$J5382=1),"замінне значення",O5382)</f>
        <v/>
      </c>
      <c r="Q5382" s="122" t="str">
        <f>IF(OR(G5382&lt;&gt;0, J5382=0), "",F5382)</f>
        <v/>
      </c>
      <c r="R5382" s="122" t="str">
        <f t="shared" si="3563"/>
        <v/>
      </c>
      <c r="S5382" s="122" t="str">
        <f>IF(AND(G5382&lt;&gt;0,J5382=1),"замінне значення",R5382)</f>
        <v/>
      </c>
      <c r="T5382" s="122" t="str">
        <f t="shared" si="3564"/>
        <v/>
      </c>
    </row>
    <row r="5383" spans="1:20" outlineLevel="1">
      <c r="A5383" s="161"/>
      <c r="B5383" s="208">
        <v>44776</v>
      </c>
      <c r="C5383" s="96">
        <v>59.25</v>
      </c>
      <c r="D5383" s="122"/>
      <c r="E5383" s="122" t="str">
        <f t="shared" si="3558"/>
        <v/>
      </c>
      <c r="F5383" s="122"/>
      <c r="G5383" s="122" t="str">
        <f t="shared" si="3559"/>
        <v/>
      </c>
      <c r="H5383" s="122"/>
      <c r="I5383" s="122" t="str">
        <f t="shared" si="3560"/>
        <v/>
      </c>
      <c r="J5383" s="122"/>
      <c r="K5383" s="122" t="str">
        <f t="shared" si="3561"/>
        <v/>
      </c>
      <c r="L5383" s="123" t="str">
        <f>IF(H5383="","чи робить СНВВ?",IF(J5383="","чи роблять агрегати?",IF($J5383=0,"агрегати не працюють",IF(AND($H5383=0,$J5383=1),"СНВВ не працює","OK"))))</f>
        <v>чи робить СНВВ?</v>
      </c>
      <c r="M5383" s="100"/>
      <c r="N5383" s="122" t="str">
        <f>IF(OR(E5383&lt;&gt;0, J5383=0), "",D5383)</f>
        <v/>
      </c>
      <c r="O5383" s="122" t="str">
        <f t="shared" si="3562"/>
        <v/>
      </c>
      <c r="P5383" s="122" t="str">
        <f>IF(AND($E5383&lt;&gt;0,$J5383=1),"замінне значення",O5383)</f>
        <v/>
      </c>
      <c r="Q5383" s="122" t="str">
        <f>IF(OR(G5383&lt;&gt;0, J5383=0), "",F5383)</f>
        <v/>
      </c>
      <c r="R5383" s="122" t="str">
        <f t="shared" si="3563"/>
        <v/>
      </c>
      <c r="S5383" s="122" t="str">
        <f>IF(AND(G5383&lt;&gt;0,J5383=1),"замінне значення",R5383)</f>
        <v/>
      </c>
      <c r="T5383" s="122" t="str">
        <f t="shared" si="3564"/>
        <v/>
      </c>
    </row>
    <row r="5384" spans="1:20" outlineLevel="1">
      <c r="A5384" s="161"/>
      <c r="B5384" s="208">
        <v>44776</v>
      </c>
      <c r="C5384" s="96">
        <v>59.2916666666667</v>
      </c>
      <c r="D5384" s="122"/>
      <c r="E5384" s="122" t="str">
        <f t="shared" si="3558"/>
        <v/>
      </c>
      <c r="F5384" s="122"/>
      <c r="G5384" s="122" t="str">
        <f t="shared" si="3559"/>
        <v/>
      </c>
      <c r="H5384" s="122"/>
      <c r="I5384" s="122" t="str">
        <f t="shared" si="3560"/>
        <v/>
      </c>
      <c r="J5384" s="122"/>
      <c r="K5384" s="122" t="str">
        <f t="shared" si="3561"/>
        <v/>
      </c>
      <c r="L5384" s="123" t="str">
        <f>IF(H5384="","чи робить СНВВ?",IF(J5384="","чи роблять агрегати?",IF($J5384=0,"агрегати не працюють",IF(AND($H5384=0,$J5384=1),"СНВВ не працює","OK"))))</f>
        <v>чи робить СНВВ?</v>
      </c>
      <c r="M5384" s="100"/>
      <c r="N5384" s="122" t="str">
        <f>IF(OR(E5384&lt;&gt;0, J5384=0), "",D5384)</f>
        <v/>
      </c>
      <c r="O5384" s="122" t="str">
        <f t="shared" si="3562"/>
        <v/>
      </c>
      <c r="P5384" s="122" t="str">
        <f>IF(AND($E5384&lt;&gt;0,$J5384=1),"замінне значення",O5384)</f>
        <v/>
      </c>
      <c r="Q5384" s="122" t="str">
        <f>IF(OR(G5384&lt;&gt;0, J5384=0), "",F5384)</f>
        <v/>
      </c>
      <c r="R5384" s="122" t="str">
        <f t="shared" si="3563"/>
        <v/>
      </c>
      <c r="S5384" s="122" t="str">
        <f>IF(AND(G5384&lt;&gt;0,J5384=1),"замінне значення",R5384)</f>
        <v/>
      </c>
      <c r="T5384" s="122" t="str">
        <f t="shared" si="3564"/>
        <v/>
      </c>
    </row>
    <row r="5385" spans="1:20" outlineLevel="1">
      <c r="A5385" s="161"/>
      <c r="B5385" s="208">
        <v>44776</v>
      </c>
      <c r="C5385" s="96">
        <v>59.3333333333333</v>
      </c>
      <c r="D5385" s="122"/>
      <c r="E5385" s="122" t="str">
        <f t="shared" si="3558"/>
        <v/>
      </c>
      <c r="F5385" s="122"/>
      <c r="G5385" s="122" t="str">
        <f t="shared" si="3559"/>
        <v/>
      </c>
      <c r="H5385" s="122"/>
      <c r="I5385" s="122" t="str">
        <f t="shared" si="3560"/>
        <v/>
      </c>
      <c r="J5385" s="122"/>
      <c r="K5385" s="122" t="str">
        <f t="shared" si="3561"/>
        <v/>
      </c>
      <c r="L5385" s="123" t="str">
        <f>IF(H5385="","чи робить СНВВ?",IF(J5385="","чи роблять агрегати?",IF($J5385=0,"агрегати не працюють",IF(AND($H5385=0,$J5385=1),"СНВВ не працює","OK"))))</f>
        <v>чи робить СНВВ?</v>
      </c>
      <c r="M5385" s="100"/>
      <c r="N5385" s="122" t="str">
        <f>IF(OR(E5385&lt;&gt;0, J5385=0), "",D5385)</f>
        <v/>
      </c>
      <c r="O5385" s="122" t="str">
        <f t="shared" si="3562"/>
        <v/>
      </c>
      <c r="P5385" s="122" t="str">
        <f>IF(AND($E5385&lt;&gt;0,$J5385=1),"замінне значення",O5385)</f>
        <v/>
      </c>
      <c r="Q5385" s="122" t="str">
        <f>IF(OR(G5385&lt;&gt;0, J5385=0), "",F5385)</f>
        <v/>
      </c>
      <c r="R5385" s="122" t="str">
        <f t="shared" si="3563"/>
        <v/>
      </c>
      <c r="S5385" s="122" t="str">
        <f>IF(AND(G5385&lt;&gt;0,J5385=1),"замінне значення",R5385)</f>
        <v/>
      </c>
      <c r="T5385" s="122" t="str">
        <f t="shared" si="3564"/>
        <v/>
      </c>
    </row>
    <row r="5386" spans="1:20" outlineLevel="1">
      <c r="A5386" s="161"/>
      <c r="B5386" s="208">
        <v>44776</v>
      </c>
      <c r="C5386" s="96">
        <v>59.375</v>
      </c>
      <c r="D5386" s="122"/>
      <c r="E5386" s="122" t="str">
        <f t="shared" si="3558"/>
        <v/>
      </c>
      <c r="F5386" s="122"/>
      <c r="G5386" s="122" t="str">
        <f t="shared" si="3559"/>
        <v/>
      </c>
      <c r="H5386" s="122"/>
      <c r="I5386" s="122" t="str">
        <f t="shared" si="3560"/>
        <v/>
      </c>
      <c r="J5386" s="122"/>
      <c r="K5386" s="122" t="str">
        <f t="shared" si="3561"/>
        <v/>
      </c>
      <c r="L5386" s="123" t="str">
        <f>IF(H5386="","чи робить СНВВ?",IF(J5386="","чи роблять агрегати?",IF($J5386=0,"агрегати не працюють",IF(AND($H5386=0,$J5386=1),"СНВВ не працює","OK"))))</f>
        <v>чи робить СНВВ?</v>
      </c>
      <c r="M5386" s="100"/>
      <c r="N5386" s="122" t="str">
        <f>IF(OR(E5386&lt;&gt;0, J5386=0), "",D5386)</f>
        <v/>
      </c>
      <c r="O5386" s="122" t="str">
        <f t="shared" si="3562"/>
        <v/>
      </c>
      <c r="P5386" s="122" t="str">
        <f>IF(AND($E5386&lt;&gt;0,$J5386=1),"замінне значення",O5386)</f>
        <v/>
      </c>
      <c r="Q5386" s="122" t="str">
        <f>IF(OR(G5386&lt;&gt;0, J5386=0), "",F5386)</f>
        <v/>
      </c>
      <c r="R5386" s="122" t="str">
        <f t="shared" si="3563"/>
        <v/>
      </c>
      <c r="S5386" s="122" t="str">
        <f>IF(AND(G5386&lt;&gt;0,J5386=1),"замінне значення",R5386)</f>
        <v/>
      </c>
      <c r="T5386" s="122" t="str">
        <f t="shared" si="3564"/>
        <v/>
      </c>
    </row>
    <row r="5387" spans="1:20" outlineLevel="1">
      <c r="A5387" s="161"/>
      <c r="B5387" s="208">
        <v>44776</v>
      </c>
      <c r="C5387" s="96">
        <v>59.4166666666667</v>
      </c>
      <c r="D5387" s="122"/>
      <c r="E5387" s="122" t="str">
        <f t="shared" si="3558"/>
        <v/>
      </c>
      <c r="F5387" s="122"/>
      <c r="G5387" s="122" t="str">
        <f t="shared" si="3559"/>
        <v/>
      </c>
      <c r="H5387" s="122"/>
      <c r="I5387" s="122" t="str">
        <f t="shared" si="3560"/>
        <v/>
      </c>
      <c r="J5387" s="122"/>
      <c r="K5387" s="122" t="str">
        <f t="shared" si="3561"/>
        <v/>
      </c>
      <c r="L5387" s="123" t="str">
        <f>IF(H5387="","чи робить СНВВ?",IF(J5387="","чи роблять агрегати?",IF($J5387=0,"агрегати не працюють",IF(AND($H5387=0,$J5387=1),"СНВВ не працює","OK"))))</f>
        <v>чи робить СНВВ?</v>
      </c>
      <c r="M5387" s="100"/>
      <c r="N5387" s="122" t="str">
        <f>IF(OR(E5387&lt;&gt;0, J5387=0), "",D5387)</f>
        <v/>
      </c>
      <c r="O5387" s="122" t="str">
        <f t="shared" si="3562"/>
        <v/>
      </c>
      <c r="P5387" s="122" t="str">
        <f>IF(AND($E5387&lt;&gt;0,$J5387=1),"замінне значення",O5387)</f>
        <v/>
      </c>
      <c r="Q5387" s="122" t="str">
        <f>IF(OR(G5387&lt;&gt;0, J5387=0), "",F5387)</f>
        <v/>
      </c>
      <c r="R5387" s="122" t="str">
        <f t="shared" si="3563"/>
        <v/>
      </c>
      <c r="S5387" s="122" t="str">
        <f>IF(AND(G5387&lt;&gt;0,J5387=1),"замінне значення",R5387)</f>
        <v/>
      </c>
      <c r="T5387" s="122" t="str">
        <f t="shared" si="3564"/>
        <v/>
      </c>
    </row>
    <row r="5388" spans="1:20" outlineLevel="1">
      <c r="A5388" s="161"/>
      <c r="B5388" s="208">
        <v>44776</v>
      </c>
      <c r="C5388" s="96">
        <v>59.4583333333333</v>
      </c>
      <c r="D5388" s="122"/>
      <c r="E5388" s="122" t="str">
        <f t="shared" si="3558"/>
        <v/>
      </c>
      <c r="F5388" s="122"/>
      <c r="G5388" s="122" t="str">
        <f t="shared" si="3559"/>
        <v/>
      </c>
      <c r="H5388" s="122"/>
      <c r="I5388" s="122" t="str">
        <f t="shared" si="3560"/>
        <v/>
      </c>
      <c r="J5388" s="122"/>
      <c r="K5388" s="122" t="str">
        <f t="shared" si="3561"/>
        <v/>
      </c>
      <c r="L5388" s="123" t="str">
        <f>IF(H5388="","чи робить СНВВ?",IF(J5388="","чи роблять агрегати?",IF($J5388=0,"агрегати не працюють",IF(AND($H5388=0,$J5388=1),"СНВВ не працює","OK"))))</f>
        <v>чи робить СНВВ?</v>
      </c>
      <c r="M5388" s="100"/>
      <c r="N5388" s="122" t="str">
        <f>IF(OR(E5388&lt;&gt;0, J5388=0), "",D5388)</f>
        <v/>
      </c>
      <c r="O5388" s="122" t="str">
        <f t="shared" si="3562"/>
        <v/>
      </c>
      <c r="P5388" s="122" t="str">
        <f>IF(AND($E5388&lt;&gt;0,$J5388=1),"замінне значення",O5388)</f>
        <v/>
      </c>
      <c r="Q5388" s="122" t="str">
        <f>IF(OR(G5388&lt;&gt;0, J5388=0), "",F5388)</f>
        <v/>
      </c>
      <c r="R5388" s="122" t="str">
        <f t="shared" si="3563"/>
        <v/>
      </c>
      <c r="S5388" s="122" t="str">
        <f>IF(AND(G5388&lt;&gt;0,J5388=1),"замінне значення",R5388)</f>
        <v/>
      </c>
      <c r="T5388" s="122" t="str">
        <f t="shared" si="3564"/>
        <v/>
      </c>
    </row>
    <row r="5389" spans="1:20" outlineLevel="1">
      <c r="A5389" s="161"/>
      <c r="B5389" s="208">
        <v>44776</v>
      </c>
      <c r="C5389" s="96">
        <v>59.5</v>
      </c>
      <c r="D5389" s="122"/>
      <c r="E5389" s="122" t="str">
        <f t="shared" si="3558"/>
        <v/>
      </c>
      <c r="F5389" s="122"/>
      <c r="G5389" s="122" t="str">
        <f t="shared" si="3559"/>
        <v/>
      </c>
      <c r="H5389" s="122"/>
      <c r="I5389" s="122" t="str">
        <f t="shared" si="3560"/>
        <v/>
      </c>
      <c r="J5389" s="122"/>
      <c r="K5389" s="122" t="str">
        <f t="shared" si="3561"/>
        <v/>
      </c>
      <c r="L5389" s="123" t="str">
        <f>IF(H5389="","чи робить СНВВ?",IF(J5389="","чи роблять агрегати?",IF($J5389=0,"агрегати не працюють",IF(AND($H5389=0,$J5389=1),"СНВВ не працює","OK"))))</f>
        <v>чи робить СНВВ?</v>
      </c>
      <c r="M5389" s="100"/>
      <c r="N5389" s="122" t="str">
        <f>IF(OR(E5389&lt;&gt;0, J5389=0), "",D5389)</f>
        <v/>
      </c>
      <c r="O5389" s="122" t="str">
        <f t="shared" si="3562"/>
        <v/>
      </c>
      <c r="P5389" s="122" t="str">
        <f>IF(AND($E5389&lt;&gt;0,$J5389=1),"замінне значення",O5389)</f>
        <v/>
      </c>
      <c r="Q5389" s="122" t="str">
        <f>IF(OR(G5389&lt;&gt;0, J5389=0), "",F5389)</f>
        <v/>
      </c>
      <c r="R5389" s="122" t="str">
        <f t="shared" si="3563"/>
        <v/>
      </c>
      <c r="S5389" s="122" t="str">
        <f>IF(AND(G5389&lt;&gt;0,J5389=1),"замінне значення",R5389)</f>
        <v/>
      </c>
      <c r="T5389" s="122" t="str">
        <f t="shared" si="3564"/>
        <v/>
      </c>
    </row>
    <row r="5390" spans="1:20" outlineLevel="1">
      <c r="A5390" s="161"/>
      <c r="B5390" s="208">
        <v>44776</v>
      </c>
      <c r="C5390" s="96">
        <v>59.5416666666667</v>
      </c>
      <c r="D5390" s="122"/>
      <c r="E5390" s="122" t="str">
        <f t="shared" si="3558"/>
        <v/>
      </c>
      <c r="F5390" s="122"/>
      <c r="G5390" s="122" t="str">
        <f t="shared" si="3559"/>
        <v/>
      </c>
      <c r="H5390" s="122"/>
      <c r="I5390" s="122" t="str">
        <f t="shared" si="3560"/>
        <v/>
      </c>
      <c r="J5390" s="122"/>
      <c r="K5390" s="122" t="str">
        <f t="shared" si="3561"/>
        <v/>
      </c>
      <c r="L5390" s="123" t="str">
        <f>IF(H5390="","чи робить СНВВ?",IF(J5390="","чи роблять агрегати?",IF($J5390=0,"агрегати не працюють",IF(AND($H5390=0,$J5390=1),"СНВВ не працює","OK"))))</f>
        <v>чи робить СНВВ?</v>
      </c>
      <c r="M5390" s="100"/>
      <c r="N5390" s="122" t="str">
        <f>IF(OR(E5390&lt;&gt;0, J5390=0), "",D5390)</f>
        <v/>
      </c>
      <c r="O5390" s="122" t="str">
        <f t="shared" si="3562"/>
        <v/>
      </c>
      <c r="P5390" s="122" t="str">
        <f>IF(AND($E5390&lt;&gt;0,$J5390=1),"замінне значення",O5390)</f>
        <v/>
      </c>
      <c r="Q5390" s="122" t="str">
        <f>IF(OR(G5390&lt;&gt;0, J5390=0), "",F5390)</f>
        <v/>
      </c>
      <c r="R5390" s="122" t="str">
        <f t="shared" si="3563"/>
        <v/>
      </c>
      <c r="S5390" s="122" t="str">
        <f>IF(AND(G5390&lt;&gt;0,J5390=1),"замінне значення",R5390)</f>
        <v/>
      </c>
      <c r="T5390" s="122" t="str">
        <f t="shared" si="3564"/>
        <v/>
      </c>
    </row>
    <row r="5391" spans="1:20" outlineLevel="1">
      <c r="A5391" s="161"/>
      <c r="B5391" s="208">
        <v>44776</v>
      </c>
      <c r="C5391" s="96">
        <v>59.5833333333333</v>
      </c>
      <c r="D5391" s="122"/>
      <c r="E5391" s="122" t="str">
        <f t="shared" si="3558"/>
        <v/>
      </c>
      <c r="F5391" s="122"/>
      <c r="G5391" s="122" t="str">
        <f t="shared" si="3559"/>
        <v/>
      </c>
      <c r="H5391" s="122"/>
      <c r="I5391" s="122" t="str">
        <f t="shared" si="3560"/>
        <v/>
      </c>
      <c r="J5391" s="122"/>
      <c r="K5391" s="122" t="str">
        <f t="shared" si="3561"/>
        <v/>
      </c>
      <c r="L5391" s="123" t="str">
        <f>IF(H5391="","чи робить СНВВ?",IF(J5391="","чи роблять агрегати?",IF($J5391=0,"агрегати не працюють",IF(AND($H5391=0,$J5391=1),"СНВВ не працює","OK"))))</f>
        <v>чи робить СНВВ?</v>
      </c>
      <c r="M5391" s="100"/>
      <c r="N5391" s="122" t="str">
        <f>IF(OR(E5391&lt;&gt;0, J5391=0), "",D5391)</f>
        <v/>
      </c>
      <c r="O5391" s="122" t="str">
        <f t="shared" si="3562"/>
        <v/>
      </c>
      <c r="P5391" s="122" t="str">
        <f>IF(AND($E5391&lt;&gt;0,$J5391=1),"замінне значення",O5391)</f>
        <v/>
      </c>
      <c r="Q5391" s="122" t="str">
        <f>IF(OR(G5391&lt;&gt;0, J5391=0), "",F5391)</f>
        <v/>
      </c>
      <c r="R5391" s="122" t="str">
        <f t="shared" si="3563"/>
        <v/>
      </c>
      <c r="S5391" s="122" t="str">
        <f>IF(AND(G5391&lt;&gt;0,J5391=1),"замінне значення",R5391)</f>
        <v/>
      </c>
      <c r="T5391" s="122" t="str">
        <f t="shared" si="3564"/>
        <v/>
      </c>
    </row>
    <row r="5392" spans="1:20" outlineLevel="1">
      <c r="A5392" s="161"/>
      <c r="B5392" s="208">
        <v>44776</v>
      </c>
      <c r="C5392" s="96">
        <v>59.625</v>
      </c>
      <c r="D5392" s="122"/>
      <c r="E5392" s="122" t="str">
        <f t="shared" si="3558"/>
        <v/>
      </c>
      <c r="F5392" s="122"/>
      <c r="G5392" s="122" t="str">
        <f t="shared" si="3559"/>
        <v/>
      </c>
      <c r="H5392" s="122"/>
      <c r="I5392" s="122" t="str">
        <f t="shared" si="3560"/>
        <v/>
      </c>
      <c r="J5392" s="122"/>
      <c r="K5392" s="122" t="str">
        <f t="shared" si="3561"/>
        <v/>
      </c>
      <c r="L5392" s="123" t="str">
        <f>IF(H5392="","чи робить СНВВ?",IF(J5392="","чи роблять агрегати?",IF($J5392=0,"агрегати не працюють",IF(AND($H5392=0,$J5392=1),"СНВВ не працює","OK"))))</f>
        <v>чи робить СНВВ?</v>
      </c>
      <c r="M5392" s="100"/>
      <c r="N5392" s="122" t="str">
        <f>IF(OR(E5392&lt;&gt;0, J5392=0), "",D5392)</f>
        <v/>
      </c>
      <c r="O5392" s="122" t="str">
        <f t="shared" si="3562"/>
        <v/>
      </c>
      <c r="P5392" s="122" t="str">
        <f>IF(AND($E5392&lt;&gt;0,$J5392=1),"замінне значення",O5392)</f>
        <v/>
      </c>
      <c r="Q5392" s="122" t="str">
        <f>IF(OR(G5392&lt;&gt;0, J5392=0), "",F5392)</f>
        <v/>
      </c>
      <c r="R5392" s="122" t="str">
        <f t="shared" si="3563"/>
        <v/>
      </c>
      <c r="S5392" s="122" t="str">
        <f>IF(AND(G5392&lt;&gt;0,J5392=1),"замінне значення",R5392)</f>
        <v/>
      </c>
      <c r="T5392" s="122" t="str">
        <f t="shared" si="3564"/>
        <v/>
      </c>
    </row>
    <row r="5393" spans="1:20" outlineLevel="1">
      <c r="A5393" s="161"/>
      <c r="B5393" s="208">
        <v>44776</v>
      </c>
      <c r="C5393" s="96">
        <v>59.6666666666667</v>
      </c>
      <c r="D5393" s="122"/>
      <c r="E5393" s="122" t="str">
        <f t="shared" si="3558"/>
        <v/>
      </c>
      <c r="F5393" s="122"/>
      <c r="G5393" s="122" t="str">
        <f t="shared" si="3559"/>
        <v/>
      </c>
      <c r="H5393" s="122"/>
      <c r="I5393" s="122" t="str">
        <f t="shared" si="3560"/>
        <v/>
      </c>
      <c r="J5393" s="122"/>
      <c r="K5393" s="122" t="str">
        <f t="shared" si="3561"/>
        <v/>
      </c>
      <c r="L5393" s="123" t="str">
        <f>IF(H5393="","чи робить СНВВ?",IF(J5393="","чи роблять агрегати?",IF($J5393=0,"агрегати не працюють",IF(AND($H5393=0,$J5393=1),"СНВВ не працює","OK"))))</f>
        <v>чи робить СНВВ?</v>
      </c>
      <c r="M5393" s="100"/>
      <c r="N5393" s="122" t="str">
        <f>IF(OR(E5393&lt;&gt;0, J5393=0), "",D5393)</f>
        <v/>
      </c>
      <c r="O5393" s="122" t="str">
        <f t="shared" si="3562"/>
        <v/>
      </c>
      <c r="P5393" s="122" t="str">
        <f>IF(AND($E5393&lt;&gt;0,$J5393=1),"замінне значення",O5393)</f>
        <v/>
      </c>
      <c r="Q5393" s="122" t="str">
        <f>IF(OR(G5393&lt;&gt;0, J5393=0), "",F5393)</f>
        <v/>
      </c>
      <c r="R5393" s="122" t="str">
        <f t="shared" si="3563"/>
        <v/>
      </c>
      <c r="S5393" s="122" t="str">
        <f>IF(AND(G5393&lt;&gt;0,J5393=1),"замінне значення",R5393)</f>
        <v/>
      </c>
      <c r="T5393" s="122" t="str">
        <f t="shared" si="3564"/>
        <v/>
      </c>
    </row>
    <row r="5394" spans="1:20" outlineLevel="1">
      <c r="A5394" s="161"/>
      <c r="B5394" s="208">
        <v>44776</v>
      </c>
      <c r="C5394" s="96">
        <v>59.7083333333333</v>
      </c>
      <c r="D5394" s="122"/>
      <c r="E5394" s="122" t="str">
        <f t="shared" si="3558"/>
        <v/>
      </c>
      <c r="F5394" s="122"/>
      <c r="G5394" s="122" t="str">
        <f t="shared" si="3559"/>
        <v/>
      </c>
      <c r="H5394" s="122"/>
      <c r="I5394" s="122" t="str">
        <f t="shared" si="3560"/>
        <v/>
      </c>
      <c r="J5394" s="122"/>
      <c r="K5394" s="122" t="str">
        <f t="shared" si="3561"/>
        <v/>
      </c>
      <c r="L5394" s="123" t="str">
        <f>IF(H5394="","чи робить СНВВ?",IF(J5394="","чи роблять агрегати?",IF($J5394=0,"агрегати не працюють",IF(AND($H5394=0,$J5394=1),"СНВВ не працює","OK"))))</f>
        <v>чи робить СНВВ?</v>
      </c>
      <c r="M5394" s="100"/>
      <c r="N5394" s="122" t="str">
        <f>IF(OR(E5394&lt;&gt;0, J5394=0), "",D5394)</f>
        <v/>
      </c>
      <c r="O5394" s="122" t="str">
        <f t="shared" si="3562"/>
        <v/>
      </c>
      <c r="P5394" s="122" t="str">
        <f>IF(AND($E5394&lt;&gt;0,$J5394=1),"замінне значення",O5394)</f>
        <v/>
      </c>
      <c r="Q5394" s="122" t="str">
        <f>IF(OR(G5394&lt;&gt;0, J5394=0), "",F5394)</f>
        <v/>
      </c>
      <c r="R5394" s="122" t="str">
        <f t="shared" si="3563"/>
        <v/>
      </c>
      <c r="S5394" s="122" t="str">
        <f>IF(AND(G5394&lt;&gt;0,J5394=1),"замінне значення",R5394)</f>
        <v/>
      </c>
      <c r="T5394" s="122" t="str">
        <f t="shared" si="3564"/>
        <v/>
      </c>
    </row>
    <row r="5395" spans="1:20" outlineLevel="1">
      <c r="A5395" s="161"/>
      <c r="B5395" s="208">
        <v>44776</v>
      </c>
      <c r="C5395" s="96">
        <v>59.75</v>
      </c>
      <c r="D5395" s="122"/>
      <c r="E5395" s="122" t="str">
        <f t="shared" si="3558"/>
        <v/>
      </c>
      <c r="F5395" s="122"/>
      <c r="G5395" s="122" t="str">
        <f t="shared" si="3559"/>
        <v/>
      </c>
      <c r="H5395" s="122"/>
      <c r="I5395" s="122" t="str">
        <f t="shared" si="3560"/>
        <v/>
      </c>
      <c r="J5395" s="122"/>
      <c r="K5395" s="122" t="str">
        <f t="shared" si="3561"/>
        <v/>
      </c>
      <c r="L5395" s="123" t="str">
        <f>IF(H5395="","чи робить СНВВ?",IF(J5395="","чи роблять агрегати?",IF($J5395=0,"агрегати не працюють",IF(AND($H5395=0,$J5395=1),"СНВВ не працює","OK"))))</f>
        <v>чи робить СНВВ?</v>
      </c>
      <c r="M5395" s="100"/>
      <c r="N5395" s="122" t="str">
        <f>IF(OR(E5395&lt;&gt;0, J5395=0), "",D5395)</f>
        <v/>
      </c>
      <c r="O5395" s="122" t="str">
        <f t="shared" si="3562"/>
        <v/>
      </c>
      <c r="P5395" s="122" t="str">
        <f>IF(AND($E5395&lt;&gt;0,$J5395=1),"замінне значення",O5395)</f>
        <v/>
      </c>
      <c r="Q5395" s="122" t="str">
        <f>IF(OR(G5395&lt;&gt;0, J5395=0), "",F5395)</f>
        <v/>
      </c>
      <c r="R5395" s="122" t="str">
        <f t="shared" si="3563"/>
        <v/>
      </c>
      <c r="S5395" s="122" t="str">
        <f>IF(AND(G5395&lt;&gt;0,J5395=1),"замінне значення",R5395)</f>
        <v/>
      </c>
      <c r="T5395" s="122" t="str">
        <f t="shared" si="3564"/>
        <v/>
      </c>
    </row>
    <row r="5396" spans="1:20" outlineLevel="1">
      <c r="A5396" s="161"/>
      <c r="B5396" s="208">
        <v>44776</v>
      </c>
      <c r="C5396" s="96">
        <v>59.7916666666667</v>
      </c>
      <c r="D5396" s="122"/>
      <c r="E5396" s="122" t="str">
        <f t="shared" si="3558"/>
        <v/>
      </c>
      <c r="F5396" s="122"/>
      <c r="G5396" s="122" t="str">
        <f t="shared" si="3559"/>
        <v/>
      </c>
      <c r="H5396" s="122"/>
      <c r="I5396" s="122" t="str">
        <f t="shared" si="3560"/>
        <v/>
      </c>
      <c r="J5396" s="122"/>
      <c r="K5396" s="122" t="str">
        <f t="shared" si="3561"/>
        <v/>
      </c>
      <c r="L5396" s="123" t="str">
        <f>IF(H5396="","чи робить СНВВ?",IF(J5396="","чи роблять агрегати?",IF($J5396=0,"агрегати не працюють",IF(AND($H5396=0,$J5396=1),"СНВВ не працює","OK"))))</f>
        <v>чи робить СНВВ?</v>
      </c>
      <c r="M5396" s="100"/>
      <c r="N5396" s="122" t="str">
        <f>IF(OR(E5396&lt;&gt;0, J5396=0), "",D5396)</f>
        <v/>
      </c>
      <c r="O5396" s="122" t="str">
        <f t="shared" si="3562"/>
        <v/>
      </c>
      <c r="P5396" s="122" t="str">
        <f>IF(AND($E5396&lt;&gt;0,$J5396=1),"замінне значення",O5396)</f>
        <v/>
      </c>
      <c r="Q5396" s="122" t="str">
        <f>IF(OR(G5396&lt;&gt;0, J5396=0), "",F5396)</f>
        <v/>
      </c>
      <c r="R5396" s="122" t="str">
        <f t="shared" si="3563"/>
        <v/>
      </c>
      <c r="S5396" s="122" t="str">
        <f>IF(AND(G5396&lt;&gt;0,J5396=1),"замінне значення",R5396)</f>
        <v/>
      </c>
      <c r="T5396" s="122" t="str">
        <f t="shared" si="3564"/>
        <v/>
      </c>
    </row>
    <row r="5397" spans="1:20" outlineLevel="1">
      <c r="A5397" s="161"/>
      <c r="B5397" s="208">
        <v>44776</v>
      </c>
      <c r="C5397" s="96">
        <v>59.8333333333333</v>
      </c>
      <c r="D5397" s="122"/>
      <c r="E5397" s="122" t="str">
        <f t="shared" si="3558"/>
        <v/>
      </c>
      <c r="F5397" s="122"/>
      <c r="G5397" s="122" t="str">
        <f t="shared" si="3559"/>
        <v/>
      </c>
      <c r="H5397" s="122"/>
      <c r="I5397" s="122" t="str">
        <f t="shared" si="3560"/>
        <v/>
      </c>
      <c r="J5397" s="122"/>
      <c r="K5397" s="122" t="str">
        <f t="shared" si="3561"/>
        <v/>
      </c>
      <c r="L5397" s="123" t="str">
        <f>IF(H5397="","чи робить СНВВ?",IF(J5397="","чи роблять агрегати?",IF($J5397=0,"агрегати не працюють",IF(AND($H5397=0,$J5397=1),"СНВВ не працює","OK"))))</f>
        <v>чи робить СНВВ?</v>
      </c>
      <c r="M5397" s="100"/>
      <c r="N5397" s="122" t="str">
        <f>IF(OR(E5397&lt;&gt;0, J5397=0), "",D5397)</f>
        <v/>
      </c>
      <c r="O5397" s="122" t="str">
        <f t="shared" si="3562"/>
        <v/>
      </c>
      <c r="P5397" s="122" t="str">
        <f>IF(AND($E5397&lt;&gt;0,$J5397=1),"замінне значення",O5397)</f>
        <v/>
      </c>
      <c r="Q5397" s="122" t="str">
        <f>IF(OR(G5397&lt;&gt;0, J5397=0), "",F5397)</f>
        <v/>
      </c>
      <c r="R5397" s="122" t="str">
        <f t="shared" si="3563"/>
        <v/>
      </c>
      <c r="S5397" s="122" t="str">
        <f>IF(AND(G5397&lt;&gt;0,J5397=1),"замінне значення",R5397)</f>
        <v/>
      </c>
      <c r="T5397" s="122" t="str">
        <f t="shared" si="3564"/>
        <v/>
      </c>
    </row>
    <row r="5398" spans="1:20" outlineLevel="1">
      <c r="A5398" s="161"/>
      <c r="B5398" s="208">
        <v>44776</v>
      </c>
      <c r="C5398" s="96">
        <v>59.875</v>
      </c>
      <c r="D5398" s="122"/>
      <c r="E5398" s="122" t="str">
        <f t="shared" si="3558"/>
        <v/>
      </c>
      <c r="F5398" s="122"/>
      <c r="G5398" s="122" t="str">
        <f t="shared" si="3559"/>
        <v/>
      </c>
      <c r="H5398" s="122"/>
      <c r="I5398" s="122" t="str">
        <f t="shared" si="3560"/>
        <v/>
      </c>
      <c r="J5398" s="122"/>
      <c r="K5398" s="122" t="str">
        <f t="shared" si="3561"/>
        <v/>
      </c>
      <c r="L5398" s="123" t="str">
        <f>IF(H5398="","чи робить СНВВ?",IF(J5398="","чи роблять агрегати?",IF($J5398=0,"агрегати не працюють",IF(AND($H5398=0,$J5398=1),"СНВВ не працює","OK"))))</f>
        <v>чи робить СНВВ?</v>
      </c>
      <c r="M5398" s="100"/>
      <c r="N5398" s="122" t="str">
        <f>IF(OR(E5398&lt;&gt;0, J5398=0), "",D5398)</f>
        <v/>
      </c>
      <c r="O5398" s="122" t="str">
        <f t="shared" si="3562"/>
        <v/>
      </c>
      <c r="P5398" s="122" t="str">
        <f>IF(AND($E5398&lt;&gt;0,$J5398=1),"замінне значення",O5398)</f>
        <v/>
      </c>
      <c r="Q5398" s="122" t="str">
        <f>IF(OR(G5398&lt;&gt;0, J5398=0), "",F5398)</f>
        <v/>
      </c>
      <c r="R5398" s="122" t="str">
        <f t="shared" si="3563"/>
        <v/>
      </c>
      <c r="S5398" s="122" t="str">
        <f>IF(AND(G5398&lt;&gt;0,J5398=1),"замінне значення",R5398)</f>
        <v/>
      </c>
      <c r="T5398" s="122" t="str">
        <f t="shared" si="3564"/>
        <v/>
      </c>
    </row>
    <row r="5399" spans="1:20" outlineLevel="1">
      <c r="A5399" s="161"/>
      <c r="B5399" s="208">
        <v>44776</v>
      </c>
      <c r="C5399" s="96">
        <v>59.9166666666667</v>
      </c>
      <c r="D5399" s="122"/>
      <c r="E5399" s="122" t="str">
        <f t="shared" si="3558"/>
        <v/>
      </c>
      <c r="F5399" s="122"/>
      <c r="G5399" s="122" t="str">
        <f t="shared" si="3559"/>
        <v/>
      </c>
      <c r="H5399" s="122"/>
      <c r="I5399" s="122" t="str">
        <f t="shared" si="3560"/>
        <v/>
      </c>
      <c r="J5399" s="122"/>
      <c r="K5399" s="122" t="str">
        <f t="shared" si="3561"/>
        <v/>
      </c>
      <c r="L5399" s="123" t="str">
        <f>IF(H5399="","чи робить СНВВ?",IF(J5399="","чи роблять агрегати?",IF($J5399=0,"агрегати не працюють",IF(AND($H5399=0,$J5399=1),"СНВВ не працює","OK"))))</f>
        <v>чи робить СНВВ?</v>
      </c>
      <c r="M5399" s="100"/>
      <c r="N5399" s="122" t="str">
        <f>IF(OR(E5399&lt;&gt;0, J5399=0), "",D5399)</f>
        <v/>
      </c>
      <c r="O5399" s="122" t="str">
        <f t="shared" si="3562"/>
        <v/>
      </c>
      <c r="P5399" s="122" t="str">
        <f>IF(AND($E5399&lt;&gt;0,$J5399=1),"замінне значення",O5399)</f>
        <v/>
      </c>
      <c r="Q5399" s="122" t="str">
        <f>IF(OR(G5399&lt;&gt;0, J5399=0), "",F5399)</f>
        <v/>
      </c>
      <c r="R5399" s="122" t="str">
        <f t="shared" si="3563"/>
        <v/>
      </c>
      <c r="S5399" s="122" t="str">
        <f>IF(AND(G5399&lt;&gt;0,J5399=1),"замінне значення",R5399)</f>
        <v/>
      </c>
      <c r="T5399" s="122" t="str">
        <f t="shared" si="3564"/>
        <v/>
      </c>
    </row>
    <row r="5400" spans="1:20" outlineLevel="1">
      <c r="A5400" s="161"/>
      <c r="B5400" s="208">
        <v>44776</v>
      </c>
      <c r="C5400" s="96">
        <v>59.9583333333333</v>
      </c>
      <c r="D5400" s="122"/>
      <c r="E5400" s="122" t="str">
        <f t="shared" si="3558"/>
        <v/>
      </c>
      <c r="F5400" s="122"/>
      <c r="G5400" s="122" t="str">
        <f t="shared" si="3559"/>
        <v/>
      </c>
      <c r="H5400" s="122"/>
      <c r="I5400" s="122" t="str">
        <f t="shared" si="3560"/>
        <v/>
      </c>
      <c r="J5400" s="122"/>
      <c r="K5400" s="122" t="str">
        <f t="shared" si="3561"/>
        <v/>
      </c>
      <c r="L5400" s="123" t="str">
        <f>IF(H5400="","чи робить СНВВ?",IF(J5400="","чи роблять агрегати?",IF($J5400=0,"агрегати не працюють",IF(AND($H5400=0,$J5400=1),"СНВВ не працює","OK"))))</f>
        <v>чи робить СНВВ?</v>
      </c>
      <c r="M5400" s="100"/>
      <c r="N5400" s="122" t="str">
        <f>IF(OR(E5400&lt;&gt;0, J5400=0), "",D5400)</f>
        <v/>
      </c>
      <c r="O5400" s="122" t="str">
        <f t="shared" si="3562"/>
        <v/>
      </c>
      <c r="P5400" s="122" t="str">
        <f>IF(AND($E5400&lt;&gt;0,$J5400=1),"замінне значення",O5400)</f>
        <v/>
      </c>
      <c r="Q5400" s="122" t="str">
        <f>IF(OR(G5400&lt;&gt;0, J5400=0), "",F5400)</f>
        <v/>
      </c>
      <c r="R5400" s="122" t="str">
        <f t="shared" si="3563"/>
        <v/>
      </c>
      <c r="S5400" s="122" t="str">
        <f>IF(AND(G5400&lt;&gt;0,J5400=1),"замінне значення",R5400)</f>
        <v/>
      </c>
      <c r="T5400" s="122" t="str">
        <f t="shared" si="3564"/>
        <v/>
      </c>
    </row>
    <row r="5401" spans="1:20">
      <c r="A5401" s="204"/>
      <c r="B5401" s="159" t="s">
        <v>303</v>
      </c>
      <c r="C5401" s="159"/>
      <c r="D5401" s="103">
        <f t="shared" ref="D5401" si="3565">SUM(D5377:D5400)</f>
        <v>0</v>
      </c>
      <c r="E5401" s="104">
        <f t="shared" ref="E5401" si="3566">COUNTIF(E5377:E5400,"&gt;0")</f>
        <v>0</v>
      </c>
      <c r="F5401" s="103">
        <f t="shared" ref="F5401" si="3567">SUM(F5377:F5400)</f>
        <v>0</v>
      </c>
      <c r="G5401" s="104">
        <f t="shared" ref="G5401" si="3568">COUNTIF(G5377:G5400,"&gt;0")</f>
        <v>0</v>
      </c>
      <c r="H5401" s="103">
        <f t="shared" ref="H5401" si="3569">SUM(H5377:H5400)</f>
        <v>0</v>
      </c>
      <c r="I5401" s="104">
        <f t="shared" ref="I5401" si="3570">COUNTIF(I5377:I5400,"&gt;0")</f>
        <v>0</v>
      </c>
      <c r="J5401" s="103">
        <f t="shared" ref="J5401" si="3571">SUM(J5377:J5400)</f>
        <v>0</v>
      </c>
      <c r="K5401" s="104">
        <f t="shared" ref="K5401" si="3572">COUNTIF(K5377:K5400,"&gt;0")</f>
        <v>0</v>
      </c>
      <c r="L5401" s="104">
        <f t="shared" ref="L5401" si="3573">COUNTIF(L5377:L5400,"СНВВ не працює")</f>
        <v>0</v>
      </c>
      <c r="M5401" s="100"/>
      <c r="N5401" s="103">
        <f t="shared" si="3539"/>
        <v>0</v>
      </c>
      <c r="O5401" s="103">
        <f t="shared" ref="O5401:T5401" si="3574">SUM(O5377:O5400)</f>
        <v>0</v>
      </c>
      <c r="P5401" s="103">
        <f t="shared" si="3574"/>
        <v>0</v>
      </c>
      <c r="Q5401" s="103">
        <f t="shared" si="3574"/>
        <v>0</v>
      </c>
      <c r="R5401" s="103">
        <f t="shared" si="3574"/>
        <v>0</v>
      </c>
      <c r="S5401" s="103">
        <f t="shared" si="3574"/>
        <v>0</v>
      </c>
      <c r="T5401" s="103">
        <f t="shared" si="3574"/>
        <v>0</v>
      </c>
    </row>
    <row r="5402" spans="1:20" outlineLevel="1">
      <c r="A5402" s="160">
        <v>44777</v>
      </c>
      <c r="B5402" s="208">
        <v>44777</v>
      </c>
      <c r="C5402" s="96">
        <v>60</v>
      </c>
      <c r="D5402" s="122"/>
      <c r="E5402" s="122" t="str">
        <f t="shared" ref="E5402:E5425" si="3575">IF(D5402="","",IF(D5402&lt;1,1,0))</f>
        <v/>
      </c>
      <c r="F5402" s="122"/>
      <c r="G5402" s="122" t="str">
        <f t="shared" ref="G5402:G5425" si="3576">IF(F5402="","",IF(F5402&lt;1,1,0))</f>
        <v/>
      </c>
      <c r="H5402" s="122"/>
      <c r="I5402" s="122" t="str">
        <f t="shared" ref="I5402:I5425" si="3577">IF(H5402="","",IF(H5402&lt;1,1,0))</f>
        <v/>
      </c>
      <c r="J5402" s="122"/>
      <c r="K5402" s="122" t="str">
        <f t="shared" ref="K5402:K5425" si="3578">IF(J5402="","",IF(J5402&lt;1,1,0))</f>
        <v/>
      </c>
      <c r="L5402" s="123" t="str">
        <f>IF(H5402="","чи робить СНВВ?",IF(J5402="","чи роблять агрегати?",IF($J5402=0,"агрегати не працюють",IF(AND($H5402=0,$J5402=1),"СНВВ не працює","OK"))))</f>
        <v>чи робить СНВВ?</v>
      </c>
      <c r="M5402" s="100"/>
      <c r="N5402" s="122" t="str">
        <f>IF(OR(E5402&lt;&gt;0, J5402=0), "",D5402)</f>
        <v/>
      </c>
      <c r="O5402" s="122" t="str">
        <f t="shared" ref="O5402:O5425" si="3579">IF(Q5402="", "",(N5402*$O$3+$O$4))</f>
        <v/>
      </c>
      <c r="P5402" s="122" t="str">
        <f>IF(AND($E5402&lt;&gt;0,$J5402=1),"замінне значення",O5402)</f>
        <v/>
      </c>
      <c r="Q5402" s="122" t="str">
        <f>IF(OR(G5402&lt;&gt;0, J5402=0), "",F5402)</f>
        <v/>
      </c>
      <c r="R5402" s="122" t="str">
        <f t="shared" ref="R5402:R5465" si="3580">IF(Q5402="", "",(Q5402*$Q$3+$Q$4))</f>
        <v/>
      </c>
      <c r="S5402" s="122" t="str">
        <f>IF(AND(G5402&lt;&gt;0,J5402=1),"замінне значення",R5402)</f>
        <v/>
      </c>
      <c r="T5402" s="122" t="str">
        <f t="shared" ref="T5402:T5465" si="3581">IFERROR(P5402*S5402,"")</f>
        <v/>
      </c>
    </row>
    <row r="5403" spans="1:20" outlineLevel="1">
      <c r="A5403" s="161"/>
      <c r="B5403" s="208">
        <v>44777</v>
      </c>
      <c r="C5403" s="96">
        <v>60.0416666666667</v>
      </c>
      <c r="D5403" s="122"/>
      <c r="E5403" s="122" t="str">
        <f t="shared" si="3575"/>
        <v/>
      </c>
      <c r="F5403" s="122"/>
      <c r="G5403" s="122" t="str">
        <f t="shared" si="3576"/>
        <v/>
      </c>
      <c r="H5403" s="122"/>
      <c r="I5403" s="122" t="str">
        <f t="shared" si="3577"/>
        <v/>
      </c>
      <c r="J5403" s="122"/>
      <c r="K5403" s="122" t="str">
        <f t="shared" si="3578"/>
        <v/>
      </c>
      <c r="L5403" s="123" t="str">
        <f>IF(H5403="","чи робить СНВВ?",IF(J5403="","чи роблять агрегати?",IF($J5403=0,"агрегати не працюють",IF(AND($H5403=0,$J5403=1),"СНВВ не працює","OK"))))</f>
        <v>чи робить СНВВ?</v>
      </c>
      <c r="M5403" s="100"/>
      <c r="N5403" s="122" t="str">
        <f>IF(OR(E5403&lt;&gt;0, J5403=0), "",D5403)</f>
        <v/>
      </c>
      <c r="O5403" s="122" t="str">
        <f t="shared" si="3579"/>
        <v/>
      </c>
      <c r="P5403" s="122" t="str">
        <f>IF(AND($E5403&lt;&gt;0,$J5403=1),"замінне значення",O5403)</f>
        <v/>
      </c>
      <c r="Q5403" s="122" t="str">
        <f>IF(OR(G5403&lt;&gt;0, J5403=0), "",F5403)</f>
        <v/>
      </c>
      <c r="R5403" s="122" t="str">
        <f t="shared" si="3580"/>
        <v/>
      </c>
      <c r="S5403" s="122" t="str">
        <f>IF(AND(G5403&lt;&gt;0,J5403=1),"замінне значення",R5403)</f>
        <v/>
      </c>
      <c r="T5403" s="122" t="str">
        <f t="shared" si="3581"/>
        <v/>
      </c>
    </row>
    <row r="5404" spans="1:20" outlineLevel="1">
      <c r="A5404" s="161"/>
      <c r="B5404" s="208">
        <v>44777</v>
      </c>
      <c r="C5404" s="96">
        <v>60.0833333333333</v>
      </c>
      <c r="D5404" s="122"/>
      <c r="E5404" s="122" t="str">
        <f t="shared" si="3575"/>
        <v/>
      </c>
      <c r="F5404" s="122"/>
      <c r="G5404" s="122" t="str">
        <f t="shared" si="3576"/>
        <v/>
      </c>
      <c r="H5404" s="122"/>
      <c r="I5404" s="122" t="str">
        <f t="shared" si="3577"/>
        <v/>
      </c>
      <c r="J5404" s="122"/>
      <c r="K5404" s="122" t="str">
        <f t="shared" si="3578"/>
        <v/>
      </c>
      <c r="L5404" s="123" t="str">
        <f>IF(H5404="","чи робить СНВВ?",IF(J5404="","чи роблять агрегати?",IF($J5404=0,"агрегати не працюють",IF(AND($H5404=0,$J5404=1),"СНВВ не працює","OK"))))</f>
        <v>чи робить СНВВ?</v>
      </c>
      <c r="M5404" s="100"/>
      <c r="N5404" s="122" t="str">
        <f>IF(OR(E5404&lt;&gt;0, J5404=0), "",D5404)</f>
        <v/>
      </c>
      <c r="O5404" s="122" t="str">
        <f t="shared" si="3579"/>
        <v/>
      </c>
      <c r="P5404" s="122" t="str">
        <f>IF(AND($E5404&lt;&gt;0,$J5404=1),"замінне значення",O5404)</f>
        <v/>
      </c>
      <c r="Q5404" s="122" t="str">
        <f>IF(OR(G5404&lt;&gt;0, J5404=0), "",F5404)</f>
        <v/>
      </c>
      <c r="R5404" s="122" t="str">
        <f t="shared" si="3580"/>
        <v/>
      </c>
      <c r="S5404" s="122" t="str">
        <f>IF(AND(G5404&lt;&gt;0,J5404=1),"замінне значення",R5404)</f>
        <v/>
      </c>
      <c r="T5404" s="122" t="str">
        <f t="shared" si="3581"/>
        <v/>
      </c>
    </row>
    <row r="5405" spans="1:20" outlineLevel="1">
      <c r="A5405" s="161"/>
      <c r="B5405" s="208">
        <v>44777</v>
      </c>
      <c r="C5405" s="96">
        <v>60.125</v>
      </c>
      <c r="D5405" s="122"/>
      <c r="E5405" s="122" t="str">
        <f t="shared" si="3575"/>
        <v/>
      </c>
      <c r="F5405" s="122"/>
      <c r="G5405" s="122" t="str">
        <f t="shared" si="3576"/>
        <v/>
      </c>
      <c r="H5405" s="122"/>
      <c r="I5405" s="122" t="str">
        <f t="shared" si="3577"/>
        <v/>
      </c>
      <c r="J5405" s="122"/>
      <c r="K5405" s="122" t="str">
        <f t="shared" si="3578"/>
        <v/>
      </c>
      <c r="L5405" s="123" t="str">
        <f>IF(H5405="","чи робить СНВВ?",IF(J5405="","чи роблять агрегати?",IF($J5405=0,"агрегати не працюють",IF(AND($H5405=0,$J5405=1),"СНВВ не працює","OK"))))</f>
        <v>чи робить СНВВ?</v>
      </c>
      <c r="M5405" s="100"/>
      <c r="N5405" s="122" t="str">
        <f>IF(OR(E5405&lt;&gt;0, J5405=0), "",D5405)</f>
        <v/>
      </c>
      <c r="O5405" s="122" t="str">
        <f t="shared" si="3579"/>
        <v/>
      </c>
      <c r="P5405" s="122" t="str">
        <f>IF(AND($E5405&lt;&gt;0,$J5405=1),"замінне значення",O5405)</f>
        <v/>
      </c>
      <c r="Q5405" s="122" t="str">
        <f>IF(OR(G5405&lt;&gt;0, J5405=0), "",F5405)</f>
        <v/>
      </c>
      <c r="R5405" s="122" t="str">
        <f t="shared" si="3580"/>
        <v/>
      </c>
      <c r="S5405" s="122" t="str">
        <f>IF(AND(G5405&lt;&gt;0,J5405=1),"замінне значення",R5405)</f>
        <v/>
      </c>
      <c r="T5405" s="122" t="str">
        <f t="shared" si="3581"/>
        <v/>
      </c>
    </row>
    <row r="5406" spans="1:20" outlineLevel="1">
      <c r="A5406" s="161"/>
      <c r="B5406" s="208">
        <v>44777</v>
      </c>
      <c r="C5406" s="96">
        <v>60.1666666666667</v>
      </c>
      <c r="D5406" s="122"/>
      <c r="E5406" s="122" t="str">
        <f t="shared" si="3575"/>
        <v/>
      </c>
      <c r="F5406" s="122"/>
      <c r="G5406" s="122" t="str">
        <f t="shared" si="3576"/>
        <v/>
      </c>
      <c r="H5406" s="122"/>
      <c r="I5406" s="122" t="str">
        <f t="shared" si="3577"/>
        <v/>
      </c>
      <c r="J5406" s="122"/>
      <c r="K5406" s="122" t="str">
        <f t="shared" si="3578"/>
        <v/>
      </c>
      <c r="L5406" s="123" t="str">
        <f>IF(H5406="","чи робить СНВВ?",IF(J5406="","чи роблять агрегати?",IF($J5406=0,"агрегати не працюють",IF(AND($H5406=0,$J5406=1),"СНВВ не працює","OK"))))</f>
        <v>чи робить СНВВ?</v>
      </c>
      <c r="M5406" s="100"/>
      <c r="N5406" s="122" t="str">
        <f>IF(OR(E5406&lt;&gt;0, J5406=0), "",D5406)</f>
        <v/>
      </c>
      <c r="O5406" s="122" t="str">
        <f t="shared" si="3579"/>
        <v/>
      </c>
      <c r="P5406" s="122" t="str">
        <f>IF(AND($E5406&lt;&gt;0,$J5406=1),"замінне значення",O5406)</f>
        <v/>
      </c>
      <c r="Q5406" s="122" t="str">
        <f>IF(OR(G5406&lt;&gt;0, J5406=0), "",F5406)</f>
        <v/>
      </c>
      <c r="R5406" s="122" t="str">
        <f t="shared" si="3580"/>
        <v/>
      </c>
      <c r="S5406" s="122" t="str">
        <f>IF(AND(G5406&lt;&gt;0,J5406=1),"замінне значення",R5406)</f>
        <v/>
      </c>
      <c r="T5406" s="122" t="str">
        <f t="shared" si="3581"/>
        <v/>
      </c>
    </row>
    <row r="5407" spans="1:20" outlineLevel="1">
      <c r="A5407" s="161"/>
      <c r="B5407" s="208">
        <v>44777</v>
      </c>
      <c r="C5407" s="96">
        <v>60.2083333333333</v>
      </c>
      <c r="D5407" s="122"/>
      <c r="E5407" s="122" t="str">
        <f t="shared" si="3575"/>
        <v/>
      </c>
      <c r="F5407" s="122"/>
      <c r="G5407" s="122" t="str">
        <f t="shared" si="3576"/>
        <v/>
      </c>
      <c r="H5407" s="122"/>
      <c r="I5407" s="122" t="str">
        <f t="shared" si="3577"/>
        <v/>
      </c>
      <c r="J5407" s="122"/>
      <c r="K5407" s="122" t="str">
        <f t="shared" si="3578"/>
        <v/>
      </c>
      <c r="L5407" s="123" t="str">
        <f>IF(H5407="","чи робить СНВВ?",IF(J5407="","чи роблять агрегати?",IF($J5407=0,"агрегати не працюють",IF(AND($H5407=0,$J5407=1),"СНВВ не працює","OK"))))</f>
        <v>чи робить СНВВ?</v>
      </c>
      <c r="M5407" s="100"/>
      <c r="N5407" s="122" t="str">
        <f>IF(OR(E5407&lt;&gt;0, J5407=0), "",D5407)</f>
        <v/>
      </c>
      <c r="O5407" s="122" t="str">
        <f t="shared" si="3579"/>
        <v/>
      </c>
      <c r="P5407" s="122" t="str">
        <f>IF(AND($E5407&lt;&gt;0,$J5407=1),"замінне значення",O5407)</f>
        <v/>
      </c>
      <c r="Q5407" s="122" t="str">
        <f>IF(OR(G5407&lt;&gt;0, J5407=0), "",F5407)</f>
        <v/>
      </c>
      <c r="R5407" s="122" t="str">
        <f t="shared" si="3580"/>
        <v/>
      </c>
      <c r="S5407" s="122" t="str">
        <f>IF(AND(G5407&lt;&gt;0,J5407=1),"замінне значення",R5407)</f>
        <v/>
      </c>
      <c r="T5407" s="122" t="str">
        <f t="shared" si="3581"/>
        <v/>
      </c>
    </row>
    <row r="5408" spans="1:20" outlineLevel="1">
      <c r="A5408" s="161"/>
      <c r="B5408" s="208">
        <v>44777</v>
      </c>
      <c r="C5408" s="96">
        <v>60.25</v>
      </c>
      <c r="D5408" s="122"/>
      <c r="E5408" s="122" t="str">
        <f t="shared" si="3575"/>
        <v/>
      </c>
      <c r="F5408" s="122"/>
      <c r="G5408" s="122" t="str">
        <f t="shared" si="3576"/>
        <v/>
      </c>
      <c r="H5408" s="122"/>
      <c r="I5408" s="122" t="str">
        <f t="shared" si="3577"/>
        <v/>
      </c>
      <c r="J5408" s="122"/>
      <c r="K5408" s="122" t="str">
        <f t="shared" si="3578"/>
        <v/>
      </c>
      <c r="L5408" s="123" t="str">
        <f>IF(H5408="","чи робить СНВВ?",IF(J5408="","чи роблять агрегати?",IF($J5408=0,"агрегати не працюють",IF(AND($H5408=0,$J5408=1),"СНВВ не працює","OK"))))</f>
        <v>чи робить СНВВ?</v>
      </c>
      <c r="M5408" s="100"/>
      <c r="N5408" s="122" t="str">
        <f>IF(OR(E5408&lt;&gt;0, J5408=0), "",D5408)</f>
        <v/>
      </c>
      <c r="O5408" s="122" t="str">
        <f t="shared" si="3579"/>
        <v/>
      </c>
      <c r="P5408" s="122" t="str">
        <f>IF(AND($E5408&lt;&gt;0,$J5408=1),"замінне значення",O5408)</f>
        <v/>
      </c>
      <c r="Q5408" s="122" t="str">
        <f>IF(OR(G5408&lt;&gt;0, J5408=0), "",F5408)</f>
        <v/>
      </c>
      <c r="R5408" s="122" t="str">
        <f t="shared" si="3580"/>
        <v/>
      </c>
      <c r="S5408" s="122" t="str">
        <f>IF(AND(G5408&lt;&gt;0,J5408=1),"замінне значення",R5408)</f>
        <v/>
      </c>
      <c r="T5408" s="122" t="str">
        <f t="shared" si="3581"/>
        <v/>
      </c>
    </row>
    <row r="5409" spans="1:20" outlineLevel="1">
      <c r="A5409" s="161"/>
      <c r="B5409" s="208">
        <v>44777</v>
      </c>
      <c r="C5409" s="96">
        <v>60.2916666666667</v>
      </c>
      <c r="D5409" s="122"/>
      <c r="E5409" s="122" t="str">
        <f t="shared" si="3575"/>
        <v/>
      </c>
      <c r="F5409" s="122"/>
      <c r="G5409" s="122" t="str">
        <f t="shared" si="3576"/>
        <v/>
      </c>
      <c r="H5409" s="122"/>
      <c r="I5409" s="122" t="str">
        <f t="shared" si="3577"/>
        <v/>
      </c>
      <c r="J5409" s="122"/>
      <c r="K5409" s="122" t="str">
        <f t="shared" si="3578"/>
        <v/>
      </c>
      <c r="L5409" s="123" t="str">
        <f>IF(H5409="","чи робить СНВВ?",IF(J5409="","чи роблять агрегати?",IF($J5409=0,"агрегати не працюють",IF(AND($H5409=0,$J5409=1),"СНВВ не працює","OK"))))</f>
        <v>чи робить СНВВ?</v>
      </c>
      <c r="M5409" s="100"/>
      <c r="N5409" s="122" t="str">
        <f>IF(OR(E5409&lt;&gt;0, J5409=0), "",D5409)</f>
        <v/>
      </c>
      <c r="O5409" s="122" t="str">
        <f t="shared" si="3579"/>
        <v/>
      </c>
      <c r="P5409" s="122" t="str">
        <f>IF(AND($E5409&lt;&gt;0,$J5409=1),"замінне значення",O5409)</f>
        <v/>
      </c>
      <c r="Q5409" s="122" t="str">
        <f>IF(OR(G5409&lt;&gt;0, J5409=0), "",F5409)</f>
        <v/>
      </c>
      <c r="R5409" s="122" t="str">
        <f t="shared" si="3580"/>
        <v/>
      </c>
      <c r="S5409" s="122" t="str">
        <f>IF(AND(G5409&lt;&gt;0,J5409=1),"замінне значення",R5409)</f>
        <v/>
      </c>
      <c r="T5409" s="122" t="str">
        <f t="shared" si="3581"/>
        <v/>
      </c>
    </row>
    <row r="5410" spans="1:20" outlineLevel="1">
      <c r="A5410" s="161"/>
      <c r="B5410" s="208">
        <v>44777</v>
      </c>
      <c r="C5410" s="96">
        <v>60.3333333333333</v>
      </c>
      <c r="D5410" s="122"/>
      <c r="E5410" s="122" t="str">
        <f t="shared" si="3575"/>
        <v/>
      </c>
      <c r="F5410" s="122"/>
      <c r="G5410" s="122" t="str">
        <f t="shared" si="3576"/>
        <v/>
      </c>
      <c r="H5410" s="122"/>
      <c r="I5410" s="122" t="str">
        <f t="shared" si="3577"/>
        <v/>
      </c>
      <c r="J5410" s="122"/>
      <c r="K5410" s="122" t="str">
        <f t="shared" si="3578"/>
        <v/>
      </c>
      <c r="L5410" s="123" t="str">
        <f>IF(H5410="","чи робить СНВВ?",IF(J5410="","чи роблять агрегати?",IF($J5410=0,"агрегати не працюють",IF(AND($H5410=0,$J5410=1),"СНВВ не працює","OK"))))</f>
        <v>чи робить СНВВ?</v>
      </c>
      <c r="M5410" s="100"/>
      <c r="N5410" s="122" t="str">
        <f>IF(OR(E5410&lt;&gt;0, J5410=0), "",D5410)</f>
        <v/>
      </c>
      <c r="O5410" s="122" t="str">
        <f t="shared" si="3579"/>
        <v/>
      </c>
      <c r="P5410" s="122" t="str">
        <f>IF(AND($E5410&lt;&gt;0,$J5410=1),"замінне значення",O5410)</f>
        <v/>
      </c>
      <c r="Q5410" s="122" t="str">
        <f>IF(OR(G5410&lt;&gt;0, J5410=0), "",F5410)</f>
        <v/>
      </c>
      <c r="R5410" s="122" t="str">
        <f t="shared" si="3580"/>
        <v/>
      </c>
      <c r="S5410" s="122" t="str">
        <f>IF(AND(G5410&lt;&gt;0,J5410=1),"замінне значення",R5410)</f>
        <v/>
      </c>
      <c r="T5410" s="122" t="str">
        <f t="shared" si="3581"/>
        <v/>
      </c>
    </row>
    <row r="5411" spans="1:20" outlineLevel="1">
      <c r="A5411" s="161"/>
      <c r="B5411" s="208">
        <v>44777</v>
      </c>
      <c r="C5411" s="96">
        <v>60.375</v>
      </c>
      <c r="D5411" s="122"/>
      <c r="E5411" s="122" t="str">
        <f t="shared" si="3575"/>
        <v/>
      </c>
      <c r="F5411" s="122"/>
      <c r="G5411" s="122" t="str">
        <f t="shared" si="3576"/>
        <v/>
      </c>
      <c r="H5411" s="122"/>
      <c r="I5411" s="122" t="str">
        <f t="shared" si="3577"/>
        <v/>
      </c>
      <c r="J5411" s="122"/>
      <c r="K5411" s="122" t="str">
        <f t="shared" si="3578"/>
        <v/>
      </c>
      <c r="L5411" s="123" t="str">
        <f>IF(H5411="","чи робить СНВВ?",IF(J5411="","чи роблять агрегати?",IF($J5411=0,"агрегати не працюють",IF(AND($H5411=0,$J5411=1),"СНВВ не працює","OK"))))</f>
        <v>чи робить СНВВ?</v>
      </c>
      <c r="M5411" s="100"/>
      <c r="N5411" s="122" t="str">
        <f>IF(OR(E5411&lt;&gt;0, J5411=0), "",D5411)</f>
        <v/>
      </c>
      <c r="O5411" s="122" t="str">
        <f t="shared" si="3579"/>
        <v/>
      </c>
      <c r="P5411" s="122" t="str">
        <f>IF(AND($E5411&lt;&gt;0,$J5411=1),"замінне значення",O5411)</f>
        <v/>
      </c>
      <c r="Q5411" s="122" t="str">
        <f>IF(OR(G5411&lt;&gt;0, J5411=0), "",F5411)</f>
        <v/>
      </c>
      <c r="R5411" s="122" t="str">
        <f t="shared" si="3580"/>
        <v/>
      </c>
      <c r="S5411" s="122" t="str">
        <f>IF(AND(G5411&lt;&gt;0,J5411=1),"замінне значення",R5411)</f>
        <v/>
      </c>
      <c r="T5411" s="122" t="str">
        <f t="shared" si="3581"/>
        <v/>
      </c>
    </row>
    <row r="5412" spans="1:20" outlineLevel="1">
      <c r="A5412" s="161"/>
      <c r="B5412" s="208">
        <v>44777</v>
      </c>
      <c r="C5412" s="96">
        <v>60.4166666666667</v>
      </c>
      <c r="D5412" s="122"/>
      <c r="E5412" s="122" t="str">
        <f t="shared" si="3575"/>
        <v/>
      </c>
      <c r="F5412" s="122"/>
      <c r="G5412" s="122" t="str">
        <f t="shared" si="3576"/>
        <v/>
      </c>
      <c r="H5412" s="122"/>
      <c r="I5412" s="122" t="str">
        <f t="shared" si="3577"/>
        <v/>
      </c>
      <c r="J5412" s="122"/>
      <c r="K5412" s="122" t="str">
        <f t="shared" si="3578"/>
        <v/>
      </c>
      <c r="L5412" s="123" t="str">
        <f>IF(H5412="","чи робить СНВВ?",IF(J5412="","чи роблять агрегати?",IF($J5412=0,"агрегати не працюють",IF(AND($H5412=0,$J5412=1),"СНВВ не працює","OK"))))</f>
        <v>чи робить СНВВ?</v>
      </c>
      <c r="M5412" s="100"/>
      <c r="N5412" s="122" t="str">
        <f>IF(OR(E5412&lt;&gt;0, J5412=0), "",D5412)</f>
        <v/>
      </c>
      <c r="O5412" s="122" t="str">
        <f t="shared" si="3579"/>
        <v/>
      </c>
      <c r="P5412" s="122" t="str">
        <f>IF(AND($E5412&lt;&gt;0,$J5412=1),"замінне значення",O5412)</f>
        <v/>
      </c>
      <c r="Q5412" s="122" t="str">
        <f>IF(OR(G5412&lt;&gt;0, J5412=0), "",F5412)</f>
        <v/>
      </c>
      <c r="R5412" s="122" t="str">
        <f t="shared" si="3580"/>
        <v/>
      </c>
      <c r="S5412" s="122" t="str">
        <f>IF(AND(G5412&lt;&gt;0,J5412=1),"замінне значення",R5412)</f>
        <v/>
      </c>
      <c r="T5412" s="122" t="str">
        <f t="shared" si="3581"/>
        <v/>
      </c>
    </row>
    <row r="5413" spans="1:20" outlineLevel="1">
      <c r="A5413" s="161"/>
      <c r="B5413" s="208">
        <v>44777</v>
      </c>
      <c r="C5413" s="96">
        <v>60.4583333333333</v>
      </c>
      <c r="D5413" s="122"/>
      <c r="E5413" s="122" t="str">
        <f t="shared" si="3575"/>
        <v/>
      </c>
      <c r="F5413" s="122"/>
      <c r="G5413" s="122" t="str">
        <f t="shared" si="3576"/>
        <v/>
      </c>
      <c r="H5413" s="122"/>
      <c r="I5413" s="122" t="str">
        <f t="shared" si="3577"/>
        <v/>
      </c>
      <c r="J5413" s="122"/>
      <c r="K5413" s="122" t="str">
        <f t="shared" si="3578"/>
        <v/>
      </c>
      <c r="L5413" s="123" t="str">
        <f>IF(H5413="","чи робить СНВВ?",IF(J5413="","чи роблять агрегати?",IF($J5413=0,"агрегати не працюють",IF(AND($H5413=0,$J5413=1),"СНВВ не працює","OK"))))</f>
        <v>чи робить СНВВ?</v>
      </c>
      <c r="M5413" s="100"/>
      <c r="N5413" s="122" t="str">
        <f>IF(OR(E5413&lt;&gt;0, J5413=0), "",D5413)</f>
        <v/>
      </c>
      <c r="O5413" s="122" t="str">
        <f t="shared" si="3579"/>
        <v/>
      </c>
      <c r="P5413" s="122" t="str">
        <f>IF(AND($E5413&lt;&gt;0,$J5413=1),"замінне значення",O5413)</f>
        <v/>
      </c>
      <c r="Q5413" s="122" t="str">
        <f>IF(OR(G5413&lt;&gt;0, J5413=0), "",F5413)</f>
        <v/>
      </c>
      <c r="R5413" s="122" t="str">
        <f t="shared" si="3580"/>
        <v/>
      </c>
      <c r="S5413" s="122" t="str">
        <f>IF(AND(G5413&lt;&gt;0,J5413=1),"замінне значення",R5413)</f>
        <v/>
      </c>
      <c r="T5413" s="122" t="str">
        <f t="shared" si="3581"/>
        <v/>
      </c>
    </row>
    <row r="5414" spans="1:20" outlineLevel="1">
      <c r="A5414" s="161"/>
      <c r="B5414" s="208">
        <v>44777</v>
      </c>
      <c r="C5414" s="96">
        <v>60.5</v>
      </c>
      <c r="D5414" s="122"/>
      <c r="E5414" s="122" t="str">
        <f t="shared" si="3575"/>
        <v/>
      </c>
      <c r="F5414" s="122"/>
      <c r="G5414" s="122" t="str">
        <f t="shared" si="3576"/>
        <v/>
      </c>
      <c r="H5414" s="122"/>
      <c r="I5414" s="122" t="str">
        <f t="shared" si="3577"/>
        <v/>
      </c>
      <c r="J5414" s="122"/>
      <c r="K5414" s="122" t="str">
        <f t="shared" si="3578"/>
        <v/>
      </c>
      <c r="L5414" s="123" t="str">
        <f>IF(H5414="","чи робить СНВВ?",IF(J5414="","чи роблять агрегати?",IF($J5414=0,"агрегати не працюють",IF(AND($H5414=0,$J5414=1),"СНВВ не працює","OK"))))</f>
        <v>чи робить СНВВ?</v>
      </c>
      <c r="M5414" s="100"/>
      <c r="N5414" s="122" t="str">
        <f>IF(OR(E5414&lt;&gt;0, J5414=0), "",D5414)</f>
        <v/>
      </c>
      <c r="O5414" s="122" t="str">
        <f t="shared" si="3579"/>
        <v/>
      </c>
      <c r="P5414" s="122" t="str">
        <f>IF(AND($E5414&lt;&gt;0,$J5414=1),"замінне значення",O5414)</f>
        <v/>
      </c>
      <c r="Q5414" s="122" t="str">
        <f>IF(OR(G5414&lt;&gt;0, J5414=0), "",F5414)</f>
        <v/>
      </c>
      <c r="R5414" s="122" t="str">
        <f t="shared" si="3580"/>
        <v/>
      </c>
      <c r="S5414" s="122" t="str">
        <f>IF(AND(G5414&lt;&gt;0,J5414=1),"замінне значення",R5414)</f>
        <v/>
      </c>
      <c r="T5414" s="122" t="str">
        <f t="shared" si="3581"/>
        <v/>
      </c>
    </row>
    <row r="5415" spans="1:20" outlineLevel="1">
      <c r="A5415" s="161"/>
      <c r="B5415" s="208">
        <v>44777</v>
      </c>
      <c r="C5415" s="96">
        <v>60.5416666666667</v>
      </c>
      <c r="D5415" s="122"/>
      <c r="E5415" s="122" t="str">
        <f t="shared" si="3575"/>
        <v/>
      </c>
      <c r="F5415" s="122"/>
      <c r="G5415" s="122" t="str">
        <f t="shared" si="3576"/>
        <v/>
      </c>
      <c r="H5415" s="122"/>
      <c r="I5415" s="122" t="str">
        <f t="shared" si="3577"/>
        <v/>
      </c>
      <c r="J5415" s="122"/>
      <c r="K5415" s="122" t="str">
        <f t="shared" si="3578"/>
        <v/>
      </c>
      <c r="L5415" s="123" t="str">
        <f>IF(H5415="","чи робить СНВВ?",IF(J5415="","чи роблять агрегати?",IF($J5415=0,"агрегати не працюють",IF(AND($H5415=0,$J5415=1),"СНВВ не працює","OK"))))</f>
        <v>чи робить СНВВ?</v>
      </c>
      <c r="M5415" s="100"/>
      <c r="N5415" s="122" t="str">
        <f>IF(OR(E5415&lt;&gt;0, J5415=0), "",D5415)</f>
        <v/>
      </c>
      <c r="O5415" s="122" t="str">
        <f t="shared" si="3579"/>
        <v/>
      </c>
      <c r="P5415" s="122" t="str">
        <f>IF(AND($E5415&lt;&gt;0,$J5415=1),"замінне значення",O5415)</f>
        <v/>
      </c>
      <c r="Q5415" s="122" t="str">
        <f>IF(OR(G5415&lt;&gt;0, J5415=0), "",F5415)</f>
        <v/>
      </c>
      <c r="R5415" s="122" t="str">
        <f t="shared" si="3580"/>
        <v/>
      </c>
      <c r="S5415" s="122" t="str">
        <f>IF(AND(G5415&lt;&gt;0,J5415=1),"замінне значення",R5415)</f>
        <v/>
      </c>
      <c r="T5415" s="122" t="str">
        <f t="shared" si="3581"/>
        <v/>
      </c>
    </row>
    <row r="5416" spans="1:20" outlineLevel="1">
      <c r="A5416" s="161"/>
      <c r="B5416" s="208">
        <v>44777</v>
      </c>
      <c r="C5416" s="96">
        <v>60.5833333333333</v>
      </c>
      <c r="D5416" s="122"/>
      <c r="E5416" s="122" t="str">
        <f t="shared" si="3575"/>
        <v/>
      </c>
      <c r="F5416" s="122"/>
      <c r="G5416" s="122" t="str">
        <f t="shared" si="3576"/>
        <v/>
      </c>
      <c r="H5416" s="122"/>
      <c r="I5416" s="122" t="str">
        <f t="shared" si="3577"/>
        <v/>
      </c>
      <c r="J5416" s="122"/>
      <c r="K5416" s="122" t="str">
        <f t="shared" si="3578"/>
        <v/>
      </c>
      <c r="L5416" s="123" t="str">
        <f>IF(H5416="","чи робить СНВВ?",IF(J5416="","чи роблять агрегати?",IF($J5416=0,"агрегати не працюють",IF(AND($H5416=0,$J5416=1),"СНВВ не працює","OK"))))</f>
        <v>чи робить СНВВ?</v>
      </c>
      <c r="M5416" s="100"/>
      <c r="N5416" s="122" t="str">
        <f>IF(OR(E5416&lt;&gt;0, J5416=0), "",D5416)</f>
        <v/>
      </c>
      <c r="O5416" s="122" t="str">
        <f t="shared" si="3579"/>
        <v/>
      </c>
      <c r="P5416" s="122" t="str">
        <f>IF(AND($E5416&lt;&gt;0,$J5416=1),"замінне значення",O5416)</f>
        <v/>
      </c>
      <c r="Q5416" s="122" t="str">
        <f>IF(OR(G5416&lt;&gt;0, J5416=0), "",F5416)</f>
        <v/>
      </c>
      <c r="R5416" s="122" t="str">
        <f t="shared" si="3580"/>
        <v/>
      </c>
      <c r="S5416" s="122" t="str">
        <f>IF(AND(G5416&lt;&gt;0,J5416=1),"замінне значення",R5416)</f>
        <v/>
      </c>
      <c r="T5416" s="122" t="str">
        <f t="shared" si="3581"/>
        <v/>
      </c>
    </row>
    <row r="5417" spans="1:20" outlineLevel="1">
      <c r="A5417" s="161"/>
      <c r="B5417" s="208">
        <v>44777</v>
      </c>
      <c r="C5417" s="96">
        <v>60.625</v>
      </c>
      <c r="D5417" s="122"/>
      <c r="E5417" s="122" t="str">
        <f t="shared" si="3575"/>
        <v/>
      </c>
      <c r="F5417" s="122"/>
      <c r="G5417" s="122" t="str">
        <f t="shared" si="3576"/>
        <v/>
      </c>
      <c r="H5417" s="122"/>
      <c r="I5417" s="122" t="str">
        <f t="shared" si="3577"/>
        <v/>
      </c>
      <c r="J5417" s="122"/>
      <c r="K5417" s="122" t="str">
        <f t="shared" si="3578"/>
        <v/>
      </c>
      <c r="L5417" s="123" t="str">
        <f>IF(H5417="","чи робить СНВВ?",IF(J5417="","чи роблять агрегати?",IF($J5417=0,"агрегати не працюють",IF(AND($H5417=0,$J5417=1),"СНВВ не працює","OK"))))</f>
        <v>чи робить СНВВ?</v>
      </c>
      <c r="M5417" s="100"/>
      <c r="N5417" s="122" t="str">
        <f>IF(OR(E5417&lt;&gt;0, J5417=0), "",D5417)</f>
        <v/>
      </c>
      <c r="O5417" s="122" t="str">
        <f t="shared" si="3579"/>
        <v/>
      </c>
      <c r="P5417" s="122" t="str">
        <f>IF(AND($E5417&lt;&gt;0,$J5417=1),"замінне значення",O5417)</f>
        <v/>
      </c>
      <c r="Q5417" s="122" t="str">
        <f>IF(OR(G5417&lt;&gt;0, J5417=0), "",F5417)</f>
        <v/>
      </c>
      <c r="R5417" s="122" t="str">
        <f t="shared" si="3580"/>
        <v/>
      </c>
      <c r="S5417" s="122" t="str">
        <f>IF(AND(G5417&lt;&gt;0,J5417=1),"замінне значення",R5417)</f>
        <v/>
      </c>
      <c r="T5417" s="122" t="str">
        <f t="shared" si="3581"/>
        <v/>
      </c>
    </row>
    <row r="5418" spans="1:20" outlineLevel="1">
      <c r="A5418" s="161"/>
      <c r="B5418" s="208">
        <v>44777</v>
      </c>
      <c r="C5418" s="96">
        <v>60.6666666666667</v>
      </c>
      <c r="D5418" s="122"/>
      <c r="E5418" s="122" t="str">
        <f t="shared" si="3575"/>
        <v/>
      </c>
      <c r="F5418" s="122"/>
      <c r="G5418" s="122" t="str">
        <f t="shared" si="3576"/>
        <v/>
      </c>
      <c r="H5418" s="122"/>
      <c r="I5418" s="122" t="str">
        <f t="shared" si="3577"/>
        <v/>
      </c>
      <c r="J5418" s="122"/>
      <c r="K5418" s="122" t="str">
        <f t="shared" si="3578"/>
        <v/>
      </c>
      <c r="L5418" s="123" t="str">
        <f>IF(H5418="","чи робить СНВВ?",IF(J5418="","чи роблять агрегати?",IF($J5418=0,"агрегати не працюють",IF(AND($H5418=0,$J5418=1),"СНВВ не працює","OK"))))</f>
        <v>чи робить СНВВ?</v>
      </c>
      <c r="M5418" s="100"/>
      <c r="N5418" s="122" t="str">
        <f>IF(OR(E5418&lt;&gt;0, J5418=0), "",D5418)</f>
        <v/>
      </c>
      <c r="O5418" s="122" t="str">
        <f t="shared" si="3579"/>
        <v/>
      </c>
      <c r="P5418" s="122" t="str">
        <f>IF(AND($E5418&lt;&gt;0,$J5418=1),"замінне значення",O5418)</f>
        <v/>
      </c>
      <c r="Q5418" s="122" t="str">
        <f>IF(OR(G5418&lt;&gt;0, J5418=0), "",F5418)</f>
        <v/>
      </c>
      <c r="R5418" s="122" t="str">
        <f t="shared" si="3580"/>
        <v/>
      </c>
      <c r="S5418" s="122" t="str">
        <f>IF(AND(G5418&lt;&gt;0,J5418=1),"замінне значення",R5418)</f>
        <v/>
      </c>
      <c r="T5418" s="122" t="str">
        <f t="shared" si="3581"/>
        <v/>
      </c>
    </row>
    <row r="5419" spans="1:20" outlineLevel="1">
      <c r="A5419" s="161"/>
      <c r="B5419" s="208">
        <v>44777</v>
      </c>
      <c r="C5419" s="96">
        <v>60.7083333333333</v>
      </c>
      <c r="D5419" s="122"/>
      <c r="E5419" s="122" t="str">
        <f t="shared" si="3575"/>
        <v/>
      </c>
      <c r="F5419" s="122"/>
      <c r="G5419" s="122" t="str">
        <f t="shared" si="3576"/>
        <v/>
      </c>
      <c r="H5419" s="122"/>
      <c r="I5419" s="122" t="str">
        <f t="shared" si="3577"/>
        <v/>
      </c>
      <c r="J5419" s="122"/>
      <c r="K5419" s="122" t="str">
        <f t="shared" si="3578"/>
        <v/>
      </c>
      <c r="L5419" s="123" t="str">
        <f>IF(H5419="","чи робить СНВВ?",IF(J5419="","чи роблять агрегати?",IF($J5419=0,"агрегати не працюють",IF(AND($H5419=0,$J5419=1),"СНВВ не працює","OK"))))</f>
        <v>чи робить СНВВ?</v>
      </c>
      <c r="M5419" s="100"/>
      <c r="N5419" s="122" t="str">
        <f>IF(OR(E5419&lt;&gt;0, J5419=0), "",D5419)</f>
        <v/>
      </c>
      <c r="O5419" s="122" t="str">
        <f t="shared" si="3579"/>
        <v/>
      </c>
      <c r="P5419" s="122" t="str">
        <f>IF(AND($E5419&lt;&gt;0,$J5419=1),"замінне значення",O5419)</f>
        <v/>
      </c>
      <c r="Q5419" s="122" t="str">
        <f>IF(OR(G5419&lt;&gt;0, J5419=0), "",F5419)</f>
        <v/>
      </c>
      <c r="R5419" s="122" t="str">
        <f t="shared" si="3580"/>
        <v/>
      </c>
      <c r="S5419" s="122" t="str">
        <f>IF(AND(G5419&lt;&gt;0,J5419=1),"замінне значення",R5419)</f>
        <v/>
      </c>
      <c r="T5419" s="122" t="str">
        <f t="shared" si="3581"/>
        <v/>
      </c>
    </row>
    <row r="5420" spans="1:20" outlineLevel="1">
      <c r="A5420" s="161"/>
      <c r="B5420" s="208">
        <v>44777</v>
      </c>
      <c r="C5420" s="96">
        <v>60.75</v>
      </c>
      <c r="D5420" s="122"/>
      <c r="E5420" s="122" t="str">
        <f t="shared" si="3575"/>
        <v/>
      </c>
      <c r="F5420" s="122"/>
      <c r="G5420" s="122" t="str">
        <f t="shared" si="3576"/>
        <v/>
      </c>
      <c r="H5420" s="122"/>
      <c r="I5420" s="122" t="str">
        <f t="shared" si="3577"/>
        <v/>
      </c>
      <c r="J5420" s="122"/>
      <c r="K5420" s="122" t="str">
        <f t="shared" si="3578"/>
        <v/>
      </c>
      <c r="L5420" s="123" t="str">
        <f>IF(H5420="","чи робить СНВВ?",IF(J5420="","чи роблять агрегати?",IF($J5420=0,"агрегати не працюють",IF(AND($H5420=0,$J5420=1),"СНВВ не працює","OK"))))</f>
        <v>чи робить СНВВ?</v>
      </c>
      <c r="M5420" s="100"/>
      <c r="N5420" s="122" t="str">
        <f>IF(OR(E5420&lt;&gt;0, J5420=0), "",D5420)</f>
        <v/>
      </c>
      <c r="O5420" s="122" t="str">
        <f t="shared" si="3579"/>
        <v/>
      </c>
      <c r="P5420" s="122" t="str">
        <f>IF(AND($E5420&lt;&gt;0,$J5420=1),"замінне значення",O5420)</f>
        <v/>
      </c>
      <c r="Q5420" s="122" t="str">
        <f>IF(OR(G5420&lt;&gt;0, J5420=0), "",F5420)</f>
        <v/>
      </c>
      <c r="R5420" s="122" t="str">
        <f t="shared" si="3580"/>
        <v/>
      </c>
      <c r="S5420" s="122" t="str">
        <f>IF(AND(G5420&lt;&gt;0,J5420=1),"замінне значення",R5420)</f>
        <v/>
      </c>
      <c r="T5420" s="122" t="str">
        <f t="shared" si="3581"/>
        <v/>
      </c>
    </row>
    <row r="5421" spans="1:20" outlineLevel="1">
      <c r="A5421" s="161"/>
      <c r="B5421" s="208">
        <v>44777</v>
      </c>
      <c r="C5421" s="96">
        <v>60.7916666666667</v>
      </c>
      <c r="D5421" s="122"/>
      <c r="E5421" s="122" t="str">
        <f t="shared" si="3575"/>
        <v/>
      </c>
      <c r="F5421" s="122"/>
      <c r="G5421" s="122" t="str">
        <f t="shared" si="3576"/>
        <v/>
      </c>
      <c r="H5421" s="122"/>
      <c r="I5421" s="122" t="str">
        <f t="shared" si="3577"/>
        <v/>
      </c>
      <c r="J5421" s="122"/>
      <c r="K5421" s="122" t="str">
        <f t="shared" si="3578"/>
        <v/>
      </c>
      <c r="L5421" s="123" t="str">
        <f>IF(H5421="","чи робить СНВВ?",IF(J5421="","чи роблять агрегати?",IF($J5421=0,"агрегати не працюють",IF(AND($H5421=0,$J5421=1),"СНВВ не працює","OK"))))</f>
        <v>чи робить СНВВ?</v>
      </c>
      <c r="M5421" s="100"/>
      <c r="N5421" s="122" t="str">
        <f>IF(OR(E5421&lt;&gt;0, J5421=0), "",D5421)</f>
        <v/>
      </c>
      <c r="O5421" s="122" t="str">
        <f t="shared" si="3579"/>
        <v/>
      </c>
      <c r="P5421" s="122" t="str">
        <f>IF(AND($E5421&lt;&gt;0,$J5421=1),"замінне значення",O5421)</f>
        <v/>
      </c>
      <c r="Q5421" s="122" t="str">
        <f>IF(OR(G5421&lt;&gt;0, J5421=0), "",F5421)</f>
        <v/>
      </c>
      <c r="R5421" s="122" t="str">
        <f t="shared" si="3580"/>
        <v/>
      </c>
      <c r="S5421" s="122" t="str">
        <f>IF(AND(G5421&lt;&gt;0,J5421=1),"замінне значення",R5421)</f>
        <v/>
      </c>
      <c r="T5421" s="122" t="str">
        <f t="shared" si="3581"/>
        <v/>
      </c>
    </row>
    <row r="5422" spans="1:20" outlineLevel="1">
      <c r="A5422" s="161"/>
      <c r="B5422" s="208">
        <v>44777</v>
      </c>
      <c r="C5422" s="96">
        <v>60.8333333333333</v>
      </c>
      <c r="D5422" s="122"/>
      <c r="E5422" s="122" t="str">
        <f t="shared" si="3575"/>
        <v/>
      </c>
      <c r="F5422" s="122"/>
      <c r="G5422" s="122" t="str">
        <f t="shared" si="3576"/>
        <v/>
      </c>
      <c r="H5422" s="122"/>
      <c r="I5422" s="122" t="str">
        <f t="shared" si="3577"/>
        <v/>
      </c>
      <c r="J5422" s="122"/>
      <c r="K5422" s="122" t="str">
        <f t="shared" si="3578"/>
        <v/>
      </c>
      <c r="L5422" s="123" t="str">
        <f>IF(H5422="","чи робить СНВВ?",IF(J5422="","чи роблять агрегати?",IF($J5422=0,"агрегати не працюють",IF(AND($H5422=0,$J5422=1),"СНВВ не працює","OK"))))</f>
        <v>чи робить СНВВ?</v>
      </c>
      <c r="M5422" s="100"/>
      <c r="N5422" s="122" t="str">
        <f>IF(OR(E5422&lt;&gt;0, J5422=0), "",D5422)</f>
        <v/>
      </c>
      <c r="O5422" s="122" t="str">
        <f t="shared" si="3579"/>
        <v/>
      </c>
      <c r="P5422" s="122" t="str">
        <f>IF(AND($E5422&lt;&gt;0,$J5422=1),"замінне значення",O5422)</f>
        <v/>
      </c>
      <c r="Q5422" s="122" t="str">
        <f>IF(OR(G5422&lt;&gt;0, J5422=0), "",F5422)</f>
        <v/>
      </c>
      <c r="R5422" s="122" t="str">
        <f t="shared" si="3580"/>
        <v/>
      </c>
      <c r="S5422" s="122" t="str">
        <f>IF(AND(G5422&lt;&gt;0,J5422=1),"замінне значення",R5422)</f>
        <v/>
      </c>
      <c r="T5422" s="122" t="str">
        <f t="shared" si="3581"/>
        <v/>
      </c>
    </row>
    <row r="5423" spans="1:20" outlineLevel="1">
      <c r="A5423" s="161"/>
      <c r="B5423" s="208">
        <v>44777</v>
      </c>
      <c r="C5423" s="96">
        <v>60.875</v>
      </c>
      <c r="D5423" s="122"/>
      <c r="E5423" s="122" t="str">
        <f t="shared" si="3575"/>
        <v/>
      </c>
      <c r="F5423" s="122"/>
      <c r="G5423" s="122" t="str">
        <f t="shared" si="3576"/>
        <v/>
      </c>
      <c r="H5423" s="122"/>
      <c r="I5423" s="122" t="str">
        <f t="shared" si="3577"/>
        <v/>
      </c>
      <c r="J5423" s="122"/>
      <c r="K5423" s="122" t="str">
        <f t="shared" si="3578"/>
        <v/>
      </c>
      <c r="L5423" s="123" t="str">
        <f>IF(H5423="","чи робить СНВВ?",IF(J5423="","чи роблять агрегати?",IF($J5423=0,"агрегати не працюють",IF(AND($H5423=0,$J5423=1),"СНВВ не працює","OK"))))</f>
        <v>чи робить СНВВ?</v>
      </c>
      <c r="M5423" s="100"/>
      <c r="N5423" s="122" t="str">
        <f>IF(OR(E5423&lt;&gt;0, J5423=0), "",D5423)</f>
        <v/>
      </c>
      <c r="O5423" s="122" t="str">
        <f t="shared" si="3579"/>
        <v/>
      </c>
      <c r="P5423" s="122" t="str">
        <f>IF(AND($E5423&lt;&gt;0,$J5423=1),"замінне значення",O5423)</f>
        <v/>
      </c>
      <c r="Q5423" s="122" t="str">
        <f>IF(OR(G5423&lt;&gt;0, J5423=0), "",F5423)</f>
        <v/>
      </c>
      <c r="R5423" s="122" t="str">
        <f t="shared" si="3580"/>
        <v/>
      </c>
      <c r="S5423" s="122" t="str">
        <f>IF(AND(G5423&lt;&gt;0,J5423=1),"замінне значення",R5423)</f>
        <v/>
      </c>
      <c r="T5423" s="122" t="str">
        <f t="shared" si="3581"/>
        <v/>
      </c>
    </row>
    <row r="5424" spans="1:20" outlineLevel="1">
      <c r="A5424" s="161"/>
      <c r="B5424" s="208">
        <v>44777</v>
      </c>
      <c r="C5424" s="96">
        <v>60.9166666666667</v>
      </c>
      <c r="D5424" s="122"/>
      <c r="E5424" s="122" t="str">
        <f t="shared" si="3575"/>
        <v/>
      </c>
      <c r="F5424" s="122"/>
      <c r="G5424" s="122" t="str">
        <f t="shared" si="3576"/>
        <v/>
      </c>
      <c r="H5424" s="122"/>
      <c r="I5424" s="122" t="str">
        <f t="shared" si="3577"/>
        <v/>
      </c>
      <c r="J5424" s="122"/>
      <c r="K5424" s="122" t="str">
        <f t="shared" si="3578"/>
        <v/>
      </c>
      <c r="L5424" s="123" t="str">
        <f>IF(H5424="","чи робить СНВВ?",IF(J5424="","чи роблять агрегати?",IF($J5424=0,"агрегати не працюють",IF(AND($H5424=0,$J5424=1),"СНВВ не працює","OK"))))</f>
        <v>чи робить СНВВ?</v>
      </c>
      <c r="M5424" s="100"/>
      <c r="N5424" s="122" t="str">
        <f>IF(OR(E5424&lt;&gt;0, J5424=0), "",D5424)</f>
        <v/>
      </c>
      <c r="O5424" s="122" t="str">
        <f t="shared" si="3579"/>
        <v/>
      </c>
      <c r="P5424" s="122" t="str">
        <f>IF(AND($E5424&lt;&gt;0,$J5424=1),"замінне значення",O5424)</f>
        <v/>
      </c>
      <c r="Q5424" s="122" t="str">
        <f>IF(OR(G5424&lt;&gt;0, J5424=0), "",F5424)</f>
        <v/>
      </c>
      <c r="R5424" s="122" t="str">
        <f t="shared" si="3580"/>
        <v/>
      </c>
      <c r="S5424" s="122" t="str">
        <f>IF(AND(G5424&lt;&gt;0,J5424=1),"замінне значення",R5424)</f>
        <v/>
      </c>
      <c r="T5424" s="122" t="str">
        <f t="shared" si="3581"/>
        <v/>
      </c>
    </row>
    <row r="5425" spans="1:20" outlineLevel="1">
      <c r="A5425" s="161"/>
      <c r="B5425" s="208">
        <v>44777</v>
      </c>
      <c r="C5425" s="96">
        <v>60.9583333333333</v>
      </c>
      <c r="D5425" s="122"/>
      <c r="E5425" s="122" t="str">
        <f t="shared" si="3575"/>
        <v/>
      </c>
      <c r="F5425" s="122"/>
      <c r="G5425" s="122" t="str">
        <f t="shared" si="3576"/>
        <v/>
      </c>
      <c r="H5425" s="122"/>
      <c r="I5425" s="122" t="str">
        <f t="shared" si="3577"/>
        <v/>
      </c>
      <c r="J5425" s="122"/>
      <c r="K5425" s="122" t="str">
        <f t="shared" si="3578"/>
        <v/>
      </c>
      <c r="L5425" s="123" t="str">
        <f>IF(H5425="","чи робить СНВВ?",IF(J5425="","чи роблять агрегати?",IF($J5425=0,"агрегати не працюють",IF(AND($H5425=0,$J5425=1),"СНВВ не працює","OK"))))</f>
        <v>чи робить СНВВ?</v>
      </c>
      <c r="M5425" s="100"/>
      <c r="N5425" s="122" t="str">
        <f>IF(OR(E5425&lt;&gt;0, J5425=0), "",D5425)</f>
        <v/>
      </c>
      <c r="O5425" s="122" t="str">
        <f t="shared" si="3579"/>
        <v/>
      </c>
      <c r="P5425" s="122" t="str">
        <f>IF(AND($E5425&lt;&gt;0,$J5425=1),"замінне значення",O5425)</f>
        <v/>
      </c>
      <c r="Q5425" s="122" t="str">
        <f>IF(OR(G5425&lt;&gt;0, J5425=0), "",F5425)</f>
        <v/>
      </c>
      <c r="R5425" s="122" t="str">
        <f t="shared" si="3580"/>
        <v/>
      </c>
      <c r="S5425" s="122" t="str">
        <f>IF(AND(G5425&lt;&gt;0,J5425=1),"замінне значення",R5425)</f>
        <v/>
      </c>
      <c r="T5425" s="122" t="str">
        <f t="shared" si="3581"/>
        <v/>
      </c>
    </row>
    <row r="5426" spans="1:20">
      <c r="A5426" s="204"/>
      <c r="B5426" s="159" t="s">
        <v>304</v>
      </c>
      <c r="C5426" s="159"/>
      <c r="D5426" s="103">
        <f t="shared" ref="D5426" si="3582">SUM(D5402:D5425)</f>
        <v>0</v>
      </c>
      <c r="E5426" s="104">
        <f t="shared" ref="E5426" si="3583">COUNTIF(E5402:E5425,"&gt;0")</f>
        <v>0</v>
      </c>
      <c r="F5426" s="103">
        <f t="shared" ref="F5426" si="3584">SUM(F5402:F5425)</f>
        <v>0</v>
      </c>
      <c r="G5426" s="104">
        <f t="shared" ref="G5426" si="3585">COUNTIF(G5402:G5425,"&gt;0")</f>
        <v>0</v>
      </c>
      <c r="H5426" s="103">
        <f t="shared" ref="H5426" si="3586">SUM(H5402:H5425)</f>
        <v>0</v>
      </c>
      <c r="I5426" s="104">
        <f t="shared" ref="I5426" si="3587">COUNTIF(I5402:I5425,"&gt;0")</f>
        <v>0</v>
      </c>
      <c r="J5426" s="103">
        <f t="shared" ref="J5426" si="3588">SUM(J5402:J5425)</f>
        <v>0</v>
      </c>
      <c r="K5426" s="104">
        <f t="shared" ref="K5426" si="3589">COUNTIF(K5402:K5425,"&gt;0")</f>
        <v>0</v>
      </c>
      <c r="L5426" s="104">
        <f t="shared" ref="L5426" si="3590">COUNTIF(L5402:L5425,"СНВВ не працює")</f>
        <v>0</v>
      </c>
      <c r="M5426" s="100"/>
      <c r="N5426" s="103">
        <f t="shared" ref="N5426:N5476" si="3591">SUM(N5402:N5425)</f>
        <v>0</v>
      </c>
      <c r="O5426" s="103">
        <f t="shared" ref="O5426:T5426" si="3592">SUM(O5402:O5425)</f>
        <v>0</v>
      </c>
      <c r="P5426" s="103">
        <f t="shared" si="3592"/>
        <v>0</v>
      </c>
      <c r="Q5426" s="103">
        <f t="shared" si="3592"/>
        <v>0</v>
      </c>
      <c r="R5426" s="103">
        <f t="shared" si="3592"/>
        <v>0</v>
      </c>
      <c r="S5426" s="103">
        <f t="shared" si="3592"/>
        <v>0</v>
      </c>
      <c r="T5426" s="103">
        <f t="shared" si="3592"/>
        <v>0</v>
      </c>
    </row>
    <row r="5427" spans="1:20" ht="15.75" customHeight="1" outlineLevel="1">
      <c r="A5427" s="160">
        <v>44778</v>
      </c>
      <c r="B5427" s="208">
        <v>44778</v>
      </c>
      <c r="C5427" s="96">
        <v>61</v>
      </c>
      <c r="D5427" s="122"/>
      <c r="E5427" s="122" t="str">
        <f t="shared" ref="E5427:E5450" si="3593">IF(D5427="","",IF(D5427&lt;1,1,0))</f>
        <v/>
      </c>
      <c r="F5427" s="122"/>
      <c r="G5427" s="122" t="str">
        <f t="shared" ref="G5427:G5450" si="3594">IF(F5427="","",IF(F5427&lt;1,1,0))</f>
        <v/>
      </c>
      <c r="H5427" s="122"/>
      <c r="I5427" s="122" t="str">
        <f t="shared" ref="I5427:I5450" si="3595">IF(H5427="","",IF(H5427&lt;1,1,0))</f>
        <v/>
      </c>
      <c r="J5427" s="122"/>
      <c r="K5427" s="122" t="str">
        <f t="shared" ref="K5427:K5450" si="3596">IF(J5427="","",IF(J5427&lt;1,1,0))</f>
        <v/>
      </c>
      <c r="L5427" s="123" t="str">
        <f>IF(H5427="","чи робить СНВВ?",IF(J5427="","чи роблять агрегати?",IF($J5427=0,"агрегати не працюють",IF(AND($H5427=0,$J5427=1),"СНВВ не працює","OK"))))</f>
        <v>чи робить СНВВ?</v>
      </c>
      <c r="M5427" s="100"/>
      <c r="N5427" s="122" t="str">
        <f>IF(OR(E5427&lt;&gt;0, J5427=0), "",D5427)</f>
        <v/>
      </c>
      <c r="O5427" s="122" t="str">
        <f t="shared" ref="O5427:O5450" si="3597">IF(Q5427="", "",(N5427*$O$3+$O$4))</f>
        <v/>
      </c>
      <c r="P5427" s="122" t="str">
        <f>IF(AND($E5427&lt;&gt;0,$J5427=1),"замінне значення",O5427)</f>
        <v/>
      </c>
      <c r="Q5427" s="122" t="str">
        <f>IF(OR(G5427&lt;&gt;0, J5427=0), "",F5427)</f>
        <v/>
      </c>
      <c r="R5427" s="122" t="str">
        <f t="shared" ref="R5427:R5490" si="3598">IF(Q5427="", "",(Q5427*$Q$3+$Q$4))</f>
        <v/>
      </c>
      <c r="S5427" s="122" t="str">
        <f>IF(AND(G5427&lt;&gt;0,J5427=1),"замінне значення",R5427)</f>
        <v/>
      </c>
      <c r="T5427" s="122" t="str">
        <f t="shared" ref="T5427:T5490" si="3599">IFERROR(P5427*S5427,"")</f>
        <v/>
      </c>
    </row>
    <row r="5428" spans="1:20" outlineLevel="1">
      <c r="A5428" s="161"/>
      <c r="B5428" s="208">
        <v>44778</v>
      </c>
      <c r="C5428" s="96">
        <v>61.0416666666667</v>
      </c>
      <c r="D5428" s="122"/>
      <c r="E5428" s="122" t="str">
        <f t="shared" si="3593"/>
        <v/>
      </c>
      <c r="F5428" s="122"/>
      <c r="G5428" s="122" t="str">
        <f t="shared" si="3594"/>
        <v/>
      </c>
      <c r="H5428" s="122"/>
      <c r="I5428" s="122" t="str">
        <f t="shared" si="3595"/>
        <v/>
      </c>
      <c r="J5428" s="122"/>
      <c r="K5428" s="122" t="str">
        <f t="shared" si="3596"/>
        <v/>
      </c>
      <c r="L5428" s="123" t="str">
        <f>IF(H5428="","чи робить СНВВ?",IF(J5428="","чи роблять агрегати?",IF($J5428=0,"агрегати не працюють",IF(AND($H5428=0,$J5428=1),"СНВВ не працює","OK"))))</f>
        <v>чи робить СНВВ?</v>
      </c>
      <c r="M5428" s="100"/>
      <c r="N5428" s="122" t="str">
        <f>IF(OR(E5428&lt;&gt;0, J5428=0), "",D5428)</f>
        <v/>
      </c>
      <c r="O5428" s="122" t="str">
        <f t="shared" si="3597"/>
        <v/>
      </c>
      <c r="P5428" s="122" t="str">
        <f>IF(AND($E5428&lt;&gt;0,$J5428=1),"замінне значення",O5428)</f>
        <v/>
      </c>
      <c r="Q5428" s="122" t="str">
        <f>IF(OR(G5428&lt;&gt;0, J5428=0), "",F5428)</f>
        <v/>
      </c>
      <c r="R5428" s="122" t="str">
        <f t="shared" si="3598"/>
        <v/>
      </c>
      <c r="S5428" s="122" t="str">
        <f>IF(AND(G5428&lt;&gt;0,J5428=1),"замінне значення",R5428)</f>
        <v/>
      </c>
      <c r="T5428" s="122" t="str">
        <f t="shared" si="3599"/>
        <v/>
      </c>
    </row>
    <row r="5429" spans="1:20" outlineLevel="1">
      <c r="A5429" s="161"/>
      <c r="B5429" s="208">
        <v>44778</v>
      </c>
      <c r="C5429" s="96">
        <v>61.0833333333333</v>
      </c>
      <c r="D5429" s="122"/>
      <c r="E5429" s="122" t="str">
        <f t="shared" si="3593"/>
        <v/>
      </c>
      <c r="F5429" s="122"/>
      <c r="G5429" s="122" t="str">
        <f t="shared" si="3594"/>
        <v/>
      </c>
      <c r="H5429" s="122"/>
      <c r="I5429" s="122" t="str">
        <f t="shared" si="3595"/>
        <v/>
      </c>
      <c r="J5429" s="122"/>
      <c r="K5429" s="122" t="str">
        <f t="shared" si="3596"/>
        <v/>
      </c>
      <c r="L5429" s="123" t="str">
        <f>IF(H5429="","чи робить СНВВ?",IF(J5429="","чи роблять агрегати?",IF($J5429=0,"агрегати не працюють",IF(AND($H5429=0,$J5429=1),"СНВВ не працює","OK"))))</f>
        <v>чи робить СНВВ?</v>
      </c>
      <c r="M5429" s="100"/>
      <c r="N5429" s="122" t="str">
        <f>IF(OR(E5429&lt;&gt;0, J5429=0), "",D5429)</f>
        <v/>
      </c>
      <c r="O5429" s="122" t="str">
        <f t="shared" si="3597"/>
        <v/>
      </c>
      <c r="P5429" s="122" t="str">
        <f>IF(AND($E5429&lt;&gt;0,$J5429=1),"замінне значення",O5429)</f>
        <v/>
      </c>
      <c r="Q5429" s="122" t="str">
        <f>IF(OR(G5429&lt;&gt;0, J5429=0), "",F5429)</f>
        <v/>
      </c>
      <c r="R5429" s="122" t="str">
        <f t="shared" si="3598"/>
        <v/>
      </c>
      <c r="S5429" s="122" t="str">
        <f>IF(AND(G5429&lt;&gt;0,J5429=1),"замінне значення",R5429)</f>
        <v/>
      </c>
      <c r="T5429" s="122" t="str">
        <f t="shared" si="3599"/>
        <v/>
      </c>
    </row>
    <row r="5430" spans="1:20" outlineLevel="1">
      <c r="A5430" s="161"/>
      <c r="B5430" s="208">
        <v>44778</v>
      </c>
      <c r="C5430" s="96">
        <v>61.125</v>
      </c>
      <c r="D5430" s="122"/>
      <c r="E5430" s="122" t="str">
        <f t="shared" si="3593"/>
        <v/>
      </c>
      <c r="F5430" s="122"/>
      <c r="G5430" s="122" t="str">
        <f t="shared" si="3594"/>
        <v/>
      </c>
      <c r="H5430" s="122"/>
      <c r="I5430" s="122" t="str">
        <f t="shared" si="3595"/>
        <v/>
      </c>
      <c r="J5430" s="122"/>
      <c r="K5430" s="122" t="str">
        <f t="shared" si="3596"/>
        <v/>
      </c>
      <c r="L5430" s="123" t="str">
        <f>IF(H5430="","чи робить СНВВ?",IF(J5430="","чи роблять агрегати?",IF($J5430=0,"агрегати не працюють",IF(AND($H5430=0,$J5430=1),"СНВВ не працює","OK"))))</f>
        <v>чи робить СНВВ?</v>
      </c>
      <c r="M5430" s="100"/>
      <c r="N5430" s="122" t="str">
        <f>IF(OR(E5430&lt;&gt;0, J5430=0), "",D5430)</f>
        <v/>
      </c>
      <c r="O5430" s="122" t="str">
        <f t="shared" si="3597"/>
        <v/>
      </c>
      <c r="P5430" s="122" t="str">
        <f>IF(AND($E5430&lt;&gt;0,$J5430=1),"замінне значення",O5430)</f>
        <v/>
      </c>
      <c r="Q5430" s="122" t="str">
        <f>IF(OR(G5430&lt;&gt;0, J5430=0), "",F5430)</f>
        <v/>
      </c>
      <c r="R5430" s="122" t="str">
        <f t="shared" si="3598"/>
        <v/>
      </c>
      <c r="S5430" s="122" t="str">
        <f>IF(AND(G5430&lt;&gt;0,J5430=1),"замінне значення",R5430)</f>
        <v/>
      </c>
      <c r="T5430" s="122" t="str">
        <f t="shared" si="3599"/>
        <v/>
      </c>
    </row>
    <row r="5431" spans="1:20" outlineLevel="1">
      <c r="A5431" s="161"/>
      <c r="B5431" s="208">
        <v>44778</v>
      </c>
      <c r="C5431" s="96">
        <v>61.1666666666667</v>
      </c>
      <c r="D5431" s="122"/>
      <c r="E5431" s="122" t="str">
        <f t="shared" si="3593"/>
        <v/>
      </c>
      <c r="F5431" s="122"/>
      <c r="G5431" s="122" t="str">
        <f t="shared" si="3594"/>
        <v/>
      </c>
      <c r="H5431" s="122"/>
      <c r="I5431" s="122" t="str">
        <f t="shared" si="3595"/>
        <v/>
      </c>
      <c r="J5431" s="122"/>
      <c r="K5431" s="122" t="str">
        <f t="shared" si="3596"/>
        <v/>
      </c>
      <c r="L5431" s="123" t="str">
        <f>IF(H5431="","чи робить СНВВ?",IF(J5431="","чи роблять агрегати?",IF($J5431=0,"агрегати не працюють",IF(AND($H5431=0,$J5431=1),"СНВВ не працює","OK"))))</f>
        <v>чи робить СНВВ?</v>
      </c>
      <c r="M5431" s="100"/>
      <c r="N5431" s="122" t="str">
        <f>IF(OR(E5431&lt;&gt;0, J5431=0), "",D5431)</f>
        <v/>
      </c>
      <c r="O5431" s="122" t="str">
        <f t="shared" si="3597"/>
        <v/>
      </c>
      <c r="P5431" s="122" t="str">
        <f>IF(AND($E5431&lt;&gt;0,$J5431=1),"замінне значення",O5431)</f>
        <v/>
      </c>
      <c r="Q5431" s="122" t="str">
        <f>IF(OR(G5431&lt;&gt;0, J5431=0), "",F5431)</f>
        <v/>
      </c>
      <c r="R5431" s="122" t="str">
        <f t="shared" si="3598"/>
        <v/>
      </c>
      <c r="S5431" s="122" t="str">
        <f>IF(AND(G5431&lt;&gt;0,J5431=1),"замінне значення",R5431)</f>
        <v/>
      </c>
      <c r="T5431" s="122" t="str">
        <f t="shared" si="3599"/>
        <v/>
      </c>
    </row>
    <row r="5432" spans="1:20" outlineLevel="1">
      <c r="A5432" s="161"/>
      <c r="B5432" s="208">
        <v>44778</v>
      </c>
      <c r="C5432" s="96">
        <v>61.2083333333333</v>
      </c>
      <c r="D5432" s="122"/>
      <c r="E5432" s="122" t="str">
        <f t="shared" si="3593"/>
        <v/>
      </c>
      <c r="F5432" s="122"/>
      <c r="G5432" s="122" t="str">
        <f t="shared" si="3594"/>
        <v/>
      </c>
      <c r="H5432" s="122"/>
      <c r="I5432" s="122" t="str">
        <f t="shared" si="3595"/>
        <v/>
      </c>
      <c r="J5432" s="122"/>
      <c r="K5432" s="122" t="str">
        <f t="shared" si="3596"/>
        <v/>
      </c>
      <c r="L5432" s="123" t="str">
        <f>IF(H5432="","чи робить СНВВ?",IF(J5432="","чи роблять агрегати?",IF($J5432=0,"агрегати не працюють",IF(AND($H5432=0,$J5432=1),"СНВВ не працює","OK"))))</f>
        <v>чи робить СНВВ?</v>
      </c>
      <c r="M5432" s="100"/>
      <c r="N5432" s="122" t="str">
        <f>IF(OR(E5432&lt;&gt;0, J5432=0), "",D5432)</f>
        <v/>
      </c>
      <c r="O5432" s="122" t="str">
        <f t="shared" si="3597"/>
        <v/>
      </c>
      <c r="P5432" s="122" t="str">
        <f>IF(AND($E5432&lt;&gt;0,$J5432=1),"замінне значення",O5432)</f>
        <v/>
      </c>
      <c r="Q5432" s="122" t="str">
        <f>IF(OR(G5432&lt;&gt;0, J5432=0), "",F5432)</f>
        <v/>
      </c>
      <c r="R5432" s="122" t="str">
        <f t="shared" si="3598"/>
        <v/>
      </c>
      <c r="S5432" s="122" t="str">
        <f>IF(AND(G5432&lt;&gt;0,J5432=1),"замінне значення",R5432)</f>
        <v/>
      </c>
      <c r="T5432" s="122" t="str">
        <f t="shared" si="3599"/>
        <v/>
      </c>
    </row>
    <row r="5433" spans="1:20" outlineLevel="1">
      <c r="A5433" s="161"/>
      <c r="B5433" s="208">
        <v>44778</v>
      </c>
      <c r="C5433" s="96">
        <v>61.25</v>
      </c>
      <c r="D5433" s="122"/>
      <c r="E5433" s="122" t="str">
        <f t="shared" si="3593"/>
        <v/>
      </c>
      <c r="F5433" s="122"/>
      <c r="G5433" s="122" t="str">
        <f t="shared" si="3594"/>
        <v/>
      </c>
      <c r="H5433" s="122"/>
      <c r="I5433" s="122" t="str">
        <f t="shared" si="3595"/>
        <v/>
      </c>
      <c r="J5433" s="122"/>
      <c r="K5433" s="122" t="str">
        <f t="shared" si="3596"/>
        <v/>
      </c>
      <c r="L5433" s="123" t="str">
        <f>IF(H5433="","чи робить СНВВ?",IF(J5433="","чи роблять агрегати?",IF($J5433=0,"агрегати не працюють",IF(AND($H5433=0,$J5433=1),"СНВВ не працює","OK"))))</f>
        <v>чи робить СНВВ?</v>
      </c>
      <c r="M5433" s="100"/>
      <c r="N5433" s="122" t="str">
        <f>IF(OR(E5433&lt;&gt;0, J5433=0), "",D5433)</f>
        <v/>
      </c>
      <c r="O5433" s="122" t="str">
        <f t="shared" si="3597"/>
        <v/>
      </c>
      <c r="P5433" s="122" t="str">
        <f>IF(AND($E5433&lt;&gt;0,$J5433=1),"замінне значення",O5433)</f>
        <v/>
      </c>
      <c r="Q5433" s="122" t="str">
        <f>IF(OR(G5433&lt;&gt;0, J5433=0), "",F5433)</f>
        <v/>
      </c>
      <c r="R5433" s="122" t="str">
        <f t="shared" si="3598"/>
        <v/>
      </c>
      <c r="S5433" s="122" t="str">
        <f>IF(AND(G5433&lt;&gt;0,J5433=1),"замінне значення",R5433)</f>
        <v/>
      </c>
      <c r="T5433" s="122" t="str">
        <f t="shared" si="3599"/>
        <v/>
      </c>
    </row>
    <row r="5434" spans="1:20" outlineLevel="1">
      <c r="A5434" s="161"/>
      <c r="B5434" s="208">
        <v>44778</v>
      </c>
      <c r="C5434" s="96">
        <v>61.2916666666667</v>
      </c>
      <c r="D5434" s="122"/>
      <c r="E5434" s="122" t="str">
        <f t="shared" si="3593"/>
        <v/>
      </c>
      <c r="F5434" s="122"/>
      <c r="G5434" s="122" t="str">
        <f t="shared" si="3594"/>
        <v/>
      </c>
      <c r="H5434" s="122"/>
      <c r="I5434" s="122" t="str">
        <f t="shared" si="3595"/>
        <v/>
      </c>
      <c r="J5434" s="122"/>
      <c r="K5434" s="122" t="str">
        <f t="shared" si="3596"/>
        <v/>
      </c>
      <c r="L5434" s="123" t="str">
        <f>IF(H5434="","чи робить СНВВ?",IF(J5434="","чи роблять агрегати?",IF($J5434=0,"агрегати не працюють",IF(AND($H5434=0,$J5434=1),"СНВВ не працює","OK"))))</f>
        <v>чи робить СНВВ?</v>
      </c>
      <c r="M5434" s="100"/>
      <c r="N5434" s="122" t="str">
        <f>IF(OR(E5434&lt;&gt;0, J5434=0), "",D5434)</f>
        <v/>
      </c>
      <c r="O5434" s="122" t="str">
        <f t="shared" si="3597"/>
        <v/>
      </c>
      <c r="P5434" s="122" t="str">
        <f>IF(AND($E5434&lt;&gt;0,$J5434=1),"замінне значення",O5434)</f>
        <v/>
      </c>
      <c r="Q5434" s="122" t="str">
        <f>IF(OR(G5434&lt;&gt;0, J5434=0), "",F5434)</f>
        <v/>
      </c>
      <c r="R5434" s="122" t="str">
        <f t="shared" si="3598"/>
        <v/>
      </c>
      <c r="S5434" s="122" t="str">
        <f>IF(AND(G5434&lt;&gt;0,J5434=1),"замінне значення",R5434)</f>
        <v/>
      </c>
      <c r="T5434" s="122" t="str">
        <f t="shared" si="3599"/>
        <v/>
      </c>
    </row>
    <row r="5435" spans="1:20" outlineLevel="1">
      <c r="A5435" s="161"/>
      <c r="B5435" s="208">
        <v>44778</v>
      </c>
      <c r="C5435" s="96">
        <v>61.3333333333333</v>
      </c>
      <c r="D5435" s="122"/>
      <c r="E5435" s="122" t="str">
        <f t="shared" si="3593"/>
        <v/>
      </c>
      <c r="F5435" s="122"/>
      <c r="G5435" s="122" t="str">
        <f t="shared" si="3594"/>
        <v/>
      </c>
      <c r="H5435" s="122"/>
      <c r="I5435" s="122" t="str">
        <f t="shared" si="3595"/>
        <v/>
      </c>
      <c r="J5435" s="122"/>
      <c r="K5435" s="122" t="str">
        <f t="shared" si="3596"/>
        <v/>
      </c>
      <c r="L5435" s="123" t="str">
        <f>IF(H5435="","чи робить СНВВ?",IF(J5435="","чи роблять агрегати?",IF($J5435=0,"агрегати не працюють",IF(AND($H5435=0,$J5435=1),"СНВВ не працює","OK"))))</f>
        <v>чи робить СНВВ?</v>
      </c>
      <c r="M5435" s="100"/>
      <c r="N5435" s="122" t="str">
        <f>IF(OR(E5435&lt;&gt;0, J5435=0), "",D5435)</f>
        <v/>
      </c>
      <c r="O5435" s="122" t="str">
        <f t="shared" si="3597"/>
        <v/>
      </c>
      <c r="P5435" s="122" t="str">
        <f>IF(AND($E5435&lt;&gt;0,$J5435=1),"замінне значення",O5435)</f>
        <v/>
      </c>
      <c r="Q5435" s="122" t="str">
        <f>IF(OR(G5435&lt;&gt;0, J5435=0), "",F5435)</f>
        <v/>
      </c>
      <c r="R5435" s="122" t="str">
        <f t="shared" si="3598"/>
        <v/>
      </c>
      <c r="S5435" s="122" t="str">
        <f>IF(AND(G5435&lt;&gt;0,J5435=1),"замінне значення",R5435)</f>
        <v/>
      </c>
      <c r="T5435" s="122" t="str">
        <f t="shared" si="3599"/>
        <v/>
      </c>
    </row>
    <row r="5436" spans="1:20" outlineLevel="1">
      <c r="A5436" s="161"/>
      <c r="B5436" s="208">
        <v>44778</v>
      </c>
      <c r="C5436" s="96">
        <v>61.375</v>
      </c>
      <c r="D5436" s="122"/>
      <c r="E5436" s="122" t="str">
        <f t="shared" si="3593"/>
        <v/>
      </c>
      <c r="F5436" s="122"/>
      <c r="G5436" s="122" t="str">
        <f t="shared" si="3594"/>
        <v/>
      </c>
      <c r="H5436" s="122"/>
      <c r="I5436" s="122" t="str">
        <f t="shared" si="3595"/>
        <v/>
      </c>
      <c r="J5436" s="122"/>
      <c r="K5436" s="122" t="str">
        <f t="shared" si="3596"/>
        <v/>
      </c>
      <c r="L5436" s="123" t="str">
        <f>IF(H5436="","чи робить СНВВ?",IF(J5436="","чи роблять агрегати?",IF($J5436=0,"агрегати не працюють",IF(AND($H5436=0,$J5436=1),"СНВВ не працює","OK"))))</f>
        <v>чи робить СНВВ?</v>
      </c>
      <c r="M5436" s="100"/>
      <c r="N5436" s="122" t="str">
        <f>IF(OR(E5436&lt;&gt;0, J5436=0), "",D5436)</f>
        <v/>
      </c>
      <c r="O5436" s="122" t="str">
        <f t="shared" si="3597"/>
        <v/>
      </c>
      <c r="P5436" s="122" t="str">
        <f>IF(AND($E5436&lt;&gt;0,$J5436=1),"замінне значення",O5436)</f>
        <v/>
      </c>
      <c r="Q5436" s="122" t="str">
        <f>IF(OR(G5436&lt;&gt;0, J5436=0), "",F5436)</f>
        <v/>
      </c>
      <c r="R5436" s="122" t="str">
        <f t="shared" si="3598"/>
        <v/>
      </c>
      <c r="S5436" s="122" t="str">
        <f>IF(AND(G5436&lt;&gt;0,J5436=1),"замінне значення",R5436)</f>
        <v/>
      </c>
      <c r="T5436" s="122" t="str">
        <f t="shared" si="3599"/>
        <v/>
      </c>
    </row>
    <row r="5437" spans="1:20" outlineLevel="1">
      <c r="A5437" s="161"/>
      <c r="B5437" s="208">
        <v>44778</v>
      </c>
      <c r="C5437" s="96">
        <v>61.4166666666667</v>
      </c>
      <c r="D5437" s="122"/>
      <c r="E5437" s="122" t="str">
        <f t="shared" si="3593"/>
        <v/>
      </c>
      <c r="F5437" s="122"/>
      <c r="G5437" s="122" t="str">
        <f t="shared" si="3594"/>
        <v/>
      </c>
      <c r="H5437" s="122"/>
      <c r="I5437" s="122" t="str">
        <f t="shared" si="3595"/>
        <v/>
      </c>
      <c r="J5437" s="122"/>
      <c r="K5437" s="122" t="str">
        <f t="shared" si="3596"/>
        <v/>
      </c>
      <c r="L5437" s="123" t="str">
        <f>IF(H5437="","чи робить СНВВ?",IF(J5437="","чи роблять агрегати?",IF($J5437=0,"агрегати не працюють",IF(AND($H5437=0,$J5437=1),"СНВВ не працює","OK"))))</f>
        <v>чи робить СНВВ?</v>
      </c>
      <c r="M5437" s="100"/>
      <c r="N5437" s="122" t="str">
        <f>IF(OR(E5437&lt;&gt;0, J5437=0), "",D5437)</f>
        <v/>
      </c>
      <c r="O5437" s="122" t="str">
        <f t="shared" si="3597"/>
        <v/>
      </c>
      <c r="P5437" s="122" t="str">
        <f>IF(AND($E5437&lt;&gt;0,$J5437=1),"замінне значення",O5437)</f>
        <v/>
      </c>
      <c r="Q5437" s="122" t="str">
        <f>IF(OR(G5437&lt;&gt;0, J5437=0), "",F5437)</f>
        <v/>
      </c>
      <c r="R5437" s="122" t="str">
        <f t="shared" si="3598"/>
        <v/>
      </c>
      <c r="S5437" s="122" t="str">
        <f>IF(AND(G5437&lt;&gt;0,J5437=1),"замінне значення",R5437)</f>
        <v/>
      </c>
      <c r="T5437" s="122" t="str">
        <f t="shared" si="3599"/>
        <v/>
      </c>
    </row>
    <row r="5438" spans="1:20" outlineLevel="1">
      <c r="A5438" s="161"/>
      <c r="B5438" s="208">
        <v>44778</v>
      </c>
      <c r="C5438" s="96">
        <v>61.4583333333333</v>
      </c>
      <c r="D5438" s="122"/>
      <c r="E5438" s="122" t="str">
        <f t="shared" si="3593"/>
        <v/>
      </c>
      <c r="F5438" s="122"/>
      <c r="G5438" s="122" t="str">
        <f t="shared" si="3594"/>
        <v/>
      </c>
      <c r="H5438" s="122"/>
      <c r="I5438" s="122" t="str">
        <f t="shared" si="3595"/>
        <v/>
      </c>
      <c r="J5438" s="122"/>
      <c r="K5438" s="122" t="str">
        <f t="shared" si="3596"/>
        <v/>
      </c>
      <c r="L5438" s="123" t="str">
        <f>IF(H5438="","чи робить СНВВ?",IF(J5438="","чи роблять агрегати?",IF($J5438=0,"агрегати не працюють",IF(AND($H5438=0,$J5438=1),"СНВВ не працює","OK"))))</f>
        <v>чи робить СНВВ?</v>
      </c>
      <c r="M5438" s="100"/>
      <c r="N5438" s="122" t="str">
        <f>IF(OR(E5438&lt;&gt;0, J5438=0), "",D5438)</f>
        <v/>
      </c>
      <c r="O5438" s="122" t="str">
        <f t="shared" si="3597"/>
        <v/>
      </c>
      <c r="P5438" s="122" t="str">
        <f>IF(AND($E5438&lt;&gt;0,$J5438=1),"замінне значення",O5438)</f>
        <v/>
      </c>
      <c r="Q5438" s="122" t="str">
        <f>IF(OR(G5438&lt;&gt;0, J5438=0), "",F5438)</f>
        <v/>
      </c>
      <c r="R5438" s="122" t="str">
        <f t="shared" si="3598"/>
        <v/>
      </c>
      <c r="S5438" s="122" t="str">
        <f>IF(AND(G5438&lt;&gt;0,J5438=1),"замінне значення",R5438)</f>
        <v/>
      </c>
      <c r="T5438" s="122" t="str">
        <f t="shared" si="3599"/>
        <v/>
      </c>
    </row>
    <row r="5439" spans="1:20" outlineLevel="1">
      <c r="A5439" s="161"/>
      <c r="B5439" s="208">
        <v>44778</v>
      </c>
      <c r="C5439" s="96">
        <v>61.5</v>
      </c>
      <c r="D5439" s="122"/>
      <c r="E5439" s="122" t="str">
        <f t="shared" si="3593"/>
        <v/>
      </c>
      <c r="F5439" s="122"/>
      <c r="G5439" s="122" t="str">
        <f t="shared" si="3594"/>
        <v/>
      </c>
      <c r="H5439" s="122"/>
      <c r="I5439" s="122" t="str">
        <f t="shared" si="3595"/>
        <v/>
      </c>
      <c r="J5439" s="122"/>
      <c r="K5439" s="122" t="str">
        <f t="shared" si="3596"/>
        <v/>
      </c>
      <c r="L5439" s="123" t="str">
        <f>IF(H5439="","чи робить СНВВ?",IF(J5439="","чи роблять агрегати?",IF($J5439=0,"агрегати не працюють",IF(AND($H5439=0,$J5439=1),"СНВВ не працює","OK"))))</f>
        <v>чи робить СНВВ?</v>
      </c>
      <c r="M5439" s="100"/>
      <c r="N5439" s="122" t="str">
        <f>IF(OR(E5439&lt;&gt;0, J5439=0), "",D5439)</f>
        <v/>
      </c>
      <c r="O5439" s="122" t="str">
        <f t="shared" si="3597"/>
        <v/>
      </c>
      <c r="P5439" s="122" t="str">
        <f>IF(AND($E5439&lt;&gt;0,$J5439=1),"замінне значення",O5439)</f>
        <v/>
      </c>
      <c r="Q5439" s="122" t="str">
        <f>IF(OR(G5439&lt;&gt;0, J5439=0), "",F5439)</f>
        <v/>
      </c>
      <c r="R5439" s="122" t="str">
        <f t="shared" si="3598"/>
        <v/>
      </c>
      <c r="S5439" s="122" t="str">
        <f>IF(AND(G5439&lt;&gt;0,J5439=1),"замінне значення",R5439)</f>
        <v/>
      </c>
      <c r="T5439" s="122" t="str">
        <f t="shared" si="3599"/>
        <v/>
      </c>
    </row>
    <row r="5440" spans="1:20" outlineLevel="1">
      <c r="A5440" s="161"/>
      <c r="B5440" s="208">
        <v>44778</v>
      </c>
      <c r="C5440" s="96">
        <v>61.5416666666667</v>
      </c>
      <c r="D5440" s="122"/>
      <c r="E5440" s="122" t="str">
        <f t="shared" si="3593"/>
        <v/>
      </c>
      <c r="F5440" s="122"/>
      <c r="G5440" s="122" t="str">
        <f t="shared" si="3594"/>
        <v/>
      </c>
      <c r="H5440" s="122"/>
      <c r="I5440" s="122" t="str">
        <f t="shared" si="3595"/>
        <v/>
      </c>
      <c r="J5440" s="122"/>
      <c r="K5440" s="122" t="str">
        <f t="shared" si="3596"/>
        <v/>
      </c>
      <c r="L5440" s="123" t="str">
        <f>IF(H5440="","чи робить СНВВ?",IF(J5440="","чи роблять агрегати?",IF($J5440=0,"агрегати не працюють",IF(AND($H5440=0,$J5440=1),"СНВВ не працює","OK"))))</f>
        <v>чи робить СНВВ?</v>
      </c>
      <c r="M5440" s="100"/>
      <c r="N5440" s="122" t="str">
        <f>IF(OR(E5440&lt;&gt;0, J5440=0), "",D5440)</f>
        <v/>
      </c>
      <c r="O5440" s="122" t="str">
        <f t="shared" si="3597"/>
        <v/>
      </c>
      <c r="P5440" s="122" t="str">
        <f>IF(AND($E5440&lt;&gt;0,$J5440=1),"замінне значення",O5440)</f>
        <v/>
      </c>
      <c r="Q5440" s="122" t="str">
        <f>IF(OR(G5440&lt;&gt;0, J5440=0), "",F5440)</f>
        <v/>
      </c>
      <c r="R5440" s="122" t="str">
        <f t="shared" si="3598"/>
        <v/>
      </c>
      <c r="S5440" s="122" t="str">
        <f>IF(AND(G5440&lt;&gt;0,J5440=1),"замінне значення",R5440)</f>
        <v/>
      </c>
      <c r="T5440" s="122" t="str">
        <f t="shared" si="3599"/>
        <v/>
      </c>
    </row>
    <row r="5441" spans="1:20" outlineLevel="1">
      <c r="A5441" s="161"/>
      <c r="B5441" s="208">
        <v>44778</v>
      </c>
      <c r="C5441" s="96">
        <v>61.5833333333333</v>
      </c>
      <c r="D5441" s="122"/>
      <c r="E5441" s="122" t="str">
        <f t="shared" si="3593"/>
        <v/>
      </c>
      <c r="F5441" s="122"/>
      <c r="G5441" s="122" t="str">
        <f t="shared" si="3594"/>
        <v/>
      </c>
      <c r="H5441" s="122"/>
      <c r="I5441" s="122" t="str">
        <f t="shared" si="3595"/>
        <v/>
      </c>
      <c r="J5441" s="122"/>
      <c r="K5441" s="122" t="str">
        <f t="shared" si="3596"/>
        <v/>
      </c>
      <c r="L5441" s="123" t="str">
        <f>IF(H5441="","чи робить СНВВ?",IF(J5441="","чи роблять агрегати?",IF($J5441=0,"агрегати не працюють",IF(AND($H5441=0,$J5441=1),"СНВВ не працює","OK"))))</f>
        <v>чи робить СНВВ?</v>
      </c>
      <c r="M5441" s="100"/>
      <c r="N5441" s="122" t="str">
        <f>IF(OR(E5441&lt;&gt;0, J5441=0), "",D5441)</f>
        <v/>
      </c>
      <c r="O5441" s="122" t="str">
        <f t="shared" si="3597"/>
        <v/>
      </c>
      <c r="P5441" s="122" t="str">
        <f>IF(AND($E5441&lt;&gt;0,$J5441=1),"замінне значення",O5441)</f>
        <v/>
      </c>
      <c r="Q5441" s="122" t="str">
        <f>IF(OR(G5441&lt;&gt;0, J5441=0), "",F5441)</f>
        <v/>
      </c>
      <c r="R5441" s="122" t="str">
        <f t="shared" si="3598"/>
        <v/>
      </c>
      <c r="S5441" s="122" t="str">
        <f>IF(AND(G5441&lt;&gt;0,J5441=1),"замінне значення",R5441)</f>
        <v/>
      </c>
      <c r="T5441" s="122" t="str">
        <f t="shared" si="3599"/>
        <v/>
      </c>
    </row>
    <row r="5442" spans="1:20" outlineLevel="1">
      <c r="A5442" s="161"/>
      <c r="B5442" s="208">
        <v>44778</v>
      </c>
      <c r="C5442" s="96">
        <v>61.625</v>
      </c>
      <c r="D5442" s="122"/>
      <c r="E5442" s="122" t="str">
        <f t="shared" si="3593"/>
        <v/>
      </c>
      <c r="F5442" s="122"/>
      <c r="G5442" s="122" t="str">
        <f t="shared" si="3594"/>
        <v/>
      </c>
      <c r="H5442" s="122"/>
      <c r="I5442" s="122" t="str">
        <f t="shared" si="3595"/>
        <v/>
      </c>
      <c r="J5442" s="122"/>
      <c r="K5442" s="122" t="str">
        <f t="shared" si="3596"/>
        <v/>
      </c>
      <c r="L5442" s="123" t="str">
        <f>IF(H5442="","чи робить СНВВ?",IF(J5442="","чи роблять агрегати?",IF($J5442=0,"агрегати не працюють",IF(AND($H5442=0,$J5442=1),"СНВВ не працює","OK"))))</f>
        <v>чи робить СНВВ?</v>
      </c>
      <c r="M5442" s="100"/>
      <c r="N5442" s="122" t="str">
        <f>IF(OR(E5442&lt;&gt;0, J5442=0), "",D5442)</f>
        <v/>
      </c>
      <c r="O5442" s="122" t="str">
        <f t="shared" si="3597"/>
        <v/>
      </c>
      <c r="P5442" s="122" t="str">
        <f>IF(AND($E5442&lt;&gt;0,$J5442=1),"замінне значення",O5442)</f>
        <v/>
      </c>
      <c r="Q5442" s="122" t="str">
        <f>IF(OR(G5442&lt;&gt;0, J5442=0), "",F5442)</f>
        <v/>
      </c>
      <c r="R5442" s="122" t="str">
        <f t="shared" si="3598"/>
        <v/>
      </c>
      <c r="S5442" s="122" t="str">
        <f>IF(AND(G5442&lt;&gt;0,J5442=1),"замінне значення",R5442)</f>
        <v/>
      </c>
      <c r="T5442" s="122" t="str">
        <f t="shared" si="3599"/>
        <v/>
      </c>
    </row>
    <row r="5443" spans="1:20" outlineLevel="1">
      <c r="A5443" s="161"/>
      <c r="B5443" s="208">
        <v>44778</v>
      </c>
      <c r="C5443" s="96">
        <v>61.6666666666667</v>
      </c>
      <c r="D5443" s="122"/>
      <c r="E5443" s="122" t="str">
        <f t="shared" si="3593"/>
        <v/>
      </c>
      <c r="F5443" s="122"/>
      <c r="G5443" s="122" t="str">
        <f t="shared" si="3594"/>
        <v/>
      </c>
      <c r="H5443" s="122"/>
      <c r="I5443" s="122" t="str">
        <f t="shared" si="3595"/>
        <v/>
      </c>
      <c r="J5443" s="122"/>
      <c r="K5443" s="122" t="str">
        <f t="shared" si="3596"/>
        <v/>
      </c>
      <c r="L5443" s="123" t="str">
        <f>IF(H5443="","чи робить СНВВ?",IF(J5443="","чи роблять агрегати?",IF($J5443=0,"агрегати не працюють",IF(AND($H5443=0,$J5443=1),"СНВВ не працює","OK"))))</f>
        <v>чи робить СНВВ?</v>
      </c>
      <c r="M5443" s="100"/>
      <c r="N5443" s="122" t="str">
        <f>IF(OR(E5443&lt;&gt;0, J5443=0), "",D5443)</f>
        <v/>
      </c>
      <c r="O5443" s="122" t="str">
        <f t="shared" si="3597"/>
        <v/>
      </c>
      <c r="P5443" s="122" t="str">
        <f>IF(AND($E5443&lt;&gt;0,$J5443=1),"замінне значення",O5443)</f>
        <v/>
      </c>
      <c r="Q5443" s="122" t="str">
        <f>IF(OR(G5443&lt;&gt;0, J5443=0), "",F5443)</f>
        <v/>
      </c>
      <c r="R5443" s="122" t="str">
        <f t="shared" si="3598"/>
        <v/>
      </c>
      <c r="S5443" s="122" t="str">
        <f>IF(AND(G5443&lt;&gt;0,J5443=1),"замінне значення",R5443)</f>
        <v/>
      </c>
      <c r="T5443" s="122" t="str">
        <f t="shared" si="3599"/>
        <v/>
      </c>
    </row>
    <row r="5444" spans="1:20" outlineLevel="1">
      <c r="A5444" s="161"/>
      <c r="B5444" s="208">
        <v>44778</v>
      </c>
      <c r="C5444" s="96">
        <v>61.7083333333333</v>
      </c>
      <c r="D5444" s="122"/>
      <c r="E5444" s="122" t="str">
        <f t="shared" si="3593"/>
        <v/>
      </c>
      <c r="F5444" s="122"/>
      <c r="G5444" s="122" t="str">
        <f t="shared" si="3594"/>
        <v/>
      </c>
      <c r="H5444" s="122"/>
      <c r="I5444" s="122" t="str">
        <f t="shared" si="3595"/>
        <v/>
      </c>
      <c r="J5444" s="122"/>
      <c r="K5444" s="122" t="str">
        <f t="shared" si="3596"/>
        <v/>
      </c>
      <c r="L5444" s="123" t="str">
        <f>IF(H5444="","чи робить СНВВ?",IF(J5444="","чи роблять агрегати?",IF($J5444=0,"агрегати не працюють",IF(AND($H5444=0,$J5444=1),"СНВВ не працює","OK"))))</f>
        <v>чи робить СНВВ?</v>
      </c>
      <c r="M5444" s="100"/>
      <c r="N5444" s="122" t="str">
        <f>IF(OR(E5444&lt;&gt;0, J5444=0), "",D5444)</f>
        <v/>
      </c>
      <c r="O5444" s="122" t="str">
        <f t="shared" si="3597"/>
        <v/>
      </c>
      <c r="P5444" s="122" t="str">
        <f>IF(AND($E5444&lt;&gt;0,$J5444=1),"замінне значення",O5444)</f>
        <v/>
      </c>
      <c r="Q5444" s="122" t="str">
        <f>IF(OR(G5444&lt;&gt;0, J5444=0), "",F5444)</f>
        <v/>
      </c>
      <c r="R5444" s="122" t="str">
        <f t="shared" si="3598"/>
        <v/>
      </c>
      <c r="S5444" s="122" t="str">
        <f>IF(AND(G5444&lt;&gt;0,J5444=1),"замінне значення",R5444)</f>
        <v/>
      </c>
      <c r="T5444" s="122" t="str">
        <f t="shared" si="3599"/>
        <v/>
      </c>
    </row>
    <row r="5445" spans="1:20" outlineLevel="1">
      <c r="A5445" s="161"/>
      <c r="B5445" s="208">
        <v>44778</v>
      </c>
      <c r="C5445" s="96">
        <v>61.75</v>
      </c>
      <c r="D5445" s="122"/>
      <c r="E5445" s="122" t="str">
        <f t="shared" si="3593"/>
        <v/>
      </c>
      <c r="F5445" s="122"/>
      <c r="G5445" s="122" t="str">
        <f t="shared" si="3594"/>
        <v/>
      </c>
      <c r="H5445" s="122"/>
      <c r="I5445" s="122" t="str">
        <f t="shared" si="3595"/>
        <v/>
      </c>
      <c r="J5445" s="122"/>
      <c r="K5445" s="122" t="str">
        <f t="shared" si="3596"/>
        <v/>
      </c>
      <c r="L5445" s="123" t="str">
        <f>IF(H5445="","чи робить СНВВ?",IF(J5445="","чи роблять агрегати?",IF($J5445=0,"агрегати не працюють",IF(AND($H5445=0,$J5445=1),"СНВВ не працює","OK"))))</f>
        <v>чи робить СНВВ?</v>
      </c>
      <c r="M5445" s="100"/>
      <c r="N5445" s="122" t="str">
        <f>IF(OR(E5445&lt;&gt;0, J5445=0), "",D5445)</f>
        <v/>
      </c>
      <c r="O5445" s="122" t="str">
        <f t="shared" si="3597"/>
        <v/>
      </c>
      <c r="P5445" s="122" t="str">
        <f>IF(AND($E5445&lt;&gt;0,$J5445=1),"замінне значення",O5445)</f>
        <v/>
      </c>
      <c r="Q5445" s="122" t="str">
        <f>IF(OR(G5445&lt;&gt;0, J5445=0), "",F5445)</f>
        <v/>
      </c>
      <c r="R5445" s="122" t="str">
        <f t="shared" si="3598"/>
        <v/>
      </c>
      <c r="S5445" s="122" t="str">
        <f>IF(AND(G5445&lt;&gt;0,J5445=1),"замінне значення",R5445)</f>
        <v/>
      </c>
      <c r="T5445" s="122" t="str">
        <f t="shared" si="3599"/>
        <v/>
      </c>
    </row>
    <row r="5446" spans="1:20" outlineLevel="1">
      <c r="A5446" s="161"/>
      <c r="B5446" s="208">
        <v>44778</v>
      </c>
      <c r="C5446" s="96">
        <v>61.7916666666667</v>
      </c>
      <c r="D5446" s="122"/>
      <c r="E5446" s="122" t="str">
        <f t="shared" si="3593"/>
        <v/>
      </c>
      <c r="F5446" s="122"/>
      <c r="G5446" s="122" t="str">
        <f t="shared" si="3594"/>
        <v/>
      </c>
      <c r="H5446" s="122"/>
      <c r="I5446" s="122" t="str">
        <f t="shared" si="3595"/>
        <v/>
      </c>
      <c r="J5446" s="122"/>
      <c r="K5446" s="122" t="str">
        <f t="shared" si="3596"/>
        <v/>
      </c>
      <c r="L5446" s="123" t="str">
        <f>IF(H5446="","чи робить СНВВ?",IF(J5446="","чи роблять агрегати?",IF($J5446=0,"агрегати не працюють",IF(AND($H5446=0,$J5446=1),"СНВВ не працює","OK"))))</f>
        <v>чи робить СНВВ?</v>
      </c>
      <c r="M5446" s="100"/>
      <c r="N5446" s="122" t="str">
        <f>IF(OR(E5446&lt;&gt;0, J5446=0), "",D5446)</f>
        <v/>
      </c>
      <c r="O5446" s="122" t="str">
        <f t="shared" si="3597"/>
        <v/>
      </c>
      <c r="P5446" s="122" t="str">
        <f>IF(AND($E5446&lt;&gt;0,$J5446=1),"замінне значення",O5446)</f>
        <v/>
      </c>
      <c r="Q5446" s="122" t="str">
        <f>IF(OR(G5446&lt;&gt;0, J5446=0), "",F5446)</f>
        <v/>
      </c>
      <c r="R5446" s="122" t="str">
        <f t="shared" si="3598"/>
        <v/>
      </c>
      <c r="S5446" s="122" t="str">
        <f>IF(AND(G5446&lt;&gt;0,J5446=1),"замінне значення",R5446)</f>
        <v/>
      </c>
      <c r="T5446" s="122" t="str">
        <f t="shared" si="3599"/>
        <v/>
      </c>
    </row>
    <row r="5447" spans="1:20" outlineLevel="1">
      <c r="A5447" s="161"/>
      <c r="B5447" s="208">
        <v>44778</v>
      </c>
      <c r="C5447" s="96">
        <v>61.8333333333333</v>
      </c>
      <c r="D5447" s="122"/>
      <c r="E5447" s="122" t="str">
        <f t="shared" si="3593"/>
        <v/>
      </c>
      <c r="F5447" s="122"/>
      <c r="G5447" s="122" t="str">
        <f t="shared" si="3594"/>
        <v/>
      </c>
      <c r="H5447" s="122"/>
      <c r="I5447" s="122" t="str">
        <f t="shared" si="3595"/>
        <v/>
      </c>
      <c r="J5447" s="122"/>
      <c r="K5447" s="122" t="str">
        <f t="shared" si="3596"/>
        <v/>
      </c>
      <c r="L5447" s="123" t="str">
        <f>IF(H5447="","чи робить СНВВ?",IF(J5447="","чи роблять агрегати?",IF($J5447=0,"агрегати не працюють",IF(AND($H5447=0,$J5447=1),"СНВВ не працює","OK"))))</f>
        <v>чи робить СНВВ?</v>
      </c>
      <c r="M5447" s="100"/>
      <c r="N5447" s="122" t="str">
        <f>IF(OR(E5447&lt;&gt;0, J5447=0), "",D5447)</f>
        <v/>
      </c>
      <c r="O5447" s="122" t="str">
        <f t="shared" si="3597"/>
        <v/>
      </c>
      <c r="P5447" s="122" t="str">
        <f>IF(AND($E5447&lt;&gt;0,$J5447=1),"замінне значення",O5447)</f>
        <v/>
      </c>
      <c r="Q5447" s="122" t="str">
        <f>IF(OR(G5447&lt;&gt;0, J5447=0), "",F5447)</f>
        <v/>
      </c>
      <c r="R5447" s="122" t="str">
        <f t="shared" si="3598"/>
        <v/>
      </c>
      <c r="S5447" s="122" t="str">
        <f>IF(AND(G5447&lt;&gt;0,J5447=1),"замінне значення",R5447)</f>
        <v/>
      </c>
      <c r="T5447" s="122" t="str">
        <f t="shared" si="3599"/>
        <v/>
      </c>
    </row>
    <row r="5448" spans="1:20" outlineLevel="1">
      <c r="A5448" s="161"/>
      <c r="B5448" s="208">
        <v>44778</v>
      </c>
      <c r="C5448" s="96">
        <v>61.875</v>
      </c>
      <c r="D5448" s="122"/>
      <c r="E5448" s="122" t="str">
        <f t="shared" si="3593"/>
        <v/>
      </c>
      <c r="F5448" s="122"/>
      <c r="G5448" s="122" t="str">
        <f t="shared" si="3594"/>
        <v/>
      </c>
      <c r="H5448" s="122"/>
      <c r="I5448" s="122" t="str">
        <f t="shared" si="3595"/>
        <v/>
      </c>
      <c r="J5448" s="122"/>
      <c r="K5448" s="122" t="str">
        <f t="shared" si="3596"/>
        <v/>
      </c>
      <c r="L5448" s="123" t="str">
        <f>IF(H5448="","чи робить СНВВ?",IF(J5448="","чи роблять агрегати?",IF($J5448=0,"агрегати не працюють",IF(AND($H5448=0,$J5448=1),"СНВВ не працює","OK"))))</f>
        <v>чи робить СНВВ?</v>
      </c>
      <c r="M5448" s="100"/>
      <c r="N5448" s="122" t="str">
        <f>IF(OR(E5448&lt;&gt;0, J5448=0), "",D5448)</f>
        <v/>
      </c>
      <c r="O5448" s="122" t="str">
        <f t="shared" si="3597"/>
        <v/>
      </c>
      <c r="P5448" s="122" t="str">
        <f>IF(AND($E5448&lt;&gt;0,$J5448=1),"замінне значення",O5448)</f>
        <v/>
      </c>
      <c r="Q5448" s="122" t="str">
        <f>IF(OR(G5448&lt;&gt;0, J5448=0), "",F5448)</f>
        <v/>
      </c>
      <c r="R5448" s="122" t="str">
        <f t="shared" si="3598"/>
        <v/>
      </c>
      <c r="S5448" s="122" t="str">
        <f>IF(AND(G5448&lt;&gt;0,J5448=1),"замінне значення",R5448)</f>
        <v/>
      </c>
      <c r="T5448" s="122" t="str">
        <f t="shared" si="3599"/>
        <v/>
      </c>
    </row>
    <row r="5449" spans="1:20" outlineLevel="1">
      <c r="A5449" s="161"/>
      <c r="B5449" s="208">
        <v>44778</v>
      </c>
      <c r="C5449" s="96">
        <v>61.9166666666667</v>
      </c>
      <c r="D5449" s="122"/>
      <c r="E5449" s="122" t="str">
        <f t="shared" si="3593"/>
        <v/>
      </c>
      <c r="F5449" s="122"/>
      <c r="G5449" s="122" t="str">
        <f t="shared" si="3594"/>
        <v/>
      </c>
      <c r="H5449" s="122"/>
      <c r="I5449" s="122" t="str">
        <f t="shared" si="3595"/>
        <v/>
      </c>
      <c r="J5449" s="122"/>
      <c r="K5449" s="122" t="str">
        <f t="shared" si="3596"/>
        <v/>
      </c>
      <c r="L5449" s="123" t="str">
        <f>IF(H5449="","чи робить СНВВ?",IF(J5449="","чи роблять агрегати?",IF($J5449=0,"агрегати не працюють",IF(AND($H5449=0,$J5449=1),"СНВВ не працює","OK"))))</f>
        <v>чи робить СНВВ?</v>
      </c>
      <c r="M5449" s="100"/>
      <c r="N5449" s="122" t="str">
        <f>IF(OR(E5449&lt;&gt;0, J5449=0), "",D5449)</f>
        <v/>
      </c>
      <c r="O5449" s="122" t="str">
        <f t="shared" si="3597"/>
        <v/>
      </c>
      <c r="P5449" s="122" t="str">
        <f>IF(AND($E5449&lt;&gt;0,$J5449=1),"замінне значення",O5449)</f>
        <v/>
      </c>
      <c r="Q5449" s="122" t="str">
        <f>IF(OR(G5449&lt;&gt;0, J5449=0), "",F5449)</f>
        <v/>
      </c>
      <c r="R5449" s="122" t="str">
        <f t="shared" si="3598"/>
        <v/>
      </c>
      <c r="S5449" s="122" t="str">
        <f>IF(AND(G5449&lt;&gt;0,J5449=1),"замінне значення",R5449)</f>
        <v/>
      </c>
      <c r="T5449" s="122" t="str">
        <f t="shared" si="3599"/>
        <v/>
      </c>
    </row>
    <row r="5450" spans="1:20" outlineLevel="1">
      <c r="A5450" s="161"/>
      <c r="B5450" s="208">
        <v>44778</v>
      </c>
      <c r="C5450" s="96">
        <v>61.9583333333333</v>
      </c>
      <c r="D5450" s="122"/>
      <c r="E5450" s="122" t="str">
        <f t="shared" si="3593"/>
        <v/>
      </c>
      <c r="F5450" s="122"/>
      <c r="G5450" s="122" t="str">
        <f t="shared" si="3594"/>
        <v/>
      </c>
      <c r="H5450" s="122"/>
      <c r="I5450" s="122" t="str">
        <f t="shared" si="3595"/>
        <v/>
      </c>
      <c r="J5450" s="122"/>
      <c r="K5450" s="122" t="str">
        <f t="shared" si="3596"/>
        <v/>
      </c>
      <c r="L5450" s="123" t="str">
        <f>IF(H5450="","чи робить СНВВ?",IF(J5450="","чи роблять агрегати?",IF($J5450=0,"агрегати не працюють",IF(AND($H5450=0,$J5450=1),"СНВВ не працює","OK"))))</f>
        <v>чи робить СНВВ?</v>
      </c>
      <c r="M5450" s="100"/>
      <c r="N5450" s="122" t="str">
        <f>IF(OR(E5450&lt;&gt;0, J5450=0), "",D5450)</f>
        <v/>
      </c>
      <c r="O5450" s="122" t="str">
        <f t="shared" si="3597"/>
        <v/>
      </c>
      <c r="P5450" s="122" t="str">
        <f>IF(AND($E5450&lt;&gt;0,$J5450=1),"замінне значення",O5450)</f>
        <v/>
      </c>
      <c r="Q5450" s="122" t="str">
        <f>IF(OR(G5450&lt;&gt;0, J5450=0), "",F5450)</f>
        <v/>
      </c>
      <c r="R5450" s="122" t="str">
        <f t="shared" si="3598"/>
        <v/>
      </c>
      <c r="S5450" s="122" t="str">
        <f>IF(AND(G5450&lt;&gt;0,J5450=1),"замінне значення",R5450)</f>
        <v/>
      </c>
      <c r="T5450" s="122" t="str">
        <f t="shared" si="3599"/>
        <v/>
      </c>
    </row>
    <row r="5451" spans="1:20">
      <c r="A5451" s="204"/>
      <c r="B5451" s="159" t="s">
        <v>305</v>
      </c>
      <c r="C5451" s="159"/>
      <c r="D5451" s="103">
        <f t="shared" ref="D5451" si="3600">SUM(D5427:D5450)</f>
        <v>0</v>
      </c>
      <c r="E5451" s="104">
        <f t="shared" ref="E5451" si="3601">COUNTIF(E5427:E5450,"&gt;0")</f>
        <v>0</v>
      </c>
      <c r="F5451" s="103">
        <f t="shared" ref="F5451" si="3602">SUM(F5427:F5450)</f>
        <v>0</v>
      </c>
      <c r="G5451" s="104">
        <f t="shared" ref="G5451" si="3603">COUNTIF(G5427:G5450,"&gt;0")</f>
        <v>0</v>
      </c>
      <c r="H5451" s="103">
        <f t="shared" ref="H5451" si="3604">SUM(H5427:H5450)</f>
        <v>0</v>
      </c>
      <c r="I5451" s="104">
        <f t="shared" ref="I5451" si="3605">COUNTIF(I5427:I5450,"&gt;0")</f>
        <v>0</v>
      </c>
      <c r="J5451" s="103">
        <f t="shared" ref="J5451" si="3606">SUM(J5427:J5450)</f>
        <v>0</v>
      </c>
      <c r="K5451" s="104">
        <f t="shared" ref="K5451" si="3607">COUNTIF(K5427:K5450,"&gt;0")</f>
        <v>0</v>
      </c>
      <c r="L5451" s="104">
        <f t="shared" ref="L5451" si="3608">COUNTIF(L5427:L5450,"СНВВ не працює")</f>
        <v>0</v>
      </c>
      <c r="M5451" s="100"/>
      <c r="N5451" s="103">
        <f t="shared" si="3591"/>
        <v>0</v>
      </c>
      <c r="O5451" s="103">
        <f t="shared" ref="O5451:T5451" si="3609">SUM(O5427:O5450)</f>
        <v>0</v>
      </c>
      <c r="P5451" s="103">
        <f t="shared" si="3609"/>
        <v>0</v>
      </c>
      <c r="Q5451" s="103">
        <f t="shared" si="3609"/>
        <v>0</v>
      </c>
      <c r="R5451" s="103">
        <f t="shared" si="3609"/>
        <v>0</v>
      </c>
      <c r="S5451" s="103">
        <f t="shared" si="3609"/>
        <v>0</v>
      </c>
      <c r="T5451" s="103">
        <f t="shared" si="3609"/>
        <v>0</v>
      </c>
    </row>
    <row r="5452" spans="1:20" outlineLevel="1">
      <c r="A5452" s="160">
        <v>44779</v>
      </c>
      <c r="B5452" s="208">
        <v>44779</v>
      </c>
      <c r="C5452" s="96">
        <v>62</v>
      </c>
      <c r="D5452" s="122"/>
      <c r="E5452" s="122" t="str">
        <f t="shared" ref="E5452:E5475" si="3610">IF(D5452="","",IF(D5452&lt;1,1,0))</f>
        <v/>
      </c>
      <c r="F5452" s="122"/>
      <c r="G5452" s="122" t="str">
        <f t="shared" ref="G5452:G5475" si="3611">IF(F5452="","",IF(F5452&lt;1,1,0))</f>
        <v/>
      </c>
      <c r="H5452" s="122"/>
      <c r="I5452" s="122" t="str">
        <f t="shared" ref="I5452:I5475" si="3612">IF(H5452="","",IF(H5452&lt;1,1,0))</f>
        <v/>
      </c>
      <c r="J5452" s="122"/>
      <c r="K5452" s="122" t="str">
        <f t="shared" ref="K5452:K5475" si="3613">IF(J5452="","",IF(J5452&lt;1,1,0))</f>
        <v/>
      </c>
      <c r="L5452" s="123" t="str">
        <f>IF(H5452="","чи робить СНВВ?",IF(J5452="","чи роблять агрегати?",IF($J5452=0,"агрегати не працюють",IF(AND($H5452=0,$J5452=1),"СНВВ не працює","OK"))))</f>
        <v>чи робить СНВВ?</v>
      </c>
      <c r="M5452" s="100"/>
      <c r="N5452" s="122" t="str">
        <f>IF(OR(E5452&lt;&gt;0, J5452=0), "",D5452)</f>
        <v/>
      </c>
      <c r="O5452" s="122" t="str">
        <f t="shared" ref="O5452:O5475" si="3614">IF(Q5452="", "",(N5452*$O$3+$O$4))</f>
        <v/>
      </c>
      <c r="P5452" s="122" t="str">
        <f>IF(AND($E5452&lt;&gt;0,$J5452=1),"замінне значення",O5452)</f>
        <v/>
      </c>
      <c r="Q5452" s="122" t="str">
        <f>IF(OR(G5452&lt;&gt;0, J5452=0), "",F5452)</f>
        <v/>
      </c>
      <c r="R5452" s="122" t="str">
        <f t="shared" ref="R5452:R5515" si="3615">IF(Q5452="", "",(Q5452*$Q$3+$Q$4))</f>
        <v/>
      </c>
      <c r="S5452" s="122" t="str">
        <f>IF(AND(G5452&lt;&gt;0,J5452=1),"замінне значення",R5452)</f>
        <v/>
      </c>
      <c r="T5452" s="122" t="str">
        <f t="shared" ref="T5452:T5515" si="3616">IFERROR(P5452*S5452,"")</f>
        <v/>
      </c>
    </row>
    <row r="5453" spans="1:20" outlineLevel="1">
      <c r="A5453" s="161"/>
      <c r="B5453" s="208">
        <v>44779</v>
      </c>
      <c r="C5453" s="96">
        <v>62.0416666666667</v>
      </c>
      <c r="D5453" s="122"/>
      <c r="E5453" s="122" t="str">
        <f t="shared" si="3610"/>
        <v/>
      </c>
      <c r="F5453" s="122"/>
      <c r="G5453" s="122" t="str">
        <f t="shared" si="3611"/>
        <v/>
      </c>
      <c r="H5453" s="122"/>
      <c r="I5453" s="122" t="str">
        <f t="shared" si="3612"/>
        <v/>
      </c>
      <c r="J5453" s="122"/>
      <c r="K5453" s="122" t="str">
        <f t="shared" si="3613"/>
        <v/>
      </c>
      <c r="L5453" s="123" t="str">
        <f>IF(H5453="","чи робить СНВВ?",IF(J5453="","чи роблять агрегати?",IF($J5453=0,"агрегати не працюють",IF(AND($H5453=0,$J5453=1),"СНВВ не працює","OK"))))</f>
        <v>чи робить СНВВ?</v>
      </c>
      <c r="M5453" s="100"/>
      <c r="N5453" s="122" t="str">
        <f>IF(OR(E5453&lt;&gt;0, J5453=0), "",D5453)</f>
        <v/>
      </c>
      <c r="O5453" s="122" t="str">
        <f t="shared" si="3614"/>
        <v/>
      </c>
      <c r="P5453" s="122" t="str">
        <f>IF(AND($E5453&lt;&gt;0,$J5453=1),"замінне значення",O5453)</f>
        <v/>
      </c>
      <c r="Q5453" s="122" t="str">
        <f>IF(OR(G5453&lt;&gt;0, J5453=0), "",F5453)</f>
        <v/>
      </c>
      <c r="R5453" s="122" t="str">
        <f t="shared" si="3615"/>
        <v/>
      </c>
      <c r="S5453" s="122" t="str">
        <f>IF(AND(G5453&lt;&gt;0,J5453=1),"замінне значення",R5453)</f>
        <v/>
      </c>
      <c r="T5453" s="122" t="str">
        <f t="shared" si="3616"/>
        <v/>
      </c>
    </row>
    <row r="5454" spans="1:20" outlineLevel="1">
      <c r="A5454" s="161"/>
      <c r="B5454" s="208">
        <v>44779</v>
      </c>
      <c r="C5454" s="96">
        <v>62.0833333333333</v>
      </c>
      <c r="D5454" s="122"/>
      <c r="E5454" s="122" t="str">
        <f t="shared" si="3610"/>
        <v/>
      </c>
      <c r="F5454" s="122"/>
      <c r="G5454" s="122" t="str">
        <f t="shared" si="3611"/>
        <v/>
      </c>
      <c r="H5454" s="122"/>
      <c r="I5454" s="122" t="str">
        <f t="shared" si="3612"/>
        <v/>
      </c>
      <c r="J5454" s="122"/>
      <c r="K5454" s="122" t="str">
        <f t="shared" si="3613"/>
        <v/>
      </c>
      <c r="L5454" s="123" t="str">
        <f>IF(H5454="","чи робить СНВВ?",IF(J5454="","чи роблять агрегати?",IF($J5454=0,"агрегати не працюють",IF(AND($H5454=0,$J5454=1),"СНВВ не працює","OK"))))</f>
        <v>чи робить СНВВ?</v>
      </c>
      <c r="M5454" s="100"/>
      <c r="N5454" s="122" t="str">
        <f>IF(OR(E5454&lt;&gt;0, J5454=0), "",D5454)</f>
        <v/>
      </c>
      <c r="O5454" s="122" t="str">
        <f t="shared" si="3614"/>
        <v/>
      </c>
      <c r="P5454" s="122" t="str">
        <f>IF(AND($E5454&lt;&gt;0,$J5454=1),"замінне значення",O5454)</f>
        <v/>
      </c>
      <c r="Q5454" s="122" t="str">
        <f>IF(OR(G5454&lt;&gt;0, J5454=0), "",F5454)</f>
        <v/>
      </c>
      <c r="R5454" s="122" t="str">
        <f t="shared" si="3615"/>
        <v/>
      </c>
      <c r="S5454" s="122" t="str">
        <f>IF(AND(G5454&lt;&gt;0,J5454=1),"замінне значення",R5454)</f>
        <v/>
      </c>
      <c r="T5454" s="122" t="str">
        <f t="shared" si="3616"/>
        <v/>
      </c>
    </row>
    <row r="5455" spans="1:20" outlineLevel="1">
      <c r="A5455" s="161"/>
      <c r="B5455" s="208">
        <v>44779</v>
      </c>
      <c r="C5455" s="96">
        <v>62.125</v>
      </c>
      <c r="D5455" s="122"/>
      <c r="E5455" s="122" t="str">
        <f t="shared" si="3610"/>
        <v/>
      </c>
      <c r="F5455" s="122"/>
      <c r="G5455" s="122" t="str">
        <f t="shared" si="3611"/>
        <v/>
      </c>
      <c r="H5455" s="122"/>
      <c r="I5455" s="122" t="str">
        <f t="shared" si="3612"/>
        <v/>
      </c>
      <c r="J5455" s="122"/>
      <c r="K5455" s="122" t="str">
        <f t="shared" si="3613"/>
        <v/>
      </c>
      <c r="L5455" s="123" t="str">
        <f>IF(H5455="","чи робить СНВВ?",IF(J5455="","чи роблять агрегати?",IF($J5455=0,"агрегати не працюють",IF(AND($H5455=0,$J5455=1),"СНВВ не працює","OK"))))</f>
        <v>чи робить СНВВ?</v>
      </c>
      <c r="M5455" s="100"/>
      <c r="N5455" s="122" t="str">
        <f>IF(OR(E5455&lt;&gt;0, J5455=0), "",D5455)</f>
        <v/>
      </c>
      <c r="O5455" s="122" t="str">
        <f t="shared" si="3614"/>
        <v/>
      </c>
      <c r="P5455" s="122" t="str">
        <f>IF(AND($E5455&lt;&gt;0,$J5455=1),"замінне значення",O5455)</f>
        <v/>
      </c>
      <c r="Q5455" s="122" t="str">
        <f>IF(OR(G5455&lt;&gt;0, J5455=0), "",F5455)</f>
        <v/>
      </c>
      <c r="R5455" s="122" t="str">
        <f t="shared" si="3615"/>
        <v/>
      </c>
      <c r="S5455" s="122" t="str">
        <f>IF(AND(G5455&lt;&gt;0,J5455=1),"замінне значення",R5455)</f>
        <v/>
      </c>
      <c r="T5455" s="122" t="str">
        <f t="shared" si="3616"/>
        <v/>
      </c>
    </row>
    <row r="5456" spans="1:20" outlineLevel="1">
      <c r="A5456" s="161"/>
      <c r="B5456" s="208">
        <v>44779</v>
      </c>
      <c r="C5456" s="96">
        <v>62.1666666666667</v>
      </c>
      <c r="D5456" s="122"/>
      <c r="E5456" s="122" t="str">
        <f t="shared" si="3610"/>
        <v/>
      </c>
      <c r="F5456" s="122"/>
      <c r="G5456" s="122" t="str">
        <f t="shared" si="3611"/>
        <v/>
      </c>
      <c r="H5456" s="122"/>
      <c r="I5456" s="122" t="str">
        <f t="shared" si="3612"/>
        <v/>
      </c>
      <c r="J5456" s="122"/>
      <c r="K5456" s="122" t="str">
        <f t="shared" si="3613"/>
        <v/>
      </c>
      <c r="L5456" s="123" t="str">
        <f>IF(H5456="","чи робить СНВВ?",IF(J5456="","чи роблять агрегати?",IF($J5456=0,"агрегати не працюють",IF(AND($H5456=0,$J5456=1),"СНВВ не працює","OK"))))</f>
        <v>чи робить СНВВ?</v>
      </c>
      <c r="M5456" s="100"/>
      <c r="N5456" s="122" t="str">
        <f>IF(OR(E5456&lt;&gt;0, J5456=0), "",D5456)</f>
        <v/>
      </c>
      <c r="O5456" s="122" t="str">
        <f t="shared" si="3614"/>
        <v/>
      </c>
      <c r="P5456" s="122" t="str">
        <f>IF(AND($E5456&lt;&gt;0,$J5456=1),"замінне значення",O5456)</f>
        <v/>
      </c>
      <c r="Q5456" s="122" t="str">
        <f>IF(OR(G5456&lt;&gt;0, J5456=0), "",F5456)</f>
        <v/>
      </c>
      <c r="R5456" s="122" t="str">
        <f t="shared" si="3615"/>
        <v/>
      </c>
      <c r="S5456" s="122" t="str">
        <f>IF(AND(G5456&lt;&gt;0,J5456=1),"замінне значення",R5456)</f>
        <v/>
      </c>
      <c r="T5456" s="122" t="str">
        <f t="shared" si="3616"/>
        <v/>
      </c>
    </row>
    <row r="5457" spans="1:20" outlineLevel="1">
      <c r="A5457" s="161"/>
      <c r="B5457" s="208">
        <v>44779</v>
      </c>
      <c r="C5457" s="96">
        <v>62.2083333333333</v>
      </c>
      <c r="D5457" s="122"/>
      <c r="E5457" s="122" t="str">
        <f t="shared" si="3610"/>
        <v/>
      </c>
      <c r="F5457" s="122"/>
      <c r="G5457" s="122" t="str">
        <f t="shared" si="3611"/>
        <v/>
      </c>
      <c r="H5457" s="122"/>
      <c r="I5457" s="122" t="str">
        <f t="shared" si="3612"/>
        <v/>
      </c>
      <c r="J5457" s="122"/>
      <c r="K5457" s="122" t="str">
        <f t="shared" si="3613"/>
        <v/>
      </c>
      <c r="L5457" s="123" t="str">
        <f>IF(H5457="","чи робить СНВВ?",IF(J5457="","чи роблять агрегати?",IF($J5457=0,"агрегати не працюють",IF(AND($H5457=0,$J5457=1),"СНВВ не працює","OK"))))</f>
        <v>чи робить СНВВ?</v>
      </c>
      <c r="M5457" s="100"/>
      <c r="N5457" s="122" t="str">
        <f>IF(OR(E5457&lt;&gt;0, J5457=0), "",D5457)</f>
        <v/>
      </c>
      <c r="O5457" s="122" t="str">
        <f t="shared" si="3614"/>
        <v/>
      </c>
      <c r="P5457" s="122" t="str">
        <f>IF(AND($E5457&lt;&gt;0,$J5457=1),"замінне значення",O5457)</f>
        <v/>
      </c>
      <c r="Q5457" s="122" t="str">
        <f>IF(OR(G5457&lt;&gt;0, J5457=0), "",F5457)</f>
        <v/>
      </c>
      <c r="R5457" s="122" t="str">
        <f t="shared" si="3615"/>
        <v/>
      </c>
      <c r="S5457" s="122" t="str">
        <f>IF(AND(G5457&lt;&gt;0,J5457=1),"замінне значення",R5457)</f>
        <v/>
      </c>
      <c r="T5457" s="122" t="str">
        <f t="shared" si="3616"/>
        <v/>
      </c>
    </row>
    <row r="5458" spans="1:20" outlineLevel="1">
      <c r="A5458" s="161"/>
      <c r="B5458" s="208">
        <v>44779</v>
      </c>
      <c r="C5458" s="96">
        <v>62.25</v>
      </c>
      <c r="D5458" s="122"/>
      <c r="E5458" s="122" t="str">
        <f t="shared" si="3610"/>
        <v/>
      </c>
      <c r="F5458" s="122"/>
      <c r="G5458" s="122" t="str">
        <f t="shared" si="3611"/>
        <v/>
      </c>
      <c r="H5458" s="122"/>
      <c r="I5458" s="122" t="str">
        <f t="shared" si="3612"/>
        <v/>
      </c>
      <c r="J5458" s="122"/>
      <c r="K5458" s="122" t="str">
        <f t="shared" si="3613"/>
        <v/>
      </c>
      <c r="L5458" s="123" t="str">
        <f>IF(H5458="","чи робить СНВВ?",IF(J5458="","чи роблять агрегати?",IF($J5458=0,"агрегати не працюють",IF(AND($H5458=0,$J5458=1),"СНВВ не працює","OK"))))</f>
        <v>чи робить СНВВ?</v>
      </c>
      <c r="M5458" s="100"/>
      <c r="N5458" s="122" t="str">
        <f>IF(OR(E5458&lt;&gt;0, J5458=0), "",D5458)</f>
        <v/>
      </c>
      <c r="O5458" s="122" t="str">
        <f t="shared" si="3614"/>
        <v/>
      </c>
      <c r="P5458" s="122" t="str">
        <f>IF(AND($E5458&lt;&gt;0,$J5458=1),"замінне значення",O5458)</f>
        <v/>
      </c>
      <c r="Q5458" s="122" t="str">
        <f>IF(OR(G5458&lt;&gt;0, J5458=0), "",F5458)</f>
        <v/>
      </c>
      <c r="R5458" s="122" t="str">
        <f t="shared" si="3615"/>
        <v/>
      </c>
      <c r="S5458" s="122" t="str">
        <f>IF(AND(G5458&lt;&gt;0,J5458=1),"замінне значення",R5458)</f>
        <v/>
      </c>
      <c r="T5458" s="122" t="str">
        <f t="shared" si="3616"/>
        <v/>
      </c>
    </row>
    <row r="5459" spans="1:20" outlineLevel="1">
      <c r="A5459" s="161"/>
      <c r="B5459" s="208">
        <v>44779</v>
      </c>
      <c r="C5459" s="96">
        <v>62.2916666666667</v>
      </c>
      <c r="D5459" s="122"/>
      <c r="E5459" s="122" t="str">
        <f t="shared" si="3610"/>
        <v/>
      </c>
      <c r="F5459" s="122"/>
      <c r="G5459" s="122" t="str">
        <f t="shared" si="3611"/>
        <v/>
      </c>
      <c r="H5459" s="122"/>
      <c r="I5459" s="122" t="str">
        <f t="shared" si="3612"/>
        <v/>
      </c>
      <c r="J5459" s="122"/>
      <c r="K5459" s="122" t="str">
        <f t="shared" si="3613"/>
        <v/>
      </c>
      <c r="L5459" s="123" t="str">
        <f>IF(H5459="","чи робить СНВВ?",IF(J5459="","чи роблять агрегати?",IF($J5459=0,"агрегати не працюють",IF(AND($H5459=0,$J5459=1),"СНВВ не працює","OK"))))</f>
        <v>чи робить СНВВ?</v>
      </c>
      <c r="M5459" s="100"/>
      <c r="N5459" s="122" t="str">
        <f>IF(OR(E5459&lt;&gt;0, J5459=0), "",D5459)</f>
        <v/>
      </c>
      <c r="O5459" s="122" t="str">
        <f t="shared" si="3614"/>
        <v/>
      </c>
      <c r="P5459" s="122" t="str">
        <f>IF(AND($E5459&lt;&gt;0,$J5459=1),"замінне значення",O5459)</f>
        <v/>
      </c>
      <c r="Q5459" s="122" t="str">
        <f>IF(OR(G5459&lt;&gt;0, J5459=0), "",F5459)</f>
        <v/>
      </c>
      <c r="R5459" s="122" t="str">
        <f t="shared" si="3615"/>
        <v/>
      </c>
      <c r="S5459" s="122" t="str">
        <f>IF(AND(G5459&lt;&gt;0,J5459=1),"замінне значення",R5459)</f>
        <v/>
      </c>
      <c r="T5459" s="122" t="str">
        <f t="shared" si="3616"/>
        <v/>
      </c>
    </row>
    <row r="5460" spans="1:20" outlineLevel="1">
      <c r="A5460" s="161"/>
      <c r="B5460" s="208">
        <v>44779</v>
      </c>
      <c r="C5460" s="96">
        <v>62.3333333333333</v>
      </c>
      <c r="D5460" s="122"/>
      <c r="E5460" s="122" t="str">
        <f t="shared" si="3610"/>
        <v/>
      </c>
      <c r="F5460" s="122"/>
      <c r="G5460" s="122" t="str">
        <f t="shared" si="3611"/>
        <v/>
      </c>
      <c r="H5460" s="122"/>
      <c r="I5460" s="122" t="str">
        <f t="shared" si="3612"/>
        <v/>
      </c>
      <c r="J5460" s="122"/>
      <c r="K5460" s="122" t="str">
        <f t="shared" si="3613"/>
        <v/>
      </c>
      <c r="L5460" s="123" t="str">
        <f>IF(H5460="","чи робить СНВВ?",IF(J5460="","чи роблять агрегати?",IF($J5460=0,"агрегати не працюють",IF(AND($H5460=0,$J5460=1),"СНВВ не працює","OK"))))</f>
        <v>чи робить СНВВ?</v>
      </c>
      <c r="M5460" s="100"/>
      <c r="N5460" s="122" t="str">
        <f>IF(OR(E5460&lt;&gt;0, J5460=0), "",D5460)</f>
        <v/>
      </c>
      <c r="O5460" s="122" t="str">
        <f t="shared" si="3614"/>
        <v/>
      </c>
      <c r="P5460" s="122" t="str">
        <f>IF(AND($E5460&lt;&gt;0,$J5460=1),"замінне значення",O5460)</f>
        <v/>
      </c>
      <c r="Q5460" s="122" t="str">
        <f>IF(OR(G5460&lt;&gt;0, J5460=0), "",F5460)</f>
        <v/>
      </c>
      <c r="R5460" s="122" t="str">
        <f t="shared" si="3615"/>
        <v/>
      </c>
      <c r="S5460" s="122" t="str">
        <f>IF(AND(G5460&lt;&gt;0,J5460=1),"замінне значення",R5460)</f>
        <v/>
      </c>
      <c r="T5460" s="122" t="str">
        <f t="shared" si="3616"/>
        <v/>
      </c>
    </row>
    <row r="5461" spans="1:20" outlineLevel="1">
      <c r="A5461" s="161"/>
      <c r="B5461" s="208">
        <v>44779</v>
      </c>
      <c r="C5461" s="96">
        <v>62.375</v>
      </c>
      <c r="D5461" s="122"/>
      <c r="E5461" s="122" t="str">
        <f t="shared" si="3610"/>
        <v/>
      </c>
      <c r="F5461" s="122"/>
      <c r="G5461" s="122" t="str">
        <f t="shared" si="3611"/>
        <v/>
      </c>
      <c r="H5461" s="122"/>
      <c r="I5461" s="122" t="str">
        <f t="shared" si="3612"/>
        <v/>
      </c>
      <c r="J5461" s="122"/>
      <c r="K5461" s="122" t="str">
        <f t="shared" si="3613"/>
        <v/>
      </c>
      <c r="L5461" s="123" t="str">
        <f>IF(H5461="","чи робить СНВВ?",IF(J5461="","чи роблять агрегати?",IF($J5461=0,"агрегати не працюють",IF(AND($H5461=0,$J5461=1),"СНВВ не працює","OK"))))</f>
        <v>чи робить СНВВ?</v>
      </c>
      <c r="M5461" s="100"/>
      <c r="N5461" s="122" t="str">
        <f>IF(OR(E5461&lt;&gt;0, J5461=0), "",D5461)</f>
        <v/>
      </c>
      <c r="O5461" s="122" t="str">
        <f t="shared" si="3614"/>
        <v/>
      </c>
      <c r="P5461" s="122" t="str">
        <f>IF(AND($E5461&lt;&gt;0,$J5461=1),"замінне значення",O5461)</f>
        <v/>
      </c>
      <c r="Q5461" s="122" t="str">
        <f>IF(OR(G5461&lt;&gt;0, J5461=0), "",F5461)</f>
        <v/>
      </c>
      <c r="R5461" s="122" t="str">
        <f t="shared" si="3615"/>
        <v/>
      </c>
      <c r="S5461" s="122" t="str">
        <f>IF(AND(G5461&lt;&gt;0,J5461=1),"замінне значення",R5461)</f>
        <v/>
      </c>
      <c r="T5461" s="122" t="str">
        <f t="shared" si="3616"/>
        <v/>
      </c>
    </row>
    <row r="5462" spans="1:20" outlineLevel="1">
      <c r="A5462" s="161"/>
      <c r="B5462" s="208">
        <v>44779</v>
      </c>
      <c r="C5462" s="96">
        <v>62.4166666666667</v>
      </c>
      <c r="D5462" s="122"/>
      <c r="E5462" s="122" t="str">
        <f t="shared" si="3610"/>
        <v/>
      </c>
      <c r="F5462" s="122"/>
      <c r="G5462" s="122" t="str">
        <f t="shared" si="3611"/>
        <v/>
      </c>
      <c r="H5462" s="122"/>
      <c r="I5462" s="122" t="str">
        <f t="shared" si="3612"/>
        <v/>
      </c>
      <c r="J5462" s="122"/>
      <c r="K5462" s="122" t="str">
        <f t="shared" si="3613"/>
        <v/>
      </c>
      <c r="L5462" s="123" t="str">
        <f>IF(H5462="","чи робить СНВВ?",IF(J5462="","чи роблять агрегати?",IF($J5462=0,"агрегати не працюють",IF(AND($H5462=0,$J5462=1),"СНВВ не працює","OK"))))</f>
        <v>чи робить СНВВ?</v>
      </c>
      <c r="M5462" s="100"/>
      <c r="N5462" s="122" t="str">
        <f>IF(OR(E5462&lt;&gt;0, J5462=0), "",D5462)</f>
        <v/>
      </c>
      <c r="O5462" s="122" t="str">
        <f t="shared" si="3614"/>
        <v/>
      </c>
      <c r="P5462" s="122" t="str">
        <f>IF(AND($E5462&lt;&gt;0,$J5462=1),"замінне значення",O5462)</f>
        <v/>
      </c>
      <c r="Q5462" s="122" t="str">
        <f>IF(OR(G5462&lt;&gt;0, J5462=0), "",F5462)</f>
        <v/>
      </c>
      <c r="R5462" s="122" t="str">
        <f t="shared" si="3615"/>
        <v/>
      </c>
      <c r="S5462" s="122" t="str">
        <f>IF(AND(G5462&lt;&gt;0,J5462=1),"замінне значення",R5462)</f>
        <v/>
      </c>
      <c r="T5462" s="122" t="str">
        <f t="shared" si="3616"/>
        <v/>
      </c>
    </row>
    <row r="5463" spans="1:20" outlineLevel="1">
      <c r="A5463" s="161"/>
      <c r="B5463" s="208">
        <v>44779</v>
      </c>
      <c r="C5463" s="96">
        <v>62.4583333333333</v>
      </c>
      <c r="D5463" s="122"/>
      <c r="E5463" s="122" t="str">
        <f t="shared" si="3610"/>
        <v/>
      </c>
      <c r="F5463" s="122"/>
      <c r="G5463" s="122" t="str">
        <f t="shared" si="3611"/>
        <v/>
      </c>
      <c r="H5463" s="122"/>
      <c r="I5463" s="122" t="str">
        <f t="shared" si="3612"/>
        <v/>
      </c>
      <c r="J5463" s="122"/>
      <c r="K5463" s="122" t="str">
        <f t="shared" si="3613"/>
        <v/>
      </c>
      <c r="L5463" s="123" t="str">
        <f>IF(H5463="","чи робить СНВВ?",IF(J5463="","чи роблять агрегати?",IF($J5463=0,"агрегати не працюють",IF(AND($H5463=0,$J5463=1),"СНВВ не працює","OK"))))</f>
        <v>чи робить СНВВ?</v>
      </c>
      <c r="M5463" s="100"/>
      <c r="N5463" s="122" t="str">
        <f>IF(OR(E5463&lt;&gt;0, J5463=0), "",D5463)</f>
        <v/>
      </c>
      <c r="O5463" s="122" t="str">
        <f t="shared" si="3614"/>
        <v/>
      </c>
      <c r="P5463" s="122" t="str">
        <f>IF(AND($E5463&lt;&gt;0,$J5463=1),"замінне значення",O5463)</f>
        <v/>
      </c>
      <c r="Q5463" s="122" t="str">
        <f>IF(OR(G5463&lt;&gt;0, J5463=0), "",F5463)</f>
        <v/>
      </c>
      <c r="R5463" s="122" t="str">
        <f t="shared" si="3615"/>
        <v/>
      </c>
      <c r="S5463" s="122" t="str">
        <f>IF(AND(G5463&lt;&gt;0,J5463=1),"замінне значення",R5463)</f>
        <v/>
      </c>
      <c r="T5463" s="122" t="str">
        <f t="shared" si="3616"/>
        <v/>
      </c>
    </row>
    <row r="5464" spans="1:20" outlineLevel="1">
      <c r="A5464" s="161"/>
      <c r="B5464" s="208">
        <v>44779</v>
      </c>
      <c r="C5464" s="96">
        <v>62.5</v>
      </c>
      <c r="D5464" s="122"/>
      <c r="E5464" s="122" t="str">
        <f t="shared" si="3610"/>
        <v/>
      </c>
      <c r="F5464" s="122"/>
      <c r="G5464" s="122" t="str">
        <f t="shared" si="3611"/>
        <v/>
      </c>
      <c r="H5464" s="122"/>
      <c r="I5464" s="122" t="str">
        <f t="shared" si="3612"/>
        <v/>
      </c>
      <c r="J5464" s="122"/>
      <c r="K5464" s="122" t="str">
        <f t="shared" si="3613"/>
        <v/>
      </c>
      <c r="L5464" s="123" t="str">
        <f>IF(H5464="","чи робить СНВВ?",IF(J5464="","чи роблять агрегати?",IF($J5464=0,"агрегати не працюють",IF(AND($H5464=0,$J5464=1),"СНВВ не працює","OK"))))</f>
        <v>чи робить СНВВ?</v>
      </c>
      <c r="M5464" s="100"/>
      <c r="N5464" s="122" t="str">
        <f>IF(OR(E5464&lt;&gt;0, J5464=0), "",D5464)</f>
        <v/>
      </c>
      <c r="O5464" s="122" t="str">
        <f t="shared" si="3614"/>
        <v/>
      </c>
      <c r="P5464" s="122" t="str">
        <f>IF(AND($E5464&lt;&gt;0,$J5464=1),"замінне значення",O5464)</f>
        <v/>
      </c>
      <c r="Q5464" s="122" t="str">
        <f>IF(OR(G5464&lt;&gt;0, J5464=0), "",F5464)</f>
        <v/>
      </c>
      <c r="R5464" s="122" t="str">
        <f t="shared" si="3615"/>
        <v/>
      </c>
      <c r="S5464" s="122" t="str">
        <f>IF(AND(G5464&lt;&gt;0,J5464=1),"замінне значення",R5464)</f>
        <v/>
      </c>
      <c r="T5464" s="122" t="str">
        <f t="shared" si="3616"/>
        <v/>
      </c>
    </row>
    <row r="5465" spans="1:20" outlineLevel="1">
      <c r="A5465" s="161"/>
      <c r="B5465" s="208">
        <v>44779</v>
      </c>
      <c r="C5465" s="96">
        <v>62.5416666666667</v>
      </c>
      <c r="D5465" s="122"/>
      <c r="E5465" s="122" t="str">
        <f t="shared" si="3610"/>
        <v/>
      </c>
      <c r="F5465" s="122"/>
      <c r="G5465" s="122" t="str">
        <f t="shared" si="3611"/>
        <v/>
      </c>
      <c r="H5465" s="122"/>
      <c r="I5465" s="122" t="str">
        <f t="shared" si="3612"/>
        <v/>
      </c>
      <c r="J5465" s="122"/>
      <c r="K5465" s="122" t="str">
        <f t="shared" si="3613"/>
        <v/>
      </c>
      <c r="L5465" s="123" t="str">
        <f>IF(H5465="","чи робить СНВВ?",IF(J5465="","чи роблять агрегати?",IF($J5465=0,"агрегати не працюють",IF(AND($H5465=0,$J5465=1),"СНВВ не працює","OK"))))</f>
        <v>чи робить СНВВ?</v>
      </c>
      <c r="M5465" s="100"/>
      <c r="N5465" s="122" t="str">
        <f>IF(OR(E5465&lt;&gt;0, J5465=0), "",D5465)</f>
        <v/>
      </c>
      <c r="O5465" s="122" t="str">
        <f t="shared" si="3614"/>
        <v/>
      </c>
      <c r="P5465" s="122" t="str">
        <f>IF(AND($E5465&lt;&gt;0,$J5465=1),"замінне значення",O5465)</f>
        <v/>
      </c>
      <c r="Q5465" s="122" t="str">
        <f>IF(OR(G5465&lt;&gt;0, J5465=0), "",F5465)</f>
        <v/>
      </c>
      <c r="R5465" s="122" t="str">
        <f t="shared" si="3615"/>
        <v/>
      </c>
      <c r="S5465" s="122" t="str">
        <f>IF(AND(G5465&lt;&gt;0,J5465=1),"замінне значення",R5465)</f>
        <v/>
      </c>
      <c r="T5465" s="122" t="str">
        <f t="shared" si="3616"/>
        <v/>
      </c>
    </row>
    <row r="5466" spans="1:20" outlineLevel="1">
      <c r="A5466" s="161"/>
      <c r="B5466" s="208">
        <v>44779</v>
      </c>
      <c r="C5466" s="96">
        <v>62.5833333333333</v>
      </c>
      <c r="D5466" s="122"/>
      <c r="E5466" s="122" t="str">
        <f t="shared" si="3610"/>
        <v/>
      </c>
      <c r="F5466" s="122"/>
      <c r="G5466" s="122" t="str">
        <f t="shared" si="3611"/>
        <v/>
      </c>
      <c r="H5466" s="122"/>
      <c r="I5466" s="122" t="str">
        <f t="shared" si="3612"/>
        <v/>
      </c>
      <c r="J5466" s="122"/>
      <c r="K5466" s="122" t="str">
        <f t="shared" si="3613"/>
        <v/>
      </c>
      <c r="L5466" s="123" t="str">
        <f>IF(H5466="","чи робить СНВВ?",IF(J5466="","чи роблять агрегати?",IF($J5466=0,"агрегати не працюють",IF(AND($H5466=0,$J5466=1),"СНВВ не працює","OK"))))</f>
        <v>чи робить СНВВ?</v>
      </c>
      <c r="M5466" s="100"/>
      <c r="N5466" s="122" t="str">
        <f>IF(OR(E5466&lt;&gt;0, J5466=0), "",D5466)</f>
        <v/>
      </c>
      <c r="O5466" s="122" t="str">
        <f t="shared" si="3614"/>
        <v/>
      </c>
      <c r="P5466" s="122" t="str">
        <f>IF(AND($E5466&lt;&gt;0,$J5466=1),"замінне значення",O5466)</f>
        <v/>
      </c>
      <c r="Q5466" s="122" t="str">
        <f>IF(OR(G5466&lt;&gt;0, J5466=0), "",F5466)</f>
        <v/>
      </c>
      <c r="R5466" s="122" t="str">
        <f t="shared" si="3615"/>
        <v/>
      </c>
      <c r="S5466" s="122" t="str">
        <f>IF(AND(G5466&lt;&gt;0,J5466=1),"замінне значення",R5466)</f>
        <v/>
      </c>
      <c r="T5466" s="122" t="str">
        <f t="shared" si="3616"/>
        <v/>
      </c>
    </row>
    <row r="5467" spans="1:20" outlineLevel="1">
      <c r="A5467" s="161"/>
      <c r="B5467" s="208">
        <v>44779</v>
      </c>
      <c r="C5467" s="96">
        <v>62.625</v>
      </c>
      <c r="D5467" s="122"/>
      <c r="E5467" s="122" t="str">
        <f t="shared" si="3610"/>
        <v/>
      </c>
      <c r="F5467" s="122"/>
      <c r="G5467" s="122" t="str">
        <f t="shared" si="3611"/>
        <v/>
      </c>
      <c r="H5467" s="122"/>
      <c r="I5467" s="122" t="str">
        <f t="shared" si="3612"/>
        <v/>
      </c>
      <c r="J5467" s="122"/>
      <c r="K5467" s="122" t="str">
        <f t="shared" si="3613"/>
        <v/>
      </c>
      <c r="L5467" s="123" t="str">
        <f>IF(H5467="","чи робить СНВВ?",IF(J5467="","чи роблять агрегати?",IF($J5467=0,"агрегати не працюють",IF(AND($H5467=0,$J5467=1),"СНВВ не працює","OK"))))</f>
        <v>чи робить СНВВ?</v>
      </c>
      <c r="M5467" s="100"/>
      <c r="N5467" s="122" t="str">
        <f>IF(OR(E5467&lt;&gt;0, J5467=0), "",D5467)</f>
        <v/>
      </c>
      <c r="O5467" s="122" t="str">
        <f t="shared" si="3614"/>
        <v/>
      </c>
      <c r="P5467" s="122" t="str">
        <f>IF(AND($E5467&lt;&gt;0,$J5467=1),"замінне значення",O5467)</f>
        <v/>
      </c>
      <c r="Q5467" s="122" t="str">
        <f>IF(OR(G5467&lt;&gt;0, J5467=0), "",F5467)</f>
        <v/>
      </c>
      <c r="R5467" s="122" t="str">
        <f t="shared" si="3615"/>
        <v/>
      </c>
      <c r="S5467" s="122" t="str">
        <f>IF(AND(G5467&lt;&gt;0,J5467=1),"замінне значення",R5467)</f>
        <v/>
      </c>
      <c r="T5467" s="122" t="str">
        <f t="shared" si="3616"/>
        <v/>
      </c>
    </row>
    <row r="5468" spans="1:20" outlineLevel="1">
      <c r="A5468" s="161"/>
      <c r="B5468" s="208">
        <v>44779</v>
      </c>
      <c r="C5468" s="96">
        <v>62.6666666666667</v>
      </c>
      <c r="D5468" s="122"/>
      <c r="E5468" s="122" t="str">
        <f t="shared" si="3610"/>
        <v/>
      </c>
      <c r="F5468" s="122"/>
      <c r="G5468" s="122" t="str">
        <f t="shared" si="3611"/>
        <v/>
      </c>
      <c r="H5468" s="122"/>
      <c r="I5468" s="122" t="str">
        <f t="shared" si="3612"/>
        <v/>
      </c>
      <c r="J5468" s="122"/>
      <c r="K5468" s="122" t="str">
        <f t="shared" si="3613"/>
        <v/>
      </c>
      <c r="L5468" s="123" t="str">
        <f>IF(H5468="","чи робить СНВВ?",IF(J5468="","чи роблять агрегати?",IF($J5468=0,"агрегати не працюють",IF(AND($H5468=0,$J5468=1),"СНВВ не працює","OK"))))</f>
        <v>чи робить СНВВ?</v>
      </c>
      <c r="M5468" s="100"/>
      <c r="N5468" s="122" t="str">
        <f>IF(OR(E5468&lt;&gt;0, J5468=0), "",D5468)</f>
        <v/>
      </c>
      <c r="O5468" s="122" t="str">
        <f t="shared" si="3614"/>
        <v/>
      </c>
      <c r="P5468" s="122" t="str">
        <f>IF(AND($E5468&lt;&gt;0,$J5468=1),"замінне значення",O5468)</f>
        <v/>
      </c>
      <c r="Q5468" s="122" t="str">
        <f>IF(OR(G5468&lt;&gt;0, J5468=0), "",F5468)</f>
        <v/>
      </c>
      <c r="R5468" s="122" t="str">
        <f t="shared" si="3615"/>
        <v/>
      </c>
      <c r="S5468" s="122" t="str">
        <f>IF(AND(G5468&lt;&gt;0,J5468=1),"замінне значення",R5468)</f>
        <v/>
      </c>
      <c r="T5468" s="122" t="str">
        <f t="shared" si="3616"/>
        <v/>
      </c>
    </row>
    <row r="5469" spans="1:20" outlineLevel="1">
      <c r="A5469" s="161"/>
      <c r="B5469" s="208">
        <v>44779</v>
      </c>
      <c r="C5469" s="96">
        <v>62.7083333333333</v>
      </c>
      <c r="D5469" s="122"/>
      <c r="E5469" s="122" t="str">
        <f t="shared" si="3610"/>
        <v/>
      </c>
      <c r="F5469" s="122"/>
      <c r="G5469" s="122" t="str">
        <f t="shared" si="3611"/>
        <v/>
      </c>
      <c r="H5469" s="122"/>
      <c r="I5469" s="122" t="str">
        <f t="shared" si="3612"/>
        <v/>
      </c>
      <c r="J5469" s="122"/>
      <c r="K5469" s="122" t="str">
        <f t="shared" si="3613"/>
        <v/>
      </c>
      <c r="L5469" s="123" t="str">
        <f>IF(H5469="","чи робить СНВВ?",IF(J5469="","чи роблять агрегати?",IF($J5469=0,"агрегати не працюють",IF(AND($H5469=0,$J5469=1),"СНВВ не працює","OK"))))</f>
        <v>чи робить СНВВ?</v>
      </c>
      <c r="M5469" s="100"/>
      <c r="N5469" s="122" t="str">
        <f>IF(OR(E5469&lt;&gt;0, J5469=0), "",D5469)</f>
        <v/>
      </c>
      <c r="O5469" s="122" t="str">
        <f t="shared" si="3614"/>
        <v/>
      </c>
      <c r="P5469" s="122" t="str">
        <f>IF(AND($E5469&lt;&gt;0,$J5469=1),"замінне значення",O5469)</f>
        <v/>
      </c>
      <c r="Q5469" s="122" t="str">
        <f>IF(OR(G5469&lt;&gt;0, J5469=0), "",F5469)</f>
        <v/>
      </c>
      <c r="R5469" s="122" t="str">
        <f t="shared" si="3615"/>
        <v/>
      </c>
      <c r="S5469" s="122" t="str">
        <f>IF(AND(G5469&lt;&gt;0,J5469=1),"замінне значення",R5469)</f>
        <v/>
      </c>
      <c r="T5469" s="122" t="str">
        <f t="shared" si="3616"/>
        <v/>
      </c>
    </row>
    <row r="5470" spans="1:20" outlineLevel="1">
      <c r="A5470" s="161"/>
      <c r="B5470" s="208">
        <v>44779</v>
      </c>
      <c r="C5470" s="96">
        <v>62.75</v>
      </c>
      <c r="D5470" s="122"/>
      <c r="E5470" s="122" t="str">
        <f t="shared" si="3610"/>
        <v/>
      </c>
      <c r="F5470" s="122"/>
      <c r="G5470" s="122" t="str">
        <f t="shared" si="3611"/>
        <v/>
      </c>
      <c r="H5470" s="122"/>
      <c r="I5470" s="122" t="str">
        <f t="shared" si="3612"/>
        <v/>
      </c>
      <c r="J5470" s="122"/>
      <c r="K5470" s="122" t="str">
        <f t="shared" si="3613"/>
        <v/>
      </c>
      <c r="L5470" s="123" t="str">
        <f>IF(H5470="","чи робить СНВВ?",IF(J5470="","чи роблять агрегати?",IF($J5470=0,"агрегати не працюють",IF(AND($H5470=0,$J5470=1),"СНВВ не працює","OK"))))</f>
        <v>чи робить СНВВ?</v>
      </c>
      <c r="M5470" s="100"/>
      <c r="N5470" s="122" t="str">
        <f>IF(OR(E5470&lt;&gt;0, J5470=0), "",D5470)</f>
        <v/>
      </c>
      <c r="O5470" s="122" t="str">
        <f t="shared" si="3614"/>
        <v/>
      </c>
      <c r="P5470" s="122" t="str">
        <f>IF(AND($E5470&lt;&gt;0,$J5470=1),"замінне значення",O5470)</f>
        <v/>
      </c>
      <c r="Q5470" s="122" t="str">
        <f>IF(OR(G5470&lt;&gt;0, J5470=0), "",F5470)</f>
        <v/>
      </c>
      <c r="R5470" s="122" t="str">
        <f t="shared" si="3615"/>
        <v/>
      </c>
      <c r="S5470" s="122" t="str">
        <f>IF(AND(G5470&lt;&gt;0,J5470=1),"замінне значення",R5470)</f>
        <v/>
      </c>
      <c r="T5470" s="122" t="str">
        <f t="shared" si="3616"/>
        <v/>
      </c>
    </row>
    <row r="5471" spans="1:20" outlineLevel="1">
      <c r="A5471" s="161"/>
      <c r="B5471" s="208">
        <v>44779</v>
      </c>
      <c r="C5471" s="96">
        <v>62.7916666666667</v>
      </c>
      <c r="D5471" s="122"/>
      <c r="E5471" s="122" t="str">
        <f t="shared" si="3610"/>
        <v/>
      </c>
      <c r="F5471" s="122"/>
      <c r="G5471" s="122" t="str">
        <f t="shared" si="3611"/>
        <v/>
      </c>
      <c r="H5471" s="122"/>
      <c r="I5471" s="122" t="str">
        <f t="shared" si="3612"/>
        <v/>
      </c>
      <c r="J5471" s="122"/>
      <c r="K5471" s="122" t="str">
        <f t="shared" si="3613"/>
        <v/>
      </c>
      <c r="L5471" s="123" t="str">
        <f>IF(H5471="","чи робить СНВВ?",IF(J5471="","чи роблять агрегати?",IF($J5471=0,"агрегати не працюють",IF(AND($H5471=0,$J5471=1),"СНВВ не працює","OK"))))</f>
        <v>чи робить СНВВ?</v>
      </c>
      <c r="M5471" s="100"/>
      <c r="N5471" s="122" t="str">
        <f>IF(OR(E5471&lt;&gt;0, J5471=0), "",D5471)</f>
        <v/>
      </c>
      <c r="O5471" s="122" t="str">
        <f t="shared" si="3614"/>
        <v/>
      </c>
      <c r="P5471" s="122" t="str">
        <f>IF(AND($E5471&lt;&gt;0,$J5471=1),"замінне значення",O5471)</f>
        <v/>
      </c>
      <c r="Q5471" s="122" t="str">
        <f>IF(OR(G5471&lt;&gt;0, J5471=0), "",F5471)</f>
        <v/>
      </c>
      <c r="R5471" s="122" t="str">
        <f t="shared" si="3615"/>
        <v/>
      </c>
      <c r="S5471" s="122" t="str">
        <f>IF(AND(G5471&lt;&gt;0,J5471=1),"замінне значення",R5471)</f>
        <v/>
      </c>
      <c r="T5471" s="122" t="str">
        <f t="shared" si="3616"/>
        <v/>
      </c>
    </row>
    <row r="5472" spans="1:20" outlineLevel="1">
      <c r="A5472" s="161"/>
      <c r="B5472" s="208">
        <v>44779</v>
      </c>
      <c r="C5472" s="96">
        <v>62.8333333333333</v>
      </c>
      <c r="D5472" s="122"/>
      <c r="E5472" s="122" t="str">
        <f t="shared" si="3610"/>
        <v/>
      </c>
      <c r="F5472" s="122"/>
      <c r="G5472" s="122" t="str">
        <f t="shared" si="3611"/>
        <v/>
      </c>
      <c r="H5472" s="122"/>
      <c r="I5472" s="122" t="str">
        <f t="shared" si="3612"/>
        <v/>
      </c>
      <c r="J5472" s="122"/>
      <c r="K5472" s="122" t="str">
        <f t="shared" si="3613"/>
        <v/>
      </c>
      <c r="L5472" s="123" t="str">
        <f>IF(H5472="","чи робить СНВВ?",IF(J5472="","чи роблять агрегати?",IF($J5472=0,"агрегати не працюють",IF(AND($H5472=0,$J5472=1),"СНВВ не працює","OK"))))</f>
        <v>чи робить СНВВ?</v>
      </c>
      <c r="M5472" s="100"/>
      <c r="N5472" s="122" t="str">
        <f>IF(OR(E5472&lt;&gt;0, J5472=0), "",D5472)</f>
        <v/>
      </c>
      <c r="O5472" s="122" t="str">
        <f t="shared" si="3614"/>
        <v/>
      </c>
      <c r="P5472" s="122" t="str">
        <f>IF(AND($E5472&lt;&gt;0,$J5472=1),"замінне значення",O5472)</f>
        <v/>
      </c>
      <c r="Q5472" s="122" t="str">
        <f>IF(OR(G5472&lt;&gt;0, J5472=0), "",F5472)</f>
        <v/>
      </c>
      <c r="R5472" s="122" t="str">
        <f t="shared" si="3615"/>
        <v/>
      </c>
      <c r="S5472" s="122" t="str">
        <f>IF(AND(G5472&lt;&gt;0,J5472=1),"замінне значення",R5472)</f>
        <v/>
      </c>
      <c r="T5472" s="122" t="str">
        <f t="shared" si="3616"/>
        <v/>
      </c>
    </row>
    <row r="5473" spans="1:20" outlineLevel="1">
      <c r="A5473" s="161"/>
      <c r="B5473" s="208">
        <v>44779</v>
      </c>
      <c r="C5473" s="96">
        <v>62.875</v>
      </c>
      <c r="D5473" s="122"/>
      <c r="E5473" s="122" t="str">
        <f t="shared" si="3610"/>
        <v/>
      </c>
      <c r="F5473" s="122"/>
      <c r="G5473" s="122" t="str">
        <f t="shared" si="3611"/>
        <v/>
      </c>
      <c r="H5473" s="122"/>
      <c r="I5473" s="122" t="str">
        <f t="shared" si="3612"/>
        <v/>
      </c>
      <c r="J5473" s="122"/>
      <c r="K5473" s="122" t="str">
        <f t="shared" si="3613"/>
        <v/>
      </c>
      <c r="L5473" s="123" t="str">
        <f>IF(H5473="","чи робить СНВВ?",IF(J5473="","чи роблять агрегати?",IF($J5473=0,"агрегати не працюють",IF(AND($H5473=0,$J5473=1),"СНВВ не працює","OK"))))</f>
        <v>чи робить СНВВ?</v>
      </c>
      <c r="M5473" s="100"/>
      <c r="N5473" s="122" t="str">
        <f>IF(OR(E5473&lt;&gt;0, J5473=0), "",D5473)</f>
        <v/>
      </c>
      <c r="O5473" s="122" t="str">
        <f t="shared" si="3614"/>
        <v/>
      </c>
      <c r="P5473" s="122" t="str">
        <f>IF(AND($E5473&lt;&gt;0,$J5473=1),"замінне значення",O5473)</f>
        <v/>
      </c>
      <c r="Q5473" s="122" t="str">
        <f>IF(OR(G5473&lt;&gt;0, J5473=0), "",F5473)</f>
        <v/>
      </c>
      <c r="R5473" s="122" t="str">
        <f t="shared" si="3615"/>
        <v/>
      </c>
      <c r="S5473" s="122" t="str">
        <f>IF(AND(G5473&lt;&gt;0,J5473=1),"замінне значення",R5473)</f>
        <v/>
      </c>
      <c r="T5473" s="122" t="str">
        <f t="shared" si="3616"/>
        <v/>
      </c>
    </row>
    <row r="5474" spans="1:20" outlineLevel="1">
      <c r="A5474" s="161"/>
      <c r="B5474" s="208">
        <v>44779</v>
      </c>
      <c r="C5474" s="96">
        <v>62.9166666666667</v>
      </c>
      <c r="D5474" s="122"/>
      <c r="E5474" s="122" t="str">
        <f t="shared" si="3610"/>
        <v/>
      </c>
      <c r="F5474" s="122"/>
      <c r="G5474" s="122" t="str">
        <f t="shared" si="3611"/>
        <v/>
      </c>
      <c r="H5474" s="122"/>
      <c r="I5474" s="122" t="str">
        <f t="shared" si="3612"/>
        <v/>
      </c>
      <c r="J5474" s="122"/>
      <c r="K5474" s="122" t="str">
        <f t="shared" si="3613"/>
        <v/>
      </c>
      <c r="L5474" s="123" t="str">
        <f>IF(H5474="","чи робить СНВВ?",IF(J5474="","чи роблять агрегати?",IF($J5474=0,"агрегати не працюють",IF(AND($H5474=0,$J5474=1),"СНВВ не працює","OK"))))</f>
        <v>чи робить СНВВ?</v>
      </c>
      <c r="M5474" s="100"/>
      <c r="N5474" s="122" t="str">
        <f>IF(OR(E5474&lt;&gt;0, J5474=0), "",D5474)</f>
        <v/>
      </c>
      <c r="O5474" s="122" t="str">
        <f t="shared" si="3614"/>
        <v/>
      </c>
      <c r="P5474" s="122" t="str">
        <f>IF(AND($E5474&lt;&gt;0,$J5474=1),"замінне значення",O5474)</f>
        <v/>
      </c>
      <c r="Q5474" s="122" t="str">
        <f>IF(OR(G5474&lt;&gt;0, J5474=0), "",F5474)</f>
        <v/>
      </c>
      <c r="R5474" s="122" t="str">
        <f t="shared" si="3615"/>
        <v/>
      </c>
      <c r="S5474" s="122" t="str">
        <f>IF(AND(G5474&lt;&gt;0,J5474=1),"замінне значення",R5474)</f>
        <v/>
      </c>
      <c r="T5474" s="122" t="str">
        <f t="shared" si="3616"/>
        <v/>
      </c>
    </row>
    <row r="5475" spans="1:20" outlineLevel="1">
      <c r="A5475" s="161"/>
      <c r="B5475" s="208">
        <v>44779</v>
      </c>
      <c r="C5475" s="96">
        <v>62.9583333333333</v>
      </c>
      <c r="D5475" s="122"/>
      <c r="E5475" s="122" t="str">
        <f t="shared" si="3610"/>
        <v/>
      </c>
      <c r="F5475" s="122"/>
      <c r="G5475" s="122" t="str">
        <f t="shared" si="3611"/>
        <v/>
      </c>
      <c r="H5475" s="122"/>
      <c r="I5475" s="122" t="str">
        <f t="shared" si="3612"/>
        <v/>
      </c>
      <c r="J5475" s="122"/>
      <c r="K5475" s="122" t="str">
        <f t="shared" si="3613"/>
        <v/>
      </c>
      <c r="L5475" s="123" t="str">
        <f>IF(H5475="","чи робить СНВВ?",IF(J5475="","чи роблять агрегати?",IF($J5475=0,"агрегати не працюють",IF(AND($H5475=0,$J5475=1),"СНВВ не працює","OK"))))</f>
        <v>чи робить СНВВ?</v>
      </c>
      <c r="M5475" s="100"/>
      <c r="N5475" s="122" t="str">
        <f>IF(OR(E5475&lt;&gt;0, J5475=0), "",D5475)</f>
        <v/>
      </c>
      <c r="O5475" s="122" t="str">
        <f t="shared" si="3614"/>
        <v/>
      </c>
      <c r="P5475" s="122" t="str">
        <f>IF(AND($E5475&lt;&gt;0,$J5475=1),"замінне значення",O5475)</f>
        <v/>
      </c>
      <c r="Q5475" s="122" t="str">
        <f>IF(OR(G5475&lt;&gt;0, J5475=0), "",F5475)</f>
        <v/>
      </c>
      <c r="R5475" s="122" t="str">
        <f t="shared" si="3615"/>
        <v/>
      </c>
      <c r="S5475" s="122" t="str">
        <f>IF(AND(G5475&lt;&gt;0,J5475=1),"замінне значення",R5475)</f>
        <v/>
      </c>
      <c r="T5475" s="122" t="str">
        <f t="shared" si="3616"/>
        <v/>
      </c>
    </row>
    <row r="5476" spans="1:20">
      <c r="A5476" s="204"/>
      <c r="B5476" s="159" t="s">
        <v>306</v>
      </c>
      <c r="C5476" s="159"/>
      <c r="D5476" s="103">
        <f t="shared" ref="D5476" si="3617">SUM(D5452:D5475)</f>
        <v>0</v>
      </c>
      <c r="E5476" s="104">
        <f t="shared" ref="E5476" si="3618">COUNTIF(E5452:E5475,"&gt;0")</f>
        <v>0</v>
      </c>
      <c r="F5476" s="103">
        <f t="shared" ref="F5476" si="3619">SUM(F5452:F5475)</f>
        <v>0</v>
      </c>
      <c r="G5476" s="104">
        <f t="shared" ref="G5476" si="3620">COUNTIF(G5452:G5475,"&gt;0")</f>
        <v>0</v>
      </c>
      <c r="H5476" s="103">
        <f t="shared" ref="H5476" si="3621">SUM(H5452:H5475)</f>
        <v>0</v>
      </c>
      <c r="I5476" s="104">
        <f t="shared" ref="I5476" si="3622">COUNTIF(I5452:I5475,"&gt;0")</f>
        <v>0</v>
      </c>
      <c r="J5476" s="103">
        <f t="shared" ref="J5476" si="3623">SUM(J5452:J5475)</f>
        <v>0</v>
      </c>
      <c r="K5476" s="104">
        <f t="shared" ref="K5476" si="3624">COUNTIF(K5452:K5475,"&gt;0")</f>
        <v>0</v>
      </c>
      <c r="L5476" s="104">
        <f t="shared" ref="L5476" si="3625">COUNTIF(L5452:L5475,"СНВВ не працює")</f>
        <v>0</v>
      </c>
      <c r="M5476" s="100"/>
      <c r="N5476" s="103">
        <f t="shared" si="3591"/>
        <v>0</v>
      </c>
      <c r="O5476" s="103">
        <f t="shared" ref="O5476:T5476" si="3626">SUM(O5452:O5475)</f>
        <v>0</v>
      </c>
      <c r="P5476" s="103">
        <f t="shared" si="3626"/>
        <v>0</v>
      </c>
      <c r="Q5476" s="103">
        <f t="shared" si="3626"/>
        <v>0</v>
      </c>
      <c r="R5476" s="103">
        <f t="shared" si="3626"/>
        <v>0</v>
      </c>
      <c r="S5476" s="103">
        <f t="shared" si="3626"/>
        <v>0</v>
      </c>
      <c r="T5476" s="103">
        <f t="shared" si="3626"/>
        <v>0</v>
      </c>
    </row>
    <row r="5477" spans="1:20" ht="15.75" customHeight="1" outlineLevel="1">
      <c r="A5477" s="160">
        <v>44780</v>
      </c>
      <c r="B5477" s="208">
        <v>44780</v>
      </c>
      <c r="C5477" s="96">
        <v>63</v>
      </c>
      <c r="D5477" s="122"/>
      <c r="E5477" s="122" t="str">
        <f t="shared" ref="E5477:E5500" si="3627">IF(D5477="","",IF(D5477&lt;1,1,0))</f>
        <v/>
      </c>
      <c r="F5477" s="122"/>
      <c r="G5477" s="122" t="str">
        <f t="shared" ref="G5477:G5500" si="3628">IF(F5477="","",IF(F5477&lt;1,1,0))</f>
        <v/>
      </c>
      <c r="H5477" s="122"/>
      <c r="I5477" s="122" t="str">
        <f t="shared" ref="I5477:I5500" si="3629">IF(H5477="","",IF(H5477&lt;1,1,0))</f>
        <v/>
      </c>
      <c r="J5477" s="122"/>
      <c r="K5477" s="122" t="str">
        <f t="shared" ref="K5477:K5500" si="3630">IF(J5477="","",IF(J5477&lt;1,1,0))</f>
        <v/>
      </c>
      <c r="L5477" s="123" t="str">
        <f>IF(H5477="","чи робить СНВВ?",IF(J5477="","чи роблять агрегати?",IF($J5477=0,"агрегати не працюють",IF(AND($H5477=0,$J5477=1),"СНВВ не працює","OK"))))</f>
        <v>чи робить СНВВ?</v>
      </c>
      <c r="M5477" s="100"/>
      <c r="N5477" s="122" t="str">
        <f>IF(OR(E5477&lt;&gt;0, J5477=0), "",D5477)</f>
        <v/>
      </c>
      <c r="O5477" s="122" t="str">
        <f t="shared" ref="O5477:O5500" si="3631">IF(Q5477="", "",(N5477*$O$3+$O$4))</f>
        <v/>
      </c>
      <c r="P5477" s="122" t="str">
        <f>IF(AND($E5477&lt;&gt;0,$J5477=1),"замінне значення",O5477)</f>
        <v/>
      </c>
      <c r="Q5477" s="122" t="str">
        <f>IF(OR(G5477&lt;&gt;0, J5477=0), "",F5477)</f>
        <v/>
      </c>
      <c r="R5477" s="122" t="str">
        <f t="shared" ref="R5477:R5540" si="3632">IF(Q5477="", "",(Q5477*$Q$3+$Q$4))</f>
        <v/>
      </c>
      <c r="S5477" s="122" t="str">
        <f>IF(AND(G5477&lt;&gt;0,J5477=1),"замінне значення",R5477)</f>
        <v/>
      </c>
      <c r="T5477" s="122" t="str">
        <f t="shared" ref="T5477:T5540" si="3633">IFERROR(P5477*S5477,"")</f>
        <v/>
      </c>
    </row>
    <row r="5478" spans="1:20" outlineLevel="1">
      <c r="A5478" s="161"/>
      <c r="B5478" s="208">
        <v>44780</v>
      </c>
      <c r="C5478" s="96">
        <v>63.0416666666667</v>
      </c>
      <c r="D5478" s="122"/>
      <c r="E5478" s="122" t="str">
        <f t="shared" si="3627"/>
        <v/>
      </c>
      <c r="F5478" s="122"/>
      <c r="G5478" s="122" t="str">
        <f t="shared" si="3628"/>
        <v/>
      </c>
      <c r="H5478" s="122"/>
      <c r="I5478" s="122" t="str">
        <f t="shared" si="3629"/>
        <v/>
      </c>
      <c r="J5478" s="122"/>
      <c r="K5478" s="122" t="str">
        <f t="shared" si="3630"/>
        <v/>
      </c>
      <c r="L5478" s="123" t="str">
        <f>IF(H5478="","чи робить СНВВ?",IF(J5478="","чи роблять агрегати?",IF($J5478=0,"агрегати не працюють",IF(AND($H5478=0,$J5478=1),"СНВВ не працює","OK"))))</f>
        <v>чи робить СНВВ?</v>
      </c>
      <c r="M5478" s="100"/>
      <c r="N5478" s="122" t="str">
        <f>IF(OR(E5478&lt;&gt;0, J5478=0), "",D5478)</f>
        <v/>
      </c>
      <c r="O5478" s="122" t="str">
        <f t="shared" si="3631"/>
        <v/>
      </c>
      <c r="P5478" s="122" t="str">
        <f>IF(AND($E5478&lt;&gt;0,$J5478=1),"замінне значення",O5478)</f>
        <v/>
      </c>
      <c r="Q5478" s="122" t="str">
        <f>IF(OR(G5478&lt;&gt;0, J5478=0), "",F5478)</f>
        <v/>
      </c>
      <c r="R5478" s="122" t="str">
        <f t="shared" si="3632"/>
        <v/>
      </c>
      <c r="S5478" s="122" t="str">
        <f>IF(AND(G5478&lt;&gt;0,J5478=1),"замінне значення",R5478)</f>
        <v/>
      </c>
      <c r="T5478" s="122" t="str">
        <f t="shared" si="3633"/>
        <v/>
      </c>
    </row>
    <row r="5479" spans="1:20" outlineLevel="1">
      <c r="A5479" s="161"/>
      <c r="B5479" s="208">
        <v>44780</v>
      </c>
      <c r="C5479" s="96">
        <v>63.0833333333333</v>
      </c>
      <c r="D5479" s="122"/>
      <c r="E5479" s="122" t="str">
        <f t="shared" si="3627"/>
        <v/>
      </c>
      <c r="F5479" s="122"/>
      <c r="G5479" s="122" t="str">
        <f t="shared" si="3628"/>
        <v/>
      </c>
      <c r="H5479" s="122"/>
      <c r="I5479" s="122" t="str">
        <f t="shared" si="3629"/>
        <v/>
      </c>
      <c r="J5479" s="122"/>
      <c r="K5479" s="122" t="str">
        <f t="shared" si="3630"/>
        <v/>
      </c>
      <c r="L5479" s="123" t="str">
        <f>IF(H5479="","чи робить СНВВ?",IF(J5479="","чи роблять агрегати?",IF($J5479=0,"агрегати не працюють",IF(AND($H5479=0,$J5479=1),"СНВВ не працює","OK"))))</f>
        <v>чи робить СНВВ?</v>
      </c>
      <c r="M5479" s="100"/>
      <c r="N5479" s="122" t="str">
        <f>IF(OR(E5479&lt;&gt;0, J5479=0), "",D5479)</f>
        <v/>
      </c>
      <c r="O5479" s="122" t="str">
        <f t="shared" si="3631"/>
        <v/>
      </c>
      <c r="P5479" s="122" t="str">
        <f>IF(AND($E5479&lt;&gt;0,$J5479=1),"замінне значення",O5479)</f>
        <v/>
      </c>
      <c r="Q5479" s="122" t="str">
        <f>IF(OR(G5479&lt;&gt;0, J5479=0), "",F5479)</f>
        <v/>
      </c>
      <c r="R5479" s="122" t="str">
        <f t="shared" si="3632"/>
        <v/>
      </c>
      <c r="S5479" s="122" t="str">
        <f>IF(AND(G5479&lt;&gt;0,J5479=1),"замінне значення",R5479)</f>
        <v/>
      </c>
      <c r="T5479" s="122" t="str">
        <f t="shared" si="3633"/>
        <v/>
      </c>
    </row>
    <row r="5480" spans="1:20" outlineLevel="1">
      <c r="A5480" s="161"/>
      <c r="B5480" s="208">
        <v>44780</v>
      </c>
      <c r="C5480" s="96">
        <v>63.125</v>
      </c>
      <c r="D5480" s="122"/>
      <c r="E5480" s="122" t="str">
        <f t="shared" si="3627"/>
        <v/>
      </c>
      <c r="F5480" s="122"/>
      <c r="G5480" s="122" t="str">
        <f t="shared" si="3628"/>
        <v/>
      </c>
      <c r="H5480" s="122"/>
      <c r="I5480" s="122" t="str">
        <f t="shared" si="3629"/>
        <v/>
      </c>
      <c r="J5480" s="122"/>
      <c r="K5480" s="122" t="str">
        <f t="shared" si="3630"/>
        <v/>
      </c>
      <c r="L5480" s="123" t="str">
        <f>IF(H5480="","чи робить СНВВ?",IF(J5480="","чи роблять агрегати?",IF($J5480=0,"агрегати не працюють",IF(AND($H5480=0,$J5480=1),"СНВВ не працює","OK"))))</f>
        <v>чи робить СНВВ?</v>
      </c>
      <c r="M5480" s="100"/>
      <c r="N5480" s="122" t="str">
        <f>IF(OR(E5480&lt;&gt;0, J5480=0), "",D5480)</f>
        <v/>
      </c>
      <c r="O5480" s="122" t="str">
        <f t="shared" si="3631"/>
        <v/>
      </c>
      <c r="P5480" s="122" t="str">
        <f>IF(AND($E5480&lt;&gt;0,$J5480=1),"замінне значення",O5480)</f>
        <v/>
      </c>
      <c r="Q5480" s="122" t="str">
        <f>IF(OR(G5480&lt;&gt;0, J5480=0), "",F5480)</f>
        <v/>
      </c>
      <c r="R5480" s="122" t="str">
        <f t="shared" si="3632"/>
        <v/>
      </c>
      <c r="S5480" s="122" t="str">
        <f>IF(AND(G5480&lt;&gt;0,J5480=1),"замінне значення",R5480)</f>
        <v/>
      </c>
      <c r="T5480" s="122" t="str">
        <f t="shared" si="3633"/>
        <v/>
      </c>
    </row>
    <row r="5481" spans="1:20" outlineLevel="1">
      <c r="A5481" s="161"/>
      <c r="B5481" s="208">
        <v>44780</v>
      </c>
      <c r="C5481" s="96">
        <v>63.1666666666667</v>
      </c>
      <c r="D5481" s="122"/>
      <c r="E5481" s="122" t="str">
        <f t="shared" si="3627"/>
        <v/>
      </c>
      <c r="F5481" s="122"/>
      <c r="G5481" s="122" t="str">
        <f t="shared" si="3628"/>
        <v/>
      </c>
      <c r="H5481" s="122"/>
      <c r="I5481" s="122" t="str">
        <f t="shared" si="3629"/>
        <v/>
      </c>
      <c r="J5481" s="122"/>
      <c r="K5481" s="122" t="str">
        <f t="shared" si="3630"/>
        <v/>
      </c>
      <c r="L5481" s="123" t="str">
        <f>IF(H5481="","чи робить СНВВ?",IF(J5481="","чи роблять агрегати?",IF($J5481=0,"агрегати не працюють",IF(AND($H5481=0,$J5481=1),"СНВВ не працює","OK"))))</f>
        <v>чи робить СНВВ?</v>
      </c>
      <c r="M5481" s="100"/>
      <c r="N5481" s="122" t="str">
        <f>IF(OR(E5481&lt;&gt;0, J5481=0), "",D5481)</f>
        <v/>
      </c>
      <c r="O5481" s="122" t="str">
        <f t="shared" si="3631"/>
        <v/>
      </c>
      <c r="P5481" s="122" t="str">
        <f>IF(AND($E5481&lt;&gt;0,$J5481=1),"замінне значення",O5481)</f>
        <v/>
      </c>
      <c r="Q5481" s="122" t="str">
        <f>IF(OR(G5481&lt;&gt;0, J5481=0), "",F5481)</f>
        <v/>
      </c>
      <c r="R5481" s="122" t="str">
        <f t="shared" si="3632"/>
        <v/>
      </c>
      <c r="S5481" s="122" t="str">
        <f>IF(AND(G5481&lt;&gt;0,J5481=1),"замінне значення",R5481)</f>
        <v/>
      </c>
      <c r="T5481" s="122" t="str">
        <f t="shared" si="3633"/>
        <v/>
      </c>
    </row>
    <row r="5482" spans="1:20" outlineLevel="1">
      <c r="A5482" s="161"/>
      <c r="B5482" s="208">
        <v>44780</v>
      </c>
      <c r="C5482" s="96">
        <v>63.2083333333333</v>
      </c>
      <c r="D5482" s="122"/>
      <c r="E5482" s="122" t="str">
        <f t="shared" si="3627"/>
        <v/>
      </c>
      <c r="F5482" s="122"/>
      <c r="G5482" s="122" t="str">
        <f t="shared" si="3628"/>
        <v/>
      </c>
      <c r="H5482" s="122"/>
      <c r="I5482" s="122" t="str">
        <f t="shared" si="3629"/>
        <v/>
      </c>
      <c r="J5482" s="122"/>
      <c r="K5482" s="122" t="str">
        <f t="shared" si="3630"/>
        <v/>
      </c>
      <c r="L5482" s="123" t="str">
        <f>IF(H5482="","чи робить СНВВ?",IF(J5482="","чи роблять агрегати?",IF($J5482=0,"агрегати не працюють",IF(AND($H5482=0,$J5482=1),"СНВВ не працює","OK"))))</f>
        <v>чи робить СНВВ?</v>
      </c>
      <c r="M5482" s="100"/>
      <c r="N5482" s="122" t="str">
        <f>IF(OR(E5482&lt;&gt;0, J5482=0), "",D5482)</f>
        <v/>
      </c>
      <c r="O5482" s="122" t="str">
        <f t="shared" si="3631"/>
        <v/>
      </c>
      <c r="P5482" s="122" t="str">
        <f>IF(AND($E5482&lt;&gt;0,$J5482=1),"замінне значення",O5482)</f>
        <v/>
      </c>
      <c r="Q5482" s="122" t="str">
        <f>IF(OR(G5482&lt;&gt;0, J5482=0), "",F5482)</f>
        <v/>
      </c>
      <c r="R5482" s="122" t="str">
        <f t="shared" si="3632"/>
        <v/>
      </c>
      <c r="S5482" s="122" t="str">
        <f>IF(AND(G5482&lt;&gt;0,J5482=1),"замінне значення",R5482)</f>
        <v/>
      </c>
      <c r="T5482" s="122" t="str">
        <f t="shared" si="3633"/>
        <v/>
      </c>
    </row>
    <row r="5483" spans="1:20" outlineLevel="1">
      <c r="A5483" s="161"/>
      <c r="B5483" s="208">
        <v>44780</v>
      </c>
      <c r="C5483" s="96">
        <v>63.25</v>
      </c>
      <c r="D5483" s="122"/>
      <c r="E5483" s="122" t="str">
        <f t="shared" si="3627"/>
        <v/>
      </c>
      <c r="F5483" s="122"/>
      <c r="G5483" s="122" t="str">
        <f t="shared" si="3628"/>
        <v/>
      </c>
      <c r="H5483" s="122"/>
      <c r="I5483" s="122" t="str">
        <f t="shared" si="3629"/>
        <v/>
      </c>
      <c r="J5483" s="122"/>
      <c r="K5483" s="122" t="str">
        <f t="shared" si="3630"/>
        <v/>
      </c>
      <c r="L5483" s="123" t="str">
        <f>IF(H5483="","чи робить СНВВ?",IF(J5483="","чи роблять агрегати?",IF($J5483=0,"агрегати не працюють",IF(AND($H5483=0,$J5483=1),"СНВВ не працює","OK"))))</f>
        <v>чи робить СНВВ?</v>
      </c>
      <c r="M5483" s="100"/>
      <c r="N5483" s="122" t="str">
        <f>IF(OR(E5483&lt;&gt;0, J5483=0), "",D5483)</f>
        <v/>
      </c>
      <c r="O5483" s="122" t="str">
        <f t="shared" si="3631"/>
        <v/>
      </c>
      <c r="P5483" s="122" t="str">
        <f>IF(AND($E5483&lt;&gt;0,$J5483=1),"замінне значення",O5483)</f>
        <v/>
      </c>
      <c r="Q5483" s="122" t="str">
        <f>IF(OR(G5483&lt;&gt;0, J5483=0), "",F5483)</f>
        <v/>
      </c>
      <c r="R5483" s="122" t="str">
        <f t="shared" si="3632"/>
        <v/>
      </c>
      <c r="S5483" s="122" t="str">
        <f>IF(AND(G5483&lt;&gt;0,J5483=1),"замінне значення",R5483)</f>
        <v/>
      </c>
      <c r="T5483" s="122" t="str">
        <f t="shared" si="3633"/>
        <v/>
      </c>
    </row>
    <row r="5484" spans="1:20" outlineLevel="1">
      <c r="A5484" s="161"/>
      <c r="B5484" s="208">
        <v>44780</v>
      </c>
      <c r="C5484" s="96">
        <v>63.2916666666667</v>
      </c>
      <c r="D5484" s="122"/>
      <c r="E5484" s="122" t="str">
        <f t="shared" si="3627"/>
        <v/>
      </c>
      <c r="F5484" s="122"/>
      <c r="G5484" s="122" t="str">
        <f t="shared" si="3628"/>
        <v/>
      </c>
      <c r="H5484" s="122"/>
      <c r="I5484" s="122" t="str">
        <f t="shared" si="3629"/>
        <v/>
      </c>
      <c r="J5484" s="122"/>
      <c r="K5484" s="122" t="str">
        <f t="shared" si="3630"/>
        <v/>
      </c>
      <c r="L5484" s="123" t="str">
        <f>IF(H5484="","чи робить СНВВ?",IF(J5484="","чи роблять агрегати?",IF($J5484=0,"агрегати не працюють",IF(AND($H5484=0,$J5484=1),"СНВВ не працює","OK"))))</f>
        <v>чи робить СНВВ?</v>
      </c>
      <c r="M5484" s="100"/>
      <c r="N5484" s="122" t="str">
        <f>IF(OR(E5484&lt;&gt;0, J5484=0), "",D5484)</f>
        <v/>
      </c>
      <c r="O5484" s="122" t="str">
        <f t="shared" si="3631"/>
        <v/>
      </c>
      <c r="P5484" s="122" t="str">
        <f>IF(AND($E5484&lt;&gt;0,$J5484=1),"замінне значення",O5484)</f>
        <v/>
      </c>
      <c r="Q5484" s="122" t="str">
        <f>IF(OR(G5484&lt;&gt;0, J5484=0), "",F5484)</f>
        <v/>
      </c>
      <c r="R5484" s="122" t="str">
        <f t="shared" si="3632"/>
        <v/>
      </c>
      <c r="S5484" s="122" t="str">
        <f>IF(AND(G5484&lt;&gt;0,J5484=1),"замінне значення",R5484)</f>
        <v/>
      </c>
      <c r="T5484" s="122" t="str">
        <f t="shared" si="3633"/>
        <v/>
      </c>
    </row>
    <row r="5485" spans="1:20" outlineLevel="1">
      <c r="A5485" s="161"/>
      <c r="B5485" s="208">
        <v>44780</v>
      </c>
      <c r="C5485" s="96">
        <v>63.3333333333333</v>
      </c>
      <c r="D5485" s="122"/>
      <c r="E5485" s="122" t="str">
        <f t="shared" si="3627"/>
        <v/>
      </c>
      <c r="F5485" s="122"/>
      <c r="G5485" s="122" t="str">
        <f t="shared" si="3628"/>
        <v/>
      </c>
      <c r="H5485" s="122"/>
      <c r="I5485" s="122" t="str">
        <f t="shared" si="3629"/>
        <v/>
      </c>
      <c r="J5485" s="122"/>
      <c r="K5485" s="122" t="str">
        <f t="shared" si="3630"/>
        <v/>
      </c>
      <c r="L5485" s="123" t="str">
        <f>IF(H5485="","чи робить СНВВ?",IF(J5485="","чи роблять агрегати?",IF($J5485=0,"агрегати не працюють",IF(AND($H5485=0,$J5485=1),"СНВВ не працює","OK"))))</f>
        <v>чи робить СНВВ?</v>
      </c>
      <c r="M5485" s="100"/>
      <c r="N5485" s="122" t="str">
        <f>IF(OR(E5485&lt;&gt;0, J5485=0), "",D5485)</f>
        <v/>
      </c>
      <c r="O5485" s="122" t="str">
        <f t="shared" si="3631"/>
        <v/>
      </c>
      <c r="P5485" s="122" t="str">
        <f>IF(AND($E5485&lt;&gt;0,$J5485=1),"замінне значення",O5485)</f>
        <v/>
      </c>
      <c r="Q5485" s="122" t="str">
        <f>IF(OR(G5485&lt;&gt;0, J5485=0), "",F5485)</f>
        <v/>
      </c>
      <c r="R5485" s="122" t="str">
        <f t="shared" si="3632"/>
        <v/>
      </c>
      <c r="S5485" s="122" t="str">
        <f>IF(AND(G5485&lt;&gt;0,J5485=1),"замінне значення",R5485)</f>
        <v/>
      </c>
      <c r="T5485" s="122" t="str">
        <f t="shared" si="3633"/>
        <v/>
      </c>
    </row>
    <row r="5486" spans="1:20" outlineLevel="1">
      <c r="A5486" s="161"/>
      <c r="B5486" s="208">
        <v>44780</v>
      </c>
      <c r="C5486" s="96">
        <v>63.375</v>
      </c>
      <c r="D5486" s="122"/>
      <c r="E5486" s="122" t="str">
        <f t="shared" si="3627"/>
        <v/>
      </c>
      <c r="F5486" s="122"/>
      <c r="G5486" s="122" t="str">
        <f t="shared" si="3628"/>
        <v/>
      </c>
      <c r="H5486" s="122"/>
      <c r="I5486" s="122" t="str">
        <f t="shared" si="3629"/>
        <v/>
      </c>
      <c r="J5486" s="122"/>
      <c r="K5486" s="122" t="str">
        <f t="shared" si="3630"/>
        <v/>
      </c>
      <c r="L5486" s="123" t="str">
        <f>IF(H5486="","чи робить СНВВ?",IF(J5486="","чи роблять агрегати?",IF($J5486=0,"агрегати не працюють",IF(AND($H5486=0,$J5486=1),"СНВВ не працює","OK"))))</f>
        <v>чи робить СНВВ?</v>
      </c>
      <c r="M5486" s="100"/>
      <c r="N5486" s="122" t="str">
        <f>IF(OR(E5486&lt;&gt;0, J5486=0), "",D5486)</f>
        <v/>
      </c>
      <c r="O5486" s="122" t="str">
        <f t="shared" si="3631"/>
        <v/>
      </c>
      <c r="P5486" s="122" t="str">
        <f>IF(AND($E5486&lt;&gt;0,$J5486=1),"замінне значення",O5486)</f>
        <v/>
      </c>
      <c r="Q5486" s="122" t="str">
        <f>IF(OR(G5486&lt;&gt;0, J5486=0), "",F5486)</f>
        <v/>
      </c>
      <c r="R5486" s="122" t="str">
        <f t="shared" si="3632"/>
        <v/>
      </c>
      <c r="S5486" s="122" t="str">
        <f>IF(AND(G5486&lt;&gt;0,J5486=1),"замінне значення",R5486)</f>
        <v/>
      </c>
      <c r="T5486" s="122" t="str">
        <f t="shared" si="3633"/>
        <v/>
      </c>
    </row>
    <row r="5487" spans="1:20" outlineLevel="1">
      <c r="A5487" s="161"/>
      <c r="B5487" s="208">
        <v>44780</v>
      </c>
      <c r="C5487" s="96">
        <v>63.4166666666667</v>
      </c>
      <c r="D5487" s="122"/>
      <c r="E5487" s="122" t="str">
        <f t="shared" si="3627"/>
        <v/>
      </c>
      <c r="F5487" s="122"/>
      <c r="G5487" s="122" t="str">
        <f t="shared" si="3628"/>
        <v/>
      </c>
      <c r="H5487" s="122"/>
      <c r="I5487" s="122" t="str">
        <f t="shared" si="3629"/>
        <v/>
      </c>
      <c r="J5487" s="122"/>
      <c r="K5487" s="122" t="str">
        <f t="shared" si="3630"/>
        <v/>
      </c>
      <c r="L5487" s="123" t="str">
        <f>IF(H5487="","чи робить СНВВ?",IF(J5487="","чи роблять агрегати?",IF($J5487=0,"агрегати не працюють",IF(AND($H5487=0,$J5487=1),"СНВВ не працює","OK"))))</f>
        <v>чи робить СНВВ?</v>
      </c>
      <c r="M5487" s="100"/>
      <c r="N5487" s="122" t="str">
        <f>IF(OR(E5487&lt;&gt;0, J5487=0), "",D5487)</f>
        <v/>
      </c>
      <c r="O5487" s="122" t="str">
        <f t="shared" si="3631"/>
        <v/>
      </c>
      <c r="P5487" s="122" t="str">
        <f>IF(AND($E5487&lt;&gt;0,$J5487=1),"замінне значення",O5487)</f>
        <v/>
      </c>
      <c r="Q5487" s="122" t="str">
        <f>IF(OR(G5487&lt;&gt;0, J5487=0), "",F5487)</f>
        <v/>
      </c>
      <c r="R5487" s="122" t="str">
        <f t="shared" si="3632"/>
        <v/>
      </c>
      <c r="S5487" s="122" t="str">
        <f>IF(AND(G5487&lt;&gt;0,J5487=1),"замінне значення",R5487)</f>
        <v/>
      </c>
      <c r="T5487" s="122" t="str">
        <f t="shared" si="3633"/>
        <v/>
      </c>
    </row>
    <row r="5488" spans="1:20" outlineLevel="1">
      <c r="A5488" s="161"/>
      <c r="B5488" s="208">
        <v>44780</v>
      </c>
      <c r="C5488" s="96">
        <v>63.4583333333333</v>
      </c>
      <c r="D5488" s="122"/>
      <c r="E5488" s="122" t="str">
        <f t="shared" si="3627"/>
        <v/>
      </c>
      <c r="F5488" s="122"/>
      <c r="G5488" s="122" t="str">
        <f t="shared" si="3628"/>
        <v/>
      </c>
      <c r="H5488" s="122"/>
      <c r="I5488" s="122" t="str">
        <f t="shared" si="3629"/>
        <v/>
      </c>
      <c r="J5488" s="122"/>
      <c r="K5488" s="122" t="str">
        <f t="shared" si="3630"/>
        <v/>
      </c>
      <c r="L5488" s="123" t="str">
        <f>IF(H5488="","чи робить СНВВ?",IF(J5488="","чи роблять агрегати?",IF($J5488=0,"агрегати не працюють",IF(AND($H5488=0,$J5488=1),"СНВВ не працює","OK"))))</f>
        <v>чи робить СНВВ?</v>
      </c>
      <c r="M5488" s="100"/>
      <c r="N5488" s="122" t="str">
        <f>IF(OR(E5488&lt;&gt;0, J5488=0), "",D5488)</f>
        <v/>
      </c>
      <c r="O5488" s="122" t="str">
        <f t="shared" si="3631"/>
        <v/>
      </c>
      <c r="P5488" s="122" t="str">
        <f>IF(AND($E5488&lt;&gt;0,$J5488=1),"замінне значення",O5488)</f>
        <v/>
      </c>
      <c r="Q5488" s="122" t="str">
        <f>IF(OR(G5488&lt;&gt;0, J5488=0), "",F5488)</f>
        <v/>
      </c>
      <c r="R5488" s="122" t="str">
        <f t="shared" si="3632"/>
        <v/>
      </c>
      <c r="S5488" s="122" t="str">
        <f>IF(AND(G5488&lt;&gt;0,J5488=1),"замінне значення",R5488)</f>
        <v/>
      </c>
      <c r="T5488" s="122" t="str">
        <f t="shared" si="3633"/>
        <v/>
      </c>
    </row>
    <row r="5489" spans="1:20" outlineLevel="1">
      <c r="A5489" s="161"/>
      <c r="B5489" s="208">
        <v>44780</v>
      </c>
      <c r="C5489" s="96">
        <v>63.5</v>
      </c>
      <c r="D5489" s="122"/>
      <c r="E5489" s="122" t="str">
        <f t="shared" si="3627"/>
        <v/>
      </c>
      <c r="F5489" s="122"/>
      <c r="G5489" s="122" t="str">
        <f t="shared" si="3628"/>
        <v/>
      </c>
      <c r="H5489" s="122"/>
      <c r="I5489" s="122" t="str">
        <f t="shared" si="3629"/>
        <v/>
      </c>
      <c r="J5489" s="122"/>
      <c r="K5489" s="122" t="str">
        <f t="shared" si="3630"/>
        <v/>
      </c>
      <c r="L5489" s="123" t="str">
        <f>IF(H5489="","чи робить СНВВ?",IF(J5489="","чи роблять агрегати?",IF($J5489=0,"агрегати не працюють",IF(AND($H5489=0,$J5489=1),"СНВВ не працює","OK"))))</f>
        <v>чи робить СНВВ?</v>
      </c>
      <c r="M5489" s="100"/>
      <c r="N5489" s="122" t="str">
        <f>IF(OR(E5489&lt;&gt;0, J5489=0), "",D5489)</f>
        <v/>
      </c>
      <c r="O5489" s="122" t="str">
        <f t="shared" si="3631"/>
        <v/>
      </c>
      <c r="P5489" s="122" t="str">
        <f>IF(AND($E5489&lt;&gt;0,$J5489=1),"замінне значення",O5489)</f>
        <v/>
      </c>
      <c r="Q5489" s="122" t="str">
        <f>IF(OR(G5489&lt;&gt;0, J5489=0), "",F5489)</f>
        <v/>
      </c>
      <c r="R5489" s="122" t="str">
        <f t="shared" si="3632"/>
        <v/>
      </c>
      <c r="S5489" s="122" t="str">
        <f>IF(AND(G5489&lt;&gt;0,J5489=1),"замінне значення",R5489)</f>
        <v/>
      </c>
      <c r="T5489" s="122" t="str">
        <f t="shared" si="3633"/>
        <v/>
      </c>
    </row>
    <row r="5490" spans="1:20" outlineLevel="1">
      <c r="A5490" s="161"/>
      <c r="B5490" s="208">
        <v>44780</v>
      </c>
      <c r="C5490" s="96">
        <v>63.5416666666667</v>
      </c>
      <c r="D5490" s="122"/>
      <c r="E5490" s="122" t="str">
        <f t="shared" si="3627"/>
        <v/>
      </c>
      <c r="F5490" s="122"/>
      <c r="G5490" s="122" t="str">
        <f t="shared" si="3628"/>
        <v/>
      </c>
      <c r="H5490" s="122"/>
      <c r="I5490" s="122" t="str">
        <f t="shared" si="3629"/>
        <v/>
      </c>
      <c r="J5490" s="122"/>
      <c r="K5490" s="122" t="str">
        <f t="shared" si="3630"/>
        <v/>
      </c>
      <c r="L5490" s="123" t="str">
        <f>IF(H5490="","чи робить СНВВ?",IF(J5490="","чи роблять агрегати?",IF($J5490=0,"агрегати не працюють",IF(AND($H5490=0,$J5490=1),"СНВВ не працює","OK"))))</f>
        <v>чи робить СНВВ?</v>
      </c>
      <c r="M5490" s="100"/>
      <c r="N5490" s="122" t="str">
        <f>IF(OR(E5490&lt;&gt;0, J5490=0), "",D5490)</f>
        <v/>
      </c>
      <c r="O5490" s="122" t="str">
        <f t="shared" si="3631"/>
        <v/>
      </c>
      <c r="P5490" s="122" t="str">
        <f>IF(AND($E5490&lt;&gt;0,$J5490=1),"замінне значення",O5490)</f>
        <v/>
      </c>
      <c r="Q5490" s="122" t="str">
        <f>IF(OR(G5490&lt;&gt;0, J5490=0), "",F5490)</f>
        <v/>
      </c>
      <c r="R5490" s="122" t="str">
        <f t="shared" si="3632"/>
        <v/>
      </c>
      <c r="S5490" s="122" t="str">
        <f>IF(AND(G5490&lt;&gt;0,J5490=1),"замінне значення",R5490)</f>
        <v/>
      </c>
      <c r="T5490" s="122" t="str">
        <f t="shared" si="3633"/>
        <v/>
      </c>
    </row>
    <row r="5491" spans="1:20" outlineLevel="1">
      <c r="A5491" s="161"/>
      <c r="B5491" s="208">
        <v>44780</v>
      </c>
      <c r="C5491" s="96">
        <v>63.5833333333333</v>
      </c>
      <c r="D5491" s="122"/>
      <c r="E5491" s="122" t="str">
        <f t="shared" si="3627"/>
        <v/>
      </c>
      <c r="F5491" s="122"/>
      <c r="G5491" s="122" t="str">
        <f t="shared" si="3628"/>
        <v/>
      </c>
      <c r="H5491" s="122"/>
      <c r="I5491" s="122" t="str">
        <f t="shared" si="3629"/>
        <v/>
      </c>
      <c r="J5491" s="122"/>
      <c r="K5491" s="122" t="str">
        <f t="shared" si="3630"/>
        <v/>
      </c>
      <c r="L5491" s="123" t="str">
        <f>IF(H5491="","чи робить СНВВ?",IF(J5491="","чи роблять агрегати?",IF($J5491=0,"агрегати не працюють",IF(AND($H5491=0,$J5491=1),"СНВВ не працює","OK"))))</f>
        <v>чи робить СНВВ?</v>
      </c>
      <c r="M5491" s="100"/>
      <c r="N5491" s="122" t="str">
        <f>IF(OR(E5491&lt;&gt;0, J5491=0), "",D5491)</f>
        <v/>
      </c>
      <c r="O5491" s="122" t="str">
        <f t="shared" si="3631"/>
        <v/>
      </c>
      <c r="P5491" s="122" t="str">
        <f>IF(AND($E5491&lt;&gt;0,$J5491=1),"замінне значення",O5491)</f>
        <v/>
      </c>
      <c r="Q5491" s="122" t="str">
        <f>IF(OR(G5491&lt;&gt;0, J5491=0), "",F5491)</f>
        <v/>
      </c>
      <c r="R5491" s="122" t="str">
        <f t="shared" si="3632"/>
        <v/>
      </c>
      <c r="S5491" s="122" t="str">
        <f>IF(AND(G5491&lt;&gt;0,J5491=1),"замінне значення",R5491)</f>
        <v/>
      </c>
      <c r="T5491" s="122" t="str">
        <f t="shared" si="3633"/>
        <v/>
      </c>
    </row>
    <row r="5492" spans="1:20" outlineLevel="1">
      <c r="A5492" s="161"/>
      <c r="B5492" s="208">
        <v>44780</v>
      </c>
      <c r="C5492" s="96">
        <v>63.625</v>
      </c>
      <c r="D5492" s="122"/>
      <c r="E5492" s="122" t="str">
        <f t="shared" si="3627"/>
        <v/>
      </c>
      <c r="F5492" s="122"/>
      <c r="G5492" s="122" t="str">
        <f t="shared" si="3628"/>
        <v/>
      </c>
      <c r="H5492" s="122"/>
      <c r="I5492" s="122" t="str">
        <f t="shared" si="3629"/>
        <v/>
      </c>
      <c r="J5492" s="122"/>
      <c r="K5492" s="122" t="str">
        <f t="shared" si="3630"/>
        <v/>
      </c>
      <c r="L5492" s="123" t="str">
        <f>IF(H5492="","чи робить СНВВ?",IF(J5492="","чи роблять агрегати?",IF($J5492=0,"агрегати не працюють",IF(AND($H5492=0,$J5492=1),"СНВВ не працює","OK"))))</f>
        <v>чи робить СНВВ?</v>
      </c>
      <c r="M5492" s="100"/>
      <c r="N5492" s="122" t="str">
        <f>IF(OR(E5492&lt;&gt;0, J5492=0), "",D5492)</f>
        <v/>
      </c>
      <c r="O5492" s="122" t="str">
        <f t="shared" si="3631"/>
        <v/>
      </c>
      <c r="P5492" s="122" t="str">
        <f>IF(AND($E5492&lt;&gt;0,$J5492=1),"замінне значення",O5492)</f>
        <v/>
      </c>
      <c r="Q5492" s="122" t="str">
        <f>IF(OR(G5492&lt;&gt;0, J5492=0), "",F5492)</f>
        <v/>
      </c>
      <c r="R5492" s="122" t="str">
        <f t="shared" si="3632"/>
        <v/>
      </c>
      <c r="S5492" s="122" t="str">
        <f>IF(AND(G5492&lt;&gt;0,J5492=1),"замінне значення",R5492)</f>
        <v/>
      </c>
      <c r="T5492" s="122" t="str">
        <f t="shared" si="3633"/>
        <v/>
      </c>
    </row>
    <row r="5493" spans="1:20" outlineLevel="1">
      <c r="A5493" s="161"/>
      <c r="B5493" s="208">
        <v>44780</v>
      </c>
      <c r="C5493" s="96">
        <v>63.6666666666667</v>
      </c>
      <c r="D5493" s="122"/>
      <c r="E5493" s="122" t="str">
        <f t="shared" si="3627"/>
        <v/>
      </c>
      <c r="F5493" s="122"/>
      <c r="G5493" s="122" t="str">
        <f t="shared" si="3628"/>
        <v/>
      </c>
      <c r="H5493" s="122"/>
      <c r="I5493" s="122" t="str">
        <f t="shared" si="3629"/>
        <v/>
      </c>
      <c r="J5493" s="122"/>
      <c r="K5493" s="122" t="str">
        <f t="shared" si="3630"/>
        <v/>
      </c>
      <c r="L5493" s="123" t="str">
        <f>IF(H5493="","чи робить СНВВ?",IF(J5493="","чи роблять агрегати?",IF($J5493=0,"агрегати не працюють",IF(AND($H5493=0,$J5493=1),"СНВВ не працює","OK"))))</f>
        <v>чи робить СНВВ?</v>
      </c>
      <c r="M5493" s="100"/>
      <c r="N5493" s="122" t="str">
        <f>IF(OR(E5493&lt;&gt;0, J5493=0), "",D5493)</f>
        <v/>
      </c>
      <c r="O5493" s="122" t="str">
        <f t="shared" si="3631"/>
        <v/>
      </c>
      <c r="P5493" s="122" t="str">
        <f>IF(AND($E5493&lt;&gt;0,$J5493=1),"замінне значення",O5493)</f>
        <v/>
      </c>
      <c r="Q5493" s="122" t="str">
        <f>IF(OR(G5493&lt;&gt;0, J5493=0), "",F5493)</f>
        <v/>
      </c>
      <c r="R5493" s="122" t="str">
        <f t="shared" si="3632"/>
        <v/>
      </c>
      <c r="S5493" s="122" t="str">
        <f>IF(AND(G5493&lt;&gt;0,J5493=1),"замінне значення",R5493)</f>
        <v/>
      </c>
      <c r="T5493" s="122" t="str">
        <f t="shared" si="3633"/>
        <v/>
      </c>
    </row>
    <row r="5494" spans="1:20" outlineLevel="1">
      <c r="A5494" s="161"/>
      <c r="B5494" s="208">
        <v>44780</v>
      </c>
      <c r="C5494" s="96">
        <v>63.7083333333333</v>
      </c>
      <c r="D5494" s="122"/>
      <c r="E5494" s="122" t="str">
        <f t="shared" si="3627"/>
        <v/>
      </c>
      <c r="F5494" s="122"/>
      <c r="G5494" s="122" t="str">
        <f t="shared" si="3628"/>
        <v/>
      </c>
      <c r="H5494" s="122"/>
      <c r="I5494" s="122" t="str">
        <f t="shared" si="3629"/>
        <v/>
      </c>
      <c r="J5494" s="122"/>
      <c r="K5494" s="122" t="str">
        <f t="shared" si="3630"/>
        <v/>
      </c>
      <c r="L5494" s="123" t="str">
        <f>IF(H5494="","чи робить СНВВ?",IF(J5494="","чи роблять агрегати?",IF($J5494=0,"агрегати не працюють",IF(AND($H5494=0,$J5494=1),"СНВВ не працює","OK"))))</f>
        <v>чи робить СНВВ?</v>
      </c>
      <c r="M5494" s="100"/>
      <c r="N5494" s="122" t="str">
        <f>IF(OR(E5494&lt;&gt;0, J5494=0), "",D5494)</f>
        <v/>
      </c>
      <c r="O5494" s="122" t="str">
        <f t="shared" si="3631"/>
        <v/>
      </c>
      <c r="P5494" s="122" t="str">
        <f>IF(AND($E5494&lt;&gt;0,$J5494=1),"замінне значення",O5494)</f>
        <v/>
      </c>
      <c r="Q5494" s="122" t="str">
        <f>IF(OR(G5494&lt;&gt;0, J5494=0), "",F5494)</f>
        <v/>
      </c>
      <c r="R5494" s="122" t="str">
        <f t="shared" si="3632"/>
        <v/>
      </c>
      <c r="S5494" s="122" t="str">
        <f>IF(AND(G5494&lt;&gt;0,J5494=1),"замінне значення",R5494)</f>
        <v/>
      </c>
      <c r="T5494" s="122" t="str">
        <f t="shared" si="3633"/>
        <v/>
      </c>
    </row>
    <row r="5495" spans="1:20" outlineLevel="1">
      <c r="A5495" s="161"/>
      <c r="B5495" s="208">
        <v>44780</v>
      </c>
      <c r="C5495" s="96">
        <v>63.75</v>
      </c>
      <c r="D5495" s="122"/>
      <c r="E5495" s="122" t="str">
        <f t="shared" si="3627"/>
        <v/>
      </c>
      <c r="F5495" s="122"/>
      <c r="G5495" s="122" t="str">
        <f t="shared" si="3628"/>
        <v/>
      </c>
      <c r="H5495" s="122"/>
      <c r="I5495" s="122" t="str">
        <f t="shared" si="3629"/>
        <v/>
      </c>
      <c r="J5495" s="122"/>
      <c r="K5495" s="122" t="str">
        <f t="shared" si="3630"/>
        <v/>
      </c>
      <c r="L5495" s="123" t="str">
        <f>IF(H5495="","чи робить СНВВ?",IF(J5495="","чи роблять агрегати?",IF($J5495=0,"агрегати не працюють",IF(AND($H5495=0,$J5495=1),"СНВВ не працює","OK"))))</f>
        <v>чи робить СНВВ?</v>
      </c>
      <c r="M5495" s="100"/>
      <c r="N5495" s="122" t="str">
        <f>IF(OR(E5495&lt;&gt;0, J5495=0), "",D5495)</f>
        <v/>
      </c>
      <c r="O5495" s="122" t="str">
        <f t="shared" si="3631"/>
        <v/>
      </c>
      <c r="P5495" s="122" t="str">
        <f>IF(AND($E5495&lt;&gt;0,$J5495=1),"замінне значення",O5495)</f>
        <v/>
      </c>
      <c r="Q5495" s="122" t="str">
        <f>IF(OR(G5495&lt;&gt;0, J5495=0), "",F5495)</f>
        <v/>
      </c>
      <c r="R5495" s="122" t="str">
        <f t="shared" si="3632"/>
        <v/>
      </c>
      <c r="S5495" s="122" t="str">
        <f>IF(AND(G5495&lt;&gt;0,J5495=1),"замінне значення",R5495)</f>
        <v/>
      </c>
      <c r="T5495" s="122" t="str">
        <f t="shared" si="3633"/>
        <v/>
      </c>
    </row>
    <row r="5496" spans="1:20" outlineLevel="1">
      <c r="A5496" s="161"/>
      <c r="B5496" s="208">
        <v>44780</v>
      </c>
      <c r="C5496" s="96">
        <v>63.7916666666667</v>
      </c>
      <c r="D5496" s="122"/>
      <c r="E5496" s="122" t="str">
        <f t="shared" si="3627"/>
        <v/>
      </c>
      <c r="F5496" s="122"/>
      <c r="G5496" s="122" t="str">
        <f t="shared" si="3628"/>
        <v/>
      </c>
      <c r="H5496" s="122"/>
      <c r="I5496" s="122" t="str">
        <f t="shared" si="3629"/>
        <v/>
      </c>
      <c r="J5496" s="122"/>
      <c r="K5496" s="122" t="str">
        <f t="shared" si="3630"/>
        <v/>
      </c>
      <c r="L5496" s="123" t="str">
        <f>IF(H5496="","чи робить СНВВ?",IF(J5496="","чи роблять агрегати?",IF($J5496=0,"агрегати не працюють",IF(AND($H5496=0,$J5496=1),"СНВВ не працює","OK"))))</f>
        <v>чи робить СНВВ?</v>
      </c>
      <c r="M5496" s="100"/>
      <c r="N5496" s="122" t="str">
        <f>IF(OR(E5496&lt;&gt;0, J5496=0), "",D5496)</f>
        <v/>
      </c>
      <c r="O5496" s="122" t="str">
        <f t="shared" si="3631"/>
        <v/>
      </c>
      <c r="P5496" s="122" t="str">
        <f>IF(AND($E5496&lt;&gt;0,$J5496=1),"замінне значення",O5496)</f>
        <v/>
      </c>
      <c r="Q5496" s="122" t="str">
        <f>IF(OR(G5496&lt;&gt;0, J5496=0), "",F5496)</f>
        <v/>
      </c>
      <c r="R5496" s="122" t="str">
        <f t="shared" si="3632"/>
        <v/>
      </c>
      <c r="S5496" s="122" t="str">
        <f>IF(AND(G5496&lt;&gt;0,J5496=1),"замінне значення",R5496)</f>
        <v/>
      </c>
      <c r="T5496" s="122" t="str">
        <f t="shared" si="3633"/>
        <v/>
      </c>
    </row>
    <row r="5497" spans="1:20" outlineLevel="1">
      <c r="A5497" s="161"/>
      <c r="B5497" s="208">
        <v>44780</v>
      </c>
      <c r="C5497" s="96">
        <v>63.8333333333333</v>
      </c>
      <c r="D5497" s="122"/>
      <c r="E5497" s="122" t="str">
        <f t="shared" si="3627"/>
        <v/>
      </c>
      <c r="F5497" s="122"/>
      <c r="G5497" s="122" t="str">
        <f t="shared" si="3628"/>
        <v/>
      </c>
      <c r="H5497" s="122"/>
      <c r="I5497" s="122" t="str">
        <f t="shared" si="3629"/>
        <v/>
      </c>
      <c r="J5497" s="122"/>
      <c r="K5497" s="122" t="str">
        <f t="shared" si="3630"/>
        <v/>
      </c>
      <c r="L5497" s="123" t="str">
        <f>IF(H5497="","чи робить СНВВ?",IF(J5497="","чи роблять агрегати?",IF($J5497=0,"агрегати не працюють",IF(AND($H5497=0,$J5497=1),"СНВВ не працює","OK"))))</f>
        <v>чи робить СНВВ?</v>
      </c>
      <c r="M5497" s="100"/>
      <c r="N5497" s="122" t="str">
        <f>IF(OR(E5497&lt;&gt;0, J5497=0), "",D5497)</f>
        <v/>
      </c>
      <c r="O5497" s="122" t="str">
        <f t="shared" si="3631"/>
        <v/>
      </c>
      <c r="P5497" s="122" t="str">
        <f>IF(AND($E5497&lt;&gt;0,$J5497=1),"замінне значення",O5497)</f>
        <v/>
      </c>
      <c r="Q5497" s="122" t="str">
        <f>IF(OR(G5497&lt;&gt;0, J5497=0), "",F5497)</f>
        <v/>
      </c>
      <c r="R5497" s="122" t="str">
        <f t="shared" si="3632"/>
        <v/>
      </c>
      <c r="S5497" s="122" t="str">
        <f>IF(AND(G5497&lt;&gt;0,J5497=1),"замінне значення",R5497)</f>
        <v/>
      </c>
      <c r="T5497" s="122" t="str">
        <f t="shared" si="3633"/>
        <v/>
      </c>
    </row>
    <row r="5498" spans="1:20" outlineLevel="1">
      <c r="A5498" s="161"/>
      <c r="B5498" s="208">
        <v>44780</v>
      </c>
      <c r="C5498" s="96">
        <v>63.875</v>
      </c>
      <c r="D5498" s="122"/>
      <c r="E5498" s="122" t="str">
        <f t="shared" si="3627"/>
        <v/>
      </c>
      <c r="F5498" s="122"/>
      <c r="G5498" s="122" t="str">
        <f t="shared" si="3628"/>
        <v/>
      </c>
      <c r="H5498" s="122"/>
      <c r="I5498" s="122" t="str">
        <f t="shared" si="3629"/>
        <v/>
      </c>
      <c r="J5498" s="122"/>
      <c r="K5498" s="122" t="str">
        <f t="shared" si="3630"/>
        <v/>
      </c>
      <c r="L5498" s="123" t="str">
        <f>IF(H5498="","чи робить СНВВ?",IF(J5498="","чи роблять агрегати?",IF($J5498=0,"агрегати не працюють",IF(AND($H5498=0,$J5498=1),"СНВВ не працює","OK"))))</f>
        <v>чи робить СНВВ?</v>
      </c>
      <c r="M5498" s="100"/>
      <c r="N5498" s="122" t="str">
        <f>IF(OR(E5498&lt;&gt;0, J5498=0), "",D5498)</f>
        <v/>
      </c>
      <c r="O5498" s="122" t="str">
        <f t="shared" si="3631"/>
        <v/>
      </c>
      <c r="P5498" s="122" t="str">
        <f>IF(AND($E5498&lt;&gt;0,$J5498=1),"замінне значення",O5498)</f>
        <v/>
      </c>
      <c r="Q5498" s="122" t="str">
        <f>IF(OR(G5498&lt;&gt;0, J5498=0), "",F5498)</f>
        <v/>
      </c>
      <c r="R5498" s="122" t="str">
        <f t="shared" si="3632"/>
        <v/>
      </c>
      <c r="S5498" s="122" t="str">
        <f>IF(AND(G5498&lt;&gt;0,J5498=1),"замінне значення",R5498)</f>
        <v/>
      </c>
      <c r="T5498" s="122" t="str">
        <f t="shared" si="3633"/>
        <v/>
      </c>
    </row>
    <row r="5499" spans="1:20" outlineLevel="1">
      <c r="A5499" s="161"/>
      <c r="B5499" s="208">
        <v>44780</v>
      </c>
      <c r="C5499" s="96">
        <v>63.9166666666667</v>
      </c>
      <c r="D5499" s="122"/>
      <c r="E5499" s="122" t="str">
        <f t="shared" si="3627"/>
        <v/>
      </c>
      <c r="F5499" s="122"/>
      <c r="G5499" s="122" t="str">
        <f t="shared" si="3628"/>
        <v/>
      </c>
      <c r="H5499" s="122"/>
      <c r="I5499" s="122" t="str">
        <f t="shared" si="3629"/>
        <v/>
      </c>
      <c r="J5499" s="122"/>
      <c r="K5499" s="122" t="str">
        <f t="shared" si="3630"/>
        <v/>
      </c>
      <c r="L5499" s="123" t="str">
        <f>IF(H5499="","чи робить СНВВ?",IF(J5499="","чи роблять агрегати?",IF($J5499=0,"агрегати не працюють",IF(AND($H5499=0,$J5499=1),"СНВВ не працює","OK"))))</f>
        <v>чи робить СНВВ?</v>
      </c>
      <c r="M5499" s="100"/>
      <c r="N5499" s="122" t="str">
        <f>IF(OR(E5499&lt;&gt;0, J5499=0), "",D5499)</f>
        <v/>
      </c>
      <c r="O5499" s="122" t="str">
        <f t="shared" si="3631"/>
        <v/>
      </c>
      <c r="P5499" s="122" t="str">
        <f>IF(AND($E5499&lt;&gt;0,$J5499=1),"замінне значення",O5499)</f>
        <v/>
      </c>
      <c r="Q5499" s="122" t="str">
        <f>IF(OR(G5499&lt;&gt;0, J5499=0), "",F5499)</f>
        <v/>
      </c>
      <c r="R5499" s="122" t="str">
        <f t="shared" si="3632"/>
        <v/>
      </c>
      <c r="S5499" s="122" t="str">
        <f>IF(AND(G5499&lt;&gt;0,J5499=1),"замінне значення",R5499)</f>
        <v/>
      </c>
      <c r="T5499" s="122" t="str">
        <f t="shared" si="3633"/>
        <v/>
      </c>
    </row>
    <row r="5500" spans="1:20" outlineLevel="1">
      <c r="A5500" s="161"/>
      <c r="B5500" s="208">
        <v>44780</v>
      </c>
      <c r="C5500" s="96">
        <v>63.9583333333333</v>
      </c>
      <c r="D5500" s="122"/>
      <c r="E5500" s="122" t="str">
        <f t="shared" si="3627"/>
        <v/>
      </c>
      <c r="F5500" s="122"/>
      <c r="G5500" s="122" t="str">
        <f t="shared" si="3628"/>
        <v/>
      </c>
      <c r="H5500" s="122"/>
      <c r="I5500" s="122" t="str">
        <f t="shared" si="3629"/>
        <v/>
      </c>
      <c r="J5500" s="122"/>
      <c r="K5500" s="122" t="str">
        <f t="shared" si="3630"/>
        <v/>
      </c>
      <c r="L5500" s="123" t="str">
        <f>IF(H5500="","чи робить СНВВ?",IF(J5500="","чи роблять агрегати?",IF($J5500=0,"агрегати не працюють",IF(AND($H5500=0,$J5500=1),"СНВВ не працює","OK"))))</f>
        <v>чи робить СНВВ?</v>
      </c>
      <c r="M5500" s="100"/>
      <c r="N5500" s="122" t="str">
        <f>IF(OR(E5500&lt;&gt;0, J5500=0), "",D5500)</f>
        <v/>
      </c>
      <c r="O5500" s="122" t="str">
        <f t="shared" si="3631"/>
        <v/>
      </c>
      <c r="P5500" s="122" t="str">
        <f>IF(AND($E5500&lt;&gt;0,$J5500=1),"замінне значення",O5500)</f>
        <v/>
      </c>
      <c r="Q5500" s="122" t="str">
        <f>IF(OR(G5500&lt;&gt;0, J5500=0), "",F5500)</f>
        <v/>
      </c>
      <c r="R5500" s="122" t="str">
        <f t="shared" si="3632"/>
        <v/>
      </c>
      <c r="S5500" s="122" t="str">
        <f>IF(AND(G5500&lt;&gt;0,J5500=1),"замінне значення",R5500)</f>
        <v/>
      </c>
      <c r="T5500" s="122" t="str">
        <f t="shared" si="3633"/>
        <v/>
      </c>
    </row>
    <row r="5501" spans="1:20">
      <c r="A5501" s="204"/>
      <c r="B5501" s="159" t="s">
        <v>307</v>
      </c>
      <c r="C5501" s="159"/>
      <c r="D5501" s="103">
        <f t="shared" ref="D5501" si="3634">SUM(D5477:D5500)</f>
        <v>0</v>
      </c>
      <c r="E5501" s="104">
        <f t="shared" ref="E5501" si="3635">COUNTIF(E5477:E5500,"&gt;0")</f>
        <v>0</v>
      </c>
      <c r="F5501" s="103">
        <f t="shared" ref="F5501" si="3636">SUM(F5477:F5500)</f>
        <v>0</v>
      </c>
      <c r="G5501" s="104">
        <f t="shared" ref="G5501" si="3637">COUNTIF(G5477:G5500,"&gt;0")</f>
        <v>0</v>
      </c>
      <c r="H5501" s="103">
        <f t="shared" ref="H5501" si="3638">SUM(H5477:H5500)</f>
        <v>0</v>
      </c>
      <c r="I5501" s="104">
        <f t="shared" ref="I5501" si="3639">COUNTIF(I5477:I5500,"&gt;0")</f>
        <v>0</v>
      </c>
      <c r="J5501" s="103">
        <f t="shared" ref="J5501" si="3640">SUM(J5477:J5500)</f>
        <v>0</v>
      </c>
      <c r="K5501" s="104">
        <f t="shared" ref="K5501" si="3641">COUNTIF(K5477:K5500,"&gt;0")</f>
        <v>0</v>
      </c>
      <c r="L5501" s="104">
        <f t="shared" ref="L5501" si="3642">COUNTIF(L5477:L5500,"СНВВ не працює")</f>
        <v>0</v>
      </c>
      <c r="M5501" s="100"/>
      <c r="N5501" s="103">
        <f t="shared" ref="N5501:N5551" si="3643">SUM(N5477:N5500)</f>
        <v>0</v>
      </c>
      <c r="O5501" s="103">
        <f t="shared" ref="O5501:T5501" si="3644">SUM(O5477:O5500)</f>
        <v>0</v>
      </c>
      <c r="P5501" s="103">
        <f t="shared" si="3644"/>
        <v>0</v>
      </c>
      <c r="Q5501" s="103">
        <f t="shared" si="3644"/>
        <v>0</v>
      </c>
      <c r="R5501" s="103">
        <f t="shared" si="3644"/>
        <v>0</v>
      </c>
      <c r="S5501" s="103">
        <f t="shared" si="3644"/>
        <v>0</v>
      </c>
      <c r="T5501" s="103">
        <f t="shared" si="3644"/>
        <v>0</v>
      </c>
    </row>
    <row r="5502" spans="1:20" outlineLevel="1">
      <c r="A5502" s="160">
        <v>44781</v>
      </c>
      <c r="B5502" s="208">
        <v>44781</v>
      </c>
      <c r="C5502" s="96">
        <v>64</v>
      </c>
      <c r="D5502" s="122"/>
      <c r="E5502" s="122" t="str">
        <f t="shared" ref="E5502:E5525" si="3645">IF(D5502="","",IF(D5502&lt;1,1,0))</f>
        <v/>
      </c>
      <c r="F5502" s="122"/>
      <c r="G5502" s="122" t="str">
        <f t="shared" ref="G5502:G5525" si="3646">IF(F5502="","",IF(F5502&lt;1,1,0))</f>
        <v/>
      </c>
      <c r="H5502" s="122"/>
      <c r="I5502" s="122" t="str">
        <f t="shared" ref="I5502:I5525" si="3647">IF(H5502="","",IF(H5502&lt;1,1,0))</f>
        <v/>
      </c>
      <c r="J5502" s="122"/>
      <c r="K5502" s="122" t="str">
        <f t="shared" ref="K5502:K5525" si="3648">IF(J5502="","",IF(J5502&lt;1,1,0))</f>
        <v/>
      </c>
      <c r="L5502" s="123" t="str">
        <f>IF(H5502="","чи робить СНВВ?",IF(J5502="","чи роблять агрегати?",IF($J5502=0,"агрегати не працюють",IF(AND($H5502=0,$J5502=1),"СНВВ не працює","OK"))))</f>
        <v>чи робить СНВВ?</v>
      </c>
      <c r="M5502" s="100"/>
      <c r="N5502" s="122" t="str">
        <f>IF(OR(E5502&lt;&gt;0, J5502=0), "",D5502)</f>
        <v/>
      </c>
      <c r="O5502" s="122" t="str">
        <f t="shared" ref="O5502:O5525" si="3649">IF(Q5502="", "",(N5502*$O$3+$O$4))</f>
        <v/>
      </c>
      <c r="P5502" s="122" t="str">
        <f>IF(AND($E5502&lt;&gt;0,$J5502=1),"замінне значення",O5502)</f>
        <v/>
      </c>
      <c r="Q5502" s="122" t="str">
        <f>IF(OR(G5502&lt;&gt;0, J5502=0), "",F5502)</f>
        <v/>
      </c>
      <c r="R5502" s="122" t="str">
        <f t="shared" ref="R5502:R5565" si="3650">IF(Q5502="", "",(Q5502*$Q$3+$Q$4))</f>
        <v/>
      </c>
      <c r="S5502" s="122" t="str">
        <f>IF(AND(G5502&lt;&gt;0,J5502=1),"замінне значення",R5502)</f>
        <v/>
      </c>
      <c r="T5502" s="122" t="str">
        <f t="shared" ref="T5502:T5565" si="3651">IFERROR(P5502*S5502,"")</f>
        <v/>
      </c>
    </row>
    <row r="5503" spans="1:20" outlineLevel="1">
      <c r="A5503" s="161"/>
      <c r="B5503" s="208">
        <v>44781</v>
      </c>
      <c r="C5503" s="96">
        <v>64.0416666666667</v>
      </c>
      <c r="D5503" s="122"/>
      <c r="E5503" s="122" t="str">
        <f t="shared" si="3645"/>
        <v/>
      </c>
      <c r="F5503" s="122"/>
      <c r="G5503" s="122" t="str">
        <f t="shared" si="3646"/>
        <v/>
      </c>
      <c r="H5503" s="122"/>
      <c r="I5503" s="122" t="str">
        <f t="shared" si="3647"/>
        <v/>
      </c>
      <c r="J5503" s="122"/>
      <c r="K5503" s="122" t="str">
        <f t="shared" si="3648"/>
        <v/>
      </c>
      <c r="L5503" s="123" t="str">
        <f>IF(H5503="","чи робить СНВВ?",IF(J5503="","чи роблять агрегати?",IF($J5503=0,"агрегати не працюють",IF(AND($H5503=0,$J5503=1),"СНВВ не працює","OK"))))</f>
        <v>чи робить СНВВ?</v>
      </c>
      <c r="M5503" s="100"/>
      <c r="N5503" s="122" t="str">
        <f>IF(OR(E5503&lt;&gt;0, J5503=0), "",D5503)</f>
        <v/>
      </c>
      <c r="O5503" s="122" t="str">
        <f t="shared" si="3649"/>
        <v/>
      </c>
      <c r="P5503" s="122" t="str">
        <f>IF(AND($E5503&lt;&gt;0,$J5503=1),"замінне значення",O5503)</f>
        <v/>
      </c>
      <c r="Q5503" s="122" t="str">
        <f>IF(OR(G5503&lt;&gt;0, J5503=0), "",F5503)</f>
        <v/>
      </c>
      <c r="R5503" s="122" t="str">
        <f t="shared" si="3650"/>
        <v/>
      </c>
      <c r="S5503" s="122" t="str">
        <f>IF(AND(G5503&lt;&gt;0,J5503=1),"замінне значення",R5503)</f>
        <v/>
      </c>
      <c r="T5503" s="122" t="str">
        <f t="shared" si="3651"/>
        <v/>
      </c>
    </row>
    <row r="5504" spans="1:20" outlineLevel="1">
      <c r="A5504" s="161"/>
      <c r="B5504" s="208">
        <v>44781</v>
      </c>
      <c r="C5504" s="96">
        <v>64.0833333333333</v>
      </c>
      <c r="D5504" s="122"/>
      <c r="E5504" s="122" t="str">
        <f t="shared" si="3645"/>
        <v/>
      </c>
      <c r="F5504" s="122"/>
      <c r="G5504" s="122" t="str">
        <f t="shared" si="3646"/>
        <v/>
      </c>
      <c r="H5504" s="122"/>
      <c r="I5504" s="122" t="str">
        <f t="shared" si="3647"/>
        <v/>
      </c>
      <c r="J5504" s="122"/>
      <c r="K5504" s="122" t="str">
        <f t="shared" si="3648"/>
        <v/>
      </c>
      <c r="L5504" s="123" t="str">
        <f>IF(H5504="","чи робить СНВВ?",IF(J5504="","чи роблять агрегати?",IF($J5504=0,"агрегати не працюють",IF(AND($H5504=0,$J5504=1),"СНВВ не працює","OK"))))</f>
        <v>чи робить СНВВ?</v>
      </c>
      <c r="M5504" s="100"/>
      <c r="N5504" s="122" t="str">
        <f>IF(OR(E5504&lt;&gt;0, J5504=0), "",D5504)</f>
        <v/>
      </c>
      <c r="O5504" s="122" t="str">
        <f t="shared" si="3649"/>
        <v/>
      </c>
      <c r="P5504" s="122" t="str">
        <f>IF(AND($E5504&lt;&gt;0,$J5504=1),"замінне значення",O5504)</f>
        <v/>
      </c>
      <c r="Q5504" s="122" t="str">
        <f>IF(OR(G5504&lt;&gt;0, J5504=0), "",F5504)</f>
        <v/>
      </c>
      <c r="R5504" s="122" t="str">
        <f t="shared" si="3650"/>
        <v/>
      </c>
      <c r="S5504" s="122" t="str">
        <f>IF(AND(G5504&lt;&gt;0,J5504=1),"замінне значення",R5504)</f>
        <v/>
      </c>
      <c r="T5504" s="122" t="str">
        <f t="shared" si="3651"/>
        <v/>
      </c>
    </row>
    <row r="5505" spans="1:20" outlineLevel="1">
      <c r="A5505" s="161"/>
      <c r="B5505" s="208">
        <v>44781</v>
      </c>
      <c r="C5505" s="96">
        <v>64.125</v>
      </c>
      <c r="D5505" s="122"/>
      <c r="E5505" s="122" t="str">
        <f t="shared" si="3645"/>
        <v/>
      </c>
      <c r="F5505" s="122"/>
      <c r="G5505" s="122" t="str">
        <f t="shared" si="3646"/>
        <v/>
      </c>
      <c r="H5505" s="122"/>
      <c r="I5505" s="122" t="str">
        <f t="shared" si="3647"/>
        <v/>
      </c>
      <c r="J5505" s="122"/>
      <c r="K5505" s="122" t="str">
        <f t="shared" si="3648"/>
        <v/>
      </c>
      <c r="L5505" s="123" t="str">
        <f>IF(H5505="","чи робить СНВВ?",IF(J5505="","чи роблять агрегати?",IF($J5505=0,"агрегати не працюють",IF(AND($H5505=0,$J5505=1),"СНВВ не працює","OK"))))</f>
        <v>чи робить СНВВ?</v>
      </c>
      <c r="M5505" s="100"/>
      <c r="N5505" s="122" t="str">
        <f>IF(OR(E5505&lt;&gt;0, J5505=0), "",D5505)</f>
        <v/>
      </c>
      <c r="O5505" s="122" t="str">
        <f t="shared" si="3649"/>
        <v/>
      </c>
      <c r="P5505" s="122" t="str">
        <f>IF(AND($E5505&lt;&gt;0,$J5505=1),"замінне значення",O5505)</f>
        <v/>
      </c>
      <c r="Q5505" s="122" t="str">
        <f>IF(OR(G5505&lt;&gt;0, J5505=0), "",F5505)</f>
        <v/>
      </c>
      <c r="R5505" s="122" t="str">
        <f t="shared" si="3650"/>
        <v/>
      </c>
      <c r="S5505" s="122" t="str">
        <f>IF(AND(G5505&lt;&gt;0,J5505=1),"замінне значення",R5505)</f>
        <v/>
      </c>
      <c r="T5505" s="122" t="str">
        <f t="shared" si="3651"/>
        <v/>
      </c>
    </row>
    <row r="5506" spans="1:20" outlineLevel="1">
      <c r="A5506" s="161"/>
      <c r="B5506" s="208">
        <v>44781</v>
      </c>
      <c r="C5506" s="96">
        <v>64.1666666666667</v>
      </c>
      <c r="D5506" s="122"/>
      <c r="E5506" s="122" t="str">
        <f t="shared" si="3645"/>
        <v/>
      </c>
      <c r="F5506" s="122"/>
      <c r="G5506" s="122" t="str">
        <f t="shared" si="3646"/>
        <v/>
      </c>
      <c r="H5506" s="122"/>
      <c r="I5506" s="122" t="str">
        <f t="shared" si="3647"/>
        <v/>
      </c>
      <c r="J5506" s="122"/>
      <c r="K5506" s="122" t="str">
        <f t="shared" si="3648"/>
        <v/>
      </c>
      <c r="L5506" s="123" t="str">
        <f>IF(H5506="","чи робить СНВВ?",IF(J5506="","чи роблять агрегати?",IF($J5506=0,"агрегати не працюють",IF(AND($H5506=0,$J5506=1),"СНВВ не працює","OK"))))</f>
        <v>чи робить СНВВ?</v>
      </c>
      <c r="M5506" s="100"/>
      <c r="N5506" s="122" t="str">
        <f>IF(OR(E5506&lt;&gt;0, J5506=0), "",D5506)</f>
        <v/>
      </c>
      <c r="O5506" s="122" t="str">
        <f t="shared" si="3649"/>
        <v/>
      </c>
      <c r="P5506" s="122" t="str">
        <f>IF(AND($E5506&lt;&gt;0,$J5506=1),"замінне значення",O5506)</f>
        <v/>
      </c>
      <c r="Q5506" s="122" t="str">
        <f>IF(OR(G5506&lt;&gt;0, J5506=0), "",F5506)</f>
        <v/>
      </c>
      <c r="R5506" s="122" t="str">
        <f t="shared" si="3650"/>
        <v/>
      </c>
      <c r="S5506" s="122" t="str">
        <f>IF(AND(G5506&lt;&gt;0,J5506=1),"замінне значення",R5506)</f>
        <v/>
      </c>
      <c r="T5506" s="122" t="str">
        <f t="shared" si="3651"/>
        <v/>
      </c>
    </row>
    <row r="5507" spans="1:20" outlineLevel="1">
      <c r="A5507" s="161"/>
      <c r="B5507" s="208">
        <v>44781</v>
      </c>
      <c r="C5507" s="96">
        <v>64.2083333333333</v>
      </c>
      <c r="D5507" s="122"/>
      <c r="E5507" s="122" t="str">
        <f t="shared" si="3645"/>
        <v/>
      </c>
      <c r="F5507" s="122"/>
      <c r="G5507" s="122" t="str">
        <f t="shared" si="3646"/>
        <v/>
      </c>
      <c r="H5507" s="122"/>
      <c r="I5507" s="122" t="str">
        <f t="shared" si="3647"/>
        <v/>
      </c>
      <c r="J5507" s="122"/>
      <c r="K5507" s="122" t="str">
        <f t="shared" si="3648"/>
        <v/>
      </c>
      <c r="L5507" s="123" t="str">
        <f>IF(H5507="","чи робить СНВВ?",IF(J5507="","чи роблять агрегати?",IF($J5507=0,"агрегати не працюють",IF(AND($H5507=0,$J5507=1),"СНВВ не працює","OK"))))</f>
        <v>чи робить СНВВ?</v>
      </c>
      <c r="M5507" s="100"/>
      <c r="N5507" s="122" t="str">
        <f>IF(OR(E5507&lt;&gt;0, J5507=0), "",D5507)</f>
        <v/>
      </c>
      <c r="O5507" s="122" t="str">
        <f t="shared" si="3649"/>
        <v/>
      </c>
      <c r="P5507" s="122" t="str">
        <f>IF(AND($E5507&lt;&gt;0,$J5507=1),"замінне значення",O5507)</f>
        <v/>
      </c>
      <c r="Q5507" s="122" t="str">
        <f>IF(OR(G5507&lt;&gt;0, J5507=0), "",F5507)</f>
        <v/>
      </c>
      <c r="R5507" s="122" t="str">
        <f t="shared" si="3650"/>
        <v/>
      </c>
      <c r="S5507" s="122" t="str">
        <f>IF(AND(G5507&lt;&gt;0,J5507=1),"замінне значення",R5507)</f>
        <v/>
      </c>
      <c r="T5507" s="122" t="str">
        <f t="shared" si="3651"/>
        <v/>
      </c>
    </row>
    <row r="5508" spans="1:20" outlineLevel="1">
      <c r="A5508" s="161"/>
      <c r="B5508" s="208">
        <v>44781</v>
      </c>
      <c r="C5508" s="96">
        <v>64.25</v>
      </c>
      <c r="D5508" s="122"/>
      <c r="E5508" s="122" t="str">
        <f t="shared" si="3645"/>
        <v/>
      </c>
      <c r="F5508" s="122"/>
      <c r="G5508" s="122" t="str">
        <f t="shared" si="3646"/>
        <v/>
      </c>
      <c r="H5508" s="122"/>
      <c r="I5508" s="122" t="str">
        <f t="shared" si="3647"/>
        <v/>
      </c>
      <c r="J5508" s="122"/>
      <c r="K5508" s="122" t="str">
        <f t="shared" si="3648"/>
        <v/>
      </c>
      <c r="L5508" s="123" t="str">
        <f>IF(H5508="","чи робить СНВВ?",IF(J5508="","чи роблять агрегати?",IF($J5508=0,"агрегати не працюють",IF(AND($H5508=0,$J5508=1),"СНВВ не працює","OK"))))</f>
        <v>чи робить СНВВ?</v>
      </c>
      <c r="M5508" s="100"/>
      <c r="N5508" s="122" t="str">
        <f>IF(OR(E5508&lt;&gt;0, J5508=0), "",D5508)</f>
        <v/>
      </c>
      <c r="O5508" s="122" t="str">
        <f t="shared" si="3649"/>
        <v/>
      </c>
      <c r="P5508" s="122" t="str">
        <f>IF(AND($E5508&lt;&gt;0,$J5508=1),"замінне значення",O5508)</f>
        <v/>
      </c>
      <c r="Q5508" s="122" t="str">
        <f>IF(OR(G5508&lt;&gt;0, J5508=0), "",F5508)</f>
        <v/>
      </c>
      <c r="R5508" s="122" t="str">
        <f t="shared" si="3650"/>
        <v/>
      </c>
      <c r="S5508" s="122" t="str">
        <f>IF(AND(G5508&lt;&gt;0,J5508=1),"замінне значення",R5508)</f>
        <v/>
      </c>
      <c r="T5508" s="122" t="str">
        <f t="shared" si="3651"/>
        <v/>
      </c>
    </row>
    <row r="5509" spans="1:20" outlineLevel="1">
      <c r="A5509" s="161"/>
      <c r="B5509" s="208">
        <v>44781</v>
      </c>
      <c r="C5509" s="96">
        <v>64.2916666666667</v>
      </c>
      <c r="D5509" s="122"/>
      <c r="E5509" s="122" t="str">
        <f t="shared" si="3645"/>
        <v/>
      </c>
      <c r="F5509" s="122"/>
      <c r="G5509" s="122" t="str">
        <f t="shared" si="3646"/>
        <v/>
      </c>
      <c r="H5509" s="122"/>
      <c r="I5509" s="122" t="str">
        <f t="shared" si="3647"/>
        <v/>
      </c>
      <c r="J5509" s="122"/>
      <c r="K5509" s="122" t="str">
        <f t="shared" si="3648"/>
        <v/>
      </c>
      <c r="L5509" s="123" t="str">
        <f>IF(H5509="","чи робить СНВВ?",IF(J5509="","чи роблять агрегати?",IF($J5509=0,"агрегати не працюють",IF(AND($H5509=0,$J5509=1),"СНВВ не працює","OK"))))</f>
        <v>чи робить СНВВ?</v>
      </c>
      <c r="M5509" s="100"/>
      <c r="N5509" s="122" t="str">
        <f>IF(OR(E5509&lt;&gt;0, J5509=0), "",D5509)</f>
        <v/>
      </c>
      <c r="O5509" s="122" t="str">
        <f t="shared" si="3649"/>
        <v/>
      </c>
      <c r="P5509" s="122" t="str">
        <f>IF(AND($E5509&lt;&gt;0,$J5509=1),"замінне значення",O5509)</f>
        <v/>
      </c>
      <c r="Q5509" s="122" t="str">
        <f>IF(OR(G5509&lt;&gt;0, J5509=0), "",F5509)</f>
        <v/>
      </c>
      <c r="R5509" s="122" t="str">
        <f t="shared" si="3650"/>
        <v/>
      </c>
      <c r="S5509" s="122" t="str">
        <f>IF(AND(G5509&lt;&gt;0,J5509=1),"замінне значення",R5509)</f>
        <v/>
      </c>
      <c r="T5509" s="122" t="str">
        <f t="shared" si="3651"/>
        <v/>
      </c>
    </row>
    <row r="5510" spans="1:20" outlineLevel="1">
      <c r="A5510" s="161"/>
      <c r="B5510" s="208">
        <v>44781</v>
      </c>
      <c r="C5510" s="96">
        <v>64.3333333333333</v>
      </c>
      <c r="D5510" s="122"/>
      <c r="E5510" s="122" t="str">
        <f t="shared" si="3645"/>
        <v/>
      </c>
      <c r="F5510" s="122"/>
      <c r="G5510" s="122" t="str">
        <f t="shared" si="3646"/>
        <v/>
      </c>
      <c r="H5510" s="122"/>
      <c r="I5510" s="122" t="str">
        <f t="shared" si="3647"/>
        <v/>
      </c>
      <c r="J5510" s="122"/>
      <c r="K5510" s="122" t="str">
        <f t="shared" si="3648"/>
        <v/>
      </c>
      <c r="L5510" s="123" t="str">
        <f>IF(H5510="","чи робить СНВВ?",IF(J5510="","чи роблять агрегати?",IF($J5510=0,"агрегати не працюють",IF(AND($H5510=0,$J5510=1),"СНВВ не працює","OK"))))</f>
        <v>чи робить СНВВ?</v>
      </c>
      <c r="M5510" s="100"/>
      <c r="N5510" s="122" t="str">
        <f>IF(OR(E5510&lt;&gt;0, J5510=0), "",D5510)</f>
        <v/>
      </c>
      <c r="O5510" s="122" t="str">
        <f t="shared" si="3649"/>
        <v/>
      </c>
      <c r="P5510" s="122" t="str">
        <f>IF(AND($E5510&lt;&gt;0,$J5510=1),"замінне значення",O5510)</f>
        <v/>
      </c>
      <c r="Q5510" s="122" t="str">
        <f>IF(OR(G5510&lt;&gt;0, J5510=0), "",F5510)</f>
        <v/>
      </c>
      <c r="R5510" s="122" t="str">
        <f t="shared" si="3650"/>
        <v/>
      </c>
      <c r="S5510" s="122" t="str">
        <f>IF(AND(G5510&lt;&gt;0,J5510=1),"замінне значення",R5510)</f>
        <v/>
      </c>
      <c r="T5510" s="122" t="str">
        <f t="shared" si="3651"/>
        <v/>
      </c>
    </row>
    <row r="5511" spans="1:20" outlineLevel="1">
      <c r="A5511" s="161"/>
      <c r="B5511" s="208">
        <v>44781</v>
      </c>
      <c r="C5511" s="96">
        <v>64.375</v>
      </c>
      <c r="D5511" s="122"/>
      <c r="E5511" s="122" t="str">
        <f t="shared" si="3645"/>
        <v/>
      </c>
      <c r="F5511" s="122"/>
      <c r="G5511" s="122" t="str">
        <f t="shared" si="3646"/>
        <v/>
      </c>
      <c r="H5511" s="122"/>
      <c r="I5511" s="122" t="str">
        <f t="shared" si="3647"/>
        <v/>
      </c>
      <c r="J5511" s="122"/>
      <c r="K5511" s="122" t="str">
        <f t="shared" si="3648"/>
        <v/>
      </c>
      <c r="L5511" s="123" t="str">
        <f>IF(H5511="","чи робить СНВВ?",IF(J5511="","чи роблять агрегати?",IF($J5511=0,"агрегати не працюють",IF(AND($H5511=0,$J5511=1),"СНВВ не працює","OK"))))</f>
        <v>чи робить СНВВ?</v>
      </c>
      <c r="M5511" s="100"/>
      <c r="N5511" s="122" t="str">
        <f>IF(OR(E5511&lt;&gt;0, J5511=0), "",D5511)</f>
        <v/>
      </c>
      <c r="O5511" s="122" t="str">
        <f t="shared" si="3649"/>
        <v/>
      </c>
      <c r="P5511" s="122" t="str">
        <f>IF(AND($E5511&lt;&gt;0,$J5511=1),"замінне значення",O5511)</f>
        <v/>
      </c>
      <c r="Q5511" s="122" t="str">
        <f>IF(OR(G5511&lt;&gt;0, J5511=0), "",F5511)</f>
        <v/>
      </c>
      <c r="R5511" s="122" t="str">
        <f t="shared" si="3650"/>
        <v/>
      </c>
      <c r="S5511" s="122" t="str">
        <f>IF(AND(G5511&lt;&gt;0,J5511=1),"замінне значення",R5511)</f>
        <v/>
      </c>
      <c r="T5511" s="122" t="str">
        <f t="shared" si="3651"/>
        <v/>
      </c>
    </row>
    <row r="5512" spans="1:20" outlineLevel="1">
      <c r="A5512" s="161"/>
      <c r="B5512" s="208">
        <v>44781</v>
      </c>
      <c r="C5512" s="96">
        <v>64.4166666666667</v>
      </c>
      <c r="D5512" s="122"/>
      <c r="E5512" s="122" t="str">
        <f t="shared" si="3645"/>
        <v/>
      </c>
      <c r="F5512" s="122"/>
      <c r="G5512" s="122" t="str">
        <f t="shared" si="3646"/>
        <v/>
      </c>
      <c r="H5512" s="122"/>
      <c r="I5512" s="122" t="str">
        <f t="shared" si="3647"/>
        <v/>
      </c>
      <c r="J5512" s="122"/>
      <c r="K5512" s="122" t="str">
        <f t="shared" si="3648"/>
        <v/>
      </c>
      <c r="L5512" s="123" t="str">
        <f>IF(H5512="","чи робить СНВВ?",IF(J5512="","чи роблять агрегати?",IF($J5512=0,"агрегати не працюють",IF(AND($H5512=0,$J5512=1),"СНВВ не працює","OK"))))</f>
        <v>чи робить СНВВ?</v>
      </c>
      <c r="M5512" s="100"/>
      <c r="N5512" s="122" t="str">
        <f>IF(OR(E5512&lt;&gt;0, J5512=0), "",D5512)</f>
        <v/>
      </c>
      <c r="O5512" s="122" t="str">
        <f t="shared" si="3649"/>
        <v/>
      </c>
      <c r="P5512" s="122" t="str">
        <f>IF(AND($E5512&lt;&gt;0,$J5512=1),"замінне значення",O5512)</f>
        <v/>
      </c>
      <c r="Q5512" s="122" t="str">
        <f>IF(OR(G5512&lt;&gt;0, J5512=0), "",F5512)</f>
        <v/>
      </c>
      <c r="R5512" s="122" t="str">
        <f t="shared" si="3650"/>
        <v/>
      </c>
      <c r="S5512" s="122" t="str">
        <f>IF(AND(G5512&lt;&gt;0,J5512=1),"замінне значення",R5512)</f>
        <v/>
      </c>
      <c r="T5512" s="122" t="str">
        <f t="shared" si="3651"/>
        <v/>
      </c>
    </row>
    <row r="5513" spans="1:20" outlineLevel="1">
      <c r="A5513" s="161"/>
      <c r="B5513" s="208">
        <v>44781</v>
      </c>
      <c r="C5513" s="96">
        <v>64.4583333333333</v>
      </c>
      <c r="D5513" s="122"/>
      <c r="E5513" s="122" t="str">
        <f t="shared" si="3645"/>
        <v/>
      </c>
      <c r="F5513" s="122"/>
      <c r="G5513" s="122" t="str">
        <f t="shared" si="3646"/>
        <v/>
      </c>
      <c r="H5513" s="122"/>
      <c r="I5513" s="122" t="str">
        <f t="shared" si="3647"/>
        <v/>
      </c>
      <c r="J5513" s="122"/>
      <c r="K5513" s="122" t="str">
        <f t="shared" si="3648"/>
        <v/>
      </c>
      <c r="L5513" s="123" t="str">
        <f>IF(H5513="","чи робить СНВВ?",IF(J5513="","чи роблять агрегати?",IF($J5513=0,"агрегати не працюють",IF(AND($H5513=0,$J5513=1),"СНВВ не працює","OK"))))</f>
        <v>чи робить СНВВ?</v>
      </c>
      <c r="M5513" s="100"/>
      <c r="N5513" s="122" t="str">
        <f>IF(OR(E5513&lt;&gt;0, J5513=0), "",D5513)</f>
        <v/>
      </c>
      <c r="O5513" s="122" t="str">
        <f t="shared" si="3649"/>
        <v/>
      </c>
      <c r="P5513" s="122" t="str">
        <f>IF(AND($E5513&lt;&gt;0,$J5513=1),"замінне значення",O5513)</f>
        <v/>
      </c>
      <c r="Q5513" s="122" t="str">
        <f>IF(OR(G5513&lt;&gt;0, J5513=0), "",F5513)</f>
        <v/>
      </c>
      <c r="R5513" s="122" t="str">
        <f t="shared" si="3650"/>
        <v/>
      </c>
      <c r="S5513" s="122" t="str">
        <f>IF(AND(G5513&lt;&gt;0,J5513=1),"замінне значення",R5513)</f>
        <v/>
      </c>
      <c r="T5513" s="122" t="str">
        <f t="shared" si="3651"/>
        <v/>
      </c>
    </row>
    <row r="5514" spans="1:20" outlineLevel="1">
      <c r="A5514" s="161"/>
      <c r="B5514" s="208">
        <v>44781</v>
      </c>
      <c r="C5514" s="96">
        <v>64.5</v>
      </c>
      <c r="D5514" s="122"/>
      <c r="E5514" s="122" t="str">
        <f t="shared" si="3645"/>
        <v/>
      </c>
      <c r="F5514" s="122"/>
      <c r="G5514" s="122" t="str">
        <f t="shared" si="3646"/>
        <v/>
      </c>
      <c r="H5514" s="122"/>
      <c r="I5514" s="122" t="str">
        <f t="shared" si="3647"/>
        <v/>
      </c>
      <c r="J5514" s="122"/>
      <c r="K5514" s="122" t="str">
        <f t="shared" si="3648"/>
        <v/>
      </c>
      <c r="L5514" s="123" t="str">
        <f>IF(H5514="","чи робить СНВВ?",IF(J5514="","чи роблять агрегати?",IF($J5514=0,"агрегати не працюють",IF(AND($H5514=0,$J5514=1),"СНВВ не працює","OK"))))</f>
        <v>чи робить СНВВ?</v>
      </c>
      <c r="M5514" s="100"/>
      <c r="N5514" s="122" t="str">
        <f>IF(OR(E5514&lt;&gt;0, J5514=0), "",D5514)</f>
        <v/>
      </c>
      <c r="O5514" s="122" t="str">
        <f t="shared" si="3649"/>
        <v/>
      </c>
      <c r="P5514" s="122" t="str">
        <f>IF(AND($E5514&lt;&gt;0,$J5514=1),"замінне значення",O5514)</f>
        <v/>
      </c>
      <c r="Q5514" s="122" t="str">
        <f>IF(OR(G5514&lt;&gt;0, J5514=0), "",F5514)</f>
        <v/>
      </c>
      <c r="R5514" s="122" t="str">
        <f t="shared" si="3650"/>
        <v/>
      </c>
      <c r="S5514" s="122" t="str">
        <f>IF(AND(G5514&lt;&gt;0,J5514=1),"замінне значення",R5514)</f>
        <v/>
      </c>
      <c r="T5514" s="122" t="str">
        <f t="shared" si="3651"/>
        <v/>
      </c>
    </row>
    <row r="5515" spans="1:20" outlineLevel="1">
      <c r="A5515" s="161"/>
      <c r="B5515" s="208">
        <v>44781</v>
      </c>
      <c r="C5515" s="96">
        <v>64.5416666666667</v>
      </c>
      <c r="D5515" s="122"/>
      <c r="E5515" s="122" t="str">
        <f t="shared" si="3645"/>
        <v/>
      </c>
      <c r="F5515" s="122"/>
      <c r="G5515" s="122" t="str">
        <f t="shared" si="3646"/>
        <v/>
      </c>
      <c r="H5515" s="122"/>
      <c r="I5515" s="122" t="str">
        <f t="shared" si="3647"/>
        <v/>
      </c>
      <c r="J5515" s="122"/>
      <c r="K5515" s="122" t="str">
        <f t="shared" si="3648"/>
        <v/>
      </c>
      <c r="L5515" s="123" t="str">
        <f>IF(H5515="","чи робить СНВВ?",IF(J5515="","чи роблять агрегати?",IF($J5515=0,"агрегати не працюють",IF(AND($H5515=0,$J5515=1),"СНВВ не працює","OK"))))</f>
        <v>чи робить СНВВ?</v>
      </c>
      <c r="M5515" s="100"/>
      <c r="N5515" s="122" t="str">
        <f>IF(OR(E5515&lt;&gt;0, J5515=0), "",D5515)</f>
        <v/>
      </c>
      <c r="O5515" s="122" t="str">
        <f t="shared" si="3649"/>
        <v/>
      </c>
      <c r="P5515" s="122" t="str">
        <f>IF(AND($E5515&lt;&gt;0,$J5515=1),"замінне значення",O5515)</f>
        <v/>
      </c>
      <c r="Q5515" s="122" t="str">
        <f>IF(OR(G5515&lt;&gt;0, J5515=0), "",F5515)</f>
        <v/>
      </c>
      <c r="R5515" s="122" t="str">
        <f t="shared" si="3650"/>
        <v/>
      </c>
      <c r="S5515" s="122" t="str">
        <f>IF(AND(G5515&lt;&gt;0,J5515=1),"замінне значення",R5515)</f>
        <v/>
      </c>
      <c r="T5515" s="122" t="str">
        <f t="shared" si="3651"/>
        <v/>
      </c>
    </row>
    <row r="5516" spans="1:20" outlineLevel="1">
      <c r="A5516" s="161"/>
      <c r="B5516" s="208">
        <v>44781</v>
      </c>
      <c r="C5516" s="96">
        <v>64.5833333333333</v>
      </c>
      <c r="D5516" s="122"/>
      <c r="E5516" s="122" t="str">
        <f t="shared" si="3645"/>
        <v/>
      </c>
      <c r="F5516" s="122"/>
      <c r="G5516" s="122" t="str">
        <f t="shared" si="3646"/>
        <v/>
      </c>
      <c r="H5516" s="122"/>
      <c r="I5516" s="122" t="str">
        <f t="shared" si="3647"/>
        <v/>
      </c>
      <c r="J5516" s="122"/>
      <c r="K5516" s="122" t="str">
        <f t="shared" si="3648"/>
        <v/>
      </c>
      <c r="L5516" s="123" t="str">
        <f>IF(H5516="","чи робить СНВВ?",IF(J5516="","чи роблять агрегати?",IF($J5516=0,"агрегати не працюють",IF(AND($H5516=0,$J5516=1),"СНВВ не працює","OK"))))</f>
        <v>чи робить СНВВ?</v>
      </c>
      <c r="M5516" s="100"/>
      <c r="N5516" s="122" t="str">
        <f>IF(OR(E5516&lt;&gt;0, J5516=0), "",D5516)</f>
        <v/>
      </c>
      <c r="O5516" s="122" t="str">
        <f t="shared" si="3649"/>
        <v/>
      </c>
      <c r="P5516" s="122" t="str">
        <f>IF(AND($E5516&lt;&gt;0,$J5516=1),"замінне значення",O5516)</f>
        <v/>
      </c>
      <c r="Q5516" s="122" t="str">
        <f>IF(OR(G5516&lt;&gt;0, J5516=0), "",F5516)</f>
        <v/>
      </c>
      <c r="R5516" s="122" t="str">
        <f t="shared" si="3650"/>
        <v/>
      </c>
      <c r="S5516" s="122" t="str">
        <f>IF(AND(G5516&lt;&gt;0,J5516=1),"замінне значення",R5516)</f>
        <v/>
      </c>
      <c r="T5516" s="122" t="str">
        <f t="shared" si="3651"/>
        <v/>
      </c>
    </row>
    <row r="5517" spans="1:20" outlineLevel="1">
      <c r="A5517" s="161"/>
      <c r="B5517" s="208">
        <v>44781</v>
      </c>
      <c r="C5517" s="96">
        <v>64.625</v>
      </c>
      <c r="D5517" s="122"/>
      <c r="E5517" s="122" t="str">
        <f t="shared" si="3645"/>
        <v/>
      </c>
      <c r="F5517" s="122"/>
      <c r="G5517" s="122" t="str">
        <f t="shared" si="3646"/>
        <v/>
      </c>
      <c r="H5517" s="122"/>
      <c r="I5517" s="122" t="str">
        <f t="shared" si="3647"/>
        <v/>
      </c>
      <c r="J5517" s="122"/>
      <c r="K5517" s="122" t="str">
        <f t="shared" si="3648"/>
        <v/>
      </c>
      <c r="L5517" s="123" t="str">
        <f>IF(H5517="","чи робить СНВВ?",IF(J5517="","чи роблять агрегати?",IF($J5517=0,"агрегати не працюють",IF(AND($H5517=0,$J5517=1),"СНВВ не працює","OK"))))</f>
        <v>чи робить СНВВ?</v>
      </c>
      <c r="M5517" s="100"/>
      <c r="N5517" s="122" t="str">
        <f>IF(OR(E5517&lt;&gt;0, J5517=0), "",D5517)</f>
        <v/>
      </c>
      <c r="O5517" s="122" t="str">
        <f t="shared" si="3649"/>
        <v/>
      </c>
      <c r="P5517" s="122" t="str">
        <f>IF(AND($E5517&lt;&gt;0,$J5517=1),"замінне значення",O5517)</f>
        <v/>
      </c>
      <c r="Q5517" s="122" t="str">
        <f>IF(OR(G5517&lt;&gt;0, J5517=0), "",F5517)</f>
        <v/>
      </c>
      <c r="R5517" s="122" t="str">
        <f t="shared" si="3650"/>
        <v/>
      </c>
      <c r="S5517" s="122" t="str">
        <f>IF(AND(G5517&lt;&gt;0,J5517=1),"замінне значення",R5517)</f>
        <v/>
      </c>
      <c r="T5517" s="122" t="str">
        <f t="shared" si="3651"/>
        <v/>
      </c>
    </row>
    <row r="5518" spans="1:20" outlineLevel="1">
      <c r="A5518" s="161"/>
      <c r="B5518" s="208">
        <v>44781</v>
      </c>
      <c r="C5518" s="96">
        <v>64.6666666666667</v>
      </c>
      <c r="D5518" s="122"/>
      <c r="E5518" s="122" t="str">
        <f t="shared" si="3645"/>
        <v/>
      </c>
      <c r="F5518" s="122"/>
      <c r="G5518" s="122" t="str">
        <f t="shared" si="3646"/>
        <v/>
      </c>
      <c r="H5518" s="122"/>
      <c r="I5518" s="122" t="str">
        <f t="shared" si="3647"/>
        <v/>
      </c>
      <c r="J5518" s="122"/>
      <c r="K5518" s="122" t="str">
        <f t="shared" si="3648"/>
        <v/>
      </c>
      <c r="L5518" s="123" t="str">
        <f>IF(H5518="","чи робить СНВВ?",IF(J5518="","чи роблять агрегати?",IF($J5518=0,"агрегати не працюють",IF(AND($H5518=0,$J5518=1),"СНВВ не працює","OK"))))</f>
        <v>чи робить СНВВ?</v>
      </c>
      <c r="M5518" s="100"/>
      <c r="N5518" s="122" t="str">
        <f>IF(OR(E5518&lt;&gt;0, J5518=0), "",D5518)</f>
        <v/>
      </c>
      <c r="O5518" s="122" t="str">
        <f t="shared" si="3649"/>
        <v/>
      </c>
      <c r="P5518" s="122" t="str">
        <f>IF(AND($E5518&lt;&gt;0,$J5518=1),"замінне значення",O5518)</f>
        <v/>
      </c>
      <c r="Q5518" s="122" t="str">
        <f>IF(OR(G5518&lt;&gt;0, J5518=0), "",F5518)</f>
        <v/>
      </c>
      <c r="R5518" s="122" t="str">
        <f t="shared" si="3650"/>
        <v/>
      </c>
      <c r="S5518" s="122" t="str">
        <f>IF(AND(G5518&lt;&gt;0,J5518=1),"замінне значення",R5518)</f>
        <v/>
      </c>
      <c r="T5518" s="122" t="str">
        <f t="shared" si="3651"/>
        <v/>
      </c>
    </row>
    <row r="5519" spans="1:20" outlineLevel="1">
      <c r="A5519" s="161"/>
      <c r="B5519" s="208">
        <v>44781</v>
      </c>
      <c r="C5519" s="96">
        <v>64.7083333333333</v>
      </c>
      <c r="D5519" s="122"/>
      <c r="E5519" s="122" t="str">
        <f t="shared" si="3645"/>
        <v/>
      </c>
      <c r="F5519" s="122"/>
      <c r="G5519" s="122" t="str">
        <f t="shared" si="3646"/>
        <v/>
      </c>
      <c r="H5519" s="122"/>
      <c r="I5519" s="122" t="str">
        <f t="shared" si="3647"/>
        <v/>
      </c>
      <c r="J5519" s="122"/>
      <c r="K5519" s="122" t="str">
        <f t="shared" si="3648"/>
        <v/>
      </c>
      <c r="L5519" s="123" t="str">
        <f>IF(H5519="","чи робить СНВВ?",IF(J5519="","чи роблять агрегати?",IF($J5519=0,"агрегати не працюють",IF(AND($H5519=0,$J5519=1),"СНВВ не працює","OK"))))</f>
        <v>чи робить СНВВ?</v>
      </c>
      <c r="M5519" s="100"/>
      <c r="N5519" s="122" t="str">
        <f>IF(OR(E5519&lt;&gt;0, J5519=0), "",D5519)</f>
        <v/>
      </c>
      <c r="O5519" s="122" t="str">
        <f t="shared" si="3649"/>
        <v/>
      </c>
      <c r="P5519" s="122" t="str">
        <f>IF(AND($E5519&lt;&gt;0,$J5519=1),"замінне значення",O5519)</f>
        <v/>
      </c>
      <c r="Q5519" s="122" t="str">
        <f>IF(OR(G5519&lt;&gt;0, J5519=0), "",F5519)</f>
        <v/>
      </c>
      <c r="R5519" s="122" t="str">
        <f t="shared" si="3650"/>
        <v/>
      </c>
      <c r="S5519" s="122" t="str">
        <f>IF(AND(G5519&lt;&gt;0,J5519=1),"замінне значення",R5519)</f>
        <v/>
      </c>
      <c r="T5519" s="122" t="str">
        <f t="shared" si="3651"/>
        <v/>
      </c>
    </row>
    <row r="5520" spans="1:20" outlineLevel="1">
      <c r="A5520" s="161"/>
      <c r="B5520" s="208">
        <v>44781</v>
      </c>
      <c r="C5520" s="96">
        <v>64.75</v>
      </c>
      <c r="D5520" s="122"/>
      <c r="E5520" s="122" t="str">
        <f t="shared" si="3645"/>
        <v/>
      </c>
      <c r="F5520" s="122"/>
      <c r="G5520" s="122" t="str">
        <f t="shared" si="3646"/>
        <v/>
      </c>
      <c r="H5520" s="122"/>
      <c r="I5520" s="122" t="str">
        <f t="shared" si="3647"/>
        <v/>
      </c>
      <c r="J5520" s="122"/>
      <c r="K5520" s="122" t="str">
        <f t="shared" si="3648"/>
        <v/>
      </c>
      <c r="L5520" s="123" t="str">
        <f>IF(H5520="","чи робить СНВВ?",IF(J5520="","чи роблять агрегати?",IF($J5520=0,"агрегати не працюють",IF(AND($H5520=0,$J5520=1),"СНВВ не працює","OK"))))</f>
        <v>чи робить СНВВ?</v>
      </c>
      <c r="M5520" s="100"/>
      <c r="N5520" s="122" t="str">
        <f>IF(OR(E5520&lt;&gt;0, J5520=0), "",D5520)</f>
        <v/>
      </c>
      <c r="O5520" s="122" t="str">
        <f t="shared" si="3649"/>
        <v/>
      </c>
      <c r="P5520" s="122" t="str">
        <f>IF(AND($E5520&lt;&gt;0,$J5520=1),"замінне значення",O5520)</f>
        <v/>
      </c>
      <c r="Q5520" s="122" t="str">
        <f>IF(OR(G5520&lt;&gt;0, J5520=0), "",F5520)</f>
        <v/>
      </c>
      <c r="R5520" s="122" t="str">
        <f t="shared" si="3650"/>
        <v/>
      </c>
      <c r="S5520" s="122" t="str">
        <f>IF(AND(G5520&lt;&gt;0,J5520=1),"замінне значення",R5520)</f>
        <v/>
      </c>
      <c r="T5520" s="122" t="str">
        <f t="shared" si="3651"/>
        <v/>
      </c>
    </row>
    <row r="5521" spans="1:20" outlineLevel="1">
      <c r="A5521" s="161"/>
      <c r="B5521" s="208">
        <v>44781</v>
      </c>
      <c r="C5521" s="96">
        <v>64.7916666666667</v>
      </c>
      <c r="D5521" s="122"/>
      <c r="E5521" s="122" t="str">
        <f t="shared" si="3645"/>
        <v/>
      </c>
      <c r="F5521" s="122"/>
      <c r="G5521" s="122" t="str">
        <f t="shared" si="3646"/>
        <v/>
      </c>
      <c r="H5521" s="122"/>
      <c r="I5521" s="122" t="str">
        <f t="shared" si="3647"/>
        <v/>
      </c>
      <c r="J5521" s="122"/>
      <c r="K5521" s="122" t="str">
        <f t="shared" si="3648"/>
        <v/>
      </c>
      <c r="L5521" s="123" t="str">
        <f>IF(H5521="","чи робить СНВВ?",IF(J5521="","чи роблять агрегати?",IF($J5521=0,"агрегати не працюють",IF(AND($H5521=0,$J5521=1),"СНВВ не працює","OK"))))</f>
        <v>чи робить СНВВ?</v>
      </c>
      <c r="M5521" s="100"/>
      <c r="N5521" s="122" t="str">
        <f>IF(OR(E5521&lt;&gt;0, J5521=0), "",D5521)</f>
        <v/>
      </c>
      <c r="O5521" s="122" t="str">
        <f t="shared" si="3649"/>
        <v/>
      </c>
      <c r="P5521" s="122" t="str">
        <f>IF(AND($E5521&lt;&gt;0,$J5521=1),"замінне значення",O5521)</f>
        <v/>
      </c>
      <c r="Q5521" s="122" t="str">
        <f>IF(OR(G5521&lt;&gt;0, J5521=0), "",F5521)</f>
        <v/>
      </c>
      <c r="R5521" s="122" t="str">
        <f t="shared" si="3650"/>
        <v/>
      </c>
      <c r="S5521" s="122" t="str">
        <f>IF(AND(G5521&lt;&gt;0,J5521=1),"замінне значення",R5521)</f>
        <v/>
      </c>
      <c r="T5521" s="122" t="str">
        <f t="shared" si="3651"/>
        <v/>
      </c>
    </row>
    <row r="5522" spans="1:20" outlineLevel="1">
      <c r="A5522" s="161"/>
      <c r="B5522" s="208">
        <v>44781</v>
      </c>
      <c r="C5522" s="96">
        <v>64.8333333333333</v>
      </c>
      <c r="D5522" s="122"/>
      <c r="E5522" s="122" t="str">
        <f t="shared" si="3645"/>
        <v/>
      </c>
      <c r="F5522" s="122"/>
      <c r="G5522" s="122" t="str">
        <f t="shared" si="3646"/>
        <v/>
      </c>
      <c r="H5522" s="122"/>
      <c r="I5522" s="122" t="str">
        <f t="shared" si="3647"/>
        <v/>
      </c>
      <c r="J5522" s="122"/>
      <c r="K5522" s="122" t="str">
        <f t="shared" si="3648"/>
        <v/>
      </c>
      <c r="L5522" s="123" t="str">
        <f>IF(H5522="","чи робить СНВВ?",IF(J5522="","чи роблять агрегати?",IF($J5522=0,"агрегати не працюють",IF(AND($H5522=0,$J5522=1),"СНВВ не працює","OK"))))</f>
        <v>чи робить СНВВ?</v>
      </c>
      <c r="M5522" s="100"/>
      <c r="N5522" s="122" t="str">
        <f>IF(OR(E5522&lt;&gt;0, J5522=0), "",D5522)</f>
        <v/>
      </c>
      <c r="O5522" s="122" t="str">
        <f t="shared" si="3649"/>
        <v/>
      </c>
      <c r="P5522" s="122" t="str">
        <f>IF(AND($E5522&lt;&gt;0,$J5522=1),"замінне значення",O5522)</f>
        <v/>
      </c>
      <c r="Q5522" s="122" t="str">
        <f>IF(OR(G5522&lt;&gt;0, J5522=0), "",F5522)</f>
        <v/>
      </c>
      <c r="R5522" s="122" t="str">
        <f t="shared" si="3650"/>
        <v/>
      </c>
      <c r="S5522" s="122" t="str">
        <f>IF(AND(G5522&lt;&gt;0,J5522=1),"замінне значення",R5522)</f>
        <v/>
      </c>
      <c r="T5522" s="122" t="str">
        <f t="shared" si="3651"/>
        <v/>
      </c>
    </row>
    <row r="5523" spans="1:20" outlineLevel="1">
      <c r="A5523" s="161"/>
      <c r="B5523" s="208">
        <v>44781</v>
      </c>
      <c r="C5523" s="96">
        <v>64.875</v>
      </c>
      <c r="D5523" s="122"/>
      <c r="E5523" s="122" t="str">
        <f t="shared" si="3645"/>
        <v/>
      </c>
      <c r="F5523" s="122"/>
      <c r="G5523" s="122" t="str">
        <f t="shared" si="3646"/>
        <v/>
      </c>
      <c r="H5523" s="122"/>
      <c r="I5523" s="122" t="str">
        <f t="shared" si="3647"/>
        <v/>
      </c>
      <c r="J5523" s="122"/>
      <c r="K5523" s="122" t="str">
        <f t="shared" si="3648"/>
        <v/>
      </c>
      <c r="L5523" s="123" t="str">
        <f>IF(H5523="","чи робить СНВВ?",IF(J5523="","чи роблять агрегати?",IF($J5523=0,"агрегати не працюють",IF(AND($H5523=0,$J5523=1),"СНВВ не працює","OK"))))</f>
        <v>чи робить СНВВ?</v>
      </c>
      <c r="M5523" s="100"/>
      <c r="N5523" s="122" t="str">
        <f>IF(OR(E5523&lt;&gt;0, J5523=0), "",D5523)</f>
        <v/>
      </c>
      <c r="O5523" s="122" t="str">
        <f t="shared" si="3649"/>
        <v/>
      </c>
      <c r="P5523" s="122" t="str">
        <f>IF(AND($E5523&lt;&gt;0,$J5523=1),"замінне значення",O5523)</f>
        <v/>
      </c>
      <c r="Q5523" s="122" t="str">
        <f>IF(OR(G5523&lt;&gt;0, J5523=0), "",F5523)</f>
        <v/>
      </c>
      <c r="R5523" s="122" t="str">
        <f t="shared" si="3650"/>
        <v/>
      </c>
      <c r="S5523" s="122" t="str">
        <f>IF(AND(G5523&lt;&gt;0,J5523=1),"замінне значення",R5523)</f>
        <v/>
      </c>
      <c r="T5523" s="122" t="str">
        <f t="shared" si="3651"/>
        <v/>
      </c>
    </row>
    <row r="5524" spans="1:20" outlineLevel="1">
      <c r="A5524" s="161"/>
      <c r="B5524" s="208">
        <v>44781</v>
      </c>
      <c r="C5524" s="96">
        <v>64.9166666666667</v>
      </c>
      <c r="D5524" s="122"/>
      <c r="E5524" s="122" t="str">
        <f t="shared" si="3645"/>
        <v/>
      </c>
      <c r="F5524" s="122"/>
      <c r="G5524" s="122" t="str">
        <f t="shared" si="3646"/>
        <v/>
      </c>
      <c r="H5524" s="122"/>
      <c r="I5524" s="122" t="str">
        <f t="shared" si="3647"/>
        <v/>
      </c>
      <c r="J5524" s="122"/>
      <c r="K5524" s="122" t="str">
        <f t="shared" si="3648"/>
        <v/>
      </c>
      <c r="L5524" s="123" t="str">
        <f>IF(H5524="","чи робить СНВВ?",IF(J5524="","чи роблять агрегати?",IF($J5524=0,"агрегати не працюють",IF(AND($H5524=0,$J5524=1),"СНВВ не працює","OK"))))</f>
        <v>чи робить СНВВ?</v>
      </c>
      <c r="M5524" s="100"/>
      <c r="N5524" s="122" t="str">
        <f>IF(OR(E5524&lt;&gt;0, J5524=0), "",D5524)</f>
        <v/>
      </c>
      <c r="O5524" s="122" t="str">
        <f t="shared" si="3649"/>
        <v/>
      </c>
      <c r="P5524" s="122" t="str">
        <f>IF(AND($E5524&lt;&gt;0,$J5524=1),"замінне значення",O5524)</f>
        <v/>
      </c>
      <c r="Q5524" s="122" t="str">
        <f>IF(OR(G5524&lt;&gt;0, J5524=0), "",F5524)</f>
        <v/>
      </c>
      <c r="R5524" s="122" t="str">
        <f t="shared" si="3650"/>
        <v/>
      </c>
      <c r="S5524" s="122" t="str">
        <f>IF(AND(G5524&lt;&gt;0,J5524=1),"замінне значення",R5524)</f>
        <v/>
      </c>
      <c r="T5524" s="122" t="str">
        <f t="shared" si="3651"/>
        <v/>
      </c>
    </row>
    <row r="5525" spans="1:20" outlineLevel="1">
      <c r="A5525" s="161"/>
      <c r="B5525" s="208">
        <v>44781</v>
      </c>
      <c r="C5525" s="96">
        <v>64.9583333333333</v>
      </c>
      <c r="D5525" s="122"/>
      <c r="E5525" s="122" t="str">
        <f t="shared" si="3645"/>
        <v/>
      </c>
      <c r="F5525" s="122"/>
      <c r="G5525" s="122" t="str">
        <f t="shared" si="3646"/>
        <v/>
      </c>
      <c r="H5525" s="122"/>
      <c r="I5525" s="122" t="str">
        <f t="shared" si="3647"/>
        <v/>
      </c>
      <c r="J5525" s="122"/>
      <c r="K5525" s="122" t="str">
        <f t="shared" si="3648"/>
        <v/>
      </c>
      <c r="L5525" s="123" t="str">
        <f>IF(H5525="","чи робить СНВВ?",IF(J5525="","чи роблять агрегати?",IF($J5525=0,"агрегати не працюють",IF(AND($H5525=0,$J5525=1),"СНВВ не працює","OK"))))</f>
        <v>чи робить СНВВ?</v>
      </c>
      <c r="M5525" s="100"/>
      <c r="N5525" s="122" t="str">
        <f>IF(OR(E5525&lt;&gt;0, J5525=0), "",D5525)</f>
        <v/>
      </c>
      <c r="O5525" s="122" t="str">
        <f t="shared" si="3649"/>
        <v/>
      </c>
      <c r="P5525" s="122" t="str">
        <f>IF(AND($E5525&lt;&gt;0,$J5525=1),"замінне значення",O5525)</f>
        <v/>
      </c>
      <c r="Q5525" s="122" t="str">
        <f>IF(OR(G5525&lt;&gt;0, J5525=0), "",F5525)</f>
        <v/>
      </c>
      <c r="R5525" s="122" t="str">
        <f t="shared" si="3650"/>
        <v/>
      </c>
      <c r="S5525" s="122" t="str">
        <f>IF(AND(G5525&lt;&gt;0,J5525=1),"замінне значення",R5525)</f>
        <v/>
      </c>
      <c r="T5525" s="122" t="str">
        <f t="shared" si="3651"/>
        <v/>
      </c>
    </row>
    <row r="5526" spans="1:20">
      <c r="A5526" s="204"/>
      <c r="B5526" s="159" t="s">
        <v>308</v>
      </c>
      <c r="C5526" s="159"/>
      <c r="D5526" s="103">
        <f t="shared" ref="D5526" si="3652">SUM(D5502:D5525)</f>
        <v>0</v>
      </c>
      <c r="E5526" s="104">
        <f t="shared" ref="E5526" si="3653">COUNTIF(E5502:E5525,"&gt;0")</f>
        <v>0</v>
      </c>
      <c r="F5526" s="103">
        <f t="shared" ref="F5526" si="3654">SUM(F5502:F5525)</f>
        <v>0</v>
      </c>
      <c r="G5526" s="104">
        <f t="shared" ref="G5526" si="3655">COUNTIF(G5502:G5525,"&gt;0")</f>
        <v>0</v>
      </c>
      <c r="H5526" s="103">
        <f t="shared" ref="H5526" si="3656">SUM(H5502:H5525)</f>
        <v>0</v>
      </c>
      <c r="I5526" s="104">
        <f t="shared" ref="I5526" si="3657">COUNTIF(I5502:I5525,"&gt;0")</f>
        <v>0</v>
      </c>
      <c r="J5526" s="103">
        <f t="shared" ref="J5526" si="3658">SUM(J5502:J5525)</f>
        <v>0</v>
      </c>
      <c r="K5526" s="104">
        <f t="shared" ref="K5526" si="3659">COUNTIF(K5502:K5525,"&gt;0")</f>
        <v>0</v>
      </c>
      <c r="L5526" s="104">
        <f t="shared" ref="L5526" si="3660">COUNTIF(L5502:L5525,"СНВВ не працює")</f>
        <v>0</v>
      </c>
      <c r="M5526" s="100"/>
      <c r="N5526" s="103">
        <f t="shared" si="3643"/>
        <v>0</v>
      </c>
      <c r="O5526" s="103">
        <f t="shared" ref="O5526:T5526" si="3661">SUM(O5502:O5525)</f>
        <v>0</v>
      </c>
      <c r="P5526" s="103">
        <f t="shared" si="3661"/>
        <v>0</v>
      </c>
      <c r="Q5526" s="103">
        <f t="shared" si="3661"/>
        <v>0</v>
      </c>
      <c r="R5526" s="103">
        <f t="shared" si="3661"/>
        <v>0</v>
      </c>
      <c r="S5526" s="103">
        <f t="shared" si="3661"/>
        <v>0</v>
      </c>
      <c r="T5526" s="103">
        <f t="shared" si="3661"/>
        <v>0</v>
      </c>
    </row>
    <row r="5527" spans="1:20" ht="15.75" customHeight="1" outlineLevel="1">
      <c r="A5527" s="160">
        <v>44782</v>
      </c>
      <c r="B5527" s="208">
        <v>44782</v>
      </c>
      <c r="C5527" s="96">
        <v>65</v>
      </c>
      <c r="D5527" s="122"/>
      <c r="E5527" s="122" t="str">
        <f t="shared" ref="E5527:E5550" si="3662">IF(D5527="","",IF(D5527&lt;1,1,0))</f>
        <v/>
      </c>
      <c r="F5527" s="122"/>
      <c r="G5527" s="122" t="str">
        <f t="shared" ref="G5527:G5550" si="3663">IF(F5527="","",IF(F5527&lt;1,1,0))</f>
        <v/>
      </c>
      <c r="H5527" s="122"/>
      <c r="I5527" s="122" t="str">
        <f t="shared" ref="I5527:I5550" si="3664">IF(H5527="","",IF(H5527&lt;1,1,0))</f>
        <v/>
      </c>
      <c r="J5527" s="122"/>
      <c r="K5527" s="122" t="str">
        <f t="shared" ref="K5527:K5550" si="3665">IF(J5527="","",IF(J5527&lt;1,1,0))</f>
        <v/>
      </c>
      <c r="L5527" s="123" t="str">
        <f>IF(H5527="","чи робить СНВВ?",IF(J5527="","чи роблять агрегати?",IF($J5527=0,"агрегати не працюють",IF(AND($H5527=0,$J5527=1),"СНВВ не працює","OK"))))</f>
        <v>чи робить СНВВ?</v>
      </c>
      <c r="M5527" s="100"/>
      <c r="N5527" s="122" t="str">
        <f>IF(OR(E5527&lt;&gt;0, J5527=0), "",D5527)</f>
        <v/>
      </c>
      <c r="O5527" s="122" t="str">
        <f t="shared" ref="O5527:O5550" si="3666">IF(Q5527="", "",(N5527*$O$3+$O$4))</f>
        <v/>
      </c>
      <c r="P5527" s="122" t="str">
        <f>IF(AND($E5527&lt;&gt;0,$J5527=1),"замінне значення",O5527)</f>
        <v/>
      </c>
      <c r="Q5527" s="122" t="str">
        <f>IF(OR(G5527&lt;&gt;0, J5527=0), "",F5527)</f>
        <v/>
      </c>
      <c r="R5527" s="122" t="str">
        <f t="shared" ref="R5527:R5590" si="3667">IF(Q5527="", "",(Q5527*$Q$3+$Q$4))</f>
        <v/>
      </c>
      <c r="S5527" s="122" t="str">
        <f>IF(AND(G5527&lt;&gt;0,J5527=1),"замінне значення",R5527)</f>
        <v/>
      </c>
      <c r="T5527" s="122" t="str">
        <f t="shared" ref="T5527:T5590" si="3668">IFERROR(P5527*S5527,"")</f>
        <v/>
      </c>
    </row>
    <row r="5528" spans="1:20" outlineLevel="1">
      <c r="A5528" s="161"/>
      <c r="B5528" s="208">
        <v>44782</v>
      </c>
      <c r="C5528" s="96">
        <v>65.0416666666667</v>
      </c>
      <c r="D5528" s="122"/>
      <c r="E5528" s="122" t="str">
        <f t="shared" si="3662"/>
        <v/>
      </c>
      <c r="F5528" s="122"/>
      <c r="G5528" s="122" t="str">
        <f t="shared" si="3663"/>
        <v/>
      </c>
      <c r="H5528" s="122"/>
      <c r="I5528" s="122" t="str">
        <f t="shared" si="3664"/>
        <v/>
      </c>
      <c r="J5528" s="122"/>
      <c r="K5528" s="122" t="str">
        <f t="shared" si="3665"/>
        <v/>
      </c>
      <c r="L5528" s="123" t="str">
        <f>IF(H5528="","чи робить СНВВ?",IF(J5528="","чи роблять агрегати?",IF($J5528=0,"агрегати не працюють",IF(AND($H5528=0,$J5528=1),"СНВВ не працює","OK"))))</f>
        <v>чи робить СНВВ?</v>
      </c>
      <c r="M5528" s="100"/>
      <c r="N5528" s="122" t="str">
        <f>IF(OR(E5528&lt;&gt;0, J5528=0), "",D5528)</f>
        <v/>
      </c>
      <c r="O5528" s="122" t="str">
        <f t="shared" si="3666"/>
        <v/>
      </c>
      <c r="P5528" s="122" t="str">
        <f>IF(AND($E5528&lt;&gt;0,$J5528=1),"замінне значення",O5528)</f>
        <v/>
      </c>
      <c r="Q5528" s="122" t="str">
        <f>IF(OR(G5528&lt;&gt;0, J5528=0), "",F5528)</f>
        <v/>
      </c>
      <c r="R5528" s="122" t="str">
        <f t="shared" si="3667"/>
        <v/>
      </c>
      <c r="S5528" s="122" t="str">
        <f>IF(AND(G5528&lt;&gt;0,J5528=1),"замінне значення",R5528)</f>
        <v/>
      </c>
      <c r="T5528" s="122" t="str">
        <f t="shared" si="3668"/>
        <v/>
      </c>
    </row>
    <row r="5529" spans="1:20" outlineLevel="1">
      <c r="A5529" s="161"/>
      <c r="B5529" s="208">
        <v>44782</v>
      </c>
      <c r="C5529" s="96">
        <v>65.0833333333333</v>
      </c>
      <c r="D5529" s="122"/>
      <c r="E5529" s="122" t="str">
        <f t="shared" si="3662"/>
        <v/>
      </c>
      <c r="F5529" s="122"/>
      <c r="G5529" s="122" t="str">
        <f t="shared" si="3663"/>
        <v/>
      </c>
      <c r="H5529" s="122"/>
      <c r="I5529" s="122" t="str">
        <f t="shared" si="3664"/>
        <v/>
      </c>
      <c r="J5529" s="122"/>
      <c r="K5529" s="122" t="str">
        <f t="shared" si="3665"/>
        <v/>
      </c>
      <c r="L5529" s="123" t="str">
        <f>IF(H5529="","чи робить СНВВ?",IF(J5529="","чи роблять агрегати?",IF($J5529=0,"агрегати не працюють",IF(AND($H5529=0,$J5529=1),"СНВВ не працює","OK"))))</f>
        <v>чи робить СНВВ?</v>
      </c>
      <c r="M5529" s="100"/>
      <c r="N5529" s="122" t="str">
        <f>IF(OR(E5529&lt;&gt;0, J5529=0), "",D5529)</f>
        <v/>
      </c>
      <c r="O5529" s="122" t="str">
        <f t="shared" si="3666"/>
        <v/>
      </c>
      <c r="P5529" s="122" t="str">
        <f>IF(AND($E5529&lt;&gt;0,$J5529=1),"замінне значення",O5529)</f>
        <v/>
      </c>
      <c r="Q5529" s="122" t="str">
        <f>IF(OR(G5529&lt;&gt;0, J5529=0), "",F5529)</f>
        <v/>
      </c>
      <c r="R5529" s="122" t="str">
        <f t="shared" si="3667"/>
        <v/>
      </c>
      <c r="S5529" s="122" t="str">
        <f>IF(AND(G5529&lt;&gt;0,J5529=1),"замінне значення",R5529)</f>
        <v/>
      </c>
      <c r="T5529" s="122" t="str">
        <f t="shared" si="3668"/>
        <v/>
      </c>
    </row>
    <row r="5530" spans="1:20" outlineLevel="1">
      <c r="A5530" s="161"/>
      <c r="B5530" s="208">
        <v>44782</v>
      </c>
      <c r="C5530" s="96">
        <v>65.125</v>
      </c>
      <c r="D5530" s="122"/>
      <c r="E5530" s="122" t="str">
        <f t="shared" si="3662"/>
        <v/>
      </c>
      <c r="F5530" s="122"/>
      <c r="G5530" s="122" t="str">
        <f t="shared" si="3663"/>
        <v/>
      </c>
      <c r="H5530" s="122"/>
      <c r="I5530" s="122" t="str">
        <f t="shared" si="3664"/>
        <v/>
      </c>
      <c r="J5530" s="122"/>
      <c r="K5530" s="122" t="str">
        <f t="shared" si="3665"/>
        <v/>
      </c>
      <c r="L5530" s="123" t="str">
        <f>IF(H5530="","чи робить СНВВ?",IF(J5530="","чи роблять агрегати?",IF($J5530=0,"агрегати не працюють",IF(AND($H5530=0,$J5530=1),"СНВВ не працює","OK"))))</f>
        <v>чи робить СНВВ?</v>
      </c>
      <c r="M5530" s="100"/>
      <c r="N5530" s="122" t="str">
        <f>IF(OR(E5530&lt;&gt;0, J5530=0), "",D5530)</f>
        <v/>
      </c>
      <c r="O5530" s="122" t="str">
        <f t="shared" si="3666"/>
        <v/>
      </c>
      <c r="P5530" s="122" t="str">
        <f>IF(AND($E5530&lt;&gt;0,$J5530=1),"замінне значення",O5530)</f>
        <v/>
      </c>
      <c r="Q5530" s="122" t="str">
        <f>IF(OR(G5530&lt;&gt;0, J5530=0), "",F5530)</f>
        <v/>
      </c>
      <c r="R5530" s="122" t="str">
        <f t="shared" si="3667"/>
        <v/>
      </c>
      <c r="S5530" s="122" t="str">
        <f>IF(AND(G5530&lt;&gt;0,J5530=1),"замінне значення",R5530)</f>
        <v/>
      </c>
      <c r="T5530" s="122" t="str">
        <f t="shared" si="3668"/>
        <v/>
      </c>
    </row>
    <row r="5531" spans="1:20" outlineLevel="1">
      <c r="A5531" s="161"/>
      <c r="B5531" s="208">
        <v>44782</v>
      </c>
      <c r="C5531" s="96">
        <v>65.1666666666667</v>
      </c>
      <c r="D5531" s="122"/>
      <c r="E5531" s="122" t="str">
        <f t="shared" si="3662"/>
        <v/>
      </c>
      <c r="F5531" s="122"/>
      <c r="G5531" s="122" t="str">
        <f t="shared" si="3663"/>
        <v/>
      </c>
      <c r="H5531" s="122"/>
      <c r="I5531" s="122" t="str">
        <f t="shared" si="3664"/>
        <v/>
      </c>
      <c r="J5531" s="122"/>
      <c r="K5531" s="122" t="str">
        <f t="shared" si="3665"/>
        <v/>
      </c>
      <c r="L5531" s="123" t="str">
        <f>IF(H5531="","чи робить СНВВ?",IF(J5531="","чи роблять агрегати?",IF($J5531=0,"агрегати не працюють",IF(AND($H5531=0,$J5531=1),"СНВВ не працює","OK"))))</f>
        <v>чи робить СНВВ?</v>
      </c>
      <c r="M5531" s="100"/>
      <c r="N5531" s="122" t="str">
        <f>IF(OR(E5531&lt;&gt;0, J5531=0), "",D5531)</f>
        <v/>
      </c>
      <c r="O5531" s="122" t="str">
        <f t="shared" si="3666"/>
        <v/>
      </c>
      <c r="P5531" s="122" t="str">
        <f>IF(AND($E5531&lt;&gt;0,$J5531=1),"замінне значення",O5531)</f>
        <v/>
      </c>
      <c r="Q5531" s="122" t="str">
        <f>IF(OR(G5531&lt;&gt;0, J5531=0), "",F5531)</f>
        <v/>
      </c>
      <c r="R5531" s="122" t="str">
        <f t="shared" si="3667"/>
        <v/>
      </c>
      <c r="S5531" s="122" t="str">
        <f>IF(AND(G5531&lt;&gt;0,J5531=1),"замінне значення",R5531)</f>
        <v/>
      </c>
      <c r="T5531" s="122" t="str">
        <f t="shared" si="3668"/>
        <v/>
      </c>
    </row>
    <row r="5532" spans="1:20" outlineLevel="1">
      <c r="A5532" s="161"/>
      <c r="B5532" s="208">
        <v>44782</v>
      </c>
      <c r="C5532" s="96">
        <v>65.2083333333333</v>
      </c>
      <c r="D5532" s="122"/>
      <c r="E5532" s="122" t="str">
        <f t="shared" si="3662"/>
        <v/>
      </c>
      <c r="F5532" s="122"/>
      <c r="G5532" s="122" t="str">
        <f t="shared" si="3663"/>
        <v/>
      </c>
      <c r="H5532" s="122"/>
      <c r="I5532" s="122" t="str">
        <f t="shared" si="3664"/>
        <v/>
      </c>
      <c r="J5532" s="122"/>
      <c r="K5532" s="122" t="str">
        <f t="shared" si="3665"/>
        <v/>
      </c>
      <c r="L5532" s="123" t="str">
        <f>IF(H5532="","чи робить СНВВ?",IF(J5532="","чи роблять агрегати?",IF($J5532=0,"агрегати не працюють",IF(AND($H5532=0,$J5532=1),"СНВВ не працює","OK"))))</f>
        <v>чи робить СНВВ?</v>
      </c>
      <c r="M5532" s="100"/>
      <c r="N5532" s="122" t="str">
        <f>IF(OR(E5532&lt;&gt;0, J5532=0), "",D5532)</f>
        <v/>
      </c>
      <c r="O5532" s="122" t="str">
        <f t="shared" si="3666"/>
        <v/>
      </c>
      <c r="P5532" s="122" t="str">
        <f>IF(AND($E5532&lt;&gt;0,$J5532=1),"замінне значення",O5532)</f>
        <v/>
      </c>
      <c r="Q5532" s="122" t="str">
        <f>IF(OR(G5532&lt;&gt;0, J5532=0), "",F5532)</f>
        <v/>
      </c>
      <c r="R5532" s="122" t="str">
        <f t="shared" si="3667"/>
        <v/>
      </c>
      <c r="S5532" s="122" t="str">
        <f>IF(AND(G5532&lt;&gt;0,J5532=1),"замінне значення",R5532)</f>
        <v/>
      </c>
      <c r="T5532" s="122" t="str">
        <f t="shared" si="3668"/>
        <v/>
      </c>
    </row>
    <row r="5533" spans="1:20" outlineLevel="1">
      <c r="A5533" s="161"/>
      <c r="B5533" s="208">
        <v>44782</v>
      </c>
      <c r="C5533" s="96">
        <v>65.25</v>
      </c>
      <c r="D5533" s="122"/>
      <c r="E5533" s="122" t="str">
        <f t="shared" si="3662"/>
        <v/>
      </c>
      <c r="F5533" s="122"/>
      <c r="G5533" s="122" t="str">
        <f t="shared" si="3663"/>
        <v/>
      </c>
      <c r="H5533" s="122"/>
      <c r="I5533" s="122" t="str">
        <f t="shared" si="3664"/>
        <v/>
      </c>
      <c r="J5533" s="122"/>
      <c r="K5533" s="122" t="str">
        <f t="shared" si="3665"/>
        <v/>
      </c>
      <c r="L5533" s="123" t="str">
        <f>IF(H5533="","чи робить СНВВ?",IF(J5533="","чи роблять агрегати?",IF($J5533=0,"агрегати не працюють",IF(AND($H5533=0,$J5533=1),"СНВВ не працює","OK"))))</f>
        <v>чи робить СНВВ?</v>
      </c>
      <c r="M5533" s="100"/>
      <c r="N5533" s="122" t="str">
        <f>IF(OR(E5533&lt;&gt;0, J5533=0), "",D5533)</f>
        <v/>
      </c>
      <c r="O5533" s="122" t="str">
        <f t="shared" si="3666"/>
        <v/>
      </c>
      <c r="P5533" s="122" t="str">
        <f>IF(AND($E5533&lt;&gt;0,$J5533=1),"замінне значення",O5533)</f>
        <v/>
      </c>
      <c r="Q5533" s="122" t="str">
        <f>IF(OR(G5533&lt;&gt;0, J5533=0), "",F5533)</f>
        <v/>
      </c>
      <c r="R5533" s="122" t="str">
        <f t="shared" si="3667"/>
        <v/>
      </c>
      <c r="S5533" s="122" t="str">
        <f>IF(AND(G5533&lt;&gt;0,J5533=1),"замінне значення",R5533)</f>
        <v/>
      </c>
      <c r="T5533" s="122" t="str">
        <f t="shared" si="3668"/>
        <v/>
      </c>
    </row>
    <row r="5534" spans="1:20" outlineLevel="1">
      <c r="A5534" s="161"/>
      <c r="B5534" s="208">
        <v>44782</v>
      </c>
      <c r="C5534" s="96">
        <v>65.2916666666667</v>
      </c>
      <c r="D5534" s="122"/>
      <c r="E5534" s="122" t="str">
        <f t="shared" si="3662"/>
        <v/>
      </c>
      <c r="F5534" s="122"/>
      <c r="G5534" s="122" t="str">
        <f t="shared" si="3663"/>
        <v/>
      </c>
      <c r="H5534" s="122"/>
      <c r="I5534" s="122" t="str">
        <f t="shared" si="3664"/>
        <v/>
      </c>
      <c r="J5534" s="122"/>
      <c r="K5534" s="122" t="str">
        <f t="shared" si="3665"/>
        <v/>
      </c>
      <c r="L5534" s="123" t="str">
        <f>IF(H5534="","чи робить СНВВ?",IF(J5534="","чи роблять агрегати?",IF($J5534=0,"агрегати не працюють",IF(AND($H5534=0,$J5534=1),"СНВВ не працює","OK"))))</f>
        <v>чи робить СНВВ?</v>
      </c>
      <c r="M5534" s="100"/>
      <c r="N5534" s="122" t="str">
        <f>IF(OR(E5534&lt;&gt;0, J5534=0), "",D5534)</f>
        <v/>
      </c>
      <c r="O5534" s="122" t="str">
        <f t="shared" si="3666"/>
        <v/>
      </c>
      <c r="P5534" s="122" t="str">
        <f>IF(AND($E5534&lt;&gt;0,$J5534=1),"замінне значення",O5534)</f>
        <v/>
      </c>
      <c r="Q5534" s="122" t="str">
        <f>IF(OR(G5534&lt;&gt;0, J5534=0), "",F5534)</f>
        <v/>
      </c>
      <c r="R5534" s="122" t="str">
        <f t="shared" si="3667"/>
        <v/>
      </c>
      <c r="S5534" s="122" t="str">
        <f>IF(AND(G5534&lt;&gt;0,J5534=1),"замінне значення",R5534)</f>
        <v/>
      </c>
      <c r="T5534" s="122" t="str">
        <f t="shared" si="3668"/>
        <v/>
      </c>
    </row>
    <row r="5535" spans="1:20" outlineLevel="1">
      <c r="A5535" s="161"/>
      <c r="B5535" s="208">
        <v>44782</v>
      </c>
      <c r="C5535" s="96">
        <v>65.3333333333333</v>
      </c>
      <c r="D5535" s="122"/>
      <c r="E5535" s="122" t="str">
        <f t="shared" si="3662"/>
        <v/>
      </c>
      <c r="F5535" s="122"/>
      <c r="G5535" s="122" t="str">
        <f t="shared" si="3663"/>
        <v/>
      </c>
      <c r="H5535" s="122"/>
      <c r="I5535" s="122" t="str">
        <f t="shared" si="3664"/>
        <v/>
      </c>
      <c r="J5535" s="122"/>
      <c r="K5535" s="122" t="str">
        <f t="shared" si="3665"/>
        <v/>
      </c>
      <c r="L5535" s="123" t="str">
        <f>IF(H5535="","чи робить СНВВ?",IF(J5535="","чи роблять агрегати?",IF($J5535=0,"агрегати не працюють",IF(AND($H5535=0,$J5535=1),"СНВВ не працює","OK"))))</f>
        <v>чи робить СНВВ?</v>
      </c>
      <c r="M5535" s="100"/>
      <c r="N5535" s="122" t="str">
        <f>IF(OR(E5535&lt;&gt;0, J5535=0), "",D5535)</f>
        <v/>
      </c>
      <c r="O5535" s="122" t="str">
        <f t="shared" si="3666"/>
        <v/>
      </c>
      <c r="P5535" s="122" t="str">
        <f>IF(AND($E5535&lt;&gt;0,$J5535=1),"замінне значення",O5535)</f>
        <v/>
      </c>
      <c r="Q5535" s="122" t="str">
        <f>IF(OR(G5535&lt;&gt;0, J5535=0), "",F5535)</f>
        <v/>
      </c>
      <c r="R5535" s="122" t="str">
        <f t="shared" si="3667"/>
        <v/>
      </c>
      <c r="S5535" s="122" t="str">
        <f>IF(AND(G5535&lt;&gt;0,J5535=1),"замінне значення",R5535)</f>
        <v/>
      </c>
      <c r="T5535" s="122" t="str">
        <f t="shared" si="3668"/>
        <v/>
      </c>
    </row>
    <row r="5536" spans="1:20" outlineLevel="1">
      <c r="A5536" s="161"/>
      <c r="B5536" s="208">
        <v>44782</v>
      </c>
      <c r="C5536" s="96">
        <v>65.375</v>
      </c>
      <c r="D5536" s="122"/>
      <c r="E5536" s="122" t="str">
        <f t="shared" si="3662"/>
        <v/>
      </c>
      <c r="F5536" s="122"/>
      <c r="G5536" s="122" t="str">
        <f t="shared" si="3663"/>
        <v/>
      </c>
      <c r="H5536" s="122"/>
      <c r="I5536" s="122" t="str">
        <f t="shared" si="3664"/>
        <v/>
      </c>
      <c r="J5536" s="122"/>
      <c r="K5536" s="122" t="str">
        <f t="shared" si="3665"/>
        <v/>
      </c>
      <c r="L5536" s="123" t="str">
        <f>IF(H5536="","чи робить СНВВ?",IF(J5536="","чи роблять агрегати?",IF($J5536=0,"агрегати не працюють",IF(AND($H5536=0,$J5536=1),"СНВВ не працює","OK"))))</f>
        <v>чи робить СНВВ?</v>
      </c>
      <c r="M5536" s="100"/>
      <c r="N5536" s="122" t="str">
        <f>IF(OR(E5536&lt;&gt;0, J5536=0), "",D5536)</f>
        <v/>
      </c>
      <c r="O5536" s="122" t="str">
        <f t="shared" si="3666"/>
        <v/>
      </c>
      <c r="P5536" s="122" t="str">
        <f>IF(AND($E5536&lt;&gt;0,$J5536=1),"замінне значення",O5536)</f>
        <v/>
      </c>
      <c r="Q5536" s="122" t="str">
        <f>IF(OR(G5536&lt;&gt;0, J5536=0), "",F5536)</f>
        <v/>
      </c>
      <c r="R5536" s="122" t="str">
        <f t="shared" si="3667"/>
        <v/>
      </c>
      <c r="S5536" s="122" t="str">
        <f>IF(AND(G5536&lt;&gt;0,J5536=1),"замінне значення",R5536)</f>
        <v/>
      </c>
      <c r="T5536" s="122" t="str">
        <f t="shared" si="3668"/>
        <v/>
      </c>
    </row>
    <row r="5537" spans="1:20" outlineLevel="1">
      <c r="A5537" s="161"/>
      <c r="B5537" s="208">
        <v>44782</v>
      </c>
      <c r="C5537" s="96">
        <v>65.4166666666667</v>
      </c>
      <c r="D5537" s="122"/>
      <c r="E5537" s="122" t="str">
        <f t="shared" si="3662"/>
        <v/>
      </c>
      <c r="F5537" s="122"/>
      <c r="G5537" s="122" t="str">
        <f t="shared" si="3663"/>
        <v/>
      </c>
      <c r="H5537" s="122"/>
      <c r="I5537" s="122" t="str">
        <f t="shared" si="3664"/>
        <v/>
      </c>
      <c r="J5537" s="122"/>
      <c r="K5537" s="122" t="str">
        <f t="shared" si="3665"/>
        <v/>
      </c>
      <c r="L5537" s="123" t="str">
        <f>IF(H5537="","чи робить СНВВ?",IF(J5537="","чи роблять агрегати?",IF($J5537=0,"агрегати не працюють",IF(AND($H5537=0,$J5537=1),"СНВВ не працює","OK"))))</f>
        <v>чи робить СНВВ?</v>
      </c>
      <c r="M5537" s="100"/>
      <c r="N5537" s="122" t="str">
        <f>IF(OR(E5537&lt;&gt;0, J5537=0), "",D5537)</f>
        <v/>
      </c>
      <c r="O5537" s="122" t="str">
        <f t="shared" si="3666"/>
        <v/>
      </c>
      <c r="P5537" s="122" t="str">
        <f>IF(AND($E5537&lt;&gt;0,$J5537=1),"замінне значення",O5537)</f>
        <v/>
      </c>
      <c r="Q5537" s="122" t="str">
        <f>IF(OR(G5537&lt;&gt;0, J5537=0), "",F5537)</f>
        <v/>
      </c>
      <c r="R5537" s="122" t="str">
        <f t="shared" si="3667"/>
        <v/>
      </c>
      <c r="S5537" s="122" t="str">
        <f>IF(AND(G5537&lt;&gt;0,J5537=1),"замінне значення",R5537)</f>
        <v/>
      </c>
      <c r="T5537" s="122" t="str">
        <f t="shared" si="3668"/>
        <v/>
      </c>
    </row>
    <row r="5538" spans="1:20" outlineLevel="1">
      <c r="A5538" s="161"/>
      <c r="B5538" s="208">
        <v>44782</v>
      </c>
      <c r="C5538" s="96">
        <v>65.4583333333333</v>
      </c>
      <c r="D5538" s="122"/>
      <c r="E5538" s="122" t="str">
        <f t="shared" si="3662"/>
        <v/>
      </c>
      <c r="F5538" s="122"/>
      <c r="G5538" s="122" t="str">
        <f t="shared" si="3663"/>
        <v/>
      </c>
      <c r="H5538" s="122"/>
      <c r="I5538" s="122" t="str">
        <f t="shared" si="3664"/>
        <v/>
      </c>
      <c r="J5538" s="122"/>
      <c r="K5538" s="122" t="str">
        <f t="shared" si="3665"/>
        <v/>
      </c>
      <c r="L5538" s="123" t="str">
        <f>IF(H5538="","чи робить СНВВ?",IF(J5538="","чи роблять агрегати?",IF($J5538=0,"агрегати не працюють",IF(AND($H5538=0,$J5538=1),"СНВВ не працює","OK"))))</f>
        <v>чи робить СНВВ?</v>
      </c>
      <c r="M5538" s="100"/>
      <c r="N5538" s="122" t="str">
        <f>IF(OR(E5538&lt;&gt;0, J5538=0), "",D5538)</f>
        <v/>
      </c>
      <c r="O5538" s="122" t="str">
        <f t="shared" si="3666"/>
        <v/>
      </c>
      <c r="P5538" s="122" t="str">
        <f>IF(AND($E5538&lt;&gt;0,$J5538=1),"замінне значення",O5538)</f>
        <v/>
      </c>
      <c r="Q5538" s="122" t="str">
        <f>IF(OR(G5538&lt;&gt;0, J5538=0), "",F5538)</f>
        <v/>
      </c>
      <c r="R5538" s="122" t="str">
        <f t="shared" si="3667"/>
        <v/>
      </c>
      <c r="S5538" s="122" t="str">
        <f>IF(AND(G5538&lt;&gt;0,J5538=1),"замінне значення",R5538)</f>
        <v/>
      </c>
      <c r="T5538" s="122" t="str">
        <f t="shared" si="3668"/>
        <v/>
      </c>
    </row>
    <row r="5539" spans="1:20" outlineLevel="1">
      <c r="A5539" s="161"/>
      <c r="B5539" s="208">
        <v>44782</v>
      </c>
      <c r="C5539" s="96">
        <v>65.5</v>
      </c>
      <c r="D5539" s="122"/>
      <c r="E5539" s="122" t="str">
        <f t="shared" si="3662"/>
        <v/>
      </c>
      <c r="F5539" s="122"/>
      <c r="G5539" s="122" t="str">
        <f t="shared" si="3663"/>
        <v/>
      </c>
      <c r="H5539" s="122"/>
      <c r="I5539" s="122" t="str">
        <f t="shared" si="3664"/>
        <v/>
      </c>
      <c r="J5539" s="122"/>
      <c r="K5539" s="122" t="str">
        <f t="shared" si="3665"/>
        <v/>
      </c>
      <c r="L5539" s="123" t="str">
        <f>IF(H5539="","чи робить СНВВ?",IF(J5539="","чи роблять агрегати?",IF($J5539=0,"агрегати не працюють",IF(AND($H5539=0,$J5539=1),"СНВВ не працює","OK"))))</f>
        <v>чи робить СНВВ?</v>
      </c>
      <c r="M5539" s="100"/>
      <c r="N5539" s="122" t="str">
        <f>IF(OR(E5539&lt;&gt;0, J5539=0), "",D5539)</f>
        <v/>
      </c>
      <c r="O5539" s="122" t="str">
        <f t="shared" si="3666"/>
        <v/>
      </c>
      <c r="P5539" s="122" t="str">
        <f>IF(AND($E5539&lt;&gt;0,$J5539=1),"замінне значення",O5539)</f>
        <v/>
      </c>
      <c r="Q5539" s="122" t="str">
        <f>IF(OR(G5539&lt;&gt;0, J5539=0), "",F5539)</f>
        <v/>
      </c>
      <c r="R5539" s="122" t="str">
        <f t="shared" si="3667"/>
        <v/>
      </c>
      <c r="S5539" s="122" t="str">
        <f>IF(AND(G5539&lt;&gt;0,J5539=1),"замінне значення",R5539)</f>
        <v/>
      </c>
      <c r="T5539" s="122" t="str">
        <f t="shared" si="3668"/>
        <v/>
      </c>
    </row>
    <row r="5540" spans="1:20" outlineLevel="1">
      <c r="A5540" s="161"/>
      <c r="B5540" s="208">
        <v>44782</v>
      </c>
      <c r="C5540" s="96">
        <v>65.5416666666667</v>
      </c>
      <c r="D5540" s="122"/>
      <c r="E5540" s="122" t="str">
        <f t="shared" si="3662"/>
        <v/>
      </c>
      <c r="F5540" s="122"/>
      <c r="G5540" s="122" t="str">
        <f t="shared" si="3663"/>
        <v/>
      </c>
      <c r="H5540" s="122"/>
      <c r="I5540" s="122" t="str">
        <f t="shared" si="3664"/>
        <v/>
      </c>
      <c r="J5540" s="122"/>
      <c r="K5540" s="122" t="str">
        <f t="shared" si="3665"/>
        <v/>
      </c>
      <c r="L5540" s="123" t="str">
        <f>IF(H5540="","чи робить СНВВ?",IF(J5540="","чи роблять агрегати?",IF($J5540=0,"агрегати не працюють",IF(AND($H5540=0,$J5540=1),"СНВВ не працює","OK"))))</f>
        <v>чи робить СНВВ?</v>
      </c>
      <c r="M5540" s="100"/>
      <c r="N5540" s="122" t="str">
        <f>IF(OR(E5540&lt;&gt;0, J5540=0), "",D5540)</f>
        <v/>
      </c>
      <c r="O5540" s="122" t="str">
        <f t="shared" si="3666"/>
        <v/>
      </c>
      <c r="P5540" s="122" t="str">
        <f>IF(AND($E5540&lt;&gt;0,$J5540=1),"замінне значення",O5540)</f>
        <v/>
      </c>
      <c r="Q5540" s="122" t="str">
        <f>IF(OR(G5540&lt;&gt;0, J5540=0), "",F5540)</f>
        <v/>
      </c>
      <c r="R5540" s="122" t="str">
        <f t="shared" si="3667"/>
        <v/>
      </c>
      <c r="S5540" s="122" t="str">
        <f>IF(AND(G5540&lt;&gt;0,J5540=1),"замінне значення",R5540)</f>
        <v/>
      </c>
      <c r="T5540" s="122" t="str">
        <f t="shared" si="3668"/>
        <v/>
      </c>
    </row>
    <row r="5541" spans="1:20" outlineLevel="1">
      <c r="A5541" s="161"/>
      <c r="B5541" s="208">
        <v>44782</v>
      </c>
      <c r="C5541" s="96">
        <v>65.5833333333333</v>
      </c>
      <c r="D5541" s="122"/>
      <c r="E5541" s="122" t="str">
        <f t="shared" si="3662"/>
        <v/>
      </c>
      <c r="F5541" s="122"/>
      <c r="G5541" s="122" t="str">
        <f t="shared" si="3663"/>
        <v/>
      </c>
      <c r="H5541" s="122"/>
      <c r="I5541" s="122" t="str">
        <f t="shared" si="3664"/>
        <v/>
      </c>
      <c r="J5541" s="122"/>
      <c r="K5541" s="122" t="str">
        <f t="shared" si="3665"/>
        <v/>
      </c>
      <c r="L5541" s="123" t="str">
        <f>IF(H5541="","чи робить СНВВ?",IF(J5541="","чи роблять агрегати?",IF($J5541=0,"агрегати не працюють",IF(AND($H5541=0,$J5541=1),"СНВВ не працює","OK"))))</f>
        <v>чи робить СНВВ?</v>
      </c>
      <c r="M5541" s="100"/>
      <c r="N5541" s="122" t="str">
        <f>IF(OR(E5541&lt;&gt;0, J5541=0), "",D5541)</f>
        <v/>
      </c>
      <c r="O5541" s="122" t="str">
        <f t="shared" si="3666"/>
        <v/>
      </c>
      <c r="P5541" s="122" t="str">
        <f>IF(AND($E5541&lt;&gt;0,$J5541=1),"замінне значення",O5541)</f>
        <v/>
      </c>
      <c r="Q5541" s="122" t="str">
        <f>IF(OR(G5541&lt;&gt;0, J5541=0), "",F5541)</f>
        <v/>
      </c>
      <c r="R5541" s="122" t="str">
        <f t="shared" si="3667"/>
        <v/>
      </c>
      <c r="S5541" s="122" t="str">
        <f>IF(AND(G5541&lt;&gt;0,J5541=1),"замінне значення",R5541)</f>
        <v/>
      </c>
      <c r="T5541" s="122" t="str">
        <f t="shared" si="3668"/>
        <v/>
      </c>
    </row>
    <row r="5542" spans="1:20" outlineLevel="1">
      <c r="A5542" s="161"/>
      <c r="B5542" s="208">
        <v>44782</v>
      </c>
      <c r="C5542" s="96">
        <v>65.625</v>
      </c>
      <c r="D5542" s="122"/>
      <c r="E5542" s="122" t="str">
        <f t="shared" si="3662"/>
        <v/>
      </c>
      <c r="F5542" s="122"/>
      <c r="G5542" s="122" t="str">
        <f t="shared" si="3663"/>
        <v/>
      </c>
      <c r="H5542" s="122"/>
      <c r="I5542" s="122" t="str">
        <f t="shared" si="3664"/>
        <v/>
      </c>
      <c r="J5542" s="122"/>
      <c r="K5542" s="122" t="str">
        <f t="shared" si="3665"/>
        <v/>
      </c>
      <c r="L5542" s="123" t="str">
        <f>IF(H5542="","чи робить СНВВ?",IF(J5542="","чи роблять агрегати?",IF($J5542=0,"агрегати не працюють",IF(AND($H5542=0,$J5542=1),"СНВВ не працює","OK"))))</f>
        <v>чи робить СНВВ?</v>
      </c>
      <c r="M5542" s="100"/>
      <c r="N5542" s="122" t="str">
        <f>IF(OR(E5542&lt;&gt;0, J5542=0), "",D5542)</f>
        <v/>
      </c>
      <c r="O5542" s="122" t="str">
        <f t="shared" si="3666"/>
        <v/>
      </c>
      <c r="P5542" s="122" t="str">
        <f>IF(AND($E5542&lt;&gt;0,$J5542=1),"замінне значення",O5542)</f>
        <v/>
      </c>
      <c r="Q5542" s="122" t="str">
        <f>IF(OR(G5542&lt;&gt;0, J5542=0), "",F5542)</f>
        <v/>
      </c>
      <c r="R5542" s="122" t="str">
        <f t="shared" si="3667"/>
        <v/>
      </c>
      <c r="S5542" s="122" t="str">
        <f>IF(AND(G5542&lt;&gt;0,J5542=1),"замінне значення",R5542)</f>
        <v/>
      </c>
      <c r="T5542" s="122" t="str">
        <f t="shared" si="3668"/>
        <v/>
      </c>
    </row>
    <row r="5543" spans="1:20" outlineLevel="1">
      <c r="A5543" s="161"/>
      <c r="B5543" s="208">
        <v>44782</v>
      </c>
      <c r="C5543" s="96">
        <v>65.6666666666667</v>
      </c>
      <c r="D5543" s="122"/>
      <c r="E5543" s="122" t="str">
        <f t="shared" si="3662"/>
        <v/>
      </c>
      <c r="F5543" s="122"/>
      <c r="G5543" s="122" t="str">
        <f t="shared" si="3663"/>
        <v/>
      </c>
      <c r="H5543" s="122"/>
      <c r="I5543" s="122" t="str">
        <f t="shared" si="3664"/>
        <v/>
      </c>
      <c r="J5543" s="122"/>
      <c r="K5543" s="122" t="str">
        <f t="shared" si="3665"/>
        <v/>
      </c>
      <c r="L5543" s="123" t="str">
        <f>IF(H5543="","чи робить СНВВ?",IF(J5543="","чи роблять агрегати?",IF($J5543=0,"агрегати не працюють",IF(AND($H5543=0,$J5543=1),"СНВВ не працює","OK"))))</f>
        <v>чи робить СНВВ?</v>
      </c>
      <c r="M5543" s="100"/>
      <c r="N5543" s="122" t="str">
        <f>IF(OR(E5543&lt;&gt;0, J5543=0), "",D5543)</f>
        <v/>
      </c>
      <c r="O5543" s="122" t="str">
        <f t="shared" si="3666"/>
        <v/>
      </c>
      <c r="P5543" s="122" t="str">
        <f>IF(AND($E5543&lt;&gt;0,$J5543=1),"замінне значення",O5543)</f>
        <v/>
      </c>
      <c r="Q5543" s="122" t="str">
        <f>IF(OR(G5543&lt;&gt;0, J5543=0), "",F5543)</f>
        <v/>
      </c>
      <c r="R5543" s="122" t="str">
        <f t="shared" si="3667"/>
        <v/>
      </c>
      <c r="S5543" s="122" t="str">
        <f>IF(AND(G5543&lt;&gt;0,J5543=1),"замінне значення",R5543)</f>
        <v/>
      </c>
      <c r="T5543" s="122" t="str">
        <f t="shared" si="3668"/>
        <v/>
      </c>
    </row>
    <row r="5544" spans="1:20" outlineLevel="1">
      <c r="A5544" s="161"/>
      <c r="B5544" s="208">
        <v>44782</v>
      </c>
      <c r="C5544" s="96">
        <v>65.7083333333333</v>
      </c>
      <c r="D5544" s="122"/>
      <c r="E5544" s="122" t="str">
        <f t="shared" si="3662"/>
        <v/>
      </c>
      <c r="F5544" s="122"/>
      <c r="G5544" s="122" t="str">
        <f t="shared" si="3663"/>
        <v/>
      </c>
      <c r="H5544" s="122"/>
      <c r="I5544" s="122" t="str">
        <f t="shared" si="3664"/>
        <v/>
      </c>
      <c r="J5544" s="122"/>
      <c r="K5544" s="122" t="str">
        <f t="shared" si="3665"/>
        <v/>
      </c>
      <c r="L5544" s="123" t="str">
        <f>IF(H5544="","чи робить СНВВ?",IF(J5544="","чи роблять агрегати?",IF($J5544=0,"агрегати не працюють",IF(AND($H5544=0,$J5544=1),"СНВВ не працює","OK"))))</f>
        <v>чи робить СНВВ?</v>
      </c>
      <c r="M5544" s="100"/>
      <c r="N5544" s="122" t="str">
        <f>IF(OR(E5544&lt;&gt;0, J5544=0), "",D5544)</f>
        <v/>
      </c>
      <c r="O5544" s="122" t="str">
        <f t="shared" si="3666"/>
        <v/>
      </c>
      <c r="P5544" s="122" t="str">
        <f>IF(AND($E5544&lt;&gt;0,$J5544=1),"замінне значення",O5544)</f>
        <v/>
      </c>
      <c r="Q5544" s="122" t="str">
        <f>IF(OR(G5544&lt;&gt;0, J5544=0), "",F5544)</f>
        <v/>
      </c>
      <c r="R5544" s="122" t="str">
        <f t="shared" si="3667"/>
        <v/>
      </c>
      <c r="S5544" s="122" t="str">
        <f>IF(AND(G5544&lt;&gt;0,J5544=1),"замінне значення",R5544)</f>
        <v/>
      </c>
      <c r="T5544" s="122" t="str">
        <f t="shared" si="3668"/>
        <v/>
      </c>
    </row>
    <row r="5545" spans="1:20" outlineLevel="1">
      <c r="A5545" s="161"/>
      <c r="B5545" s="208">
        <v>44782</v>
      </c>
      <c r="C5545" s="96">
        <v>65.75</v>
      </c>
      <c r="D5545" s="122"/>
      <c r="E5545" s="122" t="str">
        <f t="shared" si="3662"/>
        <v/>
      </c>
      <c r="F5545" s="122"/>
      <c r="G5545" s="122" t="str">
        <f t="shared" si="3663"/>
        <v/>
      </c>
      <c r="H5545" s="122"/>
      <c r="I5545" s="122" t="str">
        <f t="shared" si="3664"/>
        <v/>
      </c>
      <c r="J5545" s="122"/>
      <c r="K5545" s="122" t="str">
        <f t="shared" si="3665"/>
        <v/>
      </c>
      <c r="L5545" s="123" t="str">
        <f>IF(H5545="","чи робить СНВВ?",IF(J5545="","чи роблять агрегати?",IF($J5545=0,"агрегати не працюють",IF(AND($H5545=0,$J5545=1),"СНВВ не працює","OK"))))</f>
        <v>чи робить СНВВ?</v>
      </c>
      <c r="M5545" s="100"/>
      <c r="N5545" s="122" t="str">
        <f>IF(OR(E5545&lt;&gt;0, J5545=0), "",D5545)</f>
        <v/>
      </c>
      <c r="O5545" s="122" t="str">
        <f t="shared" si="3666"/>
        <v/>
      </c>
      <c r="P5545" s="122" t="str">
        <f>IF(AND($E5545&lt;&gt;0,$J5545=1),"замінне значення",O5545)</f>
        <v/>
      </c>
      <c r="Q5545" s="122" t="str">
        <f>IF(OR(G5545&lt;&gt;0, J5545=0), "",F5545)</f>
        <v/>
      </c>
      <c r="R5545" s="122" t="str">
        <f t="shared" si="3667"/>
        <v/>
      </c>
      <c r="S5545" s="122" t="str">
        <f>IF(AND(G5545&lt;&gt;0,J5545=1),"замінне значення",R5545)</f>
        <v/>
      </c>
      <c r="T5545" s="122" t="str">
        <f t="shared" si="3668"/>
        <v/>
      </c>
    </row>
    <row r="5546" spans="1:20" outlineLevel="1">
      <c r="A5546" s="161"/>
      <c r="B5546" s="208">
        <v>44782</v>
      </c>
      <c r="C5546" s="96">
        <v>65.7916666666667</v>
      </c>
      <c r="D5546" s="122"/>
      <c r="E5546" s="122" t="str">
        <f t="shared" si="3662"/>
        <v/>
      </c>
      <c r="F5546" s="122"/>
      <c r="G5546" s="122" t="str">
        <f t="shared" si="3663"/>
        <v/>
      </c>
      <c r="H5546" s="122"/>
      <c r="I5546" s="122" t="str">
        <f t="shared" si="3664"/>
        <v/>
      </c>
      <c r="J5546" s="122"/>
      <c r="K5546" s="122" t="str">
        <f t="shared" si="3665"/>
        <v/>
      </c>
      <c r="L5546" s="123" t="str">
        <f>IF(H5546="","чи робить СНВВ?",IF(J5546="","чи роблять агрегати?",IF($J5546=0,"агрегати не працюють",IF(AND($H5546=0,$J5546=1),"СНВВ не працює","OK"))))</f>
        <v>чи робить СНВВ?</v>
      </c>
      <c r="M5546" s="100"/>
      <c r="N5546" s="122" t="str">
        <f>IF(OR(E5546&lt;&gt;0, J5546=0), "",D5546)</f>
        <v/>
      </c>
      <c r="O5546" s="122" t="str">
        <f t="shared" si="3666"/>
        <v/>
      </c>
      <c r="P5546" s="122" t="str">
        <f>IF(AND($E5546&lt;&gt;0,$J5546=1),"замінне значення",O5546)</f>
        <v/>
      </c>
      <c r="Q5546" s="122" t="str">
        <f>IF(OR(G5546&lt;&gt;0, J5546=0), "",F5546)</f>
        <v/>
      </c>
      <c r="R5546" s="122" t="str">
        <f t="shared" si="3667"/>
        <v/>
      </c>
      <c r="S5546" s="122" t="str">
        <f>IF(AND(G5546&lt;&gt;0,J5546=1),"замінне значення",R5546)</f>
        <v/>
      </c>
      <c r="T5546" s="122" t="str">
        <f t="shared" si="3668"/>
        <v/>
      </c>
    </row>
    <row r="5547" spans="1:20" outlineLevel="1">
      <c r="A5547" s="161"/>
      <c r="B5547" s="208">
        <v>44782</v>
      </c>
      <c r="C5547" s="96">
        <v>65.8333333333333</v>
      </c>
      <c r="D5547" s="122"/>
      <c r="E5547" s="122" t="str">
        <f t="shared" si="3662"/>
        <v/>
      </c>
      <c r="F5547" s="122"/>
      <c r="G5547" s="122" t="str">
        <f t="shared" si="3663"/>
        <v/>
      </c>
      <c r="H5547" s="122"/>
      <c r="I5547" s="122" t="str">
        <f t="shared" si="3664"/>
        <v/>
      </c>
      <c r="J5547" s="122"/>
      <c r="K5547" s="122" t="str">
        <f t="shared" si="3665"/>
        <v/>
      </c>
      <c r="L5547" s="123" t="str">
        <f>IF(H5547="","чи робить СНВВ?",IF(J5547="","чи роблять агрегати?",IF($J5547=0,"агрегати не працюють",IF(AND($H5547=0,$J5547=1),"СНВВ не працює","OK"))))</f>
        <v>чи робить СНВВ?</v>
      </c>
      <c r="M5547" s="100"/>
      <c r="N5547" s="122" t="str">
        <f>IF(OR(E5547&lt;&gt;0, J5547=0), "",D5547)</f>
        <v/>
      </c>
      <c r="O5547" s="122" t="str">
        <f t="shared" si="3666"/>
        <v/>
      </c>
      <c r="P5547" s="122" t="str">
        <f>IF(AND($E5547&lt;&gt;0,$J5547=1),"замінне значення",O5547)</f>
        <v/>
      </c>
      <c r="Q5547" s="122" t="str">
        <f>IF(OR(G5547&lt;&gt;0, J5547=0), "",F5547)</f>
        <v/>
      </c>
      <c r="R5547" s="122" t="str">
        <f t="shared" si="3667"/>
        <v/>
      </c>
      <c r="S5547" s="122" t="str">
        <f>IF(AND(G5547&lt;&gt;0,J5547=1),"замінне значення",R5547)</f>
        <v/>
      </c>
      <c r="T5547" s="122" t="str">
        <f t="shared" si="3668"/>
        <v/>
      </c>
    </row>
    <row r="5548" spans="1:20" outlineLevel="1">
      <c r="A5548" s="161"/>
      <c r="B5548" s="208">
        <v>44782</v>
      </c>
      <c r="C5548" s="96">
        <v>65.875</v>
      </c>
      <c r="D5548" s="122"/>
      <c r="E5548" s="122" t="str">
        <f t="shared" si="3662"/>
        <v/>
      </c>
      <c r="F5548" s="122"/>
      <c r="G5548" s="122" t="str">
        <f t="shared" si="3663"/>
        <v/>
      </c>
      <c r="H5548" s="122"/>
      <c r="I5548" s="122" t="str">
        <f t="shared" si="3664"/>
        <v/>
      </c>
      <c r="J5548" s="122"/>
      <c r="K5548" s="122" t="str">
        <f t="shared" si="3665"/>
        <v/>
      </c>
      <c r="L5548" s="123" t="str">
        <f>IF(H5548="","чи робить СНВВ?",IF(J5548="","чи роблять агрегати?",IF($J5548=0,"агрегати не працюють",IF(AND($H5548=0,$J5548=1),"СНВВ не працює","OK"))))</f>
        <v>чи робить СНВВ?</v>
      </c>
      <c r="M5548" s="100"/>
      <c r="N5548" s="122" t="str">
        <f>IF(OR(E5548&lt;&gt;0, J5548=0), "",D5548)</f>
        <v/>
      </c>
      <c r="O5548" s="122" t="str">
        <f t="shared" si="3666"/>
        <v/>
      </c>
      <c r="P5548" s="122" t="str">
        <f>IF(AND($E5548&lt;&gt;0,$J5548=1),"замінне значення",O5548)</f>
        <v/>
      </c>
      <c r="Q5548" s="122" t="str">
        <f>IF(OR(G5548&lt;&gt;0, J5548=0), "",F5548)</f>
        <v/>
      </c>
      <c r="R5548" s="122" t="str">
        <f t="shared" si="3667"/>
        <v/>
      </c>
      <c r="S5548" s="122" t="str">
        <f>IF(AND(G5548&lt;&gt;0,J5548=1),"замінне значення",R5548)</f>
        <v/>
      </c>
      <c r="T5548" s="122" t="str">
        <f t="shared" si="3668"/>
        <v/>
      </c>
    </row>
    <row r="5549" spans="1:20" outlineLevel="1">
      <c r="A5549" s="161"/>
      <c r="B5549" s="208">
        <v>44782</v>
      </c>
      <c r="C5549" s="96">
        <v>65.9166666666667</v>
      </c>
      <c r="D5549" s="122"/>
      <c r="E5549" s="122" t="str">
        <f t="shared" si="3662"/>
        <v/>
      </c>
      <c r="F5549" s="122"/>
      <c r="G5549" s="122" t="str">
        <f t="shared" si="3663"/>
        <v/>
      </c>
      <c r="H5549" s="122"/>
      <c r="I5549" s="122" t="str">
        <f t="shared" si="3664"/>
        <v/>
      </c>
      <c r="J5549" s="122"/>
      <c r="K5549" s="122" t="str">
        <f t="shared" si="3665"/>
        <v/>
      </c>
      <c r="L5549" s="123" t="str">
        <f>IF(H5549="","чи робить СНВВ?",IF(J5549="","чи роблять агрегати?",IF($J5549=0,"агрегати не працюють",IF(AND($H5549=0,$J5549=1),"СНВВ не працює","OK"))))</f>
        <v>чи робить СНВВ?</v>
      </c>
      <c r="M5549" s="100"/>
      <c r="N5549" s="122" t="str">
        <f>IF(OR(E5549&lt;&gt;0, J5549=0), "",D5549)</f>
        <v/>
      </c>
      <c r="O5549" s="122" t="str">
        <f t="shared" si="3666"/>
        <v/>
      </c>
      <c r="P5549" s="122" t="str">
        <f>IF(AND($E5549&lt;&gt;0,$J5549=1),"замінне значення",O5549)</f>
        <v/>
      </c>
      <c r="Q5549" s="122" t="str">
        <f>IF(OR(G5549&lt;&gt;0, J5549=0), "",F5549)</f>
        <v/>
      </c>
      <c r="R5549" s="122" t="str">
        <f t="shared" si="3667"/>
        <v/>
      </c>
      <c r="S5549" s="122" t="str">
        <f>IF(AND(G5549&lt;&gt;0,J5549=1),"замінне значення",R5549)</f>
        <v/>
      </c>
      <c r="T5549" s="122" t="str">
        <f t="shared" si="3668"/>
        <v/>
      </c>
    </row>
    <row r="5550" spans="1:20" outlineLevel="1">
      <c r="A5550" s="161"/>
      <c r="B5550" s="208">
        <v>44782</v>
      </c>
      <c r="C5550" s="96">
        <v>65.9583333333333</v>
      </c>
      <c r="D5550" s="122"/>
      <c r="E5550" s="122" t="str">
        <f t="shared" si="3662"/>
        <v/>
      </c>
      <c r="F5550" s="122"/>
      <c r="G5550" s="122" t="str">
        <f t="shared" si="3663"/>
        <v/>
      </c>
      <c r="H5550" s="122"/>
      <c r="I5550" s="122" t="str">
        <f t="shared" si="3664"/>
        <v/>
      </c>
      <c r="J5550" s="122"/>
      <c r="K5550" s="122" t="str">
        <f t="shared" si="3665"/>
        <v/>
      </c>
      <c r="L5550" s="123" t="str">
        <f>IF(H5550="","чи робить СНВВ?",IF(J5550="","чи роблять агрегати?",IF($J5550=0,"агрегати не працюють",IF(AND($H5550=0,$J5550=1),"СНВВ не працює","OK"))))</f>
        <v>чи робить СНВВ?</v>
      </c>
      <c r="M5550" s="100"/>
      <c r="N5550" s="122" t="str">
        <f>IF(OR(E5550&lt;&gt;0, J5550=0), "",D5550)</f>
        <v/>
      </c>
      <c r="O5550" s="122" t="str">
        <f t="shared" si="3666"/>
        <v/>
      </c>
      <c r="P5550" s="122" t="str">
        <f>IF(AND($E5550&lt;&gt;0,$J5550=1),"замінне значення",O5550)</f>
        <v/>
      </c>
      <c r="Q5550" s="122" t="str">
        <f>IF(OR(G5550&lt;&gt;0, J5550=0), "",F5550)</f>
        <v/>
      </c>
      <c r="R5550" s="122" t="str">
        <f t="shared" si="3667"/>
        <v/>
      </c>
      <c r="S5550" s="122" t="str">
        <f>IF(AND(G5550&lt;&gt;0,J5550=1),"замінне значення",R5550)</f>
        <v/>
      </c>
      <c r="T5550" s="122" t="str">
        <f t="shared" si="3668"/>
        <v/>
      </c>
    </row>
    <row r="5551" spans="1:20">
      <c r="A5551" s="204"/>
      <c r="B5551" s="159" t="s">
        <v>309</v>
      </c>
      <c r="C5551" s="159"/>
      <c r="D5551" s="103">
        <f t="shared" ref="D5551" si="3669">SUM(D5527:D5550)</f>
        <v>0</v>
      </c>
      <c r="E5551" s="104">
        <f t="shared" ref="E5551" si="3670">COUNTIF(E5527:E5550,"&gt;0")</f>
        <v>0</v>
      </c>
      <c r="F5551" s="103">
        <f t="shared" ref="F5551" si="3671">SUM(F5527:F5550)</f>
        <v>0</v>
      </c>
      <c r="G5551" s="104">
        <f t="shared" ref="G5551" si="3672">COUNTIF(G5527:G5550,"&gt;0")</f>
        <v>0</v>
      </c>
      <c r="H5551" s="103">
        <f t="shared" ref="H5551" si="3673">SUM(H5527:H5550)</f>
        <v>0</v>
      </c>
      <c r="I5551" s="104">
        <f t="shared" ref="I5551" si="3674">COUNTIF(I5527:I5550,"&gt;0")</f>
        <v>0</v>
      </c>
      <c r="J5551" s="103">
        <f t="shared" ref="J5551" si="3675">SUM(J5527:J5550)</f>
        <v>0</v>
      </c>
      <c r="K5551" s="104">
        <f t="shared" ref="K5551" si="3676">COUNTIF(K5527:K5550,"&gt;0")</f>
        <v>0</v>
      </c>
      <c r="L5551" s="104">
        <f t="shared" ref="L5551" si="3677">COUNTIF(L5527:L5550,"СНВВ не працює")</f>
        <v>0</v>
      </c>
      <c r="M5551" s="100"/>
      <c r="N5551" s="103">
        <f t="shared" si="3643"/>
        <v>0</v>
      </c>
      <c r="O5551" s="103">
        <f t="shared" ref="O5551:T5551" si="3678">SUM(O5527:O5550)</f>
        <v>0</v>
      </c>
      <c r="P5551" s="103">
        <f t="shared" si="3678"/>
        <v>0</v>
      </c>
      <c r="Q5551" s="103">
        <f t="shared" si="3678"/>
        <v>0</v>
      </c>
      <c r="R5551" s="103">
        <f t="shared" si="3678"/>
        <v>0</v>
      </c>
      <c r="S5551" s="103">
        <f t="shared" si="3678"/>
        <v>0</v>
      </c>
      <c r="T5551" s="103">
        <f t="shared" si="3678"/>
        <v>0</v>
      </c>
    </row>
    <row r="5552" spans="1:20" outlineLevel="1">
      <c r="A5552" s="160">
        <v>44783</v>
      </c>
      <c r="B5552" s="208">
        <v>44783</v>
      </c>
      <c r="C5552" s="96">
        <v>66</v>
      </c>
      <c r="D5552" s="122"/>
      <c r="E5552" s="122" t="str">
        <f t="shared" ref="E5552:E5575" si="3679">IF(D5552="","",IF(D5552&lt;1,1,0))</f>
        <v/>
      </c>
      <c r="F5552" s="122"/>
      <c r="G5552" s="122" t="str">
        <f t="shared" ref="G5552:G5575" si="3680">IF(F5552="","",IF(F5552&lt;1,1,0))</f>
        <v/>
      </c>
      <c r="H5552" s="122"/>
      <c r="I5552" s="122" t="str">
        <f t="shared" ref="I5552:I5575" si="3681">IF(H5552="","",IF(H5552&lt;1,1,0))</f>
        <v/>
      </c>
      <c r="J5552" s="122"/>
      <c r="K5552" s="122" t="str">
        <f t="shared" ref="K5552:K5575" si="3682">IF(J5552="","",IF(J5552&lt;1,1,0))</f>
        <v/>
      </c>
      <c r="L5552" s="123" t="str">
        <f>IF(H5552="","чи робить СНВВ?",IF(J5552="","чи роблять агрегати?",IF($J5552=0,"агрегати не працюють",IF(AND($H5552=0,$J5552=1),"СНВВ не працює","OK"))))</f>
        <v>чи робить СНВВ?</v>
      </c>
      <c r="M5552" s="100"/>
      <c r="N5552" s="122" t="str">
        <f>IF(OR(E5552&lt;&gt;0, J5552=0), "",D5552)</f>
        <v/>
      </c>
      <c r="O5552" s="122" t="str">
        <f t="shared" ref="O5552:O5575" si="3683">IF(Q5552="", "",(N5552*$O$3+$O$4))</f>
        <v/>
      </c>
      <c r="P5552" s="122" t="str">
        <f>IF(AND($E5552&lt;&gt;0,$J5552=1),"замінне значення",O5552)</f>
        <v/>
      </c>
      <c r="Q5552" s="122" t="str">
        <f>IF(OR(G5552&lt;&gt;0, J5552=0), "",F5552)</f>
        <v/>
      </c>
      <c r="R5552" s="122" t="str">
        <f t="shared" ref="R5552:R5615" si="3684">IF(Q5552="", "",(Q5552*$Q$3+$Q$4))</f>
        <v/>
      </c>
      <c r="S5552" s="122" t="str">
        <f>IF(AND(G5552&lt;&gt;0,J5552=1),"замінне значення",R5552)</f>
        <v/>
      </c>
      <c r="T5552" s="122" t="str">
        <f t="shared" ref="T5552:T5615" si="3685">IFERROR(P5552*S5552,"")</f>
        <v/>
      </c>
    </row>
    <row r="5553" spans="1:20" outlineLevel="1">
      <c r="A5553" s="161"/>
      <c r="B5553" s="208">
        <v>44783</v>
      </c>
      <c r="C5553" s="96">
        <v>66.0416666666667</v>
      </c>
      <c r="D5553" s="122"/>
      <c r="E5553" s="122" t="str">
        <f t="shared" si="3679"/>
        <v/>
      </c>
      <c r="F5553" s="122"/>
      <c r="G5553" s="122" t="str">
        <f t="shared" si="3680"/>
        <v/>
      </c>
      <c r="H5553" s="122"/>
      <c r="I5553" s="122" t="str">
        <f t="shared" si="3681"/>
        <v/>
      </c>
      <c r="J5553" s="122"/>
      <c r="K5553" s="122" t="str">
        <f t="shared" si="3682"/>
        <v/>
      </c>
      <c r="L5553" s="123" t="str">
        <f>IF(H5553="","чи робить СНВВ?",IF(J5553="","чи роблять агрегати?",IF($J5553=0,"агрегати не працюють",IF(AND($H5553=0,$J5553=1),"СНВВ не працює","OK"))))</f>
        <v>чи робить СНВВ?</v>
      </c>
      <c r="M5553" s="100"/>
      <c r="N5553" s="122" t="str">
        <f>IF(OR(E5553&lt;&gt;0, J5553=0), "",D5553)</f>
        <v/>
      </c>
      <c r="O5553" s="122" t="str">
        <f t="shared" si="3683"/>
        <v/>
      </c>
      <c r="P5553" s="122" t="str">
        <f>IF(AND($E5553&lt;&gt;0,$J5553=1),"замінне значення",O5553)</f>
        <v/>
      </c>
      <c r="Q5553" s="122" t="str">
        <f>IF(OR(G5553&lt;&gt;0, J5553=0), "",F5553)</f>
        <v/>
      </c>
      <c r="R5553" s="122" t="str">
        <f t="shared" si="3684"/>
        <v/>
      </c>
      <c r="S5553" s="122" t="str">
        <f>IF(AND(G5553&lt;&gt;0,J5553=1),"замінне значення",R5553)</f>
        <v/>
      </c>
      <c r="T5553" s="122" t="str">
        <f t="shared" si="3685"/>
        <v/>
      </c>
    </row>
    <row r="5554" spans="1:20" outlineLevel="1">
      <c r="A5554" s="161"/>
      <c r="B5554" s="208">
        <v>44783</v>
      </c>
      <c r="C5554" s="96">
        <v>66.0833333333333</v>
      </c>
      <c r="D5554" s="122"/>
      <c r="E5554" s="122" t="str">
        <f t="shared" si="3679"/>
        <v/>
      </c>
      <c r="F5554" s="122"/>
      <c r="G5554" s="122" t="str">
        <f t="shared" si="3680"/>
        <v/>
      </c>
      <c r="H5554" s="122"/>
      <c r="I5554" s="122" t="str">
        <f t="shared" si="3681"/>
        <v/>
      </c>
      <c r="J5554" s="122"/>
      <c r="K5554" s="122" t="str">
        <f t="shared" si="3682"/>
        <v/>
      </c>
      <c r="L5554" s="123" t="str">
        <f>IF(H5554="","чи робить СНВВ?",IF(J5554="","чи роблять агрегати?",IF($J5554=0,"агрегати не працюють",IF(AND($H5554=0,$J5554=1),"СНВВ не працює","OK"))))</f>
        <v>чи робить СНВВ?</v>
      </c>
      <c r="M5554" s="100"/>
      <c r="N5554" s="122" t="str">
        <f>IF(OR(E5554&lt;&gt;0, J5554=0), "",D5554)</f>
        <v/>
      </c>
      <c r="O5554" s="122" t="str">
        <f t="shared" si="3683"/>
        <v/>
      </c>
      <c r="P5554" s="122" t="str">
        <f>IF(AND($E5554&lt;&gt;0,$J5554=1),"замінне значення",O5554)</f>
        <v/>
      </c>
      <c r="Q5554" s="122" t="str">
        <f>IF(OR(G5554&lt;&gt;0, J5554=0), "",F5554)</f>
        <v/>
      </c>
      <c r="R5554" s="122" t="str">
        <f t="shared" si="3684"/>
        <v/>
      </c>
      <c r="S5554" s="122" t="str">
        <f>IF(AND(G5554&lt;&gt;0,J5554=1),"замінне значення",R5554)</f>
        <v/>
      </c>
      <c r="T5554" s="122" t="str">
        <f t="shared" si="3685"/>
        <v/>
      </c>
    </row>
    <row r="5555" spans="1:20" outlineLevel="1">
      <c r="A5555" s="161"/>
      <c r="B5555" s="208">
        <v>44783</v>
      </c>
      <c r="C5555" s="96">
        <v>66.125</v>
      </c>
      <c r="D5555" s="122"/>
      <c r="E5555" s="122" t="str">
        <f t="shared" si="3679"/>
        <v/>
      </c>
      <c r="F5555" s="122"/>
      <c r="G5555" s="122" t="str">
        <f t="shared" si="3680"/>
        <v/>
      </c>
      <c r="H5555" s="122"/>
      <c r="I5555" s="122" t="str">
        <f t="shared" si="3681"/>
        <v/>
      </c>
      <c r="J5555" s="122"/>
      <c r="K5555" s="122" t="str">
        <f t="shared" si="3682"/>
        <v/>
      </c>
      <c r="L5555" s="123" t="str">
        <f>IF(H5555="","чи робить СНВВ?",IF(J5555="","чи роблять агрегати?",IF($J5555=0,"агрегати не працюють",IF(AND($H5555=0,$J5555=1),"СНВВ не працює","OK"))))</f>
        <v>чи робить СНВВ?</v>
      </c>
      <c r="M5555" s="100"/>
      <c r="N5555" s="122" t="str">
        <f>IF(OR(E5555&lt;&gt;0, J5555=0), "",D5555)</f>
        <v/>
      </c>
      <c r="O5555" s="122" t="str">
        <f t="shared" si="3683"/>
        <v/>
      </c>
      <c r="P5555" s="122" t="str">
        <f>IF(AND($E5555&lt;&gt;0,$J5555=1),"замінне значення",O5555)</f>
        <v/>
      </c>
      <c r="Q5555" s="122" t="str">
        <f>IF(OR(G5555&lt;&gt;0, J5555=0), "",F5555)</f>
        <v/>
      </c>
      <c r="R5555" s="122" t="str">
        <f t="shared" si="3684"/>
        <v/>
      </c>
      <c r="S5555" s="122" t="str">
        <f>IF(AND(G5555&lt;&gt;0,J5555=1),"замінне значення",R5555)</f>
        <v/>
      </c>
      <c r="T5555" s="122" t="str">
        <f t="shared" si="3685"/>
        <v/>
      </c>
    </row>
    <row r="5556" spans="1:20" outlineLevel="1">
      <c r="A5556" s="161"/>
      <c r="B5556" s="208">
        <v>44783</v>
      </c>
      <c r="C5556" s="96">
        <v>66.1666666666667</v>
      </c>
      <c r="D5556" s="122"/>
      <c r="E5556" s="122" t="str">
        <f t="shared" si="3679"/>
        <v/>
      </c>
      <c r="F5556" s="122"/>
      <c r="G5556" s="122" t="str">
        <f t="shared" si="3680"/>
        <v/>
      </c>
      <c r="H5556" s="122"/>
      <c r="I5556" s="122" t="str">
        <f t="shared" si="3681"/>
        <v/>
      </c>
      <c r="J5556" s="122"/>
      <c r="K5556" s="122" t="str">
        <f t="shared" si="3682"/>
        <v/>
      </c>
      <c r="L5556" s="123" t="str">
        <f>IF(H5556="","чи робить СНВВ?",IF(J5556="","чи роблять агрегати?",IF($J5556=0,"агрегати не працюють",IF(AND($H5556=0,$J5556=1),"СНВВ не працює","OK"))))</f>
        <v>чи робить СНВВ?</v>
      </c>
      <c r="M5556" s="100"/>
      <c r="N5556" s="122" t="str">
        <f>IF(OR(E5556&lt;&gt;0, J5556=0), "",D5556)</f>
        <v/>
      </c>
      <c r="O5556" s="122" t="str">
        <f t="shared" si="3683"/>
        <v/>
      </c>
      <c r="P5556" s="122" t="str">
        <f>IF(AND($E5556&lt;&gt;0,$J5556=1),"замінне значення",O5556)</f>
        <v/>
      </c>
      <c r="Q5556" s="122" t="str">
        <f>IF(OR(G5556&lt;&gt;0, J5556=0), "",F5556)</f>
        <v/>
      </c>
      <c r="R5556" s="122" t="str">
        <f t="shared" si="3684"/>
        <v/>
      </c>
      <c r="S5556" s="122" t="str">
        <f>IF(AND(G5556&lt;&gt;0,J5556=1),"замінне значення",R5556)</f>
        <v/>
      </c>
      <c r="T5556" s="122" t="str">
        <f t="shared" si="3685"/>
        <v/>
      </c>
    </row>
    <row r="5557" spans="1:20" outlineLevel="1">
      <c r="A5557" s="161"/>
      <c r="B5557" s="208">
        <v>44783</v>
      </c>
      <c r="C5557" s="96">
        <v>66.2083333333333</v>
      </c>
      <c r="D5557" s="122"/>
      <c r="E5557" s="122" t="str">
        <f t="shared" si="3679"/>
        <v/>
      </c>
      <c r="F5557" s="122"/>
      <c r="G5557" s="122" t="str">
        <f t="shared" si="3680"/>
        <v/>
      </c>
      <c r="H5557" s="122"/>
      <c r="I5557" s="122" t="str">
        <f t="shared" si="3681"/>
        <v/>
      </c>
      <c r="J5557" s="122"/>
      <c r="K5557" s="122" t="str">
        <f t="shared" si="3682"/>
        <v/>
      </c>
      <c r="L5557" s="123" t="str">
        <f>IF(H5557="","чи робить СНВВ?",IF(J5557="","чи роблять агрегати?",IF($J5557=0,"агрегати не працюють",IF(AND($H5557=0,$J5557=1),"СНВВ не працює","OK"))))</f>
        <v>чи робить СНВВ?</v>
      </c>
      <c r="M5557" s="100"/>
      <c r="N5557" s="122" t="str">
        <f>IF(OR(E5557&lt;&gt;0, J5557=0), "",D5557)</f>
        <v/>
      </c>
      <c r="O5557" s="122" t="str">
        <f t="shared" si="3683"/>
        <v/>
      </c>
      <c r="P5557" s="122" t="str">
        <f>IF(AND($E5557&lt;&gt;0,$J5557=1),"замінне значення",O5557)</f>
        <v/>
      </c>
      <c r="Q5557" s="122" t="str">
        <f>IF(OR(G5557&lt;&gt;0, J5557=0), "",F5557)</f>
        <v/>
      </c>
      <c r="R5557" s="122" t="str">
        <f t="shared" si="3684"/>
        <v/>
      </c>
      <c r="S5557" s="122" t="str">
        <f>IF(AND(G5557&lt;&gt;0,J5557=1),"замінне значення",R5557)</f>
        <v/>
      </c>
      <c r="T5557" s="122" t="str">
        <f t="shared" si="3685"/>
        <v/>
      </c>
    </row>
    <row r="5558" spans="1:20" outlineLevel="1">
      <c r="A5558" s="161"/>
      <c r="B5558" s="208">
        <v>44783</v>
      </c>
      <c r="C5558" s="96">
        <v>66.25</v>
      </c>
      <c r="D5558" s="122"/>
      <c r="E5558" s="122" t="str">
        <f t="shared" si="3679"/>
        <v/>
      </c>
      <c r="F5558" s="122"/>
      <c r="G5558" s="122" t="str">
        <f t="shared" si="3680"/>
        <v/>
      </c>
      <c r="H5558" s="122"/>
      <c r="I5558" s="122" t="str">
        <f t="shared" si="3681"/>
        <v/>
      </c>
      <c r="J5558" s="122"/>
      <c r="K5558" s="122" t="str">
        <f t="shared" si="3682"/>
        <v/>
      </c>
      <c r="L5558" s="123" t="str">
        <f>IF(H5558="","чи робить СНВВ?",IF(J5558="","чи роблять агрегати?",IF($J5558=0,"агрегати не працюють",IF(AND($H5558=0,$J5558=1),"СНВВ не працює","OK"))))</f>
        <v>чи робить СНВВ?</v>
      </c>
      <c r="M5558" s="100"/>
      <c r="N5558" s="122" t="str">
        <f>IF(OR(E5558&lt;&gt;0, J5558=0), "",D5558)</f>
        <v/>
      </c>
      <c r="O5558" s="122" t="str">
        <f t="shared" si="3683"/>
        <v/>
      </c>
      <c r="P5558" s="122" t="str">
        <f>IF(AND($E5558&lt;&gt;0,$J5558=1),"замінне значення",O5558)</f>
        <v/>
      </c>
      <c r="Q5558" s="122" t="str">
        <f>IF(OR(G5558&lt;&gt;0, J5558=0), "",F5558)</f>
        <v/>
      </c>
      <c r="R5558" s="122" t="str">
        <f t="shared" si="3684"/>
        <v/>
      </c>
      <c r="S5558" s="122" t="str">
        <f>IF(AND(G5558&lt;&gt;0,J5558=1),"замінне значення",R5558)</f>
        <v/>
      </c>
      <c r="T5558" s="122" t="str">
        <f t="shared" si="3685"/>
        <v/>
      </c>
    </row>
    <row r="5559" spans="1:20" outlineLevel="1">
      <c r="A5559" s="161"/>
      <c r="B5559" s="208">
        <v>44783</v>
      </c>
      <c r="C5559" s="96">
        <v>66.2916666666667</v>
      </c>
      <c r="D5559" s="122"/>
      <c r="E5559" s="122" t="str">
        <f t="shared" si="3679"/>
        <v/>
      </c>
      <c r="F5559" s="122"/>
      <c r="G5559" s="122" t="str">
        <f t="shared" si="3680"/>
        <v/>
      </c>
      <c r="H5559" s="122"/>
      <c r="I5559" s="122" t="str">
        <f t="shared" si="3681"/>
        <v/>
      </c>
      <c r="J5559" s="122"/>
      <c r="K5559" s="122" t="str">
        <f t="shared" si="3682"/>
        <v/>
      </c>
      <c r="L5559" s="123" t="str">
        <f>IF(H5559="","чи робить СНВВ?",IF(J5559="","чи роблять агрегати?",IF($J5559=0,"агрегати не працюють",IF(AND($H5559=0,$J5559=1),"СНВВ не працює","OK"))))</f>
        <v>чи робить СНВВ?</v>
      </c>
      <c r="M5559" s="100"/>
      <c r="N5559" s="122" t="str">
        <f>IF(OR(E5559&lt;&gt;0, J5559=0), "",D5559)</f>
        <v/>
      </c>
      <c r="O5559" s="122" t="str">
        <f t="shared" si="3683"/>
        <v/>
      </c>
      <c r="P5559" s="122" t="str">
        <f>IF(AND($E5559&lt;&gt;0,$J5559=1),"замінне значення",O5559)</f>
        <v/>
      </c>
      <c r="Q5559" s="122" t="str">
        <f>IF(OR(G5559&lt;&gt;0, J5559=0), "",F5559)</f>
        <v/>
      </c>
      <c r="R5559" s="122" t="str">
        <f t="shared" si="3684"/>
        <v/>
      </c>
      <c r="S5559" s="122" t="str">
        <f>IF(AND(G5559&lt;&gt;0,J5559=1),"замінне значення",R5559)</f>
        <v/>
      </c>
      <c r="T5559" s="122" t="str">
        <f t="shared" si="3685"/>
        <v/>
      </c>
    </row>
    <row r="5560" spans="1:20" outlineLevel="1">
      <c r="A5560" s="161"/>
      <c r="B5560" s="208">
        <v>44783</v>
      </c>
      <c r="C5560" s="96">
        <v>66.3333333333333</v>
      </c>
      <c r="D5560" s="122"/>
      <c r="E5560" s="122" t="str">
        <f t="shared" si="3679"/>
        <v/>
      </c>
      <c r="F5560" s="122"/>
      <c r="G5560" s="122" t="str">
        <f t="shared" si="3680"/>
        <v/>
      </c>
      <c r="H5560" s="122"/>
      <c r="I5560" s="122" t="str">
        <f t="shared" si="3681"/>
        <v/>
      </c>
      <c r="J5560" s="122"/>
      <c r="K5560" s="122" t="str">
        <f t="shared" si="3682"/>
        <v/>
      </c>
      <c r="L5560" s="123" t="str">
        <f>IF(H5560="","чи робить СНВВ?",IF(J5560="","чи роблять агрегати?",IF($J5560=0,"агрегати не працюють",IF(AND($H5560=0,$J5560=1),"СНВВ не працює","OK"))))</f>
        <v>чи робить СНВВ?</v>
      </c>
      <c r="M5560" s="100"/>
      <c r="N5560" s="122" t="str">
        <f>IF(OR(E5560&lt;&gt;0, J5560=0), "",D5560)</f>
        <v/>
      </c>
      <c r="O5560" s="122" t="str">
        <f t="shared" si="3683"/>
        <v/>
      </c>
      <c r="P5560" s="122" t="str">
        <f>IF(AND($E5560&lt;&gt;0,$J5560=1),"замінне значення",O5560)</f>
        <v/>
      </c>
      <c r="Q5560" s="122" t="str">
        <f>IF(OR(G5560&lt;&gt;0, J5560=0), "",F5560)</f>
        <v/>
      </c>
      <c r="R5560" s="122" t="str">
        <f t="shared" si="3684"/>
        <v/>
      </c>
      <c r="S5560" s="122" t="str">
        <f>IF(AND(G5560&lt;&gt;0,J5560=1),"замінне значення",R5560)</f>
        <v/>
      </c>
      <c r="T5560" s="122" t="str">
        <f t="shared" si="3685"/>
        <v/>
      </c>
    </row>
    <row r="5561" spans="1:20" outlineLevel="1">
      <c r="A5561" s="161"/>
      <c r="B5561" s="208">
        <v>44783</v>
      </c>
      <c r="C5561" s="96">
        <v>66.375</v>
      </c>
      <c r="D5561" s="122"/>
      <c r="E5561" s="122" t="str">
        <f t="shared" si="3679"/>
        <v/>
      </c>
      <c r="F5561" s="122"/>
      <c r="G5561" s="122" t="str">
        <f t="shared" si="3680"/>
        <v/>
      </c>
      <c r="H5561" s="122"/>
      <c r="I5561" s="122" t="str">
        <f t="shared" si="3681"/>
        <v/>
      </c>
      <c r="J5561" s="122"/>
      <c r="K5561" s="122" t="str">
        <f t="shared" si="3682"/>
        <v/>
      </c>
      <c r="L5561" s="123" t="str">
        <f>IF(H5561="","чи робить СНВВ?",IF(J5561="","чи роблять агрегати?",IF($J5561=0,"агрегати не працюють",IF(AND($H5561=0,$J5561=1),"СНВВ не працює","OK"))))</f>
        <v>чи робить СНВВ?</v>
      </c>
      <c r="M5561" s="100"/>
      <c r="N5561" s="122" t="str">
        <f>IF(OR(E5561&lt;&gt;0, J5561=0), "",D5561)</f>
        <v/>
      </c>
      <c r="O5561" s="122" t="str">
        <f t="shared" si="3683"/>
        <v/>
      </c>
      <c r="P5561" s="122" t="str">
        <f>IF(AND($E5561&lt;&gt;0,$J5561=1),"замінне значення",O5561)</f>
        <v/>
      </c>
      <c r="Q5561" s="122" t="str">
        <f>IF(OR(G5561&lt;&gt;0, J5561=0), "",F5561)</f>
        <v/>
      </c>
      <c r="R5561" s="122" t="str">
        <f t="shared" si="3684"/>
        <v/>
      </c>
      <c r="S5561" s="122" t="str">
        <f>IF(AND(G5561&lt;&gt;0,J5561=1),"замінне значення",R5561)</f>
        <v/>
      </c>
      <c r="T5561" s="122" t="str">
        <f t="shared" si="3685"/>
        <v/>
      </c>
    </row>
    <row r="5562" spans="1:20" outlineLevel="1">
      <c r="A5562" s="161"/>
      <c r="B5562" s="208">
        <v>44783</v>
      </c>
      <c r="C5562" s="96">
        <v>66.4166666666667</v>
      </c>
      <c r="D5562" s="122"/>
      <c r="E5562" s="122" t="str">
        <f t="shared" si="3679"/>
        <v/>
      </c>
      <c r="F5562" s="122"/>
      <c r="G5562" s="122" t="str">
        <f t="shared" si="3680"/>
        <v/>
      </c>
      <c r="H5562" s="122"/>
      <c r="I5562" s="122" t="str">
        <f t="shared" si="3681"/>
        <v/>
      </c>
      <c r="J5562" s="122"/>
      <c r="K5562" s="122" t="str">
        <f t="shared" si="3682"/>
        <v/>
      </c>
      <c r="L5562" s="123" t="str">
        <f>IF(H5562="","чи робить СНВВ?",IF(J5562="","чи роблять агрегати?",IF($J5562=0,"агрегати не працюють",IF(AND($H5562=0,$J5562=1),"СНВВ не працює","OK"))))</f>
        <v>чи робить СНВВ?</v>
      </c>
      <c r="M5562" s="100"/>
      <c r="N5562" s="122" t="str">
        <f>IF(OR(E5562&lt;&gt;0, J5562=0), "",D5562)</f>
        <v/>
      </c>
      <c r="O5562" s="122" t="str">
        <f t="shared" si="3683"/>
        <v/>
      </c>
      <c r="P5562" s="122" t="str">
        <f>IF(AND($E5562&lt;&gt;0,$J5562=1),"замінне значення",O5562)</f>
        <v/>
      </c>
      <c r="Q5562" s="122" t="str">
        <f>IF(OR(G5562&lt;&gt;0, J5562=0), "",F5562)</f>
        <v/>
      </c>
      <c r="R5562" s="122" t="str">
        <f t="shared" si="3684"/>
        <v/>
      </c>
      <c r="S5562" s="122" t="str">
        <f>IF(AND(G5562&lt;&gt;0,J5562=1),"замінне значення",R5562)</f>
        <v/>
      </c>
      <c r="T5562" s="122" t="str">
        <f t="shared" si="3685"/>
        <v/>
      </c>
    </row>
    <row r="5563" spans="1:20" outlineLevel="1">
      <c r="A5563" s="161"/>
      <c r="B5563" s="208">
        <v>44783</v>
      </c>
      <c r="C5563" s="96">
        <v>66.4583333333333</v>
      </c>
      <c r="D5563" s="122"/>
      <c r="E5563" s="122" t="str">
        <f t="shared" si="3679"/>
        <v/>
      </c>
      <c r="F5563" s="122"/>
      <c r="G5563" s="122" t="str">
        <f t="shared" si="3680"/>
        <v/>
      </c>
      <c r="H5563" s="122"/>
      <c r="I5563" s="122" t="str">
        <f t="shared" si="3681"/>
        <v/>
      </c>
      <c r="J5563" s="122"/>
      <c r="K5563" s="122" t="str">
        <f t="shared" si="3682"/>
        <v/>
      </c>
      <c r="L5563" s="123" t="str">
        <f>IF(H5563="","чи робить СНВВ?",IF(J5563="","чи роблять агрегати?",IF($J5563=0,"агрегати не працюють",IF(AND($H5563=0,$J5563=1),"СНВВ не працює","OK"))))</f>
        <v>чи робить СНВВ?</v>
      </c>
      <c r="M5563" s="100"/>
      <c r="N5563" s="122" t="str">
        <f>IF(OR(E5563&lt;&gt;0, J5563=0), "",D5563)</f>
        <v/>
      </c>
      <c r="O5563" s="122" t="str">
        <f t="shared" si="3683"/>
        <v/>
      </c>
      <c r="P5563" s="122" t="str">
        <f>IF(AND($E5563&lt;&gt;0,$J5563=1),"замінне значення",O5563)</f>
        <v/>
      </c>
      <c r="Q5563" s="122" t="str">
        <f>IF(OR(G5563&lt;&gt;0, J5563=0), "",F5563)</f>
        <v/>
      </c>
      <c r="R5563" s="122" t="str">
        <f t="shared" si="3684"/>
        <v/>
      </c>
      <c r="S5563" s="122" t="str">
        <f>IF(AND(G5563&lt;&gt;0,J5563=1),"замінне значення",R5563)</f>
        <v/>
      </c>
      <c r="T5563" s="122" t="str">
        <f t="shared" si="3685"/>
        <v/>
      </c>
    </row>
    <row r="5564" spans="1:20" outlineLevel="1">
      <c r="A5564" s="161"/>
      <c r="B5564" s="208">
        <v>44783</v>
      </c>
      <c r="C5564" s="96">
        <v>66.5</v>
      </c>
      <c r="D5564" s="122"/>
      <c r="E5564" s="122" t="str">
        <f t="shared" si="3679"/>
        <v/>
      </c>
      <c r="F5564" s="122"/>
      <c r="G5564" s="122" t="str">
        <f t="shared" si="3680"/>
        <v/>
      </c>
      <c r="H5564" s="122"/>
      <c r="I5564" s="122" t="str">
        <f t="shared" si="3681"/>
        <v/>
      </c>
      <c r="J5564" s="122"/>
      <c r="K5564" s="122" t="str">
        <f t="shared" si="3682"/>
        <v/>
      </c>
      <c r="L5564" s="123" t="str">
        <f>IF(H5564="","чи робить СНВВ?",IF(J5564="","чи роблять агрегати?",IF($J5564=0,"агрегати не працюють",IF(AND($H5564=0,$J5564=1),"СНВВ не працює","OK"))))</f>
        <v>чи робить СНВВ?</v>
      </c>
      <c r="M5564" s="100"/>
      <c r="N5564" s="122" t="str">
        <f>IF(OR(E5564&lt;&gt;0, J5564=0), "",D5564)</f>
        <v/>
      </c>
      <c r="O5564" s="122" t="str">
        <f t="shared" si="3683"/>
        <v/>
      </c>
      <c r="P5564" s="122" t="str">
        <f>IF(AND($E5564&lt;&gt;0,$J5564=1),"замінне значення",O5564)</f>
        <v/>
      </c>
      <c r="Q5564" s="122" t="str">
        <f>IF(OR(G5564&lt;&gt;0, J5564=0), "",F5564)</f>
        <v/>
      </c>
      <c r="R5564" s="122" t="str">
        <f t="shared" si="3684"/>
        <v/>
      </c>
      <c r="S5564" s="122" t="str">
        <f>IF(AND(G5564&lt;&gt;0,J5564=1),"замінне значення",R5564)</f>
        <v/>
      </c>
      <c r="T5564" s="122" t="str">
        <f t="shared" si="3685"/>
        <v/>
      </c>
    </row>
    <row r="5565" spans="1:20" outlineLevel="1">
      <c r="A5565" s="161"/>
      <c r="B5565" s="208">
        <v>44783</v>
      </c>
      <c r="C5565" s="96">
        <v>66.5416666666667</v>
      </c>
      <c r="D5565" s="122"/>
      <c r="E5565" s="122" t="str">
        <f t="shared" si="3679"/>
        <v/>
      </c>
      <c r="F5565" s="122"/>
      <c r="G5565" s="122" t="str">
        <f t="shared" si="3680"/>
        <v/>
      </c>
      <c r="H5565" s="122"/>
      <c r="I5565" s="122" t="str">
        <f t="shared" si="3681"/>
        <v/>
      </c>
      <c r="J5565" s="122"/>
      <c r="K5565" s="122" t="str">
        <f t="shared" si="3682"/>
        <v/>
      </c>
      <c r="L5565" s="123" t="str">
        <f>IF(H5565="","чи робить СНВВ?",IF(J5565="","чи роблять агрегати?",IF($J5565=0,"агрегати не працюють",IF(AND($H5565=0,$J5565=1),"СНВВ не працює","OK"))))</f>
        <v>чи робить СНВВ?</v>
      </c>
      <c r="M5565" s="100"/>
      <c r="N5565" s="122" t="str">
        <f>IF(OR(E5565&lt;&gt;0, J5565=0), "",D5565)</f>
        <v/>
      </c>
      <c r="O5565" s="122" t="str">
        <f t="shared" si="3683"/>
        <v/>
      </c>
      <c r="P5565" s="122" t="str">
        <f>IF(AND($E5565&lt;&gt;0,$J5565=1),"замінне значення",O5565)</f>
        <v/>
      </c>
      <c r="Q5565" s="122" t="str">
        <f>IF(OR(G5565&lt;&gt;0, J5565=0), "",F5565)</f>
        <v/>
      </c>
      <c r="R5565" s="122" t="str">
        <f t="shared" si="3684"/>
        <v/>
      </c>
      <c r="S5565" s="122" t="str">
        <f>IF(AND(G5565&lt;&gt;0,J5565=1),"замінне значення",R5565)</f>
        <v/>
      </c>
      <c r="T5565" s="122" t="str">
        <f t="shared" si="3685"/>
        <v/>
      </c>
    </row>
    <row r="5566" spans="1:20" outlineLevel="1">
      <c r="A5566" s="161"/>
      <c r="B5566" s="208">
        <v>44783</v>
      </c>
      <c r="C5566" s="96">
        <v>66.5833333333333</v>
      </c>
      <c r="D5566" s="122"/>
      <c r="E5566" s="122" t="str">
        <f t="shared" si="3679"/>
        <v/>
      </c>
      <c r="F5566" s="122"/>
      <c r="G5566" s="122" t="str">
        <f t="shared" si="3680"/>
        <v/>
      </c>
      <c r="H5566" s="122"/>
      <c r="I5566" s="122" t="str">
        <f t="shared" si="3681"/>
        <v/>
      </c>
      <c r="J5566" s="122"/>
      <c r="K5566" s="122" t="str">
        <f t="shared" si="3682"/>
        <v/>
      </c>
      <c r="L5566" s="123" t="str">
        <f>IF(H5566="","чи робить СНВВ?",IF(J5566="","чи роблять агрегати?",IF($J5566=0,"агрегати не працюють",IF(AND($H5566=0,$J5566=1),"СНВВ не працює","OK"))))</f>
        <v>чи робить СНВВ?</v>
      </c>
      <c r="M5566" s="100"/>
      <c r="N5566" s="122" t="str">
        <f>IF(OR(E5566&lt;&gt;0, J5566=0), "",D5566)</f>
        <v/>
      </c>
      <c r="O5566" s="122" t="str">
        <f t="shared" si="3683"/>
        <v/>
      </c>
      <c r="P5566" s="122" t="str">
        <f>IF(AND($E5566&lt;&gt;0,$J5566=1),"замінне значення",O5566)</f>
        <v/>
      </c>
      <c r="Q5566" s="122" t="str">
        <f>IF(OR(G5566&lt;&gt;0, J5566=0), "",F5566)</f>
        <v/>
      </c>
      <c r="R5566" s="122" t="str">
        <f t="shared" si="3684"/>
        <v/>
      </c>
      <c r="S5566" s="122" t="str">
        <f>IF(AND(G5566&lt;&gt;0,J5566=1),"замінне значення",R5566)</f>
        <v/>
      </c>
      <c r="T5566" s="122" t="str">
        <f t="shared" si="3685"/>
        <v/>
      </c>
    </row>
    <row r="5567" spans="1:20" outlineLevel="1">
      <c r="A5567" s="161"/>
      <c r="B5567" s="208">
        <v>44783</v>
      </c>
      <c r="C5567" s="96">
        <v>66.625</v>
      </c>
      <c r="D5567" s="122"/>
      <c r="E5567" s="122" t="str">
        <f t="shared" si="3679"/>
        <v/>
      </c>
      <c r="F5567" s="122"/>
      <c r="G5567" s="122" t="str">
        <f t="shared" si="3680"/>
        <v/>
      </c>
      <c r="H5567" s="122"/>
      <c r="I5567" s="122" t="str">
        <f t="shared" si="3681"/>
        <v/>
      </c>
      <c r="J5567" s="122"/>
      <c r="K5567" s="122" t="str">
        <f t="shared" si="3682"/>
        <v/>
      </c>
      <c r="L5567" s="123" t="str">
        <f>IF(H5567="","чи робить СНВВ?",IF(J5567="","чи роблять агрегати?",IF($J5567=0,"агрегати не працюють",IF(AND($H5567=0,$J5567=1),"СНВВ не працює","OK"))))</f>
        <v>чи робить СНВВ?</v>
      </c>
      <c r="M5567" s="100"/>
      <c r="N5567" s="122" t="str">
        <f>IF(OR(E5567&lt;&gt;0, J5567=0), "",D5567)</f>
        <v/>
      </c>
      <c r="O5567" s="122" t="str">
        <f t="shared" si="3683"/>
        <v/>
      </c>
      <c r="P5567" s="122" t="str">
        <f>IF(AND($E5567&lt;&gt;0,$J5567=1),"замінне значення",O5567)</f>
        <v/>
      </c>
      <c r="Q5567" s="122" t="str">
        <f>IF(OR(G5567&lt;&gt;0, J5567=0), "",F5567)</f>
        <v/>
      </c>
      <c r="R5567" s="122" t="str">
        <f t="shared" si="3684"/>
        <v/>
      </c>
      <c r="S5567" s="122" t="str">
        <f>IF(AND(G5567&lt;&gt;0,J5567=1),"замінне значення",R5567)</f>
        <v/>
      </c>
      <c r="T5567" s="122" t="str">
        <f t="shared" si="3685"/>
        <v/>
      </c>
    </row>
    <row r="5568" spans="1:20" outlineLevel="1">
      <c r="A5568" s="161"/>
      <c r="B5568" s="208">
        <v>44783</v>
      </c>
      <c r="C5568" s="96">
        <v>66.6666666666667</v>
      </c>
      <c r="D5568" s="122"/>
      <c r="E5568" s="122" t="str">
        <f t="shared" si="3679"/>
        <v/>
      </c>
      <c r="F5568" s="122"/>
      <c r="G5568" s="122" t="str">
        <f t="shared" si="3680"/>
        <v/>
      </c>
      <c r="H5568" s="122"/>
      <c r="I5568" s="122" t="str">
        <f t="shared" si="3681"/>
        <v/>
      </c>
      <c r="J5568" s="122"/>
      <c r="K5568" s="122" t="str">
        <f t="shared" si="3682"/>
        <v/>
      </c>
      <c r="L5568" s="123" t="str">
        <f>IF(H5568="","чи робить СНВВ?",IF(J5568="","чи роблять агрегати?",IF($J5568=0,"агрегати не працюють",IF(AND($H5568=0,$J5568=1),"СНВВ не працює","OK"))))</f>
        <v>чи робить СНВВ?</v>
      </c>
      <c r="M5568" s="100"/>
      <c r="N5568" s="122" t="str">
        <f>IF(OR(E5568&lt;&gt;0, J5568=0), "",D5568)</f>
        <v/>
      </c>
      <c r="O5568" s="122" t="str">
        <f t="shared" si="3683"/>
        <v/>
      </c>
      <c r="P5568" s="122" t="str">
        <f>IF(AND($E5568&lt;&gt;0,$J5568=1),"замінне значення",O5568)</f>
        <v/>
      </c>
      <c r="Q5568" s="122" t="str">
        <f>IF(OR(G5568&lt;&gt;0, J5568=0), "",F5568)</f>
        <v/>
      </c>
      <c r="R5568" s="122" t="str">
        <f t="shared" si="3684"/>
        <v/>
      </c>
      <c r="S5568" s="122" t="str">
        <f>IF(AND(G5568&lt;&gt;0,J5568=1),"замінне значення",R5568)</f>
        <v/>
      </c>
      <c r="T5568" s="122" t="str">
        <f t="shared" si="3685"/>
        <v/>
      </c>
    </row>
    <row r="5569" spans="1:20" outlineLevel="1">
      <c r="A5569" s="161"/>
      <c r="B5569" s="208">
        <v>44783</v>
      </c>
      <c r="C5569" s="96">
        <v>66.7083333333333</v>
      </c>
      <c r="D5569" s="122"/>
      <c r="E5569" s="122" t="str">
        <f t="shared" si="3679"/>
        <v/>
      </c>
      <c r="F5569" s="122"/>
      <c r="G5569" s="122" t="str">
        <f t="shared" si="3680"/>
        <v/>
      </c>
      <c r="H5569" s="122"/>
      <c r="I5569" s="122" t="str">
        <f t="shared" si="3681"/>
        <v/>
      </c>
      <c r="J5569" s="122"/>
      <c r="K5569" s="122" t="str">
        <f t="shared" si="3682"/>
        <v/>
      </c>
      <c r="L5569" s="123" t="str">
        <f>IF(H5569="","чи робить СНВВ?",IF(J5569="","чи роблять агрегати?",IF($J5569=0,"агрегати не працюють",IF(AND($H5569=0,$J5569=1),"СНВВ не працює","OK"))))</f>
        <v>чи робить СНВВ?</v>
      </c>
      <c r="M5569" s="100"/>
      <c r="N5569" s="122" t="str">
        <f>IF(OR(E5569&lt;&gt;0, J5569=0), "",D5569)</f>
        <v/>
      </c>
      <c r="O5569" s="122" t="str">
        <f t="shared" si="3683"/>
        <v/>
      </c>
      <c r="P5569" s="122" t="str">
        <f>IF(AND($E5569&lt;&gt;0,$J5569=1),"замінне значення",O5569)</f>
        <v/>
      </c>
      <c r="Q5569" s="122" t="str">
        <f>IF(OR(G5569&lt;&gt;0, J5569=0), "",F5569)</f>
        <v/>
      </c>
      <c r="R5569" s="122" t="str">
        <f t="shared" si="3684"/>
        <v/>
      </c>
      <c r="S5569" s="122" t="str">
        <f>IF(AND(G5569&lt;&gt;0,J5569=1),"замінне значення",R5569)</f>
        <v/>
      </c>
      <c r="T5569" s="122" t="str">
        <f t="shared" si="3685"/>
        <v/>
      </c>
    </row>
    <row r="5570" spans="1:20" outlineLevel="1">
      <c r="A5570" s="161"/>
      <c r="B5570" s="208">
        <v>44783</v>
      </c>
      <c r="C5570" s="96">
        <v>66.75</v>
      </c>
      <c r="D5570" s="122"/>
      <c r="E5570" s="122" t="str">
        <f t="shared" si="3679"/>
        <v/>
      </c>
      <c r="F5570" s="122"/>
      <c r="G5570" s="122" t="str">
        <f t="shared" si="3680"/>
        <v/>
      </c>
      <c r="H5570" s="122"/>
      <c r="I5570" s="122" t="str">
        <f t="shared" si="3681"/>
        <v/>
      </c>
      <c r="J5570" s="122"/>
      <c r="K5570" s="122" t="str">
        <f t="shared" si="3682"/>
        <v/>
      </c>
      <c r="L5570" s="123" t="str">
        <f>IF(H5570="","чи робить СНВВ?",IF(J5570="","чи роблять агрегати?",IF($J5570=0,"агрегати не працюють",IF(AND($H5570=0,$J5570=1),"СНВВ не працює","OK"))))</f>
        <v>чи робить СНВВ?</v>
      </c>
      <c r="M5570" s="100"/>
      <c r="N5570" s="122" t="str">
        <f>IF(OR(E5570&lt;&gt;0, J5570=0), "",D5570)</f>
        <v/>
      </c>
      <c r="O5570" s="122" t="str">
        <f t="shared" si="3683"/>
        <v/>
      </c>
      <c r="P5570" s="122" t="str">
        <f>IF(AND($E5570&lt;&gt;0,$J5570=1),"замінне значення",O5570)</f>
        <v/>
      </c>
      <c r="Q5570" s="122" t="str">
        <f>IF(OR(G5570&lt;&gt;0, J5570=0), "",F5570)</f>
        <v/>
      </c>
      <c r="R5570" s="122" t="str">
        <f t="shared" si="3684"/>
        <v/>
      </c>
      <c r="S5570" s="122" t="str">
        <f>IF(AND(G5570&lt;&gt;0,J5570=1),"замінне значення",R5570)</f>
        <v/>
      </c>
      <c r="T5570" s="122" t="str">
        <f t="shared" si="3685"/>
        <v/>
      </c>
    </row>
    <row r="5571" spans="1:20" outlineLevel="1">
      <c r="A5571" s="161"/>
      <c r="B5571" s="208">
        <v>44783</v>
      </c>
      <c r="C5571" s="96">
        <v>66.7916666666667</v>
      </c>
      <c r="D5571" s="122"/>
      <c r="E5571" s="122" t="str">
        <f t="shared" si="3679"/>
        <v/>
      </c>
      <c r="F5571" s="122"/>
      <c r="G5571" s="122" t="str">
        <f t="shared" si="3680"/>
        <v/>
      </c>
      <c r="H5571" s="122"/>
      <c r="I5571" s="122" t="str">
        <f t="shared" si="3681"/>
        <v/>
      </c>
      <c r="J5571" s="122"/>
      <c r="K5571" s="122" t="str">
        <f t="shared" si="3682"/>
        <v/>
      </c>
      <c r="L5571" s="123" t="str">
        <f>IF(H5571="","чи робить СНВВ?",IF(J5571="","чи роблять агрегати?",IF($J5571=0,"агрегати не працюють",IF(AND($H5571=0,$J5571=1),"СНВВ не працює","OK"))))</f>
        <v>чи робить СНВВ?</v>
      </c>
      <c r="M5571" s="100"/>
      <c r="N5571" s="122" t="str">
        <f>IF(OR(E5571&lt;&gt;0, J5571=0), "",D5571)</f>
        <v/>
      </c>
      <c r="O5571" s="122" t="str">
        <f t="shared" si="3683"/>
        <v/>
      </c>
      <c r="P5571" s="122" t="str">
        <f>IF(AND($E5571&lt;&gt;0,$J5571=1),"замінне значення",O5571)</f>
        <v/>
      </c>
      <c r="Q5571" s="122" t="str">
        <f>IF(OR(G5571&lt;&gt;0, J5571=0), "",F5571)</f>
        <v/>
      </c>
      <c r="R5571" s="122" t="str">
        <f t="shared" si="3684"/>
        <v/>
      </c>
      <c r="S5571" s="122" t="str">
        <f>IF(AND(G5571&lt;&gt;0,J5571=1),"замінне значення",R5571)</f>
        <v/>
      </c>
      <c r="T5571" s="122" t="str">
        <f t="shared" si="3685"/>
        <v/>
      </c>
    </row>
    <row r="5572" spans="1:20" outlineLevel="1">
      <c r="A5572" s="161"/>
      <c r="B5572" s="208">
        <v>44783</v>
      </c>
      <c r="C5572" s="96">
        <v>66.8333333333333</v>
      </c>
      <c r="D5572" s="122"/>
      <c r="E5572" s="122" t="str">
        <f t="shared" si="3679"/>
        <v/>
      </c>
      <c r="F5572" s="122"/>
      <c r="G5572" s="122" t="str">
        <f t="shared" si="3680"/>
        <v/>
      </c>
      <c r="H5572" s="122"/>
      <c r="I5572" s="122" t="str">
        <f t="shared" si="3681"/>
        <v/>
      </c>
      <c r="J5572" s="122"/>
      <c r="K5572" s="122" t="str">
        <f t="shared" si="3682"/>
        <v/>
      </c>
      <c r="L5572" s="123" t="str">
        <f>IF(H5572="","чи робить СНВВ?",IF(J5572="","чи роблять агрегати?",IF($J5572=0,"агрегати не працюють",IF(AND($H5572=0,$J5572=1),"СНВВ не працює","OK"))))</f>
        <v>чи робить СНВВ?</v>
      </c>
      <c r="M5572" s="100"/>
      <c r="N5572" s="122" t="str">
        <f>IF(OR(E5572&lt;&gt;0, J5572=0), "",D5572)</f>
        <v/>
      </c>
      <c r="O5572" s="122" t="str">
        <f t="shared" si="3683"/>
        <v/>
      </c>
      <c r="P5572" s="122" t="str">
        <f>IF(AND($E5572&lt;&gt;0,$J5572=1),"замінне значення",O5572)</f>
        <v/>
      </c>
      <c r="Q5572" s="122" t="str">
        <f>IF(OR(G5572&lt;&gt;0, J5572=0), "",F5572)</f>
        <v/>
      </c>
      <c r="R5572" s="122" t="str">
        <f t="shared" si="3684"/>
        <v/>
      </c>
      <c r="S5572" s="122" t="str">
        <f>IF(AND(G5572&lt;&gt;0,J5572=1),"замінне значення",R5572)</f>
        <v/>
      </c>
      <c r="T5572" s="122" t="str">
        <f t="shared" si="3685"/>
        <v/>
      </c>
    </row>
    <row r="5573" spans="1:20" outlineLevel="1">
      <c r="A5573" s="161"/>
      <c r="B5573" s="208">
        <v>44783</v>
      </c>
      <c r="C5573" s="96">
        <v>66.875</v>
      </c>
      <c r="D5573" s="122"/>
      <c r="E5573" s="122" t="str">
        <f t="shared" si="3679"/>
        <v/>
      </c>
      <c r="F5573" s="122"/>
      <c r="G5573" s="122" t="str">
        <f t="shared" si="3680"/>
        <v/>
      </c>
      <c r="H5573" s="122"/>
      <c r="I5573" s="122" t="str">
        <f t="shared" si="3681"/>
        <v/>
      </c>
      <c r="J5573" s="122"/>
      <c r="K5573" s="122" t="str">
        <f t="shared" si="3682"/>
        <v/>
      </c>
      <c r="L5573" s="123" t="str">
        <f>IF(H5573="","чи робить СНВВ?",IF(J5573="","чи роблять агрегати?",IF($J5573=0,"агрегати не працюють",IF(AND($H5573=0,$J5573=1),"СНВВ не працює","OK"))))</f>
        <v>чи робить СНВВ?</v>
      </c>
      <c r="M5573" s="100"/>
      <c r="N5573" s="122" t="str">
        <f>IF(OR(E5573&lt;&gt;0, J5573=0), "",D5573)</f>
        <v/>
      </c>
      <c r="O5573" s="122" t="str">
        <f t="shared" si="3683"/>
        <v/>
      </c>
      <c r="P5573" s="122" t="str">
        <f>IF(AND($E5573&lt;&gt;0,$J5573=1),"замінне значення",O5573)</f>
        <v/>
      </c>
      <c r="Q5573" s="122" t="str">
        <f>IF(OR(G5573&lt;&gt;0, J5573=0), "",F5573)</f>
        <v/>
      </c>
      <c r="R5573" s="122" t="str">
        <f t="shared" si="3684"/>
        <v/>
      </c>
      <c r="S5573" s="122" t="str">
        <f>IF(AND(G5573&lt;&gt;0,J5573=1),"замінне значення",R5573)</f>
        <v/>
      </c>
      <c r="T5573" s="122" t="str">
        <f t="shared" si="3685"/>
        <v/>
      </c>
    </row>
    <row r="5574" spans="1:20" outlineLevel="1">
      <c r="A5574" s="161"/>
      <c r="B5574" s="208">
        <v>44783</v>
      </c>
      <c r="C5574" s="96">
        <v>66.9166666666667</v>
      </c>
      <c r="D5574" s="122"/>
      <c r="E5574" s="122" t="str">
        <f t="shared" si="3679"/>
        <v/>
      </c>
      <c r="F5574" s="122"/>
      <c r="G5574" s="122" t="str">
        <f t="shared" si="3680"/>
        <v/>
      </c>
      <c r="H5574" s="122"/>
      <c r="I5574" s="122" t="str">
        <f t="shared" si="3681"/>
        <v/>
      </c>
      <c r="J5574" s="122"/>
      <c r="K5574" s="122" t="str">
        <f t="shared" si="3682"/>
        <v/>
      </c>
      <c r="L5574" s="123" t="str">
        <f>IF(H5574="","чи робить СНВВ?",IF(J5574="","чи роблять агрегати?",IF($J5574=0,"агрегати не працюють",IF(AND($H5574=0,$J5574=1),"СНВВ не працює","OK"))))</f>
        <v>чи робить СНВВ?</v>
      </c>
      <c r="M5574" s="100"/>
      <c r="N5574" s="122" t="str">
        <f>IF(OR(E5574&lt;&gt;0, J5574=0), "",D5574)</f>
        <v/>
      </c>
      <c r="O5574" s="122" t="str">
        <f t="shared" si="3683"/>
        <v/>
      </c>
      <c r="P5574" s="122" t="str">
        <f>IF(AND($E5574&lt;&gt;0,$J5574=1),"замінне значення",O5574)</f>
        <v/>
      </c>
      <c r="Q5574" s="122" t="str">
        <f>IF(OR(G5574&lt;&gt;0, J5574=0), "",F5574)</f>
        <v/>
      </c>
      <c r="R5574" s="122" t="str">
        <f t="shared" si="3684"/>
        <v/>
      </c>
      <c r="S5574" s="122" t="str">
        <f>IF(AND(G5574&lt;&gt;0,J5574=1),"замінне значення",R5574)</f>
        <v/>
      </c>
      <c r="T5574" s="122" t="str">
        <f t="shared" si="3685"/>
        <v/>
      </c>
    </row>
    <row r="5575" spans="1:20" outlineLevel="1">
      <c r="A5575" s="161"/>
      <c r="B5575" s="208">
        <v>44783</v>
      </c>
      <c r="C5575" s="96">
        <v>66.9583333333333</v>
      </c>
      <c r="D5575" s="122"/>
      <c r="E5575" s="122" t="str">
        <f t="shared" si="3679"/>
        <v/>
      </c>
      <c r="F5575" s="122"/>
      <c r="G5575" s="122" t="str">
        <f t="shared" si="3680"/>
        <v/>
      </c>
      <c r="H5575" s="122"/>
      <c r="I5575" s="122" t="str">
        <f t="shared" si="3681"/>
        <v/>
      </c>
      <c r="J5575" s="122"/>
      <c r="K5575" s="122" t="str">
        <f t="shared" si="3682"/>
        <v/>
      </c>
      <c r="L5575" s="123" t="str">
        <f>IF(H5575="","чи робить СНВВ?",IF(J5575="","чи роблять агрегати?",IF($J5575=0,"агрегати не працюють",IF(AND($H5575=0,$J5575=1),"СНВВ не працює","OK"))))</f>
        <v>чи робить СНВВ?</v>
      </c>
      <c r="M5575" s="100"/>
      <c r="N5575" s="122" t="str">
        <f>IF(OR(E5575&lt;&gt;0, J5575=0), "",D5575)</f>
        <v/>
      </c>
      <c r="O5575" s="122" t="str">
        <f t="shared" si="3683"/>
        <v/>
      </c>
      <c r="P5575" s="122" t="str">
        <f>IF(AND($E5575&lt;&gt;0,$J5575=1),"замінне значення",O5575)</f>
        <v/>
      </c>
      <c r="Q5575" s="122" t="str">
        <f>IF(OR(G5575&lt;&gt;0, J5575=0), "",F5575)</f>
        <v/>
      </c>
      <c r="R5575" s="122" t="str">
        <f t="shared" si="3684"/>
        <v/>
      </c>
      <c r="S5575" s="122" t="str">
        <f>IF(AND(G5575&lt;&gt;0,J5575=1),"замінне значення",R5575)</f>
        <v/>
      </c>
      <c r="T5575" s="122" t="str">
        <f t="shared" si="3685"/>
        <v/>
      </c>
    </row>
    <row r="5576" spans="1:20">
      <c r="A5576" s="204"/>
      <c r="B5576" s="159" t="s">
        <v>310</v>
      </c>
      <c r="C5576" s="159"/>
      <c r="D5576" s="103">
        <f t="shared" ref="D5576" si="3686">SUM(D5552:D5575)</f>
        <v>0</v>
      </c>
      <c r="E5576" s="104">
        <f t="shared" ref="E5576" si="3687">COUNTIF(E5552:E5575,"&gt;0")</f>
        <v>0</v>
      </c>
      <c r="F5576" s="103">
        <f t="shared" ref="F5576" si="3688">SUM(F5552:F5575)</f>
        <v>0</v>
      </c>
      <c r="G5576" s="104">
        <f t="shared" ref="G5576" si="3689">COUNTIF(G5552:G5575,"&gt;0")</f>
        <v>0</v>
      </c>
      <c r="H5576" s="103">
        <f t="shared" ref="H5576" si="3690">SUM(H5552:H5575)</f>
        <v>0</v>
      </c>
      <c r="I5576" s="104">
        <f t="shared" ref="I5576" si="3691">COUNTIF(I5552:I5575,"&gt;0")</f>
        <v>0</v>
      </c>
      <c r="J5576" s="103">
        <f t="shared" ref="J5576" si="3692">SUM(J5552:J5575)</f>
        <v>0</v>
      </c>
      <c r="K5576" s="104">
        <f t="shared" ref="K5576" si="3693">COUNTIF(K5552:K5575,"&gt;0")</f>
        <v>0</v>
      </c>
      <c r="L5576" s="104">
        <f t="shared" ref="L5576" si="3694">COUNTIF(L5552:L5575,"СНВВ не працює")</f>
        <v>0</v>
      </c>
      <c r="M5576" s="100"/>
      <c r="N5576" s="103">
        <f t="shared" ref="N5576:N5626" si="3695">SUM(N5552:N5575)</f>
        <v>0</v>
      </c>
      <c r="O5576" s="103">
        <f t="shared" ref="O5576:T5576" si="3696">SUM(O5552:O5575)</f>
        <v>0</v>
      </c>
      <c r="P5576" s="103">
        <f t="shared" si="3696"/>
        <v>0</v>
      </c>
      <c r="Q5576" s="103">
        <f t="shared" si="3696"/>
        <v>0</v>
      </c>
      <c r="R5576" s="103">
        <f t="shared" si="3696"/>
        <v>0</v>
      </c>
      <c r="S5576" s="103">
        <f t="shared" si="3696"/>
        <v>0</v>
      </c>
      <c r="T5576" s="103">
        <f t="shared" si="3696"/>
        <v>0</v>
      </c>
    </row>
    <row r="5577" spans="1:20" ht="15.75" customHeight="1" outlineLevel="1">
      <c r="A5577" s="160">
        <v>44784</v>
      </c>
      <c r="B5577" s="208">
        <v>44784</v>
      </c>
      <c r="C5577" s="96">
        <v>67</v>
      </c>
      <c r="D5577" s="122"/>
      <c r="E5577" s="122" t="str">
        <f t="shared" ref="E5577:E5600" si="3697">IF(D5577="","",IF(D5577&lt;1,1,0))</f>
        <v/>
      </c>
      <c r="F5577" s="122"/>
      <c r="G5577" s="122" t="str">
        <f t="shared" ref="G5577:G5600" si="3698">IF(F5577="","",IF(F5577&lt;1,1,0))</f>
        <v/>
      </c>
      <c r="H5577" s="122"/>
      <c r="I5577" s="122" t="str">
        <f t="shared" ref="I5577:I5600" si="3699">IF(H5577="","",IF(H5577&lt;1,1,0))</f>
        <v/>
      </c>
      <c r="J5577" s="122"/>
      <c r="K5577" s="122" t="str">
        <f t="shared" ref="K5577:K5600" si="3700">IF(J5577="","",IF(J5577&lt;1,1,0))</f>
        <v/>
      </c>
      <c r="L5577" s="123" t="str">
        <f>IF(H5577="","чи робить СНВВ?",IF(J5577="","чи роблять агрегати?",IF($J5577=0,"агрегати не працюють",IF(AND($H5577=0,$J5577=1),"СНВВ не працює","OK"))))</f>
        <v>чи робить СНВВ?</v>
      </c>
      <c r="M5577" s="100"/>
      <c r="N5577" s="122" t="str">
        <f>IF(OR(E5577&lt;&gt;0, J5577=0), "",D5577)</f>
        <v/>
      </c>
      <c r="O5577" s="122" t="str">
        <f t="shared" ref="O5577:O5600" si="3701">IF(Q5577="", "",(N5577*$O$3+$O$4))</f>
        <v/>
      </c>
      <c r="P5577" s="122" t="str">
        <f>IF(AND($E5577&lt;&gt;0,$J5577=1),"замінне значення",O5577)</f>
        <v/>
      </c>
      <c r="Q5577" s="122" t="str">
        <f>IF(OR(G5577&lt;&gt;0, J5577=0), "",F5577)</f>
        <v/>
      </c>
      <c r="R5577" s="122" t="str">
        <f t="shared" ref="R5577:R5640" si="3702">IF(Q5577="", "",(Q5577*$Q$3+$Q$4))</f>
        <v/>
      </c>
      <c r="S5577" s="122" t="str">
        <f>IF(AND(G5577&lt;&gt;0,J5577=1),"замінне значення",R5577)</f>
        <v/>
      </c>
      <c r="T5577" s="122" t="str">
        <f t="shared" ref="T5577:T5640" si="3703">IFERROR(P5577*S5577,"")</f>
        <v/>
      </c>
    </row>
    <row r="5578" spans="1:20" outlineLevel="1">
      <c r="A5578" s="161"/>
      <c r="B5578" s="208">
        <v>44784</v>
      </c>
      <c r="C5578" s="96">
        <v>67.0416666666667</v>
      </c>
      <c r="D5578" s="122"/>
      <c r="E5578" s="122" t="str">
        <f t="shared" si="3697"/>
        <v/>
      </c>
      <c r="F5578" s="122"/>
      <c r="G5578" s="122" t="str">
        <f t="shared" si="3698"/>
        <v/>
      </c>
      <c r="H5578" s="122"/>
      <c r="I5578" s="122" t="str">
        <f t="shared" si="3699"/>
        <v/>
      </c>
      <c r="J5578" s="122"/>
      <c r="K5578" s="122" t="str">
        <f t="shared" si="3700"/>
        <v/>
      </c>
      <c r="L5578" s="123" t="str">
        <f>IF(H5578="","чи робить СНВВ?",IF(J5578="","чи роблять агрегати?",IF($J5578=0,"агрегати не працюють",IF(AND($H5578=0,$J5578=1),"СНВВ не працює","OK"))))</f>
        <v>чи робить СНВВ?</v>
      </c>
      <c r="M5578" s="100"/>
      <c r="N5578" s="122" t="str">
        <f>IF(OR(E5578&lt;&gt;0, J5578=0), "",D5578)</f>
        <v/>
      </c>
      <c r="O5578" s="122" t="str">
        <f t="shared" si="3701"/>
        <v/>
      </c>
      <c r="P5578" s="122" t="str">
        <f>IF(AND($E5578&lt;&gt;0,$J5578=1),"замінне значення",O5578)</f>
        <v/>
      </c>
      <c r="Q5578" s="122" t="str">
        <f>IF(OR(G5578&lt;&gt;0, J5578=0), "",F5578)</f>
        <v/>
      </c>
      <c r="R5578" s="122" t="str">
        <f t="shared" si="3702"/>
        <v/>
      </c>
      <c r="S5578" s="122" t="str">
        <f>IF(AND(G5578&lt;&gt;0,J5578=1),"замінне значення",R5578)</f>
        <v/>
      </c>
      <c r="T5578" s="122" t="str">
        <f t="shared" si="3703"/>
        <v/>
      </c>
    </row>
    <row r="5579" spans="1:20" outlineLevel="1">
      <c r="A5579" s="161"/>
      <c r="B5579" s="208">
        <v>44784</v>
      </c>
      <c r="C5579" s="96">
        <v>67.0833333333333</v>
      </c>
      <c r="D5579" s="122"/>
      <c r="E5579" s="122" t="str">
        <f t="shared" si="3697"/>
        <v/>
      </c>
      <c r="F5579" s="122"/>
      <c r="G5579" s="122" t="str">
        <f t="shared" si="3698"/>
        <v/>
      </c>
      <c r="H5579" s="122"/>
      <c r="I5579" s="122" t="str">
        <f t="shared" si="3699"/>
        <v/>
      </c>
      <c r="J5579" s="122"/>
      <c r="K5579" s="122" t="str">
        <f t="shared" si="3700"/>
        <v/>
      </c>
      <c r="L5579" s="123" t="str">
        <f>IF(H5579="","чи робить СНВВ?",IF(J5579="","чи роблять агрегати?",IF($J5579=0,"агрегати не працюють",IF(AND($H5579=0,$J5579=1),"СНВВ не працює","OK"))))</f>
        <v>чи робить СНВВ?</v>
      </c>
      <c r="M5579" s="100"/>
      <c r="N5579" s="122" t="str">
        <f>IF(OR(E5579&lt;&gt;0, J5579=0), "",D5579)</f>
        <v/>
      </c>
      <c r="O5579" s="122" t="str">
        <f t="shared" si="3701"/>
        <v/>
      </c>
      <c r="P5579" s="122" t="str">
        <f>IF(AND($E5579&lt;&gt;0,$J5579=1),"замінне значення",O5579)</f>
        <v/>
      </c>
      <c r="Q5579" s="122" t="str">
        <f>IF(OR(G5579&lt;&gt;0, J5579=0), "",F5579)</f>
        <v/>
      </c>
      <c r="R5579" s="122" t="str">
        <f t="shared" si="3702"/>
        <v/>
      </c>
      <c r="S5579" s="122" t="str">
        <f>IF(AND(G5579&lt;&gt;0,J5579=1),"замінне значення",R5579)</f>
        <v/>
      </c>
      <c r="T5579" s="122" t="str">
        <f t="shared" si="3703"/>
        <v/>
      </c>
    </row>
    <row r="5580" spans="1:20" outlineLevel="1">
      <c r="A5580" s="161"/>
      <c r="B5580" s="208">
        <v>44784</v>
      </c>
      <c r="C5580" s="96">
        <v>67.125</v>
      </c>
      <c r="D5580" s="122"/>
      <c r="E5580" s="122" t="str">
        <f t="shared" si="3697"/>
        <v/>
      </c>
      <c r="F5580" s="122"/>
      <c r="G5580" s="122" t="str">
        <f t="shared" si="3698"/>
        <v/>
      </c>
      <c r="H5580" s="122"/>
      <c r="I5580" s="122" t="str">
        <f t="shared" si="3699"/>
        <v/>
      </c>
      <c r="J5580" s="122"/>
      <c r="K5580" s="122" t="str">
        <f t="shared" si="3700"/>
        <v/>
      </c>
      <c r="L5580" s="123" t="str">
        <f>IF(H5580="","чи робить СНВВ?",IF(J5580="","чи роблять агрегати?",IF($J5580=0,"агрегати не працюють",IF(AND($H5580=0,$J5580=1),"СНВВ не працює","OK"))))</f>
        <v>чи робить СНВВ?</v>
      </c>
      <c r="M5580" s="100"/>
      <c r="N5580" s="122" t="str">
        <f>IF(OR(E5580&lt;&gt;0, J5580=0), "",D5580)</f>
        <v/>
      </c>
      <c r="O5580" s="122" t="str">
        <f t="shared" si="3701"/>
        <v/>
      </c>
      <c r="P5580" s="122" t="str">
        <f>IF(AND($E5580&lt;&gt;0,$J5580=1),"замінне значення",O5580)</f>
        <v/>
      </c>
      <c r="Q5580" s="122" t="str">
        <f>IF(OR(G5580&lt;&gt;0, J5580=0), "",F5580)</f>
        <v/>
      </c>
      <c r="R5580" s="122" t="str">
        <f t="shared" si="3702"/>
        <v/>
      </c>
      <c r="S5580" s="122" t="str">
        <f>IF(AND(G5580&lt;&gt;0,J5580=1),"замінне значення",R5580)</f>
        <v/>
      </c>
      <c r="T5580" s="122" t="str">
        <f t="shared" si="3703"/>
        <v/>
      </c>
    </row>
    <row r="5581" spans="1:20" outlineLevel="1">
      <c r="A5581" s="161"/>
      <c r="B5581" s="208">
        <v>44784</v>
      </c>
      <c r="C5581" s="96">
        <v>67.1666666666667</v>
      </c>
      <c r="D5581" s="122"/>
      <c r="E5581" s="122" t="str">
        <f t="shared" si="3697"/>
        <v/>
      </c>
      <c r="F5581" s="122"/>
      <c r="G5581" s="122" t="str">
        <f t="shared" si="3698"/>
        <v/>
      </c>
      <c r="H5581" s="122"/>
      <c r="I5581" s="122" t="str">
        <f t="shared" si="3699"/>
        <v/>
      </c>
      <c r="J5581" s="122"/>
      <c r="K5581" s="122" t="str">
        <f t="shared" si="3700"/>
        <v/>
      </c>
      <c r="L5581" s="123" t="str">
        <f>IF(H5581="","чи робить СНВВ?",IF(J5581="","чи роблять агрегати?",IF($J5581=0,"агрегати не працюють",IF(AND($H5581=0,$J5581=1),"СНВВ не працює","OK"))))</f>
        <v>чи робить СНВВ?</v>
      </c>
      <c r="M5581" s="100"/>
      <c r="N5581" s="122" t="str">
        <f>IF(OR(E5581&lt;&gt;0, J5581=0), "",D5581)</f>
        <v/>
      </c>
      <c r="O5581" s="122" t="str">
        <f t="shared" si="3701"/>
        <v/>
      </c>
      <c r="P5581" s="122" t="str">
        <f>IF(AND($E5581&lt;&gt;0,$J5581=1),"замінне значення",O5581)</f>
        <v/>
      </c>
      <c r="Q5581" s="122" t="str">
        <f>IF(OR(G5581&lt;&gt;0, J5581=0), "",F5581)</f>
        <v/>
      </c>
      <c r="R5581" s="122" t="str">
        <f t="shared" si="3702"/>
        <v/>
      </c>
      <c r="S5581" s="122" t="str">
        <f>IF(AND(G5581&lt;&gt;0,J5581=1),"замінне значення",R5581)</f>
        <v/>
      </c>
      <c r="T5581" s="122" t="str">
        <f t="shared" si="3703"/>
        <v/>
      </c>
    </row>
    <row r="5582" spans="1:20" outlineLevel="1">
      <c r="A5582" s="161"/>
      <c r="B5582" s="208">
        <v>44784</v>
      </c>
      <c r="C5582" s="96">
        <v>67.2083333333333</v>
      </c>
      <c r="D5582" s="122"/>
      <c r="E5582" s="122" t="str">
        <f t="shared" si="3697"/>
        <v/>
      </c>
      <c r="F5582" s="122"/>
      <c r="G5582" s="122" t="str">
        <f t="shared" si="3698"/>
        <v/>
      </c>
      <c r="H5582" s="122"/>
      <c r="I5582" s="122" t="str">
        <f t="shared" si="3699"/>
        <v/>
      </c>
      <c r="J5582" s="122"/>
      <c r="K5582" s="122" t="str">
        <f t="shared" si="3700"/>
        <v/>
      </c>
      <c r="L5582" s="123" t="str">
        <f>IF(H5582="","чи робить СНВВ?",IF(J5582="","чи роблять агрегати?",IF($J5582=0,"агрегати не працюють",IF(AND($H5582=0,$J5582=1),"СНВВ не працює","OK"))))</f>
        <v>чи робить СНВВ?</v>
      </c>
      <c r="M5582" s="100"/>
      <c r="N5582" s="122" t="str">
        <f>IF(OR(E5582&lt;&gt;0, J5582=0), "",D5582)</f>
        <v/>
      </c>
      <c r="O5582" s="122" t="str">
        <f t="shared" si="3701"/>
        <v/>
      </c>
      <c r="P5582" s="122" t="str">
        <f>IF(AND($E5582&lt;&gt;0,$J5582=1),"замінне значення",O5582)</f>
        <v/>
      </c>
      <c r="Q5582" s="122" t="str">
        <f>IF(OR(G5582&lt;&gt;0, J5582=0), "",F5582)</f>
        <v/>
      </c>
      <c r="R5582" s="122" t="str">
        <f t="shared" si="3702"/>
        <v/>
      </c>
      <c r="S5582" s="122" t="str">
        <f>IF(AND(G5582&lt;&gt;0,J5582=1),"замінне значення",R5582)</f>
        <v/>
      </c>
      <c r="T5582" s="122" t="str">
        <f t="shared" si="3703"/>
        <v/>
      </c>
    </row>
    <row r="5583" spans="1:20" outlineLevel="1">
      <c r="A5583" s="161"/>
      <c r="B5583" s="208">
        <v>44784</v>
      </c>
      <c r="C5583" s="96">
        <v>67.25</v>
      </c>
      <c r="D5583" s="122"/>
      <c r="E5583" s="122" t="str">
        <f t="shared" si="3697"/>
        <v/>
      </c>
      <c r="F5583" s="122"/>
      <c r="G5583" s="122" t="str">
        <f t="shared" si="3698"/>
        <v/>
      </c>
      <c r="H5583" s="122"/>
      <c r="I5583" s="122" t="str">
        <f t="shared" si="3699"/>
        <v/>
      </c>
      <c r="J5583" s="122"/>
      <c r="K5583" s="122" t="str">
        <f t="shared" si="3700"/>
        <v/>
      </c>
      <c r="L5583" s="123" t="str">
        <f>IF(H5583="","чи робить СНВВ?",IF(J5583="","чи роблять агрегати?",IF($J5583=0,"агрегати не працюють",IF(AND($H5583=0,$J5583=1),"СНВВ не працює","OK"))))</f>
        <v>чи робить СНВВ?</v>
      </c>
      <c r="M5583" s="100"/>
      <c r="N5583" s="122" t="str">
        <f>IF(OR(E5583&lt;&gt;0, J5583=0), "",D5583)</f>
        <v/>
      </c>
      <c r="O5583" s="122" t="str">
        <f t="shared" si="3701"/>
        <v/>
      </c>
      <c r="P5583" s="122" t="str">
        <f>IF(AND($E5583&lt;&gt;0,$J5583=1),"замінне значення",O5583)</f>
        <v/>
      </c>
      <c r="Q5583" s="122" t="str">
        <f>IF(OR(G5583&lt;&gt;0, J5583=0), "",F5583)</f>
        <v/>
      </c>
      <c r="R5583" s="122" t="str">
        <f t="shared" si="3702"/>
        <v/>
      </c>
      <c r="S5583" s="122" t="str">
        <f>IF(AND(G5583&lt;&gt;0,J5583=1),"замінне значення",R5583)</f>
        <v/>
      </c>
      <c r="T5583" s="122" t="str">
        <f t="shared" si="3703"/>
        <v/>
      </c>
    </row>
    <row r="5584" spans="1:20" outlineLevel="1">
      <c r="A5584" s="161"/>
      <c r="B5584" s="208">
        <v>44784</v>
      </c>
      <c r="C5584" s="96">
        <v>67.2916666666667</v>
      </c>
      <c r="D5584" s="122"/>
      <c r="E5584" s="122" t="str">
        <f t="shared" si="3697"/>
        <v/>
      </c>
      <c r="F5584" s="122"/>
      <c r="G5584" s="122" t="str">
        <f t="shared" si="3698"/>
        <v/>
      </c>
      <c r="H5584" s="122"/>
      <c r="I5584" s="122" t="str">
        <f t="shared" si="3699"/>
        <v/>
      </c>
      <c r="J5584" s="122"/>
      <c r="K5584" s="122" t="str">
        <f t="shared" si="3700"/>
        <v/>
      </c>
      <c r="L5584" s="123" t="str">
        <f>IF(H5584="","чи робить СНВВ?",IF(J5584="","чи роблять агрегати?",IF($J5584=0,"агрегати не працюють",IF(AND($H5584=0,$J5584=1),"СНВВ не працює","OK"))))</f>
        <v>чи робить СНВВ?</v>
      </c>
      <c r="M5584" s="100"/>
      <c r="N5584" s="122" t="str">
        <f>IF(OR(E5584&lt;&gt;0, J5584=0), "",D5584)</f>
        <v/>
      </c>
      <c r="O5584" s="122" t="str">
        <f t="shared" si="3701"/>
        <v/>
      </c>
      <c r="P5584" s="122" t="str">
        <f>IF(AND($E5584&lt;&gt;0,$J5584=1),"замінне значення",O5584)</f>
        <v/>
      </c>
      <c r="Q5584" s="122" t="str">
        <f>IF(OR(G5584&lt;&gt;0, J5584=0), "",F5584)</f>
        <v/>
      </c>
      <c r="R5584" s="122" t="str">
        <f t="shared" si="3702"/>
        <v/>
      </c>
      <c r="S5584" s="122" t="str">
        <f>IF(AND(G5584&lt;&gt;0,J5584=1),"замінне значення",R5584)</f>
        <v/>
      </c>
      <c r="T5584" s="122" t="str">
        <f t="shared" si="3703"/>
        <v/>
      </c>
    </row>
    <row r="5585" spans="1:20" outlineLevel="1">
      <c r="A5585" s="161"/>
      <c r="B5585" s="208">
        <v>44784</v>
      </c>
      <c r="C5585" s="96">
        <v>67.3333333333333</v>
      </c>
      <c r="D5585" s="122"/>
      <c r="E5585" s="122" t="str">
        <f t="shared" si="3697"/>
        <v/>
      </c>
      <c r="F5585" s="122"/>
      <c r="G5585" s="122" t="str">
        <f t="shared" si="3698"/>
        <v/>
      </c>
      <c r="H5585" s="122"/>
      <c r="I5585" s="122" t="str">
        <f t="shared" si="3699"/>
        <v/>
      </c>
      <c r="J5585" s="122"/>
      <c r="K5585" s="122" t="str">
        <f t="shared" si="3700"/>
        <v/>
      </c>
      <c r="L5585" s="123" t="str">
        <f>IF(H5585="","чи робить СНВВ?",IF(J5585="","чи роблять агрегати?",IF($J5585=0,"агрегати не працюють",IF(AND($H5585=0,$J5585=1),"СНВВ не працює","OK"))))</f>
        <v>чи робить СНВВ?</v>
      </c>
      <c r="M5585" s="100"/>
      <c r="N5585" s="122" t="str">
        <f>IF(OR(E5585&lt;&gt;0, J5585=0), "",D5585)</f>
        <v/>
      </c>
      <c r="O5585" s="122" t="str">
        <f t="shared" si="3701"/>
        <v/>
      </c>
      <c r="P5585" s="122" t="str">
        <f>IF(AND($E5585&lt;&gt;0,$J5585=1),"замінне значення",O5585)</f>
        <v/>
      </c>
      <c r="Q5585" s="122" t="str">
        <f>IF(OR(G5585&lt;&gt;0, J5585=0), "",F5585)</f>
        <v/>
      </c>
      <c r="R5585" s="122" t="str">
        <f t="shared" si="3702"/>
        <v/>
      </c>
      <c r="S5585" s="122" t="str">
        <f>IF(AND(G5585&lt;&gt;0,J5585=1),"замінне значення",R5585)</f>
        <v/>
      </c>
      <c r="T5585" s="122" t="str">
        <f t="shared" si="3703"/>
        <v/>
      </c>
    </row>
    <row r="5586" spans="1:20" outlineLevel="1">
      <c r="A5586" s="161"/>
      <c r="B5586" s="208">
        <v>44784</v>
      </c>
      <c r="C5586" s="96">
        <v>67.375</v>
      </c>
      <c r="D5586" s="122"/>
      <c r="E5586" s="122" t="str">
        <f t="shared" si="3697"/>
        <v/>
      </c>
      <c r="F5586" s="122"/>
      <c r="G5586" s="122" t="str">
        <f t="shared" si="3698"/>
        <v/>
      </c>
      <c r="H5586" s="122"/>
      <c r="I5586" s="122" t="str">
        <f t="shared" si="3699"/>
        <v/>
      </c>
      <c r="J5586" s="122"/>
      <c r="K5586" s="122" t="str">
        <f t="shared" si="3700"/>
        <v/>
      </c>
      <c r="L5586" s="123" t="str">
        <f>IF(H5586="","чи робить СНВВ?",IF(J5586="","чи роблять агрегати?",IF($J5586=0,"агрегати не працюють",IF(AND($H5586=0,$J5586=1),"СНВВ не працює","OK"))))</f>
        <v>чи робить СНВВ?</v>
      </c>
      <c r="M5586" s="100"/>
      <c r="N5586" s="122" t="str">
        <f>IF(OR(E5586&lt;&gt;0, J5586=0), "",D5586)</f>
        <v/>
      </c>
      <c r="O5586" s="122" t="str">
        <f t="shared" si="3701"/>
        <v/>
      </c>
      <c r="P5586" s="122" t="str">
        <f>IF(AND($E5586&lt;&gt;0,$J5586=1),"замінне значення",O5586)</f>
        <v/>
      </c>
      <c r="Q5586" s="122" t="str">
        <f>IF(OR(G5586&lt;&gt;0, J5586=0), "",F5586)</f>
        <v/>
      </c>
      <c r="R5586" s="122" t="str">
        <f t="shared" si="3702"/>
        <v/>
      </c>
      <c r="S5586" s="122" t="str">
        <f>IF(AND(G5586&lt;&gt;0,J5586=1),"замінне значення",R5586)</f>
        <v/>
      </c>
      <c r="T5586" s="122" t="str">
        <f t="shared" si="3703"/>
        <v/>
      </c>
    </row>
    <row r="5587" spans="1:20" outlineLevel="1">
      <c r="A5587" s="161"/>
      <c r="B5587" s="208">
        <v>44784</v>
      </c>
      <c r="C5587" s="96">
        <v>67.4166666666667</v>
      </c>
      <c r="D5587" s="122"/>
      <c r="E5587" s="122" t="str">
        <f t="shared" si="3697"/>
        <v/>
      </c>
      <c r="F5587" s="122"/>
      <c r="G5587" s="122" t="str">
        <f t="shared" si="3698"/>
        <v/>
      </c>
      <c r="H5587" s="122"/>
      <c r="I5587" s="122" t="str">
        <f t="shared" si="3699"/>
        <v/>
      </c>
      <c r="J5587" s="122"/>
      <c r="K5587" s="122" t="str">
        <f t="shared" si="3700"/>
        <v/>
      </c>
      <c r="L5587" s="123" t="str">
        <f>IF(H5587="","чи робить СНВВ?",IF(J5587="","чи роблять агрегати?",IF($J5587=0,"агрегати не працюють",IF(AND($H5587=0,$J5587=1),"СНВВ не працює","OK"))))</f>
        <v>чи робить СНВВ?</v>
      </c>
      <c r="M5587" s="100"/>
      <c r="N5587" s="122" t="str">
        <f>IF(OR(E5587&lt;&gt;0, J5587=0), "",D5587)</f>
        <v/>
      </c>
      <c r="O5587" s="122" t="str">
        <f t="shared" si="3701"/>
        <v/>
      </c>
      <c r="P5587" s="122" t="str">
        <f>IF(AND($E5587&lt;&gt;0,$J5587=1),"замінне значення",O5587)</f>
        <v/>
      </c>
      <c r="Q5587" s="122" t="str">
        <f>IF(OR(G5587&lt;&gt;0, J5587=0), "",F5587)</f>
        <v/>
      </c>
      <c r="R5587" s="122" t="str">
        <f t="shared" si="3702"/>
        <v/>
      </c>
      <c r="S5587" s="122" t="str">
        <f>IF(AND(G5587&lt;&gt;0,J5587=1),"замінне значення",R5587)</f>
        <v/>
      </c>
      <c r="T5587" s="122" t="str">
        <f t="shared" si="3703"/>
        <v/>
      </c>
    </row>
    <row r="5588" spans="1:20" outlineLevel="1">
      <c r="A5588" s="161"/>
      <c r="B5588" s="208">
        <v>44784</v>
      </c>
      <c r="C5588" s="96">
        <v>67.4583333333333</v>
      </c>
      <c r="D5588" s="122"/>
      <c r="E5588" s="122" t="str">
        <f t="shared" si="3697"/>
        <v/>
      </c>
      <c r="F5588" s="122"/>
      <c r="G5588" s="122" t="str">
        <f t="shared" si="3698"/>
        <v/>
      </c>
      <c r="H5588" s="122"/>
      <c r="I5588" s="122" t="str">
        <f t="shared" si="3699"/>
        <v/>
      </c>
      <c r="J5588" s="122"/>
      <c r="K5588" s="122" t="str">
        <f t="shared" si="3700"/>
        <v/>
      </c>
      <c r="L5588" s="123" t="str">
        <f>IF(H5588="","чи робить СНВВ?",IF(J5588="","чи роблять агрегати?",IF($J5588=0,"агрегати не працюють",IF(AND($H5588=0,$J5588=1),"СНВВ не працює","OK"))))</f>
        <v>чи робить СНВВ?</v>
      </c>
      <c r="M5588" s="100"/>
      <c r="N5588" s="122" t="str">
        <f>IF(OR(E5588&lt;&gt;0, J5588=0), "",D5588)</f>
        <v/>
      </c>
      <c r="O5588" s="122" t="str">
        <f t="shared" si="3701"/>
        <v/>
      </c>
      <c r="P5588" s="122" t="str">
        <f>IF(AND($E5588&lt;&gt;0,$J5588=1),"замінне значення",O5588)</f>
        <v/>
      </c>
      <c r="Q5588" s="122" t="str">
        <f>IF(OR(G5588&lt;&gt;0, J5588=0), "",F5588)</f>
        <v/>
      </c>
      <c r="R5588" s="122" t="str">
        <f t="shared" si="3702"/>
        <v/>
      </c>
      <c r="S5588" s="122" t="str">
        <f>IF(AND(G5588&lt;&gt;0,J5588=1),"замінне значення",R5588)</f>
        <v/>
      </c>
      <c r="T5588" s="122" t="str">
        <f t="shared" si="3703"/>
        <v/>
      </c>
    </row>
    <row r="5589" spans="1:20" outlineLevel="1">
      <c r="A5589" s="161"/>
      <c r="B5589" s="208">
        <v>44784</v>
      </c>
      <c r="C5589" s="96">
        <v>67.5</v>
      </c>
      <c r="D5589" s="122"/>
      <c r="E5589" s="122" t="str">
        <f t="shared" si="3697"/>
        <v/>
      </c>
      <c r="F5589" s="122"/>
      <c r="G5589" s="122" t="str">
        <f t="shared" si="3698"/>
        <v/>
      </c>
      <c r="H5589" s="122"/>
      <c r="I5589" s="122" t="str">
        <f t="shared" si="3699"/>
        <v/>
      </c>
      <c r="J5589" s="122"/>
      <c r="K5589" s="122" t="str">
        <f t="shared" si="3700"/>
        <v/>
      </c>
      <c r="L5589" s="123" t="str">
        <f>IF(H5589="","чи робить СНВВ?",IF(J5589="","чи роблять агрегати?",IF($J5589=0,"агрегати не працюють",IF(AND($H5589=0,$J5589=1),"СНВВ не працює","OK"))))</f>
        <v>чи робить СНВВ?</v>
      </c>
      <c r="M5589" s="100"/>
      <c r="N5589" s="122" t="str">
        <f>IF(OR(E5589&lt;&gt;0, J5589=0), "",D5589)</f>
        <v/>
      </c>
      <c r="O5589" s="122" t="str">
        <f t="shared" si="3701"/>
        <v/>
      </c>
      <c r="P5589" s="122" t="str">
        <f>IF(AND($E5589&lt;&gt;0,$J5589=1),"замінне значення",O5589)</f>
        <v/>
      </c>
      <c r="Q5589" s="122" t="str">
        <f>IF(OR(G5589&lt;&gt;0, J5589=0), "",F5589)</f>
        <v/>
      </c>
      <c r="R5589" s="122" t="str">
        <f t="shared" si="3702"/>
        <v/>
      </c>
      <c r="S5589" s="122" t="str">
        <f>IF(AND(G5589&lt;&gt;0,J5589=1),"замінне значення",R5589)</f>
        <v/>
      </c>
      <c r="T5589" s="122" t="str">
        <f t="shared" si="3703"/>
        <v/>
      </c>
    </row>
    <row r="5590" spans="1:20" outlineLevel="1">
      <c r="A5590" s="161"/>
      <c r="B5590" s="208">
        <v>44784</v>
      </c>
      <c r="C5590" s="96">
        <v>67.5416666666667</v>
      </c>
      <c r="D5590" s="122"/>
      <c r="E5590" s="122" t="str">
        <f t="shared" si="3697"/>
        <v/>
      </c>
      <c r="F5590" s="122"/>
      <c r="G5590" s="122" t="str">
        <f t="shared" si="3698"/>
        <v/>
      </c>
      <c r="H5590" s="122"/>
      <c r="I5590" s="122" t="str">
        <f t="shared" si="3699"/>
        <v/>
      </c>
      <c r="J5590" s="122"/>
      <c r="K5590" s="122" t="str">
        <f t="shared" si="3700"/>
        <v/>
      </c>
      <c r="L5590" s="123" t="str">
        <f>IF(H5590="","чи робить СНВВ?",IF(J5590="","чи роблять агрегати?",IF($J5590=0,"агрегати не працюють",IF(AND($H5590=0,$J5590=1),"СНВВ не працює","OK"))))</f>
        <v>чи робить СНВВ?</v>
      </c>
      <c r="M5590" s="100"/>
      <c r="N5590" s="122" t="str">
        <f>IF(OR(E5590&lt;&gt;0, J5590=0), "",D5590)</f>
        <v/>
      </c>
      <c r="O5590" s="122" t="str">
        <f t="shared" si="3701"/>
        <v/>
      </c>
      <c r="P5590" s="122" t="str">
        <f>IF(AND($E5590&lt;&gt;0,$J5590=1),"замінне значення",O5590)</f>
        <v/>
      </c>
      <c r="Q5590" s="122" t="str">
        <f>IF(OR(G5590&lt;&gt;0, J5590=0), "",F5590)</f>
        <v/>
      </c>
      <c r="R5590" s="122" t="str">
        <f t="shared" si="3702"/>
        <v/>
      </c>
      <c r="S5590" s="122" t="str">
        <f>IF(AND(G5590&lt;&gt;0,J5590=1),"замінне значення",R5590)</f>
        <v/>
      </c>
      <c r="T5590" s="122" t="str">
        <f t="shared" si="3703"/>
        <v/>
      </c>
    </row>
    <row r="5591" spans="1:20" outlineLevel="1">
      <c r="A5591" s="161"/>
      <c r="B5591" s="208">
        <v>44784</v>
      </c>
      <c r="C5591" s="96">
        <v>67.5833333333333</v>
      </c>
      <c r="D5591" s="122"/>
      <c r="E5591" s="122" t="str">
        <f t="shared" si="3697"/>
        <v/>
      </c>
      <c r="F5591" s="122"/>
      <c r="G5591" s="122" t="str">
        <f t="shared" si="3698"/>
        <v/>
      </c>
      <c r="H5591" s="122"/>
      <c r="I5591" s="122" t="str">
        <f t="shared" si="3699"/>
        <v/>
      </c>
      <c r="J5591" s="122"/>
      <c r="K5591" s="122" t="str">
        <f t="shared" si="3700"/>
        <v/>
      </c>
      <c r="L5591" s="123" t="str">
        <f>IF(H5591="","чи робить СНВВ?",IF(J5591="","чи роблять агрегати?",IF($J5591=0,"агрегати не працюють",IF(AND($H5591=0,$J5591=1),"СНВВ не працює","OK"))))</f>
        <v>чи робить СНВВ?</v>
      </c>
      <c r="M5591" s="100"/>
      <c r="N5591" s="122" t="str">
        <f>IF(OR(E5591&lt;&gt;0, J5591=0), "",D5591)</f>
        <v/>
      </c>
      <c r="O5591" s="122" t="str">
        <f t="shared" si="3701"/>
        <v/>
      </c>
      <c r="P5591" s="122" t="str">
        <f>IF(AND($E5591&lt;&gt;0,$J5591=1),"замінне значення",O5591)</f>
        <v/>
      </c>
      <c r="Q5591" s="122" t="str">
        <f>IF(OR(G5591&lt;&gt;0, J5591=0), "",F5591)</f>
        <v/>
      </c>
      <c r="R5591" s="122" t="str">
        <f t="shared" si="3702"/>
        <v/>
      </c>
      <c r="S5591" s="122" t="str">
        <f>IF(AND(G5591&lt;&gt;0,J5591=1),"замінне значення",R5591)</f>
        <v/>
      </c>
      <c r="T5591" s="122" t="str">
        <f t="shared" si="3703"/>
        <v/>
      </c>
    </row>
    <row r="5592" spans="1:20" outlineLevel="1">
      <c r="A5592" s="161"/>
      <c r="B5592" s="208">
        <v>44784</v>
      </c>
      <c r="C5592" s="96">
        <v>67.625</v>
      </c>
      <c r="D5592" s="122"/>
      <c r="E5592" s="122" t="str">
        <f t="shared" si="3697"/>
        <v/>
      </c>
      <c r="F5592" s="122"/>
      <c r="G5592" s="122" t="str">
        <f t="shared" si="3698"/>
        <v/>
      </c>
      <c r="H5592" s="122"/>
      <c r="I5592" s="122" t="str">
        <f t="shared" si="3699"/>
        <v/>
      </c>
      <c r="J5592" s="122"/>
      <c r="K5592" s="122" t="str">
        <f t="shared" si="3700"/>
        <v/>
      </c>
      <c r="L5592" s="123" t="str">
        <f>IF(H5592="","чи робить СНВВ?",IF(J5592="","чи роблять агрегати?",IF($J5592=0,"агрегати не працюють",IF(AND($H5592=0,$J5592=1),"СНВВ не працює","OK"))))</f>
        <v>чи робить СНВВ?</v>
      </c>
      <c r="M5592" s="100"/>
      <c r="N5592" s="122" t="str">
        <f>IF(OR(E5592&lt;&gt;0, J5592=0), "",D5592)</f>
        <v/>
      </c>
      <c r="O5592" s="122" t="str">
        <f t="shared" si="3701"/>
        <v/>
      </c>
      <c r="P5592" s="122" t="str">
        <f>IF(AND($E5592&lt;&gt;0,$J5592=1),"замінне значення",O5592)</f>
        <v/>
      </c>
      <c r="Q5592" s="122" t="str">
        <f>IF(OR(G5592&lt;&gt;0, J5592=0), "",F5592)</f>
        <v/>
      </c>
      <c r="R5592" s="122" t="str">
        <f t="shared" si="3702"/>
        <v/>
      </c>
      <c r="S5592" s="122" t="str">
        <f>IF(AND(G5592&lt;&gt;0,J5592=1),"замінне значення",R5592)</f>
        <v/>
      </c>
      <c r="T5592" s="122" t="str">
        <f t="shared" si="3703"/>
        <v/>
      </c>
    </row>
    <row r="5593" spans="1:20" outlineLevel="1">
      <c r="A5593" s="161"/>
      <c r="B5593" s="208">
        <v>44784</v>
      </c>
      <c r="C5593" s="96">
        <v>67.6666666666667</v>
      </c>
      <c r="D5593" s="122"/>
      <c r="E5593" s="122" t="str">
        <f t="shared" si="3697"/>
        <v/>
      </c>
      <c r="F5593" s="122"/>
      <c r="G5593" s="122" t="str">
        <f t="shared" si="3698"/>
        <v/>
      </c>
      <c r="H5593" s="122"/>
      <c r="I5593" s="122" t="str">
        <f t="shared" si="3699"/>
        <v/>
      </c>
      <c r="J5593" s="122"/>
      <c r="K5593" s="122" t="str">
        <f t="shared" si="3700"/>
        <v/>
      </c>
      <c r="L5593" s="123" t="str">
        <f>IF(H5593="","чи робить СНВВ?",IF(J5593="","чи роблять агрегати?",IF($J5593=0,"агрегати не працюють",IF(AND($H5593=0,$J5593=1),"СНВВ не працює","OK"))))</f>
        <v>чи робить СНВВ?</v>
      </c>
      <c r="M5593" s="100"/>
      <c r="N5593" s="122" t="str">
        <f>IF(OR(E5593&lt;&gt;0, J5593=0), "",D5593)</f>
        <v/>
      </c>
      <c r="O5593" s="122" t="str">
        <f t="shared" si="3701"/>
        <v/>
      </c>
      <c r="P5593" s="122" t="str">
        <f>IF(AND($E5593&lt;&gt;0,$J5593=1),"замінне значення",O5593)</f>
        <v/>
      </c>
      <c r="Q5593" s="122" t="str">
        <f>IF(OR(G5593&lt;&gt;0, J5593=0), "",F5593)</f>
        <v/>
      </c>
      <c r="R5593" s="122" t="str">
        <f t="shared" si="3702"/>
        <v/>
      </c>
      <c r="S5593" s="122" t="str">
        <f>IF(AND(G5593&lt;&gt;0,J5593=1),"замінне значення",R5593)</f>
        <v/>
      </c>
      <c r="T5593" s="122" t="str">
        <f t="shared" si="3703"/>
        <v/>
      </c>
    </row>
    <row r="5594" spans="1:20" outlineLevel="1">
      <c r="A5594" s="161"/>
      <c r="B5594" s="208">
        <v>44784</v>
      </c>
      <c r="C5594" s="96">
        <v>67.7083333333333</v>
      </c>
      <c r="D5594" s="122"/>
      <c r="E5594" s="122" t="str">
        <f t="shared" si="3697"/>
        <v/>
      </c>
      <c r="F5594" s="122"/>
      <c r="G5594" s="122" t="str">
        <f t="shared" si="3698"/>
        <v/>
      </c>
      <c r="H5594" s="122"/>
      <c r="I5594" s="122" t="str">
        <f t="shared" si="3699"/>
        <v/>
      </c>
      <c r="J5594" s="122"/>
      <c r="K5594" s="122" t="str">
        <f t="shared" si="3700"/>
        <v/>
      </c>
      <c r="L5594" s="123" t="str">
        <f>IF(H5594="","чи робить СНВВ?",IF(J5594="","чи роблять агрегати?",IF($J5594=0,"агрегати не працюють",IF(AND($H5594=0,$J5594=1),"СНВВ не працює","OK"))))</f>
        <v>чи робить СНВВ?</v>
      </c>
      <c r="M5594" s="100"/>
      <c r="N5594" s="122" t="str">
        <f>IF(OR(E5594&lt;&gt;0, J5594=0), "",D5594)</f>
        <v/>
      </c>
      <c r="O5594" s="122" t="str">
        <f t="shared" si="3701"/>
        <v/>
      </c>
      <c r="P5594" s="122" t="str">
        <f>IF(AND($E5594&lt;&gt;0,$J5594=1),"замінне значення",O5594)</f>
        <v/>
      </c>
      <c r="Q5594" s="122" t="str">
        <f>IF(OR(G5594&lt;&gt;0, J5594=0), "",F5594)</f>
        <v/>
      </c>
      <c r="R5594" s="122" t="str">
        <f t="shared" si="3702"/>
        <v/>
      </c>
      <c r="S5594" s="122" t="str">
        <f>IF(AND(G5594&lt;&gt;0,J5594=1),"замінне значення",R5594)</f>
        <v/>
      </c>
      <c r="T5594" s="122" t="str">
        <f t="shared" si="3703"/>
        <v/>
      </c>
    </row>
    <row r="5595" spans="1:20" outlineLevel="1">
      <c r="A5595" s="161"/>
      <c r="B5595" s="208">
        <v>44784</v>
      </c>
      <c r="C5595" s="96">
        <v>67.75</v>
      </c>
      <c r="D5595" s="122"/>
      <c r="E5595" s="122" t="str">
        <f t="shared" si="3697"/>
        <v/>
      </c>
      <c r="F5595" s="122"/>
      <c r="G5595" s="122" t="str">
        <f t="shared" si="3698"/>
        <v/>
      </c>
      <c r="H5595" s="122"/>
      <c r="I5595" s="122" t="str">
        <f t="shared" si="3699"/>
        <v/>
      </c>
      <c r="J5595" s="122"/>
      <c r="K5595" s="122" t="str">
        <f t="shared" si="3700"/>
        <v/>
      </c>
      <c r="L5595" s="123" t="str">
        <f>IF(H5595="","чи робить СНВВ?",IF(J5595="","чи роблять агрегати?",IF($J5595=0,"агрегати не працюють",IF(AND($H5595=0,$J5595=1),"СНВВ не працює","OK"))))</f>
        <v>чи робить СНВВ?</v>
      </c>
      <c r="M5595" s="100"/>
      <c r="N5595" s="122" t="str">
        <f>IF(OR(E5595&lt;&gt;0, J5595=0), "",D5595)</f>
        <v/>
      </c>
      <c r="O5595" s="122" t="str">
        <f t="shared" si="3701"/>
        <v/>
      </c>
      <c r="P5595" s="122" t="str">
        <f>IF(AND($E5595&lt;&gt;0,$J5595=1),"замінне значення",O5595)</f>
        <v/>
      </c>
      <c r="Q5595" s="122" t="str">
        <f>IF(OR(G5595&lt;&gt;0, J5595=0), "",F5595)</f>
        <v/>
      </c>
      <c r="R5595" s="122" t="str">
        <f t="shared" si="3702"/>
        <v/>
      </c>
      <c r="S5595" s="122" t="str">
        <f>IF(AND(G5595&lt;&gt;0,J5595=1),"замінне значення",R5595)</f>
        <v/>
      </c>
      <c r="T5595" s="122" t="str">
        <f t="shared" si="3703"/>
        <v/>
      </c>
    </row>
    <row r="5596" spans="1:20" outlineLevel="1">
      <c r="A5596" s="161"/>
      <c r="B5596" s="208">
        <v>44784</v>
      </c>
      <c r="C5596" s="96">
        <v>67.7916666666667</v>
      </c>
      <c r="D5596" s="122"/>
      <c r="E5596" s="122" t="str">
        <f t="shared" si="3697"/>
        <v/>
      </c>
      <c r="F5596" s="122"/>
      <c r="G5596" s="122" t="str">
        <f t="shared" si="3698"/>
        <v/>
      </c>
      <c r="H5596" s="122"/>
      <c r="I5596" s="122" t="str">
        <f t="shared" si="3699"/>
        <v/>
      </c>
      <c r="J5596" s="122"/>
      <c r="K5596" s="122" t="str">
        <f t="shared" si="3700"/>
        <v/>
      </c>
      <c r="L5596" s="123" t="str">
        <f>IF(H5596="","чи робить СНВВ?",IF(J5596="","чи роблять агрегати?",IF($J5596=0,"агрегати не працюють",IF(AND($H5596=0,$J5596=1),"СНВВ не працює","OK"))))</f>
        <v>чи робить СНВВ?</v>
      </c>
      <c r="M5596" s="100"/>
      <c r="N5596" s="122" t="str">
        <f>IF(OR(E5596&lt;&gt;0, J5596=0), "",D5596)</f>
        <v/>
      </c>
      <c r="O5596" s="122" t="str">
        <f t="shared" si="3701"/>
        <v/>
      </c>
      <c r="P5596" s="122" t="str">
        <f>IF(AND($E5596&lt;&gt;0,$J5596=1),"замінне значення",O5596)</f>
        <v/>
      </c>
      <c r="Q5596" s="122" t="str">
        <f>IF(OR(G5596&lt;&gt;0, J5596=0), "",F5596)</f>
        <v/>
      </c>
      <c r="R5596" s="122" t="str">
        <f t="shared" si="3702"/>
        <v/>
      </c>
      <c r="S5596" s="122" t="str">
        <f>IF(AND(G5596&lt;&gt;0,J5596=1),"замінне значення",R5596)</f>
        <v/>
      </c>
      <c r="T5596" s="122" t="str">
        <f t="shared" si="3703"/>
        <v/>
      </c>
    </row>
    <row r="5597" spans="1:20" outlineLevel="1">
      <c r="A5597" s="161"/>
      <c r="B5597" s="208">
        <v>44784</v>
      </c>
      <c r="C5597" s="96">
        <v>67.8333333333333</v>
      </c>
      <c r="D5597" s="122"/>
      <c r="E5597" s="122" t="str">
        <f t="shared" si="3697"/>
        <v/>
      </c>
      <c r="F5597" s="122"/>
      <c r="G5597" s="122" t="str">
        <f t="shared" si="3698"/>
        <v/>
      </c>
      <c r="H5597" s="122"/>
      <c r="I5597" s="122" t="str">
        <f t="shared" si="3699"/>
        <v/>
      </c>
      <c r="J5597" s="122"/>
      <c r="K5597" s="122" t="str">
        <f t="shared" si="3700"/>
        <v/>
      </c>
      <c r="L5597" s="123" t="str">
        <f>IF(H5597="","чи робить СНВВ?",IF(J5597="","чи роблять агрегати?",IF($J5597=0,"агрегати не працюють",IF(AND($H5597=0,$J5597=1),"СНВВ не працює","OK"))))</f>
        <v>чи робить СНВВ?</v>
      </c>
      <c r="M5597" s="100"/>
      <c r="N5597" s="122" t="str">
        <f>IF(OR(E5597&lt;&gt;0, J5597=0), "",D5597)</f>
        <v/>
      </c>
      <c r="O5597" s="122" t="str">
        <f t="shared" si="3701"/>
        <v/>
      </c>
      <c r="P5597" s="122" t="str">
        <f>IF(AND($E5597&lt;&gt;0,$J5597=1),"замінне значення",O5597)</f>
        <v/>
      </c>
      <c r="Q5597" s="122" t="str">
        <f>IF(OR(G5597&lt;&gt;0, J5597=0), "",F5597)</f>
        <v/>
      </c>
      <c r="R5597" s="122" t="str">
        <f t="shared" si="3702"/>
        <v/>
      </c>
      <c r="S5597" s="122" t="str">
        <f>IF(AND(G5597&lt;&gt;0,J5597=1),"замінне значення",R5597)</f>
        <v/>
      </c>
      <c r="T5597" s="122" t="str">
        <f t="shared" si="3703"/>
        <v/>
      </c>
    </row>
    <row r="5598" spans="1:20" outlineLevel="1">
      <c r="A5598" s="161"/>
      <c r="B5598" s="208">
        <v>44784</v>
      </c>
      <c r="C5598" s="96">
        <v>67.875</v>
      </c>
      <c r="D5598" s="122"/>
      <c r="E5598" s="122" t="str">
        <f t="shared" si="3697"/>
        <v/>
      </c>
      <c r="F5598" s="122"/>
      <c r="G5598" s="122" t="str">
        <f t="shared" si="3698"/>
        <v/>
      </c>
      <c r="H5598" s="122"/>
      <c r="I5598" s="122" t="str">
        <f t="shared" si="3699"/>
        <v/>
      </c>
      <c r="J5598" s="122"/>
      <c r="K5598" s="122" t="str">
        <f t="shared" si="3700"/>
        <v/>
      </c>
      <c r="L5598" s="123" t="str">
        <f>IF(H5598="","чи робить СНВВ?",IF(J5598="","чи роблять агрегати?",IF($J5598=0,"агрегати не працюють",IF(AND($H5598=0,$J5598=1),"СНВВ не працює","OK"))))</f>
        <v>чи робить СНВВ?</v>
      </c>
      <c r="M5598" s="100"/>
      <c r="N5598" s="122" t="str">
        <f>IF(OR(E5598&lt;&gt;0, J5598=0), "",D5598)</f>
        <v/>
      </c>
      <c r="O5598" s="122" t="str">
        <f t="shared" si="3701"/>
        <v/>
      </c>
      <c r="P5598" s="122" t="str">
        <f>IF(AND($E5598&lt;&gt;0,$J5598=1),"замінне значення",O5598)</f>
        <v/>
      </c>
      <c r="Q5598" s="122" t="str">
        <f>IF(OR(G5598&lt;&gt;0, J5598=0), "",F5598)</f>
        <v/>
      </c>
      <c r="R5598" s="122" t="str">
        <f t="shared" si="3702"/>
        <v/>
      </c>
      <c r="S5598" s="122" t="str">
        <f>IF(AND(G5598&lt;&gt;0,J5598=1),"замінне значення",R5598)</f>
        <v/>
      </c>
      <c r="T5598" s="122" t="str">
        <f t="shared" si="3703"/>
        <v/>
      </c>
    </row>
    <row r="5599" spans="1:20" outlineLevel="1">
      <c r="A5599" s="161"/>
      <c r="B5599" s="208">
        <v>44784</v>
      </c>
      <c r="C5599" s="96">
        <v>67.9166666666667</v>
      </c>
      <c r="D5599" s="122"/>
      <c r="E5599" s="122" t="str">
        <f t="shared" si="3697"/>
        <v/>
      </c>
      <c r="F5599" s="122"/>
      <c r="G5599" s="122" t="str">
        <f t="shared" si="3698"/>
        <v/>
      </c>
      <c r="H5599" s="122"/>
      <c r="I5599" s="122" t="str">
        <f t="shared" si="3699"/>
        <v/>
      </c>
      <c r="J5599" s="122"/>
      <c r="K5599" s="122" t="str">
        <f t="shared" si="3700"/>
        <v/>
      </c>
      <c r="L5599" s="123" t="str">
        <f>IF(H5599="","чи робить СНВВ?",IF(J5599="","чи роблять агрегати?",IF($J5599=0,"агрегати не працюють",IF(AND($H5599=0,$J5599=1),"СНВВ не працює","OK"))))</f>
        <v>чи робить СНВВ?</v>
      </c>
      <c r="M5599" s="100"/>
      <c r="N5599" s="122" t="str">
        <f>IF(OR(E5599&lt;&gt;0, J5599=0), "",D5599)</f>
        <v/>
      </c>
      <c r="O5599" s="122" t="str">
        <f t="shared" si="3701"/>
        <v/>
      </c>
      <c r="P5599" s="122" t="str">
        <f>IF(AND($E5599&lt;&gt;0,$J5599=1),"замінне значення",O5599)</f>
        <v/>
      </c>
      <c r="Q5599" s="122" t="str">
        <f>IF(OR(G5599&lt;&gt;0, J5599=0), "",F5599)</f>
        <v/>
      </c>
      <c r="R5599" s="122" t="str">
        <f t="shared" si="3702"/>
        <v/>
      </c>
      <c r="S5599" s="122" t="str">
        <f>IF(AND(G5599&lt;&gt;0,J5599=1),"замінне значення",R5599)</f>
        <v/>
      </c>
      <c r="T5599" s="122" t="str">
        <f t="shared" si="3703"/>
        <v/>
      </c>
    </row>
    <row r="5600" spans="1:20" outlineLevel="1">
      <c r="A5600" s="161"/>
      <c r="B5600" s="208">
        <v>44784</v>
      </c>
      <c r="C5600" s="96">
        <v>67.9583333333333</v>
      </c>
      <c r="D5600" s="122"/>
      <c r="E5600" s="122" t="str">
        <f t="shared" si="3697"/>
        <v/>
      </c>
      <c r="F5600" s="122"/>
      <c r="G5600" s="122" t="str">
        <f t="shared" si="3698"/>
        <v/>
      </c>
      <c r="H5600" s="122"/>
      <c r="I5600" s="122" t="str">
        <f t="shared" si="3699"/>
        <v/>
      </c>
      <c r="J5600" s="122"/>
      <c r="K5600" s="122" t="str">
        <f t="shared" si="3700"/>
        <v/>
      </c>
      <c r="L5600" s="123" t="str">
        <f>IF(H5600="","чи робить СНВВ?",IF(J5600="","чи роблять агрегати?",IF($J5600=0,"агрегати не працюють",IF(AND($H5600=0,$J5600=1),"СНВВ не працює","OK"))))</f>
        <v>чи робить СНВВ?</v>
      </c>
      <c r="M5600" s="100"/>
      <c r="N5600" s="122" t="str">
        <f>IF(OR(E5600&lt;&gt;0, J5600=0), "",D5600)</f>
        <v/>
      </c>
      <c r="O5600" s="122" t="str">
        <f t="shared" si="3701"/>
        <v/>
      </c>
      <c r="P5600" s="122" t="str">
        <f>IF(AND($E5600&lt;&gt;0,$J5600=1),"замінне значення",O5600)</f>
        <v/>
      </c>
      <c r="Q5600" s="122" t="str">
        <f>IF(OR(G5600&lt;&gt;0, J5600=0), "",F5600)</f>
        <v/>
      </c>
      <c r="R5600" s="122" t="str">
        <f t="shared" si="3702"/>
        <v/>
      </c>
      <c r="S5600" s="122" t="str">
        <f>IF(AND(G5600&lt;&gt;0,J5600=1),"замінне значення",R5600)</f>
        <v/>
      </c>
      <c r="T5600" s="122" t="str">
        <f t="shared" si="3703"/>
        <v/>
      </c>
    </row>
    <row r="5601" spans="1:20">
      <c r="A5601" s="204"/>
      <c r="B5601" s="159" t="s">
        <v>311</v>
      </c>
      <c r="C5601" s="159"/>
      <c r="D5601" s="103">
        <f t="shared" ref="D5601" si="3704">SUM(D5577:D5600)</f>
        <v>0</v>
      </c>
      <c r="E5601" s="104">
        <f t="shared" ref="E5601" si="3705">COUNTIF(E5577:E5600,"&gt;0")</f>
        <v>0</v>
      </c>
      <c r="F5601" s="103">
        <f t="shared" ref="F5601" si="3706">SUM(F5577:F5600)</f>
        <v>0</v>
      </c>
      <c r="G5601" s="104">
        <f t="shared" ref="G5601" si="3707">COUNTIF(G5577:G5600,"&gt;0")</f>
        <v>0</v>
      </c>
      <c r="H5601" s="103">
        <f t="shared" ref="H5601" si="3708">SUM(H5577:H5600)</f>
        <v>0</v>
      </c>
      <c r="I5601" s="104">
        <f t="shared" ref="I5601" si="3709">COUNTIF(I5577:I5600,"&gt;0")</f>
        <v>0</v>
      </c>
      <c r="J5601" s="103">
        <f t="shared" ref="J5601" si="3710">SUM(J5577:J5600)</f>
        <v>0</v>
      </c>
      <c r="K5601" s="104">
        <f t="shared" ref="K5601" si="3711">COUNTIF(K5577:K5600,"&gt;0")</f>
        <v>0</v>
      </c>
      <c r="L5601" s="104">
        <f t="shared" ref="L5601" si="3712">COUNTIF(L5577:L5600,"СНВВ не працює")</f>
        <v>0</v>
      </c>
      <c r="M5601" s="100"/>
      <c r="N5601" s="103">
        <f t="shared" si="3695"/>
        <v>0</v>
      </c>
      <c r="O5601" s="103">
        <f t="shared" ref="O5601:T5601" si="3713">SUM(O5577:O5600)</f>
        <v>0</v>
      </c>
      <c r="P5601" s="103">
        <f t="shared" si="3713"/>
        <v>0</v>
      </c>
      <c r="Q5601" s="103">
        <f t="shared" si="3713"/>
        <v>0</v>
      </c>
      <c r="R5601" s="103">
        <f t="shared" si="3713"/>
        <v>0</v>
      </c>
      <c r="S5601" s="103">
        <f t="shared" si="3713"/>
        <v>0</v>
      </c>
      <c r="T5601" s="103">
        <f t="shared" si="3713"/>
        <v>0</v>
      </c>
    </row>
    <row r="5602" spans="1:20" outlineLevel="1">
      <c r="A5602" s="160">
        <v>44785</v>
      </c>
      <c r="B5602" s="208">
        <v>44785</v>
      </c>
      <c r="C5602" s="96">
        <v>68</v>
      </c>
      <c r="D5602" s="122"/>
      <c r="E5602" s="122" t="str">
        <f t="shared" ref="E5602:E5625" si="3714">IF(D5602="","",IF(D5602&lt;1,1,0))</f>
        <v/>
      </c>
      <c r="F5602" s="122"/>
      <c r="G5602" s="122" t="str">
        <f t="shared" ref="G5602:G5625" si="3715">IF(F5602="","",IF(F5602&lt;1,1,0))</f>
        <v/>
      </c>
      <c r="H5602" s="122"/>
      <c r="I5602" s="122" t="str">
        <f t="shared" ref="I5602:I5625" si="3716">IF(H5602="","",IF(H5602&lt;1,1,0))</f>
        <v/>
      </c>
      <c r="J5602" s="122"/>
      <c r="K5602" s="122" t="str">
        <f t="shared" ref="K5602:K5625" si="3717">IF(J5602="","",IF(J5602&lt;1,1,0))</f>
        <v/>
      </c>
      <c r="L5602" s="123" t="str">
        <f>IF(H5602="","чи робить СНВВ?",IF(J5602="","чи роблять агрегати?",IF($J5602=0,"агрегати не працюють",IF(AND($H5602=0,$J5602=1),"СНВВ не працює","OK"))))</f>
        <v>чи робить СНВВ?</v>
      </c>
      <c r="M5602" s="100"/>
      <c r="N5602" s="122" t="str">
        <f>IF(OR(E5602&lt;&gt;0, J5602=0), "",D5602)</f>
        <v/>
      </c>
      <c r="O5602" s="122" t="str">
        <f t="shared" ref="O5602:O5625" si="3718">IF(Q5602="", "",(N5602*$O$3+$O$4))</f>
        <v/>
      </c>
      <c r="P5602" s="122" t="str">
        <f>IF(AND($E5602&lt;&gt;0,$J5602=1),"замінне значення",O5602)</f>
        <v/>
      </c>
      <c r="Q5602" s="122" t="str">
        <f>IF(OR(G5602&lt;&gt;0, J5602=0), "",F5602)</f>
        <v/>
      </c>
      <c r="R5602" s="122" t="str">
        <f t="shared" ref="R5602:R5665" si="3719">IF(Q5602="", "",(Q5602*$Q$3+$Q$4))</f>
        <v/>
      </c>
      <c r="S5602" s="122" t="str">
        <f>IF(AND(G5602&lt;&gt;0,J5602=1),"замінне значення",R5602)</f>
        <v/>
      </c>
      <c r="T5602" s="122" t="str">
        <f t="shared" ref="T5602:T5665" si="3720">IFERROR(P5602*S5602,"")</f>
        <v/>
      </c>
    </row>
    <row r="5603" spans="1:20" outlineLevel="1">
      <c r="A5603" s="161"/>
      <c r="B5603" s="208">
        <v>44785</v>
      </c>
      <c r="C5603" s="96">
        <v>68.0416666666667</v>
      </c>
      <c r="D5603" s="122"/>
      <c r="E5603" s="122" t="str">
        <f t="shared" si="3714"/>
        <v/>
      </c>
      <c r="F5603" s="122"/>
      <c r="G5603" s="122" t="str">
        <f t="shared" si="3715"/>
        <v/>
      </c>
      <c r="H5603" s="122"/>
      <c r="I5603" s="122" t="str">
        <f t="shared" si="3716"/>
        <v/>
      </c>
      <c r="J5603" s="122"/>
      <c r="K5603" s="122" t="str">
        <f t="shared" si="3717"/>
        <v/>
      </c>
      <c r="L5603" s="123" t="str">
        <f>IF(H5603="","чи робить СНВВ?",IF(J5603="","чи роблять агрегати?",IF($J5603=0,"агрегати не працюють",IF(AND($H5603=0,$J5603=1),"СНВВ не працює","OK"))))</f>
        <v>чи робить СНВВ?</v>
      </c>
      <c r="M5603" s="100"/>
      <c r="N5603" s="122" t="str">
        <f>IF(OR(E5603&lt;&gt;0, J5603=0), "",D5603)</f>
        <v/>
      </c>
      <c r="O5603" s="122" t="str">
        <f t="shared" si="3718"/>
        <v/>
      </c>
      <c r="P5603" s="122" t="str">
        <f>IF(AND($E5603&lt;&gt;0,$J5603=1),"замінне значення",O5603)</f>
        <v/>
      </c>
      <c r="Q5603" s="122" t="str">
        <f>IF(OR(G5603&lt;&gt;0, J5603=0), "",F5603)</f>
        <v/>
      </c>
      <c r="R5603" s="122" t="str">
        <f t="shared" si="3719"/>
        <v/>
      </c>
      <c r="S5603" s="122" t="str">
        <f>IF(AND(G5603&lt;&gt;0,J5603=1),"замінне значення",R5603)</f>
        <v/>
      </c>
      <c r="T5603" s="122" t="str">
        <f t="shared" si="3720"/>
        <v/>
      </c>
    </row>
    <row r="5604" spans="1:20" outlineLevel="1">
      <c r="A5604" s="161"/>
      <c r="B5604" s="208">
        <v>44785</v>
      </c>
      <c r="C5604" s="96">
        <v>68.0833333333333</v>
      </c>
      <c r="D5604" s="122"/>
      <c r="E5604" s="122" t="str">
        <f t="shared" si="3714"/>
        <v/>
      </c>
      <c r="F5604" s="122"/>
      <c r="G5604" s="122" t="str">
        <f t="shared" si="3715"/>
        <v/>
      </c>
      <c r="H5604" s="122"/>
      <c r="I5604" s="122" t="str">
        <f t="shared" si="3716"/>
        <v/>
      </c>
      <c r="J5604" s="122"/>
      <c r="K5604" s="122" t="str">
        <f t="shared" si="3717"/>
        <v/>
      </c>
      <c r="L5604" s="123" t="str">
        <f>IF(H5604="","чи робить СНВВ?",IF(J5604="","чи роблять агрегати?",IF($J5604=0,"агрегати не працюють",IF(AND($H5604=0,$J5604=1),"СНВВ не працює","OK"))))</f>
        <v>чи робить СНВВ?</v>
      </c>
      <c r="M5604" s="100"/>
      <c r="N5604" s="122" t="str">
        <f>IF(OR(E5604&lt;&gt;0, J5604=0), "",D5604)</f>
        <v/>
      </c>
      <c r="O5604" s="122" t="str">
        <f t="shared" si="3718"/>
        <v/>
      </c>
      <c r="P5604" s="122" t="str">
        <f>IF(AND($E5604&lt;&gt;0,$J5604=1),"замінне значення",O5604)</f>
        <v/>
      </c>
      <c r="Q5604" s="122" t="str">
        <f>IF(OR(G5604&lt;&gt;0, J5604=0), "",F5604)</f>
        <v/>
      </c>
      <c r="R5604" s="122" t="str">
        <f t="shared" si="3719"/>
        <v/>
      </c>
      <c r="S5604" s="122" t="str">
        <f>IF(AND(G5604&lt;&gt;0,J5604=1),"замінне значення",R5604)</f>
        <v/>
      </c>
      <c r="T5604" s="122" t="str">
        <f t="shared" si="3720"/>
        <v/>
      </c>
    </row>
    <row r="5605" spans="1:20" outlineLevel="1">
      <c r="A5605" s="161"/>
      <c r="B5605" s="208">
        <v>44785</v>
      </c>
      <c r="C5605" s="96">
        <v>68.125</v>
      </c>
      <c r="D5605" s="122"/>
      <c r="E5605" s="122" t="str">
        <f t="shared" si="3714"/>
        <v/>
      </c>
      <c r="F5605" s="122"/>
      <c r="G5605" s="122" t="str">
        <f t="shared" si="3715"/>
        <v/>
      </c>
      <c r="H5605" s="122"/>
      <c r="I5605" s="122" t="str">
        <f t="shared" si="3716"/>
        <v/>
      </c>
      <c r="J5605" s="122"/>
      <c r="K5605" s="122" t="str">
        <f t="shared" si="3717"/>
        <v/>
      </c>
      <c r="L5605" s="123" t="str">
        <f>IF(H5605="","чи робить СНВВ?",IF(J5605="","чи роблять агрегати?",IF($J5605=0,"агрегати не працюють",IF(AND($H5605=0,$J5605=1),"СНВВ не працює","OK"))))</f>
        <v>чи робить СНВВ?</v>
      </c>
      <c r="M5605" s="100"/>
      <c r="N5605" s="122" t="str">
        <f>IF(OR(E5605&lt;&gt;0, J5605=0), "",D5605)</f>
        <v/>
      </c>
      <c r="O5605" s="122" t="str">
        <f t="shared" si="3718"/>
        <v/>
      </c>
      <c r="P5605" s="122" t="str">
        <f>IF(AND($E5605&lt;&gt;0,$J5605=1),"замінне значення",O5605)</f>
        <v/>
      </c>
      <c r="Q5605" s="122" t="str">
        <f>IF(OR(G5605&lt;&gt;0, J5605=0), "",F5605)</f>
        <v/>
      </c>
      <c r="R5605" s="122" t="str">
        <f t="shared" si="3719"/>
        <v/>
      </c>
      <c r="S5605" s="122" t="str">
        <f>IF(AND(G5605&lt;&gt;0,J5605=1),"замінне значення",R5605)</f>
        <v/>
      </c>
      <c r="T5605" s="122" t="str">
        <f t="shared" si="3720"/>
        <v/>
      </c>
    </row>
    <row r="5606" spans="1:20" outlineLevel="1">
      <c r="A5606" s="161"/>
      <c r="B5606" s="208">
        <v>44785</v>
      </c>
      <c r="C5606" s="96">
        <v>68.1666666666667</v>
      </c>
      <c r="D5606" s="122"/>
      <c r="E5606" s="122" t="str">
        <f t="shared" si="3714"/>
        <v/>
      </c>
      <c r="F5606" s="122"/>
      <c r="G5606" s="122" t="str">
        <f t="shared" si="3715"/>
        <v/>
      </c>
      <c r="H5606" s="122"/>
      <c r="I5606" s="122" t="str">
        <f t="shared" si="3716"/>
        <v/>
      </c>
      <c r="J5606" s="122"/>
      <c r="K5606" s="122" t="str">
        <f t="shared" si="3717"/>
        <v/>
      </c>
      <c r="L5606" s="123" t="str">
        <f>IF(H5606="","чи робить СНВВ?",IF(J5606="","чи роблять агрегати?",IF($J5606=0,"агрегати не працюють",IF(AND($H5606=0,$J5606=1),"СНВВ не працює","OK"))))</f>
        <v>чи робить СНВВ?</v>
      </c>
      <c r="M5606" s="100"/>
      <c r="N5606" s="122" t="str">
        <f>IF(OR(E5606&lt;&gt;0, J5606=0), "",D5606)</f>
        <v/>
      </c>
      <c r="O5606" s="122" t="str">
        <f t="shared" si="3718"/>
        <v/>
      </c>
      <c r="P5606" s="122" t="str">
        <f>IF(AND($E5606&lt;&gt;0,$J5606=1),"замінне значення",O5606)</f>
        <v/>
      </c>
      <c r="Q5606" s="122" t="str">
        <f>IF(OR(G5606&lt;&gt;0, J5606=0), "",F5606)</f>
        <v/>
      </c>
      <c r="R5606" s="122" t="str">
        <f t="shared" si="3719"/>
        <v/>
      </c>
      <c r="S5606" s="122" t="str">
        <f>IF(AND(G5606&lt;&gt;0,J5606=1),"замінне значення",R5606)</f>
        <v/>
      </c>
      <c r="T5606" s="122" t="str">
        <f t="shared" si="3720"/>
        <v/>
      </c>
    </row>
    <row r="5607" spans="1:20" outlineLevel="1">
      <c r="A5607" s="161"/>
      <c r="B5607" s="208">
        <v>44785</v>
      </c>
      <c r="C5607" s="96">
        <v>68.2083333333333</v>
      </c>
      <c r="D5607" s="122"/>
      <c r="E5607" s="122" t="str">
        <f t="shared" si="3714"/>
        <v/>
      </c>
      <c r="F5607" s="122"/>
      <c r="G5607" s="122" t="str">
        <f t="shared" si="3715"/>
        <v/>
      </c>
      <c r="H5607" s="122"/>
      <c r="I5607" s="122" t="str">
        <f t="shared" si="3716"/>
        <v/>
      </c>
      <c r="J5607" s="122"/>
      <c r="K5607" s="122" t="str">
        <f t="shared" si="3717"/>
        <v/>
      </c>
      <c r="L5607" s="123" t="str">
        <f>IF(H5607="","чи робить СНВВ?",IF(J5607="","чи роблять агрегати?",IF($J5607=0,"агрегати не працюють",IF(AND($H5607=0,$J5607=1),"СНВВ не працює","OK"))))</f>
        <v>чи робить СНВВ?</v>
      </c>
      <c r="M5607" s="100"/>
      <c r="N5607" s="122" t="str">
        <f>IF(OR(E5607&lt;&gt;0, J5607=0), "",D5607)</f>
        <v/>
      </c>
      <c r="O5607" s="122" t="str">
        <f t="shared" si="3718"/>
        <v/>
      </c>
      <c r="P5607" s="122" t="str">
        <f>IF(AND($E5607&lt;&gt;0,$J5607=1),"замінне значення",O5607)</f>
        <v/>
      </c>
      <c r="Q5607" s="122" t="str">
        <f>IF(OR(G5607&lt;&gt;0, J5607=0), "",F5607)</f>
        <v/>
      </c>
      <c r="R5607" s="122" t="str">
        <f t="shared" si="3719"/>
        <v/>
      </c>
      <c r="S5607" s="122" t="str">
        <f>IF(AND(G5607&lt;&gt;0,J5607=1),"замінне значення",R5607)</f>
        <v/>
      </c>
      <c r="T5607" s="122" t="str">
        <f t="shared" si="3720"/>
        <v/>
      </c>
    </row>
    <row r="5608" spans="1:20" outlineLevel="1">
      <c r="A5608" s="161"/>
      <c r="B5608" s="208">
        <v>44785</v>
      </c>
      <c r="C5608" s="96">
        <v>68.25</v>
      </c>
      <c r="D5608" s="122"/>
      <c r="E5608" s="122" t="str">
        <f t="shared" si="3714"/>
        <v/>
      </c>
      <c r="F5608" s="122"/>
      <c r="G5608" s="122" t="str">
        <f t="shared" si="3715"/>
        <v/>
      </c>
      <c r="H5608" s="122"/>
      <c r="I5608" s="122" t="str">
        <f t="shared" si="3716"/>
        <v/>
      </c>
      <c r="J5608" s="122"/>
      <c r="K5608" s="122" t="str">
        <f t="shared" si="3717"/>
        <v/>
      </c>
      <c r="L5608" s="123" t="str">
        <f>IF(H5608="","чи робить СНВВ?",IF(J5608="","чи роблять агрегати?",IF($J5608=0,"агрегати не працюють",IF(AND($H5608=0,$J5608=1),"СНВВ не працює","OK"))))</f>
        <v>чи робить СНВВ?</v>
      </c>
      <c r="M5608" s="100"/>
      <c r="N5608" s="122" t="str">
        <f>IF(OR(E5608&lt;&gt;0, J5608=0), "",D5608)</f>
        <v/>
      </c>
      <c r="O5608" s="122" t="str">
        <f t="shared" si="3718"/>
        <v/>
      </c>
      <c r="P5608" s="122" t="str">
        <f>IF(AND($E5608&lt;&gt;0,$J5608=1),"замінне значення",O5608)</f>
        <v/>
      </c>
      <c r="Q5608" s="122" t="str">
        <f>IF(OR(G5608&lt;&gt;0, J5608=0), "",F5608)</f>
        <v/>
      </c>
      <c r="R5608" s="122" t="str">
        <f t="shared" si="3719"/>
        <v/>
      </c>
      <c r="S5608" s="122" t="str">
        <f>IF(AND(G5608&lt;&gt;0,J5608=1),"замінне значення",R5608)</f>
        <v/>
      </c>
      <c r="T5608" s="122" t="str">
        <f t="shared" si="3720"/>
        <v/>
      </c>
    </row>
    <row r="5609" spans="1:20" outlineLevel="1">
      <c r="A5609" s="161"/>
      <c r="B5609" s="208">
        <v>44785</v>
      </c>
      <c r="C5609" s="96">
        <v>68.2916666666667</v>
      </c>
      <c r="D5609" s="122"/>
      <c r="E5609" s="122" t="str">
        <f t="shared" si="3714"/>
        <v/>
      </c>
      <c r="F5609" s="122"/>
      <c r="G5609" s="122" t="str">
        <f t="shared" si="3715"/>
        <v/>
      </c>
      <c r="H5609" s="122"/>
      <c r="I5609" s="122" t="str">
        <f t="shared" si="3716"/>
        <v/>
      </c>
      <c r="J5609" s="122"/>
      <c r="K5609" s="122" t="str">
        <f t="shared" si="3717"/>
        <v/>
      </c>
      <c r="L5609" s="123" t="str">
        <f>IF(H5609="","чи робить СНВВ?",IF(J5609="","чи роблять агрегати?",IF($J5609=0,"агрегати не працюють",IF(AND($H5609=0,$J5609=1),"СНВВ не працює","OK"))))</f>
        <v>чи робить СНВВ?</v>
      </c>
      <c r="M5609" s="100"/>
      <c r="N5609" s="122" t="str">
        <f>IF(OR(E5609&lt;&gt;0, J5609=0), "",D5609)</f>
        <v/>
      </c>
      <c r="O5609" s="122" t="str">
        <f t="shared" si="3718"/>
        <v/>
      </c>
      <c r="P5609" s="122" t="str">
        <f>IF(AND($E5609&lt;&gt;0,$J5609=1),"замінне значення",O5609)</f>
        <v/>
      </c>
      <c r="Q5609" s="122" t="str">
        <f>IF(OR(G5609&lt;&gt;0, J5609=0), "",F5609)</f>
        <v/>
      </c>
      <c r="R5609" s="122" t="str">
        <f t="shared" si="3719"/>
        <v/>
      </c>
      <c r="S5609" s="122" t="str">
        <f>IF(AND(G5609&lt;&gt;0,J5609=1),"замінне значення",R5609)</f>
        <v/>
      </c>
      <c r="T5609" s="122" t="str">
        <f t="shared" si="3720"/>
        <v/>
      </c>
    </row>
    <row r="5610" spans="1:20" outlineLevel="1">
      <c r="A5610" s="161"/>
      <c r="B5610" s="208">
        <v>44785</v>
      </c>
      <c r="C5610" s="96">
        <v>68.3333333333333</v>
      </c>
      <c r="D5610" s="122"/>
      <c r="E5610" s="122" t="str">
        <f t="shared" si="3714"/>
        <v/>
      </c>
      <c r="F5610" s="122"/>
      <c r="G5610" s="122" t="str">
        <f t="shared" si="3715"/>
        <v/>
      </c>
      <c r="H5610" s="122"/>
      <c r="I5610" s="122" t="str">
        <f t="shared" si="3716"/>
        <v/>
      </c>
      <c r="J5610" s="122"/>
      <c r="K5610" s="122" t="str">
        <f t="shared" si="3717"/>
        <v/>
      </c>
      <c r="L5610" s="123" t="str">
        <f>IF(H5610="","чи робить СНВВ?",IF(J5610="","чи роблять агрегати?",IF($J5610=0,"агрегати не працюють",IF(AND($H5610=0,$J5610=1),"СНВВ не працює","OK"))))</f>
        <v>чи робить СНВВ?</v>
      </c>
      <c r="M5610" s="100"/>
      <c r="N5610" s="122" t="str">
        <f>IF(OR(E5610&lt;&gt;0, J5610=0), "",D5610)</f>
        <v/>
      </c>
      <c r="O5610" s="122" t="str">
        <f t="shared" si="3718"/>
        <v/>
      </c>
      <c r="P5610" s="122" t="str">
        <f>IF(AND($E5610&lt;&gt;0,$J5610=1),"замінне значення",O5610)</f>
        <v/>
      </c>
      <c r="Q5610" s="122" t="str">
        <f>IF(OR(G5610&lt;&gt;0, J5610=0), "",F5610)</f>
        <v/>
      </c>
      <c r="R5610" s="122" t="str">
        <f t="shared" si="3719"/>
        <v/>
      </c>
      <c r="S5610" s="122" t="str">
        <f>IF(AND(G5610&lt;&gt;0,J5610=1),"замінне значення",R5610)</f>
        <v/>
      </c>
      <c r="T5610" s="122" t="str">
        <f t="shared" si="3720"/>
        <v/>
      </c>
    </row>
    <row r="5611" spans="1:20" outlineLevel="1">
      <c r="A5611" s="161"/>
      <c r="B5611" s="208">
        <v>44785</v>
      </c>
      <c r="C5611" s="96">
        <v>68.375</v>
      </c>
      <c r="D5611" s="122"/>
      <c r="E5611" s="122" t="str">
        <f t="shared" si="3714"/>
        <v/>
      </c>
      <c r="F5611" s="122"/>
      <c r="G5611" s="122" t="str">
        <f t="shared" si="3715"/>
        <v/>
      </c>
      <c r="H5611" s="122"/>
      <c r="I5611" s="122" t="str">
        <f t="shared" si="3716"/>
        <v/>
      </c>
      <c r="J5611" s="122"/>
      <c r="K5611" s="122" t="str">
        <f t="shared" si="3717"/>
        <v/>
      </c>
      <c r="L5611" s="123" t="str">
        <f>IF(H5611="","чи робить СНВВ?",IF(J5611="","чи роблять агрегати?",IF($J5611=0,"агрегати не працюють",IF(AND($H5611=0,$J5611=1),"СНВВ не працює","OK"))))</f>
        <v>чи робить СНВВ?</v>
      </c>
      <c r="M5611" s="100"/>
      <c r="N5611" s="122" t="str">
        <f>IF(OR(E5611&lt;&gt;0, J5611=0), "",D5611)</f>
        <v/>
      </c>
      <c r="O5611" s="122" t="str">
        <f t="shared" si="3718"/>
        <v/>
      </c>
      <c r="P5611" s="122" t="str">
        <f>IF(AND($E5611&lt;&gt;0,$J5611=1),"замінне значення",O5611)</f>
        <v/>
      </c>
      <c r="Q5611" s="122" t="str">
        <f>IF(OR(G5611&lt;&gt;0, J5611=0), "",F5611)</f>
        <v/>
      </c>
      <c r="R5611" s="122" t="str">
        <f t="shared" si="3719"/>
        <v/>
      </c>
      <c r="S5611" s="122" t="str">
        <f>IF(AND(G5611&lt;&gt;0,J5611=1),"замінне значення",R5611)</f>
        <v/>
      </c>
      <c r="T5611" s="122" t="str">
        <f t="shared" si="3720"/>
        <v/>
      </c>
    </row>
    <row r="5612" spans="1:20" outlineLevel="1">
      <c r="A5612" s="161"/>
      <c r="B5612" s="208">
        <v>44785</v>
      </c>
      <c r="C5612" s="96">
        <v>68.4166666666667</v>
      </c>
      <c r="D5612" s="122"/>
      <c r="E5612" s="122" t="str">
        <f t="shared" si="3714"/>
        <v/>
      </c>
      <c r="F5612" s="122"/>
      <c r="G5612" s="122" t="str">
        <f t="shared" si="3715"/>
        <v/>
      </c>
      <c r="H5612" s="122"/>
      <c r="I5612" s="122" t="str">
        <f t="shared" si="3716"/>
        <v/>
      </c>
      <c r="J5612" s="122"/>
      <c r="K5612" s="122" t="str">
        <f t="shared" si="3717"/>
        <v/>
      </c>
      <c r="L5612" s="123" t="str">
        <f>IF(H5612="","чи робить СНВВ?",IF(J5612="","чи роблять агрегати?",IF($J5612=0,"агрегати не працюють",IF(AND($H5612=0,$J5612=1),"СНВВ не працює","OK"))))</f>
        <v>чи робить СНВВ?</v>
      </c>
      <c r="M5612" s="100"/>
      <c r="N5612" s="122" t="str">
        <f>IF(OR(E5612&lt;&gt;0, J5612=0), "",D5612)</f>
        <v/>
      </c>
      <c r="O5612" s="122" t="str">
        <f t="shared" si="3718"/>
        <v/>
      </c>
      <c r="P5612" s="122" t="str">
        <f>IF(AND($E5612&lt;&gt;0,$J5612=1),"замінне значення",O5612)</f>
        <v/>
      </c>
      <c r="Q5612" s="122" t="str">
        <f>IF(OR(G5612&lt;&gt;0, J5612=0), "",F5612)</f>
        <v/>
      </c>
      <c r="R5612" s="122" t="str">
        <f t="shared" si="3719"/>
        <v/>
      </c>
      <c r="S5612" s="122" t="str">
        <f>IF(AND(G5612&lt;&gt;0,J5612=1),"замінне значення",R5612)</f>
        <v/>
      </c>
      <c r="T5612" s="122" t="str">
        <f t="shared" si="3720"/>
        <v/>
      </c>
    </row>
    <row r="5613" spans="1:20" outlineLevel="1">
      <c r="A5613" s="161"/>
      <c r="B5613" s="208">
        <v>44785</v>
      </c>
      <c r="C5613" s="96">
        <v>68.4583333333333</v>
      </c>
      <c r="D5613" s="122"/>
      <c r="E5613" s="122" t="str">
        <f t="shared" si="3714"/>
        <v/>
      </c>
      <c r="F5613" s="122"/>
      <c r="G5613" s="122" t="str">
        <f t="shared" si="3715"/>
        <v/>
      </c>
      <c r="H5613" s="122"/>
      <c r="I5613" s="122" t="str">
        <f t="shared" si="3716"/>
        <v/>
      </c>
      <c r="J5613" s="122"/>
      <c r="K5613" s="122" t="str">
        <f t="shared" si="3717"/>
        <v/>
      </c>
      <c r="L5613" s="123" t="str">
        <f>IF(H5613="","чи робить СНВВ?",IF(J5613="","чи роблять агрегати?",IF($J5613=0,"агрегати не працюють",IF(AND($H5613=0,$J5613=1),"СНВВ не працює","OK"))))</f>
        <v>чи робить СНВВ?</v>
      </c>
      <c r="M5613" s="100"/>
      <c r="N5613" s="122" t="str">
        <f>IF(OR(E5613&lt;&gt;0, J5613=0), "",D5613)</f>
        <v/>
      </c>
      <c r="O5613" s="122" t="str">
        <f t="shared" si="3718"/>
        <v/>
      </c>
      <c r="P5613" s="122" t="str">
        <f>IF(AND($E5613&lt;&gt;0,$J5613=1),"замінне значення",O5613)</f>
        <v/>
      </c>
      <c r="Q5613" s="122" t="str">
        <f>IF(OR(G5613&lt;&gt;0, J5613=0), "",F5613)</f>
        <v/>
      </c>
      <c r="R5613" s="122" t="str">
        <f t="shared" si="3719"/>
        <v/>
      </c>
      <c r="S5613" s="122" t="str">
        <f>IF(AND(G5613&lt;&gt;0,J5613=1),"замінне значення",R5613)</f>
        <v/>
      </c>
      <c r="T5613" s="122" t="str">
        <f t="shared" si="3720"/>
        <v/>
      </c>
    </row>
    <row r="5614" spans="1:20" outlineLevel="1">
      <c r="A5614" s="161"/>
      <c r="B5614" s="208">
        <v>44785</v>
      </c>
      <c r="C5614" s="96">
        <v>68.5</v>
      </c>
      <c r="D5614" s="122"/>
      <c r="E5614" s="122" t="str">
        <f t="shared" si="3714"/>
        <v/>
      </c>
      <c r="F5614" s="122"/>
      <c r="G5614" s="122" t="str">
        <f t="shared" si="3715"/>
        <v/>
      </c>
      <c r="H5614" s="122"/>
      <c r="I5614" s="122" t="str">
        <f t="shared" si="3716"/>
        <v/>
      </c>
      <c r="J5614" s="122"/>
      <c r="K5614" s="122" t="str">
        <f t="shared" si="3717"/>
        <v/>
      </c>
      <c r="L5614" s="123" t="str">
        <f>IF(H5614="","чи робить СНВВ?",IF(J5614="","чи роблять агрегати?",IF($J5614=0,"агрегати не працюють",IF(AND($H5614=0,$J5614=1),"СНВВ не працює","OK"))))</f>
        <v>чи робить СНВВ?</v>
      </c>
      <c r="M5614" s="100"/>
      <c r="N5614" s="122" t="str">
        <f>IF(OR(E5614&lt;&gt;0, J5614=0), "",D5614)</f>
        <v/>
      </c>
      <c r="O5614" s="122" t="str">
        <f t="shared" si="3718"/>
        <v/>
      </c>
      <c r="P5614" s="122" t="str">
        <f>IF(AND($E5614&lt;&gt;0,$J5614=1),"замінне значення",O5614)</f>
        <v/>
      </c>
      <c r="Q5614" s="122" t="str">
        <f>IF(OR(G5614&lt;&gt;0, J5614=0), "",F5614)</f>
        <v/>
      </c>
      <c r="R5614" s="122" t="str">
        <f t="shared" si="3719"/>
        <v/>
      </c>
      <c r="S5614" s="122" t="str">
        <f>IF(AND(G5614&lt;&gt;0,J5614=1),"замінне значення",R5614)</f>
        <v/>
      </c>
      <c r="T5614" s="122" t="str">
        <f t="shared" si="3720"/>
        <v/>
      </c>
    </row>
    <row r="5615" spans="1:20" outlineLevel="1">
      <c r="A5615" s="161"/>
      <c r="B5615" s="208">
        <v>44785</v>
      </c>
      <c r="C5615" s="96">
        <v>68.5416666666667</v>
      </c>
      <c r="D5615" s="122"/>
      <c r="E5615" s="122" t="str">
        <f t="shared" si="3714"/>
        <v/>
      </c>
      <c r="F5615" s="122"/>
      <c r="G5615" s="122" t="str">
        <f t="shared" si="3715"/>
        <v/>
      </c>
      <c r="H5615" s="122"/>
      <c r="I5615" s="122" t="str">
        <f t="shared" si="3716"/>
        <v/>
      </c>
      <c r="J5615" s="122"/>
      <c r="K5615" s="122" t="str">
        <f t="shared" si="3717"/>
        <v/>
      </c>
      <c r="L5615" s="123" t="str">
        <f>IF(H5615="","чи робить СНВВ?",IF(J5615="","чи роблять агрегати?",IF($J5615=0,"агрегати не працюють",IF(AND($H5615=0,$J5615=1),"СНВВ не працює","OK"))))</f>
        <v>чи робить СНВВ?</v>
      </c>
      <c r="M5615" s="100"/>
      <c r="N5615" s="122" t="str">
        <f>IF(OR(E5615&lt;&gt;0, J5615=0), "",D5615)</f>
        <v/>
      </c>
      <c r="O5615" s="122" t="str">
        <f t="shared" si="3718"/>
        <v/>
      </c>
      <c r="P5615" s="122" t="str">
        <f>IF(AND($E5615&lt;&gt;0,$J5615=1),"замінне значення",O5615)</f>
        <v/>
      </c>
      <c r="Q5615" s="122" t="str">
        <f>IF(OR(G5615&lt;&gt;0, J5615=0), "",F5615)</f>
        <v/>
      </c>
      <c r="R5615" s="122" t="str">
        <f t="shared" si="3719"/>
        <v/>
      </c>
      <c r="S5615" s="122" t="str">
        <f>IF(AND(G5615&lt;&gt;0,J5615=1),"замінне значення",R5615)</f>
        <v/>
      </c>
      <c r="T5615" s="122" t="str">
        <f t="shared" si="3720"/>
        <v/>
      </c>
    </row>
    <row r="5616" spans="1:20" outlineLevel="1">
      <c r="A5616" s="161"/>
      <c r="B5616" s="208">
        <v>44785</v>
      </c>
      <c r="C5616" s="96">
        <v>68.5833333333333</v>
      </c>
      <c r="D5616" s="122"/>
      <c r="E5616" s="122" t="str">
        <f t="shared" si="3714"/>
        <v/>
      </c>
      <c r="F5616" s="122"/>
      <c r="G5616" s="122" t="str">
        <f t="shared" si="3715"/>
        <v/>
      </c>
      <c r="H5616" s="122"/>
      <c r="I5616" s="122" t="str">
        <f t="shared" si="3716"/>
        <v/>
      </c>
      <c r="J5616" s="122"/>
      <c r="K5616" s="122" t="str">
        <f t="shared" si="3717"/>
        <v/>
      </c>
      <c r="L5616" s="123" t="str">
        <f>IF(H5616="","чи робить СНВВ?",IF(J5616="","чи роблять агрегати?",IF($J5616=0,"агрегати не працюють",IF(AND($H5616=0,$J5616=1),"СНВВ не працює","OK"))))</f>
        <v>чи робить СНВВ?</v>
      </c>
      <c r="M5616" s="100"/>
      <c r="N5616" s="122" t="str">
        <f>IF(OR(E5616&lt;&gt;0, J5616=0), "",D5616)</f>
        <v/>
      </c>
      <c r="O5616" s="122" t="str">
        <f t="shared" si="3718"/>
        <v/>
      </c>
      <c r="P5616" s="122" t="str">
        <f>IF(AND($E5616&lt;&gt;0,$J5616=1),"замінне значення",O5616)</f>
        <v/>
      </c>
      <c r="Q5616" s="122" t="str">
        <f>IF(OR(G5616&lt;&gt;0, J5616=0), "",F5616)</f>
        <v/>
      </c>
      <c r="R5616" s="122" t="str">
        <f t="shared" si="3719"/>
        <v/>
      </c>
      <c r="S5616" s="122" t="str">
        <f>IF(AND(G5616&lt;&gt;0,J5616=1),"замінне значення",R5616)</f>
        <v/>
      </c>
      <c r="T5616" s="122" t="str">
        <f t="shared" si="3720"/>
        <v/>
      </c>
    </row>
    <row r="5617" spans="1:20" outlineLevel="1">
      <c r="A5617" s="161"/>
      <c r="B5617" s="208">
        <v>44785</v>
      </c>
      <c r="C5617" s="96">
        <v>68.625</v>
      </c>
      <c r="D5617" s="122"/>
      <c r="E5617" s="122" t="str">
        <f t="shared" si="3714"/>
        <v/>
      </c>
      <c r="F5617" s="122"/>
      <c r="G5617" s="122" t="str">
        <f t="shared" si="3715"/>
        <v/>
      </c>
      <c r="H5617" s="122"/>
      <c r="I5617" s="122" t="str">
        <f t="shared" si="3716"/>
        <v/>
      </c>
      <c r="J5617" s="122"/>
      <c r="K5617" s="122" t="str">
        <f t="shared" si="3717"/>
        <v/>
      </c>
      <c r="L5617" s="123" t="str">
        <f>IF(H5617="","чи робить СНВВ?",IF(J5617="","чи роблять агрегати?",IF($J5617=0,"агрегати не працюють",IF(AND($H5617=0,$J5617=1),"СНВВ не працює","OK"))))</f>
        <v>чи робить СНВВ?</v>
      </c>
      <c r="M5617" s="100"/>
      <c r="N5617" s="122" t="str">
        <f>IF(OR(E5617&lt;&gt;0, J5617=0), "",D5617)</f>
        <v/>
      </c>
      <c r="O5617" s="122" t="str">
        <f t="shared" si="3718"/>
        <v/>
      </c>
      <c r="P5617" s="122" t="str">
        <f>IF(AND($E5617&lt;&gt;0,$J5617=1),"замінне значення",O5617)</f>
        <v/>
      </c>
      <c r="Q5617" s="122" t="str">
        <f>IF(OR(G5617&lt;&gt;0, J5617=0), "",F5617)</f>
        <v/>
      </c>
      <c r="R5617" s="122" t="str">
        <f t="shared" si="3719"/>
        <v/>
      </c>
      <c r="S5617" s="122" t="str">
        <f>IF(AND(G5617&lt;&gt;0,J5617=1),"замінне значення",R5617)</f>
        <v/>
      </c>
      <c r="T5617" s="122" t="str">
        <f t="shared" si="3720"/>
        <v/>
      </c>
    </row>
    <row r="5618" spans="1:20" outlineLevel="1">
      <c r="A5618" s="161"/>
      <c r="B5618" s="208">
        <v>44785</v>
      </c>
      <c r="C5618" s="96">
        <v>68.6666666666667</v>
      </c>
      <c r="D5618" s="122"/>
      <c r="E5618" s="122" t="str">
        <f t="shared" si="3714"/>
        <v/>
      </c>
      <c r="F5618" s="122"/>
      <c r="G5618" s="122" t="str">
        <f t="shared" si="3715"/>
        <v/>
      </c>
      <c r="H5618" s="122"/>
      <c r="I5618" s="122" t="str">
        <f t="shared" si="3716"/>
        <v/>
      </c>
      <c r="J5618" s="122"/>
      <c r="K5618" s="122" t="str">
        <f t="shared" si="3717"/>
        <v/>
      </c>
      <c r="L5618" s="123" t="str">
        <f>IF(H5618="","чи робить СНВВ?",IF(J5618="","чи роблять агрегати?",IF($J5618=0,"агрегати не працюють",IF(AND($H5618=0,$J5618=1),"СНВВ не працює","OK"))))</f>
        <v>чи робить СНВВ?</v>
      </c>
      <c r="M5618" s="100"/>
      <c r="N5618" s="122" t="str">
        <f>IF(OR(E5618&lt;&gt;0, J5618=0), "",D5618)</f>
        <v/>
      </c>
      <c r="O5618" s="122" t="str">
        <f t="shared" si="3718"/>
        <v/>
      </c>
      <c r="P5618" s="122" t="str">
        <f>IF(AND($E5618&lt;&gt;0,$J5618=1),"замінне значення",O5618)</f>
        <v/>
      </c>
      <c r="Q5618" s="122" t="str">
        <f>IF(OR(G5618&lt;&gt;0, J5618=0), "",F5618)</f>
        <v/>
      </c>
      <c r="R5618" s="122" t="str">
        <f t="shared" si="3719"/>
        <v/>
      </c>
      <c r="S5618" s="122" t="str">
        <f>IF(AND(G5618&lt;&gt;0,J5618=1),"замінне значення",R5618)</f>
        <v/>
      </c>
      <c r="T5618" s="122" t="str">
        <f t="shared" si="3720"/>
        <v/>
      </c>
    </row>
    <row r="5619" spans="1:20" outlineLevel="1">
      <c r="A5619" s="161"/>
      <c r="B5619" s="208">
        <v>44785</v>
      </c>
      <c r="C5619" s="96">
        <v>68.7083333333333</v>
      </c>
      <c r="D5619" s="122"/>
      <c r="E5619" s="122" t="str">
        <f t="shared" si="3714"/>
        <v/>
      </c>
      <c r="F5619" s="122"/>
      <c r="G5619" s="122" t="str">
        <f t="shared" si="3715"/>
        <v/>
      </c>
      <c r="H5619" s="122"/>
      <c r="I5619" s="122" t="str">
        <f t="shared" si="3716"/>
        <v/>
      </c>
      <c r="J5619" s="122"/>
      <c r="K5619" s="122" t="str">
        <f t="shared" si="3717"/>
        <v/>
      </c>
      <c r="L5619" s="123" t="str">
        <f>IF(H5619="","чи робить СНВВ?",IF(J5619="","чи роблять агрегати?",IF($J5619=0,"агрегати не працюють",IF(AND($H5619=0,$J5619=1),"СНВВ не працює","OK"))))</f>
        <v>чи робить СНВВ?</v>
      </c>
      <c r="M5619" s="100"/>
      <c r="N5619" s="122" t="str">
        <f>IF(OR(E5619&lt;&gt;0, J5619=0), "",D5619)</f>
        <v/>
      </c>
      <c r="O5619" s="122" t="str">
        <f t="shared" si="3718"/>
        <v/>
      </c>
      <c r="P5619" s="122" t="str">
        <f>IF(AND($E5619&lt;&gt;0,$J5619=1),"замінне значення",O5619)</f>
        <v/>
      </c>
      <c r="Q5619" s="122" t="str">
        <f>IF(OR(G5619&lt;&gt;0, J5619=0), "",F5619)</f>
        <v/>
      </c>
      <c r="R5619" s="122" t="str">
        <f t="shared" si="3719"/>
        <v/>
      </c>
      <c r="S5619" s="122" t="str">
        <f>IF(AND(G5619&lt;&gt;0,J5619=1),"замінне значення",R5619)</f>
        <v/>
      </c>
      <c r="T5619" s="122" t="str">
        <f t="shared" si="3720"/>
        <v/>
      </c>
    </row>
    <row r="5620" spans="1:20" outlineLevel="1">
      <c r="A5620" s="161"/>
      <c r="B5620" s="208">
        <v>44785</v>
      </c>
      <c r="C5620" s="96">
        <v>68.75</v>
      </c>
      <c r="D5620" s="122"/>
      <c r="E5620" s="122" t="str">
        <f t="shared" si="3714"/>
        <v/>
      </c>
      <c r="F5620" s="122"/>
      <c r="G5620" s="122" t="str">
        <f t="shared" si="3715"/>
        <v/>
      </c>
      <c r="H5620" s="122"/>
      <c r="I5620" s="122" t="str">
        <f t="shared" si="3716"/>
        <v/>
      </c>
      <c r="J5620" s="122"/>
      <c r="K5620" s="122" t="str">
        <f t="shared" si="3717"/>
        <v/>
      </c>
      <c r="L5620" s="123" t="str">
        <f>IF(H5620="","чи робить СНВВ?",IF(J5620="","чи роблять агрегати?",IF($J5620=0,"агрегати не працюють",IF(AND($H5620=0,$J5620=1),"СНВВ не працює","OK"))))</f>
        <v>чи робить СНВВ?</v>
      </c>
      <c r="M5620" s="100"/>
      <c r="N5620" s="122" t="str">
        <f>IF(OR(E5620&lt;&gt;0, J5620=0), "",D5620)</f>
        <v/>
      </c>
      <c r="O5620" s="122" t="str">
        <f t="shared" si="3718"/>
        <v/>
      </c>
      <c r="P5620" s="122" t="str">
        <f>IF(AND($E5620&lt;&gt;0,$J5620=1),"замінне значення",O5620)</f>
        <v/>
      </c>
      <c r="Q5620" s="122" t="str">
        <f>IF(OR(G5620&lt;&gt;0, J5620=0), "",F5620)</f>
        <v/>
      </c>
      <c r="R5620" s="122" t="str">
        <f t="shared" si="3719"/>
        <v/>
      </c>
      <c r="S5620" s="122" t="str">
        <f>IF(AND(G5620&lt;&gt;0,J5620=1),"замінне значення",R5620)</f>
        <v/>
      </c>
      <c r="T5620" s="122" t="str">
        <f t="shared" si="3720"/>
        <v/>
      </c>
    </row>
    <row r="5621" spans="1:20" outlineLevel="1">
      <c r="A5621" s="161"/>
      <c r="B5621" s="208">
        <v>44785</v>
      </c>
      <c r="C5621" s="96">
        <v>68.7916666666667</v>
      </c>
      <c r="D5621" s="122"/>
      <c r="E5621" s="122" t="str">
        <f t="shared" si="3714"/>
        <v/>
      </c>
      <c r="F5621" s="122"/>
      <c r="G5621" s="122" t="str">
        <f t="shared" si="3715"/>
        <v/>
      </c>
      <c r="H5621" s="122"/>
      <c r="I5621" s="122" t="str">
        <f t="shared" si="3716"/>
        <v/>
      </c>
      <c r="J5621" s="122"/>
      <c r="K5621" s="122" t="str">
        <f t="shared" si="3717"/>
        <v/>
      </c>
      <c r="L5621" s="123" t="str">
        <f>IF(H5621="","чи робить СНВВ?",IF(J5621="","чи роблять агрегати?",IF($J5621=0,"агрегати не працюють",IF(AND($H5621=0,$J5621=1),"СНВВ не працює","OK"))))</f>
        <v>чи робить СНВВ?</v>
      </c>
      <c r="M5621" s="100"/>
      <c r="N5621" s="122" t="str">
        <f>IF(OR(E5621&lt;&gt;0, J5621=0), "",D5621)</f>
        <v/>
      </c>
      <c r="O5621" s="122" t="str">
        <f t="shared" si="3718"/>
        <v/>
      </c>
      <c r="P5621" s="122" t="str">
        <f>IF(AND($E5621&lt;&gt;0,$J5621=1),"замінне значення",O5621)</f>
        <v/>
      </c>
      <c r="Q5621" s="122" t="str">
        <f>IF(OR(G5621&lt;&gt;0, J5621=0), "",F5621)</f>
        <v/>
      </c>
      <c r="R5621" s="122" t="str">
        <f t="shared" si="3719"/>
        <v/>
      </c>
      <c r="S5621" s="122" t="str">
        <f>IF(AND(G5621&lt;&gt;0,J5621=1),"замінне значення",R5621)</f>
        <v/>
      </c>
      <c r="T5621" s="122" t="str">
        <f t="shared" si="3720"/>
        <v/>
      </c>
    </row>
    <row r="5622" spans="1:20" outlineLevel="1">
      <c r="A5622" s="161"/>
      <c r="B5622" s="208">
        <v>44785</v>
      </c>
      <c r="C5622" s="96">
        <v>68.8333333333333</v>
      </c>
      <c r="D5622" s="122"/>
      <c r="E5622" s="122" t="str">
        <f t="shared" si="3714"/>
        <v/>
      </c>
      <c r="F5622" s="122"/>
      <c r="G5622" s="122" t="str">
        <f t="shared" si="3715"/>
        <v/>
      </c>
      <c r="H5622" s="122"/>
      <c r="I5622" s="122" t="str">
        <f t="shared" si="3716"/>
        <v/>
      </c>
      <c r="J5622" s="122"/>
      <c r="K5622" s="122" t="str">
        <f t="shared" si="3717"/>
        <v/>
      </c>
      <c r="L5622" s="123" t="str">
        <f>IF(H5622="","чи робить СНВВ?",IF(J5622="","чи роблять агрегати?",IF($J5622=0,"агрегати не працюють",IF(AND($H5622=0,$J5622=1),"СНВВ не працює","OK"))))</f>
        <v>чи робить СНВВ?</v>
      </c>
      <c r="M5622" s="100"/>
      <c r="N5622" s="122" t="str">
        <f>IF(OR(E5622&lt;&gt;0, J5622=0), "",D5622)</f>
        <v/>
      </c>
      <c r="O5622" s="122" t="str">
        <f t="shared" si="3718"/>
        <v/>
      </c>
      <c r="P5622" s="122" t="str">
        <f>IF(AND($E5622&lt;&gt;0,$J5622=1),"замінне значення",O5622)</f>
        <v/>
      </c>
      <c r="Q5622" s="122" t="str">
        <f>IF(OR(G5622&lt;&gt;0, J5622=0), "",F5622)</f>
        <v/>
      </c>
      <c r="R5622" s="122" t="str">
        <f t="shared" si="3719"/>
        <v/>
      </c>
      <c r="S5622" s="122" t="str">
        <f>IF(AND(G5622&lt;&gt;0,J5622=1),"замінне значення",R5622)</f>
        <v/>
      </c>
      <c r="T5622" s="122" t="str">
        <f t="shared" si="3720"/>
        <v/>
      </c>
    </row>
    <row r="5623" spans="1:20" outlineLevel="1">
      <c r="A5623" s="161"/>
      <c r="B5623" s="208">
        <v>44785</v>
      </c>
      <c r="C5623" s="96">
        <v>68.875</v>
      </c>
      <c r="D5623" s="122"/>
      <c r="E5623" s="122" t="str">
        <f t="shared" si="3714"/>
        <v/>
      </c>
      <c r="F5623" s="122"/>
      <c r="G5623" s="122" t="str">
        <f t="shared" si="3715"/>
        <v/>
      </c>
      <c r="H5623" s="122"/>
      <c r="I5623" s="122" t="str">
        <f t="shared" si="3716"/>
        <v/>
      </c>
      <c r="J5623" s="122"/>
      <c r="K5623" s="122" t="str">
        <f t="shared" si="3717"/>
        <v/>
      </c>
      <c r="L5623" s="123" t="str">
        <f>IF(H5623="","чи робить СНВВ?",IF(J5623="","чи роблять агрегати?",IF($J5623=0,"агрегати не працюють",IF(AND($H5623=0,$J5623=1),"СНВВ не працює","OK"))))</f>
        <v>чи робить СНВВ?</v>
      </c>
      <c r="M5623" s="100"/>
      <c r="N5623" s="122" t="str">
        <f>IF(OR(E5623&lt;&gt;0, J5623=0), "",D5623)</f>
        <v/>
      </c>
      <c r="O5623" s="122" t="str">
        <f t="shared" si="3718"/>
        <v/>
      </c>
      <c r="P5623" s="122" t="str">
        <f>IF(AND($E5623&lt;&gt;0,$J5623=1),"замінне значення",O5623)</f>
        <v/>
      </c>
      <c r="Q5623" s="122" t="str">
        <f>IF(OR(G5623&lt;&gt;0, J5623=0), "",F5623)</f>
        <v/>
      </c>
      <c r="R5623" s="122" t="str">
        <f t="shared" si="3719"/>
        <v/>
      </c>
      <c r="S5623" s="122" t="str">
        <f>IF(AND(G5623&lt;&gt;0,J5623=1),"замінне значення",R5623)</f>
        <v/>
      </c>
      <c r="T5623" s="122" t="str">
        <f t="shared" si="3720"/>
        <v/>
      </c>
    </row>
    <row r="5624" spans="1:20" outlineLevel="1">
      <c r="A5624" s="161"/>
      <c r="B5624" s="208">
        <v>44785</v>
      </c>
      <c r="C5624" s="96">
        <v>68.9166666666667</v>
      </c>
      <c r="D5624" s="122"/>
      <c r="E5624" s="122" t="str">
        <f t="shared" si="3714"/>
        <v/>
      </c>
      <c r="F5624" s="122"/>
      <c r="G5624" s="122" t="str">
        <f t="shared" si="3715"/>
        <v/>
      </c>
      <c r="H5624" s="122"/>
      <c r="I5624" s="122" t="str">
        <f t="shared" si="3716"/>
        <v/>
      </c>
      <c r="J5624" s="122"/>
      <c r="K5624" s="122" t="str">
        <f t="shared" si="3717"/>
        <v/>
      </c>
      <c r="L5624" s="123" t="str">
        <f>IF(H5624="","чи робить СНВВ?",IF(J5624="","чи роблять агрегати?",IF($J5624=0,"агрегати не працюють",IF(AND($H5624=0,$J5624=1),"СНВВ не працює","OK"))))</f>
        <v>чи робить СНВВ?</v>
      </c>
      <c r="M5624" s="100"/>
      <c r="N5624" s="122" t="str">
        <f>IF(OR(E5624&lt;&gt;0, J5624=0), "",D5624)</f>
        <v/>
      </c>
      <c r="O5624" s="122" t="str">
        <f t="shared" si="3718"/>
        <v/>
      </c>
      <c r="P5624" s="122" t="str">
        <f>IF(AND($E5624&lt;&gt;0,$J5624=1),"замінне значення",O5624)</f>
        <v/>
      </c>
      <c r="Q5624" s="122" t="str">
        <f>IF(OR(G5624&lt;&gt;0, J5624=0), "",F5624)</f>
        <v/>
      </c>
      <c r="R5624" s="122" t="str">
        <f t="shared" si="3719"/>
        <v/>
      </c>
      <c r="S5624" s="122" t="str">
        <f>IF(AND(G5624&lt;&gt;0,J5624=1),"замінне значення",R5624)</f>
        <v/>
      </c>
      <c r="T5624" s="122" t="str">
        <f t="shared" si="3720"/>
        <v/>
      </c>
    </row>
    <row r="5625" spans="1:20" outlineLevel="1">
      <c r="A5625" s="161"/>
      <c r="B5625" s="208">
        <v>44785</v>
      </c>
      <c r="C5625" s="96">
        <v>68.9583333333333</v>
      </c>
      <c r="D5625" s="122"/>
      <c r="E5625" s="122" t="str">
        <f t="shared" si="3714"/>
        <v/>
      </c>
      <c r="F5625" s="122"/>
      <c r="G5625" s="122" t="str">
        <f t="shared" si="3715"/>
        <v/>
      </c>
      <c r="H5625" s="122"/>
      <c r="I5625" s="122" t="str">
        <f t="shared" si="3716"/>
        <v/>
      </c>
      <c r="J5625" s="122"/>
      <c r="K5625" s="122" t="str">
        <f t="shared" si="3717"/>
        <v/>
      </c>
      <c r="L5625" s="123" t="str">
        <f>IF(H5625="","чи робить СНВВ?",IF(J5625="","чи роблять агрегати?",IF($J5625=0,"агрегати не працюють",IF(AND($H5625=0,$J5625=1),"СНВВ не працює","OK"))))</f>
        <v>чи робить СНВВ?</v>
      </c>
      <c r="M5625" s="100"/>
      <c r="N5625" s="122" t="str">
        <f>IF(OR(E5625&lt;&gt;0, J5625=0), "",D5625)</f>
        <v/>
      </c>
      <c r="O5625" s="122" t="str">
        <f t="shared" si="3718"/>
        <v/>
      </c>
      <c r="P5625" s="122" t="str">
        <f>IF(AND($E5625&lt;&gt;0,$J5625=1),"замінне значення",O5625)</f>
        <v/>
      </c>
      <c r="Q5625" s="122" t="str">
        <f>IF(OR(G5625&lt;&gt;0, J5625=0), "",F5625)</f>
        <v/>
      </c>
      <c r="R5625" s="122" t="str">
        <f t="shared" si="3719"/>
        <v/>
      </c>
      <c r="S5625" s="122" t="str">
        <f>IF(AND(G5625&lt;&gt;0,J5625=1),"замінне значення",R5625)</f>
        <v/>
      </c>
      <c r="T5625" s="122" t="str">
        <f t="shared" si="3720"/>
        <v/>
      </c>
    </row>
    <row r="5626" spans="1:20">
      <c r="A5626" s="204"/>
      <c r="B5626" s="159" t="s">
        <v>312</v>
      </c>
      <c r="C5626" s="159"/>
      <c r="D5626" s="103">
        <f t="shared" ref="D5626" si="3721">SUM(D5602:D5625)</f>
        <v>0</v>
      </c>
      <c r="E5626" s="104">
        <f t="shared" ref="E5626" si="3722">COUNTIF(E5602:E5625,"&gt;0")</f>
        <v>0</v>
      </c>
      <c r="F5626" s="103">
        <f t="shared" ref="F5626" si="3723">SUM(F5602:F5625)</f>
        <v>0</v>
      </c>
      <c r="G5626" s="104">
        <f t="shared" ref="G5626" si="3724">COUNTIF(G5602:G5625,"&gt;0")</f>
        <v>0</v>
      </c>
      <c r="H5626" s="103">
        <f t="shared" ref="H5626" si="3725">SUM(H5602:H5625)</f>
        <v>0</v>
      </c>
      <c r="I5626" s="104">
        <f t="shared" ref="I5626" si="3726">COUNTIF(I5602:I5625,"&gt;0")</f>
        <v>0</v>
      </c>
      <c r="J5626" s="103">
        <f t="shared" ref="J5626" si="3727">SUM(J5602:J5625)</f>
        <v>0</v>
      </c>
      <c r="K5626" s="104">
        <f t="shared" ref="K5626" si="3728">COUNTIF(K5602:K5625,"&gt;0")</f>
        <v>0</v>
      </c>
      <c r="L5626" s="104">
        <f t="shared" ref="L5626" si="3729">COUNTIF(L5602:L5625,"СНВВ не працює")</f>
        <v>0</v>
      </c>
      <c r="M5626" s="100"/>
      <c r="N5626" s="103">
        <f t="shared" si="3695"/>
        <v>0</v>
      </c>
      <c r="O5626" s="103">
        <f t="shared" ref="O5626:T5626" si="3730">SUM(O5602:O5625)</f>
        <v>0</v>
      </c>
      <c r="P5626" s="103">
        <f t="shared" si="3730"/>
        <v>0</v>
      </c>
      <c r="Q5626" s="103">
        <f t="shared" si="3730"/>
        <v>0</v>
      </c>
      <c r="R5626" s="103">
        <f t="shared" si="3730"/>
        <v>0</v>
      </c>
      <c r="S5626" s="103">
        <f t="shared" si="3730"/>
        <v>0</v>
      </c>
      <c r="T5626" s="103">
        <f t="shared" si="3730"/>
        <v>0</v>
      </c>
    </row>
    <row r="5627" spans="1:20" ht="15.75" customHeight="1" outlineLevel="1">
      <c r="A5627" s="160">
        <v>44786</v>
      </c>
      <c r="B5627" s="208">
        <v>44786</v>
      </c>
      <c r="C5627" s="96">
        <v>69</v>
      </c>
      <c r="D5627" s="122"/>
      <c r="E5627" s="122" t="str">
        <f t="shared" ref="E5627:E5650" si="3731">IF(D5627="","",IF(D5627&lt;1,1,0))</f>
        <v/>
      </c>
      <c r="F5627" s="122"/>
      <c r="G5627" s="122" t="str">
        <f t="shared" ref="G5627:G5650" si="3732">IF(F5627="","",IF(F5627&lt;1,1,0))</f>
        <v/>
      </c>
      <c r="H5627" s="122"/>
      <c r="I5627" s="122" t="str">
        <f t="shared" ref="I5627:I5650" si="3733">IF(H5627="","",IF(H5627&lt;1,1,0))</f>
        <v/>
      </c>
      <c r="J5627" s="122"/>
      <c r="K5627" s="122" t="str">
        <f t="shared" ref="K5627:K5650" si="3734">IF(J5627="","",IF(J5627&lt;1,1,0))</f>
        <v/>
      </c>
      <c r="L5627" s="123" t="str">
        <f>IF(H5627="","чи робить СНВВ?",IF(J5627="","чи роблять агрегати?",IF($J5627=0,"агрегати не працюють",IF(AND($H5627=0,$J5627=1),"СНВВ не працює","OK"))))</f>
        <v>чи робить СНВВ?</v>
      </c>
      <c r="M5627" s="100"/>
      <c r="N5627" s="122" t="str">
        <f>IF(OR(E5627&lt;&gt;0, J5627=0), "",D5627)</f>
        <v/>
      </c>
      <c r="O5627" s="122" t="str">
        <f t="shared" ref="O5627:O5650" si="3735">IF(Q5627="", "",(N5627*$O$3+$O$4))</f>
        <v/>
      </c>
      <c r="P5627" s="122" t="str">
        <f>IF(AND($E5627&lt;&gt;0,$J5627=1),"замінне значення",O5627)</f>
        <v/>
      </c>
      <c r="Q5627" s="122" t="str">
        <f>IF(OR(G5627&lt;&gt;0, J5627=0), "",F5627)</f>
        <v/>
      </c>
      <c r="R5627" s="122" t="str">
        <f t="shared" ref="R5627:R5690" si="3736">IF(Q5627="", "",(Q5627*$Q$3+$Q$4))</f>
        <v/>
      </c>
      <c r="S5627" s="122" t="str">
        <f>IF(AND(G5627&lt;&gt;0,J5627=1),"замінне значення",R5627)</f>
        <v/>
      </c>
      <c r="T5627" s="122" t="str">
        <f t="shared" ref="T5627:T5690" si="3737">IFERROR(P5627*S5627,"")</f>
        <v/>
      </c>
    </row>
    <row r="5628" spans="1:20" outlineLevel="1">
      <c r="A5628" s="161"/>
      <c r="B5628" s="208">
        <v>44786</v>
      </c>
      <c r="C5628" s="96">
        <v>69.0416666666667</v>
      </c>
      <c r="D5628" s="122"/>
      <c r="E5628" s="122" t="str">
        <f t="shared" si="3731"/>
        <v/>
      </c>
      <c r="F5628" s="122"/>
      <c r="G5628" s="122" t="str">
        <f t="shared" si="3732"/>
        <v/>
      </c>
      <c r="H5628" s="122"/>
      <c r="I5628" s="122" t="str">
        <f t="shared" si="3733"/>
        <v/>
      </c>
      <c r="J5628" s="122"/>
      <c r="K5628" s="122" t="str">
        <f t="shared" si="3734"/>
        <v/>
      </c>
      <c r="L5628" s="123" t="str">
        <f>IF(H5628="","чи робить СНВВ?",IF(J5628="","чи роблять агрегати?",IF($J5628=0,"агрегати не працюють",IF(AND($H5628=0,$J5628=1),"СНВВ не працює","OK"))))</f>
        <v>чи робить СНВВ?</v>
      </c>
      <c r="M5628" s="100"/>
      <c r="N5628" s="122" t="str">
        <f>IF(OR(E5628&lt;&gt;0, J5628=0), "",D5628)</f>
        <v/>
      </c>
      <c r="O5628" s="122" t="str">
        <f t="shared" si="3735"/>
        <v/>
      </c>
      <c r="P5628" s="122" t="str">
        <f>IF(AND($E5628&lt;&gt;0,$J5628=1),"замінне значення",O5628)</f>
        <v/>
      </c>
      <c r="Q5628" s="122" t="str">
        <f>IF(OR(G5628&lt;&gt;0, J5628=0), "",F5628)</f>
        <v/>
      </c>
      <c r="R5628" s="122" t="str">
        <f t="shared" si="3736"/>
        <v/>
      </c>
      <c r="S5628" s="122" t="str">
        <f>IF(AND(G5628&lt;&gt;0,J5628=1),"замінне значення",R5628)</f>
        <v/>
      </c>
      <c r="T5628" s="122" t="str">
        <f t="shared" si="3737"/>
        <v/>
      </c>
    </row>
    <row r="5629" spans="1:20" outlineLevel="1">
      <c r="A5629" s="161"/>
      <c r="B5629" s="208">
        <v>44786</v>
      </c>
      <c r="C5629" s="96">
        <v>69.0833333333333</v>
      </c>
      <c r="D5629" s="122"/>
      <c r="E5629" s="122" t="str">
        <f t="shared" si="3731"/>
        <v/>
      </c>
      <c r="F5629" s="122"/>
      <c r="G5629" s="122" t="str">
        <f t="shared" si="3732"/>
        <v/>
      </c>
      <c r="H5629" s="122"/>
      <c r="I5629" s="122" t="str">
        <f t="shared" si="3733"/>
        <v/>
      </c>
      <c r="J5629" s="122"/>
      <c r="K5629" s="122" t="str">
        <f t="shared" si="3734"/>
        <v/>
      </c>
      <c r="L5629" s="123" t="str">
        <f>IF(H5629="","чи робить СНВВ?",IF(J5629="","чи роблять агрегати?",IF($J5629=0,"агрегати не працюють",IF(AND($H5629=0,$J5629=1),"СНВВ не працює","OK"))))</f>
        <v>чи робить СНВВ?</v>
      </c>
      <c r="M5629" s="100"/>
      <c r="N5629" s="122" t="str">
        <f>IF(OR(E5629&lt;&gt;0, J5629=0), "",D5629)</f>
        <v/>
      </c>
      <c r="O5629" s="122" t="str">
        <f t="shared" si="3735"/>
        <v/>
      </c>
      <c r="P5629" s="122" t="str">
        <f>IF(AND($E5629&lt;&gt;0,$J5629=1),"замінне значення",O5629)</f>
        <v/>
      </c>
      <c r="Q5629" s="122" t="str">
        <f>IF(OR(G5629&lt;&gt;0, J5629=0), "",F5629)</f>
        <v/>
      </c>
      <c r="R5629" s="122" t="str">
        <f t="shared" si="3736"/>
        <v/>
      </c>
      <c r="S5629" s="122" t="str">
        <f>IF(AND(G5629&lt;&gt;0,J5629=1),"замінне значення",R5629)</f>
        <v/>
      </c>
      <c r="T5629" s="122" t="str">
        <f t="shared" si="3737"/>
        <v/>
      </c>
    </row>
    <row r="5630" spans="1:20" outlineLevel="1">
      <c r="A5630" s="161"/>
      <c r="B5630" s="208">
        <v>44786</v>
      </c>
      <c r="C5630" s="96">
        <v>69.125</v>
      </c>
      <c r="D5630" s="122"/>
      <c r="E5630" s="122" t="str">
        <f t="shared" si="3731"/>
        <v/>
      </c>
      <c r="F5630" s="122"/>
      <c r="G5630" s="122" t="str">
        <f t="shared" si="3732"/>
        <v/>
      </c>
      <c r="H5630" s="122"/>
      <c r="I5630" s="122" t="str">
        <f t="shared" si="3733"/>
        <v/>
      </c>
      <c r="J5630" s="122"/>
      <c r="K5630" s="122" t="str">
        <f t="shared" si="3734"/>
        <v/>
      </c>
      <c r="L5630" s="123" t="str">
        <f>IF(H5630="","чи робить СНВВ?",IF(J5630="","чи роблять агрегати?",IF($J5630=0,"агрегати не працюють",IF(AND($H5630=0,$J5630=1),"СНВВ не працює","OK"))))</f>
        <v>чи робить СНВВ?</v>
      </c>
      <c r="M5630" s="100"/>
      <c r="N5630" s="122" t="str">
        <f>IF(OR(E5630&lt;&gt;0, J5630=0), "",D5630)</f>
        <v/>
      </c>
      <c r="O5630" s="122" t="str">
        <f t="shared" si="3735"/>
        <v/>
      </c>
      <c r="P5630" s="122" t="str">
        <f>IF(AND($E5630&lt;&gt;0,$J5630=1),"замінне значення",O5630)</f>
        <v/>
      </c>
      <c r="Q5630" s="122" t="str">
        <f>IF(OR(G5630&lt;&gt;0, J5630=0), "",F5630)</f>
        <v/>
      </c>
      <c r="R5630" s="122" t="str">
        <f t="shared" si="3736"/>
        <v/>
      </c>
      <c r="S5630" s="122" t="str">
        <f>IF(AND(G5630&lt;&gt;0,J5630=1),"замінне значення",R5630)</f>
        <v/>
      </c>
      <c r="T5630" s="122" t="str">
        <f t="shared" si="3737"/>
        <v/>
      </c>
    </row>
    <row r="5631" spans="1:20" outlineLevel="1">
      <c r="A5631" s="161"/>
      <c r="B5631" s="208">
        <v>44786</v>
      </c>
      <c r="C5631" s="96">
        <v>69.1666666666667</v>
      </c>
      <c r="D5631" s="122"/>
      <c r="E5631" s="122" t="str">
        <f t="shared" si="3731"/>
        <v/>
      </c>
      <c r="F5631" s="122"/>
      <c r="G5631" s="122" t="str">
        <f t="shared" si="3732"/>
        <v/>
      </c>
      <c r="H5631" s="122"/>
      <c r="I5631" s="122" t="str">
        <f t="shared" si="3733"/>
        <v/>
      </c>
      <c r="J5631" s="122"/>
      <c r="K5631" s="122" t="str">
        <f t="shared" si="3734"/>
        <v/>
      </c>
      <c r="L5631" s="123" t="str">
        <f>IF(H5631="","чи робить СНВВ?",IF(J5631="","чи роблять агрегати?",IF($J5631=0,"агрегати не працюють",IF(AND($H5631=0,$J5631=1),"СНВВ не працює","OK"))))</f>
        <v>чи робить СНВВ?</v>
      </c>
      <c r="M5631" s="100"/>
      <c r="N5631" s="122" t="str">
        <f>IF(OR(E5631&lt;&gt;0, J5631=0), "",D5631)</f>
        <v/>
      </c>
      <c r="O5631" s="122" t="str">
        <f t="shared" si="3735"/>
        <v/>
      </c>
      <c r="P5631" s="122" t="str">
        <f>IF(AND($E5631&lt;&gt;0,$J5631=1),"замінне значення",O5631)</f>
        <v/>
      </c>
      <c r="Q5631" s="122" t="str">
        <f>IF(OR(G5631&lt;&gt;0, J5631=0), "",F5631)</f>
        <v/>
      </c>
      <c r="R5631" s="122" t="str">
        <f t="shared" si="3736"/>
        <v/>
      </c>
      <c r="S5631" s="122" t="str">
        <f>IF(AND(G5631&lt;&gt;0,J5631=1),"замінне значення",R5631)</f>
        <v/>
      </c>
      <c r="T5631" s="122" t="str">
        <f t="shared" si="3737"/>
        <v/>
      </c>
    </row>
    <row r="5632" spans="1:20" outlineLevel="1">
      <c r="A5632" s="161"/>
      <c r="B5632" s="208">
        <v>44786</v>
      </c>
      <c r="C5632" s="96">
        <v>69.2083333333333</v>
      </c>
      <c r="D5632" s="122"/>
      <c r="E5632" s="122" t="str">
        <f t="shared" si="3731"/>
        <v/>
      </c>
      <c r="F5632" s="122"/>
      <c r="G5632" s="122" t="str">
        <f t="shared" si="3732"/>
        <v/>
      </c>
      <c r="H5632" s="122"/>
      <c r="I5632" s="122" t="str">
        <f t="shared" si="3733"/>
        <v/>
      </c>
      <c r="J5632" s="122"/>
      <c r="K5632" s="122" t="str">
        <f t="shared" si="3734"/>
        <v/>
      </c>
      <c r="L5632" s="123" t="str">
        <f>IF(H5632="","чи робить СНВВ?",IF(J5632="","чи роблять агрегати?",IF($J5632=0,"агрегати не працюють",IF(AND($H5632=0,$J5632=1),"СНВВ не працює","OK"))))</f>
        <v>чи робить СНВВ?</v>
      </c>
      <c r="M5632" s="100"/>
      <c r="N5632" s="122" t="str">
        <f>IF(OR(E5632&lt;&gt;0, J5632=0), "",D5632)</f>
        <v/>
      </c>
      <c r="O5632" s="122" t="str">
        <f t="shared" si="3735"/>
        <v/>
      </c>
      <c r="P5632" s="122" t="str">
        <f>IF(AND($E5632&lt;&gt;0,$J5632=1),"замінне значення",O5632)</f>
        <v/>
      </c>
      <c r="Q5632" s="122" t="str">
        <f>IF(OR(G5632&lt;&gt;0, J5632=0), "",F5632)</f>
        <v/>
      </c>
      <c r="R5632" s="122" t="str">
        <f t="shared" si="3736"/>
        <v/>
      </c>
      <c r="S5632" s="122" t="str">
        <f>IF(AND(G5632&lt;&gt;0,J5632=1),"замінне значення",R5632)</f>
        <v/>
      </c>
      <c r="T5632" s="122" t="str">
        <f t="shared" si="3737"/>
        <v/>
      </c>
    </row>
    <row r="5633" spans="1:20" outlineLevel="1">
      <c r="A5633" s="161"/>
      <c r="B5633" s="208">
        <v>44786</v>
      </c>
      <c r="C5633" s="96">
        <v>69.25</v>
      </c>
      <c r="D5633" s="122"/>
      <c r="E5633" s="122" t="str">
        <f t="shared" si="3731"/>
        <v/>
      </c>
      <c r="F5633" s="122"/>
      <c r="G5633" s="122" t="str">
        <f t="shared" si="3732"/>
        <v/>
      </c>
      <c r="H5633" s="122"/>
      <c r="I5633" s="122" t="str">
        <f t="shared" si="3733"/>
        <v/>
      </c>
      <c r="J5633" s="122"/>
      <c r="K5633" s="122" t="str">
        <f t="shared" si="3734"/>
        <v/>
      </c>
      <c r="L5633" s="123" t="str">
        <f>IF(H5633="","чи робить СНВВ?",IF(J5633="","чи роблять агрегати?",IF($J5633=0,"агрегати не працюють",IF(AND($H5633=0,$J5633=1),"СНВВ не працює","OK"))))</f>
        <v>чи робить СНВВ?</v>
      </c>
      <c r="M5633" s="100"/>
      <c r="N5633" s="122" t="str">
        <f>IF(OR(E5633&lt;&gt;0, J5633=0), "",D5633)</f>
        <v/>
      </c>
      <c r="O5633" s="122" t="str">
        <f t="shared" si="3735"/>
        <v/>
      </c>
      <c r="P5633" s="122" t="str">
        <f>IF(AND($E5633&lt;&gt;0,$J5633=1),"замінне значення",O5633)</f>
        <v/>
      </c>
      <c r="Q5633" s="122" t="str">
        <f>IF(OR(G5633&lt;&gt;0, J5633=0), "",F5633)</f>
        <v/>
      </c>
      <c r="R5633" s="122" t="str">
        <f t="shared" si="3736"/>
        <v/>
      </c>
      <c r="S5633" s="122" t="str">
        <f>IF(AND(G5633&lt;&gt;0,J5633=1),"замінне значення",R5633)</f>
        <v/>
      </c>
      <c r="T5633" s="122" t="str">
        <f t="shared" si="3737"/>
        <v/>
      </c>
    </row>
    <row r="5634" spans="1:20" outlineLevel="1">
      <c r="A5634" s="161"/>
      <c r="B5634" s="208">
        <v>44786</v>
      </c>
      <c r="C5634" s="96">
        <v>69.2916666666667</v>
      </c>
      <c r="D5634" s="122"/>
      <c r="E5634" s="122" t="str">
        <f t="shared" si="3731"/>
        <v/>
      </c>
      <c r="F5634" s="122"/>
      <c r="G5634" s="122" t="str">
        <f t="shared" si="3732"/>
        <v/>
      </c>
      <c r="H5634" s="122"/>
      <c r="I5634" s="122" t="str">
        <f t="shared" si="3733"/>
        <v/>
      </c>
      <c r="J5634" s="122"/>
      <c r="K5634" s="122" t="str">
        <f t="shared" si="3734"/>
        <v/>
      </c>
      <c r="L5634" s="123" t="str">
        <f>IF(H5634="","чи робить СНВВ?",IF(J5634="","чи роблять агрегати?",IF($J5634=0,"агрегати не працюють",IF(AND($H5634=0,$J5634=1),"СНВВ не працює","OK"))))</f>
        <v>чи робить СНВВ?</v>
      </c>
      <c r="M5634" s="100"/>
      <c r="N5634" s="122" t="str">
        <f>IF(OR(E5634&lt;&gt;0, J5634=0), "",D5634)</f>
        <v/>
      </c>
      <c r="O5634" s="122" t="str">
        <f t="shared" si="3735"/>
        <v/>
      </c>
      <c r="P5634" s="122" t="str">
        <f>IF(AND($E5634&lt;&gt;0,$J5634=1),"замінне значення",O5634)</f>
        <v/>
      </c>
      <c r="Q5634" s="122" t="str">
        <f>IF(OR(G5634&lt;&gt;0, J5634=0), "",F5634)</f>
        <v/>
      </c>
      <c r="R5634" s="122" t="str">
        <f t="shared" si="3736"/>
        <v/>
      </c>
      <c r="S5634" s="122" t="str">
        <f>IF(AND(G5634&lt;&gt;0,J5634=1),"замінне значення",R5634)</f>
        <v/>
      </c>
      <c r="T5634" s="122" t="str">
        <f t="shared" si="3737"/>
        <v/>
      </c>
    </row>
    <row r="5635" spans="1:20" outlineLevel="1">
      <c r="A5635" s="161"/>
      <c r="B5635" s="208">
        <v>44786</v>
      </c>
      <c r="C5635" s="96">
        <v>69.3333333333333</v>
      </c>
      <c r="D5635" s="122"/>
      <c r="E5635" s="122" t="str">
        <f t="shared" si="3731"/>
        <v/>
      </c>
      <c r="F5635" s="122"/>
      <c r="G5635" s="122" t="str">
        <f t="shared" si="3732"/>
        <v/>
      </c>
      <c r="H5635" s="122"/>
      <c r="I5635" s="122" t="str">
        <f t="shared" si="3733"/>
        <v/>
      </c>
      <c r="J5635" s="122"/>
      <c r="K5635" s="122" t="str">
        <f t="shared" si="3734"/>
        <v/>
      </c>
      <c r="L5635" s="123" t="str">
        <f>IF(H5635="","чи робить СНВВ?",IF(J5635="","чи роблять агрегати?",IF($J5635=0,"агрегати не працюють",IF(AND($H5635=0,$J5635=1),"СНВВ не працює","OK"))))</f>
        <v>чи робить СНВВ?</v>
      </c>
      <c r="M5635" s="100"/>
      <c r="N5635" s="122" t="str">
        <f>IF(OR(E5635&lt;&gt;0, J5635=0), "",D5635)</f>
        <v/>
      </c>
      <c r="O5635" s="122" t="str">
        <f t="shared" si="3735"/>
        <v/>
      </c>
      <c r="P5635" s="122" t="str">
        <f>IF(AND($E5635&lt;&gt;0,$J5635=1),"замінне значення",O5635)</f>
        <v/>
      </c>
      <c r="Q5635" s="122" t="str">
        <f>IF(OR(G5635&lt;&gt;0, J5635=0), "",F5635)</f>
        <v/>
      </c>
      <c r="R5635" s="122" t="str">
        <f t="shared" si="3736"/>
        <v/>
      </c>
      <c r="S5635" s="122" t="str">
        <f>IF(AND(G5635&lt;&gt;0,J5635=1),"замінне значення",R5635)</f>
        <v/>
      </c>
      <c r="T5635" s="122" t="str">
        <f t="shared" si="3737"/>
        <v/>
      </c>
    </row>
    <row r="5636" spans="1:20" outlineLevel="1">
      <c r="A5636" s="161"/>
      <c r="B5636" s="208">
        <v>44786</v>
      </c>
      <c r="C5636" s="96">
        <v>69.375</v>
      </c>
      <c r="D5636" s="122"/>
      <c r="E5636" s="122" t="str">
        <f t="shared" si="3731"/>
        <v/>
      </c>
      <c r="F5636" s="122"/>
      <c r="G5636" s="122" t="str">
        <f t="shared" si="3732"/>
        <v/>
      </c>
      <c r="H5636" s="122"/>
      <c r="I5636" s="122" t="str">
        <f t="shared" si="3733"/>
        <v/>
      </c>
      <c r="J5636" s="122"/>
      <c r="K5636" s="122" t="str">
        <f t="shared" si="3734"/>
        <v/>
      </c>
      <c r="L5636" s="123" t="str">
        <f>IF(H5636="","чи робить СНВВ?",IF(J5636="","чи роблять агрегати?",IF($J5636=0,"агрегати не працюють",IF(AND($H5636=0,$J5636=1),"СНВВ не працює","OK"))))</f>
        <v>чи робить СНВВ?</v>
      </c>
      <c r="M5636" s="100"/>
      <c r="N5636" s="122" t="str">
        <f>IF(OR(E5636&lt;&gt;0, J5636=0), "",D5636)</f>
        <v/>
      </c>
      <c r="O5636" s="122" t="str">
        <f t="shared" si="3735"/>
        <v/>
      </c>
      <c r="P5636" s="122" t="str">
        <f>IF(AND($E5636&lt;&gt;0,$J5636=1),"замінне значення",O5636)</f>
        <v/>
      </c>
      <c r="Q5636" s="122" t="str">
        <f>IF(OR(G5636&lt;&gt;0, J5636=0), "",F5636)</f>
        <v/>
      </c>
      <c r="R5636" s="122" t="str">
        <f t="shared" si="3736"/>
        <v/>
      </c>
      <c r="S5636" s="122" t="str">
        <f>IF(AND(G5636&lt;&gt;0,J5636=1),"замінне значення",R5636)</f>
        <v/>
      </c>
      <c r="T5636" s="122" t="str">
        <f t="shared" si="3737"/>
        <v/>
      </c>
    </row>
    <row r="5637" spans="1:20" outlineLevel="1">
      <c r="A5637" s="161"/>
      <c r="B5637" s="208">
        <v>44786</v>
      </c>
      <c r="C5637" s="96">
        <v>69.4166666666667</v>
      </c>
      <c r="D5637" s="122"/>
      <c r="E5637" s="122" t="str">
        <f t="shared" si="3731"/>
        <v/>
      </c>
      <c r="F5637" s="122"/>
      <c r="G5637" s="122" t="str">
        <f t="shared" si="3732"/>
        <v/>
      </c>
      <c r="H5637" s="122"/>
      <c r="I5637" s="122" t="str">
        <f t="shared" si="3733"/>
        <v/>
      </c>
      <c r="J5637" s="122"/>
      <c r="K5637" s="122" t="str">
        <f t="shared" si="3734"/>
        <v/>
      </c>
      <c r="L5637" s="123" t="str">
        <f>IF(H5637="","чи робить СНВВ?",IF(J5637="","чи роблять агрегати?",IF($J5637=0,"агрегати не працюють",IF(AND($H5637=0,$J5637=1),"СНВВ не працює","OK"))))</f>
        <v>чи робить СНВВ?</v>
      </c>
      <c r="M5637" s="100"/>
      <c r="N5637" s="122" t="str">
        <f>IF(OR(E5637&lt;&gt;0, J5637=0), "",D5637)</f>
        <v/>
      </c>
      <c r="O5637" s="122" t="str">
        <f t="shared" si="3735"/>
        <v/>
      </c>
      <c r="P5637" s="122" t="str">
        <f>IF(AND($E5637&lt;&gt;0,$J5637=1),"замінне значення",O5637)</f>
        <v/>
      </c>
      <c r="Q5637" s="122" t="str">
        <f>IF(OR(G5637&lt;&gt;0, J5637=0), "",F5637)</f>
        <v/>
      </c>
      <c r="R5637" s="122" t="str">
        <f t="shared" si="3736"/>
        <v/>
      </c>
      <c r="S5637" s="122" t="str">
        <f>IF(AND(G5637&lt;&gt;0,J5637=1),"замінне значення",R5637)</f>
        <v/>
      </c>
      <c r="T5637" s="122" t="str">
        <f t="shared" si="3737"/>
        <v/>
      </c>
    </row>
    <row r="5638" spans="1:20" outlineLevel="1">
      <c r="A5638" s="161"/>
      <c r="B5638" s="208">
        <v>44786</v>
      </c>
      <c r="C5638" s="96">
        <v>69.4583333333333</v>
      </c>
      <c r="D5638" s="122"/>
      <c r="E5638" s="122" t="str">
        <f t="shared" si="3731"/>
        <v/>
      </c>
      <c r="F5638" s="122"/>
      <c r="G5638" s="122" t="str">
        <f t="shared" si="3732"/>
        <v/>
      </c>
      <c r="H5638" s="122"/>
      <c r="I5638" s="122" t="str">
        <f t="shared" si="3733"/>
        <v/>
      </c>
      <c r="J5638" s="122"/>
      <c r="K5638" s="122" t="str">
        <f t="shared" si="3734"/>
        <v/>
      </c>
      <c r="L5638" s="123" t="str">
        <f>IF(H5638="","чи робить СНВВ?",IF(J5638="","чи роблять агрегати?",IF($J5638=0,"агрегати не працюють",IF(AND($H5638=0,$J5638=1),"СНВВ не працює","OK"))))</f>
        <v>чи робить СНВВ?</v>
      </c>
      <c r="M5638" s="100"/>
      <c r="N5638" s="122" t="str">
        <f>IF(OR(E5638&lt;&gt;0, J5638=0), "",D5638)</f>
        <v/>
      </c>
      <c r="O5638" s="122" t="str">
        <f t="shared" si="3735"/>
        <v/>
      </c>
      <c r="P5638" s="122" t="str">
        <f>IF(AND($E5638&lt;&gt;0,$J5638=1),"замінне значення",O5638)</f>
        <v/>
      </c>
      <c r="Q5638" s="122" t="str">
        <f>IF(OR(G5638&lt;&gt;0, J5638=0), "",F5638)</f>
        <v/>
      </c>
      <c r="R5638" s="122" t="str">
        <f t="shared" si="3736"/>
        <v/>
      </c>
      <c r="S5638" s="122" t="str">
        <f>IF(AND(G5638&lt;&gt;0,J5638=1),"замінне значення",R5638)</f>
        <v/>
      </c>
      <c r="T5638" s="122" t="str">
        <f t="shared" si="3737"/>
        <v/>
      </c>
    </row>
    <row r="5639" spans="1:20" outlineLevel="1">
      <c r="A5639" s="161"/>
      <c r="B5639" s="208">
        <v>44786</v>
      </c>
      <c r="C5639" s="96">
        <v>69.5</v>
      </c>
      <c r="D5639" s="122"/>
      <c r="E5639" s="122" t="str">
        <f t="shared" si="3731"/>
        <v/>
      </c>
      <c r="F5639" s="122"/>
      <c r="G5639" s="122" t="str">
        <f t="shared" si="3732"/>
        <v/>
      </c>
      <c r="H5639" s="122"/>
      <c r="I5639" s="122" t="str">
        <f t="shared" si="3733"/>
        <v/>
      </c>
      <c r="J5639" s="122"/>
      <c r="K5639" s="122" t="str">
        <f t="shared" si="3734"/>
        <v/>
      </c>
      <c r="L5639" s="123" t="str">
        <f>IF(H5639="","чи робить СНВВ?",IF(J5639="","чи роблять агрегати?",IF($J5639=0,"агрегати не працюють",IF(AND($H5639=0,$J5639=1),"СНВВ не працює","OK"))))</f>
        <v>чи робить СНВВ?</v>
      </c>
      <c r="M5639" s="100"/>
      <c r="N5639" s="122" t="str">
        <f>IF(OR(E5639&lt;&gt;0, J5639=0), "",D5639)</f>
        <v/>
      </c>
      <c r="O5639" s="122" t="str">
        <f t="shared" si="3735"/>
        <v/>
      </c>
      <c r="P5639" s="122" t="str">
        <f>IF(AND($E5639&lt;&gt;0,$J5639=1),"замінне значення",O5639)</f>
        <v/>
      </c>
      <c r="Q5639" s="122" t="str">
        <f>IF(OR(G5639&lt;&gt;0, J5639=0), "",F5639)</f>
        <v/>
      </c>
      <c r="R5639" s="122" t="str">
        <f t="shared" si="3736"/>
        <v/>
      </c>
      <c r="S5639" s="122" t="str">
        <f>IF(AND(G5639&lt;&gt;0,J5639=1),"замінне значення",R5639)</f>
        <v/>
      </c>
      <c r="T5639" s="122" t="str">
        <f t="shared" si="3737"/>
        <v/>
      </c>
    </row>
    <row r="5640" spans="1:20" outlineLevel="1">
      <c r="A5640" s="161"/>
      <c r="B5640" s="208">
        <v>44786</v>
      </c>
      <c r="C5640" s="96">
        <v>69.5416666666667</v>
      </c>
      <c r="D5640" s="122"/>
      <c r="E5640" s="122" t="str">
        <f t="shared" si="3731"/>
        <v/>
      </c>
      <c r="F5640" s="122"/>
      <c r="G5640" s="122" t="str">
        <f t="shared" si="3732"/>
        <v/>
      </c>
      <c r="H5640" s="122"/>
      <c r="I5640" s="122" t="str">
        <f t="shared" si="3733"/>
        <v/>
      </c>
      <c r="J5640" s="122"/>
      <c r="K5640" s="122" t="str">
        <f t="shared" si="3734"/>
        <v/>
      </c>
      <c r="L5640" s="123" t="str">
        <f>IF(H5640="","чи робить СНВВ?",IF(J5640="","чи роблять агрегати?",IF($J5640=0,"агрегати не працюють",IF(AND($H5640=0,$J5640=1),"СНВВ не працює","OK"))))</f>
        <v>чи робить СНВВ?</v>
      </c>
      <c r="M5640" s="100"/>
      <c r="N5640" s="122" t="str">
        <f>IF(OR(E5640&lt;&gt;0, J5640=0), "",D5640)</f>
        <v/>
      </c>
      <c r="O5640" s="122" t="str">
        <f t="shared" si="3735"/>
        <v/>
      </c>
      <c r="P5640" s="122" t="str">
        <f>IF(AND($E5640&lt;&gt;0,$J5640=1),"замінне значення",O5640)</f>
        <v/>
      </c>
      <c r="Q5640" s="122" t="str">
        <f>IF(OR(G5640&lt;&gt;0, J5640=0), "",F5640)</f>
        <v/>
      </c>
      <c r="R5640" s="122" t="str">
        <f t="shared" si="3736"/>
        <v/>
      </c>
      <c r="S5640" s="122" t="str">
        <f>IF(AND(G5640&lt;&gt;0,J5640=1),"замінне значення",R5640)</f>
        <v/>
      </c>
      <c r="T5640" s="122" t="str">
        <f t="shared" si="3737"/>
        <v/>
      </c>
    </row>
    <row r="5641" spans="1:20" outlineLevel="1">
      <c r="A5641" s="161"/>
      <c r="B5641" s="208">
        <v>44786</v>
      </c>
      <c r="C5641" s="96">
        <v>69.5833333333333</v>
      </c>
      <c r="D5641" s="122"/>
      <c r="E5641" s="122" t="str">
        <f t="shared" si="3731"/>
        <v/>
      </c>
      <c r="F5641" s="122"/>
      <c r="G5641" s="122" t="str">
        <f t="shared" si="3732"/>
        <v/>
      </c>
      <c r="H5641" s="122"/>
      <c r="I5641" s="122" t="str">
        <f t="shared" si="3733"/>
        <v/>
      </c>
      <c r="J5641" s="122"/>
      <c r="K5641" s="122" t="str">
        <f t="shared" si="3734"/>
        <v/>
      </c>
      <c r="L5641" s="123" t="str">
        <f>IF(H5641="","чи робить СНВВ?",IF(J5641="","чи роблять агрегати?",IF($J5641=0,"агрегати не працюють",IF(AND($H5641=0,$J5641=1),"СНВВ не працює","OK"))))</f>
        <v>чи робить СНВВ?</v>
      </c>
      <c r="M5641" s="100"/>
      <c r="N5641" s="122" t="str">
        <f>IF(OR(E5641&lt;&gt;0, J5641=0), "",D5641)</f>
        <v/>
      </c>
      <c r="O5641" s="122" t="str">
        <f t="shared" si="3735"/>
        <v/>
      </c>
      <c r="P5641" s="122" t="str">
        <f>IF(AND($E5641&lt;&gt;0,$J5641=1),"замінне значення",O5641)</f>
        <v/>
      </c>
      <c r="Q5641" s="122" t="str">
        <f>IF(OR(G5641&lt;&gt;0, J5641=0), "",F5641)</f>
        <v/>
      </c>
      <c r="R5641" s="122" t="str">
        <f t="shared" si="3736"/>
        <v/>
      </c>
      <c r="S5641" s="122" t="str">
        <f>IF(AND(G5641&lt;&gt;0,J5641=1),"замінне значення",R5641)</f>
        <v/>
      </c>
      <c r="T5641" s="122" t="str">
        <f t="shared" si="3737"/>
        <v/>
      </c>
    </row>
    <row r="5642" spans="1:20" outlineLevel="1">
      <c r="A5642" s="161"/>
      <c r="B5642" s="208">
        <v>44786</v>
      </c>
      <c r="C5642" s="96">
        <v>69.625</v>
      </c>
      <c r="D5642" s="122"/>
      <c r="E5642" s="122" t="str">
        <f t="shared" si="3731"/>
        <v/>
      </c>
      <c r="F5642" s="122"/>
      <c r="G5642" s="122" t="str">
        <f t="shared" si="3732"/>
        <v/>
      </c>
      <c r="H5642" s="122"/>
      <c r="I5642" s="122" t="str">
        <f t="shared" si="3733"/>
        <v/>
      </c>
      <c r="J5642" s="122"/>
      <c r="K5642" s="122" t="str">
        <f t="shared" si="3734"/>
        <v/>
      </c>
      <c r="L5642" s="123" t="str">
        <f>IF(H5642="","чи робить СНВВ?",IF(J5642="","чи роблять агрегати?",IF($J5642=0,"агрегати не працюють",IF(AND($H5642=0,$J5642=1),"СНВВ не працює","OK"))))</f>
        <v>чи робить СНВВ?</v>
      </c>
      <c r="M5642" s="100"/>
      <c r="N5642" s="122" t="str">
        <f>IF(OR(E5642&lt;&gt;0, J5642=0), "",D5642)</f>
        <v/>
      </c>
      <c r="O5642" s="122" t="str">
        <f t="shared" si="3735"/>
        <v/>
      </c>
      <c r="P5642" s="122" t="str">
        <f>IF(AND($E5642&lt;&gt;0,$J5642=1),"замінне значення",O5642)</f>
        <v/>
      </c>
      <c r="Q5642" s="122" t="str">
        <f>IF(OR(G5642&lt;&gt;0, J5642=0), "",F5642)</f>
        <v/>
      </c>
      <c r="R5642" s="122" t="str">
        <f t="shared" si="3736"/>
        <v/>
      </c>
      <c r="S5642" s="122" t="str">
        <f>IF(AND(G5642&lt;&gt;0,J5642=1),"замінне значення",R5642)</f>
        <v/>
      </c>
      <c r="T5642" s="122" t="str">
        <f t="shared" si="3737"/>
        <v/>
      </c>
    </row>
    <row r="5643" spans="1:20" outlineLevel="1">
      <c r="A5643" s="161"/>
      <c r="B5643" s="208">
        <v>44786</v>
      </c>
      <c r="C5643" s="96">
        <v>69.6666666666667</v>
      </c>
      <c r="D5643" s="122"/>
      <c r="E5643" s="122" t="str">
        <f t="shared" si="3731"/>
        <v/>
      </c>
      <c r="F5643" s="122"/>
      <c r="G5643" s="122" t="str">
        <f t="shared" si="3732"/>
        <v/>
      </c>
      <c r="H5643" s="122"/>
      <c r="I5643" s="122" t="str">
        <f t="shared" si="3733"/>
        <v/>
      </c>
      <c r="J5643" s="122"/>
      <c r="K5643" s="122" t="str">
        <f t="shared" si="3734"/>
        <v/>
      </c>
      <c r="L5643" s="123" t="str">
        <f>IF(H5643="","чи робить СНВВ?",IF(J5643="","чи роблять агрегати?",IF($J5643=0,"агрегати не працюють",IF(AND($H5643=0,$J5643=1),"СНВВ не працює","OK"))))</f>
        <v>чи робить СНВВ?</v>
      </c>
      <c r="M5643" s="100"/>
      <c r="N5643" s="122" t="str">
        <f>IF(OR(E5643&lt;&gt;0, J5643=0), "",D5643)</f>
        <v/>
      </c>
      <c r="O5643" s="122" t="str">
        <f t="shared" si="3735"/>
        <v/>
      </c>
      <c r="P5643" s="122" t="str">
        <f>IF(AND($E5643&lt;&gt;0,$J5643=1),"замінне значення",O5643)</f>
        <v/>
      </c>
      <c r="Q5643" s="122" t="str">
        <f>IF(OR(G5643&lt;&gt;0, J5643=0), "",F5643)</f>
        <v/>
      </c>
      <c r="R5643" s="122" t="str">
        <f t="shared" si="3736"/>
        <v/>
      </c>
      <c r="S5643" s="122" t="str">
        <f>IF(AND(G5643&lt;&gt;0,J5643=1),"замінне значення",R5643)</f>
        <v/>
      </c>
      <c r="T5643" s="122" t="str">
        <f t="shared" si="3737"/>
        <v/>
      </c>
    </row>
    <row r="5644" spans="1:20" outlineLevel="1">
      <c r="A5644" s="161"/>
      <c r="B5644" s="208">
        <v>44786</v>
      </c>
      <c r="C5644" s="96">
        <v>69.7083333333333</v>
      </c>
      <c r="D5644" s="122"/>
      <c r="E5644" s="122" t="str">
        <f t="shared" si="3731"/>
        <v/>
      </c>
      <c r="F5644" s="122"/>
      <c r="G5644" s="122" t="str">
        <f t="shared" si="3732"/>
        <v/>
      </c>
      <c r="H5644" s="122"/>
      <c r="I5644" s="122" t="str">
        <f t="shared" si="3733"/>
        <v/>
      </c>
      <c r="J5644" s="122"/>
      <c r="K5644" s="122" t="str">
        <f t="shared" si="3734"/>
        <v/>
      </c>
      <c r="L5644" s="123" t="str">
        <f>IF(H5644="","чи робить СНВВ?",IF(J5644="","чи роблять агрегати?",IF($J5644=0,"агрегати не працюють",IF(AND($H5644=0,$J5644=1),"СНВВ не працює","OK"))))</f>
        <v>чи робить СНВВ?</v>
      </c>
      <c r="M5644" s="100"/>
      <c r="N5644" s="122" t="str">
        <f>IF(OR(E5644&lt;&gt;0, J5644=0), "",D5644)</f>
        <v/>
      </c>
      <c r="O5644" s="122" t="str">
        <f t="shared" si="3735"/>
        <v/>
      </c>
      <c r="P5644" s="122" t="str">
        <f>IF(AND($E5644&lt;&gt;0,$J5644=1),"замінне значення",O5644)</f>
        <v/>
      </c>
      <c r="Q5644" s="122" t="str">
        <f>IF(OR(G5644&lt;&gt;0, J5644=0), "",F5644)</f>
        <v/>
      </c>
      <c r="R5644" s="122" t="str">
        <f t="shared" si="3736"/>
        <v/>
      </c>
      <c r="S5644" s="122" t="str">
        <f>IF(AND(G5644&lt;&gt;0,J5644=1),"замінне значення",R5644)</f>
        <v/>
      </c>
      <c r="T5644" s="122" t="str">
        <f t="shared" si="3737"/>
        <v/>
      </c>
    </row>
    <row r="5645" spans="1:20" outlineLevel="1">
      <c r="A5645" s="161"/>
      <c r="B5645" s="208">
        <v>44786</v>
      </c>
      <c r="C5645" s="96">
        <v>69.75</v>
      </c>
      <c r="D5645" s="122"/>
      <c r="E5645" s="122" t="str">
        <f t="shared" si="3731"/>
        <v/>
      </c>
      <c r="F5645" s="122"/>
      <c r="G5645" s="122" t="str">
        <f t="shared" si="3732"/>
        <v/>
      </c>
      <c r="H5645" s="122"/>
      <c r="I5645" s="122" t="str">
        <f t="shared" si="3733"/>
        <v/>
      </c>
      <c r="J5645" s="122"/>
      <c r="K5645" s="122" t="str">
        <f t="shared" si="3734"/>
        <v/>
      </c>
      <c r="L5645" s="123" t="str">
        <f>IF(H5645="","чи робить СНВВ?",IF(J5645="","чи роблять агрегати?",IF($J5645=0,"агрегати не працюють",IF(AND($H5645=0,$J5645=1),"СНВВ не працює","OK"))))</f>
        <v>чи робить СНВВ?</v>
      </c>
      <c r="M5645" s="100"/>
      <c r="N5645" s="122" t="str">
        <f>IF(OR(E5645&lt;&gt;0, J5645=0), "",D5645)</f>
        <v/>
      </c>
      <c r="O5645" s="122" t="str">
        <f t="shared" si="3735"/>
        <v/>
      </c>
      <c r="P5645" s="122" t="str">
        <f>IF(AND($E5645&lt;&gt;0,$J5645=1),"замінне значення",O5645)</f>
        <v/>
      </c>
      <c r="Q5645" s="122" t="str">
        <f>IF(OR(G5645&lt;&gt;0, J5645=0), "",F5645)</f>
        <v/>
      </c>
      <c r="R5645" s="122" t="str">
        <f t="shared" si="3736"/>
        <v/>
      </c>
      <c r="S5645" s="122" t="str">
        <f>IF(AND(G5645&lt;&gt;0,J5645=1),"замінне значення",R5645)</f>
        <v/>
      </c>
      <c r="T5645" s="122" t="str">
        <f t="shared" si="3737"/>
        <v/>
      </c>
    </row>
    <row r="5646" spans="1:20" outlineLevel="1">
      <c r="A5646" s="161"/>
      <c r="B5646" s="208">
        <v>44786</v>
      </c>
      <c r="C5646" s="96">
        <v>69.7916666666667</v>
      </c>
      <c r="D5646" s="122"/>
      <c r="E5646" s="122" t="str">
        <f t="shared" si="3731"/>
        <v/>
      </c>
      <c r="F5646" s="122"/>
      <c r="G5646" s="122" t="str">
        <f t="shared" si="3732"/>
        <v/>
      </c>
      <c r="H5646" s="122"/>
      <c r="I5646" s="122" t="str">
        <f t="shared" si="3733"/>
        <v/>
      </c>
      <c r="J5646" s="122"/>
      <c r="K5646" s="122" t="str">
        <f t="shared" si="3734"/>
        <v/>
      </c>
      <c r="L5646" s="123" t="str">
        <f>IF(H5646="","чи робить СНВВ?",IF(J5646="","чи роблять агрегати?",IF($J5646=0,"агрегати не працюють",IF(AND($H5646=0,$J5646=1),"СНВВ не працює","OK"))))</f>
        <v>чи робить СНВВ?</v>
      </c>
      <c r="M5646" s="100"/>
      <c r="N5646" s="122" t="str">
        <f>IF(OR(E5646&lt;&gt;0, J5646=0), "",D5646)</f>
        <v/>
      </c>
      <c r="O5646" s="122" t="str">
        <f t="shared" si="3735"/>
        <v/>
      </c>
      <c r="P5646" s="122" t="str">
        <f>IF(AND($E5646&lt;&gt;0,$J5646=1),"замінне значення",O5646)</f>
        <v/>
      </c>
      <c r="Q5646" s="122" t="str">
        <f>IF(OR(G5646&lt;&gt;0, J5646=0), "",F5646)</f>
        <v/>
      </c>
      <c r="R5646" s="122" t="str">
        <f t="shared" si="3736"/>
        <v/>
      </c>
      <c r="S5646" s="122" t="str">
        <f>IF(AND(G5646&lt;&gt;0,J5646=1),"замінне значення",R5646)</f>
        <v/>
      </c>
      <c r="T5646" s="122" t="str">
        <f t="shared" si="3737"/>
        <v/>
      </c>
    </row>
    <row r="5647" spans="1:20" outlineLevel="1">
      <c r="A5647" s="161"/>
      <c r="B5647" s="208">
        <v>44786</v>
      </c>
      <c r="C5647" s="96">
        <v>69.8333333333333</v>
      </c>
      <c r="D5647" s="122"/>
      <c r="E5647" s="122" t="str">
        <f t="shared" si="3731"/>
        <v/>
      </c>
      <c r="F5647" s="122"/>
      <c r="G5647" s="122" t="str">
        <f t="shared" si="3732"/>
        <v/>
      </c>
      <c r="H5647" s="122"/>
      <c r="I5647" s="122" t="str">
        <f t="shared" si="3733"/>
        <v/>
      </c>
      <c r="J5647" s="122"/>
      <c r="K5647" s="122" t="str">
        <f t="shared" si="3734"/>
        <v/>
      </c>
      <c r="L5647" s="123" t="str">
        <f>IF(H5647="","чи робить СНВВ?",IF(J5647="","чи роблять агрегати?",IF($J5647=0,"агрегати не працюють",IF(AND($H5647=0,$J5647=1),"СНВВ не працює","OK"))))</f>
        <v>чи робить СНВВ?</v>
      </c>
      <c r="M5647" s="100"/>
      <c r="N5647" s="122" t="str">
        <f>IF(OR(E5647&lt;&gt;0, J5647=0), "",D5647)</f>
        <v/>
      </c>
      <c r="O5647" s="122" t="str">
        <f t="shared" si="3735"/>
        <v/>
      </c>
      <c r="P5647" s="122" t="str">
        <f>IF(AND($E5647&lt;&gt;0,$J5647=1),"замінне значення",O5647)</f>
        <v/>
      </c>
      <c r="Q5647" s="122" t="str">
        <f>IF(OR(G5647&lt;&gt;0, J5647=0), "",F5647)</f>
        <v/>
      </c>
      <c r="R5647" s="122" t="str">
        <f t="shared" si="3736"/>
        <v/>
      </c>
      <c r="S5647" s="122" t="str">
        <f>IF(AND(G5647&lt;&gt;0,J5647=1),"замінне значення",R5647)</f>
        <v/>
      </c>
      <c r="T5647" s="122" t="str">
        <f t="shared" si="3737"/>
        <v/>
      </c>
    </row>
    <row r="5648" spans="1:20" outlineLevel="1">
      <c r="A5648" s="161"/>
      <c r="B5648" s="208">
        <v>44786</v>
      </c>
      <c r="C5648" s="96">
        <v>69.875</v>
      </c>
      <c r="D5648" s="122"/>
      <c r="E5648" s="122" t="str">
        <f t="shared" si="3731"/>
        <v/>
      </c>
      <c r="F5648" s="122"/>
      <c r="G5648" s="122" t="str">
        <f t="shared" si="3732"/>
        <v/>
      </c>
      <c r="H5648" s="122"/>
      <c r="I5648" s="122" t="str">
        <f t="shared" si="3733"/>
        <v/>
      </c>
      <c r="J5648" s="122"/>
      <c r="K5648" s="122" t="str">
        <f t="shared" si="3734"/>
        <v/>
      </c>
      <c r="L5648" s="123" t="str">
        <f>IF(H5648="","чи робить СНВВ?",IF(J5648="","чи роблять агрегати?",IF($J5648=0,"агрегати не працюють",IF(AND($H5648=0,$J5648=1),"СНВВ не працює","OK"))))</f>
        <v>чи робить СНВВ?</v>
      </c>
      <c r="M5648" s="100"/>
      <c r="N5648" s="122" t="str">
        <f>IF(OR(E5648&lt;&gt;0, J5648=0), "",D5648)</f>
        <v/>
      </c>
      <c r="O5648" s="122" t="str">
        <f t="shared" si="3735"/>
        <v/>
      </c>
      <c r="P5648" s="122" t="str">
        <f>IF(AND($E5648&lt;&gt;0,$J5648=1),"замінне значення",O5648)</f>
        <v/>
      </c>
      <c r="Q5648" s="122" t="str">
        <f>IF(OR(G5648&lt;&gt;0, J5648=0), "",F5648)</f>
        <v/>
      </c>
      <c r="R5648" s="122" t="str">
        <f t="shared" si="3736"/>
        <v/>
      </c>
      <c r="S5648" s="122" t="str">
        <f>IF(AND(G5648&lt;&gt;0,J5648=1),"замінне значення",R5648)</f>
        <v/>
      </c>
      <c r="T5648" s="122" t="str">
        <f t="shared" si="3737"/>
        <v/>
      </c>
    </row>
    <row r="5649" spans="1:20" outlineLevel="1">
      <c r="A5649" s="161"/>
      <c r="B5649" s="208">
        <v>44786</v>
      </c>
      <c r="C5649" s="96">
        <v>69.9166666666667</v>
      </c>
      <c r="D5649" s="122"/>
      <c r="E5649" s="122" t="str">
        <f t="shared" si="3731"/>
        <v/>
      </c>
      <c r="F5649" s="122"/>
      <c r="G5649" s="122" t="str">
        <f t="shared" si="3732"/>
        <v/>
      </c>
      <c r="H5649" s="122"/>
      <c r="I5649" s="122" t="str">
        <f t="shared" si="3733"/>
        <v/>
      </c>
      <c r="J5649" s="122"/>
      <c r="K5649" s="122" t="str">
        <f t="shared" si="3734"/>
        <v/>
      </c>
      <c r="L5649" s="123" t="str">
        <f>IF(H5649="","чи робить СНВВ?",IF(J5649="","чи роблять агрегати?",IF($J5649=0,"агрегати не працюють",IF(AND($H5649=0,$J5649=1),"СНВВ не працює","OK"))))</f>
        <v>чи робить СНВВ?</v>
      </c>
      <c r="M5649" s="100"/>
      <c r="N5649" s="122" t="str">
        <f>IF(OR(E5649&lt;&gt;0, J5649=0), "",D5649)</f>
        <v/>
      </c>
      <c r="O5649" s="122" t="str">
        <f t="shared" si="3735"/>
        <v/>
      </c>
      <c r="P5649" s="122" t="str">
        <f>IF(AND($E5649&lt;&gt;0,$J5649=1),"замінне значення",O5649)</f>
        <v/>
      </c>
      <c r="Q5649" s="122" t="str">
        <f>IF(OR(G5649&lt;&gt;0, J5649=0), "",F5649)</f>
        <v/>
      </c>
      <c r="R5649" s="122" t="str">
        <f t="shared" si="3736"/>
        <v/>
      </c>
      <c r="S5649" s="122" t="str">
        <f>IF(AND(G5649&lt;&gt;0,J5649=1),"замінне значення",R5649)</f>
        <v/>
      </c>
      <c r="T5649" s="122" t="str">
        <f t="shared" si="3737"/>
        <v/>
      </c>
    </row>
    <row r="5650" spans="1:20" outlineLevel="1">
      <c r="A5650" s="161"/>
      <c r="B5650" s="208">
        <v>44786</v>
      </c>
      <c r="C5650" s="96">
        <v>69.9583333333333</v>
      </c>
      <c r="D5650" s="122"/>
      <c r="E5650" s="122" t="str">
        <f t="shared" si="3731"/>
        <v/>
      </c>
      <c r="F5650" s="122"/>
      <c r="G5650" s="122" t="str">
        <f t="shared" si="3732"/>
        <v/>
      </c>
      <c r="H5650" s="122"/>
      <c r="I5650" s="122" t="str">
        <f t="shared" si="3733"/>
        <v/>
      </c>
      <c r="J5650" s="122"/>
      <c r="K5650" s="122" t="str">
        <f t="shared" si="3734"/>
        <v/>
      </c>
      <c r="L5650" s="123" t="str">
        <f>IF(H5650="","чи робить СНВВ?",IF(J5650="","чи роблять агрегати?",IF($J5650=0,"агрегати не працюють",IF(AND($H5650=0,$J5650=1),"СНВВ не працює","OK"))))</f>
        <v>чи робить СНВВ?</v>
      </c>
      <c r="M5650" s="100"/>
      <c r="N5650" s="122" t="str">
        <f>IF(OR(E5650&lt;&gt;0, J5650=0), "",D5650)</f>
        <v/>
      </c>
      <c r="O5650" s="122" t="str">
        <f t="shared" si="3735"/>
        <v/>
      </c>
      <c r="P5650" s="122" t="str">
        <f>IF(AND($E5650&lt;&gt;0,$J5650=1),"замінне значення",O5650)</f>
        <v/>
      </c>
      <c r="Q5650" s="122" t="str">
        <f>IF(OR(G5650&lt;&gt;0, J5650=0), "",F5650)</f>
        <v/>
      </c>
      <c r="R5650" s="122" t="str">
        <f t="shared" si="3736"/>
        <v/>
      </c>
      <c r="S5650" s="122" t="str">
        <f>IF(AND(G5650&lt;&gt;0,J5650=1),"замінне значення",R5650)</f>
        <v/>
      </c>
      <c r="T5650" s="122" t="str">
        <f t="shared" si="3737"/>
        <v/>
      </c>
    </row>
    <row r="5651" spans="1:20">
      <c r="A5651" s="204"/>
      <c r="B5651" s="159" t="s">
        <v>313</v>
      </c>
      <c r="C5651" s="159"/>
      <c r="D5651" s="103">
        <f t="shared" ref="D5651" si="3738">SUM(D5627:D5650)</f>
        <v>0</v>
      </c>
      <c r="E5651" s="104">
        <f t="shared" ref="E5651" si="3739">COUNTIF(E5627:E5650,"&gt;0")</f>
        <v>0</v>
      </c>
      <c r="F5651" s="103">
        <f t="shared" ref="F5651" si="3740">SUM(F5627:F5650)</f>
        <v>0</v>
      </c>
      <c r="G5651" s="104">
        <f t="shared" ref="G5651" si="3741">COUNTIF(G5627:G5650,"&gt;0")</f>
        <v>0</v>
      </c>
      <c r="H5651" s="103">
        <f t="shared" ref="H5651" si="3742">SUM(H5627:H5650)</f>
        <v>0</v>
      </c>
      <c r="I5651" s="104">
        <f t="shared" ref="I5651" si="3743">COUNTIF(I5627:I5650,"&gt;0")</f>
        <v>0</v>
      </c>
      <c r="J5651" s="103">
        <f t="shared" ref="J5651" si="3744">SUM(J5627:J5650)</f>
        <v>0</v>
      </c>
      <c r="K5651" s="104">
        <f t="shared" ref="K5651" si="3745">COUNTIF(K5627:K5650,"&gt;0")</f>
        <v>0</v>
      </c>
      <c r="L5651" s="104">
        <f t="shared" ref="L5651" si="3746">COUNTIF(L5627:L5650,"СНВВ не працює")</f>
        <v>0</v>
      </c>
      <c r="M5651" s="100"/>
      <c r="N5651" s="103">
        <f t="shared" ref="N5651:N5701" si="3747">SUM(N5627:N5650)</f>
        <v>0</v>
      </c>
      <c r="O5651" s="103">
        <f t="shared" ref="O5651:T5651" si="3748">SUM(O5627:O5650)</f>
        <v>0</v>
      </c>
      <c r="P5651" s="103">
        <f t="shared" si="3748"/>
        <v>0</v>
      </c>
      <c r="Q5651" s="103">
        <f t="shared" si="3748"/>
        <v>0</v>
      </c>
      <c r="R5651" s="103">
        <f t="shared" si="3748"/>
        <v>0</v>
      </c>
      <c r="S5651" s="103">
        <f t="shared" si="3748"/>
        <v>0</v>
      </c>
      <c r="T5651" s="103">
        <f t="shared" si="3748"/>
        <v>0</v>
      </c>
    </row>
    <row r="5652" spans="1:20" outlineLevel="1">
      <c r="A5652" s="160">
        <v>44787</v>
      </c>
      <c r="B5652" s="208">
        <v>44787</v>
      </c>
      <c r="C5652" s="96">
        <v>70</v>
      </c>
      <c r="D5652" s="122"/>
      <c r="E5652" s="122" t="str">
        <f t="shared" ref="E5652:E5675" si="3749">IF(D5652="","",IF(D5652&lt;1,1,0))</f>
        <v/>
      </c>
      <c r="F5652" s="122"/>
      <c r="G5652" s="122" t="str">
        <f t="shared" ref="G5652:G5675" si="3750">IF(F5652="","",IF(F5652&lt;1,1,0))</f>
        <v/>
      </c>
      <c r="H5652" s="122"/>
      <c r="I5652" s="122" t="str">
        <f t="shared" ref="I5652:I5675" si="3751">IF(H5652="","",IF(H5652&lt;1,1,0))</f>
        <v/>
      </c>
      <c r="J5652" s="122"/>
      <c r="K5652" s="122" t="str">
        <f t="shared" ref="K5652:K5675" si="3752">IF(J5652="","",IF(J5652&lt;1,1,0))</f>
        <v/>
      </c>
      <c r="L5652" s="123" t="str">
        <f>IF(H5652="","чи робить СНВВ?",IF(J5652="","чи роблять агрегати?",IF($J5652=0,"агрегати не працюють",IF(AND($H5652=0,$J5652=1),"СНВВ не працює","OK"))))</f>
        <v>чи робить СНВВ?</v>
      </c>
      <c r="M5652" s="100"/>
      <c r="N5652" s="122" t="str">
        <f>IF(OR(E5652&lt;&gt;0, J5652=0), "",D5652)</f>
        <v/>
      </c>
      <c r="O5652" s="122" t="str">
        <f t="shared" ref="O5652:O5675" si="3753">IF(Q5652="", "",(N5652*$O$3+$O$4))</f>
        <v/>
      </c>
      <c r="P5652" s="122" t="str">
        <f>IF(AND($E5652&lt;&gt;0,$J5652=1),"замінне значення",O5652)</f>
        <v/>
      </c>
      <c r="Q5652" s="122" t="str">
        <f>IF(OR(G5652&lt;&gt;0, J5652=0), "",F5652)</f>
        <v/>
      </c>
      <c r="R5652" s="122" t="str">
        <f t="shared" ref="R5652:R5715" si="3754">IF(Q5652="", "",(Q5652*$Q$3+$Q$4))</f>
        <v/>
      </c>
      <c r="S5652" s="122" t="str">
        <f>IF(AND(G5652&lt;&gt;0,J5652=1),"замінне значення",R5652)</f>
        <v/>
      </c>
      <c r="T5652" s="122" t="str">
        <f t="shared" ref="T5652:T5715" si="3755">IFERROR(P5652*S5652,"")</f>
        <v/>
      </c>
    </row>
    <row r="5653" spans="1:20" outlineLevel="1">
      <c r="A5653" s="161"/>
      <c r="B5653" s="208">
        <v>44787</v>
      </c>
      <c r="C5653" s="96">
        <v>70.0416666666667</v>
      </c>
      <c r="D5653" s="122"/>
      <c r="E5653" s="122" t="str">
        <f t="shared" si="3749"/>
        <v/>
      </c>
      <c r="F5653" s="122"/>
      <c r="G5653" s="122" t="str">
        <f t="shared" si="3750"/>
        <v/>
      </c>
      <c r="H5653" s="122"/>
      <c r="I5653" s="122" t="str">
        <f t="shared" si="3751"/>
        <v/>
      </c>
      <c r="J5653" s="122"/>
      <c r="K5653" s="122" t="str">
        <f t="shared" si="3752"/>
        <v/>
      </c>
      <c r="L5653" s="123" t="str">
        <f>IF(H5653="","чи робить СНВВ?",IF(J5653="","чи роблять агрегати?",IF($J5653=0,"агрегати не працюють",IF(AND($H5653=0,$J5653=1),"СНВВ не працює","OK"))))</f>
        <v>чи робить СНВВ?</v>
      </c>
      <c r="M5653" s="100"/>
      <c r="N5653" s="122" t="str">
        <f>IF(OR(E5653&lt;&gt;0, J5653=0), "",D5653)</f>
        <v/>
      </c>
      <c r="O5653" s="122" t="str">
        <f t="shared" si="3753"/>
        <v/>
      </c>
      <c r="P5653" s="122" t="str">
        <f>IF(AND($E5653&lt;&gt;0,$J5653=1),"замінне значення",O5653)</f>
        <v/>
      </c>
      <c r="Q5653" s="122" t="str">
        <f>IF(OR(G5653&lt;&gt;0, J5653=0), "",F5653)</f>
        <v/>
      </c>
      <c r="R5653" s="122" t="str">
        <f t="shared" si="3754"/>
        <v/>
      </c>
      <c r="S5653" s="122" t="str">
        <f>IF(AND(G5653&lt;&gt;0,J5653=1),"замінне значення",R5653)</f>
        <v/>
      </c>
      <c r="T5653" s="122" t="str">
        <f t="shared" si="3755"/>
        <v/>
      </c>
    </row>
    <row r="5654" spans="1:20" outlineLevel="1">
      <c r="A5654" s="161"/>
      <c r="B5654" s="208">
        <v>44787</v>
      </c>
      <c r="C5654" s="96">
        <v>70.0833333333333</v>
      </c>
      <c r="D5654" s="122"/>
      <c r="E5654" s="122" t="str">
        <f t="shared" si="3749"/>
        <v/>
      </c>
      <c r="F5654" s="122"/>
      <c r="G5654" s="122" t="str">
        <f t="shared" si="3750"/>
        <v/>
      </c>
      <c r="H5654" s="122"/>
      <c r="I5654" s="122" t="str">
        <f t="shared" si="3751"/>
        <v/>
      </c>
      <c r="J5654" s="122"/>
      <c r="K5654" s="122" t="str">
        <f t="shared" si="3752"/>
        <v/>
      </c>
      <c r="L5654" s="123" t="str">
        <f>IF(H5654="","чи робить СНВВ?",IF(J5654="","чи роблять агрегати?",IF($J5654=0,"агрегати не працюють",IF(AND($H5654=0,$J5654=1),"СНВВ не працює","OK"))))</f>
        <v>чи робить СНВВ?</v>
      </c>
      <c r="M5654" s="100"/>
      <c r="N5654" s="122" t="str">
        <f>IF(OR(E5654&lt;&gt;0, J5654=0), "",D5654)</f>
        <v/>
      </c>
      <c r="O5654" s="122" t="str">
        <f t="shared" si="3753"/>
        <v/>
      </c>
      <c r="P5654" s="122" t="str">
        <f>IF(AND($E5654&lt;&gt;0,$J5654=1),"замінне значення",O5654)</f>
        <v/>
      </c>
      <c r="Q5654" s="122" t="str">
        <f>IF(OR(G5654&lt;&gt;0, J5654=0), "",F5654)</f>
        <v/>
      </c>
      <c r="R5654" s="122" t="str">
        <f t="shared" si="3754"/>
        <v/>
      </c>
      <c r="S5654" s="122" t="str">
        <f>IF(AND(G5654&lt;&gt;0,J5654=1),"замінне значення",R5654)</f>
        <v/>
      </c>
      <c r="T5654" s="122" t="str">
        <f t="shared" si="3755"/>
        <v/>
      </c>
    </row>
    <row r="5655" spans="1:20" outlineLevel="1">
      <c r="A5655" s="161"/>
      <c r="B5655" s="208">
        <v>44787</v>
      </c>
      <c r="C5655" s="96">
        <v>70.125</v>
      </c>
      <c r="D5655" s="122"/>
      <c r="E5655" s="122" t="str">
        <f t="shared" si="3749"/>
        <v/>
      </c>
      <c r="F5655" s="122"/>
      <c r="G5655" s="122" t="str">
        <f t="shared" si="3750"/>
        <v/>
      </c>
      <c r="H5655" s="122"/>
      <c r="I5655" s="122" t="str">
        <f t="shared" si="3751"/>
        <v/>
      </c>
      <c r="J5655" s="122"/>
      <c r="K5655" s="122" t="str">
        <f t="shared" si="3752"/>
        <v/>
      </c>
      <c r="L5655" s="123" t="str">
        <f>IF(H5655="","чи робить СНВВ?",IF(J5655="","чи роблять агрегати?",IF($J5655=0,"агрегати не працюють",IF(AND($H5655=0,$J5655=1),"СНВВ не працює","OK"))))</f>
        <v>чи робить СНВВ?</v>
      </c>
      <c r="M5655" s="100"/>
      <c r="N5655" s="122" t="str">
        <f>IF(OR(E5655&lt;&gt;0, J5655=0), "",D5655)</f>
        <v/>
      </c>
      <c r="O5655" s="122" t="str">
        <f t="shared" si="3753"/>
        <v/>
      </c>
      <c r="P5655" s="122" t="str">
        <f>IF(AND($E5655&lt;&gt;0,$J5655=1),"замінне значення",O5655)</f>
        <v/>
      </c>
      <c r="Q5655" s="122" t="str">
        <f>IF(OR(G5655&lt;&gt;0, J5655=0), "",F5655)</f>
        <v/>
      </c>
      <c r="R5655" s="122" t="str">
        <f t="shared" si="3754"/>
        <v/>
      </c>
      <c r="S5655" s="122" t="str">
        <f>IF(AND(G5655&lt;&gt;0,J5655=1),"замінне значення",R5655)</f>
        <v/>
      </c>
      <c r="T5655" s="122" t="str">
        <f t="shared" si="3755"/>
        <v/>
      </c>
    </row>
    <row r="5656" spans="1:20" outlineLevel="1">
      <c r="A5656" s="161"/>
      <c r="B5656" s="208">
        <v>44787</v>
      </c>
      <c r="C5656" s="96">
        <v>70.1666666666667</v>
      </c>
      <c r="D5656" s="122"/>
      <c r="E5656" s="122" t="str">
        <f t="shared" si="3749"/>
        <v/>
      </c>
      <c r="F5656" s="122"/>
      <c r="G5656" s="122" t="str">
        <f t="shared" si="3750"/>
        <v/>
      </c>
      <c r="H5656" s="122"/>
      <c r="I5656" s="122" t="str">
        <f t="shared" si="3751"/>
        <v/>
      </c>
      <c r="J5656" s="122"/>
      <c r="K5656" s="122" t="str">
        <f t="shared" si="3752"/>
        <v/>
      </c>
      <c r="L5656" s="123" t="str">
        <f>IF(H5656="","чи робить СНВВ?",IF(J5656="","чи роблять агрегати?",IF($J5656=0,"агрегати не працюють",IF(AND($H5656=0,$J5656=1),"СНВВ не працює","OK"))))</f>
        <v>чи робить СНВВ?</v>
      </c>
      <c r="M5656" s="100"/>
      <c r="N5656" s="122" t="str">
        <f>IF(OR(E5656&lt;&gt;0, J5656=0), "",D5656)</f>
        <v/>
      </c>
      <c r="O5656" s="122" t="str">
        <f t="shared" si="3753"/>
        <v/>
      </c>
      <c r="P5656" s="122" t="str">
        <f>IF(AND($E5656&lt;&gt;0,$J5656=1),"замінне значення",O5656)</f>
        <v/>
      </c>
      <c r="Q5656" s="122" t="str">
        <f>IF(OR(G5656&lt;&gt;0, J5656=0), "",F5656)</f>
        <v/>
      </c>
      <c r="R5656" s="122" t="str">
        <f t="shared" si="3754"/>
        <v/>
      </c>
      <c r="S5656" s="122" t="str">
        <f>IF(AND(G5656&lt;&gt;0,J5656=1),"замінне значення",R5656)</f>
        <v/>
      </c>
      <c r="T5656" s="122" t="str">
        <f t="shared" si="3755"/>
        <v/>
      </c>
    </row>
    <row r="5657" spans="1:20" outlineLevel="1">
      <c r="A5657" s="161"/>
      <c r="B5657" s="208">
        <v>44787</v>
      </c>
      <c r="C5657" s="96">
        <v>70.2083333333333</v>
      </c>
      <c r="D5657" s="122"/>
      <c r="E5657" s="122" t="str">
        <f t="shared" si="3749"/>
        <v/>
      </c>
      <c r="F5657" s="122"/>
      <c r="G5657" s="122" t="str">
        <f t="shared" si="3750"/>
        <v/>
      </c>
      <c r="H5657" s="122"/>
      <c r="I5657" s="122" t="str">
        <f t="shared" si="3751"/>
        <v/>
      </c>
      <c r="J5657" s="122"/>
      <c r="K5657" s="122" t="str">
        <f t="shared" si="3752"/>
        <v/>
      </c>
      <c r="L5657" s="123" t="str">
        <f>IF(H5657="","чи робить СНВВ?",IF(J5657="","чи роблять агрегати?",IF($J5657=0,"агрегати не працюють",IF(AND($H5657=0,$J5657=1),"СНВВ не працює","OK"))))</f>
        <v>чи робить СНВВ?</v>
      </c>
      <c r="M5657" s="100"/>
      <c r="N5657" s="122" t="str">
        <f>IF(OR(E5657&lt;&gt;0, J5657=0), "",D5657)</f>
        <v/>
      </c>
      <c r="O5657" s="122" t="str">
        <f t="shared" si="3753"/>
        <v/>
      </c>
      <c r="P5657" s="122" t="str">
        <f>IF(AND($E5657&lt;&gt;0,$J5657=1),"замінне значення",O5657)</f>
        <v/>
      </c>
      <c r="Q5657" s="122" t="str">
        <f>IF(OR(G5657&lt;&gt;0, J5657=0), "",F5657)</f>
        <v/>
      </c>
      <c r="R5657" s="122" t="str">
        <f t="shared" si="3754"/>
        <v/>
      </c>
      <c r="S5657" s="122" t="str">
        <f>IF(AND(G5657&lt;&gt;0,J5657=1),"замінне значення",R5657)</f>
        <v/>
      </c>
      <c r="T5657" s="122" t="str">
        <f t="shared" si="3755"/>
        <v/>
      </c>
    </row>
    <row r="5658" spans="1:20" outlineLevel="1">
      <c r="A5658" s="161"/>
      <c r="B5658" s="208">
        <v>44787</v>
      </c>
      <c r="C5658" s="96">
        <v>70.25</v>
      </c>
      <c r="D5658" s="122"/>
      <c r="E5658" s="122" t="str">
        <f t="shared" si="3749"/>
        <v/>
      </c>
      <c r="F5658" s="122"/>
      <c r="G5658" s="122" t="str">
        <f t="shared" si="3750"/>
        <v/>
      </c>
      <c r="H5658" s="122"/>
      <c r="I5658" s="122" t="str">
        <f t="shared" si="3751"/>
        <v/>
      </c>
      <c r="J5658" s="122"/>
      <c r="K5658" s="122" t="str">
        <f t="shared" si="3752"/>
        <v/>
      </c>
      <c r="L5658" s="123" t="str">
        <f>IF(H5658="","чи робить СНВВ?",IF(J5658="","чи роблять агрегати?",IF($J5658=0,"агрегати не працюють",IF(AND($H5658=0,$J5658=1),"СНВВ не працює","OK"))))</f>
        <v>чи робить СНВВ?</v>
      </c>
      <c r="M5658" s="100"/>
      <c r="N5658" s="122" t="str">
        <f>IF(OR(E5658&lt;&gt;0, J5658=0), "",D5658)</f>
        <v/>
      </c>
      <c r="O5658" s="122" t="str">
        <f t="shared" si="3753"/>
        <v/>
      </c>
      <c r="P5658" s="122" t="str">
        <f>IF(AND($E5658&lt;&gt;0,$J5658=1),"замінне значення",O5658)</f>
        <v/>
      </c>
      <c r="Q5658" s="122" t="str">
        <f>IF(OR(G5658&lt;&gt;0, J5658=0), "",F5658)</f>
        <v/>
      </c>
      <c r="R5658" s="122" t="str">
        <f t="shared" si="3754"/>
        <v/>
      </c>
      <c r="S5658" s="122" t="str">
        <f>IF(AND(G5658&lt;&gt;0,J5658=1),"замінне значення",R5658)</f>
        <v/>
      </c>
      <c r="T5658" s="122" t="str">
        <f t="shared" si="3755"/>
        <v/>
      </c>
    </row>
    <row r="5659" spans="1:20" outlineLevel="1">
      <c r="A5659" s="161"/>
      <c r="B5659" s="208">
        <v>44787</v>
      </c>
      <c r="C5659" s="96">
        <v>70.2916666666667</v>
      </c>
      <c r="D5659" s="122"/>
      <c r="E5659" s="122" t="str">
        <f t="shared" si="3749"/>
        <v/>
      </c>
      <c r="F5659" s="122"/>
      <c r="G5659" s="122" t="str">
        <f t="shared" si="3750"/>
        <v/>
      </c>
      <c r="H5659" s="122"/>
      <c r="I5659" s="122" t="str">
        <f t="shared" si="3751"/>
        <v/>
      </c>
      <c r="J5659" s="122"/>
      <c r="K5659" s="122" t="str">
        <f t="shared" si="3752"/>
        <v/>
      </c>
      <c r="L5659" s="123" t="str">
        <f>IF(H5659="","чи робить СНВВ?",IF(J5659="","чи роблять агрегати?",IF($J5659=0,"агрегати не працюють",IF(AND($H5659=0,$J5659=1),"СНВВ не працює","OK"))))</f>
        <v>чи робить СНВВ?</v>
      </c>
      <c r="M5659" s="100"/>
      <c r="N5659" s="122" t="str">
        <f>IF(OR(E5659&lt;&gt;0, J5659=0), "",D5659)</f>
        <v/>
      </c>
      <c r="O5659" s="122" t="str">
        <f t="shared" si="3753"/>
        <v/>
      </c>
      <c r="P5659" s="122" t="str">
        <f>IF(AND($E5659&lt;&gt;0,$J5659=1),"замінне значення",O5659)</f>
        <v/>
      </c>
      <c r="Q5659" s="122" t="str">
        <f>IF(OR(G5659&lt;&gt;0, J5659=0), "",F5659)</f>
        <v/>
      </c>
      <c r="R5659" s="122" t="str">
        <f t="shared" si="3754"/>
        <v/>
      </c>
      <c r="S5659" s="122" t="str">
        <f>IF(AND(G5659&lt;&gt;0,J5659=1),"замінне значення",R5659)</f>
        <v/>
      </c>
      <c r="T5659" s="122" t="str">
        <f t="shared" si="3755"/>
        <v/>
      </c>
    </row>
    <row r="5660" spans="1:20" outlineLevel="1">
      <c r="A5660" s="161"/>
      <c r="B5660" s="208">
        <v>44787</v>
      </c>
      <c r="C5660" s="96">
        <v>70.3333333333333</v>
      </c>
      <c r="D5660" s="122"/>
      <c r="E5660" s="122" t="str">
        <f t="shared" si="3749"/>
        <v/>
      </c>
      <c r="F5660" s="122"/>
      <c r="G5660" s="122" t="str">
        <f t="shared" si="3750"/>
        <v/>
      </c>
      <c r="H5660" s="122"/>
      <c r="I5660" s="122" t="str">
        <f t="shared" si="3751"/>
        <v/>
      </c>
      <c r="J5660" s="122"/>
      <c r="K5660" s="122" t="str">
        <f t="shared" si="3752"/>
        <v/>
      </c>
      <c r="L5660" s="123" t="str">
        <f>IF(H5660="","чи робить СНВВ?",IF(J5660="","чи роблять агрегати?",IF($J5660=0,"агрегати не працюють",IF(AND($H5660=0,$J5660=1),"СНВВ не працює","OK"))))</f>
        <v>чи робить СНВВ?</v>
      </c>
      <c r="M5660" s="100"/>
      <c r="N5660" s="122" t="str">
        <f>IF(OR(E5660&lt;&gt;0, J5660=0), "",D5660)</f>
        <v/>
      </c>
      <c r="O5660" s="122" t="str">
        <f t="shared" si="3753"/>
        <v/>
      </c>
      <c r="P5660" s="122" t="str">
        <f>IF(AND($E5660&lt;&gt;0,$J5660=1),"замінне значення",O5660)</f>
        <v/>
      </c>
      <c r="Q5660" s="122" t="str">
        <f>IF(OR(G5660&lt;&gt;0, J5660=0), "",F5660)</f>
        <v/>
      </c>
      <c r="R5660" s="122" t="str">
        <f t="shared" si="3754"/>
        <v/>
      </c>
      <c r="S5660" s="122" t="str">
        <f>IF(AND(G5660&lt;&gt;0,J5660=1),"замінне значення",R5660)</f>
        <v/>
      </c>
      <c r="T5660" s="122" t="str">
        <f t="shared" si="3755"/>
        <v/>
      </c>
    </row>
    <row r="5661" spans="1:20" outlineLevel="1">
      <c r="A5661" s="161"/>
      <c r="B5661" s="208">
        <v>44787</v>
      </c>
      <c r="C5661" s="96">
        <v>70.375</v>
      </c>
      <c r="D5661" s="122"/>
      <c r="E5661" s="122" t="str">
        <f t="shared" si="3749"/>
        <v/>
      </c>
      <c r="F5661" s="122"/>
      <c r="G5661" s="122" t="str">
        <f t="shared" si="3750"/>
        <v/>
      </c>
      <c r="H5661" s="122"/>
      <c r="I5661" s="122" t="str">
        <f t="shared" si="3751"/>
        <v/>
      </c>
      <c r="J5661" s="122"/>
      <c r="K5661" s="122" t="str">
        <f t="shared" si="3752"/>
        <v/>
      </c>
      <c r="L5661" s="123" t="str">
        <f>IF(H5661="","чи робить СНВВ?",IF(J5661="","чи роблять агрегати?",IF($J5661=0,"агрегати не працюють",IF(AND($H5661=0,$J5661=1),"СНВВ не працює","OK"))))</f>
        <v>чи робить СНВВ?</v>
      </c>
      <c r="M5661" s="100"/>
      <c r="N5661" s="122" t="str">
        <f>IF(OR(E5661&lt;&gt;0, J5661=0), "",D5661)</f>
        <v/>
      </c>
      <c r="O5661" s="122" t="str">
        <f t="shared" si="3753"/>
        <v/>
      </c>
      <c r="P5661" s="122" t="str">
        <f>IF(AND($E5661&lt;&gt;0,$J5661=1),"замінне значення",O5661)</f>
        <v/>
      </c>
      <c r="Q5661" s="122" t="str">
        <f>IF(OR(G5661&lt;&gt;0, J5661=0), "",F5661)</f>
        <v/>
      </c>
      <c r="R5661" s="122" t="str">
        <f t="shared" si="3754"/>
        <v/>
      </c>
      <c r="S5661" s="122" t="str">
        <f>IF(AND(G5661&lt;&gt;0,J5661=1),"замінне значення",R5661)</f>
        <v/>
      </c>
      <c r="T5661" s="122" t="str">
        <f t="shared" si="3755"/>
        <v/>
      </c>
    </row>
    <row r="5662" spans="1:20" outlineLevel="1">
      <c r="A5662" s="161"/>
      <c r="B5662" s="208">
        <v>44787</v>
      </c>
      <c r="C5662" s="96">
        <v>70.4166666666667</v>
      </c>
      <c r="D5662" s="122"/>
      <c r="E5662" s="122" t="str">
        <f t="shared" si="3749"/>
        <v/>
      </c>
      <c r="F5662" s="122"/>
      <c r="G5662" s="122" t="str">
        <f t="shared" si="3750"/>
        <v/>
      </c>
      <c r="H5662" s="122"/>
      <c r="I5662" s="122" t="str">
        <f t="shared" si="3751"/>
        <v/>
      </c>
      <c r="J5662" s="122"/>
      <c r="K5662" s="122" t="str">
        <f t="shared" si="3752"/>
        <v/>
      </c>
      <c r="L5662" s="123" t="str">
        <f>IF(H5662="","чи робить СНВВ?",IF(J5662="","чи роблять агрегати?",IF($J5662=0,"агрегати не працюють",IF(AND($H5662=0,$J5662=1),"СНВВ не працює","OK"))))</f>
        <v>чи робить СНВВ?</v>
      </c>
      <c r="M5662" s="100"/>
      <c r="N5662" s="122" t="str">
        <f>IF(OR(E5662&lt;&gt;0, J5662=0), "",D5662)</f>
        <v/>
      </c>
      <c r="O5662" s="122" t="str">
        <f t="shared" si="3753"/>
        <v/>
      </c>
      <c r="P5662" s="122" t="str">
        <f>IF(AND($E5662&lt;&gt;0,$J5662=1),"замінне значення",O5662)</f>
        <v/>
      </c>
      <c r="Q5662" s="122" t="str">
        <f>IF(OR(G5662&lt;&gt;0, J5662=0), "",F5662)</f>
        <v/>
      </c>
      <c r="R5662" s="122" t="str">
        <f t="shared" si="3754"/>
        <v/>
      </c>
      <c r="S5662" s="122" t="str">
        <f>IF(AND(G5662&lt;&gt;0,J5662=1),"замінне значення",R5662)</f>
        <v/>
      </c>
      <c r="T5662" s="122" t="str">
        <f t="shared" si="3755"/>
        <v/>
      </c>
    </row>
    <row r="5663" spans="1:20" outlineLevel="1">
      <c r="A5663" s="161"/>
      <c r="B5663" s="208">
        <v>44787</v>
      </c>
      <c r="C5663" s="96">
        <v>70.4583333333333</v>
      </c>
      <c r="D5663" s="122"/>
      <c r="E5663" s="122" t="str">
        <f t="shared" si="3749"/>
        <v/>
      </c>
      <c r="F5663" s="122"/>
      <c r="G5663" s="122" t="str">
        <f t="shared" si="3750"/>
        <v/>
      </c>
      <c r="H5663" s="122"/>
      <c r="I5663" s="122" t="str">
        <f t="shared" si="3751"/>
        <v/>
      </c>
      <c r="J5663" s="122"/>
      <c r="K5663" s="122" t="str">
        <f t="shared" si="3752"/>
        <v/>
      </c>
      <c r="L5663" s="123" t="str">
        <f>IF(H5663="","чи робить СНВВ?",IF(J5663="","чи роблять агрегати?",IF($J5663=0,"агрегати не працюють",IF(AND($H5663=0,$J5663=1),"СНВВ не працює","OK"))))</f>
        <v>чи робить СНВВ?</v>
      </c>
      <c r="M5663" s="100"/>
      <c r="N5663" s="122" t="str">
        <f>IF(OR(E5663&lt;&gt;0, J5663=0), "",D5663)</f>
        <v/>
      </c>
      <c r="O5663" s="122" t="str">
        <f t="shared" si="3753"/>
        <v/>
      </c>
      <c r="P5663" s="122" t="str">
        <f>IF(AND($E5663&lt;&gt;0,$J5663=1),"замінне значення",O5663)</f>
        <v/>
      </c>
      <c r="Q5663" s="122" t="str">
        <f>IF(OR(G5663&lt;&gt;0, J5663=0), "",F5663)</f>
        <v/>
      </c>
      <c r="R5663" s="122" t="str">
        <f t="shared" si="3754"/>
        <v/>
      </c>
      <c r="S5663" s="122" t="str">
        <f>IF(AND(G5663&lt;&gt;0,J5663=1),"замінне значення",R5663)</f>
        <v/>
      </c>
      <c r="T5663" s="122" t="str">
        <f t="shared" si="3755"/>
        <v/>
      </c>
    </row>
    <row r="5664" spans="1:20" outlineLevel="1">
      <c r="A5664" s="161"/>
      <c r="B5664" s="208">
        <v>44787</v>
      </c>
      <c r="C5664" s="96">
        <v>70.5</v>
      </c>
      <c r="D5664" s="122"/>
      <c r="E5664" s="122" t="str">
        <f t="shared" si="3749"/>
        <v/>
      </c>
      <c r="F5664" s="122"/>
      <c r="G5664" s="122" t="str">
        <f t="shared" si="3750"/>
        <v/>
      </c>
      <c r="H5664" s="122"/>
      <c r="I5664" s="122" t="str">
        <f t="shared" si="3751"/>
        <v/>
      </c>
      <c r="J5664" s="122"/>
      <c r="K5664" s="122" t="str">
        <f t="shared" si="3752"/>
        <v/>
      </c>
      <c r="L5664" s="123" t="str">
        <f>IF(H5664="","чи робить СНВВ?",IF(J5664="","чи роблять агрегати?",IF($J5664=0,"агрегати не працюють",IF(AND($H5664=0,$J5664=1),"СНВВ не працює","OK"))))</f>
        <v>чи робить СНВВ?</v>
      </c>
      <c r="M5664" s="100"/>
      <c r="N5664" s="122" t="str">
        <f>IF(OR(E5664&lt;&gt;0, J5664=0), "",D5664)</f>
        <v/>
      </c>
      <c r="O5664" s="122" t="str">
        <f t="shared" si="3753"/>
        <v/>
      </c>
      <c r="P5664" s="122" t="str">
        <f>IF(AND($E5664&lt;&gt;0,$J5664=1),"замінне значення",O5664)</f>
        <v/>
      </c>
      <c r="Q5664" s="122" t="str">
        <f>IF(OR(G5664&lt;&gt;0, J5664=0), "",F5664)</f>
        <v/>
      </c>
      <c r="R5664" s="122" t="str">
        <f t="shared" si="3754"/>
        <v/>
      </c>
      <c r="S5664" s="122" t="str">
        <f>IF(AND(G5664&lt;&gt;0,J5664=1),"замінне значення",R5664)</f>
        <v/>
      </c>
      <c r="T5664" s="122" t="str">
        <f t="shared" si="3755"/>
        <v/>
      </c>
    </row>
    <row r="5665" spans="1:20" outlineLevel="1">
      <c r="A5665" s="161"/>
      <c r="B5665" s="208">
        <v>44787</v>
      </c>
      <c r="C5665" s="96">
        <v>70.5416666666667</v>
      </c>
      <c r="D5665" s="122"/>
      <c r="E5665" s="122" t="str">
        <f t="shared" si="3749"/>
        <v/>
      </c>
      <c r="F5665" s="122"/>
      <c r="G5665" s="122" t="str">
        <f t="shared" si="3750"/>
        <v/>
      </c>
      <c r="H5665" s="122"/>
      <c r="I5665" s="122" t="str">
        <f t="shared" si="3751"/>
        <v/>
      </c>
      <c r="J5665" s="122"/>
      <c r="K5665" s="122" t="str">
        <f t="shared" si="3752"/>
        <v/>
      </c>
      <c r="L5665" s="123" t="str">
        <f>IF(H5665="","чи робить СНВВ?",IF(J5665="","чи роблять агрегати?",IF($J5665=0,"агрегати не працюють",IF(AND($H5665=0,$J5665=1),"СНВВ не працює","OK"))))</f>
        <v>чи робить СНВВ?</v>
      </c>
      <c r="M5665" s="100"/>
      <c r="N5665" s="122" t="str">
        <f>IF(OR(E5665&lt;&gt;0, J5665=0), "",D5665)</f>
        <v/>
      </c>
      <c r="O5665" s="122" t="str">
        <f t="shared" si="3753"/>
        <v/>
      </c>
      <c r="P5665" s="122" t="str">
        <f>IF(AND($E5665&lt;&gt;0,$J5665=1),"замінне значення",O5665)</f>
        <v/>
      </c>
      <c r="Q5665" s="122" t="str">
        <f>IF(OR(G5665&lt;&gt;0, J5665=0), "",F5665)</f>
        <v/>
      </c>
      <c r="R5665" s="122" t="str">
        <f t="shared" si="3754"/>
        <v/>
      </c>
      <c r="S5665" s="122" t="str">
        <f>IF(AND(G5665&lt;&gt;0,J5665=1),"замінне значення",R5665)</f>
        <v/>
      </c>
      <c r="T5665" s="122" t="str">
        <f t="shared" si="3755"/>
        <v/>
      </c>
    </row>
    <row r="5666" spans="1:20" outlineLevel="1">
      <c r="A5666" s="161"/>
      <c r="B5666" s="208">
        <v>44787</v>
      </c>
      <c r="C5666" s="96">
        <v>70.5833333333333</v>
      </c>
      <c r="D5666" s="122"/>
      <c r="E5666" s="122" t="str">
        <f t="shared" si="3749"/>
        <v/>
      </c>
      <c r="F5666" s="122"/>
      <c r="G5666" s="122" t="str">
        <f t="shared" si="3750"/>
        <v/>
      </c>
      <c r="H5666" s="122"/>
      <c r="I5666" s="122" t="str">
        <f t="shared" si="3751"/>
        <v/>
      </c>
      <c r="J5666" s="122"/>
      <c r="K5666" s="122" t="str">
        <f t="shared" si="3752"/>
        <v/>
      </c>
      <c r="L5666" s="123" t="str">
        <f>IF(H5666="","чи робить СНВВ?",IF(J5666="","чи роблять агрегати?",IF($J5666=0,"агрегати не працюють",IF(AND($H5666=0,$J5666=1),"СНВВ не працює","OK"))))</f>
        <v>чи робить СНВВ?</v>
      </c>
      <c r="M5666" s="100"/>
      <c r="N5666" s="122" t="str">
        <f>IF(OR(E5666&lt;&gt;0, J5666=0), "",D5666)</f>
        <v/>
      </c>
      <c r="O5666" s="122" t="str">
        <f t="shared" si="3753"/>
        <v/>
      </c>
      <c r="P5666" s="122" t="str">
        <f>IF(AND($E5666&lt;&gt;0,$J5666=1),"замінне значення",O5666)</f>
        <v/>
      </c>
      <c r="Q5666" s="122" t="str">
        <f>IF(OR(G5666&lt;&gt;0, J5666=0), "",F5666)</f>
        <v/>
      </c>
      <c r="R5666" s="122" t="str">
        <f t="shared" si="3754"/>
        <v/>
      </c>
      <c r="S5666" s="122" t="str">
        <f>IF(AND(G5666&lt;&gt;0,J5666=1),"замінне значення",R5666)</f>
        <v/>
      </c>
      <c r="T5666" s="122" t="str">
        <f t="shared" si="3755"/>
        <v/>
      </c>
    </row>
    <row r="5667" spans="1:20" outlineLevel="1">
      <c r="A5667" s="161"/>
      <c r="B5667" s="208">
        <v>44787</v>
      </c>
      <c r="C5667" s="96">
        <v>70.625</v>
      </c>
      <c r="D5667" s="122"/>
      <c r="E5667" s="122" t="str">
        <f t="shared" si="3749"/>
        <v/>
      </c>
      <c r="F5667" s="122"/>
      <c r="G5667" s="122" t="str">
        <f t="shared" si="3750"/>
        <v/>
      </c>
      <c r="H5667" s="122"/>
      <c r="I5667" s="122" t="str">
        <f t="shared" si="3751"/>
        <v/>
      </c>
      <c r="J5667" s="122"/>
      <c r="K5667" s="122" t="str">
        <f t="shared" si="3752"/>
        <v/>
      </c>
      <c r="L5667" s="123" t="str">
        <f>IF(H5667="","чи робить СНВВ?",IF(J5667="","чи роблять агрегати?",IF($J5667=0,"агрегати не працюють",IF(AND($H5667=0,$J5667=1),"СНВВ не працює","OK"))))</f>
        <v>чи робить СНВВ?</v>
      </c>
      <c r="M5667" s="100"/>
      <c r="N5667" s="122" t="str">
        <f>IF(OR(E5667&lt;&gt;0, J5667=0), "",D5667)</f>
        <v/>
      </c>
      <c r="O5667" s="122" t="str">
        <f t="shared" si="3753"/>
        <v/>
      </c>
      <c r="P5667" s="122" t="str">
        <f>IF(AND($E5667&lt;&gt;0,$J5667=1),"замінне значення",O5667)</f>
        <v/>
      </c>
      <c r="Q5667" s="122" t="str">
        <f>IF(OR(G5667&lt;&gt;0, J5667=0), "",F5667)</f>
        <v/>
      </c>
      <c r="R5667" s="122" t="str">
        <f t="shared" si="3754"/>
        <v/>
      </c>
      <c r="S5667" s="122" t="str">
        <f>IF(AND(G5667&lt;&gt;0,J5667=1),"замінне значення",R5667)</f>
        <v/>
      </c>
      <c r="T5667" s="122" t="str">
        <f t="shared" si="3755"/>
        <v/>
      </c>
    </row>
    <row r="5668" spans="1:20" outlineLevel="1">
      <c r="A5668" s="161"/>
      <c r="B5668" s="208">
        <v>44787</v>
      </c>
      <c r="C5668" s="96">
        <v>70.6666666666667</v>
      </c>
      <c r="D5668" s="122"/>
      <c r="E5668" s="122" t="str">
        <f t="shared" si="3749"/>
        <v/>
      </c>
      <c r="F5668" s="122"/>
      <c r="G5668" s="122" t="str">
        <f t="shared" si="3750"/>
        <v/>
      </c>
      <c r="H5668" s="122"/>
      <c r="I5668" s="122" t="str">
        <f t="shared" si="3751"/>
        <v/>
      </c>
      <c r="J5668" s="122"/>
      <c r="K5668" s="122" t="str">
        <f t="shared" si="3752"/>
        <v/>
      </c>
      <c r="L5668" s="123" t="str">
        <f>IF(H5668="","чи робить СНВВ?",IF(J5668="","чи роблять агрегати?",IF($J5668=0,"агрегати не працюють",IF(AND($H5668=0,$J5668=1),"СНВВ не працює","OK"))))</f>
        <v>чи робить СНВВ?</v>
      </c>
      <c r="M5668" s="100"/>
      <c r="N5668" s="122" t="str">
        <f>IF(OR(E5668&lt;&gt;0, J5668=0), "",D5668)</f>
        <v/>
      </c>
      <c r="O5668" s="122" t="str">
        <f t="shared" si="3753"/>
        <v/>
      </c>
      <c r="P5668" s="122" t="str">
        <f>IF(AND($E5668&lt;&gt;0,$J5668=1),"замінне значення",O5668)</f>
        <v/>
      </c>
      <c r="Q5668" s="122" t="str">
        <f>IF(OR(G5668&lt;&gt;0, J5668=0), "",F5668)</f>
        <v/>
      </c>
      <c r="R5668" s="122" t="str">
        <f t="shared" si="3754"/>
        <v/>
      </c>
      <c r="S5668" s="122" t="str">
        <f>IF(AND(G5668&lt;&gt;0,J5668=1),"замінне значення",R5668)</f>
        <v/>
      </c>
      <c r="T5668" s="122" t="str">
        <f t="shared" si="3755"/>
        <v/>
      </c>
    </row>
    <row r="5669" spans="1:20" outlineLevel="1">
      <c r="A5669" s="161"/>
      <c r="B5669" s="208">
        <v>44787</v>
      </c>
      <c r="C5669" s="96">
        <v>70.7083333333333</v>
      </c>
      <c r="D5669" s="122"/>
      <c r="E5669" s="122" t="str">
        <f t="shared" si="3749"/>
        <v/>
      </c>
      <c r="F5669" s="122"/>
      <c r="G5669" s="122" t="str">
        <f t="shared" si="3750"/>
        <v/>
      </c>
      <c r="H5669" s="122"/>
      <c r="I5669" s="122" t="str">
        <f t="shared" si="3751"/>
        <v/>
      </c>
      <c r="J5669" s="122"/>
      <c r="K5669" s="122" t="str">
        <f t="shared" si="3752"/>
        <v/>
      </c>
      <c r="L5669" s="123" t="str">
        <f>IF(H5669="","чи робить СНВВ?",IF(J5669="","чи роблять агрегати?",IF($J5669=0,"агрегати не працюють",IF(AND($H5669=0,$J5669=1),"СНВВ не працює","OK"))))</f>
        <v>чи робить СНВВ?</v>
      </c>
      <c r="M5669" s="100"/>
      <c r="N5669" s="122" t="str">
        <f>IF(OR(E5669&lt;&gt;0, J5669=0), "",D5669)</f>
        <v/>
      </c>
      <c r="O5669" s="122" t="str">
        <f t="shared" si="3753"/>
        <v/>
      </c>
      <c r="P5669" s="122" t="str">
        <f>IF(AND($E5669&lt;&gt;0,$J5669=1),"замінне значення",O5669)</f>
        <v/>
      </c>
      <c r="Q5669" s="122" t="str">
        <f>IF(OR(G5669&lt;&gt;0, J5669=0), "",F5669)</f>
        <v/>
      </c>
      <c r="R5669" s="122" t="str">
        <f t="shared" si="3754"/>
        <v/>
      </c>
      <c r="S5669" s="122" t="str">
        <f>IF(AND(G5669&lt;&gt;0,J5669=1),"замінне значення",R5669)</f>
        <v/>
      </c>
      <c r="T5669" s="122" t="str">
        <f t="shared" si="3755"/>
        <v/>
      </c>
    </row>
    <row r="5670" spans="1:20" outlineLevel="1">
      <c r="A5670" s="161"/>
      <c r="B5670" s="208">
        <v>44787</v>
      </c>
      <c r="C5670" s="96">
        <v>70.75</v>
      </c>
      <c r="D5670" s="122"/>
      <c r="E5670" s="122" t="str">
        <f t="shared" si="3749"/>
        <v/>
      </c>
      <c r="F5670" s="122"/>
      <c r="G5670" s="122" t="str">
        <f t="shared" si="3750"/>
        <v/>
      </c>
      <c r="H5670" s="122"/>
      <c r="I5670" s="122" t="str">
        <f t="shared" si="3751"/>
        <v/>
      </c>
      <c r="J5670" s="122"/>
      <c r="K5670" s="122" t="str">
        <f t="shared" si="3752"/>
        <v/>
      </c>
      <c r="L5670" s="123" t="str">
        <f>IF(H5670="","чи робить СНВВ?",IF(J5670="","чи роблять агрегати?",IF($J5670=0,"агрегати не працюють",IF(AND($H5670=0,$J5670=1),"СНВВ не працює","OK"))))</f>
        <v>чи робить СНВВ?</v>
      </c>
      <c r="M5670" s="100"/>
      <c r="N5670" s="122" t="str">
        <f>IF(OR(E5670&lt;&gt;0, J5670=0), "",D5670)</f>
        <v/>
      </c>
      <c r="O5670" s="122" t="str">
        <f t="shared" si="3753"/>
        <v/>
      </c>
      <c r="P5670" s="122" t="str">
        <f>IF(AND($E5670&lt;&gt;0,$J5670=1),"замінне значення",O5670)</f>
        <v/>
      </c>
      <c r="Q5670" s="122" t="str">
        <f>IF(OR(G5670&lt;&gt;0, J5670=0), "",F5670)</f>
        <v/>
      </c>
      <c r="R5670" s="122" t="str">
        <f t="shared" si="3754"/>
        <v/>
      </c>
      <c r="S5670" s="122" t="str">
        <f>IF(AND(G5670&lt;&gt;0,J5670=1),"замінне значення",R5670)</f>
        <v/>
      </c>
      <c r="T5670" s="122" t="str">
        <f t="shared" si="3755"/>
        <v/>
      </c>
    </row>
    <row r="5671" spans="1:20" outlineLevel="1">
      <c r="A5671" s="161"/>
      <c r="B5671" s="208">
        <v>44787</v>
      </c>
      <c r="C5671" s="96">
        <v>70.7916666666667</v>
      </c>
      <c r="D5671" s="122"/>
      <c r="E5671" s="122" t="str">
        <f t="shared" si="3749"/>
        <v/>
      </c>
      <c r="F5671" s="122"/>
      <c r="G5671" s="122" t="str">
        <f t="shared" si="3750"/>
        <v/>
      </c>
      <c r="H5671" s="122"/>
      <c r="I5671" s="122" t="str">
        <f t="shared" si="3751"/>
        <v/>
      </c>
      <c r="J5671" s="122"/>
      <c r="K5671" s="122" t="str">
        <f t="shared" si="3752"/>
        <v/>
      </c>
      <c r="L5671" s="123" t="str">
        <f>IF(H5671="","чи робить СНВВ?",IF(J5671="","чи роблять агрегати?",IF($J5671=0,"агрегати не працюють",IF(AND($H5671=0,$J5671=1),"СНВВ не працює","OK"))))</f>
        <v>чи робить СНВВ?</v>
      </c>
      <c r="M5671" s="100"/>
      <c r="N5671" s="122" t="str">
        <f>IF(OR(E5671&lt;&gt;0, J5671=0), "",D5671)</f>
        <v/>
      </c>
      <c r="O5671" s="122" t="str">
        <f t="shared" si="3753"/>
        <v/>
      </c>
      <c r="P5671" s="122" t="str">
        <f>IF(AND($E5671&lt;&gt;0,$J5671=1),"замінне значення",O5671)</f>
        <v/>
      </c>
      <c r="Q5671" s="122" t="str">
        <f>IF(OR(G5671&lt;&gt;0, J5671=0), "",F5671)</f>
        <v/>
      </c>
      <c r="R5671" s="122" t="str">
        <f t="shared" si="3754"/>
        <v/>
      </c>
      <c r="S5671" s="122" t="str">
        <f>IF(AND(G5671&lt;&gt;0,J5671=1),"замінне значення",R5671)</f>
        <v/>
      </c>
      <c r="T5671" s="122" t="str">
        <f t="shared" si="3755"/>
        <v/>
      </c>
    </row>
    <row r="5672" spans="1:20" outlineLevel="1">
      <c r="A5672" s="161"/>
      <c r="B5672" s="208">
        <v>44787</v>
      </c>
      <c r="C5672" s="96">
        <v>70.8333333333333</v>
      </c>
      <c r="D5672" s="122"/>
      <c r="E5672" s="122" t="str">
        <f t="shared" si="3749"/>
        <v/>
      </c>
      <c r="F5672" s="122"/>
      <c r="G5672" s="122" t="str">
        <f t="shared" si="3750"/>
        <v/>
      </c>
      <c r="H5672" s="122"/>
      <c r="I5672" s="122" t="str">
        <f t="shared" si="3751"/>
        <v/>
      </c>
      <c r="J5672" s="122"/>
      <c r="K5672" s="122" t="str">
        <f t="shared" si="3752"/>
        <v/>
      </c>
      <c r="L5672" s="123" t="str">
        <f>IF(H5672="","чи робить СНВВ?",IF(J5672="","чи роблять агрегати?",IF($J5672=0,"агрегати не працюють",IF(AND($H5672=0,$J5672=1),"СНВВ не працює","OK"))))</f>
        <v>чи робить СНВВ?</v>
      </c>
      <c r="M5672" s="100"/>
      <c r="N5672" s="122" t="str">
        <f>IF(OR(E5672&lt;&gt;0, J5672=0), "",D5672)</f>
        <v/>
      </c>
      <c r="O5672" s="122" t="str">
        <f t="shared" si="3753"/>
        <v/>
      </c>
      <c r="P5672" s="122" t="str">
        <f>IF(AND($E5672&lt;&gt;0,$J5672=1),"замінне значення",O5672)</f>
        <v/>
      </c>
      <c r="Q5672" s="122" t="str">
        <f>IF(OR(G5672&lt;&gt;0, J5672=0), "",F5672)</f>
        <v/>
      </c>
      <c r="R5672" s="122" t="str">
        <f t="shared" si="3754"/>
        <v/>
      </c>
      <c r="S5672" s="122" t="str">
        <f>IF(AND(G5672&lt;&gt;0,J5672=1),"замінне значення",R5672)</f>
        <v/>
      </c>
      <c r="T5672" s="122" t="str">
        <f t="shared" si="3755"/>
        <v/>
      </c>
    </row>
    <row r="5673" spans="1:20" outlineLevel="1">
      <c r="A5673" s="161"/>
      <c r="B5673" s="208">
        <v>44787</v>
      </c>
      <c r="C5673" s="96">
        <v>70.875</v>
      </c>
      <c r="D5673" s="122"/>
      <c r="E5673" s="122" t="str">
        <f t="shared" si="3749"/>
        <v/>
      </c>
      <c r="F5673" s="122"/>
      <c r="G5673" s="122" t="str">
        <f t="shared" si="3750"/>
        <v/>
      </c>
      <c r="H5673" s="122"/>
      <c r="I5673" s="122" t="str">
        <f t="shared" si="3751"/>
        <v/>
      </c>
      <c r="J5673" s="122"/>
      <c r="K5673" s="122" t="str">
        <f t="shared" si="3752"/>
        <v/>
      </c>
      <c r="L5673" s="123" t="str">
        <f>IF(H5673="","чи робить СНВВ?",IF(J5673="","чи роблять агрегати?",IF($J5673=0,"агрегати не працюють",IF(AND($H5673=0,$J5673=1),"СНВВ не працює","OK"))))</f>
        <v>чи робить СНВВ?</v>
      </c>
      <c r="M5673" s="100"/>
      <c r="N5673" s="122" t="str">
        <f>IF(OR(E5673&lt;&gt;0, J5673=0), "",D5673)</f>
        <v/>
      </c>
      <c r="O5673" s="122" t="str">
        <f t="shared" si="3753"/>
        <v/>
      </c>
      <c r="P5673" s="122" t="str">
        <f>IF(AND($E5673&lt;&gt;0,$J5673=1),"замінне значення",O5673)</f>
        <v/>
      </c>
      <c r="Q5673" s="122" t="str">
        <f>IF(OR(G5673&lt;&gt;0, J5673=0), "",F5673)</f>
        <v/>
      </c>
      <c r="R5673" s="122" t="str">
        <f t="shared" si="3754"/>
        <v/>
      </c>
      <c r="S5673" s="122" t="str">
        <f>IF(AND(G5673&lt;&gt;0,J5673=1),"замінне значення",R5673)</f>
        <v/>
      </c>
      <c r="T5673" s="122" t="str">
        <f t="shared" si="3755"/>
        <v/>
      </c>
    </row>
    <row r="5674" spans="1:20" outlineLevel="1">
      <c r="A5674" s="161"/>
      <c r="B5674" s="208">
        <v>44787</v>
      </c>
      <c r="C5674" s="96">
        <v>70.9166666666667</v>
      </c>
      <c r="D5674" s="122"/>
      <c r="E5674" s="122" t="str">
        <f t="shared" si="3749"/>
        <v/>
      </c>
      <c r="F5674" s="122"/>
      <c r="G5674" s="122" t="str">
        <f t="shared" si="3750"/>
        <v/>
      </c>
      <c r="H5674" s="122"/>
      <c r="I5674" s="122" t="str">
        <f t="shared" si="3751"/>
        <v/>
      </c>
      <c r="J5674" s="122"/>
      <c r="K5674" s="122" t="str">
        <f t="shared" si="3752"/>
        <v/>
      </c>
      <c r="L5674" s="123" t="str">
        <f>IF(H5674="","чи робить СНВВ?",IF(J5674="","чи роблять агрегати?",IF($J5674=0,"агрегати не працюють",IF(AND($H5674=0,$J5674=1),"СНВВ не працює","OK"))))</f>
        <v>чи робить СНВВ?</v>
      </c>
      <c r="M5674" s="100"/>
      <c r="N5674" s="122" t="str">
        <f>IF(OR(E5674&lt;&gt;0, J5674=0), "",D5674)</f>
        <v/>
      </c>
      <c r="O5674" s="122" t="str">
        <f t="shared" si="3753"/>
        <v/>
      </c>
      <c r="P5674" s="122" t="str">
        <f>IF(AND($E5674&lt;&gt;0,$J5674=1),"замінне значення",O5674)</f>
        <v/>
      </c>
      <c r="Q5674" s="122" t="str">
        <f>IF(OR(G5674&lt;&gt;0, J5674=0), "",F5674)</f>
        <v/>
      </c>
      <c r="R5674" s="122" t="str">
        <f t="shared" si="3754"/>
        <v/>
      </c>
      <c r="S5674" s="122" t="str">
        <f>IF(AND(G5674&lt;&gt;0,J5674=1),"замінне значення",R5674)</f>
        <v/>
      </c>
      <c r="T5674" s="122" t="str">
        <f t="shared" si="3755"/>
        <v/>
      </c>
    </row>
    <row r="5675" spans="1:20" outlineLevel="1">
      <c r="A5675" s="161"/>
      <c r="B5675" s="208">
        <v>44787</v>
      </c>
      <c r="C5675" s="96">
        <v>70.9583333333333</v>
      </c>
      <c r="D5675" s="122"/>
      <c r="E5675" s="122" t="str">
        <f t="shared" si="3749"/>
        <v/>
      </c>
      <c r="F5675" s="122"/>
      <c r="G5675" s="122" t="str">
        <f t="shared" si="3750"/>
        <v/>
      </c>
      <c r="H5675" s="122"/>
      <c r="I5675" s="122" t="str">
        <f t="shared" si="3751"/>
        <v/>
      </c>
      <c r="J5675" s="122"/>
      <c r="K5675" s="122" t="str">
        <f t="shared" si="3752"/>
        <v/>
      </c>
      <c r="L5675" s="123" t="str">
        <f>IF(H5675="","чи робить СНВВ?",IF(J5675="","чи роблять агрегати?",IF($J5675=0,"агрегати не працюють",IF(AND($H5675=0,$J5675=1),"СНВВ не працює","OK"))))</f>
        <v>чи робить СНВВ?</v>
      </c>
      <c r="M5675" s="100"/>
      <c r="N5675" s="122" t="str">
        <f>IF(OR(E5675&lt;&gt;0, J5675=0), "",D5675)</f>
        <v/>
      </c>
      <c r="O5675" s="122" t="str">
        <f t="shared" si="3753"/>
        <v/>
      </c>
      <c r="P5675" s="122" t="str">
        <f>IF(AND($E5675&lt;&gt;0,$J5675=1),"замінне значення",O5675)</f>
        <v/>
      </c>
      <c r="Q5675" s="122" t="str">
        <f>IF(OR(G5675&lt;&gt;0, J5675=0), "",F5675)</f>
        <v/>
      </c>
      <c r="R5675" s="122" t="str">
        <f t="shared" si="3754"/>
        <v/>
      </c>
      <c r="S5675" s="122" t="str">
        <f>IF(AND(G5675&lt;&gt;0,J5675=1),"замінне значення",R5675)</f>
        <v/>
      </c>
      <c r="T5675" s="122" t="str">
        <f t="shared" si="3755"/>
        <v/>
      </c>
    </row>
    <row r="5676" spans="1:20">
      <c r="A5676" s="204"/>
      <c r="B5676" s="159" t="s">
        <v>314</v>
      </c>
      <c r="C5676" s="159"/>
      <c r="D5676" s="103">
        <f t="shared" ref="D5676" si="3756">SUM(D5652:D5675)</f>
        <v>0</v>
      </c>
      <c r="E5676" s="104">
        <f t="shared" ref="E5676" si="3757">COUNTIF(E5652:E5675,"&gt;0")</f>
        <v>0</v>
      </c>
      <c r="F5676" s="103">
        <f t="shared" ref="F5676" si="3758">SUM(F5652:F5675)</f>
        <v>0</v>
      </c>
      <c r="G5676" s="104">
        <f t="shared" ref="G5676" si="3759">COUNTIF(G5652:G5675,"&gt;0")</f>
        <v>0</v>
      </c>
      <c r="H5676" s="103">
        <f t="shared" ref="H5676" si="3760">SUM(H5652:H5675)</f>
        <v>0</v>
      </c>
      <c r="I5676" s="104">
        <f t="shared" ref="I5676" si="3761">COUNTIF(I5652:I5675,"&gt;0")</f>
        <v>0</v>
      </c>
      <c r="J5676" s="103">
        <f t="shared" ref="J5676" si="3762">SUM(J5652:J5675)</f>
        <v>0</v>
      </c>
      <c r="K5676" s="104">
        <f t="shared" ref="K5676" si="3763">COUNTIF(K5652:K5675,"&gt;0")</f>
        <v>0</v>
      </c>
      <c r="L5676" s="104">
        <f t="shared" ref="L5676" si="3764">COUNTIF(L5652:L5675,"СНВВ не працює")</f>
        <v>0</v>
      </c>
      <c r="M5676" s="100"/>
      <c r="N5676" s="103">
        <f t="shared" si="3747"/>
        <v>0</v>
      </c>
      <c r="O5676" s="103">
        <f t="shared" ref="O5676:T5676" si="3765">SUM(O5652:O5675)</f>
        <v>0</v>
      </c>
      <c r="P5676" s="103">
        <f t="shared" si="3765"/>
        <v>0</v>
      </c>
      <c r="Q5676" s="103">
        <f t="shared" si="3765"/>
        <v>0</v>
      </c>
      <c r="R5676" s="103">
        <f t="shared" si="3765"/>
        <v>0</v>
      </c>
      <c r="S5676" s="103">
        <f t="shared" si="3765"/>
        <v>0</v>
      </c>
      <c r="T5676" s="103">
        <f t="shared" si="3765"/>
        <v>0</v>
      </c>
    </row>
    <row r="5677" spans="1:20" ht="15.75" customHeight="1" outlineLevel="1">
      <c r="A5677" s="160">
        <v>44788</v>
      </c>
      <c r="B5677" s="208">
        <v>44788</v>
      </c>
      <c r="C5677" s="96">
        <v>71</v>
      </c>
      <c r="D5677" s="122"/>
      <c r="E5677" s="122" t="str">
        <f t="shared" ref="E5677:E5700" si="3766">IF(D5677="","",IF(D5677&lt;1,1,0))</f>
        <v/>
      </c>
      <c r="F5677" s="122"/>
      <c r="G5677" s="122" t="str">
        <f t="shared" ref="G5677:G5700" si="3767">IF(F5677="","",IF(F5677&lt;1,1,0))</f>
        <v/>
      </c>
      <c r="H5677" s="122"/>
      <c r="I5677" s="122" t="str">
        <f t="shared" ref="I5677:I5700" si="3768">IF(H5677="","",IF(H5677&lt;1,1,0))</f>
        <v/>
      </c>
      <c r="J5677" s="122"/>
      <c r="K5677" s="122" t="str">
        <f t="shared" ref="K5677:K5700" si="3769">IF(J5677="","",IF(J5677&lt;1,1,0))</f>
        <v/>
      </c>
      <c r="L5677" s="123" t="str">
        <f>IF(H5677="","чи робить СНВВ?",IF(J5677="","чи роблять агрегати?",IF($J5677=0,"агрегати не працюють",IF(AND($H5677=0,$J5677=1),"СНВВ не працює","OK"))))</f>
        <v>чи робить СНВВ?</v>
      </c>
      <c r="M5677" s="100"/>
      <c r="N5677" s="122" t="str">
        <f>IF(OR(E5677&lt;&gt;0, J5677=0), "",D5677)</f>
        <v/>
      </c>
      <c r="O5677" s="122" t="str">
        <f t="shared" ref="O5677:O5700" si="3770">IF(Q5677="", "",(N5677*$O$3+$O$4))</f>
        <v/>
      </c>
      <c r="P5677" s="122" t="str">
        <f>IF(AND($E5677&lt;&gt;0,$J5677=1),"замінне значення",O5677)</f>
        <v/>
      </c>
      <c r="Q5677" s="122" t="str">
        <f>IF(OR(G5677&lt;&gt;0, J5677=0), "",F5677)</f>
        <v/>
      </c>
      <c r="R5677" s="122" t="str">
        <f t="shared" ref="R5677:R5740" si="3771">IF(Q5677="", "",(Q5677*$Q$3+$Q$4))</f>
        <v/>
      </c>
      <c r="S5677" s="122" t="str">
        <f>IF(AND(G5677&lt;&gt;0,J5677=1),"замінне значення",R5677)</f>
        <v/>
      </c>
      <c r="T5677" s="122" t="str">
        <f t="shared" ref="T5677:T5740" si="3772">IFERROR(P5677*S5677,"")</f>
        <v/>
      </c>
    </row>
    <row r="5678" spans="1:20" outlineLevel="1">
      <c r="A5678" s="161"/>
      <c r="B5678" s="208">
        <v>44788</v>
      </c>
      <c r="C5678" s="96">
        <v>71.0416666666667</v>
      </c>
      <c r="D5678" s="122"/>
      <c r="E5678" s="122" t="str">
        <f t="shared" si="3766"/>
        <v/>
      </c>
      <c r="F5678" s="122"/>
      <c r="G5678" s="122" t="str">
        <f t="shared" si="3767"/>
        <v/>
      </c>
      <c r="H5678" s="122"/>
      <c r="I5678" s="122" t="str">
        <f t="shared" si="3768"/>
        <v/>
      </c>
      <c r="J5678" s="122"/>
      <c r="K5678" s="122" t="str">
        <f t="shared" si="3769"/>
        <v/>
      </c>
      <c r="L5678" s="123" t="str">
        <f>IF(H5678="","чи робить СНВВ?",IF(J5678="","чи роблять агрегати?",IF($J5678=0,"агрегати не працюють",IF(AND($H5678=0,$J5678=1),"СНВВ не працює","OK"))))</f>
        <v>чи робить СНВВ?</v>
      </c>
      <c r="M5678" s="100"/>
      <c r="N5678" s="122" t="str">
        <f>IF(OR(E5678&lt;&gt;0, J5678=0), "",D5678)</f>
        <v/>
      </c>
      <c r="O5678" s="122" t="str">
        <f t="shared" si="3770"/>
        <v/>
      </c>
      <c r="P5678" s="122" t="str">
        <f>IF(AND($E5678&lt;&gt;0,$J5678=1),"замінне значення",O5678)</f>
        <v/>
      </c>
      <c r="Q5678" s="122" t="str">
        <f>IF(OR(G5678&lt;&gt;0, J5678=0), "",F5678)</f>
        <v/>
      </c>
      <c r="R5678" s="122" t="str">
        <f t="shared" si="3771"/>
        <v/>
      </c>
      <c r="S5678" s="122" t="str">
        <f>IF(AND(G5678&lt;&gt;0,J5678=1),"замінне значення",R5678)</f>
        <v/>
      </c>
      <c r="T5678" s="122" t="str">
        <f t="shared" si="3772"/>
        <v/>
      </c>
    </row>
    <row r="5679" spans="1:20" outlineLevel="1">
      <c r="A5679" s="161"/>
      <c r="B5679" s="208">
        <v>44788</v>
      </c>
      <c r="C5679" s="96">
        <v>71.0833333333333</v>
      </c>
      <c r="D5679" s="122"/>
      <c r="E5679" s="122" t="str">
        <f t="shared" si="3766"/>
        <v/>
      </c>
      <c r="F5679" s="122"/>
      <c r="G5679" s="122" t="str">
        <f t="shared" si="3767"/>
        <v/>
      </c>
      <c r="H5679" s="122"/>
      <c r="I5679" s="122" t="str">
        <f t="shared" si="3768"/>
        <v/>
      </c>
      <c r="J5679" s="122"/>
      <c r="K5679" s="122" t="str">
        <f t="shared" si="3769"/>
        <v/>
      </c>
      <c r="L5679" s="123" t="str">
        <f>IF(H5679="","чи робить СНВВ?",IF(J5679="","чи роблять агрегати?",IF($J5679=0,"агрегати не працюють",IF(AND($H5679=0,$J5679=1),"СНВВ не працює","OK"))))</f>
        <v>чи робить СНВВ?</v>
      </c>
      <c r="M5679" s="100"/>
      <c r="N5679" s="122" t="str">
        <f>IF(OR(E5679&lt;&gt;0, J5679=0), "",D5679)</f>
        <v/>
      </c>
      <c r="O5679" s="122" t="str">
        <f t="shared" si="3770"/>
        <v/>
      </c>
      <c r="P5679" s="122" t="str">
        <f>IF(AND($E5679&lt;&gt;0,$J5679=1),"замінне значення",O5679)</f>
        <v/>
      </c>
      <c r="Q5679" s="122" t="str">
        <f>IF(OR(G5679&lt;&gt;0, J5679=0), "",F5679)</f>
        <v/>
      </c>
      <c r="R5679" s="122" t="str">
        <f t="shared" si="3771"/>
        <v/>
      </c>
      <c r="S5679" s="122" t="str">
        <f>IF(AND(G5679&lt;&gt;0,J5679=1),"замінне значення",R5679)</f>
        <v/>
      </c>
      <c r="T5679" s="122" t="str">
        <f t="shared" si="3772"/>
        <v/>
      </c>
    </row>
    <row r="5680" spans="1:20" outlineLevel="1">
      <c r="A5680" s="161"/>
      <c r="B5680" s="208">
        <v>44788</v>
      </c>
      <c r="C5680" s="96">
        <v>71.125</v>
      </c>
      <c r="D5680" s="122"/>
      <c r="E5680" s="122" t="str">
        <f t="shared" si="3766"/>
        <v/>
      </c>
      <c r="F5680" s="122"/>
      <c r="G5680" s="122" t="str">
        <f t="shared" si="3767"/>
        <v/>
      </c>
      <c r="H5680" s="122"/>
      <c r="I5680" s="122" t="str">
        <f t="shared" si="3768"/>
        <v/>
      </c>
      <c r="J5680" s="122"/>
      <c r="K5680" s="122" t="str">
        <f t="shared" si="3769"/>
        <v/>
      </c>
      <c r="L5680" s="123" t="str">
        <f>IF(H5680="","чи робить СНВВ?",IF(J5680="","чи роблять агрегати?",IF($J5680=0,"агрегати не працюють",IF(AND($H5680=0,$J5680=1),"СНВВ не працює","OK"))))</f>
        <v>чи робить СНВВ?</v>
      </c>
      <c r="M5680" s="100"/>
      <c r="N5680" s="122" t="str">
        <f>IF(OR(E5680&lt;&gt;0, J5680=0), "",D5680)</f>
        <v/>
      </c>
      <c r="O5680" s="122" t="str">
        <f t="shared" si="3770"/>
        <v/>
      </c>
      <c r="P5680" s="122" t="str">
        <f>IF(AND($E5680&lt;&gt;0,$J5680=1),"замінне значення",O5680)</f>
        <v/>
      </c>
      <c r="Q5680" s="122" t="str">
        <f>IF(OR(G5680&lt;&gt;0, J5680=0), "",F5680)</f>
        <v/>
      </c>
      <c r="R5680" s="122" t="str">
        <f t="shared" si="3771"/>
        <v/>
      </c>
      <c r="S5680" s="122" t="str">
        <f>IF(AND(G5680&lt;&gt;0,J5680=1),"замінне значення",R5680)</f>
        <v/>
      </c>
      <c r="T5680" s="122" t="str">
        <f t="shared" si="3772"/>
        <v/>
      </c>
    </row>
    <row r="5681" spans="1:20" outlineLevel="1">
      <c r="A5681" s="161"/>
      <c r="B5681" s="208">
        <v>44788</v>
      </c>
      <c r="C5681" s="96">
        <v>71.1666666666667</v>
      </c>
      <c r="D5681" s="122"/>
      <c r="E5681" s="122" t="str">
        <f t="shared" si="3766"/>
        <v/>
      </c>
      <c r="F5681" s="122"/>
      <c r="G5681" s="122" t="str">
        <f t="shared" si="3767"/>
        <v/>
      </c>
      <c r="H5681" s="122"/>
      <c r="I5681" s="122" t="str">
        <f t="shared" si="3768"/>
        <v/>
      </c>
      <c r="J5681" s="122"/>
      <c r="K5681" s="122" t="str">
        <f t="shared" si="3769"/>
        <v/>
      </c>
      <c r="L5681" s="123" t="str">
        <f>IF(H5681="","чи робить СНВВ?",IF(J5681="","чи роблять агрегати?",IF($J5681=0,"агрегати не працюють",IF(AND($H5681=0,$J5681=1),"СНВВ не працює","OK"))))</f>
        <v>чи робить СНВВ?</v>
      </c>
      <c r="M5681" s="100"/>
      <c r="N5681" s="122" t="str">
        <f>IF(OR(E5681&lt;&gt;0, J5681=0), "",D5681)</f>
        <v/>
      </c>
      <c r="O5681" s="122" t="str">
        <f t="shared" si="3770"/>
        <v/>
      </c>
      <c r="P5681" s="122" t="str">
        <f>IF(AND($E5681&lt;&gt;0,$J5681=1),"замінне значення",O5681)</f>
        <v/>
      </c>
      <c r="Q5681" s="122" t="str">
        <f>IF(OR(G5681&lt;&gt;0, J5681=0), "",F5681)</f>
        <v/>
      </c>
      <c r="R5681" s="122" t="str">
        <f t="shared" si="3771"/>
        <v/>
      </c>
      <c r="S5681" s="122" t="str">
        <f>IF(AND(G5681&lt;&gt;0,J5681=1),"замінне значення",R5681)</f>
        <v/>
      </c>
      <c r="T5681" s="122" t="str">
        <f t="shared" si="3772"/>
        <v/>
      </c>
    </row>
    <row r="5682" spans="1:20" outlineLevel="1">
      <c r="A5682" s="161"/>
      <c r="B5682" s="208">
        <v>44788</v>
      </c>
      <c r="C5682" s="96">
        <v>71.2083333333333</v>
      </c>
      <c r="D5682" s="122"/>
      <c r="E5682" s="122" t="str">
        <f t="shared" si="3766"/>
        <v/>
      </c>
      <c r="F5682" s="122"/>
      <c r="G5682" s="122" t="str">
        <f t="shared" si="3767"/>
        <v/>
      </c>
      <c r="H5682" s="122"/>
      <c r="I5682" s="122" t="str">
        <f t="shared" si="3768"/>
        <v/>
      </c>
      <c r="J5682" s="122"/>
      <c r="K5682" s="122" t="str">
        <f t="shared" si="3769"/>
        <v/>
      </c>
      <c r="L5682" s="123" t="str">
        <f>IF(H5682="","чи робить СНВВ?",IF(J5682="","чи роблять агрегати?",IF($J5682=0,"агрегати не працюють",IF(AND($H5682=0,$J5682=1),"СНВВ не працює","OK"))))</f>
        <v>чи робить СНВВ?</v>
      </c>
      <c r="M5682" s="100"/>
      <c r="N5682" s="122" t="str">
        <f>IF(OR(E5682&lt;&gt;0, J5682=0), "",D5682)</f>
        <v/>
      </c>
      <c r="O5682" s="122" t="str">
        <f t="shared" si="3770"/>
        <v/>
      </c>
      <c r="P5682" s="122" t="str">
        <f>IF(AND($E5682&lt;&gt;0,$J5682=1),"замінне значення",O5682)</f>
        <v/>
      </c>
      <c r="Q5682" s="122" t="str">
        <f>IF(OR(G5682&lt;&gt;0, J5682=0), "",F5682)</f>
        <v/>
      </c>
      <c r="R5682" s="122" t="str">
        <f t="shared" si="3771"/>
        <v/>
      </c>
      <c r="S5682" s="122" t="str">
        <f>IF(AND(G5682&lt;&gt;0,J5682=1),"замінне значення",R5682)</f>
        <v/>
      </c>
      <c r="T5682" s="122" t="str">
        <f t="shared" si="3772"/>
        <v/>
      </c>
    </row>
    <row r="5683" spans="1:20" outlineLevel="1">
      <c r="A5683" s="161"/>
      <c r="B5683" s="208">
        <v>44788</v>
      </c>
      <c r="C5683" s="96">
        <v>71.25</v>
      </c>
      <c r="D5683" s="122"/>
      <c r="E5683" s="122" t="str">
        <f t="shared" si="3766"/>
        <v/>
      </c>
      <c r="F5683" s="122"/>
      <c r="G5683" s="122" t="str">
        <f t="shared" si="3767"/>
        <v/>
      </c>
      <c r="H5683" s="122"/>
      <c r="I5683" s="122" t="str">
        <f t="shared" si="3768"/>
        <v/>
      </c>
      <c r="J5683" s="122"/>
      <c r="K5683" s="122" t="str">
        <f t="shared" si="3769"/>
        <v/>
      </c>
      <c r="L5683" s="123" t="str">
        <f>IF(H5683="","чи робить СНВВ?",IF(J5683="","чи роблять агрегати?",IF($J5683=0,"агрегати не працюють",IF(AND($H5683=0,$J5683=1),"СНВВ не працює","OK"))))</f>
        <v>чи робить СНВВ?</v>
      </c>
      <c r="M5683" s="100"/>
      <c r="N5683" s="122" t="str">
        <f>IF(OR(E5683&lt;&gt;0, J5683=0), "",D5683)</f>
        <v/>
      </c>
      <c r="O5683" s="122" t="str">
        <f t="shared" si="3770"/>
        <v/>
      </c>
      <c r="P5683" s="122" t="str">
        <f>IF(AND($E5683&lt;&gt;0,$J5683=1),"замінне значення",O5683)</f>
        <v/>
      </c>
      <c r="Q5683" s="122" t="str">
        <f>IF(OR(G5683&lt;&gt;0, J5683=0), "",F5683)</f>
        <v/>
      </c>
      <c r="R5683" s="122" t="str">
        <f t="shared" si="3771"/>
        <v/>
      </c>
      <c r="S5683" s="122" t="str">
        <f>IF(AND(G5683&lt;&gt;0,J5683=1),"замінне значення",R5683)</f>
        <v/>
      </c>
      <c r="T5683" s="122" t="str">
        <f t="shared" si="3772"/>
        <v/>
      </c>
    </row>
    <row r="5684" spans="1:20" outlineLevel="1">
      <c r="A5684" s="161"/>
      <c r="B5684" s="208">
        <v>44788</v>
      </c>
      <c r="C5684" s="96">
        <v>71.2916666666667</v>
      </c>
      <c r="D5684" s="122"/>
      <c r="E5684" s="122" t="str">
        <f t="shared" si="3766"/>
        <v/>
      </c>
      <c r="F5684" s="122"/>
      <c r="G5684" s="122" t="str">
        <f t="shared" si="3767"/>
        <v/>
      </c>
      <c r="H5684" s="122"/>
      <c r="I5684" s="122" t="str">
        <f t="shared" si="3768"/>
        <v/>
      </c>
      <c r="J5684" s="122"/>
      <c r="K5684" s="122" t="str">
        <f t="shared" si="3769"/>
        <v/>
      </c>
      <c r="L5684" s="123" t="str">
        <f>IF(H5684="","чи робить СНВВ?",IF(J5684="","чи роблять агрегати?",IF($J5684=0,"агрегати не працюють",IF(AND($H5684=0,$J5684=1),"СНВВ не працює","OK"))))</f>
        <v>чи робить СНВВ?</v>
      </c>
      <c r="M5684" s="100"/>
      <c r="N5684" s="122" t="str">
        <f>IF(OR(E5684&lt;&gt;0, J5684=0), "",D5684)</f>
        <v/>
      </c>
      <c r="O5684" s="122" t="str">
        <f t="shared" si="3770"/>
        <v/>
      </c>
      <c r="P5684" s="122" t="str">
        <f>IF(AND($E5684&lt;&gt;0,$J5684=1),"замінне значення",O5684)</f>
        <v/>
      </c>
      <c r="Q5684" s="122" t="str">
        <f>IF(OR(G5684&lt;&gt;0, J5684=0), "",F5684)</f>
        <v/>
      </c>
      <c r="R5684" s="122" t="str">
        <f t="shared" si="3771"/>
        <v/>
      </c>
      <c r="S5684" s="122" t="str">
        <f>IF(AND(G5684&lt;&gt;0,J5684=1),"замінне значення",R5684)</f>
        <v/>
      </c>
      <c r="T5684" s="122" t="str">
        <f t="shared" si="3772"/>
        <v/>
      </c>
    </row>
    <row r="5685" spans="1:20" outlineLevel="1">
      <c r="A5685" s="161"/>
      <c r="B5685" s="208">
        <v>44788</v>
      </c>
      <c r="C5685" s="96">
        <v>71.3333333333333</v>
      </c>
      <c r="D5685" s="122"/>
      <c r="E5685" s="122" t="str">
        <f t="shared" si="3766"/>
        <v/>
      </c>
      <c r="F5685" s="122"/>
      <c r="G5685" s="122" t="str">
        <f t="shared" si="3767"/>
        <v/>
      </c>
      <c r="H5685" s="122"/>
      <c r="I5685" s="122" t="str">
        <f t="shared" si="3768"/>
        <v/>
      </c>
      <c r="J5685" s="122"/>
      <c r="K5685" s="122" t="str">
        <f t="shared" si="3769"/>
        <v/>
      </c>
      <c r="L5685" s="123" t="str">
        <f>IF(H5685="","чи робить СНВВ?",IF(J5685="","чи роблять агрегати?",IF($J5685=0,"агрегати не працюють",IF(AND($H5685=0,$J5685=1),"СНВВ не працює","OK"))))</f>
        <v>чи робить СНВВ?</v>
      </c>
      <c r="M5685" s="100"/>
      <c r="N5685" s="122" t="str">
        <f>IF(OR(E5685&lt;&gt;0, J5685=0), "",D5685)</f>
        <v/>
      </c>
      <c r="O5685" s="122" t="str">
        <f t="shared" si="3770"/>
        <v/>
      </c>
      <c r="P5685" s="122" t="str">
        <f>IF(AND($E5685&lt;&gt;0,$J5685=1),"замінне значення",O5685)</f>
        <v/>
      </c>
      <c r="Q5685" s="122" t="str">
        <f>IF(OR(G5685&lt;&gt;0, J5685=0), "",F5685)</f>
        <v/>
      </c>
      <c r="R5685" s="122" t="str">
        <f t="shared" si="3771"/>
        <v/>
      </c>
      <c r="S5685" s="122" t="str">
        <f>IF(AND(G5685&lt;&gt;0,J5685=1),"замінне значення",R5685)</f>
        <v/>
      </c>
      <c r="T5685" s="122" t="str">
        <f t="shared" si="3772"/>
        <v/>
      </c>
    </row>
    <row r="5686" spans="1:20" outlineLevel="1">
      <c r="A5686" s="161"/>
      <c r="B5686" s="208">
        <v>44788</v>
      </c>
      <c r="C5686" s="96">
        <v>71.375</v>
      </c>
      <c r="D5686" s="122"/>
      <c r="E5686" s="122" t="str">
        <f t="shared" si="3766"/>
        <v/>
      </c>
      <c r="F5686" s="122"/>
      <c r="G5686" s="122" t="str">
        <f t="shared" si="3767"/>
        <v/>
      </c>
      <c r="H5686" s="122"/>
      <c r="I5686" s="122" t="str">
        <f t="shared" si="3768"/>
        <v/>
      </c>
      <c r="J5686" s="122"/>
      <c r="K5686" s="122" t="str">
        <f t="shared" si="3769"/>
        <v/>
      </c>
      <c r="L5686" s="123" t="str">
        <f>IF(H5686="","чи робить СНВВ?",IF(J5686="","чи роблять агрегати?",IF($J5686=0,"агрегати не працюють",IF(AND($H5686=0,$J5686=1),"СНВВ не працює","OK"))))</f>
        <v>чи робить СНВВ?</v>
      </c>
      <c r="M5686" s="100"/>
      <c r="N5686" s="122" t="str">
        <f>IF(OR(E5686&lt;&gt;0, J5686=0), "",D5686)</f>
        <v/>
      </c>
      <c r="O5686" s="122" t="str">
        <f t="shared" si="3770"/>
        <v/>
      </c>
      <c r="P5686" s="122" t="str">
        <f>IF(AND($E5686&lt;&gt;0,$J5686=1),"замінне значення",O5686)</f>
        <v/>
      </c>
      <c r="Q5686" s="122" t="str">
        <f>IF(OR(G5686&lt;&gt;0, J5686=0), "",F5686)</f>
        <v/>
      </c>
      <c r="R5686" s="122" t="str">
        <f t="shared" si="3771"/>
        <v/>
      </c>
      <c r="S5686" s="122" t="str">
        <f>IF(AND(G5686&lt;&gt;0,J5686=1),"замінне значення",R5686)</f>
        <v/>
      </c>
      <c r="T5686" s="122" t="str">
        <f t="shared" si="3772"/>
        <v/>
      </c>
    </row>
    <row r="5687" spans="1:20" outlineLevel="1">
      <c r="A5687" s="161"/>
      <c r="B5687" s="208">
        <v>44788</v>
      </c>
      <c r="C5687" s="96">
        <v>71.4166666666667</v>
      </c>
      <c r="D5687" s="122"/>
      <c r="E5687" s="122" t="str">
        <f t="shared" si="3766"/>
        <v/>
      </c>
      <c r="F5687" s="122"/>
      <c r="G5687" s="122" t="str">
        <f t="shared" si="3767"/>
        <v/>
      </c>
      <c r="H5687" s="122"/>
      <c r="I5687" s="122" t="str">
        <f t="shared" si="3768"/>
        <v/>
      </c>
      <c r="J5687" s="122"/>
      <c r="K5687" s="122" t="str">
        <f t="shared" si="3769"/>
        <v/>
      </c>
      <c r="L5687" s="123" t="str">
        <f>IF(H5687="","чи робить СНВВ?",IF(J5687="","чи роблять агрегати?",IF($J5687=0,"агрегати не працюють",IF(AND($H5687=0,$J5687=1),"СНВВ не працює","OK"))))</f>
        <v>чи робить СНВВ?</v>
      </c>
      <c r="M5687" s="100"/>
      <c r="N5687" s="122" t="str">
        <f>IF(OR(E5687&lt;&gt;0, J5687=0), "",D5687)</f>
        <v/>
      </c>
      <c r="O5687" s="122" t="str">
        <f t="shared" si="3770"/>
        <v/>
      </c>
      <c r="P5687" s="122" t="str">
        <f>IF(AND($E5687&lt;&gt;0,$J5687=1),"замінне значення",O5687)</f>
        <v/>
      </c>
      <c r="Q5687" s="122" t="str">
        <f>IF(OR(G5687&lt;&gt;0, J5687=0), "",F5687)</f>
        <v/>
      </c>
      <c r="R5687" s="122" t="str">
        <f t="shared" si="3771"/>
        <v/>
      </c>
      <c r="S5687" s="122" t="str">
        <f>IF(AND(G5687&lt;&gt;0,J5687=1),"замінне значення",R5687)</f>
        <v/>
      </c>
      <c r="T5687" s="122" t="str">
        <f t="shared" si="3772"/>
        <v/>
      </c>
    </row>
    <row r="5688" spans="1:20" outlineLevel="1">
      <c r="A5688" s="161"/>
      <c r="B5688" s="208">
        <v>44788</v>
      </c>
      <c r="C5688" s="96">
        <v>71.4583333333333</v>
      </c>
      <c r="D5688" s="122"/>
      <c r="E5688" s="122" t="str">
        <f t="shared" si="3766"/>
        <v/>
      </c>
      <c r="F5688" s="122"/>
      <c r="G5688" s="122" t="str">
        <f t="shared" si="3767"/>
        <v/>
      </c>
      <c r="H5688" s="122"/>
      <c r="I5688" s="122" t="str">
        <f t="shared" si="3768"/>
        <v/>
      </c>
      <c r="J5688" s="122"/>
      <c r="K5688" s="122" t="str">
        <f t="shared" si="3769"/>
        <v/>
      </c>
      <c r="L5688" s="123" t="str">
        <f>IF(H5688="","чи робить СНВВ?",IF(J5688="","чи роблять агрегати?",IF($J5688=0,"агрегати не працюють",IF(AND($H5688=0,$J5688=1),"СНВВ не працює","OK"))))</f>
        <v>чи робить СНВВ?</v>
      </c>
      <c r="M5688" s="100"/>
      <c r="N5688" s="122" t="str">
        <f>IF(OR(E5688&lt;&gt;0, J5688=0), "",D5688)</f>
        <v/>
      </c>
      <c r="O5688" s="122" t="str">
        <f t="shared" si="3770"/>
        <v/>
      </c>
      <c r="P5688" s="122" t="str">
        <f>IF(AND($E5688&lt;&gt;0,$J5688=1),"замінне значення",O5688)</f>
        <v/>
      </c>
      <c r="Q5688" s="122" t="str">
        <f>IF(OR(G5688&lt;&gt;0, J5688=0), "",F5688)</f>
        <v/>
      </c>
      <c r="R5688" s="122" t="str">
        <f t="shared" si="3771"/>
        <v/>
      </c>
      <c r="S5688" s="122" t="str">
        <f>IF(AND(G5688&lt;&gt;0,J5688=1),"замінне значення",R5688)</f>
        <v/>
      </c>
      <c r="T5688" s="122" t="str">
        <f t="shared" si="3772"/>
        <v/>
      </c>
    </row>
    <row r="5689" spans="1:20" outlineLevel="1">
      <c r="A5689" s="161"/>
      <c r="B5689" s="208">
        <v>44788</v>
      </c>
      <c r="C5689" s="96">
        <v>71.5</v>
      </c>
      <c r="D5689" s="122"/>
      <c r="E5689" s="122" t="str">
        <f t="shared" si="3766"/>
        <v/>
      </c>
      <c r="F5689" s="122"/>
      <c r="G5689" s="122" t="str">
        <f t="shared" si="3767"/>
        <v/>
      </c>
      <c r="H5689" s="122"/>
      <c r="I5689" s="122" t="str">
        <f t="shared" si="3768"/>
        <v/>
      </c>
      <c r="J5689" s="122"/>
      <c r="K5689" s="122" t="str">
        <f t="shared" si="3769"/>
        <v/>
      </c>
      <c r="L5689" s="123" t="str">
        <f>IF(H5689="","чи робить СНВВ?",IF(J5689="","чи роблять агрегати?",IF($J5689=0,"агрегати не працюють",IF(AND($H5689=0,$J5689=1),"СНВВ не працює","OK"))))</f>
        <v>чи робить СНВВ?</v>
      </c>
      <c r="M5689" s="100"/>
      <c r="N5689" s="122" t="str">
        <f>IF(OR(E5689&lt;&gt;0, J5689=0), "",D5689)</f>
        <v/>
      </c>
      <c r="O5689" s="122" t="str">
        <f t="shared" si="3770"/>
        <v/>
      </c>
      <c r="P5689" s="122" t="str">
        <f>IF(AND($E5689&lt;&gt;0,$J5689=1),"замінне значення",O5689)</f>
        <v/>
      </c>
      <c r="Q5689" s="122" t="str">
        <f>IF(OR(G5689&lt;&gt;0, J5689=0), "",F5689)</f>
        <v/>
      </c>
      <c r="R5689" s="122" t="str">
        <f t="shared" si="3771"/>
        <v/>
      </c>
      <c r="S5689" s="122" t="str">
        <f>IF(AND(G5689&lt;&gt;0,J5689=1),"замінне значення",R5689)</f>
        <v/>
      </c>
      <c r="T5689" s="122" t="str">
        <f t="shared" si="3772"/>
        <v/>
      </c>
    </row>
    <row r="5690" spans="1:20" outlineLevel="1">
      <c r="A5690" s="161"/>
      <c r="B5690" s="208">
        <v>44788</v>
      </c>
      <c r="C5690" s="96">
        <v>71.5416666666667</v>
      </c>
      <c r="D5690" s="122"/>
      <c r="E5690" s="122" t="str">
        <f t="shared" si="3766"/>
        <v/>
      </c>
      <c r="F5690" s="122"/>
      <c r="G5690" s="122" t="str">
        <f t="shared" si="3767"/>
        <v/>
      </c>
      <c r="H5690" s="122"/>
      <c r="I5690" s="122" t="str">
        <f t="shared" si="3768"/>
        <v/>
      </c>
      <c r="J5690" s="122"/>
      <c r="K5690" s="122" t="str">
        <f t="shared" si="3769"/>
        <v/>
      </c>
      <c r="L5690" s="123" t="str">
        <f>IF(H5690="","чи робить СНВВ?",IF(J5690="","чи роблять агрегати?",IF($J5690=0,"агрегати не працюють",IF(AND($H5690=0,$J5690=1),"СНВВ не працює","OK"))))</f>
        <v>чи робить СНВВ?</v>
      </c>
      <c r="M5690" s="100"/>
      <c r="N5690" s="122" t="str">
        <f>IF(OR(E5690&lt;&gt;0, J5690=0), "",D5690)</f>
        <v/>
      </c>
      <c r="O5690" s="122" t="str">
        <f t="shared" si="3770"/>
        <v/>
      </c>
      <c r="P5690" s="122" t="str">
        <f>IF(AND($E5690&lt;&gt;0,$J5690=1),"замінне значення",O5690)</f>
        <v/>
      </c>
      <c r="Q5690" s="122" t="str">
        <f>IF(OR(G5690&lt;&gt;0, J5690=0), "",F5690)</f>
        <v/>
      </c>
      <c r="R5690" s="122" t="str">
        <f t="shared" si="3771"/>
        <v/>
      </c>
      <c r="S5690" s="122" t="str">
        <f>IF(AND(G5690&lt;&gt;0,J5690=1),"замінне значення",R5690)</f>
        <v/>
      </c>
      <c r="T5690" s="122" t="str">
        <f t="shared" si="3772"/>
        <v/>
      </c>
    </row>
    <row r="5691" spans="1:20" outlineLevel="1">
      <c r="A5691" s="161"/>
      <c r="B5691" s="208">
        <v>44788</v>
      </c>
      <c r="C5691" s="96">
        <v>71.5833333333333</v>
      </c>
      <c r="D5691" s="122"/>
      <c r="E5691" s="122" t="str">
        <f t="shared" si="3766"/>
        <v/>
      </c>
      <c r="F5691" s="122"/>
      <c r="G5691" s="122" t="str">
        <f t="shared" si="3767"/>
        <v/>
      </c>
      <c r="H5691" s="122"/>
      <c r="I5691" s="122" t="str">
        <f t="shared" si="3768"/>
        <v/>
      </c>
      <c r="J5691" s="122"/>
      <c r="K5691" s="122" t="str">
        <f t="shared" si="3769"/>
        <v/>
      </c>
      <c r="L5691" s="123" t="str">
        <f>IF(H5691="","чи робить СНВВ?",IF(J5691="","чи роблять агрегати?",IF($J5691=0,"агрегати не працюють",IF(AND($H5691=0,$J5691=1),"СНВВ не працює","OK"))))</f>
        <v>чи робить СНВВ?</v>
      </c>
      <c r="M5691" s="100"/>
      <c r="N5691" s="122" t="str">
        <f>IF(OR(E5691&lt;&gt;0, J5691=0), "",D5691)</f>
        <v/>
      </c>
      <c r="O5691" s="122" t="str">
        <f t="shared" si="3770"/>
        <v/>
      </c>
      <c r="P5691" s="122" t="str">
        <f>IF(AND($E5691&lt;&gt;0,$J5691=1),"замінне значення",O5691)</f>
        <v/>
      </c>
      <c r="Q5691" s="122" t="str">
        <f>IF(OR(G5691&lt;&gt;0, J5691=0), "",F5691)</f>
        <v/>
      </c>
      <c r="R5691" s="122" t="str">
        <f t="shared" si="3771"/>
        <v/>
      </c>
      <c r="S5691" s="122" t="str">
        <f>IF(AND(G5691&lt;&gt;0,J5691=1),"замінне значення",R5691)</f>
        <v/>
      </c>
      <c r="T5691" s="122" t="str">
        <f t="shared" si="3772"/>
        <v/>
      </c>
    </row>
    <row r="5692" spans="1:20" outlineLevel="1">
      <c r="A5692" s="161"/>
      <c r="B5692" s="208">
        <v>44788</v>
      </c>
      <c r="C5692" s="96">
        <v>71.625</v>
      </c>
      <c r="D5692" s="122"/>
      <c r="E5692" s="122" t="str">
        <f t="shared" si="3766"/>
        <v/>
      </c>
      <c r="F5692" s="122"/>
      <c r="G5692" s="122" t="str">
        <f t="shared" si="3767"/>
        <v/>
      </c>
      <c r="H5692" s="122"/>
      <c r="I5692" s="122" t="str">
        <f t="shared" si="3768"/>
        <v/>
      </c>
      <c r="J5692" s="122"/>
      <c r="K5692" s="122" t="str">
        <f t="shared" si="3769"/>
        <v/>
      </c>
      <c r="L5692" s="123" t="str">
        <f>IF(H5692="","чи робить СНВВ?",IF(J5692="","чи роблять агрегати?",IF($J5692=0,"агрегати не працюють",IF(AND($H5692=0,$J5692=1),"СНВВ не працює","OK"))))</f>
        <v>чи робить СНВВ?</v>
      </c>
      <c r="M5692" s="100"/>
      <c r="N5692" s="122" t="str">
        <f>IF(OR(E5692&lt;&gt;0, J5692=0), "",D5692)</f>
        <v/>
      </c>
      <c r="O5692" s="122" t="str">
        <f t="shared" si="3770"/>
        <v/>
      </c>
      <c r="P5692" s="122" t="str">
        <f>IF(AND($E5692&lt;&gt;0,$J5692=1),"замінне значення",O5692)</f>
        <v/>
      </c>
      <c r="Q5692" s="122" t="str">
        <f>IF(OR(G5692&lt;&gt;0, J5692=0), "",F5692)</f>
        <v/>
      </c>
      <c r="R5692" s="122" t="str">
        <f t="shared" si="3771"/>
        <v/>
      </c>
      <c r="S5692" s="122" t="str">
        <f>IF(AND(G5692&lt;&gt;0,J5692=1),"замінне значення",R5692)</f>
        <v/>
      </c>
      <c r="T5692" s="122" t="str">
        <f t="shared" si="3772"/>
        <v/>
      </c>
    </row>
    <row r="5693" spans="1:20" outlineLevel="1">
      <c r="A5693" s="161"/>
      <c r="B5693" s="208">
        <v>44788</v>
      </c>
      <c r="C5693" s="96">
        <v>71.6666666666667</v>
      </c>
      <c r="D5693" s="122"/>
      <c r="E5693" s="122" t="str">
        <f t="shared" si="3766"/>
        <v/>
      </c>
      <c r="F5693" s="122"/>
      <c r="G5693" s="122" t="str">
        <f t="shared" si="3767"/>
        <v/>
      </c>
      <c r="H5693" s="122"/>
      <c r="I5693" s="122" t="str">
        <f t="shared" si="3768"/>
        <v/>
      </c>
      <c r="J5693" s="122"/>
      <c r="K5693" s="122" t="str">
        <f t="shared" si="3769"/>
        <v/>
      </c>
      <c r="L5693" s="123" t="str">
        <f>IF(H5693="","чи робить СНВВ?",IF(J5693="","чи роблять агрегати?",IF($J5693=0,"агрегати не працюють",IF(AND($H5693=0,$J5693=1),"СНВВ не працює","OK"))))</f>
        <v>чи робить СНВВ?</v>
      </c>
      <c r="M5693" s="100"/>
      <c r="N5693" s="122" t="str">
        <f>IF(OR(E5693&lt;&gt;0, J5693=0), "",D5693)</f>
        <v/>
      </c>
      <c r="O5693" s="122" t="str">
        <f t="shared" si="3770"/>
        <v/>
      </c>
      <c r="P5693" s="122" t="str">
        <f>IF(AND($E5693&lt;&gt;0,$J5693=1),"замінне значення",O5693)</f>
        <v/>
      </c>
      <c r="Q5693" s="122" t="str">
        <f>IF(OR(G5693&lt;&gt;0, J5693=0), "",F5693)</f>
        <v/>
      </c>
      <c r="R5693" s="122" t="str">
        <f t="shared" si="3771"/>
        <v/>
      </c>
      <c r="S5693" s="122" t="str">
        <f>IF(AND(G5693&lt;&gt;0,J5693=1),"замінне значення",R5693)</f>
        <v/>
      </c>
      <c r="T5693" s="122" t="str">
        <f t="shared" si="3772"/>
        <v/>
      </c>
    </row>
    <row r="5694" spans="1:20" outlineLevel="1">
      <c r="A5694" s="161"/>
      <c r="B5694" s="208">
        <v>44788</v>
      </c>
      <c r="C5694" s="96">
        <v>71.7083333333333</v>
      </c>
      <c r="D5694" s="122"/>
      <c r="E5694" s="122" t="str">
        <f t="shared" si="3766"/>
        <v/>
      </c>
      <c r="F5694" s="122"/>
      <c r="G5694" s="122" t="str">
        <f t="shared" si="3767"/>
        <v/>
      </c>
      <c r="H5694" s="122"/>
      <c r="I5694" s="122" t="str">
        <f t="shared" si="3768"/>
        <v/>
      </c>
      <c r="J5694" s="122"/>
      <c r="K5694" s="122" t="str">
        <f t="shared" si="3769"/>
        <v/>
      </c>
      <c r="L5694" s="123" t="str">
        <f>IF(H5694="","чи робить СНВВ?",IF(J5694="","чи роблять агрегати?",IF($J5694=0,"агрегати не працюють",IF(AND($H5694=0,$J5694=1),"СНВВ не працює","OK"))))</f>
        <v>чи робить СНВВ?</v>
      </c>
      <c r="M5694" s="100"/>
      <c r="N5694" s="122" t="str">
        <f>IF(OR(E5694&lt;&gt;0, J5694=0), "",D5694)</f>
        <v/>
      </c>
      <c r="O5694" s="122" t="str">
        <f t="shared" si="3770"/>
        <v/>
      </c>
      <c r="P5694" s="122" t="str">
        <f>IF(AND($E5694&lt;&gt;0,$J5694=1),"замінне значення",O5694)</f>
        <v/>
      </c>
      <c r="Q5694" s="122" t="str">
        <f>IF(OR(G5694&lt;&gt;0, J5694=0), "",F5694)</f>
        <v/>
      </c>
      <c r="R5694" s="122" t="str">
        <f t="shared" si="3771"/>
        <v/>
      </c>
      <c r="S5694" s="122" t="str">
        <f>IF(AND(G5694&lt;&gt;0,J5694=1),"замінне значення",R5694)</f>
        <v/>
      </c>
      <c r="T5694" s="122" t="str">
        <f t="shared" si="3772"/>
        <v/>
      </c>
    </row>
    <row r="5695" spans="1:20" outlineLevel="1">
      <c r="A5695" s="161"/>
      <c r="B5695" s="208">
        <v>44788</v>
      </c>
      <c r="C5695" s="96">
        <v>71.75</v>
      </c>
      <c r="D5695" s="122"/>
      <c r="E5695" s="122" t="str">
        <f t="shared" si="3766"/>
        <v/>
      </c>
      <c r="F5695" s="122"/>
      <c r="G5695" s="122" t="str">
        <f t="shared" si="3767"/>
        <v/>
      </c>
      <c r="H5695" s="122"/>
      <c r="I5695" s="122" t="str">
        <f t="shared" si="3768"/>
        <v/>
      </c>
      <c r="J5695" s="122"/>
      <c r="K5695" s="122" t="str">
        <f t="shared" si="3769"/>
        <v/>
      </c>
      <c r="L5695" s="123" t="str">
        <f>IF(H5695="","чи робить СНВВ?",IF(J5695="","чи роблять агрегати?",IF($J5695=0,"агрегати не працюють",IF(AND($H5695=0,$J5695=1),"СНВВ не працює","OK"))))</f>
        <v>чи робить СНВВ?</v>
      </c>
      <c r="M5695" s="100"/>
      <c r="N5695" s="122" t="str">
        <f>IF(OR(E5695&lt;&gt;0, J5695=0), "",D5695)</f>
        <v/>
      </c>
      <c r="O5695" s="122" t="str">
        <f t="shared" si="3770"/>
        <v/>
      </c>
      <c r="P5695" s="122" t="str">
        <f>IF(AND($E5695&lt;&gt;0,$J5695=1),"замінне значення",O5695)</f>
        <v/>
      </c>
      <c r="Q5695" s="122" t="str">
        <f>IF(OR(G5695&lt;&gt;0, J5695=0), "",F5695)</f>
        <v/>
      </c>
      <c r="R5695" s="122" t="str">
        <f t="shared" si="3771"/>
        <v/>
      </c>
      <c r="S5695" s="122" t="str">
        <f>IF(AND(G5695&lt;&gt;0,J5695=1),"замінне значення",R5695)</f>
        <v/>
      </c>
      <c r="T5695" s="122" t="str">
        <f t="shared" si="3772"/>
        <v/>
      </c>
    </row>
    <row r="5696" spans="1:20" outlineLevel="1">
      <c r="A5696" s="161"/>
      <c r="B5696" s="208">
        <v>44788</v>
      </c>
      <c r="C5696" s="96">
        <v>71.7916666666667</v>
      </c>
      <c r="D5696" s="122"/>
      <c r="E5696" s="122" t="str">
        <f t="shared" si="3766"/>
        <v/>
      </c>
      <c r="F5696" s="122"/>
      <c r="G5696" s="122" t="str">
        <f t="shared" si="3767"/>
        <v/>
      </c>
      <c r="H5696" s="122"/>
      <c r="I5696" s="122" t="str">
        <f t="shared" si="3768"/>
        <v/>
      </c>
      <c r="J5696" s="122"/>
      <c r="K5696" s="122" t="str">
        <f t="shared" si="3769"/>
        <v/>
      </c>
      <c r="L5696" s="123" t="str">
        <f>IF(H5696="","чи робить СНВВ?",IF(J5696="","чи роблять агрегати?",IF($J5696=0,"агрегати не працюють",IF(AND($H5696=0,$J5696=1),"СНВВ не працює","OK"))))</f>
        <v>чи робить СНВВ?</v>
      </c>
      <c r="M5696" s="100"/>
      <c r="N5696" s="122" t="str">
        <f>IF(OR(E5696&lt;&gt;0, J5696=0), "",D5696)</f>
        <v/>
      </c>
      <c r="O5696" s="122" t="str">
        <f t="shared" si="3770"/>
        <v/>
      </c>
      <c r="P5696" s="122" t="str">
        <f>IF(AND($E5696&lt;&gt;0,$J5696=1),"замінне значення",O5696)</f>
        <v/>
      </c>
      <c r="Q5696" s="122" t="str">
        <f>IF(OR(G5696&lt;&gt;0, J5696=0), "",F5696)</f>
        <v/>
      </c>
      <c r="R5696" s="122" t="str">
        <f t="shared" si="3771"/>
        <v/>
      </c>
      <c r="S5696" s="122" t="str">
        <f>IF(AND(G5696&lt;&gt;0,J5696=1),"замінне значення",R5696)</f>
        <v/>
      </c>
      <c r="T5696" s="122" t="str">
        <f t="shared" si="3772"/>
        <v/>
      </c>
    </row>
    <row r="5697" spans="1:20" outlineLevel="1">
      <c r="A5697" s="161"/>
      <c r="B5697" s="208">
        <v>44788</v>
      </c>
      <c r="C5697" s="96">
        <v>71.8333333333333</v>
      </c>
      <c r="D5697" s="122"/>
      <c r="E5697" s="122" t="str">
        <f t="shared" si="3766"/>
        <v/>
      </c>
      <c r="F5697" s="122"/>
      <c r="G5697" s="122" t="str">
        <f t="shared" si="3767"/>
        <v/>
      </c>
      <c r="H5697" s="122"/>
      <c r="I5697" s="122" t="str">
        <f t="shared" si="3768"/>
        <v/>
      </c>
      <c r="J5697" s="122"/>
      <c r="K5697" s="122" t="str">
        <f t="shared" si="3769"/>
        <v/>
      </c>
      <c r="L5697" s="123" t="str">
        <f>IF(H5697="","чи робить СНВВ?",IF(J5697="","чи роблять агрегати?",IF($J5697=0,"агрегати не працюють",IF(AND($H5697=0,$J5697=1),"СНВВ не працює","OK"))))</f>
        <v>чи робить СНВВ?</v>
      </c>
      <c r="M5697" s="100"/>
      <c r="N5697" s="122" t="str">
        <f>IF(OR(E5697&lt;&gt;0, J5697=0), "",D5697)</f>
        <v/>
      </c>
      <c r="O5697" s="122" t="str">
        <f t="shared" si="3770"/>
        <v/>
      </c>
      <c r="P5697" s="122" t="str">
        <f>IF(AND($E5697&lt;&gt;0,$J5697=1),"замінне значення",O5697)</f>
        <v/>
      </c>
      <c r="Q5697" s="122" t="str">
        <f>IF(OR(G5697&lt;&gt;0, J5697=0), "",F5697)</f>
        <v/>
      </c>
      <c r="R5697" s="122" t="str">
        <f t="shared" si="3771"/>
        <v/>
      </c>
      <c r="S5697" s="122" t="str">
        <f>IF(AND(G5697&lt;&gt;0,J5697=1),"замінне значення",R5697)</f>
        <v/>
      </c>
      <c r="T5697" s="122" t="str">
        <f t="shared" si="3772"/>
        <v/>
      </c>
    </row>
    <row r="5698" spans="1:20" outlineLevel="1">
      <c r="A5698" s="161"/>
      <c r="B5698" s="208">
        <v>44788</v>
      </c>
      <c r="C5698" s="96">
        <v>71.875</v>
      </c>
      <c r="D5698" s="122"/>
      <c r="E5698" s="122" t="str">
        <f t="shared" si="3766"/>
        <v/>
      </c>
      <c r="F5698" s="122"/>
      <c r="G5698" s="122" t="str">
        <f t="shared" si="3767"/>
        <v/>
      </c>
      <c r="H5698" s="122"/>
      <c r="I5698" s="122" t="str">
        <f t="shared" si="3768"/>
        <v/>
      </c>
      <c r="J5698" s="122"/>
      <c r="K5698" s="122" t="str">
        <f t="shared" si="3769"/>
        <v/>
      </c>
      <c r="L5698" s="123" t="str">
        <f>IF(H5698="","чи робить СНВВ?",IF(J5698="","чи роблять агрегати?",IF($J5698=0,"агрегати не працюють",IF(AND($H5698=0,$J5698=1),"СНВВ не працює","OK"))))</f>
        <v>чи робить СНВВ?</v>
      </c>
      <c r="M5698" s="100"/>
      <c r="N5698" s="122" t="str">
        <f>IF(OR(E5698&lt;&gt;0, J5698=0), "",D5698)</f>
        <v/>
      </c>
      <c r="O5698" s="122" t="str">
        <f t="shared" si="3770"/>
        <v/>
      </c>
      <c r="P5698" s="122" t="str">
        <f>IF(AND($E5698&lt;&gt;0,$J5698=1),"замінне значення",O5698)</f>
        <v/>
      </c>
      <c r="Q5698" s="122" t="str">
        <f>IF(OR(G5698&lt;&gt;0, J5698=0), "",F5698)</f>
        <v/>
      </c>
      <c r="R5698" s="122" t="str">
        <f t="shared" si="3771"/>
        <v/>
      </c>
      <c r="S5698" s="122" t="str">
        <f>IF(AND(G5698&lt;&gt;0,J5698=1),"замінне значення",R5698)</f>
        <v/>
      </c>
      <c r="T5698" s="122" t="str">
        <f t="shared" si="3772"/>
        <v/>
      </c>
    </row>
    <row r="5699" spans="1:20" outlineLevel="1">
      <c r="A5699" s="161"/>
      <c r="B5699" s="208">
        <v>44788</v>
      </c>
      <c r="C5699" s="96">
        <v>71.9166666666667</v>
      </c>
      <c r="D5699" s="122"/>
      <c r="E5699" s="122" t="str">
        <f t="shared" si="3766"/>
        <v/>
      </c>
      <c r="F5699" s="122"/>
      <c r="G5699" s="122" t="str">
        <f t="shared" si="3767"/>
        <v/>
      </c>
      <c r="H5699" s="122"/>
      <c r="I5699" s="122" t="str">
        <f t="shared" si="3768"/>
        <v/>
      </c>
      <c r="J5699" s="122"/>
      <c r="K5699" s="122" t="str">
        <f t="shared" si="3769"/>
        <v/>
      </c>
      <c r="L5699" s="123" t="str">
        <f>IF(H5699="","чи робить СНВВ?",IF(J5699="","чи роблять агрегати?",IF($J5699=0,"агрегати не працюють",IF(AND($H5699=0,$J5699=1),"СНВВ не працює","OK"))))</f>
        <v>чи робить СНВВ?</v>
      </c>
      <c r="M5699" s="100"/>
      <c r="N5699" s="122" t="str">
        <f>IF(OR(E5699&lt;&gt;0, J5699=0), "",D5699)</f>
        <v/>
      </c>
      <c r="O5699" s="122" t="str">
        <f t="shared" si="3770"/>
        <v/>
      </c>
      <c r="P5699" s="122" t="str">
        <f>IF(AND($E5699&lt;&gt;0,$J5699=1),"замінне значення",O5699)</f>
        <v/>
      </c>
      <c r="Q5699" s="122" t="str">
        <f>IF(OR(G5699&lt;&gt;0, J5699=0), "",F5699)</f>
        <v/>
      </c>
      <c r="R5699" s="122" t="str">
        <f t="shared" si="3771"/>
        <v/>
      </c>
      <c r="S5699" s="122" t="str">
        <f>IF(AND(G5699&lt;&gt;0,J5699=1),"замінне значення",R5699)</f>
        <v/>
      </c>
      <c r="T5699" s="122" t="str">
        <f t="shared" si="3772"/>
        <v/>
      </c>
    </row>
    <row r="5700" spans="1:20" outlineLevel="1">
      <c r="A5700" s="161"/>
      <c r="B5700" s="208">
        <v>44788</v>
      </c>
      <c r="C5700" s="96">
        <v>71.9583333333333</v>
      </c>
      <c r="D5700" s="122"/>
      <c r="E5700" s="122" t="str">
        <f t="shared" si="3766"/>
        <v/>
      </c>
      <c r="F5700" s="122"/>
      <c r="G5700" s="122" t="str">
        <f t="shared" si="3767"/>
        <v/>
      </c>
      <c r="H5700" s="122"/>
      <c r="I5700" s="122" t="str">
        <f t="shared" si="3768"/>
        <v/>
      </c>
      <c r="J5700" s="122"/>
      <c r="K5700" s="122" t="str">
        <f t="shared" si="3769"/>
        <v/>
      </c>
      <c r="L5700" s="123" t="str">
        <f>IF(H5700="","чи робить СНВВ?",IF(J5700="","чи роблять агрегати?",IF($J5700=0,"агрегати не працюють",IF(AND($H5700=0,$J5700=1),"СНВВ не працює","OK"))))</f>
        <v>чи робить СНВВ?</v>
      </c>
      <c r="M5700" s="100"/>
      <c r="N5700" s="122" t="str">
        <f>IF(OR(E5700&lt;&gt;0, J5700=0), "",D5700)</f>
        <v/>
      </c>
      <c r="O5700" s="122" t="str">
        <f t="shared" si="3770"/>
        <v/>
      </c>
      <c r="P5700" s="122" t="str">
        <f>IF(AND($E5700&lt;&gt;0,$J5700=1),"замінне значення",O5700)</f>
        <v/>
      </c>
      <c r="Q5700" s="122" t="str">
        <f>IF(OR(G5700&lt;&gt;0, J5700=0), "",F5700)</f>
        <v/>
      </c>
      <c r="R5700" s="122" t="str">
        <f t="shared" si="3771"/>
        <v/>
      </c>
      <c r="S5700" s="122" t="str">
        <f>IF(AND(G5700&lt;&gt;0,J5700=1),"замінне значення",R5700)</f>
        <v/>
      </c>
      <c r="T5700" s="122" t="str">
        <f t="shared" si="3772"/>
        <v/>
      </c>
    </row>
    <row r="5701" spans="1:20">
      <c r="A5701" s="204"/>
      <c r="B5701" s="159" t="s">
        <v>315</v>
      </c>
      <c r="C5701" s="159"/>
      <c r="D5701" s="103">
        <f t="shared" ref="D5701" si="3773">SUM(D5677:D5700)</f>
        <v>0</v>
      </c>
      <c r="E5701" s="104">
        <f t="shared" ref="E5701" si="3774">COUNTIF(E5677:E5700,"&gt;0")</f>
        <v>0</v>
      </c>
      <c r="F5701" s="103">
        <f t="shared" ref="F5701" si="3775">SUM(F5677:F5700)</f>
        <v>0</v>
      </c>
      <c r="G5701" s="104">
        <f t="shared" ref="G5701" si="3776">COUNTIF(G5677:G5700,"&gt;0")</f>
        <v>0</v>
      </c>
      <c r="H5701" s="103">
        <f t="shared" ref="H5701" si="3777">SUM(H5677:H5700)</f>
        <v>0</v>
      </c>
      <c r="I5701" s="104">
        <f t="shared" ref="I5701" si="3778">COUNTIF(I5677:I5700,"&gt;0")</f>
        <v>0</v>
      </c>
      <c r="J5701" s="103">
        <f t="shared" ref="J5701" si="3779">SUM(J5677:J5700)</f>
        <v>0</v>
      </c>
      <c r="K5701" s="104">
        <f t="shared" ref="K5701" si="3780">COUNTIF(K5677:K5700,"&gt;0")</f>
        <v>0</v>
      </c>
      <c r="L5701" s="104">
        <f t="shared" ref="L5701" si="3781">COUNTIF(L5677:L5700,"СНВВ не працює")</f>
        <v>0</v>
      </c>
      <c r="M5701" s="100"/>
      <c r="N5701" s="103">
        <f t="shared" si="3747"/>
        <v>0</v>
      </c>
      <c r="O5701" s="103">
        <f t="shared" ref="O5701:T5701" si="3782">SUM(O5677:O5700)</f>
        <v>0</v>
      </c>
      <c r="P5701" s="103">
        <f t="shared" si="3782"/>
        <v>0</v>
      </c>
      <c r="Q5701" s="103">
        <f t="shared" si="3782"/>
        <v>0</v>
      </c>
      <c r="R5701" s="103">
        <f t="shared" si="3782"/>
        <v>0</v>
      </c>
      <c r="S5701" s="103">
        <f t="shared" si="3782"/>
        <v>0</v>
      </c>
      <c r="T5701" s="103">
        <f t="shared" si="3782"/>
        <v>0</v>
      </c>
    </row>
    <row r="5702" spans="1:20" outlineLevel="1">
      <c r="A5702" s="160">
        <v>44789</v>
      </c>
      <c r="B5702" s="208">
        <v>44789</v>
      </c>
      <c r="C5702" s="96">
        <v>72</v>
      </c>
      <c r="D5702" s="122"/>
      <c r="E5702" s="122" t="str">
        <f t="shared" ref="E5702:E5725" si="3783">IF(D5702="","",IF(D5702&lt;1,1,0))</f>
        <v/>
      </c>
      <c r="F5702" s="122"/>
      <c r="G5702" s="122" t="str">
        <f t="shared" ref="G5702:G5725" si="3784">IF(F5702="","",IF(F5702&lt;1,1,0))</f>
        <v/>
      </c>
      <c r="H5702" s="122"/>
      <c r="I5702" s="122" t="str">
        <f t="shared" ref="I5702:I5725" si="3785">IF(H5702="","",IF(H5702&lt;1,1,0))</f>
        <v/>
      </c>
      <c r="J5702" s="122"/>
      <c r="K5702" s="122" t="str">
        <f t="shared" ref="K5702:K5725" si="3786">IF(J5702="","",IF(J5702&lt;1,1,0))</f>
        <v/>
      </c>
      <c r="L5702" s="123" t="str">
        <f>IF(H5702="","чи робить СНВВ?",IF(J5702="","чи роблять агрегати?",IF($J5702=0,"агрегати не працюють",IF(AND($H5702=0,$J5702=1),"СНВВ не працює","OK"))))</f>
        <v>чи робить СНВВ?</v>
      </c>
      <c r="M5702" s="100"/>
      <c r="N5702" s="122" t="str">
        <f>IF(OR(E5702&lt;&gt;0, J5702=0), "",D5702)</f>
        <v/>
      </c>
      <c r="O5702" s="122" t="str">
        <f t="shared" ref="O5702:O5725" si="3787">IF(Q5702="", "",(N5702*$O$3+$O$4))</f>
        <v/>
      </c>
      <c r="P5702" s="122" t="str">
        <f>IF(AND($E5702&lt;&gt;0,$J5702=1),"замінне значення",O5702)</f>
        <v/>
      </c>
      <c r="Q5702" s="122" t="str">
        <f>IF(OR(G5702&lt;&gt;0, J5702=0), "",F5702)</f>
        <v/>
      </c>
      <c r="R5702" s="122" t="str">
        <f t="shared" ref="R5702:R5765" si="3788">IF(Q5702="", "",(Q5702*$Q$3+$Q$4))</f>
        <v/>
      </c>
      <c r="S5702" s="122" t="str">
        <f>IF(AND(G5702&lt;&gt;0,J5702=1),"замінне значення",R5702)</f>
        <v/>
      </c>
      <c r="T5702" s="122" t="str">
        <f t="shared" ref="T5702:T5765" si="3789">IFERROR(P5702*S5702,"")</f>
        <v/>
      </c>
    </row>
    <row r="5703" spans="1:20" outlineLevel="1">
      <c r="A5703" s="161"/>
      <c r="B5703" s="208">
        <v>44789</v>
      </c>
      <c r="C5703" s="96">
        <v>72.0416666666667</v>
      </c>
      <c r="D5703" s="122"/>
      <c r="E5703" s="122" t="str">
        <f t="shared" si="3783"/>
        <v/>
      </c>
      <c r="F5703" s="122"/>
      <c r="G5703" s="122" t="str">
        <f t="shared" si="3784"/>
        <v/>
      </c>
      <c r="H5703" s="122"/>
      <c r="I5703" s="122" t="str">
        <f t="shared" si="3785"/>
        <v/>
      </c>
      <c r="J5703" s="122"/>
      <c r="K5703" s="122" t="str">
        <f t="shared" si="3786"/>
        <v/>
      </c>
      <c r="L5703" s="123" t="str">
        <f>IF(H5703="","чи робить СНВВ?",IF(J5703="","чи роблять агрегати?",IF($J5703=0,"агрегати не працюють",IF(AND($H5703=0,$J5703=1),"СНВВ не працює","OK"))))</f>
        <v>чи робить СНВВ?</v>
      </c>
      <c r="M5703" s="100"/>
      <c r="N5703" s="122" t="str">
        <f>IF(OR(E5703&lt;&gt;0, J5703=0), "",D5703)</f>
        <v/>
      </c>
      <c r="O5703" s="122" t="str">
        <f t="shared" si="3787"/>
        <v/>
      </c>
      <c r="P5703" s="122" t="str">
        <f>IF(AND($E5703&lt;&gt;0,$J5703=1),"замінне значення",O5703)</f>
        <v/>
      </c>
      <c r="Q5703" s="122" t="str">
        <f>IF(OR(G5703&lt;&gt;0, J5703=0), "",F5703)</f>
        <v/>
      </c>
      <c r="R5703" s="122" t="str">
        <f t="shared" si="3788"/>
        <v/>
      </c>
      <c r="S5703" s="122" t="str">
        <f>IF(AND(G5703&lt;&gt;0,J5703=1),"замінне значення",R5703)</f>
        <v/>
      </c>
      <c r="T5703" s="122" t="str">
        <f t="shared" si="3789"/>
        <v/>
      </c>
    </row>
    <row r="5704" spans="1:20" outlineLevel="1">
      <c r="A5704" s="161"/>
      <c r="B5704" s="208">
        <v>44789</v>
      </c>
      <c r="C5704" s="96">
        <v>72.0833333333333</v>
      </c>
      <c r="D5704" s="122"/>
      <c r="E5704" s="122" t="str">
        <f t="shared" si="3783"/>
        <v/>
      </c>
      <c r="F5704" s="122"/>
      <c r="G5704" s="122" t="str">
        <f t="shared" si="3784"/>
        <v/>
      </c>
      <c r="H5704" s="122"/>
      <c r="I5704" s="122" t="str">
        <f t="shared" si="3785"/>
        <v/>
      </c>
      <c r="J5704" s="122"/>
      <c r="K5704" s="122" t="str">
        <f t="shared" si="3786"/>
        <v/>
      </c>
      <c r="L5704" s="123" t="str">
        <f>IF(H5704="","чи робить СНВВ?",IF(J5704="","чи роблять агрегати?",IF($J5704=0,"агрегати не працюють",IF(AND($H5704=0,$J5704=1),"СНВВ не працює","OK"))))</f>
        <v>чи робить СНВВ?</v>
      </c>
      <c r="M5704" s="100"/>
      <c r="N5704" s="122" t="str">
        <f>IF(OR(E5704&lt;&gt;0, J5704=0), "",D5704)</f>
        <v/>
      </c>
      <c r="O5704" s="122" t="str">
        <f t="shared" si="3787"/>
        <v/>
      </c>
      <c r="P5704" s="122" t="str">
        <f>IF(AND($E5704&lt;&gt;0,$J5704=1),"замінне значення",O5704)</f>
        <v/>
      </c>
      <c r="Q5704" s="122" t="str">
        <f>IF(OR(G5704&lt;&gt;0, J5704=0), "",F5704)</f>
        <v/>
      </c>
      <c r="R5704" s="122" t="str">
        <f t="shared" si="3788"/>
        <v/>
      </c>
      <c r="S5704" s="122" t="str">
        <f>IF(AND(G5704&lt;&gt;0,J5704=1),"замінне значення",R5704)</f>
        <v/>
      </c>
      <c r="T5704" s="122" t="str">
        <f t="shared" si="3789"/>
        <v/>
      </c>
    </row>
    <row r="5705" spans="1:20" outlineLevel="1">
      <c r="A5705" s="161"/>
      <c r="B5705" s="208">
        <v>44789</v>
      </c>
      <c r="C5705" s="96">
        <v>72.125</v>
      </c>
      <c r="D5705" s="122"/>
      <c r="E5705" s="122" t="str">
        <f t="shared" si="3783"/>
        <v/>
      </c>
      <c r="F5705" s="122"/>
      <c r="G5705" s="122" t="str">
        <f t="shared" si="3784"/>
        <v/>
      </c>
      <c r="H5705" s="122"/>
      <c r="I5705" s="122" t="str">
        <f t="shared" si="3785"/>
        <v/>
      </c>
      <c r="J5705" s="122"/>
      <c r="K5705" s="122" t="str">
        <f t="shared" si="3786"/>
        <v/>
      </c>
      <c r="L5705" s="123" t="str">
        <f>IF(H5705="","чи робить СНВВ?",IF(J5705="","чи роблять агрегати?",IF($J5705=0,"агрегати не працюють",IF(AND($H5705=0,$J5705=1),"СНВВ не працює","OK"))))</f>
        <v>чи робить СНВВ?</v>
      </c>
      <c r="M5705" s="100"/>
      <c r="N5705" s="122" t="str">
        <f>IF(OR(E5705&lt;&gt;0, J5705=0), "",D5705)</f>
        <v/>
      </c>
      <c r="O5705" s="122" t="str">
        <f t="shared" si="3787"/>
        <v/>
      </c>
      <c r="P5705" s="122" t="str">
        <f>IF(AND($E5705&lt;&gt;0,$J5705=1),"замінне значення",O5705)</f>
        <v/>
      </c>
      <c r="Q5705" s="122" t="str">
        <f>IF(OR(G5705&lt;&gt;0, J5705=0), "",F5705)</f>
        <v/>
      </c>
      <c r="R5705" s="122" t="str">
        <f t="shared" si="3788"/>
        <v/>
      </c>
      <c r="S5705" s="122" t="str">
        <f>IF(AND(G5705&lt;&gt;0,J5705=1),"замінне значення",R5705)</f>
        <v/>
      </c>
      <c r="T5705" s="122" t="str">
        <f t="shared" si="3789"/>
        <v/>
      </c>
    </row>
    <row r="5706" spans="1:20" outlineLevel="1">
      <c r="A5706" s="161"/>
      <c r="B5706" s="208">
        <v>44789</v>
      </c>
      <c r="C5706" s="96">
        <v>72.1666666666667</v>
      </c>
      <c r="D5706" s="122"/>
      <c r="E5706" s="122" t="str">
        <f t="shared" si="3783"/>
        <v/>
      </c>
      <c r="F5706" s="122"/>
      <c r="G5706" s="122" t="str">
        <f t="shared" si="3784"/>
        <v/>
      </c>
      <c r="H5706" s="122"/>
      <c r="I5706" s="122" t="str">
        <f t="shared" si="3785"/>
        <v/>
      </c>
      <c r="J5706" s="122"/>
      <c r="K5706" s="122" t="str">
        <f t="shared" si="3786"/>
        <v/>
      </c>
      <c r="L5706" s="123" t="str">
        <f>IF(H5706="","чи робить СНВВ?",IF(J5706="","чи роблять агрегати?",IF($J5706=0,"агрегати не працюють",IF(AND($H5706=0,$J5706=1),"СНВВ не працює","OK"))))</f>
        <v>чи робить СНВВ?</v>
      </c>
      <c r="M5706" s="100"/>
      <c r="N5706" s="122" t="str">
        <f>IF(OR(E5706&lt;&gt;0, J5706=0), "",D5706)</f>
        <v/>
      </c>
      <c r="O5706" s="122" t="str">
        <f t="shared" si="3787"/>
        <v/>
      </c>
      <c r="P5706" s="122" t="str">
        <f>IF(AND($E5706&lt;&gt;0,$J5706=1),"замінне значення",O5706)</f>
        <v/>
      </c>
      <c r="Q5706" s="122" t="str">
        <f>IF(OR(G5706&lt;&gt;0, J5706=0), "",F5706)</f>
        <v/>
      </c>
      <c r="R5706" s="122" t="str">
        <f t="shared" si="3788"/>
        <v/>
      </c>
      <c r="S5706" s="122" t="str">
        <f>IF(AND(G5706&lt;&gt;0,J5706=1),"замінне значення",R5706)</f>
        <v/>
      </c>
      <c r="T5706" s="122" t="str">
        <f t="shared" si="3789"/>
        <v/>
      </c>
    </row>
    <row r="5707" spans="1:20" outlineLevel="1">
      <c r="A5707" s="161"/>
      <c r="B5707" s="208">
        <v>44789</v>
      </c>
      <c r="C5707" s="96">
        <v>72.2083333333333</v>
      </c>
      <c r="D5707" s="122"/>
      <c r="E5707" s="122" t="str">
        <f t="shared" si="3783"/>
        <v/>
      </c>
      <c r="F5707" s="122"/>
      <c r="G5707" s="122" t="str">
        <f t="shared" si="3784"/>
        <v/>
      </c>
      <c r="H5707" s="122"/>
      <c r="I5707" s="122" t="str">
        <f t="shared" si="3785"/>
        <v/>
      </c>
      <c r="J5707" s="122"/>
      <c r="K5707" s="122" t="str">
        <f t="shared" si="3786"/>
        <v/>
      </c>
      <c r="L5707" s="123" t="str">
        <f>IF(H5707="","чи робить СНВВ?",IF(J5707="","чи роблять агрегати?",IF($J5707=0,"агрегати не працюють",IF(AND($H5707=0,$J5707=1),"СНВВ не працює","OK"))))</f>
        <v>чи робить СНВВ?</v>
      </c>
      <c r="M5707" s="100"/>
      <c r="N5707" s="122" t="str">
        <f>IF(OR(E5707&lt;&gt;0, J5707=0), "",D5707)</f>
        <v/>
      </c>
      <c r="O5707" s="122" t="str">
        <f t="shared" si="3787"/>
        <v/>
      </c>
      <c r="P5707" s="122" t="str">
        <f>IF(AND($E5707&lt;&gt;0,$J5707=1),"замінне значення",O5707)</f>
        <v/>
      </c>
      <c r="Q5707" s="122" t="str">
        <f>IF(OR(G5707&lt;&gt;0, J5707=0), "",F5707)</f>
        <v/>
      </c>
      <c r="R5707" s="122" t="str">
        <f t="shared" si="3788"/>
        <v/>
      </c>
      <c r="S5707" s="122" t="str">
        <f>IF(AND(G5707&lt;&gt;0,J5707=1),"замінне значення",R5707)</f>
        <v/>
      </c>
      <c r="T5707" s="122" t="str">
        <f t="shared" si="3789"/>
        <v/>
      </c>
    </row>
    <row r="5708" spans="1:20" outlineLevel="1">
      <c r="A5708" s="161"/>
      <c r="B5708" s="208">
        <v>44789</v>
      </c>
      <c r="C5708" s="96">
        <v>72.25</v>
      </c>
      <c r="D5708" s="122"/>
      <c r="E5708" s="122" t="str">
        <f t="shared" si="3783"/>
        <v/>
      </c>
      <c r="F5708" s="122"/>
      <c r="G5708" s="122" t="str">
        <f t="shared" si="3784"/>
        <v/>
      </c>
      <c r="H5708" s="122"/>
      <c r="I5708" s="122" t="str">
        <f t="shared" si="3785"/>
        <v/>
      </c>
      <c r="J5708" s="122"/>
      <c r="K5708" s="122" t="str">
        <f t="shared" si="3786"/>
        <v/>
      </c>
      <c r="L5708" s="123" t="str">
        <f>IF(H5708="","чи робить СНВВ?",IF(J5708="","чи роблять агрегати?",IF($J5708=0,"агрегати не працюють",IF(AND($H5708=0,$J5708=1),"СНВВ не працює","OK"))))</f>
        <v>чи робить СНВВ?</v>
      </c>
      <c r="M5708" s="100"/>
      <c r="N5708" s="122" t="str">
        <f>IF(OR(E5708&lt;&gt;0, J5708=0), "",D5708)</f>
        <v/>
      </c>
      <c r="O5708" s="122" t="str">
        <f t="shared" si="3787"/>
        <v/>
      </c>
      <c r="P5708" s="122" t="str">
        <f>IF(AND($E5708&lt;&gt;0,$J5708=1),"замінне значення",O5708)</f>
        <v/>
      </c>
      <c r="Q5708" s="122" t="str">
        <f>IF(OR(G5708&lt;&gt;0, J5708=0), "",F5708)</f>
        <v/>
      </c>
      <c r="R5708" s="122" t="str">
        <f t="shared" si="3788"/>
        <v/>
      </c>
      <c r="S5708" s="122" t="str">
        <f>IF(AND(G5708&lt;&gt;0,J5708=1),"замінне значення",R5708)</f>
        <v/>
      </c>
      <c r="T5708" s="122" t="str">
        <f t="shared" si="3789"/>
        <v/>
      </c>
    </row>
    <row r="5709" spans="1:20" outlineLevel="1">
      <c r="A5709" s="161"/>
      <c r="B5709" s="208">
        <v>44789</v>
      </c>
      <c r="C5709" s="96">
        <v>72.2916666666667</v>
      </c>
      <c r="D5709" s="122"/>
      <c r="E5709" s="122" t="str">
        <f t="shared" si="3783"/>
        <v/>
      </c>
      <c r="F5709" s="122"/>
      <c r="G5709" s="122" t="str">
        <f t="shared" si="3784"/>
        <v/>
      </c>
      <c r="H5709" s="122"/>
      <c r="I5709" s="122" t="str">
        <f t="shared" si="3785"/>
        <v/>
      </c>
      <c r="J5709" s="122"/>
      <c r="K5709" s="122" t="str">
        <f t="shared" si="3786"/>
        <v/>
      </c>
      <c r="L5709" s="123" t="str">
        <f>IF(H5709="","чи робить СНВВ?",IF(J5709="","чи роблять агрегати?",IF($J5709=0,"агрегати не працюють",IF(AND($H5709=0,$J5709=1),"СНВВ не працює","OK"))))</f>
        <v>чи робить СНВВ?</v>
      </c>
      <c r="M5709" s="100"/>
      <c r="N5709" s="122" t="str">
        <f>IF(OR(E5709&lt;&gt;0, J5709=0), "",D5709)</f>
        <v/>
      </c>
      <c r="O5709" s="122" t="str">
        <f t="shared" si="3787"/>
        <v/>
      </c>
      <c r="P5709" s="122" t="str">
        <f>IF(AND($E5709&lt;&gt;0,$J5709=1),"замінне значення",O5709)</f>
        <v/>
      </c>
      <c r="Q5709" s="122" t="str">
        <f>IF(OR(G5709&lt;&gt;0, J5709=0), "",F5709)</f>
        <v/>
      </c>
      <c r="R5709" s="122" t="str">
        <f t="shared" si="3788"/>
        <v/>
      </c>
      <c r="S5709" s="122" t="str">
        <f>IF(AND(G5709&lt;&gt;0,J5709=1),"замінне значення",R5709)</f>
        <v/>
      </c>
      <c r="T5709" s="122" t="str">
        <f t="shared" si="3789"/>
        <v/>
      </c>
    </row>
    <row r="5710" spans="1:20" outlineLevel="1">
      <c r="A5710" s="161"/>
      <c r="B5710" s="208">
        <v>44789</v>
      </c>
      <c r="C5710" s="96">
        <v>72.3333333333333</v>
      </c>
      <c r="D5710" s="122"/>
      <c r="E5710" s="122" t="str">
        <f t="shared" si="3783"/>
        <v/>
      </c>
      <c r="F5710" s="122"/>
      <c r="G5710" s="122" t="str">
        <f t="shared" si="3784"/>
        <v/>
      </c>
      <c r="H5710" s="122"/>
      <c r="I5710" s="122" t="str">
        <f t="shared" si="3785"/>
        <v/>
      </c>
      <c r="J5710" s="122"/>
      <c r="K5710" s="122" t="str">
        <f t="shared" si="3786"/>
        <v/>
      </c>
      <c r="L5710" s="123" t="str">
        <f>IF(H5710="","чи робить СНВВ?",IF(J5710="","чи роблять агрегати?",IF($J5710=0,"агрегати не працюють",IF(AND($H5710=0,$J5710=1),"СНВВ не працює","OK"))))</f>
        <v>чи робить СНВВ?</v>
      </c>
      <c r="M5710" s="100"/>
      <c r="N5710" s="122" t="str">
        <f>IF(OR(E5710&lt;&gt;0, J5710=0), "",D5710)</f>
        <v/>
      </c>
      <c r="O5710" s="122" t="str">
        <f t="shared" si="3787"/>
        <v/>
      </c>
      <c r="P5710" s="122" t="str">
        <f>IF(AND($E5710&lt;&gt;0,$J5710=1),"замінне значення",O5710)</f>
        <v/>
      </c>
      <c r="Q5710" s="122" t="str">
        <f>IF(OR(G5710&lt;&gt;0, J5710=0), "",F5710)</f>
        <v/>
      </c>
      <c r="R5710" s="122" t="str">
        <f t="shared" si="3788"/>
        <v/>
      </c>
      <c r="S5710" s="122" t="str">
        <f>IF(AND(G5710&lt;&gt;0,J5710=1),"замінне значення",R5710)</f>
        <v/>
      </c>
      <c r="T5710" s="122" t="str">
        <f t="shared" si="3789"/>
        <v/>
      </c>
    </row>
    <row r="5711" spans="1:20" outlineLevel="1">
      <c r="A5711" s="161"/>
      <c r="B5711" s="208">
        <v>44789</v>
      </c>
      <c r="C5711" s="96">
        <v>72.375</v>
      </c>
      <c r="D5711" s="122"/>
      <c r="E5711" s="122" t="str">
        <f t="shared" si="3783"/>
        <v/>
      </c>
      <c r="F5711" s="122"/>
      <c r="G5711" s="122" t="str">
        <f t="shared" si="3784"/>
        <v/>
      </c>
      <c r="H5711" s="122"/>
      <c r="I5711" s="122" t="str">
        <f t="shared" si="3785"/>
        <v/>
      </c>
      <c r="J5711" s="122"/>
      <c r="K5711" s="122" t="str">
        <f t="shared" si="3786"/>
        <v/>
      </c>
      <c r="L5711" s="123" t="str">
        <f>IF(H5711="","чи робить СНВВ?",IF(J5711="","чи роблять агрегати?",IF($J5711=0,"агрегати не працюють",IF(AND($H5711=0,$J5711=1),"СНВВ не працює","OK"))))</f>
        <v>чи робить СНВВ?</v>
      </c>
      <c r="M5711" s="100"/>
      <c r="N5711" s="122" t="str">
        <f>IF(OR(E5711&lt;&gt;0, J5711=0), "",D5711)</f>
        <v/>
      </c>
      <c r="O5711" s="122" t="str">
        <f t="shared" si="3787"/>
        <v/>
      </c>
      <c r="P5711" s="122" t="str">
        <f>IF(AND($E5711&lt;&gt;0,$J5711=1),"замінне значення",O5711)</f>
        <v/>
      </c>
      <c r="Q5711" s="122" t="str">
        <f>IF(OR(G5711&lt;&gt;0, J5711=0), "",F5711)</f>
        <v/>
      </c>
      <c r="R5711" s="122" t="str">
        <f t="shared" si="3788"/>
        <v/>
      </c>
      <c r="S5711" s="122" t="str">
        <f>IF(AND(G5711&lt;&gt;0,J5711=1),"замінне значення",R5711)</f>
        <v/>
      </c>
      <c r="T5711" s="122" t="str">
        <f t="shared" si="3789"/>
        <v/>
      </c>
    </row>
    <row r="5712" spans="1:20" outlineLevel="1">
      <c r="A5712" s="161"/>
      <c r="B5712" s="208">
        <v>44789</v>
      </c>
      <c r="C5712" s="96">
        <v>72.4166666666667</v>
      </c>
      <c r="D5712" s="122"/>
      <c r="E5712" s="122" t="str">
        <f t="shared" si="3783"/>
        <v/>
      </c>
      <c r="F5712" s="122"/>
      <c r="G5712" s="122" t="str">
        <f t="shared" si="3784"/>
        <v/>
      </c>
      <c r="H5712" s="122"/>
      <c r="I5712" s="122" t="str">
        <f t="shared" si="3785"/>
        <v/>
      </c>
      <c r="J5712" s="122"/>
      <c r="K5712" s="122" t="str">
        <f t="shared" si="3786"/>
        <v/>
      </c>
      <c r="L5712" s="123" t="str">
        <f>IF(H5712="","чи робить СНВВ?",IF(J5712="","чи роблять агрегати?",IF($J5712=0,"агрегати не працюють",IF(AND($H5712=0,$J5712=1),"СНВВ не працює","OK"))))</f>
        <v>чи робить СНВВ?</v>
      </c>
      <c r="M5712" s="100"/>
      <c r="N5712" s="122" t="str">
        <f>IF(OR(E5712&lt;&gt;0, J5712=0), "",D5712)</f>
        <v/>
      </c>
      <c r="O5712" s="122" t="str">
        <f t="shared" si="3787"/>
        <v/>
      </c>
      <c r="P5712" s="122" t="str">
        <f>IF(AND($E5712&lt;&gt;0,$J5712=1),"замінне значення",O5712)</f>
        <v/>
      </c>
      <c r="Q5712" s="122" t="str">
        <f>IF(OR(G5712&lt;&gt;0, J5712=0), "",F5712)</f>
        <v/>
      </c>
      <c r="R5712" s="122" t="str">
        <f t="shared" si="3788"/>
        <v/>
      </c>
      <c r="S5712" s="122" t="str">
        <f>IF(AND(G5712&lt;&gt;0,J5712=1),"замінне значення",R5712)</f>
        <v/>
      </c>
      <c r="T5712" s="122" t="str">
        <f t="shared" si="3789"/>
        <v/>
      </c>
    </row>
    <row r="5713" spans="1:20" outlineLevel="1">
      <c r="A5713" s="161"/>
      <c r="B5713" s="208">
        <v>44789</v>
      </c>
      <c r="C5713" s="96">
        <v>72.4583333333333</v>
      </c>
      <c r="D5713" s="122"/>
      <c r="E5713" s="122" t="str">
        <f t="shared" si="3783"/>
        <v/>
      </c>
      <c r="F5713" s="122"/>
      <c r="G5713" s="122" t="str">
        <f t="shared" si="3784"/>
        <v/>
      </c>
      <c r="H5713" s="122"/>
      <c r="I5713" s="122" t="str">
        <f t="shared" si="3785"/>
        <v/>
      </c>
      <c r="J5713" s="122"/>
      <c r="K5713" s="122" t="str">
        <f t="shared" si="3786"/>
        <v/>
      </c>
      <c r="L5713" s="123" t="str">
        <f>IF(H5713="","чи робить СНВВ?",IF(J5713="","чи роблять агрегати?",IF($J5713=0,"агрегати не працюють",IF(AND($H5713=0,$J5713=1),"СНВВ не працює","OK"))))</f>
        <v>чи робить СНВВ?</v>
      </c>
      <c r="M5713" s="100"/>
      <c r="N5713" s="122" t="str">
        <f>IF(OR(E5713&lt;&gt;0, J5713=0), "",D5713)</f>
        <v/>
      </c>
      <c r="O5713" s="122" t="str">
        <f t="shared" si="3787"/>
        <v/>
      </c>
      <c r="P5713" s="122" t="str">
        <f>IF(AND($E5713&lt;&gt;0,$J5713=1),"замінне значення",O5713)</f>
        <v/>
      </c>
      <c r="Q5713" s="122" t="str">
        <f>IF(OR(G5713&lt;&gt;0, J5713=0), "",F5713)</f>
        <v/>
      </c>
      <c r="R5713" s="122" t="str">
        <f t="shared" si="3788"/>
        <v/>
      </c>
      <c r="S5713" s="122" t="str">
        <f>IF(AND(G5713&lt;&gt;0,J5713=1),"замінне значення",R5713)</f>
        <v/>
      </c>
      <c r="T5713" s="122" t="str">
        <f t="shared" si="3789"/>
        <v/>
      </c>
    </row>
    <row r="5714" spans="1:20" outlineLevel="1">
      <c r="A5714" s="161"/>
      <c r="B5714" s="208">
        <v>44789</v>
      </c>
      <c r="C5714" s="96">
        <v>72.5</v>
      </c>
      <c r="D5714" s="122"/>
      <c r="E5714" s="122" t="str">
        <f t="shared" si="3783"/>
        <v/>
      </c>
      <c r="F5714" s="122"/>
      <c r="G5714" s="122" t="str">
        <f t="shared" si="3784"/>
        <v/>
      </c>
      <c r="H5714" s="122"/>
      <c r="I5714" s="122" t="str">
        <f t="shared" si="3785"/>
        <v/>
      </c>
      <c r="J5714" s="122"/>
      <c r="K5714" s="122" t="str">
        <f t="shared" si="3786"/>
        <v/>
      </c>
      <c r="L5714" s="123" t="str">
        <f>IF(H5714="","чи робить СНВВ?",IF(J5714="","чи роблять агрегати?",IF($J5714=0,"агрегати не працюють",IF(AND($H5714=0,$J5714=1),"СНВВ не працює","OK"))))</f>
        <v>чи робить СНВВ?</v>
      </c>
      <c r="M5714" s="100"/>
      <c r="N5714" s="122" t="str">
        <f>IF(OR(E5714&lt;&gt;0, J5714=0), "",D5714)</f>
        <v/>
      </c>
      <c r="O5714" s="122" t="str">
        <f t="shared" si="3787"/>
        <v/>
      </c>
      <c r="P5714" s="122" t="str">
        <f>IF(AND($E5714&lt;&gt;0,$J5714=1),"замінне значення",O5714)</f>
        <v/>
      </c>
      <c r="Q5714" s="122" t="str">
        <f>IF(OR(G5714&lt;&gt;0, J5714=0), "",F5714)</f>
        <v/>
      </c>
      <c r="R5714" s="122" t="str">
        <f t="shared" si="3788"/>
        <v/>
      </c>
      <c r="S5714" s="122" t="str">
        <f>IF(AND(G5714&lt;&gt;0,J5714=1),"замінне значення",R5714)</f>
        <v/>
      </c>
      <c r="T5714" s="122" t="str">
        <f t="shared" si="3789"/>
        <v/>
      </c>
    </row>
    <row r="5715" spans="1:20" outlineLevel="1">
      <c r="A5715" s="161"/>
      <c r="B5715" s="208">
        <v>44789</v>
      </c>
      <c r="C5715" s="96">
        <v>72.5416666666667</v>
      </c>
      <c r="D5715" s="122"/>
      <c r="E5715" s="122" t="str">
        <f t="shared" si="3783"/>
        <v/>
      </c>
      <c r="F5715" s="122"/>
      <c r="G5715" s="122" t="str">
        <f t="shared" si="3784"/>
        <v/>
      </c>
      <c r="H5715" s="122"/>
      <c r="I5715" s="122" t="str">
        <f t="shared" si="3785"/>
        <v/>
      </c>
      <c r="J5715" s="122"/>
      <c r="K5715" s="122" t="str">
        <f t="shared" si="3786"/>
        <v/>
      </c>
      <c r="L5715" s="123" t="str">
        <f>IF(H5715="","чи робить СНВВ?",IF(J5715="","чи роблять агрегати?",IF($J5715=0,"агрегати не працюють",IF(AND($H5715=0,$J5715=1),"СНВВ не працює","OK"))))</f>
        <v>чи робить СНВВ?</v>
      </c>
      <c r="M5715" s="100"/>
      <c r="N5715" s="122" t="str">
        <f>IF(OR(E5715&lt;&gt;0, J5715=0), "",D5715)</f>
        <v/>
      </c>
      <c r="O5715" s="122" t="str">
        <f t="shared" si="3787"/>
        <v/>
      </c>
      <c r="P5715" s="122" t="str">
        <f>IF(AND($E5715&lt;&gt;0,$J5715=1),"замінне значення",O5715)</f>
        <v/>
      </c>
      <c r="Q5715" s="122" t="str">
        <f>IF(OR(G5715&lt;&gt;0, J5715=0), "",F5715)</f>
        <v/>
      </c>
      <c r="R5715" s="122" t="str">
        <f t="shared" si="3788"/>
        <v/>
      </c>
      <c r="S5715" s="122" t="str">
        <f>IF(AND(G5715&lt;&gt;0,J5715=1),"замінне значення",R5715)</f>
        <v/>
      </c>
      <c r="T5715" s="122" t="str">
        <f t="shared" si="3789"/>
        <v/>
      </c>
    </row>
    <row r="5716" spans="1:20" outlineLevel="1">
      <c r="A5716" s="161"/>
      <c r="B5716" s="208">
        <v>44789</v>
      </c>
      <c r="C5716" s="96">
        <v>72.5833333333333</v>
      </c>
      <c r="D5716" s="122"/>
      <c r="E5716" s="122" t="str">
        <f t="shared" si="3783"/>
        <v/>
      </c>
      <c r="F5716" s="122"/>
      <c r="G5716" s="122" t="str">
        <f t="shared" si="3784"/>
        <v/>
      </c>
      <c r="H5716" s="122"/>
      <c r="I5716" s="122" t="str">
        <f t="shared" si="3785"/>
        <v/>
      </c>
      <c r="J5716" s="122"/>
      <c r="K5716" s="122" t="str">
        <f t="shared" si="3786"/>
        <v/>
      </c>
      <c r="L5716" s="123" t="str">
        <f>IF(H5716="","чи робить СНВВ?",IF(J5716="","чи роблять агрегати?",IF($J5716=0,"агрегати не працюють",IF(AND($H5716=0,$J5716=1),"СНВВ не працює","OK"))))</f>
        <v>чи робить СНВВ?</v>
      </c>
      <c r="M5716" s="100"/>
      <c r="N5716" s="122" t="str">
        <f>IF(OR(E5716&lt;&gt;0, J5716=0), "",D5716)</f>
        <v/>
      </c>
      <c r="O5716" s="122" t="str">
        <f t="shared" si="3787"/>
        <v/>
      </c>
      <c r="P5716" s="122" t="str">
        <f>IF(AND($E5716&lt;&gt;0,$J5716=1),"замінне значення",O5716)</f>
        <v/>
      </c>
      <c r="Q5716" s="122" t="str">
        <f>IF(OR(G5716&lt;&gt;0, J5716=0), "",F5716)</f>
        <v/>
      </c>
      <c r="R5716" s="122" t="str">
        <f t="shared" si="3788"/>
        <v/>
      </c>
      <c r="S5716" s="122" t="str">
        <f>IF(AND(G5716&lt;&gt;0,J5716=1),"замінне значення",R5716)</f>
        <v/>
      </c>
      <c r="T5716" s="122" t="str">
        <f t="shared" si="3789"/>
        <v/>
      </c>
    </row>
    <row r="5717" spans="1:20" outlineLevel="1">
      <c r="A5717" s="161"/>
      <c r="B5717" s="208">
        <v>44789</v>
      </c>
      <c r="C5717" s="96">
        <v>72.625</v>
      </c>
      <c r="D5717" s="122"/>
      <c r="E5717" s="122" t="str">
        <f t="shared" si="3783"/>
        <v/>
      </c>
      <c r="F5717" s="122"/>
      <c r="G5717" s="122" t="str">
        <f t="shared" si="3784"/>
        <v/>
      </c>
      <c r="H5717" s="122"/>
      <c r="I5717" s="122" t="str">
        <f t="shared" si="3785"/>
        <v/>
      </c>
      <c r="J5717" s="122"/>
      <c r="K5717" s="122" t="str">
        <f t="shared" si="3786"/>
        <v/>
      </c>
      <c r="L5717" s="123" t="str">
        <f>IF(H5717="","чи робить СНВВ?",IF(J5717="","чи роблять агрегати?",IF($J5717=0,"агрегати не працюють",IF(AND($H5717=0,$J5717=1),"СНВВ не працює","OK"))))</f>
        <v>чи робить СНВВ?</v>
      </c>
      <c r="M5717" s="100"/>
      <c r="N5717" s="122" t="str">
        <f>IF(OR(E5717&lt;&gt;0, J5717=0), "",D5717)</f>
        <v/>
      </c>
      <c r="O5717" s="122" t="str">
        <f t="shared" si="3787"/>
        <v/>
      </c>
      <c r="P5717" s="122" t="str">
        <f>IF(AND($E5717&lt;&gt;0,$J5717=1),"замінне значення",O5717)</f>
        <v/>
      </c>
      <c r="Q5717" s="122" t="str">
        <f>IF(OR(G5717&lt;&gt;0, J5717=0), "",F5717)</f>
        <v/>
      </c>
      <c r="R5717" s="122" t="str">
        <f t="shared" si="3788"/>
        <v/>
      </c>
      <c r="S5717" s="122" t="str">
        <f>IF(AND(G5717&lt;&gt;0,J5717=1),"замінне значення",R5717)</f>
        <v/>
      </c>
      <c r="T5717" s="122" t="str">
        <f t="shared" si="3789"/>
        <v/>
      </c>
    </row>
    <row r="5718" spans="1:20" outlineLevel="1">
      <c r="A5718" s="161"/>
      <c r="B5718" s="208">
        <v>44789</v>
      </c>
      <c r="C5718" s="96">
        <v>72.6666666666667</v>
      </c>
      <c r="D5718" s="122"/>
      <c r="E5718" s="122" t="str">
        <f t="shared" si="3783"/>
        <v/>
      </c>
      <c r="F5718" s="122"/>
      <c r="G5718" s="122" t="str">
        <f t="shared" si="3784"/>
        <v/>
      </c>
      <c r="H5718" s="122"/>
      <c r="I5718" s="122" t="str">
        <f t="shared" si="3785"/>
        <v/>
      </c>
      <c r="J5718" s="122"/>
      <c r="K5718" s="122" t="str">
        <f t="shared" si="3786"/>
        <v/>
      </c>
      <c r="L5718" s="123" t="str">
        <f>IF(H5718="","чи робить СНВВ?",IF(J5718="","чи роблять агрегати?",IF($J5718=0,"агрегати не працюють",IF(AND($H5718=0,$J5718=1),"СНВВ не працює","OK"))))</f>
        <v>чи робить СНВВ?</v>
      </c>
      <c r="M5718" s="100"/>
      <c r="N5718" s="122" t="str">
        <f>IF(OR(E5718&lt;&gt;0, J5718=0), "",D5718)</f>
        <v/>
      </c>
      <c r="O5718" s="122" t="str">
        <f t="shared" si="3787"/>
        <v/>
      </c>
      <c r="P5718" s="122" t="str">
        <f>IF(AND($E5718&lt;&gt;0,$J5718=1),"замінне значення",O5718)</f>
        <v/>
      </c>
      <c r="Q5718" s="122" t="str">
        <f>IF(OR(G5718&lt;&gt;0, J5718=0), "",F5718)</f>
        <v/>
      </c>
      <c r="R5718" s="122" t="str">
        <f t="shared" si="3788"/>
        <v/>
      </c>
      <c r="S5718" s="122" t="str">
        <f>IF(AND(G5718&lt;&gt;0,J5718=1),"замінне значення",R5718)</f>
        <v/>
      </c>
      <c r="T5718" s="122" t="str">
        <f t="shared" si="3789"/>
        <v/>
      </c>
    </row>
    <row r="5719" spans="1:20" outlineLevel="1">
      <c r="A5719" s="161"/>
      <c r="B5719" s="208">
        <v>44789</v>
      </c>
      <c r="C5719" s="96">
        <v>72.7083333333333</v>
      </c>
      <c r="D5719" s="122"/>
      <c r="E5719" s="122" t="str">
        <f t="shared" si="3783"/>
        <v/>
      </c>
      <c r="F5719" s="122"/>
      <c r="G5719" s="122" t="str">
        <f t="shared" si="3784"/>
        <v/>
      </c>
      <c r="H5719" s="122"/>
      <c r="I5719" s="122" t="str">
        <f t="shared" si="3785"/>
        <v/>
      </c>
      <c r="J5719" s="122"/>
      <c r="K5719" s="122" t="str">
        <f t="shared" si="3786"/>
        <v/>
      </c>
      <c r="L5719" s="123" t="str">
        <f>IF(H5719="","чи робить СНВВ?",IF(J5719="","чи роблять агрегати?",IF($J5719=0,"агрегати не працюють",IF(AND($H5719=0,$J5719=1),"СНВВ не працює","OK"))))</f>
        <v>чи робить СНВВ?</v>
      </c>
      <c r="M5719" s="100"/>
      <c r="N5719" s="122" t="str">
        <f>IF(OR(E5719&lt;&gt;0, J5719=0), "",D5719)</f>
        <v/>
      </c>
      <c r="O5719" s="122" t="str">
        <f t="shared" si="3787"/>
        <v/>
      </c>
      <c r="P5719" s="122" t="str">
        <f>IF(AND($E5719&lt;&gt;0,$J5719=1),"замінне значення",O5719)</f>
        <v/>
      </c>
      <c r="Q5719" s="122" t="str">
        <f>IF(OR(G5719&lt;&gt;0, J5719=0), "",F5719)</f>
        <v/>
      </c>
      <c r="R5719" s="122" t="str">
        <f t="shared" si="3788"/>
        <v/>
      </c>
      <c r="S5719" s="122" t="str">
        <f>IF(AND(G5719&lt;&gt;0,J5719=1),"замінне значення",R5719)</f>
        <v/>
      </c>
      <c r="T5719" s="122" t="str">
        <f t="shared" si="3789"/>
        <v/>
      </c>
    </row>
    <row r="5720" spans="1:20" outlineLevel="1">
      <c r="A5720" s="161"/>
      <c r="B5720" s="208">
        <v>44789</v>
      </c>
      <c r="C5720" s="96">
        <v>72.75</v>
      </c>
      <c r="D5720" s="122"/>
      <c r="E5720" s="122" t="str">
        <f t="shared" si="3783"/>
        <v/>
      </c>
      <c r="F5720" s="122"/>
      <c r="G5720" s="122" t="str">
        <f t="shared" si="3784"/>
        <v/>
      </c>
      <c r="H5720" s="122"/>
      <c r="I5720" s="122" t="str">
        <f t="shared" si="3785"/>
        <v/>
      </c>
      <c r="J5720" s="122"/>
      <c r="K5720" s="122" t="str">
        <f t="shared" si="3786"/>
        <v/>
      </c>
      <c r="L5720" s="123" t="str">
        <f>IF(H5720="","чи робить СНВВ?",IF(J5720="","чи роблять агрегати?",IF($J5720=0,"агрегати не працюють",IF(AND($H5720=0,$J5720=1),"СНВВ не працює","OK"))))</f>
        <v>чи робить СНВВ?</v>
      </c>
      <c r="M5720" s="100"/>
      <c r="N5720" s="122" t="str">
        <f>IF(OR(E5720&lt;&gt;0, J5720=0), "",D5720)</f>
        <v/>
      </c>
      <c r="O5720" s="122" t="str">
        <f t="shared" si="3787"/>
        <v/>
      </c>
      <c r="P5720" s="122" t="str">
        <f>IF(AND($E5720&lt;&gt;0,$J5720=1),"замінне значення",O5720)</f>
        <v/>
      </c>
      <c r="Q5720" s="122" t="str">
        <f>IF(OR(G5720&lt;&gt;0, J5720=0), "",F5720)</f>
        <v/>
      </c>
      <c r="R5720" s="122" t="str">
        <f t="shared" si="3788"/>
        <v/>
      </c>
      <c r="S5720" s="122" t="str">
        <f>IF(AND(G5720&lt;&gt;0,J5720=1),"замінне значення",R5720)</f>
        <v/>
      </c>
      <c r="T5720" s="122" t="str">
        <f t="shared" si="3789"/>
        <v/>
      </c>
    </row>
    <row r="5721" spans="1:20" outlineLevel="1">
      <c r="A5721" s="161"/>
      <c r="B5721" s="208">
        <v>44789</v>
      </c>
      <c r="C5721" s="96">
        <v>72.7916666666667</v>
      </c>
      <c r="D5721" s="122"/>
      <c r="E5721" s="122" t="str">
        <f t="shared" si="3783"/>
        <v/>
      </c>
      <c r="F5721" s="122"/>
      <c r="G5721" s="122" t="str">
        <f t="shared" si="3784"/>
        <v/>
      </c>
      <c r="H5721" s="122"/>
      <c r="I5721" s="122" t="str">
        <f t="shared" si="3785"/>
        <v/>
      </c>
      <c r="J5721" s="122"/>
      <c r="K5721" s="122" t="str">
        <f t="shared" si="3786"/>
        <v/>
      </c>
      <c r="L5721" s="123" t="str">
        <f>IF(H5721="","чи робить СНВВ?",IF(J5721="","чи роблять агрегати?",IF($J5721=0,"агрегати не працюють",IF(AND($H5721=0,$J5721=1),"СНВВ не працює","OK"))))</f>
        <v>чи робить СНВВ?</v>
      </c>
      <c r="M5721" s="100"/>
      <c r="N5721" s="122" t="str">
        <f>IF(OR(E5721&lt;&gt;0, J5721=0), "",D5721)</f>
        <v/>
      </c>
      <c r="O5721" s="122" t="str">
        <f t="shared" si="3787"/>
        <v/>
      </c>
      <c r="P5721" s="122" t="str">
        <f>IF(AND($E5721&lt;&gt;0,$J5721=1),"замінне значення",O5721)</f>
        <v/>
      </c>
      <c r="Q5721" s="122" t="str">
        <f>IF(OR(G5721&lt;&gt;0, J5721=0), "",F5721)</f>
        <v/>
      </c>
      <c r="R5721" s="122" t="str">
        <f t="shared" si="3788"/>
        <v/>
      </c>
      <c r="S5721" s="122" t="str">
        <f>IF(AND(G5721&lt;&gt;0,J5721=1),"замінне значення",R5721)</f>
        <v/>
      </c>
      <c r="T5721" s="122" t="str">
        <f t="shared" si="3789"/>
        <v/>
      </c>
    </row>
    <row r="5722" spans="1:20" outlineLevel="1">
      <c r="A5722" s="161"/>
      <c r="B5722" s="208">
        <v>44789</v>
      </c>
      <c r="C5722" s="96">
        <v>72.8333333333333</v>
      </c>
      <c r="D5722" s="122"/>
      <c r="E5722" s="122" t="str">
        <f t="shared" si="3783"/>
        <v/>
      </c>
      <c r="F5722" s="122"/>
      <c r="G5722" s="122" t="str">
        <f t="shared" si="3784"/>
        <v/>
      </c>
      <c r="H5722" s="122"/>
      <c r="I5722" s="122" t="str">
        <f t="shared" si="3785"/>
        <v/>
      </c>
      <c r="J5722" s="122"/>
      <c r="K5722" s="122" t="str">
        <f t="shared" si="3786"/>
        <v/>
      </c>
      <c r="L5722" s="123" t="str">
        <f>IF(H5722="","чи робить СНВВ?",IF(J5722="","чи роблять агрегати?",IF($J5722=0,"агрегати не працюють",IF(AND($H5722=0,$J5722=1),"СНВВ не працює","OK"))))</f>
        <v>чи робить СНВВ?</v>
      </c>
      <c r="M5722" s="100"/>
      <c r="N5722" s="122" t="str">
        <f>IF(OR(E5722&lt;&gt;0, J5722=0), "",D5722)</f>
        <v/>
      </c>
      <c r="O5722" s="122" t="str">
        <f t="shared" si="3787"/>
        <v/>
      </c>
      <c r="P5722" s="122" t="str">
        <f>IF(AND($E5722&lt;&gt;0,$J5722=1),"замінне значення",O5722)</f>
        <v/>
      </c>
      <c r="Q5722" s="122" t="str">
        <f>IF(OR(G5722&lt;&gt;0, J5722=0), "",F5722)</f>
        <v/>
      </c>
      <c r="R5722" s="122" t="str">
        <f t="shared" si="3788"/>
        <v/>
      </c>
      <c r="S5722" s="122" t="str">
        <f>IF(AND(G5722&lt;&gt;0,J5722=1),"замінне значення",R5722)</f>
        <v/>
      </c>
      <c r="T5722" s="122" t="str">
        <f t="shared" si="3789"/>
        <v/>
      </c>
    </row>
    <row r="5723" spans="1:20" outlineLevel="1">
      <c r="A5723" s="161"/>
      <c r="B5723" s="208">
        <v>44789</v>
      </c>
      <c r="C5723" s="96">
        <v>72.875</v>
      </c>
      <c r="D5723" s="122"/>
      <c r="E5723" s="122" t="str">
        <f t="shared" si="3783"/>
        <v/>
      </c>
      <c r="F5723" s="122"/>
      <c r="G5723" s="122" t="str">
        <f t="shared" si="3784"/>
        <v/>
      </c>
      <c r="H5723" s="122"/>
      <c r="I5723" s="122" t="str">
        <f t="shared" si="3785"/>
        <v/>
      </c>
      <c r="J5723" s="122"/>
      <c r="K5723" s="122" t="str">
        <f t="shared" si="3786"/>
        <v/>
      </c>
      <c r="L5723" s="123" t="str">
        <f>IF(H5723="","чи робить СНВВ?",IF(J5723="","чи роблять агрегати?",IF($J5723=0,"агрегати не працюють",IF(AND($H5723=0,$J5723=1),"СНВВ не працює","OK"))))</f>
        <v>чи робить СНВВ?</v>
      </c>
      <c r="M5723" s="100"/>
      <c r="N5723" s="122" t="str">
        <f>IF(OR(E5723&lt;&gt;0, J5723=0), "",D5723)</f>
        <v/>
      </c>
      <c r="O5723" s="122" t="str">
        <f t="shared" si="3787"/>
        <v/>
      </c>
      <c r="P5723" s="122" t="str">
        <f>IF(AND($E5723&lt;&gt;0,$J5723=1),"замінне значення",O5723)</f>
        <v/>
      </c>
      <c r="Q5723" s="122" t="str">
        <f>IF(OR(G5723&lt;&gt;0, J5723=0), "",F5723)</f>
        <v/>
      </c>
      <c r="R5723" s="122" t="str">
        <f t="shared" si="3788"/>
        <v/>
      </c>
      <c r="S5723" s="122" t="str">
        <f>IF(AND(G5723&lt;&gt;0,J5723=1),"замінне значення",R5723)</f>
        <v/>
      </c>
      <c r="T5723" s="122" t="str">
        <f t="shared" si="3789"/>
        <v/>
      </c>
    </row>
    <row r="5724" spans="1:20" outlineLevel="1">
      <c r="A5724" s="161"/>
      <c r="B5724" s="208">
        <v>44789</v>
      </c>
      <c r="C5724" s="96">
        <v>72.9166666666667</v>
      </c>
      <c r="D5724" s="122"/>
      <c r="E5724" s="122" t="str">
        <f t="shared" si="3783"/>
        <v/>
      </c>
      <c r="F5724" s="122"/>
      <c r="G5724" s="122" t="str">
        <f t="shared" si="3784"/>
        <v/>
      </c>
      <c r="H5724" s="122"/>
      <c r="I5724" s="122" t="str">
        <f t="shared" si="3785"/>
        <v/>
      </c>
      <c r="J5724" s="122"/>
      <c r="K5724" s="122" t="str">
        <f t="shared" si="3786"/>
        <v/>
      </c>
      <c r="L5724" s="123" t="str">
        <f>IF(H5724="","чи робить СНВВ?",IF(J5724="","чи роблять агрегати?",IF($J5724=0,"агрегати не працюють",IF(AND($H5724=0,$J5724=1),"СНВВ не працює","OK"))))</f>
        <v>чи робить СНВВ?</v>
      </c>
      <c r="M5724" s="100"/>
      <c r="N5724" s="122" t="str">
        <f>IF(OR(E5724&lt;&gt;0, J5724=0), "",D5724)</f>
        <v/>
      </c>
      <c r="O5724" s="122" t="str">
        <f t="shared" si="3787"/>
        <v/>
      </c>
      <c r="P5724" s="122" t="str">
        <f>IF(AND($E5724&lt;&gt;0,$J5724=1),"замінне значення",O5724)</f>
        <v/>
      </c>
      <c r="Q5724" s="122" t="str">
        <f>IF(OR(G5724&lt;&gt;0, J5724=0), "",F5724)</f>
        <v/>
      </c>
      <c r="R5724" s="122" t="str">
        <f t="shared" si="3788"/>
        <v/>
      </c>
      <c r="S5724" s="122" t="str">
        <f>IF(AND(G5724&lt;&gt;0,J5724=1),"замінне значення",R5724)</f>
        <v/>
      </c>
      <c r="T5724" s="122" t="str">
        <f t="shared" si="3789"/>
        <v/>
      </c>
    </row>
    <row r="5725" spans="1:20" outlineLevel="1">
      <c r="A5725" s="161"/>
      <c r="B5725" s="208">
        <v>44789</v>
      </c>
      <c r="C5725" s="96">
        <v>72.9583333333333</v>
      </c>
      <c r="D5725" s="122"/>
      <c r="E5725" s="122" t="str">
        <f t="shared" si="3783"/>
        <v/>
      </c>
      <c r="F5725" s="122"/>
      <c r="G5725" s="122" t="str">
        <f t="shared" si="3784"/>
        <v/>
      </c>
      <c r="H5725" s="122"/>
      <c r="I5725" s="122" t="str">
        <f t="shared" si="3785"/>
        <v/>
      </c>
      <c r="J5725" s="122"/>
      <c r="K5725" s="122" t="str">
        <f t="shared" si="3786"/>
        <v/>
      </c>
      <c r="L5725" s="123" t="str">
        <f>IF(H5725="","чи робить СНВВ?",IF(J5725="","чи роблять агрегати?",IF($J5725=0,"агрегати не працюють",IF(AND($H5725=0,$J5725=1),"СНВВ не працює","OK"))))</f>
        <v>чи робить СНВВ?</v>
      </c>
      <c r="M5725" s="100"/>
      <c r="N5725" s="122" t="str">
        <f>IF(OR(E5725&lt;&gt;0, J5725=0), "",D5725)</f>
        <v/>
      </c>
      <c r="O5725" s="122" t="str">
        <f t="shared" si="3787"/>
        <v/>
      </c>
      <c r="P5725" s="122" t="str">
        <f>IF(AND($E5725&lt;&gt;0,$J5725=1),"замінне значення",O5725)</f>
        <v/>
      </c>
      <c r="Q5725" s="122" t="str">
        <f>IF(OR(G5725&lt;&gt;0, J5725=0), "",F5725)</f>
        <v/>
      </c>
      <c r="R5725" s="122" t="str">
        <f t="shared" si="3788"/>
        <v/>
      </c>
      <c r="S5725" s="122" t="str">
        <f>IF(AND(G5725&lt;&gt;0,J5725=1),"замінне значення",R5725)</f>
        <v/>
      </c>
      <c r="T5725" s="122" t="str">
        <f t="shared" si="3789"/>
        <v/>
      </c>
    </row>
    <row r="5726" spans="1:20">
      <c r="A5726" s="204"/>
      <c r="B5726" s="159" t="s">
        <v>316</v>
      </c>
      <c r="C5726" s="159"/>
      <c r="D5726" s="103">
        <f t="shared" ref="D5726" si="3790">SUM(D5702:D5725)</f>
        <v>0</v>
      </c>
      <c r="E5726" s="104">
        <f t="shared" ref="E5726" si="3791">COUNTIF(E5702:E5725,"&gt;0")</f>
        <v>0</v>
      </c>
      <c r="F5726" s="103">
        <f t="shared" ref="F5726" si="3792">SUM(F5702:F5725)</f>
        <v>0</v>
      </c>
      <c r="G5726" s="104">
        <f t="shared" ref="G5726" si="3793">COUNTIF(G5702:G5725,"&gt;0")</f>
        <v>0</v>
      </c>
      <c r="H5726" s="103">
        <f t="shared" ref="H5726" si="3794">SUM(H5702:H5725)</f>
        <v>0</v>
      </c>
      <c r="I5726" s="104">
        <f t="shared" ref="I5726" si="3795">COUNTIF(I5702:I5725,"&gt;0")</f>
        <v>0</v>
      </c>
      <c r="J5726" s="103">
        <f t="shared" ref="J5726" si="3796">SUM(J5702:J5725)</f>
        <v>0</v>
      </c>
      <c r="K5726" s="104">
        <f t="shared" ref="K5726" si="3797">COUNTIF(K5702:K5725,"&gt;0")</f>
        <v>0</v>
      </c>
      <c r="L5726" s="104">
        <f t="shared" ref="L5726" si="3798">COUNTIF(L5702:L5725,"СНВВ не працює")</f>
        <v>0</v>
      </c>
      <c r="M5726" s="100"/>
      <c r="N5726" s="103">
        <f t="shared" ref="N5726:N5776" si="3799">SUM(N5702:N5725)</f>
        <v>0</v>
      </c>
      <c r="O5726" s="103">
        <f t="shared" ref="O5726:T5726" si="3800">SUM(O5702:O5725)</f>
        <v>0</v>
      </c>
      <c r="P5726" s="103">
        <f t="shared" si="3800"/>
        <v>0</v>
      </c>
      <c r="Q5726" s="103">
        <f t="shared" si="3800"/>
        <v>0</v>
      </c>
      <c r="R5726" s="103">
        <f t="shared" si="3800"/>
        <v>0</v>
      </c>
      <c r="S5726" s="103">
        <f t="shared" si="3800"/>
        <v>0</v>
      </c>
      <c r="T5726" s="103">
        <f t="shared" si="3800"/>
        <v>0</v>
      </c>
    </row>
    <row r="5727" spans="1:20" ht="15.75" customHeight="1" outlineLevel="1">
      <c r="A5727" s="160">
        <v>44790</v>
      </c>
      <c r="B5727" s="208">
        <v>44790</v>
      </c>
      <c r="C5727" s="96">
        <v>73</v>
      </c>
      <c r="D5727" s="122"/>
      <c r="E5727" s="122" t="str">
        <f t="shared" ref="E5727:E5750" si="3801">IF(D5727="","",IF(D5727&lt;1,1,0))</f>
        <v/>
      </c>
      <c r="F5727" s="122"/>
      <c r="G5727" s="122" t="str">
        <f t="shared" ref="G5727:G5750" si="3802">IF(F5727="","",IF(F5727&lt;1,1,0))</f>
        <v/>
      </c>
      <c r="H5727" s="122"/>
      <c r="I5727" s="122" t="str">
        <f t="shared" ref="I5727:I5750" si="3803">IF(H5727="","",IF(H5727&lt;1,1,0))</f>
        <v/>
      </c>
      <c r="J5727" s="122"/>
      <c r="K5727" s="122" t="str">
        <f t="shared" ref="K5727:K5750" si="3804">IF(J5727="","",IF(J5727&lt;1,1,0))</f>
        <v/>
      </c>
      <c r="L5727" s="123" t="str">
        <f>IF(H5727="","чи робить СНВВ?",IF(J5727="","чи роблять агрегати?",IF($J5727=0,"агрегати не працюють",IF(AND($H5727=0,$J5727=1),"СНВВ не працює","OK"))))</f>
        <v>чи робить СНВВ?</v>
      </c>
      <c r="M5727" s="100"/>
      <c r="N5727" s="122" t="str">
        <f>IF(OR(E5727&lt;&gt;0, J5727=0), "",D5727)</f>
        <v/>
      </c>
      <c r="O5727" s="122" t="str">
        <f t="shared" ref="O5727:O5750" si="3805">IF(Q5727="", "",(N5727*$O$3+$O$4))</f>
        <v/>
      </c>
      <c r="P5727" s="122" t="str">
        <f>IF(AND($E5727&lt;&gt;0,$J5727=1),"замінне значення",O5727)</f>
        <v/>
      </c>
      <c r="Q5727" s="122" t="str">
        <f>IF(OR(G5727&lt;&gt;0, J5727=0), "",F5727)</f>
        <v/>
      </c>
      <c r="R5727" s="122" t="str">
        <f t="shared" ref="R5727:R5790" si="3806">IF(Q5727="", "",(Q5727*$Q$3+$Q$4))</f>
        <v/>
      </c>
      <c r="S5727" s="122" t="str">
        <f>IF(AND(G5727&lt;&gt;0,J5727=1),"замінне значення",R5727)</f>
        <v/>
      </c>
      <c r="T5727" s="122" t="str">
        <f t="shared" ref="T5727:T5790" si="3807">IFERROR(P5727*S5727,"")</f>
        <v/>
      </c>
    </row>
    <row r="5728" spans="1:20" outlineLevel="1">
      <c r="A5728" s="161"/>
      <c r="B5728" s="208">
        <v>44790</v>
      </c>
      <c r="C5728" s="96">
        <v>73.0416666666667</v>
      </c>
      <c r="D5728" s="122"/>
      <c r="E5728" s="122" t="str">
        <f t="shared" si="3801"/>
        <v/>
      </c>
      <c r="F5728" s="122"/>
      <c r="G5728" s="122" t="str">
        <f t="shared" si="3802"/>
        <v/>
      </c>
      <c r="H5728" s="122"/>
      <c r="I5728" s="122" t="str">
        <f t="shared" si="3803"/>
        <v/>
      </c>
      <c r="J5728" s="122"/>
      <c r="K5728" s="122" t="str">
        <f t="shared" si="3804"/>
        <v/>
      </c>
      <c r="L5728" s="123" t="str">
        <f>IF(H5728="","чи робить СНВВ?",IF(J5728="","чи роблять агрегати?",IF($J5728=0,"агрегати не працюють",IF(AND($H5728=0,$J5728=1),"СНВВ не працює","OK"))))</f>
        <v>чи робить СНВВ?</v>
      </c>
      <c r="M5728" s="100"/>
      <c r="N5728" s="122" t="str">
        <f>IF(OR(E5728&lt;&gt;0, J5728=0), "",D5728)</f>
        <v/>
      </c>
      <c r="O5728" s="122" t="str">
        <f t="shared" si="3805"/>
        <v/>
      </c>
      <c r="P5728" s="122" t="str">
        <f>IF(AND($E5728&lt;&gt;0,$J5728=1),"замінне значення",O5728)</f>
        <v/>
      </c>
      <c r="Q5728" s="122" t="str">
        <f>IF(OR(G5728&lt;&gt;0, J5728=0), "",F5728)</f>
        <v/>
      </c>
      <c r="R5728" s="122" t="str">
        <f t="shared" si="3806"/>
        <v/>
      </c>
      <c r="S5728" s="122" t="str">
        <f>IF(AND(G5728&lt;&gt;0,J5728=1),"замінне значення",R5728)</f>
        <v/>
      </c>
      <c r="T5728" s="122" t="str">
        <f t="shared" si="3807"/>
        <v/>
      </c>
    </row>
    <row r="5729" spans="1:20" outlineLevel="1">
      <c r="A5729" s="161"/>
      <c r="B5729" s="208">
        <v>44790</v>
      </c>
      <c r="C5729" s="96">
        <v>73.0833333333333</v>
      </c>
      <c r="D5729" s="122"/>
      <c r="E5729" s="122" t="str">
        <f t="shared" si="3801"/>
        <v/>
      </c>
      <c r="F5729" s="122"/>
      <c r="G5729" s="122" t="str">
        <f t="shared" si="3802"/>
        <v/>
      </c>
      <c r="H5729" s="122"/>
      <c r="I5729" s="122" t="str">
        <f t="shared" si="3803"/>
        <v/>
      </c>
      <c r="J5729" s="122"/>
      <c r="K5729" s="122" t="str">
        <f t="shared" si="3804"/>
        <v/>
      </c>
      <c r="L5729" s="123" t="str">
        <f>IF(H5729="","чи робить СНВВ?",IF(J5729="","чи роблять агрегати?",IF($J5729=0,"агрегати не працюють",IF(AND($H5729=0,$J5729=1),"СНВВ не працює","OK"))))</f>
        <v>чи робить СНВВ?</v>
      </c>
      <c r="M5729" s="100"/>
      <c r="N5729" s="122" t="str">
        <f>IF(OR(E5729&lt;&gt;0, J5729=0), "",D5729)</f>
        <v/>
      </c>
      <c r="O5729" s="122" t="str">
        <f t="shared" si="3805"/>
        <v/>
      </c>
      <c r="P5729" s="122" t="str">
        <f>IF(AND($E5729&lt;&gt;0,$J5729=1),"замінне значення",O5729)</f>
        <v/>
      </c>
      <c r="Q5729" s="122" t="str">
        <f>IF(OR(G5729&lt;&gt;0, J5729=0), "",F5729)</f>
        <v/>
      </c>
      <c r="R5729" s="122" t="str">
        <f t="shared" si="3806"/>
        <v/>
      </c>
      <c r="S5729" s="122" t="str">
        <f>IF(AND(G5729&lt;&gt;0,J5729=1),"замінне значення",R5729)</f>
        <v/>
      </c>
      <c r="T5729" s="122" t="str">
        <f t="shared" si="3807"/>
        <v/>
      </c>
    </row>
    <row r="5730" spans="1:20" outlineLevel="1">
      <c r="A5730" s="161"/>
      <c r="B5730" s="208">
        <v>44790</v>
      </c>
      <c r="C5730" s="96">
        <v>73.125</v>
      </c>
      <c r="D5730" s="122"/>
      <c r="E5730" s="122" t="str">
        <f t="shared" si="3801"/>
        <v/>
      </c>
      <c r="F5730" s="122"/>
      <c r="G5730" s="122" t="str">
        <f t="shared" si="3802"/>
        <v/>
      </c>
      <c r="H5730" s="122"/>
      <c r="I5730" s="122" t="str">
        <f t="shared" si="3803"/>
        <v/>
      </c>
      <c r="J5730" s="122"/>
      <c r="K5730" s="122" t="str">
        <f t="shared" si="3804"/>
        <v/>
      </c>
      <c r="L5730" s="123" t="str">
        <f>IF(H5730="","чи робить СНВВ?",IF(J5730="","чи роблять агрегати?",IF($J5730=0,"агрегати не працюють",IF(AND($H5730=0,$J5730=1),"СНВВ не працює","OK"))))</f>
        <v>чи робить СНВВ?</v>
      </c>
      <c r="M5730" s="100"/>
      <c r="N5730" s="122" t="str">
        <f>IF(OR(E5730&lt;&gt;0, J5730=0), "",D5730)</f>
        <v/>
      </c>
      <c r="O5730" s="122" t="str">
        <f t="shared" si="3805"/>
        <v/>
      </c>
      <c r="P5730" s="122" t="str">
        <f>IF(AND($E5730&lt;&gt;0,$J5730=1),"замінне значення",O5730)</f>
        <v/>
      </c>
      <c r="Q5730" s="122" t="str">
        <f>IF(OR(G5730&lt;&gt;0, J5730=0), "",F5730)</f>
        <v/>
      </c>
      <c r="R5730" s="122" t="str">
        <f t="shared" si="3806"/>
        <v/>
      </c>
      <c r="S5730" s="122" t="str">
        <f>IF(AND(G5730&lt;&gt;0,J5730=1),"замінне значення",R5730)</f>
        <v/>
      </c>
      <c r="T5730" s="122" t="str">
        <f t="shared" si="3807"/>
        <v/>
      </c>
    </row>
    <row r="5731" spans="1:20" outlineLevel="1">
      <c r="A5731" s="161"/>
      <c r="B5731" s="208">
        <v>44790</v>
      </c>
      <c r="C5731" s="96">
        <v>73.1666666666667</v>
      </c>
      <c r="D5731" s="122"/>
      <c r="E5731" s="122" t="str">
        <f t="shared" si="3801"/>
        <v/>
      </c>
      <c r="F5731" s="122"/>
      <c r="G5731" s="122" t="str">
        <f t="shared" si="3802"/>
        <v/>
      </c>
      <c r="H5731" s="122"/>
      <c r="I5731" s="122" t="str">
        <f t="shared" si="3803"/>
        <v/>
      </c>
      <c r="J5731" s="122"/>
      <c r="K5731" s="122" t="str">
        <f t="shared" si="3804"/>
        <v/>
      </c>
      <c r="L5731" s="123" t="str">
        <f>IF(H5731="","чи робить СНВВ?",IF(J5731="","чи роблять агрегати?",IF($J5731=0,"агрегати не працюють",IF(AND($H5731=0,$J5731=1),"СНВВ не працює","OK"))))</f>
        <v>чи робить СНВВ?</v>
      </c>
      <c r="M5731" s="100"/>
      <c r="N5731" s="122" t="str">
        <f>IF(OR(E5731&lt;&gt;0, J5731=0), "",D5731)</f>
        <v/>
      </c>
      <c r="O5731" s="122" t="str">
        <f t="shared" si="3805"/>
        <v/>
      </c>
      <c r="P5731" s="122" t="str">
        <f>IF(AND($E5731&lt;&gt;0,$J5731=1),"замінне значення",O5731)</f>
        <v/>
      </c>
      <c r="Q5731" s="122" t="str">
        <f>IF(OR(G5731&lt;&gt;0, J5731=0), "",F5731)</f>
        <v/>
      </c>
      <c r="R5731" s="122" t="str">
        <f t="shared" si="3806"/>
        <v/>
      </c>
      <c r="S5731" s="122" t="str">
        <f>IF(AND(G5731&lt;&gt;0,J5731=1),"замінне значення",R5731)</f>
        <v/>
      </c>
      <c r="T5731" s="122" t="str">
        <f t="shared" si="3807"/>
        <v/>
      </c>
    </row>
    <row r="5732" spans="1:20" outlineLevel="1">
      <c r="A5732" s="161"/>
      <c r="B5732" s="208">
        <v>44790</v>
      </c>
      <c r="C5732" s="96">
        <v>73.2083333333333</v>
      </c>
      <c r="D5732" s="122"/>
      <c r="E5732" s="122" t="str">
        <f t="shared" si="3801"/>
        <v/>
      </c>
      <c r="F5732" s="122"/>
      <c r="G5732" s="122" t="str">
        <f t="shared" si="3802"/>
        <v/>
      </c>
      <c r="H5732" s="122"/>
      <c r="I5732" s="122" t="str">
        <f t="shared" si="3803"/>
        <v/>
      </c>
      <c r="J5732" s="122"/>
      <c r="K5732" s="122" t="str">
        <f t="shared" si="3804"/>
        <v/>
      </c>
      <c r="L5732" s="123" t="str">
        <f>IF(H5732="","чи робить СНВВ?",IF(J5732="","чи роблять агрегати?",IF($J5732=0,"агрегати не працюють",IF(AND($H5732=0,$J5732=1),"СНВВ не працює","OK"))))</f>
        <v>чи робить СНВВ?</v>
      </c>
      <c r="M5732" s="100"/>
      <c r="N5732" s="122" t="str">
        <f>IF(OR(E5732&lt;&gt;0, J5732=0), "",D5732)</f>
        <v/>
      </c>
      <c r="O5732" s="122" t="str">
        <f t="shared" si="3805"/>
        <v/>
      </c>
      <c r="P5732" s="122" t="str">
        <f>IF(AND($E5732&lt;&gt;0,$J5732=1),"замінне значення",O5732)</f>
        <v/>
      </c>
      <c r="Q5732" s="122" t="str">
        <f>IF(OR(G5732&lt;&gt;0, J5732=0), "",F5732)</f>
        <v/>
      </c>
      <c r="R5732" s="122" t="str">
        <f t="shared" si="3806"/>
        <v/>
      </c>
      <c r="S5732" s="122" t="str">
        <f>IF(AND(G5732&lt;&gt;0,J5732=1),"замінне значення",R5732)</f>
        <v/>
      </c>
      <c r="T5732" s="122" t="str">
        <f t="shared" si="3807"/>
        <v/>
      </c>
    </row>
    <row r="5733" spans="1:20" outlineLevel="1">
      <c r="A5733" s="161"/>
      <c r="B5733" s="208">
        <v>44790</v>
      </c>
      <c r="C5733" s="96">
        <v>73.25</v>
      </c>
      <c r="D5733" s="122"/>
      <c r="E5733" s="122" t="str">
        <f t="shared" si="3801"/>
        <v/>
      </c>
      <c r="F5733" s="122"/>
      <c r="G5733" s="122" t="str">
        <f t="shared" si="3802"/>
        <v/>
      </c>
      <c r="H5733" s="122"/>
      <c r="I5733" s="122" t="str">
        <f t="shared" si="3803"/>
        <v/>
      </c>
      <c r="J5733" s="122"/>
      <c r="K5733" s="122" t="str">
        <f t="shared" si="3804"/>
        <v/>
      </c>
      <c r="L5733" s="123" t="str">
        <f>IF(H5733="","чи робить СНВВ?",IF(J5733="","чи роблять агрегати?",IF($J5733=0,"агрегати не працюють",IF(AND($H5733=0,$J5733=1),"СНВВ не працює","OK"))))</f>
        <v>чи робить СНВВ?</v>
      </c>
      <c r="M5733" s="100"/>
      <c r="N5733" s="122" t="str">
        <f>IF(OR(E5733&lt;&gt;0, J5733=0), "",D5733)</f>
        <v/>
      </c>
      <c r="O5733" s="122" t="str">
        <f t="shared" si="3805"/>
        <v/>
      </c>
      <c r="P5733" s="122" t="str">
        <f>IF(AND($E5733&lt;&gt;0,$J5733=1),"замінне значення",O5733)</f>
        <v/>
      </c>
      <c r="Q5733" s="122" t="str">
        <f>IF(OR(G5733&lt;&gt;0, J5733=0), "",F5733)</f>
        <v/>
      </c>
      <c r="R5733" s="122" t="str">
        <f t="shared" si="3806"/>
        <v/>
      </c>
      <c r="S5733" s="122" t="str">
        <f>IF(AND(G5733&lt;&gt;0,J5733=1),"замінне значення",R5733)</f>
        <v/>
      </c>
      <c r="T5733" s="122" t="str">
        <f t="shared" si="3807"/>
        <v/>
      </c>
    </row>
    <row r="5734" spans="1:20" outlineLevel="1">
      <c r="A5734" s="161"/>
      <c r="B5734" s="208">
        <v>44790</v>
      </c>
      <c r="C5734" s="96">
        <v>73.2916666666667</v>
      </c>
      <c r="D5734" s="122"/>
      <c r="E5734" s="122" t="str">
        <f t="shared" si="3801"/>
        <v/>
      </c>
      <c r="F5734" s="122"/>
      <c r="G5734" s="122" t="str">
        <f t="shared" si="3802"/>
        <v/>
      </c>
      <c r="H5734" s="122"/>
      <c r="I5734" s="122" t="str">
        <f t="shared" si="3803"/>
        <v/>
      </c>
      <c r="J5734" s="122"/>
      <c r="K5734" s="122" t="str">
        <f t="shared" si="3804"/>
        <v/>
      </c>
      <c r="L5734" s="123" t="str">
        <f>IF(H5734="","чи робить СНВВ?",IF(J5734="","чи роблять агрегати?",IF($J5734=0,"агрегати не працюють",IF(AND($H5734=0,$J5734=1),"СНВВ не працює","OK"))))</f>
        <v>чи робить СНВВ?</v>
      </c>
      <c r="M5734" s="100"/>
      <c r="N5734" s="122" t="str">
        <f>IF(OR(E5734&lt;&gt;0, J5734=0), "",D5734)</f>
        <v/>
      </c>
      <c r="O5734" s="122" t="str">
        <f t="shared" si="3805"/>
        <v/>
      </c>
      <c r="P5734" s="122" t="str">
        <f>IF(AND($E5734&lt;&gt;0,$J5734=1),"замінне значення",O5734)</f>
        <v/>
      </c>
      <c r="Q5734" s="122" t="str">
        <f>IF(OR(G5734&lt;&gt;0, J5734=0), "",F5734)</f>
        <v/>
      </c>
      <c r="R5734" s="122" t="str">
        <f t="shared" si="3806"/>
        <v/>
      </c>
      <c r="S5734" s="122" t="str">
        <f>IF(AND(G5734&lt;&gt;0,J5734=1),"замінне значення",R5734)</f>
        <v/>
      </c>
      <c r="T5734" s="122" t="str">
        <f t="shared" si="3807"/>
        <v/>
      </c>
    </row>
    <row r="5735" spans="1:20" outlineLevel="1">
      <c r="A5735" s="161"/>
      <c r="B5735" s="208">
        <v>44790</v>
      </c>
      <c r="C5735" s="96">
        <v>73.3333333333333</v>
      </c>
      <c r="D5735" s="122"/>
      <c r="E5735" s="122" t="str">
        <f t="shared" si="3801"/>
        <v/>
      </c>
      <c r="F5735" s="122"/>
      <c r="G5735" s="122" t="str">
        <f t="shared" si="3802"/>
        <v/>
      </c>
      <c r="H5735" s="122"/>
      <c r="I5735" s="122" t="str">
        <f t="shared" si="3803"/>
        <v/>
      </c>
      <c r="J5735" s="122"/>
      <c r="K5735" s="122" t="str">
        <f t="shared" si="3804"/>
        <v/>
      </c>
      <c r="L5735" s="123" t="str">
        <f>IF(H5735="","чи робить СНВВ?",IF(J5735="","чи роблять агрегати?",IF($J5735=0,"агрегати не працюють",IF(AND($H5735=0,$J5735=1),"СНВВ не працює","OK"))))</f>
        <v>чи робить СНВВ?</v>
      </c>
      <c r="M5735" s="100"/>
      <c r="N5735" s="122" t="str">
        <f>IF(OR(E5735&lt;&gt;0, J5735=0), "",D5735)</f>
        <v/>
      </c>
      <c r="O5735" s="122" t="str">
        <f t="shared" si="3805"/>
        <v/>
      </c>
      <c r="P5735" s="122" t="str">
        <f>IF(AND($E5735&lt;&gt;0,$J5735=1),"замінне значення",O5735)</f>
        <v/>
      </c>
      <c r="Q5735" s="122" t="str">
        <f>IF(OR(G5735&lt;&gt;0, J5735=0), "",F5735)</f>
        <v/>
      </c>
      <c r="R5735" s="122" t="str">
        <f t="shared" si="3806"/>
        <v/>
      </c>
      <c r="S5735" s="122" t="str">
        <f>IF(AND(G5735&lt;&gt;0,J5735=1),"замінне значення",R5735)</f>
        <v/>
      </c>
      <c r="T5735" s="122" t="str">
        <f t="shared" si="3807"/>
        <v/>
      </c>
    </row>
    <row r="5736" spans="1:20" outlineLevel="1">
      <c r="A5736" s="161"/>
      <c r="B5736" s="208">
        <v>44790</v>
      </c>
      <c r="C5736" s="96">
        <v>73.375</v>
      </c>
      <c r="D5736" s="122"/>
      <c r="E5736" s="122" t="str">
        <f t="shared" si="3801"/>
        <v/>
      </c>
      <c r="F5736" s="122"/>
      <c r="G5736" s="122" t="str">
        <f t="shared" si="3802"/>
        <v/>
      </c>
      <c r="H5736" s="122"/>
      <c r="I5736" s="122" t="str">
        <f t="shared" si="3803"/>
        <v/>
      </c>
      <c r="J5736" s="122"/>
      <c r="K5736" s="122" t="str">
        <f t="shared" si="3804"/>
        <v/>
      </c>
      <c r="L5736" s="123" t="str">
        <f>IF(H5736="","чи робить СНВВ?",IF(J5736="","чи роблять агрегати?",IF($J5736=0,"агрегати не працюють",IF(AND($H5736=0,$J5736=1),"СНВВ не працює","OK"))))</f>
        <v>чи робить СНВВ?</v>
      </c>
      <c r="M5736" s="100"/>
      <c r="N5736" s="122" t="str">
        <f>IF(OR(E5736&lt;&gt;0, J5736=0), "",D5736)</f>
        <v/>
      </c>
      <c r="O5736" s="122" t="str">
        <f t="shared" si="3805"/>
        <v/>
      </c>
      <c r="P5736" s="122" t="str">
        <f>IF(AND($E5736&lt;&gt;0,$J5736=1),"замінне значення",O5736)</f>
        <v/>
      </c>
      <c r="Q5736" s="122" t="str">
        <f>IF(OR(G5736&lt;&gt;0, J5736=0), "",F5736)</f>
        <v/>
      </c>
      <c r="R5736" s="122" t="str">
        <f t="shared" si="3806"/>
        <v/>
      </c>
      <c r="S5736" s="122" t="str">
        <f>IF(AND(G5736&lt;&gt;0,J5736=1),"замінне значення",R5736)</f>
        <v/>
      </c>
      <c r="T5736" s="122" t="str">
        <f t="shared" si="3807"/>
        <v/>
      </c>
    </row>
    <row r="5737" spans="1:20" outlineLevel="1">
      <c r="A5737" s="161"/>
      <c r="B5737" s="208">
        <v>44790</v>
      </c>
      <c r="C5737" s="96">
        <v>73.4166666666667</v>
      </c>
      <c r="D5737" s="122"/>
      <c r="E5737" s="122" t="str">
        <f t="shared" si="3801"/>
        <v/>
      </c>
      <c r="F5737" s="122"/>
      <c r="G5737" s="122" t="str">
        <f t="shared" si="3802"/>
        <v/>
      </c>
      <c r="H5737" s="122"/>
      <c r="I5737" s="122" t="str">
        <f t="shared" si="3803"/>
        <v/>
      </c>
      <c r="J5737" s="122"/>
      <c r="K5737" s="122" t="str">
        <f t="shared" si="3804"/>
        <v/>
      </c>
      <c r="L5737" s="123" t="str">
        <f>IF(H5737="","чи робить СНВВ?",IF(J5737="","чи роблять агрегати?",IF($J5737=0,"агрегати не працюють",IF(AND($H5737=0,$J5737=1),"СНВВ не працює","OK"))))</f>
        <v>чи робить СНВВ?</v>
      </c>
      <c r="M5737" s="100"/>
      <c r="N5737" s="122" t="str">
        <f>IF(OR(E5737&lt;&gt;0, J5737=0), "",D5737)</f>
        <v/>
      </c>
      <c r="O5737" s="122" t="str">
        <f t="shared" si="3805"/>
        <v/>
      </c>
      <c r="P5737" s="122" t="str">
        <f>IF(AND($E5737&lt;&gt;0,$J5737=1),"замінне значення",O5737)</f>
        <v/>
      </c>
      <c r="Q5737" s="122" t="str">
        <f>IF(OR(G5737&lt;&gt;0, J5737=0), "",F5737)</f>
        <v/>
      </c>
      <c r="R5737" s="122" t="str">
        <f t="shared" si="3806"/>
        <v/>
      </c>
      <c r="S5737" s="122" t="str">
        <f>IF(AND(G5737&lt;&gt;0,J5737=1),"замінне значення",R5737)</f>
        <v/>
      </c>
      <c r="T5737" s="122" t="str">
        <f t="shared" si="3807"/>
        <v/>
      </c>
    </row>
    <row r="5738" spans="1:20" outlineLevel="1">
      <c r="A5738" s="161"/>
      <c r="B5738" s="208">
        <v>44790</v>
      </c>
      <c r="C5738" s="96">
        <v>73.4583333333333</v>
      </c>
      <c r="D5738" s="122"/>
      <c r="E5738" s="122" t="str">
        <f t="shared" si="3801"/>
        <v/>
      </c>
      <c r="F5738" s="122"/>
      <c r="G5738" s="122" t="str">
        <f t="shared" si="3802"/>
        <v/>
      </c>
      <c r="H5738" s="122"/>
      <c r="I5738" s="122" t="str">
        <f t="shared" si="3803"/>
        <v/>
      </c>
      <c r="J5738" s="122"/>
      <c r="K5738" s="122" t="str">
        <f t="shared" si="3804"/>
        <v/>
      </c>
      <c r="L5738" s="123" t="str">
        <f>IF(H5738="","чи робить СНВВ?",IF(J5738="","чи роблять агрегати?",IF($J5738=0,"агрегати не працюють",IF(AND($H5738=0,$J5738=1),"СНВВ не працює","OK"))))</f>
        <v>чи робить СНВВ?</v>
      </c>
      <c r="M5738" s="100"/>
      <c r="N5738" s="122" t="str">
        <f>IF(OR(E5738&lt;&gt;0, J5738=0), "",D5738)</f>
        <v/>
      </c>
      <c r="O5738" s="122" t="str">
        <f t="shared" si="3805"/>
        <v/>
      </c>
      <c r="P5738" s="122" t="str">
        <f>IF(AND($E5738&lt;&gt;0,$J5738=1),"замінне значення",O5738)</f>
        <v/>
      </c>
      <c r="Q5738" s="122" t="str">
        <f>IF(OR(G5738&lt;&gt;0, J5738=0), "",F5738)</f>
        <v/>
      </c>
      <c r="R5738" s="122" t="str">
        <f t="shared" si="3806"/>
        <v/>
      </c>
      <c r="S5738" s="122" t="str">
        <f>IF(AND(G5738&lt;&gt;0,J5738=1),"замінне значення",R5738)</f>
        <v/>
      </c>
      <c r="T5738" s="122" t="str">
        <f t="shared" si="3807"/>
        <v/>
      </c>
    </row>
    <row r="5739" spans="1:20" outlineLevel="1">
      <c r="A5739" s="161"/>
      <c r="B5739" s="208">
        <v>44790</v>
      </c>
      <c r="C5739" s="96">
        <v>73.5</v>
      </c>
      <c r="D5739" s="122"/>
      <c r="E5739" s="122" t="str">
        <f t="shared" si="3801"/>
        <v/>
      </c>
      <c r="F5739" s="122"/>
      <c r="G5739" s="122" t="str">
        <f t="shared" si="3802"/>
        <v/>
      </c>
      <c r="H5739" s="122"/>
      <c r="I5739" s="122" t="str">
        <f t="shared" si="3803"/>
        <v/>
      </c>
      <c r="J5739" s="122"/>
      <c r="K5739" s="122" t="str">
        <f t="shared" si="3804"/>
        <v/>
      </c>
      <c r="L5739" s="123" t="str">
        <f>IF(H5739="","чи робить СНВВ?",IF(J5739="","чи роблять агрегати?",IF($J5739=0,"агрегати не працюють",IF(AND($H5739=0,$J5739=1),"СНВВ не працює","OK"))))</f>
        <v>чи робить СНВВ?</v>
      </c>
      <c r="M5739" s="100"/>
      <c r="N5739" s="122" t="str">
        <f>IF(OR(E5739&lt;&gt;0, J5739=0), "",D5739)</f>
        <v/>
      </c>
      <c r="O5739" s="122" t="str">
        <f t="shared" si="3805"/>
        <v/>
      </c>
      <c r="P5739" s="122" t="str">
        <f>IF(AND($E5739&lt;&gt;0,$J5739=1),"замінне значення",O5739)</f>
        <v/>
      </c>
      <c r="Q5739" s="122" t="str">
        <f>IF(OR(G5739&lt;&gt;0, J5739=0), "",F5739)</f>
        <v/>
      </c>
      <c r="R5739" s="122" t="str">
        <f t="shared" si="3806"/>
        <v/>
      </c>
      <c r="S5739" s="122" t="str">
        <f>IF(AND(G5739&lt;&gt;0,J5739=1),"замінне значення",R5739)</f>
        <v/>
      </c>
      <c r="T5739" s="122" t="str">
        <f t="shared" si="3807"/>
        <v/>
      </c>
    </row>
    <row r="5740" spans="1:20" outlineLevel="1">
      <c r="A5740" s="161"/>
      <c r="B5740" s="208">
        <v>44790</v>
      </c>
      <c r="C5740" s="96">
        <v>73.5416666666667</v>
      </c>
      <c r="D5740" s="122"/>
      <c r="E5740" s="122" t="str">
        <f t="shared" si="3801"/>
        <v/>
      </c>
      <c r="F5740" s="122"/>
      <c r="G5740" s="122" t="str">
        <f t="shared" si="3802"/>
        <v/>
      </c>
      <c r="H5740" s="122"/>
      <c r="I5740" s="122" t="str">
        <f t="shared" si="3803"/>
        <v/>
      </c>
      <c r="J5740" s="122"/>
      <c r="K5740" s="122" t="str">
        <f t="shared" si="3804"/>
        <v/>
      </c>
      <c r="L5740" s="123" t="str">
        <f>IF(H5740="","чи робить СНВВ?",IF(J5740="","чи роблять агрегати?",IF($J5740=0,"агрегати не працюють",IF(AND($H5740=0,$J5740=1),"СНВВ не працює","OK"))))</f>
        <v>чи робить СНВВ?</v>
      </c>
      <c r="M5740" s="100"/>
      <c r="N5740" s="122" t="str">
        <f>IF(OR(E5740&lt;&gt;0, J5740=0), "",D5740)</f>
        <v/>
      </c>
      <c r="O5740" s="122" t="str">
        <f t="shared" si="3805"/>
        <v/>
      </c>
      <c r="P5740" s="122" t="str">
        <f>IF(AND($E5740&lt;&gt;0,$J5740=1),"замінне значення",O5740)</f>
        <v/>
      </c>
      <c r="Q5740" s="122" t="str">
        <f>IF(OR(G5740&lt;&gt;0, J5740=0), "",F5740)</f>
        <v/>
      </c>
      <c r="R5740" s="122" t="str">
        <f t="shared" si="3806"/>
        <v/>
      </c>
      <c r="S5740" s="122" t="str">
        <f>IF(AND(G5740&lt;&gt;0,J5740=1),"замінне значення",R5740)</f>
        <v/>
      </c>
      <c r="T5740" s="122" t="str">
        <f t="shared" si="3807"/>
        <v/>
      </c>
    </row>
    <row r="5741" spans="1:20" outlineLevel="1">
      <c r="A5741" s="161"/>
      <c r="B5741" s="208">
        <v>44790</v>
      </c>
      <c r="C5741" s="96">
        <v>73.5833333333333</v>
      </c>
      <c r="D5741" s="122"/>
      <c r="E5741" s="122" t="str">
        <f t="shared" si="3801"/>
        <v/>
      </c>
      <c r="F5741" s="122"/>
      <c r="G5741" s="122" t="str">
        <f t="shared" si="3802"/>
        <v/>
      </c>
      <c r="H5741" s="122"/>
      <c r="I5741" s="122" t="str">
        <f t="shared" si="3803"/>
        <v/>
      </c>
      <c r="J5741" s="122"/>
      <c r="K5741" s="122" t="str">
        <f t="shared" si="3804"/>
        <v/>
      </c>
      <c r="L5741" s="123" t="str">
        <f>IF(H5741="","чи робить СНВВ?",IF(J5741="","чи роблять агрегати?",IF($J5741=0,"агрегати не працюють",IF(AND($H5741=0,$J5741=1),"СНВВ не працює","OK"))))</f>
        <v>чи робить СНВВ?</v>
      </c>
      <c r="M5741" s="100"/>
      <c r="N5741" s="122" t="str">
        <f>IF(OR(E5741&lt;&gt;0, J5741=0), "",D5741)</f>
        <v/>
      </c>
      <c r="O5741" s="122" t="str">
        <f t="shared" si="3805"/>
        <v/>
      </c>
      <c r="P5741" s="122" t="str">
        <f>IF(AND($E5741&lt;&gt;0,$J5741=1),"замінне значення",O5741)</f>
        <v/>
      </c>
      <c r="Q5741" s="122" t="str">
        <f>IF(OR(G5741&lt;&gt;0, J5741=0), "",F5741)</f>
        <v/>
      </c>
      <c r="R5741" s="122" t="str">
        <f t="shared" si="3806"/>
        <v/>
      </c>
      <c r="S5741" s="122" t="str">
        <f>IF(AND(G5741&lt;&gt;0,J5741=1),"замінне значення",R5741)</f>
        <v/>
      </c>
      <c r="T5741" s="122" t="str">
        <f t="shared" si="3807"/>
        <v/>
      </c>
    </row>
    <row r="5742" spans="1:20" outlineLevel="1">
      <c r="A5742" s="161"/>
      <c r="B5742" s="208">
        <v>44790</v>
      </c>
      <c r="C5742" s="96">
        <v>73.625</v>
      </c>
      <c r="D5742" s="122"/>
      <c r="E5742" s="122" t="str">
        <f t="shared" si="3801"/>
        <v/>
      </c>
      <c r="F5742" s="122"/>
      <c r="G5742" s="122" t="str">
        <f t="shared" si="3802"/>
        <v/>
      </c>
      <c r="H5742" s="122"/>
      <c r="I5742" s="122" t="str">
        <f t="shared" si="3803"/>
        <v/>
      </c>
      <c r="J5742" s="122"/>
      <c r="K5742" s="122" t="str">
        <f t="shared" si="3804"/>
        <v/>
      </c>
      <c r="L5742" s="123" t="str">
        <f>IF(H5742="","чи робить СНВВ?",IF(J5742="","чи роблять агрегати?",IF($J5742=0,"агрегати не працюють",IF(AND($H5742=0,$J5742=1),"СНВВ не працює","OK"))))</f>
        <v>чи робить СНВВ?</v>
      </c>
      <c r="M5742" s="100"/>
      <c r="N5742" s="122" t="str">
        <f>IF(OR(E5742&lt;&gt;0, J5742=0), "",D5742)</f>
        <v/>
      </c>
      <c r="O5742" s="122" t="str">
        <f t="shared" si="3805"/>
        <v/>
      </c>
      <c r="P5742" s="122" t="str">
        <f>IF(AND($E5742&lt;&gt;0,$J5742=1),"замінне значення",O5742)</f>
        <v/>
      </c>
      <c r="Q5742" s="122" t="str">
        <f>IF(OR(G5742&lt;&gt;0, J5742=0), "",F5742)</f>
        <v/>
      </c>
      <c r="R5742" s="122" t="str">
        <f t="shared" si="3806"/>
        <v/>
      </c>
      <c r="S5742" s="122" t="str">
        <f>IF(AND(G5742&lt;&gt;0,J5742=1),"замінне значення",R5742)</f>
        <v/>
      </c>
      <c r="T5742" s="122" t="str">
        <f t="shared" si="3807"/>
        <v/>
      </c>
    </row>
    <row r="5743" spans="1:20" outlineLevel="1">
      <c r="A5743" s="161"/>
      <c r="B5743" s="208">
        <v>44790</v>
      </c>
      <c r="C5743" s="96">
        <v>73.6666666666667</v>
      </c>
      <c r="D5743" s="122"/>
      <c r="E5743" s="122" t="str">
        <f t="shared" si="3801"/>
        <v/>
      </c>
      <c r="F5743" s="122"/>
      <c r="G5743" s="122" t="str">
        <f t="shared" si="3802"/>
        <v/>
      </c>
      <c r="H5743" s="122"/>
      <c r="I5743" s="122" t="str">
        <f t="shared" si="3803"/>
        <v/>
      </c>
      <c r="J5743" s="122"/>
      <c r="K5743" s="122" t="str">
        <f t="shared" si="3804"/>
        <v/>
      </c>
      <c r="L5743" s="123" t="str">
        <f>IF(H5743="","чи робить СНВВ?",IF(J5743="","чи роблять агрегати?",IF($J5743=0,"агрегати не працюють",IF(AND($H5743=0,$J5743=1),"СНВВ не працює","OK"))))</f>
        <v>чи робить СНВВ?</v>
      </c>
      <c r="M5743" s="100"/>
      <c r="N5743" s="122" t="str">
        <f>IF(OR(E5743&lt;&gt;0, J5743=0), "",D5743)</f>
        <v/>
      </c>
      <c r="O5743" s="122" t="str">
        <f t="shared" si="3805"/>
        <v/>
      </c>
      <c r="P5743" s="122" t="str">
        <f>IF(AND($E5743&lt;&gt;0,$J5743=1),"замінне значення",O5743)</f>
        <v/>
      </c>
      <c r="Q5743" s="122" t="str">
        <f>IF(OR(G5743&lt;&gt;0, J5743=0), "",F5743)</f>
        <v/>
      </c>
      <c r="R5743" s="122" t="str">
        <f t="shared" si="3806"/>
        <v/>
      </c>
      <c r="S5743" s="122" t="str">
        <f>IF(AND(G5743&lt;&gt;0,J5743=1),"замінне значення",R5743)</f>
        <v/>
      </c>
      <c r="T5743" s="122" t="str">
        <f t="shared" si="3807"/>
        <v/>
      </c>
    </row>
    <row r="5744" spans="1:20" outlineLevel="1">
      <c r="A5744" s="161"/>
      <c r="B5744" s="208">
        <v>44790</v>
      </c>
      <c r="C5744" s="96">
        <v>73.7083333333333</v>
      </c>
      <c r="D5744" s="122"/>
      <c r="E5744" s="122" t="str">
        <f t="shared" si="3801"/>
        <v/>
      </c>
      <c r="F5744" s="122"/>
      <c r="G5744" s="122" t="str">
        <f t="shared" si="3802"/>
        <v/>
      </c>
      <c r="H5744" s="122"/>
      <c r="I5744" s="122" t="str">
        <f t="shared" si="3803"/>
        <v/>
      </c>
      <c r="J5744" s="122"/>
      <c r="K5744" s="122" t="str">
        <f t="shared" si="3804"/>
        <v/>
      </c>
      <c r="L5744" s="123" t="str">
        <f>IF(H5744="","чи робить СНВВ?",IF(J5744="","чи роблять агрегати?",IF($J5744=0,"агрегати не працюють",IF(AND($H5744=0,$J5744=1),"СНВВ не працює","OK"))))</f>
        <v>чи робить СНВВ?</v>
      </c>
      <c r="M5744" s="100"/>
      <c r="N5744" s="122" t="str">
        <f>IF(OR(E5744&lt;&gt;0, J5744=0), "",D5744)</f>
        <v/>
      </c>
      <c r="O5744" s="122" t="str">
        <f t="shared" si="3805"/>
        <v/>
      </c>
      <c r="P5744" s="122" t="str">
        <f>IF(AND($E5744&lt;&gt;0,$J5744=1),"замінне значення",O5744)</f>
        <v/>
      </c>
      <c r="Q5744" s="122" t="str">
        <f>IF(OR(G5744&lt;&gt;0, J5744=0), "",F5744)</f>
        <v/>
      </c>
      <c r="R5744" s="122" t="str">
        <f t="shared" si="3806"/>
        <v/>
      </c>
      <c r="S5744" s="122" t="str">
        <f>IF(AND(G5744&lt;&gt;0,J5744=1),"замінне значення",R5744)</f>
        <v/>
      </c>
      <c r="T5744" s="122" t="str">
        <f t="shared" si="3807"/>
        <v/>
      </c>
    </row>
    <row r="5745" spans="1:20" outlineLevel="1">
      <c r="A5745" s="161"/>
      <c r="B5745" s="208">
        <v>44790</v>
      </c>
      <c r="C5745" s="96">
        <v>73.75</v>
      </c>
      <c r="D5745" s="122"/>
      <c r="E5745" s="122" t="str">
        <f t="shared" si="3801"/>
        <v/>
      </c>
      <c r="F5745" s="122"/>
      <c r="G5745" s="122" t="str">
        <f t="shared" si="3802"/>
        <v/>
      </c>
      <c r="H5745" s="122"/>
      <c r="I5745" s="122" t="str">
        <f t="shared" si="3803"/>
        <v/>
      </c>
      <c r="J5745" s="122"/>
      <c r="K5745" s="122" t="str">
        <f t="shared" si="3804"/>
        <v/>
      </c>
      <c r="L5745" s="123" t="str">
        <f>IF(H5745="","чи робить СНВВ?",IF(J5745="","чи роблять агрегати?",IF($J5745=0,"агрегати не працюють",IF(AND($H5745=0,$J5745=1),"СНВВ не працює","OK"))))</f>
        <v>чи робить СНВВ?</v>
      </c>
      <c r="M5745" s="100"/>
      <c r="N5745" s="122" t="str">
        <f>IF(OR(E5745&lt;&gt;0, J5745=0), "",D5745)</f>
        <v/>
      </c>
      <c r="O5745" s="122" t="str">
        <f t="shared" si="3805"/>
        <v/>
      </c>
      <c r="P5745" s="122" t="str">
        <f>IF(AND($E5745&lt;&gt;0,$J5745=1),"замінне значення",O5745)</f>
        <v/>
      </c>
      <c r="Q5745" s="122" t="str">
        <f>IF(OR(G5745&lt;&gt;0, J5745=0), "",F5745)</f>
        <v/>
      </c>
      <c r="R5745" s="122" t="str">
        <f t="shared" si="3806"/>
        <v/>
      </c>
      <c r="S5745" s="122" t="str">
        <f>IF(AND(G5745&lt;&gt;0,J5745=1),"замінне значення",R5745)</f>
        <v/>
      </c>
      <c r="T5745" s="122" t="str">
        <f t="shared" si="3807"/>
        <v/>
      </c>
    </row>
    <row r="5746" spans="1:20" outlineLevel="1">
      <c r="A5746" s="161"/>
      <c r="B5746" s="208">
        <v>44790</v>
      </c>
      <c r="C5746" s="96">
        <v>73.7916666666667</v>
      </c>
      <c r="D5746" s="122"/>
      <c r="E5746" s="122" t="str">
        <f t="shared" si="3801"/>
        <v/>
      </c>
      <c r="F5746" s="122"/>
      <c r="G5746" s="122" t="str">
        <f t="shared" si="3802"/>
        <v/>
      </c>
      <c r="H5746" s="122"/>
      <c r="I5746" s="122" t="str">
        <f t="shared" si="3803"/>
        <v/>
      </c>
      <c r="J5746" s="122"/>
      <c r="K5746" s="122" t="str">
        <f t="shared" si="3804"/>
        <v/>
      </c>
      <c r="L5746" s="123" t="str">
        <f>IF(H5746="","чи робить СНВВ?",IF(J5746="","чи роблять агрегати?",IF($J5746=0,"агрегати не працюють",IF(AND($H5746=0,$J5746=1),"СНВВ не працює","OK"))))</f>
        <v>чи робить СНВВ?</v>
      </c>
      <c r="M5746" s="100"/>
      <c r="N5746" s="122" t="str">
        <f>IF(OR(E5746&lt;&gt;0, J5746=0), "",D5746)</f>
        <v/>
      </c>
      <c r="O5746" s="122" t="str">
        <f t="shared" si="3805"/>
        <v/>
      </c>
      <c r="P5746" s="122" t="str">
        <f>IF(AND($E5746&lt;&gt;0,$J5746=1),"замінне значення",O5746)</f>
        <v/>
      </c>
      <c r="Q5746" s="122" t="str">
        <f>IF(OR(G5746&lt;&gt;0, J5746=0), "",F5746)</f>
        <v/>
      </c>
      <c r="R5746" s="122" t="str">
        <f t="shared" si="3806"/>
        <v/>
      </c>
      <c r="S5746" s="122" t="str">
        <f>IF(AND(G5746&lt;&gt;0,J5746=1),"замінне значення",R5746)</f>
        <v/>
      </c>
      <c r="T5746" s="122" t="str">
        <f t="shared" si="3807"/>
        <v/>
      </c>
    </row>
    <row r="5747" spans="1:20" outlineLevel="1">
      <c r="A5747" s="161"/>
      <c r="B5747" s="208">
        <v>44790</v>
      </c>
      <c r="C5747" s="96">
        <v>73.8333333333333</v>
      </c>
      <c r="D5747" s="122"/>
      <c r="E5747" s="122" t="str">
        <f t="shared" si="3801"/>
        <v/>
      </c>
      <c r="F5747" s="122"/>
      <c r="G5747" s="122" t="str">
        <f t="shared" si="3802"/>
        <v/>
      </c>
      <c r="H5747" s="122"/>
      <c r="I5747" s="122" t="str">
        <f t="shared" si="3803"/>
        <v/>
      </c>
      <c r="J5747" s="122"/>
      <c r="K5747" s="122" t="str">
        <f t="shared" si="3804"/>
        <v/>
      </c>
      <c r="L5747" s="123" t="str">
        <f>IF(H5747="","чи робить СНВВ?",IF(J5747="","чи роблять агрегати?",IF($J5747=0,"агрегати не працюють",IF(AND($H5747=0,$J5747=1),"СНВВ не працює","OK"))))</f>
        <v>чи робить СНВВ?</v>
      </c>
      <c r="M5747" s="100"/>
      <c r="N5747" s="122" t="str">
        <f>IF(OR(E5747&lt;&gt;0, J5747=0), "",D5747)</f>
        <v/>
      </c>
      <c r="O5747" s="122" t="str">
        <f t="shared" si="3805"/>
        <v/>
      </c>
      <c r="P5747" s="122" t="str">
        <f>IF(AND($E5747&lt;&gt;0,$J5747=1),"замінне значення",O5747)</f>
        <v/>
      </c>
      <c r="Q5747" s="122" t="str">
        <f>IF(OR(G5747&lt;&gt;0, J5747=0), "",F5747)</f>
        <v/>
      </c>
      <c r="R5747" s="122" t="str">
        <f t="shared" si="3806"/>
        <v/>
      </c>
      <c r="S5747" s="122" t="str">
        <f>IF(AND(G5747&lt;&gt;0,J5747=1),"замінне значення",R5747)</f>
        <v/>
      </c>
      <c r="T5747" s="122" t="str">
        <f t="shared" si="3807"/>
        <v/>
      </c>
    </row>
    <row r="5748" spans="1:20" outlineLevel="1">
      <c r="A5748" s="161"/>
      <c r="B5748" s="208">
        <v>44790</v>
      </c>
      <c r="C5748" s="96">
        <v>73.875</v>
      </c>
      <c r="D5748" s="122"/>
      <c r="E5748" s="122" t="str">
        <f t="shared" si="3801"/>
        <v/>
      </c>
      <c r="F5748" s="122"/>
      <c r="G5748" s="122" t="str">
        <f t="shared" si="3802"/>
        <v/>
      </c>
      <c r="H5748" s="122"/>
      <c r="I5748" s="122" t="str">
        <f t="shared" si="3803"/>
        <v/>
      </c>
      <c r="J5748" s="122"/>
      <c r="K5748" s="122" t="str">
        <f t="shared" si="3804"/>
        <v/>
      </c>
      <c r="L5748" s="123" t="str">
        <f>IF(H5748="","чи робить СНВВ?",IF(J5748="","чи роблять агрегати?",IF($J5748=0,"агрегати не працюють",IF(AND($H5748=0,$J5748=1),"СНВВ не працює","OK"))))</f>
        <v>чи робить СНВВ?</v>
      </c>
      <c r="M5748" s="100"/>
      <c r="N5748" s="122" t="str">
        <f>IF(OR(E5748&lt;&gt;0, J5748=0), "",D5748)</f>
        <v/>
      </c>
      <c r="O5748" s="122" t="str">
        <f t="shared" si="3805"/>
        <v/>
      </c>
      <c r="P5748" s="122" t="str">
        <f>IF(AND($E5748&lt;&gt;0,$J5748=1),"замінне значення",O5748)</f>
        <v/>
      </c>
      <c r="Q5748" s="122" t="str">
        <f>IF(OR(G5748&lt;&gt;0, J5748=0), "",F5748)</f>
        <v/>
      </c>
      <c r="R5748" s="122" t="str">
        <f t="shared" si="3806"/>
        <v/>
      </c>
      <c r="S5748" s="122" t="str">
        <f>IF(AND(G5748&lt;&gt;0,J5748=1),"замінне значення",R5748)</f>
        <v/>
      </c>
      <c r="T5748" s="122" t="str">
        <f t="shared" si="3807"/>
        <v/>
      </c>
    </row>
    <row r="5749" spans="1:20" outlineLevel="1">
      <c r="A5749" s="161"/>
      <c r="B5749" s="208">
        <v>44790</v>
      </c>
      <c r="C5749" s="96">
        <v>73.9166666666667</v>
      </c>
      <c r="D5749" s="122"/>
      <c r="E5749" s="122" t="str">
        <f t="shared" si="3801"/>
        <v/>
      </c>
      <c r="F5749" s="122"/>
      <c r="G5749" s="122" t="str">
        <f t="shared" si="3802"/>
        <v/>
      </c>
      <c r="H5749" s="122"/>
      <c r="I5749" s="122" t="str">
        <f t="shared" si="3803"/>
        <v/>
      </c>
      <c r="J5749" s="122"/>
      <c r="K5749" s="122" t="str">
        <f t="shared" si="3804"/>
        <v/>
      </c>
      <c r="L5749" s="123" t="str">
        <f>IF(H5749="","чи робить СНВВ?",IF(J5749="","чи роблять агрегати?",IF($J5749=0,"агрегати не працюють",IF(AND($H5749=0,$J5749=1),"СНВВ не працює","OK"))))</f>
        <v>чи робить СНВВ?</v>
      </c>
      <c r="M5749" s="100"/>
      <c r="N5749" s="122" t="str">
        <f>IF(OR(E5749&lt;&gt;0, J5749=0), "",D5749)</f>
        <v/>
      </c>
      <c r="O5749" s="122" t="str">
        <f t="shared" si="3805"/>
        <v/>
      </c>
      <c r="P5749" s="122" t="str">
        <f>IF(AND($E5749&lt;&gt;0,$J5749=1),"замінне значення",O5749)</f>
        <v/>
      </c>
      <c r="Q5749" s="122" t="str">
        <f>IF(OR(G5749&lt;&gt;0, J5749=0), "",F5749)</f>
        <v/>
      </c>
      <c r="R5749" s="122" t="str">
        <f t="shared" si="3806"/>
        <v/>
      </c>
      <c r="S5749" s="122" t="str">
        <f>IF(AND(G5749&lt;&gt;0,J5749=1),"замінне значення",R5749)</f>
        <v/>
      </c>
      <c r="T5749" s="122" t="str">
        <f t="shared" si="3807"/>
        <v/>
      </c>
    </row>
    <row r="5750" spans="1:20" outlineLevel="1">
      <c r="A5750" s="161"/>
      <c r="B5750" s="208">
        <v>44790</v>
      </c>
      <c r="C5750" s="96">
        <v>73.9583333333333</v>
      </c>
      <c r="D5750" s="122"/>
      <c r="E5750" s="122" t="str">
        <f t="shared" si="3801"/>
        <v/>
      </c>
      <c r="F5750" s="122"/>
      <c r="G5750" s="122" t="str">
        <f t="shared" si="3802"/>
        <v/>
      </c>
      <c r="H5750" s="122"/>
      <c r="I5750" s="122" t="str">
        <f t="shared" si="3803"/>
        <v/>
      </c>
      <c r="J5750" s="122"/>
      <c r="K5750" s="122" t="str">
        <f t="shared" si="3804"/>
        <v/>
      </c>
      <c r="L5750" s="123" t="str">
        <f>IF(H5750="","чи робить СНВВ?",IF(J5750="","чи роблять агрегати?",IF($J5750=0,"агрегати не працюють",IF(AND($H5750=0,$J5750=1),"СНВВ не працює","OK"))))</f>
        <v>чи робить СНВВ?</v>
      </c>
      <c r="M5750" s="100"/>
      <c r="N5750" s="122" t="str">
        <f>IF(OR(E5750&lt;&gt;0, J5750=0), "",D5750)</f>
        <v/>
      </c>
      <c r="O5750" s="122" t="str">
        <f t="shared" si="3805"/>
        <v/>
      </c>
      <c r="P5750" s="122" t="str">
        <f>IF(AND($E5750&lt;&gt;0,$J5750=1),"замінне значення",O5750)</f>
        <v/>
      </c>
      <c r="Q5750" s="122" t="str">
        <f>IF(OR(G5750&lt;&gt;0, J5750=0), "",F5750)</f>
        <v/>
      </c>
      <c r="R5750" s="122" t="str">
        <f t="shared" si="3806"/>
        <v/>
      </c>
      <c r="S5750" s="122" t="str">
        <f>IF(AND(G5750&lt;&gt;0,J5750=1),"замінне значення",R5750)</f>
        <v/>
      </c>
      <c r="T5750" s="122" t="str">
        <f t="shared" si="3807"/>
        <v/>
      </c>
    </row>
    <row r="5751" spans="1:20">
      <c r="A5751" s="204"/>
      <c r="B5751" s="159" t="s">
        <v>317</v>
      </c>
      <c r="C5751" s="159"/>
      <c r="D5751" s="103">
        <f t="shared" ref="D5751" si="3808">SUM(D5727:D5750)</f>
        <v>0</v>
      </c>
      <c r="E5751" s="104">
        <f t="shared" ref="E5751" si="3809">COUNTIF(E5727:E5750,"&gt;0")</f>
        <v>0</v>
      </c>
      <c r="F5751" s="103">
        <f t="shared" ref="F5751" si="3810">SUM(F5727:F5750)</f>
        <v>0</v>
      </c>
      <c r="G5751" s="104">
        <f t="shared" ref="G5751" si="3811">COUNTIF(G5727:G5750,"&gt;0")</f>
        <v>0</v>
      </c>
      <c r="H5751" s="103">
        <f t="shared" ref="H5751" si="3812">SUM(H5727:H5750)</f>
        <v>0</v>
      </c>
      <c r="I5751" s="104">
        <f t="shared" ref="I5751" si="3813">COUNTIF(I5727:I5750,"&gt;0")</f>
        <v>0</v>
      </c>
      <c r="J5751" s="103">
        <f t="shared" ref="J5751" si="3814">SUM(J5727:J5750)</f>
        <v>0</v>
      </c>
      <c r="K5751" s="104">
        <f t="shared" ref="K5751" si="3815">COUNTIF(K5727:K5750,"&gt;0")</f>
        <v>0</v>
      </c>
      <c r="L5751" s="104">
        <f t="shared" ref="L5751" si="3816">COUNTIF(L5727:L5750,"СНВВ не працює")</f>
        <v>0</v>
      </c>
      <c r="M5751" s="100"/>
      <c r="N5751" s="103">
        <f t="shared" si="3799"/>
        <v>0</v>
      </c>
      <c r="O5751" s="103">
        <f t="shared" ref="O5751:T5751" si="3817">SUM(O5727:O5750)</f>
        <v>0</v>
      </c>
      <c r="P5751" s="103">
        <f t="shared" si="3817"/>
        <v>0</v>
      </c>
      <c r="Q5751" s="103">
        <f t="shared" si="3817"/>
        <v>0</v>
      </c>
      <c r="R5751" s="103">
        <f t="shared" si="3817"/>
        <v>0</v>
      </c>
      <c r="S5751" s="103">
        <f t="shared" si="3817"/>
        <v>0</v>
      </c>
      <c r="T5751" s="103">
        <f t="shared" si="3817"/>
        <v>0</v>
      </c>
    </row>
    <row r="5752" spans="1:20" outlineLevel="1">
      <c r="A5752" s="160">
        <v>44791</v>
      </c>
      <c r="B5752" s="208">
        <v>44791</v>
      </c>
      <c r="C5752" s="96">
        <v>74</v>
      </c>
      <c r="D5752" s="122"/>
      <c r="E5752" s="122" t="str">
        <f t="shared" ref="E5752:E5775" si="3818">IF(D5752="","",IF(D5752&lt;1,1,0))</f>
        <v/>
      </c>
      <c r="F5752" s="122"/>
      <c r="G5752" s="122" t="str">
        <f t="shared" ref="G5752:G5775" si="3819">IF(F5752="","",IF(F5752&lt;1,1,0))</f>
        <v/>
      </c>
      <c r="H5752" s="122"/>
      <c r="I5752" s="122" t="str">
        <f t="shared" ref="I5752:I5775" si="3820">IF(H5752="","",IF(H5752&lt;1,1,0))</f>
        <v/>
      </c>
      <c r="J5752" s="122"/>
      <c r="K5752" s="122" t="str">
        <f t="shared" ref="K5752:K5775" si="3821">IF(J5752="","",IF(J5752&lt;1,1,0))</f>
        <v/>
      </c>
      <c r="L5752" s="123" t="str">
        <f>IF(H5752="","чи робить СНВВ?",IF(J5752="","чи роблять агрегати?",IF($J5752=0,"агрегати не працюють",IF(AND($H5752=0,$J5752=1),"СНВВ не працює","OK"))))</f>
        <v>чи робить СНВВ?</v>
      </c>
      <c r="M5752" s="100"/>
      <c r="N5752" s="122" t="str">
        <f>IF(OR(E5752&lt;&gt;0, J5752=0), "",D5752)</f>
        <v/>
      </c>
      <c r="O5752" s="122" t="str">
        <f t="shared" ref="O5752:O5775" si="3822">IF(Q5752="", "",(N5752*$O$3+$O$4))</f>
        <v/>
      </c>
      <c r="P5752" s="122" t="str">
        <f>IF(AND($E5752&lt;&gt;0,$J5752=1),"замінне значення",O5752)</f>
        <v/>
      </c>
      <c r="Q5752" s="122" t="str">
        <f>IF(OR(G5752&lt;&gt;0, J5752=0), "",F5752)</f>
        <v/>
      </c>
      <c r="R5752" s="122" t="str">
        <f t="shared" ref="R5752:R5815" si="3823">IF(Q5752="", "",(Q5752*$Q$3+$Q$4))</f>
        <v/>
      </c>
      <c r="S5752" s="122" t="str">
        <f>IF(AND(G5752&lt;&gt;0,J5752=1),"замінне значення",R5752)</f>
        <v/>
      </c>
      <c r="T5752" s="122" t="str">
        <f t="shared" ref="T5752:T5815" si="3824">IFERROR(P5752*S5752,"")</f>
        <v/>
      </c>
    </row>
    <row r="5753" spans="1:20" outlineLevel="1">
      <c r="A5753" s="161"/>
      <c r="B5753" s="208">
        <v>44791</v>
      </c>
      <c r="C5753" s="96">
        <v>74.0416666666667</v>
      </c>
      <c r="D5753" s="122"/>
      <c r="E5753" s="122" t="str">
        <f t="shared" si="3818"/>
        <v/>
      </c>
      <c r="F5753" s="122"/>
      <c r="G5753" s="122" t="str">
        <f t="shared" si="3819"/>
        <v/>
      </c>
      <c r="H5753" s="122"/>
      <c r="I5753" s="122" t="str">
        <f t="shared" si="3820"/>
        <v/>
      </c>
      <c r="J5753" s="122"/>
      <c r="K5753" s="122" t="str">
        <f t="shared" si="3821"/>
        <v/>
      </c>
      <c r="L5753" s="123" t="str">
        <f>IF(H5753="","чи робить СНВВ?",IF(J5753="","чи роблять агрегати?",IF($J5753=0,"агрегати не працюють",IF(AND($H5753=0,$J5753=1),"СНВВ не працює","OK"))))</f>
        <v>чи робить СНВВ?</v>
      </c>
      <c r="M5753" s="100"/>
      <c r="N5753" s="122" t="str">
        <f>IF(OR(E5753&lt;&gt;0, J5753=0), "",D5753)</f>
        <v/>
      </c>
      <c r="O5753" s="122" t="str">
        <f t="shared" si="3822"/>
        <v/>
      </c>
      <c r="P5753" s="122" t="str">
        <f>IF(AND($E5753&lt;&gt;0,$J5753=1),"замінне значення",O5753)</f>
        <v/>
      </c>
      <c r="Q5753" s="122" t="str">
        <f>IF(OR(G5753&lt;&gt;0, J5753=0), "",F5753)</f>
        <v/>
      </c>
      <c r="R5753" s="122" t="str">
        <f t="shared" si="3823"/>
        <v/>
      </c>
      <c r="S5753" s="122" t="str">
        <f>IF(AND(G5753&lt;&gt;0,J5753=1),"замінне значення",R5753)</f>
        <v/>
      </c>
      <c r="T5753" s="122" t="str">
        <f t="shared" si="3824"/>
        <v/>
      </c>
    </row>
    <row r="5754" spans="1:20" outlineLevel="1">
      <c r="A5754" s="161"/>
      <c r="B5754" s="208">
        <v>44791</v>
      </c>
      <c r="C5754" s="96">
        <v>74.0833333333333</v>
      </c>
      <c r="D5754" s="122"/>
      <c r="E5754" s="122" t="str">
        <f t="shared" si="3818"/>
        <v/>
      </c>
      <c r="F5754" s="122"/>
      <c r="G5754" s="122" t="str">
        <f t="shared" si="3819"/>
        <v/>
      </c>
      <c r="H5754" s="122"/>
      <c r="I5754" s="122" t="str">
        <f t="shared" si="3820"/>
        <v/>
      </c>
      <c r="J5754" s="122"/>
      <c r="K5754" s="122" t="str">
        <f t="shared" si="3821"/>
        <v/>
      </c>
      <c r="L5754" s="123" t="str">
        <f>IF(H5754="","чи робить СНВВ?",IF(J5754="","чи роблять агрегати?",IF($J5754=0,"агрегати не працюють",IF(AND($H5754=0,$J5754=1),"СНВВ не працює","OK"))))</f>
        <v>чи робить СНВВ?</v>
      </c>
      <c r="M5754" s="100"/>
      <c r="N5754" s="122" t="str">
        <f>IF(OR(E5754&lt;&gt;0, J5754=0), "",D5754)</f>
        <v/>
      </c>
      <c r="O5754" s="122" t="str">
        <f t="shared" si="3822"/>
        <v/>
      </c>
      <c r="P5754" s="122" t="str">
        <f>IF(AND($E5754&lt;&gt;0,$J5754=1),"замінне значення",O5754)</f>
        <v/>
      </c>
      <c r="Q5754" s="122" t="str">
        <f>IF(OR(G5754&lt;&gt;0, J5754=0), "",F5754)</f>
        <v/>
      </c>
      <c r="R5754" s="122" t="str">
        <f t="shared" si="3823"/>
        <v/>
      </c>
      <c r="S5754" s="122" t="str">
        <f>IF(AND(G5754&lt;&gt;0,J5754=1),"замінне значення",R5754)</f>
        <v/>
      </c>
      <c r="T5754" s="122" t="str">
        <f t="shared" si="3824"/>
        <v/>
      </c>
    </row>
    <row r="5755" spans="1:20" outlineLevel="1">
      <c r="A5755" s="161"/>
      <c r="B5755" s="208">
        <v>44791</v>
      </c>
      <c r="C5755" s="96">
        <v>74.125</v>
      </c>
      <c r="D5755" s="122"/>
      <c r="E5755" s="122" t="str">
        <f t="shared" si="3818"/>
        <v/>
      </c>
      <c r="F5755" s="122"/>
      <c r="G5755" s="122" t="str">
        <f t="shared" si="3819"/>
        <v/>
      </c>
      <c r="H5755" s="122"/>
      <c r="I5755" s="122" t="str">
        <f t="shared" si="3820"/>
        <v/>
      </c>
      <c r="J5755" s="122"/>
      <c r="K5755" s="122" t="str">
        <f t="shared" si="3821"/>
        <v/>
      </c>
      <c r="L5755" s="123" t="str">
        <f>IF(H5755="","чи робить СНВВ?",IF(J5755="","чи роблять агрегати?",IF($J5755=0,"агрегати не працюють",IF(AND($H5755=0,$J5755=1),"СНВВ не працює","OK"))))</f>
        <v>чи робить СНВВ?</v>
      </c>
      <c r="M5755" s="100"/>
      <c r="N5755" s="122" t="str">
        <f>IF(OR(E5755&lt;&gt;0, J5755=0), "",D5755)</f>
        <v/>
      </c>
      <c r="O5755" s="122" t="str">
        <f t="shared" si="3822"/>
        <v/>
      </c>
      <c r="P5755" s="122" t="str">
        <f>IF(AND($E5755&lt;&gt;0,$J5755=1),"замінне значення",O5755)</f>
        <v/>
      </c>
      <c r="Q5755" s="122" t="str">
        <f>IF(OR(G5755&lt;&gt;0, J5755=0), "",F5755)</f>
        <v/>
      </c>
      <c r="R5755" s="122" t="str">
        <f t="shared" si="3823"/>
        <v/>
      </c>
      <c r="S5755" s="122" t="str">
        <f>IF(AND(G5755&lt;&gt;0,J5755=1),"замінне значення",R5755)</f>
        <v/>
      </c>
      <c r="T5755" s="122" t="str">
        <f t="shared" si="3824"/>
        <v/>
      </c>
    </row>
    <row r="5756" spans="1:20" outlineLevel="1">
      <c r="A5756" s="161"/>
      <c r="B5756" s="208">
        <v>44791</v>
      </c>
      <c r="C5756" s="96">
        <v>74.1666666666667</v>
      </c>
      <c r="D5756" s="122"/>
      <c r="E5756" s="122" t="str">
        <f t="shared" si="3818"/>
        <v/>
      </c>
      <c r="F5756" s="122"/>
      <c r="G5756" s="122" t="str">
        <f t="shared" si="3819"/>
        <v/>
      </c>
      <c r="H5756" s="122"/>
      <c r="I5756" s="122" t="str">
        <f t="shared" si="3820"/>
        <v/>
      </c>
      <c r="J5756" s="122"/>
      <c r="K5756" s="122" t="str">
        <f t="shared" si="3821"/>
        <v/>
      </c>
      <c r="L5756" s="123" t="str">
        <f>IF(H5756="","чи робить СНВВ?",IF(J5756="","чи роблять агрегати?",IF($J5756=0,"агрегати не працюють",IF(AND($H5756=0,$J5756=1),"СНВВ не працює","OK"))))</f>
        <v>чи робить СНВВ?</v>
      </c>
      <c r="M5756" s="100"/>
      <c r="N5756" s="122" t="str">
        <f>IF(OR(E5756&lt;&gt;0, J5756=0), "",D5756)</f>
        <v/>
      </c>
      <c r="O5756" s="122" t="str">
        <f t="shared" si="3822"/>
        <v/>
      </c>
      <c r="P5756" s="122" t="str">
        <f>IF(AND($E5756&lt;&gt;0,$J5756=1),"замінне значення",O5756)</f>
        <v/>
      </c>
      <c r="Q5756" s="122" t="str">
        <f>IF(OR(G5756&lt;&gt;0, J5756=0), "",F5756)</f>
        <v/>
      </c>
      <c r="R5756" s="122" t="str">
        <f t="shared" si="3823"/>
        <v/>
      </c>
      <c r="S5756" s="122" t="str">
        <f>IF(AND(G5756&lt;&gt;0,J5756=1),"замінне значення",R5756)</f>
        <v/>
      </c>
      <c r="T5756" s="122" t="str">
        <f t="shared" si="3824"/>
        <v/>
      </c>
    </row>
    <row r="5757" spans="1:20" outlineLevel="1">
      <c r="A5757" s="161"/>
      <c r="B5757" s="208">
        <v>44791</v>
      </c>
      <c r="C5757" s="96">
        <v>74.2083333333333</v>
      </c>
      <c r="D5757" s="122"/>
      <c r="E5757" s="122" t="str">
        <f t="shared" si="3818"/>
        <v/>
      </c>
      <c r="F5757" s="122"/>
      <c r="G5757" s="122" t="str">
        <f t="shared" si="3819"/>
        <v/>
      </c>
      <c r="H5757" s="122"/>
      <c r="I5757" s="122" t="str">
        <f t="shared" si="3820"/>
        <v/>
      </c>
      <c r="J5757" s="122"/>
      <c r="K5757" s="122" t="str">
        <f t="shared" si="3821"/>
        <v/>
      </c>
      <c r="L5757" s="123" t="str">
        <f>IF(H5757="","чи робить СНВВ?",IF(J5757="","чи роблять агрегати?",IF($J5757=0,"агрегати не працюють",IF(AND($H5757=0,$J5757=1),"СНВВ не працює","OK"))))</f>
        <v>чи робить СНВВ?</v>
      </c>
      <c r="M5757" s="100"/>
      <c r="N5757" s="122" t="str">
        <f>IF(OR(E5757&lt;&gt;0, J5757=0), "",D5757)</f>
        <v/>
      </c>
      <c r="O5757" s="122" t="str">
        <f t="shared" si="3822"/>
        <v/>
      </c>
      <c r="P5757" s="122" t="str">
        <f>IF(AND($E5757&lt;&gt;0,$J5757=1),"замінне значення",O5757)</f>
        <v/>
      </c>
      <c r="Q5757" s="122" t="str">
        <f>IF(OR(G5757&lt;&gt;0, J5757=0), "",F5757)</f>
        <v/>
      </c>
      <c r="R5757" s="122" t="str">
        <f t="shared" si="3823"/>
        <v/>
      </c>
      <c r="S5757" s="122" t="str">
        <f>IF(AND(G5757&lt;&gt;0,J5757=1),"замінне значення",R5757)</f>
        <v/>
      </c>
      <c r="T5757" s="122" t="str">
        <f t="shared" si="3824"/>
        <v/>
      </c>
    </row>
    <row r="5758" spans="1:20" outlineLevel="1">
      <c r="A5758" s="161"/>
      <c r="B5758" s="208">
        <v>44791</v>
      </c>
      <c r="C5758" s="96">
        <v>74.25</v>
      </c>
      <c r="D5758" s="122"/>
      <c r="E5758" s="122" t="str">
        <f t="shared" si="3818"/>
        <v/>
      </c>
      <c r="F5758" s="122"/>
      <c r="G5758" s="122" t="str">
        <f t="shared" si="3819"/>
        <v/>
      </c>
      <c r="H5758" s="122"/>
      <c r="I5758" s="122" t="str">
        <f t="shared" si="3820"/>
        <v/>
      </c>
      <c r="J5758" s="122"/>
      <c r="K5758" s="122" t="str">
        <f t="shared" si="3821"/>
        <v/>
      </c>
      <c r="L5758" s="123" t="str">
        <f>IF(H5758="","чи робить СНВВ?",IF(J5758="","чи роблять агрегати?",IF($J5758=0,"агрегати не працюють",IF(AND($H5758=0,$J5758=1),"СНВВ не працює","OK"))))</f>
        <v>чи робить СНВВ?</v>
      </c>
      <c r="M5758" s="100"/>
      <c r="N5758" s="122" t="str">
        <f>IF(OR(E5758&lt;&gt;0, J5758=0), "",D5758)</f>
        <v/>
      </c>
      <c r="O5758" s="122" t="str">
        <f t="shared" si="3822"/>
        <v/>
      </c>
      <c r="P5758" s="122" t="str">
        <f>IF(AND($E5758&lt;&gt;0,$J5758=1),"замінне значення",O5758)</f>
        <v/>
      </c>
      <c r="Q5758" s="122" t="str">
        <f>IF(OR(G5758&lt;&gt;0, J5758=0), "",F5758)</f>
        <v/>
      </c>
      <c r="R5758" s="122" t="str">
        <f t="shared" si="3823"/>
        <v/>
      </c>
      <c r="S5758" s="122" t="str">
        <f>IF(AND(G5758&lt;&gt;0,J5758=1),"замінне значення",R5758)</f>
        <v/>
      </c>
      <c r="T5758" s="122" t="str">
        <f t="shared" si="3824"/>
        <v/>
      </c>
    </row>
    <row r="5759" spans="1:20" outlineLevel="1">
      <c r="A5759" s="161"/>
      <c r="B5759" s="208">
        <v>44791</v>
      </c>
      <c r="C5759" s="96">
        <v>74.2916666666667</v>
      </c>
      <c r="D5759" s="122"/>
      <c r="E5759" s="122" t="str">
        <f t="shared" si="3818"/>
        <v/>
      </c>
      <c r="F5759" s="122"/>
      <c r="G5759" s="122" t="str">
        <f t="shared" si="3819"/>
        <v/>
      </c>
      <c r="H5759" s="122"/>
      <c r="I5759" s="122" t="str">
        <f t="shared" si="3820"/>
        <v/>
      </c>
      <c r="J5759" s="122"/>
      <c r="K5759" s="122" t="str">
        <f t="shared" si="3821"/>
        <v/>
      </c>
      <c r="L5759" s="123" t="str">
        <f>IF(H5759="","чи робить СНВВ?",IF(J5759="","чи роблять агрегати?",IF($J5759=0,"агрегати не працюють",IF(AND($H5759=0,$J5759=1),"СНВВ не працює","OK"))))</f>
        <v>чи робить СНВВ?</v>
      </c>
      <c r="M5759" s="100"/>
      <c r="N5759" s="122" t="str">
        <f>IF(OR(E5759&lt;&gt;0, J5759=0), "",D5759)</f>
        <v/>
      </c>
      <c r="O5759" s="122" t="str">
        <f t="shared" si="3822"/>
        <v/>
      </c>
      <c r="P5759" s="122" t="str">
        <f>IF(AND($E5759&lt;&gt;0,$J5759=1),"замінне значення",O5759)</f>
        <v/>
      </c>
      <c r="Q5759" s="122" t="str">
        <f>IF(OR(G5759&lt;&gt;0, J5759=0), "",F5759)</f>
        <v/>
      </c>
      <c r="R5759" s="122" t="str">
        <f t="shared" si="3823"/>
        <v/>
      </c>
      <c r="S5759" s="122" t="str">
        <f>IF(AND(G5759&lt;&gt;0,J5759=1),"замінне значення",R5759)</f>
        <v/>
      </c>
      <c r="T5759" s="122" t="str">
        <f t="shared" si="3824"/>
        <v/>
      </c>
    </row>
    <row r="5760" spans="1:20" outlineLevel="1">
      <c r="A5760" s="161"/>
      <c r="B5760" s="208">
        <v>44791</v>
      </c>
      <c r="C5760" s="96">
        <v>74.3333333333333</v>
      </c>
      <c r="D5760" s="122"/>
      <c r="E5760" s="122" t="str">
        <f t="shared" si="3818"/>
        <v/>
      </c>
      <c r="F5760" s="122"/>
      <c r="G5760" s="122" t="str">
        <f t="shared" si="3819"/>
        <v/>
      </c>
      <c r="H5760" s="122"/>
      <c r="I5760" s="122" t="str">
        <f t="shared" si="3820"/>
        <v/>
      </c>
      <c r="J5760" s="122"/>
      <c r="K5760" s="122" t="str">
        <f t="shared" si="3821"/>
        <v/>
      </c>
      <c r="L5760" s="123" t="str">
        <f>IF(H5760="","чи робить СНВВ?",IF(J5760="","чи роблять агрегати?",IF($J5760=0,"агрегати не працюють",IF(AND($H5760=0,$J5760=1),"СНВВ не працює","OK"))))</f>
        <v>чи робить СНВВ?</v>
      </c>
      <c r="M5760" s="100"/>
      <c r="N5760" s="122" t="str">
        <f>IF(OR(E5760&lt;&gt;0, J5760=0), "",D5760)</f>
        <v/>
      </c>
      <c r="O5760" s="122" t="str">
        <f t="shared" si="3822"/>
        <v/>
      </c>
      <c r="P5760" s="122" t="str">
        <f>IF(AND($E5760&lt;&gt;0,$J5760=1),"замінне значення",O5760)</f>
        <v/>
      </c>
      <c r="Q5760" s="122" t="str">
        <f>IF(OR(G5760&lt;&gt;0, J5760=0), "",F5760)</f>
        <v/>
      </c>
      <c r="R5760" s="122" t="str">
        <f t="shared" si="3823"/>
        <v/>
      </c>
      <c r="S5760" s="122" t="str">
        <f>IF(AND(G5760&lt;&gt;0,J5760=1),"замінне значення",R5760)</f>
        <v/>
      </c>
      <c r="T5760" s="122" t="str">
        <f t="shared" si="3824"/>
        <v/>
      </c>
    </row>
    <row r="5761" spans="1:20" outlineLevel="1">
      <c r="A5761" s="161"/>
      <c r="B5761" s="208">
        <v>44791</v>
      </c>
      <c r="C5761" s="96">
        <v>74.375</v>
      </c>
      <c r="D5761" s="122"/>
      <c r="E5761" s="122" t="str">
        <f t="shared" si="3818"/>
        <v/>
      </c>
      <c r="F5761" s="122"/>
      <c r="G5761" s="122" t="str">
        <f t="shared" si="3819"/>
        <v/>
      </c>
      <c r="H5761" s="122"/>
      <c r="I5761" s="122" t="str">
        <f t="shared" si="3820"/>
        <v/>
      </c>
      <c r="J5761" s="122"/>
      <c r="K5761" s="122" t="str">
        <f t="shared" si="3821"/>
        <v/>
      </c>
      <c r="L5761" s="123" t="str">
        <f>IF(H5761="","чи робить СНВВ?",IF(J5761="","чи роблять агрегати?",IF($J5761=0,"агрегати не працюють",IF(AND($H5761=0,$J5761=1),"СНВВ не працює","OK"))))</f>
        <v>чи робить СНВВ?</v>
      </c>
      <c r="M5761" s="100"/>
      <c r="N5761" s="122" t="str">
        <f>IF(OR(E5761&lt;&gt;0, J5761=0), "",D5761)</f>
        <v/>
      </c>
      <c r="O5761" s="122" t="str">
        <f t="shared" si="3822"/>
        <v/>
      </c>
      <c r="P5761" s="122" t="str">
        <f>IF(AND($E5761&lt;&gt;0,$J5761=1),"замінне значення",O5761)</f>
        <v/>
      </c>
      <c r="Q5761" s="122" t="str">
        <f>IF(OR(G5761&lt;&gt;0, J5761=0), "",F5761)</f>
        <v/>
      </c>
      <c r="R5761" s="122" t="str">
        <f t="shared" si="3823"/>
        <v/>
      </c>
      <c r="S5761" s="122" t="str">
        <f>IF(AND(G5761&lt;&gt;0,J5761=1),"замінне значення",R5761)</f>
        <v/>
      </c>
      <c r="T5761" s="122" t="str">
        <f t="shared" si="3824"/>
        <v/>
      </c>
    </row>
    <row r="5762" spans="1:20" outlineLevel="1">
      <c r="A5762" s="161"/>
      <c r="B5762" s="208">
        <v>44791</v>
      </c>
      <c r="C5762" s="96">
        <v>74.4166666666667</v>
      </c>
      <c r="D5762" s="122"/>
      <c r="E5762" s="122" t="str">
        <f t="shared" si="3818"/>
        <v/>
      </c>
      <c r="F5762" s="122"/>
      <c r="G5762" s="122" t="str">
        <f t="shared" si="3819"/>
        <v/>
      </c>
      <c r="H5762" s="122"/>
      <c r="I5762" s="122" t="str">
        <f t="shared" si="3820"/>
        <v/>
      </c>
      <c r="J5762" s="122"/>
      <c r="K5762" s="122" t="str">
        <f t="shared" si="3821"/>
        <v/>
      </c>
      <c r="L5762" s="123" t="str">
        <f>IF(H5762="","чи робить СНВВ?",IF(J5762="","чи роблять агрегати?",IF($J5762=0,"агрегати не працюють",IF(AND($H5762=0,$J5762=1),"СНВВ не працює","OK"))))</f>
        <v>чи робить СНВВ?</v>
      </c>
      <c r="M5762" s="100"/>
      <c r="N5762" s="122" t="str">
        <f>IF(OR(E5762&lt;&gt;0, J5762=0), "",D5762)</f>
        <v/>
      </c>
      <c r="O5762" s="122" t="str">
        <f t="shared" si="3822"/>
        <v/>
      </c>
      <c r="P5762" s="122" t="str">
        <f>IF(AND($E5762&lt;&gt;0,$J5762=1),"замінне значення",O5762)</f>
        <v/>
      </c>
      <c r="Q5762" s="122" t="str">
        <f>IF(OR(G5762&lt;&gt;0, J5762=0), "",F5762)</f>
        <v/>
      </c>
      <c r="R5762" s="122" t="str">
        <f t="shared" si="3823"/>
        <v/>
      </c>
      <c r="S5762" s="122" t="str">
        <f>IF(AND(G5762&lt;&gt;0,J5762=1),"замінне значення",R5762)</f>
        <v/>
      </c>
      <c r="T5762" s="122" t="str">
        <f t="shared" si="3824"/>
        <v/>
      </c>
    </row>
    <row r="5763" spans="1:20" outlineLevel="1">
      <c r="A5763" s="161"/>
      <c r="B5763" s="208">
        <v>44791</v>
      </c>
      <c r="C5763" s="96">
        <v>74.4583333333333</v>
      </c>
      <c r="D5763" s="122"/>
      <c r="E5763" s="122" t="str">
        <f t="shared" si="3818"/>
        <v/>
      </c>
      <c r="F5763" s="122"/>
      <c r="G5763" s="122" t="str">
        <f t="shared" si="3819"/>
        <v/>
      </c>
      <c r="H5763" s="122"/>
      <c r="I5763" s="122" t="str">
        <f t="shared" si="3820"/>
        <v/>
      </c>
      <c r="J5763" s="122"/>
      <c r="K5763" s="122" t="str">
        <f t="shared" si="3821"/>
        <v/>
      </c>
      <c r="L5763" s="123" t="str">
        <f>IF(H5763="","чи робить СНВВ?",IF(J5763="","чи роблять агрегати?",IF($J5763=0,"агрегати не працюють",IF(AND($H5763=0,$J5763=1),"СНВВ не працює","OK"))))</f>
        <v>чи робить СНВВ?</v>
      </c>
      <c r="M5763" s="100"/>
      <c r="N5763" s="122" t="str">
        <f>IF(OR(E5763&lt;&gt;0, J5763=0), "",D5763)</f>
        <v/>
      </c>
      <c r="O5763" s="122" t="str">
        <f t="shared" si="3822"/>
        <v/>
      </c>
      <c r="P5763" s="122" t="str">
        <f>IF(AND($E5763&lt;&gt;0,$J5763=1),"замінне значення",O5763)</f>
        <v/>
      </c>
      <c r="Q5763" s="122" t="str">
        <f>IF(OR(G5763&lt;&gt;0, J5763=0), "",F5763)</f>
        <v/>
      </c>
      <c r="R5763" s="122" t="str">
        <f t="shared" si="3823"/>
        <v/>
      </c>
      <c r="S5763" s="122" t="str">
        <f>IF(AND(G5763&lt;&gt;0,J5763=1),"замінне значення",R5763)</f>
        <v/>
      </c>
      <c r="T5763" s="122" t="str">
        <f t="shared" si="3824"/>
        <v/>
      </c>
    </row>
    <row r="5764" spans="1:20" outlineLevel="1">
      <c r="A5764" s="161"/>
      <c r="B5764" s="208">
        <v>44791</v>
      </c>
      <c r="C5764" s="96">
        <v>74.5</v>
      </c>
      <c r="D5764" s="122"/>
      <c r="E5764" s="122" t="str">
        <f t="shared" si="3818"/>
        <v/>
      </c>
      <c r="F5764" s="122"/>
      <c r="G5764" s="122" t="str">
        <f t="shared" si="3819"/>
        <v/>
      </c>
      <c r="H5764" s="122"/>
      <c r="I5764" s="122" t="str">
        <f t="shared" si="3820"/>
        <v/>
      </c>
      <c r="J5764" s="122"/>
      <c r="K5764" s="122" t="str">
        <f t="shared" si="3821"/>
        <v/>
      </c>
      <c r="L5764" s="123" t="str">
        <f>IF(H5764="","чи робить СНВВ?",IF(J5764="","чи роблять агрегати?",IF($J5764=0,"агрегати не працюють",IF(AND($H5764=0,$J5764=1),"СНВВ не працює","OK"))))</f>
        <v>чи робить СНВВ?</v>
      </c>
      <c r="M5764" s="100"/>
      <c r="N5764" s="122" t="str">
        <f>IF(OR(E5764&lt;&gt;0, J5764=0), "",D5764)</f>
        <v/>
      </c>
      <c r="O5764" s="122" t="str">
        <f t="shared" si="3822"/>
        <v/>
      </c>
      <c r="P5764" s="122" t="str">
        <f>IF(AND($E5764&lt;&gt;0,$J5764=1),"замінне значення",O5764)</f>
        <v/>
      </c>
      <c r="Q5764" s="122" t="str">
        <f>IF(OR(G5764&lt;&gt;0, J5764=0), "",F5764)</f>
        <v/>
      </c>
      <c r="R5764" s="122" t="str">
        <f t="shared" si="3823"/>
        <v/>
      </c>
      <c r="S5764" s="122" t="str">
        <f>IF(AND(G5764&lt;&gt;0,J5764=1),"замінне значення",R5764)</f>
        <v/>
      </c>
      <c r="T5764" s="122" t="str">
        <f t="shared" si="3824"/>
        <v/>
      </c>
    </row>
    <row r="5765" spans="1:20" outlineLevel="1">
      <c r="A5765" s="161"/>
      <c r="B5765" s="208">
        <v>44791</v>
      </c>
      <c r="C5765" s="96">
        <v>74.5416666666667</v>
      </c>
      <c r="D5765" s="122"/>
      <c r="E5765" s="122" t="str">
        <f t="shared" si="3818"/>
        <v/>
      </c>
      <c r="F5765" s="122"/>
      <c r="G5765" s="122" t="str">
        <f t="shared" si="3819"/>
        <v/>
      </c>
      <c r="H5765" s="122"/>
      <c r="I5765" s="122" t="str">
        <f t="shared" si="3820"/>
        <v/>
      </c>
      <c r="J5765" s="122"/>
      <c r="K5765" s="122" t="str">
        <f t="shared" si="3821"/>
        <v/>
      </c>
      <c r="L5765" s="123" t="str">
        <f>IF(H5765="","чи робить СНВВ?",IF(J5765="","чи роблять агрегати?",IF($J5765=0,"агрегати не працюють",IF(AND($H5765=0,$J5765=1),"СНВВ не працює","OK"))))</f>
        <v>чи робить СНВВ?</v>
      </c>
      <c r="M5765" s="100"/>
      <c r="N5765" s="122" t="str">
        <f>IF(OR(E5765&lt;&gt;0, J5765=0), "",D5765)</f>
        <v/>
      </c>
      <c r="O5765" s="122" t="str">
        <f t="shared" si="3822"/>
        <v/>
      </c>
      <c r="P5765" s="122" t="str">
        <f>IF(AND($E5765&lt;&gt;0,$J5765=1),"замінне значення",O5765)</f>
        <v/>
      </c>
      <c r="Q5765" s="122" t="str">
        <f>IF(OR(G5765&lt;&gt;0, J5765=0), "",F5765)</f>
        <v/>
      </c>
      <c r="R5765" s="122" t="str">
        <f t="shared" si="3823"/>
        <v/>
      </c>
      <c r="S5765" s="122" t="str">
        <f>IF(AND(G5765&lt;&gt;0,J5765=1),"замінне значення",R5765)</f>
        <v/>
      </c>
      <c r="T5765" s="122" t="str">
        <f t="shared" si="3824"/>
        <v/>
      </c>
    </row>
    <row r="5766" spans="1:20" outlineLevel="1">
      <c r="A5766" s="161"/>
      <c r="B5766" s="208">
        <v>44791</v>
      </c>
      <c r="C5766" s="96">
        <v>74.5833333333333</v>
      </c>
      <c r="D5766" s="122"/>
      <c r="E5766" s="122" t="str">
        <f t="shared" si="3818"/>
        <v/>
      </c>
      <c r="F5766" s="122"/>
      <c r="G5766" s="122" t="str">
        <f t="shared" si="3819"/>
        <v/>
      </c>
      <c r="H5766" s="122"/>
      <c r="I5766" s="122" t="str">
        <f t="shared" si="3820"/>
        <v/>
      </c>
      <c r="J5766" s="122"/>
      <c r="K5766" s="122" t="str">
        <f t="shared" si="3821"/>
        <v/>
      </c>
      <c r="L5766" s="123" t="str">
        <f>IF(H5766="","чи робить СНВВ?",IF(J5766="","чи роблять агрегати?",IF($J5766=0,"агрегати не працюють",IF(AND($H5766=0,$J5766=1),"СНВВ не працює","OK"))))</f>
        <v>чи робить СНВВ?</v>
      </c>
      <c r="M5766" s="100"/>
      <c r="N5766" s="122" t="str">
        <f>IF(OR(E5766&lt;&gt;0, J5766=0), "",D5766)</f>
        <v/>
      </c>
      <c r="O5766" s="122" t="str">
        <f t="shared" si="3822"/>
        <v/>
      </c>
      <c r="P5766" s="122" t="str">
        <f>IF(AND($E5766&lt;&gt;0,$J5766=1),"замінне значення",O5766)</f>
        <v/>
      </c>
      <c r="Q5766" s="122" t="str">
        <f>IF(OR(G5766&lt;&gt;0, J5766=0), "",F5766)</f>
        <v/>
      </c>
      <c r="R5766" s="122" t="str">
        <f t="shared" si="3823"/>
        <v/>
      </c>
      <c r="S5766" s="122" t="str">
        <f>IF(AND(G5766&lt;&gt;0,J5766=1),"замінне значення",R5766)</f>
        <v/>
      </c>
      <c r="T5766" s="122" t="str">
        <f t="shared" si="3824"/>
        <v/>
      </c>
    </row>
    <row r="5767" spans="1:20" outlineLevel="1">
      <c r="A5767" s="161"/>
      <c r="B5767" s="208">
        <v>44791</v>
      </c>
      <c r="C5767" s="96">
        <v>74.625</v>
      </c>
      <c r="D5767" s="122"/>
      <c r="E5767" s="122" t="str">
        <f t="shared" si="3818"/>
        <v/>
      </c>
      <c r="F5767" s="122"/>
      <c r="G5767" s="122" t="str">
        <f t="shared" si="3819"/>
        <v/>
      </c>
      <c r="H5767" s="122"/>
      <c r="I5767" s="122" t="str">
        <f t="shared" si="3820"/>
        <v/>
      </c>
      <c r="J5767" s="122"/>
      <c r="K5767" s="122" t="str">
        <f t="shared" si="3821"/>
        <v/>
      </c>
      <c r="L5767" s="123" t="str">
        <f>IF(H5767="","чи робить СНВВ?",IF(J5767="","чи роблять агрегати?",IF($J5767=0,"агрегати не працюють",IF(AND($H5767=0,$J5767=1),"СНВВ не працює","OK"))))</f>
        <v>чи робить СНВВ?</v>
      </c>
      <c r="M5767" s="100"/>
      <c r="N5767" s="122" t="str">
        <f>IF(OR(E5767&lt;&gt;0, J5767=0), "",D5767)</f>
        <v/>
      </c>
      <c r="O5767" s="122" t="str">
        <f t="shared" si="3822"/>
        <v/>
      </c>
      <c r="P5767" s="122" t="str">
        <f>IF(AND($E5767&lt;&gt;0,$J5767=1),"замінне значення",O5767)</f>
        <v/>
      </c>
      <c r="Q5767" s="122" t="str">
        <f>IF(OR(G5767&lt;&gt;0, J5767=0), "",F5767)</f>
        <v/>
      </c>
      <c r="R5767" s="122" t="str">
        <f t="shared" si="3823"/>
        <v/>
      </c>
      <c r="S5767" s="122" t="str">
        <f>IF(AND(G5767&lt;&gt;0,J5767=1),"замінне значення",R5767)</f>
        <v/>
      </c>
      <c r="T5767" s="122" t="str">
        <f t="shared" si="3824"/>
        <v/>
      </c>
    </row>
    <row r="5768" spans="1:20" outlineLevel="1">
      <c r="A5768" s="161"/>
      <c r="B5768" s="208">
        <v>44791</v>
      </c>
      <c r="C5768" s="96">
        <v>74.6666666666667</v>
      </c>
      <c r="D5768" s="122"/>
      <c r="E5768" s="122" t="str">
        <f t="shared" si="3818"/>
        <v/>
      </c>
      <c r="F5768" s="122"/>
      <c r="G5768" s="122" t="str">
        <f t="shared" si="3819"/>
        <v/>
      </c>
      <c r="H5768" s="122"/>
      <c r="I5768" s="122" t="str">
        <f t="shared" si="3820"/>
        <v/>
      </c>
      <c r="J5768" s="122"/>
      <c r="K5768" s="122" t="str">
        <f t="shared" si="3821"/>
        <v/>
      </c>
      <c r="L5768" s="123" t="str">
        <f>IF(H5768="","чи робить СНВВ?",IF(J5768="","чи роблять агрегати?",IF($J5768=0,"агрегати не працюють",IF(AND($H5768=0,$J5768=1),"СНВВ не працює","OK"))))</f>
        <v>чи робить СНВВ?</v>
      </c>
      <c r="M5768" s="100"/>
      <c r="N5768" s="122" t="str">
        <f>IF(OR(E5768&lt;&gt;0, J5768=0), "",D5768)</f>
        <v/>
      </c>
      <c r="O5768" s="122" t="str">
        <f t="shared" si="3822"/>
        <v/>
      </c>
      <c r="P5768" s="122" t="str">
        <f>IF(AND($E5768&lt;&gt;0,$J5768=1),"замінне значення",O5768)</f>
        <v/>
      </c>
      <c r="Q5768" s="122" t="str">
        <f>IF(OR(G5768&lt;&gt;0, J5768=0), "",F5768)</f>
        <v/>
      </c>
      <c r="R5768" s="122" t="str">
        <f t="shared" si="3823"/>
        <v/>
      </c>
      <c r="S5768" s="122" t="str">
        <f>IF(AND(G5768&lt;&gt;0,J5768=1),"замінне значення",R5768)</f>
        <v/>
      </c>
      <c r="T5768" s="122" t="str">
        <f t="shared" si="3824"/>
        <v/>
      </c>
    </row>
    <row r="5769" spans="1:20" outlineLevel="1">
      <c r="A5769" s="161"/>
      <c r="B5769" s="208">
        <v>44791</v>
      </c>
      <c r="C5769" s="96">
        <v>74.7083333333333</v>
      </c>
      <c r="D5769" s="122"/>
      <c r="E5769" s="122" t="str">
        <f t="shared" si="3818"/>
        <v/>
      </c>
      <c r="F5769" s="122"/>
      <c r="G5769" s="122" t="str">
        <f t="shared" si="3819"/>
        <v/>
      </c>
      <c r="H5769" s="122"/>
      <c r="I5769" s="122" t="str">
        <f t="shared" si="3820"/>
        <v/>
      </c>
      <c r="J5769" s="122"/>
      <c r="K5769" s="122" t="str">
        <f t="shared" si="3821"/>
        <v/>
      </c>
      <c r="L5769" s="123" t="str">
        <f>IF(H5769="","чи робить СНВВ?",IF(J5769="","чи роблять агрегати?",IF($J5769=0,"агрегати не працюють",IF(AND($H5769=0,$J5769=1),"СНВВ не працює","OK"))))</f>
        <v>чи робить СНВВ?</v>
      </c>
      <c r="M5769" s="100"/>
      <c r="N5769" s="122" t="str">
        <f>IF(OR(E5769&lt;&gt;0, J5769=0), "",D5769)</f>
        <v/>
      </c>
      <c r="O5769" s="122" t="str">
        <f t="shared" si="3822"/>
        <v/>
      </c>
      <c r="P5769" s="122" t="str">
        <f>IF(AND($E5769&lt;&gt;0,$J5769=1),"замінне значення",O5769)</f>
        <v/>
      </c>
      <c r="Q5769" s="122" t="str">
        <f>IF(OR(G5769&lt;&gt;0, J5769=0), "",F5769)</f>
        <v/>
      </c>
      <c r="R5769" s="122" t="str">
        <f t="shared" si="3823"/>
        <v/>
      </c>
      <c r="S5769" s="122" t="str">
        <f>IF(AND(G5769&lt;&gt;0,J5769=1),"замінне значення",R5769)</f>
        <v/>
      </c>
      <c r="T5769" s="122" t="str">
        <f t="shared" si="3824"/>
        <v/>
      </c>
    </row>
    <row r="5770" spans="1:20" outlineLevel="1">
      <c r="A5770" s="161"/>
      <c r="B5770" s="208">
        <v>44791</v>
      </c>
      <c r="C5770" s="96">
        <v>74.75</v>
      </c>
      <c r="D5770" s="122"/>
      <c r="E5770" s="122" t="str">
        <f t="shared" si="3818"/>
        <v/>
      </c>
      <c r="F5770" s="122"/>
      <c r="G5770" s="122" t="str">
        <f t="shared" si="3819"/>
        <v/>
      </c>
      <c r="H5770" s="122"/>
      <c r="I5770" s="122" t="str">
        <f t="shared" si="3820"/>
        <v/>
      </c>
      <c r="J5770" s="122"/>
      <c r="K5770" s="122" t="str">
        <f t="shared" si="3821"/>
        <v/>
      </c>
      <c r="L5770" s="123" t="str">
        <f>IF(H5770="","чи робить СНВВ?",IF(J5770="","чи роблять агрегати?",IF($J5770=0,"агрегати не працюють",IF(AND($H5770=0,$J5770=1),"СНВВ не працює","OK"))))</f>
        <v>чи робить СНВВ?</v>
      </c>
      <c r="M5770" s="100"/>
      <c r="N5770" s="122" t="str">
        <f>IF(OR(E5770&lt;&gt;0, J5770=0), "",D5770)</f>
        <v/>
      </c>
      <c r="O5770" s="122" t="str">
        <f t="shared" si="3822"/>
        <v/>
      </c>
      <c r="P5770" s="122" t="str">
        <f>IF(AND($E5770&lt;&gt;0,$J5770=1),"замінне значення",O5770)</f>
        <v/>
      </c>
      <c r="Q5770" s="122" t="str">
        <f>IF(OR(G5770&lt;&gt;0, J5770=0), "",F5770)</f>
        <v/>
      </c>
      <c r="R5770" s="122" t="str">
        <f t="shared" si="3823"/>
        <v/>
      </c>
      <c r="S5770" s="122" t="str">
        <f>IF(AND(G5770&lt;&gt;0,J5770=1),"замінне значення",R5770)</f>
        <v/>
      </c>
      <c r="T5770" s="122" t="str">
        <f t="shared" si="3824"/>
        <v/>
      </c>
    </row>
    <row r="5771" spans="1:20" outlineLevel="1">
      <c r="A5771" s="161"/>
      <c r="B5771" s="208">
        <v>44791</v>
      </c>
      <c r="C5771" s="96">
        <v>74.7916666666667</v>
      </c>
      <c r="D5771" s="122"/>
      <c r="E5771" s="122" t="str">
        <f t="shared" si="3818"/>
        <v/>
      </c>
      <c r="F5771" s="122"/>
      <c r="G5771" s="122" t="str">
        <f t="shared" si="3819"/>
        <v/>
      </c>
      <c r="H5771" s="122"/>
      <c r="I5771" s="122" t="str">
        <f t="shared" si="3820"/>
        <v/>
      </c>
      <c r="J5771" s="122"/>
      <c r="K5771" s="122" t="str">
        <f t="shared" si="3821"/>
        <v/>
      </c>
      <c r="L5771" s="123" t="str">
        <f>IF(H5771="","чи робить СНВВ?",IF(J5771="","чи роблять агрегати?",IF($J5771=0,"агрегати не працюють",IF(AND($H5771=0,$J5771=1),"СНВВ не працює","OK"))))</f>
        <v>чи робить СНВВ?</v>
      </c>
      <c r="M5771" s="100"/>
      <c r="N5771" s="122" t="str">
        <f>IF(OR(E5771&lt;&gt;0, J5771=0), "",D5771)</f>
        <v/>
      </c>
      <c r="O5771" s="122" t="str">
        <f t="shared" si="3822"/>
        <v/>
      </c>
      <c r="P5771" s="122" t="str">
        <f>IF(AND($E5771&lt;&gt;0,$J5771=1),"замінне значення",O5771)</f>
        <v/>
      </c>
      <c r="Q5771" s="122" t="str">
        <f>IF(OR(G5771&lt;&gt;0, J5771=0), "",F5771)</f>
        <v/>
      </c>
      <c r="R5771" s="122" t="str">
        <f t="shared" si="3823"/>
        <v/>
      </c>
      <c r="S5771" s="122" t="str">
        <f>IF(AND(G5771&lt;&gt;0,J5771=1),"замінне значення",R5771)</f>
        <v/>
      </c>
      <c r="T5771" s="122" t="str">
        <f t="shared" si="3824"/>
        <v/>
      </c>
    </row>
    <row r="5772" spans="1:20" outlineLevel="1">
      <c r="A5772" s="161"/>
      <c r="B5772" s="208">
        <v>44791</v>
      </c>
      <c r="C5772" s="96">
        <v>74.8333333333333</v>
      </c>
      <c r="D5772" s="122"/>
      <c r="E5772" s="122" t="str">
        <f t="shared" si="3818"/>
        <v/>
      </c>
      <c r="F5772" s="122"/>
      <c r="G5772" s="122" t="str">
        <f t="shared" si="3819"/>
        <v/>
      </c>
      <c r="H5772" s="122"/>
      <c r="I5772" s="122" t="str">
        <f t="shared" si="3820"/>
        <v/>
      </c>
      <c r="J5772" s="122"/>
      <c r="K5772" s="122" t="str">
        <f t="shared" si="3821"/>
        <v/>
      </c>
      <c r="L5772" s="123" t="str">
        <f>IF(H5772="","чи робить СНВВ?",IF(J5772="","чи роблять агрегати?",IF($J5772=0,"агрегати не працюють",IF(AND($H5772=0,$J5772=1),"СНВВ не працює","OK"))))</f>
        <v>чи робить СНВВ?</v>
      </c>
      <c r="M5772" s="100"/>
      <c r="N5772" s="122" t="str">
        <f>IF(OR(E5772&lt;&gt;0, J5772=0), "",D5772)</f>
        <v/>
      </c>
      <c r="O5772" s="122" t="str">
        <f t="shared" si="3822"/>
        <v/>
      </c>
      <c r="P5772" s="122" t="str">
        <f>IF(AND($E5772&lt;&gt;0,$J5772=1),"замінне значення",O5772)</f>
        <v/>
      </c>
      <c r="Q5772" s="122" t="str">
        <f>IF(OR(G5772&lt;&gt;0, J5772=0), "",F5772)</f>
        <v/>
      </c>
      <c r="R5772" s="122" t="str">
        <f t="shared" si="3823"/>
        <v/>
      </c>
      <c r="S5772" s="122" t="str">
        <f>IF(AND(G5772&lt;&gt;0,J5772=1),"замінне значення",R5772)</f>
        <v/>
      </c>
      <c r="T5772" s="122" t="str">
        <f t="shared" si="3824"/>
        <v/>
      </c>
    </row>
    <row r="5773" spans="1:20" outlineLevel="1">
      <c r="A5773" s="161"/>
      <c r="B5773" s="208">
        <v>44791</v>
      </c>
      <c r="C5773" s="96">
        <v>74.875</v>
      </c>
      <c r="D5773" s="122"/>
      <c r="E5773" s="122" t="str">
        <f t="shared" si="3818"/>
        <v/>
      </c>
      <c r="F5773" s="122"/>
      <c r="G5773" s="122" t="str">
        <f t="shared" si="3819"/>
        <v/>
      </c>
      <c r="H5773" s="122"/>
      <c r="I5773" s="122" t="str">
        <f t="shared" si="3820"/>
        <v/>
      </c>
      <c r="J5773" s="122"/>
      <c r="K5773" s="122" t="str">
        <f t="shared" si="3821"/>
        <v/>
      </c>
      <c r="L5773" s="123" t="str">
        <f>IF(H5773="","чи робить СНВВ?",IF(J5773="","чи роблять агрегати?",IF($J5773=0,"агрегати не працюють",IF(AND($H5773=0,$J5773=1),"СНВВ не працює","OK"))))</f>
        <v>чи робить СНВВ?</v>
      </c>
      <c r="M5773" s="100"/>
      <c r="N5773" s="122" t="str">
        <f>IF(OR(E5773&lt;&gt;0, J5773=0), "",D5773)</f>
        <v/>
      </c>
      <c r="O5773" s="122" t="str">
        <f t="shared" si="3822"/>
        <v/>
      </c>
      <c r="P5773" s="122" t="str">
        <f>IF(AND($E5773&lt;&gt;0,$J5773=1),"замінне значення",O5773)</f>
        <v/>
      </c>
      <c r="Q5773" s="122" t="str">
        <f>IF(OR(G5773&lt;&gt;0, J5773=0), "",F5773)</f>
        <v/>
      </c>
      <c r="R5773" s="122" t="str">
        <f t="shared" si="3823"/>
        <v/>
      </c>
      <c r="S5773" s="122" t="str">
        <f>IF(AND(G5773&lt;&gt;0,J5773=1),"замінне значення",R5773)</f>
        <v/>
      </c>
      <c r="T5773" s="122" t="str">
        <f t="shared" si="3824"/>
        <v/>
      </c>
    </row>
    <row r="5774" spans="1:20" outlineLevel="1">
      <c r="A5774" s="161"/>
      <c r="B5774" s="208">
        <v>44791</v>
      </c>
      <c r="C5774" s="96">
        <v>74.9166666666667</v>
      </c>
      <c r="D5774" s="122"/>
      <c r="E5774" s="122" t="str">
        <f t="shared" si="3818"/>
        <v/>
      </c>
      <c r="F5774" s="122"/>
      <c r="G5774" s="122" t="str">
        <f t="shared" si="3819"/>
        <v/>
      </c>
      <c r="H5774" s="122"/>
      <c r="I5774" s="122" t="str">
        <f t="shared" si="3820"/>
        <v/>
      </c>
      <c r="J5774" s="122"/>
      <c r="K5774" s="122" t="str">
        <f t="shared" si="3821"/>
        <v/>
      </c>
      <c r="L5774" s="123" t="str">
        <f>IF(H5774="","чи робить СНВВ?",IF(J5774="","чи роблять агрегати?",IF($J5774=0,"агрегати не працюють",IF(AND($H5774=0,$J5774=1),"СНВВ не працює","OK"))))</f>
        <v>чи робить СНВВ?</v>
      </c>
      <c r="M5774" s="100"/>
      <c r="N5774" s="122" t="str">
        <f>IF(OR(E5774&lt;&gt;0, J5774=0), "",D5774)</f>
        <v/>
      </c>
      <c r="O5774" s="122" t="str">
        <f t="shared" si="3822"/>
        <v/>
      </c>
      <c r="P5774" s="122" t="str">
        <f>IF(AND($E5774&lt;&gt;0,$J5774=1),"замінне значення",O5774)</f>
        <v/>
      </c>
      <c r="Q5774" s="122" t="str">
        <f>IF(OR(G5774&lt;&gt;0, J5774=0), "",F5774)</f>
        <v/>
      </c>
      <c r="R5774" s="122" t="str">
        <f t="shared" si="3823"/>
        <v/>
      </c>
      <c r="S5774" s="122" t="str">
        <f>IF(AND(G5774&lt;&gt;0,J5774=1),"замінне значення",R5774)</f>
        <v/>
      </c>
      <c r="T5774" s="122" t="str">
        <f t="shared" si="3824"/>
        <v/>
      </c>
    </row>
    <row r="5775" spans="1:20" outlineLevel="1">
      <c r="A5775" s="161"/>
      <c r="B5775" s="208">
        <v>44791</v>
      </c>
      <c r="C5775" s="96">
        <v>74.9583333333333</v>
      </c>
      <c r="D5775" s="122"/>
      <c r="E5775" s="122" t="str">
        <f t="shared" si="3818"/>
        <v/>
      </c>
      <c r="F5775" s="122"/>
      <c r="G5775" s="122" t="str">
        <f t="shared" si="3819"/>
        <v/>
      </c>
      <c r="H5775" s="122"/>
      <c r="I5775" s="122" t="str">
        <f t="shared" si="3820"/>
        <v/>
      </c>
      <c r="J5775" s="122"/>
      <c r="K5775" s="122" t="str">
        <f t="shared" si="3821"/>
        <v/>
      </c>
      <c r="L5775" s="123" t="str">
        <f>IF(H5775="","чи робить СНВВ?",IF(J5775="","чи роблять агрегати?",IF($J5775=0,"агрегати не працюють",IF(AND($H5775=0,$J5775=1),"СНВВ не працює","OK"))))</f>
        <v>чи робить СНВВ?</v>
      </c>
      <c r="M5775" s="100"/>
      <c r="N5775" s="122" t="str">
        <f>IF(OR(E5775&lt;&gt;0, J5775=0), "",D5775)</f>
        <v/>
      </c>
      <c r="O5775" s="122" t="str">
        <f t="shared" si="3822"/>
        <v/>
      </c>
      <c r="P5775" s="122" t="str">
        <f>IF(AND($E5775&lt;&gt;0,$J5775=1),"замінне значення",O5775)</f>
        <v/>
      </c>
      <c r="Q5775" s="122" t="str">
        <f>IF(OR(G5775&lt;&gt;0, J5775=0), "",F5775)</f>
        <v/>
      </c>
      <c r="R5775" s="122" t="str">
        <f t="shared" si="3823"/>
        <v/>
      </c>
      <c r="S5775" s="122" t="str">
        <f>IF(AND(G5775&lt;&gt;0,J5775=1),"замінне значення",R5775)</f>
        <v/>
      </c>
      <c r="T5775" s="122" t="str">
        <f t="shared" si="3824"/>
        <v/>
      </c>
    </row>
    <row r="5776" spans="1:20">
      <c r="A5776" s="204"/>
      <c r="B5776" s="159" t="s">
        <v>318</v>
      </c>
      <c r="C5776" s="159"/>
      <c r="D5776" s="103">
        <f t="shared" ref="D5776" si="3825">SUM(D5752:D5775)</f>
        <v>0</v>
      </c>
      <c r="E5776" s="104">
        <f t="shared" ref="E5776" si="3826">COUNTIF(E5752:E5775,"&gt;0")</f>
        <v>0</v>
      </c>
      <c r="F5776" s="103">
        <f t="shared" ref="F5776" si="3827">SUM(F5752:F5775)</f>
        <v>0</v>
      </c>
      <c r="G5776" s="104">
        <f t="shared" ref="G5776" si="3828">COUNTIF(G5752:G5775,"&gt;0")</f>
        <v>0</v>
      </c>
      <c r="H5776" s="103">
        <f t="shared" ref="H5776" si="3829">SUM(H5752:H5775)</f>
        <v>0</v>
      </c>
      <c r="I5776" s="104">
        <f t="shared" ref="I5776" si="3830">COUNTIF(I5752:I5775,"&gt;0")</f>
        <v>0</v>
      </c>
      <c r="J5776" s="103">
        <f t="shared" ref="J5776" si="3831">SUM(J5752:J5775)</f>
        <v>0</v>
      </c>
      <c r="K5776" s="104">
        <f t="shared" ref="K5776" si="3832">COUNTIF(K5752:K5775,"&gt;0")</f>
        <v>0</v>
      </c>
      <c r="L5776" s="104">
        <f t="shared" ref="L5776" si="3833">COUNTIF(L5752:L5775,"СНВВ не працює")</f>
        <v>0</v>
      </c>
      <c r="M5776" s="100"/>
      <c r="N5776" s="103">
        <f t="shared" si="3799"/>
        <v>0</v>
      </c>
      <c r="O5776" s="103">
        <f t="shared" ref="O5776:T5776" si="3834">SUM(O5752:O5775)</f>
        <v>0</v>
      </c>
      <c r="P5776" s="103">
        <f t="shared" si="3834"/>
        <v>0</v>
      </c>
      <c r="Q5776" s="103">
        <f t="shared" si="3834"/>
        <v>0</v>
      </c>
      <c r="R5776" s="103">
        <f t="shared" si="3834"/>
        <v>0</v>
      </c>
      <c r="S5776" s="103">
        <f t="shared" si="3834"/>
        <v>0</v>
      </c>
      <c r="T5776" s="103">
        <f t="shared" si="3834"/>
        <v>0</v>
      </c>
    </row>
    <row r="5777" spans="1:20" ht="15.75" customHeight="1" outlineLevel="1">
      <c r="A5777" s="160">
        <v>44792</v>
      </c>
      <c r="B5777" s="208">
        <v>44792</v>
      </c>
      <c r="C5777" s="96">
        <v>75</v>
      </c>
      <c r="D5777" s="122"/>
      <c r="E5777" s="122" t="str">
        <f t="shared" ref="E5777:E5800" si="3835">IF(D5777="","",IF(D5777&lt;1,1,0))</f>
        <v/>
      </c>
      <c r="F5777" s="122"/>
      <c r="G5777" s="122" t="str">
        <f t="shared" ref="G5777:G5800" si="3836">IF(F5777="","",IF(F5777&lt;1,1,0))</f>
        <v/>
      </c>
      <c r="H5777" s="122"/>
      <c r="I5777" s="122" t="str">
        <f t="shared" ref="I5777:I5800" si="3837">IF(H5777="","",IF(H5777&lt;1,1,0))</f>
        <v/>
      </c>
      <c r="J5777" s="122"/>
      <c r="K5777" s="122" t="str">
        <f t="shared" ref="K5777:K5800" si="3838">IF(J5777="","",IF(J5777&lt;1,1,0))</f>
        <v/>
      </c>
      <c r="L5777" s="123" t="str">
        <f>IF(H5777="","чи робить СНВВ?",IF(J5777="","чи роблять агрегати?",IF($J5777=0,"агрегати не працюють",IF(AND($H5777=0,$J5777=1),"СНВВ не працює","OK"))))</f>
        <v>чи робить СНВВ?</v>
      </c>
      <c r="M5777" s="100"/>
      <c r="N5777" s="122" t="str">
        <f>IF(OR(E5777&lt;&gt;0, J5777=0), "",D5777)</f>
        <v/>
      </c>
      <c r="O5777" s="122" t="str">
        <f t="shared" ref="O5777:O5800" si="3839">IF(Q5777="", "",(N5777*$O$3+$O$4))</f>
        <v/>
      </c>
      <c r="P5777" s="122" t="str">
        <f>IF(AND($E5777&lt;&gt;0,$J5777=1),"замінне значення",O5777)</f>
        <v/>
      </c>
      <c r="Q5777" s="122" t="str">
        <f>IF(OR(G5777&lt;&gt;0, J5777=0), "",F5777)</f>
        <v/>
      </c>
      <c r="R5777" s="122" t="str">
        <f t="shared" ref="R5777:R5840" si="3840">IF(Q5777="", "",(Q5777*$Q$3+$Q$4))</f>
        <v/>
      </c>
      <c r="S5777" s="122" t="str">
        <f>IF(AND(G5777&lt;&gt;0,J5777=1),"замінне значення",R5777)</f>
        <v/>
      </c>
      <c r="T5777" s="122" t="str">
        <f t="shared" ref="T5777:T5840" si="3841">IFERROR(P5777*S5777,"")</f>
        <v/>
      </c>
    </row>
    <row r="5778" spans="1:20" outlineLevel="1">
      <c r="A5778" s="161"/>
      <c r="B5778" s="208">
        <v>44792</v>
      </c>
      <c r="C5778" s="96">
        <v>75.0416666666667</v>
      </c>
      <c r="D5778" s="122"/>
      <c r="E5778" s="122" t="str">
        <f t="shared" si="3835"/>
        <v/>
      </c>
      <c r="F5778" s="122"/>
      <c r="G5778" s="122" t="str">
        <f t="shared" si="3836"/>
        <v/>
      </c>
      <c r="H5778" s="122"/>
      <c r="I5778" s="122" t="str">
        <f t="shared" si="3837"/>
        <v/>
      </c>
      <c r="J5778" s="122"/>
      <c r="K5778" s="122" t="str">
        <f t="shared" si="3838"/>
        <v/>
      </c>
      <c r="L5778" s="123" t="str">
        <f>IF(H5778="","чи робить СНВВ?",IF(J5778="","чи роблять агрегати?",IF($J5778=0,"агрегати не працюють",IF(AND($H5778=0,$J5778=1),"СНВВ не працює","OK"))))</f>
        <v>чи робить СНВВ?</v>
      </c>
      <c r="M5778" s="100"/>
      <c r="N5778" s="122" t="str">
        <f>IF(OR(E5778&lt;&gt;0, J5778=0), "",D5778)</f>
        <v/>
      </c>
      <c r="O5778" s="122" t="str">
        <f t="shared" si="3839"/>
        <v/>
      </c>
      <c r="P5778" s="122" t="str">
        <f>IF(AND($E5778&lt;&gt;0,$J5778=1),"замінне значення",O5778)</f>
        <v/>
      </c>
      <c r="Q5778" s="122" t="str">
        <f>IF(OR(G5778&lt;&gt;0, J5778=0), "",F5778)</f>
        <v/>
      </c>
      <c r="R5778" s="122" t="str">
        <f t="shared" si="3840"/>
        <v/>
      </c>
      <c r="S5778" s="122" t="str">
        <f>IF(AND(G5778&lt;&gt;0,J5778=1),"замінне значення",R5778)</f>
        <v/>
      </c>
      <c r="T5778" s="122" t="str">
        <f t="shared" si="3841"/>
        <v/>
      </c>
    </row>
    <row r="5779" spans="1:20" outlineLevel="1">
      <c r="A5779" s="161"/>
      <c r="B5779" s="208">
        <v>44792</v>
      </c>
      <c r="C5779" s="96">
        <v>75.0833333333333</v>
      </c>
      <c r="D5779" s="122"/>
      <c r="E5779" s="122" t="str">
        <f t="shared" si="3835"/>
        <v/>
      </c>
      <c r="F5779" s="122"/>
      <c r="G5779" s="122" t="str">
        <f t="shared" si="3836"/>
        <v/>
      </c>
      <c r="H5779" s="122"/>
      <c r="I5779" s="122" t="str">
        <f t="shared" si="3837"/>
        <v/>
      </c>
      <c r="J5779" s="122"/>
      <c r="K5779" s="122" t="str">
        <f t="shared" si="3838"/>
        <v/>
      </c>
      <c r="L5779" s="123" t="str">
        <f>IF(H5779="","чи робить СНВВ?",IF(J5779="","чи роблять агрегати?",IF($J5779=0,"агрегати не працюють",IF(AND($H5779=0,$J5779=1),"СНВВ не працює","OK"))))</f>
        <v>чи робить СНВВ?</v>
      </c>
      <c r="M5779" s="100"/>
      <c r="N5779" s="122" t="str">
        <f>IF(OR(E5779&lt;&gt;0, J5779=0), "",D5779)</f>
        <v/>
      </c>
      <c r="O5779" s="122" t="str">
        <f t="shared" si="3839"/>
        <v/>
      </c>
      <c r="P5779" s="122" t="str">
        <f>IF(AND($E5779&lt;&gt;0,$J5779=1),"замінне значення",O5779)</f>
        <v/>
      </c>
      <c r="Q5779" s="122" t="str">
        <f>IF(OR(G5779&lt;&gt;0, J5779=0), "",F5779)</f>
        <v/>
      </c>
      <c r="R5779" s="122" t="str">
        <f t="shared" si="3840"/>
        <v/>
      </c>
      <c r="S5779" s="122" t="str">
        <f>IF(AND(G5779&lt;&gt;0,J5779=1),"замінне значення",R5779)</f>
        <v/>
      </c>
      <c r="T5779" s="122" t="str">
        <f t="shared" si="3841"/>
        <v/>
      </c>
    </row>
    <row r="5780" spans="1:20" outlineLevel="1">
      <c r="A5780" s="161"/>
      <c r="B5780" s="208">
        <v>44792</v>
      </c>
      <c r="C5780" s="96">
        <v>75.125</v>
      </c>
      <c r="D5780" s="122"/>
      <c r="E5780" s="122" t="str">
        <f t="shared" si="3835"/>
        <v/>
      </c>
      <c r="F5780" s="122"/>
      <c r="G5780" s="122" t="str">
        <f t="shared" si="3836"/>
        <v/>
      </c>
      <c r="H5780" s="122"/>
      <c r="I5780" s="122" t="str">
        <f t="shared" si="3837"/>
        <v/>
      </c>
      <c r="J5780" s="122"/>
      <c r="K5780" s="122" t="str">
        <f t="shared" si="3838"/>
        <v/>
      </c>
      <c r="L5780" s="123" t="str">
        <f>IF(H5780="","чи робить СНВВ?",IF(J5780="","чи роблять агрегати?",IF($J5780=0,"агрегати не працюють",IF(AND($H5780=0,$J5780=1),"СНВВ не працює","OK"))))</f>
        <v>чи робить СНВВ?</v>
      </c>
      <c r="M5780" s="100"/>
      <c r="N5780" s="122" t="str">
        <f>IF(OR(E5780&lt;&gt;0, J5780=0), "",D5780)</f>
        <v/>
      </c>
      <c r="O5780" s="122" t="str">
        <f t="shared" si="3839"/>
        <v/>
      </c>
      <c r="P5780" s="122" t="str">
        <f>IF(AND($E5780&lt;&gt;0,$J5780=1),"замінне значення",O5780)</f>
        <v/>
      </c>
      <c r="Q5780" s="122" t="str">
        <f>IF(OR(G5780&lt;&gt;0, J5780=0), "",F5780)</f>
        <v/>
      </c>
      <c r="R5780" s="122" t="str">
        <f t="shared" si="3840"/>
        <v/>
      </c>
      <c r="S5780" s="122" t="str">
        <f>IF(AND(G5780&lt;&gt;0,J5780=1),"замінне значення",R5780)</f>
        <v/>
      </c>
      <c r="T5780" s="122" t="str">
        <f t="shared" si="3841"/>
        <v/>
      </c>
    </row>
    <row r="5781" spans="1:20" outlineLevel="1">
      <c r="A5781" s="161"/>
      <c r="B5781" s="208">
        <v>44792</v>
      </c>
      <c r="C5781" s="96">
        <v>75.1666666666667</v>
      </c>
      <c r="D5781" s="122"/>
      <c r="E5781" s="122" t="str">
        <f t="shared" si="3835"/>
        <v/>
      </c>
      <c r="F5781" s="122"/>
      <c r="G5781" s="122" t="str">
        <f t="shared" si="3836"/>
        <v/>
      </c>
      <c r="H5781" s="122"/>
      <c r="I5781" s="122" t="str">
        <f t="shared" si="3837"/>
        <v/>
      </c>
      <c r="J5781" s="122"/>
      <c r="K5781" s="122" t="str">
        <f t="shared" si="3838"/>
        <v/>
      </c>
      <c r="L5781" s="123" t="str">
        <f>IF(H5781="","чи робить СНВВ?",IF(J5781="","чи роблять агрегати?",IF($J5781=0,"агрегати не працюють",IF(AND($H5781=0,$J5781=1),"СНВВ не працює","OK"))))</f>
        <v>чи робить СНВВ?</v>
      </c>
      <c r="M5781" s="100"/>
      <c r="N5781" s="122" t="str">
        <f>IF(OR(E5781&lt;&gt;0, J5781=0), "",D5781)</f>
        <v/>
      </c>
      <c r="O5781" s="122" t="str">
        <f t="shared" si="3839"/>
        <v/>
      </c>
      <c r="P5781" s="122" t="str">
        <f>IF(AND($E5781&lt;&gt;0,$J5781=1),"замінне значення",O5781)</f>
        <v/>
      </c>
      <c r="Q5781" s="122" t="str">
        <f>IF(OR(G5781&lt;&gt;0, J5781=0), "",F5781)</f>
        <v/>
      </c>
      <c r="R5781" s="122" t="str">
        <f t="shared" si="3840"/>
        <v/>
      </c>
      <c r="S5781" s="122" t="str">
        <f>IF(AND(G5781&lt;&gt;0,J5781=1),"замінне значення",R5781)</f>
        <v/>
      </c>
      <c r="T5781" s="122" t="str">
        <f t="shared" si="3841"/>
        <v/>
      </c>
    </row>
    <row r="5782" spans="1:20" outlineLevel="1">
      <c r="A5782" s="161"/>
      <c r="B5782" s="208">
        <v>44792</v>
      </c>
      <c r="C5782" s="96">
        <v>75.2083333333333</v>
      </c>
      <c r="D5782" s="122"/>
      <c r="E5782" s="122" t="str">
        <f t="shared" si="3835"/>
        <v/>
      </c>
      <c r="F5782" s="122"/>
      <c r="G5782" s="122" t="str">
        <f t="shared" si="3836"/>
        <v/>
      </c>
      <c r="H5782" s="122"/>
      <c r="I5782" s="122" t="str">
        <f t="shared" si="3837"/>
        <v/>
      </c>
      <c r="J5782" s="122"/>
      <c r="K5782" s="122" t="str">
        <f t="shared" si="3838"/>
        <v/>
      </c>
      <c r="L5782" s="123" t="str">
        <f>IF(H5782="","чи робить СНВВ?",IF(J5782="","чи роблять агрегати?",IF($J5782=0,"агрегати не працюють",IF(AND($H5782=0,$J5782=1),"СНВВ не працює","OK"))))</f>
        <v>чи робить СНВВ?</v>
      </c>
      <c r="M5782" s="100"/>
      <c r="N5782" s="122" t="str">
        <f>IF(OR(E5782&lt;&gt;0, J5782=0), "",D5782)</f>
        <v/>
      </c>
      <c r="O5782" s="122" t="str">
        <f t="shared" si="3839"/>
        <v/>
      </c>
      <c r="P5782" s="122" t="str">
        <f>IF(AND($E5782&lt;&gt;0,$J5782=1),"замінне значення",O5782)</f>
        <v/>
      </c>
      <c r="Q5782" s="122" t="str">
        <f>IF(OR(G5782&lt;&gt;0, J5782=0), "",F5782)</f>
        <v/>
      </c>
      <c r="R5782" s="122" t="str">
        <f t="shared" si="3840"/>
        <v/>
      </c>
      <c r="S5782" s="122" t="str">
        <f>IF(AND(G5782&lt;&gt;0,J5782=1),"замінне значення",R5782)</f>
        <v/>
      </c>
      <c r="T5782" s="122" t="str">
        <f t="shared" si="3841"/>
        <v/>
      </c>
    </row>
    <row r="5783" spans="1:20" outlineLevel="1">
      <c r="A5783" s="161"/>
      <c r="B5783" s="208">
        <v>44792</v>
      </c>
      <c r="C5783" s="96">
        <v>75.25</v>
      </c>
      <c r="D5783" s="122"/>
      <c r="E5783" s="122" t="str">
        <f t="shared" si="3835"/>
        <v/>
      </c>
      <c r="F5783" s="122"/>
      <c r="G5783" s="122" t="str">
        <f t="shared" si="3836"/>
        <v/>
      </c>
      <c r="H5783" s="122"/>
      <c r="I5783" s="122" t="str">
        <f t="shared" si="3837"/>
        <v/>
      </c>
      <c r="J5783" s="122"/>
      <c r="K5783" s="122" t="str">
        <f t="shared" si="3838"/>
        <v/>
      </c>
      <c r="L5783" s="123" t="str">
        <f>IF(H5783="","чи робить СНВВ?",IF(J5783="","чи роблять агрегати?",IF($J5783=0,"агрегати не працюють",IF(AND($H5783=0,$J5783=1),"СНВВ не працює","OK"))))</f>
        <v>чи робить СНВВ?</v>
      </c>
      <c r="M5783" s="100"/>
      <c r="N5783" s="122" t="str">
        <f>IF(OR(E5783&lt;&gt;0, J5783=0), "",D5783)</f>
        <v/>
      </c>
      <c r="O5783" s="122" t="str">
        <f t="shared" si="3839"/>
        <v/>
      </c>
      <c r="P5783" s="122" t="str">
        <f>IF(AND($E5783&lt;&gt;0,$J5783=1),"замінне значення",O5783)</f>
        <v/>
      </c>
      <c r="Q5783" s="122" t="str">
        <f>IF(OR(G5783&lt;&gt;0, J5783=0), "",F5783)</f>
        <v/>
      </c>
      <c r="R5783" s="122" t="str">
        <f t="shared" si="3840"/>
        <v/>
      </c>
      <c r="S5783" s="122" t="str">
        <f>IF(AND(G5783&lt;&gt;0,J5783=1),"замінне значення",R5783)</f>
        <v/>
      </c>
      <c r="T5783" s="122" t="str">
        <f t="shared" si="3841"/>
        <v/>
      </c>
    </row>
    <row r="5784" spans="1:20" outlineLevel="1">
      <c r="A5784" s="161"/>
      <c r="B5784" s="208">
        <v>44792</v>
      </c>
      <c r="C5784" s="96">
        <v>75.2916666666667</v>
      </c>
      <c r="D5784" s="122"/>
      <c r="E5784" s="122" t="str">
        <f t="shared" si="3835"/>
        <v/>
      </c>
      <c r="F5784" s="122"/>
      <c r="G5784" s="122" t="str">
        <f t="shared" si="3836"/>
        <v/>
      </c>
      <c r="H5784" s="122"/>
      <c r="I5784" s="122" t="str">
        <f t="shared" si="3837"/>
        <v/>
      </c>
      <c r="J5784" s="122"/>
      <c r="K5784" s="122" t="str">
        <f t="shared" si="3838"/>
        <v/>
      </c>
      <c r="L5784" s="123" t="str">
        <f>IF(H5784="","чи робить СНВВ?",IF(J5784="","чи роблять агрегати?",IF($J5784=0,"агрегати не працюють",IF(AND($H5784=0,$J5784=1),"СНВВ не працює","OK"))))</f>
        <v>чи робить СНВВ?</v>
      </c>
      <c r="M5784" s="100"/>
      <c r="N5784" s="122" t="str">
        <f>IF(OR(E5784&lt;&gt;0, J5784=0), "",D5784)</f>
        <v/>
      </c>
      <c r="O5784" s="122" t="str">
        <f t="shared" si="3839"/>
        <v/>
      </c>
      <c r="P5784" s="122" t="str">
        <f>IF(AND($E5784&lt;&gt;0,$J5784=1),"замінне значення",O5784)</f>
        <v/>
      </c>
      <c r="Q5784" s="122" t="str">
        <f>IF(OR(G5784&lt;&gt;0, J5784=0), "",F5784)</f>
        <v/>
      </c>
      <c r="R5784" s="122" t="str">
        <f t="shared" si="3840"/>
        <v/>
      </c>
      <c r="S5784" s="122" t="str">
        <f>IF(AND(G5784&lt;&gt;0,J5784=1),"замінне значення",R5784)</f>
        <v/>
      </c>
      <c r="T5784" s="122" t="str">
        <f t="shared" si="3841"/>
        <v/>
      </c>
    </row>
    <row r="5785" spans="1:20" outlineLevel="1">
      <c r="A5785" s="161"/>
      <c r="B5785" s="208">
        <v>44792</v>
      </c>
      <c r="C5785" s="96">
        <v>75.3333333333333</v>
      </c>
      <c r="D5785" s="122"/>
      <c r="E5785" s="122" t="str">
        <f t="shared" si="3835"/>
        <v/>
      </c>
      <c r="F5785" s="122"/>
      <c r="G5785" s="122" t="str">
        <f t="shared" si="3836"/>
        <v/>
      </c>
      <c r="H5785" s="122"/>
      <c r="I5785" s="122" t="str">
        <f t="shared" si="3837"/>
        <v/>
      </c>
      <c r="J5785" s="122"/>
      <c r="K5785" s="122" t="str">
        <f t="shared" si="3838"/>
        <v/>
      </c>
      <c r="L5785" s="123" t="str">
        <f>IF(H5785="","чи робить СНВВ?",IF(J5785="","чи роблять агрегати?",IF($J5785=0,"агрегати не працюють",IF(AND($H5785=0,$J5785=1),"СНВВ не працює","OK"))))</f>
        <v>чи робить СНВВ?</v>
      </c>
      <c r="M5785" s="100"/>
      <c r="N5785" s="122" t="str">
        <f>IF(OR(E5785&lt;&gt;0, J5785=0), "",D5785)</f>
        <v/>
      </c>
      <c r="O5785" s="122" t="str">
        <f t="shared" si="3839"/>
        <v/>
      </c>
      <c r="P5785" s="122" t="str">
        <f>IF(AND($E5785&lt;&gt;0,$J5785=1),"замінне значення",O5785)</f>
        <v/>
      </c>
      <c r="Q5785" s="122" t="str">
        <f>IF(OR(G5785&lt;&gt;0, J5785=0), "",F5785)</f>
        <v/>
      </c>
      <c r="R5785" s="122" t="str">
        <f t="shared" si="3840"/>
        <v/>
      </c>
      <c r="S5785" s="122" t="str">
        <f>IF(AND(G5785&lt;&gt;0,J5785=1),"замінне значення",R5785)</f>
        <v/>
      </c>
      <c r="T5785" s="122" t="str">
        <f t="shared" si="3841"/>
        <v/>
      </c>
    </row>
    <row r="5786" spans="1:20" outlineLevel="1">
      <c r="A5786" s="161"/>
      <c r="B5786" s="208">
        <v>44792</v>
      </c>
      <c r="C5786" s="96">
        <v>75.375</v>
      </c>
      <c r="D5786" s="122"/>
      <c r="E5786" s="122" t="str">
        <f t="shared" si="3835"/>
        <v/>
      </c>
      <c r="F5786" s="122"/>
      <c r="G5786" s="122" t="str">
        <f t="shared" si="3836"/>
        <v/>
      </c>
      <c r="H5786" s="122"/>
      <c r="I5786" s="122" t="str">
        <f t="shared" si="3837"/>
        <v/>
      </c>
      <c r="J5786" s="122"/>
      <c r="K5786" s="122" t="str">
        <f t="shared" si="3838"/>
        <v/>
      </c>
      <c r="L5786" s="123" t="str">
        <f>IF(H5786="","чи робить СНВВ?",IF(J5786="","чи роблять агрегати?",IF($J5786=0,"агрегати не працюють",IF(AND($H5786=0,$J5786=1),"СНВВ не працює","OK"))))</f>
        <v>чи робить СНВВ?</v>
      </c>
      <c r="M5786" s="100"/>
      <c r="N5786" s="122" t="str">
        <f>IF(OR(E5786&lt;&gt;0, J5786=0), "",D5786)</f>
        <v/>
      </c>
      <c r="O5786" s="122" t="str">
        <f t="shared" si="3839"/>
        <v/>
      </c>
      <c r="P5786" s="122" t="str">
        <f>IF(AND($E5786&lt;&gt;0,$J5786=1),"замінне значення",O5786)</f>
        <v/>
      </c>
      <c r="Q5786" s="122" t="str">
        <f>IF(OR(G5786&lt;&gt;0, J5786=0), "",F5786)</f>
        <v/>
      </c>
      <c r="R5786" s="122" t="str">
        <f t="shared" si="3840"/>
        <v/>
      </c>
      <c r="S5786" s="122" t="str">
        <f>IF(AND(G5786&lt;&gt;0,J5786=1),"замінне значення",R5786)</f>
        <v/>
      </c>
      <c r="T5786" s="122" t="str">
        <f t="shared" si="3841"/>
        <v/>
      </c>
    </row>
    <row r="5787" spans="1:20" outlineLevel="1">
      <c r="A5787" s="161"/>
      <c r="B5787" s="208">
        <v>44792</v>
      </c>
      <c r="C5787" s="96">
        <v>75.4166666666667</v>
      </c>
      <c r="D5787" s="122"/>
      <c r="E5787" s="122" t="str">
        <f t="shared" si="3835"/>
        <v/>
      </c>
      <c r="F5787" s="122"/>
      <c r="G5787" s="122" t="str">
        <f t="shared" si="3836"/>
        <v/>
      </c>
      <c r="H5787" s="122"/>
      <c r="I5787" s="122" t="str">
        <f t="shared" si="3837"/>
        <v/>
      </c>
      <c r="J5787" s="122"/>
      <c r="K5787" s="122" t="str">
        <f t="shared" si="3838"/>
        <v/>
      </c>
      <c r="L5787" s="123" t="str">
        <f>IF(H5787="","чи робить СНВВ?",IF(J5787="","чи роблять агрегати?",IF($J5787=0,"агрегати не працюють",IF(AND($H5787=0,$J5787=1),"СНВВ не працює","OK"))))</f>
        <v>чи робить СНВВ?</v>
      </c>
      <c r="M5787" s="100"/>
      <c r="N5787" s="122" t="str">
        <f>IF(OR(E5787&lt;&gt;0, J5787=0), "",D5787)</f>
        <v/>
      </c>
      <c r="O5787" s="122" t="str">
        <f t="shared" si="3839"/>
        <v/>
      </c>
      <c r="P5787" s="122" t="str">
        <f>IF(AND($E5787&lt;&gt;0,$J5787=1),"замінне значення",O5787)</f>
        <v/>
      </c>
      <c r="Q5787" s="122" t="str">
        <f>IF(OR(G5787&lt;&gt;0, J5787=0), "",F5787)</f>
        <v/>
      </c>
      <c r="R5787" s="122" t="str">
        <f t="shared" si="3840"/>
        <v/>
      </c>
      <c r="S5787" s="122" t="str">
        <f>IF(AND(G5787&lt;&gt;0,J5787=1),"замінне значення",R5787)</f>
        <v/>
      </c>
      <c r="T5787" s="122" t="str">
        <f t="shared" si="3841"/>
        <v/>
      </c>
    </row>
    <row r="5788" spans="1:20" outlineLevel="1">
      <c r="A5788" s="161"/>
      <c r="B5788" s="208">
        <v>44792</v>
      </c>
      <c r="C5788" s="96">
        <v>75.4583333333333</v>
      </c>
      <c r="D5788" s="122"/>
      <c r="E5788" s="122" t="str">
        <f t="shared" si="3835"/>
        <v/>
      </c>
      <c r="F5788" s="122"/>
      <c r="G5788" s="122" t="str">
        <f t="shared" si="3836"/>
        <v/>
      </c>
      <c r="H5788" s="122"/>
      <c r="I5788" s="122" t="str">
        <f t="shared" si="3837"/>
        <v/>
      </c>
      <c r="J5788" s="122"/>
      <c r="K5788" s="122" t="str">
        <f t="shared" si="3838"/>
        <v/>
      </c>
      <c r="L5788" s="123" t="str">
        <f>IF(H5788="","чи робить СНВВ?",IF(J5788="","чи роблять агрегати?",IF($J5788=0,"агрегати не працюють",IF(AND($H5788=0,$J5788=1),"СНВВ не працює","OK"))))</f>
        <v>чи робить СНВВ?</v>
      </c>
      <c r="M5788" s="100"/>
      <c r="N5788" s="122" t="str">
        <f>IF(OR(E5788&lt;&gt;0, J5788=0), "",D5788)</f>
        <v/>
      </c>
      <c r="O5788" s="122" t="str">
        <f t="shared" si="3839"/>
        <v/>
      </c>
      <c r="P5788" s="122" t="str">
        <f>IF(AND($E5788&lt;&gt;0,$J5788=1),"замінне значення",O5788)</f>
        <v/>
      </c>
      <c r="Q5788" s="122" t="str">
        <f>IF(OR(G5788&lt;&gt;0, J5788=0), "",F5788)</f>
        <v/>
      </c>
      <c r="R5788" s="122" t="str">
        <f t="shared" si="3840"/>
        <v/>
      </c>
      <c r="S5788" s="122" t="str">
        <f>IF(AND(G5788&lt;&gt;0,J5788=1),"замінне значення",R5788)</f>
        <v/>
      </c>
      <c r="T5788" s="122" t="str">
        <f t="shared" si="3841"/>
        <v/>
      </c>
    </row>
    <row r="5789" spans="1:20" outlineLevel="1">
      <c r="A5789" s="161"/>
      <c r="B5789" s="208">
        <v>44792</v>
      </c>
      <c r="C5789" s="96">
        <v>75.5</v>
      </c>
      <c r="D5789" s="122"/>
      <c r="E5789" s="122" t="str">
        <f t="shared" si="3835"/>
        <v/>
      </c>
      <c r="F5789" s="122"/>
      <c r="G5789" s="122" t="str">
        <f t="shared" si="3836"/>
        <v/>
      </c>
      <c r="H5789" s="122"/>
      <c r="I5789" s="122" t="str">
        <f t="shared" si="3837"/>
        <v/>
      </c>
      <c r="J5789" s="122"/>
      <c r="K5789" s="122" t="str">
        <f t="shared" si="3838"/>
        <v/>
      </c>
      <c r="L5789" s="123" t="str">
        <f>IF(H5789="","чи робить СНВВ?",IF(J5789="","чи роблять агрегати?",IF($J5789=0,"агрегати не працюють",IF(AND($H5789=0,$J5789=1),"СНВВ не працює","OK"))))</f>
        <v>чи робить СНВВ?</v>
      </c>
      <c r="M5789" s="100"/>
      <c r="N5789" s="122" t="str">
        <f>IF(OR(E5789&lt;&gt;0, J5789=0), "",D5789)</f>
        <v/>
      </c>
      <c r="O5789" s="122" t="str">
        <f t="shared" si="3839"/>
        <v/>
      </c>
      <c r="P5789" s="122" t="str">
        <f>IF(AND($E5789&lt;&gt;0,$J5789=1),"замінне значення",O5789)</f>
        <v/>
      </c>
      <c r="Q5789" s="122" t="str">
        <f>IF(OR(G5789&lt;&gt;0, J5789=0), "",F5789)</f>
        <v/>
      </c>
      <c r="R5789" s="122" t="str">
        <f t="shared" si="3840"/>
        <v/>
      </c>
      <c r="S5789" s="122" t="str">
        <f>IF(AND(G5789&lt;&gt;0,J5789=1),"замінне значення",R5789)</f>
        <v/>
      </c>
      <c r="T5789" s="122" t="str">
        <f t="shared" si="3841"/>
        <v/>
      </c>
    </row>
    <row r="5790" spans="1:20" outlineLevel="1">
      <c r="A5790" s="161"/>
      <c r="B5790" s="208">
        <v>44792</v>
      </c>
      <c r="C5790" s="96">
        <v>75.5416666666667</v>
      </c>
      <c r="D5790" s="122"/>
      <c r="E5790" s="122" t="str">
        <f t="shared" si="3835"/>
        <v/>
      </c>
      <c r="F5790" s="122"/>
      <c r="G5790" s="122" t="str">
        <f t="shared" si="3836"/>
        <v/>
      </c>
      <c r="H5790" s="122"/>
      <c r="I5790" s="122" t="str">
        <f t="shared" si="3837"/>
        <v/>
      </c>
      <c r="J5790" s="122"/>
      <c r="K5790" s="122" t="str">
        <f t="shared" si="3838"/>
        <v/>
      </c>
      <c r="L5790" s="123" t="str">
        <f>IF(H5790="","чи робить СНВВ?",IF(J5790="","чи роблять агрегати?",IF($J5790=0,"агрегати не працюють",IF(AND($H5790=0,$J5790=1),"СНВВ не працює","OK"))))</f>
        <v>чи робить СНВВ?</v>
      </c>
      <c r="M5790" s="100"/>
      <c r="N5790" s="122" t="str">
        <f>IF(OR(E5790&lt;&gt;0, J5790=0), "",D5790)</f>
        <v/>
      </c>
      <c r="O5790" s="122" t="str">
        <f t="shared" si="3839"/>
        <v/>
      </c>
      <c r="P5790" s="122" t="str">
        <f>IF(AND($E5790&lt;&gt;0,$J5790=1),"замінне значення",O5790)</f>
        <v/>
      </c>
      <c r="Q5790" s="122" t="str">
        <f>IF(OR(G5790&lt;&gt;0, J5790=0), "",F5790)</f>
        <v/>
      </c>
      <c r="R5790" s="122" t="str">
        <f t="shared" si="3840"/>
        <v/>
      </c>
      <c r="S5790" s="122" t="str">
        <f>IF(AND(G5790&lt;&gt;0,J5790=1),"замінне значення",R5790)</f>
        <v/>
      </c>
      <c r="T5790" s="122" t="str">
        <f t="shared" si="3841"/>
        <v/>
      </c>
    </row>
    <row r="5791" spans="1:20" outlineLevel="1">
      <c r="A5791" s="161"/>
      <c r="B5791" s="208">
        <v>44792</v>
      </c>
      <c r="C5791" s="96">
        <v>75.5833333333333</v>
      </c>
      <c r="D5791" s="122"/>
      <c r="E5791" s="122" t="str">
        <f t="shared" si="3835"/>
        <v/>
      </c>
      <c r="F5791" s="122"/>
      <c r="G5791" s="122" t="str">
        <f t="shared" si="3836"/>
        <v/>
      </c>
      <c r="H5791" s="122"/>
      <c r="I5791" s="122" t="str">
        <f t="shared" si="3837"/>
        <v/>
      </c>
      <c r="J5791" s="122"/>
      <c r="K5791" s="122" t="str">
        <f t="shared" si="3838"/>
        <v/>
      </c>
      <c r="L5791" s="123" t="str">
        <f>IF(H5791="","чи робить СНВВ?",IF(J5791="","чи роблять агрегати?",IF($J5791=0,"агрегати не працюють",IF(AND($H5791=0,$J5791=1),"СНВВ не працює","OK"))))</f>
        <v>чи робить СНВВ?</v>
      </c>
      <c r="M5791" s="100"/>
      <c r="N5791" s="122" t="str">
        <f>IF(OR(E5791&lt;&gt;0, J5791=0), "",D5791)</f>
        <v/>
      </c>
      <c r="O5791" s="122" t="str">
        <f t="shared" si="3839"/>
        <v/>
      </c>
      <c r="P5791" s="122" t="str">
        <f>IF(AND($E5791&lt;&gt;0,$J5791=1),"замінне значення",O5791)</f>
        <v/>
      </c>
      <c r="Q5791" s="122" t="str">
        <f>IF(OR(G5791&lt;&gt;0, J5791=0), "",F5791)</f>
        <v/>
      </c>
      <c r="R5791" s="122" t="str">
        <f t="shared" si="3840"/>
        <v/>
      </c>
      <c r="S5791" s="122" t="str">
        <f>IF(AND(G5791&lt;&gt;0,J5791=1),"замінне значення",R5791)</f>
        <v/>
      </c>
      <c r="T5791" s="122" t="str">
        <f t="shared" si="3841"/>
        <v/>
      </c>
    </row>
    <row r="5792" spans="1:20" outlineLevel="1">
      <c r="A5792" s="161"/>
      <c r="B5792" s="208">
        <v>44792</v>
      </c>
      <c r="C5792" s="96">
        <v>75.625</v>
      </c>
      <c r="D5792" s="122"/>
      <c r="E5792" s="122" t="str">
        <f t="shared" si="3835"/>
        <v/>
      </c>
      <c r="F5792" s="122"/>
      <c r="G5792" s="122" t="str">
        <f t="shared" si="3836"/>
        <v/>
      </c>
      <c r="H5792" s="122"/>
      <c r="I5792" s="122" t="str">
        <f t="shared" si="3837"/>
        <v/>
      </c>
      <c r="J5792" s="122"/>
      <c r="K5792" s="122" t="str">
        <f t="shared" si="3838"/>
        <v/>
      </c>
      <c r="L5792" s="123" t="str">
        <f>IF(H5792="","чи робить СНВВ?",IF(J5792="","чи роблять агрегати?",IF($J5792=0,"агрегати не працюють",IF(AND($H5792=0,$J5792=1),"СНВВ не працює","OK"))))</f>
        <v>чи робить СНВВ?</v>
      </c>
      <c r="M5792" s="100"/>
      <c r="N5792" s="122" t="str">
        <f>IF(OR(E5792&lt;&gt;0, J5792=0), "",D5792)</f>
        <v/>
      </c>
      <c r="O5792" s="122" t="str">
        <f t="shared" si="3839"/>
        <v/>
      </c>
      <c r="P5792" s="122" t="str">
        <f>IF(AND($E5792&lt;&gt;0,$J5792=1),"замінне значення",O5792)</f>
        <v/>
      </c>
      <c r="Q5792" s="122" t="str">
        <f>IF(OR(G5792&lt;&gt;0, J5792=0), "",F5792)</f>
        <v/>
      </c>
      <c r="R5792" s="122" t="str">
        <f t="shared" si="3840"/>
        <v/>
      </c>
      <c r="S5792" s="122" t="str">
        <f>IF(AND(G5792&lt;&gt;0,J5792=1),"замінне значення",R5792)</f>
        <v/>
      </c>
      <c r="T5792" s="122" t="str">
        <f t="shared" si="3841"/>
        <v/>
      </c>
    </row>
    <row r="5793" spans="1:20" outlineLevel="1">
      <c r="A5793" s="161"/>
      <c r="B5793" s="208">
        <v>44792</v>
      </c>
      <c r="C5793" s="96">
        <v>75.6666666666667</v>
      </c>
      <c r="D5793" s="122"/>
      <c r="E5793" s="122" t="str">
        <f t="shared" si="3835"/>
        <v/>
      </c>
      <c r="F5793" s="122"/>
      <c r="G5793" s="122" t="str">
        <f t="shared" si="3836"/>
        <v/>
      </c>
      <c r="H5793" s="122"/>
      <c r="I5793" s="122" t="str">
        <f t="shared" si="3837"/>
        <v/>
      </c>
      <c r="J5793" s="122"/>
      <c r="K5793" s="122" t="str">
        <f t="shared" si="3838"/>
        <v/>
      </c>
      <c r="L5793" s="123" t="str">
        <f>IF(H5793="","чи робить СНВВ?",IF(J5793="","чи роблять агрегати?",IF($J5793=0,"агрегати не працюють",IF(AND($H5793=0,$J5793=1),"СНВВ не працює","OK"))))</f>
        <v>чи робить СНВВ?</v>
      </c>
      <c r="M5793" s="100"/>
      <c r="N5793" s="122" t="str">
        <f>IF(OR(E5793&lt;&gt;0, J5793=0), "",D5793)</f>
        <v/>
      </c>
      <c r="O5793" s="122" t="str">
        <f t="shared" si="3839"/>
        <v/>
      </c>
      <c r="P5793" s="122" t="str">
        <f>IF(AND($E5793&lt;&gt;0,$J5793=1),"замінне значення",O5793)</f>
        <v/>
      </c>
      <c r="Q5793" s="122" t="str">
        <f>IF(OR(G5793&lt;&gt;0, J5793=0), "",F5793)</f>
        <v/>
      </c>
      <c r="R5793" s="122" t="str">
        <f t="shared" si="3840"/>
        <v/>
      </c>
      <c r="S5793" s="122" t="str">
        <f>IF(AND(G5793&lt;&gt;0,J5793=1),"замінне значення",R5793)</f>
        <v/>
      </c>
      <c r="T5793" s="122" t="str">
        <f t="shared" si="3841"/>
        <v/>
      </c>
    </row>
    <row r="5794" spans="1:20" outlineLevel="1">
      <c r="A5794" s="161"/>
      <c r="B5794" s="208">
        <v>44792</v>
      </c>
      <c r="C5794" s="96">
        <v>75.7083333333333</v>
      </c>
      <c r="D5794" s="122"/>
      <c r="E5794" s="122" t="str">
        <f t="shared" si="3835"/>
        <v/>
      </c>
      <c r="F5794" s="122"/>
      <c r="G5794" s="122" t="str">
        <f t="shared" si="3836"/>
        <v/>
      </c>
      <c r="H5794" s="122"/>
      <c r="I5794" s="122" t="str">
        <f t="shared" si="3837"/>
        <v/>
      </c>
      <c r="J5794" s="122"/>
      <c r="K5794" s="122" t="str">
        <f t="shared" si="3838"/>
        <v/>
      </c>
      <c r="L5794" s="123" t="str">
        <f>IF(H5794="","чи робить СНВВ?",IF(J5794="","чи роблять агрегати?",IF($J5794=0,"агрегати не працюють",IF(AND($H5794=0,$J5794=1),"СНВВ не працює","OK"))))</f>
        <v>чи робить СНВВ?</v>
      </c>
      <c r="M5794" s="100"/>
      <c r="N5794" s="122" t="str">
        <f>IF(OR(E5794&lt;&gt;0, J5794=0), "",D5794)</f>
        <v/>
      </c>
      <c r="O5794" s="122" t="str">
        <f t="shared" si="3839"/>
        <v/>
      </c>
      <c r="P5794" s="122" t="str">
        <f>IF(AND($E5794&lt;&gt;0,$J5794=1),"замінне значення",O5794)</f>
        <v/>
      </c>
      <c r="Q5794" s="122" t="str">
        <f>IF(OR(G5794&lt;&gt;0, J5794=0), "",F5794)</f>
        <v/>
      </c>
      <c r="R5794" s="122" t="str">
        <f t="shared" si="3840"/>
        <v/>
      </c>
      <c r="S5794" s="122" t="str">
        <f>IF(AND(G5794&lt;&gt;0,J5794=1),"замінне значення",R5794)</f>
        <v/>
      </c>
      <c r="T5794" s="122" t="str">
        <f t="shared" si="3841"/>
        <v/>
      </c>
    </row>
    <row r="5795" spans="1:20" outlineLevel="1">
      <c r="A5795" s="161"/>
      <c r="B5795" s="208">
        <v>44792</v>
      </c>
      <c r="C5795" s="96">
        <v>75.75</v>
      </c>
      <c r="D5795" s="122"/>
      <c r="E5795" s="122" t="str">
        <f t="shared" si="3835"/>
        <v/>
      </c>
      <c r="F5795" s="122"/>
      <c r="G5795" s="122" t="str">
        <f t="shared" si="3836"/>
        <v/>
      </c>
      <c r="H5795" s="122"/>
      <c r="I5795" s="122" t="str">
        <f t="shared" si="3837"/>
        <v/>
      </c>
      <c r="J5795" s="122"/>
      <c r="K5795" s="122" t="str">
        <f t="shared" si="3838"/>
        <v/>
      </c>
      <c r="L5795" s="123" t="str">
        <f>IF(H5795="","чи робить СНВВ?",IF(J5795="","чи роблять агрегати?",IF($J5795=0,"агрегати не працюють",IF(AND($H5795=0,$J5795=1),"СНВВ не працює","OK"))))</f>
        <v>чи робить СНВВ?</v>
      </c>
      <c r="M5795" s="100"/>
      <c r="N5795" s="122" t="str">
        <f>IF(OR(E5795&lt;&gt;0, J5795=0), "",D5795)</f>
        <v/>
      </c>
      <c r="O5795" s="122" t="str">
        <f t="shared" si="3839"/>
        <v/>
      </c>
      <c r="P5795" s="122" t="str">
        <f>IF(AND($E5795&lt;&gt;0,$J5795=1),"замінне значення",O5795)</f>
        <v/>
      </c>
      <c r="Q5795" s="122" t="str">
        <f>IF(OR(G5795&lt;&gt;0, J5795=0), "",F5795)</f>
        <v/>
      </c>
      <c r="R5795" s="122" t="str">
        <f t="shared" si="3840"/>
        <v/>
      </c>
      <c r="S5795" s="122" t="str">
        <f>IF(AND(G5795&lt;&gt;0,J5795=1),"замінне значення",R5795)</f>
        <v/>
      </c>
      <c r="T5795" s="122" t="str">
        <f t="shared" si="3841"/>
        <v/>
      </c>
    </row>
    <row r="5796" spans="1:20" outlineLevel="1">
      <c r="A5796" s="161"/>
      <c r="B5796" s="208">
        <v>44792</v>
      </c>
      <c r="C5796" s="96">
        <v>75.7916666666667</v>
      </c>
      <c r="D5796" s="122"/>
      <c r="E5796" s="122" t="str">
        <f t="shared" si="3835"/>
        <v/>
      </c>
      <c r="F5796" s="122"/>
      <c r="G5796" s="122" t="str">
        <f t="shared" si="3836"/>
        <v/>
      </c>
      <c r="H5796" s="122"/>
      <c r="I5796" s="122" t="str">
        <f t="shared" si="3837"/>
        <v/>
      </c>
      <c r="J5796" s="122"/>
      <c r="K5796" s="122" t="str">
        <f t="shared" si="3838"/>
        <v/>
      </c>
      <c r="L5796" s="123" t="str">
        <f>IF(H5796="","чи робить СНВВ?",IF(J5796="","чи роблять агрегати?",IF($J5796=0,"агрегати не працюють",IF(AND($H5796=0,$J5796=1),"СНВВ не працює","OK"))))</f>
        <v>чи робить СНВВ?</v>
      </c>
      <c r="M5796" s="100"/>
      <c r="N5796" s="122" t="str">
        <f>IF(OR(E5796&lt;&gt;0, J5796=0), "",D5796)</f>
        <v/>
      </c>
      <c r="O5796" s="122" t="str">
        <f t="shared" si="3839"/>
        <v/>
      </c>
      <c r="P5796" s="122" t="str">
        <f>IF(AND($E5796&lt;&gt;0,$J5796=1),"замінне значення",O5796)</f>
        <v/>
      </c>
      <c r="Q5796" s="122" t="str">
        <f>IF(OR(G5796&lt;&gt;0, J5796=0), "",F5796)</f>
        <v/>
      </c>
      <c r="R5796" s="122" t="str">
        <f t="shared" si="3840"/>
        <v/>
      </c>
      <c r="S5796" s="122" t="str">
        <f>IF(AND(G5796&lt;&gt;0,J5796=1),"замінне значення",R5796)</f>
        <v/>
      </c>
      <c r="T5796" s="122" t="str">
        <f t="shared" si="3841"/>
        <v/>
      </c>
    </row>
    <row r="5797" spans="1:20" outlineLevel="1">
      <c r="A5797" s="161"/>
      <c r="B5797" s="208">
        <v>44792</v>
      </c>
      <c r="C5797" s="96">
        <v>75.8333333333333</v>
      </c>
      <c r="D5797" s="122"/>
      <c r="E5797" s="122" t="str">
        <f t="shared" si="3835"/>
        <v/>
      </c>
      <c r="F5797" s="122"/>
      <c r="G5797" s="122" t="str">
        <f t="shared" si="3836"/>
        <v/>
      </c>
      <c r="H5797" s="122"/>
      <c r="I5797" s="122" t="str">
        <f t="shared" si="3837"/>
        <v/>
      </c>
      <c r="J5797" s="122"/>
      <c r="K5797" s="122" t="str">
        <f t="shared" si="3838"/>
        <v/>
      </c>
      <c r="L5797" s="123" t="str">
        <f>IF(H5797="","чи робить СНВВ?",IF(J5797="","чи роблять агрегати?",IF($J5797=0,"агрегати не працюють",IF(AND($H5797=0,$J5797=1),"СНВВ не працює","OK"))))</f>
        <v>чи робить СНВВ?</v>
      </c>
      <c r="M5797" s="100"/>
      <c r="N5797" s="122" t="str">
        <f>IF(OR(E5797&lt;&gt;0, J5797=0), "",D5797)</f>
        <v/>
      </c>
      <c r="O5797" s="122" t="str">
        <f t="shared" si="3839"/>
        <v/>
      </c>
      <c r="P5797" s="122" t="str">
        <f>IF(AND($E5797&lt;&gt;0,$J5797=1),"замінне значення",O5797)</f>
        <v/>
      </c>
      <c r="Q5797" s="122" t="str">
        <f>IF(OR(G5797&lt;&gt;0, J5797=0), "",F5797)</f>
        <v/>
      </c>
      <c r="R5797" s="122" t="str">
        <f t="shared" si="3840"/>
        <v/>
      </c>
      <c r="S5797" s="122" t="str">
        <f>IF(AND(G5797&lt;&gt;0,J5797=1),"замінне значення",R5797)</f>
        <v/>
      </c>
      <c r="T5797" s="122" t="str">
        <f t="shared" si="3841"/>
        <v/>
      </c>
    </row>
    <row r="5798" spans="1:20" outlineLevel="1">
      <c r="A5798" s="161"/>
      <c r="B5798" s="208">
        <v>44792</v>
      </c>
      <c r="C5798" s="96">
        <v>75.875</v>
      </c>
      <c r="D5798" s="122"/>
      <c r="E5798" s="122" t="str">
        <f t="shared" si="3835"/>
        <v/>
      </c>
      <c r="F5798" s="122"/>
      <c r="G5798" s="122" t="str">
        <f t="shared" si="3836"/>
        <v/>
      </c>
      <c r="H5798" s="122"/>
      <c r="I5798" s="122" t="str">
        <f t="shared" si="3837"/>
        <v/>
      </c>
      <c r="J5798" s="122"/>
      <c r="K5798" s="122" t="str">
        <f t="shared" si="3838"/>
        <v/>
      </c>
      <c r="L5798" s="123" t="str">
        <f>IF(H5798="","чи робить СНВВ?",IF(J5798="","чи роблять агрегати?",IF($J5798=0,"агрегати не працюють",IF(AND($H5798=0,$J5798=1),"СНВВ не працює","OK"))))</f>
        <v>чи робить СНВВ?</v>
      </c>
      <c r="M5798" s="100"/>
      <c r="N5798" s="122" t="str">
        <f>IF(OR(E5798&lt;&gt;0, J5798=0), "",D5798)</f>
        <v/>
      </c>
      <c r="O5798" s="122" t="str">
        <f t="shared" si="3839"/>
        <v/>
      </c>
      <c r="P5798" s="122" t="str">
        <f>IF(AND($E5798&lt;&gt;0,$J5798=1),"замінне значення",O5798)</f>
        <v/>
      </c>
      <c r="Q5798" s="122" t="str">
        <f>IF(OR(G5798&lt;&gt;0, J5798=0), "",F5798)</f>
        <v/>
      </c>
      <c r="R5798" s="122" t="str">
        <f t="shared" si="3840"/>
        <v/>
      </c>
      <c r="S5798" s="122" t="str">
        <f>IF(AND(G5798&lt;&gt;0,J5798=1),"замінне значення",R5798)</f>
        <v/>
      </c>
      <c r="T5798" s="122" t="str">
        <f t="shared" si="3841"/>
        <v/>
      </c>
    </row>
    <row r="5799" spans="1:20" outlineLevel="1">
      <c r="A5799" s="161"/>
      <c r="B5799" s="208">
        <v>44792</v>
      </c>
      <c r="C5799" s="96">
        <v>75.9166666666667</v>
      </c>
      <c r="D5799" s="122"/>
      <c r="E5799" s="122" t="str">
        <f t="shared" si="3835"/>
        <v/>
      </c>
      <c r="F5799" s="122"/>
      <c r="G5799" s="122" t="str">
        <f t="shared" si="3836"/>
        <v/>
      </c>
      <c r="H5799" s="122"/>
      <c r="I5799" s="122" t="str">
        <f t="shared" si="3837"/>
        <v/>
      </c>
      <c r="J5799" s="122"/>
      <c r="K5799" s="122" t="str">
        <f t="shared" si="3838"/>
        <v/>
      </c>
      <c r="L5799" s="123" t="str">
        <f>IF(H5799="","чи робить СНВВ?",IF(J5799="","чи роблять агрегати?",IF($J5799=0,"агрегати не працюють",IF(AND($H5799=0,$J5799=1),"СНВВ не працює","OK"))))</f>
        <v>чи робить СНВВ?</v>
      </c>
      <c r="M5799" s="100"/>
      <c r="N5799" s="122" t="str">
        <f>IF(OR(E5799&lt;&gt;0, J5799=0), "",D5799)</f>
        <v/>
      </c>
      <c r="O5799" s="122" t="str">
        <f t="shared" si="3839"/>
        <v/>
      </c>
      <c r="P5799" s="122" t="str">
        <f>IF(AND($E5799&lt;&gt;0,$J5799=1),"замінне значення",O5799)</f>
        <v/>
      </c>
      <c r="Q5799" s="122" t="str">
        <f>IF(OR(G5799&lt;&gt;0, J5799=0), "",F5799)</f>
        <v/>
      </c>
      <c r="R5799" s="122" t="str">
        <f t="shared" si="3840"/>
        <v/>
      </c>
      <c r="S5799" s="122" t="str">
        <f>IF(AND(G5799&lt;&gt;0,J5799=1),"замінне значення",R5799)</f>
        <v/>
      </c>
      <c r="T5799" s="122" t="str">
        <f t="shared" si="3841"/>
        <v/>
      </c>
    </row>
    <row r="5800" spans="1:20" outlineLevel="1">
      <c r="A5800" s="161"/>
      <c r="B5800" s="208">
        <v>44792</v>
      </c>
      <c r="C5800" s="96">
        <v>75.9583333333333</v>
      </c>
      <c r="D5800" s="122"/>
      <c r="E5800" s="122" t="str">
        <f t="shared" si="3835"/>
        <v/>
      </c>
      <c r="F5800" s="122"/>
      <c r="G5800" s="122" t="str">
        <f t="shared" si="3836"/>
        <v/>
      </c>
      <c r="H5800" s="122"/>
      <c r="I5800" s="122" t="str">
        <f t="shared" si="3837"/>
        <v/>
      </c>
      <c r="J5800" s="122"/>
      <c r="K5800" s="122" t="str">
        <f t="shared" si="3838"/>
        <v/>
      </c>
      <c r="L5800" s="123" t="str">
        <f>IF(H5800="","чи робить СНВВ?",IF(J5800="","чи роблять агрегати?",IF($J5800=0,"агрегати не працюють",IF(AND($H5800=0,$J5800=1),"СНВВ не працює","OK"))))</f>
        <v>чи робить СНВВ?</v>
      </c>
      <c r="M5800" s="100"/>
      <c r="N5800" s="122" t="str">
        <f>IF(OR(E5800&lt;&gt;0, J5800=0), "",D5800)</f>
        <v/>
      </c>
      <c r="O5800" s="122" t="str">
        <f t="shared" si="3839"/>
        <v/>
      </c>
      <c r="P5800" s="122" t="str">
        <f>IF(AND($E5800&lt;&gt;0,$J5800=1),"замінне значення",O5800)</f>
        <v/>
      </c>
      <c r="Q5800" s="122" t="str">
        <f>IF(OR(G5800&lt;&gt;0, J5800=0), "",F5800)</f>
        <v/>
      </c>
      <c r="R5800" s="122" t="str">
        <f t="shared" si="3840"/>
        <v/>
      </c>
      <c r="S5800" s="122" t="str">
        <f>IF(AND(G5800&lt;&gt;0,J5800=1),"замінне значення",R5800)</f>
        <v/>
      </c>
      <c r="T5800" s="122" t="str">
        <f t="shared" si="3841"/>
        <v/>
      </c>
    </row>
    <row r="5801" spans="1:20">
      <c r="A5801" s="204"/>
      <c r="B5801" s="159" t="s">
        <v>319</v>
      </c>
      <c r="C5801" s="159"/>
      <c r="D5801" s="103">
        <f t="shared" ref="D5801" si="3842">SUM(D5777:D5800)</f>
        <v>0</v>
      </c>
      <c r="E5801" s="104">
        <f t="shared" ref="E5801" si="3843">COUNTIF(E5777:E5800,"&gt;0")</f>
        <v>0</v>
      </c>
      <c r="F5801" s="103">
        <f t="shared" ref="F5801" si="3844">SUM(F5777:F5800)</f>
        <v>0</v>
      </c>
      <c r="G5801" s="104">
        <f t="shared" ref="G5801" si="3845">COUNTIF(G5777:G5800,"&gt;0")</f>
        <v>0</v>
      </c>
      <c r="H5801" s="103">
        <f t="shared" ref="H5801" si="3846">SUM(H5777:H5800)</f>
        <v>0</v>
      </c>
      <c r="I5801" s="104">
        <f t="shared" ref="I5801" si="3847">COUNTIF(I5777:I5800,"&gt;0")</f>
        <v>0</v>
      </c>
      <c r="J5801" s="103">
        <f t="shared" ref="J5801" si="3848">SUM(J5777:J5800)</f>
        <v>0</v>
      </c>
      <c r="K5801" s="104">
        <f t="shared" ref="K5801" si="3849">COUNTIF(K5777:K5800,"&gt;0")</f>
        <v>0</v>
      </c>
      <c r="L5801" s="104">
        <f t="shared" ref="L5801" si="3850">COUNTIF(L5777:L5800,"СНВВ не працює")</f>
        <v>0</v>
      </c>
      <c r="M5801" s="100"/>
      <c r="N5801" s="103">
        <f t="shared" ref="N5801:N5851" si="3851">SUM(N5777:N5800)</f>
        <v>0</v>
      </c>
      <c r="O5801" s="103">
        <f t="shared" ref="O5801:T5801" si="3852">SUM(O5777:O5800)</f>
        <v>0</v>
      </c>
      <c r="P5801" s="103">
        <f t="shared" si="3852"/>
        <v>0</v>
      </c>
      <c r="Q5801" s="103">
        <f t="shared" si="3852"/>
        <v>0</v>
      </c>
      <c r="R5801" s="103">
        <f t="shared" si="3852"/>
        <v>0</v>
      </c>
      <c r="S5801" s="103">
        <f t="shared" si="3852"/>
        <v>0</v>
      </c>
      <c r="T5801" s="103">
        <f t="shared" si="3852"/>
        <v>0</v>
      </c>
    </row>
    <row r="5802" spans="1:20" outlineLevel="1">
      <c r="A5802" s="160">
        <v>44793</v>
      </c>
      <c r="B5802" s="208">
        <v>44793</v>
      </c>
      <c r="C5802" s="96">
        <v>76</v>
      </c>
      <c r="D5802" s="122"/>
      <c r="E5802" s="122" t="str">
        <f t="shared" ref="E5802:E5825" si="3853">IF(D5802="","",IF(D5802&lt;1,1,0))</f>
        <v/>
      </c>
      <c r="F5802" s="122"/>
      <c r="G5802" s="122" t="str">
        <f t="shared" ref="G5802:G5825" si="3854">IF(F5802="","",IF(F5802&lt;1,1,0))</f>
        <v/>
      </c>
      <c r="H5802" s="122"/>
      <c r="I5802" s="122" t="str">
        <f t="shared" ref="I5802:I5825" si="3855">IF(H5802="","",IF(H5802&lt;1,1,0))</f>
        <v/>
      </c>
      <c r="J5802" s="122"/>
      <c r="K5802" s="122" t="str">
        <f t="shared" ref="K5802:K5825" si="3856">IF(J5802="","",IF(J5802&lt;1,1,0))</f>
        <v/>
      </c>
      <c r="L5802" s="123" t="str">
        <f>IF(H5802="","чи робить СНВВ?",IF(J5802="","чи роблять агрегати?",IF($J5802=0,"агрегати не працюють",IF(AND($H5802=0,$J5802=1),"СНВВ не працює","OK"))))</f>
        <v>чи робить СНВВ?</v>
      </c>
      <c r="M5802" s="100"/>
      <c r="N5802" s="122" t="str">
        <f>IF(OR(E5802&lt;&gt;0, J5802=0), "",D5802)</f>
        <v/>
      </c>
      <c r="O5802" s="122" t="str">
        <f t="shared" ref="O5802:O5825" si="3857">IF(Q5802="", "",(N5802*$O$3+$O$4))</f>
        <v/>
      </c>
      <c r="P5802" s="122" t="str">
        <f>IF(AND($E5802&lt;&gt;0,$J5802=1),"замінне значення",O5802)</f>
        <v/>
      </c>
      <c r="Q5802" s="122" t="str">
        <f>IF(OR(G5802&lt;&gt;0, J5802=0), "",F5802)</f>
        <v/>
      </c>
      <c r="R5802" s="122" t="str">
        <f t="shared" ref="R5802:R5865" si="3858">IF(Q5802="", "",(Q5802*$Q$3+$Q$4))</f>
        <v/>
      </c>
      <c r="S5802" s="122" t="str">
        <f>IF(AND(G5802&lt;&gt;0,J5802=1),"замінне значення",R5802)</f>
        <v/>
      </c>
      <c r="T5802" s="122" t="str">
        <f t="shared" ref="T5802:T5865" si="3859">IFERROR(P5802*S5802,"")</f>
        <v/>
      </c>
    </row>
    <row r="5803" spans="1:20" outlineLevel="1">
      <c r="A5803" s="161"/>
      <c r="B5803" s="208">
        <v>44793</v>
      </c>
      <c r="C5803" s="96">
        <v>76.0416666666667</v>
      </c>
      <c r="D5803" s="122"/>
      <c r="E5803" s="122" t="str">
        <f t="shared" si="3853"/>
        <v/>
      </c>
      <c r="F5803" s="122"/>
      <c r="G5803" s="122" t="str">
        <f t="shared" si="3854"/>
        <v/>
      </c>
      <c r="H5803" s="122"/>
      <c r="I5803" s="122" t="str">
        <f t="shared" si="3855"/>
        <v/>
      </c>
      <c r="J5803" s="122"/>
      <c r="K5803" s="122" t="str">
        <f t="shared" si="3856"/>
        <v/>
      </c>
      <c r="L5803" s="123" t="str">
        <f>IF(H5803="","чи робить СНВВ?",IF(J5803="","чи роблять агрегати?",IF($J5803=0,"агрегати не працюють",IF(AND($H5803=0,$J5803=1),"СНВВ не працює","OK"))))</f>
        <v>чи робить СНВВ?</v>
      </c>
      <c r="M5803" s="100"/>
      <c r="N5803" s="122" t="str">
        <f>IF(OR(E5803&lt;&gt;0, J5803=0), "",D5803)</f>
        <v/>
      </c>
      <c r="O5803" s="122" t="str">
        <f t="shared" si="3857"/>
        <v/>
      </c>
      <c r="P5803" s="122" t="str">
        <f>IF(AND($E5803&lt;&gt;0,$J5803=1),"замінне значення",O5803)</f>
        <v/>
      </c>
      <c r="Q5803" s="122" t="str">
        <f>IF(OR(G5803&lt;&gt;0, J5803=0), "",F5803)</f>
        <v/>
      </c>
      <c r="R5803" s="122" t="str">
        <f t="shared" si="3858"/>
        <v/>
      </c>
      <c r="S5803" s="122" t="str">
        <f>IF(AND(G5803&lt;&gt;0,J5803=1),"замінне значення",R5803)</f>
        <v/>
      </c>
      <c r="T5803" s="122" t="str">
        <f t="shared" si="3859"/>
        <v/>
      </c>
    </row>
    <row r="5804" spans="1:20" outlineLevel="1">
      <c r="A5804" s="161"/>
      <c r="B5804" s="208">
        <v>44793</v>
      </c>
      <c r="C5804" s="96">
        <v>76.0833333333333</v>
      </c>
      <c r="D5804" s="122"/>
      <c r="E5804" s="122" t="str">
        <f t="shared" si="3853"/>
        <v/>
      </c>
      <c r="F5804" s="122"/>
      <c r="G5804" s="122" t="str">
        <f t="shared" si="3854"/>
        <v/>
      </c>
      <c r="H5804" s="122"/>
      <c r="I5804" s="122" t="str">
        <f t="shared" si="3855"/>
        <v/>
      </c>
      <c r="J5804" s="122"/>
      <c r="K5804" s="122" t="str">
        <f t="shared" si="3856"/>
        <v/>
      </c>
      <c r="L5804" s="123" t="str">
        <f>IF(H5804="","чи робить СНВВ?",IF(J5804="","чи роблять агрегати?",IF($J5804=0,"агрегати не працюють",IF(AND($H5804=0,$J5804=1),"СНВВ не працює","OK"))))</f>
        <v>чи робить СНВВ?</v>
      </c>
      <c r="M5804" s="100"/>
      <c r="N5804" s="122" t="str">
        <f>IF(OR(E5804&lt;&gt;0, J5804=0), "",D5804)</f>
        <v/>
      </c>
      <c r="O5804" s="122" t="str">
        <f t="shared" si="3857"/>
        <v/>
      </c>
      <c r="P5804" s="122" t="str">
        <f>IF(AND($E5804&lt;&gt;0,$J5804=1),"замінне значення",O5804)</f>
        <v/>
      </c>
      <c r="Q5804" s="122" t="str">
        <f>IF(OR(G5804&lt;&gt;0, J5804=0), "",F5804)</f>
        <v/>
      </c>
      <c r="R5804" s="122" t="str">
        <f t="shared" si="3858"/>
        <v/>
      </c>
      <c r="S5804" s="122" t="str">
        <f>IF(AND(G5804&lt;&gt;0,J5804=1),"замінне значення",R5804)</f>
        <v/>
      </c>
      <c r="T5804" s="122" t="str">
        <f t="shared" si="3859"/>
        <v/>
      </c>
    </row>
    <row r="5805" spans="1:20" outlineLevel="1">
      <c r="A5805" s="161"/>
      <c r="B5805" s="208">
        <v>44793</v>
      </c>
      <c r="C5805" s="96">
        <v>76.125</v>
      </c>
      <c r="D5805" s="122"/>
      <c r="E5805" s="122" t="str">
        <f t="shared" si="3853"/>
        <v/>
      </c>
      <c r="F5805" s="122"/>
      <c r="G5805" s="122" t="str">
        <f t="shared" si="3854"/>
        <v/>
      </c>
      <c r="H5805" s="122"/>
      <c r="I5805" s="122" t="str">
        <f t="shared" si="3855"/>
        <v/>
      </c>
      <c r="J5805" s="122"/>
      <c r="K5805" s="122" t="str">
        <f t="shared" si="3856"/>
        <v/>
      </c>
      <c r="L5805" s="123" t="str">
        <f>IF(H5805="","чи робить СНВВ?",IF(J5805="","чи роблять агрегати?",IF($J5805=0,"агрегати не працюють",IF(AND($H5805=0,$J5805=1),"СНВВ не працює","OK"))))</f>
        <v>чи робить СНВВ?</v>
      </c>
      <c r="M5805" s="100"/>
      <c r="N5805" s="122" t="str">
        <f>IF(OR(E5805&lt;&gt;0, J5805=0), "",D5805)</f>
        <v/>
      </c>
      <c r="O5805" s="122" t="str">
        <f t="shared" si="3857"/>
        <v/>
      </c>
      <c r="P5805" s="122" t="str">
        <f>IF(AND($E5805&lt;&gt;0,$J5805=1),"замінне значення",O5805)</f>
        <v/>
      </c>
      <c r="Q5805" s="122" t="str">
        <f>IF(OR(G5805&lt;&gt;0, J5805=0), "",F5805)</f>
        <v/>
      </c>
      <c r="R5805" s="122" t="str">
        <f t="shared" si="3858"/>
        <v/>
      </c>
      <c r="S5805" s="122" t="str">
        <f>IF(AND(G5805&lt;&gt;0,J5805=1),"замінне значення",R5805)</f>
        <v/>
      </c>
      <c r="T5805" s="122" t="str">
        <f t="shared" si="3859"/>
        <v/>
      </c>
    </row>
    <row r="5806" spans="1:20" outlineLevel="1">
      <c r="A5806" s="161"/>
      <c r="B5806" s="208">
        <v>44793</v>
      </c>
      <c r="C5806" s="96">
        <v>76.1666666666667</v>
      </c>
      <c r="D5806" s="122"/>
      <c r="E5806" s="122" t="str">
        <f t="shared" si="3853"/>
        <v/>
      </c>
      <c r="F5806" s="122"/>
      <c r="G5806" s="122" t="str">
        <f t="shared" si="3854"/>
        <v/>
      </c>
      <c r="H5806" s="122"/>
      <c r="I5806" s="122" t="str">
        <f t="shared" si="3855"/>
        <v/>
      </c>
      <c r="J5806" s="122"/>
      <c r="K5806" s="122" t="str">
        <f t="shared" si="3856"/>
        <v/>
      </c>
      <c r="L5806" s="123" t="str">
        <f>IF(H5806="","чи робить СНВВ?",IF(J5806="","чи роблять агрегати?",IF($J5806=0,"агрегати не працюють",IF(AND($H5806=0,$J5806=1),"СНВВ не працює","OK"))))</f>
        <v>чи робить СНВВ?</v>
      </c>
      <c r="M5806" s="100"/>
      <c r="N5806" s="122" t="str">
        <f>IF(OR(E5806&lt;&gt;0, J5806=0), "",D5806)</f>
        <v/>
      </c>
      <c r="O5806" s="122" t="str">
        <f t="shared" si="3857"/>
        <v/>
      </c>
      <c r="P5806" s="122" t="str">
        <f>IF(AND($E5806&lt;&gt;0,$J5806=1),"замінне значення",O5806)</f>
        <v/>
      </c>
      <c r="Q5806" s="122" t="str">
        <f>IF(OR(G5806&lt;&gt;0, J5806=0), "",F5806)</f>
        <v/>
      </c>
      <c r="R5806" s="122" t="str">
        <f t="shared" si="3858"/>
        <v/>
      </c>
      <c r="S5806" s="122" t="str">
        <f>IF(AND(G5806&lt;&gt;0,J5806=1),"замінне значення",R5806)</f>
        <v/>
      </c>
      <c r="T5806" s="122" t="str">
        <f t="shared" si="3859"/>
        <v/>
      </c>
    </row>
    <row r="5807" spans="1:20" outlineLevel="1">
      <c r="A5807" s="161"/>
      <c r="B5807" s="208">
        <v>44793</v>
      </c>
      <c r="C5807" s="96">
        <v>76.2083333333333</v>
      </c>
      <c r="D5807" s="122"/>
      <c r="E5807" s="122" t="str">
        <f t="shared" si="3853"/>
        <v/>
      </c>
      <c r="F5807" s="122"/>
      <c r="G5807" s="122" t="str">
        <f t="shared" si="3854"/>
        <v/>
      </c>
      <c r="H5807" s="122"/>
      <c r="I5807" s="122" t="str">
        <f t="shared" si="3855"/>
        <v/>
      </c>
      <c r="J5807" s="122"/>
      <c r="K5807" s="122" t="str">
        <f t="shared" si="3856"/>
        <v/>
      </c>
      <c r="L5807" s="123" t="str">
        <f>IF(H5807="","чи робить СНВВ?",IF(J5807="","чи роблять агрегати?",IF($J5807=0,"агрегати не працюють",IF(AND($H5807=0,$J5807=1),"СНВВ не працює","OK"))))</f>
        <v>чи робить СНВВ?</v>
      </c>
      <c r="M5807" s="100"/>
      <c r="N5807" s="122" t="str">
        <f>IF(OR(E5807&lt;&gt;0, J5807=0), "",D5807)</f>
        <v/>
      </c>
      <c r="O5807" s="122" t="str">
        <f t="shared" si="3857"/>
        <v/>
      </c>
      <c r="P5807" s="122" t="str">
        <f>IF(AND($E5807&lt;&gt;0,$J5807=1),"замінне значення",O5807)</f>
        <v/>
      </c>
      <c r="Q5807" s="122" t="str">
        <f>IF(OR(G5807&lt;&gt;0, J5807=0), "",F5807)</f>
        <v/>
      </c>
      <c r="R5807" s="122" t="str">
        <f t="shared" si="3858"/>
        <v/>
      </c>
      <c r="S5807" s="122" t="str">
        <f>IF(AND(G5807&lt;&gt;0,J5807=1),"замінне значення",R5807)</f>
        <v/>
      </c>
      <c r="T5807" s="122" t="str">
        <f t="shared" si="3859"/>
        <v/>
      </c>
    </row>
    <row r="5808" spans="1:20" outlineLevel="1">
      <c r="A5808" s="161"/>
      <c r="B5808" s="208">
        <v>44793</v>
      </c>
      <c r="C5808" s="96">
        <v>76.25</v>
      </c>
      <c r="D5808" s="122"/>
      <c r="E5808" s="122" t="str">
        <f t="shared" si="3853"/>
        <v/>
      </c>
      <c r="F5808" s="122"/>
      <c r="G5808" s="122" t="str">
        <f t="shared" si="3854"/>
        <v/>
      </c>
      <c r="H5808" s="122"/>
      <c r="I5808" s="122" t="str">
        <f t="shared" si="3855"/>
        <v/>
      </c>
      <c r="J5808" s="122"/>
      <c r="K5808" s="122" t="str">
        <f t="shared" si="3856"/>
        <v/>
      </c>
      <c r="L5808" s="123" t="str">
        <f>IF(H5808="","чи робить СНВВ?",IF(J5808="","чи роблять агрегати?",IF($J5808=0,"агрегати не працюють",IF(AND($H5808=0,$J5808=1),"СНВВ не працює","OK"))))</f>
        <v>чи робить СНВВ?</v>
      </c>
      <c r="M5808" s="100"/>
      <c r="N5808" s="122" t="str">
        <f>IF(OR(E5808&lt;&gt;0, J5808=0), "",D5808)</f>
        <v/>
      </c>
      <c r="O5808" s="122" t="str">
        <f t="shared" si="3857"/>
        <v/>
      </c>
      <c r="P5808" s="122" t="str">
        <f>IF(AND($E5808&lt;&gt;0,$J5808=1),"замінне значення",O5808)</f>
        <v/>
      </c>
      <c r="Q5808" s="122" t="str">
        <f>IF(OR(G5808&lt;&gt;0, J5808=0), "",F5808)</f>
        <v/>
      </c>
      <c r="R5808" s="122" t="str">
        <f t="shared" si="3858"/>
        <v/>
      </c>
      <c r="S5808" s="122" t="str">
        <f>IF(AND(G5808&lt;&gt;0,J5808=1),"замінне значення",R5808)</f>
        <v/>
      </c>
      <c r="T5808" s="122" t="str">
        <f t="shared" si="3859"/>
        <v/>
      </c>
    </row>
    <row r="5809" spans="1:20" outlineLevel="1">
      <c r="A5809" s="161"/>
      <c r="B5809" s="208">
        <v>44793</v>
      </c>
      <c r="C5809" s="96">
        <v>76.2916666666667</v>
      </c>
      <c r="D5809" s="122"/>
      <c r="E5809" s="122" t="str">
        <f t="shared" si="3853"/>
        <v/>
      </c>
      <c r="F5809" s="122"/>
      <c r="G5809" s="122" t="str">
        <f t="shared" si="3854"/>
        <v/>
      </c>
      <c r="H5809" s="122"/>
      <c r="I5809" s="122" t="str">
        <f t="shared" si="3855"/>
        <v/>
      </c>
      <c r="J5809" s="122"/>
      <c r="K5809" s="122" t="str">
        <f t="shared" si="3856"/>
        <v/>
      </c>
      <c r="L5809" s="123" t="str">
        <f>IF(H5809="","чи робить СНВВ?",IF(J5809="","чи роблять агрегати?",IF($J5809=0,"агрегати не працюють",IF(AND($H5809=0,$J5809=1),"СНВВ не працює","OK"))))</f>
        <v>чи робить СНВВ?</v>
      </c>
      <c r="M5809" s="100"/>
      <c r="N5809" s="122" t="str">
        <f>IF(OR(E5809&lt;&gt;0, J5809=0), "",D5809)</f>
        <v/>
      </c>
      <c r="O5809" s="122" t="str">
        <f t="shared" si="3857"/>
        <v/>
      </c>
      <c r="P5809" s="122" t="str">
        <f>IF(AND($E5809&lt;&gt;0,$J5809=1),"замінне значення",O5809)</f>
        <v/>
      </c>
      <c r="Q5809" s="122" t="str">
        <f>IF(OR(G5809&lt;&gt;0, J5809=0), "",F5809)</f>
        <v/>
      </c>
      <c r="R5809" s="122" t="str">
        <f t="shared" si="3858"/>
        <v/>
      </c>
      <c r="S5809" s="122" t="str">
        <f>IF(AND(G5809&lt;&gt;0,J5809=1),"замінне значення",R5809)</f>
        <v/>
      </c>
      <c r="T5809" s="122" t="str">
        <f t="shared" si="3859"/>
        <v/>
      </c>
    </row>
    <row r="5810" spans="1:20" outlineLevel="1">
      <c r="A5810" s="161"/>
      <c r="B5810" s="208">
        <v>44793</v>
      </c>
      <c r="C5810" s="96">
        <v>76.3333333333333</v>
      </c>
      <c r="D5810" s="122"/>
      <c r="E5810" s="122" t="str">
        <f t="shared" si="3853"/>
        <v/>
      </c>
      <c r="F5810" s="122"/>
      <c r="G5810" s="122" t="str">
        <f t="shared" si="3854"/>
        <v/>
      </c>
      <c r="H5810" s="122"/>
      <c r="I5810" s="122" t="str">
        <f t="shared" si="3855"/>
        <v/>
      </c>
      <c r="J5810" s="122"/>
      <c r="K5810" s="122" t="str">
        <f t="shared" si="3856"/>
        <v/>
      </c>
      <c r="L5810" s="123" t="str">
        <f>IF(H5810="","чи робить СНВВ?",IF(J5810="","чи роблять агрегати?",IF($J5810=0,"агрегати не працюють",IF(AND($H5810=0,$J5810=1),"СНВВ не працює","OK"))))</f>
        <v>чи робить СНВВ?</v>
      </c>
      <c r="M5810" s="100"/>
      <c r="N5810" s="122" t="str">
        <f>IF(OR(E5810&lt;&gt;0, J5810=0), "",D5810)</f>
        <v/>
      </c>
      <c r="O5810" s="122" t="str">
        <f t="shared" si="3857"/>
        <v/>
      </c>
      <c r="P5810" s="122" t="str">
        <f>IF(AND($E5810&lt;&gt;0,$J5810=1),"замінне значення",O5810)</f>
        <v/>
      </c>
      <c r="Q5810" s="122" t="str">
        <f>IF(OR(G5810&lt;&gt;0, J5810=0), "",F5810)</f>
        <v/>
      </c>
      <c r="R5810" s="122" t="str">
        <f t="shared" si="3858"/>
        <v/>
      </c>
      <c r="S5810" s="122" t="str">
        <f>IF(AND(G5810&lt;&gt;0,J5810=1),"замінне значення",R5810)</f>
        <v/>
      </c>
      <c r="T5810" s="122" t="str">
        <f t="shared" si="3859"/>
        <v/>
      </c>
    </row>
    <row r="5811" spans="1:20" outlineLevel="1">
      <c r="A5811" s="161"/>
      <c r="B5811" s="208">
        <v>44793</v>
      </c>
      <c r="C5811" s="96">
        <v>76.375</v>
      </c>
      <c r="D5811" s="122"/>
      <c r="E5811" s="122" t="str">
        <f t="shared" si="3853"/>
        <v/>
      </c>
      <c r="F5811" s="122"/>
      <c r="G5811" s="122" t="str">
        <f t="shared" si="3854"/>
        <v/>
      </c>
      <c r="H5811" s="122"/>
      <c r="I5811" s="122" t="str">
        <f t="shared" si="3855"/>
        <v/>
      </c>
      <c r="J5811" s="122"/>
      <c r="K5811" s="122" t="str">
        <f t="shared" si="3856"/>
        <v/>
      </c>
      <c r="L5811" s="123" t="str">
        <f>IF(H5811="","чи робить СНВВ?",IF(J5811="","чи роблять агрегати?",IF($J5811=0,"агрегати не працюють",IF(AND($H5811=0,$J5811=1),"СНВВ не працює","OK"))))</f>
        <v>чи робить СНВВ?</v>
      </c>
      <c r="M5811" s="100"/>
      <c r="N5811" s="122" t="str">
        <f>IF(OR(E5811&lt;&gt;0, J5811=0), "",D5811)</f>
        <v/>
      </c>
      <c r="O5811" s="122" t="str">
        <f t="shared" si="3857"/>
        <v/>
      </c>
      <c r="P5811" s="122" t="str">
        <f>IF(AND($E5811&lt;&gt;0,$J5811=1),"замінне значення",O5811)</f>
        <v/>
      </c>
      <c r="Q5811" s="122" t="str">
        <f>IF(OR(G5811&lt;&gt;0, J5811=0), "",F5811)</f>
        <v/>
      </c>
      <c r="R5811" s="122" t="str">
        <f t="shared" si="3858"/>
        <v/>
      </c>
      <c r="S5811" s="122" t="str">
        <f>IF(AND(G5811&lt;&gt;0,J5811=1),"замінне значення",R5811)</f>
        <v/>
      </c>
      <c r="T5811" s="122" t="str">
        <f t="shared" si="3859"/>
        <v/>
      </c>
    </row>
    <row r="5812" spans="1:20" outlineLevel="1">
      <c r="A5812" s="161"/>
      <c r="B5812" s="208">
        <v>44793</v>
      </c>
      <c r="C5812" s="96">
        <v>76.4166666666667</v>
      </c>
      <c r="D5812" s="122"/>
      <c r="E5812" s="122" t="str">
        <f t="shared" si="3853"/>
        <v/>
      </c>
      <c r="F5812" s="122"/>
      <c r="G5812" s="122" t="str">
        <f t="shared" si="3854"/>
        <v/>
      </c>
      <c r="H5812" s="122"/>
      <c r="I5812" s="122" t="str">
        <f t="shared" si="3855"/>
        <v/>
      </c>
      <c r="J5812" s="122"/>
      <c r="K5812" s="122" t="str">
        <f t="shared" si="3856"/>
        <v/>
      </c>
      <c r="L5812" s="123" t="str">
        <f>IF(H5812="","чи робить СНВВ?",IF(J5812="","чи роблять агрегати?",IF($J5812=0,"агрегати не працюють",IF(AND($H5812=0,$J5812=1),"СНВВ не працює","OK"))))</f>
        <v>чи робить СНВВ?</v>
      </c>
      <c r="M5812" s="100"/>
      <c r="N5812" s="122" t="str">
        <f>IF(OR(E5812&lt;&gt;0, J5812=0), "",D5812)</f>
        <v/>
      </c>
      <c r="O5812" s="122" t="str">
        <f t="shared" si="3857"/>
        <v/>
      </c>
      <c r="P5812" s="122" t="str">
        <f>IF(AND($E5812&lt;&gt;0,$J5812=1),"замінне значення",O5812)</f>
        <v/>
      </c>
      <c r="Q5812" s="122" t="str">
        <f>IF(OR(G5812&lt;&gt;0, J5812=0), "",F5812)</f>
        <v/>
      </c>
      <c r="R5812" s="122" t="str">
        <f t="shared" si="3858"/>
        <v/>
      </c>
      <c r="S5812" s="122" t="str">
        <f>IF(AND(G5812&lt;&gt;0,J5812=1),"замінне значення",R5812)</f>
        <v/>
      </c>
      <c r="T5812" s="122" t="str">
        <f t="shared" si="3859"/>
        <v/>
      </c>
    </row>
    <row r="5813" spans="1:20" outlineLevel="1">
      <c r="A5813" s="161"/>
      <c r="B5813" s="208">
        <v>44793</v>
      </c>
      <c r="C5813" s="96">
        <v>76.4583333333333</v>
      </c>
      <c r="D5813" s="122"/>
      <c r="E5813" s="122" t="str">
        <f t="shared" si="3853"/>
        <v/>
      </c>
      <c r="F5813" s="122"/>
      <c r="G5813" s="122" t="str">
        <f t="shared" si="3854"/>
        <v/>
      </c>
      <c r="H5813" s="122"/>
      <c r="I5813" s="122" t="str">
        <f t="shared" si="3855"/>
        <v/>
      </c>
      <c r="J5813" s="122"/>
      <c r="K5813" s="122" t="str">
        <f t="shared" si="3856"/>
        <v/>
      </c>
      <c r="L5813" s="123" t="str">
        <f>IF(H5813="","чи робить СНВВ?",IF(J5813="","чи роблять агрегати?",IF($J5813=0,"агрегати не працюють",IF(AND($H5813=0,$J5813=1),"СНВВ не працює","OK"))))</f>
        <v>чи робить СНВВ?</v>
      </c>
      <c r="M5813" s="100"/>
      <c r="N5813" s="122" t="str">
        <f>IF(OR(E5813&lt;&gt;0, J5813=0), "",D5813)</f>
        <v/>
      </c>
      <c r="O5813" s="122" t="str">
        <f t="shared" si="3857"/>
        <v/>
      </c>
      <c r="P5813" s="122" t="str">
        <f>IF(AND($E5813&lt;&gt;0,$J5813=1),"замінне значення",O5813)</f>
        <v/>
      </c>
      <c r="Q5813" s="122" t="str">
        <f>IF(OR(G5813&lt;&gt;0, J5813=0), "",F5813)</f>
        <v/>
      </c>
      <c r="R5813" s="122" t="str">
        <f t="shared" si="3858"/>
        <v/>
      </c>
      <c r="S5813" s="122" t="str">
        <f>IF(AND(G5813&lt;&gt;0,J5813=1),"замінне значення",R5813)</f>
        <v/>
      </c>
      <c r="T5813" s="122" t="str">
        <f t="shared" si="3859"/>
        <v/>
      </c>
    </row>
    <row r="5814" spans="1:20" outlineLevel="1">
      <c r="A5814" s="161"/>
      <c r="B5814" s="208">
        <v>44793</v>
      </c>
      <c r="C5814" s="96">
        <v>76.5</v>
      </c>
      <c r="D5814" s="122"/>
      <c r="E5814" s="122" t="str">
        <f t="shared" si="3853"/>
        <v/>
      </c>
      <c r="F5814" s="122"/>
      <c r="G5814" s="122" t="str">
        <f t="shared" si="3854"/>
        <v/>
      </c>
      <c r="H5814" s="122"/>
      <c r="I5814" s="122" t="str">
        <f t="shared" si="3855"/>
        <v/>
      </c>
      <c r="J5814" s="122"/>
      <c r="K5814" s="122" t="str">
        <f t="shared" si="3856"/>
        <v/>
      </c>
      <c r="L5814" s="123" t="str">
        <f>IF(H5814="","чи робить СНВВ?",IF(J5814="","чи роблять агрегати?",IF($J5814=0,"агрегати не працюють",IF(AND($H5814=0,$J5814=1),"СНВВ не працює","OK"))))</f>
        <v>чи робить СНВВ?</v>
      </c>
      <c r="M5814" s="100"/>
      <c r="N5814" s="122" t="str">
        <f>IF(OR(E5814&lt;&gt;0, J5814=0), "",D5814)</f>
        <v/>
      </c>
      <c r="O5814" s="122" t="str">
        <f t="shared" si="3857"/>
        <v/>
      </c>
      <c r="P5814" s="122" t="str">
        <f>IF(AND($E5814&lt;&gt;0,$J5814=1),"замінне значення",O5814)</f>
        <v/>
      </c>
      <c r="Q5814" s="122" t="str">
        <f>IF(OR(G5814&lt;&gt;0, J5814=0), "",F5814)</f>
        <v/>
      </c>
      <c r="R5814" s="122" t="str">
        <f t="shared" si="3858"/>
        <v/>
      </c>
      <c r="S5814" s="122" t="str">
        <f>IF(AND(G5814&lt;&gt;0,J5814=1),"замінне значення",R5814)</f>
        <v/>
      </c>
      <c r="T5814" s="122" t="str">
        <f t="shared" si="3859"/>
        <v/>
      </c>
    </row>
    <row r="5815" spans="1:20" outlineLevel="1">
      <c r="A5815" s="161"/>
      <c r="B5815" s="208">
        <v>44793</v>
      </c>
      <c r="C5815" s="96">
        <v>76.5416666666667</v>
      </c>
      <c r="D5815" s="122"/>
      <c r="E5815" s="122" t="str">
        <f t="shared" si="3853"/>
        <v/>
      </c>
      <c r="F5815" s="122"/>
      <c r="G5815" s="122" t="str">
        <f t="shared" si="3854"/>
        <v/>
      </c>
      <c r="H5815" s="122"/>
      <c r="I5815" s="122" t="str">
        <f t="shared" si="3855"/>
        <v/>
      </c>
      <c r="J5815" s="122"/>
      <c r="K5815" s="122" t="str">
        <f t="shared" si="3856"/>
        <v/>
      </c>
      <c r="L5815" s="123" t="str">
        <f>IF(H5815="","чи робить СНВВ?",IF(J5815="","чи роблять агрегати?",IF($J5815=0,"агрегати не працюють",IF(AND($H5815=0,$J5815=1),"СНВВ не працює","OK"))))</f>
        <v>чи робить СНВВ?</v>
      </c>
      <c r="M5815" s="100"/>
      <c r="N5815" s="122" t="str">
        <f>IF(OR(E5815&lt;&gt;0, J5815=0), "",D5815)</f>
        <v/>
      </c>
      <c r="O5815" s="122" t="str">
        <f t="shared" si="3857"/>
        <v/>
      </c>
      <c r="P5815" s="122" t="str">
        <f>IF(AND($E5815&lt;&gt;0,$J5815=1),"замінне значення",O5815)</f>
        <v/>
      </c>
      <c r="Q5815" s="122" t="str">
        <f>IF(OR(G5815&lt;&gt;0, J5815=0), "",F5815)</f>
        <v/>
      </c>
      <c r="R5815" s="122" t="str">
        <f t="shared" si="3858"/>
        <v/>
      </c>
      <c r="S5815" s="122" t="str">
        <f>IF(AND(G5815&lt;&gt;0,J5815=1),"замінне значення",R5815)</f>
        <v/>
      </c>
      <c r="T5815" s="122" t="str">
        <f t="shared" si="3859"/>
        <v/>
      </c>
    </row>
    <row r="5816" spans="1:20" outlineLevel="1">
      <c r="A5816" s="161"/>
      <c r="B5816" s="208">
        <v>44793</v>
      </c>
      <c r="C5816" s="96">
        <v>76.5833333333333</v>
      </c>
      <c r="D5816" s="122"/>
      <c r="E5816" s="122" t="str">
        <f t="shared" si="3853"/>
        <v/>
      </c>
      <c r="F5816" s="122"/>
      <c r="G5816" s="122" t="str">
        <f t="shared" si="3854"/>
        <v/>
      </c>
      <c r="H5816" s="122"/>
      <c r="I5816" s="122" t="str">
        <f t="shared" si="3855"/>
        <v/>
      </c>
      <c r="J5816" s="122"/>
      <c r="K5816" s="122" t="str">
        <f t="shared" si="3856"/>
        <v/>
      </c>
      <c r="L5816" s="123" t="str">
        <f>IF(H5816="","чи робить СНВВ?",IF(J5816="","чи роблять агрегати?",IF($J5816=0,"агрегати не працюють",IF(AND($H5816=0,$J5816=1),"СНВВ не працює","OK"))))</f>
        <v>чи робить СНВВ?</v>
      </c>
      <c r="M5816" s="100"/>
      <c r="N5816" s="122" t="str">
        <f>IF(OR(E5816&lt;&gt;0, J5816=0), "",D5816)</f>
        <v/>
      </c>
      <c r="O5816" s="122" t="str">
        <f t="shared" si="3857"/>
        <v/>
      </c>
      <c r="P5816" s="122" t="str">
        <f>IF(AND($E5816&lt;&gt;0,$J5816=1),"замінне значення",O5816)</f>
        <v/>
      </c>
      <c r="Q5816" s="122" t="str">
        <f>IF(OR(G5816&lt;&gt;0, J5816=0), "",F5816)</f>
        <v/>
      </c>
      <c r="R5816" s="122" t="str">
        <f t="shared" si="3858"/>
        <v/>
      </c>
      <c r="S5816" s="122" t="str">
        <f>IF(AND(G5816&lt;&gt;0,J5816=1),"замінне значення",R5816)</f>
        <v/>
      </c>
      <c r="T5816" s="122" t="str">
        <f t="shared" si="3859"/>
        <v/>
      </c>
    </row>
    <row r="5817" spans="1:20" outlineLevel="1">
      <c r="A5817" s="161"/>
      <c r="B5817" s="208">
        <v>44793</v>
      </c>
      <c r="C5817" s="96">
        <v>76.625</v>
      </c>
      <c r="D5817" s="122"/>
      <c r="E5817" s="122" t="str">
        <f t="shared" si="3853"/>
        <v/>
      </c>
      <c r="F5817" s="122"/>
      <c r="G5817" s="122" t="str">
        <f t="shared" si="3854"/>
        <v/>
      </c>
      <c r="H5817" s="122"/>
      <c r="I5817" s="122" t="str">
        <f t="shared" si="3855"/>
        <v/>
      </c>
      <c r="J5817" s="122"/>
      <c r="K5817" s="122" t="str">
        <f t="shared" si="3856"/>
        <v/>
      </c>
      <c r="L5817" s="123" t="str">
        <f>IF(H5817="","чи робить СНВВ?",IF(J5817="","чи роблять агрегати?",IF($J5817=0,"агрегати не працюють",IF(AND($H5817=0,$J5817=1),"СНВВ не працює","OK"))))</f>
        <v>чи робить СНВВ?</v>
      </c>
      <c r="M5817" s="100"/>
      <c r="N5817" s="122" t="str">
        <f>IF(OR(E5817&lt;&gt;0, J5817=0), "",D5817)</f>
        <v/>
      </c>
      <c r="O5817" s="122" t="str">
        <f t="shared" si="3857"/>
        <v/>
      </c>
      <c r="P5817" s="122" t="str">
        <f>IF(AND($E5817&lt;&gt;0,$J5817=1),"замінне значення",O5817)</f>
        <v/>
      </c>
      <c r="Q5817" s="122" t="str">
        <f>IF(OR(G5817&lt;&gt;0, J5817=0), "",F5817)</f>
        <v/>
      </c>
      <c r="R5817" s="122" t="str">
        <f t="shared" si="3858"/>
        <v/>
      </c>
      <c r="S5817" s="122" t="str">
        <f>IF(AND(G5817&lt;&gt;0,J5817=1),"замінне значення",R5817)</f>
        <v/>
      </c>
      <c r="T5817" s="122" t="str">
        <f t="shared" si="3859"/>
        <v/>
      </c>
    </row>
    <row r="5818" spans="1:20" outlineLevel="1">
      <c r="A5818" s="161"/>
      <c r="B5818" s="208">
        <v>44793</v>
      </c>
      <c r="C5818" s="96">
        <v>76.6666666666667</v>
      </c>
      <c r="D5818" s="122"/>
      <c r="E5818" s="122" t="str">
        <f t="shared" si="3853"/>
        <v/>
      </c>
      <c r="F5818" s="122"/>
      <c r="G5818" s="122" t="str">
        <f t="shared" si="3854"/>
        <v/>
      </c>
      <c r="H5818" s="122"/>
      <c r="I5818" s="122" t="str">
        <f t="shared" si="3855"/>
        <v/>
      </c>
      <c r="J5818" s="122"/>
      <c r="K5818" s="122" t="str">
        <f t="shared" si="3856"/>
        <v/>
      </c>
      <c r="L5818" s="123" t="str">
        <f>IF(H5818="","чи робить СНВВ?",IF(J5818="","чи роблять агрегати?",IF($J5818=0,"агрегати не працюють",IF(AND($H5818=0,$J5818=1),"СНВВ не працює","OK"))))</f>
        <v>чи робить СНВВ?</v>
      </c>
      <c r="M5818" s="100"/>
      <c r="N5818" s="122" t="str">
        <f>IF(OR(E5818&lt;&gt;0, J5818=0), "",D5818)</f>
        <v/>
      </c>
      <c r="O5818" s="122" t="str">
        <f t="shared" si="3857"/>
        <v/>
      </c>
      <c r="P5818" s="122" t="str">
        <f>IF(AND($E5818&lt;&gt;0,$J5818=1),"замінне значення",O5818)</f>
        <v/>
      </c>
      <c r="Q5818" s="122" t="str">
        <f>IF(OR(G5818&lt;&gt;0, J5818=0), "",F5818)</f>
        <v/>
      </c>
      <c r="R5818" s="122" t="str">
        <f t="shared" si="3858"/>
        <v/>
      </c>
      <c r="S5818" s="122" t="str">
        <f>IF(AND(G5818&lt;&gt;0,J5818=1),"замінне значення",R5818)</f>
        <v/>
      </c>
      <c r="T5818" s="122" t="str">
        <f t="shared" si="3859"/>
        <v/>
      </c>
    </row>
    <row r="5819" spans="1:20" outlineLevel="1">
      <c r="A5819" s="161"/>
      <c r="B5819" s="208">
        <v>44793</v>
      </c>
      <c r="C5819" s="96">
        <v>76.7083333333333</v>
      </c>
      <c r="D5819" s="122"/>
      <c r="E5819" s="122" t="str">
        <f t="shared" si="3853"/>
        <v/>
      </c>
      <c r="F5819" s="122"/>
      <c r="G5819" s="122" t="str">
        <f t="shared" si="3854"/>
        <v/>
      </c>
      <c r="H5819" s="122"/>
      <c r="I5819" s="122" t="str">
        <f t="shared" si="3855"/>
        <v/>
      </c>
      <c r="J5819" s="122"/>
      <c r="K5819" s="122" t="str">
        <f t="shared" si="3856"/>
        <v/>
      </c>
      <c r="L5819" s="123" t="str">
        <f>IF(H5819="","чи робить СНВВ?",IF(J5819="","чи роблять агрегати?",IF($J5819=0,"агрегати не працюють",IF(AND($H5819=0,$J5819=1),"СНВВ не працює","OK"))))</f>
        <v>чи робить СНВВ?</v>
      </c>
      <c r="M5819" s="100"/>
      <c r="N5819" s="122" t="str">
        <f>IF(OR(E5819&lt;&gt;0, J5819=0), "",D5819)</f>
        <v/>
      </c>
      <c r="O5819" s="122" t="str">
        <f t="shared" si="3857"/>
        <v/>
      </c>
      <c r="P5819" s="122" t="str">
        <f>IF(AND($E5819&lt;&gt;0,$J5819=1),"замінне значення",O5819)</f>
        <v/>
      </c>
      <c r="Q5819" s="122" t="str">
        <f>IF(OR(G5819&lt;&gt;0, J5819=0), "",F5819)</f>
        <v/>
      </c>
      <c r="R5819" s="122" t="str">
        <f t="shared" si="3858"/>
        <v/>
      </c>
      <c r="S5819" s="122" t="str">
        <f>IF(AND(G5819&lt;&gt;0,J5819=1),"замінне значення",R5819)</f>
        <v/>
      </c>
      <c r="T5819" s="122" t="str">
        <f t="shared" si="3859"/>
        <v/>
      </c>
    </row>
    <row r="5820" spans="1:20" outlineLevel="1">
      <c r="A5820" s="161"/>
      <c r="B5820" s="208">
        <v>44793</v>
      </c>
      <c r="C5820" s="96">
        <v>76.75</v>
      </c>
      <c r="D5820" s="122"/>
      <c r="E5820" s="122" t="str">
        <f t="shared" si="3853"/>
        <v/>
      </c>
      <c r="F5820" s="122"/>
      <c r="G5820" s="122" t="str">
        <f t="shared" si="3854"/>
        <v/>
      </c>
      <c r="H5820" s="122"/>
      <c r="I5820" s="122" t="str">
        <f t="shared" si="3855"/>
        <v/>
      </c>
      <c r="J5820" s="122"/>
      <c r="K5820" s="122" t="str">
        <f t="shared" si="3856"/>
        <v/>
      </c>
      <c r="L5820" s="123" t="str">
        <f>IF(H5820="","чи робить СНВВ?",IF(J5820="","чи роблять агрегати?",IF($J5820=0,"агрегати не працюють",IF(AND($H5820=0,$J5820=1),"СНВВ не працює","OK"))))</f>
        <v>чи робить СНВВ?</v>
      </c>
      <c r="M5820" s="100"/>
      <c r="N5820" s="122" t="str">
        <f>IF(OR(E5820&lt;&gt;0, J5820=0), "",D5820)</f>
        <v/>
      </c>
      <c r="O5820" s="122" t="str">
        <f t="shared" si="3857"/>
        <v/>
      </c>
      <c r="P5820" s="122" t="str">
        <f>IF(AND($E5820&lt;&gt;0,$J5820=1),"замінне значення",O5820)</f>
        <v/>
      </c>
      <c r="Q5820" s="122" t="str">
        <f>IF(OR(G5820&lt;&gt;0, J5820=0), "",F5820)</f>
        <v/>
      </c>
      <c r="R5820" s="122" t="str">
        <f t="shared" si="3858"/>
        <v/>
      </c>
      <c r="S5820" s="122" t="str">
        <f>IF(AND(G5820&lt;&gt;0,J5820=1),"замінне значення",R5820)</f>
        <v/>
      </c>
      <c r="T5820" s="122" t="str">
        <f t="shared" si="3859"/>
        <v/>
      </c>
    </row>
    <row r="5821" spans="1:20" outlineLevel="1">
      <c r="A5821" s="161"/>
      <c r="B5821" s="208">
        <v>44793</v>
      </c>
      <c r="C5821" s="96">
        <v>76.7916666666667</v>
      </c>
      <c r="D5821" s="122"/>
      <c r="E5821" s="122" t="str">
        <f t="shared" si="3853"/>
        <v/>
      </c>
      <c r="F5821" s="122"/>
      <c r="G5821" s="122" t="str">
        <f t="shared" si="3854"/>
        <v/>
      </c>
      <c r="H5821" s="122"/>
      <c r="I5821" s="122" t="str">
        <f t="shared" si="3855"/>
        <v/>
      </c>
      <c r="J5821" s="122"/>
      <c r="K5821" s="122" t="str">
        <f t="shared" si="3856"/>
        <v/>
      </c>
      <c r="L5821" s="123" t="str">
        <f>IF(H5821="","чи робить СНВВ?",IF(J5821="","чи роблять агрегати?",IF($J5821=0,"агрегати не працюють",IF(AND($H5821=0,$J5821=1),"СНВВ не працює","OK"))))</f>
        <v>чи робить СНВВ?</v>
      </c>
      <c r="M5821" s="100"/>
      <c r="N5821" s="122" t="str">
        <f>IF(OR(E5821&lt;&gt;0, J5821=0), "",D5821)</f>
        <v/>
      </c>
      <c r="O5821" s="122" t="str">
        <f t="shared" si="3857"/>
        <v/>
      </c>
      <c r="P5821" s="122" t="str">
        <f>IF(AND($E5821&lt;&gt;0,$J5821=1),"замінне значення",O5821)</f>
        <v/>
      </c>
      <c r="Q5821" s="122" t="str">
        <f>IF(OR(G5821&lt;&gt;0, J5821=0), "",F5821)</f>
        <v/>
      </c>
      <c r="R5821" s="122" t="str">
        <f t="shared" si="3858"/>
        <v/>
      </c>
      <c r="S5821" s="122" t="str">
        <f>IF(AND(G5821&lt;&gt;0,J5821=1),"замінне значення",R5821)</f>
        <v/>
      </c>
      <c r="T5821" s="122" t="str">
        <f t="shared" si="3859"/>
        <v/>
      </c>
    </row>
    <row r="5822" spans="1:20" outlineLevel="1">
      <c r="A5822" s="161"/>
      <c r="B5822" s="208">
        <v>44793</v>
      </c>
      <c r="C5822" s="96">
        <v>76.8333333333333</v>
      </c>
      <c r="D5822" s="122"/>
      <c r="E5822" s="122" t="str">
        <f t="shared" si="3853"/>
        <v/>
      </c>
      <c r="F5822" s="122"/>
      <c r="G5822" s="122" t="str">
        <f t="shared" si="3854"/>
        <v/>
      </c>
      <c r="H5822" s="122"/>
      <c r="I5822" s="122" t="str">
        <f t="shared" si="3855"/>
        <v/>
      </c>
      <c r="J5822" s="122"/>
      <c r="K5822" s="122" t="str">
        <f t="shared" si="3856"/>
        <v/>
      </c>
      <c r="L5822" s="123" t="str">
        <f>IF(H5822="","чи робить СНВВ?",IF(J5822="","чи роблять агрегати?",IF($J5822=0,"агрегати не працюють",IF(AND($H5822=0,$J5822=1),"СНВВ не працює","OK"))))</f>
        <v>чи робить СНВВ?</v>
      </c>
      <c r="M5822" s="100"/>
      <c r="N5822" s="122" t="str">
        <f>IF(OR(E5822&lt;&gt;0, J5822=0), "",D5822)</f>
        <v/>
      </c>
      <c r="O5822" s="122" t="str">
        <f t="shared" si="3857"/>
        <v/>
      </c>
      <c r="P5822" s="122" t="str">
        <f>IF(AND($E5822&lt;&gt;0,$J5822=1),"замінне значення",O5822)</f>
        <v/>
      </c>
      <c r="Q5822" s="122" t="str">
        <f>IF(OR(G5822&lt;&gt;0, J5822=0), "",F5822)</f>
        <v/>
      </c>
      <c r="R5822" s="122" t="str">
        <f t="shared" si="3858"/>
        <v/>
      </c>
      <c r="S5822" s="122" t="str">
        <f>IF(AND(G5822&lt;&gt;0,J5822=1),"замінне значення",R5822)</f>
        <v/>
      </c>
      <c r="T5822" s="122" t="str">
        <f t="shared" si="3859"/>
        <v/>
      </c>
    </row>
    <row r="5823" spans="1:20" outlineLevel="1">
      <c r="A5823" s="161"/>
      <c r="B5823" s="208">
        <v>44793</v>
      </c>
      <c r="C5823" s="96">
        <v>76.875</v>
      </c>
      <c r="D5823" s="122"/>
      <c r="E5823" s="122" t="str">
        <f t="shared" si="3853"/>
        <v/>
      </c>
      <c r="F5823" s="122"/>
      <c r="G5823" s="122" t="str">
        <f t="shared" si="3854"/>
        <v/>
      </c>
      <c r="H5823" s="122"/>
      <c r="I5823" s="122" t="str">
        <f t="shared" si="3855"/>
        <v/>
      </c>
      <c r="J5823" s="122"/>
      <c r="K5823" s="122" t="str">
        <f t="shared" si="3856"/>
        <v/>
      </c>
      <c r="L5823" s="123" t="str">
        <f>IF(H5823="","чи робить СНВВ?",IF(J5823="","чи роблять агрегати?",IF($J5823=0,"агрегати не працюють",IF(AND($H5823=0,$J5823=1),"СНВВ не працює","OK"))))</f>
        <v>чи робить СНВВ?</v>
      </c>
      <c r="M5823" s="100"/>
      <c r="N5823" s="122" t="str">
        <f>IF(OR(E5823&lt;&gt;0, J5823=0), "",D5823)</f>
        <v/>
      </c>
      <c r="O5823" s="122" t="str">
        <f t="shared" si="3857"/>
        <v/>
      </c>
      <c r="P5823" s="122" t="str">
        <f>IF(AND($E5823&lt;&gt;0,$J5823=1),"замінне значення",O5823)</f>
        <v/>
      </c>
      <c r="Q5823" s="122" t="str">
        <f>IF(OR(G5823&lt;&gt;0, J5823=0), "",F5823)</f>
        <v/>
      </c>
      <c r="R5823" s="122" t="str">
        <f t="shared" si="3858"/>
        <v/>
      </c>
      <c r="S5823" s="122" t="str">
        <f>IF(AND(G5823&lt;&gt;0,J5823=1),"замінне значення",R5823)</f>
        <v/>
      </c>
      <c r="T5823" s="122" t="str">
        <f t="shared" si="3859"/>
        <v/>
      </c>
    </row>
    <row r="5824" spans="1:20" outlineLevel="1">
      <c r="A5824" s="161"/>
      <c r="B5824" s="208">
        <v>44793</v>
      </c>
      <c r="C5824" s="96">
        <v>76.9166666666667</v>
      </c>
      <c r="D5824" s="122"/>
      <c r="E5824" s="122" t="str">
        <f t="shared" si="3853"/>
        <v/>
      </c>
      <c r="F5824" s="122"/>
      <c r="G5824" s="122" t="str">
        <f t="shared" si="3854"/>
        <v/>
      </c>
      <c r="H5824" s="122"/>
      <c r="I5824" s="122" t="str">
        <f t="shared" si="3855"/>
        <v/>
      </c>
      <c r="J5824" s="122"/>
      <c r="K5824" s="122" t="str">
        <f t="shared" si="3856"/>
        <v/>
      </c>
      <c r="L5824" s="123" t="str">
        <f>IF(H5824="","чи робить СНВВ?",IF(J5824="","чи роблять агрегати?",IF($J5824=0,"агрегати не працюють",IF(AND($H5824=0,$J5824=1),"СНВВ не працює","OK"))))</f>
        <v>чи робить СНВВ?</v>
      </c>
      <c r="M5824" s="100"/>
      <c r="N5824" s="122" t="str">
        <f>IF(OR(E5824&lt;&gt;0, J5824=0), "",D5824)</f>
        <v/>
      </c>
      <c r="O5824" s="122" t="str">
        <f t="shared" si="3857"/>
        <v/>
      </c>
      <c r="P5824" s="122" t="str">
        <f>IF(AND($E5824&lt;&gt;0,$J5824=1),"замінне значення",O5824)</f>
        <v/>
      </c>
      <c r="Q5824" s="122" t="str">
        <f>IF(OR(G5824&lt;&gt;0, J5824=0), "",F5824)</f>
        <v/>
      </c>
      <c r="R5824" s="122" t="str">
        <f t="shared" si="3858"/>
        <v/>
      </c>
      <c r="S5824" s="122" t="str">
        <f>IF(AND(G5824&lt;&gt;0,J5824=1),"замінне значення",R5824)</f>
        <v/>
      </c>
      <c r="T5824" s="122" t="str">
        <f t="shared" si="3859"/>
        <v/>
      </c>
    </row>
    <row r="5825" spans="1:20" outlineLevel="1">
      <c r="A5825" s="161"/>
      <c r="B5825" s="208">
        <v>44793</v>
      </c>
      <c r="C5825" s="96">
        <v>76.9583333333333</v>
      </c>
      <c r="D5825" s="122"/>
      <c r="E5825" s="122" t="str">
        <f t="shared" si="3853"/>
        <v/>
      </c>
      <c r="F5825" s="122"/>
      <c r="G5825" s="122" t="str">
        <f t="shared" si="3854"/>
        <v/>
      </c>
      <c r="H5825" s="122"/>
      <c r="I5825" s="122" t="str">
        <f t="shared" si="3855"/>
        <v/>
      </c>
      <c r="J5825" s="122"/>
      <c r="K5825" s="122" t="str">
        <f t="shared" si="3856"/>
        <v/>
      </c>
      <c r="L5825" s="123" t="str">
        <f>IF(H5825="","чи робить СНВВ?",IF(J5825="","чи роблять агрегати?",IF($J5825=0,"агрегати не працюють",IF(AND($H5825=0,$J5825=1),"СНВВ не працює","OK"))))</f>
        <v>чи робить СНВВ?</v>
      </c>
      <c r="M5825" s="100"/>
      <c r="N5825" s="122" t="str">
        <f>IF(OR(E5825&lt;&gt;0, J5825=0), "",D5825)</f>
        <v/>
      </c>
      <c r="O5825" s="122" t="str">
        <f t="shared" si="3857"/>
        <v/>
      </c>
      <c r="P5825" s="122" t="str">
        <f>IF(AND($E5825&lt;&gt;0,$J5825=1),"замінне значення",O5825)</f>
        <v/>
      </c>
      <c r="Q5825" s="122" t="str">
        <f>IF(OR(G5825&lt;&gt;0, J5825=0), "",F5825)</f>
        <v/>
      </c>
      <c r="R5825" s="122" t="str">
        <f t="shared" si="3858"/>
        <v/>
      </c>
      <c r="S5825" s="122" t="str">
        <f>IF(AND(G5825&lt;&gt;0,J5825=1),"замінне значення",R5825)</f>
        <v/>
      </c>
      <c r="T5825" s="122" t="str">
        <f t="shared" si="3859"/>
        <v/>
      </c>
    </row>
    <row r="5826" spans="1:20">
      <c r="A5826" s="204"/>
      <c r="B5826" s="159" t="s">
        <v>320</v>
      </c>
      <c r="C5826" s="159"/>
      <c r="D5826" s="103">
        <f t="shared" ref="D5826" si="3860">SUM(D5802:D5825)</f>
        <v>0</v>
      </c>
      <c r="E5826" s="104">
        <f t="shared" ref="E5826" si="3861">COUNTIF(E5802:E5825,"&gt;0")</f>
        <v>0</v>
      </c>
      <c r="F5826" s="103">
        <f t="shared" ref="F5826" si="3862">SUM(F5802:F5825)</f>
        <v>0</v>
      </c>
      <c r="G5826" s="104">
        <f t="shared" ref="G5826" si="3863">COUNTIF(G5802:G5825,"&gt;0")</f>
        <v>0</v>
      </c>
      <c r="H5826" s="103">
        <f t="shared" ref="H5826" si="3864">SUM(H5802:H5825)</f>
        <v>0</v>
      </c>
      <c r="I5826" s="104">
        <f t="shared" ref="I5826" si="3865">COUNTIF(I5802:I5825,"&gt;0")</f>
        <v>0</v>
      </c>
      <c r="J5826" s="103">
        <f t="shared" ref="J5826" si="3866">SUM(J5802:J5825)</f>
        <v>0</v>
      </c>
      <c r="K5826" s="104">
        <f t="shared" ref="K5826" si="3867">COUNTIF(K5802:K5825,"&gt;0")</f>
        <v>0</v>
      </c>
      <c r="L5826" s="104">
        <f t="shared" ref="L5826" si="3868">COUNTIF(L5802:L5825,"СНВВ не працює")</f>
        <v>0</v>
      </c>
      <c r="M5826" s="100"/>
      <c r="N5826" s="103">
        <f t="shared" si="3851"/>
        <v>0</v>
      </c>
      <c r="O5826" s="103">
        <f t="shared" ref="O5826:T5826" si="3869">SUM(O5802:O5825)</f>
        <v>0</v>
      </c>
      <c r="P5826" s="103">
        <f t="shared" si="3869"/>
        <v>0</v>
      </c>
      <c r="Q5826" s="103">
        <f t="shared" si="3869"/>
        <v>0</v>
      </c>
      <c r="R5826" s="103">
        <f t="shared" si="3869"/>
        <v>0</v>
      </c>
      <c r="S5826" s="103">
        <f t="shared" si="3869"/>
        <v>0</v>
      </c>
      <c r="T5826" s="103">
        <f t="shared" si="3869"/>
        <v>0</v>
      </c>
    </row>
    <row r="5827" spans="1:20" ht="15.75" customHeight="1" outlineLevel="1">
      <c r="A5827" s="160">
        <v>44794</v>
      </c>
      <c r="B5827" s="208">
        <v>44794</v>
      </c>
      <c r="C5827" s="96">
        <v>77</v>
      </c>
      <c r="D5827" s="122"/>
      <c r="E5827" s="122" t="str">
        <f t="shared" ref="E5827:E5850" si="3870">IF(D5827="","",IF(D5827&lt;1,1,0))</f>
        <v/>
      </c>
      <c r="F5827" s="122"/>
      <c r="G5827" s="122" t="str">
        <f t="shared" ref="G5827:G5850" si="3871">IF(F5827="","",IF(F5827&lt;1,1,0))</f>
        <v/>
      </c>
      <c r="H5827" s="122"/>
      <c r="I5827" s="122" t="str">
        <f t="shared" ref="I5827:I5850" si="3872">IF(H5827="","",IF(H5827&lt;1,1,0))</f>
        <v/>
      </c>
      <c r="J5827" s="122"/>
      <c r="K5827" s="122" t="str">
        <f t="shared" ref="K5827:K5850" si="3873">IF(J5827="","",IF(J5827&lt;1,1,0))</f>
        <v/>
      </c>
      <c r="L5827" s="123" t="str">
        <f>IF(H5827="","чи робить СНВВ?",IF(J5827="","чи роблять агрегати?",IF($J5827=0,"агрегати не працюють",IF(AND($H5827=0,$J5827=1),"СНВВ не працює","OK"))))</f>
        <v>чи робить СНВВ?</v>
      </c>
      <c r="M5827" s="100"/>
      <c r="N5827" s="122" t="str">
        <f>IF(OR(E5827&lt;&gt;0, J5827=0), "",D5827)</f>
        <v/>
      </c>
      <c r="O5827" s="122" t="str">
        <f t="shared" ref="O5827:O5850" si="3874">IF(Q5827="", "",(N5827*$O$3+$O$4))</f>
        <v/>
      </c>
      <c r="P5827" s="122" t="str">
        <f>IF(AND($E5827&lt;&gt;0,$J5827=1),"замінне значення",O5827)</f>
        <v/>
      </c>
      <c r="Q5827" s="122" t="str">
        <f>IF(OR(G5827&lt;&gt;0, J5827=0), "",F5827)</f>
        <v/>
      </c>
      <c r="R5827" s="122" t="str">
        <f t="shared" ref="R5827:R5890" si="3875">IF(Q5827="", "",(Q5827*$Q$3+$Q$4))</f>
        <v/>
      </c>
      <c r="S5827" s="122" t="str">
        <f>IF(AND(G5827&lt;&gt;0,J5827=1),"замінне значення",R5827)</f>
        <v/>
      </c>
      <c r="T5827" s="122" t="str">
        <f t="shared" ref="T5827:T5890" si="3876">IFERROR(P5827*S5827,"")</f>
        <v/>
      </c>
    </row>
    <row r="5828" spans="1:20" outlineLevel="1">
      <c r="A5828" s="161"/>
      <c r="B5828" s="208">
        <v>44794</v>
      </c>
      <c r="C5828" s="96">
        <v>77.0416666666667</v>
      </c>
      <c r="D5828" s="122"/>
      <c r="E5828" s="122" t="str">
        <f t="shared" si="3870"/>
        <v/>
      </c>
      <c r="F5828" s="122"/>
      <c r="G5828" s="122" t="str">
        <f t="shared" si="3871"/>
        <v/>
      </c>
      <c r="H5828" s="122"/>
      <c r="I5828" s="122" t="str">
        <f t="shared" si="3872"/>
        <v/>
      </c>
      <c r="J5828" s="122"/>
      <c r="K5828" s="122" t="str">
        <f t="shared" si="3873"/>
        <v/>
      </c>
      <c r="L5828" s="123" t="str">
        <f>IF(H5828="","чи робить СНВВ?",IF(J5828="","чи роблять агрегати?",IF($J5828=0,"агрегати не працюють",IF(AND($H5828=0,$J5828=1),"СНВВ не працює","OK"))))</f>
        <v>чи робить СНВВ?</v>
      </c>
      <c r="M5828" s="100"/>
      <c r="N5828" s="122" t="str">
        <f>IF(OR(E5828&lt;&gt;0, J5828=0), "",D5828)</f>
        <v/>
      </c>
      <c r="O5828" s="122" t="str">
        <f t="shared" si="3874"/>
        <v/>
      </c>
      <c r="P5828" s="122" t="str">
        <f>IF(AND($E5828&lt;&gt;0,$J5828=1),"замінне значення",O5828)</f>
        <v/>
      </c>
      <c r="Q5828" s="122" t="str">
        <f>IF(OR(G5828&lt;&gt;0, J5828=0), "",F5828)</f>
        <v/>
      </c>
      <c r="R5828" s="122" t="str">
        <f t="shared" si="3875"/>
        <v/>
      </c>
      <c r="S5828" s="122" t="str">
        <f>IF(AND(G5828&lt;&gt;0,J5828=1),"замінне значення",R5828)</f>
        <v/>
      </c>
      <c r="T5828" s="122" t="str">
        <f t="shared" si="3876"/>
        <v/>
      </c>
    </row>
    <row r="5829" spans="1:20" outlineLevel="1">
      <c r="A5829" s="161"/>
      <c r="B5829" s="208">
        <v>44794</v>
      </c>
      <c r="C5829" s="96">
        <v>77.0833333333333</v>
      </c>
      <c r="D5829" s="122"/>
      <c r="E5829" s="122" t="str">
        <f t="shared" si="3870"/>
        <v/>
      </c>
      <c r="F5829" s="122"/>
      <c r="G5829" s="122" t="str">
        <f t="shared" si="3871"/>
        <v/>
      </c>
      <c r="H5829" s="122"/>
      <c r="I5829" s="122" t="str">
        <f t="shared" si="3872"/>
        <v/>
      </c>
      <c r="J5829" s="122"/>
      <c r="K5829" s="122" t="str">
        <f t="shared" si="3873"/>
        <v/>
      </c>
      <c r="L5829" s="123" t="str">
        <f>IF(H5829="","чи робить СНВВ?",IF(J5829="","чи роблять агрегати?",IF($J5829=0,"агрегати не працюють",IF(AND($H5829=0,$J5829=1),"СНВВ не працює","OK"))))</f>
        <v>чи робить СНВВ?</v>
      </c>
      <c r="M5829" s="100"/>
      <c r="N5829" s="122" t="str">
        <f>IF(OR(E5829&lt;&gt;0, J5829=0), "",D5829)</f>
        <v/>
      </c>
      <c r="O5829" s="122" t="str">
        <f t="shared" si="3874"/>
        <v/>
      </c>
      <c r="P5829" s="122" t="str">
        <f>IF(AND($E5829&lt;&gt;0,$J5829=1),"замінне значення",O5829)</f>
        <v/>
      </c>
      <c r="Q5829" s="122" t="str">
        <f>IF(OR(G5829&lt;&gt;0, J5829=0), "",F5829)</f>
        <v/>
      </c>
      <c r="R5829" s="122" t="str">
        <f t="shared" si="3875"/>
        <v/>
      </c>
      <c r="S5829" s="122" t="str">
        <f>IF(AND(G5829&lt;&gt;0,J5829=1),"замінне значення",R5829)</f>
        <v/>
      </c>
      <c r="T5829" s="122" t="str">
        <f t="shared" si="3876"/>
        <v/>
      </c>
    </row>
    <row r="5830" spans="1:20" outlineLevel="1">
      <c r="A5830" s="161"/>
      <c r="B5830" s="208">
        <v>44794</v>
      </c>
      <c r="C5830" s="96">
        <v>77.125</v>
      </c>
      <c r="D5830" s="122"/>
      <c r="E5830" s="122" t="str">
        <f t="shared" si="3870"/>
        <v/>
      </c>
      <c r="F5830" s="122"/>
      <c r="G5830" s="122" t="str">
        <f t="shared" si="3871"/>
        <v/>
      </c>
      <c r="H5830" s="122"/>
      <c r="I5830" s="122" t="str">
        <f t="shared" si="3872"/>
        <v/>
      </c>
      <c r="J5830" s="122"/>
      <c r="K5830" s="122" t="str">
        <f t="shared" si="3873"/>
        <v/>
      </c>
      <c r="L5830" s="123" t="str">
        <f>IF(H5830="","чи робить СНВВ?",IF(J5830="","чи роблять агрегати?",IF($J5830=0,"агрегати не працюють",IF(AND($H5830=0,$J5830=1),"СНВВ не працює","OK"))))</f>
        <v>чи робить СНВВ?</v>
      </c>
      <c r="M5830" s="100"/>
      <c r="N5830" s="122" t="str">
        <f>IF(OR(E5830&lt;&gt;0, J5830=0), "",D5830)</f>
        <v/>
      </c>
      <c r="O5830" s="122" t="str">
        <f t="shared" si="3874"/>
        <v/>
      </c>
      <c r="P5830" s="122" t="str">
        <f>IF(AND($E5830&lt;&gt;0,$J5830=1),"замінне значення",O5830)</f>
        <v/>
      </c>
      <c r="Q5830" s="122" t="str">
        <f>IF(OR(G5830&lt;&gt;0, J5830=0), "",F5830)</f>
        <v/>
      </c>
      <c r="R5830" s="122" t="str">
        <f t="shared" si="3875"/>
        <v/>
      </c>
      <c r="S5830" s="122" t="str">
        <f>IF(AND(G5830&lt;&gt;0,J5830=1),"замінне значення",R5830)</f>
        <v/>
      </c>
      <c r="T5830" s="122" t="str">
        <f t="shared" si="3876"/>
        <v/>
      </c>
    </row>
    <row r="5831" spans="1:20" outlineLevel="1">
      <c r="A5831" s="161"/>
      <c r="B5831" s="208">
        <v>44794</v>
      </c>
      <c r="C5831" s="96">
        <v>77.1666666666667</v>
      </c>
      <c r="D5831" s="122"/>
      <c r="E5831" s="122" t="str">
        <f t="shared" si="3870"/>
        <v/>
      </c>
      <c r="F5831" s="122"/>
      <c r="G5831" s="122" t="str">
        <f t="shared" si="3871"/>
        <v/>
      </c>
      <c r="H5831" s="122"/>
      <c r="I5831" s="122" t="str">
        <f t="shared" si="3872"/>
        <v/>
      </c>
      <c r="J5831" s="122"/>
      <c r="K5831" s="122" t="str">
        <f t="shared" si="3873"/>
        <v/>
      </c>
      <c r="L5831" s="123" t="str">
        <f>IF(H5831="","чи робить СНВВ?",IF(J5831="","чи роблять агрегати?",IF($J5831=0,"агрегати не працюють",IF(AND($H5831=0,$J5831=1),"СНВВ не працює","OK"))))</f>
        <v>чи робить СНВВ?</v>
      </c>
      <c r="M5831" s="100"/>
      <c r="N5831" s="122" t="str">
        <f>IF(OR(E5831&lt;&gt;0, J5831=0), "",D5831)</f>
        <v/>
      </c>
      <c r="O5831" s="122" t="str">
        <f t="shared" si="3874"/>
        <v/>
      </c>
      <c r="P5831" s="122" t="str">
        <f>IF(AND($E5831&lt;&gt;0,$J5831=1),"замінне значення",O5831)</f>
        <v/>
      </c>
      <c r="Q5831" s="122" t="str">
        <f>IF(OR(G5831&lt;&gt;0, J5831=0), "",F5831)</f>
        <v/>
      </c>
      <c r="R5831" s="122" t="str">
        <f t="shared" si="3875"/>
        <v/>
      </c>
      <c r="S5831" s="122" t="str">
        <f>IF(AND(G5831&lt;&gt;0,J5831=1),"замінне значення",R5831)</f>
        <v/>
      </c>
      <c r="T5831" s="122" t="str">
        <f t="shared" si="3876"/>
        <v/>
      </c>
    </row>
    <row r="5832" spans="1:20" outlineLevel="1">
      <c r="A5832" s="161"/>
      <c r="B5832" s="208">
        <v>44794</v>
      </c>
      <c r="C5832" s="96">
        <v>77.2083333333333</v>
      </c>
      <c r="D5832" s="122"/>
      <c r="E5832" s="122" t="str">
        <f t="shared" si="3870"/>
        <v/>
      </c>
      <c r="F5832" s="122"/>
      <c r="G5832" s="122" t="str">
        <f t="shared" si="3871"/>
        <v/>
      </c>
      <c r="H5832" s="122"/>
      <c r="I5832" s="122" t="str">
        <f t="shared" si="3872"/>
        <v/>
      </c>
      <c r="J5832" s="122"/>
      <c r="K5832" s="122" t="str">
        <f t="shared" si="3873"/>
        <v/>
      </c>
      <c r="L5832" s="123" t="str">
        <f>IF(H5832="","чи робить СНВВ?",IF(J5832="","чи роблять агрегати?",IF($J5832=0,"агрегати не працюють",IF(AND($H5832=0,$J5832=1),"СНВВ не працює","OK"))))</f>
        <v>чи робить СНВВ?</v>
      </c>
      <c r="M5832" s="100"/>
      <c r="N5832" s="122" t="str">
        <f>IF(OR(E5832&lt;&gt;0, J5832=0), "",D5832)</f>
        <v/>
      </c>
      <c r="O5832" s="122" t="str">
        <f t="shared" si="3874"/>
        <v/>
      </c>
      <c r="P5832" s="122" t="str">
        <f>IF(AND($E5832&lt;&gt;0,$J5832=1),"замінне значення",O5832)</f>
        <v/>
      </c>
      <c r="Q5832" s="122" t="str">
        <f>IF(OR(G5832&lt;&gt;0, J5832=0), "",F5832)</f>
        <v/>
      </c>
      <c r="R5832" s="122" t="str">
        <f t="shared" si="3875"/>
        <v/>
      </c>
      <c r="S5832" s="122" t="str">
        <f>IF(AND(G5832&lt;&gt;0,J5832=1),"замінне значення",R5832)</f>
        <v/>
      </c>
      <c r="T5832" s="122" t="str">
        <f t="shared" si="3876"/>
        <v/>
      </c>
    </row>
    <row r="5833" spans="1:20" outlineLevel="1">
      <c r="A5833" s="161"/>
      <c r="B5833" s="208">
        <v>44794</v>
      </c>
      <c r="C5833" s="96">
        <v>77.25</v>
      </c>
      <c r="D5833" s="122"/>
      <c r="E5833" s="122" t="str">
        <f t="shared" si="3870"/>
        <v/>
      </c>
      <c r="F5833" s="122"/>
      <c r="G5833" s="122" t="str">
        <f t="shared" si="3871"/>
        <v/>
      </c>
      <c r="H5833" s="122"/>
      <c r="I5833" s="122" t="str">
        <f t="shared" si="3872"/>
        <v/>
      </c>
      <c r="J5833" s="122"/>
      <c r="K5833" s="122" t="str">
        <f t="shared" si="3873"/>
        <v/>
      </c>
      <c r="L5833" s="123" t="str">
        <f>IF(H5833="","чи робить СНВВ?",IF(J5833="","чи роблять агрегати?",IF($J5833=0,"агрегати не працюють",IF(AND($H5833=0,$J5833=1),"СНВВ не працює","OK"))))</f>
        <v>чи робить СНВВ?</v>
      </c>
      <c r="M5833" s="100"/>
      <c r="N5833" s="122" t="str">
        <f>IF(OR(E5833&lt;&gt;0, J5833=0), "",D5833)</f>
        <v/>
      </c>
      <c r="O5833" s="122" t="str">
        <f t="shared" si="3874"/>
        <v/>
      </c>
      <c r="P5833" s="122" t="str">
        <f>IF(AND($E5833&lt;&gt;0,$J5833=1),"замінне значення",O5833)</f>
        <v/>
      </c>
      <c r="Q5833" s="122" t="str">
        <f>IF(OR(G5833&lt;&gt;0, J5833=0), "",F5833)</f>
        <v/>
      </c>
      <c r="R5833" s="122" t="str">
        <f t="shared" si="3875"/>
        <v/>
      </c>
      <c r="S5833" s="122" t="str">
        <f>IF(AND(G5833&lt;&gt;0,J5833=1),"замінне значення",R5833)</f>
        <v/>
      </c>
      <c r="T5833" s="122" t="str">
        <f t="shared" si="3876"/>
        <v/>
      </c>
    </row>
    <row r="5834" spans="1:20" outlineLevel="1">
      <c r="A5834" s="161"/>
      <c r="B5834" s="208">
        <v>44794</v>
      </c>
      <c r="C5834" s="96">
        <v>77.2916666666667</v>
      </c>
      <c r="D5834" s="122"/>
      <c r="E5834" s="122" t="str">
        <f t="shared" si="3870"/>
        <v/>
      </c>
      <c r="F5834" s="122"/>
      <c r="G5834" s="122" t="str">
        <f t="shared" si="3871"/>
        <v/>
      </c>
      <c r="H5834" s="122"/>
      <c r="I5834" s="122" t="str">
        <f t="shared" si="3872"/>
        <v/>
      </c>
      <c r="J5834" s="122"/>
      <c r="K5834" s="122" t="str">
        <f t="shared" si="3873"/>
        <v/>
      </c>
      <c r="L5834" s="123" t="str">
        <f>IF(H5834="","чи робить СНВВ?",IF(J5834="","чи роблять агрегати?",IF($J5834=0,"агрегати не працюють",IF(AND($H5834=0,$J5834=1),"СНВВ не працює","OK"))))</f>
        <v>чи робить СНВВ?</v>
      </c>
      <c r="M5834" s="100"/>
      <c r="N5834" s="122" t="str">
        <f>IF(OR(E5834&lt;&gt;0, J5834=0), "",D5834)</f>
        <v/>
      </c>
      <c r="O5834" s="122" t="str">
        <f t="shared" si="3874"/>
        <v/>
      </c>
      <c r="P5834" s="122" t="str">
        <f>IF(AND($E5834&lt;&gt;0,$J5834=1),"замінне значення",O5834)</f>
        <v/>
      </c>
      <c r="Q5834" s="122" t="str">
        <f>IF(OR(G5834&lt;&gt;0, J5834=0), "",F5834)</f>
        <v/>
      </c>
      <c r="R5834" s="122" t="str">
        <f t="shared" si="3875"/>
        <v/>
      </c>
      <c r="S5834" s="122" t="str">
        <f>IF(AND(G5834&lt;&gt;0,J5834=1),"замінне значення",R5834)</f>
        <v/>
      </c>
      <c r="T5834" s="122" t="str">
        <f t="shared" si="3876"/>
        <v/>
      </c>
    </row>
    <row r="5835" spans="1:20" outlineLevel="1">
      <c r="A5835" s="161"/>
      <c r="B5835" s="208">
        <v>44794</v>
      </c>
      <c r="C5835" s="96">
        <v>77.3333333333333</v>
      </c>
      <c r="D5835" s="122"/>
      <c r="E5835" s="122" t="str">
        <f t="shared" si="3870"/>
        <v/>
      </c>
      <c r="F5835" s="122"/>
      <c r="G5835" s="122" t="str">
        <f t="shared" si="3871"/>
        <v/>
      </c>
      <c r="H5835" s="122"/>
      <c r="I5835" s="122" t="str">
        <f t="shared" si="3872"/>
        <v/>
      </c>
      <c r="J5835" s="122"/>
      <c r="K5835" s="122" t="str">
        <f t="shared" si="3873"/>
        <v/>
      </c>
      <c r="L5835" s="123" t="str">
        <f>IF(H5835="","чи робить СНВВ?",IF(J5835="","чи роблять агрегати?",IF($J5835=0,"агрегати не працюють",IF(AND($H5835=0,$J5835=1),"СНВВ не працює","OK"))))</f>
        <v>чи робить СНВВ?</v>
      </c>
      <c r="M5835" s="100"/>
      <c r="N5835" s="122" t="str">
        <f>IF(OR(E5835&lt;&gt;0, J5835=0), "",D5835)</f>
        <v/>
      </c>
      <c r="O5835" s="122" t="str">
        <f t="shared" si="3874"/>
        <v/>
      </c>
      <c r="P5835" s="122" t="str">
        <f>IF(AND($E5835&lt;&gt;0,$J5835=1),"замінне значення",O5835)</f>
        <v/>
      </c>
      <c r="Q5835" s="122" t="str">
        <f>IF(OR(G5835&lt;&gt;0, J5835=0), "",F5835)</f>
        <v/>
      </c>
      <c r="R5835" s="122" t="str">
        <f t="shared" si="3875"/>
        <v/>
      </c>
      <c r="S5835" s="122" t="str">
        <f>IF(AND(G5835&lt;&gt;0,J5835=1),"замінне значення",R5835)</f>
        <v/>
      </c>
      <c r="T5835" s="122" t="str">
        <f t="shared" si="3876"/>
        <v/>
      </c>
    </row>
    <row r="5836" spans="1:20" outlineLevel="1">
      <c r="A5836" s="161"/>
      <c r="B5836" s="208">
        <v>44794</v>
      </c>
      <c r="C5836" s="96">
        <v>77.375</v>
      </c>
      <c r="D5836" s="122"/>
      <c r="E5836" s="122" t="str">
        <f t="shared" si="3870"/>
        <v/>
      </c>
      <c r="F5836" s="122"/>
      <c r="G5836" s="122" t="str">
        <f t="shared" si="3871"/>
        <v/>
      </c>
      <c r="H5836" s="122"/>
      <c r="I5836" s="122" t="str">
        <f t="shared" si="3872"/>
        <v/>
      </c>
      <c r="J5836" s="122"/>
      <c r="K5836" s="122" t="str">
        <f t="shared" si="3873"/>
        <v/>
      </c>
      <c r="L5836" s="123" t="str">
        <f>IF(H5836="","чи робить СНВВ?",IF(J5836="","чи роблять агрегати?",IF($J5836=0,"агрегати не працюють",IF(AND($H5836=0,$J5836=1),"СНВВ не працює","OK"))))</f>
        <v>чи робить СНВВ?</v>
      </c>
      <c r="M5836" s="100"/>
      <c r="N5836" s="122" t="str">
        <f>IF(OR(E5836&lt;&gt;0, J5836=0), "",D5836)</f>
        <v/>
      </c>
      <c r="O5836" s="122" t="str">
        <f t="shared" si="3874"/>
        <v/>
      </c>
      <c r="P5836" s="122" t="str">
        <f>IF(AND($E5836&lt;&gt;0,$J5836=1),"замінне значення",O5836)</f>
        <v/>
      </c>
      <c r="Q5836" s="122" t="str">
        <f>IF(OR(G5836&lt;&gt;0, J5836=0), "",F5836)</f>
        <v/>
      </c>
      <c r="R5836" s="122" t="str">
        <f t="shared" si="3875"/>
        <v/>
      </c>
      <c r="S5836" s="122" t="str">
        <f>IF(AND(G5836&lt;&gt;0,J5836=1),"замінне значення",R5836)</f>
        <v/>
      </c>
      <c r="T5836" s="122" t="str">
        <f t="shared" si="3876"/>
        <v/>
      </c>
    </row>
    <row r="5837" spans="1:20" outlineLevel="1">
      <c r="A5837" s="161"/>
      <c r="B5837" s="208">
        <v>44794</v>
      </c>
      <c r="C5837" s="96">
        <v>77.4166666666667</v>
      </c>
      <c r="D5837" s="122"/>
      <c r="E5837" s="122" t="str">
        <f t="shared" si="3870"/>
        <v/>
      </c>
      <c r="F5837" s="122"/>
      <c r="G5837" s="122" t="str">
        <f t="shared" si="3871"/>
        <v/>
      </c>
      <c r="H5837" s="122"/>
      <c r="I5837" s="122" t="str">
        <f t="shared" si="3872"/>
        <v/>
      </c>
      <c r="J5837" s="122"/>
      <c r="K5837" s="122" t="str">
        <f t="shared" si="3873"/>
        <v/>
      </c>
      <c r="L5837" s="123" t="str">
        <f>IF(H5837="","чи робить СНВВ?",IF(J5837="","чи роблять агрегати?",IF($J5837=0,"агрегати не працюють",IF(AND($H5837=0,$J5837=1),"СНВВ не працює","OK"))))</f>
        <v>чи робить СНВВ?</v>
      </c>
      <c r="M5837" s="100"/>
      <c r="N5837" s="122" t="str">
        <f>IF(OR(E5837&lt;&gt;0, J5837=0), "",D5837)</f>
        <v/>
      </c>
      <c r="O5837" s="122" t="str">
        <f t="shared" si="3874"/>
        <v/>
      </c>
      <c r="P5837" s="122" t="str">
        <f>IF(AND($E5837&lt;&gt;0,$J5837=1),"замінне значення",O5837)</f>
        <v/>
      </c>
      <c r="Q5837" s="122" t="str">
        <f>IF(OR(G5837&lt;&gt;0, J5837=0), "",F5837)</f>
        <v/>
      </c>
      <c r="R5837" s="122" t="str">
        <f t="shared" si="3875"/>
        <v/>
      </c>
      <c r="S5837" s="122" t="str">
        <f>IF(AND(G5837&lt;&gt;0,J5837=1),"замінне значення",R5837)</f>
        <v/>
      </c>
      <c r="T5837" s="122" t="str">
        <f t="shared" si="3876"/>
        <v/>
      </c>
    </row>
    <row r="5838" spans="1:20" outlineLevel="1">
      <c r="A5838" s="161"/>
      <c r="B5838" s="208">
        <v>44794</v>
      </c>
      <c r="C5838" s="96">
        <v>77.4583333333333</v>
      </c>
      <c r="D5838" s="122"/>
      <c r="E5838" s="122" t="str">
        <f t="shared" si="3870"/>
        <v/>
      </c>
      <c r="F5838" s="122"/>
      <c r="G5838" s="122" t="str">
        <f t="shared" si="3871"/>
        <v/>
      </c>
      <c r="H5838" s="122"/>
      <c r="I5838" s="122" t="str">
        <f t="shared" si="3872"/>
        <v/>
      </c>
      <c r="J5838" s="122"/>
      <c r="K5838" s="122" t="str">
        <f t="shared" si="3873"/>
        <v/>
      </c>
      <c r="L5838" s="123" t="str">
        <f>IF(H5838="","чи робить СНВВ?",IF(J5838="","чи роблять агрегати?",IF($J5838=0,"агрегати не працюють",IF(AND($H5838=0,$J5838=1),"СНВВ не працює","OK"))))</f>
        <v>чи робить СНВВ?</v>
      </c>
      <c r="M5838" s="100"/>
      <c r="N5838" s="122" t="str">
        <f>IF(OR(E5838&lt;&gt;0, J5838=0), "",D5838)</f>
        <v/>
      </c>
      <c r="O5838" s="122" t="str">
        <f t="shared" si="3874"/>
        <v/>
      </c>
      <c r="P5838" s="122" t="str">
        <f>IF(AND($E5838&lt;&gt;0,$J5838=1),"замінне значення",O5838)</f>
        <v/>
      </c>
      <c r="Q5838" s="122" t="str">
        <f>IF(OR(G5838&lt;&gt;0, J5838=0), "",F5838)</f>
        <v/>
      </c>
      <c r="R5838" s="122" t="str">
        <f t="shared" si="3875"/>
        <v/>
      </c>
      <c r="S5838" s="122" t="str">
        <f>IF(AND(G5838&lt;&gt;0,J5838=1),"замінне значення",R5838)</f>
        <v/>
      </c>
      <c r="T5838" s="122" t="str">
        <f t="shared" si="3876"/>
        <v/>
      </c>
    </row>
    <row r="5839" spans="1:20" outlineLevel="1">
      <c r="A5839" s="161"/>
      <c r="B5839" s="208">
        <v>44794</v>
      </c>
      <c r="C5839" s="96">
        <v>77.5</v>
      </c>
      <c r="D5839" s="122"/>
      <c r="E5839" s="122" t="str">
        <f t="shared" si="3870"/>
        <v/>
      </c>
      <c r="F5839" s="122"/>
      <c r="G5839" s="122" t="str">
        <f t="shared" si="3871"/>
        <v/>
      </c>
      <c r="H5839" s="122"/>
      <c r="I5839" s="122" t="str">
        <f t="shared" si="3872"/>
        <v/>
      </c>
      <c r="J5839" s="122"/>
      <c r="K5839" s="122" t="str">
        <f t="shared" si="3873"/>
        <v/>
      </c>
      <c r="L5839" s="123" t="str">
        <f>IF(H5839="","чи робить СНВВ?",IF(J5839="","чи роблять агрегати?",IF($J5839=0,"агрегати не працюють",IF(AND($H5839=0,$J5839=1),"СНВВ не працює","OK"))))</f>
        <v>чи робить СНВВ?</v>
      </c>
      <c r="M5839" s="100"/>
      <c r="N5839" s="122" t="str">
        <f>IF(OR(E5839&lt;&gt;0, J5839=0), "",D5839)</f>
        <v/>
      </c>
      <c r="O5839" s="122" t="str">
        <f t="shared" si="3874"/>
        <v/>
      </c>
      <c r="P5839" s="122" t="str">
        <f>IF(AND($E5839&lt;&gt;0,$J5839=1),"замінне значення",O5839)</f>
        <v/>
      </c>
      <c r="Q5839" s="122" t="str">
        <f>IF(OR(G5839&lt;&gt;0, J5839=0), "",F5839)</f>
        <v/>
      </c>
      <c r="R5839" s="122" t="str">
        <f t="shared" si="3875"/>
        <v/>
      </c>
      <c r="S5839" s="122" t="str">
        <f>IF(AND(G5839&lt;&gt;0,J5839=1),"замінне значення",R5839)</f>
        <v/>
      </c>
      <c r="T5839" s="122" t="str">
        <f t="shared" si="3876"/>
        <v/>
      </c>
    </row>
    <row r="5840" spans="1:20" outlineLevel="1">
      <c r="A5840" s="161"/>
      <c r="B5840" s="208">
        <v>44794</v>
      </c>
      <c r="C5840" s="96">
        <v>77.5416666666667</v>
      </c>
      <c r="D5840" s="122"/>
      <c r="E5840" s="122" t="str">
        <f t="shared" si="3870"/>
        <v/>
      </c>
      <c r="F5840" s="122"/>
      <c r="G5840" s="122" t="str">
        <f t="shared" si="3871"/>
        <v/>
      </c>
      <c r="H5840" s="122"/>
      <c r="I5840" s="122" t="str">
        <f t="shared" si="3872"/>
        <v/>
      </c>
      <c r="J5840" s="122"/>
      <c r="K5840" s="122" t="str">
        <f t="shared" si="3873"/>
        <v/>
      </c>
      <c r="L5840" s="123" t="str">
        <f>IF(H5840="","чи робить СНВВ?",IF(J5840="","чи роблять агрегати?",IF($J5840=0,"агрегати не працюють",IF(AND($H5840=0,$J5840=1),"СНВВ не працює","OK"))))</f>
        <v>чи робить СНВВ?</v>
      </c>
      <c r="M5840" s="100"/>
      <c r="N5840" s="122" t="str">
        <f>IF(OR(E5840&lt;&gt;0, J5840=0), "",D5840)</f>
        <v/>
      </c>
      <c r="O5840" s="122" t="str">
        <f t="shared" si="3874"/>
        <v/>
      </c>
      <c r="P5840" s="122" t="str">
        <f>IF(AND($E5840&lt;&gt;0,$J5840=1),"замінне значення",O5840)</f>
        <v/>
      </c>
      <c r="Q5840" s="122" t="str">
        <f>IF(OR(G5840&lt;&gt;0, J5840=0), "",F5840)</f>
        <v/>
      </c>
      <c r="R5840" s="122" t="str">
        <f t="shared" si="3875"/>
        <v/>
      </c>
      <c r="S5840" s="122" t="str">
        <f>IF(AND(G5840&lt;&gt;0,J5840=1),"замінне значення",R5840)</f>
        <v/>
      </c>
      <c r="T5840" s="122" t="str">
        <f t="shared" si="3876"/>
        <v/>
      </c>
    </row>
    <row r="5841" spans="1:20" outlineLevel="1">
      <c r="A5841" s="161"/>
      <c r="B5841" s="208">
        <v>44794</v>
      </c>
      <c r="C5841" s="96">
        <v>77.5833333333333</v>
      </c>
      <c r="D5841" s="122"/>
      <c r="E5841" s="122" t="str">
        <f t="shared" si="3870"/>
        <v/>
      </c>
      <c r="F5841" s="122"/>
      <c r="G5841" s="122" t="str">
        <f t="shared" si="3871"/>
        <v/>
      </c>
      <c r="H5841" s="122"/>
      <c r="I5841" s="122" t="str">
        <f t="shared" si="3872"/>
        <v/>
      </c>
      <c r="J5841" s="122"/>
      <c r="K5841" s="122" t="str">
        <f t="shared" si="3873"/>
        <v/>
      </c>
      <c r="L5841" s="123" t="str">
        <f>IF(H5841="","чи робить СНВВ?",IF(J5841="","чи роблять агрегати?",IF($J5841=0,"агрегати не працюють",IF(AND($H5841=0,$J5841=1),"СНВВ не працює","OK"))))</f>
        <v>чи робить СНВВ?</v>
      </c>
      <c r="M5841" s="100"/>
      <c r="N5841" s="122" t="str">
        <f>IF(OR(E5841&lt;&gt;0, J5841=0), "",D5841)</f>
        <v/>
      </c>
      <c r="O5841" s="122" t="str">
        <f t="shared" si="3874"/>
        <v/>
      </c>
      <c r="P5841" s="122" t="str">
        <f>IF(AND($E5841&lt;&gt;0,$J5841=1),"замінне значення",O5841)</f>
        <v/>
      </c>
      <c r="Q5841" s="122" t="str">
        <f>IF(OR(G5841&lt;&gt;0, J5841=0), "",F5841)</f>
        <v/>
      </c>
      <c r="R5841" s="122" t="str">
        <f t="shared" si="3875"/>
        <v/>
      </c>
      <c r="S5841" s="122" t="str">
        <f>IF(AND(G5841&lt;&gt;0,J5841=1),"замінне значення",R5841)</f>
        <v/>
      </c>
      <c r="T5841" s="122" t="str">
        <f t="shared" si="3876"/>
        <v/>
      </c>
    </row>
    <row r="5842" spans="1:20" outlineLevel="1">
      <c r="A5842" s="161"/>
      <c r="B5842" s="208">
        <v>44794</v>
      </c>
      <c r="C5842" s="96">
        <v>77.625</v>
      </c>
      <c r="D5842" s="122"/>
      <c r="E5842" s="122" t="str">
        <f t="shared" si="3870"/>
        <v/>
      </c>
      <c r="F5842" s="122"/>
      <c r="G5842" s="122" t="str">
        <f t="shared" si="3871"/>
        <v/>
      </c>
      <c r="H5842" s="122"/>
      <c r="I5842" s="122" t="str">
        <f t="shared" si="3872"/>
        <v/>
      </c>
      <c r="J5842" s="122"/>
      <c r="K5842" s="122" t="str">
        <f t="shared" si="3873"/>
        <v/>
      </c>
      <c r="L5842" s="123" t="str">
        <f>IF(H5842="","чи робить СНВВ?",IF(J5842="","чи роблять агрегати?",IF($J5842=0,"агрегати не працюють",IF(AND($H5842=0,$J5842=1),"СНВВ не працює","OK"))))</f>
        <v>чи робить СНВВ?</v>
      </c>
      <c r="M5842" s="100"/>
      <c r="N5842" s="122" t="str">
        <f>IF(OR(E5842&lt;&gt;0, J5842=0), "",D5842)</f>
        <v/>
      </c>
      <c r="O5842" s="122" t="str">
        <f t="shared" si="3874"/>
        <v/>
      </c>
      <c r="P5842" s="122" t="str">
        <f>IF(AND($E5842&lt;&gt;0,$J5842=1),"замінне значення",O5842)</f>
        <v/>
      </c>
      <c r="Q5842" s="122" t="str">
        <f>IF(OR(G5842&lt;&gt;0, J5842=0), "",F5842)</f>
        <v/>
      </c>
      <c r="R5842" s="122" t="str">
        <f t="shared" si="3875"/>
        <v/>
      </c>
      <c r="S5842" s="122" t="str">
        <f>IF(AND(G5842&lt;&gt;0,J5842=1),"замінне значення",R5842)</f>
        <v/>
      </c>
      <c r="T5842" s="122" t="str">
        <f t="shared" si="3876"/>
        <v/>
      </c>
    </row>
    <row r="5843" spans="1:20" outlineLevel="1">
      <c r="A5843" s="161"/>
      <c r="B5843" s="208">
        <v>44794</v>
      </c>
      <c r="C5843" s="96">
        <v>77.6666666666667</v>
      </c>
      <c r="D5843" s="122"/>
      <c r="E5843" s="122" t="str">
        <f t="shared" si="3870"/>
        <v/>
      </c>
      <c r="F5843" s="122"/>
      <c r="G5843" s="122" t="str">
        <f t="shared" si="3871"/>
        <v/>
      </c>
      <c r="H5843" s="122"/>
      <c r="I5843" s="122" t="str">
        <f t="shared" si="3872"/>
        <v/>
      </c>
      <c r="J5843" s="122"/>
      <c r="K5843" s="122" t="str">
        <f t="shared" si="3873"/>
        <v/>
      </c>
      <c r="L5843" s="123" t="str">
        <f>IF(H5843="","чи робить СНВВ?",IF(J5843="","чи роблять агрегати?",IF($J5843=0,"агрегати не працюють",IF(AND($H5843=0,$J5843=1),"СНВВ не працює","OK"))))</f>
        <v>чи робить СНВВ?</v>
      </c>
      <c r="M5843" s="100"/>
      <c r="N5843" s="122" t="str">
        <f>IF(OR(E5843&lt;&gt;0, J5843=0), "",D5843)</f>
        <v/>
      </c>
      <c r="O5843" s="122" t="str">
        <f t="shared" si="3874"/>
        <v/>
      </c>
      <c r="P5843" s="122" t="str">
        <f>IF(AND($E5843&lt;&gt;0,$J5843=1),"замінне значення",O5843)</f>
        <v/>
      </c>
      <c r="Q5843" s="122" t="str">
        <f>IF(OR(G5843&lt;&gt;0, J5843=0), "",F5843)</f>
        <v/>
      </c>
      <c r="R5843" s="122" t="str">
        <f t="shared" si="3875"/>
        <v/>
      </c>
      <c r="S5843" s="122" t="str">
        <f>IF(AND(G5843&lt;&gt;0,J5843=1),"замінне значення",R5843)</f>
        <v/>
      </c>
      <c r="T5843" s="122" t="str">
        <f t="shared" si="3876"/>
        <v/>
      </c>
    </row>
    <row r="5844" spans="1:20" outlineLevel="1">
      <c r="A5844" s="161"/>
      <c r="B5844" s="208">
        <v>44794</v>
      </c>
      <c r="C5844" s="96">
        <v>77.7083333333333</v>
      </c>
      <c r="D5844" s="122"/>
      <c r="E5844" s="122" t="str">
        <f t="shared" si="3870"/>
        <v/>
      </c>
      <c r="F5844" s="122"/>
      <c r="G5844" s="122" t="str">
        <f t="shared" si="3871"/>
        <v/>
      </c>
      <c r="H5844" s="122"/>
      <c r="I5844" s="122" t="str">
        <f t="shared" si="3872"/>
        <v/>
      </c>
      <c r="J5844" s="122"/>
      <c r="K5844" s="122" t="str">
        <f t="shared" si="3873"/>
        <v/>
      </c>
      <c r="L5844" s="123" t="str">
        <f>IF(H5844="","чи робить СНВВ?",IF(J5844="","чи роблять агрегати?",IF($J5844=0,"агрегати не працюють",IF(AND($H5844=0,$J5844=1),"СНВВ не працює","OK"))))</f>
        <v>чи робить СНВВ?</v>
      </c>
      <c r="M5844" s="100"/>
      <c r="N5844" s="122" t="str">
        <f>IF(OR(E5844&lt;&gt;0, J5844=0), "",D5844)</f>
        <v/>
      </c>
      <c r="O5844" s="122" t="str">
        <f t="shared" si="3874"/>
        <v/>
      </c>
      <c r="P5844" s="122" t="str">
        <f>IF(AND($E5844&lt;&gt;0,$J5844=1),"замінне значення",O5844)</f>
        <v/>
      </c>
      <c r="Q5844" s="122" t="str">
        <f>IF(OR(G5844&lt;&gt;0, J5844=0), "",F5844)</f>
        <v/>
      </c>
      <c r="R5844" s="122" t="str">
        <f t="shared" si="3875"/>
        <v/>
      </c>
      <c r="S5844" s="122" t="str">
        <f>IF(AND(G5844&lt;&gt;0,J5844=1),"замінне значення",R5844)</f>
        <v/>
      </c>
      <c r="T5844" s="122" t="str">
        <f t="shared" si="3876"/>
        <v/>
      </c>
    </row>
    <row r="5845" spans="1:20" outlineLevel="1">
      <c r="A5845" s="161"/>
      <c r="B5845" s="208">
        <v>44794</v>
      </c>
      <c r="C5845" s="96">
        <v>77.75</v>
      </c>
      <c r="D5845" s="122"/>
      <c r="E5845" s="122" t="str">
        <f t="shared" si="3870"/>
        <v/>
      </c>
      <c r="F5845" s="122"/>
      <c r="G5845" s="122" t="str">
        <f t="shared" si="3871"/>
        <v/>
      </c>
      <c r="H5845" s="122"/>
      <c r="I5845" s="122" t="str">
        <f t="shared" si="3872"/>
        <v/>
      </c>
      <c r="J5845" s="122"/>
      <c r="K5845" s="122" t="str">
        <f t="shared" si="3873"/>
        <v/>
      </c>
      <c r="L5845" s="123" t="str">
        <f>IF(H5845="","чи робить СНВВ?",IF(J5845="","чи роблять агрегати?",IF($J5845=0,"агрегати не працюють",IF(AND($H5845=0,$J5845=1),"СНВВ не працює","OK"))))</f>
        <v>чи робить СНВВ?</v>
      </c>
      <c r="M5845" s="100"/>
      <c r="N5845" s="122" t="str">
        <f>IF(OR(E5845&lt;&gt;0, J5845=0), "",D5845)</f>
        <v/>
      </c>
      <c r="O5845" s="122" t="str">
        <f t="shared" si="3874"/>
        <v/>
      </c>
      <c r="P5845" s="122" t="str">
        <f>IF(AND($E5845&lt;&gt;0,$J5845=1),"замінне значення",O5845)</f>
        <v/>
      </c>
      <c r="Q5845" s="122" t="str">
        <f>IF(OR(G5845&lt;&gt;0, J5845=0), "",F5845)</f>
        <v/>
      </c>
      <c r="R5845" s="122" t="str">
        <f t="shared" si="3875"/>
        <v/>
      </c>
      <c r="S5845" s="122" t="str">
        <f>IF(AND(G5845&lt;&gt;0,J5845=1),"замінне значення",R5845)</f>
        <v/>
      </c>
      <c r="T5845" s="122" t="str">
        <f t="shared" si="3876"/>
        <v/>
      </c>
    </row>
    <row r="5846" spans="1:20" outlineLevel="1">
      <c r="A5846" s="161"/>
      <c r="B5846" s="208">
        <v>44794</v>
      </c>
      <c r="C5846" s="96">
        <v>77.7916666666667</v>
      </c>
      <c r="D5846" s="122"/>
      <c r="E5846" s="122" t="str">
        <f t="shared" si="3870"/>
        <v/>
      </c>
      <c r="F5846" s="122"/>
      <c r="G5846" s="122" t="str">
        <f t="shared" si="3871"/>
        <v/>
      </c>
      <c r="H5846" s="122"/>
      <c r="I5846" s="122" t="str">
        <f t="shared" si="3872"/>
        <v/>
      </c>
      <c r="J5846" s="122"/>
      <c r="K5846" s="122" t="str">
        <f t="shared" si="3873"/>
        <v/>
      </c>
      <c r="L5846" s="123" t="str">
        <f>IF(H5846="","чи робить СНВВ?",IF(J5846="","чи роблять агрегати?",IF($J5846=0,"агрегати не працюють",IF(AND($H5846=0,$J5846=1),"СНВВ не працює","OK"))))</f>
        <v>чи робить СНВВ?</v>
      </c>
      <c r="M5846" s="100"/>
      <c r="N5846" s="122" t="str">
        <f>IF(OR(E5846&lt;&gt;0, J5846=0), "",D5846)</f>
        <v/>
      </c>
      <c r="O5846" s="122" t="str">
        <f t="shared" si="3874"/>
        <v/>
      </c>
      <c r="P5846" s="122" t="str">
        <f>IF(AND($E5846&lt;&gt;0,$J5846=1),"замінне значення",O5846)</f>
        <v/>
      </c>
      <c r="Q5846" s="122" t="str">
        <f>IF(OR(G5846&lt;&gt;0, J5846=0), "",F5846)</f>
        <v/>
      </c>
      <c r="R5846" s="122" t="str">
        <f t="shared" si="3875"/>
        <v/>
      </c>
      <c r="S5846" s="122" t="str">
        <f>IF(AND(G5846&lt;&gt;0,J5846=1),"замінне значення",R5846)</f>
        <v/>
      </c>
      <c r="T5846" s="122" t="str">
        <f t="shared" si="3876"/>
        <v/>
      </c>
    </row>
    <row r="5847" spans="1:20" outlineLevel="1">
      <c r="A5847" s="161"/>
      <c r="B5847" s="208">
        <v>44794</v>
      </c>
      <c r="C5847" s="96">
        <v>77.8333333333333</v>
      </c>
      <c r="D5847" s="122"/>
      <c r="E5847" s="122" t="str">
        <f t="shared" si="3870"/>
        <v/>
      </c>
      <c r="F5847" s="122"/>
      <c r="G5847" s="122" t="str">
        <f t="shared" si="3871"/>
        <v/>
      </c>
      <c r="H5847" s="122"/>
      <c r="I5847" s="122" t="str">
        <f t="shared" si="3872"/>
        <v/>
      </c>
      <c r="J5847" s="122"/>
      <c r="K5847" s="122" t="str">
        <f t="shared" si="3873"/>
        <v/>
      </c>
      <c r="L5847" s="123" t="str">
        <f>IF(H5847="","чи робить СНВВ?",IF(J5847="","чи роблять агрегати?",IF($J5847=0,"агрегати не працюють",IF(AND($H5847=0,$J5847=1),"СНВВ не працює","OK"))))</f>
        <v>чи робить СНВВ?</v>
      </c>
      <c r="M5847" s="100"/>
      <c r="N5847" s="122" t="str">
        <f>IF(OR(E5847&lt;&gt;0, J5847=0), "",D5847)</f>
        <v/>
      </c>
      <c r="O5847" s="122" t="str">
        <f t="shared" si="3874"/>
        <v/>
      </c>
      <c r="P5847" s="122" t="str">
        <f>IF(AND($E5847&lt;&gt;0,$J5847=1),"замінне значення",O5847)</f>
        <v/>
      </c>
      <c r="Q5847" s="122" t="str">
        <f>IF(OR(G5847&lt;&gt;0, J5847=0), "",F5847)</f>
        <v/>
      </c>
      <c r="R5847" s="122" t="str">
        <f t="shared" si="3875"/>
        <v/>
      </c>
      <c r="S5847" s="122" t="str">
        <f>IF(AND(G5847&lt;&gt;0,J5847=1),"замінне значення",R5847)</f>
        <v/>
      </c>
      <c r="T5847" s="122" t="str">
        <f t="shared" si="3876"/>
        <v/>
      </c>
    </row>
    <row r="5848" spans="1:20" outlineLevel="1">
      <c r="A5848" s="161"/>
      <c r="B5848" s="208">
        <v>44794</v>
      </c>
      <c r="C5848" s="96">
        <v>77.875</v>
      </c>
      <c r="D5848" s="122"/>
      <c r="E5848" s="122" t="str">
        <f t="shared" si="3870"/>
        <v/>
      </c>
      <c r="F5848" s="122"/>
      <c r="G5848" s="122" t="str">
        <f t="shared" si="3871"/>
        <v/>
      </c>
      <c r="H5848" s="122"/>
      <c r="I5848" s="122" t="str">
        <f t="shared" si="3872"/>
        <v/>
      </c>
      <c r="J5848" s="122"/>
      <c r="K5848" s="122" t="str">
        <f t="shared" si="3873"/>
        <v/>
      </c>
      <c r="L5848" s="123" t="str">
        <f>IF(H5848="","чи робить СНВВ?",IF(J5848="","чи роблять агрегати?",IF($J5848=0,"агрегати не працюють",IF(AND($H5848=0,$J5848=1),"СНВВ не працює","OK"))))</f>
        <v>чи робить СНВВ?</v>
      </c>
      <c r="M5848" s="100"/>
      <c r="N5848" s="122" t="str">
        <f>IF(OR(E5848&lt;&gt;0, J5848=0), "",D5848)</f>
        <v/>
      </c>
      <c r="O5848" s="122" t="str">
        <f t="shared" si="3874"/>
        <v/>
      </c>
      <c r="P5848" s="122" t="str">
        <f>IF(AND($E5848&lt;&gt;0,$J5848=1),"замінне значення",O5848)</f>
        <v/>
      </c>
      <c r="Q5848" s="122" t="str">
        <f>IF(OR(G5848&lt;&gt;0, J5848=0), "",F5848)</f>
        <v/>
      </c>
      <c r="R5848" s="122" t="str">
        <f t="shared" si="3875"/>
        <v/>
      </c>
      <c r="S5848" s="122" t="str">
        <f>IF(AND(G5848&lt;&gt;0,J5848=1),"замінне значення",R5848)</f>
        <v/>
      </c>
      <c r="T5848" s="122" t="str">
        <f t="shared" si="3876"/>
        <v/>
      </c>
    </row>
    <row r="5849" spans="1:20" outlineLevel="1">
      <c r="A5849" s="161"/>
      <c r="B5849" s="208">
        <v>44794</v>
      </c>
      <c r="C5849" s="96">
        <v>77.9166666666667</v>
      </c>
      <c r="D5849" s="122"/>
      <c r="E5849" s="122" t="str">
        <f t="shared" si="3870"/>
        <v/>
      </c>
      <c r="F5849" s="122"/>
      <c r="G5849" s="122" t="str">
        <f t="shared" si="3871"/>
        <v/>
      </c>
      <c r="H5849" s="122"/>
      <c r="I5849" s="122" t="str">
        <f t="shared" si="3872"/>
        <v/>
      </c>
      <c r="J5849" s="122"/>
      <c r="K5849" s="122" t="str">
        <f t="shared" si="3873"/>
        <v/>
      </c>
      <c r="L5849" s="123" t="str">
        <f>IF(H5849="","чи робить СНВВ?",IF(J5849="","чи роблять агрегати?",IF($J5849=0,"агрегати не працюють",IF(AND($H5849=0,$J5849=1),"СНВВ не працює","OK"))))</f>
        <v>чи робить СНВВ?</v>
      </c>
      <c r="M5849" s="100"/>
      <c r="N5849" s="122" t="str">
        <f>IF(OR(E5849&lt;&gt;0, J5849=0), "",D5849)</f>
        <v/>
      </c>
      <c r="O5849" s="122" t="str">
        <f t="shared" si="3874"/>
        <v/>
      </c>
      <c r="P5849" s="122" t="str">
        <f>IF(AND($E5849&lt;&gt;0,$J5849=1),"замінне значення",O5849)</f>
        <v/>
      </c>
      <c r="Q5849" s="122" t="str">
        <f>IF(OR(G5849&lt;&gt;0, J5849=0), "",F5849)</f>
        <v/>
      </c>
      <c r="R5849" s="122" t="str">
        <f t="shared" si="3875"/>
        <v/>
      </c>
      <c r="S5849" s="122" t="str">
        <f>IF(AND(G5849&lt;&gt;0,J5849=1),"замінне значення",R5849)</f>
        <v/>
      </c>
      <c r="T5849" s="122" t="str">
        <f t="shared" si="3876"/>
        <v/>
      </c>
    </row>
    <row r="5850" spans="1:20" outlineLevel="1">
      <c r="A5850" s="161"/>
      <c r="B5850" s="208">
        <v>44794</v>
      </c>
      <c r="C5850" s="96">
        <v>77.9583333333333</v>
      </c>
      <c r="D5850" s="122"/>
      <c r="E5850" s="122" t="str">
        <f t="shared" si="3870"/>
        <v/>
      </c>
      <c r="F5850" s="122"/>
      <c r="G5850" s="122" t="str">
        <f t="shared" si="3871"/>
        <v/>
      </c>
      <c r="H5850" s="122"/>
      <c r="I5850" s="122" t="str">
        <f t="shared" si="3872"/>
        <v/>
      </c>
      <c r="J5850" s="122"/>
      <c r="K5850" s="122" t="str">
        <f t="shared" si="3873"/>
        <v/>
      </c>
      <c r="L5850" s="123" t="str">
        <f>IF(H5850="","чи робить СНВВ?",IF(J5850="","чи роблять агрегати?",IF($J5850=0,"агрегати не працюють",IF(AND($H5850=0,$J5850=1),"СНВВ не працює","OK"))))</f>
        <v>чи робить СНВВ?</v>
      </c>
      <c r="M5850" s="100"/>
      <c r="N5850" s="122" t="str">
        <f>IF(OR(E5850&lt;&gt;0, J5850=0), "",D5850)</f>
        <v/>
      </c>
      <c r="O5850" s="122" t="str">
        <f t="shared" si="3874"/>
        <v/>
      </c>
      <c r="P5850" s="122" t="str">
        <f>IF(AND($E5850&lt;&gt;0,$J5850=1),"замінне значення",O5850)</f>
        <v/>
      </c>
      <c r="Q5850" s="122" t="str">
        <f>IF(OR(G5850&lt;&gt;0, J5850=0), "",F5850)</f>
        <v/>
      </c>
      <c r="R5850" s="122" t="str">
        <f t="shared" si="3875"/>
        <v/>
      </c>
      <c r="S5850" s="122" t="str">
        <f>IF(AND(G5850&lt;&gt;0,J5850=1),"замінне значення",R5850)</f>
        <v/>
      </c>
      <c r="T5850" s="122" t="str">
        <f t="shared" si="3876"/>
        <v/>
      </c>
    </row>
    <row r="5851" spans="1:20">
      <c r="A5851" s="204"/>
      <c r="B5851" s="159" t="s">
        <v>321</v>
      </c>
      <c r="C5851" s="159"/>
      <c r="D5851" s="103">
        <f t="shared" ref="D5851" si="3877">SUM(D5827:D5850)</f>
        <v>0</v>
      </c>
      <c r="E5851" s="104">
        <f t="shared" ref="E5851" si="3878">COUNTIF(E5827:E5850,"&gt;0")</f>
        <v>0</v>
      </c>
      <c r="F5851" s="103">
        <f t="shared" ref="F5851" si="3879">SUM(F5827:F5850)</f>
        <v>0</v>
      </c>
      <c r="G5851" s="104">
        <f t="shared" ref="G5851" si="3880">COUNTIF(G5827:G5850,"&gt;0")</f>
        <v>0</v>
      </c>
      <c r="H5851" s="103">
        <f t="shared" ref="H5851" si="3881">SUM(H5827:H5850)</f>
        <v>0</v>
      </c>
      <c r="I5851" s="104">
        <f t="shared" ref="I5851" si="3882">COUNTIF(I5827:I5850,"&gt;0")</f>
        <v>0</v>
      </c>
      <c r="J5851" s="103">
        <f t="shared" ref="J5851" si="3883">SUM(J5827:J5850)</f>
        <v>0</v>
      </c>
      <c r="K5851" s="104">
        <f t="shared" ref="K5851" si="3884">COUNTIF(K5827:K5850,"&gt;0")</f>
        <v>0</v>
      </c>
      <c r="L5851" s="104">
        <f t="shared" ref="L5851" si="3885">COUNTIF(L5827:L5850,"СНВВ не працює")</f>
        <v>0</v>
      </c>
      <c r="M5851" s="100"/>
      <c r="N5851" s="103">
        <f t="shared" si="3851"/>
        <v>0</v>
      </c>
      <c r="O5851" s="103">
        <f t="shared" ref="O5851:T5851" si="3886">SUM(O5827:O5850)</f>
        <v>0</v>
      </c>
      <c r="P5851" s="103">
        <f t="shared" si="3886"/>
        <v>0</v>
      </c>
      <c r="Q5851" s="103">
        <f t="shared" si="3886"/>
        <v>0</v>
      </c>
      <c r="R5851" s="103">
        <f t="shared" si="3886"/>
        <v>0</v>
      </c>
      <c r="S5851" s="103">
        <f t="shared" si="3886"/>
        <v>0</v>
      </c>
      <c r="T5851" s="103">
        <f t="shared" si="3886"/>
        <v>0</v>
      </c>
    </row>
    <row r="5852" spans="1:20" outlineLevel="1">
      <c r="A5852" s="160">
        <v>44795</v>
      </c>
      <c r="B5852" s="208">
        <v>44795</v>
      </c>
      <c r="C5852" s="96">
        <v>78</v>
      </c>
      <c r="D5852" s="122"/>
      <c r="E5852" s="122" t="str">
        <f t="shared" ref="E5852:E5875" si="3887">IF(D5852="","",IF(D5852&lt;1,1,0))</f>
        <v/>
      </c>
      <c r="F5852" s="122"/>
      <c r="G5852" s="122" t="str">
        <f t="shared" ref="G5852:G5875" si="3888">IF(F5852="","",IF(F5852&lt;1,1,0))</f>
        <v/>
      </c>
      <c r="H5852" s="122"/>
      <c r="I5852" s="122" t="str">
        <f t="shared" ref="I5852:I5875" si="3889">IF(H5852="","",IF(H5852&lt;1,1,0))</f>
        <v/>
      </c>
      <c r="J5852" s="122"/>
      <c r="K5852" s="122" t="str">
        <f t="shared" ref="K5852:K5875" si="3890">IF(J5852="","",IF(J5852&lt;1,1,0))</f>
        <v/>
      </c>
      <c r="L5852" s="123" t="str">
        <f>IF(H5852="","чи робить СНВВ?",IF(J5852="","чи роблять агрегати?",IF($J5852=0,"агрегати не працюють",IF(AND($H5852=0,$J5852=1),"СНВВ не працює","OK"))))</f>
        <v>чи робить СНВВ?</v>
      </c>
      <c r="M5852" s="100"/>
      <c r="N5852" s="122" t="str">
        <f>IF(OR(E5852&lt;&gt;0, J5852=0), "",D5852)</f>
        <v/>
      </c>
      <c r="O5852" s="122" t="str">
        <f t="shared" ref="O5852:O5875" si="3891">IF(Q5852="", "",(N5852*$O$3+$O$4))</f>
        <v/>
      </c>
      <c r="P5852" s="122" t="str">
        <f>IF(AND($E5852&lt;&gt;0,$J5852=1),"замінне значення",O5852)</f>
        <v/>
      </c>
      <c r="Q5852" s="122" t="str">
        <f>IF(OR(G5852&lt;&gt;0, J5852=0), "",F5852)</f>
        <v/>
      </c>
      <c r="R5852" s="122" t="str">
        <f t="shared" ref="R5852:R5915" si="3892">IF(Q5852="", "",(Q5852*$Q$3+$Q$4))</f>
        <v/>
      </c>
      <c r="S5852" s="122" t="str">
        <f>IF(AND(G5852&lt;&gt;0,J5852=1),"замінне значення",R5852)</f>
        <v/>
      </c>
      <c r="T5852" s="122" t="str">
        <f t="shared" ref="T5852:T5915" si="3893">IFERROR(P5852*S5852,"")</f>
        <v/>
      </c>
    </row>
    <row r="5853" spans="1:20" outlineLevel="1">
      <c r="A5853" s="161"/>
      <c r="B5853" s="208">
        <v>44795</v>
      </c>
      <c r="C5853" s="96">
        <v>78.0416666666667</v>
      </c>
      <c r="D5853" s="122"/>
      <c r="E5853" s="122" t="str">
        <f t="shared" si="3887"/>
        <v/>
      </c>
      <c r="F5853" s="122"/>
      <c r="G5853" s="122" t="str">
        <f t="shared" si="3888"/>
        <v/>
      </c>
      <c r="H5853" s="122"/>
      <c r="I5853" s="122" t="str">
        <f t="shared" si="3889"/>
        <v/>
      </c>
      <c r="J5853" s="122"/>
      <c r="K5853" s="122" t="str">
        <f t="shared" si="3890"/>
        <v/>
      </c>
      <c r="L5853" s="123" t="str">
        <f>IF(H5853="","чи робить СНВВ?",IF(J5853="","чи роблять агрегати?",IF($J5853=0,"агрегати не працюють",IF(AND($H5853=0,$J5853=1),"СНВВ не працює","OK"))))</f>
        <v>чи робить СНВВ?</v>
      </c>
      <c r="M5853" s="100"/>
      <c r="N5853" s="122" t="str">
        <f>IF(OR(E5853&lt;&gt;0, J5853=0), "",D5853)</f>
        <v/>
      </c>
      <c r="O5853" s="122" t="str">
        <f t="shared" si="3891"/>
        <v/>
      </c>
      <c r="P5853" s="122" t="str">
        <f>IF(AND($E5853&lt;&gt;0,$J5853=1),"замінне значення",O5853)</f>
        <v/>
      </c>
      <c r="Q5853" s="122" t="str">
        <f>IF(OR(G5853&lt;&gt;0, J5853=0), "",F5853)</f>
        <v/>
      </c>
      <c r="R5853" s="122" t="str">
        <f t="shared" si="3892"/>
        <v/>
      </c>
      <c r="S5853" s="122" t="str">
        <f>IF(AND(G5853&lt;&gt;0,J5853=1),"замінне значення",R5853)</f>
        <v/>
      </c>
      <c r="T5853" s="122" t="str">
        <f t="shared" si="3893"/>
        <v/>
      </c>
    </row>
    <row r="5854" spans="1:20" outlineLevel="1">
      <c r="A5854" s="161"/>
      <c r="B5854" s="208">
        <v>44795</v>
      </c>
      <c r="C5854" s="96">
        <v>78.0833333333333</v>
      </c>
      <c r="D5854" s="122"/>
      <c r="E5854" s="122" t="str">
        <f t="shared" si="3887"/>
        <v/>
      </c>
      <c r="F5854" s="122"/>
      <c r="G5854" s="122" t="str">
        <f t="shared" si="3888"/>
        <v/>
      </c>
      <c r="H5854" s="122"/>
      <c r="I5854" s="122" t="str">
        <f t="shared" si="3889"/>
        <v/>
      </c>
      <c r="J5854" s="122"/>
      <c r="K5854" s="122" t="str">
        <f t="shared" si="3890"/>
        <v/>
      </c>
      <c r="L5854" s="123" t="str">
        <f>IF(H5854="","чи робить СНВВ?",IF(J5854="","чи роблять агрегати?",IF($J5854=0,"агрегати не працюють",IF(AND($H5854=0,$J5854=1),"СНВВ не працює","OK"))))</f>
        <v>чи робить СНВВ?</v>
      </c>
      <c r="M5854" s="100"/>
      <c r="N5854" s="122" t="str">
        <f>IF(OR(E5854&lt;&gt;0, J5854=0), "",D5854)</f>
        <v/>
      </c>
      <c r="O5854" s="122" t="str">
        <f t="shared" si="3891"/>
        <v/>
      </c>
      <c r="P5854" s="122" t="str">
        <f>IF(AND($E5854&lt;&gt;0,$J5854=1),"замінне значення",O5854)</f>
        <v/>
      </c>
      <c r="Q5854" s="122" t="str">
        <f>IF(OR(G5854&lt;&gt;0, J5854=0), "",F5854)</f>
        <v/>
      </c>
      <c r="R5854" s="122" t="str">
        <f t="shared" si="3892"/>
        <v/>
      </c>
      <c r="S5854" s="122" t="str">
        <f>IF(AND(G5854&lt;&gt;0,J5854=1),"замінне значення",R5854)</f>
        <v/>
      </c>
      <c r="T5854" s="122" t="str">
        <f t="shared" si="3893"/>
        <v/>
      </c>
    </row>
    <row r="5855" spans="1:20" outlineLevel="1">
      <c r="A5855" s="161"/>
      <c r="B5855" s="208">
        <v>44795</v>
      </c>
      <c r="C5855" s="96">
        <v>78.125</v>
      </c>
      <c r="D5855" s="122"/>
      <c r="E5855" s="122" t="str">
        <f t="shared" si="3887"/>
        <v/>
      </c>
      <c r="F5855" s="122"/>
      <c r="G5855" s="122" t="str">
        <f t="shared" si="3888"/>
        <v/>
      </c>
      <c r="H5855" s="122"/>
      <c r="I5855" s="122" t="str">
        <f t="shared" si="3889"/>
        <v/>
      </c>
      <c r="J5855" s="122"/>
      <c r="K5855" s="122" t="str">
        <f t="shared" si="3890"/>
        <v/>
      </c>
      <c r="L5855" s="123" t="str">
        <f>IF(H5855="","чи робить СНВВ?",IF(J5855="","чи роблять агрегати?",IF($J5855=0,"агрегати не працюють",IF(AND($H5855=0,$J5855=1),"СНВВ не працює","OK"))))</f>
        <v>чи робить СНВВ?</v>
      </c>
      <c r="M5855" s="100"/>
      <c r="N5855" s="122" t="str">
        <f>IF(OR(E5855&lt;&gt;0, J5855=0), "",D5855)</f>
        <v/>
      </c>
      <c r="O5855" s="122" t="str">
        <f t="shared" si="3891"/>
        <v/>
      </c>
      <c r="P5855" s="122" t="str">
        <f>IF(AND($E5855&lt;&gt;0,$J5855=1),"замінне значення",O5855)</f>
        <v/>
      </c>
      <c r="Q5855" s="122" t="str">
        <f>IF(OR(G5855&lt;&gt;0, J5855=0), "",F5855)</f>
        <v/>
      </c>
      <c r="R5855" s="122" t="str">
        <f t="shared" si="3892"/>
        <v/>
      </c>
      <c r="S5855" s="122" t="str">
        <f>IF(AND(G5855&lt;&gt;0,J5855=1),"замінне значення",R5855)</f>
        <v/>
      </c>
      <c r="T5855" s="122" t="str">
        <f t="shared" si="3893"/>
        <v/>
      </c>
    </row>
    <row r="5856" spans="1:20" outlineLevel="1">
      <c r="A5856" s="161"/>
      <c r="B5856" s="208">
        <v>44795</v>
      </c>
      <c r="C5856" s="96">
        <v>78.1666666666667</v>
      </c>
      <c r="D5856" s="122"/>
      <c r="E5856" s="122" t="str">
        <f t="shared" si="3887"/>
        <v/>
      </c>
      <c r="F5856" s="122"/>
      <c r="G5856" s="122" t="str">
        <f t="shared" si="3888"/>
        <v/>
      </c>
      <c r="H5856" s="122"/>
      <c r="I5856" s="122" t="str">
        <f t="shared" si="3889"/>
        <v/>
      </c>
      <c r="J5856" s="122"/>
      <c r="K5856" s="122" t="str">
        <f t="shared" si="3890"/>
        <v/>
      </c>
      <c r="L5856" s="123" t="str">
        <f>IF(H5856="","чи робить СНВВ?",IF(J5856="","чи роблять агрегати?",IF($J5856=0,"агрегати не працюють",IF(AND($H5856=0,$J5856=1),"СНВВ не працює","OK"))))</f>
        <v>чи робить СНВВ?</v>
      </c>
      <c r="M5856" s="100"/>
      <c r="N5856" s="122" t="str">
        <f>IF(OR(E5856&lt;&gt;0, J5856=0), "",D5856)</f>
        <v/>
      </c>
      <c r="O5856" s="122" t="str">
        <f t="shared" si="3891"/>
        <v/>
      </c>
      <c r="P5856" s="122" t="str">
        <f>IF(AND($E5856&lt;&gt;0,$J5856=1),"замінне значення",O5856)</f>
        <v/>
      </c>
      <c r="Q5856" s="122" t="str">
        <f>IF(OR(G5856&lt;&gt;0, J5856=0), "",F5856)</f>
        <v/>
      </c>
      <c r="R5856" s="122" t="str">
        <f t="shared" si="3892"/>
        <v/>
      </c>
      <c r="S5856" s="122" t="str">
        <f>IF(AND(G5856&lt;&gt;0,J5856=1),"замінне значення",R5856)</f>
        <v/>
      </c>
      <c r="T5856" s="122" t="str">
        <f t="shared" si="3893"/>
        <v/>
      </c>
    </row>
    <row r="5857" spans="1:20" outlineLevel="1">
      <c r="A5857" s="161"/>
      <c r="B5857" s="208">
        <v>44795</v>
      </c>
      <c r="C5857" s="96">
        <v>78.2083333333333</v>
      </c>
      <c r="D5857" s="122"/>
      <c r="E5857" s="122" t="str">
        <f t="shared" si="3887"/>
        <v/>
      </c>
      <c r="F5857" s="122"/>
      <c r="G5857" s="122" t="str">
        <f t="shared" si="3888"/>
        <v/>
      </c>
      <c r="H5857" s="122"/>
      <c r="I5857" s="122" t="str">
        <f t="shared" si="3889"/>
        <v/>
      </c>
      <c r="J5857" s="122"/>
      <c r="K5857" s="122" t="str">
        <f t="shared" si="3890"/>
        <v/>
      </c>
      <c r="L5857" s="123" t="str">
        <f>IF(H5857="","чи робить СНВВ?",IF(J5857="","чи роблять агрегати?",IF($J5857=0,"агрегати не працюють",IF(AND($H5857=0,$J5857=1),"СНВВ не працює","OK"))))</f>
        <v>чи робить СНВВ?</v>
      </c>
      <c r="M5857" s="100"/>
      <c r="N5857" s="122" t="str">
        <f>IF(OR(E5857&lt;&gt;0, J5857=0), "",D5857)</f>
        <v/>
      </c>
      <c r="O5857" s="122" t="str">
        <f t="shared" si="3891"/>
        <v/>
      </c>
      <c r="P5857" s="122" t="str">
        <f>IF(AND($E5857&lt;&gt;0,$J5857=1),"замінне значення",O5857)</f>
        <v/>
      </c>
      <c r="Q5857" s="122" t="str">
        <f>IF(OR(G5857&lt;&gt;0, J5857=0), "",F5857)</f>
        <v/>
      </c>
      <c r="R5857" s="122" t="str">
        <f t="shared" si="3892"/>
        <v/>
      </c>
      <c r="S5857" s="122" t="str">
        <f>IF(AND(G5857&lt;&gt;0,J5857=1),"замінне значення",R5857)</f>
        <v/>
      </c>
      <c r="T5857" s="122" t="str">
        <f t="shared" si="3893"/>
        <v/>
      </c>
    </row>
    <row r="5858" spans="1:20" outlineLevel="1">
      <c r="A5858" s="161"/>
      <c r="B5858" s="208">
        <v>44795</v>
      </c>
      <c r="C5858" s="96">
        <v>78.25</v>
      </c>
      <c r="D5858" s="122"/>
      <c r="E5858" s="122" t="str">
        <f t="shared" si="3887"/>
        <v/>
      </c>
      <c r="F5858" s="122"/>
      <c r="G5858" s="122" t="str">
        <f t="shared" si="3888"/>
        <v/>
      </c>
      <c r="H5858" s="122"/>
      <c r="I5858" s="122" t="str">
        <f t="shared" si="3889"/>
        <v/>
      </c>
      <c r="J5858" s="122"/>
      <c r="K5858" s="122" t="str">
        <f t="shared" si="3890"/>
        <v/>
      </c>
      <c r="L5858" s="123" t="str">
        <f>IF(H5858="","чи робить СНВВ?",IF(J5858="","чи роблять агрегати?",IF($J5858=0,"агрегати не працюють",IF(AND($H5858=0,$J5858=1),"СНВВ не працює","OK"))))</f>
        <v>чи робить СНВВ?</v>
      </c>
      <c r="M5858" s="100"/>
      <c r="N5858" s="122" t="str">
        <f>IF(OR(E5858&lt;&gt;0, J5858=0), "",D5858)</f>
        <v/>
      </c>
      <c r="O5858" s="122" t="str">
        <f t="shared" si="3891"/>
        <v/>
      </c>
      <c r="P5858" s="122" t="str">
        <f>IF(AND($E5858&lt;&gt;0,$J5858=1),"замінне значення",O5858)</f>
        <v/>
      </c>
      <c r="Q5858" s="122" t="str">
        <f>IF(OR(G5858&lt;&gt;0, J5858=0), "",F5858)</f>
        <v/>
      </c>
      <c r="R5858" s="122" t="str">
        <f t="shared" si="3892"/>
        <v/>
      </c>
      <c r="S5858" s="122" t="str">
        <f>IF(AND(G5858&lt;&gt;0,J5858=1),"замінне значення",R5858)</f>
        <v/>
      </c>
      <c r="T5858" s="122" t="str">
        <f t="shared" si="3893"/>
        <v/>
      </c>
    </row>
    <row r="5859" spans="1:20" outlineLevel="1">
      <c r="A5859" s="161"/>
      <c r="B5859" s="208">
        <v>44795</v>
      </c>
      <c r="C5859" s="96">
        <v>78.2916666666667</v>
      </c>
      <c r="D5859" s="122"/>
      <c r="E5859" s="122" t="str">
        <f t="shared" si="3887"/>
        <v/>
      </c>
      <c r="F5859" s="122"/>
      <c r="G5859" s="122" t="str">
        <f t="shared" si="3888"/>
        <v/>
      </c>
      <c r="H5859" s="122"/>
      <c r="I5859" s="122" t="str">
        <f t="shared" si="3889"/>
        <v/>
      </c>
      <c r="J5859" s="122"/>
      <c r="K5859" s="122" t="str">
        <f t="shared" si="3890"/>
        <v/>
      </c>
      <c r="L5859" s="123" t="str">
        <f>IF(H5859="","чи робить СНВВ?",IF(J5859="","чи роблять агрегати?",IF($J5859=0,"агрегати не працюють",IF(AND($H5859=0,$J5859=1),"СНВВ не працює","OK"))))</f>
        <v>чи робить СНВВ?</v>
      </c>
      <c r="M5859" s="100"/>
      <c r="N5859" s="122" t="str">
        <f>IF(OR(E5859&lt;&gt;0, J5859=0), "",D5859)</f>
        <v/>
      </c>
      <c r="O5859" s="122" t="str">
        <f t="shared" si="3891"/>
        <v/>
      </c>
      <c r="P5859" s="122" t="str">
        <f>IF(AND($E5859&lt;&gt;0,$J5859=1),"замінне значення",O5859)</f>
        <v/>
      </c>
      <c r="Q5859" s="122" t="str">
        <f>IF(OR(G5859&lt;&gt;0, J5859=0), "",F5859)</f>
        <v/>
      </c>
      <c r="R5859" s="122" t="str">
        <f t="shared" si="3892"/>
        <v/>
      </c>
      <c r="S5859" s="122" t="str">
        <f>IF(AND(G5859&lt;&gt;0,J5859=1),"замінне значення",R5859)</f>
        <v/>
      </c>
      <c r="T5859" s="122" t="str">
        <f t="shared" si="3893"/>
        <v/>
      </c>
    </row>
    <row r="5860" spans="1:20" outlineLevel="1">
      <c r="A5860" s="161"/>
      <c r="B5860" s="208">
        <v>44795</v>
      </c>
      <c r="C5860" s="96">
        <v>78.3333333333333</v>
      </c>
      <c r="D5860" s="122"/>
      <c r="E5860" s="122" t="str">
        <f t="shared" si="3887"/>
        <v/>
      </c>
      <c r="F5860" s="122"/>
      <c r="G5860" s="122" t="str">
        <f t="shared" si="3888"/>
        <v/>
      </c>
      <c r="H5860" s="122"/>
      <c r="I5860" s="122" t="str">
        <f t="shared" si="3889"/>
        <v/>
      </c>
      <c r="J5860" s="122"/>
      <c r="K5860" s="122" t="str">
        <f t="shared" si="3890"/>
        <v/>
      </c>
      <c r="L5860" s="123" t="str">
        <f>IF(H5860="","чи робить СНВВ?",IF(J5860="","чи роблять агрегати?",IF($J5860=0,"агрегати не працюють",IF(AND($H5860=0,$J5860=1),"СНВВ не працює","OK"))))</f>
        <v>чи робить СНВВ?</v>
      </c>
      <c r="M5860" s="100"/>
      <c r="N5860" s="122" t="str">
        <f>IF(OR(E5860&lt;&gt;0, J5860=0), "",D5860)</f>
        <v/>
      </c>
      <c r="O5860" s="122" t="str">
        <f t="shared" si="3891"/>
        <v/>
      </c>
      <c r="P5860" s="122" t="str">
        <f>IF(AND($E5860&lt;&gt;0,$J5860=1),"замінне значення",O5860)</f>
        <v/>
      </c>
      <c r="Q5860" s="122" t="str">
        <f>IF(OR(G5860&lt;&gt;0, J5860=0), "",F5860)</f>
        <v/>
      </c>
      <c r="R5860" s="122" t="str">
        <f t="shared" si="3892"/>
        <v/>
      </c>
      <c r="S5860" s="122" t="str">
        <f>IF(AND(G5860&lt;&gt;0,J5860=1),"замінне значення",R5860)</f>
        <v/>
      </c>
      <c r="T5860" s="122" t="str">
        <f t="shared" si="3893"/>
        <v/>
      </c>
    </row>
    <row r="5861" spans="1:20" outlineLevel="1">
      <c r="A5861" s="161"/>
      <c r="B5861" s="208">
        <v>44795</v>
      </c>
      <c r="C5861" s="96">
        <v>78.375</v>
      </c>
      <c r="D5861" s="122"/>
      <c r="E5861" s="122" t="str">
        <f t="shared" si="3887"/>
        <v/>
      </c>
      <c r="F5861" s="122"/>
      <c r="G5861" s="122" t="str">
        <f t="shared" si="3888"/>
        <v/>
      </c>
      <c r="H5861" s="122"/>
      <c r="I5861" s="122" t="str">
        <f t="shared" si="3889"/>
        <v/>
      </c>
      <c r="J5861" s="122"/>
      <c r="K5861" s="122" t="str">
        <f t="shared" si="3890"/>
        <v/>
      </c>
      <c r="L5861" s="123" t="str">
        <f>IF(H5861="","чи робить СНВВ?",IF(J5861="","чи роблять агрегати?",IF($J5861=0,"агрегати не працюють",IF(AND($H5861=0,$J5861=1),"СНВВ не працює","OK"))))</f>
        <v>чи робить СНВВ?</v>
      </c>
      <c r="M5861" s="100"/>
      <c r="N5861" s="122" t="str">
        <f>IF(OR(E5861&lt;&gt;0, J5861=0), "",D5861)</f>
        <v/>
      </c>
      <c r="O5861" s="122" t="str">
        <f t="shared" si="3891"/>
        <v/>
      </c>
      <c r="P5861" s="122" t="str">
        <f>IF(AND($E5861&lt;&gt;0,$J5861=1),"замінне значення",O5861)</f>
        <v/>
      </c>
      <c r="Q5861" s="122" t="str">
        <f>IF(OR(G5861&lt;&gt;0, J5861=0), "",F5861)</f>
        <v/>
      </c>
      <c r="R5861" s="122" t="str">
        <f t="shared" si="3892"/>
        <v/>
      </c>
      <c r="S5861" s="122" t="str">
        <f>IF(AND(G5861&lt;&gt;0,J5861=1),"замінне значення",R5861)</f>
        <v/>
      </c>
      <c r="T5861" s="122" t="str">
        <f t="shared" si="3893"/>
        <v/>
      </c>
    </row>
    <row r="5862" spans="1:20" outlineLevel="1">
      <c r="A5862" s="161"/>
      <c r="B5862" s="208">
        <v>44795</v>
      </c>
      <c r="C5862" s="96">
        <v>78.4166666666667</v>
      </c>
      <c r="D5862" s="122"/>
      <c r="E5862" s="122" t="str">
        <f t="shared" si="3887"/>
        <v/>
      </c>
      <c r="F5862" s="122"/>
      <c r="G5862" s="122" t="str">
        <f t="shared" si="3888"/>
        <v/>
      </c>
      <c r="H5862" s="122"/>
      <c r="I5862" s="122" t="str">
        <f t="shared" si="3889"/>
        <v/>
      </c>
      <c r="J5862" s="122"/>
      <c r="K5862" s="122" t="str">
        <f t="shared" si="3890"/>
        <v/>
      </c>
      <c r="L5862" s="123" t="str">
        <f>IF(H5862="","чи робить СНВВ?",IF(J5862="","чи роблять агрегати?",IF($J5862=0,"агрегати не працюють",IF(AND($H5862=0,$J5862=1),"СНВВ не працює","OK"))))</f>
        <v>чи робить СНВВ?</v>
      </c>
      <c r="M5862" s="100"/>
      <c r="N5862" s="122" t="str">
        <f>IF(OR(E5862&lt;&gt;0, J5862=0), "",D5862)</f>
        <v/>
      </c>
      <c r="O5862" s="122" t="str">
        <f t="shared" si="3891"/>
        <v/>
      </c>
      <c r="P5862" s="122" t="str">
        <f>IF(AND($E5862&lt;&gt;0,$J5862=1),"замінне значення",O5862)</f>
        <v/>
      </c>
      <c r="Q5862" s="122" t="str">
        <f>IF(OR(G5862&lt;&gt;0, J5862=0), "",F5862)</f>
        <v/>
      </c>
      <c r="R5862" s="122" t="str">
        <f t="shared" si="3892"/>
        <v/>
      </c>
      <c r="S5862" s="122" t="str">
        <f>IF(AND(G5862&lt;&gt;0,J5862=1),"замінне значення",R5862)</f>
        <v/>
      </c>
      <c r="T5862" s="122" t="str">
        <f t="shared" si="3893"/>
        <v/>
      </c>
    </row>
    <row r="5863" spans="1:20" outlineLevel="1">
      <c r="A5863" s="161"/>
      <c r="B5863" s="208">
        <v>44795</v>
      </c>
      <c r="C5863" s="96">
        <v>78.4583333333333</v>
      </c>
      <c r="D5863" s="122"/>
      <c r="E5863" s="122" t="str">
        <f t="shared" si="3887"/>
        <v/>
      </c>
      <c r="F5863" s="122"/>
      <c r="G5863" s="122" t="str">
        <f t="shared" si="3888"/>
        <v/>
      </c>
      <c r="H5863" s="122"/>
      <c r="I5863" s="122" t="str">
        <f t="shared" si="3889"/>
        <v/>
      </c>
      <c r="J5863" s="122"/>
      <c r="K5863" s="122" t="str">
        <f t="shared" si="3890"/>
        <v/>
      </c>
      <c r="L5863" s="123" t="str">
        <f>IF(H5863="","чи робить СНВВ?",IF(J5863="","чи роблять агрегати?",IF($J5863=0,"агрегати не працюють",IF(AND($H5863=0,$J5863=1),"СНВВ не працює","OK"))))</f>
        <v>чи робить СНВВ?</v>
      </c>
      <c r="M5863" s="100"/>
      <c r="N5863" s="122" t="str">
        <f>IF(OR(E5863&lt;&gt;0, J5863=0), "",D5863)</f>
        <v/>
      </c>
      <c r="O5863" s="122" t="str">
        <f t="shared" si="3891"/>
        <v/>
      </c>
      <c r="P5863" s="122" t="str">
        <f>IF(AND($E5863&lt;&gt;0,$J5863=1),"замінне значення",O5863)</f>
        <v/>
      </c>
      <c r="Q5863" s="122" t="str">
        <f>IF(OR(G5863&lt;&gt;0, J5863=0), "",F5863)</f>
        <v/>
      </c>
      <c r="R5863" s="122" t="str">
        <f t="shared" si="3892"/>
        <v/>
      </c>
      <c r="S5863" s="122" t="str">
        <f>IF(AND(G5863&lt;&gt;0,J5863=1),"замінне значення",R5863)</f>
        <v/>
      </c>
      <c r="T5863" s="122" t="str">
        <f t="shared" si="3893"/>
        <v/>
      </c>
    </row>
    <row r="5864" spans="1:20" outlineLevel="1">
      <c r="A5864" s="161"/>
      <c r="B5864" s="208">
        <v>44795</v>
      </c>
      <c r="C5864" s="96">
        <v>78.5</v>
      </c>
      <c r="D5864" s="122"/>
      <c r="E5864" s="122" t="str">
        <f t="shared" si="3887"/>
        <v/>
      </c>
      <c r="F5864" s="122"/>
      <c r="G5864" s="122" t="str">
        <f t="shared" si="3888"/>
        <v/>
      </c>
      <c r="H5864" s="122"/>
      <c r="I5864" s="122" t="str">
        <f t="shared" si="3889"/>
        <v/>
      </c>
      <c r="J5864" s="122"/>
      <c r="K5864" s="122" t="str">
        <f t="shared" si="3890"/>
        <v/>
      </c>
      <c r="L5864" s="123" t="str">
        <f>IF(H5864="","чи робить СНВВ?",IF(J5864="","чи роблять агрегати?",IF($J5864=0,"агрегати не працюють",IF(AND($H5864=0,$J5864=1),"СНВВ не працює","OK"))))</f>
        <v>чи робить СНВВ?</v>
      </c>
      <c r="M5864" s="100"/>
      <c r="N5864" s="122" t="str">
        <f>IF(OR(E5864&lt;&gt;0, J5864=0), "",D5864)</f>
        <v/>
      </c>
      <c r="O5864" s="122" t="str">
        <f t="shared" si="3891"/>
        <v/>
      </c>
      <c r="P5864" s="122" t="str">
        <f>IF(AND($E5864&lt;&gt;0,$J5864=1),"замінне значення",O5864)</f>
        <v/>
      </c>
      <c r="Q5864" s="122" t="str">
        <f>IF(OR(G5864&lt;&gt;0, J5864=0), "",F5864)</f>
        <v/>
      </c>
      <c r="R5864" s="122" t="str">
        <f t="shared" si="3892"/>
        <v/>
      </c>
      <c r="S5864" s="122" t="str">
        <f>IF(AND(G5864&lt;&gt;0,J5864=1),"замінне значення",R5864)</f>
        <v/>
      </c>
      <c r="T5864" s="122" t="str">
        <f t="shared" si="3893"/>
        <v/>
      </c>
    </row>
    <row r="5865" spans="1:20" outlineLevel="1">
      <c r="A5865" s="161"/>
      <c r="B5865" s="208">
        <v>44795</v>
      </c>
      <c r="C5865" s="96">
        <v>78.5416666666667</v>
      </c>
      <c r="D5865" s="122"/>
      <c r="E5865" s="122" t="str">
        <f t="shared" si="3887"/>
        <v/>
      </c>
      <c r="F5865" s="122"/>
      <c r="G5865" s="122" t="str">
        <f t="shared" si="3888"/>
        <v/>
      </c>
      <c r="H5865" s="122"/>
      <c r="I5865" s="122" t="str">
        <f t="shared" si="3889"/>
        <v/>
      </c>
      <c r="J5865" s="122"/>
      <c r="K5865" s="122" t="str">
        <f t="shared" si="3890"/>
        <v/>
      </c>
      <c r="L5865" s="123" t="str">
        <f>IF(H5865="","чи робить СНВВ?",IF(J5865="","чи роблять агрегати?",IF($J5865=0,"агрегати не працюють",IF(AND($H5865=0,$J5865=1),"СНВВ не працює","OK"))))</f>
        <v>чи робить СНВВ?</v>
      </c>
      <c r="M5865" s="100"/>
      <c r="N5865" s="122" t="str">
        <f>IF(OR(E5865&lt;&gt;0, J5865=0), "",D5865)</f>
        <v/>
      </c>
      <c r="O5865" s="122" t="str">
        <f t="shared" si="3891"/>
        <v/>
      </c>
      <c r="P5865" s="122" t="str">
        <f>IF(AND($E5865&lt;&gt;0,$J5865=1),"замінне значення",O5865)</f>
        <v/>
      </c>
      <c r="Q5865" s="122" t="str">
        <f>IF(OR(G5865&lt;&gt;0, J5865=0), "",F5865)</f>
        <v/>
      </c>
      <c r="R5865" s="122" t="str">
        <f t="shared" si="3892"/>
        <v/>
      </c>
      <c r="S5865" s="122" t="str">
        <f>IF(AND(G5865&lt;&gt;0,J5865=1),"замінне значення",R5865)</f>
        <v/>
      </c>
      <c r="T5865" s="122" t="str">
        <f t="shared" si="3893"/>
        <v/>
      </c>
    </row>
    <row r="5866" spans="1:20" outlineLevel="1">
      <c r="A5866" s="161"/>
      <c r="B5866" s="208">
        <v>44795</v>
      </c>
      <c r="C5866" s="96">
        <v>78.5833333333333</v>
      </c>
      <c r="D5866" s="122"/>
      <c r="E5866" s="122" t="str">
        <f t="shared" si="3887"/>
        <v/>
      </c>
      <c r="F5866" s="122"/>
      <c r="G5866" s="122" t="str">
        <f t="shared" si="3888"/>
        <v/>
      </c>
      <c r="H5866" s="122"/>
      <c r="I5866" s="122" t="str">
        <f t="shared" si="3889"/>
        <v/>
      </c>
      <c r="J5866" s="122"/>
      <c r="K5866" s="122" t="str">
        <f t="shared" si="3890"/>
        <v/>
      </c>
      <c r="L5866" s="123" t="str">
        <f>IF(H5866="","чи робить СНВВ?",IF(J5866="","чи роблять агрегати?",IF($J5866=0,"агрегати не працюють",IF(AND($H5866=0,$J5866=1),"СНВВ не працює","OK"))))</f>
        <v>чи робить СНВВ?</v>
      </c>
      <c r="M5866" s="100"/>
      <c r="N5866" s="122" t="str">
        <f>IF(OR(E5866&lt;&gt;0, J5866=0), "",D5866)</f>
        <v/>
      </c>
      <c r="O5866" s="122" t="str">
        <f t="shared" si="3891"/>
        <v/>
      </c>
      <c r="P5866" s="122" t="str">
        <f>IF(AND($E5866&lt;&gt;0,$J5866=1),"замінне значення",O5866)</f>
        <v/>
      </c>
      <c r="Q5866" s="122" t="str">
        <f>IF(OR(G5866&lt;&gt;0, J5866=0), "",F5866)</f>
        <v/>
      </c>
      <c r="R5866" s="122" t="str">
        <f t="shared" si="3892"/>
        <v/>
      </c>
      <c r="S5866" s="122" t="str">
        <f>IF(AND(G5866&lt;&gt;0,J5866=1),"замінне значення",R5866)</f>
        <v/>
      </c>
      <c r="T5866" s="122" t="str">
        <f t="shared" si="3893"/>
        <v/>
      </c>
    </row>
    <row r="5867" spans="1:20" outlineLevel="1">
      <c r="A5867" s="161"/>
      <c r="B5867" s="208">
        <v>44795</v>
      </c>
      <c r="C5867" s="96">
        <v>78.625</v>
      </c>
      <c r="D5867" s="122"/>
      <c r="E5867" s="122" t="str">
        <f t="shared" si="3887"/>
        <v/>
      </c>
      <c r="F5867" s="122"/>
      <c r="G5867" s="122" t="str">
        <f t="shared" si="3888"/>
        <v/>
      </c>
      <c r="H5867" s="122"/>
      <c r="I5867" s="122" t="str">
        <f t="shared" si="3889"/>
        <v/>
      </c>
      <c r="J5867" s="122"/>
      <c r="K5867" s="122" t="str">
        <f t="shared" si="3890"/>
        <v/>
      </c>
      <c r="L5867" s="123" t="str">
        <f>IF(H5867="","чи робить СНВВ?",IF(J5867="","чи роблять агрегати?",IF($J5867=0,"агрегати не працюють",IF(AND($H5867=0,$J5867=1),"СНВВ не працює","OK"))))</f>
        <v>чи робить СНВВ?</v>
      </c>
      <c r="M5867" s="100"/>
      <c r="N5867" s="122" t="str">
        <f>IF(OR(E5867&lt;&gt;0, J5867=0), "",D5867)</f>
        <v/>
      </c>
      <c r="O5867" s="122" t="str">
        <f t="shared" si="3891"/>
        <v/>
      </c>
      <c r="P5867" s="122" t="str">
        <f>IF(AND($E5867&lt;&gt;0,$J5867=1),"замінне значення",O5867)</f>
        <v/>
      </c>
      <c r="Q5867" s="122" t="str">
        <f>IF(OR(G5867&lt;&gt;0, J5867=0), "",F5867)</f>
        <v/>
      </c>
      <c r="R5867" s="122" t="str">
        <f t="shared" si="3892"/>
        <v/>
      </c>
      <c r="S5867" s="122" t="str">
        <f>IF(AND(G5867&lt;&gt;0,J5867=1),"замінне значення",R5867)</f>
        <v/>
      </c>
      <c r="T5867" s="122" t="str">
        <f t="shared" si="3893"/>
        <v/>
      </c>
    </row>
    <row r="5868" spans="1:20" outlineLevel="1">
      <c r="A5868" s="161"/>
      <c r="B5868" s="208">
        <v>44795</v>
      </c>
      <c r="C5868" s="96">
        <v>78.6666666666667</v>
      </c>
      <c r="D5868" s="122"/>
      <c r="E5868" s="122" t="str">
        <f t="shared" si="3887"/>
        <v/>
      </c>
      <c r="F5868" s="122"/>
      <c r="G5868" s="122" t="str">
        <f t="shared" si="3888"/>
        <v/>
      </c>
      <c r="H5868" s="122"/>
      <c r="I5868" s="122" t="str">
        <f t="shared" si="3889"/>
        <v/>
      </c>
      <c r="J5868" s="122"/>
      <c r="K5868" s="122" t="str">
        <f t="shared" si="3890"/>
        <v/>
      </c>
      <c r="L5868" s="123" t="str">
        <f>IF(H5868="","чи робить СНВВ?",IF(J5868="","чи роблять агрегати?",IF($J5868=0,"агрегати не працюють",IF(AND($H5868=0,$J5868=1),"СНВВ не працює","OK"))))</f>
        <v>чи робить СНВВ?</v>
      </c>
      <c r="M5868" s="100"/>
      <c r="N5868" s="122" t="str">
        <f>IF(OR(E5868&lt;&gt;0, J5868=0), "",D5868)</f>
        <v/>
      </c>
      <c r="O5868" s="122" t="str">
        <f t="shared" si="3891"/>
        <v/>
      </c>
      <c r="P5868" s="122" t="str">
        <f>IF(AND($E5868&lt;&gt;0,$J5868=1),"замінне значення",O5868)</f>
        <v/>
      </c>
      <c r="Q5868" s="122" t="str">
        <f>IF(OR(G5868&lt;&gt;0, J5868=0), "",F5868)</f>
        <v/>
      </c>
      <c r="R5868" s="122" t="str">
        <f t="shared" si="3892"/>
        <v/>
      </c>
      <c r="S5868" s="122" t="str">
        <f>IF(AND(G5868&lt;&gt;0,J5868=1),"замінне значення",R5868)</f>
        <v/>
      </c>
      <c r="T5868" s="122" t="str">
        <f t="shared" si="3893"/>
        <v/>
      </c>
    </row>
    <row r="5869" spans="1:20" outlineLevel="1">
      <c r="A5869" s="161"/>
      <c r="B5869" s="208">
        <v>44795</v>
      </c>
      <c r="C5869" s="96">
        <v>78.7083333333333</v>
      </c>
      <c r="D5869" s="122"/>
      <c r="E5869" s="122" t="str">
        <f t="shared" si="3887"/>
        <v/>
      </c>
      <c r="F5869" s="122"/>
      <c r="G5869" s="122" t="str">
        <f t="shared" si="3888"/>
        <v/>
      </c>
      <c r="H5869" s="122"/>
      <c r="I5869" s="122" t="str">
        <f t="shared" si="3889"/>
        <v/>
      </c>
      <c r="J5869" s="122"/>
      <c r="K5869" s="122" t="str">
        <f t="shared" si="3890"/>
        <v/>
      </c>
      <c r="L5869" s="123" t="str">
        <f>IF(H5869="","чи робить СНВВ?",IF(J5869="","чи роблять агрегати?",IF($J5869=0,"агрегати не працюють",IF(AND($H5869=0,$J5869=1),"СНВВ не працює","OK"))))</f>
        <v>чи робить СНВВ?</v>
      </c>
      <c r="M5869" s="100"/>
      <c r="N5869" s="122" t="str">
        <f>IF(OR(E5869&lt;&gt;0, J5869=0), "",D5869)</f>
        <v/>
      </c>
      <c r="O5869" s="122" t="str">
        <f t="shared" si="3891"/>
        <v/>
      </c>
      <c r="P5869" s="122" t="str">
        <f>IF(AND($E5869&lt;&gt;0,$J5869=1),"замінне значення",O5869)</f>
        <v/>
      </c>
      <c r="Q5869" s="122" t="str">
        <f>IF(OR(G5869&lt;&gt;0, J5869=0), "",F5869)</f>
        <v/>
      </c>
      <c r="R5869" s="122" t="str">
        <f t="shared" si="3892"/>
        <v/>
      </c>
      <c r="S5869" s="122" t="str">
        <f>IF(AND(G5869&lt;&gt;0,J5869=1),"замінне значення",R5869)</f>
        <v/>
      </c>
      <c r="T5869" s="122" t="str">
        <f t="shared" si="3893"/>
        <v/>
      </c>
    </row>
    <row r="5870" spans="1:20" outlineLevel="1">
      <c r="A5870" s="161"/>
      <c r="B5870" s="208">
        <v>44795</v>
      </c>
      <c r="C5870" s="96">
        <v>78.75</v>
      </c>
      <c r="D5870" s="122"/>
      <c r="E5870" s="122" t="str">
        <f t="shared" si="3887"/>
        <v/>
      </c>
      <c r="F5870" s="122"/>
      <c r="G5870" s="122" t="str">
        <f t="shared" si="3888"/>
        <v/>
      </c>
      <c r="H5870" s="122"/>
      <c r="I5870" s="122" t="str">
        <f t="shared" si="3889"/>
        <v/>
      </c>
      <c r="J5870" s="122"/>
      <c r="K5870" s="122" t="str">
        <f t="shared" si="3890"/>
        <v/>
      </c>
      <c r="L5870" s="123" t="str">
        <f>IF(H5870="","чи робить СНВВ?",IF(J5870="","чи роблять агрегати?",IF($J5870=0,"агрегати не працюють",IF(AND($H5870=0,$J5870=1),"СНВВ не працює","OK"))))</f>
        <v>чи робить СНВВ?</v>
      </c>
      <c r="M5870" s="100"/>
      <c r="N5870" s="122" t="str">
        <f>IF(OR(E5870&lt;&gt;0, J5870=0), "",D5870)</f>
        <v/>
      </c>
      <c r="O5870" s="122" t="str">
        <f t="shared" si="3891"/>
        <v/>
      </c>
      <c r="P5870" s="122" t="str">
        <f>IF(AND($E5870&lt;&gt;0,$J5870=1),"замінне значення",O5870)</f>
        <v/>
      </c>
      <c r="Q5870" s="122" t="str">
        <f>IF(OR(G5870&lt;&gt;0, J5870=0), "",F5870)</f>
        <v/>
      </c>
      <c r="R5870" s="122" t="str">
        <f t="shared" si="3892"/>
        <v/>
      </c>
      <c r="S5870" s="122" t="str">
        <f>IF(AND(G5870&lt;&gt;0,J5870=1),"замінне значення",R5870)</f>
        <v/>
      </c>
      <c r="T5870" s="122" t="str">
        <f t="shared" si="3893"/>
        <v/>
      </c>
    </row>
    <row r="5871" spans="1:20" outlineLevel="1">
      <c r="A5871" s="161"/>
      <c r="B5871" s="208">
        <v>44795</v>
      </c>
      <c r="C5871" s="96">
        <v>78.7916666666667</v>
      </c>
      <c r="D5871" s="122"/>
      <c r="E5871" s="122" t="str">
        <f t="shared" si="3887"/>
        <v/>
      </c>
      <c r="F5871" s="122"/>
      <c r="G5871" s="122" t="str">
        <f t="shared" si="3888"/>
        <v/>
      </c>
      <c r="H5871" s="122"/>
      <c r="I5871" s="122" t="str">
        <f t="shared" si="3889"/>
        <v/>
      </c>
      <c r="J5871" s="122"/>
      <c r="K5871" s="122" t="str">
        <f t="shared" si="3890"/>
        <v/>
      </c>
      <c r="L5871" s="123" t="str">
        <f>IF(H5871="","чи робить СНВВ?",IF(J5871="","чи роблять агрегати?",IF($J5871=0,"агрегати не працюють",IF(AND($H5871=0,$J5871=1),"СНВВ не працює","OK"))))</f>
        <v>чи робить СНВВ?</v>
      </c>
      <c r="M5871" s="100"/>
      <c r="N5871" s="122" t="str">
        <f>IF(OR(E5871&lt;&gt;0, J5871=0), "",D5871)</f>
        <v/>
      </c>
      <c r="O5871" s="122" t="str">
        <f t="shared" si="3891"/>
        <v/>
      </c>
      <c r="P5871" s="122" t="str">
        <f>IF(AND($E5871&lt;&gt;0,$J5871=1),"замінне значення",O5871)</f>
        <v/>
      </c>
      <c r="Q5871" s="122" t="str">
        <f>IF(OR(G5871&lt;&gt;0, J5871=0), "",F5871)</f>
        <v/>
      </c>
      <c r="R5871" s="122" t="str">
        <f t="shared" si="3892"/>
        <v/>
      </c>
      <c r="S5871" s="122" t="str">
        <f>IF(AND(G5871&lt;&gt;0,J5871=1),"замінне значення",R5871)</f>
        <v/>
      </c>
      <c r="T5871" s="122" t="str">
        <f t="shared" si="3893"/>
        <v/>
      </c>
    </row>
    <row r="5872" spans="1:20" outlineLevel="1">
      <c r="A5872" s="161"/>
      <c r="B5872" s="208">
        <v>44795</v>
      </c>
      <c r="C5872" s="96">
        <v>78.8333333333333</v>
      </c>
      <c r="D5872" s="122"/>
      <c r="E5872" s="122" t="str">
        <f t="shared" si="3887"/>
        <v/>
      </c>
      <c r="F5872" s="122"/>
      <c r="G5872" s="122" t="str">
        <f t="shared" si="3888"/>
        <v/>
      </c>
      <c r="H5872" s="122"/>
      <c r="I5872" s="122" t="str">
        <f t="shared" si="3889"/>
        <v/>
      </c>
      <c r="J5872" s="122"/>
      <c r="K5872" s="122" t="str">
        <f t="shared" si="3890"/>
        <v/>
      </c>
      <c r="L5872" s="123" t="str">
        <f>IF(H5872="","чи робить СНВВ?",IF(J5872="","чи роблять агрегати?",IF($J5872=0,"агрегати не працюють",IF(AND($H5872=0,$J5872=1),"СНВВ не працює","OK"))))</f>
        <v>чи робить СНВВ?</v>
      </c>
      <c r="M5872" s="100"/>
      <c r="N5872" s="122" t="str">
        <f>IF(OR(E5872&lt;&gt;0, J5872=0), "",D5872)</f>
        <v/>
      </c>
      <c r="O5872" s="122" t="str">
        <f t="shared" si="3891"/>
        <v/>
      </c>
      <c r="P5872" s="122" t="str">
        <f>IF(AND($E5872&lt;&gt;0,$J5872=1),"замінне значення",O5872)</f>
        <v/>
      </c>
      <c r="Q5872" s="122" t="str">
        <f>IF(OR(G5872&lt;&gt;0, J5872=0), "",F5872)</f>
        <v/>
      </c>
      <c r="R5872" s="122" t="str">
        <f t="shared" si="3892"/>
        <v/>
      </c>
      <c r="S5872" s="122" t="str">
        <f>IF(AND(G5872&lt;&gt;0,J5872=1),"замінне значення",R5872)</f>
        <v/>
      </c>
      <c r="T5872" s="122" t="str">
        <f t="shared" si="3893"/>
        <v/>
      </c>
    </row>
    <row r="5873" spans="1:20" outlineLevel="1">
      <c r="A5873" s="161"/>
      <c r="B5873" s="208">
        <v>44795</v>
      </c>
      <c r="C5873" s="96">
        <v>78.875</v>
      </c>
      <c r="D5873" s="122"/>
      <c r="E5873" s="122" t="str">
        <f t="shared" si="3887"/>
        <v/>
      </c>
      <c r="F5873" s="122"/>
      <c r="G5873" s="122" t="str">
        <f t="shared" si="3888"/>
        <v/>
      </c>
      <c r="H5873" s="122"/>
      <c r="I5873" s="122" t="str">
        <f t="shared" si="3889"/>
        <v/>
      </c>
      <c r="J5873" s="122"/>
      <c r="K5873" s="122" t="str">
        <f t="shared" si="3890"/>
        <v/>
      </c>
      <c r="L5873" s="123" t="str">
        <f>IF(H5873="","чи робить СНВВ?",IF(J5873="","чи роблять агрегати?",IF($J5873=0,"агрегати не працюють",IF(AND($H5873=0,$J5873=1),"СНВВ не працює","OK"))))</f>
        <v>чи робить СНВВ?</v>
      </c>
      <c r="M5873" s="100"/>
      <c r="N5873" s="122" t="str">
        <f>IF(OR(E5873&lt;&gt;0, J5873=0), "",D5873)</f>
        <v/>
      </c>
      <c r="O5873" s="122" t="str">
        <f t="shared" si="3891"/>
        <v/>
      </c>
      <c r="P5873" s="122" t="str">
        <f>IF(AND($E5873&lt;&gt;0,$J5873=1),"замінне значення",O5873)</f>
        <v/>
      </c>
      <c r="Q5873" s="122" t="str">
        <f>IF(OR(G5873&lt;&gt;0, J5873=0), "",F5873)</f>
        <v/>
      </c>
      <c r="R5873" s="122" t="str">
        <f t="shared" si="3892"/>
        <v/>
      </c>
      <c r="S5873" s="122" t="str">
        <f>IF(AND(G5873&lt;&gt;0,J5873=1),"замінне значення",R5873)</f>
        <v/>
      </c>
      <c r="T5873" s="122" t="str">
        <f t="shared" si="3893"/>
        <v/>
      </c>
    </row>
    <row r="5874" spans="1:20" outlineLevel="1">
      <c r="A5874" s="161"/>
      <c r="B5874" s="208">
        <v>44795</v>
      </c>
      <c r="C5874" s="96">
        <v>78.9166666666667</v>
      </c>
      <c r="D5874" s="122"/>
      <c r="E5874" s="122" t="str">
        <f t="shared" si="3887"/>
        <v/>
      </c>
      <c r="F5874" s="122"/>
      <c r="G5874" s="122" t="str">
        <f t="shared" si="3888"/>
        <v/>
      </c>
      <c r="H5874" s="122"/>
      <c r="I5874" s="122" t="str">
        <f t="shared" si="3889"/>
        <v/>
      </c>
      <c r="J5874" s="122"/>
      <c r="K5874" s="122" t="str">
        <f t="shared" si="3890"/>
        <v/>
      </c>
      <c r="L5874" s="123" t="str">
        <f>IF(H5874="","чи робить СНВВ?",IF(J5874="","чи роблять агрегати?",IF($J5874=0,"агрегати не працюють",IF(AND($H5874=0,$J5874=1),"СНВВ не працює","OK"))))</f>
        <v>чи робить СНВВ?</v>
      </c>
      <c r="M5874" s="100"/>
      <c r="N5874" s="122" t="str">
        <f>IF(OR(E5874&lt;&gt;0, J5874=0), "",D5874)</f>
        <v/>
      </c>
      <c r="O5874" s="122" t="str">
        <f t="shared" si="3891"/>
        <v/>
      </c>
      <c r="P5874" s="122" t="str">
        <f>IF(AND($E5874&lt;&gt;0,$J5874=1),"замінне значення",O5874)</f>
        <v/>
      </c>
      <c r="Q5874" s="122" t="str">
        <f>IF(OR(G5874&lt;&gt;0, J5874=0), "",F5874)</f>
        <v/>
      </c>
      <c r="R5874" s="122" t="str">
        <f t="shared" si="3892"/>
        <v/>
      </c>
      <c r="S5874" s="122" t="str">
        <f>IF(AND(G5874&lt;&gt;0,J5874=1),"замінне значення",R5874)</f>
        <v/>
      </c>
      <c r="T5874" s="122" t="str">
        <f t="shared" si="3893"/>
        <v/>
      </c>
    </row>
    <row r="5875" spans="1:20" outlineLevel="1">
      <c r="A5875" s="161"/>
      <c r="B5875" s="208">
        <v>44795</v>
      </c>
      <c r="C5875" s="96">
        <v>78.9583333333333</v>
      </c>
      <c r="D5875" s="122"/>
      <c r="E5875" s="122" t="str">
        <f t="shared" si="3887"/>
        <v/>
      </c>
      <c r="F5875" s="122"/>
      <c r="G5875" s="122" t="str">
        <f t="shared" si="3888"/>
        <v/>
      </c>
      <c r="H5875" s="122"/>
      <c r="I5875" s="122" t="str">
        <f t="shared" si="3889"/>
        <v/>
      </c>
      <c r="J5875" s="122"/>
      <c r="K5875" s="122" t="str">
        <f t="shared" si="3890"/>
        <v/>
      </c>
      <c r="L5875" s="123" t="str">
        <f>IF(H5875="","чи робить СНВВ?",IF(J5875="","чи роблять агрегати?",IF($J5875=0,"агрегати не працюють",IF(AND($H5875=0,$J5875=1),"СНВВ не працює","OK"))))</f>
        <v>чи робить СНВВ?</v>
      </c>
      <c r="M5875" s="100"/>
      <c r="N5875" s="122" t="str">
        <f>IF(OR(E5875&lt;&gt;0, J5875=0), "",D5875)</f>
        <v/>
      </c>
      <c r="O5875" s="122" t="str">
        <f t="shared" si="3891"/>
        <v/>
      </c>
      <c r="P5875" s="122" t="str">
        <f>IF(AND($E5875&lt;&gt;0,$J5875=1),"замінне значення",O5875)</f>
        <v/>
      </c>
      <c r="Q5875" s="122" t="str">
        <f>IF(OR(G5875&lt;&gt;0, J5875=0), "",F5875)</f>
        <v/>
      </c>
      <c r="R5875" s="122" t="str">
        <f t="shared" si="3892"/>
        <v/>
      </c>
      <c r="S5875" s="122" t="str">
        <f>IF(AND(G5875&lt;&gt;0,J5875=1),"замінне значення",R5875)</f>
        <v/>
      </c>
      <c r="T5875" s="122" t="str">
        <f t="shared" si="3893"/>
        <v/>
      </c>
    </row>
    <row r="5876" spans="1:20">
      <c r="A5876" s="204"/>
      <c r="B5876" s="159" t="s">
        <v>322</v>
      </c>
      <c r="C5876" s="159"/>
      <c r="D5876" s="103">
        <f t="shared" ref="D5876" si="3894">SUM(D5852:D5875)</f>
        <v>0</v>
      </c>
      <c r="E5876" s="104">
        <f t="shared" ref="E5876" si="3895">COUNTIF(E5852:E5875,"&gt;0")</f>
        <v>0</v>
      </c>
      <c r="F5876" s="103">
        <f t="shared" ref="F5876" si="3896">SUM(F5852:F5875)</f>
        <v>0</v>
      </c>
      <c r="G5876" s="104">
        <f t="shared" ref="G5876" si="3897">COUNTIF(G5852:G5875,"&gt;0")</f>
        <v>0</v>
      </c>
      <c r="H5876" s="103">
        <f t="shared" ref="H5876" si="3898">SUM(H5852:H5875)</f>
        <v>0</v>
      </c>
      <c r="I5876" s="104">
        <f t="shared" ref="I5876" si="3899">COUNTIF(I5852:I5875,"&gt;0")</f>
        <v>0</v>
      </c>
      <c r="J5876" s="103">
        <f t="shared" ref="J5876" si="3900">SUM(J5852:J5875)</f>
        <v>0</v>
      </c>
      <c r="K5876" s="104">
        <f t="shared" ref="K5876" si="3901">COUNTIF(K5852:K5875,"&gt;0")</f>
        <v>0</v>
      </c>
      <c r="L5876" s="104">
        <f t="shared" ref="L5876" si="3902">COUNTIF(L5852:L5875,"СНВВ не працює")</f>
        <v>0</v>
      </c>
      <c r="M5876" s="100"/>
      <c r="N5876" s="103">
        <f t="shared" ref="N5876:N5926" si="3903">SUM(N5852:N5875)</f>
        <v>0</v>
      </c>
      <c r="O5876" s="103">
        <f t="shared" ref="O5876:T5876" si="3904">SUM(O5852:O5875)</f>
        <v>0</v>
      </c>
      <c r="P5876" s="103">
        <f t="shared" si="3904"/>
        <v>0</v>
      </c>
      <c r="Q5876" s="103">
        <f t="shared" si="3904"/>
        <v>0</v>
      </c>
      <c r="R5876" s="103">
        <f t="shared" si="3904"/>
        <v>0</v>
      </c>
      <c r="S5876" s="103">
        <f t="shared" si="3904"/>
        <v>0</v>
      </c>
      <c r="T5876" s="103">
        <f t="shared" si="3904"/>
        <v>0</v>
      </c>
    </row>
    <row r="5877" spans="1:20" ht="15.75" customHeight="1" outlineLevel="1">
      <c r="A5877" s="160">
        <v>44796</v>
      </c>
      <c r="B5877" s="208">
        <v>44796</v>
      </c>
      <c r="C5877" s="96">
        <v>79</v>
      </c>
      <c r="D5877" s="122"/>
      <c r="E5877" s="122" t="str">
        <f t="shared" ref="E5877:E5900" si="3905">IF(D5877="","",IF(D5877&lt;1,1,0))</f>
        <v/>
      </c>
      <c r="F5877" s="122"/>
      <c r="G5877" s="122" t="str">
        <f t="shared" ref="G5877:G5900" si="3906">IF(F5877="","",IF(F5877&lt;1,1,0))</f>
        <v/>
      </c>
      <c r="H5877" s="122"/>
      <c r="I5877" s="122" t="str">
        <f t="shared" ref="I5877:I5900" si="3907">IF(H5877="","",IF(H5877&lt;1,1,0))</f>
        <v/>
      </c>
      <c r="J5877" s="122"/>
      <c r="K5877" s="122" t="str">
        <f t="shared" ref="K5877:K5900" si="3908">IF(J5877="","",IF(J5877&lt;1,1,0))</f>
        <v/>
      </c>
      <c r="L5877" s="123" t="str">
        <f>IF(H5877="","чи робить СНВВ?",IF(J5877="","чи роблять агрегати?",IF($J5877=0,"агрегати не працюють",IF(AND($H5877=0,$J5877=1),"СНВВ не працює","OK"))))</f>
        <v>чи робить СНВВ?</v>
      </c>
      <c r="M5877" s="100"/>
      <c r="N5877" s="122" t="str">
        <f>IF(OR(E5877&lt;&gt;0, J5877=0), "",D5877)</f>
        <v/>
      </c>
      <c r="O5877" s="122" t="str">
        <f t="shared" ref="O5877:O5900" si="3909">IF(Q5877="", "",(N5877*$O$3+$O$4))</f>
        <v/>
      </c>
      <c r="P5877" s="122" t="str">
        <f>IF(AND($E5877&lt;&gt;0,$J5877=1),"замінне значення",O5877)</f>
        <v/>
      </c>
      <c r="Q5877" s="122" t="str">
        <f>IF(OR(G5877&lt;&gt;0, J5877=0), "",F5877)</f>
        <v/>
      </c>
      <c r="R5877" s="122" t="str">
        <f t="shared" ref="R5877:R5940" si="3910">IF(Q5877="", "",(Q5877*$Q$3+$Q$4))</f>
        <v/>
      </c>
      <c r="S5877" s="122" t="str">
        <f>IF(AND(G5877&lt;&gt;0,J5877=1),"замінне значення",R5877)</f>
        <v/>
      </c>
      <c r="T5877" s="122" t="str">
        <f t="shared" ref="T5877:T5940" si="3911">IFERROR(P5877*S5877,"")</f>
        <v/>
      </c>
    </row>
    <row r="5878" spans="1:20" outlineLevel="1">
      <c r="A5878" s="161"/>
      <c r="B5878" s="208">
        <v>44796</v>
      </c>
      <c r="C5878" s="96">
        <v>79.0416666666667</v>
      </c>
      <c r="D5878" s="122"/>
      <c r="E5878" s="122" t="str">
        <f t="shared" si="3905"/>
        <v/>
      </c>
      <c r="F5878" s="122"/>
      <c r="G5878" s="122" t="str">
        <f t="shared" si="3906"/>
        <v/>
      </c>
      <c r="H5878" s="122"/>
      <c r="I5878" s="122" t="str">
        <f t="shared" si="3907"/>
        <v/>
      </c>
      <c r="J5878" s="122"/>
      <c r="K5878" s="122" t="str">
        <f t="shared" si="3908"/>
        <v/>
      </c>
      <c r="L5878" s="123" t="str">
        <f>IF(H5878="","чи робить СНВВ?",IF(J5878="","чи роблять агрегати?",IF($J5878=0,"агрегати не працюють",IF(AND($H5878=0,$J5878=1),"СНВВ не працює","OK"))))</f>
        <v>чи робить СНВВ?</v>
      </c>
      <c r="M5878" s="100"/>
      <c r="N5878" s="122" t="str">
        <f>IF(OR(E5878&lt;&gt;0, J5878=0), "",D5878)</f>
        <v/>
      </c>
      <c r="O5878" s="122" t="str">
        <f t="shared" si="3909"/>
        <v/>
      </c>
      <c r="P5878" s="122" t="str">
        <f>IF(AND($E5878&lt;&gt;0,$J5878=1),"замінне значення",O5878)</f>
        <v/>
      </c>
      <c r="Q5878" s="122" t="str">
        <f>IF(OR(G5878&lt;&gt;0, J5878=0), "",F5878)</f>
        <v/>
      </c>
      <c r="R5878" s="122" t="str">
        <f t="shared" si="3910"/>
        <v/>
      </c>
      <c r="S5878" s="122" t="str">
        <f>IF(AND(G5878&lt;&gt;0,J5878=1),"замінне значення",R5878)</f>
        <v/>
      </c>
      <c r="T5878" s="122" t="str">
        <f t="shared" si="3911"/>
        <v/>
      </c>
    </row>
    <row r="5879" spans="1:20" outlineLevel="1">
      <c r="A5879" s="161"/>
      <c r="B5879" s="208">
        <v>44796</v>
      </c>
      <c r="C5879" s="96">
        <v>79.0833333333333</v>
      </c>
      <c r="D5879" s="122"/>
      <c r="E5879" s="122" t="str">
        <f t="shared" si="3905"/>
        <v/>
      </c>
      <c r="F5879" s="122"/>
      <c r="G5879" s="122" t="str">
        <f t="shared" si="3906"/>
        <v/>
      </c>
      <c r="H5879" s="122"/>
      <c r="I5879" s="122" t="str">
        <f t="shared" si="3907"/>
        <v/>
      </c>
      <c r="J5879" s="122"/>
      <c r="K5879" s="122" t="str">
        <f t="shared" si="3908"/>
        <v/>
      </c>
      <c r="L5879" s="123" t="str">
        <f>IF(H5879="","чи робить СНВВ?",IF(J5879="","чи роблять агрегати?",IF($J5879=0,"агрегати не працюють",IF(AND($H5879=0,$J5879=1),"СНВВ не працює","OK"))))</f>
        <v>чи робить СНВВ?</v>
      </c>
      <c r="M5879" s="100"/>
      <c r="N5879" s="122" t="str">
        <f>IF(OR(E5879&lt;&gt;0, J5879=0), "",D5879)</f>
        <v/>
      </c>
      <c r="O5879" s="122" t="str">
        <f t="shared" si="3909"/>
        <v/>
      </c>
      <c r="P5879" s="122" t="str">
        <f>IF(AND($E5879&lt;&gt;0,$J5879=1),"замінне значення",O5879)</f>
        <v/>
      </c>
      <c r="Q5879" s="122" t="str">
        <f>IF(OR(G5879&lt;&gt;0, J5879=0), "",F5879)</f>
        <v/>
      </c>
      <c r="R5879" s="122" t="str">
        <f t="shared" si="3910"/>
        <v/>
      </c>
      <c r="S5879" s="122" t="str">
        <f>IF(AND(G5879&lt;&gt;0,J5879=1),"замінне значення",R5879)</f>
        <v/>
      </c>
      <c r="T5879" s="122" t="str">
        <f t="shared" si="3911"/>
        <v/>
      </c>
    </row>
    <row r="5880" spans="1:20" outlineLevel="1">
      <c r="A5880" s="161"/>
      <c r="B5880" s="208">
        <v>44796</v>
      </c>
      <c r="C5880" s="96">
        <v>79.125</v>
      </c>
      <c r="D5880" s="122"/>
      <c r="E5880" s="122" t="str">
        <f t="shared" si="3905"/>
        <v/>
      </c>
      <c r="F5880" s="122"/>
      <c r="G5880" s="122" t="str">
        <f t="shared" si="3906"/>
        <v/>
      </c>
      <c r="H5880" s="122"/>
      <c r="I5880" s="122" t="str">
        <f t="shared" si="3907"/>
        <v/>
      </c>
      <c r="J5880" s="122"/>
      <c r="K5880" s="122" t="str">
        <f t="shared" si="3908"/>
        <v/>
      </c>
      <c r="L5880" s="123" t="str">
        <f>IF(H5880="","чи робить СНВВ?",IF(J5880="","чи роблять агрегати?",IF($J5880=0,"агрегати не працюють",IF(AND($H5880=0,$J5880=1),"СНВВ не працює","OK"))))</f>
        <v>чи робить СНВВ?</v>
      </c>
      <c r="M5880" s="100"/>
      <c r="N5880" s="122" t="str">
        <f>IF(OR(E5880&lt;&gt;0, J5880=0), "",D5880)</f>
        <v/>
      </c>
      <c r="O5880" s="122" t="str">
        <f t="shared" si="3909"/>
        <v/>
      </c>
      <c r="P5880" s="122" t="str">
        <f>IF(AND($E5880&lt;&gt;0,$J5880=1),"замінне значення",O5880)</f>
        <v/>
      </c>
      <c r="Q5880" s="122" t="str">
        <f>IF(OR(G5880&lt;&gt;0, J5880=0), "",F5880)</f>
        <v/>
      </c>
      <c r="R5880" s="122" t="str">
        <f t="shared" si="3910"/>
        <v/>
      </c>
      <c r="S5880" s="122" t="str">
        <f>IF(AND(G5880&lt;&gt;0,J5880=1),"замінне значення",R5880)</f>
        <v/>
      </c>
      <c r="T5880" s="122" t="str">
        <f t="shared" si="3911"/>
        <v/>
      </c>
    </row>
    <row r="5881" spans="1:20" outlineLevel="1">
      <c r="A5881" s="161"/>
      <c r="B5881" s="208">
        <v>44796</v>
      </c>
      <c r="C5881" s="96">
        <v>79.1666666666667</v>
      </c>
      <c r="D5881" s="122"/>
      <c r="E5881" s="122" t="str">
        <f t="shared" si="3905"/>
        <v/>
      </c>
      <c r="F5881" s="122"/>
      <c r="G5881" s="122" t="str">
        <f t="shared" si="3906"/>
        <v/>
      </c>
      <c r="H5881" s="122"/>
      <c r="I5881" s="122" t="str">
        <f t="shared" si="3907"/>
        <v/>
      </c>
      <c r="J5881" s="122"/>
      <c r="K5881" s="122" t="str">
        <f t="shared" si="3908"/>
        <v/>
      </c>
      <c r="L5881" s="123" t="str">
        <f>IF(H5881="","чи робить СНВВ?",IF(J5881="","чи роблять агрегати?",IF($J5881=0,"агрегати не працюють",IF(AND($H5881=0,$J5881=1),"СНВВ не працює","OK"))))</f>
        <v>чи робить СНВВ?</v>
      </c>
      <c r="M5881" s="100"/>
      <c r="N5881" s="122" t="str">
        <f>IF(OR(E5881&lt;&gt;0, J5881=0), "",D5881)</f>
        <v/>
      </c>
      <c r="O5881" s="122" t="str">
        <f t="shared" si="3909"/>
        <v/>
      </c>
      <c r="P5881" s="122" t="str">
        <f>IF(AND($E5881&lt;&gt;0,$J5881=1),"замінне значення",O5881)</f>
        <v/>
      </c>
      <c r="Q5881" s="122" t="str">
        <f>IF(OR(G5881&lt;&gt;0, J5881=0), "",F5881)</f>
        <v/>
      </c>
      <c r="R5881" s="122" t="str">
        <f t="shared" si="3910"/>
        <v/>
      </c>
      <c r="S5881" s="122" t="str">
        <f>IF(AND(G5881&lt;&gt;0,J5881=1),"замінне значення",R5881)</f>
        <v/>
      </c>
      <c r="T5881" s="122" t="str">
        <f t="shared" si="3911"/>
        <v/>
      </c>
    </row>
    <row r="5882" spans="1:20" outlineLevel="1">
      <c r="A5882" s="161"/>
      <c r="B5882" s="208">
        <v>44796</v>
      </c>
      <c r="C5882" s="96">
        <v>79.2083333333333</v>
      </c>
      <c r="D5882" s="122"/>
      <c r="E5882" s="122" t="str">
        <f t="shared" si="3905"/>
        <v/>
      </c>
      <c r="F5882" s="122"/>
      <c r="G5882" s="122" t="str">
        <f t="shared" si="3906"/>
        <v/>
      </c>
      <c r="H5882" s="122"/>
      <c r="I5882" s="122" t="str">
        <f t="shared" si="3907"/>
        <v/>
      </c>
      <c r="J5882" s="122"/>
      <c r="K5882" s="122" t="str">
        <f t="shared" si="3908"/>
        <v/>
      </c>
      <c r="L5882" s="123" t="str">
        <f>IF(H5882="","чи робить СНВВ?",IF(J5882="","чи роблять агрегати?",IF($J5882=0,"агрегати не працюють",IF(AND($H5882=0,$J5882=1),"СНВВ не працює","OK"))))</f>
        <v>чи робить СНВВ?</v>
      </c>
      <c r="M5882" s="100"/>
      <c r="N5882" s="122" t="str">
        <f>IF(OR(E5882&lt;&gt;0, J5882=0), "",D5882)</f>
        <v/>
      </c>
      <c r="O5882" s="122" t="str">
        <f t="shared" si="3909"/>
        <v/>
      </c>
      <c r="P5882" s="122" t="str">
        <f>IF(AND($E5882&lt;&gt;0,$J5882=1),"замінне значення",O5882)</f>
        <v/>
      </c>
      <c r="Q5882" s="122" t="str">
        <f>IF(OR(G5882&lt;&gt;0, J5882=0), "",F5882)</f>
        <v/>
      </c>
      <c r="R5882" s="122" t="str">
        <f t="shared" si="3910"/>
        <v/>
      </c>
      <c r="S5882" s="122" t="str">
        <f>IF(AND(G5882&lt;&gt;0,J5882=1),"замінне значення",R5882)</f>
        <v/>
      </c>
      <c r="T5882" s="122" t="str">
        <f t="shared" si="3911"/>
        <v/>
      </c>
    </row>
    <row r="5883" spans="1:20" outlineLevel="1">
      <c r="A5883" s="161"/>
      <c r="B5883" s="208">
        <v>44796</v>
      </c>
      <c r="C5883" s="96">
        <v>79.25</v>
      </c>
      <c r="D5883" s="122"/>
      <c r="E5883" s="122" t="str">
        <f t="shared" si="3905"/>
        <v/>
      </c>
      <c r="F5883" s="122"/>
      <c r="G5883" s="122" t="str">
        <f t="shared" si="3906"/>
        <v/>
      </c>
      <c r="H5883" s="122"/>
      <c r="I5883" s="122" t="str">
        <f t="shared" si="3907"/>
        <v/>
      </c>
      <c r="J5883" s="122"/>
      <c r="K5883" s="122" t="str">
        <f t="shared" si="3908"/>
        <v/>
      </c>
      <c r="L5883" s="123" t="str">
        <f>IF(H5883="","чи робить СНВВ?",IF(J5883="","чи роблять агрегати?",IF($J5883=0,"агрегати не працюють",IF(AND($H5883=0,$J5883=1),"СНВВ не працює","OK"))))</f>
        <v>чи робить СНВВ?</v>
      </c>
      <c r="M5883" s="100"/>
      <c r="N5883" s="122" t="str">
        <f>IF(OR(E5883&lt;&gt;0, J5883=0), "",D5883)</f>
        <v/>
      </c>
      <c r="O5883" s="122" t="str">
        <f t="shared" si="3909"/>
        <v/>
      </c>
      <c r="P5883" s="122" t="str">
        <f>IF(AND($E5883&lt;&gt;0,$J5883=1),"замінне значення",O5883)</f>
        <v/>
      </c>
      <c r="Q5883" s="122" t="str">
        <f>IF(OR(G5883&lt;&gt;0, J5883=0), "",F5883)</f>
        <v/>
      </c>
      <c r="R5883" s="122" t="str">
        <f t="shared" si="3910"/>
        <v/>
      </c>
      <c r="S5883" s="122" t="str">
        <f>IF(AND(G5883&lt;&gt;0,J5883=1),"замінне значення",R5883)</f>
        <v/>
      </c>
      <c r="T5883" s="122" t="str">
        <f t="shared" si="3911"/>
        <v/>
      </c>
    </row>
    <row r="5884" spans="1:20" outlineLevel="1">
      <c r="A5884" s="161"/>
      <c r="B5884" s="208">
        <v>44796</v>
      </c>
      <c r="C5884" s="96">
        <v>79.2916666666667</v>
      </c>
      <c r="D5884" s="122"/>
      <c r="E5884" s="122" t="str">
        <f t="shared" si="3905"/>
        <v/>
      </c>
      <c r="F5884" s="122"/>
      <c r="G5884" s="122" t="str">
        <f t="shared" si="3906"/>
        <v/>
      </c>
      <c r="H5884" s="122"/>
      <c r="I5884" s="122" t="str">
        <f t="shared" si="3907"/>
        <v/>
      </c>
      <c r="J5884" s="122"/>
      <c r="K5884" s="122" t="str">
        <f t="shared" si="3908"/>
        <v/>
      </c>
      <c r="L5884" s="123" t="str">
        <f>IF(H5884="","чи робить СНВВ?",IF(J5884="","чи роблять агрегати?",IF($J5884=0,"агрегати не працюють",IF(AND($H5884=0,$J5884=1),"СНВВ не працює","OK"))))</f>
        <v>чи робить СНВВ?</v>
      </c>
      <c r="M5884" s="100"/>
      <c r="N5884" s="122" t="str">
        <f>IF(OR(E5884&lt;&gt;0, J5884=0), "",D5884)</f>
        <v/>
      </c>
      <c r="O5884" s="122" t="str">
        <f t="shared" si="3909"/>
        <v/>
      </c>
      <c r="P5884" s="122" t="str">
        <f>IF(AND($E5884&lt;&gt;0,$J5884=1),"замінне значення",O5884)</f>
        <v/>
      </c>
      <c r="Q5884" s="122" t="str">
        <f>IF(OR(G5884&lt;&gt;0, J5884=0), "",F5884)</f>
        <v/>
      </c>
      <c r="R5884" s="122" t="str">
        <f t="shared" si="3910"/>
        <v/>
      </c>
      <c r="S5884" s="122" t="str">
        <f>IF(AND(G5884&lt;&gt;0,J5884=1),"замінне значення",R5884)</f>
        <v/>
      </c>
      <c r="T5884" s="122" t="str">
        <f t="shared" si="3911"/>
        <v/>
      </c>
    </row>
    <row r="5885" spans="1:20" outlineLevel="1">
      <c r="A5885" s="161"/>
      <c r="B5885" s="208">
        <v>44796</v>
      </c>
      <c r="C5885" s="96">
        <v>79.3333333333333</v>
      </c>
      <c r="D5885" s="122"/>
      <c r="E5885" s="122" t="str">
        <f t="shared" si="3905"/>
        <v/>
      </c>
      <c r="F5885" s="122"/>
      <c r="G5885" s="122" t="str">
        <f t="shared" si="3906"/>
        <v/>
      </c>
      <c r="H5885" s="122"/>
      <c r="I5885" s="122" t="str">
        <f t="shared" si="3907"/>
        <v/>
      </c>
      <c r="J5885" s="122"/>
      <c r="K5885" s="122" t="str">
        <f t="shared" si="3908"/>
        <v/>
      </c>
      <c r="L5885" s="123" t="str">
        <f>IF(H5885="","чи робить СНВВ?",IF(J5885="","чи роблять агрегати?",IF($J5885=0,"агрегати не працюють",IF(AND($H5885=0,$J5885=1),"СНВВ не працює","OK"))))</f>
        <v>чи робить СНВВ?</v>
      </c>
      <c r="M5885" s="100"/>
      <c r="N5885" s="122" t="str">
        <f>IF(OR(E5885&lt;&gt;0, J5885=0), "",D5885)</f>
        <v/>
      </c>
      <c r="O5885" s="122" t="str">
        <f t="shared" si="3909"/>
        <v/>
      </c>
      <c r="P5885" s="122" t="str">
        <f>IF(AND($E5885&lt;&gt;0,$J5885=1),"замінне значення",O5885)</f>
        <v/>
      </c>
      <c r="Q5885" s="122" t="str">
        <f>IF(OR(G5885&lt;&gt;0, J5885=0), "",F5885)</f>
        <v/>
      </c>
      <c r="R5885" s="122" t="str">
        <f t="shared" si="3910"/>
        <v/>
      </c>
      <c r="S5885" s="122" t="str">
        <f>IF(AND(G5885&lt;&gt;0,J5885=1),"замінне значення",R5885)</f>
        <v/>
      </c>
      <c r="T5885" s="122" t="str">
        <f t="shared" si="3911"/>
        <v/>
      </c>
    </row>
    <row r="5886" spans="1:20" outlineLevel="1">
      <c r="A5886" s="161"/>
      <c r="B5886" s="208">
        <v>44796</v>
      </c>
      <c r="C5886" s="96">
        <v>79.375</v>
      </c>
      <c r="D5886" s="122"/>
      <c r="E5886" s="122" t="str">
        <f t="shared" si="3905"/>
        <v/>
      </c>
      <c r="F5886" s="122"/>
      <c r="G5886" s="122" t="str">
        <f t="shared" si="3906"/>
        <v/>
      </c>
      <c r="H5886" s="122"/>
      <c r="I5886" s="122" t="str">
        <f t="shared" si="3907"/>
        <v/>
      </c>
      <c r="J5886" s="122"/>
      <c r="K5886" s="122" t="str">
        <f t="shared" si="3908"/>
        <v/>
      </c>
      <c r="L5886" s="123" t="str">
        <f>IF(H5886="","чи робить СНВВ?",IF(J5886="","чи роблять агрегати?",IF($J5886=0,"агрегати не працюють",IF(AND($H5886=0,$J5886=1),"СНВВ не працює","OK"))))</f>
        <v>чи робить СНВВ?</v>
      </c>
      <c r="M5886" s="100"/>
      <c r="N5886" s="122" t="str">
        <f>IF(OR(E5886&lt;&gt;0, J5886=0), "",D5886)</f>
        <v/>
      </c>
      <c r="O5886" s="122" t="str">
        <f t="shared" si="3909"/>
        <v/>
      </c>
      <c r="P5886" s="122" t="str">
        <f>IF(AND($E5886&lt;&gt;0,$J5886=1),"замінне значення",O5886)</f>
        <v/>
      </c>
      <c r="Q5886" s="122" t="str">
        <f>IF(OR(G5886&lt;&gt;0, J5886=0), "",F5886)</f>
        <v/>
      </c>
      <c r="R5886" s="122" t="str">
        <f t="shared" si="3910"/>
        <v/>
      </c>
      <c r="S5886" s="122" t="str">
        <f>IF(AND(G5886&lt;&gt;0,J5886=1),"замінне значення",R5886)</f>
        <v/>
      </c>
      <c r="T5886" s="122" t="str">
        <f t="shared" si="3911"/>
        <v/>
      </c>
    </row>
    <row r="5887" spans="1:20" outlineLevel="1">
      <c r="A5887" s="161"/>
      <c r="B5887" s="208">
        <v>44796</v>
      </c>
      <c r="C5887" s="96">
        <v>79.4166666666667</v>
      </c>
      <c r="D5887" s="122"/>
      <c r="E5887" s="122" t="str">
        <f t="shared" si="3905"/>
        <v/>
      </c>
      <c r="F5887" s="122"/>
      <c r="G5887" s="122" t="str">
        <f t="shared" si="3906"/>
        <v/>
      </c>
      <c r="H5887" s="122"/>
      <c r="I5887" s="122" t="str">
        <f t="shared" si="3907"/>
        <v/>
      </c>
      <c r="J5887" s="122"/>
      <c r="K5887" s="122" t="str">
        <f t="shared" si="3908"/>
        <v/>
      </c>
      <c r="L5887" s="123" t="str">
        <f>IF(H5887="","чи робить СНВВ?",IF(J5887="","чи роблять агрегати?",IF($J5887=0,"агрегати не працюють",IF(AND($H5887=0,$J5887=1),"СНВВ не працює","OK"))))</f>
        <v>чи робить СНВВ?</v>
      </c>
      <c r="M5887" s="100"/>
      <c r="N5887" s="122" t="str">
        <f>IF(OR(E5887&lt;&gt;0, J5887=0), "",D5887)</f>
        <v/>
      </c>
      <c r="O5887" s="122" t="str">
        <f t="shared" si="3909"/>
        <v/>
      </c>
      <c r="P5887" s="122" t="str">
        <f>IF(AND($E5887&lt;&gt;0,$J5887=1),"замінне значення",O5887)</f>
        <v/>
      </c>
      <c r="Q5887" s="122" t="str">
        <f>IF(OR(G5887&lt;&gt;0, J5887=0), "",F5887)</f>
        <v/>
      </c>
      <c r="R5887" s="122" t="str">
        <f t="shared" si="3910"/>
        <v/>
      </c>
      <c r="S5887" s="122" t="str">
        <f>IF(AND(G5887&lt;&gt;0,J5887=1),"замінне значення",R5887)</f>
        <v/>
      </c>
      <c r="T5887" s="122" t="str">
        <f t="shared" si="3911"/>
        <v/>
      </c>
    </row>
    <row r="5888" spans="1:20" outlineLevel="1">
      <c r="A5888" s="161"/>
      <c r="B5888" s="208">
        <v>44796</v>
      </c>
      <c r="C5888" s="96">
        <v>79.4583333333333</v>
      </c>
      <c r="D5888" s="122"/>
      <c r="E5888" s="122" t="str">
        <f t="shared" si="3905"/>
        <v/>
      </c>
      <c r="F5888" s="122"/>
      <c r="G5888" s="122" t="str">
        <f t="shared" si="3906"/>
        <v/>
      </c>
      <c r="H5888" s="122"/>
      <c r="I5888" s="122" t="str">
        <f t="shared" si="3907"/>
        <v/>
      </c>
      <c r="J5888" s="122"/>
      <c r="K5888" s="122" t="str">
        <f t="shared" si="3908"/>
        <v/>
      </c>
      <c r="L5888" s="123" t="str">
        <f>IF(H5888="","чи робить СНВВ?",IF(J5888="","чи роблять агрегати?",IF($J5888=0,"агрегати не працюють",IF(AND($H5888=0,$J5888=1),"СНВВ не працює","OK"))))</f>
        <v>чи робить СНВВ?</v>
      </c>
      <c r="M5888" s="100"/>
      <c r="N5888" s="122" t="str">
        <f>IF(OR(E5888&lt;&gt;0, J5888=0), "",D5888)</f>
        <v/>
      </c>
      <c r="O5888" s="122" t="str">
        <f t="shared" si="3909"/>
        <v/>
      </c>
      <c r="P5888" s="122" t="str">
        <f>IF(AND($E5888&lt;&gt;0,$J5888=1),"замінне значення",O5888)</f>
        <v/>
      </c>
      <c r="Q5888" s="122" t="str">
        <f>IF(OR(G5888&lt;&gt;0, J5888=0), "",F5888)</f>
        <v/>
      </c>
      <c r="R5888" s="122" t="str">
        <f t="shared" si="3910"/>
        <v/>
      </c>
      <c r="S5888" s="122" t="str">
        <f>IF(AND(G5888&lt;&gt;0,J5888=1),"замінне значення",R5888)</f>
        <v/>
      </c>
      <c r="T5888" s="122" t="str">
        <f t="shared" si="3911"/>
        <v/>
      </c>
    </row>
    <row r="5889" spans="1:20" outlineLevel="1">
      <c r="A5889" s="161"/>
      <c r="B5889" s="208">
        <v>44796</v>
      </c>
      <c r="C5889" s="96">
        <v>79.5</v>
      </c>
      <c r="D5889" s="122"/>
      <c r="E5889" s="122" t="str">
        <f t="shared" si="3905"/>
        <v/>
      </c>
      <c r="F5889" s="122"/>
      <c r="G5889" s="122" t="str">
        <f t="shared" si="3906"/>
        <v/>
      </c>
      <c r="H5889" s="122"/>
      <c r="I5889" s="122" t="str">
        <f t="shared" si="3907"/>
        <v/>
      </c>
      <c r="J5889" s="122"/>
      <c r="K5889" s="122" t="str">
        <f t="shared" si="3908"/>
        <v/>
      </c>
      <c r="L5889" s="123" t="str">
        <f>IF(H5889="","чи робить СНВВ?",IF(J5889="","чи роблять агрегати?",IF($J5889=0,"агрегати не працюють",IF(AND($H5889=0,$J5889=1),"СНВВ не працює","OK"))))</f>
        <v>чи робить СНВВ?</v>
      </c>
      <c r="M5889" s="100"/>
      <c r="N5889" s="122" t="str">
        <f>IF(OR(E5889&lt;&gt;0, J5889=0), "",D5889)</f>
        <v/>
      </c>
      <c r="O5889" s="122" t="str">
        <f t="shared" si="3909"/>
        <v/>
      </c>
      <c r="P5889" s="122" t="str">
        <f>IF(AND($E5889&lt;&gt;0,$J5889=1),"замінне значення",O5889)</f>
        <v/>
      </c>
      <c r="Q5889" s="122" t="str">
        <f>IF(OR(G5889&lt;&gt;0, J5889=0), "",F5889)</f>
        <v/>
      </c>
      <c r="R5889" s="122" t="str">
        <f t="shared" si="3910"/>
        <v/>
      </c>
      <c r="S5889" s="122" t="str">
        <f>IF(AND(G5889&lt;&gt;0,J5889=1),"замінне значення",R5889)</f>
        <v/>
      </c>
      <c r="T5889" s="122" t="str">
        <f t="shared" si="3911"/>
        <v/>
      </c>
    </row>
    <row r="5890" spans="1:20" outlineLevel="1">
      <c r="A5890" s="161"/>
      <c r="B5890" s="208">
        <v>44796</v>
      </c>
      <c r="C5890" s="96">
        <v>79.5416666666667</v>
      </c>
      <c r="D5890" s="122"/>
      <c r="E5890" s="122" t="str">
        <f t="shared" si="3905"/>
        <v/>
      </c>
      <c r="F5890" s="122"/>
      <c r="G5890" s="122" t="str">
        <f t="shared" si="3906"/>
        <v/>
      </c>
      <c r="H5890" s="122"/>
      <c r="I5890" s="122" t="str">
        <f t="shared" si="3907"/>
        <v/>
      </c>
      <c r="J5890" s="122"/>
      <c r="K5890" s="122" t="str">
        <f t="shared" si="3908"/>
        <v/>
      </c>
      <c r="L5890" s="123" t="str">
        <f>IF(H5890="","чи робить СНВВ?",IF(J5890="","чи роблять агрегати?",IF($J5890=0,"агрегати не працюють",IF(AND($H5890=0,$J5890=1),"СНВВ не працює","OK"))))</f>
        <v>чи робить СНВВ?</v>
      </c>
      <c r="M5890" s="100"/>
      <c r="N5890" s="122" t="str">
        <f>IF(OR(E5890&lt;&gt;0, J5890=0), "",D5890)</f>
        <v/>
      </c>
      <c r="O5890" s="122" t="str">
        <f t="shared" si="3909"/>
        <v/>
      </c>
      <c r="P5890" s="122" t="str">
        <f>IF(AND($E5890&lt;&gt;0,$J5890=1),"замінне значення",O5890)</f>
        <v/>
      </c>
      <c r="Q5890" s="122" t="str">
        <f>IF(OR(G5890&lt;&gt;0, J5890=0), "",F5890)</f>
        <v/>
      </c>
      <c r="R5890" s="122" t="str">
        <f t="shared" si="3910"/>
        <v/>
      </c>
      <c r="S5890" s="122" t="str">
        <f>IF(AND(G5890&lt;&gt;0,J5890=1),"замінне значення",R5890)</f>
        <v/>
      </c>
      <c r="T5890" s="122" t="str">
        <f t="shared" si="3911"/>
        <v/>
      </c>
    </row>
    <row r="5891" spans="1:20" outlineLevel="1">
      <c r="A5891" s="161"/>
      <c r="B5891" s="208">
        <v>44796</v>
      </c>
      <c r="C5891" s="96">
        <v>79.5833333333333</v>
      </c>
      <c r="D5891" s="122"/>
      <c r="E5891" s="122" t="str">
        <f t="shared" si="3905"/>
        <v/>
      </c>
      <c r="F5891" s="122"/>
      <c r="G5891" s="122" t="str">
        <f t="shared" si="3906"/>
        <v/>
      </c>
      <c r="H5891" s="122"/>
      <c r="I5891" s="122" t="str">
        <f t="shared" si="3907"/>
        <v/>
      </c>
      <c r="J5891" s="122"/>
      <c r="K5891" s="122" t="str">
        <f t="shared" si="3908"/>
        <v/>
      </c>
      <c r="L5891" s="123" t="str">
        <f>IF(H5891="","чи робить СНВВ?",IF(J5891="","чи роблять агрегати?",IF($J5891=0,"агрегати не працюють",IF(AND($H5891=0,$J5891=1),"СНВВ не працює","OK"))))</f>
        <v>чи робить СНВВ?</v>
      </c>
      <c r="M5891" s="100"/>
      <c r="N5891" s="122" t="str">
        <f>IF(OR(E5891&lt;&gt;0, J5891=0), "",D5891)</f>
        <v/>
      </c>
      <c r="O5891" s="122" t="str">
        <f t="shared" si="3909"/>
        <v/>
      </c>
      <c r="P5891" s="122" t="str">
        <f>IF(AND($E5891&lt;&gt;0,$J5891=1),"замінне значення",O5891)</f>
        <v/>
      </c>
      <c r="Q5891" s="122" t="str">
        <f>IF(OR(G5891&lt;&gt;0, J5891=0), "",F5891)</f>
        <v/>
      </c>
      <c r="R5891" s="122" t="str">
        <f t="shared" si="3910"/>
        <v/>
      </c>
      <c r="S5891" s="122" t="str">
        <f>IF(AND(G5891&lt;&gt;0,J5891=1),"замінне значення",R5891)</f>
        <v/>
      </c>
      <c r="T5891" s="122" t="str">
        <f t="shared" si="3911"/>
        <v/>
      </c>
    </row>
    <row r="5892" spans="1:20" outlineLevel="1">
      <c r="A5892" s="161"/>
      <c r="B5892" s="208">
        <v>44796</v>
      </c>
      <c r="C5892" s="96">
        <v>79.625</v>
      </c>
      <c r="D5892" s="122"/>
      <c r="E5892" s="122" t="str">
        <f t="shared" si="3905"/>
        <v/>
      </c>
      <c r="F5892" s="122"/>
      <c r="G5892" s="122" t="str">
        <f t="shared" si="3906"/>
        <v/>
      </c>
      <c r="H5892" s="122"/>
      <c r="I5892" s="122" t="str">
        <f t="shared" si="3907"/>
        <v/>
      </c>
      <c r="J5892" s="122"/>
      <c r="K5892" s="122" t="str">
        <f t="shared" si="3908"/>
        <v/>
      </c>
      <c r="L5892" s="123" t="str">
        <f>IF(H5892="","чи робить СНВВ?",IF(J5892="","чи роблять агрегати?",IF($J5892=0,"агрегати не працюють",IF(AND($H5892=0,$J5892=1),"СНВВ не працює","OK"))))</f>
        <v>чи робить СНВВ?</v>
      </c>
      <c r="M5892" s="100"/>
      <c r="N5892" s="122" t="str">
        <f>IF(OR(E5892&lt;&gt;0, J5892=0), "",D5892)</f>
        <v/>
      </c>
      <c r="O5892" s="122" t="str">
        <f t="shared" si="3909"/>
        <v/>
      </c>
      <c r="P5892" s="122" t="str">
        <f>IF(AND($E5892&lt;&gt;0,$J5892=1),"замінне значення",O5892)</f>
        <v/>
      </c>
      <c r="Q5892" s="122" t="str">
        <f>IF(OR(G5892&lt;&gt;0, J5892=0), "",F5892)</f>
        <v/>
      </c>
      <c r="R5892" s="122" t="str">
        <f t="shared" si="3910"/>
        <v/>
      </c>
      <c r="S5892" s="122" t="str">
        <f>IF(AND(G5892&lt;&gt;0,J5892=1),"замінне значення",R5892)</f>
        <v/>
      </c>
      <c r="T5892" s="122" t="str">
        <f t="shared" si="3911"/>
        <v/>
      </c>
    </row>
    <row r="5893" spans="1:20" outlineLevel="1">
      <c r="A5893" s="161"/>
      <c r="B5893" s="208">
        <v>44796</v>
      </c>
      <c r="C5893" s="96">
        <v>79.6666666666667</v>
      </c>
      <c r="D5893" s="122"/>
      <c r="E5893" s="122" t="str">
        <f t="shared" si="3905"/>
        <v/>
      </c>
      <c r="F5893" s="122"/>
      <c r="G5893" s="122" t="str">
        <f t="shared" si="3906"/>
        <v/>
      </c>
      <c r="H5893" s="122"/>
      <c r="I5893" s="122" t="str">
        <f t="shared" si="3907"/>
        <v/>
      </c>
      <c r="J5893" s="122"/>
      <c r="K5893" s="122" t="str">
        <f t="shared" si="3908"/>
        <v/>
      </c>
      <c r="L5893" s="123" t="str">
        <f>IF(H5893="","чи робить СНВВ?",IF(J5893="","чи роблять агрегати?",IF($J5893=0,"агрегати не працюють",IF(AND($H5893=0,$J5893=1),"СНВВ не працює","OK"))))</f>
        <v>чи робить СНВВ?</v>
      </c>
      <c r="M5893" s="100"/>
      <c r="N5893" s="122" t="str">
        <f>IF(OR(E5893&lt;&gt;0, J5893=0), "",D5893)</f>
        <v/>
      </c>
      <c r="O5893" s="122" t="str">
        <f t="shared" si="3909"/>
        <v/>
      </c>
      <c r="P5893" s="122" t="str">
        <f>IF(AND($E5893&lt;&gt;0,$J5893=1),"замінне значення",O5893)</f>
        <v/>
      </c>
      <c r="Q5893" s="122" t="str">
        <f>IF(OR(G5893&lt;&gt;0, J5893=0), "",F5893)</f>
        <v/>
      </c>
      <c r="R5893" s="122" t="str">
        <f t="shared" si="3910"/>
        <v/>
      </c>
      <c r="S5893" s="122" t="str">
        <f>IF(AND(G5893&lt;&gt;0,J5893=1),"замінне значення",R5893)</f>
        <v/>
      </c>
      <c r="T5893" s="122" t="str">
        <f t="shared" si="3911"/>
        <v/>
      </c>
    </row>
    <row r="5894" spans="1:20" outlineLevel="1">
      <c r="A5894" s="161"/>
      <c r="B5894" s="208">
        <v>44796</v>
      </c>
      <c r="C5894" s="96">
        <v>79.7083333333333</v>
      </c>
      <c r="D5894" s="122"/>
      <c r="E5894" s="122" t="str">
        <f t="shared" si="3905"/>
        <v/>
      </c>
      <c r="F5894" s="122"/>
      <c r="G5894" s="122" t="str">
        <f t="shared" si="3906"/>
        <v/>
      </c>
      <c r="H5894" s="122"/>
      <c r="I5894" s="122" t="str">
        <f t="shared" si="3907"/>
        <v/>
      </c>
      <c r="J5894" s="122"/>
      <c r="K5894" s="122" t="str">
        <f t="shared" si="3908"/>
        <v/>
      </c>
      <c r="L5894" s="123" t="str">
        <f>IF(H5894="","чи робить СНВВ?",IF(J5894="","чи роблять агрегати?",IF($J5894=0,"агрегати не працюють",IF(AND($H5894=0,$J5894=1),"СНВВ не працює","OK"))))</f>
        <v>чи робить СНВВ?</v>
      </c>
      <c r="M5894" s="100"/>
      <c r="N5894" s="122" t="str">
        <f>IF(OR(E5894&lt;&gt;0, J5894=0), "",D5894)</f>
        <v/>
      </c>
      <c r="O5894" s="122" t="str">
        <f t="shared" si="3909"/>
        <v/>
      </c>
      <c r="P5894" s="122" t="str">
        <f>IF(AND($E5894&lt;&gt;0,$J5894=1),"замінне значення",O5894)</f>
        <v/>
      </c>
      <c r="Q5894" s="122" t="str">
        <f>IF(OR(G5894&lt;&gt;0, J5894=0), "",F5894)</f>
        <v/>
      </c>
      <c r="R5894" s="122" t="str">
        <f t="shared" si="3910"/>
        <v/>
      </c>
      <c r="S5894" s="122" t="str">
        <f>IF(AND(G5894&lt;&gt;0,J5894=1),"замінне значення",R5894)</f>
        <v/>
      </c>
      <c r="T5894" s="122" t="str">
        <f t="shared" si="3911"/>
        <v/>
      </c>
    </row>
    <row r="5895" spans="1:20" outlineLevel="1">
      <c r="A5895" s="161"/>
      <c r="B5895" s="208">
        <v>44796</v>
      </c>
      <c r="C5895" s="96">
        <v>79.75</v>
      </c>
      <c r="D5895" s="122"/>
      <c r="E5895" s="122" t="str">
        <f t="shared" si="3905"/>
        <v/>
      </c>
      <c r="F5895" s="122"/>
      <c r="G5895" s="122" t="str">
        <f t="shared" si="3906"/>
        <v/>
      </c>
      <c r="H5895" s="122"/>
      <c r="I5895" s="122" t="str">
        <f t="shared" si="3907"/>
        <v/>
      </c>
      <c r="J5895" s="122"/>
      <c r="K5895" s="122" t="str">
        <f t="shared" si="3908"/>
        <v/>
      </c>
      <c r="L5895" s="123" t="str">
        <f>IF(H5895="","чи робить СНВВ?",IF(J5895="","чи роблять агрегати?",IF($J5895=0,"агрегати не працюють",IF(AND($H5895=0,$J5895=1),"СНВВ не працює","OK"))))</f>
        <v>чи робить СНВВ?</v>
      </c>
      <c r="M5895" s="100"/>
      <c r="N5895" s="122" t="str">
        <f>IF(OR(E5895&lt;&gt;0, J5895=0), "",D5895)</f>
        <v/>
      </c>
      <c r="O5895" s="122" t="str">
        <f t="shared" si="3909"/>
        <v/>
      </c>
      <c r="P5895" s="122" t="str">
        <f>IF(AND($E5895&lt;&gt;0,$J5895=1),"замінне значення",O5895)</f>
        <v/>
      </c>
      <c r="Q5895" s="122" t="str">
        <f>IF(OR(G5895&lt;&gt;0, J5895=0), "",F5895)</f>
        <v/>
      </c>
      <c r="R5895" s="122" t="str">
        <f t="shared" si="3910"/>
        <v/>
      </c>
      <c r="S5895" s="122" t="str">
        <f>IF(AND(G5895&lt;&gt;0,J5895=1),"замінне значення",R5895)</f>
        <v/>
      </c>
      <c r="T5895" s="122" t="str">
        <f t="shared" si="3911"/>
        <v/>
      </c>
    </row>
    <row r="5896" spans="1:20" outlineLevel="1">
      <c r="A5896" s="161"/>
      <c r="B5896" s="208">
        <v>44796</v>
      </c>
      <c r="C5896" s="96">
        <v>79.7916666666667</v>
      </c>
      <c r="D5896" s="122"/>
      <c r="E5896" s="122" t="str">
        <f t="shared" si="3905"/>
        <v/>
      </c>
      <c r="F5896" s="122"/>
      <c r="G5896" s="122" t="str">
        <f t="shared" si="3906"/>
        <v/>
      </c>
      <c r="H5896" s="122"/>
      <c r="I5896" s="122" t="str">
        <f t="shared" si="3907"/>
        <v/>
      </c>
      <c r="J5896" s="122"/>
      <c r="K5896" s="122" t="str">
        <f t="shared" si="3908"/>
        <v/>
      </c>
      <c r="L5896" s="123" t="str">
        <f>IF(H5896="","чи робить СНВВ?",IF(J5896="","чи роблять агрегати?",IF($J5896=0,"агрегати не працюють",IF(AND($H5896=0,$J5896=1),"СНВВ не працює","OK"))))</f>
        <v>чи робить СНВВ?</v>
      </c>
      <c r="M5896" s="100"/>
      <c r="N5896" s="122" t="str">
        <f>IF(OR(E5896&lt;&gt;0, J5896=0), "",D5896)</f>
        <v/>
      </c>
      <c r="O5896" s="122" t="str">
        <f t="shared" si="3909"/>
        <v/>
      </c>
      <c r="P5896" s="122" t="str">
        <f>IF(AND($E5896&lt;&gt;0,$J5896=1),"замінне значення",O5896)</f>
        <v/>
      </c>
      <c r="Q5896" s="122" t="str">
        <f>IF(OR(G5896&lt;&gt;0, J5896=0), "",F5896)</f>
        <v/>
      </c>
      <c r="R5896" s="122" t="str">
        <f t="shared" si="3910"/>
        <v/>
      </c>
      <c r="S5896" s="122" t="str">
        <f>IF(AND(G5896&lt;&gt;0,J5896=1),"замінне значення",R5896)</f>
        <v/>
      </c>
      <c r="T5896" s="122" t="str">
        <f t="shared" si="3911"/>
        <v/>
      </c>
    </row>
    <row r="5897" spans="1:20" outlineLevel="1">
      <c r="A5897" s="161"/>
      <c r="B5897" s="208">
        <v>44796</v>
      </c>
      <c r="C5897" s="96">
        <v>79.8333333333333</v>
      </c>
      <c r="D5897" s="122"/>
      <c r="E5897" s="122" t="str">
        <f t="shared" si="3905"/>
        <v/>
      </c>
      <c r="F5897" s="122"/>
      <c r="G5897" s="122" t="str">
        <f t="shared" si="3906"/>
        <v/>
      </c>
      <c r="H5897" s="122"/>
      <c r="I5897" s="122" t="str">
        <f t="shared" si="3907"/>
        <v/>
      </c>
      <c r="J5897" s="122"/>
      <c r="K5897" s="122" t="str">
        <f t="shared" si="3908"/>
        <v/>
      </c>
      <c r="L5897" s="123" t="str">
        <f>IF(H5897="","чи робить СНВВ?",IF(J5897="","чи роблять агрегати?",IF($J5897=0,"агрегати не працюють",IF(AND($H5897=0,$J5897=1),"СНВВ не працює","OK"))))</f>
        <v>чи робить СНВВ?</v>
      </c>
      <c r="M5897" s="100"/>
      <c r="N5897" s="122" t="str">
        <f>IF(OR(E5897&lt;&gt;0, J5897=0), "",D5897)</f>
        <v/>
      </c>
      <c r="O5897" s="122" t="str">
        <f t="shared" si="3909"/>
        <v/>
      </c>
      <c r="P5897" s="122" t="str">
        <f>IF(AND($E5897&lt;&gt;0,$J5897=1),"замінне значення",O5897)</f>
        <v/>
      </c>
      <c r="Q5897" s="122" t="str">
        <f>IF(OR(G5897&lt;&gt;0, J5897=0), "",F5897)</f>
        <v/>
      </c>
      <c r="R5897" s="122" t="str">
        <f t="shared" si="3910"/>
        <v/>
      </c>
      <c r="S5897" s="122" t="str">
        <f>IF(AND(G5897&lt;&gt;0,J5897=1),"замінне значення",R5897)</f>
        <v/>
      </c>
      <c r="T5897" s="122" t="str">
        <f t="shared" si="3911"/>
        <v/>
      </c>
    </row>
    <row r="5898" spans="1:20" outlineLevel="1">
      <c r="A5898" s="161"/>
      <c r="B5898" s="208">
        <v>44796</v>
      </c>
      <c r="C5898" s="96">
        <v>79.875</v>
      </c>
      <c r="D5898" s="122"/>
      <c r="E5898" s="122" t="str">
        <f t="shared" si="3905"/>
        <v/>
      </c>
      <c r="F5898" s="122"/>
      <c r="G5898" s="122" t="str">
        <f t="shared" si="3906"/>
        <v/>
      </c>
      <c r="H5898" s="122"/>
      <c r="I5898" s="122" t="str">
        <f t="shared" si="3907"/>
        <v/>
      </c>
      <c r="J5898" s="122"/>
      <c r="K5898" s="122" t="str">
        <f t="shared" si="3908"/>
        <v/>
      </c>
      <c r="L5898" s="123" t="str">
        <f>IF(H5898="","чи робить СНВВ?",IF(J5898="","чи роблять агрегати?",IF($J5898=0,"агрегати не працюють",IF(AND($H5898=0,$J5898=1),"СНВВ не працює","OK"))))</f>
        <v>чи робить СНВВ?</v>
      </c>
      <c r="M5898" s="100"/>
      <c r="N5898" s="122" t="str">
        <f>IF(OR(E5898&lt;&gt;0, J5898=0), "",D5898)</f>
        <v/>
      </c>
      <c r="O5898" s="122" t="str">
        <f t="shared" si="3909"/>
        <v/>
      </c>
      <c r="P5898" s="122" t="str">
        <f>IF(AND($E5898&lt;&gt;0,$J5898=1),"замінне значення",O5898)</f>
        <v/>
      </c>
      <c r="Q5898" s="122" t="str">
        <f>IF(OR(G5898&lt;&gt;0, J5898=0), "",F5898)</f>
        <v/>
      </c>
      <c r="R5898" s="122" t="str">
        <f t="shared" si="3910"/>
        <v/>
      </c>
      <c r="S5898" s="122" t="str">
        <f>IF(AND(G5898&lt;&gt;0,J5898=1),"замінне значення",R5898)</f>
        <v/>
      </c>
      <c r="T5898" s="122" t="str">
        <f t="shared" si="3911"/>
        <v/>
      </c>
    </row>
    <row r="5899" spans="1:20" outlineLevel="1">
      <c r="A5899" s="161"/>
      <c r="B5899" s="208">
        <v>44796</v>
      </c>
      <c r="C5899" s="96">
        <v>79.9166666666667</v>
      </c>
      <c r="D5899" s="122"/>
      <c r="E5899" s="122" t="str">
        <f t="shared" si="3905"/>
        <v/>
      </c>
      <c r="F5899" s="122"/>
      <c r="G5899" s="122" t="str">
        <f t="shared" si="3906"/>
        <v/>
      </c>
      <c r="H5899" s="122"/>
      <c r="I5899" s="122" t="str">
        <f t="shared" si="3907"/>
        <v/>
      </c>
      <c r="J5899" s="122"/>
      <c r="K5899" s="122" t="str">
        <f t="shared" si="3908"/>
        <v/>
      </c>
      <c r="L5899" s="123" t="str">
        <f>IF(H5899="","чи робить СНВВ?",IF(J5899="","чи роблять агрегати?",IF($J5899=0,"агрегати не працюють",IF(AND($H5899=0,$J5899=1),"СНВВ не працює","OK"))))</f>
        <v>чи робить СНВВ?</v>
      </c>
      <c r="M5899" s="100"/>
      <c r="N5899" s="122" t="str">
        <f>IF(OR(E5899&lt;&gt;0, J5899=0), "",D5899)</f>
        <v/>
      </c>
      <c r="O5899" s="122" t="str">
        <f t="shared" si="3909"/>
        <v/>
      </c>
      <c r="P5899" s="122" t="str">
        <f>IF(AND($E5899&lt;&gt;0,$J5899=1),"замінне значення",O5899)</f>
        <v/>
      </c>
      <c r="Q5899" s="122" t="str">
        <f>IF(OR(G5899&lt;&gt;0, J5899=0), "",F5899)</f>
        <v/>
      </c>
      <c r="R5899" s="122" t="str">
        <f t="shared" si="3910"/>
        <v/>
      </c>
      <c r="S5899" s="122" t="str">
        <f>IF(AND(G5899&lt;&gt;0,J5899=1),"замінне значення",R5899)</f>
        <v/>
      </c>
      <c r="T5899" s="122" t="str">
        <f t="shared" si="3911"/>
        <v/>
      </c>
    </row>
    <row r="5900" spans="1:20" outlineLevel="1">
      <c r="A5900" s="161"/>
      <c r="B5900" s="208">
        <v>44796</v>
      </c>
      <c r="C5900" s="96">
        <v>79.9583333333333</v>
      </c>
      <c r="D5900" s="122"/>
      <c r="E5900" s="122" t="str">
        <f t="shared" si="3905"/>
        <v/>
      </c>
      <c r="F5900" s="122"/>
      <c r="G5900" s="122" t="str">
        <f t="shared" si="3906"/>
        <v/>
      </c>
      <c r="H5900" s="122"/>
      <c r="I5900" s="122" t="str">
        <f t="shared" si="3907"/>
        <v/>
      </c>
      <c r="J5900" s="122"/>
      <c r="K5900" s="122" t="str">
        <f t="shared" si="3908"/>
        <v/>
      </c>
      <c r="L5900" s="123" t="str">
        <f>IF(H5900="","чи робить СНВВ?",IF(J5900="","чи роблять агрегати?",IF($J5900=0,"агрегати не працюють",IF(AND($H5900=0,$J5900=1),"СНВВ не працює","OK"))))</f>
        <v>чи робить СНВВ?</v>
      </c>
      <c r="M5900" s="100"/>
      <c r="N5900" s="122" t="str">
        <f>IF(OR(E5900&lt;&gt;0, J5900=0), "",D5900)</f>
        <v/>
      </c>
      <c r="O5900" s="122" t="str">
        <f t="shared" si="3909"/>
        <v/>
      </c>
      <c r="P5900" s="122" t="str">
        <f>IF(AND($E5900&lt;&gt;0,$J5900=1),"замінне значення",O5900)</f>
        <v/>
      </c>
      <c r="Q5900" s="122" t="str">
        <f>IF(OR(G5900&lt;&gt;0, J5900=0), "",F5900)</f>
        <v/>
      </c>
      <c r="R5900" s="122" t="str">
        <f t="shared" si="3910"/>
        <v/>
      </c>
      <c r="S5900" s="122" t="str">
        <f>IF(AND(G5900&lt;&gt;0,J5900=1),"замінне значення",R5900)</f>
        <v/>
      </c>
      <c r="T5900" s="122" t="str">
        <f t="shared" si="3911"/>
        <v/>
      </c>
    </row>
    <row r="5901" spans="1:20">
      <c r="A5901" s="204"/>
      <c r="B5901" s="159" t="s">
        <v>323</v>
      </c>
      <c r="C5901" s="159"/>
      <c r="D5901" s="103">
        <f t="shared" ref="D5901" si="3912">SUM(D5877:D5900)</f>
        <v>0</v>
      </c>
      <c r="E5901" s="104">
        <f t="shared" ref="E5901" si="3913">COUNTIF(E5877:E5900,"&gt;0")</f>
        <v>0</v>
      </c>
      <c r="F5901" s="103">
        <f t="shared" ref="F5901" si="3914">SUM(F5877:F5900)</f>
        <v>0</v>
      </c>
      <c r="G5901" s="104">
        <f t="shared" ref="G5901" si="3915">COUNTIF(G5877:G5900,"&gt;0")</f>
        <v>0</v>
      </c>
      <c r="H5901" s="103">
        <f t="shared" ref="H5901" si="3916">SUM(H5877:H5900)</f>
        <v>0</v>
      </c>
      <c r="I5901" s="104">
        <f t="shared" ref="I5901" si="3917">COUNTIF(I5877:I5900,"&gt;0")</f>
        <v>0</v>
      </c>
      <c r="J5901" s="103">
        <f t="shared" ref="J5901" si="3918">SUM(J5877:J5900)</f>
        <v>0</v>
      </c>
      <c r="K5901" s="104">
        <f t="shared" ref="K5901" si="3919">COUNTIF(K5877:K5900,"&gt;0")</f>
        <v>0</v>
      </c>
      <c r="L5901" s="104">
        <f t="shared" ref="L5901" si="3920">COUNTIF(L5877:L5900,"СНВВ не працює")</f>
        <v>0</v>
      </c>
      <c r="M5901" s="100"/>
      <c r="N5901" s="103">
        <f t="shared" si="3903"/>
        <v>0</v>
      </c>
      <c r="O5901" s="103">
        <f t="shared" ref="O5901:T5901" si="3921">SUM(O5877:O5900)</f>
        <v>0</v>
      </c>
      <c r="P5901" s="103">
        <f t="shared" si="3921"/>
        <v>0</v>
      </c>
      <c r="Q5901" s="103">
        <f t="shared" si="3921"/>
        <v>0</v>
      </c>
      <c r="R5901" s="103">
        <f t="shared" si="3921"/>
        <v>0</v>
      </c>
      <c r="S5901" s="103">
        <f t="shared" si="3921"/>
        <v>0</v>
      </c>
      <c r="T5901" s="103">
        <f t="shared" si="3921"/>
        <v>0</v>
      </c>
    </row>
    <row r="5902" spans="1:20" outlineLevel="1">
      <c r="A5902" s="160">
        <v>44797</v>
      </c>
      <c r="B5902" s="208">
        <v>44797</v>
      </c>
      <c r="C5902" s="96">
        <v>80</v>
      </c>
      <c r="D5902" s="122"/>
      <c r="E5902" s="122" t="str">
        <f t="shared" ref="E5902:E5925" si="3922">IF(D5902="","",IF(D5902&lt;1,1,0))</f>
        <v/>
      </c>
      <c r="F5902" s="122"/>
      <c r="G5902" s="122" t="str">
        <f t="shared" ref="G5902:G5925" si="3923">IF(F5902="","",IF(F5902&lt;1,1,0))</f>
        <v/>
      </c>
      <c r="H5902" s="122"/>
      <c r="I5902" s="122" t="str">
        <f t="shared" ref="I5902:I5925" si="3924">IF(H5902="","",IF(H5902&lt;1,1,0))</f>
        <v/>
      </c>
      <c r="J5902" s="122"/>
      <c r="K5902" s="122" t="str">
        <f t="shared" ref="K5902:K5925" si="3925">IF(J5902="","",IF(J5902&lt;1,1,0))</f>
        <v/>
      </c>
      <c r="L5902" s="123" t="str">
        <f>IF(H5902="","чи робить СНВВ?",IF(J5902="","чи роблять агрегати?",IF($J5902=0,"агрегати не працюють",IF(AND($H5902=0,$J5902=1),"СНВВ не працює","OK"))))</f>
        <v>чи робить СНВВ?</v>
      </c>
      <c r="M5902" s="100"/>
      <c r="N5902" s="122" t="str">
        <f>IF(OR(E5902&lt;&gt;0, J5902=0), "",D5902)</f>
        <v/>
      </c>
      <c r="O5902" s="122" t="str">
        <f t="shared" ref="O5902:O5925" si="3926">IF(Q5902="", "",(N5902*$O$3+$O$4))</f>
        <v/>
      </c>
      <c r="P5902" s="122" t="str">
        <f>IF(AND($E5902&lt;&gt;0,$J5902=1),"замінне значення",O5902)</f>
        <v/>
      </c>
      <c r="Q5902" s="122" t="str">
        <f>IF(OR(G5902&lt;&gt;0, J5902=0), "",F5902)</f>
        <v/>
      </c>
      <c r="R5902" s="122" t="str">
        <f t="shared" ref="R5902:R5965" si="3927">IF(Q5902="", "",(Q5902*$Q$3+$Q$4))</f>
        <v/>
      </c>
      <c r="S5902" s="122" t="str">
        <f>IF(AND(G5902&lt;&gt;0,J5902=1),"замінне значення",R5902)</f>
        <v/>
      </c>
      <c r="T5902" s="122" t="str">
        <f t="shared" ref="T5902:T5965" si="3928">IFERROR(P5902*S5902,"")</f>
        <v/>
      </c>
    </row>
    <row r="5903" spans="1:20" outlineLevel="1">
      <c r="A5903" s="161"/>
      <c r="B5903" s="208">
        <v>44797</v>
      </c>
      <c r="C5903" s="96">
        <v>80.0416666666667</v>
      </c>
      <c r="D5903" s="122"/>
      <c r="E5903" s="122" t="str">
        <f t="shared" si="3922"/>
        <v/>
      </c>
      <c r="F5903" s="122"/>
      <c r="G5903" s="122" t="str">
        <f t="shared" si="3923"/>
        <v/>
      </c>
      <c r="H5903" s="122"/>
      <c r="I5903" s="122" t="str">
        <f t="shared" si="3924"/>
        <v/>
      </c>
      <c r="J5903" s="122"/>
      <c r="K5903" s="122" t="str">
        <f t="shared" si="3925"/>
        <v/>
      </c>
      <c r="L5903" s="123" t="str">
        <f>IF(H5903="","чи робить СНВВ?",IF(J5903="","чи роблять агрегати?",IF($J5903=0,"агрегати не працюють",IF(AND($H5903=0,$J5903=1),"СНВВ не працює","OK"))))</f>
        <v>чи робить СНВВ?</v>
      </c>
      <c r="M5903" s="100"/>
      <c r="N5903" s="122" t="str">
        <f>IF(OR(E5903&lt;&gt;0, J5903=0), "",D5903)</f>
        <v/>
      </c>
      <c r="O5903" s="122" t="str">
        <f t="shared" si="3926"/>
        <v/>
      </c>
      <c r="P5903" s="122" t="str">
        <f>IF(AND($E5903&lt;&gt;0,$J5903=1),"замінне значення",O5903)</f>
        <v/>
      </c>
      <c r="Q5903" s="122" t="str">
        <f>IF(OR(G5903&lt;&gt;0, J5903=0), "",F5903)</f>
        <v/>
      </c>
      <c r="R5903" s="122" t="str">
        <f t="shared" si="3927"/>
        <v/>
      </c>
      <c r="S5903" s="122" t="str">
        <f>IF(AND(G5903&lt;&gt;0,J5903=1),"замінне значення",R5903)</f>
        <v/>
      </c>
      <c r="T5903" s="122" t="str">
        <f t="shared" si="3928"/>
        <v/>
      </c>
    </row>
    <row r="5904" spans="1:20" outlineLevel="1">
      <c r="A5904" s="161"/>
      <c r="B5904" s="208">
        <v>44797</v>
      </c>
      <c r="C5904" s="96">
        <v>80.0833333333333</v>
      </c>
      <c r="D5904" s="122"/>
      <c r="E5904" s="122" t="str">
        <f t="shared" si="3922"/>
        <v/>
      </c>
      <c r="F5904" s="122"/>
      <c r="G5904" s="122" t="str">
        <f t="shared" si="3923"/>
        <v/>
      </c>
      <c r="H5904" s="122"/>
      <c r="I5904" s="122" t="str">
        <f t="shared" si="3924"/>
        <v/>
      </c>
      <c r="J5904" s="122"/>
      <c r="K5904" s="122" t="str">
        <f t="shared" si="3925"/>
        <v/>
      </c>
      <c r="L5904" s="123" t="str">
        <f>IF(H5904="","чи робить СНВВ?",IF(J5904="","чи роблять агрегати?",IF($J5904=0,"агрегати не працюють",IF(AND($H5904=0,$J5904=1),"СНВВ не працює","OK"))))</f>
        <v>чи робить СНВВ?</v>
      </c>
      <c r="M5904" s="100"/>
      <c r="N5904" s="122" t="str">
        <f>IF(OR(E5904&lt;&gt;0, J5904=0), "",D5904)</f>
        <v/>
      </c>
      <c r="O5904" s="122" t="str">
        <f t="shared" si="3926"/>
        <v/>
      </c>
      <c r="P5904" s="122" t="str">
        <f>IF(AND($E5904&lt;&gt;0,$J5904=1),"замінне значення",O5904)</f>
        <v/>
      </c>
      <c r="Q5904" s="122" t="str">
        <f>IF(OR(G5904&lt;&gt;0, J5904=0), "",F5904)</f>
        <v/>
      </c>
      <c r="R5904" s="122" t="str">
        <f t="shared" si="3927"/>
        <v/>
      </c>
      <c r="S5904" s="122" t="str">
        <f>IF(AND(G5904&lt;&gt;0,J5904=1),"замінне значення",R5904)</f>
        <v/>
      </c>
      <c r="T5904" s="122" t="str">
        <f t="shared" si="3928"/>
        <v/>
      </c>
    </row>
    <row r="5905" spans="1:20" outlineLevel="1">
      <c r="A5905" s="161"/>
      <c r="B5905" s="208">
        <v>44797</v>
      </c>
      <c r="C5905" s="96">
        <v>80.125</v>
      </c>
      <c r="D5905" s="122"/>
      <c r="E5905" s="122" t="str">
        <f t="shared" si="3922"/>
        <v/>
      </c>
      <c r="F5905" s="122"/>
      <c r="G5905" s="122" t="str">
        <f t="shared" si="3923"/>
        <v/>
      </c>
      <c r="H5905" s="122"/>
      <c r="I5905" s="122" t="str">
        <f t="shared" si="3924"/>
        <v/>
      </c>
      <c r="J5905" s="122"/>
      <c r="K5905" s="122" t="str">
        <f t="shared" si="3925"/>
        <v/>
      </c>
      <c r="L5905" s="123" t="str">
        <f>IF(H5905="","чи робить СНВВ?",IF(J5905="","чи роблять агрегати?",IF($J5905=0,"агрегати не працюють",IF(AND($H5905=0,$J5905=1),"СНВВ не працює","OK"))))</f>
        <v>чи робить СНВВ?</v>
      </c>
      <c r="M5905" s="100"/>
      <c r="N5905" s="122" t="str">
        <f>IF(OR(E5905&lt;&gt;0, J5905=0), "",D5905)</f>
        <v/>
      </c>
      <c r="O5905" s="122" t="str">
        <f t="shared" si="3926"/>
        <v/>
      </c>
      <c r="P5905" s="122" t="str">
        <f>IF(AND($E5905&lt;&gt;0,$J5905=1),"замінне значення",O5905)</f>
        <v/>
      </c>
      <c r="Q5905" s="122" t="str">
        <f>IF(OR(G5905&lt;&gt;0, J5905=0), "",F5905)</f>
        <v/>
      </c>
      <c r="R5905" s="122" t="str">
        <f t="shared" si="3927"/>
        <v/>
      </c>
      <c r="S5905" s="122" t="str">
        <f>IF(AND(G5905&lt;&gt;0,J5905=1),"замінне значення",R5905)</f>
        <v/>
      </c>
      <c r="T5905" s="122" t="str">
        <f t="shared" si="3928"/>
        <v/>
      </c>
    </row>
    <row r="5906" spans="1:20" outlineLevel="1">
      <c r="A5906" s="161"/>
      <c r="B5906" s="208">
        <v>44797</v>
      </c>
      <c r="C5906" s="96">
        <v>80.1666666666667</v>
      </c>
      <c r="D5906" s="122"/>
      <c r="E5906" s="122" t="str">
        <f t="shared" si="3922"/>
        <v/>
      </c>
      <c r="F5906" s="122"/>
      <c r="G5906" s="122" t="str">
        <f t="shared" si="3923"/>
        <v/>
      </c>
      <c r="H5906" s="122"/>
      <c r="I5906" s="122" t="str">
        <f t="shared" si="3924"/>
        <v/>
      </c>
      <c r="J5906" s="122"/>
      <c r="K5906" s="122" t="str">
        <f t="shared" si="3925"/>
        <v/>
      </c>
      <c r="L5906" s="123" t="str">
        <f>IF(H5906="","чи робить СНВВ?",IF(J5906="","чи роблять агрегати?",IF($J5906=0,"агрегати не працюють",IF(AND($H5906=0,$J5906=1),"СНВВ не працює","OK"))))</f>
        <v>чи робить СНВВ?</v>
      </c>
      <c r="M5906" s="100"/>
      <c r="N5906" s="122" t="str">
        <f>IF(OR(E5906&lt;&gt;0, J5906=0), "",D5906)</f>
        <v/>
      </c>
      <c r="O5906" s="122" t="str">
        <f t="shared" si="3926"/>
        <v/>
      </c>
      <c r="P5906" s="122" t="str">
        <f>IF(AND($E5906&lt;&gt;0,$J5906=1),"замінне значення",O5906)</f>
        <v/>
      </c>
      <c r="Q5906" s="122" t="str">
        <f>IF(OR(G5906&lt;&gt;0, J5906=0), "",F5906)</f>
        <v/>
      </c>
      <c r="R5906" s="122" t="str">
        <f t="shared" si="3927"/>
        <v/>
      </c>
      <c r="S5906" s="122" t="str">
        <f>IF(AND(G5906&lt;&gt;0,J5906=1),"замінне значення",R5906)</f>
        <v/>
      </c>
      <c r="T5906" s="122" t="str">
        <f t="shared" si="3928"/>
        <v/>
      </c>
    </row>
    <row r="5907" spans="1:20" outlineLevel="1">
      <c r="A5907" s="161"/>
      <c r="B5907" s="208">
        <v>44797</v>
      </c>
      <c r="C5907" s="96">
        <v>80.2083333333333</v>
      </c>
      <c r="D5907" s="122"/>
      <c r="E5907" s="122" t="str">
        <f t="shared" si="3922"/>
        <v/>
      </c>
      <c r="F5907" s="122"/>
      <c r="G5907" s="122" t="str">
        <f t="shared" si="3923"/>
        <v/>
      </c>
      <c r="H5907" s="122"/>
      <c r="I5907" s="122" t="str">
        <f t="shared" si="3924"/>
        <v/>
      </c>
      <c r="J5907" s="122"/>
      <c r="K5907" s="122" t="str">
        <f t="shared" si="3925"/>
        <v/>
      </c>
      <c r="L5907" s="123" t="str">
        <f>IF(H5907="","чи робить СНВВ?",IF(J5907="","чи роблять агрегати?",IF($J5907=0,"агрегати не працюють",IF(AND($H5907=0,$J5907=1),"СНВВ не працює","OK"))))</f>
        <v>чи робить СНВВ?</v>
      </c>
      <c r="M5907" s="100"/>
      <c r="N5907" s="122" t="str">
        <f>IF(OR(E5907&lt;&gt;0, J5907=0), "",D5907)</f>
        <v/>
      </c>
      <c r="O5907" s="122" t="str">
        <f t="shared" si="3926"/>
        <v/>
      </c>
      <c r="P5907" s="122" t="str">
        <f>IF(AND($E5907&lt;&gt;0,$J5907=1),"замінне значення",O5907)</f>
        <v/>
      </c>
      <c r="Q5907" s="122" t="str">
        <f>IF(OR(G5907&lt;&gt;0, J5907=0), "",F5907)</f>
        <v/>
      </c>
      <c r="R5907" s="122" t="str">
        <f t="shared" si="3927"/>
        <v/>
      </c>
      <c r="S5907" s="122" t="str">
        <f>IF(AND(G5907&lt;&gt;0,J5907=1),"замінне значення",R5907)</f>
        <v/>
      </c>
      <c r="T5907" s="122" t="str">
        <f t="shared" si="3928"/>
        <v/>
      </c>
    </row>
    <row r="5908" spans="1:20" outlineLevel="1">
      <c r="A5908" s="161"/>
      <c r="B5908" s="208">
        <v>44797</v>
      </c>
      <c r="C5908" s="96">
        <v>80.25</v>
      </c>
      <c r="D5908" s="122"/>
      <c r="E5908" s="122" t="str">
        <f t="shared" si="3922"/>
        <v/>
      </c>
      <c r="F5908" s="122"/>
      <c r="G5908" s="122" t="str">
        <f t="shared" si="3923"/>
        <v/>
      </c>
      <c r="H5908" s="122"/>
      <c r="I5908" s="122" t="str">
        <f t="shared" si="3924"/>
        <v/>
      </c>
      <c r="J5908" s="122"/>
      <c r="K5908" s="122" t="str">
        <f t="shared" si="3925"/>
        <v/>
      </c>
      <c r="L5908" s="123" t="str">
        <f>IF(H5908="","чи робить СНВВ?",IF(J5908="","чи роблять агрегати?",IF($J5908=0,"агрегати не працюють",IF(AND($H5908=0,$J5908=1),"СНВВ не працює","OK"))))</f>
        <v>чи робить СНВВ?</v>
      </c>
      <c r="M5908" s="100"/>
      <c r="N5908" s="122" t="str">
        <f>IF(OR(E5908&lt;&gt;0, J5908=0), "",D5908)</f>
        <v/>
      </c>
      <c r="O5908" s="122" t="str">
        <f t="shared" si="3926"/>
        <v/>
      </c>
      <c r="P5908" s="122" t="str">
        <f>IF(AND($E5908&lt;&gt;0,$J5908=1),"замінне значення",O5908)</f>
        <v/>
      </c>
      <c r="Q5908" s="122" t="str">
        <f>IF(OR(G5908&lt;&gt;0, J5908=0), "",F5908)</f>
        <v/>
      </c>
      <c r="R5908" s="122" t="str">
        <f t="shared" si="3927"/>
        <v/>
      </c>
      <c r="S5908" s="122" t="str">
        <f>IF(AND(G5908&lt;&gt;0,J5908=1),"замінне значення",R5908)</f>
        <v/>
      </c>
      <c r="T5908" s="122" t="str">
        <f t="shared" si="3928"/>
        <v/>
      </c>
    </row>
    <row r="5909" spans="1:20" outlineLevel="1">
      <c r="A5909" s="161"/>
      <c r="B5909" s="208">
        <v>44797</v>
      </c>
      <c r="C5909" s="96">
        <v>80.2916666666667</v>
      </c>
      <c r="D5909" s="122"/>
      <c r="E5909" s="122" t="str">
        <f t="shared" si="3922"/>
        <v/>
      </c>
      <c r="F5909" s="122"/>
      <c r="G5909" s="122" t="str">
        <f t="shared" si="3923"/>
        <v/>
      </c>
      <c r="H5909" s="122"/>
      <c r="I5909" s="122" t="str">
        <f t="shared" si="3924"/>
        <v/>
      </c>
      <c r="J5909" s="122"/>
      <c r="K5909" s="122" t="str">
        <f t="shared" si="3925"/>
        <v/>
      </c>
      <c r="L5909" s="123" t="str">
        <f>IF(H5909="","чи робить СНВВ?",IF(J5909="","чи роблять агрегати?",IF($J5909=0,"агрегати не працюють",IF(AND($H5909=0,$J5909=1),"СНВВ не працює","OK"))))</f>
        <v>чи робить СНВВ?</v>
      </c>
      <c r="M5909" s="100"/>
      <c r="N5909" s="122" t="str">
        <f>IF(OR(E5909&lt;&gt;0, J5909=0), "",D5909)</f>
        <v/>
      </c>
      <c r="O5909" s="122" t="str">
        <f t="shared" si="3926"/>
        <v/>
      </c>
      <c r="P5909" s="122" t="str">
        <f>IF(AND($E5909&lt;&gt;0,$J5909=1),"замінне значення",O5909)</f>
        <v/>
      </c>
      <c r="Q5909" s="122" t="str">
        <f>IF(OR(G5909&lt;&gt;0, J5909=0), "",F5909)</f>
        <v/>
      </c>
      <c r="R5909" s="122" t="str">
        <f t="shared" si="3927"/>
        <v/>
      </c>
      <c r="S5909" s="122" t="str">
        <f>IF(AND(G5909&lt;&gt;0,J5909=1),"замінне значення",R5909)</f>
        <v/>
      </c>
      <c r="T5909" s="122" t="str">
        <f t="shared" si="3928"/>
        <v/>
      </c>
    </row>
    <row r="5910" spans="1:20" outlineLevel="1">
      <c r="A5910" s="161"/>
      <c r="B5910" s="208">
        <v>44797</v>
      </c>
      <c r="C5910" s="96">
        <v>80.3333333333333</v>
      </c>
      <c r="D5910" s="122"/>
      <c r="E5910" s="122" t="str">
        <f t="shared" si="3922"/>
        <v/>
      </c>
      <c r="F5910" s="122"/>
      <c r="G5910" s="122" t="str">
        <f t="shared" si="3923"/>
        <v/>
      </c>
      <c r="H5910" s="122"/>
      <c r="I5910" s="122" t="str">
        <f t="shared" si="3924"/>
        <v/>
      </c>
      <c r="J5910" s="122"/>
      <c r="K5910" s="122" t="str">
        <f t="shared" si="3925"/>
        <v/>
      </c>
      <c r="L5910" s="123" t="str">
        <f>IF(H5910="","чи робить СНВВ?",IF(J5910="","чи роблять агрегати?",IF($J5910=0,"агрегати не працюють",IF(AND($H5910=0,$J5910=1),"СНВВ не працює","OK"))))</f>
        <v>чи робить СНВВ?</v>
      </c>
      <c r="M5910" s="100"/>
      <c r="N5910" s="122" t="str">
        <f>IF(OR(E5910&lt;&gt;0, J5910=0), "",D5910)</f>
        <v/>
      </c>
      <c r="O5910" s="122" t="str">
        <f t="shared" si="3926"/>
        <v/>
      </c>
      <c r="P5910" s="122" t="str">
        <f>IF(AND($E5910&lt;&gt;0,$J5910=1),"замінне значення",O5910)</f>
        <v/>
      </c>
      <c r="Q5910" s="122" t="str">
        <f>IF(OR(G5910&lt;&gt;0, J5910=0), "",F5910)</f>
        <v/>
      </c>
      <c r="R5910" s="122" t="str">
        <f t="shared" si="3927"/>
        <v/>
      </c>
      <c r="S5910" s="122" t="str">
        <f>IF(AND(G5910&lt;&gt;0,J5910=1),"замінне значення",R5910)</f>
        <v/>
      </c>
      <c r="T5910" s="122" t="str">
        <f t="shared" si="3928"/>
        <v/>
      </c>
    </row>
    <row r="5911" spans="1:20" outlineLevel="1">
      <c r="A5911" s="161"/>
      <c r="B5911" s="208">
        <v>44797</v>
      </c>
      <c r="C5911" s="96">
        <v>80.375</v>
      </c>
      <c r="D5911" s="122"/>
      <c r="E5911" s="122" t="str">
        <f t="shared" si="3922"/>
        <v/>
      </c>
      <c r="F5911" s="122"/>
      <c r="G5911" s="122" t="str">
        <f t="shared" si="3923"/>
        <v/>
      </c>
      <c r="H5911" s="122"/>
      <c r="I5911" s="122" t="str">
        <f t="shared" si="3924"/>
        <v/>
      </c>
      <c r="J5911" s="122"/>
      <c r="K5911" s="122" t="str">
        <f t="shared" si="3925"/>
        <v/>
      </c>
      <c r="L5911" s="123" t="str">
        <f>IF(H5911="","чи робить СНВВ?",IF(J5911="","чи роблять агрегати?",IF($J5911=0,"агрегати не працюють",IF(AND($H5911=0,$J5911=1),"СНВВ не працює","OK"))))</f>
        <v>чи робить СНВВ?</v>
      </c>
      <c r="M5911" s="100"/>
      <c r="N5911" s="122" t="str">
        <f>IF(OR(E5911&lt;&gt;0, J5911=0), "",D5911)</f>
        <v/>
      </c>
      <c r="O5911" s="122" t="str">
        <f t="shared" si="3926"/>
        <v/>
      </c>
      <c r="P5911" s="122" t="str">
        <f>IF(AND($E5911&lt;&gt;0,$J5911=1),"замінне значення",O5911)</f>
        <v/>
      </c>
      <c r="Q5911" s="122" t="str">
        <f>IF(OR(G5911&lt;&gt;0, J5911=0), "",F5911)</f>
        <v/>
      </c>
      <c r="R5911" s="122" t="str">
        <f t="shared" si="3927"/>
        <v/>
      </c>
      <c r="S5911" s="122" t="str">
        <f>IF(AND(G5911&lt;&gt;0,J5911=1),"замінне значення",R5911)</f>
        <v/>
      </c>
      <c r="T5911" s="122" t="str">
        <f t="shared" si="3928"/>
        <v/>
      </c>
    </row>
    <row r="5912" spans="1:20" outlineLevel="1">
      <c r="A5912" s="161"/>
      <c r="B5912" s="208">
        <v>44797</v>
      </c>
      <c r="C5912" s="96">
        <v>80.4166666666667</v>
      </c>
      <c r="D5912" s="122"/>
      <c r="E5912" s="122" t="str">
        <f t="shared" si="3922"/>
        <v/>
      </c>
      <c r="F5912" s="122"/>
      <c r="G5912" s="122" t="str">
        <f t="shared" si="3923"/>
        <v/>
      </c>
      <c r="H5912" s="122"/>
      <c r="I5912" s="122" t="str">
        <f t="shared" si="3924"/>
        <v/>
      </c>
      <c r="J5912" s="122"/>
      <c r="K5912" s="122" t="str">
        <f t="shared" si="3925"/>
        <v/>
      </c>
      <c r="L5912" s="123" t="str">
        <f>IF(H5912="","чи робить СНВВ?",IF(J5912="","чи роблять агрегати?",IF($J5912=0,"агрегати не працюють",IF(AND($H5912=0,$J5912=1),"СНВВ не працює","OK"))))</f>
        <v>чи робить СНВВ?</v>
      </c>
      <c r="M5912" s="100"/>
      <c r="N5912" s="122" t="str">
        <f>IF(OR(E5912&lt;&gt;0, J5912=0), "",D5912)</f>
        <v/>
      </c>
      <c r="O5912" s="122" t="str">
        <f t="shared" si="3926"/>
        <v/>
      </c>
      <c r="P5912" s="122" t="str">
        <f>IF(AND($E5912&lt;&gt;0,$J5912=1),"замінне значення",O5912)</f>
        <v/>
      </c>
      <c r="Q5912" s="122" t="str">
        <f>IF(OR(G5912&lt;&gt;0, J5912=0), "",F5912)</f>
        <v/>
      </c>
      <c r="R5912" s="122" t="str">
        <f t="shared" si="3927"/>
        <v/>
      </c>
      <c r="S5912" s="122" t="str">
        <f>IF(AND(G5912&lt;&gt;0,J5912=1),"замінне значення",R5912)</f>
        <v/>
      </c>
      <c r="T5912" s="122" t="str">
        <f t="shared" si="3928"/>
        <v/>
      </c>
    </row>
    <row r="5913" spans="1:20" outlineLevel="1">
      <c r="A5913" s="161"/>
      <c r="B5913" s="208">
        <v>44797</v>
      </c>
      <c r="C5913" s="96">
        <v>80.4583333333333</v>
      </c>
      <c r="D5913" s="122"/>
      <c r="E5913" s="122" t="str">
        <f t="shared" si="3922"/>
        <v/>
      </c>
      <c r="F5913" s="122"/>
      <c r="G5913" s="122" t="str">
        <f t="shared" si="3923"/>
        <v/>
      </c>
      <c r="H5913" s="122"/>
      <c r="I5913" s="122" t="str">
        <f t="shared" si="3924"/>
        <v/>
      </c>
      <c r="J5913" s="122"/>
      <c r="K5913" s="122" t="str">
        <f t="shared" si="3925"/>
        <v/>
      </c>
      <c r="L5913" s="123" t="str">
        <f>IF(H5913="","чи робить СНВВ?",IF(J5913="","чи роблять агрегати?",IF($J5913=0,"агрегати не працюють",IF(AND($H5913=0,$J5913=1),"СНВВ не працює","OK"))))</f>
        <v>чи робить СНВВ?</v>
      </c>
      <c r="M5913" s="100"/>
      <c r="N5913" s="122" t="str">
        <f>IF(OR(E5913&lt;&gt;0, J5913=0), "",D5913)</f>
        <v/>
      </c>
      <c r="O5913" s="122" t="str">
        <f t="shared" si="3926"/>
        <v/>
      </c>
      <c r="P5913" s="122" t="str">
        <f>IF(AND($E5913&lt;&gt;0,$J5913=1),"замінне значення",O5913)</f>
        <v/>
      </c>
      <c r="Q5913" s="122" t="str">
        <f>IF(OR(G5913&lt;&gt;0, J5913=0), "",F5913)</f>
        <v/>
      </c>
      <c r="R5913" s="122" t="str">
        <f t="shared" si="3927"/>
        <v/>
      </c>
      <c r="S5913" s="122" t="str">
        <f>IF(AND(G5913&lt;&gt;0,J5913=1),"замінне значення",R5913)</f>
        <v/>
      </c>
      <c r="T5913" s="122" t="str">
        <f t="shared" si="3928"/>
        <v/>
      </c>
    </row>
    <row r="5914" spans="1:20" outlineLevel="1">
      <c r="A5914" s="161"/>
      <c r="B5914" s="208">
        <v>44797</v>
      </c>
      <c r="C5914" s="96">
        <v>80.5</v>
      </c>
      <c r="D5914" s="122"/>
      <c r="E5914" s="122" t="str">
        <f t="shared" si="3922"/>
        <v/>
      </c>
      <c r="F5914" s="122"/>
      <c r="G5914" s="122" t="str">
        <f t="shared" si="3923"/>
        <v/>
      </c>
      <c r="H5914" s="122"/>
      <c r="I5914" s="122" t="str">
        <f t="shared" si="3924"/>
        <v/>
      </c>
      <c r="J5914" s="122"/>
      <c r="K5914" s="122" t="str">
        <f t="shared" si="3925"/>
        <v/>
      </c>
      <c r="L5914" s="123" t="str">
        <f>IF(H5914="","чи робить СНВВ?",IF(J5914="","чи роблять агрегати?",IF($J5914=0,"агрегати не працюють",IF(AND($H5914=0,$J5914=1),"СНВВ не працює","OK"))))</f>
        <v>чи робить СНВВ?</v>
      </c>
      <c r="M5914" s="100"/>
      <c r="N5914" s="122" t="str">
        <f>IF(OR(E5914&lt;&gt;0, J5914=0), "",D5914)</f>
        <v/>
      </c>
      <c r="O5914" s="122" t="str">
        <f t="shared" si="3926"/>
        <v/>
      </c>
      <c r="P5914" s="122" t="str">
        <f>IF(AND($E5914&lt;&gt;0,$J5914=1),"замінне значення",O5914)</f>
        <v/>
      </c>
      <c r="Q5914" s="122" t="str">
        <f>IF(OR(G5914&lt;&gt;0, J5914=0), "",F5914)</f>
        <v/>
      </c>
      <c r="R5914" s="122" t="str">
        <f t="shared" si="3927"/>
        <v/>
      </c>
      <c r="S5914" s="122" t="str">
        <f>IF(AND(G5914&lt;&gt;0,J5914=1),"замінне значення",R5914)</f>
        <v/>
      </c>
      <c r="T5914" s="122" t="str">
        <f t="shared" si="3928"/>
        <v/>
      </c>
    </row>
    <row r="5915" spans="1:20" outlineLevel="1">
      <c r="A5915" s="161"/>
      <c r="B5915" s="208">
        <v>44797</v>
      </c>
      <c r="C5915" s="96">
        <v>80.5416666666667</v>
      </c>
      <c r="D5915" s="122"/>
      <c r="E5915" s="122" t="str">
        <f t="shared" si="3922"/>
        <v/>
      </c>
      <c r="F5915" s="122"/>
      <c r="G5915" s="122" t="str">
        <f t="shared" si="3923"/>
        <v/>
      </c>
      <c r="H5915" s="122"/>
      <c r="I5915" s="122" t="str">
        <f t="shared" si="3924"/>
        <v/>
      </c>
      <c r="J5915" s="122"/>
      <c r="K5915" s="122" t="str">
        <f t="shared" si="3925"/>
        <v/>
      </c>
      <c r="L5915" s="123" t="str">
        <f>IF(H5915="","чи робить СНВВ?",IF(J5915="","чи роблять агрегати?",IF($J5915=0,"агрегати не працюють",IF(AND($H5915=0,$J5915=1),"СНВВ не працює","OK"))))</f>
        <v>чи робить СНВВ?</v>
      </c>
      <c r="M5915" s="100"/>
      <c r="N5915" s="122" t="str">
        <f>IF(OR(E5915&lt;&gt;0, J5915=0), "",D5915)</f>
        <v/>
      </c>
      <c r="O5915" s="122" t="str">
        <f t="shared" si="3926"/>
        <v/>
      </c>
      <c r="P5915" s="122" t="str">
        <f>IF(AND($E5915&lt;&gt;0,$J5915=1),"замінне значення",O5915)</f>
        <v/>
      </c>
      <c r="Q5915" s="122" t="str">
        <f>IF(OR(G5915&lt;&gt;0, J5915=0), "",F5915)</f>
        <v/>
      </c>
      <c r="R5915" s="122" t="str">
        <f t="shared" si="3927"/>
        <v/>
      </c>
      <c r="S5915" s="122" t="str">
        <f>IF(AND(G5915&lt;&gt;0,J5915=1),"замінне значення",R5915)</f>
        <v/>
      </c>
      <c r="T5915" s="122" t="str">
        <f t="shared" si="3928"/>
        <v/>
      </c>
    </row>
    <row r="5916" spans="1:20" outlineLevel="1">
      <c r="A5916" s="161"/>
      <c r="B5916" s="208">
        <v>44797</v>
      </c>
      <c r="C5916" s="96">
        <v>80.5833333333333</v>
      </c>
      <c r="D5916" s="122"/>
      <c r="E5916" s="122" t="str">
        <f t="shared" si="3922"/>
        <v/>
      </c>
      <c r="F5916" s="122"/>
      <c r="G5916" s="122" t="str">
        <f t="shared" si="3923"/>
        <v/>
      </c>
      <c r="H5916" s="122"/>
      <c r="I5916" s="122" t="str">
        <f t="shared" si="3924"/>
        <v/>
      </c>
      <c r="J5916" s="122"/>
      <c r="K5916" s="122" t="str">
        <f t="shared" si="3925"/>
        <v/>
      </c>
      <c r="L5916" s="123" t="str">
        <f>IF(H5916="","чи робить СНВВ?",IF(J5916="","чи роблять агрегати?",IF($J5916=0,"агрегати не працюють",IF(AND($H5916=0,$J5916=1),"СНВВ не працює","OK"))))</f>
        <v>чи робить СНВВ?</v>
      </c>
      <c r="M5916" s="100"/>
      <c r="N5916" s="122" t="str">
        <f>IF(OR(E5916&lt;&gt;0, J5916=0), "",D5916)</f>
        <v/>
      </c>
      <c r="O5916" s="122" t="str">
        <f t="shared" si="3926"/>
        <v/>
      </c>
      <c r="P5916" s="122" t="str">
        <f>IF(AND($E5916&lt;&gt;0,$J5916=1),"замінне значення",O5916)</f>
        <v/>
      </c>
      <c r="Q5916" s="122" t="str">
        <f>IF(OR(G5916&lt;&gt;0, J5916=0), "",F5916)</f>
        <v/>
      </c>
      <c r="R5916" s="122" t="str">
        <f t="shared" si="3927"/>
        <v/>
      </c>
      <c r="S5916" s="122" t="str">
        <f>IF(AND(G5916&lt;&gt;0,J5916=1),"замінне значення",R5916)</f>
        <v/>
      </c>
      <c r="T5916" s="122" t="str">
        <f t="shared" si="3928"/>
        <v/>
      </c>
    </row>
    <row r="5917" spans="1:20" outlineLevel="1">
      <c r="A5917" s="161"/>
      <c r="B5917" s="208">
        <v>44797</v>
      </c>
      <c r="C5917" s="96">
        <v>80.625</v>
      </c>
      <c r="D5917" s="122"/>
      <c r="E5917" s="122" t="str">
        <f t="shared" si="3922"/>
        <v/>
      </c>
      <c r="F5917" s="122"/>
      <c r="G5917" s="122" t="str">
        <f t="shared" si="3923"/>
        <v/>
      </c>
      <c r="H5917" s="122"/>
      <c r="I5917" s="122" t="str">
        <f t="shared" si="3924"/>
        <v/>
      </c>
      <c r="J5917" s="122"/>
      <c r="K5917" s="122" t="str">
        <f t="shared" si="3925"/>
        <v/>
      </c>
      <c r="L5917" s="123" t="str">
        <f>IF(H5917="","чи робить СНВВ?",IF(J5917="","чи роблять агрегати?",IF($J5917=0,"агрегати не працюють",IF(AND($H5917=0,$J5917=1),"СНВВ не працює","OK"))))</f>
        <v>чи робить СНВВ?</v>
      </c>
      <c r="M5917" s="100"/>
      <c r="N5917" s="122" t="str">
        <f>IF(OR(E5917&lt;&gt;0, J5917=0), "",D5917)</f>
        <v/>
      </c>
      <c r="O5917" s="122" t="str">
        <f t="shared" si="3926"/>
        <v/>
      </c>
      <c r="P5917" s="122" t="str">
        <f>IF(AND($E5917&lt;&gt;0,$J5917=1),"замінне значення",O5917)</f>
        <v/>
      </c>
      <c r="Q5917" s="122" t="str">
        <f>IF(OR(G5917&lt;&gt;0, J5917=0), "",F5917)</f>
        <v/>
      </c>
      <c r="R5917" s="122" t="str">
        <f t="shared" si="3927"/>
        <v/>
      </c>
      <c r="S5917" s="122" t="str">
        <f>IF(AND(G5917&lt;&gt;0,J5917=1),"замінне значення",R5917)</f>
        <v/>
      </c>
      <c r="T5917" s="122" t="str">
        <f t="shared" si="3928"/>
        <v/>
      </c>
    </row>
    <row r="5918" spans="1:20" outlineLevel="1">
      <c r="A5918" s="161"/>
      <c r="B5918" s="208">
        <v>44797</v>
      </c>
      <c r="C5918" s="96">
        <v>80.6666666666667</v>
      </c>
      <c r="D5918" s="122"/>
      <c r="E5918" s="122" t="str">
        <f t="shared" si="3922"/>
        <v/>
      </c>
      <c r="F5918" s="122"/>
      <c r="G5918" s="122" t="str">
        <f t="shared" si="3923"/>
        <v/>
      </c>
      <c r="H5918" s="122"/>
      <c r="I5918" s="122" t="str">
        <f t="shared" si="3924"/>
        <v/>
      </c>
      <c r="J5918" s="122"/>
      <c r="K5918" s="122" t="str">
        <f t="shared" si="3925"/>
        <v/>
      </c>
      <c r="L5918" s="123" t="str">
        <f>IF(H5918="","чи робить СНВВ?",IF(J5918="","чи роблять агрегати?",IF($J5918=0,"агрегати не працюють",IF(AND($H5918=0,$J5918=1),"СНВВ не працює","OK"))))</f>
        <v>чи робить СНВВ?</v>
      </c>
      <c r="M5918" s="100"/>
      <c r="N5918" s="122" t="str">
        <f>IF(OR(E5918&lt;&gt;0, J5918=0), "",D5918)</f>
        <v/>
      </c>
      <c r="O5918" s="122" t="str">
        <f t="shared" si="3926"/>
        <v/>
      </c>
      <c r="P5918" s="122" t="str">
        <f>IF(AND($E5918&lt;&gt;0,$J5918=1),"замінне значення",O5918)</f>
        <v/>
      </c>
      <c r="Q5918" s="122" t="str">
        <f>IF(OR(G5918&lt;&gt;0, J5918=0), "",F5918)</f>
        <v/>
      </c>
      <c r="R5918" s="122" t="str">
        <f t="shared" si="3927"/>
        <v/>
      </c>
      <c r="S5918" s="122" t="str">
        <f>IF(AND(G5918&lt;&gt;0,J5918=1),"замінне значення",R5918)</f>
        <v/>
      </c>
      <c r="T5918" s="122" t="str">
        <f t="shared" si="3928"/>
        <v/>
      </c>
    </row>
    <row r="5919" spans="1:20" outlineLevel="1">
      <c r="A5919" s="161"/>
      <c r="B5919" s="208">
        <v>44797</v>
      </c>
      <c r="C5919" s="96">
        <v>80.7083333333333</v>
      </c>
      <c r="D5919" s="122"/>
      <c r="E5919" s="122" t="str">
        <f t="shared" si="3922"/>
        <v/>
      </c>
      <c r="F5919" s="122"/>
      <c r="G5919" s="122" t="str">
        <f t="shared" si="3923"/>
        <v/>
      </c>
      <c r="H5919" s="122"/>
      <c r="I5919" s="122" t="str">
        <f t="shared" si="3924"/>
        <v/>
      </c>
      <c r="J5919" s="122"/>
      <c r="K5919" s="122" t="str">
        <f t="shared" si="3925"/>
        <v/>
      </c>
      <c r="L5919" s="123" t="str">
        <f>IF(H5919="","чи робить СНВВ?",IF(J5919="","чи роблять агрегати?",IF($J5919=0,"агрегати не працюють",IF(AND($H5919=0,$J5919=1),"СНВВ не працює","OK"))))</f>
        <v>чи робить СНВВ?</v>
      </c>
      <c r="M5919" s="100"/>
      <c r="N5919" s="122" t="str">
        <f>IF(OR(E5919&lt;&gt;0, J5919=0), "",D5919)</f>
        <v/>
      </c>
      <c r="O5919" s="122" t="str">
        <f t="shared" si="3926"/>
        <v/>
      </c>
      <c r="P5919" s="122" t="str">
        <f>IF(AND($E5919&lt;&gt;0,$J5919=1),"замінне значення",O5919)</f>
        <v/>
      </c>
      <c r="Q5919" s="122" t="str">
        <f>IF(OR(G5919&lt;&gt;0, J5919=0), "",F5919)</f>
        <v/>
      </c>
      <c r="R5919" s="122" t="str">
        <f t="shared" si="3927"/>
        <v/>
      </c>
      <c r="S5919" s="122" t="str">
        <f>IF(AND(G5919&lt;&gt;0,J5919=1),"замінне значення",R5919)</f>
        <v/>
      </c>
      <c r="T5919" s="122" t="str">
        <f t="shared" si="3928"/>
        <v/>
      </c>
    </row>
    <row r="5920" spans="1:20" outlineLevel="1">
      <c r="A5920" s="161"/>
      <c r="B5920" s="208">
        <v>44797</v>
      </c>
      <c r="C5920" s="96">
        <v>80.75</v>
      </c>
      <c r="D5920" s="122"/>
      <c r="E5920" s="122" t="str">
        <f t="shared" si="3922"/>
        <v/>
      </c>
      <c r="F5920" s="122"/>
      <c r="G5920" s="122" t="str">
        <f t="shared" si="3923"/>
        <v/>
      </c>
      <c r="H5920" s="122"/>
      <c r="I5920" s="122" t="str">
        <f t="shared" si="3924"/>
        <v/>
      </c>
      <c r="J5920" s="122"/>
      <c r="K5920" s="122" t="str">
        <f t="shared" si="3925"/>
        <v/>
      </c>
      <c r="L5920" s="123" t="str">
        <f>IF(H5920="","чи робить СНВВ?",IF(J5920="","чи роблять агрегати?",IF($J5920=0,"агрегати не працюють",IF(AND($H5920=0,$J5920=1),"СНВВ не працює","OK"))))</f>
        <v>чи робить СНВВ?</v>
      </c>
      <c r="M5920" s="100"/>
      <c r="N5920" s="122" t="str">
        <f>IF(OR(E5920&lt;&gt;0, J5920=0), "",D5920)</f>
        <v/>
      </c>
      <c r="O5920" s="122" t="str">
        <f t="shared" si="3926"/>
        <v/>
      </c>
      <c r="P5920" s="122" t="str">
        <f>IF(AND($E5920&lt;&gt;0,$J5920=1),"замінне значення",O5920)</f>
        <v/>
      </c>
      <c r="Q5920" s="122" t="str">
        <f>IF(OR(G5920&lt;&gt;0, J5920=0), "",F5920)</f>
        <v/>
      </c>
      <c r="R5920" s="122" t="str">
        <f t="shared" si="3927"/>
        <v/>
      </c>
      <c r="S5920" s="122" t="str">
        <f>IF(AND(G5920&lt;&gt;0,J5920=1),"замінне значення",R5920)</f>
        <v/>
      </c>
      <c r="T5920" s="122" t="str">
        <f t="shared" si="3928"/>
        <v/>
      </c>
    </row>
    <row r="5921" spans="1:20" outlineLevel="1">
      <c r="A5921" s="161"/>
      <c r="B5921" s="208">
        <v>44797</v>
      </c>
      <c r="C5921" s="96">
        <v>80.7916666666667</v>
      </c>
      <c r="D5921" s="122"/>
      <c r="E5921" s="122" t="str">
        <f t="shared" si="3922"/>
        <v/>
      </c>
      <c r="F5921" s="122"/>
      <c r="G5921" s="122" t="str">
        <f t="shared" si="3923"/>
        <v/>
      </c>
      <c r="H5921" s="122"/>
      <c r="I5921" s="122" t="str">
        <f t="shared" si="3924"/>
        <v/>
      </c>
      <c r="J5921" s="122"/>
      <c r="K5921" s="122" t="str">
        <f t="shared" si="3925"/>
        <v/>
      </c>
      <c r="L5921" s="123" t="str">
        <f>IF(H5921="","чи робить СНВВ?",IF(J5921="","чи роблять агрегати?",IF($J5921=0,"агрегати не працюють",IF(AND($H5921=0,$J5921=1),"СНВВ не працює","OK"))))</f>
        <v>чи робить СНВВ?</v>
      </c>
      <c r="M5921" s="100"/>
      <c r="N5921" s="122" t="str">
        <f>IF(OR(E5921&lt;&gt;0, J5921=0), "",D5921)</f>
        <v/>
      </c>
      <c r="O5921" s="122" t="str">
        <f t="shared" si="3926"/>
        <v/>
      </c>
      <c r="P5921" s="122" t="str">
        <f>IF(AND($E5921&lt;&gt;0,$J5921=1),"замінне значення",O5921)</f>
        <v/>
      </c>
      <c r="Q5921" s="122" t="str">
        <f>IF(OR(G5921&lt;&gt;0, J5921=0), "",F5921)</f>
        <v/>
      </c>
      <c r="R5921" s="122" t="str">
        <f t="shared" si="3927"/>
        <v/>
      </c>
      <c r="S5921" s="122" t="str">
        <f>IF(AND(G5921&lt;&gt;0,J5921=1),"замінне значення",R5921)</f>
        <v/>
      </c>
      <c r="T5921" s="122" t="str">
        <f t="shared" si="3928"/>
        <v/>
      </c>
    </row>
    <row r="5922" spans="1:20" outlineLevel="1">
      <c r="A5922" s="161"/>
      <c r="B5922" s="208">
        <v>44797</v>
      </c>
      <c r="C5922" s="96">
        <v>80.8333333333333</v>
      </c>
      <c r="D5922" s="122"/>
      <c r="E5922" s="122" t="str">
        <f t="shared" si="3922"/>
        <v/>
      </c>
      <c r="F5922" s="122"/>
      <c r="G5922" s="122" t="str">
        <f t="shared" si="3923"/>
        <v/>
      </c>
      <c r="H5922" s="122"/>
      <c r="I5922" s="122" t="str">
        <f t="shared" si="3924"/>
        <v/>
      </c>
      <c r="J5922" s="122"/>
      <c r="K5922" s="122" t="str">
        <f t="shared" si="3925"/>
        <v/>
      </c>
      <c r="L5922" s="123" t="str">
        <f>IF(H5922="","чи робить СНВВ?",IF(J5922="","чи роблять агрегати?",IF($J5922=0,"агрегати не працюють",IF(AND($H5922=0,$J5922=1),"СНВВ не працює","OK"))))</f>
        <v>чи робить СНВВ?</v>
      </c>
      <c r="M5922" s="100"/>
      <c r="N5922" s="122" t="str">
        <f>IF(OR(E5922&lt;&gt;0, J5922=0), "",D5922)</f>
        <v/>
      </c>
      <c r="O5922" s="122" t="str">
        <f t="shared" si="3926"/>
        <v/>
      </c>
      <c r="P5922" s="122" t="str">
        <f>IF(AND($E5922&lt;&gt;0,$J5922=1),"замінне значення",O5922)</f>
        <v/>
      </c>
      <c r="Q5922" s="122" t="str">
        <f>IF(OR(G5922&lt;&gt;0, J5922=0), "",F5922)</f>
        <v/>
      </c>
      <c r="R5922" s="122" t="str">
        <f t="shared" si="3927"/>
        <v/>
      </c>
      <c r="S5922" s="122" t="str">
        <f>IF(AND(G5922&lt;&gt;0,J5922=1),"замінне значення",R5922)</f>
        <v/>
      </c>
      <c r="T5922" s="122" t="str">
        <f t="shared" si="3928"/>
        <v/>
      </c>
    </row>
    <row r="5923" spans="1:20" outlineLevel="1">
      <c r="A5923" s="161"/>
      <c r="B5923" s="208">
        <v>44797</v>
      </c>
      <c r="C5923" s="96">
        <v>80.875</v>
      </c>
      <c r="D5923" s="122"/>
      <c r="E5923" s="122" t="str">
        <f t="shared" si="3922"/>
        <v/>
      </c>
      <c r="F5923" s="122"/>
      <c r="G5923" s="122" t="str">
        <f t="shared" si="3923"/>
        <v/>
      </c>
      <c r="H5923" s="122"/>
      <c r="I5923" s="122" t="str">
        <f t="shared" si="3924"/>
        <v/>
      </c>
      <c r="J5923" s="122"/>
      <c r="K5923" s="122" t="str">
        <f t="shared" si="3925"/>
        <v/>
      </c>
      <c r="L5923" s="123" t="str">
        <f>IF(H5923="","чи робить СНВВ?",IF(J5923="","чи роблять агрегати?",IF($J5923=0,"агрегати не працюють",IF(AND($H5923=0,$J5923=1),"СНВВ не працює","OK"))))</f>
        <v>чи робить СНВВ?</v>
      </c>
      <c r="M5923" s="100"/>
      <c r="N5923" s="122" t="str">
        <f>IF(OR(E5923&lt;&gt;0, J5923=0), "",D5923)</f>
        <v/>
      </c>
      <c r="O5923" s="122" t="str">
        <f t="shared" si="3926"/>
        <v/>
      </c>
      <c r="P5923" s="122" t="str">
        <f>IF(AND($E5923&lt;&gt;0,$J5923=1),"замінне значення",O5923)</f>
        <v/>
      </c>
      <c r="Q5923" s="122" t="str">
        <f>IF(OR(G5923&lt;&gt;0, J5923=0), "",F5923)</f>
        <v/>
      </c>
      <c r="R5923" s="122" t="str">
        <f t="shared" si="3927"/>
        <v/>
      </c>
      <c r="S5923" s="122" t="str">
        <f>IF(AND(G5923&lt;&gt;0,J5923=1),"замінне значення",R5923)</f>
        <v/>
      </c>
      <c r="T5923" s="122" t="str">
        <f t="shared" si="3928"/>
        <v/>
      </c>
    </row>
    <row r="5924" spans="1:20" outlineLevel="1">
      <c r="A5924" s="161"/>
      <c r="B5924" s="208">
        <v>44797</v>
      </c>
      <c r="C5924" s="96">
        <v>80.9166666666667</v>
      </c>
      <c r="D5924" s="122"/>
      <c r="E5924" s="122" t="str">
        <f t="shared" si="3922"/>
        <v/>
      </c>
      <c r="F5924" s="122"/>
      <c r="G5924" s="122" t="str">
        <f t="shared" si="3923"/>
        <v/>
      </c>
      <c r="H5924" s="122"/>
      <c r="I5924" s="122" t="str">
        <f t="shared" si="3924"/>
        <v/>
      </c>
      <c r="J5924" s="122"/>
      <c r="K5924" s="122" t="str">
        <f t="shared" si="3925"/>
        <v/>
      </c>
      <c r="L5924" s="123" t="str">
        <f>IF(H5924="","чи робить СНВВ?",IF(J5924="","чи роблять агрегати?",IF($J5924=0,"агрегати не працюють",IF(AND($H5924=0,$J5924=1),"СНВВ не працює","OK"))))</f>
        <v>чи робить СНВВ?</v>
      </c>
      <c r="M5924" s="100"/>
      <c r="N5924" s="122" t="str">
        <f>IF(OR(E5924&lt;&gt;0, J5924=0), "",D5924)</f>
        <v/>
      </c>
      <c r="O5924" s="122" t="str">
        <f t="shared" si="3926"/>
        <v/>
      </c>
      <c r="P5924" s="122" t="str">
        <f>IF(AND($E5924&lt;&gt;0,$J5924=1),"замінне значення",O5924)</f>
        <v/>
      </c>
      <c r="Q5924" s="122" t="str">
        <f>IF(OR(G5924&lt;&gt;0, J5924=0), "",F5924)</f>
        <v/>
      </c>
      <c r="R5924" s="122" t="str">
        <f t="shared" si="3927"/>
        <v/>
      </c>
      <c r="S5924" s="122" t="str">
        <f>IF(AND(G5924&lt;&gt;0,J5924=1),"замінне значення",R5924)</f>
        <v/>
      </c>
      <c r="T5924" s="122" t="str">
        <f t="shared" si="3928"/>
        <v/>
      </c>
    </row>
    <row r="5925" spans="1:20" outlineLevel="1">
      <c r="A5925" s="161"/>
      <c r="B5925" s="208">
        <v>44797</v>
      </c>
      <c r="C5925" s="96">
        <v>80.9583333333333</v>
      </c>
      <c r="D5925" s="122"/>
      <c r="E5925" s="122" t="str">
        <f t="shared" si="3922"/>
        <v/>
      </c>
      <c r="F5925" s="122"/>
      <c r="G5925" s="122" t="str">
        <f t="shared" si="3923"/>
        <v/>
      </c>
      <c r="H5925" s="122"/>
      <c r="I5925" s="122" t="str">
        <f t="shared" si="3924"/>
        <v/>
      </c>
      <c r="J5925" s="122"/>
      <c r="K5925" s="122" t="str">
        <f t="shared" si="3925"/>
        <v/>
      </c>
      <c r="L5925" s="123" t="str">
        <f>IF(H5925="","чи робить СНВВ?",IF(J5925="","чи роблять агрегати?",IF($J5925=0,"агрегати не працюють",IF(AND($H5925=0,$J5925=1),"СНВВ не працює","OK"))))</f>
        <v>чи робить СНВВ?</v>
      </c>
      <c r="M5925" s="100"/>
      <c r="N5925" s="122" t="str">
        <f>IF(OR(E5925&lt;&gt;0, J5925=0), "",D5925)</f>
        <v/>
      </c>
      <c r="O5925" s="122" t="str">
        <f t="shared" si="3926"/>
        <v/>
      </c>
      <c r="P5925" s="122" t="str">
        <f>IF(AND($E5925&lt;&gt;0,$J5925=1),"замінне значення",O5925)</f>
        <v/>
      </c>
      <c r="Q5925" s="122" t="str">
        <f>IF(OR(G5925&lt;&gt;0, J5925=0), "",F5925)</f>
        <v/>
      </c>
      <c r="R5925" s="122" t="str">
        <f t="shared" si="3927"/>
        <v/>
      </c>
      <c r="S5925" s="122" t="str">
        <f>IF(AND(G5925&lt;&gt;0,J5925=1),"замінне значення",R5925)</f>
        <v/>
      </c>
      <c r="T5925" s="122" t="str">
        <f t="shared" si="3928"/>
        <v/>
      </c>
    </row>
    <row r="5926" spans="1:20">
      <c r="A5926" s="204"/>
      <c r="B5926" s="159" t="s">
        <v>324</v>
      </c>
      <c r="C5926" s="159"/>
      <c r="D5926" s="103">
        <f t="shared" ref="D5926" si="3929">SUM(D5902:D5925)</f>
        <v>0</v>
      </c>
      <c r="E5926" s="104">
        <f t="shared" ref="E5926" si="3930">COUNTIF(E5902:E5925,"&gt;0")</f>
        <v>0</v>
      </c>
      <c r="F5926" s="103">
        <f t="shared" ref="F5926" si="3931">SUM(F5902:F5925)</f>
        <v>0</v>
      </c>
      <c r="G5926" s="104">
        <f t="shared" ref="G5926" si="3932">COUNTIF(G5902:G5925,"&gt;0")</f>
        <v>0</v>
      </c>
      <c r="H5926" s="103">
        <f t="shared" ref="H5926" si="3933">SUM(H5902:H5925)</f>
        <v>0</v>
      </c>
      <c r="I5926" s="104">
        <f t="shared" ref="I5926" si="3934">COUNTIF(I5902:I5925,"&gt;0")</f>
        <v>0</v>
      </c>
      <c r="J5926" s="103">
        <f t="shared" ref="J5926" si="3935">SUM(J5902:J5925)</f>
        <v>0</v>
      </c>
      <c r="K5926" s="104">
        <f t="shared" ref="K5926" si="3936">COUNTIF(K5902:K5925,"&gt;0")</f>
        <v>0</v>
      </c>
      <c r="L5926" s="104">
        <f t="shared" ref="L5926" si="3937">COUNTIF(L5902:L5925,"СНВВ не працює")</f>
        <v>0</v>
      </c>
      <c r="M5926" s="100"/>
      <c r="N5926" s="103">
        <f t="shared" si="3903"/>
        <v>0</v>
      </c>
      <c r="O5926" s="103">
        <f t="shared" ref="O5926:T5926" si="3938">SUM(O5902:O5925)</f>
        <v>0</v>
      </c>
      <c r="P5926" s="103">
        <f t="shared" si="3938"/>
        <v>0</v>
      </c>
      <c r="Q5926" s="103">
        <f t="shared" si="3938"/>
        <v>0</v>
      </c>
      <c r="R5926" s="103">
        <f t="shared" si="3938"/>
        <v>0</v>
      </c>
      <c r="S5926" s="103">
        <f t="shared" si="3938"/>
        <v>0</v>
      </c>
      <c r="T5926" s="103">
        <f t="shared" si="3938"/>
        <v>0</v>
      </c>
    </row>
    <row r="5927" spans="1:20" ht="15.75" customHeight="1" outlineLevel="1">
      <c r="A5927" s="160">
        <v>44798</v>
      </c>
      <c r="B5927" s="208">
        <v>44798</v>
      </c>
      <c r="C5927" s="96">
        <v>81</v>
      </c>
      <c r="D5927" s="122"/>
      <c r="E5927" s="122" t="str">
        <f t="shared" ref="E5927:E5950" si="3939">IF(D5927="","",IF(D5927&lt;1,1,0))</f>
        <v/>
      </c>
      <c r="F5927" s="122"/>
      <c r="G5927" s="122" t="str">
        <f t="shared" ref="G5927:G5950" si="3940">IF(F5927="","",IF(F5927&lt;1,1,0))</f>
        <v/>
      </c>
      <c r="H5927" s="122"/>
      <c r="I5927" s="122" t="str">
        <f t="shared" ref="I5927:I5950" si="3941">IF(H5927="","",IF(H5927&lt;1,1,0))</f>
        <v/>
      </c>
      <c r="J5927" s="122"/>
      <c r="K5927" s="122" t="str">
        <f t="shared" ref="K5927:K5950" si="3942">IF(J5927="","",IF(J5927&lt;1,1,0))</f>
        <v/>
      </c>
      <c r="L5927" s="123" t="str">
        <f>IF(H5927="","чи робить СНВВ?",IF(J5927="","чи роблять агрегати?",IF($J5927=0,"агрегати не працюють",IF(AND($H5927=0,$J5927=1),"СНВВ не працює","OK"))))</f>
        <v>чи робить СНВВ?</v>
      </c>
      <c r="M5927" s="100"/>
      <c r="N5927" s="122" t="str">
        <f>IF(OR(E5927&lt;&gt;0, J5927=0), "",D5927)</f>
        <v/>
      </c>
      <c r="O5927" s="122" t="str">
        <f t="shared" ref="O5927:O5950" si="3943">IF(Q5927="", "",(N5927*$O$3+$O$4))</f>
        <v/>
      </c>
      <c r="P5927" s="122" t="str">
        <f>IF(AND($E5927&lt;&gt;0,$J5927=1),"замінне значення",O5927)</f>
        <v/>
      </c>
      <c r="Q5927" s="122" t="str">
        <f>IF(OR(G5927&lt;&gt;0, J5927=0), "",F5927)</f>
        <v/>
      </c>
      <c r="R5927" s="122" t="str">
        <f t="shared" ref="R5927:R5990" si="3944">IF(Q5927="", "",(Q5927*$Q$3+$Q$4))</f>
        <v/>
      </c>
      <c r="S5927" s="122" t="str">
        <f>IF(AND(G5927&lt;&gt;0,J5927=1),"замінне значення",R5927)</f>
        <v/>
      </c>
      <c r="T5927" s="122" t="str">
        <f t="shared" ref="T5927:T5990" si="3945">IFERROR(P5927*S5927,"")</f>
        <v/>
      </c>
    </row>
    <row r="5928" spans="1:20" outlineLevel="1">
      <c r="A5928" s="161"/>
      <c r="B5928" s="208">
        <v>44798</v>
      </c>
      <c r="C5928" s="96">
        <v>81.0416666666667</v>
      </c>
      <c r="D5928" s="122"/>
      <c r="E5928" s="122" t="str">
        <f t="shared" si="3939"/>
        <v/>
      </c>
      <c r="F5928" s="122"/>
      <c r="G5928" s="122" t="str">
        <f t="shared" si="3940"/>
        <v/>
      </c>
      <c r="H5928" s="122"/>
      <c r="I5928" s="122" t="str">
        <f t="shared" si="3941"/>
        <v/>
      </c>
      <c r="J5928" s="122"/>
      <c r="K5928" s="122" t="str">
        <f t="shared" si="3942"/>
        <v/>
      </c>
      <c r="L5928" s="123" t="str">
        <f>IF(H5928="","чи робить СНВВ?",IF(J5928="","чи роблять агрегати?",IF($J5928=0,"агрегати не працюють",IF(AND($H5928=0,$J5928=1),"СНВВ не працює","OK"))))</f>
        <v>чи робить СНВВ?</v>
      </c>
      <c r="M5928" s="100"/>
      <c r="N5928" s="122" t="str">
        <f>IF(OR(E5928&lt;&gt;0, J5928=0), "",D5928)</f>
        <v/>
      </c>
      <c r="O5928" s="122" t="str">
        <f t="shared" si="3943"/>
        <v/>
      </c>
      <c r="P5928" s="122" t="str">
        <f>IF(AND($E5928&lt;&gt;0,$J5928=1),"замінне значення",O5928)</f>
        <v/>
      </c>
      <c r="Q5928" s="122" t="str">
        <f>IF(OR(G5928&lt;&gt;0, J5928=0), "",F5928)</f>
        <v/>
      </c>
      <c r="R5928" s="122" t="str">
        <f t="shared" si="3944"/>
        <v/>
      </c>
      <c r="S5928" s="122" t="str">
        <f>IF(AND(G5928&lt;&gt;0,J5928=1),"замінне значення",R5928)</f>
        <v/>
      </c>
      <c r="T5928" s="122" t="str">
        <f t="shared" si="3945"/>
        <v/>
      </c>
    </row>
    <row r="5929" spans="1:20" outlineLevel="1">
      <c r="A5929" s="161"/>
      <c r="B5929" s="208">
        <v>44798</v>
      </c>
      <c r="C5929" s="96">
        <v>81.0833333333333</v>
      </c>
      <c r="D5929" s="122"/>
      <c r="E5929" s="122" t="str">
        <f t="shared" si="3939"/>
        <v/>
      </c>
      <c r="F5929" s="122"/>
      <c r="G5929" s="122" t="str">
        <f t="shared" si="3940"/>
        <v/>
      </c>
      <c r="H5929" s="122"/>
      <c r="I5929" s="122" t="str">
        <f t="shared" si="3941"/>
        <v/>
      </c>
      <c r="J5929" s="122"/>
      <c r="K5929" s="122" t="str">
        <f t="shared" si="3942"/>
        <v/>
      </c>
      <c r="L5929" s="123" t="str">
        <f>IF(H5929="","чи робить СНВВ?",IF(J5929="","чи роблять агрегати?",IF($J5929=0,"агрегати не працюють",IF(AND($H5929=0,$J5929=1),"СНВВ не працює","OK"))))</f>
        <v>чи робить СНВВ?</v>
      </c>
      <c r="M5929" s="100"/>
      <c r="N5929" s="122" t="str">
        <f>IF(OR(E5929&lt;&gt;0, J5929=0), "",D5929)</f>
        <v/>
      </c>
      <c r="O5929" s="122" t="str">
        <f t="shared" si="3943"/>
        <v/>
      </c>
      <c r="P5929" s="122" t="str">
        <f>IF(AND($E5929&lt;&gt;0,$J5929=1),"замінне значення",O5929)</f>
        <v/>
      </c>
      <c r="Q5929" s="122" t="str">
        <f>IF(OR(G5929&lt;&gt;0, J5929=0), "",F5929)</f>
        <v/>
      </c>
      <c r="R5929" s="122" t="str">
        <f t="shared" si="3944"/>
        <v/>
      </c>
      <c r="S5929" s="122" t="str">
        <f>IF(AND(G5929&lt;&gt;0,J5929=1),"замінне значення",R5929)</f>
        <v/>
      </c>
      <c r="T5929" s="122" t="str">
        <f t="shared" si="3945"/>
        <v/>
      </c>
    </row>
    <row r="5930" spans="1:20" outlineLevel="1">
      <c r="A5930" s="161"/>
      <c r="B5930" s="208">
        <v>44798</v>
      </c>
      <c r="C5930" s="96">
        <v>81.125</v>
      </c>
      <c r="D5930" s="122"/>
      <c r="E5930" s="122" t="str">
        <f t="shared" si="3939"/>
        <v/>
      </c>
      <c r="F5930" s="122"/>
      <c r="G5930" s="122" t="str">
        <f t="shared" si="3940"/>
        <v/>
      </c>
      <c r="H5930" s="122"/>
      <c r="I5930" s="122" t="str">
        <f t="shared" si="3941"/>
        <v/>
      </c>
      <c r="J5930" s="122"/>
      <c r="K5930" s="122" t="str">
        <f t="shared" si="3942"/>
        <v/>
      </c>
      <c r="L5930" s="123" t="str">
        <f>IF(H5930="","чи робить СНВВ?",IF(J5930="","чи роблять агрегати?",IF($J5930=0,"агрегати не працюють",IF(AND($H5930=0,$J5930=1),"СНВВ не працює","OK"))))</f>
        <v>чи робить СНВВ?</v>
      </c>
      <c r="M5930" s="100"/>
      <c r="N5930" s="122" t="str">
        <f>IF(OR(E5930&lt;&gt;0, J5930=0), "",D5930)</f>
        <v/>
      </c>
      <c r="O5930" s="122" t="str">
        <f t="shared" si="3943"/>
        <v/>
      </c>
      <c r="P5930" s="122" t="str">
        <f>IF(AND($E5930&lt;&gt;0,$J5930=1),"замінне значення",O5930)</f>
        <v/>
      </c>
      <c r="Q5930" s="122" t="str">
        <f>IF(OR(G5930&lt;&gt;0, J5930=0), "",F5930)</f>
        <v/>
      </c>
      <c r="R5930" s="122" t="str">
        <f t="shared" si="3944"/>
        <v/>
      </c>
      <c r="S5930" s="122" t="str">
        <f>IF(AND(G5930&lt;&gt;0,J5930=1),"замінне значення",R5930)</f>
        <v/>
      </c>
      <c r="T5930" s="122" t="str">
        <f t="shared" si="3945"/>
        <v/>
      </c>
    </row>
    <row r="5931" spans="1:20" outlineLevel="1">
      <c r="A5931" s="161"/>
      <c r="B5931" s="208">
        <v>44798</v>
      </c>
      <c r="C5931" s="96">
        <v>81.1666666666667</v>
      </c>
      <c r="D5931" s="122"/>
      <c r="E5931" s="122" t="str">
        <f t="shared" si="3939"/>
        <v/>
      </c>
      <c r="F5931" s="122"/>
      <c r="G5931" s="122" t="str">
        <f t="shared" si="3940"/>
        <v/>
      </c>
      <c r="H5931" s="122"/>
      <c r="I5931" s="122" t="str">
        <f t="shared" si="3941"/>
        <v/>
      </c>
      <c r="J5931" s="122"/>
      <c r="K5931" s="122" t="str">
        <f t="shared" si="3942"/>
        <v/>
      </c>
      <c r="L5931" s="123" t="str">
        <f>IF(H5931="","чи робить СНВВ?",IF(J5931="","чи роблять агрегати?",IF($J5931=0,"агрегати не працюють",IF(AND($H5931=0,$J5931=1),"СНВВ не працює","OK"))))</f>
        <v>чи робить СНВВ?</v>
      </c>
      <c r="M5931" s="100"/>
      <c r="N5931" s="122" t="str">
        <f>IF(OR(E5931&lt;&gt;0, J5931=0), "",D5931)</f>
        <v/>
      </c>
      <c r="O5931" s="122" t="str">
        <f t="shared" si="3943"/>
        <v/>
      </c>
      <c r="P5931" s="122" t="str">
        <f>IF(AND($E5931&lt;&gt;0,$J5931=1),"замінне значення",O5931)</f>
        <v/>
      </c>
      <c r="Q5931" s="122" t="str">
        <f>IF(OR(G5931&lt;&gt;0, J5931=0), "",F5931)</f>
        <v/>
      </c>
      <c r="R5931" s="122" t="str">
        <f t="shared" si="3944"/>
        <v/>
      </c>
      <c r="S5931" s="122" t="str">
        <f>IF(AND(G5931&lt;&gt;0,J5931=1),"замінне значення",R5931)</f>
        <v/>
      </c>
      <c r="T5931" s="122" t="str">
        <f t="shared" si="3945"/>
        <v/>
      </c>
    </row>
    <row r="5932" spans="1:20" outlineLevel="1">
      <c r="A5932" s="161"/>
      <c r="B5932" s="208">
        <v>44798</v>
      </c>
      <c r="C5932" s="96">
        <v>81.2083333333333</v>
      </c>
      <c r="D5932" s="122"/>
      <c r="E5932" s="122" t="str">
        <f t="shared" si="3939"/>
        <v/>
      </c>
      <c r="F5932" s="122"/>
      <c r="G5932" s="122" t="str">
        <f t="shared" si="3940"/>
        <v/>
      </c>
      <c r="H5932" s="122"/>
      <c r="I5932" s="122" t="str">
        <f t="shared" si="3941"/>
        <v/>
      </c>
      <c r="J5932" s="122"/>
      <c r="K5932" s="122" t="str">
        <f t="shared" si="3942"/>
        <v/>
      </c>
      <c r="L5932" s="123" t="str">
        <f>IF(H5932="","чи робить СНВВ?",IF(J5932="","чи роблять агрегати?",IF($J5932=0,"агрегати не працюють",IF(AND($H5932=0,$J5932=1),"СНВВ не працює","OK"))))</f>
        <v>чи робить СНВВ?</v>
      </c>
      <c r="M5932" s="100"/>
      <c r="N5932" s="122" t="str">
        <f>IF(OR(E5932&lt;&gt;0, J5932=0), "",D5932)</f>
        <v/>
      </c>
      <c r="O5932" s="122" t="str">
        <f t="shared" si="3943"/>
        <v/>
      </c>
      <c r="P5932" s="122" t="str">
        <f>IF(AND($E5932&lt;&gt;0,$J5932=1),"замінне значення",O5932)</f>
        <v/>
      </c>
      <c r="Q5932" s="122" t="str">
        <f>IF(OR(G5932&lt;&gt;0, J5932=0), "",F5932)</f>
        <v/>
      </c>
      <c r="R5932" s="122" t="str">
        <f t="shared" si="3944"/>
        <v/>
      </c>
      <c r="S5932" s="122" t="str">
        <f>IF(AND(G5932&lt;&gt;0,J5932=1),"замінне значення",R5932)</f>
        <v/>
      </c>
      <c r="T5932" s="122" t="str">
        <f t="shared" si="3945"/>
        <v/>
      </c>
    </row>
    <row r="5933" spans="1:20" outlineLevel="1">
      <c r="A5933" s="161"/>
      <c r="B5933" s="208">
        <v>44798</v>
      </c>
      <c r="C5933" s="96">
        <v>81.25</v>
      </c>
      <c r="D5933" s="122"/>
      <c r="E5933" s="122" t="str">
        <f t="shared" si="3939"/>
        <v/>
      </c>
      <c r="F5933" s="122"/>
      <c r="G5933" s="122" t="str">
        <f t="shared" si="3940"/>
        <v/>
      </c>
      <c r="H5933" s="122"/>
      <c r="I5933" s="122" t="str">
        <f t="shared" si="3941"/>
        <v/>
      </c>
      <c r="J5933" s="122"/>
      <c r="K5933" s="122" t="str">
        <f t="shared" si="3942"/>
        <v/>
      </c>
      <c r="L5933" s="123" t="str">
        <f>IF(H5933="","чи робить СНВВ?",IF(J5933="","чи роблять агрегати?",IF($J5933=0,"агрегати не працюють",IF(AND($H5933=0,$J5933=1),"СНВВ не працює","OK"))))</f>
        <v>чи робить СНВВ?</v>
      </c>
      <c r="M5933" s="100"/>
      <c r="N5933" s="122" t="str">
        <f>IF(OR(E5933&lt;&gt;0, J5933=0), "",D5933)</f>
        <v/>
      </c>
      <c r="O5933" s="122" t="str">
        <f t="shared" si="3943"/>
        <v/>
      </c>
      <c r="P5933" s="122" t="str">
        <f>IF(AND($E5933&lt;&gt;0,$J5933=1),"замінне значення",O5933)</f>
        <v/>
      </c>
      <c r="Q5933" s="122" t="str">
        <f>IF(OR(G5933&lt;&gt;0, J5933=0), "",F5933)</f>
        <v/>
      </c>
      <c r="R5933" s="122" t="str">
        <f t="shared" si="3944"/>
        <v/>
      </c>
      <c r="S5933" s="122" t="str">
        <f>IF(AND(G5933&lt;&gt;0,J5933=1),"замінне значення",R5933)</f>
        <v/>
      </c>
      <c r="T5933" s="122" t="str">
        <f t="shared" si="3945"/>
        <v/>
      </c>
    </row>
    <row r="5934" spans="1:20" outlineLevel="1">
      <c r="A5934" s="161"/>
      <c r="B5934" s="208">
        <v>44798</v>
      </c>
      <c r="C5934" s="96">
        <v>81.2916666666667</v>
      </c>
      <c r="D5934" s="122"/>
      <c r="E5934" s="122" t="str">
        <f t="shared" si="3939"/>
        <v/>
      </c>
      <c r="F5934" s="122"/>
      <c r="G5934" s="122" t="str">
        <f t="shared" si="3940"/>
        <v/>
      </c>
      <c r="H5934" s="122"/>
      <c r="I5934" s="122" t="str">
        <f t="shared" si="3941"/>
        <v/>
      </c>
      <c r="J5934" s="122"/>
      <c r="K5934" s="122" t="str">
        <f t="shared" si="3942"/>
        <v/>
      </c>
      <c r="L5934" s="123" t="str">
        <f>IF(H5934="","чи робить СНВВ?",IF(J5934="","чи роблять агрегати?",IF($J5934=0,"агрегати не працюють",IF(AND($H5934=0,$J5934=1),"СНВВ не працює","OK"))))</f>
        <v>чи робить СНВВ?</v>
      </c>
      <c r="M5934" s="100"/>
      <c r="N5934" s="122" t="str">
        <f>IF(OR(E5934&lt;&gt;0, J5934=0), "",D5934)</f>
        <v/>
      </c>
      <c r="O5934" s="122" t="str">
        <f t="shared" si="3943"/>
        <v/>
      </c>
      <c r="P5934" s="122" t="str">
        <f>IF(AND($E5934&lt;&gt;0,$J5934=1),"замінне значення",O5934)</f>
        <v/>
      </c>
      <c r="Q5934" s="122" t="str">
        <f>IF(OR(G5934&lt;&gt;0, J5934=0), "",F5934)</f>
        <v/>
      </c>
      <c r="R5934" s="122" t="str">
        <f t="shared" si="3944"/>
        <v/>
      </c>
      <c r="S5934" s="122" t="str">
        <f>IF(AND(G5934&lt;&gt;0,J5934=1),"замінне значення",R5934)</f>
        <v/>
      </c>
      <c r="T5934" s="122" t="str">
        <f t="shared" si="3945"/>
        <v/>
      </c>
    </row>
    <row r="5935" spans="1:20" outlineLevel="1">
      <c r="A5935" s="161"/>
      <c r="B5935" s="208">
        <v>44798</v>
      </c>
      <c r="C5935" s="96">
        <v>81.3333333333333</v>
      </c>
      <c r="D5935" s="122"/>
      <c r="E5935" s="122" t="str">
        <f t="shared" si="3939"/>
        <v/>
      </c>
      <c r="F5935" s="122"/>
      <c r="G5935" s="122" t="str">
        <f t="shared" si="3940"/>
        <v/>
      </c>
      <c r="H5935" s="122"/>
      <c r="I5935" s="122" t="str">
        <f t="shared" si="3941"/>
        <v/>
      </c>
      <c r="J5935" s="122"/>
      <c r="K5935" s="122" t="str">
        <f t="shared" si="3942"/>
        <v/>
      </c>
      <c r="L5935" s="123" t="str">
        <f>IF(H5935="","чи робить СНВВ?",IF(J5935="","чи роблять агрегати?",IF($J5935=0,"агрегати не працюють",IF(AND($H5935=0,$J5935=1),"СНВВ не працює","OK"))))</f>
        <v>чи робить СНВВ?</v>
      </c>
      <c r="M5935" s="100"/>
      <c r="N5935" s="122" t="str">
        <f>IF(OR(E5935&lt;&gt;0, J5935=0), "",D5935)</f>
        <v/>
      </c>
      <c r="O5935" s="122" t="str">
        <f t="shared" si="3943"/>
        <v/>
      </c>
      <c r="P5935" s="122" t="str">
        <f>IF(AND($E5935&lt;&gt;0,$J5935=1),"замінне значення",O5935)</f>
        <v/>
      </c>
      <c r="Q5935" s="122" t="str">
        <f>IF(OR(G5935&lt;&gt;0, J5935=0), "",F5935)</f>
        <v/>
      </c>
      <c r="R5935" s="122" t="str">
        <f t="shared" si="3944"/>
        <v/>
      </c>
      <c r="S5935" s="122" t="str">
        <f>IF(AND(G5935&lt;&gt;0,J5935=1),"замінне значення",R5935)</f>
        <v/>
      </c>
      <c r="T5935" s="122" t="str">
        <f t="shared" si="3945"/>
        <v/>
      </c>
    </row>
    <row r="5936" spans="1:20" outlineLevel="1">
      <c r="A5936" s="161"/>
      <c r="B5936" s="208">
        <v>44798</v>
      </c>
      <c r="C5936" s="96">
        <v>81.375</v>
      </c>
      <c r="D5936" s="122"/>
      <c r="E5936" s="122" t="str">
        <f t="shared" si="3939"/>
        <v/>
      </c>
      <c r="F5936" s="122"/>
      <c r="G5936" s="122" t="str">
        <f t="shared" si="3940"/>
        <v/>
      </c>
      <c r="H5936" s="122"/>
      <c r="I5936" s="122" t="str">
        <f t="shared" si="3941"/>
        <v/>
      </c>
      <c r="J5936" s="122"/>
      <c r="K5936" s="122" t="str">
        <f t="shared" si="3942"/>
        <v/>
      </c>
      <c r="L5936" s="123" t="str">
        <f>IF(H5936="","чи робить СНВВ?",IF(J5936="","чи роблять агрегати?",IF($J5936=0,"агрегати не працюють",IF(AND($H5936=0,$J5936=1),"СНВВ не працює","OK"))))</f>
        <v>чи робить СНВВ?</v>
      </c>
      <c r="M5936" s="100"/>
      <c r="N5936" s="122" t="str">
        <f>IF(OR(E5936&lt;&gt;0, J5936=0), "",D5936)</f>
        <v/>
      </c>
      <c r="O5936" s="122" t="str">
        <f t="shared" si="3943"/>
        <v/>
      </c>
      <c r="P5936" s="122" t="str">
        <f>IF(AND($E5936&lt;&gt;0,$J5936=1),"замінне значення",O5936)</f>
        <v/>
      </c>
      <c r="Q5936" s="122" t="str">
        <f>IF(OR(G5936&lt;&gt;0, J5936=0), "",F5936)</f>
        <v/>
      </c>
      <c r="R5936" s="122" t="str">
        <f t="shared" si="3944"/>
        <v/>
      </c>
      <c r="S5936" s="122" t="str">
        <f>IF(AND(G5936&lt;&gt;0,J5936=1),"замінне значення",R5936)</f>
        <v/>
      </c>
      <c r="T5936" s="122" t="str">
        <f t="shared" si="3945"/>
        <v/>
      </c>
    </row>
    <row r="5937" spans="1:20" outlineLevel="1">
      <c r="A5937" s="161"/>
      <c r="B5937" s="208">
        <v>44798</v>
      </c>
      <c r="C5937" s="96">
        <v>81.4166666666667</v>
      </c>
      <c r="D5937" s="122"/>
      <c r="E5937" s="122" t="str">
        <f t="shared" si="3939"/>
        <v/>
      </c>
      <c r="F5937" s="122"/>
      <c r="G5937" s="122" t="str">
        <f t="shared" si="3940"/>
        <v/>
      </c>
      <c r="H5937" s="122"/>
      <c r="I5937" s="122" t="str">
        <f t="shared" si="3941"/>
        <v/>
      </c>
      <c r="J5937" s="122"/>
      <c r="K5937" s="122" t="str">
        <f t="shared" si="3942"/>
        <v/>
      </c>
      <c r="L5937" s="123" t="str">
        <f>IF(H5937="","чи робить СНВВ?",IF(J5937="","чи роблять агрегати?",IF($J5937=0,"агрегати не працюють",IF(AND($H5937=0,$J5937=1),"СНВВ не працює","OK"))))</f>
        <v>чи робить СНВВ?</v>
      </c>
      <c r="M5937" s="100"/>
      <c r="N5937" s="122" t="str">
        <f>IF(OR(E5937&lt;&gt;0, J5937=0), "",D5937)</f>
        <v/>
      </c>
      <c r="O5937" s="122" t="str">
        <f t="shared" si="3943"/>
        <v/>
      </c>
      <c r="P5937" s="122" t="str">
        <f>IF(AND($E5937&lt;&gt;0,$J5937=1),"замінне значення",O5937)</f>
        <v/>
      </c>
      <c r="Q5937" s="122" t="str">
        <f>IF(OR(G5937&lt;&gt;0, J5937=0), "",F5937)</f>
        <v/>
      </c>
      <c r="R5937" s="122" t="str">
        <f t="shared" si="3944"/>
        <v/>
      </c>
      <c r="S5937" s="122" t="str">
        <f>IF(AND(G5937&lt;&gt;0,J5937=1),"замінне значення",R5937)</f>
        <v/>
      </c>
      <c r="T5937" s="122" t="str">
        <f t="shared" si="3945"/>
        <v/>
      </c>
    </row>
    <row r="5938" spans="1:20" outlineLevel="1">
      <c r="A5938" s="161"/>
      <c r="B5938" s="208">
        <v>44798</v>
      </c>
      <c r="C5938" s="96">
        <v>81.4583333333333</v>
      </c>
      <c r="D5938" s="122"/>
      <c r="E5938" s="122" t="str">
        <f t="shared" si="3939"/>
        <v/>
      </c>
      <c r="F5938" s="122"/>
      <c r="G5938" s="122" t="str">
        <f t="shared" si="3940"/>
        <v/>
      </c>
      <c r="H5938" s="122"/>
      <c r="I5938" s="122" t="str">
        <f t="shared" si="3941"/>
        <v/>
      </c>
      <c r="J5938" s="122"/>
      <c r="K5938" s="122" t="str">
        <f t="shared" si="3942"/>
        <v/>
      </c>
      <c r="L5938" s="123" t="str">
        <f>IF(H5938="","чи робить СНВВ?",IF(J5938="","чи роблять агрегати?",IF($J5938=0,"агрегати не працюють",IF(AND($H5938=0,$J5938=1),"СНВВ не працює","OK"))))</f>
        <v>чи робить СНВВ?</v>
      </c>
      <c r="M5938" s="100"/>
      <c r="N5938" s="122" t="str">
        <f>IF(OR(E5938&lt;&gt;0, J5938=0), "",D5938)</f>
        <v/>
      </c>
      <c r="O5938" s="122" t="str">
        <f t="shared" si="3943"/>
        <v/>
      </c>
      <c r="P5938" s="122" t="str">
        <f>IF(AND($E5938&lt;&gt;0,$J5938=1),"замінне значення",O5938)</f>
        <v/>
      </c>
      <c r="Q5938" s="122" t="str">
        <f>IF(OR(G5938&lt;&gt;0, J5938=0), "",F5938)</f>
        <v/>
      </c>
      <c r="R5938" s="122" t="str">
        <f t="shared" si="3944"/>
        <v/>
      </c>
      <c r="S5938" s="122" t="str">
        <f>IF(AND(G5938&lt;&gt;0,J5938=1),"замінне значення",R5938)</f>
        <v/>
      </c>
      <c r="T5938" s="122" t="str">
        <f t="shared" si="3945"/>
        <v/>
      </c>
    </row>
    <row r="5939" spans="1:20" outlineLevel="1">
      <c r="A5939" s="161"/>
      <c r="B5939" s="208">
        <v>44798</v>
      </c>
      <c r="C5939" s="96">
        <v>81.5</v>
      </c>
      <c r="D5939" s="122"/>
      <c r="E5939" s="122" t="str">
        <f t="shared" si="3939"/>
        <v/>
      </c>
      <c r="F5939" s="122"/>
      <c r="G5939" s="122" t="str">
        <f t="shared" si="3940"/>
        <v/>
      </c>
      <c r="H5939" s="122"/>
      <c r="I5939" s="122" t="str">
        <f t="shared" si="3941"/>
        <v/>
      </c>
      <c r="J5939" s="122"/>
      <c r="K5939" s="122" t="str">
        <f t="shared" si="3942"/>
        <v/>
      </c>
      <c r="L5939" s="123" t="str">
        <f>IF(H5939="","чи робить СНВВ?",IF(J5939="","чи роблять агрегати?",IF($J5939=0,"агрегати не працюють",IF(AND($H5939=0,$J5939=1),"СНВВ не працює","OK"))))</f>
        <v>чи робить СНВВ?</v>
      </c>
      <c r="M5939" s="100"/>
      <c r="N5939" s="122" t="str">
        <f>IF(OR(E5939&lt;&gt;0, J5939=0), "",D5939)</f>
        <v/>
      </c>
      <c r="O5939" s="122" t="str">
        <f t="shared" si="3943"/>
        <v/>
      </c>
      <c r="P5939" s="122" t="str">
        <f>IF(AND($E5939&lt;&gt;0,$J5939=1),"замінне значення",O5939)</f>
        <v/>
      </c>
      <c r="Q5939" s="122" t="str">
        <f>IF(OR(G5939&lt;&gt;0, J5939=0), "",F5939)</f>
        <v/>
      </c>
      <c r="R5939" s="122" t="str">
        <f t="shared" si="3944"/>
        <v/>
      </c>
      <c r="S5939" s="122" t="str">
        <f>IF(AND(G5939&lt;&gt;0,J5939=1),"замінне значення",R5939)</f>
        <v/>
      </c>
      <c r="T5939" s="122" t="str">
        <f t="shared" si="3945"/>
        <v/>
      </c>
    </row>
    <row r="5940" spans="1:20" outlineLevel="1">
      <c r="A5940" s="161"/>
      <c r="B5940" s="208">
        <v>44798</v>
      </c>
      <c r="C5940" s="96">
        <v>81.5416666666667</v>
      </c>
      <c r="D5940" s="122"/>
      <c r="E5940" s="122" t="str">
        <f t="shared" si="3939"/>
        <v/>
      </c>
      <c r="F5940" s="122"/>
      <c r="G5940" s="122" t="str">
        <f t="shared" si="3940"/>
        <v/>
      </c>
      <c r="H5940" s="122"/>
      <c r="I5940" s="122" t="str">
        <f t="shared" si="3941"/>
        <v/>
      </c>
      <c r="J5940" s="122"/>
      <c r="K5940" s="122" t="str">
        <f t="shared" si="3942"/>
        <v/>
      </c>
      <c r="L5940" s="123" t="str">
        <f>IF(H5940="","чи робить СНВВ?",IF(J5940="","чи роблять агрегати?",IF($J5940=0,"агрегати не працюють",IF(AND($H5940=0,$J5940=1),"СНВВ не працює","OK"))))</f>
        <v>чи робить СНВВ?</v>
      </c>
      <c r="M5940" s="100"/>
      <c r="N5940" s="122" t="str">
        <f>IF(OR(E5940&lt;&gt;0, J5940=0), "",D5940)</f>
        <v/>
      </c>
      <c r="O5940" s="122" t="str">
        <f t="shared" si="3943"/>
        <v/>
      </c>
      <c r="P5940" s="122" t="str">
        <f>IF(AND($E5940&lt;&gt;0,$J5940=1),"замінне значення",O5940)</f>
        <v/>
      </c>
      <c r="Q5940" s="122" t="str">
        <f>IF(OR(G5940&lt;&gt;0, J5940=0), "",F5940)</f>
        <v/>
      </c>
      <c r="R5940" s="122" t="str">
        <f t="shared" si="3944"/>
        <v/>
      </c>
      <c r="S5940" s="122" t="str">
        <f>IF(AND(G5940&lt;&gt;0,J5940=1),"замінне значення",R5940)</f>
        <v/>
      </c>
      <c r="T5940" s="122" t="str">
        <f t="shared" si="3945"/>
        <v/>
      </c>
    </row>
    <row r="5941" spans="1:20" outlineLevel="1">
      <c r="A5941" s="161"/>
      <c r="B5941" s="208">
        <v>44798</v>
      </c>
      <c r="C5941" s="96">
        <v>81.5833333333333</v>
      </c>
      <c r="D5941" s="122"/>
      <c r="E5941" s="122" t="str">
        <f t="shared" si="3939"/>
        <v/>
      </c>
      <c r="F5941" s="122"/>
      <c r="G5941" s="122" t="str">
        <f t="shared" si="3940"/>
        <v/>
      </c>
      <c r="H5941" s="122"/>
      <c r="I5941" s="122" t="str">
        <f t="shared" si="3941"/>
        <v/>
      </c>
      <c r="J5941" s="122"/>
      <c r="K5941" s="122" t="str">
        <f t="shared" si="3942"/>
        <v/>
      </c>
      <c r="L5941" s="123" t="str">
        <f>IF(H5941="","чи робить СНВВ?",IF(J5941="","чи роблять агрегати?",IF($J5941=0,"агрегати не працюють",IF(AND($H5941=0,$J5941=1),"СНВВ не працює","OK"))))</f>
        <v>чи робить СНВВ?</v>
      </c>
      <c r="M5941" s="100"/>
      <c r="N5941" s="122" t="str">
        <f>IF(OR(E5941&lt;&gt;0, J5941=0), "",D5941)</f>
        <v/>
      </c>
      <c r="O5941" s="122" t="str">
        <f t="shared" si="3943"/>
        <v/>
      </c>
      <c r="P5941" s="122" t="str">
        <f>IF(AND($E5941&lt;&gt;0,$J5941=1),"замінне значення",O5941)</f>
        <v/>
      </c>
      <c r="Q5941" s="122" t="str">
        <f>IF(OR(G5941&lt;&gt;0, J5941=0), "",F5941)</f>
        <v/>
      </c>
      <c r="R5941" s="122" t="str">
        <f t="shared" si="3944"/>
        <v/>
      </c>
      <c r="S5941" s="122" t="str">
        <f>IF(AND(G5941&lt;&gt;0,J5941=1),"замінне значення",R5941)</f>
        <v/>
      </c>
      <c r="T5941" s="122" t="str">
        <f t="shared" si="3945"/>
        <v/>
      </c>
    </row>
    <row r="5942" spans="1:20" outlineLevel="1">
      <c r="A5942" s="161"/>
      <c r="B5942" s="208">
        <v>44798</v>
      </c>
      <c r="C5942" s="96">
        <v>81.625</v>
      </c>
      <c r="D5942" s="122"/>
      <c r="E5942" s="122" t="str">
        <f t="shared" si="3939"/>
        <v/>
      </c>
      <c r="F5942" s="122"/>
      <c r="G5942" s="122" t="str">
        <f t="shared" si="3940"/>
        <v/>
      </c>
      <c r="H5942" s="122"/>
      <c r="I5942" s="122" t="str">
        <f t="shared" si="3941"/>
        <v/>
      </c>
      <c r="J5942" s="122"/>
      <c r="K5942" s="122" t="str">
        <f t="shared" si="3942"/>
        <v/>
      </c>
      <c r="L5942" s="123" t="str">
        <f>IF(H5942="","чи робить СНВВ?",IF(J5942="","чи роблять агрегати?",IF($J5942=0,"агрегати не працюють",IF(AND($H5942=0,$J5942=1),"СНВВ не працює","OK"))))</f>
        <v>чи робить СНВВ?</v>
      </c>
      <c r="M5942" s="100"/>
      <c r="N5942" s="122" t="str">
        <f>IF(OR(E5942&lt;&gt;0, J5942=0), "",D5942)</f>
        <v/>
      </c>
      <c r="O5942" s="122" t="str">
        <f t="shared" si="3943"/>
        <v/>
      </c>
      <c r="P5942" s="122" t="str">
        <f>IF(AND($E5942&lt;&gt;0,$J5942=1),"замінне значення",O5942)</f>
        <v/>
      </c>
      <c r="Q5942" s="122" t="str">
        <f>IF(OR(G5942&lt;&gt;0, J5942=0), "",F5942)</f>
        <v/>
      </c>
      <c r="R5942" s="122" t="str">
        <f t="shared" si="3944"/>
        <v/>
      </c>
      <c r="S5942" s="122" t="str">
        <f>IF(AND(G5942&lt;&gt;0,J5942=1),"замінне значення",R5942)</f>
        <v/>
      </c>
      <c r="T5942" s="122" t="str">
        <f t="shared" si="3945"/>
        <v/>
      </c>
    </row>
    <row r="5943" spans="1:20" outlineLevel="1">
      <c r="A5943" s="161"/>
      <c r="B5943" s="208">
        <v>44798</v>
      </c>
      <c r="C5943" s="96">
        <v>81.6666666666667</v>
      </c>
      <c r="D5943" s="122"/>
      <c r="E5943" s="122" t="str">
        <f t="shared" si="3939"/>
        <v/>
      </c>
      <c r="F5943" s="122"/>
      <c r="G5943" s="122" t="str">
        <f t="shared" si="3940"/>
        <v/>
      </c>
      <c r="H5943" s="122"/>
      <c r="I5943" s="122" t="str">
        <f t="shared" si="3941"/>
        <v/>
      </c>
      <c r="J5943" s="122"/>
      <c r="K5943" s="122" t="str">
        <f t="shared" si="3942"/>
        <v/>
      </c>
      <c r="L5943" s="123" t="str">
        <f>IF(H5943="","чи робить СНВВ?",IF(J5943="","чи роблять агрегати?",IF($J5943=0,"агрегати не працюють",IF(AND($H5943=0,$J5943=1),"СНВВ не працює","OK"))))</f>
        <v>чи робить СНВВ?</v>
      </c>
      <c r="M5943" s="100"/>
      <c r="N5943" s="122" t="str">
        <f>IF(OR(E5943&lt;&gt;0, J5943=0), "",D5943)</f>
        <v/>
      </c>
      <c r="O5943" s="122" t="str">
        <f t="shared" si="3943"/>
        <v/>
      </c>
      <c r="P5943" s="122" t="str">
        <f>IF(AND($E5943&lt;&gt;0,$J5943=1),"замінне значення",O5943)</f>
        <v/>
      </c>
      <c r="Q5943" s="122" t="str">
        <f>IF(OR(G5943&lt;&gt;0, J5943=0), "",F5943)</f>
        <v/>
      </c>
      <c r="R5943" s="122" t="str">
        <f t="shared" si="3944"/>
        <v/>
      </c>
      <c r="S5943" s="122" t="str">
        <f>IF(AND(G5943&lt;&gt;0,J5943=1),"замінне значення",R5943)</f>
        <v/>
      </c>
      <c r="T5943" s="122" t="str">
        <f t="shared" si="3945"/>
        <v/>
      </c>
    </row>
    <row r="5944" spans="1:20" outlineLevel="1">
      <c r="A5944" s="161"/>
      <c r="B5944" s="208">
        <v>44798</v>
      </c>
      <c r="C5944" s="96">
        <v>81.7083333333333</v>
      </c>
      <c r="D5944" s="122"/>
      <c r="E5944" s="122" t="str">
        <f t="shared" si="3939"/>
        <v/>
      </c>
      <c r="F5944" s="122"/>
      <c r="G5944" s="122" t="str">
        <f t="shared" si="3940"/>
        <v/>
      </c>
      <c r="H5944" s="122"/>
      <c r="I5944" s="122" t="str">
        <f t="shared" si="3941"/>
        <v/>
      </c>
      <c r="J5944" s="122"/>
      <c r="K5944" s="122" t="str">
        <f t="shared" si="3942"/>
        <v/>
      </c>
      <c r="L5944" s="123" t="str">
        <f>IF(H5944="","чи робить СНВВ?",IF(J5944="","чи роблять агрегати?",IF($J5944=0,"агрегати не працюють",IF(AND($H5944=0,$J5944=1),"СНВВ не працює","OK"))))</f>
        <v>чи робить СНВВ?</v>
      </c>
      <c r="M5944" s="100"/>
      <c r="N5944" s="122" t="str">
        <f>IF(OR(E5944&lt;&gt;0, J5944=0), "",D5944)</f>
        <v/>
      </c>
      <c r="O5944" s="122" t="str">
        <f t="shared" si="3943"/>
        <v/>
      </c>
      <c r="P5944" s="122" t="str">
        <f>IF(AND($E5944&lt;&gt;0,$J5944=1),"замінне значення",O5944)</f>
        <v/>
      </c>
      <c r="Q5944" s="122" t="str">
        <f>IF(OR(G5944&lt;&gt;0, J5944=0), "",F5944)</f>
        <v/>
      </c>
      <c r="R5944" s="122" t="str">
        <f t="shared" si="3944"/>
        <v/>
      </c>
      <c r="S5944" s="122" t="str">
        <f>IF(AND(G5944&lt;&gt;0,J5944=1),"замінне значення",R5944)</f>
        <v/>
      </c>
      <c r="T5944" s="122" t="str">
        <f t="shared" si="3945"/>
        <v/>
      </c>
    </row>
    <row r="5945" spans="1:20" outlineLevel="1">
      <c r="A5945" s="161"/>
      <c r="B5945" s="208">
        <v>44798</v>
      </c>
      <c r="C5945" s="96">
        <v>81.75</v>
      </c>
      <c r="D5945" s="122"/>
      <c r="E5945" s="122" t="str">
        <f t="shared" si="3939"/>
        <v/>
      </c>
      <c r="F5945" s="122"/>
      <c r="G5945" s="122" t="str">
        <f t="shared" si="3940"/>
        <v/>
      </c>
      <c r="H5945" s="122"/>
      <c r="I5945" s="122" t="str">
        <f t="shared" si="3941"/>
        <v/>
      </c>
      <c r="J5945" s="122"/>
      <c r="K5945" s="122" t="str">
        <f t="shared" si="3942"/>
        <v/>
      </c>
      <c r="L5945" s="123" t="str">
        <f>IF(H5945="","чи робить СНВВ?",IF(J5945="","чи роблять агрегати?",IF($J5945=0,"агрегати не працюють",IF(AND($H5945=0,$J5945=1),"СНВВ не працює","OK"))))</f>
        <v>чи робить СНВВ?</v>
      </c>
      <c r="M5945" s="100"/>
      <c r="N5945" s="122" t="str">
        <f>IF(OR(E5945&lt;&gt;0, J5945=0), "",D5945)</f>
        <v/>
      </c>
      <c r="O5945" s="122" t="str">
        <f t="shared" si="3943"/>
        <v/>
      </c>
      <c r="P5945" s="122" t="str">
        <f>IF(AND($E5945&lt;&gt;0,$J5945=1),"замінне значення",O5945)</f>
        <v/>
      </c>
      <c r="Q5945" s="122" t="str">
        <f>IF(OR(G5945&lt;&gt;0, J5945=0), "",F5945)</f>
        <v/>
      </c>
      <c r="R5945" s="122" t="str">
        <f t="shared" si="3944"/>
        <v/>
      </c>
      <c r="S5945" s="122" t="str">
        <f>IF(AND(G5945&lt;&gt;0,J5945=1),"замінне значення",R5945)</f>
        <v/>
      </c>
      <c r="T5945" s="122" t="str">
        <f t="shared" si="3945"/>
        <v/>
      </c>
    </row>
    <row r="5946" spans="1:20" outlineLevel="1">
      <c r="A5946" s="161"/>
      <c r="B5946" s="208">
        <v>44798</v>
      </c>
      <c r="C5946" s="96">
        <v>81.7916666666667</v>
      </c>
      <c r="D5946" s="122"/>
      <c r="E5946" s="122" t="str">
        <f t="shared" si="3939"/>
        <v/>
      </c>
      <c r="F5946" s="122"/>
      <c r="G5946" s="122" t="str">
        <f t="shared" si="3940"/>
        <v/>
      </c>
      <c r="H5946" s="122"/>
      <c r="I5946" s="122" t="str">
        <f t="shared" si="3941"/>
        <v/>
      </c>
      <c r="J5946" s="122"/>
      <c r="K5946" s="122" t="str">
        <f t="shared" si="3942"/>
        <v/>
      </c>
      <c r="L5946" s="123" t="str">
        <f>IF(H5946="","чи робить СНВВ?",IF(J5946="","чи роблять агрегати?",IF($J5946=0,"агрегати не працюють",IF(AND($H5946=0,$J5946=1),"СНВВ не працює","OK"))))</f>
        <v>чи робить СНВВ?</v>
      </c>
      <c r="M5946" s="100"/>
      <c r="N5946" s="122" t="str">
        <f>IF(OR(E5946&lt;&gt;0, J5946=0), "",D5946)</f>
        <v/>
      </c>
      <c r="O5946" s="122" t="str">
        <f t="shared" si="3943"/>
        <v/>
      </c>
      <c r="P5946" s="122" t="str">
        <f>IF(AND($E5946&lt;&gt;0,$J5946=1),"замінне значення",O5946)</f>
        <v/>
      </c>
      <c r="Q5946" s="122" t="str">
        <f>IF(OR(G5946&lt;&gt;0, J5946=0), "",F5946)</f>
        <v/>
      </c>
      <c r="R5946" s="122" t="str">
        <f t="shared" si="3944"/>
        <v/>
      </c>
      <c r="S5946" s="122" t="str">
        <f>IF(AND(G5946&lt;&gt;0,J5946=1),"замінне значення",R5946)</f>
        <v/>
      </c>
      <c r="T5946" s="122" t="str">
        <f t="shared" si="3945"/>
        <v/>
      </c>
    </row>
    <row r="5947" spans="1:20" outlineLevel="1">
      <c r="A5947" s="161"/>
      <c r="B5947" s="208">
        <v>44798</v>
      </c>
      <c r="C5947" s="96">
        <v>81.8333333333333</v>
      </c>
      <c r="D5947" s="122"/>
      <c r="E5947" s="122" t="str">
        <f t="shared" si="3939"/>
        <v/>
      </c>
      <c r="F5947" s="122"/>
      <c r="G5947" s="122" t="str">
        <f t="shared" si="3940"/>
        <v/>
      </c>
      <c r="H5947" s="122"/>
      <c r="I5947" s="122" t="str">
        <f t="shared" si="3941"/>
        <v/>
      </c>
      <c r="J5947" s="122"/>
      <c r="K5947" s="122" t="str">
        <f t="shared" si="3942"/>
        <v/>
      </c>
      <c r="L5947" s="123" t="str">
        <f>IF(H5947="","чи робить СНВВ?",IF(J5947="","чи роблять агрегати?",IF($J5947=0,"агрегати не працюють",IF(AND($H5947=0,$J5947=1),"СНВВ не працює","OK"))))</f>
        <v>чи робить СНВВ?</v>
      </c>
      <c r="M5947" s="100"/>
      <c r="N5947" s="122" t="str">
        <f>IF(OR(E5947&lt;&gt;0, J5947=0), "",D5947)</f>
        <v/>
      </c>
      <c r="O5947" s="122" t="str">
        <f t="shared" si="3943"/>
        <v/>
      </c>
      <c r="P5947" s="122" t="str">
        <f>IF(AND($E5947&lt;&gt;0,$J5947=1),"замінне значення",O5947)</f>
        <v/>
      </c>
      <c r="Q5947" s="122" t="str">
        <f>IF(OR(G5947&lt;&gt;0, J5947=0), "",F5947)</f>
        <v/>
      </c>
      <c r="R5947" s="122" t="str">
        <f t="shared" si="3944"/>
        <v/>
      </c>
      <c r="S5947" s="122" t="str">
        <f>IF(AND(G5947&lt;&gt;0,J5947=1),"замінне значення",R5947)</f>
        <v/>
      </c>
      <c r="T5947" s="122" t="str">
        <f t="shared" si="3945"/>
        <v/>
      </c>
    </row>
    <row r="5948" spans="1:20" outlineLevel="1">
      <c r="A5948" s="161"/>
      <c r="B5948" s="208">
        <v>44798</v>
      </c>
      <c r="C5948" s="96">
        <v>81.875</v>
      </c>
      <c r="D5948" s="122"/>
      <c r="E5948" s="122" t="str">
        <f t="shared" si="3939"/>
        <v/>
      </c>
      <c r="F5948" s="122"/>
      <c r="G5948" s="122" t="str">
        <f t="shared" si="3940"/>
        <v/>
      </c>
      <c r="H5948" s="122"/>
      <c r="I5948" s="122" t="str">
        <f t="shared" si="3941"/>
        <v/>
      </c>
      <c r="J5948" s="122"/>
      <c r="K5948" s="122" t="str">
        <f t="shared" si="3942"/>
        <v/>
      </c>
      <c r="L5948" s="123" t="str">
        <f>IF(H5948="","чи робить СНВВ?",IF(J5948="","чи роблять агрегати?",IF($J5948=0,"агрегати не працюють",IF(AND($H5948=0,$J5948=1),"СНВВ не працює","OK"))))</f>
        <v>чи робить СНВВ?</v>
      </c>
      <c r="M5948" s="100"/>
      <c r="N5948" s="122" t="str">
        <f>IF(OR(E5948&lt;&gt;0, J5948=0), "",D5948)</f>
        <v/>
      </c>
      <c r="O5948" s="122" t="str">
        <f t="shared" si="3943"/>
        <v/>
      </c>
      <c r="P5948" s="122" t="str">
        <f>IF(AND($E5948&lt;&gt;0,$J5948=1),"замінне значення",O5948)</f>
        <v/>
      </c>
      <c r="Q5948" s="122" t="str">
        <f>IF(OR(G5948&lt;&gt;0, J5948=0), "",F5948)</f>
        <v/>
      </c>
      <c r="R5948" s="122" t="str">
        <f t="shared" si="3944"/>
        <v/>
      </c>
      <c r="S5948" s="122" t="str">
        <f>IF(AND(G5948&lt;&gt;0,J5948=1),"замінне значення",R5948)</f>
        <v/>
      </c>
      <c r="T5948" s="122" t="str">
        <f t="shared" si="3945"/>
        <v/>
      </c>
    </row>
    <row r="5949" spans="1:20" outlineLevel="1">
      <c r="A5949" s="161"/>
      <c r="B5949" s="208">
        <v>44798</v>
      </c>
      <c r="C5949" s="96">
        <v>81.9166666666667</v>
      </c>
      <c r="D5949" s="122"/>
      <c r="E5949" s="122" t="str">
        <f t="shared" si="3939"/>
        <v/>
      </c>
      <c r="F5949" s="122"/>
      <c r="G5949" s="122" t="str">
        <f t="shared" si="3940"/>
        <v/>
      </c>
      <c r="H5949" s="122"/>
      <c r="I5949" s="122" t="str">
        <f t="shared" si="3941"/>
        <v/>
      </c>
      <c r="J5949" s="122"/>
      <c r="K5949" s="122" t="str">
        <f t="shared" si="3942"/>
        <v/>
      </c>
      <c r="L5949" s="123" t="str">
        <f>IF(H5949="","чи робить СНВВ?",IF(J5949="","чи роблять агрегати?",IF($J5949=0,"агрегати не працюють",IF(AND($H5949=0,$J5949=1),"СНВВ не працює","OK"))))</f>
        <v>чи робить СНВВ?</v>
      </c>
      <c r="M5949" s="100"/>
      <c r="N5949" s="122" t="str">
        <f>IF(OR(E5949&lt;&gt;0, J5949=0), "",D5949)</f>
        <v/>
      </c>
      <c r="O5949" s="122" t="str">
        <f t="shared" si="3943"/>
        <v/>
      </c>
      <c r="P5949" s="122" t="str">
        <f>IF(AND($E5949&lt;&gt;0,$J5949=1),"замінне значення",O5949)</f>
        <v/>
      </c>
      <c r="Q5949" s="122" t="str">
        <f>IF(OR(G5949&lt;&gt;0, J5949=0), "",F5949)</f>
        <v/>
      </c>
      <c r="R5949" s="122" t="str">
        <f t="shared" si="3944"/>
        <v/>
      </c>
      <c r="S5949" s="122" t="str">
        <f>IF(AND(G5949&lt;&gt;0,J5949=1),"замінне значення",R5949)</f>
        <v/>
      </c>
      <c r="T5949" s="122" t="str">
        <f t="shared" si="3945"/>
        <v/>
      </c>
    </row>
    <row r="5950" spans="1:20" outlineLevel="1">
      <c r="A5950" s="161"/>
      <c r="B5950" s="208">
        <v>44798</v>
      </c>
      <c r="C5950" s="96">
        <v>81.9583333333333</v>
      </c>
      <c r="D5950" s="122"/>
      <c r="E5950" s="122" t="str">
        <f t="shared" si="3939"/>
        <v/>
      </c>
      <c r="F5950" s="122"/>
      <c r="G5950" s="122" t="str">
        <f t="shared" si="3940"/>
        <v/>
      </c>
      <c r="H5950" s="122"/>
      <c r="I5950" s="122" t="str">
        <f t="shared" si="3941"/>
        <v/>
      </c>
      <c r="J5950" s="122"/>
      <c r="K5950" s="122" t="str">
        <f t="shared" si="3942"/>
        <v/>
      </c>
      <c r="L5950" s="123" t="str">
        <f>IF(H5950="","чи робить СНВВ?",IF(J5950="","чи роблять агрегати?",IF($J5950=0,"агрегати не працюють",IF(AND($H5950=0,$J5950=1),"СНВВ не працює","OK"))))</f>
        <v>чи робить СНВВ?</v>
      </c>
      <c r="M5950" s="100"/>
      <c r="N5950" s="122" t="str">
        <f>IF(OR(E5950&lt;&gt;0, J5950=0), "",D5950)</f>
        <v/>
      </c>
      <c r="O5950" s="122" t="str">
        <f t="shared" si="3943"/>
        <v/>
      </c>
      <c r="P5950" s="122" t="str">
        <f>IF(AND($E5950&lt;&gt;0,$J5950=1),"замінне значення",O5950)</f>
        <v/>
      </c>
      <c r="Q5950" s="122" t="str">
        <f>IF(OR(G5950&lt;&gt;0, J5950=0), "",F5950)</f>
        <v/>
      </c>
      <c r="R5950" s="122" t="str">
        <f t="shared" si="3944"/>
        <v/>
      </c>
      <c r="S5950" s="122" t="str">
        <f>IF(AND(G5950&lt;&gt;0,J5950=1),"замінне значення",R5950)</f>
        <v/>
      </c>
      <c r="T5950" s="122" t="str">
        <f t="shared" si="3945"/>
        <v/>
      </c>
    </row>
    <row r="5951" spans="1:20">
      <c r="A5951" s="204"/>
      <c r="B5951" s="159" t="s">
        <v>325</v>
      </c>
      <c r="C5951" s="159"/>
      <c r="D5951" s="103">
        <f t="shared" ref="D5951" si="3946">SUM(D5927:D5950)</f>
        <v>0</v>
      </c>
      <c r="E5951" s="104">
        <f t="shared" ref="E5951" si="3947">COUNTIF(E5927:E5950,"&gt;0")</f>
        <v>0</v>
      </c>
      <c r="F5951" s="103">
        <f t="shared" ref="F5951" si="3948">SUM(F5927:F5950)</f>
        <v>0</v>
      </c>
      <c r="G5951" s="104">
        <f t="shared" ref="G5951" si="3949">COUNTIF(G5927:G5950,"&gt;0")</f>
        <v>0</v>
      </c>
      <c r="H5951" s="103">
        <f t="shared" ref="H5951" si="3950">SUM(H5927:H5950)</f>
        <v>0</v>
      </c>
      <c r="I5951" s="104">
        <f t="shared" ref="I5951" si="3951">COUNTIF(I5927:I5950,"&gt;0")</f>
        <v>0</v>
      </c>
      <c r="J5951" s="103">
        <f t="shared" ref="J5951" si="3952">SUM(J5927:J5950)</f>
        <v>0</v>
      </c>
      <c r="K5951" s="104">
        <f t="shared" ref="K5951" si="3953">COUNTIF(K5927:K5950,"&gt;0")</f>
        <v>0</v>
      </c>
      <c r="L5951" s="104">
        <f t="shared" ref="L5951" si="3954">COUNTIF(L5927:L5950,"СНВВ не працює")</f>
        <v>0</v>
      </c>
      <c r="M5951" s="100"/>
      <c r="N5951" s="103">
        <f t="shared" ref="N5951:N6001" si="3955">SUM(N5927:N5950)</f>
        <v>0</v>
      </c>
      <c r="O5951" s="103">
        <f t="shared" ref="O5951:T5951" si="3956">SUM(O5927:O5950)</f>
        <v>0</v>
      </c>
      <c r="P5951" s="103">
        <f t="shared" si="3956"/>
        <v>0</v>
      </c>
      <c r="Q5951" s="103">
        <f t="shared" si="3956"/>
        <v>0</v>
      </c>
      <c r="R5951" s="103">
        <f t="shared" si="3956"/>
        <v>0</v>
      </c>
      <c r="S5951" s="103">
        <f t="shared" si="3956"/>
        <v>0</v>
      </c>
      <c r="T5951" s="103">
        <f t="shared" si="3956"/>
        <v>0</v>
      </c>
    </row>
    <row r="5952" spans="1:20" outlineLevel="1">
      <c r="A5952" s="160">
        <v>44799</v>
      </c>
      <c r="B5952" s="208">
        <v>44799</v>
      </c>
      <c r="C5952" s="96">
        <v>82</v>
      </c>
      <c r="D5952" s="122"/>
      <c r="E5952" s="122" t="str">
        <f t="shared" ref="E5952:E5975" si="3957">IF(D5952="","",IF(D5952&lt;1,1,0))</f>
        <v/>
      </c>
      <c r="F5952" s="122"/>
      <c r="G5952" s="122" t="str">
        <f t="shared" ref="G5952:G5975" si="3958">IF(F5952="","",IF(F5952&lt;1,1,0))</f>
        <v/>
      </c>
      <c r="H5952" s="122"/>
      <c r="I5952" s="122" t="str">
        <f t="shared" ref="I5952:I5975" si="3959">IF(H5952="","",IF(H5952&lt;1,1,0))</f>
        <v/>
      </c>
      <c r="J5952" s="122"/>
      <c r="K5952" s="122" t="str">
        <f t="shared" ref="K5952:K5975" si="3960">IF(J5952="","",IF(J5952&lt;1,1,0))</f>
        <v/>
      </c>
      <c r="L5952" s="123" t="str">
        <f>IF(H5952="","чи робить СНВВ?",IF(J5952="","чи роблять агрегати?",IF($J5952=0,"агрегати не працюють",IF(AND($H5952=0,$J5952=1),"СНВВ не працює","OK"))))</f>
        <v>чи робить СНВВ?</v>
      </c>
      <c r="M5952" s="100"/>
      <c r="N5952" s="122" t="str">
        <f>IF(OR(E5952&lt;&gt;0, J5952=0), "",D5952)</f>
        <v/>
      </c>
      <c r="O5952" s="122" t="str">
        <f t="shared" ref="O5952:O5975" si="3961">IF(Q5952="", "",(N5952*$O$3+$O$4))</f>
        <v/>
      </c>
      <c r="P5952" s="122" t="str">
        <f>IF(AND($E5952&lt;&gt;0,$J5952=1),"замінне значення",O5952)</f>
        <v/>
      </c>
      <c r="Q5952" s="122" t="str">
        <f>IF(OR(G5952&lt;&gt;0, J5952=0), "",F5952)</f>
        <v/>
      </c>
      <c r="R5952" s="122" t="str">
        <f t="shared" ref="R5952:R6015" si="3962">IF(Q5952="", "",(Q5952*$Q$3+$Q$4))</f>
        <v/>
      </c>
      <c r="S5952" s="122" t="str">
        <f>IF(AND(G5952&lt;&gt;0,J5952=1),"замінне значення",R5952)</f>
        <v/>
      </c>
      <c r="T5952" s="122" t="str">
        <f t="shared" ref="T5952:T6015" si="3963">IFERROR(P5952*S5952,"")</f>
        <v/>
      </c>
    </row>
    <row r="5953" spans="1:20" outlineLevel="1">
      <c r="A5953" s="161"/>
      <c r="B5953" s="208">
        <v>44799</v>
      </c>
      <c r="C5953" s="96">
        <v>82.0416666666667</v>
      </c>
      <c r="D5953" s="122"/>
      <c r="E5953" s="122" t="str">
        <f t="shared" si="3957"/>
        <v/>
      </c>
      <c r="F5953" s="122"/>
      <c r="G5953" s="122" t="str">
        <f t="shared" si="3958"/>
        <v/>
      </c>
      <c r="H5953" s="122"/>
      <c r="I5953" s="122" t="str">
        <f t="shared" si="3959"/>
        <v/>
      </c>
      <c r="J5953" s="122"/>
      <c r="K5953" s="122" t="str">
        <f t="shared" si="3960"/>
        <v/>
      </c>
      <c r="L5953" s="123" t="str">
        <f>IF(H5953="","чи робить СНВВ?",IF(J5953="","чи роблять агрегати?",IF($J5953=0,"агрегати не працюють",IF(AND($H5953=0,$J5953=1),"СНВВ не працює","OK"))))</f>
        <v>чи робить СНВВ?</v>
      </c>
      <c r="M5953" s="100"/>
      <c r="N5953" s="122" t="str">
        <f>IF(OR(E5953&lt;&gt;0, J5953=0), "",D5953)</f>
        <v/>
      </c>
      <c r="O5953" s="122" t="str">
        <f t="shared" si="3961"/>
        <v/>
      </c>
      <c r="P5953" s="122" t="str">
        <f>IF(AND($E5953&lt;&gt;0,$J5953=1),"замінне значення",O5953)</f>
        <v/>
      </c>
      <c r="Q5953" s="122" t="str">
        <f>IF(OR(G5953&lt;&gt;0, J5953=0), "",F5953)</f>
        <v/>
      </c>
      <c r="R5953" s="122" t="str">
        <f t="shared" si="3962"/>
        <v/>
      </c>
      <c r="S5953" s="122" t="str">
        <f>IF(AND(G5953&lt;&gt;0,J5953=1),"замінне значення",R5953)</f>
        <v/>
      </c>
      <c r="T5953" s="122" t="str">
        <f t="shared" si="3963"/>
        <v/>
      </c>
    </row>
    <row r="5954" spans="1:20" outlineLevel="1">
      <c r="A5954" s="161"/>
      <c r="B5954" s="208">
        <v>44799</v>
      </c>
      <c r="C5954" s="96">
        <v>82.0833333333333</v>
      </c>
      <c r="D5954" s="122"/>
      <c r="E5954" s="122" t="str">
        <f t="shared" si="3957"/>
        <v/>
      </c>
      <c r="F5954" s="122"/>
      <c r="G5954" s="122" t="str">
        <f t="shared" si="3958"/>
        <v/>
      </c>
      <c r="H5954" s="122"/>
      <c r="I5954" s="122" t="str">
        <f t="shared" si="3959"/>
        <v/>
      </c>
      <c r="J5954" s="122"/>
      <c r="K5954" s="122" t="str">
        <f t="shared" si="3960"/>
        <v/>
      </c>
      <c r="L5954" s="123" t="str">
        <f>IF(H5954="","чи робить СНВВ?",IF(J5954="","чи роблять агрегати?",IF($J5954=0,"агрегати не працюють",IF(AND($H5954=0,$J5954=1),"СНВВ не працює","OK"))))</f>
        <v>чи робить СНВВ?</v>
      </c>
      <c r="M5954" s="100"/>
      <c r="N5954" s="122" t="str">
        <f>IF(OR(E5954&lt;&gt;0, J5954=0), "",D5954)</f>
        <v/>
      </c>
      <c r="O5954" s="122" t="str">
        <f t="shared" si="3961"/>
        <v/>
      </c>
      <c r="P5954" s="122" t="str">
        <f>IF(AND($E5954&lt;&gt;0,$J5954=1),"замінне значення",O5954)</f>
        <v/>
      </c>
      <c r="Q5954" s="122" t="str">
        <f>IF(OR(G5954&lt;&gt;0, J5954=0), "",F5954)</f>
        <v/>
      </c>
      <c r="R5954" s="122" t="str">
        <f t="shared" si="3962"/>
        <v/>
      </c>
      <c r="S5954" s="122" t="str">
        <f>IF(AND(G5954&lt;&gt;0,J5954=1),"замінне значення",R5954)</f>
        <v/>
      </c>
      <c r="T5954" s="122" t="str">
        <f t="shared" si="3963"/>
        <v/>
      </c>
    </row>
    <row r="5955" spans="1:20" outlineLevel="1">
      <c r="A5955" s="161"/>
      <c r="B5955" s="208">
        <v>44799</v>
      </c>
      <c r="C5955" s="96">
        <v>82.125</v>
      </c>
      <c r="D5955" s="122"/>
      <c r="E5955" s="122" t="str">
        <f t="shared" si="3957"/>
        <v/>
      </c>
      <c r="F5955" s="122"/>
      <c r="G5955" s="122" t="str">
        <f t="shared" si="3958"/>
        <v/>
      </c>
      <c r="H5955" s="122"/>
      <c r="I5955" s="122" t="str">
        <f t="shared" si="3959"/>
        <v/>
      </c>
      <c r="J5955" s="122"/>
      <c r="K5955" s="122" t="str">
        <f t="shared" si="3960"/>
        <v/>
      </c>
      <c r="L5955" s="123" t="str">
        <f>IF(H5955="","чи робить СНВВ?",IF(J5955="","чи роблять агрегати?",IF($J5955=0,"агрегати не працюють",IF(AND($H5955=0,$J5955=1),"СНВВ не працює","OK"))))</f>
        <v>чи робить СНВВ?</v>
      </c>
      <c r="M5955" s="100"/>
      <c r="N5955" s="122" t="str">
        <f>IF(OR(E5955&lt;&gt;0, J5955=0), "",D5955)</f>
        <v/>
      </c>
      <c r="O5955" s="122" t="str">
        <f t="shared" si="3961"/>
        <v/>
      </c>
      <c r="P5955" s="122" t="str">
        <f>IF(AND($E5955&lt;&gt;0,$J5955=1),"замінне значення",O5955)</f>
        <v/>
      </c>
      <c r="Q5955" s="122" t="str">
        <f>IF(OR(G5955&lt;&gt;0, J5955=0), "",F5955)</f>
        <v/>
      </c>
      <c r="R5955" s="122" t="str">
        <f t="shared" si="3962"/>
        <v/>
      </c>
      <c r="S5955" s="122" t="str">
        <f>IF(AND(G5955&lt;&gt;0,J5955=1),"замінне значення",R5955)</f>
        <v/>
      </c>
      <c r="T5955" s="122" t="str">
        <f t="shared" si="3963"/>
        <v/>
      </c>
    </row>
    <row r="5956" spans="1:20" outlineLevel="1">
      <c r="A5956" s="161"/>
      <c r="B5956" s="208">
        <v>44799</v>
      </c>
      <c r="C5956" s="96">
        <v>82.1666666666667</v>
      </c>
      <c r="D5956" s="122"/>
      <c r="E5956" s="122" t="str">
        <f t="shared" si="3957"/>
        <v/>
      </c>
      <c r="F5956" s="122"/>
      <c r="G5956" s="122" t="str">
        <f t="shared" si="3958"/>
        <v/>
      </c>
      <c r="H5956" s="122"/>
      <c r="I5956" s="122" t="str">
        <f t="shared" si="3959"/>
        <v/>
      </c>
      <c r="J5956" s="122"/>
      <c r="K5956" s="122" t="str">
        <f t="shared" si="3960"/>
        <v/>
      </c>
      <c r="L5956" s="123" t="str">
        <f>IF(H5956="","чи робить СНВВ?",IF(J5956="","чи роблять агрегати?",IF($J5956=0,"агрегати не працюють",IF(AND($H5956=0,$J5956=1),"СНВВ не працює","OK"))))</f>
        <v>чи робить СНВВ?</v>
      </c>
      <c r="M5956" s="100"/>
      <c r="N5956" s="122" t="str">
        <f>IF(OR(E5956&lt;&gt;0, J5956=0), "",D5956)</f>
        <v/>
      </c>
      <c r="O5956" s="122" t="str">
        <f t="shared" si="3961"/>
        <v/>
      </c>
      <c r="P5956" s="122" t="str">
        <f>IF(AND($E5956&lt;&gt;0,$J5956=1),"замінне значення",O5956)</f>
        <v/>
      </c>
      <c r="Q5956" s="122" t="str">
        <f>IF(OR(G5956&lt;&gt;0, J5956=0), "",F5956)</f>
        <v/>
      </c>
      <c r="R5956" s="122" t="str">
        <f t="shared" si="3962"/>
        <v/>
      </c>
      <c r="S5956" s="122" t="str">
        <f>IF(AND(G5956&lt;&gt;0,J5956=1),"замінне значення",R5956)</f>
        <v/>
      </c>
      <c r="T5956" s="122" t="str">
        <f t="shared" si="3963"/>
        <v/>
      </c>
    </row>
    <row r="5957" spans="1:20" outlineLevel="1">
      <c r="A5957" s="161"/>
      <c r="B5957" s="208">
        <v>44799</v>
      </c>
      <c r="C5957" s="96">
        <v>82.2083333333333</v>
      </c>
      <c r="D5957" s="122"/>
      <c r="E5957" s="122" t="str">
        <f t="shared" si="3957"/>
        <v/>
      </c>
      <c r="F5957" s="122"/>
      <c r="G5957" s="122" t="str">
        <f t="shared" si="3958"/>
        <v/>
      </c>
      <c r="H5957" s="122"/>
      <c r="I5957" s="122" t="str">
        <f t="shared" si="3959"/>
        <v/>
      </c>
      <c r="J5957" s="122"/>
      <c r="K5957" s="122" t="str">
        <f t="shared" si="3960"/>
        <v/>
      </c>
      <c r="L5957" s="123" t="str">
        <f>IF(H5957="","чи робить СНВВ?",IF(J5957="","чи роблять агрегати?",IF($J5957=0,"агрегати не працюють",IF(AND($H5957=0,$J5957=1),"СНВВ не працює","OK"))))</f>
        <v>чи робить СНВВ?</v>
      </c>
      <c r="M5957" s="100"/>
      <c r="N5957" s="122" t="str">
        <f>IF(OR(E5957&lt;&gt;0, J5957=0), "",D5957)</f>
        <v/>
      </c>
      <c r="O5957" s="122" t="str">
        <f t="shared" si="3961"/>
        <v/>
      </c>
      <c r="P5957" s="122" t="str">
        <f>IF(AND($E5957&lt;&gt;0,$J5957=1),"замінне значення",O5957)</f>
        <v/>
      </c>
      <c r="Q5957" s="122" t="str">
        <f>IF(OR(G5957&lt;&gt;0, J5957=0), "",F5957)</f>
        <v/>
      </c>
      <c r="R5957" s="122" t="str">
        <f t="shared" si="3962"/>
        <v/>
      </c>
      <c r="S5957" s="122" t="str">
        <f>IF(AND(G5957&lt;&gt;0,J5957=1),"замінне значення",R5957)</f>
        <v/>
      </c>
      <c r="T5957" s="122" t="str">
        <f t="shared" si="3963"/>
        <v/>
      </c>
    </row>
    <row r="5958" spans="1:20" outlineLevel="1">
      <c r="A5958" s="161"/>
      <c r="B5958" s="208">
        <v>44799</v>
      </c>
      <c r="C5958" s="96">
        <v>82.25</v>
      </c>
      <c r="D5958" s="122"/>
      <c r="E5958" s="122" t="str">
        <f t="shared" si="3957"/>
        <v/>
      </c>
      <c r="F5958" s="122"/>
      <c r="G5958" s="122" t="str">
        <f t="shared" si="3958"/>
        <v/>
      </c>
      <c r="H5958" s="122"/>
      <c r="I5958" s="122" t="str">
        <f t="shared" si="3959"/>
        <v/>
      </c>
      <c r="J5958" s="122"/>
      <c r="K5958" s="122" t="str">
        <f t="shared" si="3960"/>
        <v/>
      </c>
      <c r="L5958" s="123" t="str">
        <f>IF(H5958="","чи робить СНВВ?",IF(J5958="","чи роблять агрегати?",IF($J5958=0,"агрегати не працюють",IF(AND($H5958=0,$J5958=1),"СНВВ не працює","OK"))))</f>
        <v>чи робить СНВВ?</v>
      </c>
      <c r="M5958" s="100"/>
      <c r="N5958" s="122" t="str">
        <f>IF(OR(E5958&lt;&gt;0, J5958=0), "",D5958)</f>
        <v/>
      </c>
      <c r="O5958" s="122" t="str">
        <f t="shared" si="3961"/>
        <v/>
      </c>
      <c r="P5958" s="122" t="str">
        <f>IF(AND($E5958&lt;&gt;0,$J5958=1),"замінне значення",O5958)</f>
        <v/>
      </c>
      <c r="Q5958" s="122" t="str">
        <f>IF(OR(G5958&lt;&gt;0, J5958=0), "",F5958)</f>
        <v/>
      </c>
      <c r="R5958" s="122" t="str">
        <f t="shared" si="3962"/>
        <v/>
      </c>
      <c r="S5958" s="122" t="str">
        <f>IF(AND(G5958&lt;&gt;0,J5958=1),"замінне значення",R5958)</f>
        <v/>
      </c>
      <c r="T5958" s="122" t="str">
        <f t="shared" si="3963"/>
        <v/>
      </c>
    </row>
    <row r="5959" spans="1:20" outlineLevel="1">
      <c r="A5959" s="161"/>
      <c r="B5959" s="208">
        <v>44799</v>
      </c>
      <c r="C5959" s="96">
        <v>82.2916666666667</v>
      </c>
      <c r="D5959" s="122"/>
      <c r="E5959" s="122" t="str">
        <f t="shared" si="3957"/>
        <v/>
      </c>
      <c r="F5959" s="122"/>
      <c r="G5959" s="122" t="str">
        <f t="shared" si="3958"/>
        <v/>
      </c>
      <c r="H5959" s="122"/>
      <c r="I5959" s="122" t="str">
        <f t="shared" si="3959"/>
        <v/>
      </c>
      <c r="J5959" s="122"/>
      <c r="K5959" s="122" t="str">
        <f t="shared" si="3960"/>
        <v/>
      </c>
      <c r="L5959" s="123" t="str">
        <f>IF(H5959="","чи робить СНВВ?",IF(J5959="","чи роблять агрегати?",IF($J5959=0,"агрегати не працюють",IF(AND($H5959=0,$J5959=1),"СНВВ не працює","OK"))))</f>
        <v>чи робить СНВВ?</v>
      </c>
      <c r="M5959" s="100"/>
      <c r="N5959" s="122" t="str">
        <f>IF(OR(E5959&lt;&gt;0, J5959=0), "",D5959)</f>
        <v/>
      </c>
      <c r="O5959" s="122" t="str">
        <f t="shared" si="3961"/>
        <v/>
      </c>
      <c r="P5959" s="122" t="str">
        <f>IF(AND($E5959&lt;&gt;0,$J5959=1),"замінне значення",O5959)</f>
        <v/>
      </c>
      <c r="Q5959" s="122" t="str">
        <f>IF(OR(G5959&lt;&gt;0, J5959=0), "",F5959)</f>
        <v/>
      </c>
      <c r="R5959" s="122" t="str">
        <f t="shared" si="3962"/>
        <v/>
      </c>
      <c r="S5959" s="122" t="str">
        <f>IF(AND(G5959&lt;&gt;0,J5959=1),"замінне значення",R5959)</f>
        <v/>
      </c>
      <c r="T5959" s="122" t="str">
        <f t="shared" si="3963"/>
        <v/>
      </c>
    </row>
    <row r="5960" spans="1:20" outlineLevel="1">
      <c r="A5960" s="161"/>
      <c r="B5960" s="208">
        <v>44799</v>
      </c>
      <c r="C5960" s="96">
        <v>82.3333333333333</v>
      </c>
      <c r="D5960" s="122"/>
      <c r="E5960" s="122" t="str">
        <f t="shared" si="3957"/>
        <v/>
      </c>
      <c r="F5960" s="122"/>
      <c r="G5960" s="122" t="str">
        <f t="shared" si="3958"/>
        <v/>
      </c>
      <c r="H5960" s="122"/>
      <c r="I5960" s="122" t="str">
        <f t="shared" si="3959"/>
        <v/>
      </c>
      <c r="J5960" s="122"/>
      <c r="K5960" s="122" t="str">
        <f t="shared" si="3960"/>
        <v/>
      </c>
      <c r="L5960" s="123" t="str">
        <f>IF(H5960="","чи робить СНВВ?",IF(J5960="","чи роблять агрегати?",IF($J5960=0,"агрегати не працюють",IF(AND($H5960=0,$J5960=1),"СНВВ не працює","OK"))))</f>
        <v>чи робить СНВВ?</v>
      </c>
      <c r="M5960" s="100"/>
      <c r="N5960" s="122" t="str">
        <f>IF(OR(E5960&lt;&gt;0, J5960=0), "",D5960)</f>
        <v/>
      </c>
      <c r="O5960" s="122" t="str">
        <f t="shared" si="3961"/>
        <v/>
      </c>
      <c r="P5960" s="122" t="str">
        <f>IF(AND($E5960&lt;&gt;0,$J5960=1),"замінне значення",O5960)</f>
        <v/>
      </c>
      <c r="Q5960" s="122" t="str">
        <f>IF(OR(G5960&lt;&gt;0, J5960=0), "",F5960)</f>
        <v/>
      </c>
      <c r="R5960" s="122" t="str">
        <f t="shared" si="3962"/>
        <v/>
      </c>
      <c r="S5960" s="122" t="str">
        <f>IF(AND(G5960&lt;&gt;0,J5960=1),"замінне значення",R5960)</f>
        <v/>
      </c>
      <c r="T5960" s="122" t="str">
        <f t="shared" si="3963"/>
        <v/>
      </c>
    </row>
    <row r="5961" spans="1:20" outlineLevel="1">
      <c r="A5961" s="161"/>
      <c r="B5961" s="208">
        <v>44799</v>
      </c>
      <c r="C5961" s="96">
        <v>82.375</v>
      </c>
      <c r="D5961" s="122"/>
      <c r="E5961" s="122" t="str">
        <f t="shared" si="3957"/>
        <v/>
      </c>
      <c r="F5961" s="122"/>
      <c r="G5961" s="122" t="str">
        <f t="shared" si="3958"/>
        <v/>
      </c>
      <c r="H5961" s="122"/>
      <c r="I5961" s="122" t="str">
        <f t="shared" si="3959"/>
        <v/>
      </c>
      <c r="J5961" s="122"/>
      <c r="K5961" s="122" t="str">
        <f t="shared" si="3960"/>
        <v/>
      </c>
      <c r="L5961" s="123" t="str">
        <f>IF(H5961="","чи робить СНВВ?",IF(J5961="","чи роблять агрегати?",IF($J5961=0,"агрегати не працюють",IF(AND($H5961=0,$J5961=1),"СНВВ не працює","OK"))))</f>
        <v>чи робить СНВВ?</v>
      </c>
      <c r="M5961" s="100"/>
      <c r="N5961" s="122" t="str">
        <f>IF(OR(E5961&lt;&gt;0, J5961=0), "",D5961)</f>
        <v/>
      </c>
      <c r="O5961" s="122" t="str">
        <f t="shared" si="3961"/>
        <v/>
      </c>
      <c r="P5961" s="122" t="str">
        <f>IF(AND($E5961&lt;&gt;0,$J5961=1),"замінне значення",O5961)</f>
        <v/>
      </c>
      <c r="Q5961" s="122" t="str">
        <f>IF(OR(G5961&lt;&gt;0, J5961=0), "",F5961)</f>
        <v/>
      </c>
      <c r="R5961" s="122" t="str">
        <f t="shared" si="3962"/>
        <v/>
      </c>
      <c r="S5961" s="122" t="str">
        <f>IF(AND(G5961&lt;&gt;0,J5961=1),"замінне значення",R5961)</f>
        <v/>
      </c>
      <c r="T5961" s="122" t="str">
        <f t="shared" si="3963"/>
        <v/>
      </c>
    </row>
    <row r="5962" spans="1:20" outlineLevel="1">
      <c r="A5962" s="161"/>
      <c r="B5962" s="208">
        <v>44799</v>
      </c>
      <c r="C5962" s="96">
        <v>82.4166666666667</v>
      </c>
      <c r="D5962" s="122"/>
      <c r="E5962" s="122" t="str">
        <f t="shared" si="3957"/>
        <v/>
      </c>
      <c r="F5962" s="122"/>
      <c r="G5962" s="122" t="str">
        <f t="shared" si="3958"/>
        <v/>
      </c>
      <c r="H5962" s="122"/>
      <c r="I5962" s="122" t="str">
        <f t="shared" si="3959"/>
        <v/>
      </c>
      <c r="J5962" s="122"/>
      <c r="K5962" s="122" t="str">
        <f t="shared" si="3960"/>
        <v/>
      </c>
      <c r="L5962" s="123" t="str">
        <f>IF(H5962="","чи робить СНВВ?",IF(J5962="","чи роблять агрегати?",IF($J5962=0,"агрегати не працюють",IF(AND($H5962=0,$J5962=1),"СНВВ не працює","OK"))))</f>
        <v>чи робить СНВВ?</v>
      </c>
      <c r="M5962" s="100"/>
      <c r="N5962" s="122" t="str">
        <f>IF(OR(E5962&lt;&gt;0, J5962=0), "",D5962)</f>
        <v/>
      </c>
      <c r="O5962" s="122" t="str">
        <f t="shared" si="3961"/>
        <v/>
      </c>
      <c r="P5962" s="122" t="str">
        <f>IF(AND($E5962&lt;&gt;0,$J5962=1),"замінне значення",O5962)</f>
        <v/>
      </c>
      <c r="Q5962" s="122" t="str">
        <f>IF(OR(G5962&lt;&gt;0, J5962=0), "",F5962)</f>
        <v/>
      </c>
      <c r="R5962" s="122" t="str">
        <f t="shared" si="3962"/>
        <v/>
      </c>
      <c r="S5962" s="122" t="str">
        <f>IF(AND(G5962&lt;&gt;0,J5962=1),"замінне значення",R5962)</f>
        <v/>
      </c>
      <c r="T5962" s="122" t="str">
        <f t="shared" si="3963"/>
        <v/>
      </c>
    </row>
    <row r="5963" spans="1:20" outlineLevel="1">
      <c r="A5963" s="161"/>
      <c r="B5963" s="208">
        <v>44799</v>
      </c>
      <c r="C5963" s="96">
        <v>82.4583333333333</v>
      </c>
      <c r="D5963" s="122"/>
      <c r="E5963" s="122" t="str">
        <f t="shared" si="3957"/>
        <v/>
      </c>
      <c r="F5963" s="122"/>
      <c r="G5963" s="122" t="str">
        <f t="shared" si="3958"/>
        <v/>
      </c>
      <c r="H5963" s="122"/>
      <c r="I5963" s="122" t="str">
        <f t="shared" si="3959"/>
        <v/>
      </c>
      <c r="J5963" s="122"/>
      <c r="K5963" s="122" t="str">
        <f t="shared" si="3960"/>
        <v/>
      </c>
      <c r="L5963" s="123" t="str">
        <f>IF(H5963="","чи робить СНВВ?",IF(J5963="","чи роблять агрегати?",IF($J5963=0,"агрегати не працюють",IF(AND($H5963=0,$J5963=1),"СНВВ не працює","OK"))))</f>
        <v>чи робить СНВВ?</v>
      </c>
      <c r="M5963" s="100"/>
      <c r="N5963" s="122" t="str">
        <f>IF(OR(E5963&lt;&gt;0, J5963=0), "",D5963)</f>
        <v/>
      </c>
      <c r="O5963" s="122" t="str">
        <f t="shared" si="3961"/>
        <v/>
      </c>
      <c r="P5963" s="122" t="str">
        <f>IF(AND($E5963&lt;&gt;0,$J5963=1),"замінне значення",O5963)</f>
        <v/>
      </c>
      <c r="Q5963" s="122" t="str">
        <f>IF(OR(G5963&lt;&gt;0, J5963=0), "",F5963)</f>
        <v/>
      </c>
      <c r="R5963" s="122" t="str">
        <f t="shared" si="3962"/>
        <v/>
      </c>
      <c r="S5963" s="122" t="str">
        <f>IF(AND(G5963&lt;&gt;0,J5963=1),"замінне значення",R5963)</f>
        <v/>
      </c>
      <c r="T5963" s="122" t="str">
        <f t="shared" si="3963"/>
        <v/>
      </c>
    </row>
    <row r="5964" spans="1:20" outlineLevel="1">
      <c r="A5964" s="161"/>
      <c r="B5964" s="208">
        <v>44799</v>
      </c>
      <c r="C5964" s="96">
        <v>82.5</v>
      </c>
      <c r="D5964" s="122"/>
      <c r="E5964" s="122" t="str">
        <f t="shared" si="3957"/>
        <v/>
      </c>
      <c r="F5964" s="122"/>
      <c r="G5964" s="122" t="str">
        <f t="shared" si="3958"/>
        <v/>
      </c>
      <c r="H5964" s="122"/>
      <c r="I5964" s="122" t="str">
        <f t="shared" si="3959"/>
        <v/>
      </c>
      <c r="J5964" s="122"/>
      <c r="K5964" s="122" t="str">
        <f t="shared" si="3960"/>
        <v/>
      </c>
      <c r="L5964" s="123" t="str">
        <f>IF(H5964="","чи робить СНВВ?",IF(J5964="","чи роблять агрегати?",IF($J5964=0,"агрегати не працюють",IF(AND($H5964=0,$J5964=1),"СНВВ не працює","OK"))))</f>
        <v>чи робить СНВВ?</v>
      </c>
      <c r="M5964" s="100"/>
      <c r="N5964" s="122" t="str">
        <f>IF(OR(E5964&lt;&gt;0, J5964=0), "",D5964)</f>
        <v/>
      </c>
      <c r="O5964" s="122" t="str">
        <f t="shared" si="3961"/>
        <v/>
      </c>
      <c r="P5964" s="122" t="str">
        <f>IF(AND($E5964&lt;&gt;0,$J5964=1),"замінне значення",O5964)</f>
        <v/>
      </c>
      <c r="Q5964" s="122" t="str">
        <f>IF(OR(G5964&lt;&gt;0, J5964=0), "",F5964)</f>
        <v/>
      </c>
      <c r="R5964" s="122" t="str">
        <f t="shared" si="3962"/>
        <v/>
      </c>
      <c r="S5964" s="122" t="str">
        <f>IF(AND(G5964&lt;&gt;0,J5964=1),"замінне значення",R5964)</f>
        <v/>
      </c>
      <c r="T5964" s="122" t="str">
        <f t="shared" si="3963"/>
        <v/>
      </c>
    </row>
    <row r="5965" spans="1:20" outlineLevel="1">
      <c r="A5965" s="161"/>
      <c r="B5965" s="208">
        <v>44799</v>
      </c>
      <c r="C5965" s="96">
        <v>82.5416666666667</v>
      </c>
      <c r="D5965" s="122"/>
      <c r="E5965" s="122" t="str">
        <f t="shared" si="3957"/>
        <v/>
      </c>
      <c r="F5965" s="122"/>
      <c r="G5965" s="122" t="str">
        <f t="shared" si="3958"/>
        <v/>
      </c>
      <c r="H5965" s="122"/>
      <c r="I5965" s="122" t="str">
        <f t="shared" si="3959"/>
        <v/>
      </c>
      <c r="J5965" s="122"/>
      <c r="K5965" s="122" t="str">
        <f t="shared" si="3960"/>
        <v/>
      </c>
      <c r="L5965" s="123" t="str">
        <f>IF(H5965="","чи робить СНВВ?",IF(J5965="","чи роблять агрегати?",IF($J5965=0,"агрегати не працюють",IF(AND($H5965=0,$J5965=1),"СНВВ не працює","OK"))))</f>
        <v>чи робить СНВВ?</v>
      </c>
      <c r="M5965" s="100"/>
      <c r="N5965" s="122" t="str">
        <f>IF(OR(E5965&lt;&gt;0, J5965=0), "",D5965)</f>
        <v/>
      </c>
      <c r="O5965" s="122" t="str">
        <f t="shared" si="3961"/>
        <v/>
      </c>
      <c r="P5965" s="122" t="str">
        <f>IF(AND($E5965&lt;&gt;0,$J5965=1),"замінне значення",O5965)</f>
        <v/>
      </c>
      <c r="Q5965" s="122" t="str">
        <f>IF(OR(G5965&lt;&gt;0, J5965=0), "",F5965)</f>
        <v/>
      </c>
      <c r="R5965" s="122" t="str">
        <f t="shared" si="3962"/>
        <v/>
      </c>
      <c r="S5965" s="122" t="str">
        <f>IF(AND(G5965&lt;&gt;0,J5965=1),"замінне значення",R5965)</f>
        <v/>
      </c>
      <c r="T5965" s="122" t="str">
        <f t="shared" si="3963"/>
        <v/>
      </c>
    </row>
    <row r="5966" spans="1:20" outlineLevel="1">
      <c r="A5966" s="161"/>
      <c r="B5966" s="208">
        <v>44799</v>
      </c>
      <c r="C5966" s="96">
        <v>82.5833333333333</v>
      </c>
      <c r="D5966" s="122"/>
      <c r="E5966" s="122" t="str">
        <f t="shared" si="3957"/>
        <v/>
      </c>
      <c r="F5966" s="122"/>
      <c r="G5966" s="122" t="str">
        <f t="shared" si="3958"/>
        <v/>
      </c>
      <c r="H5966" s="122"/>
      <c r="I5966" s="122" t="str">
        <f t="shared" si="3959"/>
        <v/>
      </c>
      <c r="J5966" s="122"/>
      <c r="K5966" s="122" t="str">
        <f t="shared" si="3960"/>
        <v/>
      </c>
      <c r="L5966" s="123" t="str">
        <f>IF(H5966="","чи робить СНВВ?",IF(J5966="","чи роблять агрегати?",IF($J5966=0,"агрегати не працюють",IF(AND($H5966=0,$J5966=1),"СНВВ не працює","OK"))))</f>
        <v>чи робить СНВВ?</v>
      </c>
      <c r="M5966" s="100"/>
      <c r="N5966" s="122" t="str">
        <f>IF(OR(E5966&lt;&gt;0, J5966=0), "",D5966)</f>
        <v/>
      </c>
      <c r="O5966" s="122" t="str">
        <f t="shared" si="3961"/>
        <v/>
      </c>
      <c r="P5966" s="122" t="str">
        <f>IF(AND($E5966&lt;&gt;0,$J5966=1),"замінне значення",O5966)</f>
        <v/>
      </c>
      <c r="Q5966" s="122" t="str">
        <f>IF(OR(G5966&lt;&gt;0, J5966=0), "",F5966)</f>
        <v/>
      </c>
      <c r="R5966" s="122" t="str">
        <f t="shared" si="3962"/>
        <v/>
      </c>
      <c r="S5966" s="122" t="str">
        <f>IF(AND(G5966&lt;&gt;0,J5966=1),"замінне значення",R5966)</f>
        <v/>
      </c>
      <c r="T5966" s="122" t="str">
        <f t="shared" si="3963"/>
        <v/>
      </c>
    </row>
    <row r="5967" spans="1:20" outlineLevel="1">
      <c r="A5967" s="161"/>
      <c r="B5967" s="208">
        <v>44799</v>
      </c>
      <c r="C5967" s="96">
        <v>82.625</v>
      </c>
      <c r="D5967" s="122"/>
      <c r="E5967" s="122" t="str">
        <f t="shared" si="3957"/>
        <v/>
      </c>
      <c r="F5967" s="122"/>
      <c r="G5967" s="122" t="str">
        <f t="shared" si="3958"/>
        <v/>
      </c>
      <c r="H5967" s="122"/>
      <c r="I5967" s="122" t="str">
        <f t="shared" si="3959"/>
        <v/>
      </c>
      <c r="J5967" s="122"/>
      <c r="K5967" s="122" t="str">
        <f t="shared" si="3960"/>
        <v/>
      </c>
      <c r="L5967" s="123" t="str">
        <f>IF(H5967="","чи робить СНВВ?",IF(J5967="","чи роблять агрегати?",IF($J5967=0,"агрегати не працюють",IF(AND($H5967=0,$J5967=1),"СНВВ не працює","OK"))))</f>
        <v>чи робить СНВВ?</v>
      </c>
      <c r="M5967" s="100"/>
      <c r="N5967" s="122" t="str">
        <f>IF(OR(E5967&lt;&gt;0, J5967=0), "",D5967)</f>
        <v/>
      </c>
      <c r="O5967" s="122" t="str">
        <f t="shared" si="3961"/>
        <v/>
      </c>
      <c r="P5967" s="122" t="str">
        <f>IF(AND($E5967&lt;&gt;0,$J5967=1),"замінне значення",O5967)</f>
        <v/>
      </c>
      <c r="Q5967" s="122" t="str">
        <f>IF(OR(G5967&lt;&gt;0, J5967=0), "",F5967)</f>
        <v/>
      </c>
      <c r="R5967" s="122" t="str">
        <f t="shared" si="3962"/>
        <v/>
      </c>
      <c r="S5967" s="122" t="str">
        <f>IF(AND(G5967&lt;&gt;0,J5967=1),"замінне значення",R5967)</f>
        <v/>
      </c>
      <c r="T5967" s="122" t="str">
        <f t="shared" si="3963"/>
        <v/>
      </c>
    </row>
    <row r="5968" spans="1:20" outlineLevel="1">
      <c r="A5968" s="161"/>
      <c r="B5968" s="208">
        <v>44799</v>
      </c>
      <c r="C5968" s="96">
        <v>82.6666666666667</v>
      </c>
      <c r="D5968" s="122"/>
      <c r="E5968" s="122" t="str">
        <f t="shared" si="3957"/>
        <v/>
      </c>
      <c r="F5968" s="122"/>
      <c r="G5968" s="122" t="str">
        <f t="shared" si="3958"/>
        <v/>
      </c>
      <c r="H5968" s="122"/>
      <c r="I5968" s="122" t="str">
        <f t="shared" si="3959"/>
        <v/>
      </c>
      <c r="J5968" s="122"/>
      <c r="K5968" s="122" t="str">
        <f t="shared" si="3960"/>
        <v/>
      </c>
      <c r="L5968" s="123" t="str">
        <f>IF(H5968="","чи робить СНВВ?",IF(J5968="","чи роблять агрегати?",IF($J5968=0,"агрегати не працюють",IF(AND($H5968=0,$J5968=1),"СНВВ не працює","OK"))))</f>
        <v>чи робить СНВВ?</v>
      </c>
      <c r="M5968" s="100"/>
      <c r="N5968" s="122" t="str">
        <f>IF(OR(E5968&lt;&gt;0, J5968=0), "",D5968)</f>
        <v/>
      </c>
      <c r="O5968" s="122" t="str">
        <f t="shared" si="3961"/>
        <v/>
      </c>
      <c r="P5968" s="122" t="str">
        <f>IF(AND($E5968&lt;&gt;0,$J5968=1),"замінне значення",O5968)</f>
        <v/>
      </c>
      <c r="Q5968" s="122" t="str">
        <f>IF(OR(G5968&lt;&gt;0, J5968=0), "",F5968)</f>
        <v/>
      </c>
      <c r="R5968" s="122" t="str">
        <f t="shared" si="3962"/>
        <v/>
      </c>
      <c r="S5968" s="122" t="str">
        <f>IF(AND(G5968&lt;&gt;0,J5968=1),"замінне значення",R5968)</f>
        <v/>
      </c>
      <c r="T5968" s="122" t="str">
        <f t="shared" si="3963"/>
        <v/>
      </c>
    </row>
    <row r="5969" spans="1:20" outlineLevel="1">
      <c r="A5969" s="161"/>
      <c r="B5969" s="208">
        <v>44799</v>
      </c>
      <c r="C5969" s="96">
        <v>82.7083333333333</v>
      </c>
      <c r="D5969" s="122"/>
      <c r="E5969" s="122" t="str">
        <f t="shared" si="3957"/>
        <v/>
      </c>
      <c r="F5969" s="122"/>
      <c r="G5969" s="122" t="str">
        <f t="shared" si="3958"/>
        <v/>
      </c>
      <c r="H5969" s="122"/>
      <c r="I5969" s="122" t="str">
        <f t="shared" si="3959"/>
        <v/>
      </c>
      <c r="J5969" s="122"/>
      <c r="K5969" s="122" t="str">
        <f t="shared" si="3960"/>
        <v/>
      </c>
      <c r="L5969" s="123" t="str">
        <f>IF(H5969="","чи робить СНВВ?",IF(J5969="","чи роблять агрегати?",IF($J5969=0,"агрегати не працюють",IF(AND($H5969=0,$J5969=1),"СНВВ не працює","OK"))))</f>
        <v>чи робить СНВВ?</v>
      </c>
      <c r="M5969" s="100"/>
      <c r="N5969" s="122" t="str">
        <f>IF(OR(E5969&lt;&gt;0, J5969=0), "",D5969)</f>
        <v/>
      </c>
      <c r="O5969" s="122" t="str">
        <f t="shared" si="3961"/>
        <v/>
      </c>
      <c r="P5969" s="122" t="str">
        <f>IF(AND($E5969&lt;&gt;0,$J5969=1),"замінне значення",O5969)</f>
        <v/>
      </c>
      <c r="Q5969" s="122" t="str">
        <f>IF(OR(G5969&lt;&gt;0, J5969=0), "",F5969)</f>
        <v/>
      </c>
      <c r="R5969" s="122" t="str">
        <f t="shared" si="3962"/>
        <v/>
      </c>
      <c r="S5969" s="122" t="str">
        <f>IF(AND(G5969&lt;&gt;0,J5969=1),"замінне значення",R5969)</f>
        <v/>
      </c>
      <c r="T5969" s="122" t="str">
        <f t="shared" si="3963"/>
        <v/>
      </c>
    </row>
    <row r="5970" spans="1:20" outlineLevel="1">
      <c r="A5970" s="161"/>
      <c r="B5970" s="208">
        <v>44799</v>
      </c>
      <c r="C5970" s="96">
        <v>82.75</v>
      </c>
      <c r="D5970" s="122"/>
      <c r="E5970" s="122" t="str">
        <f t="shared" si="3957"/>
        <v/>
      </c>
      <c r="F5970" s="122"/>
      <c r="G5970" s="122" t="str">
        <f t="shared" si="3958"/>
        <v/>
      </c>
      <c r="H5970" s="122"/>
      <c r="I5970" s="122" t="str">
        <f t="shared" si="3959"/>
        <v/>
      </c>
      <c r="J5970" s="122"/>
      <c r="K5970" s="122" t="str">
        <f t="shared" si="3960"/>
        <v/>
      </c>
      <c r="L5970" s="123" t="str">
        <f>IF(H5970="","чи робить СНВВ?",IF(J5970="","чи роблять агрегати?",IF($J5970=0,"агрегати не працюють",IF(AND($H5970=0,$J5970=1),"СНВВ не працює","OK"))))</f>
        <v>чи робить СНВВ?</v>
      </c>
      <c r="M5970" s="100"/>
      <c r="N5970" s="122" t="str">
        <f>IF(OR(E5970&lt;&gt;0, J5970=0), "",D5970)</f>
        <v/>
      </c>
      <c r="O5970" s="122" t="str">
        <f t="shared" si="3961"/>
        <v/>
      </c>
      <c r="P5970" s="122" t="str">
        <f>IF(AND($E5970&lt;&gt;0,$J5970=1),"замінне значення",O5970)</f>
        <v/>
      </c>
      <c r="Q5970" s="122" t="str">
        <f>IF(OR(G5970&lt;&gt;0, J5970=0), "",F5970)</f>
        <v/>
      </c>
      <c r="R5970" s="122" t="str">
        <f t="shared" si="3962"/>
        <v/>
      </c>
      <c r="S5970" s="122" t="str">
        <f>IF(AND(G5970&lt;&gt;0,J5970=1),"замінне значення",R5970)</f>
        <v/>
      </c>
      <c r="T5970" s="122" t="str">
        <f t="shared" si="3963"/>
        <v/>
      </c>
    </row>
    <row r="5971" spans="1:20" outlineLevel="1">
      <c r="A5971" s="161"/>
      <c r="B5971" s="208">
        <v>44799</v>
      </c>
      <c r="C5971" s="96">
        <v>82.7916666666667</v>
      </c>
      <c r="D5971" s="122"/>
      <c r="E5971" s="122" t="str">
        <f t="shared" si="3957"/>
        <v/>
      </c>
      <c r="F5971" s="122"/>
      <c r="G5971" s="122" t="str">
        <f t="shared" si="3958"/>
        <v/>
      </c>
      <c r="H5971" s="122"/>
      <c r="I5971" s="122" t="str">
        <f t="shared" si="3959"/>
        <v/>
      </c>
      <c r="J5971" s="122"/>
      <c r="K5971" s="122" t="str">
        <f t="shared" si="3960"/>
        <v/>
      </c>
      <c r="L5971" s="123" t="str">
        <f>IF(H5971="","чи робить СНВВ?",IF(J5971="","чи роблять агрегати?",IF($J5971=0,"агрегати не працюють",IF(AND($H5971=0,$J5971=1),"СНВВ не працює","OK"))))</f>
        <v>чи робить СНВВ?</v>
      </c>
      <c r="M5971" s="100"/>
      <c r="N5971" s="122" t="str">
        <f>IF(OR(E5971&lt;&gt;0, J5971=0), "",D5971)</f>
        <v/>
      </c>
      <c r="O5971" s="122" t="str">
        <f t="shared" si="3961"/>
        <v/>
      </c>
      <c r="P5971" s="122" t="str">
        <f>IF(AND($E5971&lt;&gt;0,$J5971=1),"замінне значення",O5971)</f>
        <v/>
      </c>
      <c r="Q5971" s="122" t="str">
        <f>IF(OR(G5971&lt;&gt;0, J5971=0), "",F5971)</f>
        <v/>
      </c>
      <c r="R5971" s="122" t="str">
        <f t="shared" si="3962"/>
        <v/>
      </c>
      <c r="S5971" s="122" t="str">
        <f>IF(AND(G5971&lt;&gt;0,J5971=1),"замінне значення",R5971)</f>
        <v/>
      </c>
      <c r="T5971" s="122" t="str">
        <f t="shared" si="3963"/>
        <v/>
      </c>
    </row>
    <row r="5972" spans="1:20" outlineLevel="1">
      <c r="A5972" s="161"/>
      <c r="B5972" s="208">
        <v>44799</v>
      </c>
      <c r="C5972" s="96">
        <v>82.8333333333333</v>
      </c>
      <c r="D5972" s="122"/>
      <c r="E5972" s="122" t="str">
        <f t="shared" si="3957"/>
        <v/>
      </c>
      <c r="F5972" s="122"/>
      <c r="G5972" s="122" t="str">
        <f t="shared" si="3958"/>
        <v/>
      </c>
      <c r="H5972" s="122"/>
      <c r="I5972" s="122" t="str">
        <f t="shared" si="3959"/>
        <v/>
      </c>
      <c r="J5972" s="122"/>
      <c r="K5972" s="122" t="str">
        <f t="shared" si="3960"/>
        <v/>
      </c>
      <c r="L5972" s="123" t="str">
        <f>IF(H5972="","чи робить СНВВ?",IF(J5972="","чи роблять агрегати?",IF($J5972=0,"агрегати не працюють",IF(AND($H5972=0,$J5972=1),"СНВВ не працює","OK"))))</f>
        <v>чи робить СНВВ?</v>
      </c>
      <c r="M5972" s="100"/>
      <c r="N5972" s="122" t="str">
        <f>IF(OR(E5972&lt;&gt;0, J5972=0), "",D5972)</f>
        <v/>
      </c>
      <c r="O5972" s="122" t="str">
        <f t="shared" si="3961"/>
        <v/>
      </c>
      <c r="P5972" s="122" t="str">
        <f>IF(AND($E5972&lt;&gt;0,$J5972=1),"замінне значення",O5972)</f>
        <v/>
      </c>
      <c r="Q5972" s="122" t="str">
        <f>IF(OR(G5972&lt;&gt;0, J5972=0), "",F5972)</f>
        <v/>
      </c>
      <c r="R5972" s="122" t="str">
        <f t="shared" si="3962"/>
        <v/>
      </c>
      <c r="S5972" s="122" t="str">
        <f>IF(AND(G5972&lt;&gt;0,J5972=1),"замінне значення",R5972)</f>
        <v/>
      </c>
      <c r="T5972" s="122" t="str">
        <f t="shared" si="3963"/>
        <v/>
      </c>
    </row>
    <row r="5973" spans="1:20" outlineLevel="1">
      <c r="A5973" s="161"/>
      <c r="B5973" s="208">
        <v>44799</v>
      </c>
      <c r="C5973" s="96">
        <v>82.875</v>
      </c>
      <c r="D5973" s="122"/>
      <c r="E5973" s="122" t="str">
        <f t="shared" si="3957"/>
        <v/>
      </c>
      <c r="F5973" s="122"/>
      <c r="G5973" s="122" t="str">
        <f t="shared" si="3958"/>
        <v/>
      </c>
      <c r="H5973" s="122"/>
      <c r="I5973" s="122" t="str">
        <f t="shared" si="3959"/>
        <v/>
      </c>
      <c r="J5973" s="122"/>
      <c r="K5973" s="122" t="str">
        <f t="shared" si="3960"/>
        <v/>
      </c>
      <c r="L5973" s="123" t="str">
        <f>IF(H5973="","чи робить СНВВ?",IF(J5973="","чи роблять агрегати?",IF($J5973=0,"агрегати не працюють",IF(AND($H5973=0,$J5973=1),"СНВВ не працює","OK"))))</f>
        <v>чи робить СНВВ?</v>
      </c>
      <c r="M5973" s="100"/>
      <c r="N5973" s="122" t="str">
        <f>IF(OR(E5973&lt;&gt;0, J5973=0), "",D5973)</f>
        <v/>
      </c>
      <c r="O5973" s="122" t="str">
        <f t="shared" si="3961"/>
        <v/>
      </c>
      <c r="P5973" s="122" t="str">
        <f>IF(AND($E5973&lt;&gt;0,$J5973=1),"замінне значення",O5973)</f>
        <v/>
      </c>
      <c r="Q5973" s="122" t="str">
        <f>IF(OR(G5973&lt;&gt;0, J5973=0), "",F5973)</f>
        <v/>
      </c>
      <c r="R5973" s="122" t="str">
        <f t="shared" si="3962"/>
        <v/>
      </c>
      <c r="S5973" s="122" t="str">
        <f>IF(AND(G5973&lt;&gt;0,J5973=1),"замінне значення",R5973)</f>
        <v/>
      </c>
      <c r="T5973" s="122" t="str">
        <f t="shared" si="3963"/>
        <v/>
      </c>
    </row>
    <row r="5974" spans="1:20" outlineLevel="1">
      <c r="A5974" s="161"/>
      <c r="B5974" s="208">
        <v>44799</v>
      </c>
      <c r="C5974" s="96">
        <v>82.9166666666667</v>
      </c>
      <c r="D5974" s="122"/>
      <c r="E5974" s="122" t="str">
        <f t="shared" si="3957"/>
        <v/>
      </c>
      <c r="F5974" s="122"/>
      <c r="G5974" s="122" t="str">
        <f t="shared" si="3958"/>
        <v/>
      </c>
      <c r="H5974" s="122"/>
      <c r="I5974" s="122" t="str">
        <f t="shared" si="3959"/>
        <v/>
      </c>
      <c r="J5974" s="122"/>
      <c r="K5974" s="122" t="str">
        <f t="shared" si="3960"/>
        <v/>
      </c>
      <c r="L5974" s="123" t="str">
        <f>IF(H5974="","чи робить СНВВ?",IF(J5974="","чи роблять агрегати?",IF($J5974=0,"агрегати не працюють",IF(AND($H5974=0,$J5974=1),"СНВВ не працює","OK"))))</f>
        <v>чи робить СНВВ?</v>
      </c>
      <c r="M5974" s="100"/>
      <c r="N5974" s="122" t="str">
        <f>IF(OR(E5974&lt;&gt;0, J5974=0), "",D5974)</f>
        <v/>
      </c>
      <c r="O5974" s="122" t="str">
        <f t="shared" si="3961"/>
        <v/>
      </c>
      <c r="P5974" s="122" t="str">
        <f>IF(AND($E5974&lt;&gt;0,$J5974=1),"замінне значення",O5974)</f>
        <v/>
      </c>
      <c r="Q5974" s="122" t="str">
        <f>IF(OR(G5974&lt;&gt;0, J5974=0), "",F5974)</f>
        <v/>
      </c>
      <c r="R5974" s="122" t="str">
        <f t="shared" si="3962"/>
        <v/>
      </c>
      <c r="S5974" s="122" t="str">
        <f>IF(AND(G5974&lt;&gt;0,J5974=1),"замінне значення",R5974)</f>
        <v/>
      </c>
      <c r="T5974" s="122" t="str">
        <f t="shared" si="3963"/>
        <v/>
      </c>
    </row>
    <row r="5975" spans="1:20" outlineLevel="1">
      <c r="A5975" s="161"/>
      <c r="B5975" s="208">
        <v>44799</v>
      </c>
      <c r="C5975" s="96">
        <v>82.9583333333333</v>
      </c>
      <c r="D5975" s="122"/>
      <c r="E5975" s="122" t="str">
        <f t="shared" si="3957"/>
        <v/>
      </c>
      <c r="F5975" s="122"/>
      <c r="G5975" s="122" t="str">
        <f t="shared" si="3958"/>
        <v/>
      </c>
      <c r="H5975" s="122"/>
      <c r="I5975" s="122" t="str">
        <f t="shared" si="3959"/>
        <v/>
      </c>
      <c r="J5975" s="122"/>
      <c r="K5975" s="122" t="str">
        <f t="shared" si="3960"/>
        <v/>
      </c>
      <c r="L5975" s="123" t="str">
        <f>IF(H5975="","чи робить СНВВ?",IF(J5975="","чи роблять агрегати?",IF($J5975=0,"агрегати не працюють",IF(AND($H5975=0,$J5975=1),"СНВВ не працює","OK"))))</f>
        <v>чи робить СНВВ?</v>
      </c>
      <c r="M5975" s="100"/>
      <c r="N5975" s="122" t="str">
        <f>IF(OR(E5975&lt;&gt;0, J5975=0), "",D5975)</f>
        <v/>
      </c>
      <c r="O5975" s="122" t="str">
        <f t="shared" si="3961"/>
        <v/>
      </c>
      <c r="P5975" s="122" t="str">
        <f>IF(AND($E5975&lt;&gt;0,$J5975=1),"замінне значення",O5975)</f>
        <v/>
      </c>
      <c r="Q5975" s="122" t="str">
        <f>IF(OR(G5975&lt;&gt;0, J5975=0), "",F5975)</f>
        <v/>
      </c>
      <c r="R5975" s="122" t="str">
        <f t="shared" si="3962"/>
        <v/>
      </c>
      <c r="S5975" s="122" t="str">
        <f>IF(AND(G5975&lt;&gt;0,J5975=1),"замінне значення",R5975)</f>
        <v/>
      </c>
      <c r="T5975" s="122" t="str">
        <f t="shared" si="3963"/>
        <v/>
      </c>
    </row>
    <row r="5976" spans="1:20">
      <c r="A5976" s="204"/>
      <c r="B5976" s="159" t="s">
        <v>326</v>
      </c>
      <c r="C5976" s="159"/>
      <c r="D5976" s="103">
        <f t="shared" ref="D5976" si="3964">SUM(D5952:D5975)</f>
        <v>0</v>
      </c>
      <c r="E5976" s="104">
        <f t="shared" ref="E5976" si="3965">COUNTIF(E5952:E5975,"&gt;0")</f>
        <v>0</v>
      </c>
      <c r="F5976" s="103">
        <f t="shared" ref="F5976" si="3966">SUM(F5952:F5975)</f>
        <v>0</v>
      </c>
      <c r="G5976" s="104">
        <f t="shared" ref="G5976" si="3967">COUNTIF(G5952:G5975,"&gt;0")</f>
        <v>0</v>
      </c>
      <c r="H5976" s="103">
        <f t="shared" ref="H5976" si="3968">SUM(H5952:H5975)</f>
        <v>0</v>
      </c>
      <c r="I5976" s="104">
        <f t="shared" ref="I5976" si="3969">COUNTIF(I5952:I5975,"&gt;0")</f>
        <v>0</v>
      </c>
      <c r="J5976" s="103">
        <f t="shared" ref="J5976" si="3970">SUM(J5952:J5975)</f>
        <v>0</v>
      </c>
      <c r="K5976" s="104">
        <f t="shared" ref="K5976" si="3971">COUNTIF(K5952:K5975,"&gt;0")</f>
        <v>0</v>
      </c>
      <c r="L5976" s="104">
        <f t="shared" ref="L5976" si="3972">COUNTIF(L5952:L5975,"СНВВ не працює")</f>
        <v>0</v>
      </c>
      <c r="M5976" s="100"/>
      <c r="N5976" s="103">
        <f t="shared" si="3955"/>
        <v>0</v>
      </c>
      <c r="O5976" s="103">
        <f t="shared" ref="O5976:T5976" si="3973">SUM(O5952:O5975)</f>
        <v>0</v>
      </c>
      <c r="P5976" s="103">
        <f t="shared" si="3973"/>
        <v>0</v>
      </c>
      <c r="Q5976" s="103">
        <f t="shared" si="3973"/>
        <v>0</v>
      </c>
      <c r="R5976" s="103">
        <f t="shared" si="3973"/>
        <v>0</v>
      </c>
      <c r="S5976" s="103">
        <f t="shared" si="3973"/>
        <v>0</v>
      </c>
      <c r="T5976" s="103">
        <f t="shared" si="3973"/>
        <v>0</v>
      </c>
    </row>
    <row r="5977" spans="1:20" ht="15.75" customHeight="1" outlineLevel="1">
      <c r="A5977" s="160">
        <v>44800</v>
      </c>
      <c r="B5977" s="208">
        <v>44800</v>
      </c>
      <c r="C5977" s="96">
        <v>83</v>
      </c>
      <c r="D5977" s="122"/>
      <c r="E5977" s="122" t="str">
        <f t="shared" ref="E5977:E6000" si="3974">IF(D5977="","",IF(D5977&lt;1,1,0))</f>
        <v/>
      </c>
      <c r="F5977" s="122"/>
      <c r="G5977" s="122" t="str">
        <f t="shared" ref="G5977:G6000" si="3975">IF(F5977="","",IF(F5977&lt;1,1,0))</f>
        <v/>
      </c>
      <c r="H5977" s="122"/>
      <c r="I5977" s="122" t="str">
        <f t="shared" ref="I5977:I6000" si="3976">IF(H5977="","",IF(H5977&lt;1,1,0))</f>
        <v/>
      </c>
      <c r="J5977" s="122"/>
      <c r="K5977" s="122" t="str">
        <f t="shared" ref="K5977:K6000" si="3977">IF(J5977="","",IF(J5977&lt;1,1,0))</f>
        <v/>
      </c>
      <c r="L5977" s="123" t="str">
        <f>IF(H5977="","чи робить СНВВ?",IF(J5977="","чи роблять агрегати?",IF($J5977=0,"агрегати не працюють",IF(AND($H5977=0,$J5977=1),"СНВВ не працює","OK"))))</f>
        <v>чи робить СНВВ?</v>
      </c>
      <c r="M5977" s="100"/>
      <c r="N5977" s="122" t="str">
        <f>IF(OR(E5977&lt;&gt;0, J5977=0), "",D5977)</f>
        <v/>
      </c>
      <c r="O5977" s="122" t="str">
        <f t="shared" ref="O5977:O6000" si="3978">IF(Q5977="", "",(N5977*$O$3+$O$4))</f>
        <v/>
      </c>
      <c r="P5977" s="122" t="str">
        <f>IF(AND($E5977&lt;&gt;0,$J5977=1),"замінне значення",O5977)</f>
        <v/>
      </c>
      <c r="Q5977" s="122" t="str">
        <f>IF(OR(G5977&lt;&gt;0, J5977=0), "",F5977)</f>
        <v/>
      </c>
      <c r="R5977" s="122" t="str">
        <f t="shared" ref="R5977:R6040" si="3979">IF(Q5977="", "",(Q5977*$Q$3+$Q$4))</f>
        <v/>
      </c>
      <c r="S5977" s="122" t="str">
        <f>IF(AND(G5977&lt;&gt;0,J5977=1),"замінне значення",R5977)</f>
        <v/>
      </c>
      <c r="T5977" s="122" t="str">
        <f t="shared" ref="T5977:T6040" si="3980">IFERROR(P5977*S5977,"")</f>
        <v/>
      </c>
    </row>
    <row r="5978" spans="1:20" outlineLevel="1">
      <c r="A5978" s="161"/>
      <c r="B5978" s="208">
        <v>44800</v>
      </c>
      <c r="C5978" s="96">
        <v>83.0416666666667</v>
      </c>
      <c r="D5978" s="122"/>
      <c r="E5978" s="122" t="str">
        <f t="shared" si="3974"/>
        <v/>
      </c>
      <c r="F5978" s="122"/>
      <c r="G5978" s="122" t="str">
        <f t="shared" si="3975"/>
        <v/>
      </c>
      <c r="H5978" s="122"/>
      <c r="I5978" s="122" t="str">
        <f t="shared" si="3976"/>
        <v/>
      </c>
      <c r="J5978" s="122"/>
      <c r="K5978" s="122" t="str">
        <f t="shared" si="3977"/>
        <v/>
      </c>
      <c r="L5978" s="123" t="str">
        <f>IF(H5978="","чи робить СНВВ?",IF(J5978="","чи роблять агрегати?",IF($J5978=0,"агрегати не працюють",IF(AND($H5978=0,$J5978=1),"СНВВ не працює","OK"))))</f>
        <v>чи робить СНВВ?</v>
      </c>
      <c r="M5978" s="100"/>
      <c r="N5978" s="122" t="str">
        <f>IF(OR(E5978&lt;&gt;0, J5978=0), "",D5978)</f>
        <v/>
      </c>
      <c r="O5978" s="122" t="str">
        <f t="shared" si="3978"/>
        <v/>
      </c>
      <c r="P5978" s="122" t="str">
        <f>IF(AND($E5978&lt;&gt;0,$J5978=1),"замінне значення",O5978)</f>
        <v/>
      </c>
      <c r="Q5978" s="122" t="str">
        <f>IF(OR(G5978&lt;&gt;0, J5978=0), "",F5978)</f>
        <v/>
      </c>
      <c r="R5978" s="122" t="str">
        <f t="shared" si="3979"/>
        <v/>
      </c>
      <c r="S5978" s="122" t="str">
        <f>IF(AND(G5978&lt;&gt;0,J5978=1),"замінне значення",R5978)</f>
        <v/>
      </c>
      <c r="T5978" s="122" t="str">
        <f t="shared" si="3980"/>
        <v/>
      </c>
    </row>
    <row r="5979" spans="1:20" outlineLevel="1">
      <c r="A5979" s="161"/>
      <c r="B5979" s="208">
        <v>44800</v>
      </c>
      <c r="C5979" s="96">
        <v>83.0833333333333</v>
      </c>
      <c r="D5979" s="122"/>
      <c r="E5979" s="122" t="str">
        <f t="shared" si="3974"/>
        <v/>
      </c>
      <c r="F5979" s="122"/>
      <c r="G5979" s="122" t="str">
        <f t="shared" si="3975"/>
        <v/>
      </c>
      <c r="H5979" s="122"/>
      <c r="I5979" s="122" t="str">
        <f t="shared" si="3976"/>
        <v/>
      </c>
      <c r="J5979" s="122"/>
      <c r="K5979" s="122" t="str">
        <f t="shared" si="3977"/>
        <v/>
      </c>
      <c r="L5979" s="123" t="str">
        <f>IF(H5979="","чи робить СНВВ?",IF(J5979="","чи роблять агрегати?",IF($J5979=0,"агрегати не працюють",IF(AND($H5979=0,$J5979=1),"СНВВ не працює","OK"))))</f>
        <v>чи робить СНВВ?</v>
      </c>
      <c r="M5979" s="100"/>
      <c r="N5979" s="122" t="str">
        <f>IF(OR(E5979&lt;&gt;0, J5979=0), "",D5979)</f>
        <v/>
      </c>
      <c r="O5979" s="122" t="str">
        <f t="shared" si="3978"/>
        <v/>
      </c>
      <c r="P5979" s="122" t="str">
        <f>IF(AND($E5979&lt;&gt;0,$J5979=1),"замінне значення",O5979)</f>
        <v/>
      </c>
      <c r="Q5979" s="122" t="str">
        <f>IF(OR(G5979&lt;&gt;0, J5979=0), "",F5979)</f>
        <v/>
      </c>
      <c r="R5979" s="122" t="str">
        <f t="shared" si="3979"/>
        <v/>
      </c>
      <c r="S5979" s="122" t="str">
        <f>IF(AND(G5979&lt;&gt;0,J5979=1),"замінне значення",R5979)</f>
        <v/>
      </c>
      <c r="T5979" s="122" t="str">
        <f t="shared" si="3980"/>
        <v/>
      </c>
    </row>
    <row r="5980" spans="1:20" outlineLevel="1">
      <c r="A5980" s="161"/>
      <c r="B5980" s="208">
        <v>44800</v>
      </c>
      <c r="C5980" s="96">
        <v>83.125</v>
      </c>
      <c r="D5980" s="122"/>
      <c r="E5980" s="122" t="str">
        <f t="shared" si="3974"/>
        <v/>
      </c>
      <c r="F5980" s="122"/>
      <c r="G5980" s="122" t="str">
        <f t="shared" si="3975"/>
        <v/>
      </c>
      <c r="H5980" s="122"/>
      <c r="I5980" s="122" t="str">
        <f t="shared" si="3976"/>
        <v/>
      </c>
      <c r="J5980" s="122"/>
      <c r="K5980" s="122" t="str">
        <f t="shared" si="3977"/>
        <v/>
      </c>
      <c r="L5980" s="123" t="str">
        <f>IF(H5980="","чи робить СНВВ?",IF(J5980="","чи роблять агрегати?",IF($J5980=0,"агрегати не працюють",IF(AND($H5980=0,$J5980=1),"СНВВ не працює","OK"))))</f>
        <v>чи робить СНВВ?</v>
      </c>
      <c r="M5980" s="100"/>
      <c r="N5980" s="122" t="str">
        <f>IF(OR(E5980&lt;&gt;0, J5980=0), "",D5980)</f>
        <v/>
      </c>
      <c r="O5980" s="122" t="str">
        <f t="shared" si="3978"/>
        <v/>
      </c>
      <c r="P5980" s="122" t="str">
        <f>IF(AND($E5980&lt;&gt;0,$J5980=1),"замінне значення",O5980)</f>
        <v/>
      </c>
      <c r="Q5980" s="122" t="str">
        <f>IF(OR(G5980&lt;&gt;0, J5980=0), "",F5980)</f>
        <v/>
      </c>
      <c r="R5980" s="122" t="str">
        <f t="shared" si="3979"/>
        <v/>
      </c>
      <c r="S5980" s="122" t="str">
        <f>IF(AND(G5980&lt;&gt;0,J5980=1),"замінне значення",R5980)</f>
        <v/>
      </c>
      <c r="T5980" s="122" t="str">
        <f t="shared" si="3980"/>
        <v/>
      </c>
    </row>
    <row r="5981" spans="1:20" outlineLevel="1">
      <c r="A5981" s="161"/>
      <c r="B5981" s="208">
        <v>44800</v>
      </c>
      <c r="C5981" s="96">
        <v>83.1666666666667</v>
      </c>
      <c r="D5981" s="122"/>
      <c r="E5981" s="122" t="str">
        <f t="shared" si="3974"/>
        <v/>
      </c>
      <c r="F5981" s="122"/>
      <c r="G5981" s="122" t="str">
        <f t="shared" si="3975"/>
        <v/>
      </c>
      <c r="H5981" s="122"/>
      <c r="I5981" s="122" t="str">
        <f t="shared" si="3976"/>
        <v/>
      </c>
      <c r="J5981" s="122"/>
      <c r="K5981" s="122" t="str">
        <f t="shared" si="3977"/>
        <v/>
      </c>
      <c r="L5981" s="123" t="str">
        <f>IF(H5981="","чи робить СНВВ?",IF(J5981="","чи роблять агрегати?",IF($J5981=0,"агрегати не працюють",IF(AND($H5981=0,$J5981=1),"СНВВ не працює","OK"))))</f>
        <v>чи робить СНВВ?</v>
      </c>
      <c r="M5981" s="100"/>
      <c r="N5981" s="122" t="str">
        <f>IF(OR(E5981&lt;&gt;0, J5981=0), "",D5981)</f>
        <v/>
      </c>
      <c r="O5981" s="122" t="str">
        <f t="shared" si="3978"/>
        <v/>
      </c>
      <c r="P5981" s="122" t="str">
        <f>IF(AND($E5981&lt;&gt;0,$J5981=1),"замінне значення",O5981)</f>
        <v/>
      </c>
      <c r="Q5981" s="122" t="str">
        <f>IF(OR(G5981&lt;&gt;0, J5981=0), "",F5981)</f>
        <v/>
      </c>
      <c r="R5981" s="122" t="str">
        <f t="shared" si="3979"/>
        <v/>
      </c>
      <c r="S5981" s="122" t="str">
        <f>IF(AND(G5981&lt;&gt;0,J5981=1),"замінне значення",R5981)</f>
        <v/>
      </c>
      <c r="T5981" s="122" t="str">
        <f t="shared" si="3980"/>
        <v/>
      </c>
    </row>
    <row r="5982" spans="1:20" outlineLevel="1">
      <c r="A5982" s="161"/>
      <c r="B5982" s="208">
        <v>44800</v>
      </c>
      <c r="C5982" s="96">
        <v>83.2083333333333</v>
      </c>
      <c r="D5982" s="122"/>
      <c r="E5982" s="122" t="str">
        <f t="shared" si="3974"/>
        <v/>
      </c>
      <c r="F5982" s="122"/>
      <c r="G5982" s="122" t="str">
        <f t="shared" si="3975"/>
        <v/>
      </c>
      <c r="H5982" s="122"/>
      <c r="I5982" s="122" t="str">
        <f t="shared" si="3976"/>
        <v/>
      </c>
      <c r="J5982" s="122"/>
      <c r="K5982" s="122" t="str">
        <f t="shared" si="3977"/>
        <v/>
      </c>
      <c r="L5982" s="123" t="str">
        <f>IF(H5982="","чи робить СНВВ?",IF(J5982="","чи роблять агрегати?",IF($J5982=0,"агрегати не працюють",IF(AND($H5982=0,$J5982=1),"СНВВ не працює","OK"))))</f>
        <v>чи робить СНВВ?</v>
      </c>
      <c r="M5982" s="100"/>
      <c r="N5982" s="122" t="str">
        <f>IF(OR(E5982&lt;&gt;0, J5982=0), "",D5982)</f>
        <v/>
      </c>
      <c r="O5982" s="122" t="str">
        <f t="shared" si="3978"/>
        <v/>
      </c>
      <c r="P5982" s="122" t="str">
        <f>IF(AND($E5982&lt;&gt;0,$J5982=1),"замінне значення",O5982)</f>
        <v/>
      </c>
      <c r="Q5982" s="122" t="str">
        <f>IF(OR(G5982&lt;&gt;0, J5982=0), "",F5982)</f>
        <v/>
      </c>
      <c r="R5982" s="122" t="str">
        <f t="shared" si="3979"/>
        <v/>
      </c>
      <c r="S5982" s="122" t="str">
        <f>IF(AND(G5982&lt;&gt;0,J5982=1),"замінне значення",R5982)</f>
        <v/>
      </c>
      <c r="T5982" s="122" t="str">
        <f t="shared" si="3980"/>
        <v/>
      </c>
    </row>
    <row r="5983" spans="1:20" outlineLevel="1">
      <c r="A5983" s="161"/>
      <c r="B5983" s="208">
        <v>44800</v>
      </c>
      <c r="C5983" s="96">
        <v>83.25</v>
      </c>
      <c r="D5983" s="122"/>
      <c r="E5983" s="122" t="str">
        <f t="shared" si="3974"/>
        <v/>
      </c>
      <c r="F5983" s="122"/>
      <c r="G5983" s="122" t="str">
        <f t="shared" si="3975"/>
        <v/>
      </c>
      <c r="H5983" s="122"/>
      <c r="I5983" s="122" t="str">
        <f t="shared" si="3976"/>
        <v/>
      </c>
      <c r="J5983" s="122"/>
      <c r="K5983" s="122" t="str">
        <f t="shared" si="3977"/>
        <v/>
      </c>
      <c r="L5983" s="123" t="str">
        <f>IF(H5983="","чи робить СНВВ?",IF(J5983="","чи роблять агрегати?",IF($J5983=0,"агрегати не працюють",IF(AND($H5983=0,$J5983=1),"СНВВ не працює","OK"))))</f>
        <v>чи робить СНВВ?</v>
      </c>
      <c r="M5983" s="100"/>
      <c r="N5983" s="122" t="str">
        <f>IF(OR(E5983&lt;&gt;0, J5983=0), "",D5983)</f>
        <v/>
      </c>
      <c r="O5983" s="122" t="str">
        <f t="shared" si="3978"/>
        <v/>
      </c>
      <c r="P5983" s="122" t="str">
        <f>IF(AND($E5983&lt;&gt;0,$J5983=1),"замінне значення",O5983)</f>
        <v/>
      </c>
      <c r="Q5983" s="122" t="str">
        <f>IF(OR(G5983&lt;&gt;0, J5983=0), "",F5983)</f>
        <v/>
      </c>
      <c r="R5983" s="122" t="str">
        <f t="shared" si="3979"/>
        <v/>
      </c>
      <c r="S5983" s="122" t="str">
        <f>IF(AND(G5983&lt;&gt;0,J5983=1),"замінне значення",R5983)</f>
        <v/>
      </c>
      <c r="T5983" s="122" t="str">
        <f t="shared" si="3980"/>
        <v/>
      </c>
    </row>
    <row r="5984" spans="1:20" outlineLevel="1">
      <c r="A5984" s="161"/>
      <c r="B5984" s="208">
        <v>44800</v>
      </c>
      <c r="C5984" s="96">
        <v>83.2916666666667</v>
      </c>
      <c r="D5984" s="122"/>
      <c r="E5984" s="122" t="str">
        <f t="shared" si="3974"/>
        <v/>
      </c>
      <c r="F5984" s="122"/>
      <c r="G5984" s="122" t="str">
        <f t="shared" si="3975"/>
        <v/>
      </c>
      <c r="H5984" s="122"/>
      <c r="I5984" s="122" t="str">
        <f t="shared" si="3976"/>
        <v/>
      </c>
      <c r="J5984" s="122"/>
      <c r="K5984" s="122" t="str">
        <f t="shared" si="3977"/>
        <v/>
      </c>
      <c r="L5984" s="123" t="str">
        <f>IF(H5984="","чи робить СНВВ?",IF(J5984="","чи роблять агрегати?",IF($J5984=0,"агрегати не працюють",IF(AND($H5984=0,$J5984=1),"СНВВ не працює","OK"))))</f>
        <v>чи робить СНВВ?</v>
      </c>
      <c r="M5984" s="100"/>
      <c r="N5984" s="122" t="str">
        <f>IF(OR(E5984&lt;&gt;0, J5984=0), "",D5984)</f>
        <v/>
      </c>
      <c r="O5984" s="122" t="str">
        <f t="shared" si="3978"/>
        <v/>
      </c>
      <c r="P5984" s="122" t="str">
        <f>IF(AND($E5984&lt;&gt;0,$J5984=1),"замінне значення",O5984)</f>
        <v/>
      </c>
      <c r="Q5984" s="122" t="str">
        <f>IF(OR(G5984&lt;&gt;0, J5984=0), "",F5984)</f>
        <v/>
      </c>
      <c r="R5984" s="122" t="str">
        <f t="shared" si="3979"/>
        <v/>
      </c>
      <c r="S5984" s="122" t="str">
        <f>IF(AND(G5984&lt;&gt;0,J5984=1),"замінне значення",R5984)</f>
        <v/>
      </c>
      <c r="T5984" s="122" t="str">
        <f t="shared" si="3980"/>
        <v/>
      </c>
    </row>
    <row r="5985" spans="1:20" outlineLevel="1">
      <c r="A5985" s="161"/>
      <c r="B5985" s="208">
        <v>44800</v>
      </c>
      <c r="C5985" s="96">
        <v>83.3333333333333</v>
      </c>
      <c r="D5985" s="122"/>
      <c r="E5985" s="122" t="str">
        <f t="shared" si="3974"/>
        <v/>
      </c>
      <c r="F5985" s="122"/>
      <c r="G5985" s="122" t="str">
        <f t="shared" si="3975"/>
        <v/>
      </c>
      <c r="H5985" s="122"/>
      <c r="I5985" s="122" t="str">
        <f t="shared" si="3976"/>
        <v/>
      </c>
      <c r="J5985" s="122"/>
      <c r="K5985" s="122" t="str">
        <f t="shared" si="3977"/>
        <v/>
      </c>
      <c r="L5985" s="123" t="str">
        <f>IF(H5985="","чи робить СНВВ?",IF(J5985="","чи роблять агрегати?",IF($J5985=0,"агрегати не працюють",IF(AND($H5985=0,$J5985=1),"СНВВ не працює","OK"))))</f>
        <v>чи робить СНВВ?</v>
      </c>
      <c r="M5985" s="100"/>
      <c r="N5985" s="122" t="str">
        <f>IF(OR(E5985&lt;&gt;0, J5985=0), "",D5985)</f>
        <v/>
      </c>
      <c r="O5985" s="122" t="str">
        <f t="shared" si="3978"/>
        <v/>
      </c>
      <c r="P5985" s="122" t="str">
        <f>IF(AND($E5985&lt;&gt;0,$J5985=1),"замінне значення",O5985)</f>
        <v/>
      </c>
      <c r="Q5985" s="122" t="str">
        <f>IF(OR(G5985&lt;&gt;0, J5985=0), "",F5985)</f>
        <v/>
      </c>
      <c r="R5985" s="122" t="str">
        <f t="shared" si="3979"/>
        <v/>
      </c>
      <c r="S5985" s="122" t="str">
        <f>IF(AND(G5985&lt;&gt;0,J5985=1),"замінне значення",R5985)</f>
        <v/>
      </c>
      <c r="T5985" s="122" t="str">
        <f t="shared" si="3980"/>
        <v/>
      </c>
    </row>
    <row r="5986" spans="1:20" outlineLevel="1">
      <c r="A5986" s="161"/>
      <c r="B5986" s="208">
        <v>44800</v>
      </c>
      <c r="C5986" s="96">
        <v>83.375</v>
      </c>
      <c r="D5986" s="122"/>
      <c r="E5986" s="122" t="str">
        <f t="shared" si="3974"/>
        <v/>
      </c>
      <c r="F5986" s="122"/>
      <c r="G5986" s="122" t="str">
        <f t="shared" si="3975"/>
        <v/>
      </c>
      <c r="H5986" s="122"/>
      <c r="I5986" s="122" t="str">
        <f t="shared" si="3976"/>
        <v/>
      </c>
      <c r="J5986" s="122"/>
      <c r="K5986" s="122" t="str">
        <f t="shared" si="3977"/>
        <v/>
      </c>
      <c r="L5986" s="123" t="str">
        <f>IF(H5986="","чи робить СНВВ?",IF(J5986="","чи роблять агрегати?",IF($J5986=0,"агрегати не працюють",IF(AND($H5986=0,$J5986=1),"СНВВ не працює","OK"))))</f>
        <v>чи робить СНВВ?</v>
      </c>
      <c r="M5986" s="100"/>
      <c r="N5986" s="122" t="str">
        <f>IF(OR(E5986&lt;&gt;0, J5986=0), "",D5986)</f>
        <v/>
      </c>
      <c r="O5986" s="122" t="str">
        <f t="shared" si="3978"/>
        <v/>
      </c>
      <c r="P5986" s="122" t="str">
        <f>IF(AND($E5986&lt;&gt;0,$J5986=1),"замінне значення",O5986)</f>
        <v/>
      </c>
      <c r="Q5986" s="122" t="str">
        <f>IF(OR(G5986&lt;&gt;0, J5986=0), "",F5986)</f>
        <v/>
      </c>
      <c r="R5986" s="122" t="str">
        <f t="shared" si="3979"/>
        <v/>
      </c>
      <c r="S5986" s="122" t="str">
        <f>IF(AND(G5986&lt;&gt;0,J5986=1),"замінне значення",R5986)</f>
        <v/>
      </c>
      <c r="T5986" s="122" t="str">
        <f t="shared" si="3980"/>
        <v/>
      </c>
    </row>
    <row r="5987" spans="1:20" outlineLevel="1">
      <c r="A5987" s="161"/>
      <c r="B5987" s="208">
        <v>44800</v>
      </c>
      <c r="C5987" s="96">
        <v>83.4166666666667</v>
      </c>
      <c r="D5987" s="122"/>
      <c r="E5987" s="122" t="str">
        <f t="shared" si="3974"/>
        <v/>
      </c>
      <c r="F5987" s="122"/>
      <c r="G5987" s="122" t="str">
        <f t="shared" si="3975"/>
        <v/>
      </c>
      <c r="H5987" s="122"/>
      <c r="I5987" s="122" t="str">
        <f t="shared" si="3976"/>
        <v/>
      </c>
      <c r="J5987" s="122"/>
      <c r="K5987" s="122" t="str">
        <f t="shared" si="3977"/>
        <v/>
      </c>
      <c r="L5987" s="123" t="str">
        <f>IF(H5987="","чи робить СНВВ?",IF(J5987="","чи роблять агрегати?",IF($J5987=0,"агрегати не працюють",IF(AND($H5987=0,$J5987=1),"СНВВ не працює","OK"))))</f>
        <v>чи робить СНВВ?</v>
      </c>
      <c r="M5987" s="100"/>
      <c r="N5987" s="122" t="str">
        <f>IF(OR(E5987&lt;&gt;0, J5987=0), "",D5987)</f>
        <v/>
      </c>
      <c r="O5987" s="122" t="str">
        <f t="shared" si="3978"/>
        <v/>
      </c>
      <c r="P5987" s="122" t="str">
        <f>IF(AND($E5987&lt;&gt;0,$J5987=1),"замінне значення",O5987)</f>
        <v/>
      </c>
      <c r="Q5987" s="122" t="str">
        <f>IF(OR(G5987&lt;&gt;0, J5987=0), "",F5987)</f>
        <v/>
      </c>
      <c r="R5987" s="122" t="str">
        <f t="shared" si="3979"/>
        <v/>
      </c>
      <c r="S5987" s="122" t="str">
        <f>IF(AND(G5987&lt;&gt;0,J5987=1),"замінне значення",R5987)</f>
        <v/>
      </c>
      <c r="T5987" s="122" t="str">
        <f t="shared" si="3980"/>
        <v/>
      </c>
    </row>
    <row r="5988" spans="1:20" outlineLevel="1">
      <c r="A5988" s="161"/>
      <c r="B5988" s="208">
        <v>44800</v>
      </c>
      <c r="C5988" s="96">
        <v>83.4583333333333</v>
      </c>
      <c r="D5988" s="122"/>
      <c r="E5988" s="122" t="str">
        <f t="shared" si="3974"/>
        <v/>
      </c>
      <c r="F5988" s="122"/>
      <c r="G5988" s="122" t="str">
        <f t="shared" si="3975"/>
        <v/>
      </c>
      <c r="H5988" s="122"/>
      <c r="I5988" s="122" t="str">
        <f t="shared" si="3976"/>
        <v/>
      </c>
      <c r="J5988" s="122"/>
      <c r="K5988" s="122" t="str">
        <f t="shared" si="3977"/>
        <v/>
      </c>
      <c r="L5988" s="123" t="str">
        <f>IF(H5988="","чи робить СНВВ?",IF(J5988="","чи роблять агрегати?",IF($J5988=0,"агрегати не працюють",IF(AND($H5988=0,$J5988=1),"СНВВ не працює","OK"))))</f>
        <v>чи робить СНВВ?</v>
      </c>
      <c r="M5988" s="100"/>
      <c r="N5988" s="122" t="str">
        <f>IF(OR(E5988&lt;&gt;0, J5988=0), "",D5988)</f>
        <v/>
      </c>
      <c r="O5988" s="122" t="str">
        <f t="shared" si="3978"/>
        <v/>
      </c>
      <c r="P5988" s="122" t="str">
        <f>IF(AND($E5988&lt;&gt;0,$J5988=1),"замінне значення",O5988)</f>
        <v/>
      </c>
      <c r="Q5988" s="122" t="str">
        <f>IF(OR(G5988&lt;&gt;0, J5988=0), "",F5988)</f>
        <v/>
      </c>
      <c r="R5988" s="122" t="str">
        <f t="shared" si="3979"/>
        <v/>
      </c>
      <c r="S5988" s="122" t="str">
        <f>IF(AND(G5988&lt;&gt;0,J5988=1),"замінне значення",R5988)</f>
        <v/>
      </c>
      <c r="T5988" s="122" t="str">
        <f t="shared" si="3980"/>
        <v/>
      </c>
    </row>
    <row r="5989" spans="1:20" outlineLevel="1">
      <c r="A5989" s="161"/>
      <c r="B5989" s="208">
        <v>44800</v>
      </c>
      <c r="C5989" s="96">
        <v>83.5</v>
      </c>
      <c r="D5989" s="122"/>
      <c r="E5989" s="122" t="str">
        <f t="shared" si="3974"/>
        <v/>
      </c>
      <c r="F5989" s="122"/>
      <c r="G5989" s="122" t="str">
        <f t="shared" si="3975"/>
        <v/>
      </c>
      <c r="H5989" s="122"/>
      <c r="I5989" s="122" t="str">
        <f t="shared" si="3976"/>
        <v/>
      </c>
      <c r="J5989" s="122"/>
      <c r="K5989" s="122" t="str">
        <f t="shared" si="3977"/>
        <v/>
      </c>
      <c r="L5989" s="123" t="str">
        <f>IF(H5989="","чи робить СНВВ?",IF(J5989="","чи роблять агрегати?",IF($J5989=0,"агрегати не працюють",IF(AND($H5989=0,$J5989=1),"СНВВ не працює","OK"))))</f>
        <v>чи робить СНВВ?</v>
      </c>
      <c r="M5989" s="100"/>
      <c r="N5989" s="122" t="str">
        <f>IF(OR(E5989&lt;&gt;0, J5989=0), "",D5989)</f>
        <v/>
      </c>
      <c r="O5989" s="122" t="str">
        <f t="shared" si="3978"/>
        <v/>
      </c>
      <c r="P5989" s="122" t="str">
        <f>IF(AND($E5989&lt;&gt;0,$J5989=1),"замінне значення",O5989)</f>
        <v/>
      </c>
      <c r="Q5989" s="122" t="str">
        <f>IF(OR(G5989&lt;&gt;0, J5989=0), "",F5989)</f>
        <v/>
      </c>
      <c r="R5989" s="122" t="str">
        <f t="shared" si="3979"/>
        <v/>
      </c>
      <c r="S5989" s="122" t="str">
        <f>IF(AND(G5989&lt;&gt;0,J5989=1),"замінне значення",R5989)</f>
        <v/>
      </c>
      <c r="T5989" s="122" t="str">
        <f t="shared" si="3980"/>
        <v/>
      </c>
    </row>
    <row r="5990" spans="1:20" outlineLevel="1">
      <c r="A5990" s="161"/>
      <c r="B5990" s="208">
        <v>44800</v>
      </c>
      <c r="C5990" s="96">
        <v>83.5416666666667</v>
      </c>
      <c r="D5990" s="122"/>
      <c r="E5990" s="122" t="str">
        <f t="shared" si="3974"/>
        <v/>
      </c>
      <c r="F5990" s="122"/>
      <c r="G5990" s="122" t="str">
        <f t="shared" si="3975"/>
        <v/>
      </c>
      <c r="H5990" s="122"/>
      <c r="I5990" s="122" t="str">
        <f t="shared" si="3976"/>
        <v/>
      </c>
      <c r="J5990" s="122"/>
      <c r="K5990" s="122" t="str">
        <f t="shared" si="3977"/>
        <v/>
      </c>
      <c r="L5990" s="123" t="str">
        <f>IF(H5990="","чи робить СНВВ?",IF(J5990="","чи роблять агрегати?",IF($J5990=0,"агрегати не працюють",IF(AND($H5990=0,$J5990=1),"СНВВ не працює","OK"))))</f>
        <v>чи робить СНВВ?</v>
      </c>
      <c r="M5990" s="100"/>
      <c r="N5990" s="122" t="str">
        <f>IF(OR(E5990&lt;&gt;0, J5990=0), "",D5990)</f>
        <v/>
      </c>
      <c r="O5990" s="122" t="str">
        <f t="shared" si="3978"/>
        <v/>
      </c>
      <c r="P5990" s="122" t="str">
        <f>IF(AND($E5990&lt;&gt;0,$J5990=1),"замінне значення",O5990)</f>
        <v/>
      </c>
      <c r="Q5990" s="122" t="str">
        <f>IF(OR(G5990&lt;&gt;0, J5990=0), "",F5990)</f>
        <v/>
      </c>
      <c r="R5990" s="122" t="str">
        <f t="shared" si="3979"/>
        <v/>
      </c>
      <c r="S5990" s="122" t="str">
        <f>IF(AND(G5990&lt;&gt;0,J5990=1),"замінне значення",R5990)</f>
        <v/>
      </c>
      <c r="T5990" s="122" t="str">
        <f t="shared" si="3980"/>
        <v/>
      </c>
    </row>
    <row r="5991" spans="1:20" outlineLevel="1">
      <c r="A5991" s="161"/>
      <c r="B5991" s="208">
        <v>44800</v>
      </c>
      <c r="C5991" s="96">
        <v>83.5833333333333</v>
      </c>
      <c r="D5991" s="122"/>
      <c r="E5991" s="122" t="str">
        <f t="shared" si="3974"/>
        <v/>
      </c>
      <c r="F5991" s="122"/>
      <c r="G5991" s="122" t="str">
        <f t="shared" si="3975"/>
        <v/>
      </c>
      <c r="H5991" s="122"/>
      <c r="I5991" s="122" t="str">
        <f t="shared" si="3976"/>
        <v/>
      </c>
      <c r="J5991" s="122"/>
      <c r="K5991" s="122" t="str">
        <f t="shared" si="3977"/>
        <v/>
      </c>
      <c r="L5991" s="123" t="str">
        <f>IF(H5991="","чи робить СНВВ?",IF(J5991="","чи роблять агрегати?",IF($J5991=0,"агрегати не працюють",IF(AND($H5991=0,$J5991=1),"СНВВ не працює","OK"))))</f>
        <v>чи робить СНВВ?</v>
      </c>
      <c r="M5991" s="100"/>
      <c r="N5991" s="122" t="str">
        <f>IF(OR(E5991&lt;&gt;0, J5991=0), "",D5991)</f>
        <v/>
      </c>
      <c r="O5991" s="122" t="str">
        <f t="shared" si="3978"/>
        <v/>
      </c>
      <c r="P5991" s="122" t="str">
        <f>IF(AND($E5991&lt;&gt;0,$J5991=1),"замінне значення",O5991)</f>
        <v/>
      </c>
      <c r="Q5991" s="122" t="str">
        <f>IF(OR(G5991&lt;&gt;0, J5991=0), "",F5991)</f>
        <v/>
      </c>
      <c r="R5991" s="122" t="str">
        <f t="shared" si="3979"/>
        <v/>
      </c>
      <c r="S5991" s="122" t="str">
        <f>IF(AND(G5991&lt;&gt;0,J5991=1),"замінне значення",R5991)</f>
        <v/>
      </c>
      <c r="T5991" s="122" t="str">
        <f t="shared" si="3980"/>
        <v/>
      </c>
    </row>
    <row r="5992" spans="1:20" outlineLevel="1">
      <c r="A5992" s="161"/>
      <c r="B5992" s="208">
        <v>44800</v>
      </c>
      <c r="C5992" s="96">
        <v>83.625</v>
      </c>
      <c r="D5992" s="122"/>
      <c r="E5992" s="122" t="str">
        <f t="shared" si="3974"/>
        <v/>
      </c>
      <c r="F5992" s="122"/>
      <c r="G5992" s="122" t="str">
        <f t="shared" si="3975"/>
        <v/>
      </c>
      <c r="H5992" s="122"/>
      <c r="I5992" s="122" t="str">
        <f t="shared" si="3976"/>
        <v/>
      </c>
      <c r="J5992" s="122"/>
      <c r="K5992" s="122" t="str">
        <f t="shared" si="3977"/>
        <v/>
      </c>
      <c r="L5992" s="123" t="str">
        <f>IF(H5992="","чи робить СНВВ?",IF(J5992="","чи роблять агрегати?",IF($J5992=0,"агрегати не працюють",IF(AND($H5992=0,$J5992=1),"СНВВ не працює","OK"))))</f>
        <v>чи робить СНВВ?</v>
      </c>
      <c r="M5992" s="100"/>
      <c r="N5992" s="122" t="str">
        <f>IF(OR(E5992&lt;&gt;0, J5992=0), "",D5992)</f>
        <v/>
      </c>
      <c r="O5992" s="122" t="str">
        <f t="shared" si="3978"/>
        <v/>
      </c>
      <c r="P5992" s="122" t="str">
        <f>IF(AND($E5992&lt;&gt;0,$J5992=1),"замінне значення",O5992)</f>
        <v/>
      </c>
      <c r="Q5992" s="122" t="str">
        <f>IF(OR(G5992&lt;&gt;0, J5992=0), "",F5992)</f>
        <v/>
      </c>
      <c r="R5992" s="122" t="str">
        <f t="shared" si="3979"/>
        <v/>
      </c>
      <c r="S5992" s="122" t="str">
        <f>IF(AND(G5992&lt;&gt;0,J5992=1),"замінне значення",R5992)</f>
        <v/>
      </c>
      <c r="T5992" s="122" t="str">
        <f t="shared" si="3980"/>
        <v/>
      </c>
    </row>
    <row r="5993" spans="1:20" outlineLevel="1">
      <c r="A5993" s="161"/>
      <c r="B5993" s="208">
        <v>44800</v>
      </c>
      <c r="C5993" s="96">
        <v>83.6666666666667</v>
      </c>
      <c r="D5993" s="122"/>
      <c r="E5993" s="122" t="str">
        <f t="shared" si="3974"/>
        <v/>
      </c>
      <c r="F5993" s="122"/>
      <c r="G5993" s="122" t="str">
        <f t="shared" si="3975"/>
        <v/>
      </c>
      <c r="H5993" s="122"/>
      <c r="I5993" s="122" t="str">
        <f t="shared" si="3976"/>
        <v/>
      </c>
      <c r="J5993" s="122"/>
      <c r="K5993" s="122" t="str">
        <f t="shared" si="3977"/>
        <v/>
      </c>
      <c r="L5993" s="123" t="str">
        <f>IF(H5993="","чи робить СНВВ?",IF(J5993="","чи роблять агрегати?",IF($J5993=0,"агрегати не працюють",IF(AND($H5993=0,$J5993=1),"СНВВ не працює","OK"))))</f>
        <v>чи робить СНВВ?</v>
      </c>
      <c r="M5993" s="100"/>
      <c r="N5993" s="122" t="str">
        <f>IF(OR(E5993&lt;&gt;0, J5993=0), "",D5993)</f>
        <v/>
      </c>
      <c r="O5993" s="122" t="str">
        <f t="shared" si="3978"/>
        <v/>
      </c>
      <c r="P5993" s="122" t="str">
        <f>IF(AND($E5993&lt;&gt;0,$J5993=1),"замінне значення",O5993)</f>
        <v/>
      </c>
      <c r="Q5993" s="122" t="str">
        <f>IF(OR(G5993&lt;&gt;0, J5993=0), "",F5993)</f>
        <v/>
      </c>
      <c r="R5993" s="122" t="str">
        <f t="shared" si="3979"/>
        <v/>
      </c>
      <c r="S5993" s="122" t="str">
        <f>IF(AND(G5993&lt;&gt;0,J5993=1),"замінне значення",R5993)</f>
        <v/>
      </c>
      <c r="T5993" s="122" t="str">
        <f t="shared" si="3980"/>
        <v/>
      </c>
    </row>
    <row r="5994" spans="1:20" outlineLevel="1">
      <c r="A5994" s="161"/>
      <c r="B5994" s="208">
        <v>44800</v>
      </c>
      <c r="C5994" s="96">
        <v>83.7083333333333</v>
      </c>
      <c r="D5994" s="122"/>
      <c r="E5994" s="122" t="str">
        <f t="shared" si="3974"/>
        <v/>
      </c>
      <c r="F5994" s="122"/>
      <c r="G5994" s="122" t="str">
        <f t="shared" si="3975"/>
        <v/>
      </c>
      <c r="H5994" s="122"/>
      <c r="I5994" s="122" t="str">
        <f t="shared" si="3976"/>
        <v/>
      </c>
      <c r="J5994" s="122"/>
      <c r="K5994" s="122" t="str">
        <f t="shared" si="3977"/>
        <v/>
      </c>
      <c r="L5994" s="123" t="str">
        <f>IF(H5994="","чи робить СНВВ?",IF(J5994="","чи роблять агрегати?",IF($J5994=0,"агрегати не працюють",IF(AND($H5994=0,$J5994=1),"СНВВ не працює","OK"))))</f>
        <v>чи робить СНВВ?</v>
      </c>
      <c r="M5994" s="100"/>
      <c r="N5994" s="122" t="str">
        <f>IF(OR(E5994&lt;&gt;0, J5994=0), "",D5994)</f>
        <v/>
      </c>
      <c r="O5994" s="122" t="str">
        <f t="shared" si="3978"/>
        <v/>
      </c>
      <c r="P5994" s="122" t="str">
        <f>IF(AND($E5994&lt;&gt;0,$J5994=1),"замінне значення",O5994)</f>
        <v/>
      </c>
      <c r="Q5994" s="122" t="str">
        <f>IF(OR(G5994&lt;&gt;0, J5994=0), "",F5994)</f>
        <v/>
      </c>
      <c r="R5994" s="122" t="str">
        <f t="shared" si="3979"/>
        <v/>
      </c>
      <c r="S5994" s="122" t="str">
        <f>IF(AND(G5994&lt;&gt;0,J5994=1),"замінне значення",R5994)</f>
        <v/>
      </c>
      <c r="T5994" s="122" t="str">
        <f t="shared" si="3980"/>
        <v/>
      </c>
    </row>
    <row r="5995" spans="1:20" outlineLevel="1">
      <c r="A5995" s="161"/>
      <c r="B5995" s="208">
        <v>44800</v>
      </c>
      <c r="C5995" s="96">
        <v>83.75</v>
      </c>
      <c r="D5995" s="122"/>
      <c r="E5995" s="122" t="str">
        <f t="shared" si="3974"/>
        <v/>
      </c>
      <c r="F5995" s="122"/>
      <c r="G5995" s="122" t="str">
        <f t="shared" si="3975"/>
        <v/>
      </c>
      <c r="H5995" s="122"/>
      <c r="I5995" s="122" t="str">
        <f t="shared" si="3976"/>
        <v/>
      </c>
      <c r="J5995" s="122"/>
      <c r="K5995" s="122" t="str">
        <f t="shared" si="3977"/>
        <v/>
      </c>
      <c r="L5995" s="123" t="str">
        <f>IF(H5995="","чи робить СНВВ?",IF(J5995="","чи роблять агрегати?",IF($J5995=0,"агрегати не працюють",IF(AND($H5995=0,$J5995=1),"СНВВ не працює","OK"))))</f>
        <v>чи робить СНВВ?</v>
      </c>
      <c r="M5995" s="100"/>
      <c r="N5995" s="122" t="str">
        <f>IF(OR(E5995&lt;&gt;0, J5995=0), "",D5995)</f>
        <v/>
      </c>
      <c r="O5995" s="122" t="str">
        <f t="shared" si="3978"/>
        <v/>
      </c>
      <c r="P5995" s="122" t="str">
        <f>IF(AND($E5995&lt;&gt;0,$J5995=1),"замінне значення",O5995)</f>
        <v/>
      </c>
      <c r="Q5995" s="122" t="str">
        <f>IF(OR(G5995&lt;&gt;0, J5995=0), "",F5995)</f>
        <v/>
      </c>
      <c r="R5995" s="122" t="str">
        <f t="shared" si="3979"/>
        <v/>
      </c>
      <c r="S5995" s="122" t="str">
        <f>IF(AND(G5995&lt;&gt;0,J5995=1),"замінне значення",R5995)</f>
        <v/>
      </c>
      <c r="T5995" s="122" t="str">
        <f t="shared" si="3980"/>
        <v/>
      </c>
    </row>
    <row r="5996" spans="1:20" outlineLevel="1">
      <c r="A5996" s="161"/>
      <c r="B5996" s="208">
        <v>44800</v>
      </c>
      <c r="C5996" s="96">
        <v>83.7916666666667</v>
      </c>
      <c r="D5996" s="122"/>
      <c r="E5996" s="122" t="str">
        <f t="shared" si="3974"/>
        <v/>
      </c>
      <c r="F5996" s="122"/>
      <c r="G5996" s="122" t="str">
        <f t="shared" si="3975"/>
        <v/>
      </c>
      <c r="H5996" s="122"/>
      <c r="I5996" s="122" t="str">
        <f t="shared" si="3976"/>
        <v/>
      </c>
      <c r="J5996" s="122"/>
      <c r="K5996" s="122" t="str">
        <f t="shared" si="3977"/>
        <v/>
      </c>
      <c r="L5996" s="123" t="str">
        <f>IF(H5996="","чи робить СНВВ?",IF(J5996="","чи роблять агрегати?",IF($J5996=0,"агрегати не працюють",IF(AND($H5996=0,$J5996=1),"СНВВ не працює","OK"))))</f>
        <v>чи робить СНВВ?</v>
      </c>
      <c r="M5996" s="100"/>
      <c r="N5996" s="122" t="str">
        <f>IF(OR(E5996&lt;&gt;0, J5996=0), "",D5996)</f>
        <v/>
      </c>
      <c r="O5996" s="122" t="str">
        <f t="shared" si="3978"/>
        <v/>
      </c>
      <c r="P5996" s="122" t="str">
        <f>IF(AND($E5996&lt;&gt;0,$J5996=1),"замінне значення",O5996)</f>
        <v/>
      </c>
      <c r="Q5996" s="122" t="str">
        <f>IF(OR(G5996&lt;&gt;0, J5996=0), "",F5996)</f>
        <v/>
      </c>
      <c r="R5996" s="122" t="str">
        <f t="shared" si="3979"/>
        <v/>
      </c>
      <c r="S5996" s="122" t="str">
        <f>IF(AND(G5996&lt;&gt;0,J5996=1),"замінне значення",R5996)</f>
        <v/>
      </c>
      <c r="T5996" s="122" t="str">
        <f t="shared" si="3980"/>
        <v/>
      </c>
    </row>
    <row r="5997" spans="1:20" outlineLevel="1">
      <c r="A5997" s="161"/>
      <c r="B5997" s="208">
        <v>44800</v>
      </c>
      <c r="C5997" s="96">
        <v>83.8333333333333</v>
      </c>
      <c r="D5997" s="122"/>
      <c r="E5997" s="122" t="str">
        <f t="shared" si="3974"/>
        <v/>
      </c>
      <c r="F5997" s="122"/>
      <c r="G5997" s="122" t="str">
        <f t="shared" si="3975"/>
        <v/>
      </c>
      <c r="H5997" s="122"/>
      <c r="I5997" s="122" t="str">
        <f t="shared" si="3976"/>
        <v/>
      </c>
      <c r="J5997" s="122"/>
      <c r="K5997" s="122" t="str">
        <f t="shared" si="3977"/>
        <v/>
      </c>
      <c r="L5997" s="123" t="str">
        <f>IF(H5997="","чи робить СНВВ?",IF(J5997="","чи роблять агрегати?",IF($J5997=0,"агрегати не працюють",IF(AND($H5997=0,$J5997=1),"СНВВ не працює","OK"))))</f>
        <v>чи робить СНВВ?</v>
      </c>
      <c r="M5997" s="100"/>
      <c r="N5997" s="122" t="str">
        <f>IF(OR(E5997&lt;&gt;0, J5997=0), "",D5997)</f>
        <v/>
      </c>
      <c r="O5997" s="122" t="str">
        <f t="shared" si="3978"/>
        <v/>
      </c>
      <c r="P5997" s="122" t="str">
        <f>IF(AND($E5997&lt;&gt;0,$J5997=1),"замінне значення",O5997)</f>
        <v/>
      </c>
      <c r="Q5997" s="122" t="str">
        <f>IF(OR(G5997&lt;&gt;0, J5997=0), "",F5997)</f>
        <v/>
      </c>
      <c r="R5997" s="122" t="str">
        <f t="shared" si="3979"/>
        <v/>
      </c>
      <c r="S5997" s="122" t="str">
        <f>IF(AND(G5997&lt;&gt;0,J5997=1),"замінне значення",R5997)</f>
        <v/>
      </c>
      <c r="T5997" s="122" t="str">
        <f t="shared" si="3980"/>
        <v/>
      </c>
    </row>
    <row r="5998" spans="1:20" outlineLevel="1">
      <c r="A5998" s="161"/>
      <c r="B5998" s="208">
        <v>44800</v>
      </c>
      <c r="C5998" s="96">
        <v>83.875</v>
      </c>
      <c r="D5998" s="122"/>
      <c r="E5998" s="122" t="str">
        <f t="shared" si="3974"/>
        <v/>
      </c>
      <c r="F5998" s="122"/>
      <c r="G5998" s="122" t="str">
        <f t="shared" si="3975"/>
        <v/>
      </c>
      <c r="H5998" s="122"/>
      <c r="I5998" s="122" t="str">
        <f t="shared" si="3976"/>
        <v/>
      </c>
      <c r="J5998" s="122"/>
      <c r="K5998" s="122" t="str">
        <f t="shared" si="3977"/>
        <v/>
      </c>
      <c r="L5998" s="123" t="str">
        <f>IF(H5998="","чи робить СНВВ?",IF(J5998="","чи роблять агрегати?",IF($J5998=0,"агрегати не працюють",IF(AND($H5998=0,$J5998=1),"СНВВ не працює","OK"))))</f>
        <v>чи робить СНВВ?</v>
      </c>
      <c r="M5998" s="100"/>
      <c r="N5998" s="122" t="str">
        <f>IF(OR(E5998&lt;&gt;0, J5998=0), "",D5998)</f>
        <v/>
      </c>
      <c r="O5998" s="122" t="str">
        <f t="shared" si="3978"/>
        <v/>
      </c>
      <c r="P5998" s="122" t="str">
        <f>IF(AND($E5998&lt;&gt;0,$J5998=1),"замінне значення",O5998)</f>
        <v/>
      </c>
      <c r="Q5998" s="122" t="str">
        <f>IF(OR(G5998&lt;&gt;0, J5998=0), "",F5998)</f>
        <v/>
      </c>
      <c r="R5998" s="122" t="str">
        <f t="shared" si="3979"/>
        <v/>
      </c>
      <c r="S5998" s="122" t="str">
        <f>IF(AND(G5998&lt;&gt;0,J5998=1),"замінне значення",R5998)</f>
        <v/>
      </c>
      <c r="T5998" s="122" t="str">
        <f t="shared" si="3980"/>
        <v/>
      </c>
    </row>
    <row r="5999" spans="1:20" outlineLevel="1">
      <c r="A5999" s="161"/>
      <c r="B5999" s="208">
        <v>44800</v>
      </c>
      <c r="C5999" s="96">
        <v>83.9166666666667</v>
      </c>
      <c r="D5999" s="122"/>
      <c r="E5999" s="122" t="str">
        <f t="shared" si="3974"/>
        <v/>
      </c>
      <c r="F5999" s="122"/>
      <c r="G5999" s="122" t="str">
        <f t="shared" si="3975"/>
        <v/>
      </c>
      <c r="H5999" s="122"/>
      <c r="I5999" s="122" t="str">
        <f t="shared" si="3976"/>
        <v/>
      </c>
      <c r="J5999" s="122"/>
      <c r="K5999" s="122" t="str">
        <f t="shared" si="3977"/>
        <v/>
      </c>
      <c r="L5999" s="123" t="str">
        <f>IF(H5999="","чи робить СНВВ?",IF(J5999="","чи роблять агрегати?",IF($J5999=0,"агрегати не працюють",IF(AND($H5999=0,$J5999=1),"СНВВ не працює","OK"))))</f>
        <v>чи робить СНВВ?</v>
      </c>
      <c r="M5999" s="100"/>
      <c r="N5999" s="122" t="str">
        <f>IF(OR(E5999&lt;&gt;0, J5999=0), "",D5999)</f>
        <v/>
      </c>
      <c r="O5999" s="122" t="str">
        <f t="shared" si="3978"/>
        <v/>
      </c>
      <c r="P5999" s="122" t="str">
        <f>IF(AND($E5999&lt;&gt;0,$J5999=1),"замінне значення",O5999)</f>
        <v/>
      </c>
      <c r="Q5999" s="122" t="str">
        <f>IF(OR(G5999&lt;&gt;0, J5999=0), "",F5999)</f>
        <v/>
      </c>
      <c r="R5999" s="122" t="str">
        <f t="shared" si="3979"/>
        <v/>
      </c>
      <c r="S5999" s="122" t="str">
        <f>IF(AND(G5999&lt;&gt;0,J5999=1),"замінне значення",R5999)</f>
        <v/>
      </c>
      <c r="T5999" s="122" t="str">
        <f t="shared" si="3980"/>
        <v/>
      </c>
    </row>
    <row r="6000" spans="1:20" outlineLevel="1">
      <c r="A6000" s="161"/>
      <c r="B6000" s="208">
        <v>44800</v>
      </c>
      <c r="C6000" s="96">
        <v>83.9583333333333</v>
      </c>
      <c r="D6000" s="122"/>
      <c r="E6000" s="122" t="str">
        <f t="shared" si="3974"/>
        <v/>
      </c>
      <c r="F6000" s="122"/>
      <c r="G6000" s="122" t="str">
        <f t="shared" si="3975"/>
        <v/>
      </c>
      <c r="H6000" s="122"/>
      <c r="I6000" s="122" t="str">
        <f t="shared" si="3976"/>
        <v/>
      </c>
      <c r="J6000" s="122"/>
      <c r="K6000" s="122" t="str">
        <f t="shared" si="3977"/>
        <v/>
      </c>
      <c r="L6000" s="123" t="str">
        <f>IF(H6000="","чи робить СНВВ?",IF(J6000="","чи роблять агрегати?",IF($J6000=0,"агрегати не працюють",IF(AND($H6000=0,$J6000=1),"СНВВ не працює","OK"))))</f>
        <v>чи робить СНВВ?</v>
      </c>
      <c r="M6000" s="100"/>
      <c r="N6000" s="122" t="str">
        <f>IF(OR(E6000&lt;&gt;0, J6000=0), "",D6000)</f>
        <v/>
      </c>
      <c r="O6000" s="122" t="str">
        <f t="shared" si="3978"/>
        <v/>
      </c>
      <c r="P6000" s="122" t="str">
        <f>IF(AND($E6000&lt;&gt;0,$J6000=1),"замінне значення",O6000)</f>
        <v/>
      </c>
      <c r="Q6000" s="122" t="str">
        <f>IF(OR(G6000&lt;&gt;0, J6000=0), "",F6000)</f>
        <v/>
      </c>
      <c r="R6000" s="122" t="str">
        <f t="shared" si="3979"/>
        <v/>
      </c>
      <c r="S6000" s="122" t="str">
        <f>IF(AND(G6000&lt;&gt;0,J6000=1),"замінне значення",R6000)</f>
        <v/>
      </c>
      <c r="T6000" s="122" t="str">
        <f t="shared" si="3980"/>
        <v/>
      </c>
    </row>
    <row r="6001" spans="1:20">
      <c r="A6001" s="204"/>
      <c r="B6001" s="159" t="s">
        <v>327</v>
      </c>
      <c r="C6001" s="159"/>
      <c r="D6001" s="103">
        <f t="shared" ref="D6001" si="3981">SUM(D5977:D6000)</f>
        <v>0</v>
      </c>
      <c r="E6001" s="104">
        <f t="shared" ref="E6001" si="3982">COUNTIF(E5977:E6000,"&gt;0")</f>
        <v>0</v>
      </c>
      <c r="F6001" s="103">
        <f t="shared" ref="F6001" si="3983">SUM(F5977:F6000)</f>
        <v>0</v>
      </c>
      <c r="G6001" s="104">
        <f t="shared" ref="G6001" si="3984">COUNTIF(G5977:G6000,"&gt;0")</f>
        <v>0</v>
      </c>
      <c r="H6001" s="103">
        <f t="shared" ref="H6001" si="3985">SUM(H5977:H6000)</f>
        <v>0</v>
      </c>
      <c r="I6001" s="104">
        <f t="shared" ref="I6001" si="3986">COUNTIF(I5977:I6000,"&gt;0")</f>
        <v>0</v>
      </c>
      <c r="J6001" s="103">
        <f t="shared" ref="J6001" si="3987">SUM(J5977:J6000)</f>
        <v>0</v>
      </c>
      <c r="K6001" s="104">
        <f t="shared" ref="K6001" si="3988">COUNTIF(K5977:K6000,"&gt;0")</f>
        <v>0</v>
      </c>
      <c r="L6001" s="104">
        <f t="shared" ref="L6001" si="3989">COUNTIF(L5977:L6000,"СНВВ не працює")</f>
        <v>0</v>
      </c>
      <c r="M6001" s="100"/>
      <c r="N6001" s="103">
        <f t="shared" si="3955"/>
        <v>0</v>
      </c>
      <c r="O6001" s="103">
        <f t="shared" ref="O6001:T6001" si="3990">SUM(O5977:O6000)</f>
        <v>0</v>
      </c>
      <c r="P6001" s="103">
        <f t="shared" si="3990"/>
        <v>0</v>
      </c>
      <c r="Q6001" s="103">
        <f t="shared" si="3990"/>
        <v>0</v>
      </c>
      <c r="R6001" s="103">
        <f t="shared" si="3990"/>
        <v>0</v>
      </c>
      <c r="S6001" s="103">
        <f t="shared" si="3990"/>
        <v>0</v>
      </c>
      <c r="T6001" s="103">
        <f t="shared" si="3990"/>
        <v>0</v>
      </c>
    </row>
    <row r="6002" spans="1:20" outlineLevel="1">
      <c r="A6002" s="160">
        <v>44801</v>
      </c>
      <c r="B6002" s="208">
        <v>44801</v>
      </c>
      <c r="C6002" s="96">
        <v>84</v>
      </c>
      <c r="D6002" s="122"/>
      <c r="E6002" s="122" t="str">
        <f t="shared" ref="E6002:E6025" si="3991">IF(D6002="","",IF(D6002&lt;1,1,0))</f>
        <v/>
      </c>
      <c r="F6002" s="122"/>
      <c r="G6002" s="122" t="str">
        <f t="shared" ref="G6002:G6025" si="3992">IF(F6002="","",IF(F6002&lt;1,1,0))</f>
        <v/>
      </c>
      <c r="H6002" s="122"/>
      <c r="I6002" s="122" t="str">
        <f t="shared" ref="I6002:I6025" si="3993">IF(H6002="","",IF(H6002&lt;1,1,0))</f>
        <v/>
      </c>
      <c r="J6002" s="122"/>
      <c r="K6002" s="122" t="str">
        <f t="shared" ref="K6002:K6025" si="3994">IF(J6002="","",IF(J6002&lt;1,1,0))</f>
        <v/>
      </c>
      <c r="L6002" s="123" t="str">
        <f>IF(H6002="","чи робить СНВВ?",IF(J6002="","чи роблять агрегати?",IF($J6002=0,"агрегати не працюють",IF(AND($H6002=0,$J6002=1),"СНВВ не працює","OK"))))</f>
        <v>чи робить СНВВ?</v>
      </c>
      <c r="M6002" s="100"/>
      <c r="N6002" s="122" t="str">
        <f>IF(OR(E6002&lt;&gt;0, J6002=0), "",D6002)</f>
        <v/>
      </c>
      <c r="O6002" s="122" t="str">
        <f t="shared" ref="O6002:O6025" si="3995">IF(Q6002="", "",(N6002*$O$3+$O$4))</f>
        <v/>
      </c>
      <c r="P6002" s="122" t="str">
        <f>IF(AND($E6002&lt;&gt;0,$J6002=1),"замінне значення",O6002)</f>
        <v/>
      </c>
      <c r="Q6002" s="122" t="str">
        <f>IF(OR(G6002&lt;&gt;0, J6002=0), "",F6002)</f>
        <v/>
      </c>
      <c r="R6002" s="122" t="str">
        <f t="shared" ref="R6002:R6065" si="3996">IF(Q6002="", "",(Q6002*$Q$3+$Q$4))</f>
        <v/>
      </c>
      <c r="S6002" s="122" t="str">
        <f>IF(AND(G6002&lt;&gt;0,J6002=1),"замінне значення",R6002)</f>
        <v/>
      </c>
      <c r="T6002" s="122" t="str">
        <f t="shared" ref="T6002:T6065" si="3997">IFERROR(P6002*S6002,"")</f>
        <v/>
      </c>
    </row>
    <row r="6003" spans="1:20" outlineLevel="1">
      <c r="A6003" s="161"/>
      <c r="B6003" s="208">
        <v>44801</v>
      </c>
      <c r="C6003" s="96">
        <v>84.0416666666667</v>
      </c>
      <c r="D6003" s="122"/>
      <c r="E6003" s="122" t="str">
        <f t="shared" si="3991"/>
        <v/>
      </c>
      <c r="F6003" s="122"/>
      <c r="G6003" s="122" t="str">
        <f t="shared" si="3992"/>
        <v/>
      </c>
      <c r="H6003" s="122"/>
      <c r="I6003" s="122" t="str">
        <f t="shared" si="3993"/>
        <v/>
      </c>
      <c r="J6003" s="122"/>
      <c r="K6003" s="122" t="str">
        <f t="shared" si="3994"/>
        <v/>
      </c>
      <c r="L6003" s="123" t="str">
        <f>IF(H6003="","чи робить СНВВ?",IF(J6003="","чи роблять агрегати?",IF($J6003=0,"агрегати не працюють",IF(AND($H6003=0,$J6003=1),"СНВВ не працює","OK"))))</f>
        <v>чи робить СНВВ?</v>
      </c>
      <c r="M6003" s="100"/>
      <c r="N6003" s="122" t="str">
        <f>IF(OR(E6003&lt;&gt;0, J6003=0), "",D6003)</f>
        <v/>
      </c>
      <c r="O6003" s="122" t="str">
        <f t="shared" si="3995"/>
        <v/>
      </c>
      <c r="P6003" s="122" t="str">
        <f>IF(AND($E6003&lt;&gt;0,$J6003=1),"замінне значення",O6003)</f>
        <v/>
      </c>
      <c r="Q6003" s="122" t="str">
        <f>IF(OR(G6003&lt;&gt;0, J6003=0), "",F6003)</f>
        <v/>
      </c>
      <c r="R6003" s="122" t="str">
        <f t="shared" si="3996"/>
        <v/>
      </c>
      <c r="S6003" s="122" t="str">
        <f>IF(AND(G6003&lt;&gt;0,J6003=1),"замінне значення",R6003)</f>
        <v/>
      </c>
      <c r="T6003" s="122" t="str">
        <f t="shared" si="3997"/>
        <v/>
      </c>
    </row>
    <row r="6004" spans="1:20" outlineLevel="1">
      <c r="A6004" s="161"/>
      <c r="B6004" s="208">
        <v>44801</v>
      </c>
      <c r="C6004" s="96">
        <v>84.0833333333333</v>
      </c>
      <c r="D6004" s="122"/>
      <c r="E6004" s="122" t="str">
        <f t="shared" si="3991"/>
        <v/>
      </c>
      <c r="F6004" s="122"/>
      <c r="G6004" s="122" t="str">
        <f t="shared" si="3992"/>
        <v/>
      </c>
      <c r="H6004" s="122"/>
      <c r="I6004" s="122" t="str">
        <f t="shared" si="3993"/>
        <v/>
      </c>
      <c r="J6004" s="122"/>
      <c r="K6004" s="122" t="str">
        <f t="shared" si="3994"/>
        <v/>
      </c>
      <c r="L6004" s="123" t="str">
        <f>IF(H6004="","чи робить СНВВ?",IF(J6004="","чи роблять агрегати?",IF($J6004=0,"агрегати не працюють",IF(AND($H6004=0,$J6004=1),"СНВВ не працює","OK"))))</f>
        <v>чи робить СНВВ?</v>
      </c>
      <c r="M6004" s="100"/>
      <c r="N6004" s="122" t="str">
        <f>IF(OR(E6004&lt;&gt;0, J6004=0), "",D6004)</f>
        <v/>
      </c>
      <c r="O6004" s="122" t="str">
        <f t="shared" si="3995"/>
        <v/>
      </c>
      <c r="P6004" s="122" t="str">
        <f>IF(AND($E6004&lt;&gt;0,$J6004=1),"замінне значення",O6004)</f>
        <v/>
      </c>
      <c r="Q6004" s="122" t="str">
        <f>IF(OR(G6004&lt;&gt;0, J6004=0), "",F6004)</f>
        <v/>
      </c>
      <c r="R6004" s="122" t="str">
        <f t="shared" si="3996"/>
        <v/>
      </c>
      <c r="S6004" s="122" t="str">
        <f>IF(AND(G6004&lt;&gt;0,J6004=1),"замінне значення",R6004)</f>
        <v/>
      </c>
      <c r="T6004" s="122" t="str">
        <f t="shared" si="3997"/>
        <v/>
      </c>
    </row>
    <row r="6005" spans="1:20" outlineLevel="1">
      <c r="A6005" s="161"/>
      <c r="B6005" s="208">
        <v>44801</v>
      </c>
      <c r="C6005" s="96">
        <v>84.125</v>
      </c>
      <c r="D6005" s="122"/>
      <c r="E6005" s="122" t="str">
        <f t="shared" si="3991"/>
        <v/>
      </c>
      <c r="F6005" s="122"/>
      <c r="G6005" s="122" t="str">
        <f t="shared" si="3992"/>
        <v/>
      </c>
      <c r="H6005" s="122"/>
      <c r="I6005" s="122" t="str">
        <f t="shared" si="3993"/>
        <v/>
      </c>
      <c r="J6005" s="122"/>
      <c r="K6005" s="122" t="str">
        <f t="shared" si="3994"/>
        <v/>
      </c>
      <c r="L6005" s="123" t="str">
        <f>IF(H6005="","чи робить СНВВ?",IF(J6005="","чи роблять агрегати?",IF($J6005=0,"агрегати не працюють",IF(AND($H6005=0,$J6005=1),"СНВВ не працює","OK"))))</f>
        <v>чи робить СНВВ?</v>
      </c>
      <c r="M6005" s="100"/>
      <c r="N6005" s="122" t="str">
        <f>IF(OR(E6005&lt;&gt;0, J6005=0), "",D6005)</f>
        <v/>
      </c>
      <c r="O6005" s="122" t="str">
        <f t="shared" si="3995"/>
        <v/>
      </c>
      <c r="P6005" s="122" t="str">
        <f>IF(AND($E6005&lt;&gt;0,$J6005=1),"замінне значення",O6005)</f>
        <v/>
      </c>
      <c r="Q6005" s="122" t="str">
        <f>IF(OR(G6005&lt;&gt;0, J6005=0), "",F6005)</f>
        <v/>
      </c>
      <c r="R6005" s="122" t="str">
        <f t="shared" si="3996"/>
        <v/>
      </c>
      <c r="S6005" s="122" t="str">
        <f>IF(AND(G6005&lt;&gt;0,J6005=1),"замінне значення",R6005)</f>
        <v/>
      </c>
      <c r="T6005" s="122" t="str">
        <f t="shared" si="3997"/>
        <v/>
      </c>
    </row>
    <row r="6006" spans="1:20" outlineLevel="1">
      <c r="A6006" s="161"/>
      <c r="B6006" s="208">
        <v>44801</v>
      </c>
      <c r="C6006" s="96">
        <v>84.1666666666667</v>
      </c>
      <c r="D6006" s="122"/>
      <c r="E6006" s="122" t="str">
        <f t="shared" si="3991"/>
        <v/>
      </c>
      <c r="F6006" s="122"/>
      <c r="G6006" s="122" t="str">
        <f t="shared" si="3992"/>
        <v/>
      </c>
      <c r="H6006" s="122"/>
      <c r="I6006" s="122" t="str">
        <f t="shared" si="3993"/>
        <v/>
      </c>
      <c r="J6006" s="122"/>
      <c r="K6006" s="122" t="str">
        <f t="shared" si="3994"/>
        <v/>
      </c>
      <c r="L6006" s="123" t="str">
        <f>IF(H6006="","чи робить СНВВ?",IF(J6006="","чи роблять агрегати?",IF($J6006=0,"агрегати не працюють",IF(AND($H6006=0,$J6006=1),"СНВВ не працює","OK"))))</f>
        <v>чи робить СНВВ?</v>
      </c>
      <c r="M6006" s="100"/>
      <c r="N6006" s="122" t="str">
        <f>IF(OR(E6006&lt;&gt;0, J6006=0), "",D6006)</f>
        <v/>
      </c>
      <c r="O6006" s="122" t="str">
        <f t="shared" si="3995"/>
        <v/>
      </c>
      <c r="P6006" s="122" t="str">
        <f>IF(AND($E6006&lt;&gt;0,$J6006=1),"замінне значення",O6006)</f>
        <v/>
      </c>
      <c r="Q6006" s="122" t="str">
        <f>IF(OR(G6006&lt;&gt;0, J6006=0), "",F6006)</f>
        <v/>
      </c>
      <c r="R6006" s="122" t="str">
        <f t="shared" si="3996"/>
        <v/>
      </c>
      <c r="S6006" s="122" t="str">
        <f>IF(AND(G6006&lt;&gt;0,J6006=1),"замінне значення",R6006)</f>
        <v/>
      </c>
      <c r="T6006" s="122" t="str">
        <f t="shared" si="3997"/>
        <v/>
      </c>
    </row>
    <row r="6007" spans="1:20" outlineLevel="1">
      <c r="A6007" s="161"/>
      <c r="B6007" s="208">
        <v>44801</v>
      </c>
      <c r="C6007" s="96">
        <v>84.2083333333333</v>
      </c>
      <c r="D6007" s="122"/>
      <c r="E6007" s="122" t="str">
        <f t="shared" si="3991"/>
        <v/>
      </c>
      <c r="F6007" s="122"/>
      <c r="G6007" s="122" t="str">
        <f t="shared" si="3992"/>
        <v/>
      </c>
      <c r="H6007" s="122"/>
      <c r="I6007" s="122" t="str">
        <f t="shared" si="3993"/>
        <v/>
      </c>
      <c r="J6007" s="122"/>
      <c r="K6007" s="122" t="str">
        <f t="shared" si="3994"/>
        <v/>
      </c>
      <c r="L6007" s="123" t="str">
        <f>IF(H6007="","чи робить СНВВ?",IF(J6007="","чи роблять агрегати?",IF($J6007=0,"агрегати не працюють",IF(AND($H6007=0,$J6007=1),"СНВВ не працює","OK"))))</f>
        <v>чи робить СНВВ?</v>
      </c>
      <c r="M6007" s="100"/>
      <c r="N6007" s="122" t="str">
        <f>IF(OR(E6007&lt;&gt;0, J6007=0), "",D6007)</f>
        <v/>
      </c>
      <c r="O6007" s="122" t="str">
        <f t="shared" si="3995"/>
        <v/>
      </c>
      <c r="P6007" s="122" t="str">
        <f>IF(AND($E6007&lt;&gt;0,$J6007=1),"замінне значення",O6007)</f>
        <v/>
      </c>
      <c r="Q6007" s="122" t="str">
        <f>IF(OR(G6007&lt;&gt;0, J6007=0), "",F6007)</f>
        <v/>
      </c>
      <c r="R6007" s="122" t="str">
        <f t="shared" si="3996"/>
        <v/>
      </c>
      <c r="S6007" s="122" t="str">
        <f>IF(AND(G6007&lt;&gt;0,J6007=1),"замінне значення",R6007)</f>
        <v/>
      </c>
      <c r="T6007" s="122" t="str">
        <f t="shared" si="3997"/>
        <v/>
      </c>
    </row>
    <row r="6008" spans="1:20" outlineLevel="1">
      <c r="A6008" s="161"/>
      <c r="B6008" s="208">
        <v>44801</v>
      </c>
      <c r="C6008" s="96">
        <v>84.25</v>
      </c>
      <c r="D6008" s="122"/>
      <c r="E6008" s="122" t="str">
        <f t="shared" si="3991"/>
        <v/>
      </c>
      <c r="F6008" s="122"/>
      <c r="G6008" s="122" t="str">
        <f t="shared" si="3992"/>
        <v/>
      </c>
      <c r="H6008" s="122"/>
      <c r="I6008" s="122" t="str">
        <f t="shared" si="3993"/>
        <v/>
      </c>
      <c r="J6008" s="122"/>
      <c r="K6008" s="122" t="str">
        <f t="shared" si="3994"/>
        <v/>
      </c>
      <c r="L6008" s="123" t="str">
        <f>IF(H6008="","чи робить СНВВ?",IF(J6008="","чи роблять агрегати?",IF($J6008=0,"агрегати не працюють",IF(AND($H6008=0,$J6008=1),"СНВВ не працює","OK"))))</f>
        <v>чи робить СНВВ?</v>
      </c>
      <c r="M6008" s="100"/>
      <c r="N6008" s="122" t="str">
        <f>IF(OR(E6008&lt;&gt;0, J6008=0), "",D6008)</f>
        <v/>
      </c>
      <c r="O6008" s="122" t="str">
        <f t="shared" si="3995"/>
        <v/>
      </c>
      <c r="P6008" s="122" t="str">
        <f>IF(AND($E6008&lt;&gt;0,$J6008=1),"замінне значення",O6008)</f>
        <v/>
      </c>
      <c r="Q6008" s="122" t="str">
        <f>IF(OR(G6008&lt;&gt;0, J6008=0), "",F6008)</f>
        <v/>
      </c>
      <c r="R6008" s="122" t="str">
        <f t="shared" si="3996"/>
        <v/>
      </c>
      <c r="S6008" s="122" t="str">
        <f>IF(AND(G6008&lt;&gt;0,J6008=1),"замінне значення",R6008)</f>
        <v/>
      </c>
      <c r="T6008" s="122" t="str">
        <f t="shared" si="3997"/>
        <v/>
      </c>
    </row>
    <row r="6009" spans="1:20" outlineLevel="1">
      <c r="A6009" s="161"/>
      <c r="B6009" s="208">
        <v>44801</v>
      </c>
      <c r="C6009" s="96">
        <v>84.2916666666667</v>
      </c>
      <c r="D6009" s="122"/>
      <c r="E6009" s="122" t="str">
        <f t="shared" si="3991"/>
        <v/>
      </c>
      <c r="F6009" s="122"/>
      <c r="G6009" s="122" t="str">
        <f t="shared" si="3992"/>
        <v/>
      </c>
      <c r="H6009" s="122"/>
      <c r="I6009" s="122" t="str">
        <f t="shared" si="3993"/>
        <v/>
      </c>
      <c r="J6009" s="122"/>
      <c r="K6009" s="122" t="str">
        <f t="shared" si="3994"/>
        <v/>
      </c>
      <c r="L6009" s="123" t="str">
        <f>IF(H6009="","чи робить СНВВ?",IF(J6009="","чи роблять агрегати?",IF($J6009=0,"агрегати не працюють",IF(AND($H6009=0,$J6009=1),"СНВВ не працює","OK"))))</f>
        <v>чи робить СНВВ?</v>
      </c>
      <c r="M6009" s="100"/>
      <c r="N6009" s="122" t="str">
        <f>IF(OR(E6009&lt;&gt;0, J6009=0), "",D6009)</f>
        <v/>
      </c>
      <c r="O6009" s="122" t="str">
        <f t="shared" si="3995"/>
        <v/>
      </c>
      <c r="P6009" s="122" t="str">
        <f>IF(AND($E6009&lt;&gt;0,$J6009=1),"замінне значення",O6009)</f>
        <v/>
      </c>
      <c r="Q6009" s="122" t="str">
        <f>IF(OR(G6009&lt;&gt;0, J6009=0), "",F6009)</f>
        <v/>
      </c>
      <c r="R6009" s="122" t="str">
        <f t="shared" si="3996"/>
        <v/>
      </c>
      <c r="S6009" s="122" t="str">
        <f>IF(AND(G6009&lt;&gt;0,J6009=1),"замінне значення",R6009)</f>
        <v/>
      </c>
      <c r="T6009" s="122" t="str">
        <f t="shared" si="3997"/>
        <v/>
      </c>
    </row>
    <row r="6010" spans="1:20" outlineLevel="1">
      <c r="A6010" s="161"/>
      <c r="B6010" s="208">
        <v>44801</v>
      </c>
      <c r="C6010" s="96">
        <v>84.3333333333333</v>
      </c>
      <c r="D6010" s="122"/>
      <c r="E6010" s="122" t="str">
        <f t="shared" si="3991"/>
        <v/>
      </c>
      <c r="F6010" s="122"/>
      <c r="G6010" s="122" t="str">
        <f t="shared" si="3992"/>
        <v/>
      </c>
      <c r="H6010" s="122"/>
      <c r="I6010" s="122" t="str">
        <f t="shared" si="3993"/>
        <v/>
      </c>
      <c r="J6010" s="122"/>
      <c r="K6010" s="122" t="str">
        <f t="shared" si="3994"/>
        <v/>
      </c>
      <c r="L6010" s="123" t="str">
        <f>IF(H6010="","чи робить СНВВ?",IF(J6010="","чи роблять агрегати?",IF($J6010=0,"агрегати не працюють",IF(AND($H6010=0,$J6010=1),"СНВВ не працює","OK"))))</f>
        <v>чи робить СНВВ?</v>
      </c>
      <c r="M6010" s="100"/>
      <c r="N6010" s="122" t="str">
        <f>IF(OR(E6010&lt;&gt;0, J6010=0), "",D6010)</f>
        <v/>
      </c>
      <c r="O6010" s="122" t="str">
        <f t="shared" si="3995"/>
        <v/>
      </c>
      <c r="P6010" s="122" t="str">
        <f>IF(AND($E6010&lt;&gt;0,$J6010=1),"замінне значення",O6010)</f>
        <v/>
      </c>
      <c r="Q6010" s="122" t="str">
        <f>IF(OR(G6010&lt;&gt;0, J6010=0), "",F6010)</f>
        <v/>
      </c>
      <c r="R6010" s="122" t="str">
        <f t="shared" si="3996"/>
        <v/>
      </c>
      <c r="S6010" s="122" t="str">
        <f>IF(AND(G6010&lt;&gt;0,J6010=1),"замінне значення",R6010)</f>
        <v/>
      </c>
      <c r="T6010" s="122" t="str">
        <f t="shared" si="3997"/>
        <v/>
      </c>
    </row>
    <row r="6011" spans="1:20" outlineLevel="1">
      <c r="A6011" s="161"/>
      <c r="B6011" s="208">
        <v>44801</v>
      </c>
      <c r="C6011" s="96">
        <v>84.375</v>
      </c>
      <c r="D6011" s="122"/>
      <c r="E6011" s="122" t="str">
        <f t="shared" si="3991"/>
        <v/>
      </c>
      <c r="F6011" s="122"/>
      <c r="G6011" s="122" t="str">
        <f t="shared" si="3992"/>
        <v/>
      </c>
      <c r="H6011" s="122"/>
      <c r="I6011" s="122" t="str">
        <f t="shared" si="3993"/>
        <v/>
      </c>
      <c r="J6011" s="122"/>
      <c r="K6011" s="122" t="str">
        <f t="shared" si="3994"/>
        <v/>
      </c>
      <c r="L6011" s="123" t="str">
        <f>IF(H6011="","чи робить СНВВ?",IF(J6011="","чи роблять агрегати?",IF($J6011=0,"агрегати не працюють",IF(AND($H6011=0,$J6011=1),"СНВВ не працює","OK"))))</f>
        <v>чи робить СНВВ?</v>
      </c>
      <c r="M6011" s="100"/>
      <c r="N6011" s="122" t="str">
        <f>IF(OR(E6011&lt;&gt;0, J6011=0), "",D6011)</f>
        <v/>
      </c>
      <c r="O6011" s="122" t="str">
        <f t="shared" si="3995"/>
        <v/>
      </c>
      <c r="P6011" s="122" t="str">
        <f>IF(AND($E6011&lt;&gt;0,$J6011=1),"замінне значення",O6011)</f>
        <v/>
      </c>
      <c r="Q6011" s="122" t="str">
        <f>IF(OR(G6011&lt;&gt;0, J6011=0), "",F6011)</f>
        <v/>
      </c>
      <c r="R6011" s="122" t="str">
        <f t="shared" si="3996"/>
        <v/>
      </c>
      <c r="S6011" s="122" t="str">
        <f>IF(AND(G6011&lt;&gt;0,J6011=1),"замінне значення",R6011)</f>
        <v/>
      </c>
      <c r="T6011" s="122" t="str">
        <f t="shared" si="3997"/>
        <v/>
      </c>
    </row>
    <row r="6012" spans="1:20" outlineLevel="1">
      <c r="A6012" s="161"/>
      <c r="B6012" s="208">
        <v>44801</v>
      </c>
      <c r="C6012" s="96">
        <v>84.4166666666667</v>
      </c>
      <c r="D6012" s="122"/>
      <c r="E6012" s="122" t="str">
        <f t="shared" si="3991"/>
        <v/>
      </c>
      <c r="F6012" s="122"/>
      <c r="G6012" s="122" t="str">
        <f t="shared" si="3992"/>
        <v/>
      </c>
      <c r="H6012" s="122"/>
      <c r="I6012" s="122" t="str">
        <f t="shared" si="3993"/>
        <v/>
      </c>
      <c r="J6012" s="122"/>
      <c r="K6012" s="122" t="str">
        <f t="shared" si="3994"/>
        <v/>
      </c>
      <c r="L6012" s="123" t="str">
        <f>IF(H6012="","чи робить СНВВ?",IF(J6012="","чи роблять агрегати?",IF($J6012=0,"агрегати не працюють",IF(AND($H6012=0,$J6012=1),"СНВВ не працює","OK"))))</f>
        <v>чи робить СНВВ?</v>
      </c>
      <c r="M6012" s="100"/>
      <c r="N6012" s="122" t="str">
        <f>IF(OR(E6012&lt;&gt;0, J6012=0), "",D6012)</f>
        <v/>
      </c>
      <c r="O6012" s="122" t="str">
        <f t="shared" si="3995"/>
        <v/>
      </c>
      <c r="P6012" s="122" t="str">
        <f>IF(AND($E6012&lt;&gt;0,$J6012=1),"замінне значення",O6012)</f>
        <v/>
      </c>
      <c r="Q6012" s="122" t="str">
        <f>IF(OR(G6012&lt;&gt;0, J6012=0), "",F6012)</f>
        <v/>
      </c>
      <c r="R6012" s="122" t="str">
        <f t="shared" si="3996"/>
        <v/>
      </c>
      <c r="S6012" s="122" t="str">
        <f>IF(AND(G6012&lt;&gt;0,J6012=1),"замінне значення",R6012)</f>
        <v/>
      </c>
      <c r="T6012" s="122" t="str">
        <f t="shared" si="3997"/>
        <v/>
      </c>
    </row>
    <row r="6013" spans="1:20" outlineLevel="1">
      <c r="A6013" s="161"/>
      <c r="B6013" s="208">
        <v>44801</v>
      </c>
      <c r="C6013" s="96">
        <v>84.4583333333333</v>
      </c>
      <c r="D6013" s="122"/>
      <c r="E6013" s="122" t="str">
        <f t="shared" si="3991"/>
        <v/>
      </c>
      <c r="F6013" s="122"/>
      <c r="G6013" s="122" t="str">
        <f t="shared" si="3992"/>
        <v/>
      </c>
      <c r="H6013" s="122"/>
      <c r="I6013" s="122" t="str">
        <f t="shared" si="3993"/>
        <v/>
      </c>
      <c r="J6013" s="122"/>
      <c r="K6013" s="122" t="str">
        <f t="shared" si="3994"/>
        <v/>
      </c>
      <c r="L6013" s="123" t="str">
        <f>IF(H6013="","чи робить СНВВ?",IF(J6013="","чи роблять агрегати?",IF($J6013=0,"агрегати не працюють",IF(AND($H6013=0,$J6013=1),"СНВВ не працює","OK"))))</f>
        <v>чи робить СНВВ?</v>
      </c>
      <c r="M6013" s="100"/>
      <c r="N6013" s="122" t="str">
        <f>IF(OR(E6013&lt;&gt;0, J6013=0), "",D6013)</f>
        <v/>
      </c>
      <c r="O6013" s="122" t="str">
        <f t="shared" si="3995"/>
        <v/>
      </c>
      <c r="P6013" s="122" t="str">
        <f>IF(AND($E6013&lt;&gt;0,$J6013=1),"замінне значення",O6013)</f>
        <v/>
      </c>
      <c r="Q6013" s="122" t="str">
        <f>IF(OR(G6013&lt;&gt;0, J6013=0), "",F6013)</f>
        <v/>
      </c>
      <c r="R6013" s="122" t="str">
        <f t="shared" si="3996"/>
        <v/>
      </c>
      <c r="S6013" s="122" t="str">
        <f>IF(AND(G6013&lt;&gt;0,J6013=1),"замінне значення",R6013)</f>
        <v/>
      </c>
      <c r="T6013" s="122" t="str">
        <f t="shared" si="3997"/>
        <v/>
      </c>
    </row>
    <row r="6014" spans="1:20" outlineLevel="1">
      <c r="A6014" s="161"/>
      <c r="B6014" s="208">
        <v>44801</v>
      </c>
      <c r="C6014" s="96">
        <v>84.5</v>
      </c>
      <c r="D6014" s="122"/>
      <c r="E6014" s="122" t="str">
        <f t="shared" si="3991"/>
        <v/>
      </c>
      <c r="F6014" s="122"/>
      <c r="G6014" s="122" t="str">
        <f t="shared" si="3992"/>
        <v/>
      </c>
      <c r="H6014" s="122"/>
      <c r="I6014" s="122" t="str">
        <f t="shared" si="3993"/>
        <v/>
      </c>
      <c r="J6014" s="122"/>
      <c r="K6014" s="122" t="str">
        <f t="shared" si="3994"/>
        <v/>
      </c>
      <c r="L6014" s="123" t="str">
        <f>IF(H6014="","чи робить СНВВ?",IF(J6014="","чи роблять агрегати?",IF($J6014=0,"агрегати не працюють",IF(AND($H6014=0,$J6014=1),"СНВВ не працює","OK"))))</f>
        <v>чи робить СНВВ?</v>
      </c>
      <c r="M6014" s="100"/>
      <c r="N6014" s="122" t="str">
        <f>IF(OR(E6014&lt;&gt;0, J6014=0), "",D6014)</f>
        <v/>
      </c>
      <c r="O6014" s="122" t="str">
        <f t="shared" si="3995"/>
        <v/>
      </c>
      <c r="P6014" s="122" t="str">
        <f>IF(AND($E6014&lt;&gt;0,$J6014=1),"замінне значення",O6014)</f>
        <v/>
      </c>
      <c r="Q6014" s="122" t="str">
        <f>IF(OR(G6014&lt;&gt;0, J6014=0), "",F6014)</f>
        <v/>
      </c>
      <c r="R6014" s="122" t="str">
        <f t="shared" si="3996"/>
        <v/>
      </c>
      <c r="S6014" s="122" t="str">
        <f>IF(AND(G6014&lt;&gt;0,J6014=1),"замінне значення",R6014)</f>
        <v/>
      </c>
      <c r="T6014" s="122" t="str">
        <f t="shared" si="3997"/>
        <v/>
      </c>
    </row>
    <row r="6015" spans="1:20" outlineLevel="1">
      <c r="A6015" s="161"/>
      <c r="B6015" s="208">
        <v>44801</v>
      </c>
      <c r="C6015" s="96">
        <v>84.5416666666667</v>
      </c>
      <c r="D6015" s="122"/>
      <c r="E6015" s="122" t="str">
        <f t="shared" si="3991"/>
        <v/>
      </c>
      <c r="F6015" s="122"/>
      <c r="G6015" s="122" t="str">
        <f t="shared" si="3992"/>
        <v/>
      </c>
      <c r="H6015" s="122"/>
      <c r="I6015" s="122" t="str">
        <f t="shared" si="3993"/>
        <v/>
      </c>
      <c r="J6015" s="122"/>
      <c r="K6015" s="122" t="str">
        <f t="shared" si="3994"/>
        <v/>
      </c>
      <c r="L6015" s="123" t="str">
        <f>IF(H6015="","чи робить СНВВ?",IF(J6015="","чи роблять агрегати?",IF($J6015=0,"агрегати не працюють",IF(AND($H6015=0,$J6015=1),"СНВВ не працює","OK"))))</f>
        <v>чи робить СНВВ?</v>
      </c>
      <c r="M6015" s="100"/>
      <c r="N6015" s="122" t="str">
        <f>IF(OR(E6015&lt;&gt;0, J6015=0), "",D6015)</f>
        <v/>
      </c>
      <c r="O6015" s="122" t="str">
        <f t="shared" si="3995"/>
        <v/>
      </c>
      <c r="P6015" s="122" t="str">
        <f>IF(AND($E6015&lt;&gt;0,$J6015=1),"замінне значення",O6015)</f>
        <v/>
      </c>
      <c r="Q6015" s="122" t="str">
        <f>IF(OR(G6015&lt;&gt;0, J6015=0), "",F6015)</f>
        <v/>
      </c>
      <c r="R6015" s="122" t="str">
        <f t="shared" si="3996"/>
        <v/>
      </c>
      <c r="S6015" s="122" t="str">
        <f>IF(AND(G6015&lt;&gt;0,J6015=1),"замінне значення",R6015)</f>
        <v/>
      </c>
      <c r="T6015" s="122" t="str">
        <f t="shared" si="3997"/>
        <v/>
      </c>
    </row>
    <row r="6016" spans="1:20" outlineLevel="1">
      <c r="A6016" s="161"/>
      <c r="B6016" s="208">
        <v>44801</v>
      </c>
      <c r="C6016" s="96">
        <v>84.5833333333333</v>
      </c>
      <c r="D6016" s="122"/>
      <c r="E6016" s="122" t="str">
        <f t="shared" si="3991"/>
        <v/>
      </c>
      <c r="F6016" s="122"/>
      <c r="G6016" s="122" t="str">
        <f t="shared" si="3992"/>
        <v/>
      </c>
      <c r="H6016" s="122"/>
      <c r="I6016" s="122" t="str">
        <f t="shared" si="3993"/>
        <v/>
      </c>
      <c r="J6016" s="122"/>
      <c r="K6016" s="122" t="str">
        <f t="shared" si="3994"/>
        <v/>
      </c>
      <c r="L6016" s="123" t="str">
        <f>IF(H6016="","чи робить СНВВ?",IF(J6016="","чи роблять агрегати?",IF($J6016=0,"агрегати не працюють",IF(AND($H6016=0,$J6016=1),"СНВВ не працює","OK"))))</f>
        <v>чи робить СНВВ?</v>
      </c>
      <c r="M6016" s="100"/>
      <c r="N6016" s="122" t="str">
        <f>IF(OR(E6016&lt;&gt;0, J6016=0), "",D6016)</f>
        <v/>
      </c>
      <c r="O6016" s="122" t="str">
        <f t="shared" si="3995"/>
        <v/>
      </c>
      <c r="P6016" s="122" t="str">
        <f>IF(AND($E6016&lt;&gt;0,$J6016=1),"замінне значення",O6016)</f>
        <v/>
      </c>
      <c r="Q6016" s="122" t="str">
        <f>IF(OR(G6016&lt;&gt;0, J6016=0), "",F6016)</f>
        <v/>
      </c>
      <c r="R6016" s="122" t="str">
        <f t="shared" si="3996"/>
        <v/>
      </c>
      <c r="S6016" s="122" t="str">
        <f>IF(AND(G6016&lt;&gt;0,J6016=1),"замінне значення",R6016)</f>
        <v/>
      </c>
      <c r="T6016" s="122" t="str">
        <f t="shared" si="3997"/>
        <v/>
      </c>
    </row>
    <row r="6017" spans="1:20" outlineLevel="1">
      <c r="A6017" s="161"/>
      <c r="B6017" s="208">
        <v>44801</v>
      </c>
      <c r="C6017" s="96">
        <v>84.625</v>
      </c>
      <c r="D6017" s="122"/>
      <c r="E6017" s="122" t="str">
        <f t="shared" si="3991"/>
        <v/>
      </c>
      <c r="F6017" s="122"/>
      <c r="G6017" s="122" t="str">
        <f t="shared" si="3992"/>
        <v/>
      </c>
      <c r="H6017" s="122"/>
      <c r="I6017" s="122" t="str">
        <f t="shared" si="3993"/>
        <v/>
      </c>
      <c r="J6017" s="122"/>
      <c r="K6017" s="122" t="str">
        <f t="shared" si="3994"/>
        <v/>
      </c>
      <c r="L6017" s="123" t="str">
        <f>IF(H6017="","чи робить СНВВ?",IF(J6017="","чи роблять агрегати?",IF($J6017=0,"агрегати не працюють",IF(AND($H6017=0,$J6017=1),"СНВВ не працює","OK"))))</f>
        <v>чи робить СНВВ?</v>
      </c>
      <c r="M6017" s="100"/>
      <c r="N6017" s="122" t="str">
        <f>IF(OR(E6017&lt;&gt;0, J6017=0), "",D6017)</f>
        <v/>
      </c>
      <c r="O6017" s="122" t="str">
        <f t="shared" si="3995"/>
        <v/>
      </c>
      <c r="P6017" s="122" t="str">
        <f>IF(AND($E6017&lt;&gt;0,$J6017=1),"замінне значення",O6017)</f>
        <v/>
      </c>
      <c r="Q6017" s="122" t="str">
        <f>IF(OR(G6017&lt;&gt;0, J6017=0), "",F6017)</f>
        <v/>
      </c>
      <c r="R6017" s="122" t="str">
        <f t="shared" si="3996"/>
        <v/>
      </c>
      <c r="S6017" s="122" t="str">
        <f>IF(AND(G6017&lt;&gt;0,J6017=1),"замінне значення",R6017)</f>
        <v/>
      </c>
      <c r="T6017" s="122" t="str">
        <f t="shared" si="3997"/>
        <v/>
      </c>
    </row>
    <row r="6018" spans="1:20" outlineLevel="1">
      <c r="A6018" s="161"/>
      <c r="B6018" s="208">
        <v>44801</v>
      </c>
      <c r="C6018" s="96">
        <v>84.6666666666667</v>
      </c>
      <c r="D6018" s="122"/>
      <c r="E6018" s="122" t="str">
        <f t="shared" si="3991"/>
        <v/>
      </c>
      <c r="F6018" s="122"/>
      <c r="G6018" s="122" t="str">
        <f t="shared" si="3992"/>
        <v/>
      </c>
      <c r="H6018" s="122"/>
      <c r="I6018" s="122" t="str">
        <f t="shared" si="3993"/>
        <v/>
      </c>
      <c r="J6018" s="122"/>
      <c r="K6018" s="122" t="str">
        <f t="shared" si="3994"/>
        <v/>
      </c>
      <c r="L6018" s="123" t="str">
        <f>IF(H6018="","чи робить СНВВ?",IF(J6018="","чи роблять агрегати?",IF($J6018=0,"агрегати не працюють",IF(AND($H6018=0,$J6018=1),"СНВВ не працює","OK"))))</f>
        <v>чи робить СНВВ?</v>
      </c>
      <c r="M6018" s="100"/>
      <c r="N6018" s="122" t="str">
        <f>IF(OR(E6018&lt;&gt;0, J6018=0), "",D6018)</f>
        <v/>
      </c>
      <c r="O6018" s="122" t="str">
        <f t="shared" si="3995"/>
        <v/>
      </c>
      <c r="P6018" s="122" t="str">
        <f>IF(AND($E6018&lt;&gt;0,$J6018=1),"замінне значення",O6018)</f>
        <v/>
      </c>
      <c r="Q6018" s="122" t="str">
        <f>IF(OR(G6018&lt;&gt;0, J6018=0), "",F6018)</f>
        <v/>
      </c>
      <c r="R6018" s="122" t="str">
        <f t="shared" si="3996"/>
        <v/>
      </c>
      <c r="S6018" s="122" t="str">
        <f>IF(AND(G6018&lt;&gt;0,J6018=1),"замінне значення",R6018)</f>
        <v/>
      </c>
      <c r="T6018" s="122" t="str">
        <f t="shared" si="3997"/>
        <v/>
      </c>
    </row>
    <row r="6019" spans="1:20" outlineLevel="1">
      <c r="A6019" s="161"/>
      <c r="B6019" s="208">
        <v>44801</v>
      </c>
      <c r="C6019" s="96">
        <v>84.7083333333333</v>
      </c>
      <c r="D6019" s="122"/>
      <c r="E6019" s="122" t="str">
        <f t="shared" si="3991"/>
        <v/>
      </c>
      <c r="F6019" s="122"/>
      <c r="G6019" s="122" t="str">
        <f t="shared" si="3992"/>
        <v/>
      </c>
      <c r="H6019" s="122"/>
      <c r="I6019" s="122" t="str">
        <f t="shared" si="3993"/>
        <v/>
      </c>
      <c r="J6019" s="122"/>
      <c r="K6019" s="122" t="str">
        <f t="shared" si="3994"/>
        <v/>
      </c>
      <c r="L6019" s="123" t="str">
        <f>IF(H6019="","чи робить СНВВ?",IF(J6019="","чи роблять агрегати?",IF($J6019=0,"агрегати не працюють",IF(AND($H6019=0,$J6019=1),"СНВВ не працює","OK"))))</f>
        <v>чи робить СНВВ?</v>
      </c>
      <c r="M6019" s="100"/>
      <c r="N6019" s="122" t="str">
        <f>IF(OR(E6019&lt;&gt;0, J6019=0), "",D6019)</f>
        <v/>
      </c>
      <c r="O6019" s="122" t="str">
        <f t="shared" si="3995"/>
        <v/>
      </c>
      <c r="P6019" s="122" t="str">
        <f>IF(AND($E6019&lt;&gt;0,$J6019=1),"замінне значення",O6019)</f>
        <v/>
      </c>
      <c r="Q6019" s="122" t="str">
        <f>IF(OR(G6019&lt;&gt;0, J6019=0), "",F6019)</f>
        <v/>
      </c>
      <c r="R6019" s="122" t="str">
        <f t="shared" si="3996"/>
        <v/>
      </c>
      <c r="S6019" s="122" t="str">
        <f>IF(AND(G6019&lt;&gt;0,J6019=1),"замінне значення",R6019)</f>
        <v/>
      </c>
      <c r="T6019" s="122" t="str">
        <f t="shared" si="3997"/>
        <v/>
      </c>
    </row>
    <row r="6020" spans="1:20" outlineLevel="1">
      <c r="A6020" s="161"/>
      <c r="B6020" s="208">
        <v>44801</v>
      </c>
      <c r="C6020" s="96">
        <v>84.75</v>
      </c>
      <c r="D6020" s="122"/>
      <c r="E6020" s="122" t="str">
        <f t="shared" si="3991"/>
        <v/>
      </c>
      <c r="F6020" s="122"/>
      <c r="G6020" s="122" t="str">
        <f t="shared" si="3992"/>
        <v/>
      </c>
      <c r="H6020" s="122"/>
      <c r="I6020" s="122" t="str">
        <f t="shared" si="3993"/>
        <v/>
      </c>
      <c r="J6020" s="122"/>
      <c r="K6020" s="122" t="str">
        <f t="shared" si="3994"/>
        <v/>
      </c>
      <c r="L6020" s="123" t="str">
        <f>IF(H6020="","чи робить СНВВ?",IF(J6020="","чи роблять агрегати?",IF($J6020=0,"агрегати не працюють",IF(AND($H6020=0,$J6020=1),"СНВВ не працює","OK"))))</f>
        <v>чи робить СНВВ?</v>
      </c>
      <c r="M6020" s="100"/>
      <c r="N6020" s="122" t="str">
        <f>IF(OR(E6020&lt;&gt;0, J6020=0), "",D6020)</f>
        <v/>
      </c>
      <c r="O6020" s="122" t="str">
        <f t="shared" si="3995"/>
        <v/>
      </c>
      <c r="P6020" s="122" t="str">
        <f>IF(AND($E6020&lt;&gt;0,$J6020=1),"замінне значення",O6020)</f>
        <v/>
      </c>
      <c r="Q6020" s="122" t="str">
        <f>IF(OR(G6020&lt;&gt;0, J6020=0), "",F6020)</f>
        <v/>
      </c>
      <c r="R6020" s="122" t="str">
        <f t="shared" si="3996"/>
        <v/>
      </c>
      <c r="S6020" s="122" t="str">
        <f>IF(AND(G6020&lt;&gt;0,J6020=1),"замінне значення",R6020)</f>
        <v/>
      </c>
      <c r="T6020" s="122" t="str">
        <f t="shared" si="3997"/>
        <v/>
      </c>
    </row>
    <row r="6021" spans="1:20" outlineLevel="1">
      <c r="A6021" s="161"/>
      <c r="B6021" s="208">
        <v>44801</v>
      </c>
      <c r="C6021" s="96">
        <v>84.7916666666667</v>
      </c>
      <c r="D6021" s="122"/>
      <c r="E6021" s="122" t="str">
        <f t="shared" si="3991"/>
        <v/>
      </c>
      <c r="F6021" s="122"/>
      <c r="G6021" s="122" t="str">
        <f t="shared" si="3992"/>
        <v/>
      </c>
      <c r="H6021" s="122"/>
      <c r="I6021" s="122" t="str">
        <f t="shared" si="3993"/>
        <v/>
      </c>
      <c r="J6021" s="122"/>
      <c r="K6021" s="122" t="str">
        <f t="shared" si="3994"/>
        <v/>
      </c>
      <c r="L6021" s="123" t="str">
        <f>IF(H6021="","чи робить СНВВ?",IF(J6021="","чи роблять агрегати?",IF($J6021=0,"агрегати не працюють",IF(AND($H6021=0,$J6021=1),"СНВВ не працює","OK"))))</f>
        <v>чи робить СНВВ?</v>
      </c>
      <c r="M6021" s="100"/>
      <c r="N6021" s="122" t="str">
        <f>IF(OR(E6021&lt;&gt;0, J6021=0), "",D6021)</f>
        <v/>
      </c>
      <c r="O6021" s="122" t="str">
        <f t="shared" si="3995"/>
        <v/>
      </c>
      <c r="P6021" s="122" t="str">
        <f>IF(AND($E6021&lt;&gt;0,$J6021=1),"замінне значення",O6021)</f>
        <v/>
      </c>
      <c r="Q6021" s="122" t="str">
        <f>IF(OR(G6021&lt;&gt;0, J6021=0), "",F6021)</f>
        <v/>
      </c>
      <c r="R6021" s="122" t="str">
        <f t="shared" si="3996"/>
        <v/>
      </c>
      <c r="S6021" s="122" t="str">
        <f>IF(AND(G6021&lt;&gt;0,J6021=1),"замінне значення",R6021)</f>
        <v/>
      </c>
      <c r="T6021" s="122" t="str">
        <f t="shared" si="3997"/>
        <v/>
      </c>
    </row>
    <row r="6022" spans="1:20" outlineLevel="1">
      <c r="A6022" s="161"/>
      <c r="B6022" s="208">
        <v>44801</v>
      </c>
      <c r="C6022" s="96">
        <v>84.8333333333333</v>
      </c>
      <c r="D6022" s="122"/>
      <c r="E6022" s="122" t="str">
        <f t="shared" si="3991"/>
        <v/>
      </c>
      <c r="F6022" s="122"/>
      <c r="G6022" s="122" t="str">
        <f t="shared" si="3992"/>
        <v/>
      </c>
      <c r="H6022" s="122"/>
      <c r="I6022" s="122" t="str">
        <f t="shared" si="3993"/>
        <v/>
      </c>
      <c r="J6022" s="122"/>
      <c r="K6022" s="122" t="str">
        <f t="shared" si="3994"/>
        <v/>
      </c>
      <c r="L6022" s="123" t="str">
        <f>IF(H6022="","чи робить СНВВ?",IF(J6022="","чи роблять агрегати?",IF($J6022=0,"агрегати не працюють",IF(AND($H6022=0,$J6022=1),"СНВВ не працює","OK"))))</f>
        <v>чи робить СНВВ?</v>
      </c>
      <c r="M6022" s="100"/>
      <c r="N6022" s="122" t="str">
        <f>IF(OR(E6022&lt;&gt;0, J6022=0), "",D6022)</f>
        <v/>
      </c>
      <c r="O6022" s="122" t="str">
        <f t="shared" si="3995"/>
        <v/>
      </c>
      <c r="P6022" s="122" t="str">
        <f>IF(AND($E6022&lt;&gt;0,$J6022=1),"замінне значення",O6022)</f>
        <v/>
      </c>
      <c r="Q6022" s="122" t="str">
        <f>IF(OR(G6022&lt;&gt;0, J6022=0), "",F6022)</f>
        <v/>
      </c>
      <c r="R6022" s="122" t="str">
        <f t="shared" si="3996"/>
        <v/>
      </c>
      <c r="S6022" s="122" t="str">
        <f>IF(AND(G6022&lt;&gt;0,J6022=1),"замінне значення",R6022)</f>
        <v/>
      </c>
      <c r="T6022" s="122" t="str">
        <f t="shared" si="3997"/>
        <v/>
      </c>
    </row>
    <row r="6023" spans="1:20" outlineLevel="1">
      <c r="A6023" s="161"/>
      <c r="B6023" s="208">
        <v>44801</v>
      </c>
      <c r="C6023" s="96">
        <v>84.875</v>
      </c>
      <c r="D6023" s="122"/>
      <c r="E6023" s="122" t="str">
        <f t="shared" si="3991"/>
        <v/>
      </c>
      <c r="F6023" s="122"/>
      <c r="G6023" s="122" t="str">
        <f t="shared" si="3992"/>
        <v/>
      </c>
      <c r="H6023" s="122"/>
      <c r="I6023" s="122" t="str">
        <f t="shared" si="3993"/>
        <v/>
      </c>
      <c r="J6023" s="122"/>
      <c r="K6023" s="122" t="str">
        <f t="shared" si="3994"/>
        <v/>
      </c>
      <c r="L6023" s="123" t="str">
        <f>IF(H6023="","чи робить СНВВ?",IF(J6023="","чи роблять агрегати?",IF($J6023=0,"агрегати не працюють",IF(AND($H6023=0,$J6023=1),"СНВВ не працює","OK"))))</f>
        <v>чи робить СНВВ?</v>
      </c>
      <c r="M6023" s="100"/>
      <c r="N6023" s="122" t="str">
        <f>IF(OR(E6023&lt;&gt;0, J6023=0), "",D6023)</f>
        <v/>
      </c>
      <c r="O6023" s="122" t="str">
        <f t="shared" si="3995"/>
        <v/>
      </c>
      <c r="P6023" s="122" t="str">
        <f>IF(AND($E6023&lt;&gt;0,$J6023=1),"замінне значення",O6023)</f>
        <v/>
      </c>
      <c r="Q6023" s="122" t="str">
        <f>IF(OR(G6023&lt;&gt;0, J6023=0), "",F6023)</f>
        <v/>
      </c>
      <c r="R6023" s="122" t="str">
        <f t="shared" si="3996"/>
        <v/>
      </c>
      <c r="S6023" s="122" t="str">
        <f>IF(AND(G6023&lt;&gt;0,J6023=1),"замінне значення",R6023)</f>
        <v/>
      </c>
      <c r="T6023" s="122" t="str">
        <f t="shared" si="3997"/>
        <v/>
      </c>
    </row>
    <row r="6024" spans="1:20" outlineLevel="1">
      <c r="A6024" s="161"/>
      <c r="B6024" s="208">
        <v>44801</v>
      </c>
      <c r="C6024" s="96">
        <v>84.9166666666667</v>
      </c>
      <c r="D6024" s="122"/>
      <c r="E6024" s="122" t="str">
        <f t="shared" si="3991"/>
        <v/>
      </c>
      <c r="F6024" s="122"/>
      <c r="G6024" s="122" t="str">
        <f t="shared" si="3992"/>
        <v/>
      </c>
      <c r="H6024" s="122"/>
      <c r="I6024" s="122" t="str">
        <f t="shared" si="3993"/>
        <v/>
      </c>
      <c r="J6024" s="122"/>
      <c r="K6024" s="122" t="str">
        <f t="shared" si="3994"/>
        <v/>
      </c>
      <c r="L6024" s="123" t="str">
        <f>IF(H6024="","чи робить СНВВ?",IF(J6024="","чи роблять агрегати?",IF($J6024=0,"агрегати не працюють",IF(AND($H6024=0,$J6024=1),"СНВВ не працює","OK"))))</f>
        <v>чи робить СНВВ?</v>
      </c>
      <c r="M6024" s="100"/>
      <c r="N6024" s="122" t="str">
        <f>IF(OR(E6024&lt;&gt;0, J6024=0), "",D6024)</f>
        <v/>
      </c>
      <c r="O6024" s="122" t="str">
        <f t="shared" si="3995"/>
        <v/>
      </c>
      <c r="P6024" s="122" t="str">
        <f>IF(AND($E6024&lt;&gt;0,$J6024=1),"замінне значення",O6024)</f>
        <v/>
      </c>
      <c r="Q6024" s="122" t="str">
        <f>IF(OR(G6024&lt;&gt;0, J6024=0), "",F6024)</f>
        <v/>
      </c>
      <c r="R6024" s="122" t="str">
        <f t="shared" si="3996"/>
        <v/>
      </c>
      <c r="S6024" s="122" t="str">
        <f>IF(AND(G6024&lt;&gt;0,J6024=1),"замінне значення",R6024)</f>
        <v/>
      </c>
      <c r="T6024" s="122" t="str">
        <f t="shared" si="3997"/>
        <v/>
      </c>
    </row>
    <row r="6025" spans="1:20" outlineLevel="1">
      <c r="A6025" s="161"/>
      <c r="B6025" s="208">
        <v>44801</v>
      </c>
      <c r="C6025" s="96">
        <v>84.9583333333333</v>
      </c>
      <c r="D6025" s="122"/>
      <c r="E6025" s="122" t="str">
        <f t="shared" si="3991"/>
        <v/>
      </c>
      <c r="F6025" s="122"/>
      <c r="G6025" s="122" t="str">
        <f t="shared" si="3992"/>
        <v/>
      </c>
      <c r="H6025" s="122"/>
      <c r="I6025" s="122" t="str">
        <f t="shared" si="3993"/>
        <v/>
      </c>
      <c r="J6025" s="122"/>
      <c r="K6025" s="122" t="str">
        <f t="shared" si="3994"/>
        <v/>
      </c>
      <c r="L6025" s="123" t="str">
        <f>IF(H6025="","чи робить СНВВ?",IF(J6025="","чи роблять агрегати?",IF($J6025=0,"агрегати не працюють",IF(AND($H6025=0,$J6025=1),"СНВВ не працює","OK"))))</f>
        <v>чи робить СНВВ?</v>
      </c>
      <c r="M6025" s="100"/>
      <c r="N6025" s="122" t="str">
        <f>IF(OR(E6025&lt;&gt;0, J6025=0), "",D6025)</f>
        <v/>
      </c>
      <c r="O6025" s="122" t="str">
        <f t="shared" si="3995"/>
        <v/>
      </c>
      <c r="P6025" s="122" t="str">
        <f>IF(AND($E6025&lt;&gt;0,$J6025=1),"замінне значення",O6025)</f>
        <v/>
      </c>
      <c r="Q6025" s="122" t="str">
        <f>IF(OR(G6025&lt;&gt;0, J6025=0), "",F6025)</f>
        <v/>
      </c>
      <c r="R6025" s="122" t="str">
        <f t="shared" si="3996"/>
        <v/>
      </c>
      <c r="S6025" s="122" t="str">
        <f>IF(AND(G6025&lt;&gt;0,J6025=1),"замінне значення",R6025)</f>
        <v/>
      </c>
      <c r="T6025" s="122" t="str">
        <f t="shared" si="3997"/>
        <v/>
      </c>
    </row>
    <row r="6026" spans="1:20">
      <c r="A6026" s="204"/>
      <c r="B6026" s="159" t="s">
        <v>328</v>
      </c>
      <c r="C6026" s="159"/>
      <c r="D6026" s="103">
        <f t="shared" ref="D6026" si="3998">SUM(D6002:D6025)</f>
        <v>0</v>
      </c>
      <c r="E6026" s="104">
        <f t="shared" ref="E6026" si="3999">COUNTIF(E6002:E6025,"&gt;0")</f>
        <v>0</v>
      </c>
      <c r="F6026" s="103">
        <f t="shared" ref="F6026" si="4000">SUM(F6002:F6025)</f>
        <v>0</v>
      </c>
      <c r="G6026" s="104">
        <f t="shared" ref="G6026" si="4001">COUNTIF(G6002:G6025,"&gt;0")</f>
        <v>0</v>
      </c>
      <c r="H6026" s="103">
        <f t="shared" ref="H6026" si="4002">SUM(H6002:H6025)</f>
        <v>0</v>
      </c>
      <c r="I6026" s="104">
        <f t="shared" ref="I6026" si="4003">COUNTIF(I6002:I6025,"&gt;0")</f>
        <v>0</v>
      </c>
      <c r="J6026" s="103">
        <f t="shared" ref="J6026" si="4004">SUM(J6002:J6025)</f>
        <v>0</v>
      </c>
      <c r="K6026" s="104">
        <f t="shared" ref="K6026" si="4005">COUNTIF(K6002:K6025,"&gt;0")</f>
        <v>0</v>
      </c>
      <c r="L6026" s="104">
        <f t="shared" ref="L6026" si="4006">COUNTIF(L6002:L6025,"СНВВ не працює")</f>
        <v>0</v>
      </c>
      <c r="M6026" s="100"/>
      <c r="N6026" s="103">
        <f t="shared" ref="N6026:N6076" si="4007">SUM(N6002:N6025)</f>
        <v>0</v>
      </c>
      <c r="O6026" s="103">
        <f t="shared" ref="O6026:T6026" si="4008">SUM(O6002:O6025)</f>
        <v>0</v>
      </c>
      <c r="P6026" s="103">
        <f t="shared" si="4008"/>
        <v>0</v>
      </c>
      <c r="Q6026" s="103">
        <f t="shared" si="4008"/>
        <v>0</v>
      </c>
      <c r="R6026" s="103">
        <f t="shared" si="4008"/>
        <v>0</v>
      </c>
      <c r="S6026" s="103">
        <f t="shared" si="4008"/>
        <v>0</v>
      </c>
      <c r="T6026" s="103">
        <f t="shared" si="4008"/>
        <v>0</v>
      </c>
    </row>
    <row r="6027" spans="1:20" ht="15.75" customHeight="1" outlineLevel="1">
      <c r="A6027" s="160">
        <v>44802</v>
      </c>
      <c r="B6027" s="208">
        <v>44802</v>
      </c>
      <c r="C6027" s="96">
        <v>85</v>
      </c>
      <c r="D6027" s="122"/>
      <c r="E6027" s="122" t="str">
        <f t="shared" ref="E6027:E6050" si="4009">IF(D6027="","",IF(D6027&lt;1,1,0))</f>
        <v/>
      </c>
      <c r="F6027" s="122"/>
      <c r="G6027" s="122" t="str">
        <f t="shared" ref="G6027:G6050" si="4010">IF(F6027="","",IF(F6027&lt;1,1,0))</f>
        <v/>
      </c>
      <c r="H6027" s="122"/>
      <c r="I6027" s="122" t="str">
        <f t="shared" ref="I6027:I6050" si="4011">IF(H6027="","",IF(H6027&lt;1,1,0))</f>
        <v/>
      </c>
      <c r="J6027" s="122"/>
      <c r="K6027" s="122" t="str">
        <f t="shared" ref="K6027:K6050" si="4012">IF(J6027="","",IF(J6027&lt;1,1,0))</f>
        <v/>
      </c>
      <c r="L6027" s="123" t="str">
        <f>IF(H6027="","чи робить СНВВ?",IF(J6027="","чи роблять агрегати?",IF($J6027=0,"агрегати не працюють",IF(AND($H6027=0,$J6027=1),"СНВВ не працює","OK"))))</f>
        <v>чи робить СНВВ?</v>
      </c>
      <c r="M6027" s="100"/>
      <c r="N6027" s="122" t="str">
        <f>IF(OR(E6027&lt;&gt;0, J6027=0), "",D6027)</f>
        <v/>
      </c>
      <c r="O6027" s="122" t="str">
        <f t="shared" ref="O6027:O6050" si="4013">IF(Q6027="", "",(N6027*$O$3+$O$4))</f>
        <v/>
      </c>
      <c r="P6027" s="122" t="str">
        <f>IF(AND($E6027&lt;&gt;0,$J6027=1),"замінне значення",O6027)</f>
        <v/>
      </c>
      <c r="Q6027" s="122" t="str">
        <f>IF(OR(G6027&lt;&gt;0, J6027=0), "",F6027)</f>
        <v/>
      </c>
      <c r="R6027" s="122" t="str">
        <f t="shared" ref="R6027:R6090" si="4014">IF(Q6027="", "",(Q6027*$Q$3+$Q$4))</f>
        <v/>
      </c>
      <c r="S6027" s="122" t="str">
        <f>IF(AND(G6027&lt;&gt;0,J6027=1),"замінне значення",R6027)</f>
        <v/>
      </c>
      <c r="T6027" s="122" t="str">
        <f t="shared" ref="T6027:T6090" si="4015">IFERROR(P6027*S6027,"")</f>
        <v/>
      </c>
    </row>
    <row r="6028" spans="1:20" outlineLevel="1">
      <c r="A6028" s="161"/>
      <c r="B6028" s="208">
        <v>44802</v>
      </c>
      <c r="C6028" s="96">
        <v>85.0416666666667</v>
      </c>
      <c r="D6028" s="122"/>
      <c r="E6028" s="122" t="str">
        <f t="shared" si="4009"/>
        <v/>
      </c>
      <c r="F6028" s="122"/>
      <c r="G6028" s="122" t="str">
        <f t="shared" si="4010"/>
        <v/>
      </c>
      <c r="H6028" s="122"/>
      <c r="I6028" s="122" t="str">
        <f t="shared" si="4011"/>
        <v/>
      </c>
      <c r="J6028" s="122"/>
      <c r="K6028" s="122" t="str">
        <f t="shared" si="4012"/>
        <v/>
      </c>
      <c r="L6028" s="123" t="str">
        <f>IF(H6028="","чи робить СНВВ?",IF(J6028="","чи роблять агрегати?",IF($J6028=0,"агрегати не працюють",IF(AND($H6028=0,$J6028=1),"СНВВ не працює","OK"))))</f>
        <v>чи робить СНВВ?</v>
      </c>
      <c r="M6028" s="100"/>
      <c r="N6028" s="122" t="str">
        <f>IF(OR(E6028&lt;&gt;0, J6028=0), "",D6028)</f>
        <v/>
      </c>
      <c r="O6028" s="122" t="str">
        <f t="shared" si="4013"/>
        <v/>
      </c>
      <c r="P6028" s="122" t="str">
        <f>IF(AND($E6028&lt;&gt;0,$J6028=1),"замінне значення",O6028)</f>
        <v/>
      </c>
      <c r="Q6028" s="122" t="str">
        <f>IF(OR(G6028&lt;&gt;0, J6028=0), "",F6028)</f>
        <v/>
      </c>
      <c r="R6028" s="122" t="str">
        <f t="shared" si="4014"/>
        <v/>
      </c>
      <c r="S6028" s="122" t="str">
        <f>IF(AND(G6028&lt;&gt;0,J6028=1),"замінне значення",R6028)</f>
        <v/>
      </c>
      <c r="T6028" s="122" t="str">
        <f t="shared" si="4015"/>
        <v/>
      </c>
    </row>
    <row r="6029" spans="1:20" outlineLevel="1">
      <c r="A6029" s="161"/>
      <c r="B6029" s="208">
        <v>44802</v>
      </c>
      <c r="C6029" s="96">
        <v>85.0833333333333</v>
      </c>
      <c r="D6029" s="122"/>
      <c r="E6029" s="122" t="str">
        <f t="shared" si="4009"/>
        <v/>
      </c>
      <c r="F6029" s="122"/>
      <c r="G6029" s="122" t="str">
        <f t="shared" si="4010"/>
        <v/>
      </c>
      <c r="H6029" s="122"/>
      <c r="I6029" s="122" t="str">
        <f t="shared" si="4011"/>
        <v/>
      </c>
      <c r="J6029" s="122"/>
      <c r="K6029" s="122" t="str">
        <f t="shared" si="4012"/>
        <v/>
      </c>
      <c r="L6029" s="123" t="str">
        <f>IF(H6029="","чи робить СНВВ?",IF(J6029="","чи роблять агрегати?",IF($J6029=0,"агрегати не працюють",IF(AND($H6029=0,$J6029=1),"СНВВ не працює","OK"))))</f>
        <v>чи робить СНВВ?</v>
      </c>
      <c r="M6029" s="100"/>
      <c r="N6029" s="122" t="str">
        <f>IF(OR(E6029&lt;&gt;0, J6029=0), "",D6029)</f>
        <v/>
      </c>
      <c r="O6029" s="122" t="str">
        <f t="shared" si="4013"/>
        <v/>
      </c>
      <c r="P6029" s="122" t="str">
        <f>IF(AND($E6029&lt;&gt;0,$J6029=1),"замінне значення",O6029)</f>
        <v/>
      </c>
      <c r="Q6029" s="122" t="str">
        <f>IF(OR(G6029&lt;&gt;0, J6029=0), "",F6029)</f>
        <v/>
      </c>
      <c r="R6029" s="122" t="str">
        <f t="shared" si="4014"/>
        <v/>
      </c>
      <c r="S6029" s="122" t="str">
        <f>IF(AND(G6029&lt;&gt;0,J6029=1),"замінне значення",R6029)</f>
        <v/>
      </c>
      <c r="T6029" s="122" t="str">
        <f t="shared" si="4015"/>
        <v/>
      </c>
    </row>
    <row r="6030" spans="1:20" outlineLevel="1">
      <c r="A6030" s="161"/>
      <c r="B6030" s="208">
        <v>44802</v>
      </c>
      <c r="C6030" s="96">
        <v>85.125</v>
      </c>
      <c r="D6030" s="122"/>
      <c r="E6030" s="122" t="str">
        <f t="shared" si="4009"/>
        <v/>
      </c>
      <c r="F6030" s="122"/>
      <c r="G6030" s="122" t="str">
        <f t="shared" si="4010"/>
        <v/>
      </c>
      <c r="H6030" s="122"/>
      <c r="I6030" s="122" t="str">
        <f t="shared" si="4011"/>
        <v/>
      </c>
      <c r="J6030" s="122"/>
      <c r="K6030" s="122" t="str">
        <f t="shared" si="4012"/>
        <v/>
      </c>
      <c r="L6030" s="123" t="str">
        <f>IF(H6030="","чи робить СНВВ?",IF(J6030="","чи роблять агрегати?",IF($J6030=0,"агрегати не працюють",IF(AND($H6030=0,$J6030=1),"СНВВ не працює","OK"))))</f>
        <v>чи робить СНВВ?</v>
      </c>
      <c r="M6030" s="100"/>
      <c r="N6030" s="122" t="str">
        <f>IF(OR(E6030&lt;&gt;0, J6030=0), "",D6030)</f>
        <v/>
      </c>
      <c r="O6030" s="122" t="str">
        <f t="shared" si="4013"/>
        <v/>
      </c>
      <c r="P6030" s="122" t="str">
        <f>IF(AND($E6030&lt;&gt;0,$J6030=1),"замінне значення",O6030)</f>
        <v/>
      </c>
      <c r="Q6030" s="122" t="str">
        <f>IF(OR(G6030&lt;&gt;0, J6030=0), "",F6030)</f>
        <v/>
      </c>
      <c r="R6030" s="122" t="str">
        <f t="shared" si="4014"/>
        <v/>
      </c>
      <c r="S6030" s="122" t="str">
        <f>IF(AND(G6030&lt;&gt;0,J6030=1),"замінне значення",R6030)</f>
        <v/>
      </c>
      <c r="T6030" s="122" t="str">
        <f t="shared" si="4015"/>
        <v/>
      </c>
    </row>
    <row r="6031" spans="1:20" outlineLevel="1">
      <c r="A6031" s="161"/>
      <c r="B6031" s="208">
        <v>44802</v>
      </c>
      <c r="C6031" s="96">
        <v>85.1666666666667</v>
      </c>
      <c r="D6031" s="122"/>
      <c r="E6031" s="122" t="str">
        <f t="shared" si="4009"/>
        <v/>
      </c>
      <c r="F6031" s="122"/>
      <c r="G6031" s="122" t="str">
        <f t="shared" si="4010"/>
        <v/>
      </c>
      <c r="H6031" s="122"/>
      <c r="I6031" s="122" t="str">
        <f t="shared" si="4011"/>
        <v/>
      </c>
      <c r="J6031" s="122"/>
      <c r="K6031" s="122" t="str">
        <f t="shared" si="4012"/>
        <v/>
      </c>
      <c r="L6031" s="123" t="str">
        <f>IF(H6031="","чи робить СНВВ?",IF(J6031="","чи роблять агрегати?",IF($J6031=0,"агрегати не працюють",IF(AND($H6031=0,$J6031=1),"СНВВ не працює","OK"))))</f>
        <v>чи робить СНВВ?</v>
      </c>
      <c r="M6031" s="100"/>
      <c r="N6031" s="122" t="str">
        <f>IF(OR(E6031&lt;&gt;0, J6031=0), "",D6031)</f>
        <v/>
      </c>
      <c r="O6031" s="122" t="str">
        <f t="shared" si="4013"/>
        <v/>
      </c>
      <c r="P6031" s="122" t="str">
        <f>IF(AND($E6031&lt;&gt;0,$J6031=1),"замінне значення",O6031)</f>
        <v/>
      </c>
      <c r="Q6031" s="122" t="str">
        <f>IF(OR(G6031&lt;&gt;0, J6031=0), "",F6031)</f>
        <v/>
      </c>
      <c r="R6031" s="122" t="str">
        <f t="shared" si="4014"/>
        <v/>
      </c>
      <c r="S6031" s="122" t="str">
        <f>IF(AND(G6031&lt;&gt;0,J6031=1),"замінне значення",R6031)</f>
        <v/>
      </c>
      <c r="T6031" s="122" t="str">
        <f t="shared" si="4015"/>
        <v/>
      </c>
    </row>
    <row r="6032" spans="1:20" outlineLevel="1">
      <c r="A6032" s="161"/>
      <c r="B6032" s="208">
        <v>44802</v>
      </c>
      <c r="C6032" s="96">
        <v>85.2083333333333</v>
      </c>
      <c r="D6032" s="122"/>
      <c r="E6032" s="122" t="str">
        <f t="shared" si="4009"/>
        <v/>
      </c>
      <c r="F6032" s="122"/>
      <c r="G6032" s="122" t="str">
        <f t="shared" si="4010"/>
        <v/>
      </c>
      <c r="H6032" s="122"/>
      <c r="I6032" s="122" t="str">
        <f t="shared" si="4011"/>
        <v/>
      </c>
      <c r="J6032" s="122"/>
      <c r="K6032" s="122" t="str">
        <f t="shared" si="4012"/>
        <v/>
      </c>
      <c r="L6032" s="123" t="str">
        <f>IF(H6032="","чи робить СНВВ?",IF(J6032="","чи роблять агрегати?",IF($J6032=0,"агрегати не працюють",IF(AND($H6032=0,$J6032=1),"СНВВ не працює","OK"))))</f>
        <v>чи робить СНВВ?</v>
      </c>
      <c r="M6032" s="100"/>
      <c r="N6032" s="122" t="str">
        <f>IF(OR(E6032&lt;&gt;0, J6032=0), "",D6032)</f>
        <v/>
      </c>
      <c r="O6032" s="122" t="str">
        <f t="shared" si="4013"/>
        <v/>
      </c>
      <c r="P6032" s="122" t="str">
        <f>IF(AND($E6032&lt;&gt;0,$J6032=1),"замінне значення",O6032)</f>
        <v/>
      </c>
      <c r="Q6032" s="122" t="str">
        <f>IF(OR(G6032&lt;&gt;0, J6032=0), "",F6032)</f>
        <v/>
      </c>
      <c r="R6032" s="122" t="str">
        <f t="shared" si="4014"/>
        <v/>
      </c>
      <c r="S6032" s="122" t="str">
        <f>IF(AND(G6032&lt;&gt;0,J6032=1),"замінне значення",R6032)</f>
        <v/>
      </c>
      <c r="T6032" s="122" t="str">
        <f t="shared" si="4015"/>
        <v/>
      </c>
    </row>
    <row r="6033" spans="1:20" outlineLevel="1">
      <c r="A6033" s="161"/>
      <c r="B6033" s="208">
        <v>44802</v>
      </c>
      <c r="C6033" s="96">
        <v>85.25</v>
      </c>
      <c r="D6033" s="122"/>
      <c r="E6033" s="122" t="str">
        <f t="shared" si="4009"/>
        <v/>
      </c>
      <c r="F6033" s="122"/>
      <c r="G6033" s="122" t="str">
        <f t="shared" si="4010"/>
        <v/>
      </c>
      <c r="H6033" s="122"/>
      <c r="I6033" s="122" t="str">
        <f t="shared" si="4011"/>
        <v/>
      </c>
      <c r="J6033" s="122"/>
      <c r="K6033" s="122" t="str">
        <f t="shared" si="4012"/>
        <v/>
      </c>
      <c r="L6033" s="123" t="str">
        <f>IF(H6033="","чи робить СНВВ?",IF(J6033="","чи роблять агрегати?",IF($J6033=0,"агрегати не працюють",IF(AND($H6033=0,$J6033=1),"СНВВ не працює","OK"))))</f>
        <v>чи робить СНВВ?</v>
      </c>
      <c r="M6033" s="100"/>
      <c r="N6033" s="122" t="str">
        <f>IF(OR(E6033&lt;&gt;0, J6033=0), "",D6033)</f>
        <v/>
      </c>
      <c r="O6033" s="122" t="str">
        <f t="shared" si="4013"/>
        <v/>
      </c>
      <c r="P6033" s="122" t="str">
        <f>IF(AND($E6033&lt;&gt;0,$J6033=1),"замінне значення",O6033)</f>
        <v/>
      </c>
      <c r="Q6033" s="122" t="str">
        <f>IF(OR(G6033&lt;&gt;0, J6033=0), "",F6033)</f>
        <v/>
      </c>
      <c r="R6033" s="122" t="str">
        <f t="shared" si="4014"/>
        <v/>
      </c>
      <c r="S6033" s="122" t="str">
        <f>IF(AND(G6033&lt;&gt;0,J6033=1),"замінне значення",R6033)</f>
        <v/>
      </c>
      <c r="T6033" s="122" t="str">
        <f t="shared" si="4015"/>
        <v/>
      </c>
    </row>
    <row r="6034" spans="1:20" outlineLevel="1">
      <c r="A6034" s="161"/>
      <c r="B6034" s="208">
        <v>44802</v>
      </c>
      <c r="C6034" s="96">
        <v>85.2916666666667</v>
      </c>
      <c r="D6034" s="122"/>
      <c r="E6034" s="122" t="str">
        <f t="shared" si="4009"/>
        <v/>
      </c>
      <c r="F6034" s="122"/>
      <c r="G6034" s="122" t="str">
        <f t="shared" si="4010"/>
        <v/>
      </c>
      <c r="H6034" s="122"/>
      <c r="I6034" s="122" t="str">
        <f t="shared" si="4011"/>
        <v/>
      </c>
      <c r="J6034" s="122"/>
      <c r="K6034" s="122" t="str">
        <f t="shared" si="4012"/>
        <v/>
      </c>
      <c r="L6034" s="123" t="str">
        <f>IF(H6034="","чи робить СНВВ?",IF(J6034="","чи роблять агрегати?",IF($J6034=0,"агрегати не працюють",IF(AND($H6034=0,$J6034=1),"СНВВ не працює","OK"))))</f>
        <v>чи робить СНВВ?</v>
      </c>
      <c r="M6034" s="100"/>
      <c r="N6034" s="122" t="str">
        <f>IF(OR(E6034&lt;&gt;0, J6034=0), "",D6034)</f>
        <v/>
      </c>
      <c r="O6034" s="122" t="str">
        <f t="shared" si="4013"/>
        <v/>
      </c>
      <c r="P6034" s="122" t="str">
        <f>IF(AND($E6034&lt;&gt;0,$J6034=1),"замінне значення",O6034)</f>
        <v/>
      </c>
      <c r="Q6034" s="122" t="str">
        <f>IF(OR(G6034&lt;&gt;0, J6034=0), "",F6034)</f>
        <v/>
      </c>
      <c r="R6034" s="122" t="str">
        <f t="shared" si="4014"/>
        <v/>
      </c>
      <c r="S6034" s="122" t="str">
        <f>IF(AND(G6034&lt;&gt;0,J6034=1),"замінне значення",R6034)</f>
        <v/>
      </c>
      <c r="T6034" s="122" t="str">
        <f t="shared" si="4015"/>
        <v/>
      </c>
    </row>
    <row r="6035" spans="1:20" outlineLevel="1">
      <c r="A6035" s="161"/>
      <c r="B6035" s="208">
        <v>44802</v>
      </c>
      <c r="C6035" s="96">
        <v>85.3333333333333</v>
      </c>
      <c r="D6035" s="122"/>
      <c r="E6035" s="122" t="str">
        <f t="shared" si="4009"/>
        <v/>
      </c>
      <c r="F6035" s="122"/>
      <c r="G6035" s="122" t="str">
        <f t="shared" si="4010"/>
        <v/>
      </c>
      <c r="H6035" s="122"/>
      <c r="I6035" s="122" t="str">
        <f t="shared" si="4011"/>
        <v/>
      </c>
      <c r="J6035" s="122"/>
      <c r="K6035" s="122" t="str">
        <f t="shared" si="4012"/>
        <v/>
      </c>
      <c r="L6035" s="123" t="str">
        <f>IF(H6035="","чи робить СНВВ?",IF(J6035="","чи роблять агрегати?",IF($J6035=0,"агрегати не працюють",IF(AND($H6035=0,$J6035=1),"СНВВ не працює","OK"))))</f>
        <v>чи робить СНВВ?</v>
      </c>
      <c r="M6035" s="100"/>
      <c r="N6035" s="122" t="str">
        <f>IF(OR(E6035&lt;&gt;0, J6035=0), "",D6035)</f>
        <v/>
      </c>
      <c r="O6035" s="122" t="str">
        <f t="shared" si="4013"/>
        <v/>
      </c>
      <c r="P6035" s="122" t="str">
        <f>IF(AND($E6035&lt;&gt;0,$J6035=1),"замінне значення",O6035)</f>
        <v/>
      </c>
      <c r="Q6035" s="122" t="str">
        <f>IF(OR(G6035&lt;&gt;0, J6035=0), "",F6035)</f>
        <v/>
      </c>
      <c r="R6035" s="122" t="str">
        <f t="shared" si="4014"/>
        <v/>
      </c>
      <c r="S6035" s="122" t="str">
        <f>IF(AND(G6035&lt;&gt;0,J6035=1),"замінне значення",R6035)</f>
        <v/>
      </c>
      <c r="T6035" s="122" t="str">
        <f t="shared" si="4015"/>
        <v/>
      </c>
    </row>
    <row r="6036" spans="1:20" outlineLevel="1">
      <c r="A6036" s="161"/>
      <c r="B6036" s="208">
        <v>44802</v>
      </c>
      <c r="C6036" s="96">
        <v>85.375</v>
      </c>
      <c r="D6036" s="122"/>
      <c r="E6036" s="122" t="str">
        <f t="shared" si="4009"/>
        <v/>
      </c>
      <c r="F6036" s="122"/>
      <c r="G6036" s="122" t="str">
        <f t="shared" si="4010"/>
        <v/>
      </c>
      <c r="H6036" s="122"/>
      <c r="I6036" s="122" t="str">
        <f t="shared" si="4011"/>
        <v/>
      </c>
      <c r="J6036" s="122"/>
      <c r="K6036" s="122" t="str">
        <f t="shared" si="4012"/>
        <v/>
      </c>
      <c r="L6036" s="123" t="str">
        <f>IF(H6036="","чи робить СНВВ?",IF(J6036="","чи роблять агрегати?",IF($J6036=0,"агрегати не працюють",IF(AND($H6036=0,$J6036=1),"СНВВ не працює","OK"))))</f>
        <v>чи робить СНВВ?</v>
      </c>
      <c r="M6036" s="100"/>
      <c r="N6036" s="122" t="str">
        <f>IF(OR(E6036&lt;&gt;0, J6036=0), "",D6036)</f>
        <v/>
      </c>
      <c r="O6036" s="122" t="str">
        <f t="shared" si="4013"/>
        <v/>
      </c>
      <c r="P6036" s="122" t="str">
        <f>IF(AND($E6036&lt;&gt;0,$J6036=1),"замінне значення",O6036)</f>
        <v/>
      </c>
      <c r="Q6036" s="122" t="str">
        <f>IF(OR(G6036&lt;&gt;0, J6036=0), "",F6036)</f>
        <v/>
      </c>
      <c r="R6036" s="122" t="str">
        <f t="shared" si="4014"/>
        <v/>
      </c>
      <c r="S6036" s="122" t="str">
        <f>IF(AND(G6036&lt;&gt;0,J6036=1),"замінне значення",R6036)</f>
        <v/>
      </c>
      <c r="T6036" s="122" t="str">
        <f t="shared" si="4015"/>
        <v/>
      </c>
    </row>
    <row r="6037" spans="1:20" outlineLevel="1">
      <c r="A6037" s="161"/>
      <c r="B6037" s="208">
        <v>44802</v>
      </c>
      <c r="C6037" s="96">
        <v>85.4166666666667</v>
      </c>
      <c r="D6037" s="122"/>
      <c r="E6037" s="122" t="str">
        <f t="shared" si="4009"/>
        <v/>
      </c>
      <c r="F6037" s="122"/>
      <c r="G6037" s="122" t="str">
        <f t="shared" si="4010"/>
        <v/>
      </c>
      <c r="H6037" s="122"/>
      <c r="I6037" s="122" t="str">
        <f t="shared" si="4011"/>
        <v/>
      </c>
      <c r="J6037" s="122"/>
      <c r="K6037" s="122" t="str">
        <f t="shared" si="4012"/>
        <v/>
      </c>
      <c r="L6037" s="123" t="str">
        <f>IF(H6037="","чи робить СНВВ?",IF(J6037="","чи роблять агрегати?",IF($J6037=0,"агрегати не працюють",IF(AND($H6037=0,$J6037=1),"СНВВ не працює","OK"))))</f>
        <v>чи робить СНВВ?</v>
      </c>
      <c r="M6037" s="100"/>
      <c r="N6037" s="122" t="str">
        <f>IF(OR(E6037&lt;&gt;0, J6037=0), "",D6037)</f>
        <v/>
      </c>
      <c r="O6037" s="122" t="str">
        <f t="shared" si="4013"/>
        <v/>
      </c>
      <c r="P6037" s="122" t="str">
        <f>IF(AND($E6037&lt;&gt;0,$J6037=1),"замінне значення",O6037)</f>
        <v/>
      </c>
      <c r="Q6037" s="122" t="str">
        <f>IF(OR(G6037&lt;&gt;0, J6037=0), "",F6037)</f>
        <v/>
      </c>
      <c r="R6037" s="122" t="str">
        <f t="shared" si="4014"/>
        <v/>
      </c>
      <c r="S6037" s="122" t="str">
        <f>IF(AND(G6037&lt;&gt;0,J6037=1),"замінне значення",R6037)</f>
        <v/>
      </c>
      <c r="T6037" s="122" t="str">
        <f t="shared" si="4015"/>
        <v/>
      </c>
    </row>
    <row r="6038" spans="1:20" outlineLevel="1">
      <c r="A6038" s="161"/>
      <c r="B6038" s="208">
        <v>44802</v>
      </c>
      <c r="C6038" s="96">
        <v>85.4583333333333</v>
      </c>
      <c r="D6038" s="122"/>
      <c r="E6038" s="122" t="str">
        <f t="shared" si="4009"/>
        <v/>
      </c>
      <c r="F6038" s="122"/>
      <c r="G6038" s="122" t="str">
        <f t="shared" si="4010"/>
        <v/>
      </c>
      <c r="H6038" s="122"/>
      <c r="I6038" s="122" t="str">
        <f t="shared" si="4011"/>
        <v/>
      </c>
      <c r="J6038" s="122"/>
      <c r="K6038" s="122" t="str">
        <f t="shared" si="4012"/>
        <v/>
      </c>
      <c r="L6038" s="123" t="str">
        <f>IF(H6038="","чи робить СНВВ?",IF(J6038="","чи роблять агрегати?",IF($J6038=0,"агрегати не працюють",IF(AND($H6038=0,$J6038=1),"СНВВ не працює","OK"))))</f>
        <v>чи робить СНВВ?</v>
      </c>
      <c r="M6038" s="100"/>
      <c r="N6038" s="122" t="str">
        <f>IF(OR(E6038&lt;&gt;0, J6038=0), "",D6038)</f>
        <v/>
      </c>
      <c r="O6038" s="122" t="str">
        <f t="shared" si="4013"/>
        <v/>
      </c>
      <c r="P6038" s="122" t="str">
        <f>IF(AND($E6038&lt;&gt;0,$J6038=1),"замінне значення",O6038)</f>
        <v/>
      </c>
      <c r="Q6038" s="122" t="str">
        <f>IF(OR(G6038&lt;&gt;0, J6038=0), "",F6038)</f>
        <v/>
      </c>
      <c r="R6038" s="122" t="str">
        <f t="shared" si="4014"/>
        <v/>
      </c>
      <c r="S6038" s="122" t="str">
        <f>IF(AND(G6038&lt;&gt;0,J6038=1),"замінне значення",R6038)</f>
        <v/>
      </c>
      <c r="T6038" s="122" t="str">
        <f t="shared" si="4015"/>
        <v/>
      </c>
    </row>
    <row r="6039" spans="1:20" outlineLevel="1">
      <c r="A6039" s="161"/>
      <c r="B6039" s="208">
        <v>44802</v>
      </c>
      <c r="C6039" s="96">
        <v>85.5</v>
      </c>
      <c r="D6039" s="122"/>
      <c r="E6039" s="122" t="str">
        <f t="shared" si="4009"/>
        <v/>
      </c>
      <c r="F6039" s="122"/>
      <c r="G6039" s="122" t="str">
        <f t="shared" si="4010"/>
        <v/>
      </c>
      <c r="H6039" s="122"/>
      <c r="I6039" s="122" t="str">
        <f t="shared" si="4011"/>
        <v/>
      </c>
      <c r="J6039" s="122"/>
      <c r="K6039" s="122" t="str">
        <f t="shared" si="4012"/>
        <v/>
      </c>
      <c r="L6039" s="123" t="str">
        <f>IF(H6039="","чи робить СНВВ?",IF(J6039="","чи роблять агрегати?",IF($J6039=0,"агрегати не працюють",IF(AND($H6039=0,$J6039=1),"СНВВ не працює","OK"))))</f>
        <v>чи робить СНВВ?</v>
      </c>
      <c r="M6039" s="100"/>
      <c r="N6039" s="122" t="str">
        <f>IF(OR(E6039&lt;&gt;0, J6039=0), "",D6039)</f>
        <v/>
      </c>
      <c r="O6039" s="122" t="str">
        <f t="shared" si="4013"/>
        <v/>
      </c>
      <c r="P6039" s="122" t="str">
        <f>IF(AND($E6039&lt;&gt;0,$J6039=1),"замінне значення",O6039)</f>
        <v/>
      </c>
      <c r="Q6039" s="122" t="str">
        <f>IF(OR(G6039&lt;&gt;0, J6039=0), "",F6039)</f>
        <v/>
      </c>
      <c r="R6039" s="122" t="str">
        <f t="shared" si="4014"/>
        <v/>
      </c>
      <c r="S6039" s="122" t="str">
        <f>IF(AND(G6039&lt;&gt;0,J6039=1),"замінне значення",R6039)</f>
        <v/>
      </c>
      <c r="T6039" s="122" t="str">
        <f t="shared" si="4015"/>
        <v/>
      </c>
    </row>
    <row r="6040" spans="1:20" outlineLevel="1">
      <c r="A6040" s="161"/>
      <c r="B6040" s="208">
        <v>44802</v>
      </c>
      <c r="C6040" s="96">
        <v>85.5416666666667</v>
      </c>
      <c r="D6040" s="122"/>
      <c r="E6040" s="122" t="str">
        <f t="shared" si="4009"/>
        <v/>
      </c>
      <c r="F6040" s="122"/>
      <c r="G6040" s="122" t="str">
        <f t="shared" si="4010"/>
        <v/>
      </c>
      <c r="H6040" s="122"/>
      <c r="I6040" s="122" t="str">
        <f t="shared" si="4011"/>
        <v/>
      </c>
      <c r="J6040" s="122"/>
      <c r="K6040" s="122" t="str">
        <f t="shared" si="4012"/>
        <v/>
      </c>
      <c r="L6040" s="123" t="str">
        <f>IF(H6040="","чи робить СНВВ?",IF(J6040="","чи роблять агрегати?",IF($J6040=0,"агрегати не працюють",IF(AND($H6040=0,$J6040=1),"СНВВ не працює","OK"))))</f>
        <v>чи робить СНВВ?</v>
      </c>
      <c r="M6040" s="100"/>
      <c r="N6040" s="122" t="str">
        <f>IF(OR(E6040&lt;&gt;0, J6040=0), "",D6040)</f>
        <v/>
      </c>
      <c r="O6040" s="122" t="str">
        <f t="shared" si="4013"/>
        <v/>
      </c>
      <c r="P6040" s="122" t="str">
        <f>IF(AND($E6040&lt;&gt;0,$J6040=1),"замінне значення",O6040)</f>
        <v/>
      </c>
      <c r="Q6040" s="122" t="str">
        <f>IF(OR(G6040&lt;&gt;0, J6040=0), "",F6040)</f>
        <v/>
      </c>
      <c r="R6040" s="122" t="str">
        <f t="shared" si="4014"/>
        <v/>
      </c>
      <c r="S6040" s="122" t="str">
        <f>IF(AND(G6040&lt;&gt;0,J6040=1),"замінне значення",R6040)</f>
        <v/>
      </c>
      <c r="T6040" s="122" t="str">
        <f t="shared" si="4015"/>
        <v/>
      </c>
    </row>
    <row r="6041" spans="1:20" outlineLevel="1">
      <c r="A6041" s="161"/>
      <c r="B6041" s="208">
        <v>44802</v>
      </c>
      <c r="C6041" s="96">
        <v>85.5833333333333</v>
      </c>
      <c r="D6041" s="122"/>
      <c r="E6041" s="122" t="str">
        <f t="shared" si="4009"/>
        <v/>
      </c>
      <c r="F6041" s="122"/>
      <c r="G6041" s="122" t="str">
        <f t="shared" si="4010"/>
        <v/>
      </c>
      <c r="H6041" s="122"/>
      <c r="I6041" s="122" t="str">
        <f t="shared" si="4011"/>
        <v/>
      </c>
      <c r="J6041" s="122"/>
      <c r="K6041" s="122" t="str">
        <f t="shared" si="4012"/>
        <v/>
      </c>
      <c r="L6041" s="123" t="str">
        <f>IF(H6041="","чи робить СНВВ?",IF(J6041="","чи роблять агрегати?",IF($J6041=0,"агрегати не працюють",IF(AND($H6041=0,$J6041=1),"СНВВ не працює","OK"))))</f>
        <v>чи робить СНВВ?</v>
      </c>
      <c r="M6041" s="100"/>
      <c r="N6041" s="122" t="str">
        <f>IF(OR(E6041&lt;&gt;0, J6041=0), "",D6041)</f>
        <v/>
      </c>
      <c r="O6041" s="122" t="str">
        <f t="shared" si="4013"/>
        <v/>
      </c>
      <c r="P6041" s="122" t="str">
        <f>IF(AND($E6041&lt;&gt;0,$J6041=1),"замінне значення",O6041)</f>
        <v/>
      </c>
      <c r="Q6041" s="122" t="str">
        <f>IF(OR(G6041&lt;&gt;0, J6041=0), "",F6041)</f>
        <v/>
      </c>
      <c r="R6041" s="122" t="str">
        <f t="shared" si="4014"/>
        <v/>
      </c>
      <c r="S6041" s="122" t="str">
        <f>IF(AND(G6041&lt;&gt;0,J6041=1),"замінне значення",R6041)</f>
        <v/>
      </c>
      <c r="T6041" s="122" t="str">
        <f t="shared" si="4015"/>
        <v/>
      </c>
    </row>
    <row r="6042" spans="1:20" outlineLevel="1">
      <c r="A6042" s="161"/>
      <c r="B6042" s="208">
        <v>44802</v>
      </c>
      <c r="C6042" s="96">
        <v>85.625</v>
      </c>
      <c r="D6042" s="122"/>
      <c r="E6042" s="122" t="str">
        <f t="shared" si="4009"/>
        <v/>
      </c>
      <c r="F6042" s="122"/>
      <c r="G6042" s="122" t="str">
        <f t="shared" si="4010"/>
        <v/>
      </c>
      <c r="H6042" s="122"/>
      <c r="I6042" s="122" t="str">
        <f t="shared" si="4011"/>
        <v/>
      </c>
      <c r="J6042" s="122"/>
      <c r="K6042" s="122" t="str">
        <f t="shared" si="4012"/>
        <v/>
      </c>
      <c r="L6042" s="123" t="str">
        <f>IF(H6042="","чи робить СНВВ?",IF(J6042="","чи роблять агрегати?",IF($J6042=0,"агрегати не працюють",IF(AND($H6042=0,$J6042=1),"СНВВ не працює","OK"))))</f>
        <v>чи робить СНВВ?</v>
      </c>
      <c r="M6042" s="100"/>
      <c r="N6042" s="122" t="str">
        <f>IF(OR(E6042&lt;&gt;0, J6042=0), "",D6042)</f>
        <v/>
      </c>
      <c r="O6042" s="122" t="str">
        <f t="shared" si="4013"/>
        <v/>
      </c>
      <c r="P6042" s="122" t="str">
        <f>IF(AND($E6042&lt;&gt;0,$J6042=1),"замінне значення",O6042)</f>
        <v/>
      </c>
      <c r="Q6042" s="122" t="str">
        <f>IF(OR(G6042&lt;&gt;0, J6042=0), "",F6042)</f>
        <v/>
      </c>
      <c r="R6042" s="122" t="str">
        <f t="shared" si="4014"/>
        <v/>
      </c>
      <c r="S6042" s="122" t="str">
        <f>IF(AND(G6042&lt;&gt;0,J6042=1),"замінне значення",R6042)</f>
        <v/>
      </c>
      <c r="T6042" s="122" t="str">
        <f t="shared" si="4015"/>
        <v/>
      </c>
    </row>
    <row r="6043" spans="1:20" outlineLevel="1">
      <c r="A6043" s="161"/>
      <c r="B6043" s="208">
        <v>44802</v>
      </c>
      <c r="C6043" s="96">
        <v>85.6666666666667</v>
      </c>
      <c r="D6043" s="122"/>
      <c r="E6043" s="122" t="str">
        <f t="shared" si="4009"/>
        <v/>
      </c>
      <c r="F6043" s="122"/>
      <c r="G6043" s="122" t="str">
        <f t="shared" si="4010"/>
        <v/>
      </c>
      <c r="H6043" s="122"/>
      <c r="I6043" s="122" t="str">
        <f t="shared" si="4011"/>
        <v/>
      </c>
      <c r="J6043" s="122"/>
      <c r="K6043" s="122" t="str">
        <f t="shared" si="4012"/>
        <v/>
      </c>
      <c r="L6043" s="123" t="str">
        <f>IF(H6043="","чи робить СНВВ?",IF(J6043="","чи роблять агрегати?",IF($J6043=0,"агрегати не працюють",IF(AND($H6043=0,$J6043=1),"СНВВ не працює","OK"))))</f>
        <v>чи робить СНВВ?</v>
      </c>
      <c r="M6043" s="100"/>
      <c r="N6043" s="122" t="str">
        <f>IF(OR(E6043&lt;&gt;0, J6043=0), "",D6043)</f>
        <v/>
      </c>
      <c r="O6043" s="122" t="str">
        <f t="shared" si="4013"/>
        <v/>
      </c>
      <c r="P6043" s="122" t="str">
        <f>IF(AND($E6043&lt;&gt;0,$J6043=1),"замінне значення",O6043)</f>
        <v/>
      </c>
      <c r="Q6043" s="122" t="str">
        <f>IF(OR(G6043&lt;&gt;0, J6043=0), "",F6043)</f>
        <v/>
      </c>
      <c r="R6043" s="122" t="str">
        <f t="shared" si="4014"/>
        <v/>
      </c>
      <c r="S6043" s="122" t="str">
        <f>IF(AND(G6043&lt;&gt;0,J6043=1),"замінне значення",R6043)</f>
        <v/>
      </c>
      <c r="T6043" s="122" t="str">
        <f t="shared" si="4015"/>
        <v/>
      </c>
    </row>
    <row r="6044" spans="1:20" outlineLevel="1">
      <c r="A6044" s="161"/>
      <c r="B6044" s="208">
        <v>44802</v>
      </c>
      <c r="C6044" s="96">
        <v>85.7083333333333</v>
      </c>
      <c r="D6044" s="122"/>
      <c r="E6044" s="122" t="str">
        <f t="shared" si="4009"/>
        <v/>
      </c>
      <c r="F6044" s="122"/>
      <c r="G6044" s="122" t="str">
        <f t="shared" si="4010"/>
        <v/>
      </c>
      <c r="H6044" s="122"/>
      <c r="I6044" s="122" t="str">
        <f t="shared" si="4011"/>
        <v/>
      </c>
      <c r="J6044" s="122"/>
      <c r="K6044" s="122" t="str">
        <f t="shared" si="4012"/>
        <v/>
      </c>
      <c r="L6044" s="123" t="str">
        <f>IF(H6044="","чи робить СНВВ?",IF(J6044="","чи роблять агрегати?",IF($J6044=0,"агрегати не працюють",IF(AND($H6044=0,$J6044=1),"СНВВ не працює","OK"))))</f>
        <v>чи робить СНВВ?</v>
      </c>
      <c r="M6044" s="100"/>
      <c r="N6044" s="122" t="str">
        <f>IF(OR(E6044&lt;&gt;0, J6044=0), "",D6044)</f>
        <v/>
      </c>
      <c r="O6044" s="122" t="str">
        <f t="shared" si="4013"/>
        <v/>
      </c>
      <c r="P6044" s="122" t="str">
        <f>IF(AND($E6044&lt;&gt;0,$J6044=1),"замінне значення",O6044)</f>
        <v/>
      </c>
      <c r="Q6044" s="122" t="str">
        <f>IF(OR(G6044&lt;&gt;0, J6044=0), "",F6044)</f>
        <v/>
      </c>
      <c r="R6044" s="122" t="str">
        <f t="shared" si="4014"/>
        <v/>
      </c>
      <c r="S6044" s="122" t="str">
        <f>IF(AND(G6044&lt;&gt;0,J6044=1),"замінне значення",R6044)</f>
        <v/>
      </c>
      <c r="T6044" s="122" t="str">
        <f t="shared" si="4015"/>
        <v/>
      </c>
    </row>
    <row r="6045" spans="1:20" outlineLevel="1">
      <c r="A6045" s="161"/>
      <c r="B6045" s="208">
        <v>44802</v>
      </c>
      <c r="C6045" s="96">
        <v>85.75</v>
      </c>
      <c r="D6045" s="122"/>
      <c r="E6045" s="122" t="str">
        <f t="shared" si="4009"/>
        <v/>
      </c>
      <c r="F6045" s="122"/>
      <c r="G6045" s="122" t="str">
        <f t="shared" si="4010"/>
        <v/>
      </c>
      <c r="H6045" s="122"/>
      <c r="I6045" s="122" t="str">
        <f t="shared" si="4011"/>
        <v/>
      </c>
      <c r="J6045" s="122"/>
      <c r="K6045" s="122" t="str">
        <f t="shared" si="4012"/>
        <v/>
      </c>
      <c r="L6045" s="123" t="str">
        <f>IF(H6045="","чи робить СНВВ?",IF(J6045="","чи роблять агрегати?",IF($J6045=0,"агрегати не працюють",IF(AND($H6045=0,$J6045=1),"СНВВ не працює","OK"))))</f>
        <v>чи робить СНВВ?</v>
      </c>
      <c r="M6045" s="100"/>
      <c r="N6045" s="122" t="str">
        <f>IF(OR(E6045&lt;&gt;0, J6045=0), "",D6045)</f>
        <v/>
      </c>
      <c r="O6045" s="122" t="str">
        <f t="shared" si="4013"/>
        <v/>
      </c>
      <c r="P6045" s="122" t="str">
        <f>IF(AND($E6045&lt;&gt;0,$J6045=1),"замінне значення",O6045)</f>
        <v/>
      </c>
      <c r="Q6045" s="122" t="str">
        <f>IF(OR(G6045&lt;&gt;0, J6045=0), "",F6045)</f>
        <v/>
      </c>
      <c r="R6045" s="122" t="str">
        <f t="shared" si="4014"/>
        <v/>
      </c>
      <c r="S6045" s="122" t="str">
        <f>IF(AND(G6045&lt;&gt;0,J6045=1),"замінне значення",R6045)</f>
        <v/>
      </c>
      <c r="T6045" s="122" t="str">
        <f t="shared" si="4015"/>
        <v/>
      </c>
    </row>
    <row r="6046" spans="1:20" outlineLevel="1">
      <c r="A6046" s="161"/>
      <c r="B6046" s="208">
        <v>44802</v>
      </c>
      <c r="C6046" s="96">
        <v>85.7916666666667</v>
      </c>
      <c r="D6046" s="122"/>
      <c r="E6046" s="122" t="str">
        <f t="shared" si="4009"/>
        <v/>
      </c>
      <c r="F6046" s="122"/>
      <c r="G6046" s="122" t="str">
        <f t="shared" si="4010"/>
        <v/>
      </c>
      <c r="H6046" s="122"/>
      <c r="I6046" s="122" t="str">
        <f t="shared" si="4011"/>
        <v/>
      </c>
      <c r="J6046" s="122"/>
      <c r="K6046" s="122" t="str">
        <f t="shared" si="4012"/>
        <v/>
      </c>
      <c r="L6046" s="123" t="str">
        <f>IF(H6046="","чи робить СНВВ?",IF(J6046="","чи роблять агрегати?",IF($J6046=0,"агрегати не працюють",IF(AND($H6046=0,$J6046=1),"СНВВ не працює","OK"))))</f>
        <v>чи робить СНВВ?</v>
      </c>
      <c r="M6046" s="100"/>
      <c r="N6046" s="122" t="str">
        <f>IF(OR(E6046&lt;&gt;0, J6046=0), "",D6046)</f>
        <v/>
      </c>
      <c r="O6046" s="122" t="str">
        <f t="shared" si="4013"/>
        <v/>
      </c>
      <c r="P6046" s="122" t="str">
        <f>IF(AND($E6046&lt;&gt;0,$J6046=1),"замінне значення",O6046)</f>
        <v/>
      </c>
      <c r="Q6046" s="122" t="str">
        <f>IF(OR(G6046&lt;&gt;0, J6046=0), "",F6046)</f>
        <v/>
      </c>
      <c r="R6046" s="122" t="str">
        <f t="shared" si="4014"/>
        <v/>
      </c>
      <c r="S6046" s="122" t="str">
        <f>IF(AND(G6046&lt;&gt;0,J6046=1),"замінне значення",R6046)</f>
        <v/>
      </c>
      <c r="T6046" s="122" t="str">
        <f t="shared" si="4015"/>
        <v/>
      </c>
    </row>
    <row r="6047" spans="1:20" outlineLevel="1">
      <c r="A6047" s="161"/>
      <c r="B6047" s="208">
        <v>44802</v>
      </c>
      <c r="C6047" s="96">
        <v>85.8333333333333</v>
      </c>
      <c r="D6047" s="122"/>
      <c r="E6047" s="122" t="str">
        <f t="shared" si="4009"/>
        <v/>
      </c>
      <c r="F6047" s="122"/>
      <c r="G6047" s="122" t="str">
        <f t="shared" si="4010"/>
        <v/>
      </c>
      <c r="H6047" s="122"/>
      <c r="I6047" s="122" t="str">
        <f t="shared" si="4011"/>
        <v/>
      </c>
      <c r="J6047" s="122"/>
      <c r="K6047" s="122" t="str">
        <f t="shared" si="4012"/>
        <v/>
      </c>
      <c r="L6047" s="123" t="str">
        <f>IF(H6047="","чи робить СНВВ?",IF(J6047="","чи роблять агрегати?",IF($J6047=0,"агрегати не працюють",IF(AND($H6047=0,$J6047=1),"СНВВ не працює","OK"))))</f>
        <v>чи робить СНВВ?</v>
      </c>
      <c r="M6047" s="100"/>
      <c r="N6047" s="122" t="str">
        <f>IF(OR(E6047&lt;&gt;0, J6047=0), "",D6047)</f>
        <v/>
      </c>
      <c r="O6047" s="122" t="str">
        <f t="shared" si="4013"/>
        <v/>
      </c>
      <c r="P6047" s="122" t="str">
        <f>IF(AND($E6047&lt;&gt;0,$J6047=1),"замінне значення",O6047)</f>
        <v/>
      </c>
      <c r="Q6047" s="122" t="str">
        <f>IF(OR(G6047&lt;&gt;0, J6047=0), "",F6047)</f>
        <v/>
      </c>
      <c r="R6047" s="122" t="str">
        <f t="shared" si="4014"/>
        <v/>
      </c>
      <c r="S6047" s="122" t="str">
        <f>IF(AND(G6047&lt;&gt;0,J6047=1),"замінне значення",R6047)</f>
        <v/>
      </c>
      <c r="T6047" s="122" t="str">
        <f t="shared" si="4015"/>
        <v/>
      </c>
    </row>
    <row r="6048" spans="1:20" outlineLevel="1">
      <c r="A6048" s="161"/>
      <c r="B6048" s="208">
        <v>44802</v>
      </c>
      <c r="C6048" s="96">
        <v>85.875</v>
      </c>
      <c r="D6048" s="122"/>
      <c r="E6048" s="122" t="str">
        <f t="shared" si="4009"/>
        <v/>
      </c>
      <c r="F6048" s="122"/>
      <c r="G6048" s="122" t="str">
        <f t="shared" si="4010"/>
        <v/>
      </c>
      <c r="H6048" s="122"/>
      <c r="I6048" s="122" t="str">
        <f t="shared" si="4011"/>
        <v/>
      </c>
      <c r="J6048" s="122"/>
      <c r="K6048" s="122" t="str">
        <f t="shared" si="4012"/>
        <v/>
      </c>
      <c r="L6048" s="123" t="str">
        <f>IF(H6048="","чи робить СНВВ?",IF(J6048="","чи роблять агрегати?",IF($J6048=0,"агрегати не працюють",IF(AND($H6048=0,$J6048=1),"СНВВ не працює","OK"))))</f>
        <v>чи робить СНВВ?</v>
      </c>
      <c r="M6048" s="100"/>
      <c r="N6048" s="122" t="str">
        <f>IF(OR(E6048&lt;&gt;0, J6048=0), "",D6048)</f>
        <v/>
      </c>
      <c r="O6048" s="122" t="str">
        <f t="shared" si="4013"/>
        <v/>
      </c>
      <c r="P6048" s="122" t="str">
        <f>IF(AND($E6048&lt;&gt;0,$J6048=1),"замінне значення",O6048)</f>
        <v/>
      </c>
      <c r="Q6048" s="122" t="str">
        <f>IF(OR(G6048&lt;&gt;0, J6048=0), "",F6048)</f>
        <v/>
      </c>
      <c r="R6048" s="122" t="str">
        <f t="shared" si="4014"/>
        <v/>
      </c>
      <c r="S6048" s="122" t="str">
        <f>IF(AND(G6048&lt;&gt;0,J6048=1),"замінне значення",R6048)</f>
        <v/>
      </c>
      <c r="T6048" s="122" t="str">
        <f t="shared" si="4015"/>
        <v/>
      </c>
    </row>
    <row r="6049" spans="1:20" outlineLevel="1">
      <c r="A6049" s="161"/>
      <c r="B6049" s="208">
        <v>44802</v>
      </c>
      <c r="C6049" s="96">
        <v>85.9166666666667</v>
      </c>
      <c r="D6049" s="122"/>
      <c r="E6049" s="122" t="str">
        <f t="shared" si="4009"/>
        <v/>
      </c>
      <c r="F6049" s="122"/>
      <c r="G6049" s="122" t="str">
        <f t="shared" si="4010"/>
        <v/>
      </c>
      <c r="H6049" s="122"/>
      <c r="I6049" s="122" t="str">
        <f t="shared" si="4011"/>
        <v/>
      </c>
      <c r="J6049" s="122"/>
      <c r="K6049" s="122" t="str">
        <f t="shared" si="4012"/>
        <v/>
      </c>
      <c r="L6049" s="123" t="str">
        <f>IF(H6049="","чи робить СНВВ?",IF(J6049="","чи роблять агрегати?",IF($J6049=0,"агрегати не працюють",IF(AND($H6049=0,$J6049=1),"СНВВ не працює","OK"))))</f>
        <v>чи робить СНВВ?</v>
      </c>
      <c r="M6049" s="100"/>
      <c r="N6049" s="122" t="str">
        <f>IF(OR(E6049&lt;&gt;0, J6049=0), "",D6049)</f>
        <v/>
      </c>
      <c r="O6049" s="122" t="str">
        <f t="shared" si="4013"/>
        <v/>
      </c>
      <c r="P6049" s="122" t="str">
        <f>IF(AND($E6049&lt;&gt;0,$J6049=1),"замінне значення",O6049)</f>
        <v/>
      </c>
      <c r="Q6049" s="122" t="str">
        <f>IF(OR(G6049&lt;&gt;0, J6049=0), "",F6049)</f>
        <v/>
      </c>
      <c r="R6049" s="122" t="str">
        <f t="shared" si="4014"/>
        <v/>
      </c>
      <c r="S6049" s="122" t="str">
        <f>IF(AND(G6049&lt;&gt;0,J6049=1),"замінне значення",R6049)</f>
        <v/>
      </c>
      <c r="T6049" s="122" t="str">
        <f t="shared" si="4015"/>
        <v/>
      </c>
    </row>
    <row r="6050" spans="1:20" outlineLevel="1">
      <c r="A6050" s="161"/>
      <c r="B6050" s="208">
        <v>44802</v>
      </c>
      <c r="C6050" s="96">
        <v>85.9583333333333</v>
      </c>
      <c r="D6050" s="122"/>
      <c r="E6050" s="122" t="str">
        <f t="shared" si="4009"/>
        <v/>
      </c>
      <c r="F6050" s="122"/>
      <c r="G6050" s="122" t="str">
        <f t="shared" si="4010"/>
        <v/>
      </c>
      <c r="H6050" s="122"/>
      <c r="I6050" s="122" t="str">
        <f t="shared" si="4011"/>
        <v/>
      </c>
      <c r="J6050" s="122"/>
      <c r="K6050" s="122" t="str">
        <f t="shared" si="4012"/>
        <v/>
      </c>
      <c r="L6050" s="123" t="str">
        <f>IF(H6050="","чи робить СНВВ?",IF(J6050="","чи роблять агрегати?",IF($J6050=0,"агрегати не працюють",IF(AND($H6050=0,$J6050=1),"СНВВ не працює","OK"))))</f>
        <v>чи робить СНВВ?</v>
      </c>
      <c r="M6050" s="100"/>
      <c r="N6050" s="122" t="str">
        <f>IF(OR(E6050&lt;&gt;0, J6050=0), "",D6050)</f>
        <v/>
      </c>
      <c r="O6050" s="122" t="str">
        <f t="shared" si="4013"/>
        <v/>
      </c>
      <c r="P6050" s="122" t="str">
        <f>IF(AND($E6050&lt;&gt;0,$J6050=1),"замінне значення",O6050)</f>
        <v/>
      </c>
      <c r="Q6050" s="122" t="str">
        <f>IF(OR(G6050&lt;&gt;0, J6050=0), "",F6050)</f>
        <v/>
      </c>
      <c r="R6050" s="122" t="str">
        <f t="shared" si="4014"/>
        <v/>
      </c>
      <c r="S6050" s="122" t="str">
        <f>IF(AND(G6050&lt;&gt;0,J6050=1),"замінне значення",R6050)</f>
        <v/>
      </c>
      <c r="T6050" s="122" t="str">
        <f t="shared" si="4015"/>
        <v/>
      </c>
    </row>
    <row r="6051" spans="1:20">
      <c r="A6051" s="204"/>
      <c r="B6051" s="159" t="s">
        <v>329</v>
      </c>
      <c r="C6051" s="159"/>
      <c r="D6051" s="103">
        <f t="shared" ref="D6051" si="4016">SUM(D6027:D6050)</f>
        <v>0</v>
      </c>
      <c r="E6051" s="104">
        <f t="shared" ref="E6051" si="4017">COUNTIF(E6027:E6050,"&gt;0")</f>
        <v>0</v>
      </c>
      <c r="F6051" s="103">
        <f t="shared" ref="F6051" si="4018">SUM(F6027:F6050)</f>
        <v>0</v>
      </c>
      <c r="G6051" s="104">
        <f t="shared" ref="G6051" si="4019">COUNTIF(G6027:G6050,"&gt;0")</f>
        <v>0</v>
      </c>
      <c r="H6051" s="103">
        <f t="shared" ref="H6051" si="4020">SUM(H6027:H6050)</f>
        <v>0</v>
      </c>
      <c r="I6051" s="104">
        <f t="shared" ref="I6051" si="4021">COUNTIF(I6027:I6050,"&gt;0")</f>
        <v>0</v>
      </c>
      <c r="J6051" s="103">
        <f t="shared" ref="J6051" si="4022">SUM(J6027:J6050)</f>
        <v>0</v>
      </c>
      <c r="K6051" s="104">
        <f t="shared" ref="K6051" si="4023">COUNTIF(K6027:K6050,"&gt;0")</f>
        <v>0</v>
      </c>
      <c r="L6051" s="104">
        <f t="shared" ref="L6051" si="4024">COUNTIF(L6027:L6050,"СНВВ не працює")</f>
        <v>0</v>
      </c>
      <c r="M6051" s="100"/>
      <c r="N6051" s="103">
        <f t="shared" si="4007"/>
        <v>0</v>
      </c>
      <c r="O6051" s="103">
        <f t="shared" ref="O6051:T6051" si="4025">SUM(O6027:O6050)</f>
        <v>0</v>
      </c>
      <c r="P6051" s="103">
        <f t="shared" si="4025"/>
        <v>0</v>
      </c>
      <c r="Q6051" s="103">
        <f t="shared" si="4025"/>
        <v>0</v>
      </c>
      <c r="R6051" s="103">
        <f t="shared" si="4025"/>
        <v>0</v>
      </c>
      <c r="S6051" s="103">
        <f t="shared" si="4025"/>
        <v>0</v>
      </c>
      <c r="T6051" s="103">
        <f t="shared" si="4025"/>
        <v>0</v>
      </c>
    </row>
    <row r="6052" spans="1:20" outlineLevel="1">
      <c r="A6052" s="160">
        <v>44803</v>
      </c>
      <c r="B6052" s="208">
        <v>44803</v>
      </c>
      <c r="C6052" s="96">
        <v>86</v>
      </c>
      <c r="D6052" s="122"/>
      <c r="E6052" s="122" t="str">
        <f t="shared" ref="E6052:E6075" si="4026">IF(D6052="","",IF(D6052&lt;1,1,0))</f>
        <v/>
      </c>
      <c r="F6052" s="122"/>
      <c r="G6052" s="122" t="str">
        <f t="shared" ref="G6052:G6075" si="4027">IF(F6052="","",IF(F6052&lt;1,1,0))</f>
        <v/>
      </c>
      <c r="H6052" s="122"/>
      <c r="I6052" s="122" t="str">
        <f t="shared" ref="I6052:I6075" si="4028">IF(H6052="","",IF(H6052&lt;1,1,0))</f>
        <v/>
      </c>
      <c r="J6052" s="122"/>
      <c r="K6052" s="122" t="str">
        <f t="shared" ref="K6052:K6075" si="4029">IF(J6052="","",IF(J6052&lt;1,1,0))</f>
        <v/>
      </c>
      <c r="L6052" s="123" t="str">
        <f>IF(H6052="","чи робить СНВВ?",IF(J6052="","чи роблять агрегати?",IF($J6052=0,"агрегати не працюють",IF(AND($H6052=0,$J6052=1),"СНВВ не працює","OK"))))</f>
        <v>чи робить СНВВ?</v>
      </c>
      <c r="M6052" s="100"/>
      <c r="N6052" s="122" t="str">
        <f>IF(OR(E6052&lt;&gt;0, J6052=0), "",D6052)</f>
        <v/>
      </c>
      <c r="O6052" s="122" t="str">
        <f t="shared" ref="O6052:O6075" si="4030">IF(Q6052="", "",(N6052*$O$3+$O$4))</f>
        <v/>
      </c>
      <c r="P6052" s="122" t="str">
        <f>IF(AND($E6052&lt;&gt;0,$J6052=1),"замінне значення",O6052)</f>
        <v/>
      </c>
      <c r="Q6052" s="122" t="str">
        <f>IF(OR(G6052&lt;&gt;0, J6052=0), "",F6052)</f>
        <v/>
      </c>
      <c r="R6052" s="122" t="str">
        <f t="shared" ref="R6052:R6101" si="4031">IF(Q6052="", "",(Q6052*$Q$3+$Q$4))</f>
        <v/>
      </c>
      <c r="S6052" s="122" t="str">
        <f>IF(AND(G6052&lt;&gt;0,J6052=1),"замінне значення",R6052)</f>
        <v/>
      </c>
      <c r="T6052" s="122" t="str">
        <f t="shared" ref="T6052:T6101" si="4032">IFERROR(P6052*S6052,"")</f>
        <v/>
      </c>
    </row>
    <row r="6053" spans="1:20" outlineLevel="1">
      <c r="A6053" s="161"/>
      <c r="B6053" s="208">
        <v>44803</v>
      </c>
      <c r="C6053" s="96">
        <v>86.0416666666667</v>
      </c>
      <c r="D6053" s="122"/>
      <c r="E6053" s="122" t="str">
        <f t="shared" si="4026"/>
        <v/>
      </c>
      <c r="F6053" s="122"/>
      <c r="G6053" s="122" t="str">
        <f t="shared" si="4027"/>
        <v/>
      </c>
      <c r="H6053" s="122"/>
      <c r="I6053" s="122" t="str">
        <f t="shared" si="4028"/>
        <v/>
      </c>
      <c r="J6053" s="122"/>
      <c r="K6053" s="122" t="str">
        <f t="shared" si="4029"/>
        <v/>
      </c>
      <c r="L6053" s="123" t="str">
        <f>IF(H6053="","чи робить СНВВ?",IF(J6053="","чи роблять агрегати?",IF($J6053=0,"агрегати не працюють",IF(AND($H6053=0,$J6053=1),"СНВВ не працює","OK"))))</f>
        <v>чи робить СНВВ?</v>
      </c>
      <c r="M6053" s="100"/>
      <c r="N6053" s="122" t="str">
        <f>IF(OR(E6053&lt;&gt;0, J6053=0), "",D6053)</f>
        <v/>
      </c>
      <c r="O6053" s="122" t="str">
        <f t="shared" si="4030"/>
        <v/>
      </c>
      <c r="P6053" s="122" t="str">
        <f>IF(AND($E6053&lt;&gt;0,$J6053=1),"замінне значення",O6053)</f>
        <v/>
      </c>
      <c r="Q6053" s="122" t="str">
        <f>IF(OR(G6053&lt;&gt;0, J6053=0), "",F6053)</f>
        <v/>
      </c>
      <c r="R6053" s="122" t="str">
        <f t="shared" si="4031"/>
        <v/>
      </c>
      <c r="S6053" s="122" t="str">
        <f>IF(AND(G6053&lt;&gt;0,J6053=1),"замінне значення",R6053)</f>
        <v/>
      </c>
      <c r="T6053" s="122" t="str">
        <f t="shared" si="4032"/>
        <v/>
      </c>
    </row>
    <row r="6054" spans="1:20" outlineLevel="1">
      <c r="A6054" s="161"/>
      <c r="B6054" s="208">
        <v>44803</v>
      </c>
      <c r="C6054" s="96">
        <v>86.0833333333333</v>
      </c>
      <c r="D6054" s="122"/>
      <c r="E6054" s="122" t="str">
        <f t="shared" si="4026"/>
        <v/>
      </c>
      <c r="F6054" s="122"/>
      <c r="G6054" s="122" t="str">
        <f t="shared" si="4027"/>
        <v/>
      </c>
      <c r="H6054" s="122"/>
      <c r="I6054" s="122" t="str">
        <f t="shared" si="4028"/>
        <v/>
      </c>
      <c r="J6054" s="122"/>
      <c r="K6054" s="122" t="str">
        <f t="shared" si="4029"/>
        <v/>
      </c>
      <c r="L6054" s="123" t="str">
        <f>IF(H6054="","чи робить СНВВ?",IF(J6054="","чи роблять агрегати?",IF($J6054=0,"агрегати не працюють",IF(AND($H6054=0,$J6054=1),"СНВВ не працює","OK"))))</f>
        <v>чи робить СНВВ?</v>
      </c>
      <c r="M6054" s="100"/>
      <c r="N6054" s="122" t="str">
        <f>IF(OR(E6054&lt;&gt;0, J6054=0), "",D6054)</f>
        <v/>
      </c>
      <c r="O6054" s="122" t="str">
        <f t="shared" si="4030"/>
        <v/>
      </c>
      <c r="P6054" s="122" t="str">
        <f>IF(AND($E6054&lt;&gt;0,$J6054=1),"замінне значення",O6054)</f>
        <v/>
      </c>
      <c r="Q6054" s="122" t="str">
        <f>IF(OR(G6054&lt;&gt;0, J6054=0), "",F6054)</f>
        <v/>
      </c>
      <c r="R6054" s="122" t="str">
        <f t="shared" si="4031"/>
        <v/>
      </c>
      <c r="S6054" s="122" t="str">
        <f>IF(AND(G6054&lt;&gt;0,J6054=1),"замінне значення",R6054)</f>
        <v/>
      </c>
      <c r="T6054" s="122" t="str">
        <f t="shared" si="4032"/>
        <v/>
      </c>
    </row>
    <row r="6055" spans="1:20" outlineLevel="1">
      <c r="A6055" s="161"/>
      <c r="B6055" s="208">
        <v>44803</v>
      </c>
      <c r="C6055" s="96">
        <v>86.125</v>
      </c>
      <c r="D6055" s="122"/>
      <c r="E6055" s="122" t="str">
        <f t="shared" si="4026"/>
        <v/>
      </c>
      <c r="F6055" s="122"/>
      <c r="G6055" s="122" t="str">
        <f t="shared" si="4027"/>
        <v/>
      </c>
      <c r="H6055" s="122"/>
      <c r="I6055" s="122" t="str">
        <f t="shared" si="4028"/>
        <v/>
      </c>
      <c r="J6055" s="122"/>
      <c r="K6055" s="122" t="str">
        <f t="shared" si="4029"/>
        <v/>
      </c>
      <c r="L6055" s="123" t="str">
        <f>IF(H6055="","чи робить СНВВ?",IF(J6055="","чи роблять агрегати?",IF($J6055=0,"агрегати не працюють",IF(AND($H6055=0,$J6055=1),"СНВВ не працює","OK"))))</f>
        <v>чи робить СНВВ?</v>
      </c>
      <c r="M6055" s="100"/>
      <c r="N6055" s="122" t="str">
        <f>IF(OR(E6055&lt;&gt;0, J6055=0), "",D6055)</f>
        <v/>
      </c>
      <c r="O6055" s="122" t="str">
        <f t="shared" si="4030"/>
        <v/>
      </c>
      <c r="P6055" s="122" t="str">
        <f>IF(AND($E6055&lt;&gt;0,$J6055=1),"замінне значення",O6055)</f>
        <v/>
      </c>
      <c r="Q6055" s="122" t="str">
        <f>IF(OR(G6055&lt;&gt;0, J6055=0), "",F6055)</f>
        <v/>
      </c>
      <c r="R6055" s="122" t="str">
        <f t="shared" si="4031"/>
        <v/>
      </c>
      <c r="S6055" s="122" t="str">
        <f>IF(AND(G6055&lt;&gt;0,J6055=1),"замінне значення",R6055)</f>
        <v/>
      </c>
      <c r="T6055" s="122" t="str">
        <f t="shared" si="4032"/>
        <v/>
      </c>
    </row>
    <row r="6056" spans="1:20" outlineLevel="1">
      <c r="A6056" s="161"/>
      <c r="B6056" s="208">
        <v>44803</v>
      </c>
      <c r="C6056" s="96">
        <v>86.1666666666667</v>
      </c>
      <c r="D6056" s="122"/>
      <c r="E6056" s="122" t="str">
        <f t="shared" si="4026"/>
        <v/>
      </c>
      <c r="F6056" s="122"/>
      <c r="G6056" s="122" t="str">
        <f t="shared" si="4027"/>
        <v/>
      </c>
      <c r="H6056" s="122"/>
      <c r="I6056" s="122" t="str">
        <f t="shared" si="4028"/>
        <v/>
      </c>
      <c r="J6056" s="122"/>
      <c r="K6056" s="122" t="str">
        <f t="shared" si="4029"/>
        <v/>
      </c>
      <c r="L6056" s="123" t="str">
        <f>IF(H6056="","чи робить СНВВ?",IF(J6056="","чи роблять агрегати?",IF($J6056=0,"агрегати не працюють",IF(AND($H6056=0,$J6056=1),"СНВВ не працює","OK"))))</f>
        <v>чи робить СНВВ?</v>
      </c>
      <c r="M6056" s="100"/>
      <c r="N6056" s="122" t="str">
        <f>IF(OR(E6056&lt;&gt;0, J6056=0), "",D6056)</f>
        <v/>
      </c>
      <c r="O6056" s="122" t="str">
        <f t="shared" si="4030"/>
        <v/>
      </c>
      <c r="P6056" s="122" t="str">
        <f>IF(AND($E6056&lt;&gt;0,$J6056=1),"замінне значення",O6056)</f>
        <v/>
      </c>
      <c r="Q6056" s="122" t="str">
        <f>IF(OR(G6056&lt;&gt;0, J6056=0), "",F6056)</f>
        <v/>
      </c>
      <c r="R6056" s="122" t="str">
        <f t="shared" si="4031"/>
        <v/>
      </c>
      <c r="S6056" s="122" t="str">
        <f>IF(AND(G6056&lt;&gt;0,J6056=1),"замінне значення",R6056)</f>
        <v/>
      </c>
      <c r="T6056" s="122" t="str">
        <f t="shared" si="4032"/>
        <v/>
      </c>
    </row>
    <row r="6057" spans="1:20" outlineLevel="1">
      <c r="A6057" s="161"/>
      <c r="B6057" s="208">
        <v>44803</v>
      </c>
      <c r="C6057" s="96">
        <v>86.2083333333333</v>
      </c>
      <c r="D6057" s="122"/>
      <c r="E6057" s="122" t="str">
        <f t="shared" si="4026"/>
        <v/>
      </c>
      <c r="F6057" s="122"/>
      <c r="G6057" s="122" t="str">
        <f t="shared" si="4027"/>
        <v/>
      </c>
      <c r="H6057" s="122"/>
      <c r="I6057" s="122" t="str">
        <f t="shared" si="4028"/>
        <v/>
      </c>
      <c r="J6057" s="122"/>
      <c r="K6057" s="122" t="str">
        <f t="shared" si="4029"/>
        <v/>
      </c>
      <c r="L6057" s="123" t="str">
        <f>IF(H6057="","чи робить СНВВ?",IF(J6057="","чи роблять агрегати?",IF($J6057=0,"агрегати не працюють",IF(AND($H6057=0,$J6057=1),"СНВВ не працює","OK"))))</f>
        <v>чи робить СНВВ?</v>
      </c>
      <c r="M6057" s="100"/>
      <c r="N6057" s="122" t="str">
        <f>IF(OR(E6057&lt;&gt;0, J6057=0), "",D6057)</f>
        <v/>
      </c>
      <c r="O6057" s="122" t="str">
        <f t="shared" si="4030"/>
        <v/>
      </c>
      <c r="P6057" s="122" t="str">
        <f>IF(AND($E6057&lt;&gt;0,$J6057=1),"замінне значення",O6057)</f>
        <v/>
      </c>
      <c r="Q6057" s="122" t="str">
        <f>IF(OR(G6057&lt;&gt;0, J6057=0), "",F6057)</f>
        <v/>
      </c>
      <c r="R6057" s="122" t="str">
        <f t="shared" si="4031"/>
        <v/>
      </c>
      <c r="S6057" s="122" t="str">
        <f>IF(AND(G6057&lt;&gt;0,J6057=1),"замінне значення",R6057)</f>
        <v/>
      </c>
      <c r="T6057" s="122" t="str">
        <f t="shared" si="4032"/>
        <v/>
      </c>
    </row>
    <row r="6058" spans="1:20" outlineLevel="1">
      <c r="A6058" s="161"/>
      <c r="B6058" s="208">
        <v>44803</v>
      </c>
      <c r="C6058" s="96">
        <v>86.25</v>
      </c>
      <c r="D6058" s="122"/>
      <c r="E6058" s="122" t="str">
        <f t="shared" si="4026"/>
        <v/>
      </c>
      <c r="F6058" s="122"/>
      <c r="G6058" s="122" t="str">
        <f t="shared" si="4027"/>
        <v/>
      </c>
      <c r="H6058" s="122"/>
      <c r="I6058" s="122" t="str">
        <f t="shared" si="4028"/>
        <v/>
      </c>
      <c r="J6058" s="122"/>
      <c r="K6058" s="122" t="str">
        <f t="shared" si="4029"/>
        <v/>
      </c>
      <c r="L6058" s="123" t="str">
        <f>IF(H6058="","чи робить СНВВ?",IF(J6058="","чи роблять агрегати?",IF($J6058=0,"агрегати не працюють",IF(AND($H6058=0,$J6058=1),"СНВВ не працює","OK"))))</f>
        <v>чи робить СНВВ?</v>
      </c>
      <c r="M6058" s="100"/>
      <c r="N6058" s="122" t="str">
        <f>IF(OR(E6058&lt;&gt;0, J6058=0), "",D6058)</f>
        <v/>
      </c>
      <c r="O6058" s="122" t="str">
        <f t="shared" si="4030"/>
        <v/>
      </c>
      <c r="P6058" s="122" t="str">
        <f>IF(AND($E6058&lt;&gt;0,$J6058=1),"замінне значення",O6058)</f>
        <v/>
      </c>
      <c r="Q6058" s="122" t="str">
        <f>IF(OR(G6058&lt;&gt;0, J6058=0), "",F6058)</f>
        <v/>
      </c>
      <c r="R6058" s="122" t="str">
        <f t="shared" si="4031"/>
        <v/>
      </c>
      <c r="S6058" s="122" t="str">
        <f>IF(AND(G6058&lt;&gt;0,J6058=1),"замінне значення",R6058)</f>
        <v/>
      </c>
      <c r="T6058" s="122" t="str">
        <f t="shared" si="4032"/>
        <v/>
      </c>
    </row>
    <row r="6059" spans="1:20" outlineLevel="1">
      <c r="A6059" s="161"/>
      <c r="B6059" s="208">
        <v>44803</v>
      </c>
      <c r="C6059" s="96">
        <v>86.2916666666667</v>
      </c>
      <c r="D6059" s="122"/>
      <c r="E6059" s="122" t="str">
        <f t="shared" si="4026"/>
        <v/>
      </c>
      <c r="F6059" s="122"/>
      <c r="G6059" s="122" t="str">
        <f t="shared" si="4027"/>
        <v/>
      </c>
      <c r="H6059" s="122"/>
      <c r="I6059" s="122" t="str">
        <f t="shared" si="4028"/>
        <v/>
      </c>
      <c r="J6059" s="122"/>
      <c r="K6059" s="122" t="str">
        <f t="shared" si="4029"/>
        <v/>
      </c>
      <c r="L6059" s="123" t="str">
        <f>IF(H6059="","чи робить СНВВ?",IF(J6059="","чи роблять агрегати?",IF($J6059=0,"агрегати не працюють",IF(AND($H6059=0,$J6059=1),"СНВВ не працює","OK"))))</f>
        <v>чи робить СНВВ?</v>
      </c>
      <c r="M6059" s="100"/>
      <c r="N6059" s="122" t="str">
        <f>IF(OR(E6059&lt;&gt;0, J6059=0), "",D6059)</f>
        <v/>
      </c>
      <c r="O6059" s="122" t="str">
        <f t="shared" si="4030"/>
        <v/>
      </c>
      <c r="P6059" s="122" t="str">
        <f>IF(AND($E6059&lt;&gt;0,$J6059=1),"замінне значення",O6059)</f>
        <v/>
      </c>
      <c r="Q6059" s="122" t="str">
        <f>IF(OR(G6059&lt;&gt;0, J6059=0), "",F6059)</f>
        <v/>
      </c>
      <c r="R6059" s="122" t="str">
        <f t="shared" si="4031"/>
        <v/>
      </c>
      <c r="S6059" s="122" t="str">
        <f>IF(AND(G6059&lt;&gt;0,J6059=1),"замінне значення",R6059)</f>
        <v/>
      </c>
      <c r="T6059" s="122" t="str">
        <f t="shared" si="4032"/>
        <v/>
      </c>
    </row>
    <row r="6060" spans="1:20" outlineLevel="1">
      <c r="A6060" s="161"/>
      <c r="B6060" s="208">
        <v>44803</v>
      </c>
      <c r="C6060" s="96">
        <v>86.3333333333333</v>
      </c>
      <c r="D6060" s="122"/>
      <c r="E6060" s="122" t="str">
        <f t="shared" si="4026"/>
        <v/>
      </c>
      <c r="F6060" s="122"/>
      <c r="G6060" s="122" t="str">
        <f t="shared" si="4027"/>
        <v/>
      </c>
      <c r="H6060" s="122"/>
      <c r="I6060" s="122" t="str">
        <f t="shared" si="4028"/>
        <v/>
      </c>
      <c r="J6060" s="122"/>
      <c r="K6060" s="122" t="str">
        <f t="shared" si="4029"/>
        <v/>
      </c>
      <c r="L6060" s="123" t="str">
        <f>IF(H6060="","чи робить СНВВ?",IF(J6060="","чи роблять агрегати?",IF($J6060=0,"агрегати не працюють",IF(AND($H6060=0,$J6060=1),"СНВВ не працює","OK"))))</f>
        <v>чи робить СНВВ?</v>
      </c>
      <c r="M6060" s="100"/>
      <c r="N6060" s="122" t="str">
        <f>IF(OR(E6060&lt;&gt;0, J6060=0), "",D6060)</f>
        <v/>
      </c>
      <c r="O6060" s="122" t="str">
        <f t="shared" si="4030"/>
        <v/>
      </c>
      <c r="P6060" s="122" t="str">
        <f>IF(AND($E6060&lt;&gt;0,$J6060=1),"замінне значення",O6060)</f>
        <v/>
      </c>
      <c r="Q6060" s="122" t="str">
        <f>IF(OR(G6060&lt;&gt;0, J6060=0), "",F6060)</f>
        <v/>
      </c>
      <c r="R6060" s="122" t="str">
        <f t="shared" si="4031"/>
        <v/>
      </c>
      <c r="S6060" s="122" t="str">
        <f>IF(AND(G6060&lt;&gt;0,J6060=1),"замінне значення",R6060)</f>
        <v/>
      </c>
      <c r="T6060" s="122" t="str">
        <f t="shared" si="4032"/>
        <v/>
      </c>
    </row>
    <row r="6061" spans="1:20" outlineLevel="1">
      <c r="A6061" s="161"/>
      <c r="B6061" s="208">
        <v>44803</v>
      </c>
      <c r="C6061" s="96">
        <v>86.375</v>
      </c>
      <c r="D6061" s="122"/>
      <c r="E6061" s="122" t="str">
        <f t="shared" si="4026"/>
        <v/>
      </c>
      <c r="F6061" s="122"/>
      <c r="G6061" s="122" t="str">
        <f t="shared" si="4027"/>
        <v/>
      </c>
      <c r="H6061" s="122"/>
      <c r="I6061" s="122" t="str">
        <f t="shared" si="4028"/>
        <v/>
      </c>
      <c r="J6061" s="122"/>
      <c r="K6061" s="122" t="str">
        <f t="shared" si="4029"/>
        <v/>
      </c>
      <c r="L6061" s="123" t="str">
        <f>IF(H6061="","чи робить СНВВ?",IF(J6061="","чи роблять агрегати?",IF($J6061=0,"агрегати не працюють",IF(AND($H6061=0,$J6061=1),"СНВВ не працює","OK"))))</f>
        <v>чи робить СНВВ?</v>
      </c>
      <c r="M6061" s="100"/>
      <c r="N6061" s="122" t="str">
        <f>IF(OR(E6061&lt;&gt;0, J6061=0), "",D6061)</f>
        <v/>
      </c>
      <c r="O6061" s="122" t="str">
        <f t="shared" si="4030"/>
        <v/>
      </c>
      <c r="P6061" s="122" t="str">
        <f>IF(AND($E6061&lt;&gt;0,$J6061=1),"замінне значення",O6061)</f>
        <v/>
      </c>
      <c r="Q6061" s="122" t="str">
        <f>IF(OR(G6061&lt;&gt;0, J6061=0), "",F6061)</f>
        <v/>
      </c>
      <c r="R6061" s="122" t="str">
        <f t="shared" si="4031"/>
        <v/>
      </c>
      <c r="S6061" s="122" t="str">
        <f>IF(AND(G6061&lt;&gt;0,J6061=1),"замінне значення",R6061)</f>
        <v/>
      </c>
      <c r="T6061" s="122" t="str">
        <f t="shared" si="4032"/>
        <v/>
      </c>
    </row>
    <row r="6062" spans="1:20" outlineLevel="1">
      <c r="A6062" s="161"/>
      <c r="B6062" s="208">
        <v>44803</v>
      </c>
      <c r="C6062" s="96">
        <v>86.4166666666667</v>
      </c>
      <c r="D6062" s="122"/>
      <c r="E6062" s="122" t="str">
        <f t="shared" si="4026"/>
        <v/>
      </c>
      <c r="F6062" s="122"/>
      <c r="G6062" s="122" t="str">
        <f t="shared" si="4027"/>
        <v/>
      </c>
      <c r="H6062" s="122"/>
      <c r="I6062" s="122" t="str">
        <f t="shared" si="4028"/>
        <v/>
      </c>
      <c r="J6062" s="122"/>
      <c r="K6062" s="122" t="str">
        <f t="shared" si="4029"/>
        <v/>
      </c>
      <c r="L6062" s="123" t="str">
        <f>IF(H6062="","чи робить СНВВ?",IF(J6062="","чи роблять агрегати?",IF($J6062=0,"агрегати не працюють",IF(AND($H6062=0,$J6062=1),"СНВВ не працює","OK"))))</f>
        <v>чи робить СНВВ?</v>
      </c>
      <c r="M6062" s="100"/>
      <c r="N6062" s="122" t="str">
        <f>IF(OR(E6062&lt;&gt;0, J6062=0), "",D6062)</f>
        <v/>
      </c>
      <c r="O6062" s="122" t="str">
        <f t="shared" si="4030"/>
        <v/>
      </c>
      <c r="P6062" s="122" t="str">
        <f>IF(AND($E6062&lt;&gt;0,$J6062=1),"замінне значення",O6062)</f>
        <v/>
      </c>
      <c r="Q6062" s="122" t="str">
        <f>IF(OR(G6062&lt;&gt;0, J6062=0), "",F6062)</f>
        <v/>
      </c>
      <c r="R6062" s="122" t="str">
        <f t="shared" si="4031"/>
        <v/>
      </c>
      <c r="S6062" s="122" t="str">
        <f>IF(AND(G6062&lt;&gt;0,J6062=1),"замінне значення",R6062)</f>
        <v/>
      </c>
      <c r="T6062" s="122" t="str">
        <f t="shared" si="4032"/>
        <v/>
      </c>
    </row>
    <row r="6063" spans="1:20" outlineLevel="1">
      <c r="A6063" s="161"/>
      <c r="B6063" s="208">
        <v>44803</v>
      </c>
      <c r="C6063" s="96">
        <v>86.4583333333333</v>
      </c>
      <c r="D6063" s="122"/>
      <c r="E6063" s="122" t="str">
        <f t="shared" si="4026"/>
        <v/>
      </c>
      <c r="F6063" s="122"/>
      <c r="G6063" s="122" t="str">
        <f t="shared" si="4027"/>
        <v/>
      </c>
      <c r="H6063" s="122"/>
      <c r="I6063" s="122" t="str">
        <f t="shared" si="4028"/>
        <v/>
      </c>
      <c r="J6063" s="122"/>
      <c r="K6063" s="122" t="str">
        <f t="shared" si="4029"/>
        <v/>
      </c>
      <c r="L6063" s="123" t="str">
        <f>IF(H6063="","чи робить СНВВ?",IF(J6063="","чи роблять агрегати?",IF($J6063=0,"агрегати не працюють",IF(AND($H6063=0,$J6063=1),"СНВВ не працює","OK"))))</f>
        <v>чи робить СНВВ?</v>
      </c>
      <c r="M6063" s="100"/>
      <c r="N6063" s="122" t="str">
        <f>IF(OR(E6063&lt;&gt;0, J6063=0), "",D6063)</f>
        <v/>
      </c>
      <c r="O6063" s="122" t="str">
        <f t="shared" si="4030"/>
        <v/>
      </c>
      <c r="P6063" s="122" t="str">
        <f>IF(AND($E6063&lt;&gt;0,$J6063=1),"замінне значення",O6063)</f>
        <v/>
      </c>
      <c r="Q6063" s="122" t="str">
        <f>IF(OR(G6063&lt;&gt;0, J6063=0), "",F6063)</f>
        <v/>
      </c>
      <c r="R6063" s="122" t="str">
        <f t="shared" si="4031"/>
        <v/>
      </c>
      <c r="S6063" s="122" t="str">
        <f>IF(AND(G6063&lt;&gt;0,J6063=1),"замінне значення",R6063)</f>
        <v/>
      </c>
      <c r="T6063" s="122" t="str">
        <f t="shared" si="4032"/>
        <v/>
      </c>
    </row>
    <row r="6064" spans="1:20" outlineLevel="1">
      <c r="A6064" s="161"/>
      <c r="B6064" s="208">
        <v>44803</v>
      </c>
      <c r="C6064" s="96">
        <v>86.5</v>
      </c>
      <c r="D6064" s="122"/>
      <c r="E6064" s="122" t="str">
        <f t="shared" si="4026"/>
        <v/>
      </c>
      <c r="F6064" s="122"/>
      <c r="G6064" s="122" t="str">
        <f t="shared" si="4027"/>
        <v/>
      </c>
      <c r="H6064" s="122"/>
      <c r="I6064" s="122" t="str">
        <f t="shared" si="4028"/>
        <v/>
      </c>
      <c r="J6064" s="122"/>
      <c r="K6064" s="122" t="str">
        <f t="shared" si="4029"/>
        <v/>
      </c>
      <c r="L6064" s="123" t="str">
        <f>IF(H6064="","чи робить СНВВ?",IF(J6064="","чи роблять агрегати?",IF($J6064=0,"агрегати не працюють",IF(AND($H6064=0,$J6064=1),"СНВВ не працює","OK"))))</f>
        <v>чи робить СНВВ?</v>
      </c>
      <c r="M6064" s="100"/>
      <c r="N6064" s="122" t="str">
        <f>IF(OR(E6064&lt;&gt;0, J6064=0), "",D6064)</f>
        <v/>
      </c>
      <c r="O6064" s="122" t="str">
        <f t="shared" si="4030"/>
        <v/>
      </c>
      <c r="P6064" s="122" t="str">
        <f>IF(AND($E6064&lt;&gt;0,$J6064=1),"замінне значення",O6064)</f>
        <v/>
      </c>
      <c r="Q6064" s="122" t="str">
        <f>IF(OR(G6064&lt;&gt;0, J6064=0), "",F6064)</f>
        <v/>
      </c>
      <c r="R6064" s="122" t="str">
        <f t="shared" si="4031"/>
        <v/>
      </c>
      <c r="S6064" s="122" t="str">
        <f>IF(AND(G6064&lt;&gt;0,J6064=1),"замінне значення",R6064)</f>
        <v/>
      </c>
      <c r="T6064" s="122" t="str">
        <f t="shared" si="4032"/>
        <v/>
      </c>
    </row>
    <row r="6065" spans="1:20" outlineLevel="1">
      <c r="A6065" s="161"/>
      <c r="B6065" s="208">
        <v>44803</v>
      </c>
      <c r="C6065" s="96">
        <v>86.5416666666667</v>
      </c>
      <c r="D6065" s="122"/>
      <c r="E6065" s="122" t="str">
        <f t="shared" si="4026"/>
        <v/>
      </c>
      <c r="F6065" s="122"/>
      <c r="G6065" s="122" t="str">
        <f t="shared" si="4027"/>
        <v/>
      </c>
      <c r="H6065" s="122"/>
      <c r="I6065" s="122" t="str">
        <f t="shared" si="4028"/>
        <v/>
      </c>
      <c r="J6065" s="122"/>
      <c r="K6065" s="122" t="str">
        <f t="shared" si="4029"/>
        <v/>
      </c>
      <c r="L6065" s="123" t="str">
        <f>IF(H6065="","чи робить СНВВ?",IF(J6065="","чи роблять агрегати?",IF($J6065=0,"агрегати не працюють",IF(AND($H6065=0,$J6065=1),"СНВВ не працює","OK"))))</f>
        <v>чи робить СНВВ?</v>
      </c>
      <c r="M6065" s="100"/>
      <c r="N6065" s="122" t="str">
        <f>IF(OR(E6065&lt;&gt;0, J6065=0), "",D6065)</f>
        <v/>
      </c>
      <c r="O6065" s="122" t="str">
        <f t="shared" si="4030"/>
        <v/>
      </c>
      <c r="P6065" s="122" t="str">
        <f>IF(AND($E6065&lt;&gt;0,$J6065=1),"замінне значення",O6065)</f>
        <v/>
      </c>
      <c r="Q6065" s="122" t="str">
        <f>IF(OR(G6065&lt;&gt;0, J6065=0), "",F6065)</f>
        <v/>
      </c>
      <c r="R6065" s="122" t="str">
        <f t="shared" si="4031"/>
        <v/>
      </c>
      <c r="S6065" s="122" t="str">
        <f>IF(AND(G6065&lt;&gt;0,J6065=1),"замінне значення",R6065)</f>
        <v/>
      </c>
      <c r="T6065" s="122" t="str">
        <f t="shared" si="4032"/>
        <v/>
      </c>
    </row>
    <row r="6066" spans="1:20" outlineLevel="1">
      <c r="A6066" s="161"/>
      <c r="B6066" s="208">
        <v>44803</v>
      </c>
      <c r="C6066" s="96">
        <v>86.5833333333333</v>
      </c>
      <c r="D6066" s="122"/>
      <c r="E6066" s="122" t="str">
        <f t="shared" si="4026"/>
        <v/>
      </c>
      <c r="F6066" s="122"/>
      <c r="G6066" s="122" t="str">
        <f t="shared" si="4027"/>
        <v/>
      </c>
      <c r="H6066" s="122"/>
      <c r="I6066" s="122" t="str">
        <f t="shared" si="4028"/>
        <v/>
      </c>
      <c r="J6066" s="122"/>
      <c r="K6066" s="122" t="str">
        <f t="shared" si="4029"/>
        <v/>
      </c>
      <c r="L6066" s="123" t="str">
        <f>IF(H6066="","чи робить СНВВ?",IF(J6066="","чи роблять агрегати?",IF($J6066=0,"агрегати не працюють",IF(AND($H6066=0,$J6066=1),"СНВВ не працює","OK"))))</f>
        <v>чи робить СНВВ?</v>
      </c>
      <c r="M6066" s="100"/>
      <c r="N6066" s="122" t="str">
        <f>IF(OR(E6066&lt;&gt;0, J6066=0), "",D6066)</f>
        <v/>
      </c>
      <c r="O6066" s="122" t="str">
        <f t="shared" si="4030"/>
        <v/>
      </c>
      <c r="P6066" s="122" t="str">
        <f>IF(AND($E6066&lt;&gt;0,$J6066=1),"замінне значення",O6066)</f>
        <v/>
      </c>
      <c r="Q6066" s="122" t="str">
        <f>IF(OR(G6066&lt;&gt;0, J6066=0), "",F6066)</f>
        <v/>
      </c>
      <c r="R6066" s="122" t="str">
        <f t="shared" si="4031"/>
        <v/>
      </c>
      <c r="S6066" s="122" t="str">
        <f>IF(AND(G6066&lt;&gt;0,J6066=1),"замінне значення",R6066)</f>
        <v/>
      </c>
      <c r="T6066" s="122" t="str">
        <f t="shared" si="4032"/>
        <v/>
      </c>
    </row>
    <row r="6067" spans="1:20" outlineLevel="1">
      <c r="A6067" s="161"/>
      <c r="B6067" s="208">
        <v>44803</v>
      </c>
      <c r="C6067" s="96">
        <v>86.625</v>
      </c>
      <c r="D6067" s="122"/>
      <c r="E6067" s="122" t="str">
        <f t="shared" si="4026"/>
        <v/>
      </c>
      <c r="F6067" s="122"/>
      <c r="G6067" s="122" t="str">
        <f t="shared" si="4027"/>
        <v/>
      </c>
      <c r="H6067" s="122"/>
      <c r="I6067" s="122" t="str">
        <f t="shared" si="4028"/>
        <v/>
      </c>
      <c r="J6067" s="122"/>
      <c r="K6067" s="122" t="str">
        <f t="shared" si="4029"/>
        <v/>
      </c>
      <c r="L6067" s="123" t="str">
        <f>IF(H6067="","чи робить СНВВ?",IF(J6067="","чи роблять агрегати?",IF($J6067=0,"агрегати не працюють",IF(AND($H6067=0,$J6067=1),"СНВВ не працює","OK"))))</f>
        <v>чи робить СНВВ?</v>
      </c>
      <c r="M6067" s="100"/>
      <c r="N6067" s="122" t="str">
        <f>IF(OR(E6067&lt;&gt;0, J6067=0), "",D6067)</f>
        <v/>
      </c>
      <c r="O6067" s="122" t="str">
        <f t="shared" si="4030"/>
        <v/>
      </c>
      <c r="P6067" s="122" t="str">
        <f>IF(AND($E6067&lt;&gt;0,$J6067=1),"замінне значення",O6067)</f>
        <v/>
      </c>
      <c r="Q6067" s="122" t="str">
        <f>IF(OR(G6067&lt;&gt;0, J6067=0), "",F6067)</f>
        <v/>
      </c>
      <c r="R6067" s="122" t="str">
        <f t="shared" si="4031"/>
        <v/>
      </c>
      <c r="S6067" s="122" t="str">
        <f>IF(AND(G6067&lt;&gt;0,J6067=1),"замінне значення",R6067)</f>
        <v/>
      </c>
      <c r="T6067" s="122" t="str">
        <f t="shared" si="4032"/>
        <v/>
      </c>
    </row>
    <row r="6068" spans="1:20" outlineLevel="1">
      <c r="A6068" s="161"/>
      <c r="B6068" s="208">
        <v>44803</v>
      </c>
      <c r="C6068" s="96">
        <v>86.6666666666667</v>
      </c>
      <c r="D6068" s="122"/>
      <c r="E6068" s="122" t="str">
        <f t="shared" si="4026"/>
        <v/>
      </c>
      <c r="F6068" s="122"/>
      <c r="G6068" s="122" t="str">
        <f t="shared" si="4027"/>
        <v/>
      </c>
      <c r="H6068" s="122"/>
      <c r="I6068" s="122" t="str">
        <f t="shared" si="4028"/>
        <v/>
      </c>
      <c r="J6068" s="122"/>
      <c r="K6068" s="122" t="str">
        <f t="shared" si="4029"/>
        <v/>
      </c>
      <c r="L6068" s="123" t="str">
        <f>IF(H6068="","чи робить СНВВ?",IF(J6068="","чи роблять агрегати?",IF($J6068=0,"агрегати не працюють",IF(AND($H6068=0,$J6068=1),"СНВВ не працює","OK"))))</f>
        <v>чи робить СНВВ?</v>
      </c>
      <c r="M6068" s="100"/>
      <c r="N6068" s="122" t="str">
        <f>IF(OR(E6068&lt;&gt;0, J6068=0), "",D6068)</f>
        <v/>
      </c>
      <c r="O6068" s="122" t="str">
        <f t="shared" si="4030"/>
        <v/>
      </c>
      <c r="P6068" s="122" t="str">
        <f>IF(AND($E6068&lt;&gt;0,$J6068=1),"замінне значення",O6068)</f>
        <v/>
      </c>
      <c r="Q6068" s="122" t="str">
        <f>IF(OR(G6068&lt;&gt;0, J6068=0), "",F6068)</f>
        <v/>
      </c>
      <c r="R6068" s="122" t="str">
        <f t="shared" si="4031"/>
        <v/>
      </c>
      <c r="S6068" s="122" t="str">
        <f>IF(AND(G6068&lt;&gt;0,J6068=1),"замінне значення",R6068)</f>
        <v/>
      </c>
      <c r="T6068" s="122" t="str">
        <f t="shared" si="4032"/>
        <v/>
      </c>
    </row>
    <row r="6069" spans="1:20" outlineLevel="1">
      <c r="A6069" s="161"/>
      <c r="B6069" s="208">
        <v>44803</v>
      </c>
      <c r="C6069" s="96">
        <v>86.7083333333333</v>
      </c>
      <c r="D6069" s="122"/>
      <c r="E6069" s="122" t="str">
        <f t="shared" si="4026"/>
        <v/>
      </c>
      <c r="F6069" s="122"/>
      <c r="G6069" s="122" t="str">
        <f t="shared" si="4027"/>
        <v/>
      </c>
      <c r="H6069" s="122"/>
      <c r="I6069" s="122" t="str">
        <f t="shared" si="4028"/>
        <v/>
      </c>
      <c r="J6069" s="122"/>
      <c r="K6069" s="122" t="str">
        <f t="shared" si="4029"/>
        <v/>
      </c>
      <c r="L6069" s="123" t="str">
        <f>IF(H6069="","чи робить СНВВ?",IF(J6069="","чи роблять агрегати?",IF($J6069=0,"агрегати не працюють",IF(AND($H6069=0,$J6069=1),"СНВВ не працює","OK"))))</f>
        <v>чи робить СНВВ?</v>
      </c>
      <c r="M6069" s="100"/>
      <c r="N6069" s="122" t="str">
        <f>IF(OR(E6069&lt;&gt;0, J6069=0), "",D6069)</f>
        <v/>
      </c>
      <c r="O6069" s="122" t="str">
        <f t="shared" si="4030"/>
        <v/>
      </c>
      <c r="P6069" s="122" t="str">
        <f>IF(AND($E6069&lt;&gt;0,$J6069=1),"замінне значення",O6069)</f>
        <v/>
      </c>
      <c r="Q6069" s="122" t="str">
        <f>IF(OR(G6069&lt;&gt;0, J6069=0), "",F6069)</f>
        <v/>
      </c>
      <c r="R6069" s="122" t="str">
        <f t="shared" si="4031"/>
        <v/>
      </c>
      <c r="S6069" s="122" t="str">
        <f>IF(AND(G6069&lt;&gt;0,J6069=1),"замінне значення",R6069)</f>
        <v/>
      </c>
      <c r="T6069" s="122" t="str">
        <f t="shared" si="4032"/>
        <v/>
      </c>
    </row>
    <row r="6070" spans="1:20" outlineLevel="1">
      <c r="A6070" s="161"/>
      <c r="B6070" s="208">
        <v>44803</v>
      </c>
      <c r="C6070" s="96">
        <v>86.75</v>
      </c>
      <c r="D6070" s="122"/>
      <c r="E6070" s="122" t="str">
        <f t="shared" si="4026"/>
        <v/>
      </c>
      <c r="F6070" s="122"/>
      <c r="G6070" s="122" t="str">
        <f t="shared" si="4027"/>
        <v/>
      </c>
      <c r="H6070" s="122"/>
      <c r="I6070" s="122" t="str">
        <f t="shared" si="4028"/>
        <v/>
      </c>
      <c r="J6070" s="122"/>
      <c r="K6070" s="122" t="str">
        <f t="shared" si="4029"/>
        <v/>
      </c>
      <c r="L6070" s="123" t="str">
        <f>IF(H6070="","чи робить СНВВ?",IF(J6070="","чи роблять агрегати?",IF($J6070=0,"агрегати не працюють",IF(AND($H6070=0,$J6070=1),"СНВВ не працює","OK"))))</f>
        <v>чи робить СНВВ?</v>
      </c>
      <c r="M6070" s="100"/>
      <c r="N6070" s="122" t="str">
        <f>IF(OR(E6070&lt;&gt;0, J6070=0), "",D6070)</f>
        <v/>
      </c>
      <c r="O6070" s="122" t="str">
        <f t="shared" si="4030"/>
        <v/>
      </c>
      <c r="P6070" s="122" t="str">
        <f>IF(AND($E6070&lt;&gt;0,$J6070=1),"замінне значення",O6070)</f>
        <v/>
      </c>
      <c r="Q6070" s="122" t="str">
        <f>IF(OR(G6070&lt;&gt;0, J6070=0), "",F6070)</f>
        <v/>
      </c>
      <c r="R6070" s="122" t="str">
        <f t="shared" si="4031"/>
        <v/>
      </c>
      <c r="S6070" s="122" t="str">
        <f>IF(AND(G6070&lt;&gt;0,J6070=1),"замінне значення",R6070)</f>
        <v/>
      </c>
      <c r="T6070" s="122" t="str">
        <f t="shared" si="4032"/>
        <v/>
      </c>
    </row>
    <row r="6071" spans="1:20" outlineLevel="1">
      <c r="A6071" s="161"/>
      <c r="B6071" s="208">
        <v>44803</v>
      </c>
      <c r="C6071" s="96">
        <v>86.7916666666667</v>
      </c>
      <c r="D6071" s="122"/>
      <c r="E6071" s="122" t="str">
        <f t="shared" si="4026"/>
        <v/>
      </c>
      <c r="F6071" s="122"/>
      <c r="G6071" s="122" t="str">
        <f t="shared" si="4027"/>
        <v/>
      </c>
      <c r="H6071" s="122"/>
      <c r="I6071" s="122" t="str">
        <f t="shared" si="4028"/>
        <v/>
      </c>
      <c r="J6071" s="122"/>
      <c r="K6071" s="122" t="str">
        <f t="shared" si="4029"/>
        <v/>
      </c>
      <c r="L6071" s="123" t="str">
        <f>IF(H6071="","чи робить СНВВ?",IF(J6071="","чи роблять агрегати?",IF($J6071=0,"агрегати не працюють",IF(AND($H6071=0,$J6071=1),"СНВВ не працює","OK"))))</f>
        <v>чи робить СНВВ?</v>
      </c>
      <c r="M6071" s="100"/>
      <c r="N6071" s="122" t="str">
        <f>IF(OR(E6071&lt;&gt;0, J6071=0), "",D6071)</f>
        <v/>
      </c>
      <c r="O6071" s="122" t="str">
        <f t="shared" si="4030"/>
        <v/>
      </c>
      <c r="P6071" s="122" t="str">
        <f>IF(AND($E6071&lt;&gt;0,$J6071=1),"замінне значення",O6071)</f>
        <v/>
      </c>
      <c r="Q6071" s="122" t="str">
        <f>IF(OR(G6071&lt;&gt;0, J6071=0), "",F6071)</f>
        <v/>
      </c>
      <c r="R6071" s="122" t="str">
        <f t="shared" si="4031"/>
        <v/>
      </c>
      <c r="S6071" s="122" t="str">
        <f>IF(AND(G6071&lt;&gt;0,J6071=1),"замінне значення",R6071)</f>
        <v/>
      </c>
      <c r="T6071" s="122" t="str">
        <f t="shared" si="4032"/>
        <v/>
      </c>
    </row>
    <row r="6072" spans="1:20" outlineLevel="1">
      <c r="A6072" s="161"/>
      <c r="B6072" s="208">
        <v>44803</v>
      </c>
      <c r="C6072" s="96">
        <v>86.8333333333333</v>
      </c>
      <c r="D6072" s="122"/>
      <c r="E6072" s="122" t="str">
        <f t="shared" si="4026"/>
        <v/>
      </c>
      <c r="F6072" s="122"/>
      <c r="G6072" s="122" t="str">
        <f t="shared" si="4027"/>
        <v/>
      </c>
      <c r="H6072" s="122"/>
      <c r="I6072" s="122" t="str">
        <f t="shared" si="4028"/>
        <v/>
      </c>
      <c r="J6072" s="122"/>
      <c r="K6072" s="122" t="str">
        <f t="shared" si="4029"/>
        <v/>
      </c>
      <c r="L6072" s="123" t="str">
        <f>IF(H6072="","чи робить СНВВ?",IF(J6072="","чи роблять агрегати?",IF($J6072=0,"агрегати не працюють",IF(AND($H6072=0,$J6072=1),"СНВВ не працює","OK"))))</f>
        <v>чи робить СНВВ?</v>
      </c>
      <c r="M6072" s="100"/>
      <c r="N6072" s="122" t="str">
        <f>IF(OR(E6072&lt;&gt;0, J6072=0), "",D6072)</f>
        <v/>
      </c>
      <c r="O6072" s="122" t="str">
        <f t="shared" si="4030"/>
        <v/>
      </c>
      <c r="P6072" s="122" t="str">
        <f>IF(AND($E6072&lt;&gt;0,$J6072=1),"замінне значення",O6072)</f>
        <v/>
      </c>
      <c r="Q6072" s="122" t="str">
        <f>IF(OR(G6072&lt;&gt;0, J6072=0), "",F6072)</f>
        <v/>
      </c>
      <c r="R6072" s="122" t="str">
        <f t="shared" si="4031"/>
        <v/>
      </c>
      <c r="S6072" s="122" t="str">
        <f>IF(AND(G6072&lt;&gt;0,J6072=1),"замінне значення",R6072)</f>
        <v/>
      </c>
      <c r="T6072" s="122" t="str">
        <f t="shared" si="4032"/>
        <v/>
      </c>
    </row>
    <row r="6073" spans="1:20" outlineLevel="1">
      <c r="A6073" s="161"/>
      <c r="B6073" s="208">
        <v>44803</v>
      </c>
      <c r="C6073" s="96">
        <v>86.875</v>
      </c>
      <c r="D6073" s="122"/>
      <c r="E6073" s="122" t="str">
        <f t="shared" si="4026"/>
        <v/>
      </c>
      <c r="F6073" s="122"/>
      <c r="G6073" s="122" t="str">
        <f t="shared" si="4027"/>
        <v/>
      </c>
      <c r="H6073" s="122"/>
      <c r="I6073" s="122" t="str">
        <f t="shared" si="4028"/>
        <v/>
      </c>
      <c r="J6073" s="122"/>
      <c r="K6073" s="122" t="str">
        <f t="shared" si="4029"/>
        <v/>
      </c>
      <c r="L6073" s="123" t="str">
        <f>IF(H6073="","чи робить СНВВ?",IF(J6073="","чи роблять агрегати?",IF($J6073=0,"агрегати не працюють",IF(AND($H6073=0,$J6073=1),"СНВВ не працює","OK"))))</f>
        <v>чи робить СНВВ?</v>
      </c>
      <c r="M6073" s="100"/>
      <c r="N6073" s="122" t="str">
        <f>IF(OR(E6073&lt;&gt;0, J6073=0), "",D6073)</f>
        <v/>
      </c>
      <c r="O6073" s="122" t="str">
        <f t="shared" si="4030"/>
        <v/>
      </c>
      <c r="P6073" s="122" t="str">
        <f>IF(AND($E6073&lt;&gt;0,$J6073=1),"замінне значення",O6073)</f>
        <v/>
      </c>
      <c r="Q6073" s="122" t="str">
        <f>IF(OR(G6073&lt;&gt;0, J6073=0), "",F6073)</f>
        <v/>
      </c>
      <c r="R6073" s="122" t="str">
        <f t="shared" si="4031"/>
        <v/>
      </c>
      <c r="S6073" s="122" t="str">
        <f>IF(AND(G6073&lt;&gt;0,J6073=1),"замінне значення",R6073)</f>
        <v/>
      </c>
      <c r="T6073" s="122" t="str">
        <f t="shared" si="4032"/>
        <v/>
      </c>
    </row>
    <row r="6074" spans="1:20" outlineLevel="1">
      <c r="A6074" s="161"/>
      <c r="B6074" s="208">
        <v>44803</v>
      </c>
      <c r="C6074" s="96">
        <v>86.9166666666667</v>
      </c>
      <c r="D6074" s="122"/>
      <c r="E6074" s="122" t="str">
        <f t="shared" si="4026"/>
        <v/>
      </c>
      <c r="F6074" s="122"/>
      <c r="G6074" s="122" t="str">
        <f t="shared" si="4027"/>
        <v/>
      </c>
      <c r="H6074" s="122"/>
      <c r="I6074" s="122" t="str">
        <f t="shared" si="4028"/>
        <v/>
      </c>
      <c r="J6074" s="122"/>
      <c r="K6074" s="122" t="str">
        <f t="shared" si="4029"/>
        <v/>
      </c>
      <c r="L6074" s="123" t="str">
        <f>IF(H6074="","чи робить СНВВ?",IF(J6074="","чи роблять агрегати?",IF($J6074=0,"агрегати не працюють",IF(AND($H6074=0,$J6074=1),"СНВВ не працює","OK"))))</f>
        <v>чи робить СНВВ?</v>
      </c>
      <c r="M6074" s="100"/>
      <c r="N6074" s="122" t="str">
        <f>IF(OR(E6074&lt;&gt;0, J6074=0), "",D6074)</f>
        <v/>
      </c>
      <c r="O6074" s="122" t="str">
        <f t="shared" si="4030"/>
        <v/>
      </c>
      <c r="P6074" s="122" t="str">
        <f>IF(AND($E6074&lt;&gt;0,$J6074=1),"замінне значення",O6074)</f>
        <v/>
      </c>
      <c r="Q6074" s="122" t="str">
        <f>IF(OR(G6074&lt;&gt;0, J6074=0), "",F6074)</f>
        <v/>
      </c>
      <c r="R6074" s="122" t="str">
        <f t="shared" si="4031"/>
        <v/>
      </c>
      <c r="S6074" s="122" t="str">
        <f>IF(AND(G6074&lt;&gt;0,J6074=1),"замінне значення",R6074)</f>
        <v/>
      </c>
      <c r="T6074" s="122" t="str">
        <f t="shared" si="4032"/>
        <v/>
      </c>
    </row>
    <row r="6075" spans="1:20" outlineLevel="1">
      <c r="A6075" s="161"/>
      <c r="B6075" s="208">
        <v>44803</v>
      </c>
      <c r="C6075" s="96">
        <v>86.9583333333333</v>
      </c>
      <c r="D6075" s="122"/>
      <c r="E6075" s="122" t="str">
        <f t="shared" si="4026"/>
        <v/>
      </c>
      <c r="F6075" s="122"/>
      <c r="G6075" s="122" t="str">
        <f t="shared" si="4027"/>
        <v/>
      </c>
      <c r="H6075" s="122"/>
      <c r="I6075" s="122" t="str">
        <f t="shared" si="4028"/>
        <v/>
      </c>
      <c r="J6075" s="122"/>
      <c r="K6075" s="122" t="str">
        <f t="shared" si="4029"/>
        <v/>
      </c>
      <c r="L6075" s="123" t="str">
        <f>IF(H6075="","чи робить СНВВ?",IF(J6075="","чи роблять агрегати?",IF($J6075=0,"агрегати не працюють",IF(AND($H6075=0,$J6075=1),"СНВВ не працює","OK"))))</f>
        <v>чи робить СНВВ?</v>
      </c>
      <c r="M6075" s="100"/>
      <c r="N6075" s="122" t="str">
        <f>IF(OR(E6075&lt;&gt;0, J6075=0), "",D6075)</f>
        <v/>
      </c>
      <c r="O6075" s="122" t="str">
        <f t="shared" si="4030"/>
        <v/>
      </c>
      <c r="P6075" s="122" t="str">
        <f>IF(AND($E6075&lt;&gt;0,$J6075=1),"замінне значення",O6075)</f>
        <v/>
      </c>
      <c r="Q6075" s="122" t="str">
        <f>IF(OR(G6075&lt;&gt;0, J6075=0), "",F6075)</f>
        <v/>
      </c>
      <c r="R6075" s="122" t="str">
        <f t="shared" si="4031"/>
        <v/>
      </c>
      <c r="S6075" s="122" t="str">
        <f>IF(AND(G6075&lt;&gt;0,J6075=1),"замінне значення",R6075)</f>
        <v/>
      </c>
      <c r="T6075" s="122" t="str">
        <f t="shared" si="4032"/>
        <v/>
      </c>
    </row>
    <row r="6076" spans="1:20">
      <c r="A6076" s="204"/>
      <c r="B6076" s="159" t="s">
        <v>330</v>
      </c>
      <c r="C6076" s="159"/>
      <c r="D6076" s="103">
        <f t="shared" ref="D6076" si="4033">SUM(D6052:D6075)</f>
        <v>0</v>
      </c>
      <c r="E6076" s="104">
        <f t="shared" ref="E6076" si="4034">COUNTIF(E6052:E6075,"&gt;0")</f>
        <v>0</v>
      </c>
      <c r="F6076" s="103">
        <f t="shared" ref="F6076" si="4035">SUM(F6052:F6075)</f>
        <v>0</v>
      </c>
      <c r="G6076" s="104">
        <f t="shared" ref="G6076" si="4036">COUNTIF(G6052:G6075,"&gt;0")</f>
        <v>0</v>
      </c>
      <c r="H6076" s="103">
        <f t="shared" ref="H6076" si="4037">SUM(H6052:H6075)</f>
        <v>0</v>
      </c>
      <c r="I6076" s="104">
        <f t="shared" ref="I6076" si="4038">COUNTIF(I6052:I6075,"&gt;0")</f>
        <v>0</v>
      </c>
      <c r="J6076" s="103">
        <f t="shared" ref="J6076" si="4039">SUM(J6052:J6075)</f>
        <v>0</v>
      </c>
      <c r="K6076" s="104">
        <f t="shared" ref="K6076" si="4040">COUNTIF(K6052:K6075,"&gt;0")</f>
        <v>0</v>
      </c>
      <c r="L6076" s="104">
        <f t="shared" ref="L6076" si="4041">COUNTIF(L6052:L6075,"СНВВ не працює")</f>
        <v>0</v>
      </c>
      <c r="M6076" s="100"/>
      <c r="N6076" s="103">
        <f t="shared" si="4007"/>
        <v>0</v>
      </c>
      <c r="O6076" s="103">
        <f t="shared" ref="O6076:T6076" si="4042">SUM(O6052:O6075)</f>
        <v>0</v>
      </c>
      <c r="P6076" s="103">
        <f t="shared" si="4042"/>
        <v>0</v>
      </c>
      <c r="Q6076" s="103">
        <f t="shared" si="4042"/>
        <v>0</v>
      </c>
      <c r="R6076" s="103">
        <f t="shared" si="4042"/>
        <v>0</v>
      </c>
      <c r="S6076" s="103">
        <f t="shared" si="4042"/>
        <v>0</v>
      </c>
      <c r="T6076" s="103">
        <f t="shared" si="4042"/>
        <v>0</v>
      </c>
    </row>
    <row r="6077" spans="1:20" ht="15.75" customHeight="1" outlineLevel="1">
      <c r="A6077" s="160">
        <v>44804</v>
      </c>
      <c r="B6077" s="208">
        <v>44804</v>
      </c>
      <c r="C6077" s="96">
        <v>87</v>
      </c>
      <c r="D6077" s="122"/>
      <c r="E6077" s="122" t="str">
        <f t="shared" ref="E6077:E6100" si="4043">IF(D6077="","",IF(D6077&lt;1,1,0))</f>
        <v/>
      </c>
      <c r="F6077" s="122"/>
      <c r="G6077" s="122" t="str">
        <f t="shared" ref="G6077:G6100" si="4044">IF(F6077="","",IF(F6077&lt;1,1,0))</f>
        <v/>
      </c>
      <c r="H6077" s="122"/>
      <c r="I6077" s="122" t="str">
        <f t="shared" ref="I6077:I6100" si="4045">IF(H6077="","",IF(H6077&lt;1,1,0))</f>
        <v/>
      </c>
      <c r="J6077" s="122"/>
      <c r="K6077" s="122" t="str">
        <f t="shared" ref="K6077:K6100" si="4046">IF(J6077="","",IF(J6077&lt;1,1,0))</f>
        <v/>
      </c>
      <c r="L6077" s="123" t="str">
        <f>IF(H6077="","чи робить СНВВ?",IF(J6077="","чи роблять агрегати?",IF($J6077=0,"агрегати не працюють",IF(AND($H6077=0,$J6077=1),"СНВВ не працює","OK"))))</f>
        <v>чи робить СНВВ?</v>
      </c>
      <c r="M6077" s="100"/>
      <c r="N6077" s="122" t="str">
        <f>IF(OR(E6077&lt;&gt;0, J6077=0), "",D6077)</f>
        <v/>
      </c>
      <c r="O6077" s="122" t="str">
        <f t="shared" ref="O6077:O6100" si="4047">IF(Q6077="", "",(N6077*$O$3+$O$4))</f>
        <v/>
      </c>
      <c r="P6077" s="122" t="str">
        <f>IF(AND($E6077&lt;&gt;0,$J6077=1),"замінне значення",O6077)</f>
        <v/>
      </c>
      <c r="Q6077" s="122" t="str">
        <f>IF(OR(G6077&lt;&gt;0, J6077=0), "",F6077)</f>
        <v/>
      </c>
      <c r="R6077" s="122" t="str">
        <f t="shared" ref="R6077:R6101" si="4048">IF(Q6077="", "",(Q6077*$Q$3+$Q$4))</f>
        <v/>
      </c>
      <c r="S6077" s="122" t="str">
        <f>IF(AND(G6077&lt;&gt;0,J6077=1),"замінне значення",R6077)</f>
        <v/>
      </c>
      <c r="T6077" s="122" t="str">
        <f t="shared" ref="T6077:T6101" si="4049">IFERROR(P6077*S6077,"")</f>
        <v/>
      </c>
    </row>
    <row r="6078" spans="1:20" outlineLevel="1">
      <c r="A6078" s="161"/>
      <c r="B6078" s="208">
        <v>44804</v>
      </c>
      <c r="C6078" s="96">
        <v>87.0416666666667</v>
      </c>
      <c r="D6078" s="122"/>
      <c r="E6078" s="122" t="str">
        <f t="shared" si="4043"/>
        <v/>
      </c>
      <c r="F6078" s="122"/>
      <c r="G6078" s="122" t="str">
        <f t="shared" si="4044"/>
        <v/>
      </c>
      <c r="H6078" s="122"/>
      <c r="I6078" s="122" t="str">
        <f t="shared" si="4045"/>
        <v/>
      </c>
      <c r="J6078" s="122"/>
      <c r="K6078" s="122" t="str">
        <f t="shared" si="4046"/>
        <v/>
      </c>
      <c r="L6078" s="123" t="str">
        <f>IF(H6078="","чи робить СНВВ?",IF(J6078="","чи роблять агрегати?",IF($J6078=0,"агрегати не працюють",IF(AND($H6078=0,$J6078=1),"СНВВ не працює","OK"))))</f>
        <v>чи робить СНВВ?</v>
      </c>
      <c r="M6078" s="100"/>
      <c r="N6078" s="122" t="str">
        <f>IF(OR(E6078&lt;&gt;0, J6078=0), "",D6078)</f>
        <v/>
      </c>
      <c r="O6078" s="122" t="str">
        <f t="shared" si="4047"/>
        <v/>
      </c>
      <c r="P6078" s="122" t="str">
        <f>IF(AND($E6078&lt;&gt;0,$J6078=1),"замінне значення",O6078)</f>
        <v/>
      </c>
      <c r="Q6078" s="122" t="str">
        <f>IF(OR(G6078&lt;&gt;0, J6078=0), "",F6078)</f>
        <v/>
      </c>
      <c r="R6078" s="122" t="str">
        <f t="shared" si="4048"/>
        <v/>
      </c>
      <c r="S6078" s="122" t="str">
        <f>IF(AND(G6078&lt;&gt;0,J6078=1),"замінне значення",R6078)</f>
        <v/>
      </c>
      <c r="T6078" s="122" t="str">
        <f t="shared" si="4049"/>
        <v/>
      </c>
    </row>
    <row r="6079" spans="1:20" outlineLevel="1">
      <c r="A6079" s="161"/>
      <c r="B6079" s="208">
        <v>44804</v>
      </c>
      <c r="C6079" s="96">
        <v>87.0833333333333</v>
      </c>
      <c r="D6079" s="122"/>
      <c r="E6079" s="122" t="str">
        <f t="shared" si="4043"/>
        <v/>
      </c>
      <c r="F6079" s="122"/>
      <c r="G6079" s="122" t="str">
        <f t="shared" si="4044"/>
        <v/>
      </c>
      <c r="H6079" s="122"/>
      <c r="I6079" s="122" t="str">
        <f t="shared" si="4045"/>
        <v/>
      </c>
      <c r="J6079" s="122"/>
      <c r="K6079" s="122" t="str">
        <f t="shared" si="4046"/>
        <v/>
      </c>
      <c r="L6079" s="123" t="str">
        <f>IF(H6079="","чи робить СНВВ?",IF(J6079="","чи роблять агрегати?",IF($J6079=0,"агрегати не працюють",IF(AND($H6079=0,$J6079=1),"СНВВ не працює","OK"))))</f>
        <v>чи робить СНВВ?</v>
      </c>
      <c r="M6079" s="100"/>
      <c r="N6079" s="122" t="str">
        <f>IF(OR(E6079&lt;&gt;0, J6079=0), "",D6079)</f>
        <v/>
      </c>
      <c r="O6079" s="122" t="str">
        <f t="shared" si="4047"/>
        <v/>
      </c>
      <c r="P6079" s="122" t="str">
        <f>IF(AND($E6079&lt;&gt;0,$J6079=1),"замінне значення",O6079)</f>
        <v/>
      </c>
      <c r="Q6079" s="122" t="str">
        <f>IF(OR(G6079&lt;&gt;0, J6079=0), "",F6079)</f>
        <v/>
      </c>
      <c r="R6079" s="122" t="str">
        <f t="shared" si="4048"/>
        <v/>
      </c>
      <c r="S6079" s="122" t="str">
        <f>IF(AND(G6079&lt;&gt;0,J6079=1),"замінне значення",R6079)</f>
        <v/>
      </c>
      <c r="T6079" s="122" t="str">
        <f t="shared" si="4049"/>
        <v/>
      </c>
    </row>
    <row r="6080" spans="1:20" outlineLevel="1">
      <c r="A6080" s="161"/>
      <c r="B6080" s="208">
        <v>44804</v>
      </c>
      <c r="C6080" s="96">
        <v>87.125</v>
      </c>
      <c r="D6080" s="122"/>
      <c r="E6080" s="122" t="str">
        <f t="shared" si="4043"/>
        <v/>
      </c>
      <c r="F6080" s="122"/>
      <c r="G6080" s="122" t="str">
        <f t="shared" si="4044"/>
        <v/>
      </c>
      <c r="H6080" s="122"/>
      <c r="I6080" s="122" t="str">
        <f t="shared" si="4045"/>
        <v/>
      </c>
      <c r="J6080" s="122"/>
      <c r="K6080" s="122" t="str">
        <f t="shared" si="4046"/>
        <v/>
      </c>
      <c r="L6080" s="123" t="str">
        <f>IF(H6080="","чи робить СНВВ?",IF(J6080="","чи роблять агрегати?",IF($J6080=0,"агрегати не працюють",IF(AND($H6080=0,$J6080=1),"СНВВ не працює","OK"))))</f>
        <v>чи робить СНВВ?</v>
      </c>
      <c r="M6080" s="100"/>
      <c r="N6080" s="122" t="str">
        <f>IF(OR(E6080&lt;&gt;0, J6080=0), "",D6080)</f>
        <v/>
      </c>
      <c r="O6080" s="122" t="str">
        <f t="shared" si="4047"/>
        <v/>
      </c>
      <c r="P6080" s="122" t="str">
        <f>IF(AND($E6080&lt;&gt;0,$J6080=1),"замінне значення",O6080)</f>
        <v/>
      </c>
      <c r="Q6080" s="122" t="str">
        <f>IF(OR(G6080&lt;&gt;0, J6080=0), "",F6080)</f>
        <v/>
      </c>
      <c r="R6080" s="122" t="str">
        <f t="shared" si="4048"/>
        <v/>
      </c>
      <c r="S6080" s="122" t="str">
        <f>IF(AND(G6080&lt;&gt;0,J6080=1),"замінне значення",R6080)</f>
        <v/>
      </c>
      <c r="T6080" s="122" t="str">
        <f t="shared" si="4049"/>
        <v/>
      </c>
    </row>
    <row r="6081" spans="1:20" outlineLevel="1">
      <c r="A6081" s="161"/>
      <c r="B6081" s="208">
        <v>44804</v>
      </c>
      <c r="C6081" s="96">
        <v>87.1666666666667</v>
      </c>
      <c r="D6081" s="122"/>
      <c r="E6081" s="122" t="str">
        <f t="shared" si="4043"/>
        <v/>
      </c>
      <c r="F6081" s="122"/>
      <c r="G6081" s="122" t="str">
        <f t="shared" si="4044"/>
        <v/>
      </c>
      <c r="H6081" s="122"/>
      <c r="I6081" s="122" t="str">
        <f t="shared" si="4045"/>
        <v/>
      </c>
      <c r="J6081" s="122"/>
      <c r="K6081" s="122" t="str">
        <f t="shared" si="4046"/>
        <v/>
      </c>
      <c r="L6081" s="123" t="str">
        <f>IF(H6081="","чи робить СНВВ?",IF(J6081="","чи роблять агрегати?",IF($J6081=0,"агрегати не працюють",IF(AND($H6081=0,$J6081=1),"СНВВ не працює","OK"))))</f>
        <v>чи робить СНВВ?</v>
      </c>
      <c r="M6081" s="100"/>
      <c r="N6081" s="122" t="str">
        <f>IF(OR(E6081&lt;&gt;0, J6081=0), "",D6081)</f>
        <v/>
      </c>
      <c r="O6081" s="122" t="str">
        <f t="shared" si="4047"/>
        <v/>
      </c>
      <c r="P6081" s="122" t="str">
        <f>IF(AND($E6081&lt;&gt;0,$J6081=1),"замінне значення",O6081)</f>
        <v/>
      </c>
      <c r="Q6081" s="122" t="str">
        <f>IF(OR(G6081&lt;&gt;0, J6081=0), "",F6081)</f>
        <v/>
      </c>
      <c r="R6081" s="122" t="str">
        <f t="shared" si="4048"/>
        <v/>
      </c>
      <c r="S6081" s="122" t="str">
        <f>IF(AND(G6081&lt;&gt;0,J6081=1),"замінне значення",R6081)</f>
        <v/>
      </c>
      <c r="T6081" s="122" t="str">
        <f t="shared" si="4049"/>
        <v/>
      </c>
    </row>
    <row r="6082" spans="1:20" outlineLevel="1">
      <c r="A6082" s="161"/>
      <c r="B6082" s="208">
        <v>44804</v>
      </c>
      <c r="C6082" s="96">
        <v>87.2083333333333</v>
      </c>
      <c r="D6082" s="122"/>
      <c r="E6082" s="122" t="str">
        <f t="shared" si="4043"/>
        <v/>
      </c>
      <c r="F6082" s="122"/>
      <c r="G6082" s="122" t="str">
        <f t="shared" si="4044"/>
        <v/>
      </c>
      <c r="H6082" s="122"/>
      <c r="I6082" s="122" t="str">
        <f t="shared" si="4045"/>
        <v/>
      </c>
      <c r="J6082" s="122"/>
      <c r="K6082" s="122" t="str">
        <f t="shared" si="4046"/>
        <v/>
      </c>
      <c r="L6082" s="123" t="str">
        <f>IF(H6082="","чи робить СНВВ?",IF(J6082="","чи роблять агрегати?",IF($J6082=0,"агрегати не працюють",IF(AND($H6082=0,$J6082=1),"СНВВ не працює","OK"))))</f>
        <v>чи робить СНВВ?</v>
      </c>
      <c r="M6082" s="100"/>
      <c r="N6082" s="122" t="str">
        <f>IF(OR(E6082&lt;&gt;0, J6082=0), "",D6082)</f>
        <v/>
      </c>
      <c r="O6082" s="122" t="str">
        <f t="shared" si="4047"/>
        <v/>
      </c>
      <c r="P6082" s="122" t="str">
        <f>IF(AND($E6082&lt;&gt;0,$J6082=1),"замінне значення",O6082)</f>
        <v/>
      </c>
      <c r="Q6082" s="122" t="str">
        <f>IF(OR(G6082&lt;&gt;0, J6082=0), "",F6082)</f>
        <v/>
      </c>
      <c r="R6082" s="122" t="str">
        <f t="shared" si="4048"/>
        <v/>
      </c>
      <c r="S6082" s="122" t="str">
        <f>IF(AND(G6082&lt;&gt;0,J6082=1),"замінне значення",R6082)</f>
        <v/>
      </c>
      <c r="T6082" s="122" t="str">
        <f t="shared" si="4049"/>
        <v/>
      </c>
    </row>
    <row r="6083" spans="1:20" outlineLevel="1">
      <c r="A6083" s="161"/>
      <c r="B6083" s="208">
        <v>44804</v>
      </c>
      <c r="C6083" s="96">
        <v>87.25</v>
      </c>
      <c r="D6083" s="122"/>
      <c r="E6083" s="122" t="str">
        <f t="shared" si="4043"/>
        <v/>
      </c>
      <c r="F6083" s="122"/>
      <c r="G6083" s="122" t="str">
        <f t="shared" si="4044"/>
        <v/>
      </c>
      <c r="H6083" s="122"/>
      <c r="I6083" s="122" t="str">
        <f t="shared" si="4045"/>
        <v/>
      </c>
      <c r="J6083" s="122"/>
      <c r="K6083" s="122" t="str">
        <f t="shared" si="4046"/>
        <v/>
      </c>
      <c r="L6083" s="123" t="str">
        <f>IF(H6083="","чи робить СНВВ?",IF(J6083="","чи роблять агрегати?",IF($J6083=0,"агрегати не працюють",IF(AND($H6083=0,$J6083=1),"СНВВ не працює","OK"))))</f>
        <v>чи робить СНВВ?</v>
      </c>
      <c r="M6083" s="100"/>
      <c r="N6083" s="122" t="str">
        <f>IF(OR(E6083&lt;&gt;0, J6083=0), "",D6083)</f>
        <v/>
      </c>
      <c r="O6083" s="122" t="str">
        <f t="shared" si="4047"/>
        <v/>
      </c>
      <c r="P6083" s="122" t="str">
        <f>IF(AND($E6083&lt;&gt;0,$J6083=1),"замінне значення",O6083)</f>
        <v/>
      </c>
      <c r="Q6083" s="122" t="str">
        <f>IF(OR(G6083&lt;&gt;0, J6083=0), "",F6083)</f>
        <v/>
      </c>
      <c r="R6083" s="122" t="str">
        <f t="shared" si="4048"/>
        <v/>
      </c>
      <c r="S6083" s="122" t="str">
        <f>IF(AND(G6083&lt;&gt;0,J6083=1),"замінне значення",R6083)</f>
        <v/>
      </c>
      <c r="T6083" s="122" t="str">
        <f t="shared" si="4049"/>
        <v/>
      </c>
    </row>
    <row r="6084" spans="1:20" outlineLevel="1">
      <c r="A6084" s="161"/>
      <c r="B6084" s="208">
        <v>44804</v>
      </c>
      <c r="C6084" s="96">
        <v>87.2916666666667</v>
      </c>
      <c r="D6084" s="122"/>
      <c r="E6084" s="122" t="str">
        <f t="shared" si="4043"/>
        <v/>
      </c>
      <c r="F6084" s="122"/>
      <c r="G6084" s="122" t="str">
        <f t="shared" si="4044"/>
        <v/>
      </c>
      <c r="H6084" s="122"/>
      <c r="I6084" s="122" t="str">
        <f t="shared" si="4045"/>
        <v/>
      </c>
      <c r="J6084" s="122"/>
      <c r="K6084" s="122" t="str">
        <f t="shared" si="4046"/>
        <v/>
      </c>
      <c r="L6084" s="123" t="str">
        <f>IF(H6084="","чи робить СНВВ?",IF(J6084="","чи роблять агрегати?",IF($J6084=0,"агрегати не працюють",IF(AND($H6084=0,$J6084=1),"СНВВ не працює","OK"))))</f>
        <v>чи робить СНВВ?</v>
      </c>
      <c r="M6084" s="100"/>
      <c r="N6084" s="122" t="str">
        <f>IF(OR(E6084&lt;&gt;0, J6084=0), "",D6084)</f>
        <v/>
      </c>
      <c r="O6084" s="122" t="str">
        <f t="shared" si="4047"/>
        <v/>
      </c>
      <c r="P6084" s="122" t="str">
        <f>IF(AND($E6084&lt;&gt;0,$J6084=1),"замінне значення",O6084)</f>
        <v/>
      </c>
      <c r="Q6084" s="122" t="str">
        <f>IF(OR(G6084&lt;&gt;0, J6084=0), "",F6084)</f>
        <v/>
      </c>
      <c r="R6084" s="122" t="str">
        <f t="shared" si="4048"/>
        <v/>
      </c>
      <c r="S6084" s="122" t="str">
        <f>IF(AND(G6084&lt;&gt;0,J6084=1),"замінне значення",R6084)</f>
        <v/>
      </c>
      <c r="T6084" s="122" t="str">
        <f t="shared" si="4049"/>
        <v/>
      </c>
    </row>
    <row r="6085" spans="1:20" outlineLevel="1">
      <c r="A6085" s="161"/>
      <c r="B6085" s="208">
        <v>44804</v>
      </c>
      <c r="C6085" s="96">
        <v>87.3333333333333</v>
      </c>
      <c r="D6085" s="122"/>
      <c r="E6085" s="122" t="str">
        <f t="shared" si="4043"/>
        <v/>
      </c>
      <c r="F6085" s="122"/>
      <c r="G6085" s="122" t="str">
        <f t="shared" si="4044"/>
        <v/>
      </c>
      <c r="H6085" s="122"/>
      <c r="I6085" s="122" t="str">
        <f t="shared" si="4045"/>
        <v/>
      </c>
      <c r="J6085" s="122"/>
      <c r="K6085" s="122" t="str">
        <f t="shared" si="4046"/>
        <v/>
      </c>
      <c r="L6085" s="123" t="str">
        <f>IF(H6085="","чи робить СНВВ?",IF(J6085="","чи роблять агрегати?",IF($J6085=0,"агрегати не працюють",IF(AND($H6085=0,$J6085=1),"СНВВ не працює","OK"))))</f>
        <v>чи робить СНВВ?</v>
      </c>
      <c r="M6085" s="100"/>
      <c r="N6085" s="122" t="str">
        <f>IF(OR(E6085&lt;&gt;0, J6085=0), "",D6085)</f>
        <v/>
      </c>
      <c r="O6085" s="122" t="str">
        <f t="shared" si="4047"/>
        <v/>
      </c>
      <c r="P6085" s="122" t="str">
        <f>IF(AND($E6085&lt;&gt;0,$J6085=1),"замінне значення",O6085)</f>
        <v/>
      </c>
      <c r="Q6085" s="122" t="str">
        <f>IF(OR(G6085&lt;&gt;0, J6085=0), "",F6085)</f>
        <v/>
      </c>
      <c r="R6085" s="122" t="str">
        <f t="shared" si="4048"/>
        <v/>
      </c>
      <c r="S6085" s="122" t="str">
        <f>IF(AND(G6085&lt;&gt;0,J6085=1),"замінне значення",R6085)</f>
        <v/>
      </c>
      <c r="T6085" s="122" t="str">
        <f t="shared" si="4049"/>
        <v/>
      </c>
    </row>
    <row r="6086" spans="1:20" outlineLevel="1">
      <c r="A6086" s="161"/>
      <c r="B6086" s="208">
        <v>44804</v>
      </c>
      <c r="C6086" s="96">
        <v>87.375</v>
      </c>
      <c r="D6086" s="122"/>
      <c r="E6086" s="122" t="str">
        <f t="shared" si="4043"/>
        <v/>
      </c>
      <c r="F6086" s="122"/>
      <c r="G6086" s="122" t="str">
        <f t="shared" si="4044"/>
        <v/>
      </c>
      <c r="H6086" s="122"/>
      <c r="I6086" s="122" t="str">
        <f t="shared" si="4045"/>
        <v/>
      </c>
      <c r="J6086" s="122"/>
      <c r="K6086" s="122" t="str">
        <f t="shared" si="4046"/>
        <v/>
      </c>
      <c r="L6086" s="123" t="str">
        <f>IF(H6086="","чи робить СНВВ?",IF(J6086="","чи роблять агрегати?",IF($J6086=0,"агрегати не працюють",IF(AND($H6086=0,$J6086=1),"СНВВ не працює","OK"))))</f>
        <v>чи робить СНВВ?</v>
      </c>
      <c r="M6086" s="100"/>
      <c r="N6086" s="122" t="str">
        <f>IF(OR(E6086&lt;&gt;0, J6086=0), "",D6086)</f>
        <v/>
      </c>
      <c r="O6086" s="122" t="str">
        <f t="shared" si="4047"/>
        <v/>
      </c>
      <c r="P6086" s="122" t="str">
        <f>IF(AND($E6086&lt;&gt;0,$J6086=1),"замінне значення",O6086)</f>
        <v/>
      </c>
      <c r="Q6086" s="122" t="str">
        <f>IF(OR(G6086&lt;&gt;0, J6086=0), "",F6086)</f>
        <v/>
      </c>
      <c r="R6086" s="122" t="str">
        <f t="shared" si="4048"/>
        <v/>
      </c>
      <c r="S6086" s="122" t="str">
        <f>IF(AND(G6086&lt;&gt;0,J6086=1),"замінне значення",R6086)</f>
        <v/>
      </c>
      <c r="T6086" s="122" t="str">
        <f t="shared" si="4049"/>
        <v/>
      </c>
    </row>
    <row r="6087" spans="1:20" outlineLevel="1">
      <c r="A6087" s="161"/>
      <c r="B6087" s="208">
        <v>44804</v>
      </c>
      <c r="C6087" s="96">
        <v>87.4166666666667</v>
      </c>
      <c r="D6087" s="122"/>
      <c r="E6087" s="122" t="str">
        <f t="shared" si="4043"/>
        <v/>
      </c>
      <c r="F6087" s="122"/>
      <c r="G6087" s="122" t="str">
        <f t="shared" si="4044"/>
        <v/>
      </c>
      <c r="H6087" s="122"/>
      <c r="I6087" s="122" t="str">
        <f t="shared" si="4045"/>
        <v/>
      </c>
      <c r="J6087" s="122"/>
      <c r="K6087" s="122" t="str">
        <f t="shared" si="4046"/>
        <v/>
      </c>
      <c r="L6087" s="123" t="str">
        <f>IF(H6087="","чи робить СНВВ?",IF(J6087="","чи роблять агрегати?",IF($J6087=0,"агрегати не працюють",IF(AND($H6087=0,$J6087=1),"СНВВ не працює","OK"))))</f>
        <v>чи робить СНВВ?</v>
      </c>
      <c r="M6087" s="100"/>
      <c r="N6087" s="122" t="str">
        <f>IF(OR(E6087&lt;&gt;0, J6087=0), "",D6087)</f>
        <v/>
      </c>
      <c r="O6087" s="122" t="str">
        <f t="shared" si="4047"/>
        <v/>
      </c>
      <c r="P6087" s="122" t="str">
        <f>IF(AND($E6087&lt;&gt;0,$J6087=1),"замінне значення",O6087)</f>
        <v/>
      </c>
      <c r="Q6087" s="122" t="str">
        <f>IF(OR(G6087&lt;&gt;0, J6087=0), "",F6087)</f>
        <v/>
      </c>
      <c r="R6087" s="122" t="str">
        <f t="shared" si="4048"/>
        <v/>
      </c>
      <c r="S6087" s="122" t="str">
        <f>IF(AND(G6087&lt;&gt;0,J6087=1),"замінне значення",R6087)</f>
        <v/>
      </c>
      <c r="T6087" s="122" t="str">
        <f t="shared" si="4049"/>
        <v/>
      </c>
    </row>
    <row r="6088" spans="1:20" outlineLevel="1">
      <c r="A6088" s="161"/>
      <c r="B6088" s="208">
        <v>44804</v>
      </c>
      <c r="C6088" s="96">
        <v>87.4583333333333</v>
      </c>
      <c r="D6088" s="122"/>
      <c r="E6088" s="122" t="str">
        <f t="shared" si="4043"/>
        <v/>
      </c>
      <c r="F6088" s="122"/>
      <c r="G6088" s="122" t="str">
        <f t="shared" si="4044"/>
        <v/>
      </c>
      <c r="H6088" s="122"/>
      <c r="I6088" s="122" t="str">
        <f t="shared" si="4045"/>
        <v/>
      </c>
      <c r="J6088" s="122"/>
      <c r="K6088" s="122" t="str">
        <f t="shared" si="4046"/>
        <v/>
      </c>
      <c r="L6088" s="123" t="str">
        <f>IF(H6088="","чи робить СНВВ?",IF(J6088="","чи роблять агрегати?",IF($J6088=0,"агрегати не працюють",IF(AND($H6088=0,$J6088=1),"СНВВ не працює","OK"))))</f>
        <v>чи робить СНВВ?</v>
      </c>
      <c r="M6088" s="100"/>
      <c r="N6088" s="122" t="str">
        <f>IF(OR(E6088&lt;&gt;0, J6088=0), "",D6088)</f>
        <v/>
      </c>
      <c r="O6088" s="122" t="str">
        <f t="shared" si="4047"/>
        <v/>
      </c>
      <c r="P6088" s="122" t="str">
        <f>IF(AND($E6088&lt;&gt;0,$J6088=1),"замінне значення",O6088)</f>
        <v/>
      </c>
      <c r="Q6088" s="122" t="str">
        <f>IF(OR(G6088&lt;&gt;0, J6088=0), "",F6088)</f>
        <v/>
      </c>
      <c r="R6088" s="122" t="str">
        <f t="shared" si="4048"/>
        <v/>
      </c>
      <c r="S6088" s="122" t="str">
        <f>IF(AND(G6088&lt;&gt;0,J6088=1),"замінне значення",R6088)</f>
        <v/>
      </c>
      <c r="T6088" s="122" t="str">
        <f t="shared" si="4049"/>
        <v/>
      </c>
    </row>
    <row r="6089" spans="1:20" outlineLevel="1">
      <c r="A6089" s="161"/>
      <c r="B6089" s="208">
        <v>44804</v>
      </c>
      <c r="C6089" s="96">
        <v>87.5</v>
      </c>
      <c r="D6089" s="122"/>
      <c r="E6089" s="122" t="str">
        <f t="shared" si="4043"/>
        <v/>
      </c>
      <c r="F6089" s="122"/>
      <c r="G6089" s="122" t="str">
        <f t="shared" si="4044"/>
        <v/>
      </c>
      <c r="H6089" s="122"/>
      <c r="I6089" s="122" t="str">
        <f t="shared" si="4045"/>
        <v/>
      </c>
      <c r="J6089" s="122"/>
      <c r="K6089" s="122" t="str">
        <f t="shared" si="4046"/>
        <v/>
      </c>
      <c r="L6089" s="123" t="str">
        <f>IF(H6089="","чи робить СНВВ?",IF(J6089="","чи роблять агрегати?",IF($J6089=0,"агрегати не працюють",IF(AND($H6089=0,$J6089=1),"СНВВ не працює","OK"))))</f>
        <v>чи робить СНВВ?</v>
      </c>
      <c r="M6089" s="100"/>
      <c r="N6089" s="122" t="str">
        <f>IF(OR(E6089&lt;&gt;0, J6089=0), "",D6089)</f>
        <v/>
      </c>
      <c r="O6089" s="122" t="str">
        <f t="shared" si="4047"/>
        <v/>
      </c>
      <c r="P6089" s="122" t="str">
        <f>IF(AND($E6089&lt;&gt;0,$J6089=1),"замінне значення",O6089)</f>
        <v/>
      </c>
      <c r="Q6089" s="122" t="str">
        <f>IF(OR(G6089&lt;&gt;0, J6089=0), "",F6089)</f>
        <v/>
      </c>
      <c r="R6089" s="122" t="str">
        <f t="shared" si="4048"/>
        <v/>
      </c>
      <c r="S6089" s="122" t="str">
        <f>IF(AND(G6089&lt;&gt;0,J6089=1),"замінне значення",R6089)</f>
        <v/>
      </c>
      <c r="T6089" s="122" t="str">
        <f t="shared" si="4049"/>
        <v/>
      </c>
    </row>
    <row r="6090" spans="1:20" outlineLevel="1">
      <c r="A6090" s="161"/>
      <c r="B6090" s="208">
        <v>44804</v>
      </c>
      <c r="C6090" s="96">
        <v>87.5416666666667</v>
      </c>
      <c r="D6090" s="122"/>
      <c r="E6090" s="122" t="str">
        <f t="shared" si="4043"/>
        <v/>
      </c>
      <c r="F6090" s="122"/>
      <c r="G6090" s="122" t="str">
        <f t="shared" si="4044"/>
        <v/>
      </c>
      <c r="H6090" s="122"/>
      <c r="I6090" s="122" t="str">
        <f t="shared" si="4045"/>
        <v/>
      </c>
      <c r="J6090" s="122"/>
      <c r="K6090" s="122" t="str">
        <f t="shared" si="4046"/>
        <v/>
      </c>
      <c r="L6090" s="123" t="str">
        <f>IF(H6090="","чи робить СНВВ?",IF(J6090="","чи роблять агрегати?",IF($J6090=0,"агрегати не працюють",IF(AND($H6090=0,$J6090=1),"СНВВ не працює","OK"))))</f>
        <v>чи робить СНВВ?</v>
      </c>
      <c r="M6090" s="100"/>
      <c r="N6090" s="122" t="str">
        <f>IF(OR(E6090&lt;&gt;0, J6090=0), "",D6090)</f>
        <v/>
      </c>
      <c r="O6090" s="122" t="str">
        <f t="shared" si="4047"/>
        <v/>
      </c>
      <c r="P6090" s="122" t="str">
        <f>IF(AND($E6090&lt;&gt;0,$J6090=1),"замінне значення",O6090)</f>
        <v/>
      </c>
      <c r="Q6090" s="122" t="str">
        <f>IF(OR(G6090&lt;&gt;0, J6090=0), "",F6090)</f>
        <v/>
      </c>
      <c r="R6090" s="122" t="str">
        <f t="shared" si="4048"/>
        <v/>
      </c>
      <c r="S6090" s="122" t="str">
        <f>IF(AND(G6090&lt;&gt;0,J6090=1),"замінне значення",R6090)</f>
        <v/>
      </c>
      <c r="T6090" s="122" t="str">
        <f t="shared" si="4049"/>
        <v/>
      </c>
    </row>
    <row r="6091" spans="1:20" outlineLevel="1">
      <c r="A6091" s="161"/>
      <c r="B6091" s="208">
        <v>44804</v>
      </c>
      <c r="C6091" s="96">
        <v>87.5833333333333</v>
      </c>
      <c r="D6091" s="122"/>
      <c r="E6091" s="122" t="str">
        <f t="shared" si="4043"/>
        <v/>
      </c>
      <c r="F6091" s="122"/>
      <c r="G6091" s="122" t="str">
        <f t="shared" si="4044"/>
        <v/>
      </c>
      <c r="H6091" s="122"/>
      <c r="I6091" s="122" t="str">
        <f t="shared" si="4045"/>
        <v/>
      </c>
      <c r="J6091" s="122"/>
      <c r="K6091" s="122" t="str">
        <f t="shared" si="4046"/>
        <v/>
      </c>
      <c r="L6091" s="123" t="str">
        <f>IF(H6091="","чи робить СНВВ?",IF(J6091="","чи роблять агрегати?",IF($J6091=0,"агрегати не працюють",IF(AND($H6091=0,$J6091=1),"СНВВ не працює","OK"))))</f>
        <v>чи робить СНВВ?</v>
      </c>
      <c r="M6091" s="100"/>
      <c r="N6091" s="122" t="str">
        <f>IF(OR(E6091&lt;&gt;0, J6091=0), "",D6091)</f>
        <v/>
      </c>
      <c r="O6091" s="122" t="str">
        <f t="shared" si="4047"/>
        <v/>
      </c>
      <c r="P6091" s="122" t="str">
        <f>IF(AND($E6091&lt;&gt;0,$J6091=1),"замінне значення",O6091)</f>
        <v/>
      </c>
      <c r="Q6091" s="122" t="str">
        <f>IF(OR(G6091&lt;&gt;0, J6091=0), "",F6091)</f>
        <v/>
      </c>
      <c r="R6091" s="122" t="str">
        <f t="shared" si="4048"/>
        <v/>
      </c>
      <c r="S6091" s="122" t="str">
        <f>IF(AND(G6091&lt;&gt;0,J6091=1),"замінне значення",R6091)</f>
        <v/>
      </c>
      <c r="T6091" s="122" t="str">
        <f t="shared" si="4049"/>
        <v/>
      </c>
    </row>
    <row r="6092" spans="1:20" outlineLevel="1">
      <c r="A6092" s="161"/>
      <c r="B6092" s="208">
        <v>44804</v>
      </c>
      <c r="C6092" s="96">
        <v>87.625</v>
      </c>
      <c r="D6092" s="122"/>
      <c r="E6092" s="122" t="str">
        <f t="shared" si="4043"/>
        <v/>
      </c>
      <c r="F6092" s="122"/>
      <c r="G6092" s="122" t="str">
        <f t="shared" si="4044"/>
        <v/>
      </c>
      <c r="H6092" s="122"/>
      <c r="I6092" s="122" t="str">
        <f t="shared" si="4045"/>
        <v/>
      </c>
      <c r="J6092" s="122"/>
      <c r="K6092" s="122" t="str">
        <f t="shared" si="4046"/>
        <v/>
      </c>
      <c r="L6092" s="123" t="str">
        <f>IF(H6092="","чи робить СНВВ?",IF(J6092="","чи роблять агрегати?",IF($J6092=0,"агрегати не працюють",IF(AND($H6092=0,$J6092=1),"СНВВ не працює","OK"))))</f>
        <v>чи робить СНВВ?</v>
      </c>
      <c r="M6092" s="100"/>
      <c r="N6092" s="122" t="str">
        <f>IF(OR(E6092&lt;&gt;0, J6092=0), "",D6092)</f>
        <v/>
      </c>
      <c r="O6092" s="122" t="str">
        <f t="shared" si="4047"/>
        <v/>
      </c>
      <c r="P6092" s="122" t="str">
        <f>IF(AND($E6092&lt;&gt;0,$J6092=1),"замінне значення",O6092)</f>
        <v/>
      </c>
      <c r="Q6092" s="122" t="str">
        <f>IF(OR(G6092&lt;&gt;0, J6092=0), "",F6092)</f>
        <v/>
      </c>
      <c r="R6092" s="122" t="str">
        <f t="shared" si="4048"/>
        <v/>
      </c>
      <c r="S6092" s="122" t="str">
        <f>IF(AND(G6092&lt;&gt;0,J6092=1),"замінне значення",R6092)</f>
        <v/>
      </c>
      <c r="T6092" s="122" t="str">
        <f t="shared" si="4049"/>
        <v/>
      </c>
    </row>
    <row r="6093" spans="1:20" outlineLevel="1">
      <c r="A6093" s="161"/>
      <c r="B6093" s="208">
        <v>44804</v>
      </c>
      <c r="C6093" s="96">
        <v>87.6666666666667</v>
      </c>
      <c r="D6093" s="122"/>
      <c r="E6093" s="122" t="str">
        <f t="shared" si="4043"/>
        <v/>
      </c>
      <c r="F6093" s="122"/>
      <c r="G6093" s="122" t="str">
        <f t="shared" si="4044"/>
        <v/>
      </c>
      <c r="H6093" s="122"/>
      <c r="I6093" s="122" t="str">
        <f t="shared" si="4045"/>
        <v/>
      </c>
      <c r="J6093" s="122"/>
      <c r="K6093" s="122" t="str">
        <f t="shared" si="4046"/>
        <v/>
      </c>
      <c r="L6093" s="123" t="str">
        <f>IF(H6093="","чи робить СНВВ?",IF(J6093="","чи роблять агрегати?",IF($J6093=0,"агрегати не працюють",IF(AND($H6093=0,$J6093=1),"СНВВ не працює","OK"))))</f>
        <v>чи робить СНВВ?</v>
      </c>
      <c r="M6093" s="100"/>
      <c r="N6093" s="122" t="str">
        <f>IF(OR(E6093&lt;&gt;0, J6093=0), "",D6093)</f>
        <v/>
      </c>
      <c r="O6093" s="122" t="str">
        <f t="shared" si="4047"/>
        <v/>
      </c>
      <c r="P6093" s="122" t="str">
        <f>IF(AND($E6093&lt;&gt;0,$J6093=1),"замінне значення",O6093)</f>
        <v/>
      </c>
      <c r="Q6093" s="122" t="str">
        <f>IF(OR(G6093&lt;&gt;0, J6093=0), "",F6093)</f>
        <v/>
      </c>
      <c r="R6093" s="122" t="str">
        <f t="shared" si="4048"/>
        <v/>
      </c>
      <c r="S6093" s="122" t="str">
        <f>IF(AND(G6093&lt;&gt;0,J6093=1),"замінне значення",R6093)</f>
        <v/>
      </c>
      <c r="T6093" s="122" t="str">
        <f t="shared" si="4049"/>
        <v/>
      </c>
    </row>
    <row r="6094" spans="1:20" outlineLevel="1">
      <c r="A6094" s="161"/>
      <c r="B6094" s="208">
        <v>44804</v>
      </c>
      <c r="C6094" s="96">
        <v>87.7083333333333</v>
      </c>
      <c r="D6094" s="122"/>
      <c r="E6094" s="122" t="str">
        <f t="shared" si="4043"/>
        <v/>
      </c>
      <c r="F6094" s="122"/>
      <c r="G6094" s="122" t="str">
        <f t="shared" si="4044"/>
        <v/>
      </c>
      <c r="H6094" s="122"/>
      <c r="I6094" s="122" t="str">
        <f t="shared" si="4045"/>
        <v/>
      </c>
      <c r="J6094" s="122"/>
      <c r="K6094" s="122" t="str">
        <f t="shared" si="4046"/>
        <v/>
      </c>
      <c r="L6094" s="123" t="str">
        <f>IF(H6094="","чи робить СНВВ?",IF(J6094="","чи роблять агрегати?",IF($J6094=0,"агрегати не працюють",IF(AND($H6094=0,$J6094=1),"СНВВ не працює","OK"))))</f>
        <v>чи робить СНВВ?</v>
      </c>
      <c r="M6094" s="100"/>
      <c r="N6094" s="122" t="str">
        <f>IF(OR(E6094&lt;&gt;0, J6094=0), "",D6094)</f>
        <v/>
      </c>
      <c r="O6094" s="122" t="str">
        <f t="shared" si="4047"/>
        <v/>
      </c>
      <c r="P6094" s="122" t="str">
        <f>IF(AND($E6094&lt;&gt;0,$J6094=1),"замінне значення",O6094)</f>
        <v/>
      </c>
      <c r="Q6094" s="122" t="str">
        <f>IF(OR(G6094&lt;&gt;0, J6094=0), "",F6094)</f>
        <v/>
      </c>
      <c r="R6094" s="122" t="str">
        <f t="shared" si="4048"/>
        <v/>
      </c>
      <c r="S6094" s="122" t="str">
        <f>IF(AND(G6094&lt;&gt;0,J6094=1),"замінне значення",R6094)</f>
        <v/>
      </c>
      <c r="T6094" s="122" t="str">
        <f t="shared" si="4049"/>
        <v/>
      </c>
    </row>
    <row r="6095" spans="1:20" outlineLevel="1">
      <c r="A6095" s="161"/>
      <c r="B6095" s="208">
        <v>44804</v>
      </c>
      <c r="C6095" s="96">
        <v>87.75</v>
      </c>
      <c r="D6095" s="122"/>
      <c r="E6095" s="122" t="str">
        <f t="shared" si="4043"/>
        <v/>
      </c>
      <c r="F6095" s="122"/>
      <c r="G6095" s="122" t="str">
        <f t="shared" si="4044"/>
        <v/>
      </c>
      <c r="H6095" s="122"/>
      <c r="I6095" s="122" t="str">
        <f t="shared" si="4045"/>
        <v/>
      </c>
      <c r="J6095" s="122"/>
      <c r="K6095" s="122" t="str">
        <f t="shared" si="4046"/>
        <v/>
      </c>
      <c r="L6095" s="123" t="str">
        <f>IF(H6095="","чи робить СНВВ?",IF(J6095="","чи роблять агрегати?",IF($J6095=0,"агрегати не працюють",IF(AND($H6095=0,$J6095=1),"СНВВ не працює","OK"))))</f>
        <v>чи робить СНВВ?</v>
      </c>
      <c r="M6095" s="100"/>
      <c r="N6095" s="122" t="str">
        <f>IF(OR(E6095&lt;&gt;0, J6095=0), "",D6095)</f>
        <v/>
      </c>
      <c r="O6095" s="122" t="str">
        <f t="shared" si="4047"/>
        <v/>
      </c>
      <c r="P6095" s="122" t="str">
        <f>IF(AND($E6095&lt;&gt;0,$J6095=1),"замінне значення",O6095)</f>
        <v/>
      </c>
      <c r="Q6095" s="122" t="str">
        <f>IF(OR(G6095&lt;&gt;0, J6095=0), "",F6095)</f>
        <v/>
      </c>
      <c r="R6095" s="122" t="str">
        <f t="shared" si="4048"/>
        <v/>
      </c>
      <c r="S6095" s="122" t="str">
        <f>IF(AND(G6095&lt;&gt;0,J6095=1),"замінне значення",R6095)</f>
        <v/>
      </c>
      <c r="T6095" s="122" t="str">
        <f t="shared" si="4049"/>
        <v/>
      </c>
    </row>
    <row r="6096" spans="1:20" outlineLevel="1">
      <c r="A6096" s="161"/>
      <c r="B6096" s="208">
        <v>44804</v>
      </c>
      <c r="C6096" s="96">
        <v>87.7916666666667</v>
      </c>
      <c r="D6096" s="122"/>
      <c r="E6096" s="122" t="str">
        <f t="shared" si="4043"/>
        <v/>
      </c>
      <c r="F6096" s="122"/>
      <c r="G6096" s="122" t="str">
        <f t="shared" si="4044"/>
        <v/>
      </c>
      <c r="H6096" s="122"/>
      <c r="I6096" s="122" t="str">
        <f t="shared" si="4045"/>
        <v/>
      </c>
      <c r="J6096" s="122"/>
      <c r="K6096" s="122" t="str">
        <f t="shared" si="4046"/>
        <v/>
      </c>
      <c r="L6096" s="123" t="str">
        <f>IF(H6096="","чи робить СНВВ?",IF(J6096="","чи роблять агрегати?",IF($J6096=0,"агрегати не працюють",IF(AND($H6096=0,$J6096=1),"СНВВ не працює","OK"))))</f>
        <v>чи робить СНВВ?</v>
      </c>
      <c r="M6096" s="100"/>
      <c r="N6096" s="122" t="str">
        <f>IF(OR(E6096&lt;&gt;0, J6096=0), "",D6096)</f>
        <v/>
      </c>
      <c r="O6096" s="122" t="str">
        <f t="shared" si="4047"/>
        <v/>
      </c>
      <c r="P6096" s="122" t="str">
        <f>IF(AND($E6096&lt;&gt;0,$J6096=1),"замінне значення",O6096)</f>
        <v/>
      </c>
      <c r="Q6096" s="122" t="str">
        <f>IF(OR(G6096&lt;&gt;0, J6096=0), "",F6096)</f>
        <v/>
      </c>
      <c r="R6096" s="122" t="str">
        <f t="shared" si="4048"/>
        <v/>
      </c>
      <c r="S6096" s="122" t="str">
        <f>IF(AND(G6096&lt;&gt;0,J6096=1),"замінне значення",R6096)</f>
        <v/>
      </c>
      <c r="T6096" s="122" t="str">
        <f t="shared" si="4049"/>
        <v/>
      </c>
    </row>
    <row r="6097" spans="1:20" outlineLevel="1">
      <c r="A6097" s="161"/>
      <c r="B6097" s="208">
        <v>44804</v>
      </c>
      <c r="C6097" s="96">
        <v>87.8333333333333</v>
      </c>
      <c r="D6097" s="122"/>
      <c r="E6097" s="122" t="str">
        <f t="shared" si="4043"/>
        <v/>
      </c>
      <c r="F6097" s="122"/>
      <c r="G6097" s="122" t="str">
        <f t="shared" si="4044"/>
        <v/>
      </c>
      <c r="H6097" s="122"/>
      <c r="I6097" s="122" t="str">
        <f t="shared" si="4045"/>
        <v/>
      </c>
      <c r="J6097" s="122"/>
      <c r="K6097" s="122" t="str">
        <f t="shared" si="4046"/>
        <v/>
      </c>
      <c r="L6097" s="123" t="str">
        <f>IF(H6097="","чи робить СНВВ?",IF(J6097="","чи роблять агрегати?",IF($J6097=0,"агрегати не працюють",IF(AND($H6097=0,$J6097=1),"СНВВ не працює","OK"))))</f>
        <v>чи робить СНВВ?</v>
      </c>
      <c r="M6097" s="100"/>
      <c r="N6097" s="122" t="str">
        <f>IF(OR(E6097&lt;&gt;0, J6097=0), "",D6097)</f>
        <v/>
      </c>
      <c r="O6097" s="122" t="str">
        <f t="shared" si="4047"/>
        <v/>
      </c>
      <c r="P6097" s="122" t="str">
        <f>IF(AND($E6097&lt;&gt;0,$J6097=1),"замінне значення",O6097)</f>
        <v/>
      </c>
      <c r="Q6097" s="122" t="str">
        <f>IF(OR(G6097&lt;&gt;0, J6097=0), "",F6097)</f>
        <v/>
      </c>
      <c r="R6097" s="122" t="str">
        <f t="shared" si="4048"/>
        <v/>
      </c>
      <c r="S6097" s="122" t="str">
        <f>IF(AND(G6097&lt;&gt;0,J6097=1),"замінне значення",R6097)</f>
        <v/>
      </c>
      <c r="T6097" s="122" t="str">
        <f t="shared" si="4049"/>
        <v/>
      </c>
    </row>
    <row r="6098" spans="1:20" outlineLevel="1">
      <c r="A6098" s="161"/>
      <c r="B6098" s="208">
        <v>44804</v>
      </c>
      <c r="C6098" s="96">
        <v>87.875</v>
      </c>
      <c r="D6098" s="122"/>
      <c r="E6098" s="122" t="str">
        <f t="shared" si="4043"/>
        <v/>
      </c>
      <c r="F6098" s="122"/>
      <c r="G6098" s="122" t="str">
        <f t="shared" si="4044"/>
        <v/>
      </c>
      <c r="H6098" s="122"/>
      <c r="I6098" s="122" t="str">
        <f t="shared" si="4045"/>
        <v/>
      </c>
      <c r="J6098" s="122"/>
      <c r="K6098" s="122" t="str">
        <f t="shared" si="4046"/>
        <v/>
      </c>
      <c r="L6098" s="123" t="str">
        <f>IF(H6098="","чи робить СНВВ?",IF(J6098="","чи роблять агрегати?",IF($J6098=0,"агрегати не працюють",IF(AND($H6098=0,$J6098=1),"СНВВ не працює","OK"))))</f>
        <v>чи робить СНВВ?</v>
      </c>
      <c r="M6098" s="100"/>
      <c r="N6098" s="122" t="str">
        <f>IF(OR(E6098&lt;&gt;0, J6098=0), "",D6098)</f>
        <v/>
      </c>
      <c r="O6098" s="122" t="str">
        <f t="shared" si="4047"/>
        <v/>
      </c>
      <c r="P6098" s="122" t="str">
        <f>IF(AND($E6098&lt;&gt;0,$J6098=1),"замінне значення",O6098)</f>
        <v/>
      </c>
      <c r="Q6098" s="122" t="str">
        <f>IF(OR(G6098&lt;&gt;0, J6098=0), "",F6098)</f>
        <v/>
      </c>
      <c r="R6098" s="122" t="str">
        <f t="shared" si="4048"/>
        <v/>
      </c>
      <c r="S6098" s="122" t="str">
        <f>IF(AND(G6098&lt;&gt;0,J6098=1),"замінне значення",R6098)</f>
        <v/>
      </c>
      <c r="T6098" s="122" t="str">
        <f t="shared" si="4049"/>
        <v/>
      </c>
    </row>
    <row r="6099" spans="1:20" outlineLevel="1">
      <c r="A6099" s="161"/>
      <c r="B6099" s="208">
        <v>44804</v>
      </c>
      <c r="C6099" s="96">
        <v>87.9166666666667</v>
      </c>
      <c r="D6099" s="122"/>
      <c r="E6099" s="122" t="str">
        <f t="shared" si="4043"/>
        <v/>
      </c>
      <c r="F6099" s="122"/>
      <c r="G6099" s="122" t="str">
        <f t="shared" si="4044"/>
        <v/>
      </c>
      <c r="H6099" s="122"/>
      <c r="I6099" s="122" t="str">
        <f t="shared" si="4045"/>
        <v/>
      </c>
      <c r="J6099" s="122"/>
      <c r="K6099" s="122" t="str">
        <f t="shared" si="4046"/>
        <v/>
      </c>
      <c r="L6099" s="123" t="str">
        <f>IF(H6099="","чи робить СНВВ?",IF(J6099="","чи роблять агрегати?",IF($J6099=0,"агрегати не працюють",IF(AND($H6099=0,$J6099=1),"СНВВ не працює","OK"))))</f>
        <v>чи робить СНВВ?</v>
      </c>
      <c r="M6099" s="100"/>
      <c r="N6099" s="122" t="str">
        <f>IF(OR(E6099&lt;&gt;0, J6099=0), "",D6099)</f>
        <v/>
      </c>
      <c r="O6099" s="122" t="str">
        <f t="shared" si="4047"/>
        <v/>
      </c>
      <c r="P6099" s="122" t="str">
        <f>IF(AND($E6099&lt;&gt;0,$J6099=1),"замінне значення",O6099)</f>
        <v/>
      </c>
      <c r="Q6099" s="122" t="str">
        <f>IF(OR(G6099&lt;&gt;0, J6099=0), "",F6099)</f>
        <v/>
      </c>
      <c r="R6099" s="122" t="str">
        <f t="shared" si="4048"/>
        <v/>
      </c>
      <c r="S6099" s="122" t="str">
        <f>IF(AND(G6099&lt;&gt;0,J6099=1),"замінне значення",R6099)</f>
        <v/>
      </c>
      <c r="T6099" s="122" t="str">
        <f t="shared" si="4049"/>
        <v/>
      </c>
    </row>
    <row r="6100" spans="1:20" outlineLevel="1">
      <c r="A6100" s="161"/>
      <c r="B6100" s="208">
        <v>44804</v>
      </c>
      <c r="C6100" s="96">
        <v>87.9583333333333</v>
      </c>
      <c r="D6100" s="122"/>
      <c r="E6100" s="122" t="str">
        <f t="shared" si="4043"/>
        <v/>
      </c>
      <c r="F6100" s="122"/>
      <c r="G6100" s="122" t="str">
        <f t="shared" si="4044"/>
        <v/>
      </c>
      <c r="H6100" s="122"/>
      <c r="I6100" s="122" t="str">
        <f t="shared" si="4045"/>
        <v/>
      </c>
      <c r="J6100" s="122"/>
      <c r="K6100" s="122" t="str">
        <f t="shared" si="4046"/>
        <v/>
      </c>
      <c r="L6100" s="123" t="str">
        <f>IF(H6100="","чи робить СНВВ?",IF(J6100="","чи роблять агрегати?",IF($J6100=0,"агрегати не працюють",IF(AND($H6100=0,$J6100=1),"СНВВ не працює","OK"))))</f>
        <v>чи робить СНВВ?</v>
      </c>
      <c r="M6100" s="100"/>
      <c r="N6100" s="122" t="str">
        <f>IF(OR(E6100&lt;&gt;0, J6100=0), "",D6100)</f>
        <v/>
      </c>
      <c r="O6100" s="122" t="str">
        <f t="shared" si="4047"/>
        <v/>
      </c>
      <c r="P6100" s="122" t="str">
        <f>IF(AND($E6100&lt;&gt;0,$J6100=1),"замінне значення",O6100)</f>
        <v/>
      </c>
      <c r="Q6100" s="122" t="str">
        <f>IF(OR(G6100&lt;&gt;0, J6100=0), "",F6100)</f>
        <v/>
      </c>
      <c r="R6100" s="122" t="str">
        <f t="shared" si="4048"/>
        <v/>
      </c>
      <c r="S6100" s="122" t="str">
        <f>IF(AND(G6100&lt;&gt;0,J6100=1),"замінне значення",R6100)</f>
        <v/>
      </c>
      <c r="T6100" s="122" t="str">
        <f t="shared" si="4049"/>
        <v/>
      </c>
    </row>
    <row r="6101" spans="1:20">
      <c r="A6101" s="204"/>
      <c r="B6101" s="159" t="s">
        <v>331</v>
      </c>
      <c r="C6101" s="159"/>
      <c r="D6101" s="103">
        <f t="shared" ref="D6101" si="4050">SUM(D6077:D6100)</f>
        <v>0</v>
      </c>
      <c r="E6101" s="104">
        <f t="shared" ref="E6101" si="4051">COUNTIF(E6077:E6100,"&gt;0")</f>
        <v>0</v>
      </c>
      <c r="F6101" s="103">
        <f t="shared" ref="F6101" si="4052">SUM(F6077:F6100)</f>
        <v>0</v>
      </c>
      <c r="G6101" s="104">
        <f t="shared" ref="G6101" si="4053">COUNTIF(G6077:G6100,"&gt;0")</f>
        <v>0</v>
      </c>
      <c r="H6101" s="103">
        <f t="shared" ref="H6101" si="4054">SUM(H6077:H6100)</f>
        <v>0</v>
      </c>
      <c r="I6101" s="104">
        <f t="shared" ref="I6101" si="4055">COUNTIF(I6077:I6100,"&gt;0")</f>
        <v>0</v>
      </c>
      <c r="J6101" s="103">
        <f t="shared" ref="J6101" si="4056">SUM(J6077:J6100)</f>
        <v>0</v>
      </c>
      <c r="K6101" s="104">
        <f t="shared" ref="K6101" si="4057">COUNTIF(K6077:K6100,"&gt;0")</f>
        <v>0</v>
      </c>
      <c r="L6101" s="104">
        <f t="shared" ref="L6101" si="4058">COUNTIF(L6077:L6100,"СНВВ не працює")</f>
        <v>0</v>
      </c>
      <c r="M6101" s="100"/>
      <c r="N6101" s="103">
        <f t="shared" ref="N6101" si="4059">SUM(N6077:N6100)</f>
        <v>0</v>
      </c>
      <c r="O6101" s="103">
        <f t="shared" ref="O6101:T6101" si="4060">SUM(O6077:O6100)</f>
        <v>0</v>
      </c>
      <c r="P6101" s="103">
        <f t="shared" si="4060"/>
        <v>0</v>
      </c>
      <c r="Q6101" s="103">
        <f t="shared" si="4060"/>
        <v>0</v>
      </c>
      <c r="R6101" s="103">
        <f t="shared" si="4060"/>
        <v>0</v>
      </c>
      <c r="S6101" s="103">
        <f t="shared" si="4060"/>
        <v>0</v>
      </c>
      <c r="T6101" s="103">
        <f t="shared" si="4060"/>
        <v>0</v>
      </c>
    </row>
    <row r="6102" spans="1:20">
      <c r="A6102" s="205"/>
      <c r="B6102" s="158" t="s">
        <v>332</v>
      </c>
      <c r="C6102" s="158"/>
      <c r="D6102" s="102">
        <f>D5351+D5376+D5401+D5426+D5451+D5476+D5501+D5526+D5551+D5576+D5601+D5626+D5651+D5676+D5701+D5726+D5751+D5776+D5801+D5826+D5851+D5876+D5901+D5926+D5951+D5976+D6001+D6026+D6051+D6076+D6101</f>
        <v>0</v>
      </c>
      <c r="E6102" s="101">
        <f t="shared" ref="E6102:L6102" si="4061">E5351+E5376+E5401+E5426+E5451+E5476+E5501+E5526+E5551+E5576+E5601+E5626+E5651+E5676+E5701+E5726+E5751+E5776+E5801+E5826+E5851+E5876+E5901+E5926+E5951+E5976+E6001+E6026+E6051+E6076+E6101</f>
        <v>0</v>
      </c>
      <c r="F6102" s="102">
        <f t="shared" si="4061"/>
        <v>0</v>
      </c>
      <c r="G6102" s="101">
        <f t="shared" si="4061"/>
        <v>0</v>
      </c>
      <c r="H6102" s="102">
        <f t="shared" si="4061"/>
        <v>0</v>
      </c>
      <c r="I6102" s="101">
        <f t="shared" si="4061"/>
        <v>0</v>
      </c>
      <c r="J6102" s="102">
        <f t="shared" si="4061"/>
        <v>0</v>
      </c>
      <c r="K6102" s="101">
        <f t="shared" si="4061"/>
        <v>0</v>
      </c>
      <c r="L6102" s="101">
        <f t="shared" si="4061"/>
        <v>0</v>
      </c>
      <c r="M6102" s="100"/>
      <c r="N6102" s="102">
        <f t="shared" ref="N6102:T6102" si="4062">N5351+N5376+N5401+N5426+N5451+N5476+N5501+N5526+N5551+N5576+N5601+N5626+N5651+N5676+N5701+N5726+N5751+N5776+N5801+N5826+N5851+N5876+N5901+N5926+N5951+N5976+N6001+N6026+N6051+N6076+N6101</f>
        <v>0</v>
      </c>
      <c r="O6102" s="102">
        <f t="shared" si="4062"/>
        <v>0</v>
      </c>
      <c r="P6102" s="102">
        <f t="shared" si="4062"/>
        <v>0</v>
      </c>
      <c r="Q6102" s="102">
        <f t="shared" si="4062"/>
        <v>0</v>
      </c>
      <c r="R6102" s="102">
        <f t="shared" si="4062"/>
        <v>0</v>
      </c>
      <c r="S6102" s="102">
        <f t="shared" si="4062"/>
        <v>0</v>
      </c>
      <c r="T6102" s="102">
        <f t="shared" si="4062"/>
        <v>0</v>
      </c>
    </row>
    <row r="6103" spans="1:20" ht="15.75" customHeight="1" outlineLevel="1">
      <c r="A6103" s="160">
        <v>44805</v>
      </c>
      <c r="B6103" s="208">
        <v>44805</v>
      </c>
      <c r="C6103" s="96">
        <v>57</v>
      </c>
      <c r="D6103" s="122"/>
      <c r="E6103" s="122" t="str">
        <f t="shared" ref="E6103:E6126" si="4063">IF(D6103="","",IF(D6103&lt;1,1,0))</f>
        <v/>
      </c>
      <c r="F6103" s="122"/>
      <c r="G6103" s="122" t="str">
        <f t="shared" ref="G6103:G6126" si="4064">IF(F6103="","",IF(F6103&lt;1,1,0))</f>
        <v/>
      </c>
      <c r="H6103" s="122"/>
      <c r="I6103" s="122" t="str">
        <f t="shared" ref="I6103:I6126" si="4065">IF(H6103="","",IF(H6103&lt;1,1,0))</f>
        <v/>
      </c>
      <c r="J6103" s="122"/>
      <c r="K6103" s="122" t="str">
        <f t="shared" ref="K6103:K6126" si="4066">IF(J6103="","",IF(J6103&lt;1,1,0))</f>
        <v/>
      </c>
      <c r="L6103" s="123" t="str">
        <f>IF(H6103="","чи робить СНВВ?",IF(J6103="","чи роблять агрегати?",IF($J6103=0,"агрегати не працюють",IF(AND($H6103=0,$J6103=1),"СНВВ не працює","OK"))))</f>
        <v>чи робить СНВВ?</v>
      </c>
      <c r="M6103" s="100"/>
      <c r="N6103" s="122" t="str">
        <f>IF(OR(E6103&lt;&gt;0, J6103=0), "",D6103)</f>
        <v/>
      </c>
      <c r="O6103" s="122" t="str">
        <f t="shared" ref="O6103:O6126" si="4067">IF(Q6103="", "",(N6103*$O$3+$O$4))</f>
        <v/>
      </c>
      <c r="P6103" s="122" t="str">
        <f>IF(AND($E6103&lt;&gt;0,$J6103=1),"замінне значення",O6103)</f>
        <v/>
      </c>
      <c r="Q6103" s="122" t="str">
        <f>IF(OR(G6103&lt;&gt;0, J6103=0), "",F6103)</f>
        <v/>
      </c>
      <c r="R6103" s="122" t="str">
        <f t="shared" ref="R6103:R6166" si="4068">IF(Q6103="", "",(Q6103*$Q$3+$Q$4))</f>
        <v/>
      </c>
      <c r="S6103" s="122" t="str">
        <f>IF(AND(G6103&lt;&gt;0,J6103=1),"замінне значення",R6103)</f>
        <v/>
      </c>
      <c r="T6103" s="122" t="str">
        <f t="shared" ref="T6103:T6166" si="4069">IFERROR(P6103*S6103,"")</f>
        <v/>
      </c>
    </row>
    <row r="6104" spans="1:20" outlineLevel="1">
      <c r="A6104" s="161"/>
      <c r="B6104" s="208">
        <v>44805</v>
      </c>
      <c r="C6104" s="96">
        <v>57.0416666666667</v>
      </c>
      <c r="D6104" s="122"/>
      <c r="E6104" s="122" t="str">
        <f t="shared" si="4063"/>
        <v/>
      </c>
      <c r="F6104" s="122"/>
      <c r="G6104" s="122" t="str">
        <f t="shared" si="4064"/>
        <v/>
      </c>
      <c r="H6104" s="122"/>
      <c r="I6104" s="122" t="str">
        <f t="shared" si="4065"/>
        <v/>
      </c>
      <c r="J6104" s="122"/>
      <c r="K6104" s="122" t="str">
        <f t="shared" si="4066"/>
        <v/>
      </c>
      <c r="L6104" s="123" t="str">
        <f>IF(H6104="","чи робить СНВВ?",IF(J6104="","чи роблять агрегати?",IF($J6104=0,"агрегати не працюють",IF(AND($H6104=0,$J6104=1),"СНВВ не працює","OK"))))</f>
        <v>чи робить СНВВ?</v>
      </c>
      <c r="M6104" s="100"/>
      <c r="N6104" s="122" t="str">
        <f>IF(OR(E6104&lt;&gt;0, J6104=0), "",D6104)</f>
        <v/>
      </c>
      <c r="O6104" s="122" t="str">
        <f t="shared" si="4067"/>
        <v/>
      </c>
      <c r="P6104" s="122" t="str">
        <f>IF(AND($E6104&lt;&gt;0,$J6104=1),"замінне значення",O6104)</f>
        <v/>
      </c>
      <c r="Q6104" s="122" t="str">
        <f>IF(OR(G6104&lt;&gt;0, J6104=0), "",F6104)</f>
        <v/>
      </c>
      <c r="R6104" s="122" t="str">
        <f t="shared" si="4068"/>
        <v/>
      </c>
      <c r="S6104" s="122" t="str">
        <f>IF(AND(G6104&lt;&gt;0,J6104=1),"замінне значення",R6104)</f>
        <v/>
      </c>
      <c r="T6104" s="122" t="str">
        <f t="shared" si="4069"/>
        <v/>
      </c>
    </row>
    <row r="6105" spans="1:20" outlineLevel="1">
      <c r="A6105" s="161"/>
      <c r="B6105" s="208">
        <v>44805</v>
      </c>
      <c r="C6105" s="96">
        <v>57.0833333333333</v>
      </c>
      <c r="D6105" s="122"/>
      <c r="E6105" s="122" t="str">
        <f t="shared" si="4063"/>
        <v/>
      </c>
      <c r="F6105" s="122"/>
      <c r="G6105" s="122" t="str">
        <f t="shared" si="4064"/>
        <v/>
      </c>
      <c r="H6105" s="122"/>
      <c r="I6105" s="122" t="str">
        <f t="shared" si="4065"/>
        <v/>
      </c>
      <c r="J6105" s="122"/>
      <c r="K6105" s="122" t="str">
        <f t="shared" si="4066"/>
        <v/>
      </c>
      <c r="L6105" s="123" t="str">
        <f>IF(H6105="","чи робить СНВВ?",IF(J6105="","чи роблять агрегати?",IF($J6105=0,"агрегати не працюють",IF(AND($H6105=0,$J6105=1),"СНВВ не працює","OK"))))</f>
        <v>чи робить СНВВ?</v>
      </c>
      <c r="M6105" s="100"/>
      <c r="N6105" s="122" t="str">
        <f>IF(OR(E6105&lt;&gt;0, J6105=0), "",D6105)</f>
        <v/>
      </c>
      <c r="O6105" s="122" t="str">
        <f t="shared" si="4067"/>
        <v/>
      </c>
      <c r="P6105" s="122" t="str">
        <f>IF(AND($E6105&lt;&gt;0,$J6105=1),"замінне значення",O6105)</f>
        <v/>
      </c>
      <c r="Q6105" s="122" t="str">
        <f>IF(OR(G6105&lt;&gt;0, J6105=0), "",F6105)</f>
        <v/>
      </c>
      <c r="R6105" s="122" t="str">
        <f t="shared" si="4068"/>
        <v/>
      </c>
      <c r="S6105" s="122" t="str">
        <f>IF(AND(G6105&lt;&gt;0,J6105=1),"замінне значення",R6105)</f>
        <v/>
      </c>
      <c r="T6105" s="122" t="str">
        <f t="shared" si="4069"/>
        <v/>
      </c>
    </row>
    <row r="6106" spans="1:20" outlineLevel="1">
      <c r="A6106" s="161"/>
      <c r="B6106" s="208">
        <v>44805</v>
      </c>
      <c r="C6106" s="96">
        <v>57.125</v>
      </c>
      <c r="D6106" s="122"/>
      <c r="E6106" s="122" t="str">
        <f t="shared" si="4063"/>
        <v/>
      </c>
      <c r="F6106" s="122"/>
      <c r="G6106" s="122" t="str">
        <f t="shared" si="4064"/>
        <v/>
      </c>
      <c r="H6106" s="122"/>
      <c r="I6106" s="122" t="str">
        <f t="shared" si="4065"/>
        <v/>
      </c>
      <c r="J6106" s="122"/>
      <c r="K6106" s="122" t="str">
        <f t="shared" si="4066"/>
        <v/>
      </c>
      <c r="L6106" s="123" t="str">
        <f>IF(H6106="","чи робить СНВВ?",IF(J6106="","чи роблять агрегати?",IF($J6106=0,"агрегати не працюють",IF(AND($H6106=0,$J6106=1),"СНВВ не працює","OK"))))</f>
        <v>чи робить СНВВ?</v>
      </c>
      <c r="M6106" s="100"/>
      <c r="N6106" s="122" t="str">
        <f>IF(OR(E6106&lt;&gt;0, J6106=0), "",D6106)</f>
        <v/>
      </c>
      <c r="O6106" s="122" t="str">
        <f t="shared" si="4067"/>
        <v/>
      </c>
      <c r="P6106" s="122" t="str">
        <f>IF(AND($E6106&lt;&gt;0,$J6106=1),"замінне значення",O6106)</f>
        <v/>
      </c>
      <c r="Q6106" s="122" t="str">
        <f>IF(OR(G6106&lt;&gt;0, J6106=0), "",F6106)</f>
        <v/>
      </c>
      <c r="R6106" s="122" t="str">
        <f t="shared" si="4068"/>
        <v/>
      </c>
      <c r="S6106" s="122" t="str">
        <f>IF(AND(G6106&lt;&gt;0,J6106=1),"замінне значення",R6106)</f>
        <v/>
      </c>
      <c r="T6106" s="122" t="str">
        <f t="shared" si="4069"/>
        <v/>
      </c>
    </row>
    <row r="6107" spans="1:20" outlineLevel="1">
      <c r="A6107" s="161"/>
      <c r="B6107" s="208">
        <v>44805</v>
      </c>
      <c r="C6107" s="96">
        <v>57.1666666666667</v>
      </c>
      <c r="D6107" s="122"/>
      <c r="E6107" s="122" t="str">
        <f t="shared" si="4063"/>
        <v/>
      </c>
      <c r="F6107" s="122"/>
      <c r="G6107" s="122" t="str">
        <f t="shared" si="4064"/>
        <v/>
      </c>
      <c r="H6107" s="122"/>
      <c r="I6107" s="122" t="str">
        <f t="shared" si="4065"/>
        <v/>
      </c>
      <c r="J6107" s="122"/>
      <c r="K6107" s="122" t="str">
        <f t="shared" si="4066"/>
        <v/>
      </c>
      <c r="L6107" s="123" t="str">
        <f>IF(H6107="","чи робить СНВВ?",IF(J6107="","чи роблять агрегати?",IF($J6107=0,"агрегати не працюють",IF(AND($H6107=0,$J6107=1),"СНВВ не працює","OK"))))</f>
        <v>чи робить СНВВ?</v>
      </c>
      <c r="M6107" s="100"/>
      <c r="N6107" s="122" t="str">
        <f>IF(OR(E6107&lt;&gt;0, J6107=0), "",D6107)</f>
        <v/>
      </c>
      <c r="O6107" s="122" t="str">
        <f t="shared" si="4067"/>
        <v/>
      </c>
      <c r="P6107" s="122" t="str">
        <f>IF(AND($E6107&lt;&gt;0,$J6107=1),"замінне значення",O6107)</f>
        <v/>
      </c>
      <c r="Q6107" s="122" t="str">
        <f>IF(OR(G6107&lt;&gt;0, J6107=0), "",F6107)</f>
        <v/>
      </c>
      <c r="R6107" s="122" t="str">
        <f t="shared" si="4068"/>
        <v/>
      </c>
      <c r="S6107" s="122" t="str">
        <f>IF(AND(G6107&lt;&gt;0,J6107=1),"замінне значення",R6107)</f>
        <v/>
      </c>
      <c r="T6107" s="122" t="str">
        <f t="shared" si="4069"/>
        <v/>
      </c>
    </row>
    <row r="6108" spans="1:20" outlineLevel="1">
      <c r="A6108" s="161"/>
      <c r="B6108" s="208">
        <v>44805</v>
      </c>
      <c r="C6108" s="96">
        <v>57.2083333333333</v>
      </c>
      <c r="D6108" s="122"/>
      <c r="E6108" s="122" t="str">
        <f t="shared" si="4063"/>
        <v/>
      </c>
      <c r="F6108" s="122"/>
      <c r="G6108" s="122" t="str">
        <f t="shared" si="4064"/>
        <v/>
      </c>
      <c r="H6108" s="122"/>
      <c r="I6108" s="122" t="str">
        <f t="shared" si="4065"/>
        <v/>
      </c>
      <c r="J6108" s="122"/>
      <c r="K6108" s="122" t="str">
        <f t="shared" si="4066"/>
        <v/>
      </c>
      <c r="L6108" s="123" t="str">
        <f>IF(H6108="","чи робить СНВВ?",IF(J6108="","чи роблять агрегати?",IF($J6108=0,"агрегати не працюють",IF(AND($H6108=0,$J6108=1),"СНВВ не працює","OK"))))</f>
        <v>чи робить СНВВ?</v>
      </c>
      <c r="M6108" s="100"/>
      <c r="N6108" s="122" t="str">
        <f>IF(OR(E6108&lt;&gt;0, J6108=0), "",D6108)</f>
        <v/>
      </c>
      <c r="O6108" s="122" t="str">
        <f t="shared" si="4067"/>
        <v/>
      </c>
      <c r="P6108" s="122" t="str">
        <f>IF(AND($E6108&lt;&gt;0,$J6108=1),"замінне значення",O6108)</f>
        <v/>
      </c>
      <c r="Q6108" s="122" t="str">
        <f>IF(OR(G6108&lt;&gt;0, J6108=0), "",F6108)</f>
        <v/>
      </c>
      <c r="R6108" s="122" t="str">
        <f t="shared" si="4068"/>
        <v/>
      </c>
      <c r="S6108" s="122" t="str">
        <f>IF(AND(G6108&lt;&gt;0,J6108=1),"замінне значення",R6108)</f>
        <v/>
      </c>
      <c r="T6108" s="122" t="str">
        <f t="shared" si="4069"/>
        <v/>
      </c>
    </row>
    <row r="6109" spans="1:20" outlineLevel="1">
      <c r="A6109" s="161"/>
      <c r="B6109" s="208">
        <v>44805</v>
      </c>
      <c r="C6109" s="96">
        <v>57.25</v>
      </c>
      <c r="D6109" s="122"/>
      <c r="E6109" s="122" t="str">
        <f t="shared" si="4063"/>
        <v/>
      </c>
      <c r="F6109" s="122"/>
      <c r="G6109" s="122" t="str">
        <f t="shared" si="4064"/>
        <v/>
      </c>
      <c r="H6109" s="122"/>
      <c r="I6109" s="122" t="str">
        <f t="shared" si="4065"/>
        <v/>
      </c>
      <c r="J6109" s="122"/>
      <c r="K6109" s="122" t="str">
        <f t="shared" si="4066"/>
        <v/>
      </c>
      <c r="L6109" s="123" t="str">
        <f>IF(H6109="","чи робить СНВВ?",IF(J6109="","чи роблять агрегати?",IF($J6109=0,"агрегати не працюють",IF(AND($H6109=0,$J6109=1),"СНВВ не працює","OK"))))</f>
        <v>чи робить СНВВ?</v>
      </c>
      <c r="M6109" s="100"/>
      <c r="N6109" s="122" t="str">
        <f>IF(OR(E6109&lt;&gt;0, J6109=0), "",D6109)</f>
        <v/>
      </c>
      <c r="O6109" s="122" t="str">
        <f t="shared" si="4067"/>
        <v/>
      </c>
      <c r="P6109" s="122" t="str">
        <f>IF(AND($E6109&lt;&gt;0,$J6109=1),"замінне значення",O6109)</f>
        <v/>
      </c>
      <c r="Q6109" s="122" t="str">
        <f>IF(OR(G6109&lt;&gt;0, J6109=0), "",F6109)</f>
        <v/>
      </c>
      <c r="R6109" s="122" t="str">
        <f t="shared" si="4068"/>
        <v/>
      </c>
      <c r="S6109" s="122" t="str">
        <f>IF(AND(G6109&lt;&gt;0,J6109=1),"замінне значення",R6109)</f>
        <v/>
      </c>
      <c r="T6109" s="122" t="str">
        <f t="shared" si="4069"/>
        <v/>
      </c>
    </row>
    <row r="6110" spans="1:20" outlineLevel="1">
      <c r="A6110" s="161"/>
      <c r="B6110" s="208">
        <v>44805</v>
      </c>
      <c r="C6110" s="96">
        <v>57.2916666666667</v>
      </c>
      <c r="D6110" s="122"/>
      <c r="E6110" s="122" t="str">
        <f t="shared" si="4063"/>
        <v/>
      </c>
      <c r="F6110" s="122"/>
      <c r="G6110" s="122" t="str">
        <f t="shared" si="4064"/>
        <v/>
      </c>
      <c r="H6110" s="122"/>
      <c r="I6110" s="122" t="str">
        <f t="shared" si="4065"/>
        <v/>
      </c>
      <c r="J6110" s="122"/>
      <c r="K6110" s="122" t="str">
        <f t="shared" si="4066"/>
        <v/>
      </c>
      <c r="L6110" s="123" t="str">
        <f>IF(H6110="","чи робить СНВВ?",IF(J6110="","чи роблять агрегати?",IF($J6110=0,"агрегати не працюють",IF(AND($H6110=0,$J6110=1),"СНВВ не працює","OK"))))</f>
        <v>чи робить СНВВ?</v>
      </c>
      <c r="M6110" s="100"/>
      <c r="N6110" s="122" t="str">
        <f>IF(OR(E6110&lt;&gt;0, J6110=0), "",D6110)</f>
        <v/>
      </c>
      <c r="O6110" s="122" t="str">
        <f t="shared" si="4067"/>
        <v/>
      </c>
      <c r="P6110" s="122" t="str">
        <f>IF(AND($E6110&lt;&gt;0,$J6110=1),"замінне значення",O6110)</f>
        <v/>
      </c>
      <c r="Q6110" s="122" t="str">
        <f>IF(OR(G6110&lt;&gt;0, J6110=0), "",F6110)</f>
        <v/>
      </c>
      <c r="R6110" s="122" t="str">
        <f t="shared" si="4068"/>
        <v/>
      </c>
      <c r="S6110" s="122" t="str">
        <f>IF(AND(G6110&lt;&gt;0,J6110=1),"замінне значення",R6110)</f>
        <v/>
      </c>
      <c r="T6110" s="122" t="str">
        <f t="shared" si="4069"/>
        <v/>
      </c>
    </row>
    <row r="6111" spans="1:20" outlineLevel="1">
      <c r="A6111" s="161"/>
      <c r="B6111" s="208">
        <v>44805</v>
      </c>
      <c r="C6111" s="96">
        <v>57.3333333333333</v>
      </c>
      <c r="D6111" s="122"/>
      <c r="E6111" s="122" t="str">
        <f t="shared" si="4063"/>
        <v/>
      </c>
      <c r="F6111" s="122"/>
      <c r="G6111" s="122" t="str">
        <f t="shared" si="4064"/>
        <v/>
      </c>
      <c r="H6111" s="122"/>
      <c r="I6111" s="122" t="str">
        <f t="shared" si="4065"/>
        <v/>
      </c>
      <c r="J6111" s="122"/>
      <c r="K6111" s="122" t="str">
        <f t="shared" si="4066"/>
        <v/>
      </c>
      <c r="L6111" s="123" t="str">
        <f>IF(H6111="","чи робить СНВВ?",IF(J6111="","чи роблять агрегати?",IF($J6111=0,"агрегати не працюють",IF(AND($H6111=0,$J6111=1),"СНВВ не працює","OK"))))</f>
        <v>чи робить СНВВ?</v>
      </c>
      <c r="M6111" s="100"/>
      <c r="N6111" s="122" t="str">
        <f>IF(OR(E6111&lt;&gt;0, J6111=0), "",D6111)</f>
        <v/>
      </c>
      <c r="O6111" s="122" t="str">
        <f t="shared" si="4067"/>
        <v/>
      </c>
      <c r="P6111" s="122" t="str">
        <f>IF(AND($E6111&lt;&gt;0,$J6111=1),"замінне значення",O6111)</f>
        <v/>
      </c>
      <c r="Q6111" s="122" t="str">
        <f>IF(OR(G6111&lt;&gt;0, J6111=0), "",F6111)</f>
        <v/>
      </c>
      <c r="R6111" s="122" t="str">
        <f t="shared" si="4068"/>
        <v/>
      </c>
      <c r="S6111" s="122" t="str">
        <f>IF(AND(G6111&lt;&gt;0,J6111=1),"замінне значення",R6111)</f>
        <v/>
      </c>
      <c r="T6111" s="122" t="str">
        <f t="shared" si="4069"/>
        <v/>
      </c>
    </row>
    <row r="6112" spans="1:20" outlineLevel="1">
      <c r="A6112" s="161"/>
      <c r="B6112" s="208">
        <v>44805</v>
      </c>
      <c r="C6112" s="96">
        <v>57.375</v>
      </c>
      <c r="D6112" s="122"/>
      <c r="E6112" s="122" t="str">
        <f t="shared" si="4063"/>
        <v/>
      </c>
      <c r="F6112" s="122"/>
      <c r="G6112" s="122" t="str">
        <f t="shared" si="4064"/>
        <v/>
      </c>
      <c r="H6112" s="122"/>
      <c r="I6112" s="122" t="str">
        <f t="shared" si="4065"/>
        <v/>
      </c>
      <c r="J6112" s="122"/>
      <c r="K6112" s="122" t="str">
        <f t="shared" si="4066"/>
        <v/>
      </c>
      <c r="L6112" s="123" t="str">
        <f>IF(H6112="","чи робить СНВВ?",IF(J6112="","чи роблять агрегати?",IF($J6112=0,"агрегати не працюють",IF(AND($H6112=0,$J6112=1),"СНВВ не працює","OK"))))</f>
        <v>чи робить СНВВ?</v>
      </c>
      <c r="M6112" s="100"/>
      <c r="N6112" s="122" t="str">
        <f>IF(OR(E6112&lt;&gt;0, J6112=0), "",D6112)</f>
        <v/>
      </c>
      <c r="O6112" s="122" t="str">
        <f t="shared" si="4067"/>
        <v/>
      </c>
      <c r="P6112" s="122" t="str">
        <f>IF(AND($E6112&lt;&gt;0,$J6112=1),"замінне значення",O6112)</f>
        <v/>
      </c>
      <c r="Q6112" s="122" t="str">
        <f>IF(OR(G6112&lt;&gt;0, J6112=0), "",F6112)</f>
        <v/>
      </c>
      <c r="R6112" s="122" t="str">
        <f t="shared" si="4068"/>
        <v/>
      </c>
      <c r="S6112" s="122" t="str">
        <f>IF(AND(G6112&lt;&gt;0,J6112=1),"замінне значення",R6112)</f>
        <v/>
      </c>
      <c r="T6112" s="122" t="str">
        <f t="shared" si="4069"/>
        <v/>
      </c>
    </row>
    <row r="6113" spans="1:20" outlineLevel="1">
      <c r="A6113" s="161"/>
      <c r="B6113" s="208">
        <v>44805</v>
      </c>
      <c r="C6113" s="96">
        <v>57.4166666666667</v>
      </c>
      <c r="D6113" s="122"/>
      <c r="E6113" s="122" t="str">
        <f t="shared" si="4063"/>
        <v/>
      </c>
      <c r="F6113" s="122"/>
      <c r="G6113" s="122" t="str">
        <f t="shared" si="4064"/>
        <v/>
      </c>
      <c r="H6113" s="122"/>
      <c r="I6113" s="122" t="str">
        <f t="shared" si="4065"/>
        <v/>
      </c>
      <c r="J6113" s="122"/>
      <c r="K6113" s="122" t="str">
        <f t="shared" si="4066"/>
        <v/>
      </c>
      <c r="L6113" s="123" t="str">
        <f>IF(H6113="","чи робить СНВВ?",IF(J6113="","чи роблять агрегати?",IF($J6113=0,"агрегати не працюють",IF(AND($H6113=0,$J6113=1),"СНВВ не працює","OK"))))</f>
        <v>чи робить СНВВ?</v>
      </c>
      <c r="M6113" s="100"/>
      <c r="N6113" s="122" t="str">
        <f>IF(OR(E6113&lt;&gt;0, J6113=0), "",D6113)</f>
        <v/>
      </c>
      <c r="O6113" s="122" t="str">
        <f t="shared" si="4067"/>
        <v/>
      </c>
      <c r="P6113" s="122" t="str">
        <f>IF(AND($E6113&lt;&gt;0,$J6113=1),"замінне значення",O6113)</f>
        <v/>
      </c>
      <c r="Q6113" s="122" t="str">
        <f>IF(OR(G6113&lt;&gt;0, J6113=0), "",F6113)</f>
        <v/>
      </c>
      <c r="R6113" s="122" t="str">
        <f t="shared" si="4068"/>
        <v/>
      </c>
      <c r="S6113" s="122" t="str">
        <f>IF(AND(G6113&lt;&gt;0,J6113=1),"замінне значення",R6113)</f>
        <v/>
      </c>
      <c r="T6113" s="122" t="str">
        <f t="shared" si="4069"/>
        <v/>
      </c>
    </row>
    <row r="6114" spans="1:20" outlineLevel="1">
      <c r="A6114" s="161"/>
      <c r="B6114" s="208">
        <v>44805</v>
      </c>
      <c r="C6114" s="96">
        <v>57.4583333333333</v>
      </c>
      <c r="D6114" s="122"/>
      <c r="E6114" s="122" t="str">
        <f t="shared" si="4063"/>
        <v/>
      </c>
      <c r="F6114" s="122"/>
      <c r="G6114" s="122" t="str">
        <f t="shared" si="4064"/>
        <v/>
      </c>
      <c r="H6114" s="122"/>
      <c r="I6114" s="122" t="str">
        <f t="shared" si="4065"/>
        <v/>
      </c>
      <c r="J6114" s="122"/>
      <c r="K6114" s="122" t="str">
        <f t="shared" si="4066"/>
        <v/>
      </c>
      <c r="L6114" s="123" t="str">
        <f>IF(H6114="","чи робить СНВВ?",IF(J6114="","чи роблять агрегати?",IF($J6114=0,"агрегати не працюють",IF(AND($H6114=0,$J6114=1),"СНВВ не працює","OK"))))</f>
        <v>чи робить СНВВ?</v>
      </c>
      <c r="M6114" s="100"/>
      <c r="N6114" s="122" t="str">
        <f>IF(OR(E6114&lt;&gt;0, J6114=0), "",D6114)</f>
        <v/>
      </c>
      <c r="O6114" s="122" t="str">
        <f t="shared" si="4067"/>
        <v/>
      </c>
      <c r="P6114" s="122" t="str">
        <f>IF(AND($E6114&lt;&gt;0,$J6114=1),"замінне значення",O6114)</f>
        <v/>
      </c>
      <c r="Q6114" s="122" t="str">
        <f>IF(OR(G6114&lt;&gt;0, J6114=0), "",F6114)</f>
        <v/>
      </c>
      <c r="R6114" s="122" t="str">
        <f t="shared" si="4068"/>
        <v/>
      </c>
      <c r="S6114" s="122" t="str">
        <f>IF(AND(G6114&lt;&gt;0,J6114=1),"замінне значення",R6114)</f>
        <v/>
      </c>
      <c r="T6114" s="122" t="str">
        <f t="shared" si="4069"/>
        <v/>
      </c>
    </row>
    <row r="6115" spans="1:20" outlineLevel="1">
      <c r="A6115" s="161"/>
      <c r="B6115" s="208">
        <v>44805</v>
      </c>
      <c r="C6115" s="96">
        <v>57.5</v>
      </c>
      <c r="D6115" s="122"/>
      <c r="E6115" s="122" t="str">
        <f t="shared" si="4063"/>
        <v/>
      </c>
      <c r="F6115" s="122"/>
      <c r="G6115" s="122" t="str">
        <f t="shared" si="4064"/>
        <v/>
      </c>
      <c r="H6115" s="122"/>
      <c r="I6115" s="122" t="str">
        <f t="shared" si="4065"/>
        <v/>
      </c>
      <c r="J6115" s="122"/>
      <c r="K6115" s="122" t="str">
        <f t="shared" si="4066"/>
        <v/>
      </c>
      <c r="L6115" s="123" t="str">
        <f>IF(H6115="","чи робить СНВВ?",IF(J6115="","чи роблять агрегати?",IF($J6115=0,"агрегати не працюють",IF(AND($H6115=0,$J6115=1),"СНВВ не працює","OK"))))</f>
        <v>чи робить СНВВ?</v>
      </c>
      <c r="M6115" s="100"/>
      <c r="N6115" s="122" t="str">
        <f>IF(OR(E6115&lt;&gt;0, J6115=0), "",D6115)</f>
        <v/>
      </c>
      <c r="O6115" s="122" t="str">
        <f t="shared" si="4067"/>
        <v/>
      </c>
      <c r="P6115" s="122" t="str">
        <f>IF(AND($E6115&lt;&gt;0,$J6115=1),"замінне значення",O6115)</f>
        <v/>
      </c>
      <c r="Q6115" s="122" t="str">
        <f>IF(OR(G6115&lt;&gt;0, J6115=0), "",F6115)</f>
        <v/>
      </c>
      <c r="R6115" s="122" t="str">
        <f t="shared" si="4068"/>
        <v/>
      </c>
      <c r="S6115" s="122" t="str">
        <f>IF(AND(G6115&lt;&gt;0,J6115=1),"замінне значення",R6115)</f>
        <v/>
      </c>
      <c r="T6115" s="122" t="str">
        <f t="shared" si="4069"/>
        <v/>
      </c>
    </row>
    <row r="6116" spans="1:20" outlineLevel="1">
      <c r="A6116" s="161"/>
      <c r="B6116" s="208">
        <v>44805</v>
      </c>
      <c r="C6116" s="96">
        <v>57.5416666666667</v>
      </c>
      <c r="D6116" s="122"/>
      <c r="E6116" s="122" t="str">
        <f t="shared" si="4063"/>
        <v/>
      </c>
      <c r="F6116" s="122"/>
      <c r="G6116" s="122" t="str">
        <f t="shared" si="4064"/>
        <v/>
      </c>
      <c r="H6116" s="122"/>
      <c r="I6116" s="122" t="str">
        <f t="shared" si="4065"/>
        <v/>
      </c>
      <c r="J6116" s="122"/>
      <c r="K6116" s="122" t="str">
        <f t="shared" si="4066"/>
        <v/>
      </c>
      <c r="L6116" s="123" t="str">
        <f>IF(H6116="","чи робить СНВВ?",IF(J6116="","чи роблять агрегати?",IF($J6116=0,"агрегати не працюють",IF(AND($H6116=0,$J6116=1),"СНВВ не працює","OK"))))</f>
        <v>чи робить СНВВ?</v>
      </c>
      <c r="M6116" s="100"/>
      <c r="N6116" s="122" t="str">
        <f>IF(OR(E6116&lt;&gt;0, J6116=0), "",D6116)</f>
        <v/>
      </c>
      <c r="O6116" s="122" t="str">
        <f t="shared" si="4067"/>
        <v/>
      </c>
      <c r="P6116" s="122" t="str">
        <f>IF(AND($E6116&lt;&gt;0,$J6116=1),"замінне значення",O6116)</f>
        <v/>
      </c>
      <c r="Q6116" s="122" t="str">
        <f>IF(OR(G6116&lt;&gt;0, J6116=0), "",F6116)</f>
        <v/>
      </c>
      <c r="R6116" s="122" t="str">
        <f t="shared" si="4068"/>
        <v/>
      </c>
      <c r="S6116" s="122" t="str">
        <f>IF(AND(G6116&lt;&gt;0,J6116=1),"замінне значення",R6116)</f>
        <v/>
      </c>
      <c r="T6116" s="122" t="str">
        <f t="shared" si="4069"/>
        <v/>
      </c>
    </row>
    <row r="6117" spans="1:20" outlineLevel="1">
      <c r="A6117" s="161"/>
      <c r="B6117" s="208">
        <v>44805</v>
      </c>
      <c r="C6117" s="96">
        <v>57.5833333333333</v>
      </c>
      <c r="D6117" s="122"/>
      <c r="E6117" s="122" t="str">
        <f t="shared" si="4063"/>
        <v/>
      </c>
      <c r="F6117" s="122"/>
      <c r="G6117" s="122" t="str">
        <f t="shared" si="4064"/>
        <v/>
      </c>
      <c r="H6117" s="122"/>
      <c r="I6117" s="122" t="str">
        <f t="shared" si="4065"/>
        <v/>
      </c>
      <c r="J6117" s="122"/>
      <c r="K6117" s="122" t="str">
        <f t="shared" si="4066"/>
        <v/>
      </c>
      <c r="L6117" s="123" t="str">
        <f>IF(H6117="","чи робить СНВВ?",IF(J6117="","чи роблять агрегати?",IF($J6117=0,"агрегати не працюють",IF(AND($H6117=0,$J6117=1),"СНВВ не працює","OK"))))</f>
        <v>чи робить СНВВ?</v>
      </c>
      <c r="M6117" s="100"/>
      <c r="N6117" s="122" t="str">
        <f>IF(OR(E6117&lt;&gt;0, J6117=0), "",D6117)</f>
        <v/>
      </c>
      <c r="O6117" s="122" t="str">
        <f t="shared" si="4067"/>
        <v/>
      </c>
      <c r="P6117" s="122" t="str">
        <f>IF(AND($E6117&lt;&gt;0,$J6117=1),"замінне значення",O6117)</f>
        <v/>
      </c>
      <c r="Q6117" s="122" t="str">
        <f>IF(OR(G6117&lt;&gt;0, J6117=0), "",F6117)</f>
        <v/>
      </c>
      <c r="R6117" s="122" t="str">
        <f t="shared" si="4068"/>
        <v/>
      </c>
      <c r="S6117" s="122" t="str">
        <f>IF(AND(G6117&lt;&gt;0,J6117=1),"замінне значення",R6117)</f>
        <v/>
      </c>
      <c r="T6117" s="122" t="str">
        <f t="shared" si="4069"/>
        <v/>
      </c>
    </row>
    <row r="6118" spans="1:20" outlineLevel="1">
      <c r="A6118" s="161"/>
      <c r="B6118" s="208">
        <v>44805</v>
      </c>
      <c r="C6118" s="96">
        <v>57.625</v>
      </c>
      <c r="D6118" s="122"/>
      <c r="E6118" s="122" t="str">
        <f t="shared" si="4063"/>
        <v/>
      </c>
      <c r="F6118" s="122"/>
      <c r="G6118" s="122" t="str">
        <f t="shared" si="4064"/>
        <v/>
      </c>
      <c r="H6118" s="122"/>
      <c r="I6118" s="122" t="str">
        <f t="shared" si="4065"/>
        <v/>
      </c>
      <c r="J6118" s="122"/>
      <c r="K6118" s="122" t="str">
        <f t="shared" si="4066"/>
        <v/>
      </c>
      <c r="L6118" s="123" t="str">
        <f>IF(H6118="","чи робить СНВВ?",IF(J6118="","чи роблять агрегати?",IF($J6118=0,"агрегати не працюють",IF(AND($H6118=0,$J6118=1),"СНВВ не працює","OK"))))</f>
        <v>чи робить СНВВ?</v>
      </c>
      <c r="M6118" s="100"/>
      <c r="N6118" s="122" t="str">
        <f>IF(OR(E6118&lt;&gt;0, J6118=0), "",D6118)</f>
        <v/>
      </c>
      <c r="O6118" s="122" t="str">
        <f t="shared" si="4067"/>
        <v/>
      </c>
      <c r="P6118" s="122" t="str">
        <f>IF(AND($E6118&lt;&gt;0,$J6118=1),"замінне значення",O6118)</f>
        <v/>
      </c>
      <c r="Q6118" s="122" t="str">
        <f>IF(OR(G6118&lt;&gt;0, J6118=0), "",F6118)</f>
        <v/>
      </c>
      <c r="R6118" s="122" t="str">
        <f t="shared" si="4068"/>
        <v/>
      </c>
      <c r="S6118" s="122" t="str">
        <f>IF(AND(G6118&lt;&gt;0,J6118=1),"замінне значення",R6118)</f>
        <v/>
      </c>
      <c r="T6118" s="122" t="str">
        <f t="shared" si="4069"/>
        <v/>
      </c>
    </row>
    <row r="6119" spans="1:20" outlineLevel="1">
      <c r="A6119" s="161"/>
      <c r="B6119" s="208">
        <v>44805</v>
      </c>
      <c r="C6119" s="96">
        <v>57.6666666666667</v>
      </c>
      <c r="D6119" s="122"/>
      <c r="E6119" s="122" t="str">
        <f t="shared" si="4063"/>
        <v/>
      </c>
      <c r="F6119" s="122"/>
      <c r="G6119" s="122" t="str">
        <f t="shared" si="4064"/>
        <v/>
      </c>
      <c r="H6119" s="122"/>
      <c r="I6119" s="122" t="str">
        <f t="shared" si="4065"/>
        <v/>
      </c>
      <c r="J6119" s="122"/>
      <c r="K6119" s="122" t="str">
        <f t="shared" si="4066"/>
        <v/>
      </c>
      <c r="L6119" s="123" t="str">
        <f>IF(H6119="","чи робить СНВВ?",IF(J6119="","чи роблять агрегати?",IF($J6119=0,"агрегати не працюють",IF(AND($H6119=0,$J6119=1),"СНВВ не працює","OK"))))</f>
        <v>чи робить СНВВ?</v>
      </c>
      <c r="M6119" s="100"/>
      <c r="N6119" s="122" t="str">
        <f>IF(OR(E6119&lt;&gt;0, J6119=0), "",D6119)</f>
        <v/>
      </c>
      <c r="O6119" s="122" t="str">
        <f t="shared" si="4067"/>
        <v/>
      </c>
      <c r="P6119" s="122" t="str">
        <f>IF(AND($E6119&lt;&gt;0,$J6119=1),"замінне значення",O6119)</f>
        <v/>
      </c>
      <c r="Q6119" s="122" t="str">
        <f>IF(OR(G6119&lt;&gt;0, J6119=0), "",F6119)</f>
        <v/>
      </c>
      <c r="R6119" s="122" t="str">
        <f t="shared" si="4068"/>
        <v/>
      </c>
      <c r="S6119" s="122" t="str">
        <f>IF(AND(G6119&lt;&gt;0,J6119=1),"замінне значення",R6119)</f>
        <v/>
      </c>
      <c r="T6119" s="122" t="str">
        <f t="shared" si="4069"/>
        <v/>
      </c>
    </row>
    <row r="6120" spans="1:20" outlineLevel="1">
      <c r="A6120" s="161"/>
      <c r="B6120" s="208">
        <v>44805</v>
      </c>
      <c r="C6120" s="96">
        <v>57.7083333333333</v>
      </c>
      <c r="D6120" s="122"/>
      <c r="E6120" s="122" t="str">
        <f t="shared" si="4063"/>
        <v/>
      </c>
      <c r="F6120" s="122"/>
      <c r="G6120" s="122" t="str">
        <f t="shared" si="4064"/>
        <v/>
      </c>
      <c r="H6120" s="122"/>
      <c r="I6120" s="122" t="str">
        <f t="shared" si="4065"/>
        <v/>
      </c>
      <c r="J6120" s="122"/>
      <c r="K6120" s="122" t="str">
        <f t="shared" si="4066"/>
        <v/>
      </c>
      <c r="L6120" s="123" t="str">
        <f>IF(H6120="","чи робить СНВВ?",IF(J6120="","чи роблять агрегати?",IF($J6120=0,"агрегати не працюють",IF(AND($H6120=0,$J6120=1),"СНВВ не працює","OK"))))</f>
        <v>чи робить СНВВ?</v>
      </c>
      <c r="M6120" s="100"/>
      <c r="N6120" s="122" t="str">
        <f>IF(OR(E6120&lt;&gt;0, J6120=0), "",D6120)</f>
        <v/>
      </c>
      <c r="O6120" s="122" t="str">
        <f t="shared" si="4067"/>
        <v/>
      </c>
      <c r="P6120" s="122" t="str">
        <f>IF(AND($E6120&lt;&gt;0,$J6120=1),"замінне значення",O6120)</f>
        <v/>
      </c>
      <c r="Q6120" s="122" t="str">
        <f>IF(OR(G6120&lt;&gt;0, J6120=0), "",F6120)</f>
        <v/>
      </c>
      <c r="R6120" s="122" t="str">
        <f t="shared" si="4068"/>
        <v/>
      </c>
      <c r="S6120" s="122" t="str">
        <f>IF(AND(G6120&lt;&gt;0,J6120=1),"замінне значення",R6120)</f>
        <v/>
      </c>
      <c r="T6120" s="122" t="str">
        <f t="shared" si="4069"/>
        <v/>
      </c>
    </row>
    <row r="6121" spans="1:20" outlineLevel="1">
      <c r="A6121" s="161"/>
      <c r="B6121" s="208">
        <v>44805</v>
      </c>
      <c r="C6121" s="96">
        <v>57.75</v>
      </c>
      <c r="D6121" s="122"/>
      <c r="E6121" s="122" t="str">
        <f t="shared" si="4063"/>
        <v/>
      </c>
      <c r="F6121" s="122"/>
      <c r="G6121" s="122" t="str">
        <f t="shared" si="4064"/>
        <v/>
      </c>
      <c r="H6121" s="122"/>
      <c r="I6121" s="122" t="str">
        <f t="shared" si="4065"/>
        <v/>
      </c>
      <c r="J6121" s="122"/>
      <c r="K6121" s="122" t="str">
        <f t="shared" si="4066"/>
        <v/>
      </c>
      <c r="L6121" s="123" t="str">
        <f>IF(H6121="","чи робить СНВВ?",IF(J6121="","чи роблять агрегати?",IF($J6121=0,"агрегати не працюють",IF(AND($H6121=0,$J6121=1),"СНВВ не працює","OK"))))</f>
        <v>чи робить СНВВ?</v>
      </c>
      <c r="M6121" s="100"/>
      <c r="N6121" s="122" t="str">
        <f>IF(OR(E6121&lt;&gt;0, J6121=0), "",D6121)</f>
        <v/>
      </c>
      <c r="O6121" s="122" t="str">
        <f t="shared" si="4067"/>
        <v/>
      </c>
      <c r="P6121" s="122" t="str">
        <f>IF(AND($E6121&lt;&gt;0,$J6121=1),"замінне значення",O6121)</f>
        <v/>
      </c>
      <c r="Q6121" s="122" t="str">
        <f>IF(OR(G6121&lt;&gt;0, J6121=0), "",F6121)</f>
        <v/>
      </c>
      <c r="R6121" s="122" t="str">
        <f t="shared" si="4068"/>
        <v/>
      </c>
      <c r="S6121" s="122" t="str">
        <f>IF(AND(G6121&lt;&gt;0,J6121=1),"замінне значення",R6121)</f>
        <v/>
      </c>
      <c r="T6121" s="122" t="str">
        <f t="shared" si="4069"/>
        <v/>
      </c>
    </row>
    <row r="6122" spans="1:20" outlineLevel="1">
      <c r="A6122" s="161"/>
      <c r="B6122" s="208">
        <v>44805</v>
      </c>
      <c r="C6122" s="96">
        <v>57.7916666666667</v>
      </c>
      <c r="D6122" s="122"/>
      <c r="E6122" s="122" t="str">
        <f t="shared" si="4063"/>
        <v/>
      </c>
      <c r="F6122" s="122"/>
      <c r="G6122" s="122" t="str">
        <f t="shared" si="4064"/>
        <v/>
      </c>
      <c r="H6122" s="122"/>
      <c r="I6122" s="122" t="str">
        <f t="shared" si="4065"/>
        <v/>
      </c>
      <c r="J6122" s="122"/>
      <c r="K6122" s="122" t="str">
        <f t="shared" si="4066"/>
        <v/>
      </c>
      <c r="L6122" s="123" t="str">
        <f>IF(H6122="","чи робить СНВВ?",IF(J6122="","чи роблять агрегати?",IF($J6122=0,"агрегати не працюють",IF(AND($H6122=0,$J6122=1),"СНВВ не працює","OK"))))</f>
        <v>чи робить СНВВ?</v>
      </c>
      <c r="M6122" s="100"/>
      <c r="N6122" s="122" t="str">
        <f>IF(OR(E6122&lt;&gt;0, J6122=0), "",D6122)</f>
        <v/>
      </c>
      <c r="O6122" s="122" t="str">
        <f t="shared" si="4067"/>
        <v/>
      </c>
      <c r="P6122" s="122" t="str">
        <f>IF(AND($E6122&lt;&gt;0,$J6122=1),"замінне значення",O6122)</f>
        <v/>
      </c>
      <c r="Q6122" s="122" t="str">
        <f>IF(OR(G6122&lt;&gt;0, J6122=0), "",F6122)</f>
        <v/>
      </c>
      <c r="R6122" s="122" t="str">
        <f t="shared" si="4068"/>
        <v/>
      </c>
      <c r="S6122" s="122" t="str">
        <f>IF(AND(G6122&lt;&gt;0,J6122=1),"замінне значення",R6122)</f>
        <v/>
      </c>
      <c r="T6122" s="122" t="str">
        <f t="shared" si="4069"/>
        <v/>
      </c>
    </row>
    <row r="6123" spans="1:20" outlineLevel="1">
      <c r="A6123" s="161"/>
      <c r="B6123" s="208">
        <v>44805</v>
      </c>
      <c r="C6123" s="96">
        <v>57.8333333333333</v>
      </c>
      <c r="D6123" s="122"/>
      <c r="E6123" s="122" t="str">
        <f t="shared" si="4063"/>
        <v/>
      </c>
      <c r="F6123" s="122"/>
      <c r="G6123" s="122" t="str">
        <f t="shared" si="4064"/>
        <v/>
      </c>
      <c r="H6123" s="122"/>
      <c r="I6123" s="122" t="str">
        <f t="shared" si="4065"/>
        <v/>
      </c>
      <c r="J6123" s="122"/>
      <c r="K6123" s="122" t="str">
        <f t="shared" si="4066"/>
        <v/>
      </c>
      <c r="L6123" s="123" t="str">
        <f>IF(H6123="","чи робить СНВВ?",IF(J6123="","чи роблять агрегати?",IF($J6123=0,"агрегати не працюють",IF(AND($H6123=0,$J6123=1),"СНВВ не працює","OK"))))</f>
        <v>чи робить СНВВ?</v>
      </c>
      <c r="M6123" s="100"/>
      <c r="N6123" s="122" t="str">
        <f>IF(OR(E6123&lt;&gt;0, J6123=0), "",D6123)</f>
        <v/>
      </c>
      <c r="O6123" s="122" t="str">
        <f t="shared" si="4067"/>
        <v/>
      </c>
      <c r="P6123" s="122" t="str">
        <f>IF(AND($E6123&lt;&gt;0,$J6123=1),"замінне значення",O6123)</f>
        <v/>
      </c>
      <c r="Q6123" s="122" t="str">
        <f>IF(OR(G6123&lt;&gt;0, J6123=0), "",F6123)</f>
        <v/>
      </c>
      <c r="R6123" s="122" t="str">
        <f t="shared" si="4068"/>
        <v/>
      </c>
      <c r="S6123" s="122" t="str">
        <f>IF(AND(G6123&lt;&gt;0,J6123=1),"замінне значення",R6123)</f>
        <v/>
      </c>
      <c r="T6123" s="122" t="str">
        <f t="shared" si="4069"/>
        <v/>
      </c>
    </row>
    <row r="6124" spans="1:20" outlineLevel="1">
      <c r="A6124" s="161"/>
      <c r="B6124" s="208">
        <v>44805</v>
      </c>
      <c r="C6124" s="96">
        <v>57.875</v>
      </c>
      <c r="D6124" s="122"/>
      <c r="E6124" s="122" t="str">
        <f t="shared" si="4063"/>
        <v/>
      </c>
      <c r="F6124" s="122"/>
      <c r="G6124" s="122" t="str">
        <f t="shared" si="4064"/>
        <v/>
      </c>
      <c r="H6124" s="122"/>
      <c r="I6124" s="122" t="str">
        <f t="shared" si="4065"/>
        <v/>
      </c>
      <c r="J6124" s="122"/>
      <c r="K6124" s="122" t="str">
        <f t="shared" si="4066"/>
        <v/>
      </c>
      <c r="L6124" s="123" t="str">
        <f>IF(H6124="","чи робить СНВВ?",IF(J6124="","чи роблять агрегати?",IF($J6124=0,"агрегати не працюють",IF(AND($H6124=0,$J6124=1),"СНВВ не працює","OK"))))</f>
        <v>чи робить СНВВ?</v>
      </c>
      <c r="M6124" s="100"/>
      <c r="N6124" s="122" t="str">
        <f>IF(OR(E6124&lt;&gt;0, J6124=0), "",D6124)</f>
        <v/>
      </c>
      <c r="O6124" s="122" t="str">
        <f t="shared" si="4067"/>
        <v/>
      </c>
      <c r="P6124" s="122" t="str">
        <f>IF(AND($E6124&lt;&gt;0,$J6124=1),"замінне значення",O6124)</f>
        <v/>
      </c>
      <c r="Q6124" s="122" t="str">
        <f>IF(OR(G6124&lt;&gt;0, J6124=0), "",F6124)</f>
        <v/>
      </c>
      <c r="R6124" s="122" t="str">
        <f t="shared" si="4068"/>
        <v/>
      </c>
      <c r="S6124" s="122" t="str">
        <f>IF(AND(G6124&lt;&gt;0,J6124=1),"замінне значення",R6124)</f>
        <v/>
      </c>
      <c r="T6124" s="122" t="str">
        <f t="shared" si="4069"/>
        <v/>
      </c>
    </row>
    <row r="6125" spans="1:20" outlineLevel="1">
      <c r="A6125" s="161"/>
      <c r="B6125" s="208">
        <v>44805</v>
      </c>
      <c r="C6125" s="96">
        <v>57.9166666666667</v>
      </c>
      <c r="D6125" s="122"/>
      <c r="E6125" s="122" t="str">
        <f t="shared" si="4063"/>
        <v/>
      </c>
      <c r="F6125" s="122"/>
      <c r="G6125" s="122" t="str">
        <f t="shared" si="4064"/>
        <v/>
      </c>
      <c r="H6125" s="122"/>
      <c r="I6125" s="122" t="str">
        <f t="shared" si="4065"/>
        <v/>
      </c>
      <c r="J6125" s="122"/>
      <c r="K6125" s="122" t="str">
        <f t="shared" si="4066"/>
        <v/>
      </c>
      <c r="L6125" s="123" t="str">
        <f>IF(H6125="","чи робить СНВВ?",IF(J6125="","чи роблять агрегати?",IF($J6125=0,"агрегати не працюють",IF(AND($H6125=0,$J6125=1),"СНВВ не працює","OK"))))</f>
        <v>чи робить СНВВ?</v>
      </c>
      <c r="M6125" s="100"/>
      <c r="N6125" s="122" t="str">
        <f>IF(OR(E6125&lt;&gt;0, J6125=0), "",D6125)</f>
        <v/>
      </c>
      <c r="O6125" s="122" t="str">
        <f t="shared" si="4067"/>
        <v/>
      </c>
      <c r="P6125" s="122" t="str">
        <f>IF(AND($E6125&lt;&gt;0,$J6125=1),"замінне значення",O6125)</f>
        <v/>
      </c>
      <c r="Q6125" s="122" t="str">
        <f>IF(OR(G6125&lt;&gt;0, J6125=0), "",F6125)</f>
        <v/>
      </c>
      <c r="R6125" s="122" t="str">
        <f t="shared" si="4068"/>
        <v/>
      </c>
      <c r="S6125" s="122" t="str">
        <f>IF(AND(G6125&lt;&gt;0,J6125=1),"замінне значення",R6125)</f>
        <v/>
      </c>
      <c r="T6125" s="122" t="str">
        <f t="shared" si="4069"/>
        <v/>
      </c>
    </row>
    <row r="6126" spans="1:20" outlineLevel="1">
      <c r="A6126" s="161"/>
      <c r="B6126" s="208">
        <v>44805</v>
      </c>
      <c r="C6126" s="96">
        <v>57.9583333333333</v>
      </c>
      <c r="D6126" s="122"/>
      <c r="E6126" s="122" t="str">
        <f t="shared" si="4063"/>
        <v/>
      </c>
      <c r="F6126" s="122"/>
      <c r="G6126" s="122" t="str">
        <f t="shared" si="4064"/>
        <v/>
      </c>
      <c r="H6126" s="122"/>
      <c r="I6126" s="122" t="str">
        <f t="shared" si="4065"/>
        <v/>
      </c>
      <c r="J6126" s="122"/>
      <c r="K6126" s="122" t="str">
        <f t="shared" si="4066"/>
        <v/>
      </c>
      <c r="L6126" s="123" t="str">
        <f>IF(H6126="","чи робить СНВВ?",IF(J6126="","чи роблять агрегати?",IF($J6126=0,"агрегати не працюють",IF(AND($H6126=0,$J6126=1),"СНВВ не працює","OK"))))</f>
        <v>чи робить СНВВ?</v>
      </c>
      <c r="M6126" s="100"/>
      <c r="N6126" s="122" t="str">
        <f>IF(OR(E6126&lt;&gt;0, J6126=0), "",D6126)</f>
        <v/>
      </c>
      <c r="O6126" s="122" t="str">
        <f t="shared" si="4067"/>
        <v/>
      </c>
      <c r="P6126" s="122" t="str">
        <f>IF(AND($E6126&lt;&gt;0,$J6126=1),"замінне значення",O6126)</f>
        <v/>
      </c>
      <c r="Q6126" s="122" t="str">
        <f>IF(OR(G6126&lt;&gt;0, J6126=0), "",F6126)</f>
        <v/>
      </c>
      <c r="R6126" s="122" t="str">
        <f t="shared" si="4068"/>
        <v/>
      </c>
      <c r="S6126" s="122" t="str">
        <f>IF(AND(G6126&lt;&gt;0,J6126=1),"замінне значення",R6126)</f>
        <v/>
      </c>
      <c r="T6126" s="122" t="str">
        <f t="shared" si="4069"/>
        <v/>
      </c>
    </row>
    <row r="6127" spans="1:20">
      <c r="A6127" s="204"/>
      <c r="B6127" s="159" t="s">
        <v>333</v>
      </c>
      <c r="C6127" s="159"/>
      <c r="D6127" s="103">
        <f t="shared" ref="D6127" si="4070">SUM(D6103:D6126)</f>
        <v>0</v>
      </c>
      <c r="E6127" s="104">
        <f t="shared" ref="E6127" si="4071">COUNTIF(E6103:E6126,"&gt;0")</f>
        <v>0</v>
      </c>
      <c r="F6127" s="103">
        <f t="shared" ref="F6127" si="4072">SUM(F6103:F6126)</f>
        <v>0</v>
      </c>
      <c r="G6127" s="104">
        <f t="shared" ref="G6127" si="4073">COUNTIF(G6103:G6126,"&gt;0")</f>
        <v>0</v>
      </c>
      <c r="H6127" s="103">
        <f t="shared" ref="H6127" si="4074">SUM(H6103:H6126)</f>
        <v>0</v>
      </c>
      <c r="I6127" s="104">
        <f t="shared" ref="I6127" si="4075">COUNTIF(I6103:I6126,"&gt;0")</f>
        <v>0</v>
      </c>
      <c r="J6127" s="103">
        <f t="shared" ref="J6127" si="4076">SUM(J6103:J6126)</f>
        <v>0</v>
      </c>
      <c r="K6127" s="104">
        <f t="shared" ref="K6127" si="4077">COUNTIF(K6103:K6126,"&gt;0")</f>
        <v>0</v>
      </c>
      <c r="L6127" s="104">
        <f t="shared" ref="L6127" si="4078">COUNTIF(L6103:L6126,"СНВВ не працює")</f>
        <v>0</v>
      </c>
      <c r="M6127" s="100"/>
      <c r="N6127" s="103">
        <f t="shared" ref="N6127:N6177" si="4079">SUM(N6103:N6126)</f>
        <v>0</v>
      </c>
      <c r="O6127" s="103">
        <f t="shared" ref="O6127:T6127" si="4080">SUM(O6103:O6126)</f>
        <v>0</v>
      </c>
      <c r="P6127" s="103">
        <f t="shared" si="4080"/>
        <v>0</v>
      </c>
      <c r="Q6127" s="103">
        <f t="shared" si="4080"/>
        <v>0</v>
      </c>
      <c r="R6127" s="103">
        <f t="shared" si="4080"/>
        <v>0</v>
      </c>
      <c r="S6127" s="103">
        <f t="shared" si="4080"/>
        <v>0</v>
      </c>
      <c r="T6127" s="103">
        <f t="shared" si="4080"/>
        <v>0</v>
      </c>
    </row>
    <row r="6128" spans="1:20" outlineLevel="1">
      <c r="A6128" s="160">
        <v>44806</v>
      </c>
      <c r="B6128" s="208">
        <v>44806</v>
      </c>
      <c r="C6128" s="96">
        <v>58</v>
      </c>
      <c r="D6128" s="122"/>
      <c r="E6128" s="122" t="str">
        <f t="shared" ref="E6128:E6151" si="4081">IF(D6128="","",IF(D6128&lt;1,1,0))</f>
        <v/>
      </c>
      <c r="F6128" s="122"/>
      <c r="G6128" s="122" t="str">
        <f t="shared" ref="G6128:G6151" si="4082">IF(F6128="","",IF(F6128&lt;1,1,0))</f>
        <v/>
      </c>
      <c r="H6128" s="122"/>
      <c r="I6128" s="122" t="str">
        <f t="shared" ref="I6128:I6151" si="4083">IF(H6128="","",IF(H6128&lt;1,1,0))</f>
        <v/>
      </c>
      <c r="J6128" s="122"/>
      <c r="K6128" s="122" t="str">
        <f t="shared" ref="K6128:K6151" si="4084">IF(J6128="","",IF(J6128&lt;1,1,0))</f>
        <v/>
      </c>
      <c r="L6128" s="123" t="str">
        <f>IF(H6128="","чи робить СНВВ?",IF(J6128="","чи роблять агрегати?",IF($J6128=0,"агрегати не працюють",IF(AND($H6128=0,$J6128=1),"СНВВ не працює","OK"))))</f>
        <v>чи робить СНВВ?</v>
      </c>
      <c r="M6128" s="100"/>
      <c r="N6128" s="122" t="str">
        <f>IF(OR(E6128&lt;&gt;0, J6128=0), "",D6128)</f>
        <v/>
      </c>
      <c r="O6128" s="122" t="str">
        <f t="shared" ref="O6128:O6151" si="4085">IF(Q6128="", "",(N6128*$O$3+$O$4))</f>
        <v/>
      </c>
      <c r="P6128" s="122" t="str">
        <f>IF(AND($E6128&lt;&gt;0,$J6128=1),"замінне значення",O6128)</f>
        <v/>
      </c>
      <c r="Q6128" s="122" t="str">
        <f>IF(OR(G6128&lt;&gt;0, J6128=0), "",F6128)</f>
        <v/>
      </c>
      <c r="R6128" s="122" t="str">
        <f t="shared" ref="R6128:R6191" si="4086">IF(Q6128="", "",(Q6128*$Q$3+$Q$4))</f>
        <v/>
      </c>
      <c r="S6128" s="122" t="str">
        <f>IF(AND(G6128&lt;&gt;0,J6128=1),"замінне значення",R6128)</f>
        <v/>
      </c>
      <c r="T6128" s="122" t="str">
        <f t="shared" ref="T6128:T6191" si="4087">IFERROR(P6128*S6128,"")</f>
        <v/>
      </c>
    </row>
    <row r="6129" spans="1:20" outlineLevel="1">
      <c r="A6129" s="161"/>
      <c r="B6129" s="208">
        <v>44806</v>
      </c>
      <c r="C6129" s="96">
        <v>58.0416666666667</v>
      </c>
      <c r="D6129" s="122"/>
      <c r="E6129" s="122" t="str">
        <f t="shared" si="4081"/>
        <v/>
      </c>
      <c r="F6129" s="122"/>
      <c r="G6129" s="122" t="str">
        <f t="shared" si="4082"/>
        <v/>
      </c>
      <c r="H6129" s="122"/>
      <c r="I6129" s="122" t="str">
        <f t="shared" si="4083"/>
        <v/>
      </c>
      <c r="J6129" s="122"/>
      <c r="K6129" s="122" t="str">
        <f t="shared" si="4084"/>
        <v/>
      </c>
      <c r="L6129" s="123" t="str">
        <f>IF(H6129="","чи робить СНВВ?",IF(J6129="","чи роблять агрегати?",IF($J6129=0,"агрегати не працюють",IF(AND($H6129=0,$J6129=1),"СНВВ не працює","OK"))))</f>
        <v>чи робить СНВВ?</v>
      </c>
      <c r="M6129" s="100"/>
      <c r="N6129" s="122" t="str">
        <f>IF(OR(E6129&lt;&gt;0, J6129=0), "",D6129)</f>
        <v/>
      </c>
      <c r="O6129" s="122" t="str">
        <f t="shared" si="4085"/>
        <v/>
      </c>
      <c r="P6129" s="122" t="str">
        <f>IF(AND($E6129&lt;&gt;0,$J6129=1),"замінне значення",O6129)</f>
        <v/>
      </c>
      <c r="Q6129" s="122" t="str">
        <f>IF(OR(G6129&lt;&gt;0, J6129=0), "",F6129)</f>
        <v/>
      </c>
      <c r="R6129" s="122" t="str">
        <f t="shared" si="4086"/>
        <v/>
      </c>
      <c r="S6129" s="122" t="str">
        <f>IF(AND(G6129&lt;&gt;0,J6129=1),"замінне значення",R6129)</f>
        <v/>
      </c>
      <c r="T6129" s="122" t="str">
        <f t="shared" si="4087"/>
        <v/>
      </c>
    </row>
    <row r="6130" spans="1:20" outlineLevel="1">
      <c r="A6130" s="161"/>
      <c r="B6130" s="208">
        <v>44806</v>
      </c>
      <c r="C6130" s="96">
        <v>58.0833333333333</v>
      </c>
      <c r="D6130" s="122"/>
      <c r="E6130" s="122" t="str">
        <f t="shared" si="4081"/>
        <v/>
      </c>
      <c r="F6130" s="122"/>
      <c r="G6130" s="122" t="str">
        <f t="shared" si="4082"/>
        <v/>
      </c>
      <c r="H6130" s="122"/>
      <c r="I6130" s="122" t="str">
        <f t="shared" si="4083"/>
        <v/>
      </c>
      <c r="J6130" s="122"/>
      <c r="K6130" s="122" t="str">
        <f t="shared" si="4084"/>
        <v/>
      </c>
      <c r="L6130" s="123" t="str">
        <f>IF(H6130="","чи робить СНВВ?",IF(J6130="","чи роблять агрегати?",IF($J6130=0,"агрегати не працюють",IF(AND($H6130=0,$J6130=1),"СНВВ не працює","OK"))))</f>
        <v>чи робить СНВВ?</v>
      </c>
      <c r="M6130" s="100"/>
      <c r="N6130" s="122" t="str">
        <f>IF(OR(E6130&lt;&gt;0, J6130=0), "",D6130)</f>
        <v/>
      </c>
      <c r="O6130" s="122" t="str">
        <f t="shared" si="4085"/>
        <v/>
      </c>
      <c r="P6130" s="122" t="str">
        <f>IF(AND($E6130&lt;&gt;0,$J6130=1),"замінне значення",O6130)</f>
        <v/>
      </c>
      <c r="Q6130" s="122" t="str">
        <f>IF(OR(G6130&lt;&gt;0, J6130=0), "",F6130)</f>
        <v/>
      </c>
      <c r="R6130" s="122" t="str">
        <f t="shared" si="4086"/>
        <v/>
      </c>
      <c r="S6130" s="122" t="str">
        <f>IF(AND(G6130&lt;&gt;0,J6130=1),"замінне значення",R6130)</f>
        <v/>
      </c>
      <c r="T6130" s="122" t="str">
        <f t="shared" si="4087"/>
        <v/>
      </c>
    </row>
    <row r="6131" spans="1:20" outlineLevel="1">
      <c r="A6131" s="161"/>
      <c r="B6131" s="208">
        <v>44806</v>
      </c>
      <c r="C6131" s="96">
        <v>58.125</v>
      </c>
      <c r="D6131" s="122"/>
      <c r="E6131" s="122" t="str">
        <f t="shared" si="4081"/>
        <v/>
      </c>
      <c r="F6131" s="122"/>
      <c r="G6131" s="122" t="str">
        <f t="shared" si="4082"/>
        <v/>
      </c>
      <c r="H6131" s="122"/>
      <c r="I6131" s="122" t="str">
        <f t="shared" si="4083"/>
        <v/>
      </c>
      <c r="J6131" s="122"/>
      <c r="K6131" s="122" t="str">
        <f t="shared" si="4084"/>
        <v/>
      </c>
      <c r="L6131" s="123" t="str">
        <f>IF(H6131="","чи робить СНВВ?",IF(J6131="","чи роблять агрегати?",IF($J6131=0,"агрегати не працюють",IF(AND($H6131=0,$J6131=1),"СНВВ не працює","OK"))))</f>
        <v>чи робить СНВВ?</v>
      </c>
      <c r="M6131" s="100"/>
      <c r="N6131" s="122" t="str">
        <f>IF(OR(E6131&lt;&gt;0, J6131=0), "",D6131)</f>
        <v/>
      </c>
      <c r="O6131" s="122" t="str">
        <f t="shared" si="4085"/>
        <v/>
      </c>
      <c r="P6131" s="122" t="str">
        <f>IF(AND($E6131&lt;&gt;0,$J6131=1),"замінне значення",O6131)</f>
        <v/>
      </c>
      <c r="Q6131" s="122" t="str">
        <f>IF(OR(G6131&lt;&gt;0, J6131=0), "",F6131)</f>
        <v/>
      </c>
      <c r="R6131" s="122" t="str">
        <f t="shared" si="4086"/>
        <v/>
      </c>
      <c r="S6131" s="122" t="str">
        <f>IF(AND(G6131&lt;&gt;0,J6131=1),"замінне значення",R6131)</f>
        <v/>
      </c>
      <c r="T6131" s="122" t="str">
        <f t="shared" si="4087"/>
        <v/>
      </c>
    </row>
    <row r="6132" spans="1:20" outlineLevel="1">
      <c r="A6132" s="161"/>
      <c r="B6132" s="208">
        <v>44806</v>
      </c>
      <c r="C6132" s="96">
        <v>58.1666666666667</v>
      </c>
      <c r="D6132" s="122"/>
      <c r="E6132" s="122" t="str">
        <f t="shared" si="4081"/>
        <v/>
      </c>
      <c r="F6132" s="122"/>
      <c r="G6132" s="122" t="str">
        <f t="shared" si="4082"/>
        <v/>
      </c>
      <c r="H6132" s="122"/>
      <c r="I6132" s="122" t="str">
        <f t="shared" si="4083"/>
        <v/>
      </c>
      <c r="J6132" s="122"/>
      <c r="K6132" s="122" t="str">
        <f t="shared" si="4084"/>
        <v/>
      </c>
      <c r="L6132" s="123" t="str">
        <f>IF(H6132="","чи робить СНВВ?",IF(J6132="","чи роблять агрегати?",IF($J6132=0,"агрегати не працюють",IF(AND($H6132=0,$J6132=1),"СНВВ не працює","OK"))))</f>
        <v>чи робить СНВВ?</v>
      </c>
      <c r="M6132" s="100"/>
      <c r="N6132" s="122" t="str">
        <f>IF(OR(E6132&lt;&gt;0, J6132=0), "",D6132)</f>
        <v/>
      </c>
      <c r="O6132" s="122" t="str">
        <f t="shared" si="4085"/>
        <v/>
      </c>
      <c r="P6132" s="122" t="str">
        <f>IF(AND($E6132&lt;&gt;0,$J6132=1),"замінне значення",O6132)</f>
        <v/>
      </c>
      <c r="Q6132" s="122" t="str">
        <f>IF(OR(G6132&lt;&gt;0, J6132=0), "",F6132)</f>
        <v/>
      </c>
      <c r="R6132" s="122" t="str">
        <f t="shared" si="4086"/>
        <v/>
      </c>
      <c r="S6132" s="122" t="str">
        <f>IF(AND(G6132&lt;&gt;0,J6132=1),"замінне значення",R6132)</f>
        <v/>
      </c>
      <c r="T6132" s="122" t="str">
        <f t="shared" si="4087"/>
        <v/>
      </c>
    </row>
    <row r="6133" spans="1:20" outlineLevel="1">
      <c r="A6133" s="161"/>
      <c r="B6133" s="208">
        <v>44806</v>
      </c>
      <c r="C6133" s="96">
        <v>58.2083333333333</v>
      </c>
      <c r="D6133" s="122"/>
      <c r="E6133" s="122" t="str">
        <f t="shared" si="4081"/>
        <v/>
      </c>
      <c r="F6133" s="122"/>
      <c r="G6133" s="122" t="str">
        <f t="shared" si="4082"/>
        <v/>
      </c>
      <c r="H6133" s="122"/>
      <c r="I6133" s="122" t="str">
        <f t="shared" si="4083"/>
        <v/>
      </c>
      <c r="J6133" s="122"/>
      <c r="K6133" s="122" t="str">
        <f t="shared" si="4084"/>
        <v/>
      </c>
      <c r="L6133" s="123" t="str">
        <f>IF(H6133="","чи робить СНВВ?",IF(J6133="","чи роблять агрегати?",IF($J6133=0,"агрегати не працюють",IF(AND($H6133=0,$J6133=1),"СНВВ не працює","OK"))))</f>
        <v>чи робить СНВВ?</v>
      </c>
      <c r="M6133" s="100"/>
      <c r="N6133" s="122" t="str">
        <f>IF(OR(E6133&lt;&gt;0, J6133=0), "",D6133)</f>
        <v/>
      </c>
      <c r="O6133" s="122" t="str">
        <f t="shared" si="4085"/>
        <v/>
      </c>
      <c r="P6133" s="122" t="str">
        <f>IF(AND($E6133&lt;&gt;0,$J6133=1),"замінне значення",O6133)</f>
        <v/>
      </c>
      <c r="Q6133" s="122" t="str">
        <f>IF(OR(G6133&lt;&gt;0, J6133=0), "",F6133)</f>
        <v/>
      </c>
      <c r="R6133" s="122" t="str">
        <f t="shared" si="4086"/>
        <v/>
      </c>
      <c r="S6133" s="122" t="str">
        <f>IF(AND(G6133&lt;&gt;0,J6133=1),"замінне значення",R6133)</f>
        <v/>
      </c>
      <c r="T6133" s="122" t="str">
        <f t="shared" si="4087"/>
        <v/>
      </c>
    </row>
    <row r="6134" spans="1:20" outlineLevel="1">
      <c r="A6134" s="161"/>
      <c r="B6134" s="208">
        <v>44806</v>
      </c>
      <c r="C6134" s="96">
        <v>58.25</v>
      </c>
      <c r="D6134" s="122"/>
      <c r="E6134" s="122" t="str">
        <f t="shared" si="4081"/>
        <v/>
      </c>
      <c r="F6134" s="122"/>
      <c r="G6134" s="122" t="str">
        <f t="shared" si="4082"/>
        <v/>
      </c>
      <c r="H6134" s="122"/>
      <c r="I6134" s="122" t="str">
        <f t="shared" si="4083"/>
        <v/>
      </c>
      <c r="J6134" s="122"/>
      <c r="K6134" s="122" t="str">
        <f t="shared" si="4084"/>
        <v/>
      </c>
      <c r="L6134" s="123" t="str">
        <f>IF(H6134="","чи робить СНВВ?",IF(J6134="","чи роблять агрегати?",IF($J6134=0,"агрегати не працюють",IF(AND($H6134=0,$J6134=1),"СНВВ не працює","OK"))))</f>
        <v>чи робить СНВВ?</v>
      </c>
      <c r="M6134" s="100"/>
      <c r="N6134" s="122" t="str">
        <f>IF(OR(E6134&lt;&gt;0, J6134=0), "",D6134)</f>
        <v/>
      </c>
      <c r="O6134" s="122" t="str">
        <f t="shared" si="4085"/>
        <v/>
      </c>
      <c r="P6134" s="122" t="str">
        <f>IF(AND($E6134&lt;&gt;0,$J6134=1),"замінне значення",O6134)</f>
        <v/>
      </c>
      <c r="Q6134" s="122" t="str">
        <f>IF(OR(G6134&lt;&gt;0, J6134=0), "",F6134)</f>
        <v/>
      </c>
      <c r="R6134" s="122" t="str">
        <f t="shared" si="4086"/>
        <v/>
      </c>
      <c r="S6134" s="122" t="str">
        <f>IF(AND(G6134&lt;&gt;0,J6134=1),"замінне значення",R6134)</f>
        <v/>
      </c>
      <c r="T6134" s="122" t="str">
        <f t="shared" si="4087"/>
        <v/>
      </c>
    </row>
    <row r="6135" spans="1:20" outlineLevel="1">
      <c r="A6135" s="161"/>
      <c r="B6135" s="208">
        <v>44806</v>
      </c>
      <c r="C6135" s="96">
        <v>58.2916666666667</v>
      </c>
      <c r="D6135" s="122"/>
      <c r="E6135" s="122" t="str">
        <f t="shared" si="4081"/>
        <v/>
      </c>
      <c r="F6135" s="122"/>
      <c r="G6135" s="122" t="str">
        <f t="shared" si="4082"/>
        <v/>
      </c>
      <c r="H6135" s="122"/>
      <c r="I6135" s="122" t="str">
        <f t="shared" si="4083"/>
        <v/>
      </c>
      <c r="J6135" s="122"/>
      <c r="K6135" s="122" t="str">
        <f t="shared" si="4084"/>
        <v/>
      </c>
      <c r="L6135" s="123" t="str">
        <f>IF(H6135="","чи робить СНВВ?",IF(J6135="","чи роблять агрегати?",IF($J6135=0,"агрегати не працюють",IF(AND($H6135=0,$J6135=1),"СНВВ не працює","OK"))))</f>
        <v>чи робить СНВВ?</v>
      </c>
      <c r="M6135" s="100"/>
      <c r="N6135" s="122" t="str">
        <f>IF(OR(E6135&lt;&gt;0, J6135=0), "",D6135)</f>
        <v/>
      </c>
      <c r="O6135" s="122" t="str">
        <f t="shared" si="4085"/>
        <v/>
      </c>
      <c r="P6135" s="122" t="str">
        <f>IF(AND($E6135&lt;&gt;0,$J6135=1),"замінне значення",O6135)</f>
        <v/>
      </c>
      <c r="Q6135" s="122" t="str">
        <f>IF(OR(G6135&lt;&gt;0, J6135=0), "",F6135)</f>
        <v/>
      </c>
      <c r="R6135" s="122" t="str">
        <f t="shared" si="4086"/>
        <v/>
      </c>
      <c r="S6135" s="122" t="str">
        <f>IF(AND(G6135&lt;&gt;0,J6135=1),"замінне значення",R6135)</f>
        <v/>
      </c>
      <c r="T6135" s="122" t="str">
        <f t="shared" si="4087"/>
        <v/>
      </c>
    </row>
    <row r="6136" spans="1:20" outlineLevel="1">
      <c r="A6136" s="161"/>
      <c r="B6136" s="208">
        <v>44806</v>
      </c>
      <c r="C6136" s="96">
        <v>58.3333333333333</v>
      </c>
      <c r="D6136" s="122"/>
      <c r="E6136" s="122" t="str">
        <f t="shared" si="4081"/>
        <v/>
      </c>
      <c r="F6136" s="122"/>
      <c r="G6136" s="122" t="str">
        <f t="shared" si="4082"/>
        <v/>
      </c>
      <c r="H6136" s="122"/>
      <c r="I6136" s="122" t="str">
        <f t="shared" si="4083"/>
        <v/>
      </c>
      <c r="J6136" s="122"/>
      <c r="K6136" s="122" t="str">
        <f t="shared" si="4084"/>
        <v/>
      </c>
      <c r="L6136" s="123" t="str">
        <f>IF(H6136="","чи робить СНВВ?",IF(J6136="","чи роблять агрегати?",IF($J6136=0,"агрегати не працюють",IF(AND($H6136=0,$J6136=1),"СНВВ не працює","OK"))))</f>
        <v>чи робить СНВВ?</v>
      </c>
      <c r="M6136" s="100"/>
      <c r="N6136" s="122" t="str">
        <f>IF(OR(E6136&lt;&gt;0, J6136=0), "",D6136)</f>
        <v/>
      </c>
      <c r="O6136" s="122" t="str">
        <f t="shared" si="4085"/>
        <v/>
      </c>
      <c r="P6136" s="122" t="str">
        <f>IF(AND($E6136&lt;&gt;0,$J6136=1),"замінне значення",O6136)</f>
        <v/>
      </c>
      <c r="Q6136" s="122" t="str">
        <f>IF(OR(G6136&lt;&gt;0, J6136=0), "",F6136)</f>
        <v/>
      </c>
      <c r="R6136" s="122" t="str">
        <f t="shared" si="4086"/>
        <v/>
      </c>
      <c r="S6136" s="122" t="str">
        <f>IF(AND(G6136&lt;&gt;0,J6136=1),"замінне значення",R6136)</f>
        <v/>
      </c>
      <c r="T6136" s="122" t="str">
        <f t="shared" si="4087"/>
        <v/>
      </c>
    </row>
    <row r="6137" spans="1:20" outlineLevel="1">
      <c r="A6137" s="161"/>
      <c r="B6137" s="208">
        <v>44806</v>
      </c>
      <c r="C6137" s="96">
        <v>58.375</v>
      </c>
      <c r="D6137" s="122"/>
      <c r="E6137" s="122" t="str">
        <f t="shared" si="4081"/>
        <v/>
      </c>
      <c r="F6137" s="122"/>
      <c r="G6137" s="122" t="str">
        <f t="shared" si="4082"/>
        <v/>
      </c>
      <c r="H6137" s="122"/>
      <c r="I6137" s="122" t="str">
        <f t="shared" si="4083"/>
        <v/>
      </c>
      <c r="J6137" s="122"/>
      <c r="K6137" s="122" t="str">
        <f t="shared" si="4084"/>
        <v/>
      </c>
      <c r="L6137" s="123" t="str">
        <f>IF(H6137="","чи робить СНВВ?",IF(J6137="","чи роблять агрегати?",IF($J6137=0,"агрегати не працюють",IF(AND($H6137=0,$J6137=1),"СНВВ не працює","OK"))))</f>
        <v>чи робить СНВВ?</v>
      </c>
      <c r="M6137" s="100"/>
      <c r="N6137" s="122" t="str">
        <f>IF(OR(E6137&lt;&gt;0, J6137=0), "",D6137)</f>
        <v/>
      </c>
      <c r="O6137" s="122" t="str">
        <f t="shared" si="4085"/>
        <v/>
      </c>
      <c r="P6137" s="122" t="str">
        <f>IF(AND($E6137&lt;&gt;0,$J6137=1),"замінне значення",O6137)</f>
        <v/>
      </c>
      <c r="Q6137" s="122" t="str">
        <f>IF(OR(G6137&lt;&gt;0, J6137=0), "",F6137)</f>
        <v/>
      </c>
      <c r="R6137" s="122" t="str">
        <f t="shared" si="4086"/>
        <v/>
      </c>
      <c r="S6137" s="122" t="str">
        <f>IF(AND(G6137&lt;&gt;0,J6137=1),"замінне значення",R6137)</f>
        <v/>
      </c>
      <c r="T6137" s="122" t="str">
        <f t="shared" si="4087"/>
        <v/>
      </c>
    </row>
    <row r="6138" spans="1:20" outlineLevel="1">
      <c r="A6138" s="161"/>
      <c r="B6138" s="208">
        <v>44806</v>
      </c>
      <c r="C6138" s="96">
        <v>58.4166666666667</v>
      </c>
      <c r="D6138" s="122"/>
      <c r="E6138" s="122" t="str">
        <f t="shared" si="4081"/>
        <v/>
      </c>
      <c r="F6138" s="122"/>
      <c r="G6138" s="122" t="str">
        <f t="shared" si="4082"/>
        <v/>
      </c>
      <c r="H6138" s="122"/>
      <c r="I6138" s="122" t="str">
        <f t="shared" si="4083"/>
        <v/>
      </c>
      <c r="J6138" s="122"/>
      <c r="K6138" s="122" t="str">
        <f t="shared" si="4084"/>
        <v/>
      </c>
      <c r="L6138" s="123" t="str">
        <f>IF(H6138="","чи робить СНВВ?",IF(J6138="","чи роблять агрегати?",IF($J6138=0,"агрегати не працюють",IF(AND($H6138=0,$J6138=1),"СНВВ не працює","OK"))))</f>
        <v>чи робить СНВВ?</v>
      </c>
      <c r="M6138" s="100"/>
      <c r="N6138" s="122" t="str">
        <f>IF(OR(E6138&lt;&gt;0, J6138=0), "",D6138)</f>
        <v/>
      </c>
      <c r="O6138" s="122" t="str">
        <f t="shared" si="4085"/>
        <v/>
      </c>
      <c r="P6138" s="122" t="str">
        <f>IF(AND($E6138&lt;&gt;0,$J6138=1),"замінне значення",O6138)</f>
        <v/>
      </c>
      <c r="Q6138" s="122" t="str">
        <f>IF(OR(G6138&lt;&gt;0, J6138=0), "",F6138)</f>
        <v/>
      </c>
      <c r="R6138" s="122" t="str">
        <f t="shared" si="4086"/>
        <v/>
      </c>
      <c r="S6138" s="122" t="str">
        <f>IF(AND(G6138&lt;&gt;0,J6138=1),"замінне значення",R6138)</f>
        <v/>
      </c>
      <c r="T6138" s="122" t="str">
        <f t="shared" si="4087"/>
        <v/>
      </c>
    </row>
    <row r="6139" spans="1:20" outlineLevel="1">
      <c r="A6139" s="161"/>
      <c r="B6139" s="208">
        <v>44806</v>
      </c>
      <c r="C6139" s="96">
        <v>58.4583333333333</v>
      </c>
      <c r="D6139" s="122"/>
      <c r="E6139" s="122" t="str">
        <f t="shared" si="4081"/>
        <v/>
      </c>
      <c r="F6139" s="122"/>
      <c r="G6139" s="122" t="str">
        <f t="shared" si="4082"/>
        <v/>
      </c>
      <c r="H6139" s="122"/>
      <c r="I6139" s="122" t="str">
        <f t="shared" si="4083"/>
        <v/>
      </c>
      <c r="J6139" s="122"/>
      <c r="K6139" s="122" t="str">
        <f t="shared" si="4084"/>
        <v/>
      </c>
      <c r="L6139" s="123" t="str">
        <f>IF(H6139="","чи робить СНВВ?",IF(J6139="","чи роблять агрегати?",IF($J6139=0,"агрегати не працюють",IF(AND($H6139=0,$J6139=1),"СНВВ не працює","OK"))))</f>
        <v>чи робить СНВВ?</v>
      </c>
      <c r="M6139" s="100"/>
      <c r="N6139" s="122" t="str">
        <f>IF(OR(E6139&lt;&gt;0, J6139=0), "",D6139)</f>
        <v/>
      </c>
      <c r="O6139" s="122" t="str">
        <f t="shared" si="4085"/>
        <v/>
      </c>
      <c r="P6139" s="122" t="str">
        <f>IF(AND($E6139&lt;&gt;0,$J6139=1),"замінне значення",O6139)</f>
        <v/>
      </c>
      <c r="Q6139" s="122" t="str">
        <f>IF(OR(G6139&lt;&gt;0, J6139=0), "",F6139)</f>
        <v/>
      </c>
      <c r="R6139" s="122" t="str">
        <f t="shared" si="4086"/>
        <v/>
      </c>
      <c r="S6139" s="122" t="str">
        <f>IF(AND(G6139&lt;&gt;0,J6139=1),"замінне значення",R6139)</f>
        <v/>
      </c>
      <c r="T6139" s="122" t="str">
        <f t="shared" si="4087"/>
        <v/>
      </c>
    </row>
    <row r="6140" spans="1:20" outlineLevel="1">
      <c r="A6140" s="161"/>
      <c r="B6140" s="208">
        <v>44806</v>
      </c>
      <c r="C6140" s="96">
        <v>58.5</v>
      </c>
      <c r="D6140" s="122"/>
      <c r="E6140" s="122" t="str">
        <f t="shared" si="4081"/>
        <v/>
      </c>
      <c r="F6140" s="122"/>
      <c r="G6140" s="122" t="str">
        <f t="shared" si="4082"/>
        <v/>
      </c>
      <c r="H6140" s="122"/>
      <c r="I6140" s="122" t="str">
        <f t="shared" si="4083"/>
        <v/>
      </c>
      <c r="J6140" s="122"/>
      <c r="K6140" s="122" t="str">
        <f t="shared" si="4084"/>
        <v/>
      </c>
      <c r="L6140" s="123" t="str">
        <f>IF(H6140="","чи робить СНВВ?",IF(J6140="","чи роблять агрегати?",IF($J6140=0,"агрегати не працюють",IF(AND($H6140=0,$J6140=1),"СНВВ не працює","OK"))))</f>
        <v>чи робить СНВВ?</v>
      </c>
      <c r="M6140" s="100"/>
      <c r="N6140" s="122" t="str">
        <f>IF(OR(E6140&lt;&gt;0, J6140=0), "",D6140)</f>
        <v/>
      </c>
      <c r="O6140" s="122" t="str">
        <f t="shared" si="4085"/>
        <v/>
      </c>
      <c r="P6140" s="122" t="str">
        <f>IF(AND($E6140&lt;&gt;0,$J6140=1),"замінне значення",O6140)</f>
        <v/>
      </c>
      <c r="Q6140" s="122" t="str">
        <f>IF(OR(G6140&lt;&gt;0, J6140=0), "",F6140)</f>
        <v/>
      </c>
      <c r="R6140" s="122" t="str">
        <f t="shared" si="4086"/>
        <v/>
      </c>
      <c r="S6140" s="122" t="str">
        <f>IF(AND(G6140&lt;&gt;0,J6140=1),"замінне значення",R6140)</f>
        <v/>
      </c>
      <c r="T6140" s="122" t="str">
        <f t="shared" si="4087"/>
        <v/>
      </c>
    </row>
    <row r="6141" spans="1:20" outlineLevel="1">
      <c r="A6141" s="161"/>
      <c r="B6141" s="208">
        <v>44806</v>
      </c>
      <c r="C6141" s="96">
        <v>58.5416666666667</v>
      </c>
      <c r="D6141" s="122"/>
      <c r="E6141" s="122" t="str">
        <f t="shared" si="4081"/>
        <v/>
      </c>
      <c r="F6141" s="122"/>
      <c r="G6141" s="122" t="str">
        <f t="shared" si="4082"/>
        <v/>
      </c>
      <c r="H6141" s="122"/>
      <c r="I6141" s="122" t="str">
        <f t="shared" si="4083"/>
        <v/>
      </c>
      <c r="J6141" s="122"/>
      <c r="K6141" s="122" t="str">
        <f t="shared" si="4084"/>
        <v/>
      </c>
      <c r="L6141" s="123" t="str">
        <f>IF(H6141="","чи робить СНВВ?",IF(J6141="","чи роблять агрегати?",IF($J6141=0,"агрегати не працюють",IF(AND($H6141=0,$J6141=1),"СНВВ не працює","OK"))))</f>
        <v>чи робить СНВВ?</v>
      </c>
      <c r="M6141" s="100"/>
      <c r="N6141" s="122" t="str">
        <f>IF(OR(E6141&lt;&gt;0, J6141=0), "",D6141)</f>
        <v/>
      </c>
      <c r="O6141" s="122" t="str">
        <f t="shared" si="4085"/>
        <v/>
      </c>
      <c r="P6141" s="122" t="str">
        <f>IF(AND($E6141&lt;&gt;0,$J6141=1),"замінне значення",O6141)</f>
        <v/>
      </c>
      <c r="Q6141" s="122" t="str">
        <f>IF(OR(G6141&lt;&gt;0, J6141=0), "",F6141)</f>
        <v/>
      </c>
      <c r="R6141" s="122" t="str">
        <f t="shared" si="4086"/>
        <v/>
      </c>
      <c r="S6141" s="122" t="str">
        <f>IF(AND(G6141&lt;&gt;0,J6141=1),"замінне значення",R6141)</f>
        <v/>
      </c>
      <c r="T6141" s="122" t="str">
        <f t="shared" si="4087"/>
        <v/>
      </c>
    </row>
    <row r="6142" spans="1:20" outlineLevel="1">
      <c r="A6142" s="161"/>
      <c r="B6142" s="208">
        <v>44806</v>
      </c>
      <c r="C6142" s="96">
        <v>58.5833333333333</v>
      </c>
      <c r="D6142" s="122"/>
      <c r="E6142" s="122" t="str">
        <f t="shared" si="4081"/>
        <v/>
      </c>
      <c r="F6142" s="122"/>
      <c r="G6142" s="122" t="str">
        <f t="shared" si="4082"/>
        <v/>
      </c>
      <c r="H6142" s="122"/>
      <c r="I6142" s="122" t="str">
        <f t="shared" si="4083"/>
        <v/>
      </c>
      <c r="J6142" s="122"/>
      <c r="K6142" s="122" t="str">
        <f t="shared" si="4084"/>
        <v/>
      </c>
      <c r="L6142" s="123" t="str">
        <f>IF(H6142="","чи робить СНВВ?",IF(J6142="","чи роблять агрегати?",IF($J6142=0,"агрегати не працюють",IF(AND($H6142=0,$J6142=1),"СНВВ не працює","OK"))))</f>
        <v>чи робить СНВВ?</v>
      </c>
      <c r="M6142" s="100"/>
      <c r="N6142" s="122" t="str">
        <f>IF(OR(E6142&lt;&gt;0, J6142=0), "",D6142)</f>
        <v/>
      </c>
      <c r="O6142" s="122" t="str">
        <f t="shared" si="4085"/>
        <v/>
      </c>
      <c r="P6142" s="122" t="str">
        <f>IF(AND($E6142&lt;&gt;0,$J6142=1),"замінне значення",O6142)</f>
        <v/>
      </c>
      <c r="Q6142" s="122" t="str">
        <f>IF(OR(G6142&lt;&gt;0, J6142=0), "",F6142)</f>
        <v/>
      </c>
      <c r="R6142" s="122" t="str">
        <f t="shared" si="4086"/>
        <v/>
      </c>
      <c r="S6142" s="122" t="str">
        <f>IF(AND(G6142&lt;&gt;0,J6142=1),"замінне значення",R6142)</f>
        <v/>
      </c>
      <c r="T6142" s="122" t="str">
        <f t="shared" si="4087"/>
        <v/>
      </c>
    </row>
    <row r="6143" spans="1:20" outlineLevel="1">
      <c r="A6143" s="161"/>
      <c r="B6143" s="208">
        <v>44806</v>
      </c>
      <c r="C6143" s="96">
        <v>58.625</v>
      </c>
      <c r="D6143" s="122"/>
      <c r="E6143" s="122" t="str">
        <f t="shared" si="4081"/>
        <v/>
      </c>
      <c r="F6143" s="122"/>
      <c r="G6143" s="122" t="str">
        <f t="shared" si="4082"/>
        <v/>
      </c>
      <c r="H6143" s="122"/>
      <c r="I6143" s="122" t="str">
        <f t="shared" si="4083"/>
        <v/>
      </c>
      <c r="J6143" s="122"/>
      <c r="K6143" s="122" t="str">
        <f t="shared" si="4084"/>
        <v/>
      </c>
      <c r="L6143" s="123" t="str">
        <f>IF(H6143="","чи робить СНВВ?",IF(J6143="","чи роблять агрегати?",IF($J6143=0,"агрегати не працюють",IF(AND($H6143=0,$J6143=1),"СНВВ не працює","OK"))))</f>
        <v>чи робить СНВВ?</v>
      </c>
      <c r="M6143" s="100"/>
      <c r="N6143" s="122" t="str">
        <f>IF(OR(E6143&lt;&gt;0, J6143=0), "",D6143)</f>
        <v/>
      </c>
      <c r="O6143" s="122" t="str">
        <f t="shared" si="4085"/>
        <v/>
      </c>
      <c r="P6143" s="122" t="str">
        <f>IF(AND($E6143&lt;&gt;0,$J6143=1),"замінне значення",O6143)</f>
        <v/>
      </c>
      <c r="Q6143" s="122" t="str">
        <f>IF(OR(G6143&lt;&gt;0, J6143=0), "",F6143)</f>
        <v/>
      </c>
      <c r="R6143" s="122" t="str">
        <f t="shared" si="4086"/>
        <v/>
      </c>
      <c r="S6143" s="122" t="str">
        <f>IF(AND(G6143&lt;&gt;0,J6143=1),"замінне значення",R6143)</f>
        <v/>
      </c>
      <c r="T6143" s="122" t="str">
        <f t="shared" si="4087"/>
        <v/>
      </c>
    </row>
    <row r="6144" spans="1:20" outlineLevel="1">
      <c r="A6144" s="161"/>
      <c r="B6144" s="208">
        <v>44806</v>
      </c>
      <c r="C6144" s="96">
        <v>58.6666666666667</v>
      </c>
      <c r="D6144" s="122"/>
      <c r="E6144" s="122" t="str">
        <f t="shared" si="4081"/>
        <v/>
      </c>
      <c r="F6144" s="122"/>
      <c r="G6144" s="122" t="str">
        <f t="shared" si="4082"/>
        <v/>
      </c>
      <c r="H6144" s="122"/>
      <c r="I6144" s="122" t="str">
        <f t="shared" si="4083"/>
        <v/>
      </c>
      <c r="J6144" s="122"/>
      <c r="K6144" s="122" t="str">
        <f t="shared" si="4084"/>
        <v/>
      </c>
      <c r="L6144" s="123" t="str">
        <f>IF(H6144="","чи робить СНВВ?",IF(J6144="","чи роблять агрегати?",IF($J6144=0,"агрегати не працюють",IF(AND($H6144=0,$J6144=1),"СНВВ не працює","OK"))))</f>
        <v>чи робить СНВВ?</v>
      </c>
      <c r="M6144" s="100"/>
      <c r="N6144" s="122" t="str">
        <f>IF(OR(E6144&lt;&gt;0, J6144=0), "",D6144)</f>
        <v/>
      </c>
      <c r="O6144" s="122" t="str">
        <f t="shared" si="4085"/>
        <v/>
      </c>
      <c r="P6144" s="122" t="str">
        <f>IF(AND($E6144&lt;&gt;0,$J6144=1),"замінне значення",O6144)</f>
        <v/>
      </c>
      <c r="Q6144" s="122" t="str">
        <f>IF(OR(G6144&lt;&gt;0, J6144=0), "",F6144)</f>
        <v/>
      </c>
      <c r="R6144" s="122" t="str">
        <f t="shared" si="4086"/>
        <v/>
      </c>
      <c r="S6144" s="122" t="str">
        <f>IF(AND(G6144&lt;&gt;0,J6144=1),"замінне значення",R6144)</f>
        <v/>
      </c>
      <c r="T6144" s="122" t="str">
        <f t="shared" si="4087"/>
        <v/>
      </c>
    </row>
    <row r="6145" spans="1:20" outlineLevel="1">
      <c r="A6145" s="161"/>
      <c r="B6145" s="208">
        <v>44806</v>
      </c>
      <c r="C6145" s="96">
        <v>58.7083333333333</v>
      </c>
      <c r="D6145" s="122"/>
      <c r="E6145" s="122" t="str">
        <f t="shared" si="4081"/>
        <v/>
      </c>
      <c r="F6145" s="122"/>
      <c r="G6145" s="122" t="str">
        <f t="shared" si="4082"/>
        <v/>
      </c>
      <c r="H6145" s="122"/>
      <c r="I6145" s="122" t="str">
        <f t="shared" si="4083"/>
        <v/>
      </c>
      <c r="J6145" s="122"/>
      <c r="K6145" s="122" t="str">
        <f t="shared" si="4084"/>
        <v/>
      </c>
      <c r="L6145" s="123" t="str">
        <f>IF(H6145="","чи робить СНВВ?",IF(J6145="","чи роблять агрегати?",IF($J6145=0,"агрегати не працюють",IF(AND($H6145=0,$J6145=1),"СНВВ не працює","OK"))))</f>
        <v>чи робить СНВВ?</v>
      </c>
      <c r="M6145" s="100"/>
      <c r="N6145" s="122" t="str">
        <f>IF(OR(E6145&lt;&gt;0, J6145=0), "",D6145)</f>
        <v/>
      </c>
      <c r="O6145" s="122" t="str">
        <f t="shared" si="4085"/>
        <v/>
      </c>
      <c r="P6145" s="122" t="str">
        <f>IF(AND($E6145&lt;&gt;0,$J6145=1),"замінне значення",O6145)</f>
        <v/>
      </c>
      <c r="Q6145" s="122" t="str">
        <f>IF(OR(G6145&lt;&gt;0, J6145=0), "",F6145)</f>
        <v/>
      </c>
      <c r="R6145" s="122" t="str">
        <f t="shared" si="4086"/>
        <v/>
      </c>
      <c r="S6145" s="122" t="str">
        <f>IF(AND(G6145&lt;&gt;0,J6145=1),"замінне значення",R6145)</f>
        <v/>
      </c>
      <c r="T6145" s="122" t="str">
        <f t="shared" si="4087"/>
        <v/>
      </c>
    </row>
    <row r="6146" spans="1:20" outlineLevel="1">
      <c r="A6146" s="161"/>
      <c r="B6146" s="208">
        <v>44806</v>
      </c>
      <c r="C6146" s="96">
        <v>58.75</v>
      </c>
      <c r="D6146" s="122"/>
      <c r="E6146" s="122" t="str">
        <f t="shared" si="4081"/>
        <v/>
      </c>
      <c r="F6146" s="122"/>
      <c r="G6146" s="122" t="str">
        <f t="shared" si="4082"/>
        <v/>
      </c>
      <c r="H6146" s="122"/>
      <c r="I6146" s="122" t="str">
        <f t="shared" si="4083"/>
        <v/>
      </c>
      <c r="J6146" s="122"/>
      <c r="K6146" s="122" t="str">
        <f t="shared" si="4084"/>
        <v/>
      </c>
      <c r="L6146" s="123" t="str">
        <f>IF(H6146="","чи робить СНВВ?",IF(J6146="","чи роблять агрегати?",IF($J6146=0,"агрегати не працюють",IF(AND($H6146=0,$J6146=1),"СНВВ не працює","OK"))))</f>
        <v>чи робить СНВВ?</v>
      </c>
      <c r="M6146" s="100"/>
      <c r="N6146" s="122" t="str">
        <f>IF(OR(E6146&lt;&gt;0, J6146=0), "",D6146)</f>
        <v/>
      </c>
      <c r="O6146" s="122" t="str">
        <f t="shared" si="4085"/>
        <v/>
      </c>
      <c r="P6146" s="122" t="str">
        <f>IF(AND($E6146&lt;&gt;0,$J6146=1),"замінне значення",O6146)</f>
        <v/>
      </c>
      <c r="Q6146" s="122" t="str">
        <f>IF(OR(G6146&lt;&gt;0, J6146=0), "",F6146)</f>
        <v/>
      </c>
      <c r="R6146" s="122" t="str">
        <f t="shared" si="4086"/>
        <v/>
      </c>
      <c r="S6146" s="122" t="str">
        <f>IF(AND(G6146&lt;&gt;0,J6146=1),"замінне значення",R6146)</f>
        <v/>
      </c>
      <c r="T6146" s="122" t="str">
        <f t="shared" si="4087"/>
        <v/>
      </c>
    </row>
    <row r="6147" spans="1:20" outlineLevel="1">
      <c r="A6147" s="161"/>
      <c r="B6147" s="208">
        <v>44806</v>
      </c>
      <c r="C6147" s="96">
        <v>58.7916666666667</v>
      </c>
      <c r="D6147" s="122"/>
      <c r="E6147" s="122" t="str">
        <f t="shared" si="4081"/>
        <v/>
      </c>
      <c r="F6147" s="122"/>
      <c r="G6147" s="122" t="str">
        <f t="shared" si="4082"/>
        <v/>
      </c>
      <c r="H6147" s="122"/>
      <c r="I6147" s="122" t="str">
        <f t="shared" si="4083"/>
        <v/>
      </c>
      <c r="J6147" s="122"/>
      <c r="K6147" s="122" t="str">
        <f t="shared" si="4084"/>
        <v/>
      </c>
      <c r="L6147" s="123" t="str">
        <f>IF(H6147="","чи робить СНВВ?",IF(J6147="","чи роблять агрегати?",IF($J6147=0,"агрегати не працюють",IF(AND($H6147=0,$J6147=1),"СНВВ не працює","OK"))))</f>
        <v>чи робить СНВВ?</v>
      </c>
      <c r="M6147" s="100"/>
      <c r="N6147" s="122" t="str">
        <f>IF(OR(E6147&lt;&gt;0, J6147=0), "",D6147)</f>
        <v/>
      </c>
      <c r="O6147" s="122" t="str">
        <f t="shared" si="4085"/>
        <v/>
      </c>
      <c r="P6147" s="122" t="str">
        <f>IF(AND($E6147&lt;&gt;0,$J6147=1),"замінне значення",O6147)</f>
        <v/>
      </c>
      <c r="Q6147" s="122" t="str">
        <f>IF(OR(G6147&lt;&gt;0, J6147=0), "",F6147)</f>
        <v/>
      </c>
      <c r="R6147" s="122" t="str">
        <f t="shared" si="4086"/>
        <v/>
      </c>
      <c r="S6147" s="122" t="str">
        <f>IF(AND(G6147&lt;&gt;0,J6147=1),"замінне значення",R6147)</f>
        <v/>
      </c>
      <c r="T6147" s="122" t="str">
        <f t="shared" si="4087"/>
        <v/>
      </c>
    </row>
    <row r="6148" spans="1:20" outlineLevel="1">
      <c r="A6148" s="161"/>
      <c r="B6148" s="208">
        <v>44806</v>
      </c>
      <c r="C6148" s="96">
        <v>58.8333333333333</v>
      </c>
      <c r="D6148" s="122"/>
      <c r="E6148" s="122" t="str">
        <f t="shared" si="4081"/>
        <v/>
      </c>
      <c r="F6148" s="122"/>
      <c r="G6148" s="122" t="str">
        <f t="shared" si="4082"/>
        <v/>
      </c>
      <c r="H6148" s="122"/>
      <c r="I6148" s="122" t="str">
        <f t="shared" si="4083"/>
        <v/>
      </c>
      <c r="J6148" s="122"/>
      <c r="K6148" s="122" t="str">
        <f t="shared" si="4084"/>
        <v/>
      </c>
      <c r="L6148" s="123" t="str">
        <f>IF(H6148="","чи робить СНВВ?",IF(J6148="","чи роблять агрегати?",IF($J6148=0,"агрегати не працюють",IF(AND($H6148=0,$J6148=1),"СНВВ не працює","OK"))))</f>
        <v>чи робить СНВВ?</v>
      </c>
      <c r="M6148" s="100"/>
      <c r="N6148" s="122" t="str">
        <f>IF(OR(E6148&lt;&gt;0, J6148=0), "",D6148)</f>
        <v/>
      </c>
      <c r="O6148" s="122" t="str">
        <f t="shared" si="4085"/>
        <v/>
      </c>
      <c r="P6148" s="122" t="str">
        <f>IF(AND($E6148&lt;&gt;0,$J6148=1),"замінне значення",O6148)</f>
        <v/>
      </c>
      <c r="Q6148" s="122" t="str">
        <f>IF(OR(G6148&lt;&gt;0, J6148=0), "",F6148)</f>
        <v/>
      </c>
      <c r="R6148" s="122" t="str">
        <f t="shared" si="4086"/>
        <v/>
      </c>
      <c r="S6148" s="122" t="str">
        <f>IF(AND(G6148&lt;&gt;0,J6148=1),"замінне значення",R6148)</f>
        <v/>
      </c>
      <c r="T6148" s="122" t="str">
        <f t="shared" si="4087"/>
        <v/>
      </c>
    </row>
    <row r="6149" spans="1:20" outlineLevel="1">
      <c r="A6149" s="161"/>
      <c r="B6149" s="208">
        <v>44806</v>
      </c>
      <c r="C6149" s="96">
        <v>58.875</v>
      </c>
      <c r="D6149" s="122"/>
      <c r="E6149" s="122" t="str">
        <f t="shared" si="4081"/>
        <v/>
      </c>
      <c r="F6149" s="122"/>
      <c r="G6149" s="122" t="str">
        <f t="shared" si="4082"/>
        <v/>
      </c>
      <c r="H6149" s="122"/>
      <c r="I6149" s="122" t="str">
        <f t="shared" si="4083"/>
        <v/>
      </c>
      <c r="J6149" s="122"/>
      <c r="K6149" s="122" t="str">
        <f t="shared" si="4084"/>
        <v/>
      </c>
      <c r="L6149" s="123" t="str">
        <f>IF(H6149="","чи робить СНВВ?",IF(J6149="","чи роблять агрегати?",IF($J6149=0,"агрегати не працюють",IF(AND($H6149=0,$J6149=1),"СНВВ не працює","OK"))))</f>
        <v>чи робить СНВВ?</v>
      </c>
      <c r="M6149" s="100"/>
      <c r="N6149" s="122" t="str">
        <f>IF(OR(E6149&lt;&gt;0, J6149=0), "",D6149)</f>
        <v/>
      </c>
      <c r="O6149" s="122" t="str">
        <f t="shared" si="4085"/>
        <v/>
      </c>
      <c r="P6149" s="122" t="str">
        <f>IF(AND($E6149&lt;&gt;0,$J6149=1),"замінне значення",O6149)</f>
        <v/>
      </c>
      <c r="Q6149" s="122" t="str">
        <f>IF(OR(G6149&lt;&gt;0, J6149=0), "",F6149)</f>
        <v/>
      </c>
      <c r="R6149" s="122" t="str">
        <f t="shared" si="4086"/>
        <v/>
      </c>
      <c r="S6149" s="122" t="str">
        <f>IF(AND(G6149&lt;&gt;0,J6149=1),"замінне значення",R6149)</f>
        <v/>
      </c>
      <c r="T6149" s="122" t="str">
        <f t="shared" si="4087"/>
        <v/>
      </c>
    </row>
    <row r="6150" spans="1:20" outlineLevel="1">
      <c r="A6150" s="161"/>
      <c r="B6150" s="208">
        <v>44806</v>
      </c>
      <c r="C6150" s="96">
        <v>58.9166666666667</v>
      </c>
      <c r="D6150" s="122"/>
      <c r="E6150" s="122" t="str">
        <f t="shared" si="4081"/>
        <v/>
      </c>
      <c r="F6150" s="122"/>
      <c r="G6150" s="122" t="str">
        <f t="shared" si="4082"/>
        <v/>
      </c>
      <c r="H6150" s="122"/>
      <c r="I6150" s="122" t="str">
        <f t="shared" si="4083"/>
        <v/>
      </c>
      <c r="J6150" s="122"/>
      <c r="K6150" s="122" t="str">
        <f t="shared" si="4084"/>
        <v/>
      </c>
      <c r="L6150" s="123" t="str">
        <f>IF(H6150="","чи робить СНВВ?",IF(J6150="","чи роблять агрегати?",IF($J6150=0,"агрегати не працюють",IF(AND($H6150=0,$J6150=1),"СНВВ не працює","OK"))))</f>
        <v>чи робить СНВВ?</v>
      </c>
      <c r="M6150" s="100"/>
      <c r="N6150" s="122" t="str">
        <f>IF(OR(E6150&lt;&gt;0, J6150=0), "",D6150)</f>
        <v/>
      </c>
      <c r="O6150" s="122" t="str">
        <f t="shared" si="4085"/>
        <v/>
      </c>
      <c r="P6150" s="122" t="str">
        <f>IF(AND($E6150&lt;&gt;0,$J6150=1),"замінне значення",O6150)</f>
        <v/>
      </c>
      <c r="Q6150" s="122" t="str">
        <f>IF(OR(G6150&lt;&gt;0, J6150=0), "",F6150)</f>
        <v/>
      </c>
      <c r="R6150" s="122" t="str">
        <f t="shared" si="4086"/>
        <v/>
      </c>
      <c r="S6150" s="122" t="str">
        <f>IF(AND(G6150&lt;&gt;0,J6150=1),"замінне значення",R6150)</f>
        <v/>
      </c>
      <c r="T6150" s="122" t="str">
        <f t="shared" si="4087"/>
        <v/>
      </c>
    </row>
    <row r="6151" spans="1:20" outlineLevel="1">
      <c r="A6151" s="161"/>
      <c r="B6151" s="208">
        <v>44806</v>
      </c>
      <c r="C6151" s="96">
        <v>58.9583333333333</v>
      </c>
      <c r="D6151" s="122"/>
      <c r="E6151" s="122" t="str">
        <f t="shared" si="4081"/>
        <v/>
      </c>
      <c r="F6151" s="122"/>
      <c r="G6151" s="122" t="str">
        <f t="shared" si="4082"/>
        <v/>
      </c>
      <c r="H6151" s="122"/>
      <c r="I6151" s="122" t="str">
        <f t="shared" si="4083"/>
        <v/>
      </c>
      <c r="J6151" s="122"/>
      <c r="K6151" s="122" t="str">
        <f t="shared" si="4084"/>
        <v/>
      </c>
      <c r="L6151" s="123" t="str">
        <f>IF(H6151="","чи робить СНВВ?",IF(J6151="","чи роблять агрегати?",IF($J6151=0,"агрегати не працюють",IF(AND($H6151=0,$J6151=1),"СНВВ не працює","OK"))))</f>
        <v>чи робить СНВВ?</v>
      </c>
      <c r="M6151" s="100"/>
      <c r="N6151" s="122" t="str">
        <f>IF(OR(E6151&lt;&gt;0, J6151=0), "",D6151)</f>
        <v/>
      </c>
      <c r="O6151" s="122" t="str">
        <f t="shared" si="4085"/>
        <v/>
      </c>
      <c r="P6151" s="122" t="str">
        <f>IF(AND($E6151&lt;&gt;0,$J6151=1),"замінне значення",O6151)</f>
        <v/>
      </c>
      <c r="Q6151" s="122" t="str">
        <f>IF(OR(G6151&lt;&gt;0, J6151=0), "",F6151)</f>
        <v/>
      </c>
      <c r="R6151" s="122" t="str">
        <f t="shared" si="4086"/>
        <v/>
      </c>
      <c r="S6151" s="122" t="str">
        <f>IF(AND(G6151&lt;&gt;0,J6151=1),"замінне значення",R6151)</f>
        <v/>
      </c>
      <c r="T6151" s="122" t="str">
        <f t="shared" si="4087"/>
        <v/>
      </c>
    </row>
    <row r="6152" spans="1:20">
      <c r="A6152" s="204"/>
      <c r="B6152" s="159" t="s">
        <v>334</v>
      </c>
      <c r="C6152" s="159"/>
      <c r="D6152" s="103">
        <f t="shared" ref="D6152" si="4088">SUM(D6128:D6151)</f>
        <v>0</v>
      </c>
      <c r="E6152" s="104">
        <f t="shared" ref="E6152" si="4089">COUNTIF(E6128:E6151,"&gt;0")</f>
        <v>0</v>
      </c>
      <c r="F6152" s="103">
        <f t="shared" ref="F6152" si="4090">SUM(F6128:F6151)</f>
        <v>0</v>
      </c>
      <c r="G6152" s="104">
        <f t="shared" ref="G6152" si="4091">COUNTIF(G6128:G6151,"&gt;0")</f>
        <v>0</v>
      </c>
      <c r="H6152" s="103">
        <f t="shared" ref="H6152" si="4092">SUM(H6128:H6151)</f>
        <v>0</v>
      </c>
      <c r="I6152" s="104">
        <f t="shared" ref="I6152" si="4093">COUNTIF(I6128:I6151,"&gt;0")</f>
        <v>0</v>
      </c>
      <c r="J6152" s="103">
        <f t="shared" ref="J6152" si="4094">SUM(J6128:J6151)</f>
        <v>0</v>
      </c>
      <c r="K6152" s="104">
        <f t="shared" ref="K6152" si="4095">COUNTIF(K6128:K6151,"&gt;0")</f>
        <v>0</v>
      </c>
      <c r="L6152" s="104">
        <f t="shared" ref="L6152" si="4096">COUNTIF(L6128:L6151,"СНВВ не працює")</f>
        <v>0</v>
      </c>
      <c r="M6152" s="100"/>
      <c r="N6152" s="103">
        <f t="shared" si="4079"/>
        <v>0</v>
      </c>
      <c r="O6152" s="103">
        <f t="shared" ref="O6152:T6152" si="4097">SUM(O6128:O6151)</f>
        <v>0</v>
      </c>
      <c r="P6152" s="103">
        <f t="shared" si="4097"/>
        <v>0</v>
      </c>
      <c r="Q6152" s="103">
        <f t="shared" si="4097"/>
        <v>0</v>
      </c>
      <c r="R6152" s="103">
        <f t="shared" si="4097"/>
        <v>0</v>
      </c>
      <c r="S6152" s="103">
        <f t="shared" si="4097"/>
        <v>0</v>
      </c>
      <c r="T6152" s="103">
        <f t="shared" si="4097"/>
        <v>0</v>
      </c>
    </row>
    <row r="6153" spans="1:20" ht="15.75" customHeight="1" outlineLevel="1">
      <c r="A6153" s="160">
        <v>44807</v>
      </c>
      <c r="B6153" s="208">
        <v>44807</v>
      </c>
      <c r="C6153" s="96">
        <v>59</v>
      </c>
      <c r="D6153" s="122"/>
      <c r="E6153" s="122" t="str">
        <f t="shared" ref="E6153:E6176" si="4098">IF(D6153="","",IF(D6153&lt;1,1,0))</f>
        <v/>
      </c>
      <c r="F6153" s="122"/>
      <c r="G6153" s="122" t="str">
        <f t="shared" ref="G6153:G6176" si="4099">IF(F6153="","",IF(F6153&lt;1,1,0))</f>
        <v/>
      </c>
      <c r="H6153" s="122"/>
      <c r="I6153" s="122" t="str">
        <f t="shared" ref="I6153:I6176" si="4100">IF(H6153="","",IF(H6153&lt;1,1,0))</f>
        <v/>
      </c>
      <c r="J6153" s="122"/>
      <c r="K6153" s="122" t="str">
        <f t="shared" ref="K6153:K6176" si="4101">IF(J6153="","",IF(J6153&lt;1,1,0))</f>
        <v/>
      </c>
      <c r="L6153" s="123" t="str">
        <f>IF(H6153="","чи робить СНВВ?",IF(J6153="","чи роблять агрегати?",IF($J6153=0,"агрегати не працюють",IF(AND($H6153=0,$J6153=1),"СНВВ не працює","OK"))))</f>
        <v>чи робить СНВВ?</v>
      </c>
      <c r="M6153" s="100"/>
      <c r="N6153" s="122" t="str">
        <f>IF(OR(E6153&lt;&gt;0, J6153=0), "",D6153)</f>
        <v/>
      </c>
      <c r="O6153" s="122" t="str">
        <f t="shared" ref="O6153:O6176" si="4102">IF(Q6153="", "",(N6153*$O$3+$O$4))</f>
        <v/>
      </c>
      <c r="P6153" s="122" t="str">
        <f>IF(AND($E6153&lt;&gt;0,$J6153=1),"замінне значення",O6153)</f>
        <v/>
      </c>
      <c r="Q6153" s="122" t="str">
        <f>IF(OR(G6153&lt;&gt;0, J6153=0), "",F6153)</f>
        <v/>
      </c>
      <c r="R6153" s="122" t="str">
        <f t="shared" ref="R6153:R6216" si="4103">IF(Q6153="", "",(Q6153*$Q$3+$Q$4))</f>
        <v/>
      </c>
      <c r="S6153" s="122" t="str">
        <f>IF(AND(G6153&lt;&gt;0,J6153=1),"замінне значення",R6153)</f>
        <v/>
      </c>
      <c r="T6153" s="122" t="str">
        <f t="shared" ref="T6153:T6216" si="4104">IFERROR(P6153*S6153,"")</f>
        <v/>
      </c>
    </row>
    <row r="6154" spans="1:20" outlineLevel="1">
      <c r="A6154" s="161"/>
      <c r="B6154" s="208">
        <v>44807</v>
      </c>
      <c r="C6154" s="96">
        <v>59.0416666666667</v>
      </c>
      <c r="D6154" s="122"/>
      <c r="E6154" s="122" t="str">
        <f t="shared" si="4098"/>
        <v/>
      </c>
      <c r="F6154" s="122"/>
      <c r="G6154" s="122" t="str">
        <f t="shared" si="4099"/>
        <v/>
      </c>
      <c r="H6154" s="122"/>
      <c r="I6154" s="122" t="str">
        <f t="shared" si="4100"/>
        <v/>
      </c>
      <c r="J6154" s="122"/>
      <c r="K6154" s="122" t="str">
        <f t="shared" si="4101"/>
        <v/>
      </c>
      <c r="L6154" s="123" t="str">
        <f>IF(H6154="","чи робить СНВВ?",IF(J6154="","чи роблять агрегати?",IF($J6154=0,"агрегати не працюють",IF(AND($H6154=0,$J6154=1),"СНВВ не працює","OK"))))</f>
        <v>чи робить СНВВ?</v>
      </c>
      <c r="M6154" s="100"/>
      <c r="N6154" s="122" t="str">
        <f>IF(OR(E6154&lt;&gt;0, J6154=0), "",D6154)</f>
        <v/>
      </c>
      <c r="O6154" s="122" t="str">
        <f t="shared" si="4102"/>
        <v/>
      </c>
      <c r="P6154" s="122" t="str">
        <f>IF(AND($E6154&lt;&gt;0,$J6154=1),"замінне значення",O6154)</f>
        <v/>
      </c>
      <c r="Q6154" s="122" t="str">
        <f>IF(OR(G6154&lt;&gt;0, J6154=0), "",F6154)</f>
        <v/>
      </c>
      <c r="R6154" s="122" t="str">
        <f t="shared" si="4103"/>
        <v/>
      </c>
      <c r="S6154" s="122" t="str">
        <f>IF(AND(G6154&lt;&gt;0,J6154=1),"замінне значення",R6154)</f>
        <v/>
      </c>
      <c r="T6154" s="122" t="str">
        <f t="shared" si="4104"/>
        <v/>
      </c>
    </row>
    <row r="6155" spans="1:20" outlineLevel="1">
      <c r="A6155" s="161"/>
      <c r="B6155" s="208">
        <v>44807</v>
      </c>
      <c r="C6155" s="96">
        <v>59.0833333333333</v>
      </c>
      <c r="D6155" s="122"/>
      <c r="E6155" s="122" t="str">
        <f t="shared" si="4098"/>
        <v/>
      </c>
      <c r="F6155" s="122"/>
      <c r="G6155" s="122" t="str">
        <f t="shared" si="4099"/>
        <v/>
      </c>
      <c r="H6155" s="122"/>
      <c r="I6155" s="122" t="str">
        <f t="shared" si="4100"/>
        <v/>
      </c>
      <c r="J6155" s="122"/>
      <c r="K6155" s="122" t="str">
        <f t="shared" si="4101"/>
        <v/>
      </c>
      <c r="L6155" s="123" t="str">
        <f>IF(H6155="","чи робить СНВВ?",IF(J6155="","чи роблять агрегати?",IF($J6155=0,"агрегати не працюють",IF(AND($H6155=0,$J6155=1),"СНВВ не працює","OK"))))</f>
        <v>чи робить СНВВ?</v>
      </c>
      <c r="M6155" s="100"/>
      <c r="N6155" s="122" t="str">
        <f>IF(OR(E6155&lt;&gt;0, J6155=0), "",D6155)</f>
        <v/>
      </c>
      <c r="O6155" s="122" t="str">
        <f t="shared" si="4102"/>
        <v/>
      </c>
      <c r="P6155" s="122" t="str">
        <f>IF(AND($E6155&lt;&gt;0,$J6155=1),"замінне значення",O6155)</f>
        <v/>
      </c>
      <c r="Q6155" s="122" t="str">
        <f>IF(OR(G6155&lt;&gt;0, J6155=0), "",F6155)</f>
        <v/>
      </c>
      <c r="R6155" s="122" t="str">
        <f t="shared" si="4103"/>
        <v/>
      </c>
      <c r="S6155" s="122" t="str">
        <f>IF(AND(G6155&lt;&gt;0,J6155=1),"замінне значення",R6155)</f>
        <v/>
      </c>
      <c r="T6155" s="122" t="str">
        <f t="shared" si="4104"/>
        <v/>
      </c>
    </row>
    <row r="6156" spans="1:20" outlineLevel="1">
      <c r="A6156" s="161"/>
      <c r="B6156" s="208">
        <v>44807</v>
      </c>
      <c r="C6156" s="96">
        <v>59.125</v>
      </c>
      <c r="D6156" s="122"/>
      <c r="E6156" s="122" t="str">
        <f t="shared" si="4098"/>
        <v/>
      </c>
      <c r="F6156" s="122"/>
      <c r="G6156" s="122" t="str">
        <f t="shared" si="4099"/>
        <v/>
      </c>
      <c r="H6156" s="122"/>
      <c r="I6156" s="122" t="str">
        <f t="shared" si="4100"/>
        <v/>
      </c>
      <c r="J6156" s="122"/>
      <c r="K6156" s="122" t="str">
        <f t="shared" si="4101"/>
        <v/>
      </c>
      <c r="L6156" s="123" t="str">
        <f>IF(H6156="","чи робить СНВВ?",IF(J6156="","чи роблять агрегати?",IF($J6156=0,"агрегати не працюють",IF(AND($H6156=0,$J6156=1),"СНВВ не працює","OK"))))</f>
        <v>чи робить СНВВ?</v>
      </c>
      <c r="M6156" s="100"/>
      <c r="N6156" s="122" t="str">
        <f>IF(OR(E6156&lt;&gt;0, J6156=0), "",D6156)</f>
        <v/>
      </c>
      <c r="O6156" s="122" t="str">
        <f t="shared" si="4102"/>
        <v/>
      </c>
      <c r="P6156" s="122" t="str">
        <f>IF(AND($E6156&lt;&gt;0,$J6156=1),"замінне значення",O6156)</f>
        <v/>
      </c>
      <c r="Q6156" s="122" t="str">
        <f>IF(OR(G6156&lt;&gt;0, J6156=0), "",F6156)</f>
        <v/>
      </c>
      <c r="R6156" s="122" t="str">
        <f t="shared" si="4103"/>
        <v/>
      </c>
      <c r="S6156" s="122" t="str">
        <f>IF(AND(G6156&lt;&gt;0,J6156=1),"замінне значення",R6156)</f>
        <v/>
      </c>
      <c r="T6156" s="122" t="str">
        <f t="shared" si="4104"/>
        <v/>
      </c>
    </row>
    <row r="6157" spans="1:20" outlineLevel="1">
      <c r="A6157" s="161"/>
      <c r="B6157" s="208">
        <v>44807</v>
      </c>
      <c r="C6157" s="96">
        <v>59.1666666666667</v>
      </c>
      <c r="D6157" s="122"/>
      <c r="E6157" s="122" t="str">
        <f t="shared" si="4098"/>
        <v/>
      </c>
      <c r="F6157" s="122"/>
      <c r="G6157" s="122" t="str">
        <f t="shared" si="4099"/>
        <v/>
      </c>
      <c r="H6157" s="122"/>
      <c r="I6157" s="122" t="str">
        <f t="shared" si="4100"/>
        <v/>
      </c>
      <c r="J6157" s="122"/>
      <c r="K6157" s="122" t="str">
        <f t="shared" si="4101"/>
        <v/>
      </c>
      <c r="L6157" s="123" t="str">
        <f>IF(H6157="","чи робить СНВВ?",IF(J6157="","чи роблять агрегати?",IF($J6157=0,"агрегати не працюють",IF(AND($H6157=0,$J6157=1),"СНВВ не працює","OK"))))</f>
        <v>чи робить СНВВ?</v>
      </c>
      <c r="M6157" s="100"/>
      <c r="N6157" s="122" t="str">
        <f>IF(OR(E6157&lt;&gt;0, J6157=0), "",D6157)</f>
        <v/>
      </c>
      <c r="O6157" s="122" t="str">
        <f t="shared" si="4102"/>
        <v/>
      </c>
      <c r="P6157" s="122" t="str">
        <f>IF(AND($E6157&lt;&gt;0,$J6157=1),"замінне значення",O6157)</f>
        <v/>
      </c>
      <c r="Q6157" s="122" t="str">
        <f>IF(OR(G6157&lt;&gt;0, J6157=0), "",F6157)</f>
        <v/>
      </c>
      <c r="R6157" s="122" t="str">
        <f t="shared" si="4103"/>
        <v/>
      </c>
      <c r="S6157" s="122" t="str">
        <f>IF(AND(G6157&lt;&gt;0,J6157=1),"замінне значення",R6157)</f>
        <v/>
      </c>
      <c r="T6157" s="122" t="str">
        <f t="shared" si="4104"/>
        <v/>
      </c>
    </row>
    <row r="6158" spans="1:20" outlineLevel="1">
      <c r="A6158" s="161"/>
      <c r="B6158" s="208">
        <v>44807</v>
      </c>
      <c r="C6158" s="96">
        <v>59.2083333333333</v>
      </c>
      <c r="D6158" s="122"/>
      <c r="E6158" s="122" t="str">
        <f t="shared" si="4098"/>
        <v/>
      </c>
      <c r="F6158" s="122"/>
      <c r="G6158" s="122" t="str">
        <f t="shared" si="4099"/>
        <v/>
      </c>
      <c r="H6158" s="122"/>
      <c r="I6158" s="122" t="str">
        <f t="shared" si="4100"/>
        <v/>
      </c>
      <c r="J6158" s="122"/>
      <c r="K6158" s="122" t="str">
        <f t="shared" si="4101"/>
        <v/>
      </c>
      <c r="L6158" s="123" t="str">
        <f>IF(H6158="","чи робить СНВВ?",IF(J6158="","чи роблять агрегати?",IF($J6158=0,"агрегати не працюють",IF(AND($H6158=0,$J6158=1),"СНВВ не працює","OK"))))</f>
        <v>чи робить СНВВ?</v>
      </c>
      <c r="M6158" s="100"/>
      <c r="N6158" s="122" t="str">
        <f>IF(OR(E6158&lt;&gt;0, J6158=0), "",D6158)</f>
        <v/>
      </c>
      <c r="O6158" s="122" t="str">
        <f t="shared" si="4102"/>
        <v/>
      </c>
      <c r="P6158" s="122" t="str">
        <f>IF(AND($E6158&lt;&gt;0,$J6158=1),"замінне значення",O6158)</f>
        <v/>
      </c>
      <c r="Q6158" s="122" t="str">
        <f>IF(OR(G6158&lt;&gt;0, J6158=0), "",F6158)</f>
        <v/>
      </c>
      <c r="R6158" s="122" t="str">
        <f t="shared" si="4103"/>
        <v/>
      </c>
      <c r="S6158" s="122" t="str">
        <f>IF(AND(G6158&lt;&gt;0,J6158=1),"замінне значення",R6158)</f>
        <v/>
      </c>
      <c r="T6158" s="122" t="str">
        <f t="shared" si="4104"/>
        <v/>
      </c>
    </row>
    <row r="6159" spans="1:20" outlineLevel="1">
      <c r="A6159" s="161"/>
      <c r="B6159" s="208">
        <v>44807</v>
      </c>
      <c r="C6159" s="96">
        <v>59.25</v>
      </c>
      <c r="D6159" s="122"/>
      <c r="E6159" s="122" t="str">
        <f t="shared" si="4098"/>
        <v/>
      </c>
      <c r="F6159" s="122"/>
      <c r="G6159" s="122" t="str">
        <f t="shared" si="4099"/>
        <v/>
      </c>
      <c r="H6159" s="122"/>
      <c r="I6159" s="122" t="str">
        <f t="shared" si="4100"/>
        <v/>
      </c>
      <c r="J6159" s="122"/>
      <c r="K6159" s="122" t="str">
        <f t="shared" si="4101"/>
        <v/>
      </c>
      <c r="L6159" s="123" t="str">
        <f>IF(H6159="","чи робить СНВВ?",IF(J6159="","чи роблять агрегати?",IF($J6159=0,"агрегати не працюють",IF(AND($H6159=0,$J6159=1),"СНВВ не працює","OK"))))</f>
        <v>чи робить СНВВ?</v>
      </c>
      <c r="M6159" s="100"/>
      <c r="N6159" s="122" t="str">
        <f>IF(OR(E6159&lt;&gt;0, J6159=0), "",D6159)</f>
        <v/>
      </c>
      <c r="O6159" s="122" t="str">
        <f t="shared" si="4102"/>
        <v/>
      </c>
      <c r="P6159" s="122" t="str">
        <f>IF(AND($E6159&lt;&gt;0,$J6159=1),"замінне значення",O6159)</f>
        <v/>
      </c>
      <c r="Q6159" s="122" t="str">
        <f>IF(OR(G6159&lt;&gt;0, J6159=0), "",F6159)</f>
        <v/>
      </c>
      <c r="R6159" s="122" t="str">
        <f t="shared" si="4103"/>
        <v/>
      </c>
      <c r="S6159" s="122" t="str">
        <f>IF(AND(G6159&lt;&gt;0,J6159=1),"замінне значення",R6159)</f>
        <v/>
      </c>
      <c r="T6159" s="122" t="str">
        <f t="shared" si="4104"/>
        <v/>
      </c>
    </row>
    <row r="6160" spans="1:20" outlineLevel="1">
      <c r="A6160" s="161"/>
      <c r="B6160" s="208">
        <v>44807</v>
      </c>
      <c r="C6160" s="96">
        <v>59.2916666666667</v>
      </c>
      <c r="D6160" s="122"/>
      <c r="E6160" s="122" t="str">
        <f t="shared" si="4098"/>
        <v/>
      </c>
      <c r="F6160" s="122"/>
      <c r="G6160" s="122" t="str">
        <f t="shared" si="4099"/>
        <v/>
      </c>
      <c r="H6160" s="122"/>
      <c r="I6160" s="122" t="str">
        <f t="shared" si="4100"/>
        <v/>
      </c>
      <c r="J6160" s="122"/>
      <c r="K6160" s="122" t="str">
        <f t="shared" si="4101"/>
        <v/>
      </c>
      <c r="L6160" s="123" t="str">
        <f>IF(H6160="","чи робить СНВВ?",IF(J6160="","чи роблять агрегати?",IF($J6160=0,"агрегати не працюють",IF(AND($H6160=0,$J6160=1),"СНВВ не працює","OK"))))</f>
        <v>чи робить СНВВ?</v>
      </c>
      <c r="M6160" s="100"/>
      <c r="N6160" s="122" t="str">
        <f>IF(OR(E6160&lt;&gt;0, J6160=0), "",D6160)</f>
        <v/>
      </c>
      <c r="O6160" s="122" t="str">
        <f t="shared" si="4102"/>
        <v/>
      </c>
      <c r="P6160" s="122" t="str">
        <f>IF(AND($E6160&lt;&gt;0,$J6160=1),"замінне значення",O6160)</f>
        <v/>
      </c>
      <c r="Q6160" s="122" t="str">
        <f>IF(OR(G6160&lt;&gt;0, J6160=0), "",F6160)</f>
        <v/>
      </c>
      <c r="R6160" s="122" t="str">
        <f t="shared" si="4103"/>
        <v/>
      </c>
      <c r="S6160" s="122" t="str">
        <f>IF(AND(G6160&lt;&gt;0,J6160=1),"замінне значення",R6160)</f>
        <v/>
      </c>
      <c r="T6160" s="122" t="str">
        <f t="shared" si="4104"/>
        <v/>
      </c>
    </row>
    <row r="6161" spans="1:20" outlineLevel="1">
      <c r="A6161" s="161"/>
      <c r="B6161" s="208">
        <v>44807</v>
      </c>
      <c r="C6161" s="96">
        <v>59.3333333333333</v>
      </c>
      <c r="D6161" s="122"/>
      <c r="E6161" s="122" t="str">
        <f t="shared" si="4098"/>
        <v/>
      </c>
      <c r="F6161" s="122"/>
      <c r="G6161" s="122" t="str">
        <f t="shared" si="4099"/>
        <v/>
      </c>
      <c r="H6161" s="122"/>
      <c r="I6161" s="122" t="str">
        <f t="shared" si="4100"/>
        <v/>
      </c>
      <c r="J6161" s="122"/>
      <c r="K6161" s="122" t="str">
        <f t="shared" si="4101"/>
        <v/>
      </c>
      <c r="L6161" s="123" t="str">
        <f>IF(H6161="","чи робить СНВВ?",IF(J6161="","чи роблять агрегати?",IF($J6161=0,"агрегати не працюють",IF(AND($H6161=0,$J6161=1),"СНВВ не працює","OK"))))</f>
        <v>чи робить СНВВ?</v>
      </c>
      <c r="M6161" s="100"/>
      <c r="N6161" s="122" t="str">
        <f>IF(OR(E6161&lt;&gt;0, J6161=0), "",D6161)</f>
        <v/>
      </c>
      <c r="O6161" s="122" t="str">
        <f t="shared" si="4102"/>
        <v/>
      </c>
      <c r="P6161" s="122" t="str">
        <f>IF(AND($E6161&lt;&gt;0,$J6161=1),"замінне значення",O6161)</f>
        <v/>
      </c>
      <c r="Q6161" s="122" t="str">
        <f>IF(OR(G6161&lt;&gt;0, J6161=0), "",F6161)</f>
        <v/>
      </c>
      <c r="R6161" s="122" t="str">
        <f t="shared" si="4103"/>
        <v/>
      </c>
      <c r="S6161" s="122" t="str">
        <f>IF(AND(G6161&lt;&gt;0,J6161=1),"замінне значення",R6161)</f>
        <v/>
      </c>
      <c r="T6161" s="122" t="str">
        <f t="shared" si="4104"/>
        <v/>
      </c>
    </row>
    <row r="6162" spans="1:20" outlineLevel="1">
      <c r="A6162" s="161"/>
      <c r="B6162" s="208">
        <v>44807</v>
      </c>
      <c r="C6162" s="96">
        <v>59.375</v>
      </c>
      <c r="D6162" s="122"/>
      <c r="E6162" s="122" t="str">
        <f t="shared" si="4098"/>
        <v/>
      </c>
      <c r="F6162" s="122"/>
      <c r="G6162" s="122" t="str">
        <f t="shared" si="4099"/>
        <v/>
      </c>
      <c r="H6162" s="122"/>
      <c r="I6162" s="122" t="str">
        <f t="shared" si="4100"/>
        <v/>
      </c>
      <c r="J6162" s="122"/>
      <c r="K6162" s="122" t="str">
        <f t="shared" si="4101"/>
        <v/>
      </c>
      <c r="L6162" s="123" t="str">
        <f>IF(H6162="","чи робить СНВВ?",IF(J6162="","чи роблять агрегати?",IF($J6162=0,"агрегати не працюють",IF(AND($H6162=0,$J6162=1),"СНВВ не працює","OK"))))</f>
        <v>чи робить СНВВ?</v>
      </c>
      <c r="M6162" s="100"/>
      <c r="N6162" s="122" t="str">
        <f>IF(OR(E6162&lt;&gt;0, J6162=0), "",D6162)</f>
        <v/>
      </c>
      <c r="O6162" s="122" t="str">
        <f t="shared" si="4102"/>
        <v/>
      </c>
      <c r="P6162" s="122" t="str">
        <f>IF(AND($E6162&lt;&gt;0,$J6162=1),"замінне значення",O6162)</f>
        <v/>
      </c>
      <c r="Q6162" s="122" t="str">
        <f>IF(OR(G6162&lt;&gt;0, J6162=0), "",F6162)</f>
        <v/>
      </c>
      <c r="R6162" s="122" t="str">
        <f t="shared" si="4103"/>
        <v/>
      </c>
      <c r="S6162" s="122" t="str">
        <f>IF(AND(G6162&lt;&gt;0,J6162=1),"замінне значення",R6162)</f>
        <v/>
      </c>
      <c r="T6162" s="122" t="str">
        <f t="shared" si="4104"/>
        <v/>
      </c>
    </row>
    <row r="6163" spans="1:20" outlineLevel="1">
      <c r="A6163" s="161"/>
      <c r="B6163" s="208">
        <v>44807</v>
      </c>
      <c r="C6163" s="96">
        <v>59.4166666666667</v>
      </c>
      <c r="D6163" s="122"/>
      <c r="E6163" s="122" t="str">
        <f t="shared" si="4098"/>
        <v/>
      </c>
      <c r="F6163" s="122"/>
      <c r="G6163" s="122" t="str">
        <f t="shared" si="4099"/>
        <v/>
      </c>
      <c r="H6163" s="122"/>
      <c r="I6163" s="122" t="str">
        <f t="shared" si="4100"/>
        <v/>
      </c>
      <c r="J6163" s="122"/>
      <c r="K6163" s="122" t="str">
        <f t="shared" si="4101"/>
        <v/>
      </c>
      <c r="L6163" s="123" t="str">
        <f>IF(H6163="","чи робить СНВВ?",IF(J6163="","чи роблять агрегати?",IF($J6163=0,"агрегати не працюють",IF(AND($H6163=0,$J6163=1),"СНВВ не працює","OK"))))</f>
        <v>чи робить СНВВ?</v>
      </c>
      <c r="M6163" s="100"/>
      <c r="N6163" s="122" t="str">
        <f>IF(OR(E6163&lt;&gt;0, J6163=0), "",D6163)</f>
        <v/>
      </c>
      <c r="O6163" s="122" t="str">
        <f t="shared" si="4102"/>
        <v/>
      </c>
      <c r="P6163" s="122" t="str">
        <f>IF(AND($E6163&lt;&gt;0,$J6163=1),"замінне значення",O6163)</f>
        <v/>
      </c>
      <c r="Q6163" s="122" t="str">
        <f>IF(OR(G6163&lt;&gt;0, J6163=0), "",F6163)</f>
        <v/>
      </c>
      <c r="R6163" s="122" t="str">
        <f t="shared" si="4103"/>
        <v/>
      </c>
      <c r="S6163" s="122" t="str">
        <f>IF(AND(G6163&lt;&gt;0,J6163=1),"замінне значення",R6163)</f>
        <v/>
      </c>
      <c r="T6163" s="122" t="str">
        <f t="shared" si="4104"/>
        <v/>
      </c>
    </row>
    <row r="6164" spans="1:20" outlineLevel="1">
      <c r="A6164" s="161"/>
      <c r="B6164" s="208">
        <v>44807</v>
      </c>
      <c r="C6164" s="96">
        <v>59.4583333333333</v>
      </c>
      <c r="D6164" s="122"/>
      <c r="E6164" s="122" t="str">
        <f t="shared" si="4098"/>
        <v/>
      </c>
      <c r="F6164" s="122"/>
      <c r="G6164" s="122" t="str">
        <f t="shared" si="4099"/>
        <v/>
      </c>
      <c r="H6164" s="122"/>
      <c r="I6164" s="122" t="str">
        <f t="shared" si="4100"/>
        <v/>
      </c>
      <c r="J6164" s="122"/>
      <c r="K6164" s="122" t="str">
        <f t="shared" si="4101"/>
        <v/>
      </c>
      <c r="L6164" s="123" t="str">
        <f>IF(H6164="","чи робить СНВВ?",IF(J6164="","чи роблять агрегати?",IF($J6164=0,"агрегати не працюють",IF(AND($H6164=0,$J6164=1),"СНВВ не працює","OK"))))</f>
        <v>чи робить СНВВ?</v>
      </c>
      <c r="M6164" s="100"/>
      <c r="N6164" s="122" t="str">
        <f>IF(OR(E6164&lt;&gt;0, J6164=0), "",D6164)</f>
        <v/>
      </c>
      <c r="O6164" s="122" t="str">
        <f t="shared" si="4102"/>
        <v/>
      </c>
      <c r="P6164" s="122" t="str">
        <f>IF(AND($E6164&lt;&gt;0,$J6164=1),"замінне значення",O6164)</f>
        <v/>
      </c>
      <c r="Q6164" s="122" t="str">
        <f>IF(OR(G6164&lt;&gt;0, J6164=0), "",F6164)</f>
        <v/>
      </c>
      <c r="R6164" s="122" t="str">
        <f t="shared" si="4103"/>
        <v/>
      </c>
      <c r="S6164" s="122" t="str">
        <f>IF(AND(G6164&lt;&gt;0,J6164=1),"замінне значення",R6164)</f>
        <v/>
      </c>
      <c r="T6164" s="122" t="str">
        <f t="shared" si="4104"/>
        <v/>
      </c>
    </row>
    <row r="6165" spans="1:20" outlineLevel="1">
      <c r="A6165" s="161"/>
      <c r="B6165" s="208">
        <v>44807</v>
      </c>
      <c r="C6165" s="96">
        <v>59.5</v>
      </c>
      <c r="D6165" s="122"/>
      <c r="E6165" s="122" t="str">
        <f t="shared" si="4098"/>
        <v/>
      </c>
      <c r="F6165" s="122"/>
      <c r="G6165" s="122" t="str">
        <f t="shared" si="4099"/>
        <v/>
      </c>
      <c r="H6165" s="122"/>
      <c r="I6165" s="122" t="str">
        <f t="shared" si="4100"/>
        <v/>
      </c>
      <c r="J6165" s="122"/>
      <c r="K6165" s="122" t="str">
        <f t="shared" si="4101"/>
        <v/>
      </c>
      <c r="L6165" s="123" t="str">
        <f>IF(H6165="","чи робить СНВВ?",IF(J6165="","чи роблять агрегати?",IF($J6165=0,"агрегати не працюють",IF(AND($H6165=0,$J6165=1),"СНВВ не працює","OK"))))</f>
        <v>чи робить СНВВ?</v>
      </c>
      <c r="M6165" s="100"/>
      <c r="N6165" s="122" t="str">
        <f>IF(OR(E6165&lt;&gt;0, J6165=0), "",D6165)</f>
        <v/>
      </c>
      <c r="O6165" s="122" t="str">
        <f t="shared" si="4102"/>
        <v/>
      </c>
      <c r="P6165" s="122" t="str">
        <f>IF(AND($E6165&lt;&gt;0,$J6165=1),"замінне значення",O6165)</f>
        <v/>
      </c>
      <c r="Q6165" s="122" t="str">
        <f>IF(OR(G6165&lt;&gt;0, J6165=0), "",F6165)</f>
        <v/>
      </c>
      <c r="R6165" s="122" t="str">
        <f t="shared" si="4103"/>
        <v/>
      </c>
      <c r="S6165" s="122" t="str">
        <f>IF(AND(G6165&lt;&gt;0,J6165=1),"замінне значення",R6165)</f>
        <v/>
      </c>
      <c r="T6165" s="122" t="str">
        <f t="shared" si="4104"/>
        <v/>
      </c>
    </row>
    <row r="6166" spans="1:20" outlineLevel="1">
      <c r="A6166" s="161"/>
      <c r="B6166" s="208">
        <v>44807</v>
      </c>
      <c r="C6166" s="96">
        <v>59.5416666666667</v>
      </c>
      <c r="D6166" s="122"/>
      <c r="E6166" s="122" t="str">
        <f t="shared" si="4098"/>
        <v/>
      </c>
      <c r="F6166" s="122"/>
      <c r="G6166" s="122" t="str">
        <f t="shared" si="4099"/>
        <v/>
      </c>
      <c r="H6166" s="122"/>
      <c r="I6166" s="122" t="str">
        <f t="shared" si="4100"/>
        <v/>
      </c>
      <c r="J6166" s="122"/>
      <c r="K6166" s="122" t="str">
        <f t="shared" si="4101"/>
        <v/>
      </c>
      <c r="L6166" s="123" t="str">
        <f>IF(H6166="","чи робить СНВВ?",IF(J6166="","чи роблять агрегати?",IF($J6166=0,"агрегати не працюють",IF(AND($H6166=0,$J6166=1),"СНВВ не працює","OK"))))</f>
        <v>чи робить СНВВ?</v>
      </c>
      <c r="M6166" s="100"/>
      <c r="N6166" s="122" t="str">
        <f>IF(OR(E6166&lt;&gt;0, J6166=0), "",D6166)</f>
        <v/>
      </c>
      <c r="O6166" s="122" t="str">
        <f t="shared" si="4102"/>
        <v/>
      </c>
      <c r="P6166" s="122" t="str">
        <f>IF(AND($E6166&lt;&gt;0,$J6166=1),"замінне значення",O6166)</f>
        <v/>
      </c>
      <c r="Q6166" s="122" t="str">
        <f>IF(OR(G6166&lt;&gt;0, J6166=0), "",F6166)</f>
        <v/>
      </c>
      <c r="R6166" s="122" t="str">
        <f t="shared" si="4103"/>
        <v/>
      </c>
      <c r="S6166" s="122" t="str">
        <f>IF(AND(G6166&lt;&gt;0,J6166=1),"замінне значення",R6166)</f>
        <v/>
      </c>
      <c r="T6166" s="122" t="str">
        <f t="shared" si="4104"/>
        <v/>
      </c>
    </row>
    <row r="6167" spans="1:20" outlineLevel="1">
      <c r="A6167" s="161"/>
      <c r="B6167" s="208">
        <v>44807</v>
      </c>
      <c r="C6167" s="96">
        <v>59.5833333333333</v>
      </c>
      <c r="D6167" s="122"/>
      <c r="E6167" s="122" t="str">
        <f t="shared" si="4098"/>
        <v/>
      </c>
      <c r="F6167" s="122"/>
      <c r="G6167" s="122" t="str">
        <f t="shared" si="4099"/>
        <v/>
      </c>
      <c r="H6167" s="122"/>
      <c r="I6167" s="122" t="str">
        <f t="shared" si="4100"/>
        <v/>
      </c>
      <c r="J6167" s="122"/>
      <c r="K6167" s="122" t="str">
        <f t="shared" si="4101"/>
        <v/>
      </c>
      <c r="L6167" s="123" t="str">
        <f>IF(H6167="","чи робить СНВВ?",IF(J6167="","чи роблять агрегати?",IF($J6167=0,"агрегати не працюють",IF(AND($H6167=0,$J6167=1),"СНВВ не працює","OK"))))</f>
        <v>чи робить СНВВ?</v>
      </c>
      <c r="M6167" s="100"/>
      <c r="N6167" s="122" t="str">
        <f>IF(OR(E6167&lt;&gt;0, J6167=0), "",D6167)</f>
        <v/>
      </c>
      <c r="O6167" s="122" t="str">
        <f t="shared" si="4102"/>
        <v/>
      </c>
      <c r="P6167" s="122" t="str">
        <f>IF(AND($E6167&lt;&gt;0,$J6167=1),"замінне значення",O6167)</f>
        <v/>
      </c>
      <c r="Q6167" s="122" t="str">
        <f>IF(OR(G6167&lt;&gt;0, J6167=0), "",F6167)</f>
        <v/>
      </c>
      <c r="R6167" s="122" t="str">
        <f t="shared" si="4103"/>
        <v/>
      </c>
      <c r="S6167" s="122" t="str">
        <f>IF(AND(G6167&lt;&gt;0,J6167=1),"замінне значення",R6167)</f>
        <v/>
      </c>
      <c r="T6167" s="122" t="str">
        <f t="shared" si="4104"/>
        <v/>
      </c>
    </row>
    <row r="6168" spans="1:20" outlineLevel="1">
      <c r="A6168" s="161"/>
      <c r="B6168" s="208">
        <v>44807</v>
      </c>
      <c r="C6168" s="96">
        <v>59.625</v>
      </c>
      <c r="D6168" s="122"/>
      <c r="E6168" s="122" t="str">
        <f t="shared" si="4098"/>
        <v/>
      </c>
      <c r="F6168" s="122"/>
      <c r="G6168" s="122" t="str">
        <f t="shared" si="4099"/>
        <v/>
      </c>
      <c r="H6168" s="122"/>
      <c r="I6168" s="122" t="str">
        <f t="shared" si="4100"/>
        <v/>
      </c>
      <c r="J6168" s="122"/>
      <c r="K6168" s="122" t="str">
        <f t="shared" si="4101"/>
        <v/>
      </c>
      <c r="L6168" s="123" t="str">
        <f>IF(H6168="","чи робить СНВВ?",IF(J6168="","чи роблять агрегати?",IF($J6168=0,"агрегати не працюють",IF(AND($H6168=0,$J6168=1),"СНВВ не працює","OK"))))</f>
        <v>чи робить СНВВ?</v>
      </c>
      <c r="M6168" s="100"/>
      <c r="N6168" s="122" t="str">
        <f>IF(OR(E6168&lt;&gt;0, J6168=0), "",D6168)</f>
        <v/>
      </c>
      <c r="O6168" s="122" t="str">
        <f t="shared" si="4102"/>
        <v/>
      </c>
      <c r="P6168" s="122" t="str">
        <f>IF(AND($E6168&lt;&gt;0,$J6168=1),"замінне значення",O6168)</f>
        <v/>
      </c>
      <c r="Q6168" s="122" t="str">
        <f>IF(OR(G6168&lt;&gt;0, J6168=0), "",F6168)</f>
        <v/>
      </c>
      <c r="R6168" s="122" t="str">
        <f t="shared" si="4103"/>
        <v/>
      </c>
      <c r="S6168" s="122" t="str">
        <f>IF(AND(G6168&lt;&gt;0,J6168=1),"замінне значення",R6168)</f>
        <v/>
      </c>
      <c r="T6168" s="122" t="str">
        <f t="shared" si="4104"/>
        <v/>
      </c>
    </row>
    <row r="6169" spans="1:20" outlineLevel="1">
      <c r="A6169" s="161"/>
      <c r="B6169" s="208">
        <v>44807</v>
      </c>
      <c r="C6169" s="96">
        <v>59.6666666666667</v>
      </c>
      <c r="D6169" s="122"/>
      <c r="E6169" s="122" t="str">
        <f t="shared" si="4098"/>
        <v/>
      </c>
      <c r="F6169" s="122"/>
      <c r="G6169" s="122" t="str">
        <f t="shared" si="4099"/>
        <v/>
      </c>
      <c r="H6169" s="122"/>
      <c r="I6169" s="122" t="str">
        <f t="shared" si="4100"/>
        <v/>
      </c>
      <c r="J6169" s="122"/>
      <c r="K6169" s="122" t="str">
        <f t="shared" si="4101"/>
        <v/>
      </c>
      <c r="L6169" s="123" t="str">
        <f>IF(H6169="","чи робить СНВВ?",IF(J6169="","чи роблять агрегати?",IF($J6169=0,"агрегати не працюють",IF(AND($H6169=0,$J6169=1),"СНВВ не працює","OK"))))</f>
        <v>чи робить СНВВ?</v>
      </c>
      <c r="M6169" s="100"/>
      <c r="N6169" s="122" t="str">
        <f>IF(OR(E6169&lt;&gt;0, J6169=0), "",D6169)</f>
        <v/>
      </c>
      <c r="O6169" s="122" t="str">
        <f t="shared" si="4102"/>
        <v/>
      </c>
      <c r="P6169" s="122" t="str">
        <f>IF(AND($E6169&lt;&gt;0,$J6169=1),"замінне значення",O6169)</f>
        <v/>
      </c>
      <c r="Q6169" s="122" t="str">
        <f>IF(OR(G6169&lt;&gt;0, J6169=0), "",F6169)</f>
        <v/>
      </c>
      <c r="R6169" s="122" t="str">
        <f t="shared" si="4103"/>
        <v/>
      </c>
      <c r="S6169" s="122" t="str">
        <f>IF(AND(G6169&lt;&gt;0,J6169=1),"замінне значення",R6169)</f>
        <v/>
      </c>
      <c r="T6169" s="122" t="str">
        <f t="shared" si="4104"/>
        <v/>
      </c>
    </row>
    <row r="6170" spans="1:20" outlineLevel="1">
      <c r="A6170" s="161"/>
      <c r="B6170" s="208">
        <v>44807</v>
      </c>
      <c r="C6170" s="96">
        <v>59.7083333333333</v>
      </c>
      <c r="D6170" s="122"/>
      <c r="E6170" s="122" t="str">
        <f t="shared" si="4098"/>
        <v/>
      </c>
      <c r="F6170" s="122"/>
      <c r="G6170" s="122" t="str">
        <f t="shared" si="4099"/>
        <v/>
      </c>
      <c r="H6170" s="122"/>
      <c r="I6170" s="122" t="str">
        <f t="shared" si="4100"/>
        <v/>
      </c>
      <c r="J6170" s="122"/>
      <c r="K6170" s="122" t="str">
        <f t="shared" si="4101"/>
        <v/>
      </c>
      <c r="L6170" s="123" t="str">
        <f>IF(H6170="","чи робить СНВВ?",IF(J6170="","чи роблять агрегати?",IF($J6170=0,"агрегати не працюють",IF(AND($H6170=0,$J6170=1),"СНВВ не працює","OK"))))</f>
        <v>чи робить СНВВ?</v>
      </c>
      <c r="M6170" s="100"/>
      <c r="N6170" s="122" t="str">
        <f>IF(OR(E6170&lt;&gt;0, J6170=0), "",D6170)</f>
        <v/>
      </c>
      <c r="O6170" s="122" t="str">
        <f t="shared" si="4102"/>
        <v/>
      </c>
      <c r="P6170" s="122" t="str">
        <f>IF(AND($E6170&lt;&gt;0,$J6170=1),"замінне значення",O6170)</f>
        <v/>
      </c>
      <c r="Q6170" s="122" t="str">
        <f>IF(OR(G6170&lt;&gt;0, J6170=0), "",F6170)</f>
        <v/>
      </c>
      <c r="R6170" s="122" t="str">
        <f t="shared" si="4103"/>
        <v/>
      </c>
      <c r="S6170" s="122" t="str">
        <f>IF(AND(G6170&lt;&gt;0,J6170=1),"замінне значення",R6170)</f>
        <v/>
      </c>
      <c r="T6170" s="122" t="str">
        <f t="shared" si="4104"/>
        <v/>
      </c>
    </row>
    <row r="6171" spans="1:20" outlineLevel="1">
      <c r="A6171" s="161"/>
      <c r="B6171" s="208">
        <v>44807</v>
      </c>
      <c r="C6171" s="96">
        <v>59.75</v>
      </c>
      <c r="D6171" s="122"/>
      <c r="E6171" s="122" t="str">
        <f t="shared" si="4098"/>
        <v/>
      </c>
      <c r="F6171" s="122"/>
      <c r="G6171" s="122" t="str">
        <f t="shared" si="4099"/>
        <v/>
      </c>
      <c r="H6171" s="122"/>
      <c r="I6171" s="122" t="str">
        <f t="shared" si="4100"/>
        <v/>
      </c>
      <c r="J6171" s="122"/>
      <c r="K6171" s="122" t="str">
        <f t="shared" si="4101"/>
        <v/>
      </c>
      <c r="L6171" s="123" t="str">
        <f>IF(H6171="","чи робить СНВВ?",IF(J6171="","чи роблять агрегати?",IF($J6171=0,"агрегати не працюють",IF(AND($H6171=0,$J6171=1),"СНВВ не працює","OK"))))</f>
        <v>чи робить СНВВ?</v>
      </c>
      <c r="M6171" s="100"/>
      <c r="N6171" s="122" t="str">
        <f>IF(OR(E6171&lt;&gt;0, J6171=0), "",D6171)</f>
        <v/>
      </c>
      <c r="O6171" s="122" t="str">
        <f t="shared" si="4102"/>
        <v/>
      </c>
      <c r="P6171" s="122" t="str">
        <f>IF(AND($E6171&lt;&gt;0,$J6171=1),"замінне значення",O6171)</f>
        <v/>
      </c>
      <c r="Q6171" s="122" t="str">
        <f>IF(OR(G6171&lt;&gt;0, J6171=0), "",F6171)</f>
        <v/>
      </c>
      <c r="R6171" s="122" t="str">
        <f t="shared" si="4103"/>
        <v/>
      </c>
      <c r="S6171" s="122" t="str">
        <f>IF(AND(G6171&lt;&gt;0,J6171=1),"замінне значення",R6171)</f>
        <v/>
      </c>
      <c r="T6171" s="122" t="str">
        <f t="shared" si="4104"/>
        <v/>
      </c>
    </row>
    <row r="6172" spans="1:20" outlineLevel="1">
      <c r="A6172" s="161"/>
      <c r="B6172" s="208">
        <v>44807</v>
      </c>
      <c r="C6172" s="96">
        <v>59.7916666666667</v>
      </c>
      <c r="D6172" s="122"/>
      <c r="E6172" s="122" t="str">
        <f t="shared" si="4098"/>
        <v/>
      </c>
      <c r="F6172" s="122"/>
      <c r="G6172" s="122" t="str">
        <f t="shared" si="4099"/>
        <v/>
      </c>
      <c r="H6172" s="122"/>
      <c r="I6172" s="122" t="str">
        <f t="shared" si="4100"/>
        <v/>
      </c>
      <c r="J6172" s="122"/>
      <c r="K6172" s="122" t="str">
        <f t="shared" si="4101"/>
        <v/>
      </c>
      <c r="L6172" s="123" t="str">
        <f>IF(H6172="","чи робить СНВВ?",IF(J6172="","чи роблять агрегати?",IF($J6172=0,"агрегати не працюють",IF(AND($H6172=0,$J6172=1),"СНВВ не працює","OK"))))</f>
        <v>чи робить СНВВ?</v>
      </c>
      <c r="M6172" s="100"/>
      <c r="N6172" s="122" t="str">
        <f>IF(OR(E6172&lt;&gt;0, J6172=0), "",D6172)</f>
        <v/>
      </c>
      <c r="O6172" s="122" t="str">
        <f t="shared" si="4102"/>
        <v/>
      </c>
      <c r="P6172" s="122" t="str">
        <f>IF(AND($E6172&lt;&gt;0,$J6172=1),"замінне значення",O6172)</f>
        <v/>
      </c>
      <c r="Q6172" s="122" t="str">
        <f>IF(OR(G6172&lt;&gt;0, J6172=0), "",F6172)</f>
        <v/>
      </c>
      <c r="R6172" s="122" t="str">
        <f t="shared" si="4103"/>
        <v/>
      </c>
      <c r="S6172" s="122" t="str">
        <f>IF(AND(G6172&lt;&gt;0,J6172=1),"замінне значення",R6172)</f>
        <v/>
      </c>
      <c r="T6172" s="122" t="str">
        <f t="shared" si="4104"/>
        <v/>
      </c>
    </row>
    <row r="6173" spans="1:20" outlineLevel="1">
      <c r="A6173" s="161"/>
      <c r="B6173" s="208">
        <v>44807</v>
      </c>
      <c r="C6173" s="96">
        <v>59.8333333333333</v>
      </c>
      <c r="D6173" s="122"/>
      <c r="E6173" s="122" t="str">
        <f t="shared" si="4098"/>
        <v/>
      </c>
      <c r="F6173" s="122"/>
      <c r="G6173" s="122" t="str">
        <f t="shared" si="4099"/>
        <v/>
      </c>
      <c r="H6173" s="122"/>
      <c r="I6173" s="122" t="str">
        <f t="shared" si="4100"/>
        <v/>
      </c>
      <c r="J6173" s="122"/>
      <c r="K6173" s="122" t="str">
        <f t="shared" si="4101"/>
        <v/>
      </c>
      <c r="L6173" s="123" t="str">
        <f>IF(H6173="","чи робить СНВВ?",IF(J6173="","чи роблять агрегати?",IF($J6173=0,"агрегати не працюють",IF(AND($H6173=0,$J6173=1),"СНВВ не працює","OK"))))</f>
        <v>чи робить СНВВ?</v>
      </c>
      <c r="M6173" s="100"/>
      <c r="N6173" s="122" t="str">
        <f>IF(OR(E6173&lt;&gt;0, J6173=0), "",D6173)</f>
        <v/>
      </c>
      <c r="O6173" s="122" t="str">
        <f t="shared" si="4102"/>
        <v/>
      </c>
      <c r="P6173" s="122" t="str">
        <f>IF(AND($E6173&lt;&gt;0,$J6173=1),"замінне значення",O6173)</f>
        <v/>
      </c>
      <c r="Q6173" s="122" t="str">
        <f>IF(OR(G6173&lt;&gt;0, J6173=0), "",F6173)</f>
        <v/>
      </c>
      <c r="R6173" s="122" t="str">
        <f t="shared" si="4103"/>
        <v/>
      </c>
      <c r="S6173" s="122" t="str">
        <f>IF(AND(G6173&lt;&gt;0,J6173=1),"замінне значення",R6173)</f>
        <v/>
      </c>
      <c r="T6173" s="122" t="str">
        <f t="shared" si="4104"/>
        <v/>
      </c>
    </row>
    <row r="6174" spans="1:20" outlineLevel="1">
      <c r="A6174" s="161"/>
      <c r="B6174" s="208">
        <v>44807</v>
      </c>
      <c r="C6174" s="96">
        <v>59.875</v>
      </c>
      <c r="D6174" s="122"/>
      <c r="E6174" s="122" t="str">
        <f t="shared" si="4098"/>
        <v/>
      </c>
      <c r="F6174" s="122"/>
      <c r="G6174" s="122" t="str">
        <f t="shared" si="4099"/>
        <v/>
      </c>
      <c r="H6174" s="122"/>
      <c r="I6174" s="122" t="str">
        <f t="shared" si="4100"/>
        <v/>
      </c>
      <c r="J6174" s="122"/>
      <c r="K6174" s="122" t="str">
        <f t="shared" si="4101"/>
        <v/>
      </c>
      <c r="L6174" s="123" t="str">
        <f>IF(H6174="","чи робить СНВВ?",IF(J6174="","чи роблять агрегати?",IF($J6174=0,"агрегати не працюють",IF(AND($H6174=0,$J6174=1),"СНВВ не працює","OK"))))</f>
        <v>чи робить СНВВ?</v>
      </c>
      <c r="M6174" s="100"/>
      <c r="N6174" s="122" t="str">
        <f>IF(OR(E6174&lt;&gt;0, J6174=0), "",D6174)</f>
        <v/>
      </c>
      <c r="O6174" s="122" t="str">
        <f t="shared" si="4102"/>
        <v/>
      </c>
      <c r="P6174" s="122" t="str">
        <f>IF(AND($E6174&lt;&gt;0,$J6174=1),"замінне значення",O6174)</f>
        <v/>
      </c>
      <c r="Q6174" s="122" t="str">
        <f>IF(OR(G6174&lt;&gt;0, J6174=0), "",F6174)</f>
        <v/>
      </c>
      <c r="R6174" s="122" t="str">
        <f t="shared" si="4103"/>
        <v/>
      </c>
      <c r="S6174" s="122" t="str">
        <f>IF(AND(G6174&lt;&gt;0,J6174=1),"замінне значення",R6174)</f>
        <v/>
      </c>
      <c r="T6174" s="122" t="str">
        <f t="shared" si="4104"/>
        <v/>
      </c>
    </row>
    <row r="6175" spans="1:20" outlineLevel="1">
      <c r="A6175" s="161"/>
      <c r="B6175" s="208">
        <v>44807</v>
      </c>
      <c r="C6175" s="96">
        <v>59.9166666666667</v>
      </c>
      <c r="D6175" s="122"/>
      <c r="E6175" s="122" t="str">
        <f t="shared" si="4098"/>
        <v/>
      </c>
      <c r="F6175" s="122"/>
      <c r="G6175" s="122" t="str">
        <f t="shared" si="4099"/>
        <v/>
      </c>
      <c r="H6175" s="122"/>
      <c r="I6175" s="122" t="str">
        <f t="shared" si="4100"/>
        <v/>
      </c>
      <c r="J6175" s="122"/>
      <c r="K6175" s="122" t="str">
        <f t="shared" si="4101"/>
        <v/>
      </c>
      <c r="L6175" s="123" t="str">
        <f>IF(H6175="","чи робить СНВВ?",IF(J6175="","чи роблять агрегати?",IF($J6175=0,"агрегати не працюють",IF(AND($H6175=0,$J6175=1),"СНВВ не працює","OK"))))</f>
        <v>чи робить СНВВ?</v>
      </c>
      <c r="M6175" s="100"/>
      <c r="N6175" s="122" t="str">
        <f>IF(OR(E6175&lt;&gt;0, J6175=0), "",D6175)</f>
        <v/>
      </c>
      <c r="O6175" s="122" t="str">
        <f t="shared" si="4102"/>
        <v/>
      </c>
      <c r="P6175" s="122" t="str">
        <f>IF(AND($E6175&lt;&gt;0,$J6175=1),"замінне значення",O6175)</f>
        <v/>
      </c>
      <c r="Q6175" s="122" t="str">
        <f>IF(OR(G6175&lt;&gt;0, J6175=0), "",F6175)</f>
        <v/>
      </c>
      <c r="R6175" s="122" t="str">
        <f t="shared" si="4103"/>
        <v/>
      </c>
      <c r="S6175" s="122" t="str">
        <f>IF(AND(G6175&lt;&gt;0,J6175=1),"замінне значення",R6175)</f>
        <v/>
      </c>
      <c r="T6175" s="122" t="str">
        <f t="shared" si="4104"/>
        <v/>
      </c>
    </row>
    <row r="6176" spans="1:20" outlineLevel="1">
      <c r="A6176" s="161"/>
      <c r="B6176" s="208">
        <v>44807</v>
      </c>
      <c r="C6176" s="96">
        <v>59.9583333333333</v>
      </c>
      <c r="D6176" s="122"/>
      <c r="E6176" s="122" t="str">
        <f t="shared" si="4098"/>
        <v/>
      </c>
      <c r="F6176" s="122"/>
      <c r="G6176" s="122" t="str">
        <f t="shared" si="4099"/>
        <v/>
      </c>
      <c r="H6176" s="122"/>
      <c r="I6176" s="122" t="str">
        <f t="shared" si="4100"/>
        <v/>
      </c>
      <c r="J6176" s="122"/>
      <c r="K6176" s="122" t="str">
        <f t="shared" si="4101"/>
        <v/>
      </c>
      <c r="L6176" s="123" t="str">
        <f>IF(H6176="","чи робить СНВВ?",IF(J6176="","чи роблять агрегати?",IF($J6176=0,"агрегати не працюють",IF(AND($H6176=0,$J6176=1),"СНВВ не працює","OK"))))</f>
        <v>чи робить СНВВ?</v>
      </c>
      <c r="M6176" s="100"/>
      <c r="N6176" s="122" t="str">
        <f>IF(OR(E6176&lt;&gt;0, J6176=0), "",D6176)</f>
        <v/>
      </c>
      <c r="O6176" s="122" t="str">
        <f t="shared" si="4102"/>
        <v/>
      </c>
      <c r="P6176" s="122" t="str">
        <f>IF(AND($E6176&lt;&gt;0,$J6176=1),"замінне значення",O6176)</f>
        <v/>
      </c>
      <c r="Q6176" s="122" t="str">
        <f>IF(OR(G6176&lt;&gt;0, J6176=0), "",F6176)</f>
        <v/>
      </c>
      <c r="R6176" s="122" t="str">
        <f t="shared" si="4103"/>
        <v/>
      </c>
      <c r="S6176" s="122" t="str">
        <f>IF(AND(G6176&lt;&gt;0,J6176=1),"замінне значення",R6176)</f>
        <v/>
      </c>
      <c r="T6176" s="122" t="str">
        <f t="shared" si="4104"/>
        <v/>
      </c>
    </row>
    <row r="6177" spans="1:20">
      <c r="A6177" s="204"/>
      <c r="B6177" s="159" t="s">
        <v>335</v>
      </c>
      <c r="C6177" s="159"/>
      <c r="D6177" s="103">
        <f t="shared" ref="D6177" si="4105">SUM(D6153:D6176)</f>
        <v>0</v>
      </c>
      <c r="E6177" s="104">
        <f t="shared" ref="E6177" si="4106">COUNTIF(E6153:E6176,"&gt;0")</f>
        <v>0</v>
      </c>
      <c r="F6177" s="103">
        <f t="shared" ref="F6177" si="4107">SUM(F6153:F6176)</f>
        <v>0</v>
      </c>
      <c r="G6177" s="104">
        <f t="shared" ref="G6177" si="4108">COUNTIF(G6153:G6176,"&gt;0")</f>
        <v>0</v>
      </c>
      <c r="H6177" s="103">
        <f t="shared" ref="H6177" si="4109">SUM(H6153:H6176)</f>
        <v>0</v>
      </c>
      <c r="I6177" s="104">
        <f t="shared" ref="I6177" si="4110">COUNTIF(I6153:I6176,"&gt;0")</f>
        <v>0</v>
      </c>
      <c r="J6177" s="103">
        <f t="shared" ref="J6177" si="4111">SUM(J6153:J6176)</f>
        <v>0</v>
      </c>
      <c r="K6177" s="104">
        <f t="shared" ref="K6177" si="4112">COUNTIF(K6153:K6176,"&gt;0")</f>
        <v>0</v>
      </c>
      <c r="L6177" s="104">
        <f t="shared" ref="L6177" si="4113">COUNTIF(L6153:L6176,"СНВВ не працює")</f>
        <v>0</v>
      </c>
      <c r="M6177" s="100"/>
      <c r="N6177" s="103">
        <f t="shared" si="4079"/>
        <v>0</v>
      </c>
      <c r="O6177" s="103">
        <f t="shared" ref="O6177:T6177" si="4114">SUM(O6153:O6176)</f>
        <v>0</v>
      </c>
      <c r="P6177" s="103">
        <f t="shared" si="4114"/>
        <v>0</v>
      </c>
      <c r="Q6177" s="103">
        <f t="shared" si="4114"/>
        <v>0</v>
      </c>
      <c r="R6177" s="103">
        <f t="shared" si="4114"/>
        <v>0</v>
      </c>
      <c r="S6177" s="103">
        <f t="shared" si="4114"/>
        <v>0</v>
      </c>
      <c r="T6177" s="103">
        <f t="shared" si="4114"/>
        <v>0</v>
      </c>
    </row>
    <row r="6178" spans="1:20" outlineLevel="1">
      <c r="A6178" s="160">
        <v>44808</v>
      </c>
      <c r="B6178" s="208">
        <v>44808</v>
      </c>
      <c r="C6178" s="96">
        <v>60</v>
      </c>
      <c r="D6178" s="122"/>
      <c r="E6178" s="122" t="str">
        <f t="shared" ref="E6178:E6201" si="4115">IF(D6178="","",IF(D6178&lt;1,1,0))</f>
        <v/>
      </c>
      <c r="F6178" s="122"/>
      <c r="G6178" s="122" t="str">
        <f t="shared" ref="G6178:G6201" si="4116">IF(F6178="","",IF(F6178&lt;1,1,0))</f>
        <v/>
      </c>
      <c r="H6178" s="122"/>
      <c r="I6178" s="122" t="str">
        <f t="shared" ref="I6178:I6201" si="4117">IF(H6178="","",IF(H6178&lt;1,1,0))</f>
        <v/>
      </c>
      <c r="J6178" s="122"/>
      <c r="K6178" s="122" t="str">
        <f t="shared" ref="K6178:K6201" si="4118">IF(J6178="","",IF(J6178&lt;1,1,0))</f>
        <v/>
      </c>
      <c r="L6178" s="123" t="str">
        <f>IF(H6178="","чи робить СНВВ?",IF(J6178="","чи роблять агрегати?",IF($J6178=0,"агрегати не працюють",IF(AND($H6178=0,$J6178=1),"СНВВ не працює","OK"))))</f>
        <v>чи робить СНВВ?</v>
      </c>
      <c r="M6178" s="100"/>
      <c r="N6178" s="122" t="str">
        <f>IF(OR(E6178&lt;&gt;0, J6178=0), "",D6178)</f>
        <v/>
      </c>
      <c r="O6178" s="122" t="str">
        <f t="shared" ref="O6178:O6201" si="4119">IF(Q6178="", "",(N6178*$O$3+$O$4))</f>
        <v/>
      </c>
      <c r="P6178" s="122" t="str">
        <f>IF(AND($E6178&lt;&gt;0,$J6178=1),"замінне значення",O6178)</f>
        <v/>
      </c>
      <c r="Q6178" s="122" t="str">
        <f>IF(OR(G6178&lt;&gt;0, J6178=0), "",F6178)</f>
        <v/>
      </c>
      <c r="R6178" s="122" t="str">
        <f t="shared" ref="R6178:R6241" si="4120">IF(Q6178="", "",(Q6178*$Q$3+$Q$4))</f>
        <v/>
      </c>
      <c r="S6178" s="122" t="str">
        <f>IF(AND(G6178&lt;&gt;0,J6178=1),"замінне значення",R6178)</f>
        <v/>
      </c>
      <c r="T6178" s="122" t="str">
        <f t="shared" ref="T6178:T6241" si="4121">IFERROR(P6178*S6178,"")</f>
        <v/>
      </c>
    </row>
    <row r="6179" spans="1:20" outlineLevel="1">
      <c r="A6179" s="161"/>
      <c r="B6179" s="208">
        <v>44808</v>
      </c>
      <c r="C6179" s="96">
        <v>60.0416666666667</v>
      </c>
      <c r="D6179" s="122"/>
      <c r="E6179" s="122" t="str">
        <f t="shared" si="4115"/>
        <v/>
      </c>
      <c r="F6179" s="122"/>
      <c r="G6179" s="122" t="str">
        <f t="shared" si="4116"/>
        <v/>
      </c>
      <c r="H6179" s="122"/>
      <c r="I6179" s="122" t="str">
        <f t="shared" si="4117"/>
        <v/>
      </c>
      <c r="J6179" s="122"/>
      <c r="K6179" s="122" t="str">
        <f t="shared" si="4118"/>
        <v/>
      </c>
      <c r="L6179" s="123" t="str">
        <f>IF(H6179="","чи робить СНВВ?",IF(J6179="","чи роблять агрегати?",IF($J6179=0,"агрегати не працюють",IF(AND($H6179=0,$J6179=1),"СНВВ не працює","OK"))))</f>
        <v>чи робить СНВВ?</v>
      </c>
      <c r="M6179" s="100"/>
      <c r="N6179" s="122" t="str">
        <f>IF(OR(E6179&lt;&gt;0, J6179=0), "",D6179)</f>
        <v/>
      </c>
      <c r="O6179" s="122" t="str">
        <f t="shared" si="4119"/>
        <v/>
      </c>
      <c r="P6179" s="122" t="str">
        <f>IF(AND($E6179&lt;&gt;0,$J6179=1),"замінне значення",O6179)</f>
        <v/>
      </c>
      <c r="Q6179" s="122" t="str">
        <f>IF(OR(G6179&lt;&gt;0, J6179=0), "",F6179)</f>
        <v/>
      </c>
      <c r="R6179" s="122" t="str">
        <f t="shared" si="4120"/>
        <v/>
      </c>
      <c r="S6179" s="122" t="str">
        <f>IF(AND(G6179&lt;&gt;0,J6179=1),"замінне значення",R6179)</f>
        <v/>
      </c>
      <c r="T6179" s="122" t="str">
        <f t="shared" si="4121"/>
        <v/>
      </c>
    </row>
    <row r="6180" spans="1:20" outlineLevel="1">
      <c r="A6180" s="161"/>
      <c r="B6180" s="208">
        <v>44808</v>
      </c>
      <c r="C6180" s="96">
        <v>60.0833333333333</v>
      </c>
      <c r="D6180" s="122"/>
      <c r="E6180" s="122" t="str">
        <f t="shared" si="4115"/>
        <v/>
      </c>
      <c r="F6180" s="122"/>
      <c r="G6180" s="122" t="str">
        <f t="shared" si="4116"/>
        <v/>
      </c>
      <c r="H6180" s="122"/>
      <c r="I6180" s="122" t="str">
        <f t="shared" si="4117"/>
        <v/>
      </c>
      <c r="J6180" s="122"/>
      <c r="K6180" s="122" t="str">
        <f t="shared" si="4118"/>
        <v/>
      </c>
      <c r="L6180" s="123" t="str">
        <f>IF(H6180="","чи робить СНВВ?",IF(J6180="","чи роблять агрегати?",IF($J6180=0,"агрегати не працюють",IF(AND($H6180=0,$J6180=1),"СНВВ не працює","OK"))))</f>
        <v>чи робить СНВВ?</v>
      </c>
      <c r="M6180" s="100"/>
      <c r="N6180" s="122" t="str">
        <f>IF(OR(E6180&lt;&gt;0, J6180=0), "",D6180)</f>
        <v/>
      </c>
      <c r="O6180" s="122" t="str">
        <f t="shared" si="4119"/>
        <v/>
      </c>
      <c r="P6180" s="122" t="str">
        <f>IF(AND($E6180&lt;&gt;0,$J6180=1),"замінне значення",O6180)</f>
        <v/>
      </c>
      <c r="Q6180" s="122" t="str">
        <f>IF(OR(G6180&lt;&gt;0, J6180=0), "",F6180)</f>
        <v/>
      </c>
      <c r="R6180" s="122" t="str">
        <f t="shared" si="4120"/>
        <v/>
      </c>
      <c r="S6180" s="122" t="str">
        <f>IF(AND(G6180&lt;&gt;0,J6180=1),"замінне значення",R6180)</f>
        <v/>
      </c>
      <c r="T6180" s="122" t="str">
        <f t="shared" si="4121"/>
        <v/>
      </c>
    </row>
    <row r="6181" spans="1:20" outlineLevel="1">
      <c r="A6181" s="161"/>
      <c r="B6181" s="208">
        <v>44808</v>
      </c>
      <c r="C6181" s="96">
        <v>60.125</v>
      </c>
      <c r="D6181" s="122"/>
      <c r="E6181" s="122" t="str">
        <f t="shared" si="4115"/>
        <v/>
      </c>
      <c r="F6181" s="122"/>
      <c r="G6181" s="122" t="str">
        <f t="shared" si="4116"/>
        <v/>
      </c>
      <c r="H6181" s="122"/>
      <c r="I6181" s="122" t="str">
        <f t="shared" si="4117"/>
        <v/>
      </c>
      <c r="J6181" s="122"/>
      <c r="K6181" s="122" t="str">
        <f t="shared" si="4118"/>
        <v/>
      </c>
      <c r="L6181" s="123" t="str">
        <f>IF(H6181="","чи робить СНВВ?",IF(J6181="","чи роблять агрегати?",IF($J6181=0,"агрегати не працюють",IF(AND($H6181=0,$J6181=1),"СНВВ не працює","OK"))))</f>
        <v>чи робить СНВВ?</v>
      </c>
      <c r="M6181" s="100"/>
      <c r="N6181" s="122" t="str">
        <f>IF(OR(E6181&lt;&gt;0, J6181=0), "",D6181)</f>
        <v/>
      </c>
      <c r="O6181" s="122" t="str">
        <f t="shared" si="4119"/>
        <v/>
      </c>
      <c r="P6181" s="122" t="str">
        <f>IF(AND($E6181&lt;&gt;0,$J6181=1),"замінне значення",O6181)</f>
        <v/>
      </c>
      <c r="Q6181" s="122" t="str">
        <f>IF(OR(G6181&lt;&gt;0, J6181=0), "",F6181)</f>
        <v/>
      </c>
      <c r="R6181" s="122" t="str">
        <f t="shared" si="4120"/>
        <v/>
      </c>
      <c r="S6181" s="122" t="str">
        <f>IF(AND(G6181&lt;&gt;0,J6181=1),"замінне значення",R6181)</f>
        <v/>
      </c>
      <c r="T6181" s="122" t="str">
        <f t="shared" si="4121"/>
        <v/>
      </c>
    </row>
    <row r="6182" spans="1:20" outlineLevel="1">
      <c r="A6182" s="161"/>
      <c r="B6182" s="208">
        <v>44808</v>
      </c>
      <c r="C6182" s="96">
        <v>60.1666666666667</v>
      </c>
      <c r="D6182" s="122"/>
      <c r="E6182" s="122" t="str">
        <f t="shared" si="4115"/>
        <v/>
      </c>
      <c r="F6182" s="122"/>
      <c r="G6182" s="122" t="str">
        <f t="shared" si="4116"/>
        <v/>
      </c>
      <c r="H6182" s="122"/>
      <c r="I6182" s="122" t="str">
        <f t="shared" si="4117"/>
        <v/>
      </c>
      <c r="J6182" s="122"/>
      <c r="K6182" s="122" t="str">
        <f t="shared" si="4118"/>
        <v/>
      </c>
      <c r="L6182" s="123" t="str">
        <f>IF(H6182="","чи робить СНВВ?",IF(J6182="","чи роблять агрегати?",IF($J6182=0,"агрегати не працюють",IF(AND($H6182=0,$J6182=1),"СНВВ не працює","OK"))))</f>
        <v>чи робить СНВВ?</v>
      </c>
      <c r="M6182" s="100"/>
      <c r="N6182" s="122" t="str">
        <f>IF(OR(E6182&lt;&gt;0, J6182=0), "",D6182)</f>
        <v/>
      </c>
      <c r="O6182" s="122" t="str">
        <f t="shared" si="4119"/>
        <v/>
      </c>
      <c r="P6182" s="122" t="str">
        <f>IF(AND($E6182&lt;&gt;0,$J6182=1),"замінне значення",O6182)</f>
        <v/>
      </c>
      <c r="Q6182" s="122" t="str">
        <f>IF(OR(G6182&lt;&gt;0, J6182=0), "",F6182)</f>
        <v/>
      </c>
      <c r="R6182" s="122" t="str">
        <f t="shared" si="4120"/>
        <v/>
      </c>
      <c r="S6182" s="122" t="str">
        <f>IF(AND(G6182&lt;&gt;0,J6182=1),"замінне значення",R6182)</f>
        <v/>
      </c>
      <c r="T6182" s="122" t="str">
        <f t="shared" si="4121"/>
        <v/>
      </c>
    </row>
    <row r="6183" spans="1:20" outlineLevel="1">
      <c r="A6183" s="161"/>
      <c r="B6183" s="208">
        <v>44808</v>
      </c>
      <c r="C6183" s="96">
        <v>60.2083333333333</v>
      </c>
      <c r="D6183" s="122"/>
      <c r="E6183" s="122" t="str">
        <f t="shared" si="4115"/>
        <v/>
      </c>
      <c r="F6183" s="122"/>
      <c r="G6183" s="122" t="str">
        <f t="shared" si="4116"/>
        <v/>
      </c>
      <c r="H6183" s="122"/>
      <c r="I6183" s="122" t="str">
        <f t="shared" si="4117"/>
        <v/>
      </c>
      <c r="J6183" s="122"/>
      <c r="K6183" s="122" t="str">
        <f t="shared" si="4118"/>
        <v/>
      </c>
      <c r="L6183" s="123" t="str">
        <f>IF(H6183="","чи робить СНВВ?",IF(J6183="","чи роблять агрегати?",IF($J6183=0,"агрегати не працюють",IF(AND($H6183=0,$J6183=1),"СНВВ не працює","OK"))))</f>
        <v>чи робить СНВВ?</v>
      </c>
      <c r="M6183" s="100"/>
      <c r="N6183" s="122" t="str">
        <f>IF(OR(E6183&lt;&gt;0, J6183=0), "",D6183)</f>
        <v/>
      </c>
      <c r="O6183" s="122" t="str">
        <f t="shared" si="4119"/>
        <v/>
      </c>
      <c r="P6183" s="122" t="str">
        <f>IF(AND($E6183&lt;&gt;0,$J6183=1),"замінне значення",O6183)</f>
        <v/>
      </c>
      <c r="Q6183" s="122" t="str">
        <f>IF(OR(G6183&lt;&gt;0, J6183=0), "",F6183)</f>
        <v/>
      </c>
      <c r="R6183" s="122" t="str">
        <f t="shared" si="4120"/>
        <v/>
      </c>
      <c r="S6183" s="122" t="str">
        <f>IF(AND(G6183&lt;&gt;0,J6183=1),"замінне значення",R6183)</f>
        <v/>
      </c>
      <c r="T6183" s="122" t="str">
        <f t="shared" si="4121"/>
        <v/>
      </c>
    </row>
    <row r="6184" spans="1:20" outlineLevel="1">
      <c r="A6184" s="161"/>
      <c r="B6184" s="208">
        <v>44808</v>
      </c>
      <c r="C6184" s="96">
        <v>60.25</v>
      </c>
      <c r="D6184" s="122"/>
      <c r="E6184" s="122" t="str">
        <f t="shared" si="4115"/>
        <v/>
      </c>
      <c r="F6184" s="122"/>
      <c r="G6184" s="122" t="str">
        <f t="shared" si="4116"/>
        <v/>
      </c>
      <c r="H6184" s="122"/>
      <c r="I6184" s="122" t="str">
        <f t="shared" si="4117"/>
        <v/>
      </c>
      <c r="J6184" s="122"/>
      <c r="K6184" s="122" t="str">
        <f t="shared" si="4118"/>
        <v/>
      </c>
      <c r="L6184" s="123" t="str">
        <f>IF(H6184="","чи робить СНВВ?",IF(J6184="","чи роблять агрегати?",IF($J6184=0,"агрегати не працюють",IF(AND($H6184=0,$J6184=1),"СНВВ не працює","OK"))))</f>
        <v>чи робить СНВВ?</v>
      </c>
      <c r="M6184" s="100"/>
      <c r="N6184" s="122" t="str">
        <f>IF(OR(E6184&lt;&gt;0, J6184=0), "",D6184)</f>
        <v/>
      </c>
      <c r="O6184" s="122" t="str">
        <f t="shared" si="4119"/>
        <v/>
      </c>
      <c r="P6184" s="122" t="str">
        <f>IF(AND($E6184&lt;&gt;0,$J6184=1),"замінне значення",O6184)</f>
        <v/>
      </c>
      <c r="Q6184" s="122" t="str">
        <f>IF(OR(G6184&lt;&gt;0, J6184=0), "",F6184)</f>
        <v/>
      </c>
      <c r="R6184" s="122" t="str">
        <f t="shared" si="4120"/>
        <v/>
      </c>
      <c r="S6184" s="122" t="str">
        <f>IF(AND(G6184&lt;&gt;0,J6184=1),"замінне значення",R6184)</f>
        <v/>
      </c>
      <c r="T6184" s="122" t="str">
        <f t="shared" si="4121"/>
        <v/>
      </c>
    </row>
    <row r="6185" spans="1:20" outlineLevel="1">
      <c r="A6185" s="161"/>
      <c r="B6185" s="208">
        <v>44808</v>
      </c>
      <c r="C6185" s="96">
        <v>60.2916666666667</v>
      </c>
      <c r="D6185" s="122"/>
      <c r="E6185" s="122" t="str">
        <f t="shared" si="4115"/>
        <v/>
      </c>
      <c r="F6185" s="122"/>
      <c r="G6185" s="122" t="str">
        <f t="shared" si="4116"/>
        <v/>
      </c>
      <c r="H6185" s="122"/>
      <c r="I6185" s="122" t="str">
        <f t="shared" si="4117"/>
        <v/>
      </c>
      <c r="J6185" s="122"/>
      <c r="K6185" s="122" t="str">
        <f t="shared" si="4118"/>
        <v/>
      </c>
      <c r="L6185" s="123" t="str">
        <f>IF(H6185="","чи робить СНВВ?",IF(J6185="","чи роблять агрегати?",IF($J6185=0,"агрегати не працюють",IF(AND($H6185=0,$J6185=1),"СНВВ не працює","OK"))))</f>
        <v>чи робить СНВВ?</v>
      </c>
      <c r="M6185" s="100"/>
      <c r="N6185" s="122" t="str">
        <f>IF(OR(E6185&lt;&gt;0, J6185=0), "",D6185)</f>
        <v/>
      </c>
      <c r="O6185" s="122" t="str">
        <f t="shared" si="4119"/>
        <v/>
      </c>
      <c r="P6185" s="122" t="str">
        <f>IF(AND($E6185&lt;&gt;0,$J6185=1),"замінне значення",O6185)</f>
        <v/>
      </c>
      <c r="Q6185" s="122" t="str">
        <f>IF(OR(G6185&lt;&gt;0, J6185=0), "",F6185)</f>
        <v/>
      </c>
      <c r="R6185" s="122" t="str">
        <f t="shared" si="4120"/>
        <v/>
      </c>
      <c r="S6185" s="122" t="str">
        <f>IF(AND(G6185&lt;&gt;0,J6185=1),"замінне значення",R6185)</f>
        <v/>
      </c>
      <c r="T6185" s="122" t="str">
        <f t="shared" si="4121"/>
        <v/>
      </c>
    </row>
    <row r="6186" spans="1:20" outlineLevel="1">
      <c r="A6186" s="161"/>
      <c r="B6186" s="208">
        <v>44808</v>
      </c>
      <c r="C6186" s="96">
        <v>60.3333333333333</v>
      </c>
      <c r="D6186" s="122"/>
      <c r="E6186" s="122" t="str">
        <f t="shared" si="4115"/>
        <v/>
      </c>
      <c r="F6186" s="122"/>
      <c r="G6186" s="122" t="str">
        <f t="shared" si="4116"/>
        <v/>
      </c>
      <c r="H6186" s="122"/>
      <c r="I6186" s="122" t="str">
        <f t="shared" si="4117"/>
        <v/>
      </c>
      <c r="J6186" s="122"/>
      <c r="K6186" s="122" t="str">
        <f t="shared" si="4118"/>
        <v/>
      </c>
      <c r="L6186" s="123" t="str">
        <f>IF(H6186="","чи робить СНВВ?",IF(J6186="","чи роблять агрегати?",IF($J6186=0,"агрегати не працюють",IF(AND($H6186=0,$J6186=1),"СНВВ не працює","OK"))))</f>
        <v>чи робить СНВВ?</v>
      </c>
      <c r="M6186" s="100"/>
      <c r="N6186" s="122" t="str">
        <f>IF(OR(E6186&lt;&gt;0, J6186=0), "",D6186)</f>
        <v/>
      </c>
      <c r="O6186" s="122" t="str">
        <f t="shared" si="4119"/>
        <v/>
      </c>
      <c r="P6186" s="122" t="str">
        <f>IF(AND($E6186&lt;&gt;0,$J6186=1),"замінне значення",O6186)</f>
        <v/>
      </c>
      <c r="Q6186" s="122" t="str">
        <f>IF(OR(G6186&lt;&gt;0, J6186=0), "",F6186)</f>
        <v/>
      </c>
      <c r="R6186" s="122" t="str">
        <f t="shared" si="4120"/>
        <v/>
      </c>
      <c r="S6186" s="122" t="str">
        <f>IF(AND(G6186&lt;&gt;0,J6186=1),"замінне значення",R6186)</f>
        <v/>
      </c>
      <c r="T6186" s="122" t="str">
        <f t="shared" si="4121"/>
        <v/>
      </c>
    </row>
    <row r="6187" spans="1:20" outlineLevel="1">
      <c r="A6187" s="161"/>
      <c r="B6187" s="208">
        <v>44808</v>
      </c>
      <c r="C6187" s="96">
        <v>60.375</v>
      </c>
      <c r="D6187" s="122"/>
      <c r="E6187" s="122" t="str">
        <f t="shared" si="4115"/>
        <v/>
      </c>
      <c r="F6187" s="122"/>
      <c r="G6187" s="122" t="str">
        <f t="shared" si="4116"/>
        <v/>
      </c>
      <c r="H6187" s="122"/>
      <c r="I6187" s="122" t="str">
        <f t="shared" si="4117"/>
        <v/>
      </c>
      <c r="J6187" s="122"/>
      <c r="K6187" s="122" t="str">
        <f t="shared" si="4118"/>
        <v/>
      </c>
      <c r="L6187" s="123" t="str">
        <f>IF(H6187="","чи робить СНВВ?",IF(J6187="","чи роблять агрегати?",IF($J6187=0,"агрегати не працюють",IF(AND($H6187=0,$J6187=1),"СНВВ не працює","OK"))))</f>
        <v>чи робить СНВВ?</v>
      </c>
      <c r="M6187" s="100"/>
      <c r="N6187" s="122" t="str">
        <f>IF(OR(E6187&lt;&gt;0, J6187=0), "",D6187)</f>
        <v/>
      </c>
      <c r="O6187" s="122" t="str">
        <f t="shared" si="4119"/>
        <v/>
      </c>
      <c r="P6187" s="122" t="str">
        <f>IF(AND($E6187&lt;&gt;0,$J6187=1),"замінне значення",O6187)</f>
        <v/>
      </c>
      <c r="Q6187" s="122" t="str">
        <f>IF(OR(G6187&lt;&gt;0, J6187=0), "",F6187)</f>
        <v/>
      </c>
      <c r="R6187" s="122" t="str">
        <f t="shared" si="4120"/>
        <v/>
      </c>
      <c r="S6187" s="122" t="str">
        <f>IF(AND(G6187&lt;&gt;0,J6187=1),"замінне значення",R6187)</f>
        <v/>
      </c>
      <c r="T6187" s="122" t="str">
        <f t="shared" si="4121"/>
        <v/>
      </c>
    </row>
    <row r="6188" spans="1:20" outlineLevel="1">
      <c r="A6188" s="161"/>
      <c r="B6188" s="208">
        <v>44808</v>
      </c>
      <c r="C6188" s="96">
        <v>60.4166666666667</v>
      </c>
      <c r="D6188" s="122"/>
      <c r="E6188" s="122" t="str">
        <f t="shared" si="4115"/>
        <v/>
      </c>
      <c r="F6188" s="122"/>
      <c r="G6188" s="122" t="str">
        <f t="shared" si="4116"/>
        <v/>
      </c>
      <c r="H6188" s="122"/>
      <c r="I6188" s="122" t="str">
        <f t="shared" si="4117"/>
        <v/>
      </c>
      <c r="J6188" s="122"/>
      <c r="K6188" s="122" t="str">
        <f t="shared" si="4118"/>
        <v/>
      </c>
      <c r="L6188" s="123" t="str">
        <f>IF(H6188="","чи робить СНВВ?",IF(J6188="","чи роблять агрегати?",IF($J6188=0,"агрегати не працюють",IF(AND($H6188=0,$J6188=1),"СНВВ не працює","OK"))))</f>
        <v>чи робить СНВВ?</v>
      </c>
      <c r="M6188" s="100"/>
      <c r="N6188" s="122" t="str">
        <f>IF(OR(E6188&lt;&gt;0, J6188=0), "",D6188)</f>
        <v/>
      </c>
      <c r="O6188" s="122" t="str">
        <f t="shared" si="4119"/>
        <v/>
      </c>
      <c r="P6188" s="122" t="str">
        <f>IF(AND($E6188&lt;&gt;0,$J6188=1),"замінне значення",O6188)</f>
        <v/>
      </c>
      <c r="Q6188" s="122" t="str">
        <f>IF(OR(G6188&lt;&gt;0, J6188=0), "",F6188)</f>
        <v/>
      </c>
      <c r="R6188" s="122" t="str">
        <f t="shared" si="4120"/>
        <v/>
      </c>
      <c r="S6188" s="122" t="str">
        <f>IF(AND(G6188&lt;&gt;0,J6188=1),"замінне значення",R6188)</f>
        <v/>
      </c>
      <c r="T6188" s="122" t="str">
        <f t="shared" si="4121"/>
        <v/>
      </c>
    </row>
    <row r="6189" spans="1:20" outlineLevel="1">
      <c r="A6189" s="161"/>
      <c r="B6189" s="208">
        <v>44808</v>
      </c>
      <c r="C6189" s="96">
        <v>60.4583333333333</v>
      </c>
      <c r="D6189" s="122"/>
      <c r="E6189" s="122" t="str">
        <f t="shared" si="4115"/>
        <v/>
      </c>
      <c r="F6189" s="122"/>
      <c r="G6189" s="122" t="str">
        <f t="shared" si="4116"/>
        <v/>
      </c>
      <c r="H6189" s="122"/>
      <c r="I6189" s="122" t="str">
        <f t="shared" si="4117"/>
        <v/>
      </c>
      <c r="J6189" s="122"/>
      <c r="K6189" s="122" t="str">
        <f t="shared" si="4118"/>
        <v/>
      </c>
      <c r="L6189" s="123" t="str">
        <f>IF(H6189="","чи робить СНВВ?",IF(J6189="","чи роблять агрегати?",IF($J6189=0,"агрегати не працюють",IF(AND($H6189=0,$J6189=1),"СНВВ не працює","OK"))))</f>
        <v>чи робить СНВВ?</v>
      </c>
      <c r="M6189" s="100"/>
      <c r="N6189" s="122" t="str">
        <f>IF(OR(E6189&lt;&gt;0, J6189=0), "",D6189)</f>
        <v/>
      </c>
      <c r="O6189" s="122" t="str">
        <f t="shared" si="4119"/>
        <v/>
      </c>
      <c r="P6189" s="122" t="str">
        <f>IF(AND($E6189&lt;&gt;0,$J6189=1),"замінне значення",O6189)</f>
        <v/>
      </c>
      <c r="Q6189" s="122" t="str">
        <f>IF(OR(G6189&lt;&gt;0, J6189=0), "",F6189)</f>
        <v/>
      </c>
      <c r="R6189" s="122" t="str">
        <f t="shared" si="4120"/>
        <v/>
      </c>
      <c r="S6189" s="122" t="str">
        <f>IF(AND(G6189&lt;&gt;0,J6189=1),"замінне значення",R6189)</f>
        <v/>
      </c>
      <c r="T6189" s="122" t="str">
        <f t="shared" si="4121"/>
        <v/>
      </c>
    </row>
    <row r="6190" spans="1:20" outlineLevel="1">
      <c r="A6190" s="161"/>
      <c r="B6190" s="208">
        <v>44808</v>
      </c>
      <c r="C6190" s="96">
        <v>60.5</v>
      </c>
      <c r="D6190" s="122"/>
      <c r="E6190" s="122" t="str">
        <f t="shared" si="4115"/>
        <v/>
      </c>
      <c r="F6190" s="122"/>
      <c r="G6190" s="122" t="str">
        <f t="shared" si="4116"/>
        <v/>
      </c>
      <c r="H6190" s="122"/>
      <c r="I6190" s="122" t="str">
        <f t="shared" si="4117"/>
        <v/>
      </c>
      <c r="J6190" s="122"/>
      <c r="K6190" s="122" t="str">
        <f t="shared" si="4118"/>
        <v/>
      </c>
      <c r="L6190" s="123" t="str">
        <f>IF(H6190="","чи робить СНВВ?",IF(J6190="","чи роблять агрегати?",IF($J6190=0,"агрегати не працюють",IF(AND($H6190=0,$J6190=1),"СНВВ не працює","OK"))))</f>
        <v>чи робить СНВВ?</v>
      </c>
      <c r="M6190" s="100"/>
      <c r="N6190" s="122" t="str">
        <f>IF(OR(E6190&lt;&gt;0, J6190=0), "",D6190)</f>
        <v/>
      </c>
      <c r="O6190" s="122" t="str">
        <f t="shared" si="4119"/>
        <v/>
      </c>
      <c r="P6190" s="122" t="str">
        <f>IF(AND($E6190&lt;&gt;0,$J6190=1),"замінне значення",O6190)</f>
        <v/>
      </c>
      <c r="Q6190" s="122" t="str">
        <f>IF(OR(G6190&lt;&gt;0, J6190=0), "",F6190)</f>
        <v/>
      </c>
      <c r="R6190" s="122" t="str">
        <f t="shared" si="4120"/>
        <v/>
      </c>
      <c r="S6190" s="122" t="str">
        <f>IF(AND(G6190&lt;&gt;0,J6190=1),"замінне значення",R6190)</f>
        <v/>
      </c>
      <c r="T6190" s="122" t="str">
        <f t="shared" si="4121"/>
        <v/>
      </c>
    </row>
    <row r="6191" spans="1:20" outlineLevel="1">
      <c r="A6191" s="161"/>
      <c r="B6191" s="208">
        <v>44808</v>
      </c>
      <c r="C6191" s="96">
        <v>60.5416666666667</v>
      </c>
      <c r="D6191" s="122"/>
      <c r="E6191" s="122" t="str">
        <f t="shared" si="4115"/>
        <v/>
      </c>
      <c r="F6191" s="122"/>
      <c r="G6191" s="122" t="str">
        <f t="shared" si="4116"/>
        <v/>
      </c>
      <c r="H6191" s="122"/>
      <c r="I6191" s="122" t="str">
        <f t="shared" si="4117"/>
        <v/>
      </c>
      <c r="J6191" s="122"/>
      <c r="K6191" s="122" t="str">
        <f t="shared" si="4118"/>
        <v/>
      </c>
      <c r="L6191" s="123" t="str">
        <f>IF(H6191="","чи робить СНВВ?",IF(J6191="","чи роблять агрегати?",IF($J6191=0,"агрегати не працюють",IF(AND($H6191=0,$J6191=1),"СНВВ не працює","OK"))))</f>
        <v>чи робить СНВВ?</v>
      </c>
      <c r="M6191" s="100"/>
      <c r="N6191" s="122" t="str">
        <f>IF(OR(E6191&lt;&gt;0, J6191=0), "",D6191)</f>
        <v/>
      </c>
      <c r="O6191" s="122" t="str">
        <f t="shared" si="4119"/>
        <v/>
      </c>
      <c r="P6191" s="122" t="str">
        <f>IF(AND($E6191&lt;&gt;0,$J6191=1),"замінне значення",O6191)</f>
        <v/>
      </c>
      <c r="Q6191" s="122" t="str">
        <f>IF(OR(G6191&lt;&gt;0, J6191=0), "",F6191)</f>
        <v/>
      </c>
      <c r="R6191" s="122" t="str">
        <f t="shared" si="4120"/>
        <v/>
      </c>
      <c r="S6191" s="122" t="str">
        <f>IF(AND(G6191&lt;&gt;0,J6191=1),"замінне значення",R6191)</f>
        <v/>
      </c>
      <c r="T6191" s="122" t="str">
        <f t="shared" si="4121"/>
        <v/>
      </c>
    </row>
    <row r="6192" spans="1:20" outlineLevel="1">
      <c r="A6192" s="161"/>
      <c r="B6192" s="208">
        <v>44808</v>
      </c>
      <c r="C6192" s="96">
        <v>60.5833333333333</v>
      </c>
      <c r="D6192" s="122"/>
      <c r="E6192" s="122" t="str">
        <f t="shared" si="4115"/>
        <v/>
      </c>
      <c r="F6192" s="122"/>
      <c r="G6192" s="122" t="str">
        <f t="shared" si="4116"/>
        <v/>
      </c>
      <c r="H6192" s="122"/>
      <c r="I6192" s="122" t="str">
        <f t="shared" si="4117"/>
        <v/>
      </c>
      <c r="J6192" s="122"/>
      <c r="K6192" s="122" t="str">
        <f t="shared" si="4118"/>
        <v/>
      </c>
      <c r="L6192" s="123" t="str">
        <f>IF(H6192="","чи робить СНВВ?",IF(J6192="","чи роблять агрегати?",IF($J6192=0,"агрегати не працюють",IF(AND($H6192=0,$J6192=1),"СНВВ не працює","OK"))))</f>
        <v>чи робить СНВВ?</v>
      </c>
      <c r="M6192" s="100"/>
      <c r="N6192" s="122" t="str">
        <f>IF(OR(E6192&lt;&gt;0, J6192=0), "",D6192)</f>
        <v/>
      </c>
      <c r="O6192" s="122" t="str">
        <f t="shared" si="4119"/>
        <v/>
      </c>
      <c r="P6192" s="122" t="str">
        <f>IF(AND($E6192&lt;&gt;0,$J6192=1),"замінне значення",O6192)</f>
        <v/>
      </c>
      <c r="Q6192" s="122" t="str">
        <f>IF(OR(G6192&lt;&gt;0, J6192=0), "",F6192)</f>
        <v/>
      </c>
      <c r="R6192" s="122" t="str">
        <f t="shared" si="4120"/>
        <v/>
      </c>
      <c r="S6192" s="122" t="str">
        <f>IF(AND(G6192&lt;&gt;0,J6192=1),"замінне значення",R6192)</f>
        <v/>
      </c>
      <c r="T6192" s="122" t="str">
        <f t="shared" si="4121"/>
        <v/>
      </c>
    </row>
    <row r="6193" spans="1:20" outlineLevel="1">
      <c r="A6193" s="161"/>
      <c r="B6193" s="208">
        <v>44808</v>
      </c>
      <c r="C6193" s="96">
        <v>60.625</v>
      </c>
      <c r="D6193" s="122"/>
      <c r="E6193" s="122" t="str">
        <f t="shared" si="4115"/>
        <v/>
      </c>
      <c r="F6193" s="122"/>
      <c r="G6193" s="122" t="str">
        <f t="shared" si="4116"/>
        <v/>
      </c>
      <c r="H6193" s="122"/>
      <c r="I6193" s="122" t="str">
        <f t="shared" si="4117"/>
        <v/>
      </c>
      <c r="J6193" s="122"/>
      <c r="K6193" s="122" t="str">
        <f t="shared" si="4118"/>
        <v/>
      </c>
      <c r="L6193" s="123" t="str">
        <f>IF(H6193="","чи робить СНВВ?",IF(J6193="","чи роблять агрегати?",IF($J6193=0,"агрегати не працюють",IF(AND($H6193=0,$J6193=1),"СНВВ не працює","OK"))))</f>
        <v>чи робить СНВВ?</v>
      </c>
      <c r="M6193" s="100"/>
      <c r="N6193" s="122" t="str">
        <f>IF(OR(E6193&lt;&gt;0, J6193=0), "",D6193)</f>
        <v/>
      </c>
      <c r="O6193" s="122" t="str">
        <f t="shared" si="4119"/>
        <v/>
      </c>
      <c r="P6193" s="122" t="str">
        <f>IF(AND($E6193&lt;&gt;0,$J6193=1),"замінне значення",O6193)</f>
        <v/>
      </c>
      <c r="Q6193" s="122" t="str">
        <f>IF(OR(G6193&lt;&gt;0, J6193=0), "",F6193)</f>
        <v/>
      </c>
      <c r="R6193" s="122" t="str">
        <f t="shared" si="4120"/>
        <v/>
      </c>
      <c r="S6193" s="122" t="str">
        <f>IF(AND(G6193&lt;&gt;0,J6193=1),"замінне значення",R6193)</f>
        <v/>
      </c>
      <c r="T6193" s="122" t="str">
        <f t="shared" si="4121"/>
        <v/>
      </c>
    </row>
    <row r="6194" spans="1:20" outlineLevel="1">
      <c r="A6194" s="161"/>
      <c r="B6194" s="208">
        <v>44808</v>
      </c>
      <c r="C6194" s="96">
        <v>60.6666666666667</v>
      </c>
      <c r="D6194" s="122"/>
      <c r="E6194" s="122" t="str">
        <f t="shared" si="4115"/>
        <v/>
      </c>
      <c r="F6194" s="122"/>
      <c r="G6194" s="122" t="str">
        <f t="shared" si="4116"/>
        <v/>
      </c>
      <c r="H6194" s="122"/>
      <c r="I6194" s="122" t="str">
        <f t="shared" si="4117"/>
        <v/>
      </c>
      <c r="J6194" s="122"/>
      <c r="K6194" s="122" t="str">
        <f t="shared" si="4118"/>
        <v/>
      </c>
      <c r="L6194" s="123" t="str">
        <f>IF(H6194="","чи робить СНВВ?",IF(J6194="","чи роблять агрегати?",IF($J6194=0,"агрегати не працюють",IF(AND($H6194=0,$J6194=1),"СНВВ не працює","OK"))))</f>
        <v>чи робить СНВВ?</v>
      </c>
      <c r="M6194" s="100"/>
      <c r="N6194" s="122" t="str">
        <f>IF(OR(E6194&lt;&gt;0, J6194=0), "",D6194)</f>
        <v/>
      </c>
      <c r="O6194" s="122" t="str">
        <f t="shared" si="4119"/>
        <v/>
      </c>
      <c r="P6194" s="122" t="str">
        <f>IF(AND($E6194&lt;&gt;0,$J6194=1),"замінне значення",O6194)</f>
        <v/>
      </c>
      <c r="Q6194" s="122" t="str">
        <f>IF(OR(G6194&lt;&gt;0, J6194=0), "",F6194)</f>
        <v/>
      </c>
      <c r="R6194" s="122" t="str">
        <f t="shared" si="4120"/>
        <v/>
      </c>
      <c r="S6194" s="122" t="str">
        <f>IF(AND(G6194&lt;&gt;0,J6194=1),"замінне значення",R6194)</f>
        <v/>
      </c>
      <c r="T6194" s="122" t="str">
        <f t="shared" si="4121"/>
        <v/>
      </c>
    </row>
    <row r="6195" spans="1:20" outlineLevel="1">
      <c r="A6195" s="161"/>
      <c r="B6195" s="208">
        <v>44808</v>
      </c>
      <c r="C6195" s="96">
        <v>60.7083333333333</v>
      </c>
      <c r="D6195" s="122"/>
      <c r="E6195" s="122" t="str">
        <f t="shared" si="4115"/>
        <v/>
      </c>
      <c r="F6195" s="122"/>
      <c r="G6195" s="122" t="str">
        <f t="shared" si="4116"/>
        <v/>
      </c>
      <c r="H6195" s="122"/>
      <c r="I6195" s="122" t="str">
        <f t="shared" si="4117"/>
        <v/>
      </c>
      <c r="J6195" s="122"/>
      <c r="K6195" s="122" t="str">
        <f t="shared" si="4118"/>
        <v/>
      </c>
      <c r="L6195" s="123" t="str">
        <f>IF(H6195="","чи робить СНВВ?",IF(J6195="","чи роблять агрегати?",IF($J6195=0,"агрегати не працюють",IF(AND($H6195=0,$J6195=1),"СНВВ не працює","OK"))))</f>
        <v>чи робить СНВВ?</v>
      </c>
      <c r="M6195" s="100"/>
      <c r="N6195" s="122" t="str">
        <f>IF(OR(E6195&lt;&gt;0, J6195=0), "",D6195)</f>
        <v/>
      </c>
      <c r="O6195" s="122" t="str">
        <f t="shared" si="4119"/>
        <v/>
      </c>
      <c r="P6195" s="122" t="str">
        <f>IF(AND($E6195&lt;&gt;0,$J6195=1),"замінне значення",O6195)</f>
        <v/>
      </c>
      <c r="Q6195" s="122" t="str">
        <f>IF(OR(G6195&lt;&gt;0, J6195=0), "",F6195)</f>
        <v/>
      </c>
      <c r="R6195" s="122" t="str">
        <f t="shared" si="4120"/>
        <v/>
      </c>
      <c r="S6195" s="122" t="str">
        <f>IF(AND(G6195&lt;&gt;0,J6195=1),"замінне значення",R6195)</f>
        <v/>
      </c>
      <c r="T6195" s="122" t="str">
        <f t="shared" si="4121"/>
        <v/>
      </c>
    </row>
    <row r="6196" spans="1:20" outlineLevel="1">
      <c r="A6196" s="161"/>
      <c r="B6196" s="208">
        <v>44808</v>
      </c>
      <c r="C6196" s="96">
        <v>60.75</v>
      </c>
      <c r="D6196" s="122"/>
      <c r="E6196" s="122" t="str">
        <f t="shared" si="4115"/>
        <v/>
      </c>
      <c r="F6196" s="122"/>
      <c r="G6196" s="122" t="str">
        <f t="shared" si="4116"/>
        <v/>
      </c>
      <c r="H6196" s="122"/>
      <c r="I6196" s="122" t="str">
        <f t="shared" si="4117"/>
        <v/>
      </c>
      <c r="J6196" s="122"/>
      <c r="K6196" s="122" t="str">
        <f t="shared" si="4118"/>
        <v/>
      </c>
      <c r="L6196" s="123" t="str">
        <f>IF(H6196="","чи робить СНВВ?",IF(J6196="","чи роблять агрегати?",IF($J6196=0,"агрегати не працюють",IF(AND($H6196=0,$J6196=1),"СНВВ не працює","OK"))))</f>
        <v>чи робить СНВВ?</v>
      </c>
      <c r="M6196" s="100"/>
      <c r="N6196" s="122" t="str">
        <f>IF(OR(E6196&lt;&gt;0, J6196=0), "",D6196)</f>
        <v/>
      </c>
      <c r="O6196" s="122" t="str">
        <f t="shared" si="4119"/>
        <v/>
      </c>
      <c r="P6196" s="122" t="str">
        <f>IF(AND($E6196&lt;&gt;0,$J6196=1),"замінне значення",O6196)</f>
        <v/>
      </c>
      <c r="Q6196" s="122" t="str">
        <f>IF(OR(G6196&lt;&gt;0, J6196=0), "",F6196)</f>
        <v/>
      </c>
      <c r="R6196" s="122" t="str">
        <f t="shared" si="4120"/>
        <v/>
      </c>
      <c r="S6196" s="122" t="str">
        <f>IF(AND(G6196&lt;&gt;0,J6196=1),"замінне значення",R6196)</f>
        <v/>
      </c>
      <c r="T6196" s="122" t="str">
        <f t="shared" si="4121"/>
        <v/>
      </c>
    </row>
    <row r="6197" spans="1:20" outlineLevel="1">
      <c r="A6197" s="161"/>
      <c r="B6197" s="208">
        <v>44808</v>
      </c>
      <c r="C6197" s="96">
        <v>60.7916666666667</v>
      </c>
      <c r="D6197" s="122"/>
      <c r="E6197" s="122" t="str">
        <f t="shared" si="4115"/>
        <v/>
      </c>
      <c r="F6197" s="122"/>
      <c r="G6197" s="122" t="str">
        <f t="shared" si="4116"/>
        <v/>
      </c>
      <c r="H6197" s="122"/>
      <c r="I6197" s="122" t="str">
        <f t="shared" si="4117"/>
        <v/>
      </c>
      <c r="J6197" s="122"/>
      <c r="K6197" s="122" t="str">
        <f t="shared" si="4118"/>
        <v/>
      </c>
      <c r="L6197" s="123" t="str">
        <f>IF(H6197="","чи робить СНВВ?",IF(J6197="","чи роблять агрегати?",IF($J6197=0,"агрегати не працюють",IF(AND($H6197=0,$J6197=1),"СНВВ не працює","OK"))))</f>
        <v>чи робить СНВВ?</v>
      </c>
      <c r="M6197" s="100"/>
      <c r="N6197" s="122" t="str">
        <f>IF(OR(E6197&lt;&gt;0, J6197=0), "",D6197)</f>
        <v/>
      </c>
      <c r="O6197" s="122" t="str">
        <f t="shared" si="4119"/>
        <v/>
      </c>
      <c r="P6197" s="122" t="str">
        <f>IF(AND($E6197&lt;&gt;0,$J6197=1),"замінне значення",O6197)</f>
        <v/>
      </c>
      <c r="Q6197" s="122" t="str">
        <f>IF(OR(G6197&lt;&gt;0, J6197=0), "",F6197)</f>
        <v/>
      </c>
      <c r="R6197" s="122" t="str">
        <f t="shared" si="4120"/>
        <v/>
      </c>
      <c r="S6197" s="122" t="str">
        <f>IF(AND(G6197&lt;&gt;0,J6197=1),"замінне значення",R6197)</f>
        <v/>
      </c>
      <c r="T6197" s="122" t="str">
        <f t="shared" si="4121"/>
        <v/>
      </c>
    </row>
    <row r="6198" spans="1:20" outlineLevel="1">
      <c r="A6198" s="161"/>
      <c r="B6198" s="208">
        <v>44808</v>
      </c>
      <c r="C6198" s="96">
        <v>60.8333333333333</v>
      </c>
      <c r="D6198" s="122"/>
      <c r="E6198" s="122" t="str">
        <f t="shared" si="4115"/>
        <v/>
      </c>
      <c r="F6198" s="122"/>
      <c r="G6198" s="122" t="str">
        <f t="shared" si="4116"/>
        <v/>
      </c>
      <c r="H6198" s="122"/>
      <c r="I6198" s="122" t="str">
        <f t="shared" si="4117"/>
        <v/>
      </c>
      <c r="J6198" s="122"/>
      <c r="K6198" s="122" t="str">
        <f t="shared" si="4118"/>
        <v/>
      </c>
      <c r="L6198" s="123" t="str">
        <f>IF(H6198="","чи робить СНВВ?",IF(J6198="","чи роблять агрегати?",IF($J6198=0,"агрегати не працюють",IF(AND($H6198=0,$J6198=1),"СНВВ не працює","OK"))))</f>
        <v>чи робить СНВВ?</v>
      </c>
      <c r="M6198" s="100"/>
      <c r="N6198" s="122" t="str">
        <f>IF(OR(E6198&lt;&gt;0, J6198=0), "",D6198)</f>
        <v/>
      </c>
      <c r="O6198" s="122" t="str">
        <f t="shared" si="4119"/>
        <v/>
      </c>
      <c r="P6198" s="122" t="str">
        <f>IF(AND($E6198&lt;&gt;0,$J6198=1),"замінне значення",O6198)</f>
        <v/>
      </c>
      <c r="Q6198" s="122" t="str">
        <f>IF(OR(G6198&lt;&gt;0, J6198=0), "",F6198)</f>
        <v/>
      </c>
      <c r="R6198" s="122" t="str">
        <f t="shared" si="4120"/>
        <v/>
      </c>
      <c r="S6198" s="122" t="str">
        <f>IF(AND(G6198&lt;&gt;0,J6198=1),"замінне значення",R6198)</f>
        <v/>
      </c>
      <c r="T6198" s="122" t="str">
        <f t="shared" si="4121"/>
        <v/>
      </c>
    </row>
    <row r="6199" spans="1:20" outlineLevel="1">
      <c r="A6199" s="161"/>
      <c r="B6199" s="208">
        <v>44808</v>
      </c>
      <c r="C6199" s="96">
        <v>60.875</v>
      </c>
      <c r="D6199" s="122"/>
      <c r="E6199" s="122" t="str">
        <f t="shared" si="4115"/>
        <v/>
      </c>
      <c r="F6199" s="122"/>
      <c r="G6199" s="122" t="str">
        <f t="shared" si="4116"/>
        <v/>
      </c>
      <c r="H6199" s="122"/>
      <c r="I6199" s="122" t="str">
        <f t="shared" si="4117"/>
        <v/>
      </c>
      <c r="J6199" s="122"/>
      <c r="K6199" s="122" t="str">
        <f t="shared" si="4118"/>
        <v/>
      </c>
      <c r="L6199" s="123" t="str">
        <f>IF(H6199="","чи робить СНВВ?",IF(J6199="","чи роблять агрегати?",IF($J6199=0,"агрегати не працюють",IF(AND($H6199=0,$J6199=1),"СНВВ не працює","OK"))))</f>
        <v>чи робить СНВВ?</v>
      </c>
      <c r="M6199" s="100"/>
      <c r="N6199" s="122" t="str">
        <f>IF(OR(E6199&lt;&gt;0, J6199=0), "",D6199)</f>
        <v/>
      </c>
      <c r="O6199" s="122" t="str">
        <f t="shared" si="4119"/>
        <v/>
      </c>
      <c r="P6199" s="122" t="str">
        <f>IF(AND($E6199&lt;&gt;0,$J6199=1),"замінне значення",O6199)</f>
        <v/>
      </c>
      <c r="Q6199" s="122" t="str">
        <f>IF(OR(G6199&lt;&gt;0, J6199=0), "",F6199)</f>
        <v/>
      </c>
      <c r="R6199" s="122" t="str">
        <f t="shared" si="4120"/>
        <v/>
      </c>
      <c r="S6199" s="122" t="str">
        <f>IF(AND(G6199&lt;&gt;0,J6199=1),"замінне значення",R6199)</f>
        <v/>
      </c>
      <c r="T6199" s="122" t="str">
        <f t="shared" si="4121"/>
        <v/>
      </c>
    </row>
    <row r="6200" spans="1:20" outlineLevel="1">
      <c r="A6200" s="161"/>
      <c r="B6200" s="208">
        <v>44808</v>
      </c>
      <c r="C6200" s="96">
        <v>60.9166666666667</v>
      </c>
      <c r="D6200" s="122"/>
      <c r="E6200" s="122" t="str">
        <f t="shared" si="4115"/>
        <v/>
      </c>
      <c r="F6200" s="122"/>
      <c r="G6200" s="122" t="str">
        <f t="shared" si="4116"/>
        <v/>
      </c>
      <c r="H6200" s="122"/>
      <c r="I6200" s="122" t="str">
        <f t="shared" si="4117"/>
        <v/>
      </c>
      <c r="J6200" s="122"/>
      <c r="K6200" s="122" t="str">
        <f t="shared" si="4118"/>
        <v/>
      </c>
      <c r="L6200" s="123" t="str">
        <f>IF(H6200="","чи робить СНВВ?",IF(J6200="","чи роблять агрегати?",IF($J6200=0,"агрегати не працюють",IF(AND($H6200=0,$J6200=1),"СНВВ не працює","OK"))))</f>
        <v>чи робить СНВВ?</v>
      </c>
      <c r="M6200" s="100"/>
      <c r="N6200" s="122" t="str">
        <f>IF(OR(E6200&lt;&gt;0, J6200=0), "",D6200)</f>
        <v/>
      </c>
      <c r="O6200" s="122" t="str">
        <f t="shared" si="4119"/>
        <v/>
      </c>
      <c r="P6200" s="122" t="str">
        <f>IF(AND($E6200&lt;&gt;0,$J6200=1),"замінне значення",O6200)</f>
        <v/>
      </c>
      <c r="Q6200" s="122" t="str">
        <f>IF(OR(G6200&lt;&gt;0, J6200=0), "",F6200)</f>
        <v/>
      </c>
      <c r="R6200" s="122" t="str">
        <f t="shared" si="4120"/>
        <v/>
      </c>
      <c r="S6200" s="122" t="str">
        <f>IF(AND(G6200&lt;&gt;0,J6200=1),"замінне значення",R6200)</f>
        <v/>
      </c>
      <c r="T6200" s="122" t="str">
        <f t="shared" si="4121"/>
        <v/>
      </c>
    </row>
    <row r="6201" spans="1:20" outlineLevel="1">
      <c r="A6201" s="161"/>
      <c r="B6201" s="208">
        <v>44808</v>
      </c>
      <c r="C6201" s="96">
        <v>60.9583333333333</v>
      </c>
      <c r="D6201" s="122"/>
      <c r="E6201" s="122" t="str">
        <f t="shared" si="4115"/>
        <v/>
      </c>
      <c r="F6201" s="122"/>
      <c r="G6201" s="122" t="str">
        <f t="shared" si="4116"/>
        <v/>
      </c>
      <c r="H6201" s="122"/>
      <c r="I6201" s="122" t="str">
        <f t="shared" si="4117"/>
        <v/>
      </c>
      <c r="J6201" s="122"/>
      <c r="K6201" s="122" t="str">
        <f t="shared" si="4118"/>
        <v/>
      </c>
      <c r="L6201" s="123" t="str">
        <f>IF(H6201="","чи робить СНВВ?",IF(J6201="","чи роблять агрегати?",IF($J6201=0,"агрегати не працюють",IF(AND($H6201=0,$J6201=1),"СНВВ не працює","OK"))))</f>
        <v>чи робить СНВВ?</v>
      </c>
      <c r="M6201" s="100"/>
      <c r="N6201" s="122" t="str">
        <f>IF(OR(E6201&lt;&gt;0, J6201=0), "",D6201)</f>
        <v/>
      </c>
      <c r="O6201" s="122" t="str">
        <f t="shared" si="4119"/>
        <v/>
      </c>
      <c r="P6201" s="122" t="str">
        <f>IF(AND($E6201&lt;&gt;0,$J6201=1),"замінне значення",O6201)</f>
        <v/>
      </c>
      <c r="Q6201" s="122" t="str">
        <f>IF(OR(G6201&lt;&gt;0, J6201=0), "",F6201)</f>
        <v/>
      </c>
      <c r="R6201" s="122" t="str">
        <f t="shared" si="4120"/>
        <v/>
      </c>
      <c r="S6201" s="122" t="str">
        <f>IF(AND(G6201&lt;&gt;0,J6201=1),"замінне значення",R6201)</f>
        <v/>
      </c>
      <c r="T6201" s="122" t="str">
        <f t="shared" si="4121"/>
        <v/>
      </c>
    </row>
    <row r="6202" spans="1:20">
      <c r="A6202" s="204"/>
      <c r="B6202" s="159" t="s">
        <v>336</v>
      </c>
      <c r="C6202" s="159"/>
      <c r="D6202" s="103">
        <f t="shared" ref="D6202" si="4122">SUM(D6178:D6201)</f>
        <v>0</v>
      </c>
      <c r="E6202" s="104">
        <f t="shared" ref="E6202" si="4123">COUNTIF(E6178:E6201,"&gt;0")</f>
        <v>0</v>
      </c>
      <c r="F6202" s="103">
        <f t="shared" ref="F6202" si="4124">SUM(F6178:F6201)</f>
        <v>0</v>
      </c>
      <c r="G6202" s="104">
        <f t="shared" ref="G6202" si="4125">COUNTIF(G6178:G6201,"&gt;0")</f>
        <v>0</v>
      </c>
      <c r="H6202" s="103">
        <f t="shared" ref="H6202" si="4126">SUM(H6178:H6201)</f>
        <v>0</v>
      </c>
      <c r="I6202" s="104">
        <f t="shared" ref="I6202" si="4127">COUNTIF(I6178:I6201,"&gt;0")</f>
        <v>0</v>
      </c>
      <c r="J6202" s="103">
        <f t="shared" ref="J6202" si="4128">SUM(J6178:J6201)</f>
        <v>0</v>
      </c>
      <c r="K6202" s="104">
        <f t="shared" ref="K6202" si="4129">COUNTIF(K6178:K6201,"&gt;0")</f>
        <v>0</v>
      </c>
      <c r="L6202" s="104">
        <f t="shared" ref="L6202" si="4130">COUNTIF(L6178:L6201,"СНВВ не працює")</f>
        <v>0</v>
      </c>
      <c r="M6202" s="100"/>
      <c r="N6202" s="103">
        <f t="shared" ref="N6202:N6252" si="4131">SUM(N6178:N6201)</f>
        <v>0</v>
      </c>
      <c r="O6202" s="103">
        <f t="shared" ref="O6202:T6202" si="4132">SUM(O6178:O6201)</f>
        <v>0</v>
      </c>
      <c r="P6202" s="103">
        <f t="shared" si="4132"/>
        <v>0</v>
      </c>
      <c r="Q6202" s="103">
        <f t="shared" si="4132"/>
        <v>0</v>
      </c>
      <c r="R6202" s="103">
        <f t="shared" si="4132"/>
        <v>0</v>
      </c>
      <c r="S6202" s="103">
        <f t="shared" si="4132"/>
        <v>0</v>
      </c>
      <c r="T6202" s="103">
        <f t="shared" si="4132"/>
        <v>0</v>
      </c>
    </row>
    <row r="6203" spans="1:20" ht="15.75" customHeight="1" outlineLevel="1">
      <c r="A6203" s="160">
        <v>44809</v>
      </c>
      <c r="B6203" s="208">
        <v>44809</v>
      </c>
      <c r="C6203" s="96">
        <v>61</v>
      </c>
      <c r="D6203" s="122"/>
      <c r="E6203" s="122" t="str">
        <f t="shared" ref="E6203:E6226" si="4133">IF(D6203="","",IF(D6203&lt;1,1,0))</f>
        <v/>
      </c>
      <c r="F6203" s="122"/>
      <c r="G6203" s="122" t="str">
        <f t="shared" ref="G6203:G6226" si="4134">IF(F6203="","",IF(F6203&lt;1,1,0))</f>
        <v/>
      </c>
      <c r="H6203" s="122"/>
      <c r="I6203" s="122" t="str">
        <f t="shared" ref="I6203:I6226" si="4135">IF(H6203="","",IF(H6203&lt;1,1,0))</f>
        <v/>
      </c>
      <c r="J6203" s="122"/>
      <c r="K6203" s="122" t="str">
        <f t="shared" ref="K6203:K6226" si="4136">IF(J6203="","",IF(J6203&lt;1,1,0))</f>
        <v/>
      </c>
      <c r="L6203" s="123" t="str">
        <f>IF(H6203="","чи робить СНВВ?",IF(J6203="","чи роблять агрегати?",IF($J6203=0,"агрегати не працюють",IF(AND($H6203=0,$J6203=1),"СНВВ не працює","OK"))))</f>
        <v>чи робить СНВВ?</v>
      </c>
      <c r="M6203" s="100"/>
      <c r="N6203" s="122" t="str">
        <f>IF(OR(E6203&lt;&gt;0, J6203=0), "",D6203)</f>
        <v/>
      </c>
      <c r="O6203" s="122" t="str">
        <f t="shared" ref="O6203:O6226" si="4137">IF(Q6203="", "",(N6203*$O$3+$O$4))</f>
        <v/>
      </c>
      <c r="P6203" s="122" t="str">
        <f>IF(AND($E6203&lt;&gt;0,$J6203=1),"замінне значення",O6203)</f>
        <v/>
      </c>
      <c r="Q6203" s="122" t="str">
        <f>IF(OR(G6203&lt;&gt;0, J6203=0), "",F6203)</f>
        <v/>
      </c>
      <c r="R6203" s="122" t="str">
        <f t="shared" ref="R6203:R6266" si="4138">IF(Q6203="", "",(Q6203*$Q$3+$Q$4))</f>
        <v/>
      </c>
      <c r="S6203" s="122" t="str">
        <f>IF(AND(G6203&lt;&gt;0,J6203=1),"замінне значення",R6203)</f>
        <v/>
      </c>
      <c r="T6203" s="122" t="str">
        <f t="shared" ref="T6203:T6266" si="4139">IFERROR(P6203*S6203,"")</f>
        <v/>
      </c>
    </row>
    <row r="6204" spans="1:20" outlineLevel="1">
      <c r="A6204" s="161"/>
      <c r="B6204" s="208">
        <v>44809</v>
      </c>
      <c r="C6204" s="96">
        <v>61.0416666666667</v>
      </c>
      <c r="D6204" s="122"/>
      <c r="E6204" s="122" t="str">
        <f t="shared" si="4133"/>
        <v/>
      </c>
      <c r="F6204" s="122"/>
      <c r="G6204" s="122" t="str">
        <f t="shared" si="4134"/>
        <v/>
      </c>
      <c r="H6204" s="122"/>
      <c r="I6204" s="122" t="str">
        <f t="shared" si="4135"/>
        <v/>
      </c>
      <c r="J6204" s="122"/>
      <c r="K6204" s="122" t="str">
        <f t="shared" si="4136"/>
        <v/>
      </c>
      <c r="L6204" s="123" t="str">
        <f>IF(H6204="","чи робить СНВВ?",IF(J6204="","чи роблять агрегати?",IF($J6204=0,"агрегати не працюють",IF(AND($H6204=0,$J6204=1),"СНВВ не працює","OK"))))</f>
        <v>чи робить СНВВ?</v>
      </c>
      <c r="M6204" s="100"/>
      <c r="N6204" s="122" t="str">
        <f>IF(OR(E6204&lt;&gt;0, J6204=0), "",D6204)</f>
        <v/>
      </c>
      <c r="O6204" s="122" t="str">
        <f t="shared" si="4137"/>
        <v/>
      </c>
      <c r="P6204" s="122" t="str">
        <f>IF(AND($E6204&lt;&gt;0,$J6204=1),"замінне значення",O6204)</f>
        <v/>
      </c>
      <c r="Q6204" s="122" t="str">
        <f>IF(OR(G6204&lt;&gt;0, J6204=0), "",F6204)</f>
        <v/>
      </c>
      <c r="R6204" s="122" t="str">
        <f t="shared" si="4138"/>
        <v/>
      </c>
      <c r="S6204" s="122" t="str">
        <f>IF(AND(G6204&lt;&gt;0,J6204=1),"замінне значення",R6204)</f>
        <v/>
      </c>
      <c r="T6204" s="122" t="str">
        <f t="shared" si="4139"/>
        <v/>
      </c>
    </row>
    <row r="6205" spans="1:20" outlineLevel="1">
      <c r="A6205" s="161"/>
      <c r="B6205" s="208">
        <v>44809</v>
      </c>
      <c r="C6205" s="96">
        <v>61.0833333333333</v>
      </c>
      <c r="D6205" s="122"/>
      <c r="E6205" s="122" t="str">
        <f t="shared" si="4133"/>
        <v/>
      </c>
      <c r="F6205" s="122"/>
      <c r="G6205" s="122" t="str">
        <f t="shared" si="4134"/>
        <v/>
      </c>
      <c r="H6205" s="122"/>
      <c r="I6205" s="122" t="str">
        <f t="shared" si="4135"/>
        <v/>
      </c>
      <c r="J6205" s="122"/>
      <c r="K6205" s="122" t="str">
        <f t="shared" si="4136"/>
        <v/>
      </c>
      <c r="L6205" s="123" t="str">
        <f>IF(H6205="","чи робить СНВВ?",IF(J6205="","чи роблять агрегати?",IF($J6205=0,"агрегати не працюють",IF(AND($H6205=0,$J6205=1),"СНВВ не працює","OK"))))</f>
        <v>чи робить СНВВ?</v>
      </c>
      <c r="M6205" s="100"/>
      <c r="N6205" s="122" t="str">
        <f>IF(OR(E6205&lt;&gt;0, J6205=0), "",D6205)</f>
        <v/>
      </c>
      <c r="O6205" s="122" t="str">
        <f t="shared" si="4137"/>
        <v/>
      </c>
      <c r="P6205" s="122" t="str">
        <f>IF(AND($E6205&lt;&gt;0,$J6205=1),"замінне значення",O6205)</f>
        <v/>
      </c>
      <c r="Q6205" s="122" t="str">
        <f>IF(OR(G6205&lt;&gt;0, J6205=0), "",F6205)</f>
        <v/>
      </c>
      <c r="R6205" s="122" t="str">
        <f t="shared" si="4138"/>
        <v/>
      </c>
      <c r="S6205" s="122" t="str">
        <f>IF(AND(G6205&lt;&gt;0,J6205=1),"замінне значення",R6205)</f>
        <v/>
      </c>
      <c r="T6205" s="122" t="str">
        <f t="shared" si="4139"/>
        <v/>
      </c>
    </row>
    <row r="6206" spans="1:20" outlineLevel="1">
      <c r="A6206" s="161"/>
      <c r="B6206" s="208">
        <v>44809</v>
      </c>
      <c r="C6206" s="96">
        <v>61.125</v>
      </c>
      <c r="D6206" s="122"/>
      <c r="E6206" s="122" t="str">
        <f t="shared" si="4133"/>
        <v/>
      </c>
      <c r="F6206" s="122"/>
      <c r="G6206" s="122" t="str">
        <f t="shared" si="4134"/>
        <v/>
      </c>
      <c r="H6206" s="122"/>
      <c r="I6206" s="122" t="str">
        <f t="shared" si="4135"/>
        <v/>
      </c>
      <c r="J6206" s="122"/>
      <c r="K6206" s="122" t="str">
        <f t="shared" si="4136"/>
        <v/>
      </c>
      <c r="L6206" s="123" t="str">
        <f>IF(H6206="","чи робить СНВВ?",IF(J6206="","чи роблять агрегати?",IF($J6206=0,"агрегати не працюють",IF(AND($H6206=0,$J6206=1),"СНВВ не працює","OK"))))</f>
        <v>чи робить СНВВ?</v>
      </c>
      <c r="M6206" s="100"/>
      <c r="N6206" s="122" t="str">
        <f>IF(OR(E6206&lt;&gt;0, J6206=0), "",D6206)</f>
        <v/>
      </c>
      <c r="O6206" s="122" t="str">
        <f t="shared" si="4137"/>
        <v/>
      </c>
      <c r="P6206" s="122" t="str">
        <f>IF(AND($E6206&lt;&gt;0,$J6206=1),"замінне значення",O6206)</f>
        <v/>
      </c>
      <c r="Q6206" s="122" t="str">
        <f>IF(OR(G6206&lt;&gt;0, J6206=0), "",F6206)</f>
        <v/>
      </c>
      <c r="R6206" s="122" t="str">
        <f t="shared" si="4138"/>
        <v/>
      </c>
      <c r="S6206" s="122" t="str">
        <f>IF(AND(G6206&lt;&gt;0,J6206=1),"замінне значення",R6206)</f>
        <v/>
      </c>
      <c r="T6206" s="122" t="str">
        <f t="shared" si="4139"/>
        <v/>
      </c>
    </row>
    <row r="6207" spans="1:20" outlineLevel="1">
      <c r="A6207" s="161"/>
      <c r="B6207" s="208">
        <v>44809</v>
      </c>
      <c r="C6207" s="96">
        <v>61.1666666666667</v>
      </c>
      <c r="D6207" s="122"/>
      <c r="E6207" s="122" t="str">
        <f t="shared" si="4133"/>
        <v/>
      </c>
      <c r="F6207" s="122"/>
      <c r="G6207" s="122" t="str">
        <f t="shared" si="4134"/>
        <v/>
      </c>
      <c r="H6207" s="122"/>
      <c r="I6207" s="122" t="str">
        <f t="shared" si="4135"/>
        <v/>
      </c>
      <c r="J6207" s="122"/>
      <c r="K6207" s="122" t="str">
        <f t="shared" si="4136"/>
        <v/>
      </c>
      <c r="L6207" s="123" t="str">
        <f>IF(H6207="","чи робить СНВВ?",IF(J6207="","чи роблять агрегати?",IF($J6207=0,"агрегати не працюють",IF(AND($H6207=0,$J6207=1),"СНВВ не працює","OK"))))</f>
        <v>чи робить СНВВ?</v>
      </c>
      <c r="M6207" s="100"/>
      <c r="N6207" s="122" t="str">
        <f>IF(OR(E6207&lt;&gt;0, J6207=0), "",D6207)</f>
        <v/>
      </c>
      <c r="O6207" s="122" t="str">
        <f t="shared" si="4137"/>
        <v/>
      </c>
      <c r="P6207" s="122" t="str">
        <f>IF(AND($E6207&lt;&gt;0,$J6207=1),"замінне значення",O6207)</f>
        <v/>
      </c>
      <c r="Q6207" s="122" t="str">
        <f>IF(OR(G6207&lt;&gt;0, J6207=0), "",F6207)</f>
        <v/>
      </c>
      <c r="R6207" s="122" t="str">
        <f t="shared" si="4138"/>
        <v/>
      </c>
      <c r="S6207" s="122" t="str">
        <f>IF(AND(G6207&lt;&gt;0,J6207=1),"замінне значення",R6207)</f>
        <v/>
      </c>
      <c r="T6207" s="122" t="str">
        <f t="shared" si="4139"/>
        <v/>
      </c>
    </row>
    <row r="6208" spans="1:20" outlineLevel="1">
      <c r="A6208" s="161"/>
      <c r="B6208" s="208">
        <v>44809</v>
      </c>
      <c r="C6208" s="96">
        <v>61.2083333333333</v>
      </c>
      <c r="D6208" s="122"/>
      <c r="E6208" s="122" t="str">
        <f t="shared" si="4133"/>
        <v/>
      </c>
      <c r="F6208" s="122"/>
      <c r="G6208" s="122" t="str">
        <f t="shared" si="4134"/>
        <v/>
      </c>
      <c r="H6208" s="122"/>
      <c r="I6208" s="122" t="str">
        <f t="shared" si="4135"/>
        <v/>
      </c>
      <c r="J6208" s="122"/>
      <c r="K6208" s="122" t="str">
        <f t="shared" si="4136"/>
        <v/>
      </c>
      <c r="L6208" s="123" t="str">
        <f>IF(H6208="","чи робить СНВВ?",IF(J6208="","чи роблять агрегати?",IF($J6208=0,"агрегати не працюють",IF(AND($H6208=0,$J6208=1),"СНВВ не працює","OK"))))</f>
        <v>чи робить СНВВ?</v>
      </c>
      <c r="M6208" s="100"/>
      <c r="N6208" s="122" t="str">
        <f>IF(OR(E6208&lt;&gt;0, J6208=0), "",D6208)</f>
        <v/>
      </c>
      <c r="O6208" s="122" t="str">
        <f t="shared" si="4137"/>
        <v/>
      </c>
      <c r="P6208" s="122" t="str">
        <f>IF(AND($E6208&lt;&gt;0,$J6208=1),"замінне значення",O6208)</f>
        <v/>
      </c>
      <c r="Q6208" s="122" t="str">
        <f>IF(OR(G6208&lt;&gt;0, J6208=0), "",F6208)</f>
        <v/>
      </c>
      <c r="R6208" s="122" t="str">
        <f t="shared" si="4138"/>
        <v/>
      </c>
      <c r="S6208" s="122" t="str">
        <f>IF(AND(G6208&lt;&gt;0,J6208=1),"замінне значення",R6208)</f>
        <v/>
      </c>
      <c r="T6208" s="122" t="str">
        <f t="shared" si="4139"/>
        <v/>
      </c>
    </row>
    <row r="6209" spans="1:20" outlineLevel="1">
      <c r="A6209" s="161"/>
      <c r="B6209" s="208">
        <v>44809</v>
      </c>
      <c r="C6209" s="96">
        <v>61.25</v>
      </c>
      <c r="D6209" s="122"/>
      <c r="E6209" s="122" t="str">
        <f t="shared" si="4133"/>
        <v/>
      </c>
      <c r="F6209" s="122"/>
      <c r="G6209" s="122" t="str">
        <f t="shared" si="4134"/>
        <v/>
      </c>
      <c r="H6209" s="122"/>
      <c r="I6209" s="122" t="str">
        <f t="shared" si="4135"/>
        <v/>
      </c>
      <c r="J6209" s="122"/>
      <c r="K6209" s="122" t="str">
        <f t="shared" si="4136"/>
        <v/>
      </c>
      <c r="L6209" s="123" t="str">
        <f>IF(H6209="","чи робить СНВВ?",IF(J6209="","чи роблять агрегати?",IF($J6209=0,"агрегати не працюють",IF(AND($H6209=0,$J6209=1),"СНВВ не працює","OK"))))</f>
        <v>чи робить СНВВ?</v>
      </c>
      <c r="M6209" s="100"/>
      <c r="N6209" s="122" t="str">
        <f>IF(OR(E6209&lt;&gt;0, J6209=0), "",D6209)</f>
        <v/>
      </c>
      <c r="O6209" s="122" t="str">
        <f t="shared" si="4137"/>
        <v/>
      </c>
      <c r="P6209" s="122" t="str">
        <f>IF(AND($E6209&lt;&gt;0,$J6209=1),"замінне значення",O6209)</f>
        <v/>
      </c>
      <c r="Q6209" s="122" t="str">
        <f>IF(OR(G6209&lt;&gt;0, J6209=0), "",F6209)</f>
        <v/>
      </c>
      <c r="R6209" s="122" t="str">
        <f t="shared" si="4138"/>
        <v/>
      </c>
      <c r="S6209" s="122" t="str">
        <f>IF(AND(G6209&lt;&gt;0,J6209=1),"замінне значення",R6209)</f>
        <v/>
      </c>
      <c r="T6209" s="122" t="str">
        <f t="shared" si="4139"/>
        <v/>
      </c>
    </row>
    <row r="6210" spans="1:20" outlineLevel="1">
      <c r="A6210" s="161"/>
      <c r="B6210" s="208">
        <v>44809</v>
      </c>
      <c r="C6210" s="96">
        <v>61.2916666666667</v>
      </c>
      <c r="D6210" s="122"/>
      <c r="E6210" s="122" t="str">
        <f t="shared" si="4133"/>
        <v/>
      </c>
      <c r="F6210" s="122"/>
      <c r="G6210" s="122" t="str">
        <f t="shared" si="4134"/>
        <v/>
      </c>
      <c r="H6210" s="122"/>
      <c r="I6210" s="122" t="str">
        <f t="shared" si="4135"/>
        <v/>
      </c>
      <c r="J6210" s="122"/>
      <c r="K6210" s="122" t="str">
        <f t="shared" si="4136"/>
        <v/>
      </c>
      <c r="L6210" s="123" t="str">
        <f>IF(H6210="","чи робить СНВВ?",IF(J6210="","чи роблять агрегати?",IF($J6210=0,"агрегати не працюють",IF(AND($H6210=0,$J6210=1),"СНВВ не працює","OK"))))</f>
        <v>чи робить СНВВ?</v>
      </c>
      <c r="M6210" s="100"/>
      <c r="N6210" s="122" t="str">
        <f>IF(OR(E6210&lt;&gt;0, J6210=0), "",D6210)</f>
        <v/>
      </c>
      <c r="O6210" s="122" t="str">
        <f t="shared" si="4137"/>
        <v/>
      </c>
      <c r="P6210" s="122" t="str">
        <f>IF(AND($E6210&lt;&gt;0,$J6210=1),"замінне значення",O6210)</f>
        <v/>
      </c>
      <c r="Q6210" s="122" t="str">
        <f>IF(OR(G6210&lt;&gt;0, J6210=0), "",F6210)</f>
        <v/>
      </c>
      <c r="R6210" s="122" t="str">
        <f t="shared" si="4138"/>
        <v/>
      </c>
      <c r="S6210" s="122" t="str">
        <f>IF(AND(G6210&lt;&gt;0,J6210=1),"замінне значення",R6210)</f>
        <v/>
      </c>
      <c r="T6210" s="122" t="str">
        <f t="shared" si="4139"/>
        <v/>
      </c>
    </row>
    <row r="6211" spans="1:20" outlineLevel="1">
      <c r="A6211" s="161"/>
      <c r="B6211" s="208">
        <v>44809</v>
      </c>
      <c r="C6211" s="96">
        <v>61.3333333333333</v>
      </c>
      <c r="D6211" s="122"/>
      <c r="E6211" s="122" t="str">
        <f t="shared" si="4133"/>
        <v/>
      </c>
      <c r="F6211" s="122"/>
      <c r="G6211" s="122" t="str">
        <f t="shared" si="4134"/>
        <v/>
      </c>
      <c r="H6211" s="122"/>
      <c r="I6211" s="122" t="str">
        <f t="shared" si="4135"/>
        <v/>
      </c>
      <c r="J6211" s="122"/>
      <c r="K6211" s="122" t="str">
        <f t="shared" si="4136"/>
        <v/>
      </c>
      <c r="L6211" s="123" t="str">
        <f>IF(H6211="","чи робить СНВВ?",IF(J6211="","чи роблять агрегати?",IF($J6211=0,"агрегати не працюють",IF(AND($H6211=0,$J6211=1),"СНВВ не працює","OK"))))</f>
        <v>чи робить СНВВ?</v>
      </c>
      <c r="M6211" s="100"/>
      <c r="N6211" s="122" t="str">
        <f>IF(OR(E6211&lt;&gt;0, J6211=0), "",D6211)</f>
        <v/>
      </c>
      <c r="O6211" s="122" t="str">
        <f t="shared" si="4137"/>
        <v/>
      </c>
      <c r="P6211" s="122" t="str">
        <f>IF(AND($E6211&lt;&gt;0,$J6211=1),"замінне значення",O6211)</f>
        <v/>
      </c>
      <c r="Q6211" s="122" t="str">
        <f>IF(OR(G6211&lt;&gt;0, J6211=0), "",F6211)</f>
        <v/>
      </c>
      <c r="R6211" s="122" t="str">
        <f t="shared" si="4138"/>
        <v/>
      </c>
      <c r="S6211" s="122" t="str">
        <f>IF(AND(G6211&lt;&gt;0,J6211=1),"замінне значення",R6211)</f>
        <v/>
      </c>
      <c r="T6211" s="122" t="str">
        <f t="shared" si="4139"/>
        <v/>
      </c>
    </row>
    <row r="6212" spans="1:20" outlineLevel="1">
      <c r="A6212" s="161"/>
      <c r="B6212" s="208">
        <v>44809</v>
      </c>
      <c r="C6212" s="96">
        <v>61.375</v>
      </c>
      <c r="D6212" s="122"/>
      <c r="E6212" s="122" t="str">
        <f t="shared" si="4133"/>
        <v/>
      </c>
      <c r="F6212" s="122"/>
      <c r="G6212" s="122" t="str">
        <f t="shared" si="4134"/>
        <v/>
      </c>
      <c r="H6212" s="122"/>
      <c r="I6212" s="122" t="str">
        <f t="shared" si="4135"/>
        <v/>
      </c>
      <c r="J6212" s="122"/>
      <c r="K6212" s="122" t="str">
        <f t="shared" si="4136"/>
        <v/>
      </c>
      <c r="L6212" s="123" t="str">
        <f>IF(H6212="","чи робить СНВВ?",IF(J6212="","чи роблять агрегати?",IF($J6212=0,"агрегати не працюють",IF(AND($H6212=0,$J6212=1),"СНВВ не працює","OK"))))</f>
        <v>чи робить СНВВ?</v>
      </c>
      <c r="M6212" s="100"/>
      <c r="N6212" s="122" t="str">
        <f>IF(OR(E6212&lt;&gt;0, J6212=0), "",D6212)</f>
        <v/>
      </c>
      <c r="O6212" s="122" t="str">
        <f t="shared" si="4137"/>
        <v/>
      </c>
      <c r="P6212" s="122" t="str">
        <f>IF(AND($E6212&lt;&gt;0,$J6212=1),"замінне значення",O6212)</f>
        <v/>
      </c>
      <c r="Q6212" s="122" t="str">
        <f>IF(OR(G6212&lt;&gt;0, J6212=0), "",F6212)</f>
        <v/>
      </c>
      <c r="R6212" s="122" t="str">
        <f t="shared" si="4138"/>
        <v/>
      </c>
      <c r="S6212" s="122" t="str">
        <f>IF(AND(G6212&lt;&gt;0,J6212=1),"замінне значення",R6212)</f>
        <v/>
      </c>
      <c r="T6212" s="122" t="str">
        <f t="shared" si="4139"/>
        <v/>
      </c>
    </row>
    <row r="6213" spans="1:20" outlineLevel="1">
      <c r="A6213" s="161"/>
      <c r="B6213" s="208">
        <v>44809</v>
      </c>
      <c r="C6213" s="96">
        <v>61.4166666666667</v>
      </c>
      <c r="D6213" s="122"/>
      <c r="E6213" s="122" t="str">
        <f t="shared" si="4133"/>
        <v/>
      </c>
      <c r="F6213" s="122"/>
      <c r="G6213" s="122" t="str">
        <f t="shared" si="4134"/>
        <v/>
      </c>
      <c r="H6213" s="122"/>
      <c r="I6213" s="122" t="str">
        <f t="shared" si="4135"/>
        <v/>
      </c>
      <c r="J6213" s="122"/>
      <c r="K6213" s="122" t="str">
        <f t="shared" si="4136"/>
        <v/>
      </c>
      <c r="L6213" s="123" t="str">
        <f>IF(H6213="","чи робить СНВВ?",IF(J6213="","чи роблять агрегати?",IF($J6213=0,"агрегати не працюють",IF(AND($H6213=0,$J6213=1),"СНВВ не працює","OK"))))</f>
        <v>чи робить СНВВ?</v>
      </c>
      <c r="M6213" s="100"/>
      <c r="N6213" s="122" t="str">
        <f>IF(OR(E6213&lt;&gt;0, J6213=0), "",D6213)</f>
        <v/>
      </c>
      <c r="O6213" s="122" t="str">
        <f t="shared" si="4137"/>
        <v/>
      </c>
      <c r="P6213" s="122" t="str">
        <f>IF(AND($E6213&lt;&gt;0,$J6213=1),"замінне значення",O6213)</f>
        <v/>
      </c>
      <c r="Q6213" s="122" t="str">
        <f>IF(OR(G6213&lt;&gt;0, J6213=0), "",F6213)</f>
        <v/>
      </c>
      <c r="R6213" s="122" t="str">
        <f t="shared" si="4138"/>
        <v/>
      </c>
      <c r="S6213" s="122" t="str">
        <f>IF(AND(G6213&lt;&gt;0,J6213=1),"замінне значення",R6213)</f>
        <v/>
      </c>
      <c r="T6213" s="122" t="str">
        <f t="shared" si="4139"/>
        <v/>
      </c>
    </row>
    <row r="6214" spans="1:20" outlineLevel="1">
      <c r="A6214" s="161"/>
      <c r="B6214" s="208">
        <v>44809</v>
      </c>
      <c r="C6214" s="96">
        <v>61.4583333333333</v>
      </c>
      <c r="D6214" s="122"/>
      <c r="E6214" s="122" t="str">
        <f t="shared" si="4133"/>
        <v/>
      </c>
      <c r="F6214" s="122"/>
      <c r="G6214" s="122" t="str">
        <f t="shared" si="4134"/>
        <v/>
      </c>
      <c r="H6214" s="122"/>
      <c r="I6214" s="122" t="str">
        <f t="shared" si="4135"/>
        <v/>
      </c>
      <c r="J6214" s="122"/>
      <c r="K6214" s="122" t="str">
        <f t="shared" si="4136"/>
        <v/>
      </c>
      <c r="L6214" s="123" t="str">
        <f>IF(H6214="","чи робить СНВВ?",IF(J6214="","чи роблять агрегати?",IF($J6214=0,"агрегати не працюють",IF(AND($H6214=0,$J6214=1),"СНВВ не працює","OK"))))</f>
        <v>чи робить СНВВ?</v>
      </c>
      <c r="M6214" s="100"/>
      <c r="N6214" s="122" t="str">
        <f>IF(OR(E6214&lt;&gt;0, J6214=0), "",D6214)</f>
        <v/>
      </c>
      <c r="O6214" s="122" t="str">
        <f t="shared" si="4137"/>
        <v/>
      </c>
      <c r="P6214" s="122" t="str">
        <f>IF(AND($E6214&lt;&gt;0,$J6214=1),"замінне значення",O6214)</f>
        <v/>
      </c>
      <c r="Q6214" s="122" t="str">
        <f>IF(OR(G6214&lt;&gt;0, J6214=0), "",F6214)</f>
        <v/>
      </c>
      <c r="R6214" s="122" t="str">
        <f t="shared" si="4138"/>
        <v/>
      </c>
      <c r="S6214" s="122" t="str">
        <f>IF(AND(G6214&lt;&gt;0,J6214=1),"замінне значення",R6214)</f>
        <v/>
      </c>
      <c r="T6214" s="122" t="str">
        <f t="shared" si="4139"/>
        <v/>
      </c>
    </row>
    <row r="6215" spans="1:20" outlineLevel="1">
      <c r="A6215" s="161"/>
      <c r="B6215" s="208">
        <v>44809</v>
      </c>
      <c r="C6215" s="96">
        <v>61.5</v>
      </c>
      <c r="D6215" s="122"/>
      <c r="E6215" s="122" t="str">
        <f t="shared" si="4133"/>
        <v/>
      </c>
      <c r="F6215" s="122"/>
      <c r="G6215" s="122" t="str">
        <f t="shared" si="4134"/>
        <v/>
      </c>
      <c r="H6215" s="122"/>
      <c r="I6215" s="122" t="str">
        <f t="shared" si="4135"/>
        <v/>
      </c>
      <c r="J6215" s="122"/>
      <c r="K6215" s="122" t="str">
        <f t="shared" si="4136"/>
        <v/>
      </c>
      <c r="L6215" s="123" t="str">
        <f>IF(H6215="","чи робить СНВВ?",IF(J6215="","чи роблять агрегати?",IF($J6215=0,"агрегати не працюють",IF(AND($H6215=0,$J6215=1),"СНВВ не працює","OK"))))</f>
        <v>чи робить СНВВ?</v>
      </c>
      <c r="M6215" s="100"/>
      <c r="N6215" s="122" t="str">
        <f>IF(OR(E6215&lt;&gt;0, J6215=0), "",D6215)</f>
        <v/>
      </c>
      <c r="O6215" s="122" t="str">
        <f t="shared" si="4137"/>
        <v/>
      </c>
      <c r="P6215" s="122" t="str">
        <f>IF(AND($E6215&lt;&gt;0,$J6215=1),"замінне значення",O6215)</f>
        <v/>
      </c>
      <c r="Q6215" s="122" t="str">
        <f>IF(OR(G6215&lt;&gt;0, J6215=0), "",F6215)</f>
        <v/>
      </c>
      <c r="R6215" s="122" t="str">
        <f t="shared" si="4138"/>
        <v/>
      </c>
      <c r="S6215" s="122" t="str">
        <f>IF(AND(G6215&lt;&gt;0,J6215=1),"замінне значення",R6215)</f>
        <v/>
      </c>
      <c r="T6215" s="122" t="str">
        <f t="shared" si="4139"/>
        <v/>
      </c>
    </row>
    <row r="6216" spans="1:20" outlineLevel="1">
      <c r="A6216" s="161"/>
      <c r="B6216" s="208">
        <v>44809</v>
      </c>
      <c r="C6216" s="96">
        <v>61.5416666666667</v>
      </c>
      <c r="D6216" s="122"/>
      <c r="E6216" s="122" t="str">
        <f t="shared" si="4133"/>
        <v/>
      </c>
      <c r="F6216" s="122"/>
      <c r="G6216" s="122" t="str">
        <f t="shared" si="4134"/>
        <v/>
      </c>
      <c r="H6216" s="122"/>
      <c r="I6216" s="122" t="str">
        <f t="shared" si="4135"/>
        <v/>
      </c>
      <c r="J6216" s="122"/>
      <c r="K6216" s="122" t="str">
        <f t="shared" si="4136"/>
        <v/>
      </c>
      <c r="L6216" s="123" t="str">
        <f>IF(H6216="","чи робить СНВВ?",IF(J6216="","чи роблять агрегати?",IF($J6216=0,"агрегати не працюють",IF(AND($H6216=0,$J6216=1),"СНВВ не працює","OK"))))</f>
        <v>чи робить СНВВ?</v>
      </c>
      <c r="M6216" s="100"/>
      <c r="N6216" s="122" t="str">
        <f>IF(OR(E6216&lt;&gt;0, J6216=0), "",D6216)</f>
        <v/>
      </c>
      <c r="O6216" s="122" t="str">
        <f t="shared" si="4137"/>
        <v/>
      </c>
      <c r="P6216" s="122" t="str">
        <f>IF(AND($E6216&lt;&gt;0,$J6216=1),"замінне значення",O6216)</f>
        <v/>
      </c>
      <c r="Q6216" s="122" t="str">
        <f>IF(OR(G6216&lt;&gt;0, J6216=0), "",F6216)</f>
        <v/>
      </c>
      <c r="R6216" s="122" t="str">
        <f t="shared" si="4138"/>
        <v/>
      </c>
      <c r="S6216" s="122" t="str">
        <f>IF(AND(G6216&lt;&gt;0,J6216=1),"замінне значення",R6216)</f>
        <v/>
      </c>
      <c r="T6216" s="122" t="str">
        <f t="shared" si="4139"/>
        <v/>
      </c>
    </row>
    <row r="6217" spans="1:20" outlineLevel="1">
      <c r="A6217" s="161"/>
      <c r="B6217" s="208">
        <v>44809</v>
      </c>
      <c r="C6217" s="96">
        <v>61.5833333333333</v>
      </c>
      <c r="D6217" s="122"/>
      <c r="E6217" s="122" t="str">
        <f t="shared" si="4133"/>
        <v/>
      </c>
      <c r="F6217" s="122"/>
      <c r="G6217" s="122" t="str">
        <f t="shared" si="4134"/>
        <v/>
      </c>
      <c r="H6217" s="122"/>
      <c r="I6217" s="122" t="str">
        <f t="shared" si="4135"/>
        <v/>
      </c>
      <c r="J6217" s="122"/>
      <c r="K6217" s="122" t="str">
        <f t="shared" si="4136"/>
        <v/>
      </c>
      <c r="L6217" s="123" t="str">
        <f>IF(H6217="","чи робить СНВВ?",IF(J6217="","чи роблять агрегати?",IF($J6217=0,"агрегати не працюють",IF(AND($H6217=0,$J6217=1),"СНВВ не працює","OK"))))</f>
        <v>чи робить СНВВ?</v>
      </c>
      <c r="M6217" s="100"/>
      <c r="N6217" s="122" t="str">
        <f>IF(OR(E6217&lt;&gt;0, J6217=0), "",D6217)</f>
        <v/>
      </c>
      <c r="O6217" s="122" t="str">
        <f t="shared" si="4137"/>
        <v/>
      </c>
      <c r="P6217" s="122" t="str">
        <f>IF(AND($E6217&lt;&gt;0,$J6217=1),"замінне значення",O6217)</f>
        <v/>
      </c>
      <c r="Q6217" s="122" t="str">
        <f>IF(OR(G6217&lt;&gt;0, J6217=0), "",F6217)</f>
        <v/>
      </c>
      <c r="R6217" s="122" t="str">
        <f t="shared" si="4138"/>
        <v/>
      </c>
      <c r="S6217" s="122" t="str">
        <f>IF(AND(G6217&lt;&gt;0,J6217=1),"замінне значення",R6217)</f>
        <v/>
      </c>
      <c r="T6217" s="122" t="str">
        <f t="shared" si="4139"/>
        <v/>
      </c>
    </row>
    <row r="6218" spans="1:20" outlineLevel="1">
      <c r="A6218" s="161"/>
      <c r="B6218" s="208">
        <v>44809</v>
      </c>
      <c r="C6218" s="96">
        <v>61.625</v>
      </c>
      <c r="D6218" s="122"/>
      <c r="E6218" s="122" t="str">
        <f t="shared" si="4133"/>
        <v/>
      </c>
      <c r="F6218" s="122"/>
      <c r="G6218" s="122" t="str">
        <f t="shared" si="4134"/>
        <v/>
      </c>
      <c r="H6218" s="122"/>
      <c r="I6218" s="122" t="str">
        <f t="shared" si="4135"/>
        <v/>
      </c>
      <c r="J6218" s="122"/>
      <c r="K6218" s="122" t="str">
        <f t="shared" si="4136"/>
        <v/>
      </c>
      <c r="L6218" s="123" t="str">
        <f>IF(H6218="","чи робить СНВВ?",IF(J6218="","чи роблять агрегати?",IF($J6218=0,"агрегати не працюють",IF(AND($H6218=0,$J6218=1),"СНВВ не працює","OK"))))</f>
        <v>чи робить СНВВ?</v>
      </c>
      <c r="M6218" s="100"/>
      <c r="N6218" s="122" t="str">
        <f>IF(OR(E6218&lt;&gt;0, J6218=0), "",D6218)</f>
        <v/>
      </c>
      <c r="O6218" s="122" t="str">
        <f t="shared" si="4137"/>
        <v/>
      </c>
      <c r="P6218" s="122" t="str">
        <f>IF(AND($E6218&lt;&gt;0,$J6218=1),"замінне значення",O6218)</f>
        <v/>
      </c>
      <c r="Q6218" s="122" t="str">
        <f>IF(OR(G6218&lt;&gt;0, J6218=0), "",F6218)</f>
        <v/>
      </c>
      <c r="R6218" s="122" t="str">
        <f t="shared" si="4138"/>
        <v/>
      </c>
      <c r="S6218" s="122" t="str">
        <f>IF(AND(G6218&lt;&gt;0,J6218=1),"замінне значення",R6218)</f>
        <v/>
      </c>
      <c r="T6218" s="122" t="str">
        <f t="shared" si="4139"/>
        <v/>
      </c>
    </row>
    <row r="6219" spans="1:20" outlineLevel="1">
      <c r="A6219" s="161"/>
      <c r="B6219" s="208">
        <v>44809</v>
      </c>
      <c r="C6219" s="96">
        <v>61.6666666666667</v>
      </c>
      <c r="D6219" s="122"/>
      <c r="E6219" s="122" t="str">
        <f t="shared" si="4133"/>
        <v/>
      </c>
      <c r="F6219" s="122"/>
      <c r="G6219" s="122" t="str">
        <f t="shared" si="4134"/>
        <v/>
      </c>
      <c r="H6219" s="122"/>
      <c r="I6219" s="122" t="str">
        <f t="shared" si="4135"/>
        <v/>
      </c>
      <c r="J6219" s="122"/>
      <c r="K6219" s="122" t="str">
        <f t="shared" si="4136"/>
        <v/>
      </c>
      <c r="L6219" s="123" t="str">
        <f>IF(H6219="","чи робить СНВВ?",IF(J6219="","чи роблять агрегати?",IF($J6219=0,"агрегати не працюють",IF(AND($H6219=0,$J6219=1),"СНВВ не працює","OK"))))</f>
        <v>чи робить СНВВ?</v>
      </c>
      <c r="M6219" s="100"/>
      <c r="N6219" s="122" t="str">
        <f>IF(OR(E6219&lt;&gt;0, J6219=0), "",D6219)</f>
        <v/>
      </c>
      <c r="O6219" s="122" t="str">
        <f t="shared" si="4137"/>
        <v/>
      </c>
      <c r="P6219" s="122" t="str">
        <f>IF(AND($E6219&lt;&gt;0,$J6219=1),"замінне значення",O6219)</f>
        <v/>
      </c>
      <c r="Q6219" s="122" t="str">
        <f>IF(OR(G6219&lt;&gt;0, J6219=0), "",F6219)</f>
        <v/>
      </c>
      <c r="R6219" s="122" t="str">
        <f t="shared" si="4138"/>
        <v/>
      </c>
      <c r="S6219" s="122" t="str">
        <f>IF(AND(G6219&lt;&gt;0,J6219=1),"замінне значення",R6219)</f>
        <v/>
      </c>
      <c r="T6219" s="122" t="str">
        <f t="shared" si="4139"/>
        <v/>
      </c>
    </row>
    <row r="6220" spans="1:20" outlineLevel="1">
      <c r="A6220" s="161"/>
      <c r="B6220" s="208">
        <v>44809</v>
      </c>
      <c r="C6220" s="96">
        <v>61.7083333333333</v>
      </c>
      <c r="D6220" s="122"/>
      <c r="E6220" s="122" t="str">
        <f t="shared" si="4133"/>
        <v/>
      </c>
      <c r="F6220" s="122"/>
      <c r="G6220" s="122" t="str">
        <f t="shared" si="4134"/>
        <v/>
      </c>
      <c r="H6220" s="122"/>
      <c r="I6220" s="122" t="str">
        <f t="shared" si="4135"/>
        <v/>
      </c>
      <c r="J6220" s="122"/>
      <c r="K6220" s="122" t="str">
        <f t="shared" si="4136"/>
        <v/>
      </c>
      <c r="L6220" s="123" t="str">
        <f>IF(H6220="","чи робить СНВВ?",IF(J6220="","чи роблять агрегати?",IF($J6220=0,"агрегати не працюють",IF(AND($H6220=0,$J6220=1),"СНВВ не працює","OK"))))</f>
        <v>чи робить СНВВ?</v>
      </c>
      <c r="M6220" s="100"/>
      <c r="N6220" s="122" t="str">
        <f>IF(OR(E6220&lt;&gt;0, J6220=0), "",D6220)</f>
        <v/>
      </c>
      <c r="O6220" s="122" t="str">
        <f t="shared" si="4137"/>
        <v/>
      </c>
      <c r="P6220" s="122" t="str">
        <f>IF(AND($E6220&lt;&gt;0,$J6220=1),"замінне значення",O6220)</f>
        <v/>
      </c>
      <c r="Q6220" s="122" t="str">
        <f>IF(OR(G6220&lt;&gt;0, J6220=0), "",F6220)</f>
        <v/>
      </c>
      <c r="R6220" s="122" t="str">
        <f t="shared" si="4138"/>
        <v/>
      </c>
      <c r="S6220" s="122" t="str">
        <f>IF(AND(G6220&lt;&gt;0,J6220=1),"замінне значення",R6220)</f>
        <v/>
      </c>
      <c r="T6220" s="122" t="str">
        <f t="shared" si="4139"/>
        <v/>
      </c>
    </row>
    <row r="6221" spans="1:20" outlineLevel="1">
      <c r="A6221" s="161"/>
      <c r="B6221" s="208">
        <v>44809</v>
      </c>
      <c r="C6221" s="96">
        <v>61.75</v>
      </c>
      <c r="D6221" s="122"/>
      <c r="E6221" s="122" t="str">
        <f t="shared" si="4133"/>
        <v/>
      </c>
      <c r="F6221" s="122"/>
      <c r="G6221" s="122" t="str">
        <f t="shared" si="4134"/>
        <v/>
      </c>
      <c r="H6221" s="122"/>
      <c r="I6221" s="122" t="str">
        <f t="shared" si="4135"/>
        <v/>
      </c>
      <c r="J6221" s="122"/>
      <c r="K6221" s="122" t="str">
        <f t="shared" si="4136"/>
        <v/>
      </c>
      <c r="L6221" s="123" t="str">
        <f>IF(H6221="","чи робить СНВВ?",IF(J6221="","чи роблять агрегати?",IF($J6221=0,"агрегати не працюють",IF(AND($H6221=0,$J6221=1),"СНВВ не працює","OK"))))</f>
        <v>чи робить СНВВ?</v>
      </c>
      <c r="M6221" s="100"/>
      <c r="N6221" s="122" t="str">
        <f>IF(OR(E6221&lt;&gt;0, J6221=0), "",D6221)</f>
        <v/>
      </c>
      <c r="O6221" s="122" t="str">
        <f t="shared" si="4137"/>
        <v/>
      </c>
      <c r="P6221" s="122" t="str">
        <f>IF(AND($E6221&lt;&gt;0,$J6221=1),"замінне значення",O6221)</f>
        <v/>
      </c>
      <c r="Q6221" s="122" t="str">
        <f>IF(OR(G6221&lt;&gt;0, J6221=0), "",F6221)</f>
        <v/>
      </c>
      <c r="R6221" s="122" t="str">
        <f t="shared" si="4138"/>
        <v/>
      </c>
      <c r="S6221" s="122" t="str">
        <f>IF(AND(G6221&lt;&gt;0,J6221=1),"замінне значення",R6221)</f>
        <v/>
      </c>
      <c r="T6221" s="122" t="str">
        <f t="shared" si="4139"/>
        <v/>
      </c>
    </row>
    <row r="6222" spans="1:20" outlineLevel="1">
      <c r="A6222" s="161"/>
      <c r="B6222" s="208">
        <v>44809</v>
      </c>
      <c r="C6222" s="96">
        <v>61.7916666666667</v>
      </c>
      <c r="D6222" s="122"/>
      <c r="E6222" s="122" t="str">
        <f t="shared" si="4133"/>
        <v/>
      </c>
      <c r="F6222" s="122"/>
      <c r="G6222" s="122" t="str">
        <f t="shared" si="4134"/>
        <v/>
      </c>
      <c r="H6222" s="122"/>
      <c r="I6222" s="122" t="str">
        <f t="shared" si="4135"/>
        <v/>
      </c>
      <c r="J6222" s="122"/>
      <c r="K6222" s="122" t="str">
        <f t="shared" si="4136"/>
        <v/>
      </c>
      <c r="L6222" s="123" t="str">
        <f>IF(H6222="","чи робить СНВВ?",IF(J6222="","чи роблять агрегати?",IF($J6222=0,"агрегати не працюють",IF(AND($H6222=0,$J6222=1),"СНВВ не працює","OK"))))</f>
        <v>чи робить СНВВ?</v>
      </c>
      <c r="M6222" s="100"/>
      <c r="N6222" s="122" t="str">
        <f>IF(OR(E6222&lt;&gt;0, J6222=0), "",D6222)</f>
        <v/>
      </c>
      <c r="O6222" s="122" t="str">
        <f t="shared" si="4137"/>
        <v/>
      </c>
      <c r="P6222" s="122" t="str">
        <f>IF(AND($E6222&lt;&gt;0,$J6222=1),"замінне значення",O6222)</f>
        <v/>
      </c>
      <c r="Q6222" s="122" t="str">
        <f>IF(OR(G6222&lt;&gt;0, J6222=0), "",F6222)</f>
        <v/>
      </c>
      <c r="R6222" s="122" t="str">
        <f t="shared" si="4138"/>
        <v/>
      </c>
      <c r="S6222" s="122" t="str">
        <f>IF(AND(G6222&lt;&gt;0,J6222=1),"замінне значення",R6222)</f>
        <v/>
      </c>
      <c r="T6222" s="122" t="str">
        <f t="shared" si="4139"/>
        <v/>
      </c>
    </row>
    <row r="6223" spans="1:20" outlineLevel="1">
      <c r="A6223" s="161"/>
      <c r="B6223" s="208">
        <v>44809</v>
      </c>
      <c r="C6223" s="96">
        <v>61.8333333333333</v>
      </c>
      <c r="D6223" s="122"/>
      <c r="E6223" s="122" t="str">
        <f t="shared" si="4133"/>
        <v/>
      </c>
      <c r="F6223" s="122"/>
      <c r="G6223" s="122" t="str">
        <f t="shared" si="4134"/>
        <v/>
      </c>
      <c r="H6223" s="122"/>
      <c r="I6223" s="122" t="str">
        <f t="shared" si="4135"/>
        <v/>
      </c>
      <c r="J6223" s="122"/>
      <c r="K6223" s="122" t="str">
        <f t="shared" si="4136"/>
        <v/>
      </c>
      <c r="L6223" s="123" t="str">
        <f>IF(H6223="","чи робить СНВВ?",IF(J6223="","чи роблять агрегати?",IF($J6223=0,"агрегати не працюють",IF(AND($H6223=0,$J6223=1),"СНВВ не працює","OK"))))</f>
        <v>чи робить СНВВ?</v>
      </c>
      <c r="M6223" s="100"/>
      <c r="N6223" s="122" t="str">
        <f>IF(OR(E6223&lt;&gt;0, J6223=0), "",D6223)</f>
        <v/>
      </c>
      <c r="O6223" s="122" t="str">
        <f t="shared" si="4137"/>
        <v/>
      </c>
      <c r="P6223" s="122" t="str">
        <f>IF(AND($E6223&lt;&gt;0,$J6223=1),"замінне значення",O6223)</f>
        <v/>
      </c>
      <c r="Q6223" s="122" t="str">
        <f>IF(OR(G6223&lt;&gt;0, J6223=0), "",F6223)</f>
        <v/>
      </c>
      <c r="R6223" s="122" t="str">
        <f t="shared" si="4138"/>
        <v/>
      </c>
      <c r="S6223" s="122" t="str">
        <f>IF(AND(G6223&lt;&gt;0,J6223=1),"замінне значення",R6223)</f>
        <v/>
      </c>
      <c r="T6223" s="122" t="str">
        <f t="shared" si="4139"/>
        <v/>
      </c>
    </row>
    <row r="6224" spans="1:20" outlineLevel="1">
      <c r="A6224" s="161"/>
      <c r="B6224" s="208">
        <v>44809</v>
      </c>
      <c r="C6224" s="96">
        <v>61.875</v>
      </c>
      <c r="D6224" s="122"/>
      <c r="E6224" s="122" t="str">
        <f t="shared" si="4133"/>
        <v/>
      </c>
      <c r="F6224" s="122"/>
      <c r="G6224" s="122" t="str">
        <f t="shared" si="4134"/>
        <v/>
      </c>
      <c r="H6224" s="122"/>
      <c r="I6224" s="122" t="str">
        <f t="shared" si="4135"/>
        <v/>
      </c>
      <c r="J6224" s="122"/>
      <c r="K6224" s="122" t="str">
        <f t="shared" si="4136"/>
        <v/>
      </c>
      <c r="L6224" s="123" t="str">
        <f>IF(H6224="","чи робить СНВВ?",IF(J6224="","чи роблять агрегати?",IF($J6224=0,"агрегати не працюють",IF(AND($H6224=0,$J6224=1),"СНВВ не працює","OK"))))</f>
        <v>чи робить СНВВ?</v>
      </c>
      <c r="M6224" s="100"/>
      <c r="N6224" s="122" t="str">
        <f>IF(OR(E6224&lt;&gt;0, J6224=0), "",D6224)</f>
        <v/>
      </c>
      <c r="O6224" s="122" t="str">
        <f t="shared" si="4137"/>
        <v/>
      </c>
      <c r="P6224" s="122" t="str">
        <f>IF(AND($E6224&lt;&gt;0,$J6224=1),"замінне значення",O6224)</f>
        <v/>
      </c>
      <c r="Q6224" s="122" t="str">
        <f>IF(OR(G6224&lt;&gt;0, J6224=0), "",F6224)</f>
        <v/>
      </c>
      <c r="R6224" s="122" t="str">
        <f t="shared" si="4138"/>
        <v/>
      </c>
      <c r="S6224" s="122" t="str">
        <f>IF(AND(G6224&lt;&gt;0,J6224=1),"замінне значення",R6224)</f>
        <v/>
      </c>
      <c r="T6224" s="122" t="str">
        <f t="shared" si="4139"/>
        <v/>
      </c>
    </row>
    <row r="6225" spans="1:20" outlineLevel="1">
      <c r="A6225" s="161"/>
      <c r="B6225" s="208">
        <v>44809</v>
      </c>
      <c r="C6225" s="96">
        <v>61.9166666666667</v>
      </c>
      <c r="D6225" s="122"/>
      <c r="E6225" s="122" t="str">
        <f t="shared" si="4133"/>
        <v/>
      </c>
      <c r="F6225" s="122"/>
      <c r="G6225" s="122" t="str">
        <f t="shared" si="4134"/>
        <v/>
      </c>
      <c r="H6225" s="122"/>
      <c r="I6225" s="122" t="str">
        <f t="shared" si="4135"/>
        <v/>
      </c>
      <c r="J6225" s="122"/>
      <c r="K6225" s="122" t="str">
        <f t="shared" si="4136"/>
        <v/>
      </c>
      <c r="L6225" s="123" t="str">
        <f>IF(H6225="","чи робить СНВВ?",IF(J6225="","чи роблять агрегати?",IF($J6225=0,"агрегати не працюють",IF(AND($H6225=0,$J6225=1),"СНВВ не працює","OK"))))</f>
        <v>чи робить СНВВ?</v>
      </c>
      <c r="M6225" s="100"/>
      <c r="N6225" s="122" t="str">
        <f>IF(OR(E6225&lt;&gt;0, J6225=0), "",D6225)</f>
        <v/>
      </c>
      <c r="O6225" s="122" t="str">
        <f t="shared" si="4137"/>
        <v/>
      </c>
      <c r="P6225" s="122" t="str">
        <f>IF(AND($E6225&lt;&gt;0,$J6225=1),"замінне значення",O6225)</f>
        <v/>
      </c>
      <c r="Q6225" s="122" t="str">
        <f>IF(OR(G6225&lt;&gt;0, J6225=0), "",F6225)</f>
        <v/>
      </c>
      <c r="R6225" s="122" t="str">
        <f t="shared" si="4138"/>
        <v/>
      </c>
      <c r="S6225" s="122" t="str">
        <f>IF(AND(G6225&lt;&gt;0,J6225=1),"замінне значення",R6225)</f>
        <v/>
      </c>
      <c r="T6225" s="122" t="str">
        <f t="shared" si="4139"/>
        <v/>
      </c>
    </row>
    <row r="6226" spans="1:20" outlineLevel="1">
      <c r="A6226" s="161"/>
      <c r="B6226" s="208">
        <v>44809</v>
      </c>
      <c r="C6226" s="96">
        <v>61.9583333333333</v>
      </c>
      <c r="D6226" s="122"/>
      <c r="E6226" s="122" t="str">
        <f t="shared" si="4133"/>
        <v/>
      </c>
      <c r="F6226" s="122"/>
      <c r="G6226" s="122" t="str">
        <f t="shared" si="4134"/>
        <v/>
      </c>
      <c r="H6226" s="122"/>
      <c r="I6226" s="122" t="str">
        <f t="shared" si="4135"/>
        <v/>
      </c>
      <c r="J6226" s="122"/>
      <c r="K6226" s="122" t="str">
        <f t="shared" si="4136"/>
        <v/>
      </c>
      <c r="L6226" s="123" t="str">
        <f>IF(H6226="","чи робить СНВВ?",IF(J6226="","чи роблять агрегати?",IF($J6226=0,"агрегати не працюють",IF(AND($H6226=0,$J6226=1),"СНВВ не працює","OK"))))</f>
        <v>чи робить СНВВ?</v>
      </c>
      <c r="M6226" s="100"/>
      <c r="N6226" s="122" t="str">
        <f>IF(OR(E6226&lt;&gt;0, J6226=0), "",D6226)</f>
        <v/>
      </c>
      <c r="O6226" s="122" t="str">
        <f t="shared" si="4137"/>
        <v/>
      </c>
      <c r="P6226" s="122" t="str">
        <f>IF(AND($E6226&lt;&gt;0,$J6226=1),"замінне значення",O6226)</f>
        <v/>
      </c>
      <c r="Q6226" s="122" t="str">
        <f>IF(OR(G6226&lt;&gt;0, J6226=0), "",F6226)</f>
        <v/>
      </c>
      <c r="R6226" s="122" t="str">
        <f t="shared" si="4138"/>
        <v/>
      </c>
      <c r="S6226" s="122" t="str">
        <f>IF(AND(G6226&lt;&gt;0,J6226=1),"замінне значення",R6226)</f>
        <v/>
      </c>
      <c r="T6226" s="122" t="str">
        <f t="shared" si="4139"/>
        <v/>
      </c>
    </row>
    <row r="6227" spans="1:20">
      <c r="A6227" s="204"/>
      <c r="B6227" s="159" t="s">
        <v>337</v>
      </c>
      <c r="C6227" s="159"/>
      <c r="D6227" s="103">
        <f t="shared" ref="D6227" si="4140">SUM(D6203:D6226)</f>
        <v>0</v>
      </c>
      <c r="E6227" s="104">
        <f t="shared" ref="E6227" si="4141">COUNTIF(E6203:E6226,"&gt;0")</f>
        <v>0</v>
      </c>
      <c r="F6227" s="103">
        <f t="shared" ref="F6227" si="4142">SUM(F6203:F6226)</f>
        <v>0</v>
      </c>
      <c r="G6227" s="104">
        <f t="shared" ref="G6227" si="4143">COUNTIF(G6203:G6226,"&gt;0")</f>
        <v>0</v>
      </c>
      <c r="H6227" s="103">
        <f t="shared" ref="H6227" si="4144">SUM(H6203:H6226)</f>
        <v>0</v>
      </c>
      <c r="I6227" s="104">
        <f t="shared" ref="I6227" si="4145">COUNTIF(I6203:I6226,"&gt;0")</f>
        <v>0</v>
      </c>
      <c r="J6227" s="103">
        <f t="shared" ref="J6227" si="4146">SUM(J6203:J6226)</f>
        <v>0</v>
      </c>
      <c r="K6227" s="104">
        <f t="shared" ref="K6227" si="4147">COUNTIF(K6203:K6226,"&gt;0")</f>
        <v>0</v>
      </c>
      <c r="L6227" s="104">
        <f t="shared" ref="L6227" si="4148">COUNTIF(L6203:L6226,"СНВВ не працює")</f>
        <v>0</v>
      </c>
      <c r="M6227" s="100"/>
      <c r="N6227" s="103">
        <f t="shared" si="4131"/>
        <v>0</v>
      </c>
      <c r="O6227" s="103">
        <f t="shared" ref="O6227:T6227" si="4149">SUM(O6203:O6226)</f>
        <v>0</v>
      </c>
      <c r="P6227" s="103">
        <f t="shared" si="4149"/>
        <v>0</v>
      </c>
      <c r="Q6227" s="103">
        <f t="shared" si="4149"/>
        <v>0</v>
      </c>
      <c r="R6227" s="103">
        <f t="shared" si="4149"/>
        <v>0</v>
      </c>
      <c r="S6227" s="103">
        <f t="shared" si="4149"/>
        <v>0</v>
      </c>
      <c r="T6227" s="103">
        <f t="shared" si="4149"/>
        <v>0</v>
      </c>
    </row>
    <row r="6228" spans="1:20" outlineLevel="1">
      <c r="A6228" s="160">
        <v>44810</v>
      </c>
      <c r="B6228" s="208">
        <v>44810</v>
      </c>
      <c r="C6228" s="96">
        <v>62</v>
      </c>
      <c r="D6228" s="122"/>
      <c r="E6228" s="122" t="str">
        <f t="shared" ref="E6228:E6251" si="4150">IF(D6228="","",IF(D6228&lt;1,1,0))</f>
        <v/>
      </c>
      <c r="F6228" s="122"/>
      <c r="G6228" s="122" t="str">
        <f t="shared" ref="G6228:G6251" si="4151">IF(F6228="","",IF(F6228&lt;1,1,0))</f>
        <v/>
      </c>
      <c r="H6228" s="122"/>
      <c r="I6228" s="122" t="str">
        <f t="shared" ref="I6228:I6251" si="4152">IF(H6228="","",IF(H6228&lt;1,1,0))</f>
        <v/>
      </c>
      <c r="J6228" s="122"/>
      <c r="K6228" s="122" t="str">
        <f t="shared" ref="K6228:K6251" si="4153">IF(J6228="","",IF(J6228&lt;1,1,0))</f>
        <v/>
      </c>
      <c r="L6228" s="123" t="str">
        <f>IF(H6228="","чи робить СНВВ?",IF(J6228="","чи роблять агрегати?",IF($J6228=0,"агрегати не працюють",IF(AND($H6228=0,$J6228=1),"СНВВ не працює","OK"))))</f>
        <v>чи робить СНВВ?</v>
      </c>
      <c r="M6228" s="100"/>
      <c r="N6228" s="122" t="str">
        <f>IF(OR(E6228&lt;&gt;0, J6228=0), "",D6228)</f>
        <v/>
      </c>
      <c r="O6228" s="122" t="str">
        <f t="shared" ref="O6228:O6251" si="4154">IF(Q6228="", "",(N6228*$O$3+$O$4))</f>
        <v/>
      </c>
      <c r="P6228" s="122" t="str">
        <f>IF(AND($E6228&lt;&gt;0,$J6228=1),"замінне значення",O6228)</f>
        <v/>
      </c>
      <c r="Q6228" s="122" t="str">
        <f>IF(OR(G6228&lt;&gt;0, J6228=0), "",F6228)</f>
        <v/>
      </c>
      <c r="R6228" s="122" t="str">
        <f t="shared" ref="R6228:R6291" si="4155">IF(Q6228="", "",(Q6228*$Q$3+$Q$4))</f>
        <v/>
      </c>
      <c r="S6228" s="122" t="str">
        <f>IF(AND(G6228&lt;&gt;0,J6228=1),"замінне значення",R6228)</f>
        <v/>
      </c>
      <c r="T6228" s="122" t="str">
        <f t="shared" ref="T6228:T6291" si="4156">IFERROR(P6228*S6228,"")</f>
        <v/>
      </c>
    </row>
    <row r="6229" spans="1:20" outlineLevel="1">
      <c r="A6229" s="161"/>
      <c r="B6229" s="208">
        <v>44810</v>
      </c>
      <c r="C6229" s="96">
        <v>62.0416666666667</v>
      </c>
      <c r="D6229" s="122"/>
      <c r="E6229" s="122" t="str">
        <f t="shared" si="4150"/>
        <v/>
      </c>
      <c r="F6229" s="122"/>
      <c r="G6229" s="122" t="str">
        <f t="shared" si="4151"/>
        <v/>
      </c>
      <c r="H6229" s="122"/>
      <c r="I6229" s="122" t="str">
        <f t="shared" si="4152"/>
        <v/>
      </c>
      <c r="J6229" s="122"/>
      <c r="K6229" s="122" t="str">
        <f t="shared" si="4153"/>
        <v/>
      </c>
      <c r="L6229" s="123" t="str">
        <f>IF(H6229="","чи робить СНВВ?",IF(J6229="","чи роблять агрегати?",IF($J6229=0,"агрегати не працюють",IF(AND($H6229=0,$J6229=1),"СНВВ не працює","OK"))))</f>
        <v>чи робить СНВВ?</v>
      </c>
      <c r="M6229" s="100"/>
      <c r="N6229" s="122" t="str">
        <f>IF(OR(E6229&lt;&gt;0, J6229=0), "",D6229)</f>
        <v/>
      </c>
      <c r="O6229" s="122" t="str">
        <f t="shared" si="4154"/>
        <v/>
      </c>
      <c r="P6229" s="122" t="str">
        <f>IF(AND($E6229&lt;&gt;0,$J6229=1),"замінне значення",O6229)</f>
        <v/>
      </c>
      <c r="Q6229" s="122" t="str">
        <f>IF(OR(G6229&lt;&gt;0, J6229=0), "",F6229)</f>
        <v/>
      </c>
      <c r="R6229" s="122" t="str">
        <f t="shared" si="4155"/>
        <v/>
      </c>
      <c r="S6229" s="122" t="str">
        <f>IF(AND(G6229&lt;&gt;0,J6229=1),"замінне значення",R6229)</f>
        <v/>
      </c>
      <c r="T6229" s="122" t="str">
        <f t="shared" si="4156"/>
        <v/>
      </c>
    </row>
    <row r="6230" spans="1:20" outlineLevel="1">
      <c r="A6230" s="161"/>
      <c r="B6230" s="208">
        <v>44810</v>
      </c>
      <c r="C6230" s="96">
        <v>62.0833333333333</v>
      </c>
      <c r="D6230" s="122"/>
      <c r="E6230" s="122" t="str">
        <f t="shared" si="4150"/>
        <v/>
      </c>
      <c r="F6230" s="122"/>
      <c r="G6230" s="122" t="str">
        <f t="shared" si="4151"/>
        <v/>
      </c>
      <c r="H6230" s="122"/>
      <c r="I6230" s="122" t="str">
        <f t="shared" si="4152"/>
        <v/>
      </c>
      <c r="J6230" s="122"/>
      <c r="K6230" s="122" t="str">
        <f t="shared" si="4153"/>
        <v/>
      </c>
      <c r="L6230" s="123" t="str">
        <f>IF(H6230="","чи робить СНВВ?",IF(J6230="","чи роблять агрегати?",IF($J6230=0,"агрегати не працюють",IF(AND($H6230=0,$J6230=1),"СНВВ не працює","OK"))))</f>
        <v>чи робить СНВВ?</v>
      </c>
      <c r="M6230" s="100"/>
      <c r="N6230" s="122" t="str">
        <f>IF(OR(E6230&lt;&gt;0, J6230=0), "",D6230)</f>
        <v/>
      </c>
      <c r="O6230" s="122" t="str">
        <f t="shared" si="4154"/>
        <v/>
      </c>
      <c r="P6230" s="122" t="str">
        <f>IF(AND($E6230&lt;&gt;0,$J6230=1),"замінне значення",O6230)</f>
        <v/>
      </c>
      <c r="Q6230" s="122" t="str">
        <f>IF(OR(G6230&lt;&gt;0, J6230=0), "",F6230)</f>
        <v/>
      </c>
      <c r="R6230" s="122" t="str">
        <f t="shared" si="4155"/>
        <v/>
      </c>
      <c r="S6230" s="122" t="str">
        <f>IF(AND(G6230&lt;&gt;0,J6230=1),"замінне значення",R6230)</f>
        <v/>
      </c>
      <c r="T6230" s="122" t="str">
        <f t="shared" si="4156"/>
        <v/>
      </c>
    </row>
    <row r="6231" spans="1:20" outlineLevel="1">
      <c r="A6231" s="161"/>
      <c r="B6231" s="208">
        <v>44810</v>
      </c>
      <c r="C6231" s="96">
        <v>62.125</v>
      </c>
      <c r="D6231" s="122"/>
      <c r="E6231" s="122" t="str">
        <f t="shared" si="4150"/>
        <v/>
      </c>
      <c r="F6231" s="122"/>
      <c r="G6231" s="122" t="str">
        <f t="shared" si="4151"/>
        <v/>
      </c>
      <c r="H6231" s="122"/>
      <c r="I6231" s="122" t="str">
        <f t="shared" si="4152"/>
        <v/>
      </c>
      <c r="J6231" s="122"/>
      <c r="K6231" s="122" t="str">
        <f t="shared" si="4153"/>
        <v/>
      </c>
      <c r="L6231" s="123" t="str">
        <f>IF(H6231="","чи робить СНВВ?",IF(J6231="","чи роблять агрегати?",IF($J6231=0,"агрегати не працюють",IF(AND($H6231=0,$J6231=1),"СНВВ не працює","OK"))))</f>
        <v>чи робить СНВВ?</v>
      </c>
      <c r="M6231" s="100"/>
      <c r="N6231" s="122" t="str">
        <f>IF(OR(E6231&lt;&gt;0, J6231=0), "",D6231)</f>
        <v/>
      </c>
      <c r="O6231" s="122" t="str">
        <f t="shared" si="4154"/>
        <v/>
      </c>
      <c r="P6231" s="122" t="str">
        <f>IF(AND($E6231&lt;&gt;0,$J6231=1),"замінне значення",O6231)</f>
        <v/>
      </c>
      <c r="Q6231" s="122" t="str">
        <f>IF(OR(G6231&lt;&gt;0, J6231=0), "",F6231)</f>
        <v/>
      </c>
      <c r="R6231" s="122" t="str">
        <f t="shared" si="4155"/>
        <v/>
      </c>
      <c r="S6231" s="122" t="str">
        <f>IF(AND(G6231&lt;&gt;0,J6231=1),"замінне значення",R6231)</f>
        <v/>
      </c>
      <c r="T6231" s="122" t="str">
        <f t="shared" si="4156"/>
        <v/>
      </c>
    </row>
    <row r="6232" spans="1:20" outlineLevel="1">
      <c r="A6232" s="161"/>
      <c r="B6232" s="208">
        <v>44810</v>
      </c>
      <c r="C6232" s="96">
        <v>62.1666666666667</v>
      </c>
      <c r="D6232" s="122"/>
      <c r="E6232" s="122" t="str">
        <f t="shared" si="4150"/>
        <v/>
      </c>
      <c r="F6232" s="122"/>
      <c r="G6232" s="122" t="str">
        <f t="shared" si="4151"/>
        <v/>
      </c>
      <c r="H6232" s="122"/>
      <c r="I6232" s="122" t="str">
        <f t="shared" si="4152"/>
        <v/>
      </c>
      <c r="J6232" s="122"/>
      <c r="K6232" s="122" t="str">
        <f t="shared" si="4153"/>
        <v/>
      </c>
      <c r="L6232" s="123" t="str">
        <f>IF(H6232="","чи робить СНВВ?",IF(J6232="","чи роблять агрегати?",IF($J6232=0,"агрегати не працюють",IF(AND($H6232=0,$J6232=1),"СНВВ не працює","OK"))))</f>
        <v>чи робить СНВВ?</v>
      </c>
      <c r="M6232" s="100"/>
      <c r="N6232" s="122" t="str">
        <f>IF(OR(E6232&lt;&gt;0, J6232=0), "",D6232)</f>
        <v/>
      </c>
      <c r="O6232" s="122" t="str">
        <f t="shared" si="4154"/>
        <v/>
      </c>
      <c r="P6232" s="122" t="str">
        <f>IF(AND($E6232&lt;&gt;0,$J6232=1),"замінне значення",O6232)</f>
        <v/>
      </c>
      <c r="Q6232" s="122" t="str">
        <f>IF(OR(G6232&lt;&gt;0, J6232=0), "",F6232)</f>
        <v/>
      </c>
      <c r="R6232" s="122" t="str">
        <f t="shared" si="4155"/>
        <v/>
      </c>
      <c r="S6232" s="122" t="str">
        <f>IF(AND(G6232&lt;&gt;0,J6232=1),"замінне значення",R6232)</f>
        <v/>
      </c>
      <c r="T6232" s="122" t="str">
        <f t="shared" si="4156"/>
        <v/>
      </c>
    </row>
    <row r="6233" spans="1:20" outlineLevel="1">
      <c r="A6233" s="161"/>
      <c r="B6233" s="208">
        <v>44810</v>
      </c>
      <c r="C6233" s="96">
        <v>62.2083333333333</v>
      </c>
      <c r="D6233" s="122"/>
      <c r="E6233" s="122" t="str">
        <f t="shared" si="4150"/>
        <v/>
      </c>
      <c r="F6233" s="122"/>
      <c r="G6233" s="122" t="str">
        <f t="shared" si="4151"/>
        <v/>
      </c>
      <c r="H6233" s="122"/>
      <c r="I6233" s="122" t="str">
        <f t="shared" si="4152"/>
        <v/>
      </c>
      <c r="J6233" s="122"/>
      <c r="K6233" s="122" t="str">
        <f t="shared" si="4153"/>
        <v/>
      </c>
      <c r="L6233" s="123" t="str">
        <f>IF(H6233="","чи робить СНВВ?",IF(J6233="","чи роблять агрегати?",IF($J6233=0,"агрегати не працюють",IF(AND($H6233=0,$J6233=1),"СНВВ не працює","OK"))))</f>
        <v>чи робить СНВВ?</v>
      </c>
      <c r="M6233" s="100"/>
      <c r="N6233" s="122" t="str">
        <f>IF(OR(E6233&lt;&gt;0, J6233=0), "",D6233)</f>
        <v/>
      </c>
      <c r="O6233" s="122" t="str">
        <f t="shared" si="4154"/>
        <v/>
      </c>
      <c r="P6233" s="122" t="str">
        <f>IF(AND($E6233&lt;&gt;0,$J6233=1),"замінне значення",O6233)</f>
        <v/>
      </c>
      <c r="Q6233" s="122" t="str">
        <f>IF(OR(G6233&lt;&gt;0, J6233=0), "",F6233)</f>
        <v/>
      </c>
      <c r="R6233" s="122" t="str">
        <f t="shared" si="4155"/>
        <v/>
      </c>
      <c r="S6233" s="122" t="str">
        <f>IF(AND(G6233&lt;&gt;0,J6233=1),"замінне значення",R6233)</f>
        <v/>
      </c>
      <c r="T6233" s="122" t="str">
        <f t="shared" si="4156"/>
        <v/>
      </c>
    </row>
    <row r="6234" spans="1:20" outlineLevel="1">
      <c r="A6234" s="161"/>
      <c r="B6234" s="208">
        <v>44810</v>
      </c>
      <c r="C6234" s="96">
        <v>62.25</v>
      </c>
      <c r="D6234" s="122"/>
      <c r="E6234" s="122" t="str">
        <f t="shared" si="4150"/>
        <v/>
      </c>
      <c r="F6234" s="122"/>
      <c r="G6234" s="122" t="str">
        <f t="shared" si="4151"/>
        <v/>
      </c>
      <c r="H6234" s="122"/>
      <c r="I6234" s="122" t="str">
        <f t="shared" si="4152"/>
        <v/>
      </c>
      <c r="J6234" s="122"/>
      <c r="K6234" s="122" t="str">
        <f t="shared" si="4153"/>
        <v/>
      </c>
      <c r="L6234" s="123" t="str">
        <f>IF(H6234="","чи робить СНВВ?",IF(J6234="","чи роблять агрегати?",IF($J6234=0,"агрегати не працюють",IF(AND($H6234=0,$J6234=1),"СНВВ не працює","OK"))))</f>
        <v>чи робить СНВВ?</v>
      </c>
      <c r="M6234" s="100"/>
      <c r="N6234" s="122" t="str">
        <f>IF(OR(E6234&lt;&gt;0, J6234=0), "",D6234)</f>
        <v/>
      </c>
      <c r="O6234" s="122" t="str">
        <f t="shared" si="4154"/>
        <v/>
      </c>
      <c r="P6234" s="122" t="str">
        <f>IF(AND($E6234&lt;&gt;0,$J6234=1),"замінне значення",O6234)</f>
        <v/>
      </c>
      <c r="Q6234" s="122" t="str">
        <f>IF(OR(G6234&lt;&gt;0, J6234=0), "",F6234)</f>
        <v/>
      </c>
      <c r="R6234" s="122" t="str">
        <f t="shared" si="4155"/>
        <v/>
      </c>
      <c r="S6234" s="122" t="str">
        <f>IF(AND(G6234&lt;&gt;0,J6234=1),"замінне значення",R6234)</f>
        <v/>
      </c>
      <c r="T6234" s="122" t="str">
        <f t="shared" si="4156"/>
        <v/>
      </c>
    </row>
    <row r="6235" spans="1:20" outlineLevel="1">
      <c r="A6235" s="161"/>
      <c r="B6235" s="208">
        <v>44810</v>
      </c>
      <c r="C6235" s="96">
        <v>62.2916666666667</v>
      </c>
      <c r="D6235" s="122"/>
      <c r="E6235" s="122" t="str">
        <f t="shared" si="4150"/>
        <v/>
      </c>
      <c r="F6235" s="122"/>
      <c r="G6235" s="122" t="str">
        <f t="shared" si="4151"/>
        <v/>
      </c>
      <c r="H6235" s="122"/>
      <c r="I6235" s="122" t="str">
        <f t="shared" si="4152"/>
        <v/>
      </c>
      <c r="J6235" s="122"/>
      <c r="K6235" s="122" t="str">
        <f t="shared" si="4153"/>
        <v/>
      </c>
      <c r="L6235" s="123" t="str">
        <f>IF(H6235="","чи робить СНВВ?",IF(J6235="","чи роблять агрегати?",IF($J6235=0,"агрегати не працюють",IF(AND($H6235=0,$J6235=1),"СНВВ не працює","OK"))))</f>
        <v>чи робить СНВВ?</v>
      </c>
      <c r="M6235" s="100"/>
      <c r="N6235" s="122" t="str">
        <f>IF(OR(E6235&lt;&gt;0, J6235=0), "",D6235)</f>
        <v/>
      </c>
      <c r="O6235" s="122" t="str">
        <f t="shared" si="4154"/>
        <v/>
      </c>
      <c r="P6235" s="122" t="str">
        <f>IF(AND($E6235&lt;&gt;0,$J6235=1),"замінне значення",O6235)</f>
        <v/>
      </c>
      <c r="Q6235" s="122" t="str">
        <f>IF(OR(G6235&lt;&gt;0, J6235=0), "",F6235)</f>
        <v/>
      </c>
      <c r="R6235" s="122" t="str">
        <f t="shared" si="4155"/>
        <v/>
      </c>
      <c r="S6235" s="122" t="str">
        <f>IF(AND(G6235&lt;&gt;0,J6235=1),"замінне значення",R6235)</f>
        <v/>
      </c>
      <c r="T6235" s="122" t="str">
        <f t="shared" si="4156"/>
        <v/>
      </c>
    </row>
    <row r="6236" spans="1:20" outlineLevel="1">
      <c r="A6236" s="161"/>
      <c r="B6236" s="208">
        <v>44810</v>
      </c>
      <c r="C6236" s="96">
        <v>62.3333333333333</v>
      </c>
      <c r="D6236" s="122"/>
      <c r="E6236" s="122" t="str">
        <f t="shared" si="4150"/>
        <v/>
      </c>
      <c r="F6236" s="122"/>
      <c r="G6236" s="122" t="str">
        <f t="shared" si="4151"/>
        <v/>
      </c>
      <c r="H6236" s="122"/>
      <c r="I6236" s="122" t="str">
        <f t="shared" si="4152"/>
        <v/>
      </c>
      <c r="J6236" s="122"/>
      <c r="K6236" s="122" t="str">
        <f t="shared" si="4153"/>
        <v/>
      </c>
      <c r="L6236" s="123" t="str">
        <f>IF(H6236="","чи робить СНВВ?",IF(J6236="","чи роблять агрегати?",IF($J6236=0,"агрегати не працюють",IF(AND($H6236=0,$J6236=1),"СНВВ не працює","OK"))))</f>
        <v>чи робить СНВВ?</v>
      </c>
      <c r="M6236" s="100"/>
      <c r="N6236" s="122" t="str">
        <f>IF(OR(E6236&lt;&gt;0, J6236=0), "",D6236)</f>
        <v/>
      </c>
      <c r="O6236" s="122" t="str">
        <f t="shared" si="4154"/>
        <v/>
      </c>
      <c r="P6236" s="122" t="str">
        <f>IF(AND($E6236&lt;&gt;0,$J6236=1),"замінне значення",O6236)</f>
        <v/>
      </c>
      <c r="Q6236" s="122" t="str">
        <f>IF(OR(G6236&lt;&gt;0, J6236=0), "",F6236)</f>
        <v/>
      </c>
      <c r="R6236" s="122" t="str">
        <f t="shared" si="4155"/>
        <v/>
      </c>
      <c r="S6236" s="122" t="str">
        <f>IF(AND(G6236&lt;&gt;0,J6236=1),"замінне значення",R6236)</f>
        <v/>
      </c>
      <c r="T6236" s="122" t="str">
        <f t="shared" si="4156"/>
        <v/>
      </c>
    </row>
    <row r="6237" spans="1:20" outlineLevel="1">
      <c r="A6237" s="161"/>
      <c r="B6237" s="208">
        <v>44810</v>
      </c>
      <c r="C6237" s="96">
        <v>62.375</v>
      </c>
      <c r="D6237" s="122"/>
      <c r="E6237" s="122" t="str">
        <f t="shared" si="4150"/>
        <v/>
      </c>
      <c r="F6237" s="122"/>
      <c r="G6237" s="122" t="str">
        <f t="shared" si="4151"/>
        <v/>
      </c>
      <c r="H6237" s="122"/>
      <c r="I6237" s="122" t="str">
        <f t="shared" si="4152"/>
        <v/>
      </c>
      <c r="J6237" s="122"/>
      <c r="K6237" s="122" t="str">
        <f t="shared" si="4153"/>
        <v/>
      </c>
      <c r="L6237" s="123" t="str">
        <f>IF(H6237="","чи робить СНВВ?",IF(J6237="","чи роблять агрегати?",IF($J6237=0,"агрегати не працюють",IF(AND($H6237=0,$J6237=1),"СНВВ не працює","OK"))))</f>
        <v>чи робить СНВВ?</v>
      </c>
      <c r="M6237" s="100"/>
      <c r="N6237" s="122" t="str">
        <f>IF(OR(E6237&lt;&gt;0, J6237=0), "",D6237)</f>
        <v/>
      </c>
      <c r="O6237" s="122" t="str">
        <f t="shared" si="4154"/>
        <v/>
      </c>
      <c r="P6237" s="122" t="str">
        <f>IF(AND($E6237&lt;&gt;0,$J6237=1),"замінне значення",O6237)</f>
        <v/>
      </c>
      <c r="Q6237" s="122" t="str">
        <f>IF(OR(G6237&lt;&gt;0, J6237=0), "",F6237)</f>
        <v/>
      </c>
      <c r="R6237" s="122" t="str">
        <f t="shared" si="4155"/>
        <v/>
      </c>
      <c r="S6237" s="122" t="str">
        <f>IF(AND(G6237&lt;&gt;0,J6237=1),"замінне значення",R6237)</f>
        <v/>
      </c>
      <c r="T6237" s="122" t="str">
        <f t="shared" si="4156"/>
        <v/>
      </c>
    </row>
    <row r="6238" spans="1:20" outlineLevel="1">
      <c r="A6238" s="161"/>
      <c r="B6238" s="208">
        <v>44810</v>
      </c>
      <c r="C6238" s="96">
        <v>62.4166666666667</v>
      </c>
      <c r="D6238" s="122"/>
      <c r="E6238" s="122" t="str">
        <f t="shared" si="4150"/>
        <v/>
      </c>
      <c r="F6238" s="122"/>
      <c r="G6238" s="122" t="str">
        <f t="shared" si="4151"/>
        <v/>
      </c>
      <c r="H6238" s="122"/>
      <c r="I6238" s="122" t="str">
        <f t="shared" si="4152"/>
        <v/>
      </c>
      <c r="J6238" s="122"/>
      <c r="K6238" s="122" t="str">
        <f t="shared" si="4153"/>
        <v/>
      </c>
      <c r="L6238" s="123" t="str">
        <f>IF(H6238="","чи робить СНВВ?",IF(J6238="","чи роблять агрегати?",IF($J6238=0,"агрегати не працюють",IF(AND($H6238=0,$J6238=1),"СНВВ не працює","OK"))))</f>
        <v>чи робить СНВВ?</v>
      </c>
      <c r="M6238" s="100"/>
      <c r="N6238" s="122" t="str">
        <f>IF(OR(E6238&lt;&gt;0, J6238=0), "",D6238)</f>
        <v/>
      </c>
      <c r="O6238" s="122" t="str">
        <f t="shared" si="4154"/>
        <v/>
      </c>
      <c r="P6238" s="122" t="str">
        <f>IF(AND($E6238&lt;&gt;0,$J6238=1),"замінне значення",O6238)</f>
        <v/>
      </c>
      <c r="Q6238" s="122" t="str">
        <f>IF(OR(G6238&lt;&gt;0, J6238=0), "",F6238)</f>
        <v/>
      </c>
      <c r="R6238" s="122" t="str">
        <f t="shared" si="4155"/>
        <v/>
      </c>
      <c r="S6238" s="122" t="str">
        <f>IF(AND(G6238&lt;&gt;0,J6238=1),"замінне значення",R6238)</f>
        <v/>
      </c>
      <c r="T6238" s="122" t="str">
        <f t="shared" si="4156"/>
        <v/>
      </c>
    </row>
    <row r="6239" spans="1:20" outlineLevel="1">
      <c r="A6239" s="161"/>
      <c r="B6239" s="208">
        <v>44810</v>
      </c>
      <c r="C6239" s="96">
        <v>62.4583333333333</v>
      </c>
      <c r="D6239" s="122"/>
      <c r="E6239" s="122" t="str">
        <f t="shared" si="4150"/>
        <v/>
      </c>
      <c r="F6239" s="122"/>
      <c r="G6239" s="122" t="str">
        <f t="shared" si="4151"/>
        <v/>
      </c>
      <c r="H6239" s="122"/>
      <c r="I6239" s="122" t="str">
        <f t="shared" si="4152"/>
        <v/>
      </c>
      <c r="J6239" s="122"/>
      <c r="K6239" s="122" t="str">
        <f t="shared" si="4153"/>
        <v/>
      </c>
      <c r="L6239" s="123" t="str">
        <f>IF(H6239="","чи робить СНВВ?",IF(J6239="","чи роблять агрегати?",IF($J6239=0,"агрегати не працюють",IF(AND($H6239=0,$J6239=1),"СНВВ не працює","OK"))))</f>
        <v>чи робить СНВВ?</v>
      </c>
      <c r="M6239" s="100"/>
      <c r="N6239" s="122" t="str">
        <f>IF(OR(E6239&lt;&gt;0, J6239=0), "",D6239)</f>
        <v/>
      </c>
      <c r="O6239" s="122" t="str">
        <f t="shared" si="4154"/>
        <v/>
      </c>
      <c r="P6239" s="122" t="str">
        <f>IF(AND($E6239&lt;&gt;0,$J6239=1),"замінне значення",O6239)</f>
        <v/>
      </c>
      <c r="Q6239" s="122" t="str">
        <f>IF(OR(G6239&lt;&gt;0, J6239=0), "",F6239)</f>
        <v/>
      </c>
      <c r="R6239" s="122" t="str">
        <f t="shared" si="4155"/>
        <v/>
      </c>
      <c r="S6239" s="122" t="str">
        <f>IF(AND(G6239&lt;&gt;0,J6239=1),"замінне значення",R6239)</f>
        <v/>
      </c>
      <c r="T6239" s="122" t="str">
        <f t="shared" si="4156"/>
        <v/>
      </c>
    </row>
    <row r="6240" spans="1:20" outlineLevel="1">
      <c r="A6240" s="161"/>
      <c r="B6240" s="208">
        <v>44810</v>
      </c>
      <c r="C6240" s="96">
        <v>62.5</v>
      </c>
      <c r="D6240" s="122"/>
      <c r="E6240" s="122" t="str">
        <f t="shared" si="4150"/>
        <v/>
      </c>
      <c r="F6240" s="122"/>
      <c r="G6240" s="122" t="str">
        <f t="shared" si="4151"/>
        <v/>
      </c>
      <c r="H6240" s="122"/>
      <c r="I6240" s="122" t="str">
        <f t="shared" si="4152"/>
        <v/>
      </c>
      <c r="J6240" s="122"/>
      <c r="K6240" s="122" t="str">
        <f t="shared" si="4153"/>
        <v/>
      </c>
      <c r="L6240" s="123" t="str">
        <f>IF(H6240="","чи робить СНВВ?",IF(J6240="","чи роблять агрегати?",IF($J6240=0,"агрегати не працюють",IF(AND($H6240=0,$J6240=1),"СНВВ не працює","OK"))))</f>
        <v>чи робить СНВВ?</v>
      </c>
      <c r="M6240" s="100"/>
      <c r="N6240" s="122" t="str">
        <f>IF(OR(E6240&lt;&gt;0, J6240=0), "",D6240)</f>
        <v/>
      </c>
      <c r="O6240" s="122" t="str">
        <f t="shared" si="4154"/>
        <v/>
      </c>
      <c r="P6240" s="122" t="str">
        <f>IF(AND($E6240&lt;&gt;0,$J6240=1),"замінне значення",O6240)</f>
        <v/>
      </c>
      <c r="Q6240" s="122" t="str">
        <f>IF(OR(G6240&lt;&gt;0, J6240=0), "",F6240)</f>
        <v/>
      </c>
      <c r="R6240" s="122" t="str">
        <f t="shared" si="4155"/>
        <v/>
      </c>
      <c r="S6240" s="122" t="str">
        <f>IF(AND(G6240&lt;&gt;0,J6240=1),"замінне значення",R6240)</f>
        <v/>
      </c>
      <c r="T6240" s="122" t="str">
        <f t="shared" si="4156"/>
        <v/>
      </c>
    </row>
    <row r="6241" spans="1:20" outlineLevel="1">
      <c r="A6241" s="161"/>
      <c r="B6241" s="208">
        <v>44810</v>
      </c>
      <c r="C6241" s="96">
        <v>62.5416666666667</v>
      </c>
      <c r="D6241" s="122"/>
      <c r="E6241" s="122" t="str">
        <f t="shared" si="4150"/>
        <v/>
      </c>
      <c r="F6241" s="122"/>
      <c r="G6241" s="122" t="str">
        <f t="shared" si="4151"/>
        <v/>
      </c>
      <c r="H6241" s="122"/>
      <c r="I6241" s="122" t="str">
        <f t="shared" si="4152"/>
        <v/>
      </c>
      <c r="J6241" s="122"/>
      <c r="K6241" s="122" t="str">
        <f t="shared" si="4153"/>
        <v/>
      </c>
      <c r="L6241" s="123" t="str">
        <f>IF(H6241="","чи робить СНВВ?",IF(J6241="","чи роблять агрегати?",IF($J6241=0,"агрегати не працюють",IF(AND($H6241=0,$J6241=1),"СНВВ не працює","OK"))))</f>
        <v>чи робить СНВВ?</v>
      </c>
      <c r="M6241" s="100"/>
      <c r="N6241" s="122" t="str">
        <f>IF(OR(E6241&lt;&gt;0, J6241=0), "",D6241)</f>
        <v/>
      </c>
      <c r="O6241" s="122" t="str">
        <f t="shared" si="4154"/>
        <v/>
      </c>
      <c r="P6241" s="122" t="str">
        <f>IF(AND($E6241&lt;&gt;0,$J6241=1),"замінне значення",O6241)</f>
        <v/>
      </c>
      <c r="Q6241" s="122" t="str">
        <f>IF(OR(G6241&lt;&gt;0, J6241=0), "",F6241)</f>
        <v/>
      </c>
      <c r="R6241" s="122" t="str">
        <f t="shared" si="4155"/>
        <v/>
      </c>
      <c r="S6241" s="122" t="str">
        <f>IF(AND(G6241&lt;&gt;0,J6241=1),"замінне значення",R6241)</f>
        <v/>
      </c>
      <c r="T6241" s="122" t="str">
        <f t="shared" si="4156"/>
        <v/>
      </c>
    </row>
    <row r="6242" spans="1:20" outlineLevel="1">
      <c r="A6242" s="161"/>
      <c r="B6242" s="208">
        <v>44810</v>
      </c>
      <c r="C6242" s="96">
        <v>62.5833333333333</v>
      </c>
      <c r="D6242" s="122"/>
      <c r="E6242" s="122" t="str">
        <f t="shared" si="4150"/>
        <v/>
      </c>
      <c r="F6242" s="122"/>
      <c r="G6242" s="122" t="str">
        <f t="shared" si="4151"/>
        <v/>
      </c>
      <c r="H6242" s="122"/>
      <c r="I6242" s="122" t="str">
        <f t="shared" si="4152"/>
        <v/>
      </c>
      <c r="J6242" s="122"/>
      <c r="K6242" s="122" t="str">
        <f t="shared" si="4153"/>
        <v/>
      </c>
      <c r="L6242" s="123" t="str">
        <f>IF(H6242="","чи робить СНВВ?",IF(J6242="","чи роблять агрегати?",IF($J6242=0,"агрегати не працюють",IF(AND($H6242=0,$J6242=1),"СНВВ не працює","OK"))))</f>
        <v>чи робить СНВВ?</v>
      </c>
      <c r="M6242" s="100"/>
      <c r="N6242" s="122" t="str">
        <f>IF(OR(E6242&lt;&gt;0, J6242=0), "",D6242)</f>
        <v/>
      </c>
      <c r="O6242" s="122" t="str">
        <f t="shared" si="4154"/>
        <v/>
      </c>
      <c r="P6242" s="122" t="str">
        <f>IF(AND($E6242&lt;&gt;0,$J6242=1),"замінне значення",O6242)</f>
        <v/>
      </c>
      <c r="Q6242" s="122" t="str">
        <f>IF(OR(G6242&lt;&gt;0, J6242=0), "",F6242)</f>
        <v/>
      </c>
      <c r="R6242" s="122" t="str">
        <f t="shared" si="4155"/>
        <v/>
      </c>
      <c r="S6242" s="122" t="str">
        <f>IF(AND(G6242&lt;&gt;0,J6242=1),"замінне значення",R6242)</f>
        <v/>
      </c>
      <c r="T6242" s="122" t="str">
        <f t="shared" si="4156"/>
        <v/>
      </c>
    </row>
    <row r="6243" spans="1:20" outlineLevel="1">
      <c r="A6243" s="161"/>
      <c r="B6243" s="208">
        <v>44810</v>
      </c>
      <c r="C6243" s="96">
        <v>62.625</v>
      </c>
      <c r="D6243" s="122"/>
      <c r="E6243" s="122" t="str">
        <f t="shared" si="4150"/>
        <v/>
      </c>
      <c r="F6243" s="122"/>
      <c r="G6243" s="122" t="str">
        <f t="shared" si="4151"/>
        <v/>
      </c>
      <c r="H6243" s="122"/>
      <c r="I6243" s="122" t="str">
        <f t="shared" si="4152"/>
        <v/>
      </c>
      <c r="J6243" s="122"/>
      <c r="K6243" s="122" t="str">
        <f t="shared" si="4153"/>
        <v/>
      </c>
      <c r="L6243" s="123" t="str">
        <f>IF(H6243="","чи робить СНВВ?",IF(J6243="","чи роблять агрегати?",IF($J6243=0,"агрегати не працюють",IF(AND($H6243=0,$J6243=1),"СНВВ не працює","OK"))))</f>
        <v>чи робить СНВВ?</v>
      </c>
      <c r="M6243" s="100"/>
      <c r="N6243" s="122" t="str">
        <f>IF(OR(E6243&lt;&gt;0, J6243=0), "",D6243)</f>
        <v/>
      </c>
      <c r="O6243" s="122" t="str">
        <f t="shared" si="4154"/>
        <v/>
      </c>
      <c r="P6243" s="122" t="str">
        <f>IF(AND($E6243&lt;&gt;0,$J6243=1),"замінне значення",O6243)</f>
        <v/>
      </c>
      <c r="Q6243" s="122" t="str">
        <f>IF(OR(G6243&lt;&gt;0, J6243=0), "",F6243)</f>
        <v/>
      </c>
      <c r="R6243" s="122" t="str">
        <f t="shared" si="4155"/>
        <v/>
      </c>
      <c r="S6243" s="122" t="str">
        <f>IF(AND(G6243&lt;&gt;0,J6243=1),"замінне значення",R6243)</f>
        <v/>
      </c>
      <c r="T6243" s="122" t="str">
        <f t="shared" si="4156"/>
        <v/>
      </c>
    </row>
    <row r="6244" spans="1:20" outlineLevel="1">
      <c r="A6244" s="161"/>
      <c r="B6244" s="208">
        <v>44810</v>
      </c>
      <c r="C6244" s="96">
        <v>62.6666666666667</v>
      </c>
      <c r="D6244" s="122"/>
      <c r="E6244" s="122" t="str">
        <f t="shared" si="4150"/>
        <v/>
      </c>
      <c r="F6244" s="122"/>
      <c r="G6244" s="122" t="str">
        <f t="shared" si="4151"/>
        <v/>
      </c>
      <c r="H6244" s="122"/>
      <c r="I6244" s="122" t="str">
        <f t="shared" si="4152"/>
        <v/>
      </c>
      <c r="J6244" s="122"/>
      <c r="K6244" s="122" t="str">
        <f t="shared" si="4153"/>
        <v/>
      </c>
      <c r="L6244" s="123" t="str">
        <f>IF(H6244="","чи робить СНВВ?",IF(J6244="","чи роблять агрегати?",IF($J6244=0,"агрегати не працюють",IF(AND($H6244=0,$J6244=1),"СНВВ не працює","OK"))))</f>
        <v>чи робить СНВВ?</v>
      </c>
      <c r="M6244" s="100"/>
      <c r="N6244" s="122" t="str">
        <f>IF(OR(E6244&lt;&gt;0, J6244=0), "",D6244)</f>
        <v/>
      </c>
      <c r="O6244" s="122" t="str">
        <f t="shared" si="4154"/>
        <v/>
      </c>
      <c r="P6244" s="122" t="str">
        <f>IF(AND($E6244&lt;&gt;0,$J6244=1),"замінне значення",O6244)</f>
        <v/>
      </c>
      <c r="Q6244" s="122" t="str">
        <f>IF(OR(G6244&lt;&gt;0, J6244=0), "",F6244)</f>
        <v/>
      </c>
      <c r="R6244" s="122" t="str">
        <f t="shared" si="4155"/>
        <v/>
      </c>
      <c r="S6244" s="122" t="str">
        <f>IF(AND(G6244&lt;&gt;0,J6244=1),"замінне значення",R6244)</f>
        <v/>
      </c>
      <c r="T6244" s="122" t="str">
        <f t="shared" si="4156"/>
        <v/>
      </c>
    </row>
    <row r="6245" spans="1:20" outlineLevel="1">
      <c r="A6245" s="161"/>
      <c r="B6245" s="208">
        <v>44810</v>
      </c>
      <c r="C6245" s="96">
        <v>62.7083333333333</v>
      </c>
      <c r="D6245" s="122"/>
      <c r="E6245" s="122" t="str">
        <f t="shared" si="4150"/>
        <v/>
      </c>
      <c r="F6245" s="122"/>
      <c r="G6245" s="122" t="str">
        <f t="shared" si="4151"/>
        <v/>
      </c>
      <c r="H6245" s="122"/>
      <c r="I6245" s="122" t="str">
        <f t="shared" si="4152"/>
        <v/>
      </c>
      <c r="J6245" s="122"/>
      <c r="K6245" s="122" t="str">
        <f t="shared" si="4153"/>
        <v/>
      </c>
      <c r="L6245" s="123" t="str">
        <f>IF(H6245="","чи робить СНВВ?",IF(J6245="","чи роблять агрегати?",IF($J6245=0,"агрегати не працюють",IF(AND($H6245=0,$J6245=1),"СНВВ не працює","OK"))))</f>
        <v>чи робить СНВВ?</v>
      </c>
      <c r="M6245" s="100"/>
      <c r="N6245" s="122" t="str">
        <f>IF(OR(E6245&lt;&gt;0, J6245=0), "",D6245)</f>
        <v/>
      </c>
      <c r="O6245" s="122" t="str">
        <f t="shared" si="4154"/>
        <v/>
      </c>
      <c r="P6245" s="122" t="str">
        <f>IF(AND($E6245&lt;&gt;0,$J6245=1),"замінне значення",O6245)</f>
        <v/>
      </c>
      <c r="Q6245" s="122" t="str">
        <f>IF(OR(G6245&lt;&gt;0, J6245=0), "",F6245)</f>
        <v/>
      </c>
      <c r="R6245" s="122" t="str">
        <f t="shared" si="4155"/>
        <v/>
      </c>
      <c r="S6245" s="122" t="str">
        <f>IF(AND(G6245&lt;&gt;0,J6245=1),"замінне значення",R6245)</f>
        <v/>
      </c>
      <c r="T6245" s="122" t="str">
        <f t="shared" si="4156"/>
        <v/>
      </c>
    </row>
    <row r="6246" spans="1:20" outlineLevel="1">
      <c r="A6246" s="161"/>
      <c r="B6246" s="208">
        <v>44810</v>
      </c>
      <c r="C6246" s="96">
        <v>62.75</v>
      </c>
      <c r="D6246" s="122"/>
      <c r="E6246" s="122" t="str">
        <f t="shared" si="4150"/>
        <v/>
      </c>
      <c r="F6246" s="122"/>
      <c r="G6246" s="122" t="str">
        <f t="shared" si="4151"/>
        <v/>
      </c>
      <c r="H6246" s="122"/>
      <c r="I6246" s="122" t="str">
        <f t="shared" si="4152"/>
        <v/>
      </c>
      <c r="J6246" s="122"/>
      <c r="K6246" s="122" t="str">
        <f t="shared" si="4153"/>
        <v/>
      </c>
      <c r="L6246" s="123" t="str">
        <f>IF(H6246="","чи робить СНВВ?",IF(J6246="","чи роблять агрегати?",IF($J6246=0,"агрегати не працюють",IF(AND($H6246=0,$J6246=1),"СНВВ не працює","OK"))))</f>
        <v>чи робить СНВВ?</v>
      </c>
      <c r="M6246" s="100"/>
      <c r="N6246" s="122" t="str">
        <f>IF(OR(E6246&lt;&gt;0, J6246=0), "",D6246)</f>
        <v/>
      </c>
      <c r="O6246" s="122" t="str">
        <f t="shared" si="4154"/>
        <v/>
      </c>
      <c r="P6246" s="122" t="str">
        <f>IF(AND($E6246&lt;&gt;0,$J6246=1),"замінне значення",O6246)</f>
        <v/>
      </c>
      <c r="Q6246" s="122" t="str">
        <f>IF(OR(G6246&lt;&gt;0, J6246=0), "",F6246)</f>
        <v/>
      </c>
      <c r="R6246" s="122" t="str">
        <f t="shared" si="4155"/>
        <v/>
      </c>
      <c r="S6246" s="122" t="str">
        <f>IF(AND(G6246&lt;&gt;0,J6246=1),"замінне значення",R6246)</f>
        <v/>
      </c>
      <c r="T6246" s="122" t="str">
        <f t="shared" si="4156"/>
        <v/>
      </c>
    </row>
    <row r="6247" spans="1:20" outlineLevel="1">
      <c r="A6247" s="161"/>
      <c r="B6247" s="208">
        <v>44810</v>
      </c>
      <c r="C6247" s="96">
        <v>62.7916666666667</v>
      </c>
      <c r="D6247" s="122"/>
      <c r="E6247" s="122" t="str">
        <f t="shared" si="4150"/>
        <v/>
      </c>
      <c r="F6247" s="122"/>
      <c r="G6247" s="122" t="str">
        <f t="shared" si="4151"/>
        <v/>
      </c>
      <c r="H6247" s="122"/>
      <c r="I6247" s="122" t="str">
        <f t="shared" si="4152"/>
        <v/>
      </c>
      <c r="J6247" s="122"/>
      <c r="K6247" s="122" t="str">
        <f t="shared" si="4153"/>
        <v/>
      </c>
      <c r="L6247" s="123" t="str">
        <f>IF(H6247="","чи робить СНВВ?",IF(J6247="","чи роблять агрегати?",IF($J6247=0,"агрегати не працюють",IF(AND($H6247=0,$J6247=1),"СНВВ не працює","OK"))))</f>
        <v>чи робить СНВВ?</v>
      </c>
      <c r="M6247" s="100"/>
      <c r="N6247" s="122" t="str">
        <f>IF(OR(E6247&lt;&gt;0, J6247=0), "",D6247)</f>
        <v/>
      </c>
      <c r="O6247" s="122" t="str">
        <f t="shared" si="4154"/>
        <v/>
      </c>
      <c r="P6247" s="122" t="str">
        <f>IF(AND($E6247&lt;&gt;0,$J6247=1),"замінне значення",O6247)</f>
        <v/>
      </c>
      <c r="Q6247" s="122" t="str">
        <f>IF(OR(G6247&lt;&gt;0, J6247=0), "",F6247)</f>
        <v/>
      </c>
      <c r="R6247" s="122" t="str">
        <f t="shared" si="4155"/>
        <v/>
      </c>
      <c r="S6247" s="122" t="str">
        <f>IF(AND(G6247&lt;&gt;0,J6247=1),"замінне значення",R6247)</f>
        <v/>
      </c>
      <c r="T6247" s="122" t="str">
        <f t="shared" si="4156"/>
        <v/>
      </c>
    </row>
    <row r="6248" spans="1:20" outlineLevel="1">
      <c r="A6248" s="161"/>
      <c r="B6248" s="208">
        <v>44810</v>
      </c>
      <c r="C6248" s="96">
        <v>62.8333333333333</v>
      </c>
      <c r="D6248" s="122"/>
      <c r="E6248" s="122" t="str">
        <f t="shared" si="4150"/>
        <v/>
      </c>
      <c r="F6248" s="122"/>
      <c r="G6248" s="122" t="str">
        <f t="shared" si="4151"/>
        <v/>
      </c>
      <c r="H6248" s="122"/>
      <c r="I6248" s="122" t="str">
        <f t="shared" si="4152"/>
        <v/>
      </c>
      <c r="J6248" s="122"/>
      <c r="K6248" s="122" t="str">
        <f t="shared" si="4153"/>
        <v/>
      </c>
      <c r="L6248" s="123" t="str">
        <f>IF(H6248="","чи робить СНВВ?",IF(J6248="","чи роблять агрегати?",IF($J6248=0,"агрегати не працюють",IF(AND($H6248=0,$J6248=1),"СНВВ не працює","OK"))))</f>
        <v>чи робить СНВВ?</v>
      </c>
      <c r="M6248" s="100"/>
      <c r="N6248" s="122" t="str">
        <f>IF(OR(E6248&lt;&gt;0, J6248=0), "",D6248)</f>
        <v/>
      </c>
      <c r="O6248" s="122" t="str">
        <f t="shared" si="4154"/>
        <v/>
      </c>
      <c r="P6248" s="122" t="str">
        <f>IF(AND($E6248&lt;&gt;0,$J6248=1),"замінне значення",O6248)</f>
        <v/>
      </c>
      <c r="Q6248" s="122" t="str">
        <f>IF(OR(G6248&lt;&gt;0, J6248=0), "",F6248)</f>
        <v/>
      </c>
      <c r="R6248" s="122" t="str">
        <f t="shared" si="4155"/>
        <v/>
      </c>
      <c r="S6248" s="122" t="str">
        <f>IF(AND(G6248&lt;&gt;0,J6248=1),"замінне значення",R6248)</f>
        <v/>
      </c>
      <c r="T6248" s="122" t="str">
        <f t="shared" si="4156"/>
        <v/>
      </c>
    </row>
    <row r="6249" spans="1:20" outlineLevel="1">
      <c r="A6249" s="161"/>
      <c r="B6249" s="208">
        <v>44810</v>
      </c>
      <c r="C6249" s="96">
        <v>62.875</v>
      </c>
      <c r="D6249" s="122"/>
      <c r="E6249" s="122" t="str">
        <f t="shared" si="4150"/>
        <v/>
      </c>
      <c r="F6249" s="122"/>
      <c r="G6249" s="122" t="str">
        <f t="shared" si="4151"/>
        <v/>
      </c>
      <c r="H6249" s="122"/>
      <c r="I6249" s="122" t="str">
        <f t="shared" si="4152"/>
        <v/>
      </c>
      <c r="J6249" s="122"/>
      <c r="K6249" s="122" t="str">
        <f t="shared" si="4153"/>
        <v/>
      </c>
      <c r="L6249" s="123" t="str">
        <f>IF(H6249="","чи робить СНВВ?",IF(J6249="","чи роблять агрегати?",IF($J6249=0,"агрегати не працюють",IF(AND($H6249=0,$J6249=1),"СНВВ не працює","OK"))))</f>
        <v>чи робить СНВВ?</v>
      </c>
      <c r="M6249" s="100"/>
      <c r="N6249" s="122" t="str">
        <f>IF(OR(E6249&lt;&gt;0, J6249=0), "",D6249)</f>
        <v/>
      </c>
      <c r="O6249" s="122" t="str">
        <f t="shared" si="4154"/>
        <v/>
      </c>
      <c r="P6249" s="122" t="str">
        <f>IF(AND($E6249&lt;&gt;0,$J6249=1),"замінне значення",O6249)</f>
        <v/>
      </c>
      <c r="Q6249" s="122" t="str">
        <f>IF(OR(G6249&lt;&gt;0, J6249=0), "",F6249)</f>
        <v/>
      </c>
      <c r="R6249" s="122" t="str">
        <f t="shared" si="4155"/>
        <v/>
      </c>
      <c r="S6249" s="122" t="str">
        <f>IF(AND(G6249&lt;&gt;0,J6249=1),"замінне значення",R6249)</f>
        <v/>
      </c>
      <c r="T6249" s="122" t="str">
        <f t="shared" si="4156"/>
        <v/>
      </c>
    </row>
    <row r="6250" spans="1:20" outlineLevel="1">
      <c r="A6250" s="161"/>
      <c r="B6250" s="208">
        <v>44810</v>
      </c>
      <c r="C6250" s="96">
        <v>62.9166666666667</v>
      </c>
      <c r="D6250" s="122"/>
      <c r="E6250" s="122" t="str">
        <f t="shared" si="4150"/>
        <v/>
      </c>
      <c r="F6250" s="122"/>
      <c r="G6250" s="122" t="str">
        <f t="shared" si="4151"/>
        <v/>
      </c>
      <c r="H6250" s="122"/>
      <c r="I6250" s="122" t="str">
        <f t="shared" si="4152"/>
        <v/>
      </c>
      <c r="J6250" s="122"/>
      <c r="K6250" s="122" t="str">
        <f t="shared" si="4153"/>
        <v/>
      </c>
      <c r="L6250" s="123" t="str">
        <f>IF(H6250="","чи робить СНВВ?",IF(J6250="","чи роблять агрегати?",IF($J6250=0,"агрегати не працюють",IF(AND($H6250=0,$J6250=1),"СНВВ не працює","OK"))))</f>
        <v>чи робить СНВВ?</v>
      </c>
      <c r="M6250" s="100"/>
      <c r="N6250" s="122" t="str">
        <f>IF(OR(E6250&lt;&gt;0, J6250=0), "",D6250)</f>
        <v/>
      </c>
      <c r="O6250" s="122" t="str">
        <f t="shared" si="4154"/>
        <v/>
      </c>
      <c r="P6250" s="122" t="str">
        <f>IF(AND($E6250&lt;&gt;0,$J6250=1),"замінне значення",O6250)</f>
        <v/>
      </c>
      <c r="Q6250" s="122" t="str">
        <f>IF(OR(G6250&lt;&gt;0, J6250=0), "",F6250)</f>
        <v/>
      </c>
      <c r="R6250" s="122" t="str">
        <f t="shared" si="4155"/>
        <v/>
      </c>
      <c r="S6250" s="122" t="str">
        <f>IF(AND(G6250&lt;&gt;0,J6250=1),"замінне значення",R6250)</f>
        <v/>
      </c>
      <c r="T6250" s="122" t="str">
        <f t="shared" si="4156"/>
        <v/>
      </c>
    </row>
    <row r="6251" spans="1:20" outlineLevel="1">
      <c r="A6251" s="161"/>
      <c r="B6251" s="208">
        <v>44810</v>
      </c>
      <c r="C6251" s="96">
        <v>62.9583333333333</v>
      </c>
      <c r="D6251" s="122"/>
      <c r="E6251" s="122" t="str">
        <f t="shared" si="4150"/>
        <v/>
      </c>
      <c r="F6251" s="122"/>
      <c r="G6251" s="122" t="str">
        <f t="shared" si="4151"/>
        <v/>
      </c>
      <c r="H6251" s="122"/>
      <c r="I6251" s="122" t="str">
        <f t="shared" si="4152"/>
        <v/>
      </c>
      <c r="J6251" s="122"/>
      <c r="K6251" s="122" t="str">
        <f t="shared" si="4153"/>
        <v/>
      </c>
      <c r="L6251" s="123" t="str">
        <f>IF(H6251="","чи робить СНВВ?",IF(J6251="","чи роблять агрегати?",IF($J6251=0,"агрегати не працюють",IF(AND($H6251=0,$J6251=1),"СНВВ не працює","OK"))))</f>
        <v>чи робить СНВВ?</v>
      </c>
      <c r="M6251" s="100"/>
      <c r="N6251" s="122" t="str">
        <f>IF(OR(E6251&lt;&gt;0, J6251=0), "",D6251)</f>
        <v/>
      </c>
      <c r="O6251" s="122" t="str">
        <f t="shared" si="4154"/>
        <v/>
      </c>
      <c r="P6251" s="122" t="str">
        <f>IF(AND($E6251&lt;&gt;0,$J6251=1),"замінне значення",O6251)</f>
        <v/>
      </c>
      <c r="Q6251" s="122" t="str">
        <f>IF(OR(G6251&lt;&gt;0, J6251=0), "",F6251)</f>
        <v/>
      </c>
      <c r="R6251" s="122" t="str">
        <f t="shared" si="4155"/>
        <v/>
      </c>
      <c r="S6251" s="122" t="str">
        <f>IF(AND(G6251&lt;&gt;0,J6251=1),"замінне значення",R6251)</f>
        <v/>
      </c>
      <c r="T6251" s="122" t="str">
        <f t="shared" si="4156"/>
        <v/>
      </c>
    </row>
    <row r="6252" spans="1:20">
      <c r="A6252" s="204"/>
      <c r="B6252" s="159" t="s">
        <v>338</v>
      </c>
      <c r="C6252" s="159"/>
      <c r="D6252" s="103">
        <f t="shared" ref="D6252" si="4157">SUM(D6228:D6251)</f>
        <v>0</v>
      </c>
      <c r="E6252" s="104">
        <f t="shared" ref="E6252" si="4158">COUNTIF(E6228:E6251,"&gt;0")</f>
        <v>0</v>
      </c>
      <c r="F6252" s="103">
        <f t="shared" ref="F6252" si="4159">SUM(F6228:F6251)</f>
        <v>0</v>
      </c>
      <c r="G6252" s="104">
        <f t="shared" ref="G6252" si="4160">COUNTIF(G6228:G6251,"&gt;0")</f>
        <v>0</v>
      </c>
      <c r="H6252" s="103">
        <f t="shared" ref="H6252" si="4161">SUM(H6228:H6251)</f>
        <v>0</v>
      </c>
      <c r="I6252" s="104">
        <f t="shared" ref="I6252" si="4162">COUNTIF(I6228:I6251,"&gt;0")</f>
        <v>0</v>
      </c>
      <c r="J6252" s="103">
        <f t="shared" ref="J6252" si="4163">SUM(J6228:J6251)</f>
        <v>0</v>
      </c>
      <c r="K6252" s="104">
        <f t="shared" ref="K6252" si="4164">COUNTIF(K6228:K6251,"&gt;0")</f>
        <v>0</v>
      </c>
      <c r="L6252" s="104">
        <f t="shared" ref="L6252" si="4165">COUNTIF(L6228:L6251,"СНВВ не працює")</f>
        <v>0</v>
      </c>
      <c r="M6252" s="100"/>
      <c r="N6252" s="103">
        <f t="shared" si="4131"/>
        <v>0</v>
      </c>
      <c r="O6252" s="103">
        <f t="shared" ref="O6252:T6252" si="4166">SUM(O6228:O6251)</f>
        <v>0</v>
      </c>
      <c r="P6252" s="103">
        <f t="shared" si="4166"/>
        <v>0</v>
      </c>
      <c r="Q6252" s="103">
        <f t="shared" si="4166"/>
        <v>0</v>
      </c>
      <c r="R6252" s="103">
        <f t="shared" si="4166"/>
        <v>0</v>
      </c>
      <c r="S6252" s="103">
        <f t="shared" si="4166"/>
        <v>0</v>
      </c>
      <c r="T6252" s="103">
        <f t="shared" si="4166"/>
        <v>0</v>
      </c>
    </row>
    <row r="6253" spans="1:20" ht="15.75" customHeight="1" outlineLevel="1">
      <c r="A6253" s="160">
        <v>44811</v>
      </c>
      <c r="B6253" s="208">
        <v>44811</v>
      </c>
      <c r="C6253" s="96">
        <v>63</v>
      </c>
      <c r="D6253" s="122"/>
      <c r="E6253" s="122" t="str">
        <f t="shared" ref="E6253:E6276" si="4167">IF(D6253="","",IF(D6253&lt;1,1,0))</f>
        <v/>
      </c>
      <c r="F6253" s="122"/>
      <c r="G6253" s="122" t="str">
        <f t="shared" ref="G6253:G6276" si="4168">IF(F6253="","",IF(F6253&lt;1,1,0))</f>
        <v/>
      </c>
      <c r="H6253" s="122"/>
      <c r="I6253" s="122" t="str">
        <f t="shared" ref="I6253:I6276" si="4169">IF(H6253="","",IF(H6253&lt;1,1,0))</f>
        <v/>
      </c>
      <c r="J6253" s="122"/>
      <c r="K6253" s="122" t="str">
        <f t="shared" ref="K6253:K6276" si="4170">IF(J6253="","",IF(J6253&lt;1,1,0))</f>
        <v/>
      </c>
      <c r="L6253" s="123" t="str">
        <f>IF(H6253="","чи робить СНВВ?",IF(J6253="","чи роблять агрегати?",IF($J6253=0,"агрегати не працюють",IF(AND($H6253=0,$J6253=1),"СНВВ не працює","OK"))))</f>
        <v>чи робить СНВВ?</v>
      </c>
      <c r="M6253" s="100"/>
      <c r="N6253" s="122" t="str">
        <f>IF(OR(E6253&lt;&gt;0, J6253=0), "",D6253)</f>
        <v/>
      </c>
      <c r="O6253" s="122" t="str">
        <f t="shared" ref="O6253:O6276" si="4171">IF(Q6253="", "",(N6253*$O$3+$O$4))</f>
        <v/>
      </c>
      <c r="P6253" s="122" t="str">
        <f>IF(AND($E6253&lt;&gt;0,$J6253=1),"замінне значення",O6253)</f>
        <v/>
      </c>
      <c r="Q6253" s="122" t="str">
        <f>IF(OR(G6253&lt;&gt;0, J6253=0), "",F6253)</f>
        <v/>
      </c>
      <c r="R6253" s="122" t="str">
        <f t="shared" ref="R6253:R6316" si="4172">IF(Q6253="", "",(Q6253*$Q$3+$Q$4))</f>
        <v/>
      </c>
      <c r="S6253" s="122" t="str">
        <f>IF(AND(G6253&lt;&gt;0,J6253=1),"замінне значення",R6253)</f>
        <v/>
      </c>
      <c r="T6253" s="122" t="str">
        <f t="shared" ref="T6253:T6316" si="4173">IFERROR(P6253*S6253,"")</f>
        <v/>
      </c>
    </row>
    <row r="6254" spans="1:20" outlineLevel="1">
      <c r="A6254" s="161"/>
      <c r="B6254" s="208">
        <v>44811</v>
      </c>
      <c r="C6254" s="96">
        <v>63.0416666666667</v>
      </c>
      <c r="D6254" s="122"/>
      <c r="E6254" s="122" t="str">
        <f t="shared" si="4167"/>
        <v/>
      </c>
      <c r="F6254" s="122"/>
      <c r="G6254" s="122" t="str">
        <f t="shared" si="4168"/>
        <v/>
      </c>
      <c r="H6254" s="122"/>
      <c r="I6254" s="122" t="str">
        <f t="shared" si="4169"/>
        <v/>
      </c>
      <c r="J6254" s="122"/>
      <c r="K6254" s="122" t="str">
        <f t="shared" si="4170"/>
        <v/>
      </c>
      <c r="L6254" s="123" t="str">
        <f>IF(H6254="","чи робить СНВВ?",IF(J6254="","чи роблять агрегати?",IF($J6254=0,"агрегати не працюють",IF(AND($H6254=0,$J6254=1),"СНВВ не працює","OK"))))</f>
        <v>чи робить СНВВ?</v>
      </c>
      <c r="M6254" s="100"/>
      <c r="N6254" s="122" t="str">
        <f>IF(OR(E6254&lt;&gt;0, J6254=0), "",D6254)</f>
        <v/>
      </c>
      <c r="O6254" s="122" t="str">
        <f t="shared" si="4171"/>
        <v/>
      </c>
      <c r="P6254" s="122" t="str">
        <f>IF(AND($E6254&lt;&gt;0,$J6254=1),"замінне значення",O6254)</f>
        <v/>
      </c>
      <c r="Q6254" s="122" t="str">
        <f>IF(OR(G6254&lt;&gt;0, J6254=0), "",F6254)</f>
        <v/>
      </c>
      <c r="R6254" s="122" t="str">
        <f t="shared" si="4172"/>
        <v/>
      </c>
      <c r="S6254" s="122" t="str">
        <f>IF(AND(G6254&lt;&gt;0,J6254=1),"замінне значення",R6254)</f>
        <v/>
      </c>
      <c r="T6254" s="122" t="str">
        <f t="shared" si="4173"/>
        <v/>
      </c>
    </row>
    <row r="6255" spans="1:20" outlineLevel="1">
      <c r="A6255" s="161"/>
      <c r="B6255" s="208">
        <v>44811</v>
      </c>
      <c r="C6255" s="96">
        <v>63.0833333333333</v>
      </c>
      <c r="D6255" s="122"/>
      <c r="E6255" s="122" t="str">
        <f t="shared" si="4167"/>
        <v/>
      </c>
      <c r="F6255" s="122"/>
      <c r="G6255" s="122" t="str">
        <f t="shared" si="4168"/>
        <v/>
      </c>
      <c r="H6255" s="122"/>
      <c r="I6255" s="122" t="str">
        <f t="shared" si="4169"/>
        <v/>
      </c>
      <c r="J6255" s="122"/>
      <c r="K6255" s="122" t="str">
        <f t="shared" si="4170"/>
        <v/>
      </c>
      <c r="L6255" s="123" t="str">
        <f>IF(H6255="","чи робить СНВВ?",IF(J6255="","чи роблять агрегати?",IF($J6255=0,"агрегати не працюють",IF(AND($H6255=0,$J6255=1),"СНВВ не працює","OK"))))</f>
        <v>чи робить СНВВ?</v>
      </c>
      <c r="M6255" s="100"/>
      <c r="N6255" s="122" t="str">
        <f>IF(OR(E6255&lt;&gt;0, J6255=0), "",D6255)</f>
        <v/>
      </c>
      <c r="O6255" s="122" t="str">
        <f t="shared" si="4171"/>
        <v/>
      </c>
      <c r="P6255" s="122" t="str">
        <f>IF(AND($E6255&lt;&gt;0,$J6255=1),"замінне значення",O6255)</f>
        <v/>
      </c>
      <c r="Q6255" s="122" t="str">
        <f>IF(OR(G6255&lt;&gt;0, J6255=0), "",F6255)</f>
        <v/>
      </c>
      <c r="R6255" s="122" t="str">
        <f t="shared" si="4172"/>
        <v/>
      </c>
      <c r="S6255" s="122" t="str">
        <f>IF(AND(G6255&lt;&gt;0,J6255=1),"замінне значення",R6255)</f>
        <v/>
      </c>
      <c r="T6255" s="122" t="str">
        <f t="shared" si="4173"/>
        <v/>
      </c>
    </row>
    <row r="6256" spans="1:20" outlineLevel="1">
      <c r="A6256" s="161"/>
      <c r="B6256" s="208">
        <v>44811</v>
      </c>
      <c r="C6256" s="96">
        <v>63.125</v>
      </c>
      <c r="D6256" s="122"/>
      <c r="E6256" s="122" t="str">
        <f t="shared" si="4167"/>
        <v/>
      </c>
      <c r="F6256" s="122"/>
      <c r="G6256" s="122" t="str">
        <f t="shared" si="4168"/>
        <v/>
      </c>
      <c r="H6256" s="122"/>
      <c r="I6256" s="122" t="str">
        <f t="shared" si="4169"/>
        <v/>
      </c>
      <c r="J6256" s="122"/>
      <c r="K6256" s="122" t="str">
        <f t="shared" si="4170"/>
        <v/>
      </c>
      <c r="L6256" s="123" t="str">
        <f>IF(H6256="","чи робить СНВВ?",IF(J6256="","чи роблять агрегати?",IF($J6256=0,"агрегати не працюють",IF(AND($H6256=0,$J6256=1),"СНВВ не працює","OK"))))</f>
        <v>чи робить СНВВ?</v>
      </c>
      <c r="M6256" s="100"/>
      <c r="N6256" s="122" t="str">
        <f>IF(OR(E6256&lt;&gt;0, J6256=0), "",D6256)</f>
        <v/>
      </c>
      <c r="O6256" s="122" t="str">
        <f t="shared" si="4171"/>
        <v/>
      </c>
      <c r="P6256" s="122" t="str">
        <f>IF(AND($E6256&lt;&gt;0,$J6256=1),"замінне значення",O6256)</f>
        <v/>
      </c>
      <c r="Q6256" s="122" t="str">
        <f>IF(OR(G6256&lt;&gt;0, J6256=0), "",F6256)</f>
        <v/>
      </c>
      <c r="R6256" s="122" t="str">
        <f t="shared" si="4172"/>
        <v/>
      </c>
      <c r="S6256" s="122" t="str">
        <f>IF(AND(G6256&lt;&gt;0,J6256=1),"замінне значення",R6256)</f>
        <v/>
      </c>
      <c r="T6256" s="122" t="str">
        <f t="shared" si="4173"/>
        <v/>
      </c>
    </row>
    <row r="6257" spans="1:20" outlineLevel="1">
      <c r="A6257" s="161"/>
      <c r="B6257" s="208">
        <v>44811</v>
      </c>
      <c r="C6257" s="96">
        <v>63.1666666666667</v>
      </c>
      <c r="D6257" s="122"/>
      <c r="E6257" s="122" t="str">
        <f t="shared" si="4167"/>
        <v/>
      </c>
      <c r="F6257" s="122"/>
      <c r="G6257" s="122" t="str">
        <f t="shared" si="4168"/>
        <v/>
      </c>
      <c r="H6257" s="122"/>
      <c r="I6257" s="122" t="str">
        <f t="shared" si="4169"/>
        <v/>
      </c>
      <c r="J6257" s="122"/>
      <c r="K6257" s="122" t="str">
        <f t="shared" si="4170"/>
        <v/>
      </c>
      <c r="L6257" s="123" t="str">
        <f>IF(H6257="","чи робить СНВВ?",IF(J6257="","чи роблять агрегати?",IF($J6257=0,"агрегати не працюють",IF(AND($H6257=0,$J6257=1),"СНВВ не працює","OK"))))</f>
        <v>чи робить СНВВ?</v>
      </c>
      <c r="M6257" s="100"/>
      <c r="N6257" s="122" t="str">
        <f>IF(OR(E6257&lt;&gt;0, J6257=0), "",D6257)</f>
        <v/>
      </c>
      <c r="O6257" s="122" t="str">
        <f t="shared" si="4171"/>
        <v/>
      </c>
      <c r="P6257" s="122" t="str">
        <f>IF(AND($E6257&lt;&gt;0,$J6257=1),"замінне значення",O6257)</f>
        <v/>
      </c>
      <c r="Q6257" s="122" t="str">
        <f>IF(OR(G6257&lt;&gt;0, J6257=0), "",F6257)</f>
        <v/>
      </c>
      <c r="R6257" s="122" t="str">
        <f t="shared" si="4172"/>
        <v/>
      </c>
      <c r="S6257" s="122" t="str">
        <f>IF(AND(G6257&lt;&gt;0,J6257=1),"замінне значення",R6257)</f>
        <v/>
      </c>
      <c r="T6257" s="122" t="str">
        <f t="shared" si="4173"/>
        <v/>
      </c>
    </row>
    <row r="6258" spans="1:20" outlineLevel="1">
      <c r="A6258" s="161"/>
      <c r="B6258" s="208">
        <v>44811</v>
      </c>
      <c r="C6258" s="96">
        <v>63.2083333333333</v>
      </c>
      <c r="D6258" s="122"/>
      <c r="E6258" s="122" t="str">
        <f t="shared" si="4167"/>
        <v/>
      </c>
      <c r="F6258" s="122"/>
      <c r="G6258" s="122" t="str">
        <f t="shared" si="4168"/>
        <v/>
      </c>
      <c r="H6258" s="122"/>
      <c r="I6258" s="122" t="str">
        <f t="shared" si="4169"/>
        <v/>
      </c>
      <c r="J6258" s="122"/>
      <c r="K6258" s="122" t="str">
        <f t="shared" si="4170"/>
        <v/>
      </c>
      <c r="L6258" s="123" t="str">
        <f>IF(H6258="","чи робить СНВВ?",IF(J6258="","чи роблять агрегати?",IF($J6258=0,"агрегати не працюють",IF(AND($H6258=0,$J6258=1),"СНВВ не працює","OK"))))</f>
        <v>чи робить СНВВ?</v>
      </c>
      <c r="M6258" s="100"/>
      <c r="N6258" s="122" t="str">
        <f>IF(OR(E6258&lt;&gt;0, J6258=0), "",D6258)</f>
        <v/>
      </c>
      <c r="O6258" s="122" t="str">
        <f t="shared" si="4171"/>
        <v/>
      </c>
      <c r="P6258" s="122" t="str">
        <f>IF(AND($E6258&lt;&gt;0,$J6258=1),"замінне значення",O6258)</f>
        <v/>
      </c>
      <c r="Q6258" s="122" t="str">
        <f>IF(OR(G6258&lt;&gt;0, J6258=0), "",F6258)</f>
        <v/>
      </c>
      <c r="R6258" s="122" t="str">
        <f t="shared" si="4172"/>
        <v/>
      </c>
      <c r="S6258" s="122" t="str">
        <f>IF(AND(G6258&lt;&gt;0,J6258=1),"замінне значення",R6258)</f>
        <v/>
      </c>
      <c r="T6258" s="122" t="str">
        <f t="shared" si="4173"/>
        <v/>
      </c>
    </row>
    <row r="6259" spans="1:20" outlineLevel="1">
      <c r="A6259" s="161"/>
      <c r="B6259" s="208">
        <v>44811</v>
      </c>
      <c r="C6259" s="96">
        <v>63.25</v>
      </c>
      <c r="D6259" s="122"/>
      <c r="E6259" s="122" t="str">
        <f t="shared" si="4167"/>
        <v/>
      </c>
      <c r="F6259" s="122"/>
      <c r="G6259" s="122" t="str">
        <f t="shared" si="4168"/>
        <v/>
      </c>
      <c r="H6259" s="122"/>
      <c r="I6259" s="122" t="str">
        <f t="shared" si="4169"/>
        <v/>
      </c>
      <c r="J6259" s="122"/>
      <c r="K6259" s="122" t="str">
        <f t="shared" si="4170"/>
        <v/>
      </c>
      <c r="L6259" s="123" t="str">
        <f>IF(H6259="","чи робить СНВВ?",IF(J6259="","чи роблять агрегати?",IF($J6259=0,"агрегати не працюють",IF(AND($H6259=0,$J6259=1),"СНВВ не працює","OK"))))</f>
        <v>чи робить СНВВ?</v>
      </c>
      <c r="M6259" s="100"/>
      <c r="N6259" s="122" t="str">
        <f>IF(OR(E6259&lt;&gt;0, J6259=0), "",D6259)</f>
        <v/>
      </c>
      <c r="O6259" s="122" t="str">
        <f t="shared" si="4171"/>
        <v/>
      </c>
      <c r="P6259" s="122" t="str">
        <f>IF(AND($E6259&lt;&gt;0,$J6259=1),"замінне значення",O6259)</f>
        <v/>
      </c>
      <c r="Q6259" s="122" t="str">
        <f>IF(OR(G6259&lt;&gt;0, J6259=0), "",F6259)</f>
        <v/>
      </c>
      <c r="R6259" s="122" t="str">
        <f t="shared" si="4172"/>
        <v/>
      </c>
      <c r="S6259" s="122" t="str">
        <f>IF(AND(G6259&lt;&gt;0,J6259=1),"замінне значення",R6259)</f>
        <v/>
      </c>
      <c r="T6259" s="122" t="str">
        <f t="shared" si="4173"/>
        <v/>
      </c>
    </row>
    <row r="6260" spans="1:20" outlineLevel="1">
      <c r="A6260" s="161"/>
      <c r="B6260" s="208">
        <v>44811</v>
      </c>
      <c r="C6260" s="96">
        <v>63.2916666666667</v>
      </c>
      <c r="D6260" s="122"/>
      <c r="E6260" s="122" t="str">
        <f t="shared" si="4167"/>
        <v/>
      </c>
      <c r="F6260" s="122"/>
      <c r="G6260" s="122" t="str">
        <f t="shared" si="4168"/>
        <v/>
      </c>
      <c r="H6260" s="122"/>
      <c r="I6260" s="122" t="str">
        <f t="shared" si="4169"/>
        <v/>
      </c>
      <c r="J6260" s="122"/>
      <c r="K6260" s="122" t="str">
        <f t="shared" si="4170"/>
        <v/>
      </c>
      <c r="L6260" s="123" t="str">
        <f>IF(H6260="","чи робить СНВВ?",IF(J6260="","чи роблять агрегати?",IF($J6260=0,"агрегати не працюють",IF(AND($H6260=0,$J6260=1),"СНВВ не працює","OK"))))</f>
        <v>чи робить СНВВ?</v>
      </c>
      <c r="M6260" s="100"/>
      <c r="N6260" s="122" t="str">
        <f>IF(OR(E6260&lt;&gt;0, J6260=0), "",D6260)</f>
        <v/>
      </c>
      <c r="O6260" s="122" t="str">
        <f t="shared" si="4171"/>
        <v/>
      </c>
      <c r="P6260" s="122" t="str">
        <f>IF(AND($E6260&lt;&gt;0,$J6260=1),"замінне значення",O6260)</f>
        <v/>
      </c>
      <c r="Q6260" s="122" t="str">
        <f>IF(OR(G6260&lt;&gt;0, J6260=0), "",F6260)</f>
        <v/>
      </c>
      <c r="R6260" s="122" t="str">
        <f t="shared" si="4172"/>
        <v/>
      </c>
      <c r="S6260" s="122" t="str">
        <f>IF(AND(G6260&lt;&gt;0,J6260=1),"замінне значення",R6260)</f>
        <v/>
      </c>
      <c r="T6260" s="122" t="str">
        <f t="shared" si="4173"/>
        <v/>
      </c>
    </row>
    <row r="6261" spans="1:20" outlineLevel="1">
      <c r="A6261" s="161"/>
      <c r="B6261" s="208">
        <v>44811</v>
      </c>
      <c r="C6261" s="96">
        <v>63.3333333333333</v>
      </c>
      <c r="D6261" s="122"/>
      <c r="E6261" s="122" t="str">
        <f t="shared" si="4167"/>
        <v/>
      </c>
      <c r="F6261" s="122"/>
      <c r="G6261" s="122" t="str">
        <f t="shared" si="4168"/>
        <v/>
      </c>
      <c r="H6261" s="122"/>
      <c r="I6261" s="122" t="str">
        <f t="shared" si="4169"/>
        <v/>
      </c>
      <c r="J6261" s="122"/>
      <c r="K6261" s="122" t="str">
        <f t="shared" si="4170"/>
        <v/>
      </c>
      <c r="L6261" s="123" t="str">
        <f>IF(H6261="","чи робить СНВВ?",IF(J6261="","чи роблять агрегати?",IF($J6261=0,"агрегати не працюють",IF(AND($H6261=0,$J6261=1),"СНВВ не працює","OK"))))</f>
        <v>чи робить СНВВ?</v>
      </c>
      <c r="M6261" s="100"/>
      <c r="N6261" s="122" t="str">
        <f>IF(OR(E6261&lt;&gt;0, J6261=0), "",D6261)</f>
        <v/>
      </c>
      <c r="O6261" s="122" t="str">
        <f t="shared" si="4171"/>
        <v/>
      </c>
      <c r="P6261" s="122" t="str">
        <f>IF(AND($E6261&lt;&gt;0,$J6261=1),"замінне значення",O6261)</f>
        <v/>
      </c>
      <c r="Q6261" s="122" t="str">
        <f>IF(OR(G6261&lt;&gt;0, J6261=0), "",F6261)</f>
        <v/>
      </c>
      <c r="R6261" s="122" t="str">
        <f t="shared" si="4172"/>
        <v/>
      </c>
      <c r="S6261" s="122" t="str">
        <f>IF(AND(G6261&lt;&gt;0,J6261=1),"замінне значення",R6261)</f>
        <v/>
      </c>
      <c r="T6261" s="122" t="str">
        <f t="shared" si="4173"/>
        <v/>
      </c>
    </row>
    <row r="6262" spans="1:20" outlineLevel="1">
      <c r="A6262" s="161"/>
      <c r="B6262" s="208">
        <v>44811</v>
      </c>
      <c r="C6262" s="96">
        <v>63.375</v>
      </c>
      <c r="D6262" s="122"/>
      <c r="E6262" s="122" t="str">
        <f t="shared" si="4167"/>
        <v/>
      </c>
      <c r="F6262" s="122"/>
      <c r="G6262" s="122" t="str">
        <f t="shared" si="4168"/>
        <v/>
      </c>
      <c r="H6262" s="122"/>
      <c r="I6262" s="122" t="str">
        <f t="shared" si="4169"/>
        <v/>
      </c>
      <c r="J6262" s="122"/>
      <c r="K6262" s="122" t="str">
        <f t="shared" si="4170"/>
        <v/>
      </c>
      <c r="L6262" s="123" t="str">
        <f>IF(H6262="","чи робить СНВВ?",IF(J6262="","чи роблять агрегати?",IF($J6262=0,"агрегати не працюють",IF(AND($H6262=0,$J6262=1),"СНВВ не працює","OK"))))</f>
        <v>чи робить СНВВ?</v>
      </c>
      <c r="M6262" s="100"/>
      <c r="N6262" s="122" t="str">
        <f>IF(OR(E6262&lt;&gt;0, J6262=0), "",D6262)</f>
        <v/>
      </c>
      <c r="O6262" s="122" t="str">
        <f t="shared" si="4171"/>
        <v/>
      </c>
      <c r="P6262" s="122" t="str">
        <f>IF(AND($E6262&lt;&gt;0,$J6262=1),"замінне значення",O6262)</f>
        <v/>
      </c>
      <c r="Q6262" s="122" t="str">
        <f>IF(OR(G6262&lt;&gt;0, J6262=0), "",F6262)</f>
        <v/>
      </c>
      <c r="R6262" s="122" t="str">
        <f t="shared" si="4172"/>
        <v/>
      </c>
      <c r="S6262" s="122" t="str">
        <f>IF(AND(G6262&lt;&gt;0,J6262=1),"замінне значення",R6262)</f>
        <v/>
      </c>
      <c r="T6262" s="122" t="str">
        <f t="shared" si="4173"/>
        <v/>
      </c>
    </row>
    <row r="6263" spans="1:20" outlineLevel="1">
      <c r="A6263" s="161"/>
      <c r="B6263" s="208">
        <v>44811</v>
      </c>
      <c r="C6263" s="96">
        <v>63.4166666666667</v>
      </c>
      <c r="D6263" s="122"/>
      <c r="E6263" s="122" t="str">
        <f t="shared" si="4167"/>
        <v/>
      </c>
      <c r="F6263" s="122"/>
      <c r="G6263" s="122" t="str">
        <f t="shared" si="4168"/>
        <v/>
      </c>
      <c r="H6263" s="122"/>
      <c r="I6263" s="122" t="str">
        <f t="shared" si="4169"/>
        <v/>
      </c>
      <c r="J6263" s="122"/>
      <c r="K6263" s="122" t="str">
        <f t="shared" si="4170"/>
        <v/>
      </c>
      <c r="L6263" s="123" t="str">
        <f>IF(H6263="","чи робить СНВВ?",IF(J6263="","чи роблять агрегати?",IF($J6263=0,"агрегати не працюють",IF(AND($H6263=0,$J6263=1),"СНВВ не працює","OK"))))</f>
        <v>чи робить СНВВ?</v>
      </c>
      <c r="M6263" s="100"/>
      <c r="N6263" s="122" t="str">
        <f>IF(OR(E6263&lt;&gt;0, J6263=0), "",D6263)</f>
        <v/>
      </c>
      <c r="O6263" s="122" t="str">
        <f t="shared" si="4171"/>
        <v/>
      </c>
      <c r="P6263" s="122" t="str">
        <f>IF(AND($E6263&lt;&gt;0,$J6263=1),"замінне значення",O6263)</f>
        <v/>
      </c>
      <c r="Q6263" s="122" t="str">
        <f>IF(OR(G6263&lt;&gt;0, J6263=0), "",F6263)</f>
        <v/>
      </c>
      <c r="R6263" s="122" t="str">
        <f t="shared" si="4172"/>
        <v/>
      </c>
      <c r="S6263" s="122" t="str">
        <f>IF(AND(G6263&lt;&gt;0,J6263=1),"замінне значення",R6263)</f>
        <v/>
      </c>
      <c r="T6263" s="122" t="str">
        <f t="shared" si="4173"/>
        <v/>
      </c>
    </row>
    <row r="6264" spans="1:20" outlineLevel="1">
      <c r="A6264" s="161"/>
      <c r="B6264" s="208">
        <v>44811</v>
      </c>
      <c r="C6264" s="96">
        <v>63.4583333333333</v>
      </c>
      <c r="D6264" s="122"/>
      <c r="E6264" s="122" t="str">
        <f t="shared" si="4167"/>
        <v/>
      </c>
      <c r="F6264" s="122"/>
      <c r="G6264" s="122" t="str">
        <f t="shared" si="4168"/>
        <v/>
      </c>
      <c r="H6264" s="122"/>
      <c r="I6264" s="122" t="str">
        <f t="shared" si="4169"/>
        <v/>
      </c>
      <c r="J6264" s="122"/>
      <c r="K6264" s="122" t="str">
        <f t="shared" si="4170"/>
        <v/>
      </c>
      <c r="L6264" s="123" t="str">
        <f>IF(H6264="","чи робить СНВВ?",IF(J6264="","чи роблять агрегати?",IF($J6264=0,"агрегати не працюють",IF(AND($H6264=0,$J6264=1),"СНВВ не працює","OK"))))</f>
        <v>чи робить СНВВ?</v>
      </c>
      <c r="M6264" s="100"/>
      <c r="N6264" s="122" t="str">
        <f>IF(OR(E6264&lt;&gt;0, J6264=0), "",D6264)</f>
        <v/>
      </c>
      <c r="O6264" s="122" t="str">
        <f t="shared" si="4171"/>
        <v/>
      </c>
      <c r="P6264" s="122" t="str">
        <f>IF(AND($E6264&lt;&gt;0,$J6264=1),"замінне значення",O6264)</f>
        <v/>
      </c>
      <c r="Q6264" s="122" t="str">
        <f>IF(OR(G6264&lt;&gt;0, J6264=0), "",F6264)</f>
        <v/>
      </c>
      <c r="R6264" s="122" t="str">
        <f t="shared" si="4172"/>
        <v/>
      </c>
      <c r="S6264" s="122" t="str">
        <f>IF(AND(G6264&lt;&gt;0,J6264=1),"замінне значення",R6264)</f>
        <v/>
      </c>
      <c r="T6264" s="122" t="str">
        <f t="shared" si="4173"/>
        <v/>
      </c>
    </row>
    <row r="6265" spans="1:20" outlineLevel="1">
      <c r="A6265" s="161"/>
      <c r="B6265" s="208">
        <v>44811</v>
      </c>
      <c r="C6265" s="96">
        <v>63.5</v>
      </c>
      <c r="D6265" s="122"/>
      <c r="E6265" s="122" t="str">
        <f t="shared" si="4167"/>
        <v/>
      </c>
      <c r="F6265" s="122"/>
      <c r="G6265" s="122" t="str">
        <f t="shared" si="4168"/>
        <v/>
      </c>
      <c r="H6265" s="122"/>
      <c r="I6265" s="122" t="str">
        <f t="shared" si="4169"/>
        <v/>
      </c>
      <c r="J6265" s="122"/>
      <c r="K6265" s="122" t="str">
        <f t="shared" si="4170"/>
        <v/>
      </c>
      <c r="L6265" s="123" t="str">
        <f>IF(H6265="","чи робить СНВВ?",IF(J6265="","чи роблять агрегати?",IF($J6265=0,"агрегати не працюють",IF(AND($H6265=0,$J6265=1),"СНВВ не працює","OK"))))</f>
        <v>чи робить СНВВ?</v>
      </c>
      <c r="M6265" s="100"/>
      <c r="N6265" s="122" t="str">
        <f>IF(OR(E6265&lt;&gt;0, J6265=0), "",D6265)</f>
        <v/>
      </c>
      <c r="O6265" s="122" t="str">
        <f t="shared" si="4171"/>
        <v/>
      </c>
      <c r="P6265" s="122" t="str">
        <f>IF(AND($E6265&lt;&gt;0,$J6265=1),"замінне значення",O6265)</f>
        <v/>
      </c>
      <c r="Q6265" s="122" t="str">
        <f>IF(OR(G6265&lt;&gt;0, J6265=0), "",F6265)</f>
        <v/>
      </c>
      <c r="R6265" s="122" t="str">
        <f t="shared" si="4172"/>
        <v/>
      </c>
      <c r="S6265" s="122" t="str">
        <f>IF(AND(G6265&lt;&gt;0,J6265=1),"замінне значення",R6265)</f>
        <v/>
      </c>
      <c r="T6265" s="122" t="str">
        <f t="shared" si="4173"/>
        <v/>
      </c>
    </row>
    <row r="6266" spans="1:20" outlineLevel="1">
      <c r="A6266" s="161"/>
      <c r="B6266" s="208">
        <v>44811</v>
      </c>
      <c r="C6266" s="96">
        <v>63.5416666666667</v>
      </c>
      <c r="D6266" s="122"/>
      <c r="E6266" s="122" t="str">
        <f t="shared" si="4167"/>
        <v/>
      </c>
      <c r="F6266" s="122"/>
      <c r="G6266" s="122" t="str">
        <f t="shared" si="4168"/>
        <v/>
      </c>
      <c r="H6266" s="122"/>
      <c r="I6266" s="122" t="str">
        <f t="shared" si="4169"/>
        <v/>
      </c>
      <c r="J6266" s="122"/>
      <c r="K6266" s="122" t="str">
        <f t="shared" si="4170"/>
        <v/>
      </c>
      <c r="L6266" s="123" t="str">
        <f>IF(H6266="","чи робить СНВВ?",IF(J6266="","чи роблять агрегати?",IF($J6266=0,"агрегати не працюють",IF(AND($H6266=0,$J6266=1),"СНВВ не працює","OK"))))</f>
        <v>чи робить СНВВ?</v>
      </c>
      <c r="M6266" s="100"/>
      <c r="N6266" s="122" t="str">
        <f>IF(OR(E6266&lt;&gt;0, J6266=0), "",D6266)</f>
        <v/>
      </c>
      <c r="O6266" s="122" t="str">
        <f t="shared" si="4171"/>
        <v/>
      </c>
      <c r="P6266" s="122" t="str">
        <f>IF(AND($E6266&lt;&gt;0,$J6266=1),"замінне значення",O6266)</f>
        <v/>
      </c>
      <c r="Q6266" s="122" t="str">
        <f>IF(OR(G6266&lt;&gt;0, J6266=0), "",F6266)</f>
        <v/>
      </c>
      <c r="R6266" s="122" t="str">
        <f t="shared" si="4172"/>
        <v/>
      </c>
      <c r="S6266" s="122" t="str">
        <f>IF(AND(G6266&lt;&gt;0,J6266=1),"замінне значення",R6266)</f>
        <v/>
      </c>
      <c r="T6266" s="122" t="str">
        <f t="shared" si="4173"/>
        <v/>
      </c>
    </row>
    <row r="6267" spans="1:20" outlineLevel="1">
      <c r="A6267" s="161"/>
      <c r="B6267" s="208">
        <v>44811</v>
      </c>
      <c r="C6267" s="96">
        <v>63.5833333333333</v>
      </c>
      <c r="D6267" s="122"/>
      <c r="E6267" s="122" t="str">
        <f t="shared" si="4167"/>
        <v/>
      </c>
      <c r="F6267" s="122"/>
      <c r="G6267" s="122" t="str">
        <f t="shared" si="4168"/>
        <v/>
      </c>
      <c r="H6267" s="122"/>
      <c r="I6267" s="122" t="str">
        <f t="shared" si="4169"/>
        <v/>
      </c>
      <c r="J6267" s="122"/>
      <c r="K6267" s="122" t="str">
        <f t="shared" si="4170"/>
        <v/>
      </c>
      <c r="L6267" s="123" t="str">
        <f>IF(H6267="","чи робить СНВВ?",IF(J6267="","чи роблять агрегати?",IF($J6267=0,"агрегати не працюють",IF(AND($H6267=0,$J6267=1),"СНВВ не працює","OK"))))</f>
        <v>чи робить СНВВ?</v>
      </c>
      <c r="M6267" s="100"/>
      <c r="N6267" s="122" t="str">
        <f>IF(OR(E6267&lt;&gt;0, J6267=0), "",D6267)</f>
        <v/>
      </c>
      <c r="O6267" s="122" t="str">
        <f t="shared" si="4171"/>
        <v/>
      </c>
      <c r="P6267" s="122" t="str">
        <f>IF(AND($E6267&lt;&gt;0,$J6267=1),"замінне значення",O6267)</f>
        <v/>
      </c>
      <c r="Q6267" s="122" t="str">
        <f>IF(OR(G6267&lt;&gt;0, J6267=0), "",F6267)</f>
        <v/>
      </c>
      <c r="R6267" s="122" t="str">
        <f t="shared" si="4172"/>
        <v/>
      </c>
      <c r="S6267" s="122" t="str">
        <f>IF(AND(G6267&lt;&gt;0,J6267=1),"замінне значення",R6267)</f>
        <v/>
      </c>
      <c r="T6267" s="122" t="str">
        <f t="shared" si="4173"/>
        <v/>
      </c>
    </row>
    <row r="6268" spans="1:20" outlineLevel="1">
      <c r="A6268" s="161"/>
      <c r="B6268" s="208">
        <v>44811</v>
      </c>
      <c r="C6268" s="96">
        <v>63.625</v>
      </c>
      <c r="D6268" s="122"/>
      <c r="E6268" s="122" t="str">
        <f t="shared" si="4167"/>
        <v/>
      </c>
      <c r="F6268" s="122"/>
      <c r="G6268" s="122" t="str">
        <f t="shared" si="4168"/>
        <v/>
      </c>
      <c r="H6268" s="122"/>
      <c r="I6268" s="122" t="str">
        <f t="shared" si="4169"/>
        <v/>
      </c>
      <c r="J6268" s="122"/>
      <c r="K6268" s="122" t="str">
        <f t="shared" si="4170"/>
        <v/>
      </c>
      <c r="L6268" s="123" t="str">
        <f>IF(H6268="","чи робить СНВВ?",IF(J6268="","чи роблять агрегати?",IF($J6268=0,"агрегати не працюють",IF(AND($H6268=0,$J6268=1),"СНВВ не працює","OK"))))</f>
        <v>чи робить СНВВ?</v>
      </c>
      <c r="M6268" s="100"/>
      <c r="N6268" s="122" t="str">
        <f>IF(OR(E6268&lt;&gt;0, J6268=0), "",D6268)</f>
        <v/>
      </c>
      <c r="O6268" s="122" t="str">
        <f t="shared" si="4171"/>
        <v/>
      </c>
      <c r="P6268" s="122" t="str">
        <f>IF(AND($E6268&lt;&gt;0,$J6268=1),"замінне значення",O6268)</f>
        <v/>
      </c>
      <c r="Q6268" s="122" t="str">
        <f>IF(OR(G6268&lt;&gt;0, J6268=0), "",F6268)</f>
        <v/>
      </c>
      <c r="R6268" s="122" t="str">
        <f t="shared" si="4172"/>
        <v/>
      </c>
      <c r="S6268" s="122" t="str">
        <f>IF(AND(G6268&lt;&gt;0,J6268=1),"замінне значення",R6268)</f>
        <v/>
      </c>
      <c r="T6268" s="122" t="str">
        <f t="shared" si="4173"/>
        <v/>
      </c>
    </row>
    <row r="6269" spans="1:20" outlineLevel="1">
      <c r="A6269" s="161"/>
      <c r="B6269" s="208">
        <v>44811</v>
      </c>
      <c r="C6269" s="96">
        <v>63.6666666666667</v>
      </c>
      <c r="D6269" s="122"/>
      <c r="E6269" s="122" t="str">
        <f t="shared" si="4167"/>
        <v/>
      </c>
      <c r="F6269" s="122"/>
      <c r="G6269" s="122" t="str">
        <f t="shared" si="4168"/>
        <v/>
      </c>
      <c r="H6269" s="122"/>
      <c r="I6269" s="122" t="str">
        <f t="shared" si="4169"/>
        <v/>
      </c>
      <c r="J6269" s="122"/>
      <c r="K6269" s="122" t="str">
        <f t="shared" si="4170"/>
        <v/>
      </c>
      <c r="L6269" s="123" t="str">
        <f>IF(H6269="","чи робить СНВВ?",IF(J6269="","чи роблять агрегати?",IF($J6269=0,"агрегати не працюють",IF(AND($H6269=0,$J6269=1),"СНВВ не працює","OK"))))</f>
        <v>чи робить СНВВ?</v>
      </c>
      <c r="M6269" s="100"/>
      <c r="N6269" s="122" t="str">
        <f>IF(OR(E6269&lt;&gt;0, J6269=0), "",D6269)</f>
        <v/>
      </c>
      <c r="O6269" s="122" t="str">
        <f t="shared" si="4171"/>
        <v/>
      </c>
      <c r="P6269" s="122" t="str">
        <f>IF(AND($E6269&lt;&gt;0,$J6269=1),"замінне значення",O6269)</f>
        <v/>
      </c>
      <c r="Q6269" s="122" t="str">
        <f>IF(OR(G6269&lt;&gt;0, J6269=0), "",F6269)</f>
        <v/>
      </c>
      <c r="R6269" s="122" t="str">
        <f t="shared" si="4172"/>
        <v/>
      </c>
      <c r="S6269" s="122" t="str">
        <f>IF(AND(G6269&lt;&gt;0,J6269=1),"замінне значення",R6269)</f>
        <v/>
      </c>
      <c r="T6269" s="122" t="str">
        <f t="shared" si="4173"/>
        <v/>
      </c>
    </row>
    <row r="6270" spans="1:20" outlineLevel="1">
      <c r="A6270" s="161"/>
      <c r="B6270" s="208">
        <v>44811</v>
      </c>
      <c r="C6270" s="96">
        <v>63.7083333333333</v>
      </c>
      <c r="D6270" s="122"/>
      <c r="E6270" s="122" t="str">
        <f t="shared" si="4167"/>
        <v/>
      </c>
      <c r="F6270" s="122"/>
      <c r="G6270" s="122" t="str">
        <f t="shared" si="4168"/>
        <v/>
      </c>
      <c r="H6270" s="122"/>
      <c r="I6270" s="122" t="str">
        <f t="shared" si="4169"/>
        <v/>
      </c>
      <c r="J6270" s="122"/>
      <c r="K6270" s="122" t="str">
        <f t="shared" si="4170"/>
        <v/>
      </c>
      <c r="L6270" s="123" t="str">
        <f>IF(H6270="","чи робить СНВВ?",IF(J6270="","чи роблять агрегати?",IF($J6270=0,"агрегати не працюють",IF(AND($H6270=0,$J6270=1),"СНВВ не працює","OK"))))</f>
        <v>чи робить СНВВ?</v>
      </c>
      <c r="M6270" s="100"/>
      <c r="N6270" s="122" t="str">
        <f>IF(OR(E6270&lt;&gt;0, J6270=0), "",D6270)</f>
        <v/>
      </c>
      <c r="O6270" s="122" t="str">
        <f t="shared" si="4171"/>
        <v/>
      </c>
      <c r="P6270" s="122" t="str">
        <f>IF(AND($E6270&lt;&gt;0,$J6270=1),"замінне значення",O6270)</f>
        <v/>
      </c>
      <c r="Q6270" s="122" t="str">
        <f>IF(OR(G6270&lt;&gt;0, J6270=0), "",F6270)</f>
        <v/>
      </c>
      <c r="R6270" s="122" t="str">
        <f t="shared" si="4172"/>
        <v/>
      </c>
      <c r="S6270" s="122" t="str">
        <f>IF(AND(G6270&lt;&gt;0,J6270=1),"замінне значення",R6270)</f>
        <v/>
      </c>
      <c r="T6270" s="122" t="str">
        <f t="shared" si="4173"/>
        <v/>
      </c>
    </row>
    <row r="6271" spans="1:20" outlineLevel="1">
      <c r="A6271" s="161"/>
      <c r="B6271" s="208">
        <v>44811</v>
      </c>
      <c r="C6271" s="96">
        <v>63.75</v>
      </c>
      <c r="D6271" s="122"/>
      <c r="E6271" s="122" t="str">
        <f t="shared" si="4167"/>
        <v/>
      </c>
      <c r="F6271" s="122"/>
      <c r="G6271" s="122" t="str">
        <f t="shared" si="4168"/>
        <v/>
      </c>
      <c r="H6271" s="122"/>
      <c r="I6271" s="122" t="str">
        <f t="shared" si="4169"/>
        <v/>
      </c>
      <c r="J6271" s="122"/>
      <c r="K6271" s="122" t="str">
        <f t="shared" si="4170"/>
        <v/>
      </c>
      <c r="L6271" s="123" t="str">
        <f>IF(H6271="","чи робить СНВВ?",IF(J6271="","чи роблять агрегати?",IF($J6271=0,"агрегати не працюють",IF(AND($H6271=0,$J6271=1),"СНВВ не працює","OK"))))</f>
        <v>чи робить СНВВ?</v>
      </c>
      <c r="M6271" s="100"/>
      <c r="N6271" s="122" t="str">
        <f>IF(OR(E6271&lt;&gt;0, J6271=0), "",D6271)</f>
        <v/>
      </c>
      <c r="O6271" s="122" t="str">
        <f t="shared" si="4171"/>
        <v/>
      </c>
      <c r="P6271" s="122" t="str">
        <f>IF(AND($E6271&lt;&gt;0,$J6271=1),"замінне значення",O6271)</f>
        <v/>
      </c>
      <c r="Q6271" s="122" t="str">
        <f>IF(OR(G6271&lt;&gt;0, J6271=0), "",F6271)</f>
        <v/>
      </c>
      <c r="R6271" s="122" t="str">
        <f t="shared" si="4172"/>
        <v/>
      </c>
      <c r="S6271" s="122" t="str">
        <f>IF(AND(G6271&lt;&gt;0,J6271=1),"замінне значення",R6271)</f>
        <v/>
      </c>
      <c r="T6271" s="122" t="str">
        <f t="shared" si="4173"/>
        <v/>
      </c>
    </row>
    <row r="6272" spans="1:20" outlineLevel="1">
      <c r="A6272" s="161"/>
      <c r="B6272" s="208">
        <v>44811</v>
      </c>
      <c r="C6272" s="96">
        <v>63.7916666666667</v>
      </c>
      <c r="D6272" s="122"/>
      <c r="E6272" s="122" t="str">
        <f t="shared" si="4167"/>
        <v/>
      </c>
      <c r="F6272" s="122"/>
      <c r="G6272" s="122" t="str">
        <f t="shared" si="4168"/>
        <v/>
      </c>
      <c r="H6272" s="122"/>
      <c r="I6272" s="122" t="str">
        <f t="shared" si="4169"/>
        <v/>
      </c>
      <c r="J6272" s="122"/>
      <c r="K6272" s="122" t="str">
        <f t="shared" si="4170"/>
        <v/>
      </c>
      <c r="L6272" s="123" t="str">
        <f>IF(H6272="","чи робить СНВВ?",IF(J6272="","чи роблять агрегати?",IF($J6272=0,"агрегати не працюють",IF(AND($H6272=0,$J6272=1),"СНВВ не працює","OK"))))</f>
        <v>чи робить СНВВ?</v>
      </c>
      <c r="M6272" s="100"/>
      <c r="N6272" s="122" t="str">
        <f>IF(OR(E6272&lt;&gt;0, J6272=0), "",D6272)</f>
        <v/>
      </c>
      <c r="O6272" s="122" t="str">
        <f t="shared" si="4171"/>
        <v/>
      </c>
      <c r="P6272" s="122" t="str">
        <f>IF(AND($E6272&lt;&gt;0,$J6272=1),"замінне значення",O6272)</f>
        <v/>
      </c>
      <c r="Q6272" s="122" t="str">
        <f>IF(OR(G6272&lt;&gt;0, J6272=0), "",F6272)</f>
        <v/>
      </c>
      <c r="R6272" s="122" t="str">
        <f t="shared" si="4172"/>
        <v/>
      </c>
      <c r="S6272" s="122" t="str">
        <f>IF(AND(G6272&lt;&gt;0,J6272=1),"замінне значення",R6272)</f>
        <v/>
      </c>
      <c r="T6272" s="122" t="str">
        <f t="shared" si="4173"/>
        <v/>
      </c>
    </row>
    <row r="6273" spans="1:20" outlineLevel="1">
      <c r="A6273" s="161"/>
      <c r="B6273" s="208">
        <v>44811</v>
      </c>
      <c r="C6273" s="96">
        <v>63.8333333333333</v>
      </c>
      <c r="D6273" s="122"/>
      <c r="E6273" s="122" t="str">
        <f t="shared" si="4167"/>
        <v/>
      </c>
      <c r="F6273" s="122"/>
      <c r="G6273" s="122" t="str">
        <f t="shared" si="4168"/>
        <v/>
      </c>
      <c r="H6273" s="122"/>
      <c r="I6273" s="122" t="str">
        <f t="shared" si="4169"/>
        <v/>
      </c>
      <c r="J6273" s="122"/>
      <c r="K6273" s="122" t="str">
        <f t="shared" si="4170"/>
        <v/>
      </c>
      <c r="L6273" s="123" t="str">
        <f>IF(H6273="","чи робить СНВВ?",IF(J6273="","чи роблять агрегати?",IF($J6273=0,"агрегати не працюють",IF(AND($H6273=0,$J6273=1),"СНВВ не працює","OK"))))</f>
        <v>чи робить СНВВ?</v>
      </c>
      <c r="M6273" s="100"/>
      <c r="N6273" s="122" t="str">
        <f>IF(OR(E6273&lt;&gt;0, J6273=0), "",D6273)</f>
        <v/>
      </c>
      <c r="O6273" s="122" t="str">
        <f t="shared" si="4171"/>
        <v/>
      </c>
      <c r="P6273" s="122" t="str">
        <f>IF(AND($E6273&lt;&gt;0,$J6273=1),"замінне значення",O6273)</f>
        <v/>
      </c>
      <c r="Q6273" s="122" t="str">
        <f>IF(OR(G6273&lt;&gt;0, J6273=0), "",F6273)</f>
        <v/>
      </c>
      <c r="R6273" s="122" t="str">
        <f t="shared" si="4172"/>
        <v/>
      </c>
      <c r="S6273" s="122" t="str">
        <f>IF(AND(G6273&lt;&gt;0,J6273=1),"замінне значення",R6273)</f>
        <v/>
      </c>
      <c r="T6273" s="122" t="str">
        <f t="shared" si="4173"/>
        <v/>
      </c>
    </row>
    <row r="6274" spans="1:20" outlineLevel="1">
      <c r="A6274" s="161"/>
      <c r="B6274" s="208">
        <v>44811</v>
      </c>
      <c r="C6274" s="96">
        <v>63.875</v>
      </c>
      <c r="D6274" s="122"/>
      <c r="E6274" s="122" t="str">
        <f t="shared" si="4167"/>
        <v/>
      </c>
      <c r="F6274" s="122"/>
      <c r="G6274" s="122" t="str">
        <f t="shared" si="4168"/>
        <v/>
      </c>
      <c r="H6274" s="122"/>
      <c r="I6274" s="122" t="str">
        <f t="shared" si="4169"/>
        <v/>
      </c>
      <c r="J6274" s="122"/>
      <c r="K6274" s="122" t="str">
        <f t="shared" si="4170"/>
        <v/>
      </c>
      <c r="L6274" s="123" t="str">
        <f>IF(H6274="","чи робить СНВВ?",IF(J6274="","чи роблять агрегати?",IF($J6274=0,"агрегати не працюють",IF(AND($H6274=0,$J6274=1),"СНВВ не працює","OK"))))</f>
        <v>чи робить СНВВ?</v>
      </c>
      <c r="M6274" s="100"/>
      <c r="N6274" s="122" t="str">
        <f>IF(OR(E6274&lt;&gt;0, J6274=0), "",D6274)</f>
        <v/>
      </c>
      <c r="O6274" s="122" t="str">
        <f t="shared" si="4171"/>
        <v/>
      </c>
      <c r="P6274" s="122" t="str">
        <f>IF(AND($E6274&lt;&gt;0,$J6274=1),"замінне значення",O6274)</f>
        <v/>
      </c>
      <c r="Q6274" s="122" t="str">
        <f>IF(OR(G6274&lt;&gt;0, J6274=0), "",F6274)</f>
        <v/>
      </c>
      <c r="R6274" s="122" t="str">
        <f t="shared" si="4172"/>
        <v/>
      </c>
      <c r="S6274" s="122" t="str">
        <f>IF(AND(G6274&lt;&gt;0,J6274=1),"замінне значення",R6274)</f>
        <v/>
      </c>
      <c r="T6274" s="122" t="str">
        <f t="shared" si="4173"/>
        <v/>
      </c>
    </row>
    <row r="6275" spans="1:20" outlineLevel="1">
      <c r="A6275" s="161"/>
      <c r="B6275" s="208">
        <v>44811</v>
      </c>
      <c r="C6275" s="96">
        <v>63.9166666666667</v>
      </c>
      <c r="D6275" s="122"/>
      <c r="E6275" s="122" t="str">
        <f t="shared" si="4167"/>
        <v/>
      </c>
      <c r="F6275" s="122"/>
      <c r="G6275" s="122" t="str">
        <f t="shared" si="4168"/>
        <v/>
      </c>
      <c r="H6275" s="122"/>
      <c r="I6275" s="122" t="str">
        <f t="shared" si="4169"/>
        <v/>
      </c>
      <c r="J6275" s="122"/>
      <c r="K6275" s="122" t="str">
        <f t="shared" si="4170"/>
        <v/>
      </c>
      <c r="L6275" s="123" t="str">
        <f>IF(H6275="","чи робить СНВВ?",IF(J6275="","чи роблять агрегати?",IF($J6275=0,"агрегати не працюють",IF(AND($H6275=0,$J6275=1),"СНВВ не працює","OK"))))</f>
        <v>чи робить СНВВ?</v>
      </c>
      <c r="M6275" s="100"/>
      <c r="N6275" s="122" t="str">
        <f>IF(OR(E6275&lt;&gt;0, J6275=0), "",D6275)</f>
        <v/>
      </c>
      <c r="O6275" s="122" t="str">
        <f t="shared" si="4171"/>
        <v/>
      </c>
      <c r="P6275" s="122" t="str">
        <f>IF(AND($E6275&lt;&gt;0,$J6275=1),"замінне значення",O6275)</f>
        <v/>
      </c>
      <c r="Q6275" s="122" t="str">
        <f>IF(OR(G6275&lt;&gt;0, J6275=0), "",F6275)</f>
        <v/>
      </c>
      <c r="R6275" s="122" t="str">
        <f t="shared" si="4172"/>
        <v/>
      </c>
      <c r="S6275" s="122" t="str">
        <f>IF(AND(G6275&lt;&gt;0,J6275=1),"замінне значення",R6275)</f>
        <v/>
      </c>
      <c r="T6275" s="122" t="str">
        <f t="shared" si="4173"/>
        <v/>
      </c>
    </row>
    <row r="6276" spans="1:20" outlineLevel="1">
      <c r="A6276" s="161"/>
      <c r="B6276" s="208">
        <v>44811</v>
      </c>
      <c r="C6276" s="96">
        <v>63.9583333333333</v>
      </c>
      <c r="D6276" s="122"/>
      <c r="E6276" s="122" t="str">
        <f t="shared" si="4167"/>
        <v/>
      </c>
      <c r="F6276" s="122"/>
      <c r="G6276" s="122" t="str">
        <f t="shared" si="4168"/>
        <v/>
      </c>
      <c r="H6276" s="122"/>
      <c r="I6276" s="122" t="str">
        <f t="shared" si="4169"/>
        <v/>
      </c>
      <c r="J6276" s="122"/>
      <c r="K6276" s="122" t="str">
        <f t="shared" si="4170"/>
        <v/>
      </c>
      <c r="L6276" s="123" t="str">
        <f>IF(H6276="","чи робить СНВВ?",IF(J6276="","чи роблять агрегати?",IF($J6276=0,"агрегати не працюють",IF(AND($H6276=0,$J6276=1),"СНВВ не працює","OK"))))</f>
        <v>чи робить СНВВ?</v>
      </c>
      <c r="M6276" s="100"/>
      <c r="N6276" s="122" t="str">
        <f>IF(OR(E6276&lt;&gt;0, J6276=0), "",D6276)</f>
        <v/>
      </c>
      <c r="O6276" s="122" t="str">
        <f t="shared" si="4171"/>
        <v/>
      </c>
      <c r="P6276" s="122" t="str">
        <f>IF(AND($E6276&lt;&gt;0,$J6276=1),"замінне значення",O6276)</f>
        <v/>
      </c>
      <c r="Q6276" s="122" t="str">
        <f>IF(OR(G6276&lt;&gt;0, J6276=0), "",F6276)</f>
        <v/>
      </c>
      <c r="R6276" s="122" t="str">
        <f t="shared" si="4172"/>
        <v/>
      </c>
      <c r="S6276" s="122" t="str">
        <f>IF(AND(G6276&lt;&gt;0,J6276=1),"замінне значення",R6276)</f>
        <v/>
      </c>
      <c r="T6276" s="122" t="str">
        <f t="shared" si="4173"/>
        <v/>
      </c>
    </row>
    <row r="6277" spans="1:20">
      <c r="A6277" s="204"/>
      <c r="B6277" s="159" t="s">
        <v>339</v>
      </c>
      <c r="C6277" s="159"/>
      <c r="D6277" s="103">
        <f t="shared" ref="D6277" si="4174">SUM(D6253:D6276)</f>
        <v>0</v>
      </c>
      <c r="E6277" s="104">
        <f t="shared" ref="E6277" si="4175">COUNTIF(E6253:E6276,"&gt;0")</f>
        <v>0</v>
      </c>
      <c r="F6277" s="103">
        <f t="shared" ref="F6277" si="4176">SUM(F6253:F6276)</f>
        <v>0</v>
      </c>
      <c r="G6277" s="104">
        <f t="shared" ref="G6277" si="4177">COUNTIF(G6253:G6276,"&gt;0")</f>
        <v>0</v>
      </c>
      <c r="H6277" s="103">
        <f t="shared" ref="H6277" si="4178">SUM(H6253:H6276)</f>
        <v>0</v>
      </c>
      <c r="I6277" s="104">
        <f t="shared" ref="I6277" si="4179">COUNTIF(I6253:I6276,"&gt;0")</f>
        <v>0</v>
      </c>
      <c r="J6277" s="103">
        <f t="shared" ref="J6277" si="4180">SUM(J6253:J6276)</f>
        <v>0</v>
      </c>
      <c r="K6277" s="104">
        <f t="shared" ref="K6277" si="4181">COUNTIF(K6253:K6276,"&gt;0")</f>
        <v>0</v>
      </c>
      <c r="L6277" s="104">
        <f t="shared" ref="L6277" si="4182">COUNTIF(L6253:L6276,"СНВВ не працює")</f>
        <v>0</v>
      </c>
      <c r="M6277" s="100"/>
      <c r="N6277" s="103">
        <f t="shared" ref="N6277:N6327" si="4183">SUM(N6253:N6276)</f>
        <v>0</v>
      </c>
      <c r="O6277" s="103">
        <f t="shared" ref="O6277:T6277" si="4184">SUM(O6253:O6276)</f>
        <v>0</v>
      </c>
      <c r="P6277" s="103">
        <f t="shared" si="4184"/>
        <v>0</v>
      </c>
      <c r="Q6277" s="103">
        <f t="shared" si="4184"/>
        <v>0</v>
      </c>
      <c r="R6277" s="103">
        <f t="shared" si="4184"/>
        <v>0</v>
      </c>
      <c r="S6277" s="103">
        <f t="shared" si="4184"/>
        <v>0</v>
      </c>
      <c r="T6277" s="103">
        <f t="shared" si="4184"/>
        <v>0</v>
      </c>
    </row>
    <row r="6278" spans="1:20" outlineLevel="1">
      <c r="A6278" s="160">
        <v>44812</v>
      </c>
      <c r="B6278" s="208">
        <v>44812</v>
      </c>
      <c r="C6278" s="96">
        <v>64</v>
      </c>
      <c r="D6278" s="122"/>
      <c r="E6278" s="122" t="str">
        <f t="shared" ref="E6278:E6301" si="4185">IF(D6278="","",IF(D6278&lt;1,1,0))</f>
        <v/>
      </c>
      <c r="F6278" s="122"/>
      <c r="G6278" s="122" t="str">
        <f t="shared" ref="G6278:G6301" si="4186">IF(F6278="","",IF(F6278&lt;1,1,0))</f>
        <v/>
      </c>
      <c r="H6278" s="122"/>
      <c r="I6278" s="122" t="str">
        <f t="shared" ref="I6278:I6301" si="4187">IF(H6278="","",IF(H6278&lt;1,1,0))</f>
        <v/>
      </c>
      <c r="J6278" s="122"/>
      <c r="K6278" s="122" t="str">
        <f t="shared" ref="K6278:K6301" si="4188">IF(J6278="","",IF(J6278&lt;1,1,0))</f>
        <v/>
      </c>
      <c r="L6278" s="123" t="str">
        <f>IF(H6278="","чи робить СНВВ?",IF(J6278="","чи роблять агрегати?",IF($J6278=0,"агрегати не працюють",IF(AND($H6278=0,$J6278=1),"СНВВ не працює","OK"))))</f>
        <v>чи робить СНВВ?</v>
      </c>
      <c r="M6278" s="100"/>
      <c r="N6278" s="122" t="str">
        <f>IF(OR(E6278&lt;&gt;0, J6278=0), "",D6278)</f>
        <v/>
      </c>
      <c r="O6278" s="122" t="str">
        <f t="shared" ref="O6278:O6301" si="4189">IF(Q6278="", "",(N6278*$O$3+$O$4))</f>
        <v/>
      </c>
      <c r="P6278" s="122" t="str">
        <f>IF(AND($E6278&lt;&gt;0,$J6278=1),"замінне значення",O6278)</f>
        <v/>
      </c>
      <c r="Q6278" s="122" t="str">
        <f>IF(OR(G6278&lt;&gt;0, J6278=0), "",F6278)</f>
        <v/>
      </c>
      <c r="R6278" s="122" t="str">
        <f t="shared" ref="R6278:R6341" si="4190">IF(Q6278="", "",(Q6278*$Q$3+$Q$4))</f>
        <v/>
      </c>
      <c r="S6278" s="122" t="str">
        <f>IF(AND(G6278&lt;&gt;0,J6278=1),"замінне значення",R6278)</f>
        <v/>
      </c>
      <c r="T6278" s="122" t="str">
        <f t="shared" ref="T6278:T6341" si="4191">IFERROR(P6278*S6278,"")</f>
        <v/>
      </c>
    </row>
    <row r="6279" spans="1:20" outlineLevel="1">
      <c r="A6279" s="161"/>
      <c r="B6279" s="208">
        <v>44812</v>
      </c>
      <c r="C6279" s="96">
        <v>64.0416666666667</v>
      </c>
      <c r="D6279" s="122"/>
      <c r="E6279" s="122" t="str">
        <f t="shared" si="4185"/>
        <v/>
      </c>
      <c r="F6279" s="122"/>
      <c r="G6279" s="122" t="str">
        <f t="shared" si="4186"/>
        <v/>
      </c>
      <c r="H6279" s="122"/>
      <c r="I6279" s="122" t="str">
        <f t="shared" si="4187"/>
        <v/>
      </c>
      <c r="J6279" s="122"/>
      <c r="K6279" s="122" t="str">
        <f t="shared" si="4188"/>
        <v/>
      </c>
      <c r="L6279" s="123" t="str">
        <f>IF(H6279="","чи робить СНВВ?",IF(J6279="","чи роблять агрегати?",IF($J6279=0,"агрегати не працюють",IF(AND($H6279=0,$J6279=1),"СНВВ не працює","OK"))))</f>
        <v>чи робить СНВВ?</v>
      </c>
      <c r="M6279" s="100"/>
      <c r="N6279" s="122" t="str">
        <f>IF(OR(E6279&lt;&gt;0, J6279=0), "",D6279)</f>
        <v/>
      </c>
      <c r="O6279" s="122" t="str">
        <f t="shared" si="4189"/>
        <v/>
      </c>
      <c r="P6279" s="122" t="str">
        <f>IF(AND($E6279&lt;&gt;0,$J6279=1),"замінне значення",O6279)</f>
        <v/>
      </c>
      <c r="Q6279" s="122" t="str">
        <f>IF(OR(G6279&lt;&gt;0, J6279=0), "",F6279)</f>
        <v/>
      </c>
      <c r="R6279" s="122" t="str">
        <f t="shared" si="4190"/>
        <v/>
      </c>
      <c r="S6279" s="122" t="str">
        <f>IF(AND(G6279&lt;&gt;0,J6279=1),"замінне значення",R6279)</f>
        <v/>
      </c>
      <c r="T6279" s="122" t="str">
        <f t="shared" si="4191"/>
        <v/>
      </c>
    </row>
    <row r="6280" spans="1:20" outlineLevel="1">
      <c r="A6280" s="161"/>
      <c r="B6280" s="208">
        <v>44812</v>
      </c>
      <c r="C6280" s="96">
        <v>64.0833333333333</v>
      </c>
      <c r="D6280" s="122"/>
      <c r="E6280" s="122" t="str">
        <f t="shared" si="4185"/>
        <v/>
      </c>
      <c r="F6280" s="122"/>
      <c r="G6280" s="122" t="str">
        <f t="shared" si="4186"/>
        <v/>
      </c>
      <c r="H6280" s="122"/>
      <c r="I6280" s="122" t="str">
        <f t="shared" si="4187"/>
        <v/>
      </c>
      <c r="J6280" s="122"/>
      <c r="K6280" s="122" t="str">
        <f t="shared" si="4188"/>
        <v/>
      </c>
      <c r="L6280" s="123" t="str">
        <f>IF(H6280="","чи робить СНВВ?",IF(J6280="","чи роблять агрегати?",IF($J6280=0,"агрегати не працюють",IF(AND($H6280=0,$J6280=1),"СНВВ не працює","OK"))))</f>
        <v>чи робить СНВВ?</v>
      </c>
      <c r="M6280" s="100"/>
      <c r="N6280" s="122" t="str">
        <f>IF(OR(E6280&lt;&gt;0, J6280=0), "",D6280)</f>
        <v/>
      </c>
      <c r="O6280" s="122" t="str">
        <f t="shared" si="4189"/>
        <v/>
      </c>
      <c r="P6280" s="122" t="str">
        <f>IF(AND($E6280&lt;&gt;0,$J6280=1),"замінне значення",O6280)</f>
        <v/>
      </c>
      <c r="Q6280" s="122" t="str">
        <f>IF(OR(G6280&lt;&gt;0, J6280=0), "",F6280)</f>
        <v/>
      </c>
      <c r="R6280" s="122" t="str">
        <f t="shared" si="4190"/>
        <v/>
      </c>
      <c r="S6280" s="122" t="str">
        <f>IF(AND(G6280&lt;&gt;0,J6280=1),"замінне значення",R6280)</f>
        <v/>
      </c>
      <c r="T6280" s="122" t="str">
        <f t="shared" si="4191"/>
        <v/>
      </c>
    </row>
    <row r="6281" spans="1:20" outlineLevel="1">
      <c r="A6281" s="161"/>
      <c r="B6281" s="208">
        <v>44812</v>
      </c>
      <c r="C6281" s="96">
        <v>64.125</v>
      </c>
      <c r="D6281" s="122"/>
      <c r="E6281" s="122" t="str">
        <f t="shared" si="4185"/>
        <v/>
      </c>
      <c r="F6281" s="122"/>
      <c r="G6281" s="122" t="str">
        <f t="shared" si="4186"/>
        <v/>
      </c>
      <c r="H6281" s="122"/>
      <c r="I6281" s="122" t="str">
        <f t="shared" si="4187"/>
        <v/>
      </c>
      <c r="J6281" s="122"/>
      <c r="K6281" s="122" t="str">
        <f t="shared" si="4188"/>
        <v/>
      </c>
      <c r="L6281" s="123" t="str">
        <f>IF(H6281="","чи робить СНВВ?",IF(J6281="","чи роблять агрегати?",IF($J6281=0,"агрегати не працюють",IF(AND($H6281=0,$J6281=1),"СНВВ не працює","OK"))))</f>
        <v>чи робить СНВВ?</v>
      </c>
      <c r="M6281" s="100"/>
      <c r="N6281" s="122" t="str">
        <f>IF(OR(E6281&lt;&gt;0, J6281=0), "",D6281)</f>
        <v/>
      </c>
      <c r="O6281" s="122" t="str">
        <f t="shared" si="4189"/>
        <v/>
      </c>
      <c r="P6281" s="122" t="str">
        <f>IF(AND($E6281&lt;&gt;0,$J6281=1),"замінне значення",O6281)</f>
        <v/>
      </c>
      <c r="Q6281" s="122" t="str">
        <f>IF(OR(G6281&lt;&gt;0, J6281=0), "",F6281)</f>
        <v/>
      </c>
      <c r="R6281" s="122" t="str">
        <f t="shared" si="4190"/>
        <v/>
      </c>
      <c r="S6281" s="122" t="str">
        <f>IF(AND(G6281&lt;&gt;0,J6281=1),"замінне значення",R6281)</f>
        <v/>
      </c>
      <c r="T6281" s="122" t="str">
        <f t="shared" si="4191"/>
        <v/>
      </c>
    </row>
    <row r="6282" spans="1:20" outlineLevel="1">
      <c r="A6282" s="161"/>
      <c r="B6282" s="208">
        <v>44812</v>
      </c>
      <c r="C6282" s="96">
        <v>64.1666666666667</v>
      </c>
      <c r="D6282" s="122"/>
      <c r="E6282" s="122" t="str">
        <f t="shared" si="4185"/>
        <v/>
      </c>
      <c r="F6282" s="122"/>
      <c r="G6282" s="122" t="str">
        <f t="shared" si="4186"/>
        <v/>
      </c>
      <c r="H6282" s="122"/>
      <c r="I6282" s="122" t="str">
        <f t="shared" si="4187"/>
        <v/>
      </c>
      <c r="J6282" s="122"/>
      <c r="K6282" s="122" t="str">
        <f t="shared" si="4188"/>
        <v/>
      </c>
      <c r="L6282" s="123" t="str">
        <f>IF(H6282="","чи робить СНВВ?",IF(J6282="","чи роблять агрегати?",IF($J6282=0,"агрегати не працюють",IF(AND($H6282=0,$J6282=1),"СНВВ не працює","OK"))))</f>
        <v>чи робить СНВВ?</v>
      </c>
      <c r="M6282" s="100"/>
      <c r="N6282" s="122" t="str">
        <f>IF(OR(E6282&lt;&gt;0, J6282=0), "",D6282)</f>
        <v/>
      </c>
      <c r="O6282" s="122" t="str">
        <f t="shared" si="4189"/>
        <v/>
      </c>
      <c r="P6282" s="122" t="str">
        <f>IF(AND($E6282&lt;&gt;0,$J6282=1),"замінне значення",O6282)</f>
        <v/>
      </c>
      <c r="Q6282" s="122" t="str">
        <f>IF(OR(G6282&lt;&gt;0, J6282=0), "",F6282)</f>
        <v/>
      </c>
      <c r="R6282" s="122" t="str">
        <f t="shared" si="4190"/>
        <v/>
      </c>
      <c r="S6282" s="122" t="str">
        <f>IF(AND(G6282&lt;&gt;0,J6282=1),"замінне значення",R6282)</f>
        <v/>
      </c>
      <c r="T6282" s="122" t="str">
        <f t="shared" si="4191"/>
        <v/>
      </c>
    </row>
    <row r="6283" spans="1:20" outlineLevel="1">
      <c r="A6283" s="161"/>
      <c r="B6283" s="208">
        <v>44812</v>
      </c>
      <c r="C6283" s="96">
        <v>64.2083333333333</v>
      </c>
      <c r="D6283" s="122"/>
      <c r="E6283" s="122" t="str">
        <f t="shared" si="4185"/>
        <v/>
      </c>
      <c r="F6283" s="122"/>
      <c r="G6283" s="122" t="str">
        <f t="shared" si="4186"/>
        <v/>
      </c>
      <c r="H6283" s="122"/>
      <c r="I6283" s="122" t="str">
        <f t="shared" si="4187"/>
        <v/>
      </c>
      <c r="J6283" s="122"/>
      <c r="K6283" s="122" t="str">
        <f t="shared" si="4188"/>
        <v/>
      </c>
      <c r="L6283" s="123" t="str">
        <f>IF(H6283="","чи робить СНВВ?",IF(J6283="","чи роблять агрегати?",IF($J6283=0,"агрегати не працюють",IF(AND($H6283=0,$J6283=1),"СНВВ не працює","OK"))))</f>
        <v>чи робить СНВВ?</v>
      </c>
      <c r="M6283" s="100"/>
      <c r="N6283" s="122" t="str">
        <f>IF(OR(E6283&lt;&gt;0, J6283=0), "",D6283)</f>
        <v/>
      </c>
      <c r="O6283" s="122" t="str">
        <f t="shared" si="4189"/>
        <v/>
      </c>
      <c r="P6283" s="122" t="str">
        <f>IF(AND($E6283&lt;&gt;0,$J6283=1),"замінне значення",O6283)</f>
        <v/>
      </c>
      <c r="Q6283" s="122" t="str">
        <f>IF(OR(G6283&lt;&gt;0, J6283=0), "",F6283)</f>
        <v/>
      </c>
      <c r="R6283" s="122" t="str">
        <f t="shared" si="4190"/>
        <v/>
      </c>
      <c r="S6283" s="122" t="str">
        <f>IF(AND(G6283&lt;&gt;0,J6283=1),"замінне значення",R6283)</f>
        <v/>
      </c>
      <c r="T6283" s="122" t="str">
        <f t="shared" si="4191"/>
        <v/>
      </c>
    </row>
    <row r="6284" spans="1:20" outlineLevel="1">
      <c r="A6284" s="161"/>
      <c r="B6284" s="208">
        <v>44812</v>
      </c>
      <c r="C6284" s="96">
        <v>64.25</v>
      </c>
      <c r="D6284" s="122"/>
      <c r="E6284" s="122" t="str">
        <f t="shared" si="4185"/>
        <v/>
      </c>
      <c r="F6284" s="122"/>
      <c r="G6284" s="122" t="str">
        <f t="shared" si="4186"/>
        <v/>
      </c>
      <c r="H6284" s="122"/>
      <c r="I6284" s="122" t="str">
        <f t="shared" si="4187"/>
        <v/>
      </c>
      <c r="J6284" s="122"/>
      <c r="K6284" s="122" t="str">
        <f t="shared" si="4188"/>
        <v/>
      </c>
      <c r="L6284" s="123" t="str">
        <f>IF(H6284="","чи робить СНВВ?",IF(J6284="","чи роблять агрегати?",IF($J6284=0,"агрегати не працюють",IF(AND($H6284=0,$J6284=1),"СНВВ не працює","OK"))))</f>
        <v>чи робить СНВВ?</v>
      </c>
      <c r="M6284" s="100"/>
      <c r="N6284" s="122" t="str">
        <f>IF(OR(E6284&lt;&gt;0, J6284=0), "",D6284)</f>
        <v/>
      </c>
      <c r="O6284" s="122" t="str">
        <f t="shared" si="4189"/>
        <v/>
      </c>
      <c r="P6284" s="122" t="str">
        <f>IF(AND($E6284&lt;&gt;0,$J6284=1),"замінне значення",O6284)</f>
        <v/>
      </c>
      <c r="Q6284" s="122" t="str">
        <f>IF(OR(G6284&lt;&gt;0, J6284=0), "",F6284)</f>
        <v/>
      </c>
      <c r="R6284" s="122" t="str">
        <f t="shared" si="4190"/>
        <v/>
      </c>
      <c r="S6284" s="122" t="str">
        <f>IF(AND(G6284&lt;&gt;0,J6284=1),"замінне значення",R6284)</f>
        <v/>
      </c>
      <c r="T6284" s="122" t="str">
        <f t="shared" si="4191"/>
        <v/>
      </c>
    </row>
    <row r="6285" spans="1:20" outlineLevel="1">
      <c r="A6285" s="161"/>
      <c r="B6285" s="208">
        <v>44812</v>
      </c>
      <c r="C6285" s="96">
        <v>64.2916666666667</v>
      </c>
      <c r="D6285" s="122"/>
      <c r="E6285" s="122" t="str">
        <f t="shared" si="4185"/>
        <v/>
      </c>
      <c r="F6285" s="122"/>
      <c r="G6285" s="122" t="str">
        <f t="shared" si="4186"/>
        <v/>
      </c>
      <c r="H6285" s="122"/>
      <c r="I6285" s="122" t="str">
        <f t="shared" si="4187"/>
        <v/>
      </c>
      <c r="J6285" s="122"/>
      <c r="K6285" s="122" t="str">
        <f t="shared" si="4188"/>
        <v/>
      </c>
      <c r="L6285" s="123" t="str">
        <f>IF(H6285="","чи робить СНВВ?",IF(J6285="","чи роблять агрегати?",IF($J6285=0,"агрегати не працюють",IF(AND($H6285=0,$J6285=1),"СНВВ не працює","OK"))))</f>
        <v>чи робить СНВВ?</v>
      </c>
      <c r="M6285" s="100"/>
      <c r="N6285" s="122" t="str">
        <f>IF(OR(E6285&lt;&gt;0, J6285=0), "",D6285)</f>
        <v/>
      </c>
      <c r="O6285" s="122" t="str">
        <f t="shared" si="4189"/>
        <v/>
      </c>
      <c r="P6285" s="122" t="str">
        <f>IF(AND($E6285&lt;&gt;0,$J6285=1),"замінне значення",O6285)</f>
        <v/>
      </c>
      <c r="Q6285" s="122" t="str">
        <f>IF(OR(G6285&lt;&gt;0, J6285=0), "",F6285)</f>
        <v/>
      </c>
      <c r="R6285" s="122" t="str">
        <f t="shared" si="4190"/>
        <v/>
      </c>
      <c r="S6285" s="122" t="str">
        <f>IF(AND(G6285&lt;&gt;0,J6285=1),"замінне значення",R6285)</f>
        <v/>
      </c>
      <c r="T6285" s="122" t="str">
        <f t="shared" si="4191"/>
        <v/>
      </c>
    </row>
    <row r="6286" spans="1:20" outlineLevel="1">
      <c r="A6286" s="161"/>
      <c r="B6286" s="208">
        <v>44812</v>
      </c>
      <c r="C6286" s="96">
        <v>64.3333333333333</v>
      </c>
      <c r="D6286" s="122"/>
      <c r="E6286" s="122" t="str">
        <f t="shared" si="4185"/>
        <v/>
      </c>
      <c r="F6286" s="122"/>
      <c r="G6286" s="122" t="str">
        <f t="shared" si="4186"/>
        <v/>
      </c>
      <c r="H6286" s="122"/>
      <c r="I6286" s="122" t="str">
        <f t="shared" si="4187"/>
        <v/>
      </c>
      <c r="J6286" s="122"/>
      <c r="K6286" s="122" t="str">
        <f t="shared" si="4188"/>
        <v/>
      </c>
      <c r="L6286" s="123" t="str">
        <f>IF(H6286="","чи робить СНВВ?",IF(J6286="","чи роблять агрегати?",IF($J6286=0,"агрегати не працюють",IF(AND($H6286=0,$J6286=1),"СНВВ не працює","OK"))))</f>
        <v>чи робить СНВВ?</v>
      </c>
      <c r="M6286" s="100"/>
      <c r="N6286" s="122" t="str">
        <f>IF(OR(E6286&lt;&gt;0, J6286=0), "",D6286)</f>
        <v/>
      </c>
      <c r="O6286" s="122" t="str">
        <f t="shared" si="4189"/>
        <v/>
      </c>
      <c r="P6286" s="122" t="str">
        <f>IF(AND($E6286&lt;&gt;0,$J6286=1),"замінне значення",O6286)</f>
        <v/>
      </c>
      <c r="Q6286" s="122" t="str">
        <f>IF(OR(G6286&lt;&gt;0, J6286=0), "",F6286)</f>
        <v/>
      </c>
      <c r="R6286" s="122" t="str">
        <f t="shared" si="4190"/>
        <v/>
      </c>
      <c r="S6286" s="122" t="str">
        <f>IF(AND(G6286&lt;&gt;0,J6286=1),"замінне значення",R6286)</f>
        <v/>
      </c>
      <c r="T6286" s="122" t="str">
        <f t="shared" si="4191"/>
        <v/>
      </c>
    </row>
    <row r="6287" spans="1:20" outlineLevel="1">
      <c r="A6287" s="161"/>
      <c r="B6287" s="208">
        <v>44812</v>
      </c>
      <c r="C6287" s="96">
        <v>64.375</v>
      </c>
      <c r="D6287" s="122"/>
      <c r="E6287" s="122" t="str">
        <f t="shared" si="4185"/>
        <v/>
      </c>
      <c r="F6287" s="122"/>
      <c r="G6287" s="122" t="str">
        <f t="shared" si="4186"/>
        <v/>
      </c>
      <c r="H6287" s="122"/>
      <c r="I6287" s="122" t="str">
        <f t="shared" si="4187"/>
        <v/>
      </c>
      <c r="J6287" s="122"/>
      <c r="K6287" s="122" t="str">
        <f t="shared" si="4188"/>
        <v/>
      </c>
      <c r="L6287" s="123" t="str">
        <f>IF(H6287="","чи робить СНВВ?",IF(J6287="","чи роблять агрегати?",IF($J6287=0,"агрегати не працюють",IF(AND($H6287=0,$J6287=1),"СНВВ не працює","OK"))))</f>
        <v>чи робить СНВВ?</v>
      </c>
      <c r="M6287" s="100"/>
      <c r="N6287" s="122" t="str">
        <f>IF(OR(E6287&lt;&gt;0, J6287=0), "",D6287)</f>
        <v/>
      </c>
      <c r="O6287" s="122" t="str">
        <f t="shared" si="4189"/>
        <v/>
      </c>
      <c r="P6287" s="122" t="str">
        <f>IF(AND($E6287&lt;&gt;0,$J6287=1),"замінне значення",O6287)</f>
        <v/>
      </c>
      <c r="Q6287" s="122" t="str">
        <f>IF(OR(G6287&lt;&gt;0, J6287=0), "",F6287)</f>
        <v/>
      </c>
      <c r="R6287" s="122" t="str">
        <f t="shared" si="4190"/>
        <v/>
      </c>
      <c r="S6287" s="122" t="str">
        <f>IF(AND(G6287&lt;&gt;0,J6287=1),"замінне значення",R6287)</f>
        <v/>
      </c>
      <c r="T6287" s="122" t="str">
        <f t="shared" si="4191"/>
        <v/>
      </c>
    </row>
    <row r="6288" spans="1:20" outlineLevel="1">
      <c r="A6288" s="161"/>
      <c r="B6288" s="208">
        <v>44812</v>
      </c>
      <c r="C6288" s="96">
        <v>64.4166666666667</v>
      </c>
      <c r="D6288" s="122"/>
      <c r="E6288" s="122" t="str">
        <f t="shared" si="4185"/>
        <v/>
      </c>
      <c r="F6288" s="122"/>
      <c r="G6288" s="122" t="str">
        <f t="shared" si="4186"/>
        <v/>
      </c>
      <c r="H6288" s="122"/>
      <c r="I6288" s="122" t="str">
        <f t="shared" si="4187"/>
        <v/>
      </c>
      <c r="J6288" s="122"/>
      <c r="K6288" s="122" t="str">
        <f t="shared" si="4188"/>
        <v/>
      </c>
      <c r="L6288" s="123" t="str">
        <f>IF(H6288="","чи робить СНВВ?",IF(J6288="","чи роблять агрегати?",IF($J6288=0,"агрегати не працюють",IF(AND($H6288=0,$J6288=1),"СНВВ не працює","OK"))))</f>
        <v>чи робить СНВВ?</v>
      </c>
      <c r="M6288" s="100"/>
      <c r="N6288" s="122" t="str">
        <f>IF(OR(E6288&lt;&gt;0, J6288=0), "",D6288)</f>
        <v/>
      </c>
      <c r="O6288" s="122" t="str">
        <f t="shared" si="4189"/>
        <v/>
      </c>
      <c r="P6288" s="122" t="str">
        <f>IF(AND($E6288&lt;&gt;0,$J6288=1),"замінне значення",O6288)</f>
        <v/>
      </c>
      <c r="Q6288" s="122" t="str">
        <f>IF(OR(G6288&lt;&gt;0, J6288=0), "",F6288)</f>
        <v/>
      </c>
      <c r="R6288" s="122" t="str">
        <f t="shared" si="4190"/>
        <v/>
      </c>
      <c r="S6288" s="122" t="str">
        <f>IF(AND(G6288&lt;&gt;0,J6288=1),"замінне значення",R6288)</f>
        <v/>
      </c>
      <c r="T6288" s="122" t="str">
        <f t="shared" si="4191"/>
        <v/>
      </c>
    </row>
    <row r="6289" spans="1:20" outlineLevel="1">
      <c r="A6289" s="161"/>
      <c r="B6289" s="208">
        <v>44812</v>
      </c>
      <c r="C6289" s="96">
        <v>64.4583333333333</v>
      </c>
      <c r="D6289" s="122"/>
      <c r="E6289" s="122" t="str">
        <f t="shared" si="4185"/>
        <v/>
      </c>
      <c r="F6289" s="122"/>
      <c r="G6289" s="122" t="str">
        <f t="shared" si="4186"/>
        <v/>
      </c>
      <c r="H6289" s="122"/>
      <c r="I6289" s="122" t="str">
        <f t="shared" si="4187"/>
        <v/>
      </c>
      <c r="J6289" s="122"/>
      <c r="K6289" s="122" t="str">
        <f t="shared" si="4188"/>
        <v/>
      </c>
      <c r="L6289" s="123" t="str">
        <f>IF(H6289="","чи робить СНВВ?",IF(J6289="","чи роблять агрегати?",IF($J6289=0,"агрегати не працюють",IF(AND($H6289=0,$J6289=1),"СНВВ не працює","OK"))))</f>
        <v>чи робить СНВВ?</v>
      </c>
      <c r="M6289" s="100"/>
      <c r="N6289" s="122" t="str">
        <f>IF(OR(E6289&lt;&gt;0, J6289=0), "",D6289)</f>
        <v/>
      </c>
      <c r="O6289" s="122" t="str">
        <f t="shared" si="4189"/>
        <v/>
      </c>
      <c r="P6289" s="122" t="str">
        <f>IF(AND($E6289&lt;&gt;0,$J6289=1),"замінне значення",O6289)</f>
        <v/>
      </c>
      <c r="Q6289" s="122" t="str">
        <f>IF(OR(G6289&lt;&gt;0, J6289=0), "",F6289)</f>
        <v/>
      </c>
      <c r="R6289" s="122" t="str">
        <f t="shared" si="4190"/>
        <v/>
      </c>
      <c r="S6289" s="122" t="str">
        <f>IF(AND(G6289&lt;&gt;0,J6289=1),"замінне значення",R6289)</f>
        <v/>
      </c>
      <c r="T6289" s="122" t="str">
        <f t="shared" si="4191"/>
        <v/>
      </c>
    </row>
    <row r="6290" spans="1:20" outlineLevel="1">
      <c r="A6290" s="161"/>
      <c r="B6290" s="208">
        <v>44812</v>
      </c>
      <c r="C6290" s="96">
        <v>64.5</v>
      </c>
      <c r="D6290" s="122"/>
      <c r="E6290" s="122" t="str">
        <f t="shared" si="4185"/>
        <v/>
      </c>
      <c r="F6290" s="122"/>
      <c r="G6290" s="122" t="str">
        <f t="shared" si="4186"/>
        <v/>
      </c>
      <c r="H6290" s="122"/>
      <c r="I6290" s="122" t="str">
        <f t="shared" si="4187"/>
        <v/>
      </c>
      <c r="J6290" s="122"/>
      <c r="K6290" s="122" t="str">
        <f t="shared" si="4188"/>
        <v/>
      </c>
      <c r="L6290" s="123" t="str">
        <f>IF(H6290="","чи робить СНВВ?",IF(J6290="","чи роблять агрегати?",IF($J6290=0,"агрегати не працюють",IF(AND($H6290=0,$J6290=1),"СНВВ не працює","OK"))))</f>
        <v>чи робить СНВВ?</v>
      </c>
      <c r="M6290" s="100"/>
      <c r="N6290" s="122" t="str">
        <f>IF(OR(E6290&lt;&gt;0, J6290=0), "",D6290)</f>
        <v/>
      </c>
      <c r="O6290" s="122" t="str">
        <f t="shared" si="4189"/>
        <v/>
      </c>
      <c r="P6290" s="122" t="str">
        <f>IF(AND($E6290&lt;&gt;0,$J6290=1),"замінне значення",O6290)</f>
        <v/>
      </c>
      <c r="Q6290" s="122" t="str">
        <f>IF(OR(G6290&lt;&gt;0, J6290=0), "",F6290)</f>
        <v/>
      </c>
      <c r="R6290" s="122" t="str">
        <f t="shared" si="4190"/>
        <v/>
      </c>
      <c r="S6290" s="122" t="str">
        <f>IF(AND(G6290&lt;&gt;0,J6290=1),"замінне значення",R6290)</f>
        <v/>
      </c>
      <c r="T6290" s="122" t="str">
        <f t="shared" si="4191"/>
        <v/>
      </c>
    </row>
    <row r="6291" spans="1:20" outlineLevel="1">
      <c r="A6291" s="161"/>
      <c r="B6291" s="208">
        <v>44812</v>
      </c>
      <c r="C6291" s="96">
        <v>64.5416666666667</v>
      </c>
      <c r="D6291" s="122"/>
      <c r="E6291" s="122" t="str">
        <f t="shared" si="4185"/>
        <v/>
      </c>
      <c r="F6291" s="122"/>
      <c r="G6291" s="122" t="str">
        <f t="shared" si="4186"/>
        <v/>
      </c>
      <c r="H6291" s="122"/>
      <c r="I6291" s="122" t="str">
        <f t="shared" si="4187"/>
        <v/>
      </c>
      <c r="J6291" s="122"/>
      <c r="K6291" s="122" t="str">
        <f t="shared" si="4188"/>
        <v/>
      </c>
      <c r="L6291" s="123" t="str">
        <f>IF(H6291="","чи робить СНВВ?",IF(J6291="","чи роблять агрегати?",IF($J6291=0,"агрегати не працюють",IF(AND($H6291=0,$J6291=1),"СНВВ не працює","OK"))))</f>
        <v>чи робить СНВВ?</v>
      </c>
      <c r="M6291" s="100"/>
      <c r="N6291" s="122" t="str">
        <f>IF(OR(E6291&lt;&gt;0, J6291=0), "",D6291)</f>
        <v/>
      </c>
      <c r="O6291" s="122" t="str">
        <f t="shared" si="4189"/>
        <v/>
      </c>
      <c r="P6291" s="122" t="str">
        <f>IF(AND($E6291&lt;&gt;0,$J6291=1),"замінне значення",O6291)</f>
        <v/>
      </c>
      <c r="Q6291" s="122" t="str">
        <f>IF(OR(G6291&lt;&gt;0, J6291=0), "",F6291)</f>
        <v/>
      </c>
      <c r="R6291" s="122" t="str">
        <f t="shared" si="4190"/>
        <v/>
      </c>
      <c r="S6291" s="122" t="str">
        <f>IF(AND(G6291&lt;&gt;0,J6291=1),"замінне значення",R6291)</f>
        <v/>
      </c>
      <c r="T6291" s="122" t="str">
        <f t="shared" si="4191"/>
        <v/>
      </c>
    </row>
    <row r="6292" spans="1:20" outlineLevel="1">
      <c r="A6292" s="161"/>
      <c r="B6292" s="208">
        <v>44812</v>
      </c>
      <c r="C6292" s="96">
        <v>64.5833333333333</v>
      </c>
      <c r="D6292" s="122"/>
      <c r="E6292" s="122" t="str">
        <f t="shared" si="4185"/>
        <v/>
      </c>
      <c r="F6292" s="122"/>
      <c r="G6292" s="122" t="str">
        <f t="shared" si="4186"/>
        <v/>
      </c>
      <c r="H6292" s="122"/>
      <c r="I6292" s="122" t="str">
        <f t="shared" si="4187"/>
        <v/>
      </c>
      <c r="J6292" s="122"/>
      <c r="K6292" s="122" t="str">
        <f t="shared" si="4188"/>
        <v/>
      </c>
      <c r="L6292" s="123" t="str">
        <f>IF(H6292="","чи робить СНВВ?",IF(J6292="","чи роблять агрегати?",IF($J6292=0,"агрегати не працюють",IF(AND($H6292=0,$J6292=1),"СНВВ не працює","OK"))))</f>
        <v>чи робить СНВВ?</v>
      </c>
      <c r="M6292" s="100"/>
      <c r="N6292" s="122" t="str">
        <f>IF(OR(E6292&lt;&gt;0, J6292=0), "",D6292)</f>
        <v/>
      </c>
      <c r="O6292" s="122" t="str">
        <f t="shared" si="4189"/>
        <v/>
      </c>
      <c r="P6292" s="122" t="str">
        <f>IF(AND($E6292&lt;&gt;0,$J6292=1),"замінне значення",O6292)</f>
        <v/>
      </c>
      <c r="Q6292" s="122" t="str">
        <f>IF(OR(G6292&lt;&gt;0, J6292=0), "",F6292)</f>
        <v/>
      </c>
      <c r="R6292" s="122" t="str">
        <f t="shared" si="4190"/>
        <v/>
      </c>
      <c r="S6292" s="122" t="str">
        <f>IF(AND(G6292&lt;&gt;0,J6292=1),"замінне значення",R6292)</f>
        <v/>
      </c>
      <c r="T6292" s="122" t="str">
        <f t="shared" si="4191"/>
        <v/>
      </c>
    </row>
    <row r="6293" spans="1:20" outlineLevel="1">
      <c r="A6293" s="161"/>
      <c r="B6293" s="208">
        <v>44812</v>
      </c>
      <c r="C6293" s="96">
        <v>64.625</v>
      </c>
      <c r="D6293" s="122"/>
      <c r="E6293" s="122" t="str">
        <f t="shared" si="4185"/>
        <v/>
      </c>
      <c r="F6293" s="122"/>
      <c r="G6293" s="122" t="str">
        <f t="shared" si="4186"/>
        <v/>
      </c>
      <c r="H6293" s="122"/>
      <c r="I6293" s="122" t="str">
        <f t="shared" si="4187"/>
        <v/>
      </c>
      <c r="J6293" s="122"/>
      <c r="K6293" s="122" t="str">
        <f t="shared" si="4188"/>
        <v/>
      </c>
      <c r="L6293" s="123" t="str">
        <f>IF(H6293="","чи робить СНВВ?",IF(J6293="","чи роблять агрегати?",IF($J6293=0,"агрегати не працюють",IF(AND($H6293=0,$J6293=1),"СНВВ не працює","OK"))))</f>
        <v>чи робить СНВВ?</v>
      </c>
      <c r="M6293" s="100"/>
      <c r="N6293" s="122" t="str">
        <f>IF(OR(E6293&lt;&gt;0, J6293=0), "",D6293)</f>
        <v/>
      </c>
      <c r="O6293" s="122" t="str">
        <f t="shared" si="4189"/>
        <v/>
      </c>
      <c r="P6293" s="122" t="str">
        <f>IF(AND($E6293&lt;&gt;0,$J6293=1),"замінне значення",O6293)</f>
        <v/>
      </c>
      <c r="Q6293" s="122" t="str">
        <f>IF(OR(G6293&lt;&gt;0, J6293=0), "",F6293)</f>
        <v/>
      </c>
      <c r="R6293" s="122" t="str">
        <f t="shared" si="4190"/>
        <v/>
      </c>
      <c r="S6293" s="122" t="str">
        <f>IF(AND(G6293&lt;&gt;0,J6293=1),"замінне значення",R6293)</f>
        <v/>
      </c>
      <c r="T6293" s="122" t="str">
        <f t="shared" si="4191"/>
        <v/>
      </c>
    </row>
    <row r="6294" spans="1:20" outlineLevel="1">
      <c r="A6294" s="161"/>
      <c r="B6294" s="208">
        <v>44812</v>
      </c>
      <c r="C6294" s="96">
        <v>64.6666666666667</v>
      </c>
      <c r="D6294" s="122"/>
      <c r="E6294" s="122" t="str">
        <f t="shared" si="4185"/>
        <v/>
      </c>
      <c r="F6294" s="122"/>
      <c r="G6294" s="122" t="str">
        <f t="shared" si="4186"/>
        <v/>
      </c>
      <c r="H6294" s="122"/>
      <c r="I6294" s="122" t="str">
        <f t="shared" si="4187"/>
        <v/>
      </c>
      <c r="J6294" s="122"/>
      <c r="K6294" s="122" t="str">
        <f t="shared" si="4188"/>
        <v/>
      </c>
      <c r="L6294" s="123" t="str">
        <f>IF(H6294="","чи робить СНВВ?",IF(J6294="","чи роблять агрегати?",IF($J6294=0,"агрегати не працюють",IF(AND($H6294=0,$J6294=1),"СНВВ не працює","OK"))))</f>
        <v>чи робить СНВВ?</v>
      </c>
      <c r="M6294" s="100"/>
      <c r="N6294" s="122" t="str">
        <f>IF(OR(E6294&lt;&gt;0, J6294=0), "",D6294)</f>
        <v/>
      </c>
      <c r="O6294" s="122" t="str">
        <f t="shared" si="4189"/>
        <v/>
      </c>
      <c r="P6294" s="122" t="str">
        <f>IF(AND($E6294&lt;&gt;0,$J6294=1),"замінне значення",O6294)</f>
        <v/>
      </c>
      <c r="Q6294" s="122" t="str">
        <f>IF(OR(G6294&lt;&gt;0, J6294=0), "",F6294)</f>
        <v/>
      </c>
      <c r="R6294" s="122" t="str">
        <f t="shared" si="4190"/>
        <v/>
      </c>
      <c r="S6294" s="122" t="str">
        <f>IF(AND(G6294&lt;&gt;0,J6294=1),"замінне значення",R6294)</f>
        <v/>
      </c>
      <c r="T6294" s="122" t="str">
        <f t="shared" si="4191"/>
        <v/>
      </c>
    </row>
    <row r="6295" spans="1:20" outlineLevel="1">
      <c r="A6295" s="161"/>
      <c r="B6295" s="208">
        <v>44812</v>
      </c>
      <c r="C6295" s="96">
        <v>64.7083333333333</v>
      </c>
      <c r="D6295" s="122"/>
      <c r="E6295" s="122" t="str">
        <f t="shared" si="4185"/>
        <v/>
      </c>
      <c r="F6295" s="122"/>
      <c r="G6295" s="122" t="str">
        <f t="shared" si="4186"/>
        <v/>
      </c>
      <c r="H6295" s="122"/>
      <c r="I6295" s="122" t="str">
        <f t="shared" si="4187"/>
        <v/>
      </c>
      <c r="J6295" s="122"/>
      <c r="K6295" s="122" t="str">
        <f t="shared" si="4188"/>
        <v/>
      </c>
      <c r="L6295" s="123" t="str">
        <f>IF(H6295="","чи робить СНВВ?",IF(J6295="","чи роблять агрегати?",IF($J6295=0,"агрегати не працюють",IF(AND($H6295=0,$J6295=1),"СНВВ не працює","OK"))))</f>
        <v>чи робить СНВВ?</v>
      </c>
      <c r="M6295" s="100"/>
      <c r="N6295" s="122" t="str">
        <f>IF(OR(E6295&lt;&gt;0, J6295=0), "",D6295)</f>
        <v/>
      </c>
      <c r="O6295" s="122" t="str">
        <f t="shared" si="4189"/>
        <v/>
      </c>
      <c r="P6295" s="122" t="str">
        <f>IF(AND($E6295&lt;&gt;0,$J6295=1),"замінне значення",O6295)</f>
        <v/>
      </c>
      <c r="Q6295" s="122" t="str">
        <f>IF(OR(G6295&lt;&gt;0, J6295=0), "",F6295)</f>
        <v/>
      </c>
      <c r="R6295" s="122" t="str">
        <f t="shared" si="4190"/>
        <v/>
      </c>
      <c r="S6295" s="122" t="str">
        <f>IF(AND(G6295&lt;&gt;0,J6295=1),"замінне значення",R6295)</f>
        <v/>
      </c>
      <c r="T6295" s="122" t="str">
        <f t="shared" si="4191"/>
        <v/>
      </c>
    </row>
    <row r="6296" spans="1:20" outlineLevel="1">
      <c r="A6296" s="161"/>
      <c r="B6296" s="208">
        <v>44812</v>
      </c>
      <c r="C6296" s="96">
        <v>64.75</v>
      </c>
      <c r="D6296" s="122"/>
      <c r="E6296" s="122" t="str">
        <f t="shared" si="4185"/>
        <v/>
      </c>
      <c r="F6296" s="122"/>
      <c r="G6296" s="122" t="str">
        <f t="shared" si="4186"/>
        <v/>
      </c>
      <c r="H6296" s="122"/>
      <c r="I6296" s="122" t="str">
        <f t="shared" si="4187"/>
        <v/>
      </c>
      <c r="J6296" s="122"/>
      <c r="K6296" s="122" t="str">
        <f t="shared" si="4188"/>
        <v/>
      </c>
      <c r="L6296" s="123" t="str">
        <f>IF(H6296="","чи робить СНВВ?",IF(J6296="","чи роблять агрегати?",IF($J6296=0,"агрегати не працюють",IF(AND($H6296=0,$J6296=1),"СНВВ не працює","OK"))))</f>
        <v>чи робить СНВВ?</v>
      </c>
      <c r="M6296" s="100"/>
      <c r="N6296" s="122" t="str">
        <f>IF(OR(E6296&lt;&gt;0, J6296=0), "",D6296)</f>
        <v/>
      </c>
      <c r="O6296" s="122" t="str">
        <f t="shared" si="4189"/>
        <v/>
      </c>
      <c r="P6296" s="122" t="str">
        <f>IF(AND($E6296&lt;&gt;0,$J6296=1),"замінне значення",O6296)</f>
        <v/>
      </c>
      <c r="Q6296" s="122" t="str">
        <f>IF(OR(G6296&lt;&gt;0, J6296=0), "",F6296)</f>
        <v/>
      </c>
      <c r="R6296" s="122" t="str">
        <f t="shared" si="4190"/>
        <v/>
      </c>
      <c r="S6296" s="122" t="str">
        <f>IF(AND(G6296&lt;&gt;0,J6296=1),"замінне значення",R6296)</f>
        <v/>
      </c>
      <c r="T6296" s="122" t="str">
        <f t="shared" si="4191"/>
        <v/>
      </c>
    </row>
    <row r="6297" spans="1:20" outlineLevel="1">
      <c r="A6297" s="161"/>
      <c r="B6297" s="208">
        <v>44812</v>
      </c>
      <c r="C6297" s="96">
        <v>64.7916666666667</v>
      </c>
      <c r="D6297" s="122"/>
      <c r="E6297" s="122" t="str">
        <f t="shared" si="4185"/>
        <v/>
      </c>
      <c r="F6297" s="122"/>
      <c r="G6297" s="122" t="str">
        <f t="shared" si="4186"/>
        <v/>
      </c>
      <c r="H6297" s="122"/>
      <c r="I6297" s="122" t="str">
        <f t="shared" si="4187"/>
        <v/>
      </c>
      <c r="J6297" s="122"/>
      <c r="K6297" s="122" t="str">
        <f t="shared" si="4188"/>
        <v/>
      </c>
      <c r="L6297" s="123" t="str">
        <f>IF(H6297="","чи робить СНВВ?",IF(J6297="","чи роблять агрегати?",IF($J6297=0,"агрегати не працюють",IF(AND($H6297=0,$J6297=1),"СНВВ не працює","OK"))))</f>
        <v>чи робить СНВВ?</v>
      </c>
      <c r="M6297" s="100"/>
      <c r="N6297" s="122" t="str">
        <f>IF(OR(E6297&lt;&gt;0, J6297=0), "",D6297)</f>
        <v/>
      </c>
      <c r="O6297" s="122" t="str">
        <f t="shared" si="4189"/>
        <v/>
      </c>
      <c r="P6297" s="122" t="str">
        <f>IF(AND($E6297&lt;&gt;0,$J6297=1),"замінне значення",O6297)</f>
        <v/>
      </c>
      <c r="Q6297" s="122" t="str">
        <f>IF(OR(G6297&lt;&gt;0, J6297=0), "",F6297)</f>
        <v/>
      </c>
      <c r="R6297" s="122" t="str">
        <f t="shared" si="4190"/>
        <v/>
      </c>
      <c r="S6297" s="122" t="str">
        <f>IF(AND(G6297&lt;&gt;0,J6297=1),"замінне значення",R6297)</f>
        <v/>
      </c>
      <c r="T6297" s="122" t="str">
        <f t="shared" si="4191"/>
        <v/>
      </c>
    </row>
    <row r="6298" spans="1:20" outlineLevel="1">
      <c r="A6298" s="161"/>
      <c r="B6298" s="208">
        <v>44812</v>
      </c>
      <c r="C6298" s="96">
        <v>64.8333333333333</v>
      </c>
      <c r="D6298" s="122"/>
      <c r="E6298" s="122" t="str">
        <f t="shared" si="4185"/>
        <v/>
      </c>
      <c r="F6298" s="122"/>
      <c r="G6298" s="122" t="str">
        <f t="shared" si="4186"/>
        <v/>
      </c>
      <c r="H6298" s="122"/>
      <c r="I6298" s="122" t="str">
        <f t="shared" si="4187"/>
        <v/>
      </c>
      <c r="J6298" s="122"/>
      <c r="K6298" s="122" t="str">
        <f t="shared" si="4188"/>
        <v/>
      </c>
      <c r="L6298" s="123" t="str">
        <f>IF(H6298="","чи робить СНВВ?",IF(J6298="","чи роблять агрегати?",IF($J6298=0,"агрегати не працюють",IF(AND($H6298=0,$J6298=1),"СНВВ не працює","OK"))))</f>
        <v>чи робить СНВВ?</v>
      </c>
      <c r="M6298" s="100"/>
      <c r="N6298" s="122" t="str">
        <f>IF(OR(E6298&lt;&gt;0, J6298=0), "",D6298)</f>
        <v/>
      </c>
      <c r="O6298" s="122" t="str">
        <f t="shared" si="4189"/>
        <v/>
      </c>
      <c r="P6298" s="122" t="str">
        <f>IF(AND($E6298&lt;&gt;0,$J6298=1),"замінне значення",O6298)</f>
        <v/>
      </c>
      <c r="Q6298" s="122" t="str">
        <f>IF(OR(G6298&lt;&gt;0, J6298=0), "",F6298)</f>
        <v/>
      </c>
      <c r="R6298" s="122" t="str">
        <f t="shared" si="4190"/>
        <v/>
      </c>
      <c r="S6298" s="122" t="str">
        <f>IF(AND(G6298&lt;&gt;0,J6298=1),"замінне значення",R6298)</f>
        <v/>
      </c>
      <c r="T6298" s="122" t="str">
        <f t="shared" si="4191"/>
        <v/>
      </c>
    </row>
    <row r="6299" spans="1:20" outlineLevel="1">
      <c r="A6299" s="161"/>
      <c r="B6299" s="208">
        <v>44812</v>
      </c>
      <c r="C6299" s="96">
        <v>64.875</v>
      </c>
      <c r="D6299" s="122"/>
      <c r="E6299" s="122" t="str">
        <f t="shared" si="4185"/>
        <v/>
      </c>
      <c r="F6299" s="122"/>
      <c r="G6299" s="122" t="str">
        <f t="shared" si="4186"/>
        <v/>
      </c>
      <c r="H6299" s="122"/>
      <c r="I6299" s="122" t="str">
        <f t="shared" si="4187"/>
        <v/>
      </c>
      <c r="J6299" s="122"/>
      <c r="K6299" s="122" t="str">
        <f t="shared" si="4188"/>
        <v/>
      </c>
      <c r="L6299" s="123" t="str">
        <f>IF(H6299="","чи робить СНВВ?",IF(J6299="","чи роблять агрегати?",IF($J6299=0,"агрегати не працюють",IF(AND($H6299=0,$J6299=1),"СНВВ не працює","OK"))))</f>
        <v>чи робить СНВВ?</v>
      </c>
      <c r="M6299" s="100"/>
      <c r="N6299" s="122" t="str">
        <f>IF(OR(E6299&lt;&gt;0, J6299=0), "",D6299)</f>
        <v/>
      </c>
      <c r="O6299" s="122" t="str">
        <f t="shared" si="4189"/>
        <v/>
      </c>
      <c r="P6299" s="122" t="str">
        <f>IF(AND($E6299&lt;&gt;0,$J6299=1),"замінне значення",O6299)</f>
        <v/>
      </c>
      <c r="Q6299" s="122" t="str">
        <f>IF(OR(G6299&lt;&gt;0, J6299=0), "",F6299)</f>
        <v/>
      </c>
      <c r="R6299" s="122" t="str">
        <f t="shared" si="4190"/>
        <v/>
      </c>
      <c r="S6299" s="122" t="str">
        <f>IF(AND(G6299&lt;&gt;0,J6299=1),"замінне значення",R6299)</f>
        <v/>
      </c>
      <c r="T6299" s="122" t="str">
        <f t="shared" si="4191"/>
        <v/>
      </c>
    </row>
    <row r="6300" spans="1:20" outlineLevel="1">
      <c r="A6300" s="161"/>
      <c r="B6300" s="208">
        <v>44812</v>
      </c>
      <c r="C6300" s="96">
        <v>64.9166666666667</v>
      </c>
      <c r="D6300" s="122"/>
      <c r="E6300" s="122" t="str">
        <f t="shared" si="4185"/>
        <v/>
      </c>
      <c r="F6300" s="122"/>
      <c r="G6300" s="122" t="str">
        <f t="shared" si="4186"/>
        <v/>
      </c>
      <c r="H6300" s="122"/>
      <c r="I6300" s="122" t="str">
        <f t="shared" si="4187"/>
        <v/>
      </c>
      <c r="J6300" s="122"/>
      <c r="K6300" s="122" t="str">
        <f t="shared" si="4188"/>
        <v/>
      </c>
      <c r="L6300" s="123" t="str">
        <f>IF(H6300="","чи робить СНВВ?",IF(J6300="","чи роблять агрегати?",IF($J6300=0,"агрегати не працюють",IF(AND($H6300=0,$J6300=1),"СНВВ не працює","OK"))))</f>
        <v>чи робить СНВВ?</v>
      </c>
      <c r="M6300" s="100"/>
      <c r="N6300" s="122" t="str">
        <f>IF(OR(E6300&lt;&gt;0, J6300=0), "",D6300)</f>
        <v/>
      </c>
      <c r="O6300" s="122" t="str">
        <f t="shared" si="4189"/>
        <v/>
      </c>
      <c r="P6300" s="122" t="str">
        <f>IF(AND($E6300&lt;&gt;0,$J6300=1),"замінне значення",O6300)</f>
        <v/>
      </c>
      <c r="Q6300" s="122" t="str">
        <f>IF(OR(G6300&lt;&gt;0, J6300=0), "",F6300)</f>
        <v/>
      </c>
      <c r="R6300" s="122" t="str">
        <f t="shared" si="4190"/>
        <v/>
      </c>
      <c r="S6300" s="122" t="str">
        <f>IF(AND(G6300&lt;&gt;0,J6300=1),"замінне значення",R6300)</f>
        <v/>
      </c>
      <c r="T6300" s="122" t="str">
        <f t="shared" si="4191"/>
        <v/>
      </c>
    </row>
    <row r="6301" spans="1:20" outlineLevel="1">
      <c r="A6301" s="161"/>
      <c r="B6301" s="208">
        <v>44812</v>
      </c>
      <c r="C6301" s="96">
        <v>64.9583333333333</v>
      </c>
      <c r="D6301" s="122"/>
      <c r="E6301" s="122" t="str">
        <f t="shared" si="4185"/>
        <v/>
      </c>
      <c r="F6301" s="122"/>
      <c r="G6301" s="122" t="str">
        <f t="shared" si="4186"/>
        <v/>
      </c>
      <c r="H6301" s="122"/>
      <c r="I6301" s="122" t="str">
        <f t="shared" si="4187"/>
        <v/>
      </c>
      <c r="J6301" s="122"/>
      <c r="K6301" s="122" t="str">
        <f t="shared" si="4188"/>
        <v/>
      </c>
      <c r="L6301" s="123" t="str">
        <f>IF(H6301="","чи робить СНВВ?",IF(J6301="","чи роблять агрегати?",IF($J6301=0,"агрегати не працюють",IF(AND($H6301=0,$J6301=1),"СНВВ не працює","OK"))))</f>
        <v>чи робить СНВВ?</v>
      </c>
      <c r="M6301" s="100"/>
      <c r="N6301" s="122" t="str">
        <f>IF(OR(E6301&lt;&gt;0, J6301=0), "",D6301)</f>
        <v/>
      </c>
      <c r="O6301" s="122" t="str">
        <f t="shared" si="4189"/>
        <v/>
      </c>
      <c r="P6301" s="122" t="str">
        <f>IF(AND($E6301&lt;&gt;0,$J6301=1),"замінне значення",O6301)</f>
        <v/>
      </c>
      <c r="Q6301" s="122" t="str">
        <f>IF(OR(G6301&lt;&gt;0, J6301=0), "",F6301)</f>
        <v/>
      </c>
      <c r="R6301" s="122" t="str">
        <f t="shared" si="4190"/>
        <v/>
      </c>
      <c r="S6301" s="122" t="str">
        <f>IF(AND(G6301&lt;&gt;0,J6301=1),"замінне значення",R6301)</f>
        <v/>
      </c>
      <c r="T6301" s="122" t="str">
        <f t="shared" si="4191"/>
        <v/>
      </c>
    </row>
    <row r="6302" spans="1:20">
      <c r="A6302" s="204"/>
      <c r="B6302" s="159" t="s">
        <v>340</v>
      </c>
      <c r="C6302" s="159"/>
      <c r="D6302" s="103">
        <f t="shared" ref="D6302" si="4192">SUM(D6278:D6301)</f>
        <v>0</v>
      </c>
      <c r="E6302" s="104">
        <f t="shared" ref="E6302" si="4193">COUNTIF(E6278:E6301,"&gt;0")</f>
        <v>0</v>
      </c>
      <c r="F6302" s="103">
        <f t="shared" ref="F6302" si="4194">SUM(F6278:F6301)</f>
        <v>0</v>
      </c>
      <c r="G6302" s="104">
        <f t="shared" ref="G6302" si="4195">COUNTIF(G6278:G6301,"&gt;0")</f>
        <v>0</v>
      </c>
      <c r="H6302" s="103">
        <f t="shared" ref="H6302" si="4196">SUM(H6278:H6301)</f>
        <v>0</v>
      </c>
      <c r="I6302" s="104">
        <f t="shared" ref="I6302" si="4197">COUNTIF(I6278:I6301,"&gt;0")</f>
        <v>0</v>
      </c>
      <c r="J6302" s="103">
        <f t="shared" ref="J6302" si="4198">SUM(J6278:J6301)</f>
        <v>0</v>
      </c>
      <c r="K6302" s="104">
        <f t="shared" ref="K6302" si="4199">COUNTIF(K6278:K6301,"&gt;0")</f>
        <v>0</v>
      </c>
      <c r="L6302" s="104">
        <f t="shared" ref="L6302" si="4200">COUNTIF(L6278:L6301,"СНВВ не працює")</f>
        <v>0</v>
      </c>
      <c r="M6302" s="100"/>
      <c r="N6302" s="103">
        <f t="shared" si="4183"/>
        <v>0</v>
      </c>
      <c r="O6302" s="103">
        <f t="shared" ref="O6302:T6302" si="4201">SUM(O6278:O6301)</f>
        <v>0</v>
      </c>
      <c r="P6302" s="103">
        <f t="shared" si="4201"/>
        <v>0</v>
      </c>
      <c r="Q6302" s="103">
        <f t="shared" si="4201"/>
        <v>0</v>
      </c>
      <c r="R6302" s="103">
        <f t="shared" si="4201"/>
        <v>0</v>
      </c>
      <c r="S6302" s="103">
        <f t="shared" si="4201"/>
        <v>0</v>
      </c>
      <c r="T6302" s="103">
        <f t="shared" si="4201"/>
        <v>0</v>
      </c>
    </row>
    <row r="6303" spans="1:20" ht="15.75" customHeight="1" outlineLevel="1">
      <c r="A6303" s="160">
        <v>44813</v>
      </c>
      <c r="B6303" s="208">
        <v>44813</v>
      </c>
      <c r="C6303" s="96">
        <v>65</v>
      </c>
      <c r="D6303" s="122"/>
      <c r="E6303" s="122" t="str">
        <f t="shared" ref="E6303:E6326" si="4202">IF(D6303="","",IF(D6303&lt;1,1,0))</f>
        <v/>
      </c>
      <c r="F6303" s="122"/>
      <c r="G6303" s="122" t="str">
        <f t="shared" ref="G6303:G6326" si="4203">IF(F6303="","",IF(F6303&lt;1,1,0))</f>
        <v/>
      </c>
      <c r="H6303" s="122"/>
      <c r="I6303" s="122" t="str">
        <f t="shared" ref="I6303:I6326" si="4204">IF(H6303="","",IF(H6303&lt;1,1,0))</f>
        <v/>
      </c>
      <c r="J6303" s="122"/>
      <c r="K6303" s="122" t="str">
        <f t="shared" ref="K6303:K6326" si="4205">IF(J6303="","",IF(J6303&lt;1,1,0))</f>
        <v/>
      </c>
      <c r="L6303" s="123" t="str">
        <f>IF(H6303="","чи робить СНВВ?",IF(J6303="","чи роблять агрегати?",IF($J6303=0,"агрегати не працюють",IF(AND($H6303=0,$J6303=1),"СНВВ не працює","OK"))))</f>
        <v>чи робить СНВВ?</v>
      </c>
      <c r="M6303" s="100"/>
      <c r="N6303" s="122" t="str">
        <f>IF(OR(E6303&lt;&gt;0, J6303=0), "",D6303)</f>
        <v/>
      </c>
      <c r="O6303" s="122" t="str">
        <f t="shared" ref="O6303:O6326" si="4206">IF(Q6303="", "",(N6303*$O$3+$O$4))</f>
        <v/>
      </c>
      <c r="P6303" s="122" t="str">
        <f>IF(AND($E6303&lt;&gt;0,$J6303=1),"замінне значення",O6303)</f>
        <v/>
      </c>
      <c r="Q6303" s="122" t="str">
        <f>IF(OR(G6303&lt;&gt;0, J6303=0), "",F6303)</f>
        <v/>
      </c>
      <c r="R6303" s="122" t="str">
        <f t="shared" ref="R6303:R6366" si="4207">IF(Q6303="", "",(Q6303*$Q$3+$Q$4))</f>
        <v/>
      </c>
      <c r="S6303" s="122" t="str">
        <f>IF(AND(G6303&lt;&gt;0,J6303=1),"замінне значення",R6303)</f>
        <v/>
      </c>
      <c r="T6303" s="122" t="str">
        <f t="shared" ref="T6303:T6366" si="4208">IFERROR(P6303*S6303,"")</f>
        <v/>
      </c>
    </row>
    <row r="6304" spans="1:20" outlineLevel="1">
      <c r="A6304" s="161"/>
      <c r="B6304" s="208">
        <v>44813</v>
      </c>
      <c r="C6304" s="96">
        <v>65.0416666666667</v>
      </c>
      <c r="D6304" s="122"/>
      <c r="E6304" s="122" t="str">
        <f t="shared" si="4202"/>
        <v/>
      </c>
      <c r="F6304" s="122"/>
      <c r="G6304" s="122" t="str">
        <f t="shared" si="4203"/>
        <v/>
      </c>
      <c r="H6304" s="122"/>
      <c r="I6304" s="122" t="str">
        <f t="shared" si="4204"/>
        <v/>
      </c>
      <c r="J6304" s="122"/>
      <c r="K6304" s="122" t="str">
        <f t="shared" si="4205"/>
        <v/>
      </c>
      <c r="L6304" s="123" t="str">
        <f>IF(H6304="","чи робить СНВВ?",IF(J6304="","чи роблять агрегати?",IF($J6304=0,"агрегати не працюють",IF(AND($H6304=0,$J6304=1),"СНВВ не працює","OK"))))</f>
        <v>чи робить СНВВ?</v>
      </c>
      <c r="M6304" s="100"/>
      <c r="N6304" s="122" t="str">
        <f>IF(OR(E6304&lt;&gt;0, J6304=0), "",D6304)</f>
        <v/>
      </c>
      <c r="O6304" s="122" t="str">
        <f t="shared" si="4206"/>
        <v/>
      </c>
      <c r="P6304" s="122" t="str">
        <f>IF(AND($E6304&lt;&gt;0,$J6304=1),"замінне значення",O6304)</f>
        <v/>
      </c>
      <c r="Q6304" s="122" t="str">
        <f>IF(OR(G6304&lt;&gt;0, J6304=0), "",F6304)</f>
        <v/>
      </c>
      <c r="R6304" s="122" t="str">
        <f t="shared" si="4207"/>
        <v/>
      </c>
      <c r="S6304" s="122" t="str">
        <f>IF(AND(G6304&lt;&gt;0,J6304=1),"замінне значення",R6304)</f>
        <v/>
      </c>
      <c r="T6304" s="122" t="str">
        <f t="shared" si="4208"/>
        <v/>
      </c>
    </row>
    <row r="6305" spans="1:20" outlineLevel="1">
      <c r="A6305" s="161"/>
      <c r="B6305" s="208">
        <v>44813</v>
      </c>
      <c r="C6305" s="96">
        <v>65.0833333333333</v>
      </c>
      <c r="D6305" s="122"/>
      <c r="E6305" s="122" t="str">
        <f t="shared" si="4202"/>
        <v/>
      </c>
      <c r="F6305" s="122"/>
      <c r="G6305" s="122" t="str">
        <f t="shared" si="4203"/>
        <v/>
      </c>
      <c r="H6305" s="122"/>
      <c r="I6305" s="122" t="str">
        <f t="shared" si="4204"/>
        <v/>
      </c>
      <c r="J6305" s="122"/>
      <c r="K6305" s="122" t="str">
        <f t="shared" si="4205"/>
        <v/>
      </c>
      <c r="L6305" s="123" t="str">
        <f>IF(H6305="","чи робить СНВВ?",IF(J6305="","чи роблять агрегати?",IF($J6305=0,"агрегати не працюють",IF(AND($H6305=0,$J6305=1),"СНВВ не працює","OK"))))</f>
        <v>чи робить СНВВ?</v>
      </c>
      <c r="M6305" s="100"/>
      <c r="N6305" s="122" t="str">
        <f>IF(OR(E6305&lt;&gt;0, J6305=0), "",D6305)</f>
        <v/>
      </c>
      <c r="O6305" s="122" t="str">
        <f t="shared" si="4206"/>
        <v/>
      </c>
      <c r="P6305" s="122" t="str">
        <f>IF(AND($E6305&lt;&gt;0,$J6305=1),"замінне значення",O6305)</f>
        <v/>
      </c>
      <c r="Q6305" s="122" t="str">
        <f>IF(OR(G6305&lt;&gt;0, J6305=0), "",F6305)</f>
        <v/>
      </c>
      <c r="R6305" s="122" t="str">
        <f t="shared" si="4207"/>
        <v/>
      </c>
      <c r="S6305" s="122" t="str">
        <f>IF(AND(G6305&lt;&gt;0,J6305=1),"замінне значення",R6305)</f>
        <v/>
      </c>
      <c r="T6305" s="122" t="str">
        <f t="shared" si="4208"/>
        <v/>
      </c>
    </row>
    <row r="6306" spans="1:20" outlineLevel="1">
      <c r="A6306" s="161"/>
      <c r="B6306" s="208">
        <v>44813</v>
      </c>
      <c r="C6306" s="96">
        <v>65.125</v>
      </c>
      <c r="D6306" s="122"/>
      <c r="E6306" s="122" t="str">
        <f t="shared" si="4202"/>
        <v/>
      </c>
      <c r="F6306" s="122"/>
      <c r="G6306" s="122" t="str">
        <f t="shared" si="4203"/>
        <v/>
      </c>
      <c r="H6306" s="122"/>
      <c r="I6306" s="122" t="str">
        <f t="shared" si="4204"/>
        <v/>
      </c>
      <c r="J6306" s="122"/>
      <c r="K6306" s="122" t="str">
        <f t="shared" si="4205"/>
        <v/>
      </c>
      <c r="L6306" s="123" t="str">
        <f>IF(H6306="","чи робить СНВВ?",IF(J6306="","чи роблять агрегати?",IF($J6306=0,"агрегати не працюють",IF(AND($H6306=0,$J6306=1),"СНВВ не працює","OK"))))</f>
        <v>чи робить СНВВ?</v>
      </c>
      <c r="M6306" s="100"/>
      <c r="N6306" s="122" t="str">
        <f>IF(OR(E6306&lt;&gt;0, J6306=0), "",D6306)</f>
        <v/>
      </c>
      <c r="O6306" s="122" t="str">
        <f t="shared" si="4206"/>
        <v/>
      </c>
      <c r="P6306" s="122" t="str">
        <f>IF(AND($E6306&lt;&gt;0,$J6306=1),"замінне значення",O6306)</f>
        <v/>
      </c>
      <c r="Q6306" s="122" t="str">
        <f>IF(OR(G6306&lt;&gt;0, J6306=0), "",F6306)</f>
        <v/>
      </c>
      <c r="R6306" s="122" t="str">
        <f t="shared" si="4207"/>
        <v/>
      </c>
      <c r="S6306" s="122" t="str">
        <f>IF(AND(G6306&lt;&gt;0,J6306=1),"замінне значення",R6306)</f>
        <v/>
      </c>
      <c r="T6306" s="122" t="str">
        <f t="shared" si="4208"/>
        <v/>
      </c>
    </row>
    <row r="6307" spans="1:20" outlineLevel="1">
      <c r="A6307" s="161"/>
      <c r="B6307" s="208">
        <v>44813</v>
      </c>
      <c r="C6307" s="96">
        <v>65.1666666666667</v>
      </c>
      <c r="D6307" s="122"/>
      <c r="E6307" s="122" t="str">
        <f t="shared" si="4202"/>
        <v/>
      </c>
      <c r="F6307" s="122"/>
      <c r="G6307" s="122" t="str">
        <f t="shared" si="4203"/>
        <v/>
      </c>
      <c r="H6307" s="122"/>
      <c r="I6307" s="122" t="str">
        <f t="shared" si="4204"/>
        <v/>
      </c>
      <c r="J6307" s="122"/>
      <c r="K6307" s="122" t="str">
        <f t="shared" si="4205"/>
        <v/>
      </c>
      <c r="L6307" s="123" t="str">
        <f>IF(H6307="","чи робить СНВВ?",IF(J6307="","чи роблять агрегати?",IF($J6307=0,"агрегати не працюють",IF(AND($H6307=0,$J6307=1),"СНВВ не працює","OK"))))</f>
        <v>чи робить СНВВ?</v>
      </c>
      <c r="M6307" s="100"/>
      <c r="N6307" s="122" t="str">
        <f>IF(OR(E6307&lt;&gt;0, J6307=0), "",D6307)</f>
        <v/>
      </c>
      <c r="O6307" s="122" t="str">
        <f t="shared" si="4206"/>
        <v/>
      </c>
      <c r="P6307" s="122" t="str">
        <f>IF(AND($E6307&lt;&gt;0,$J6307=1),"замінне значення",O6307)</f>
        <v/>
      </c>
      <c r="Q6307" s="122" t="str">
        <f>IF(OR(G6307&lt;&gt;0, J6307=0), "",F6307)</f>
        <v/>
      </c>
      <c r="R6307" s="122" t="str">
        <f t="shared" si="4207"/>
        <v/>
      </c>
      <c r="S6307" s="122" t="str">
        <f>IF(AND(G6307&lt;&gt;0,J6307=1),"замінне значення",R6307)</f>
        <v/>
      </c>
      <c r="T6307" s="122" t="str">
        <f t="shared" si="4208"/>
        <v/>
      </c>
    </row>
    <row r="6308" spans="1:20" outlineLevel="1">
      <c r="A6308" s="161"/>
      <c r="B6308" s="208">
        <v>44813</v>
      </c>
      <c r="C6308" s="96">
        <v>65.2083333333333</v>
      </c>
      <c r="D6308" s="122"/>
      <c r="E6308" s="122" t="str">
        <f t="shared" si="4202"/>
        <v/>
      </c>
      <c r="F6308" s="122"/>
      <c r="G6308" s="122" t="str">
        <f t="shared" si="4203"/>
        <v/>
      </c>
      <c r="H6308" s="122"/>
      <c r="I6308" s="122" t="str">
        <f t="shared" si="4204"/>
        <v/>
      </c>
      <c r="J6308" s="122"/>
      <c r="K6308" s="122" t="str">
        <f t="shared" si="4205"/>
        <v/>
      </c>
      <c r="L6308" s="123" t="str">
        <f>IF(H6308="","чи робить СНВВ?",IF(J6308="","чи роблять агрегати?",IF($J6308=0,"агрегати не працюють",IF(AND($H6308=0,$J6308=1),"СНВВ не працює","OK"))))</f>
        <v>чи робить СНВВ?</v>
      </c>
      <c r="M6308" s="100"/>
      <c r="N6308" s="122" t="str">
        <f>IF(OR(E6308&lt;&gt;0, J6308=0), "",D6308)</f>
        <v/>
      </c>
      <c r="O6308" s="122" t="str">
        <f t="shared" si="4206"/>
        <v/>
      </c>
      <c r="P6308" s="122" t="str">
        <f>IF(AND($E6308&lt;&gt;0,$J6308=1),"замінне значення",O6308)</f>
        <v/>
      </c>
      <c r="Q6308" s="122" t="str">
        <f>IF(OR(G6308&lt;&gt;0, J6308=0), "",F6308)</f>
        <v/>
      </c>
      <c r="R6308" s="122" t="str">
        <f t="shared" si="4207"/>
        <v/>
      </c>
      <c r="S6308" s="122" t="str">
        <f>IF(AND(G6308&lt;&gt;0,J6308=1),"замінне значення",R6308)</f>
        <v/>
      </c>
      <c r="T6308" s="122" t="str">
        <f t="shared" si="4208"/>
        <v/>
      </c>
    </row>
    <row r="6309" spans="1:20" outlineLevel="1">
      <c r="A6309" s="161"/>
      <c r="B6309" s="208">
        <v>44813</v>
      </c>
      <c r="C6309" s="96">
        <v>65.25</v>
      </c>
      <c r="D6309" s="122"/>
      <c r="E6309" s="122" t="str">
        <f t="shared" si="4202"/>
        <v/>
      </c>
      <c r="F6309" s="122"/>
      <c r="G6309" s="122" t="str">
        <f t="shared" si="4203"/>
        <v/>
      </c>
      <c r="H6309" s="122"/>
      <c r="I6309" s="122" t="str">
        <f t="shared" si="4204"/>
        <v/>
      </c>
      <c r="J6309" s="122"/>
      <c r="K6309" s="122" t="str">
        <f t="shared" si="4205"/>
        <v/>
      </c>
      <c r="L6309" s="123" t="str">
        <f>IF(H6309="","чи робить СНВВ?",IF(J6309="","чи роблять агрегати?",IF($J6309=0,"агрегати не працюють",IF(AND($H6309=0,$J6309=1),"СНВВ не працює","OK"))))</f>
        <v>чи робить СНВВ?</v>
      </c>
      <c r="M6309" s="100"/>
      <c r="N6309" s="122" t="str">
        <f>IF(OR(E6309&lt;&gt;0, J6309=0), "",D6309)</f>
        <v/>
      </c>
      <c r="O6309" s="122" t="str">
        <f t="shared" si="4206"/>
        <v/>
      </c>
      <c r="P6309" s="122" t="str">
        <f>IF(AND($E6309&lt;&gt;0,$J6309=1),"замінне значення",O6309)</f>
        <v/>
      </c>
      <c r="Q6309" s="122" t="str">
        <f>IF(OR(G6309&lt;&gt;0, J6309=0), "",F6309)</f>
        <v/>
      </c>
      <c r="R6309" s="122" t="str">
        <f t="shared" si="4207"/>
        <v/>
      </c>
      <c r="S6309" s="122" t="str">
        <f>IF(AND(G6309&lt;&gt;0,J6309=1),"замінне значення",R6309)</f>
        <v/>
      </c>
      <c r="T6309" s="122" t="str">
        <f t="shared" si="4208"/>
        <v/>
      </c>
    </row>
    <row r="6310" spans="1:20" outlineLevel="1">
      <c r="A6310" s="161"/>
      <c r="B6310" s="208">
        <v>44813</v>
      </c>
      <c r="C6310" s="96">
        <v>65.2916666666667</v>
      </c>
      <c r="D6310" s="122"/>
      <c r="E6310" s="122" t="str">
        <f t="shared" si="4202"/>
        <v/>
      </c>
      <c r="F6310" s="122"/>
      <c r="G6310" s="122" t="str">
        <f t="shared" si="4203"/>
        <v/>
      </c>
      <c r="H6310" s="122"/>
      <c r="I6310" s="122" t="str">
        <f t="shared" si="4204"/>
        <v/>
      </c>
      <c r="J6310" s="122"/>
      <c r="K6310" s="122" t="str">
        <f t="shared" si="4205"/>
        <v/>
      </c>
      <c r="L6310" s="123" t="str">
        <f>IF(H6310="","чи робить СНВВ?",IF(J6310="","чи роблять агрегати?",IF($J6310=0,"агрегати не працюють",IF(AND($H6310=0,$J6310=1),"СНВВ не працює","OK"))))</f>
        <v>чи робить СНВВ?</v>
      </c>
      <c r="M6310" s="100"/>
      <c r="N6310" s="122" t="str">
        <f>IF(OR(E6310&lt;&gt;0, J6310=0), "",D6310)</f>
        <v/>
      </c>
      <c r="O6310" s="122" t="str">
        <f t="shared" si="4206"/>
        <v/>
      </c>
      <c r="P6310" s="122" t="str">
        <f>IF(AND($E6310&lt;&gt;0,$J6310=1),"замінне значення",O6310)</f>
        <v/>
      </c>
      <c r="Q6310" s="122" t="str">
        <f>IF(OR(G6310&lt;&gt;0, J6310=0), "",F6310)</f>
        <v/>
      </c>
      <c r="R6310" s="122" t="str">
        <f t="shared" si="4207"/>
        <v/>
      </c>
      <c r="S6310" s="122" t="str">
        <f>IF(AND(G6310&lt;&gt;0,J6310=1),"замінне значення",R6310)</f>
        <v/>
      </c>
      <c r="T6310" s="122" t="str">
        <f t="shared" si="4208"/>
        <v/>
      </c>
    </row>
    <row r="6311" spans="1:20" outlineLevel="1">
      <c r="A6311" s="161"/>
      <c r="B6311" s="208">
        <v>44813</v>
      </c>
      <c r="C6311" s="96">
        <v>65.3333333333333</v>
      </c>
      <c r="D6311" s="122"/>
      <c r="E6311" s="122" t="str">
        <f t="shared" si="4202"/>
        <v/>
      </c>
      <c r="F6311" s="122"/>
      <c r="G6311" s="122" t="str">
        <f t="shared" si="4203"/>
        <v/>
      </c>
      <c r="H6311" s="122"/>
      <c r="I6311" s="122" t="str">
        <f t="shared" si="4204"/>
        <v/>
      </c>
      <c r="J6311" s="122"/>
      <c r="K6311" s="122" t="str">
        <f t="shared" si="4205"/>
        <v/>
      </c>
      <c r="L6311" s="123" t="str">
        <f>IF(H6311="","чи робить СНВВ?",IF(J6311="","чи роблять агрегати?",IF($J6311=0,"агрегати не працюють",IF(AND($H6311=0,$J6311=1),"СНВВ не працює","OK"))))</f>
        <v>чи робить СНВВ?</v>
      </c>
      <c r="M6311" s="100"/>
      <c r="N6311" s="122" t="str">
        <f>IF(OR(E6311&lt;&gt;0, J6311=0), "",D6311)</f>
        <v/>
      </c>
      <c r="O6311" s="122" t="str">
        <f t="shared" si="4206"/>
        <v/>
      </c>
      <c r="P6311" s="122" t="str">
        <f>IF(AND($E6311&lt;&gt;0,$J6311=1),"замінне значення",O6311)</f>
        <v/>
      </c>
      <c r="Q6311" s="122" t="str">
        <f>IF(OR(G6311&lt;&gt;0, J6311=0), "",F6311)</f>
        <v/>
      </c>
      <c r="R6311" s="122" t="str">
        <f t="shared" si="4207"/>
        <v/>
      </c>
      <c r="S6311" s="122" t="str">
        <f>IF(AND(G6311&lt;&gt;0,J6311=1),"замінне значення",R6311)</f>
        <v/>
      </c>
      <c r="T6311" s="122" t="str">
        <f t="shared" si="4208"/>
        <v/>
      </c>
    </row>
    <row r="6312" spans="1:20" outlineLevel="1">
      <c r="A6312" s="161"/>
      <c r="B6312" s="208">
        <v>44813</v>
      </c>
      <c r="C6312" s="96">
        <v>65.375</v>
      </c>
      <c r="D6312" s="122"/>
      <c r="E6312" s="122" t="str">
        <f t="shared" si="4202"/>
        <v/>
      </c>
      <c r="F6312" s="122"/>
      <c r="G6312" s="122" t="str">
        <f t="shared" si="4203"/>
        <v/>
      </c>
      <c r="H6312" s="122"/>
      <c r="I6312" s="122" t="str">
        <f t="shared" si="4204"/>
        <v/>
      </c>
      <c r="J6312" s="122"/>
      <c r="K6312" s="122" t="str">
        <f t="shared" si="4205"/>
        <v/>
      </c>
      <c r="L6312" s="123" t="str">
        <f>IF(H6312="","чи робить СНВВ?",IF(J6312="","чи роблять агрегати?",IF($J6312=0,"агрегати не працюють",IF(AND($H6312=0,$J6312=1),"СНВВ не працює","OK"))))</f>
        <v>чи робить СНВВ?</v>
      </c>
      <c r="M6312" s="100"/>
      <c r="N6312" s="122" t="str">
        <f>IF(OR(E6312&lt;&gt;0, J6312=0), "",D6312)</f>
        <v/>
      </c>
      <c r="O6312" s="122" t="str">
        <f t="shared" si="4206"/>
        <v/>
      </c>
      <c r="P6312" s="122" t="str">
        <f>IF(AND($E6312&lt;&gt;0,$J6312=1),"замінне значення",O6312)</f>
        <v/>
      </c>
      <c r="Q6312" s="122" t="str">
        <f>IF(OR(G6312&lt;&gt;0, J6312=0), "",F6312)</f>
        <v/>
      </c>
      <c r="R6312" s="122" t="str">
        <f t="shared" si="4207"/>
        <v/>
      </c>
      <c r="S6312" s="122" t="str">
        <f>IF(AND(G6312&lt;&gt;0,J6312=1),"замінне значення",R6312)</f>
        <v/>
      </c>
      <c r="T6312" s="122" t="str">
        <f t="shared" si="4208"/>
        <v/>
      </c>
    </row>
    <row r="6313" spans="1:20" outlineLevel="1">
      <c r="A6313" s="161"/>
      <c r="B6313" s="208">
        <v>44813</v>
      </c>
      <c r="C6313" s="96">
        <v>65.4166666666667</v>
      </c>
      <c r="D6313" s="122"/>
      <c r="E6313" s="122" t="str">
        <f t="shared" si="4202"/>
        <v/>
      </c>
      <c r="F6313" s="122"/>
      <c r="G6313" s="122" t="str">
        <f t="shared" si="4203"/>
        <v/>
      </c>
      <c r="H6313" s="122"/>
      <c r="I6313" s="122" t="str">
        <f t="shared" si="4204"/>
        <v/>
      </c>
      <c r="J6313" s="122"/>
      <c r="K6313" s="122" t="str">
        <f t="shared" si="4205"/>
        <v/>
      </c>
      <c r="L6313" s="123" t="str">
        <f>IF(H6313="","чи робить СНВВ?",IF(J6313="","чи роблять агрегати?",IF($J6313=0,"агрегати не працюють",IF(AND($H6313=0,$J6313=1),"СНВВ не працює","OK"))))</f>
        <v>чи робить СНВВ?</v>
      </c>
      <c r="M6313" s="100"/>
      <c r="N6313" s="122" t="str">
        <f>IF(OR(E6313&lt;&gt;0, J6313=0), "",D6313)</f>
        <v/>
      </c>
      <c r="O6313" s="122" t="str">
        <f t="shared" si="4206"/>
        <v/>
      </c>
      <c r="P6313" s="122" t="str">
        <f>IF(AND($E6313&lt;&gt;0,$J6313=1),"замінне значення",O6313)</f>
        <v/>
      </c>
      <c r="Q6313" s="122" t="str">
        <f>IF(OR(G6313&lt;&gt;0, J6313=0), "",F6313)</f>
        <v/>
      </c>
      <c r="R6313" s="122" t="str">
        <f t="shared" si="4207"/>
        <v/>
      </c>
      <c r="S6313" s="122" t="str">
        <f>IF(AND(G6313&lt;&gt;0,J6313=1),"замінне значення",R6313)</f>
        <v/>
      </c>
      <c r="T6313" s="122" t="str">
        <f t="shared" si="4208"/>
        <v/>
      </c>
    </row>
    <row r="6314" spans="1:20" outlineLevel="1">
      <c r="A6314" s="161"/>
      <c r="B6314" s="208">
        <v>44813</v>
      </c>
      <c r="C6314" s="96">
        <v>65.4583333333333</v>
      </c>
      <c r="D6314" s="122"/>
      <c r="E6314" s="122" t="str">
        <f t="shared" si="4202"/>
        <v/>
      </c>
      <c r="F6314" s="122"/>
      <c r="G6314" s="122" t="str">
        <f t="shared" si="4203"/>
        <v/>
      </c>
      <c r="H6314" s="122"/>
      <c r="I6314" s="122" t="str">
        <f t="shared" si="4204"/>
        <v/>
      </c>
      <c r="J6314" s="122"/>
      <c r="K6314" s="122" t="str">
        <f t="shared" si="4205"/>
        <v/>
      </c>
      <c r="L6314" s="123" t="str">
        <f>IF(H6314="","чи робить СНВВ?",IF(J6314="","чи роблять агрегати?",IF($J6314=0,"агрегати не працюють",IF(AND($H6314=0,$J6314=1),"СНВВ не працює","OK"))))</f>
        <v>чи робить СНВВ?</v>
      </c>
      <c r="M6314" s="100"/>
      <c r="N6314" s="122" t="str">
        <f>IF(OR(E6314&lt;&gt;0, J6314=0), "",D6314)</f>
        <v/>
      </c>
      <c r="O6314" s="122" t="str">
        <f t="shared" si="4206"/>
        <v/>
      </c>
      <c r="P6314" s="122" t="str">
        <f>IF(AND($E6314&lt;&gt;0,$J6314=1),"замінне значення",O6314)</f>
        <v/>
      </c>
      <c r="Q6314" s="122" t="str">
        <f>IF(OR(G6314&lt;&gt;0, J6314=0), "",F6314)</f>
        <v/>
      </c>
      <c r="R6314" s="122" t="str">
        <f t="shared" si="4207"/>
        <v/>
      </c>
      <c r="S6314" s="122" t="str">
        <f>IF(AND(G6314&lt;&gt;0,J6314=1),"замінне значення",R6314)</f>
        <v/>
      </c>
      <c r="T6314" s="122" t="str">
        <f t="shared" si="4208"/>
        <v/>
      </c>
    </row>
    <row r="6315" spans="1:20" outlineLevel="1">
      <c r="A6315" s="161"/>
      <c r="B6315" s="208">
        <v>44813</v>
      </c>
      <c r="C6315" s="96">
        <v>65.5</v>
      </c>
      <c r="D6315" s="122"/>
      <c r="E6315" s="122" t="str">
        <f t="shared" si="4202"/>
        <v/>
      </c>
      <c r="F6315" s="122"/>
      <c r="G6315" s="122" t="str">
        <f t="shared" si="4203"/>
        <v/>
      </c>
      <c r="H6315" s="122"/>
      <c r="I6315" s="122" t="str">
        <f t="shared" si="4204"/>
        <v/>
      </c>
      <c r="J6315" s="122"/>
      <c r="K6315" s="122" t="str">
        <f t="shared" si="4205"/>
        <v/>
      </c>
      <c r="L6315" s="123" t="str">
        <f>IF(H6315="","чи робить СНВВ?",IF(J6315="","чи роблять агрегати?",IF($J6315=0,"агрегати не працюють",IF(AND($H6315=0,$J6315=1),"СНВВ не працює","OK"))))</f>
        <v>чи робить СНВВ?</v>
      </c>
      <c r="M6315" s="100"/>
      <c r="N6315" s="122" t="str">
        <f>IF(OR(E6315&lt;&gt;0, J6315=0), "",D6315)</f>
        <v/>
      </c>
      <c r="O6315" s="122" t="str">
        <f t="shared" si="4206"/>
        <v/>
      </c>
      <c r="P6315" s="122" t="str">
        <f>IF(AND($E6315&lt;&gt;0,$J6315=1),"замінне значення",O6315)</f>
        <v/>
      </c>
      <c r="Q6315" s="122" t="str">
        <f>IF(OR(G6315&lt;&gt;0, J6315=0), "",F6315)</f>
        <v/>
      </c>
      <c r="R6315" s="122" t="str">
        <f t="shared" si="4207"/>
        <v/>
      </c>
      <c r="S6315" s="122" t="str">
        <f>IF(AND(G6315&lt;&gt;0,J6315=1),"замінне значення",R6315)</f>
        <v/>
      </c>
      <c r="T6315" s="122" t="str">
        <f t="shared" si="4208"/>
        <v/>
      </c>
    </row>
    <row r="6316" spans="1:20" outlineLevel="1">
      <c r="A6316" s="161"/>
      <c r="B6316" s="208">
        <v>44813</v>
      </c>
      <c r="C6316" s="96">
        <v>65.5416666666667</v>
      </c>
      <c r="D6316" s="122"/>
      <c r="E6316" s="122" t="str">
        <f t="shared" si="4202"/>
        <v/>
      </c>
      <c r="F6316" s="122"/>
      <c r="G6316" s="122" t="str">
        <f t="shared" si="4203"/>
        <v/>
      </c>
      <c r="H6316" s="122"/>
      <c r="I6316" s="122" t="str">
        <f t="shared" si="4204"/>
        <v/>
      </c>
      <c r="J6316" s="122"/>
      <c r="K6316" s="122" t="str">
        <f t="shared" si="4205"/>
        <v/>
      </c>
      <c r="L6316" s="123" t="str">
        <f>IF(H6316="","чи робить СНВВ?",IF(J6316="","чи роблять агрегати?",IF($J6316=0,"агрегати не працюють",IF(AND($H6316=0,$J6316=1),"СНВВ не працює","OK"))))</f>
        <v>чи робить СНВВ?</v>
      </c>
      <c r="M6316" s="100"/>
      <c r="N6316" s="122" t="str">
        <f>IF(OR(E6316&lt;&gt;0, J6316=0), "",D6316)</f>
        <v/>
      </c>
      <c r="O6316" s="122" t="str">
        <f t="shared" si="4206"/>
        <v/>
      </c>
      <c r="P6316" s="122" t="str">
        <f>IF(AND($E6316&lt;&gt;0,$J6316=1),"замінне значення",O6316)</f>
        <v/>
      </c>
      <c r="Q6316" s="122" t="str">
        <f>IF(OR(G6316&lt;&gt;0, J6316=0), "",F6316)</f>
        <v/>
      </c>
      <c r="R6316" s="122" t="str">
        <f t="shared" si="4207"/>
        <v/>
      </c>
      <c r="S6316" s="122" t="str">
        <f>IF(AND(G6316&lt;&gt;0,J6316=1),"замінне значення",R6316)</f>
        <v/>
      </c>
      <c r="T6316" s="122" t="str">
        <f t="shared" si="4208"/>
        <v/>
      </c>
    </row>
    <row r="6317" spans="1:20" outlineLevel="1">
      <c r="A6317" s="161"/>
      <c r="B6317" s="208">
        <v>44813</v>
      </c>
      <c r="C6317" s="96">
        <v>65.5833333333333</v>
      </c>
      <c r="D6317" s="122"/>
      <c r="E6317" s="122" t="str">
        <f t="shared" si="4202"/>
        <v/>
      </c>
      <c r="F6317" s="122"/>
      <c r="G6317" s="122" t="str">
        <f t="shared" si="4203"/>
        <v/>
      </c>
      <c r="H6317" s="122"/>
      <c r="I6317" s="122" t="str">
        <f t="shared" si="4204"/>
        <v/>
      </c>
      <c r="J6317" s="122"/>
      <c r="K6317" s="122" t="str">
        <f t="shared" si="4205"/>
        <v/>
      </c>
      <c r="L6317" s="123" t="str">
        <f>IF(H6317="","чи робить СНВВ?",IF(J6317="","чи роблять агрегати?",IF($J6317=0,"агрегати не працюють",IF(AND($H6317=0,$J6317=1),"СНВВ не працює","OK"))))</f>
        <v>чи робить СНВВ?</v>
      </c>
      <c r="M6317" s="100"/>
      <c r="N6317" s="122" t="str">
        <f>IF(OR(E6317&lt;&gt;0, J6317=0), "",D6317)</f>
        <v/>
      </c>
      <c r="O6317" s="122" t="str">
        <f t="shared" si="4206"/>
        <v/>
      </c>
      <c r="P6317" s="122" t="str">
        <f>IF(AND($E6317&lt;&gt;0,$J6317=1),"замінне значення",O6317)</f>
        <v/>
      </c>
      <c r="Q6317" s="122" t="str">
        <f>IF(OR(G6317&lt;&gt;0, J6317=0), "",F6317)</f>
        <v/>
      </c>
      <c r="R6317" s="122" t="str">
        <f t="shared" si="4207"/>
        <v/>
      </c>
      <c r="S6317" s="122" t="str">
        <f>IF(AND(G6317&lt;&gt;0,J6317=1),"замінне значення",R6317)</f>
        <v/>
      </c>
      <c r="T6317" s="122" t="str">
        <f t="shared" si="4208"/>
        <v/>
      </c>
    </row>
    <row r="6318" spans="1:20" outlineLevel="1">
      <c r="A6318" s="161"/>
      <c r="B6318" s="208">
        <v>44813</v>
      </c>
      <c r="C6318" s="96">
        <v>65.625</v>
      </c>
      <c r="D6318" s="122"/>
      <c r="E6318" s="122" t="str">
        <f t="shared" si="4202"/>
        <v/>
      </c>
      <c r="F6318" s="122"/>
      <c r="G6318" s="122" t="str">
        <f t="shared" si="4203"/>
        <v/>
      </c>
      <c r="H6318" s="122"/>
      <c r="I6318" s="122" t="str">
        <f t="shared" si="4204"/>
        <v/>
      </c>
      <c r="J6318" s="122"/>
      <c r="K6318" s="122" t="str">
        <f t="shared" si="4205"/>
        <v/>
      </c>
      <c r="L6318" s="123" t="str">
        <f>IF(H6318="","чи робить СНВВ?",IF(J6318="","чи роблять агрегати?",IF($J6318=0,"агрегати не працюють",IF(AND($H6318=0,$J6318=1),"СНВВ не працює","OK"))))</f>
        <v>чи робить СНВВ?</v>
      </c>
      <c r="M6318" s="100"/>
      <c r="N6318" s="122" t="str">
        <f>IF(OR(E6318&lt;&gt;0, J6318=0), "",D6318)</f>
        <v/>
      </c>
      <c r="O6318" s="122" t="str">
        <f t="shared" si="4206"/>
        <v/>
      </c>
      <c r="P6318" s="122" t="str">
        <f>IF(AND($E6318&lt;&gt;0,$J6318=1),"замінне значення",O6318)</f>
        <v/>
      </c>
      <c r="Q6318" s="122" t="str">
        <f>IF(OR(G6318&lt;&gt;0, J6318=0), "",F6318)</f>
        <v/>
      </c>
      <c r="R6318" s="122" t="str">
        <f t="shared" si="4207"/>
        <v/>
      </c>
      <c r="S6318" s="122" t="str">
        <f>IF(AND(G6318&lt;&gt;0,J6318=1),"замінне значення",R6318)</f>
        <v/>
      </c>
      <c r="T6318" s="122" t="str">
        <f t="shared" si="4208"/>
        <v/>
      </c>
    </row>
    <row r="6319" spans="1:20" outlineLevel="1">
      <c r="A6319" s="161"/>
      <c r="B6319" s="208">
        <v>44813</v>
      </c>
      <c r="C6319" s="96">
        <v>65.6666666666667</v>
      </c>
      <c r="D6319" s="122"/>
      <c r="E6319" s="122" t="str">
        <f t="shared" si="4202"/>
        <v/>
      </c>
      <c r="F6319" s="122"/>
      <c r="G6319" s="122" t="str">
        <f t="shared" si="4203"/>
        <v/>
      </c>
      <c r="H6319" s="122"/>
      <c r="I6319" s="122" t="str">
        <f t="shared" si="4204"/>
        <v/>
      </c>
      <c r="J6319" s="122"/>
      <c r="K6319" s="122" t="str">
        <f t="shared" si="4205"/>
        <v/>
      </c>
      <c r="L6319" s="123" t="str">
        <f>IF(H6319="","чи робить СНВВ?",IF(J6319="","чи роблять агрегати?",IF($J6319=0,"агрегати не працюють",IF(AND($H6319=0,$J6319=1),"СНВВ не працює","OK"))))</f>
        <v>чи робить СНВВ?</v>
      </c>
      <c r="M6319" s="100"/>
      <c r="N6319" s="122" t="str">
        <f>IF(OR(E6319&lt;&gt;0, J6319=0), "",D6319)</f>
        <v/>
      </c>
      <c r="O6319" s="122" t="str">
        <f t="shared" si="4206"/>
        <v/>
      </c>
      <c r="P6319" s="122" t="str">
        <f>IF(AND($E6319&lt;&gt;0,$J6319=1),"замінне значення",O6319)</f>
        <v/>
      </c>
      <c r="Q6319" s="122" t="str">
        <f>IF(OR(G6319&lt;&gt;0, J6319=0), "",F6319)</f>
        <v/>
      </c>
      <c r="R6319" s="122" t="str">
        <f t="shared" si="4207"/>
        <v/>
      </c>
      <c r="S6319" s="122" t="str">
        <f>IF(AND(G6319&lt;&gt;0,J6319=1),"замінне значення",R6319)</f>
        <v/>
      </c>
      <c r="T6319" s="122" t="str">
        <f t="shared" si="4208"/>
        <v/>
      </c>
    </row>
    <row r="6320" spans="1:20" outlineLevel="1">
      <c r="A6320" s="161"/>
      <c r="B6320" s="208">
        <v>44813</v>
      </c>
      <c r="C6320" s="96">
        <v>65.7083333333333</v>
      </c>
      <c r="D6320" s="122"/>
      <c r="E6320" s="122" t="str">
        <f t="shared" si="4202"/>
        <v/>
      </c>
      <c r="F6320" s="122"/>
      <c r="G6320" s="122" t="str">
        <f t="shared" si="4203"/>
        <v/>
      </c>
      <c r="H6320" s="122"/>
      <c r="I6320" s="122" t="str">
        <f t="shared" si="4204"/>
        <v/>
      </c>
      <c r="J6320" s="122"/>
      <c r="K6320" s="122" t="str">
        <f t="shared" si="4205"/>
        <v/>
      </c>
      <c r="L6320" s="123" t="str">
        <f>IF(H6320="","чи робить СНВВ?",IF(J6320="","чи роблять агрегати?",IF($J6320=0,"агрегати не працюють",IF(AND($H6320=0,$J6320=1),"СНВВ не працює","OK"))))</f>
        <v>чи робить СНВВ?</v>
      </c>
      <c r="M6320" s="100"/>
      <c r="N6320" s="122" t="str">
        <f>IF(OR(E6320&lt;&gt;0, J6320=0), "",D6320)</f>
        <v/>
      </c>
      <c r="O6320" s="122" t="str">
        <f t="shared" si="4206"/>
        <v/>
      </c>
      <c r="P6320" s="122" t="str">
        <f>IF(AND($E6320&lt;&gt;0,$J6320=1),"замінне значення",O6320)</f>
        <v/>
      </c>
      <c r="Q6320" s="122" t="str">
        <f>IF(OR(G6320&lt;&gt;0, J6320=0), "",F6320)</f>
        <v/>
      </c>
      <c r="R6320" s="122" t="str">
        <f t="shared" si="4207"/>
        <v/>
      </c>
      <c r="S6320" s="122" t="str">
        <f>IF(AND(G6320&lt;&gt;0,J6320=1),"замінне значення",R6320)</f>
        <v/>
      </c>
      <c r="T6320" s="122" t="str">
        <f t="shared" si="4208"/>
        <v/>
      </c>
    </row>
    <row r="6321" spans="1:20" outlineLevel="1">
      <c r="A6321" s="161"/>
      <c r="B6321" s="208">
        <v>44813</v>
      </c>
      <c r="C6321" s="96">
        <v>65.75</v>
      </c>
      <c r="D6321" s="122"/>
      <c r="E6321" s="122" t="str">
        <f t="shared" si="4202"/>
        <v/>
      </c>
      <c r="F6321" s="122"/>
      <c r="G6321" s="122" t="str">
        <f t="shared" si="4203"/>
        <v/>
      </c>
      <c r="H6321" s="122"/>
      <c r="I6321" s="122" t="str">
        <f t="shared" si="4204"/>
        <v/>
      </c>
      <c r="J6321" s="122"/>
      <c r="K6321" s="122" t="str">
        <f t="shared" si="4205"/>
        <v/>
      </c>
      <c r="L6321" s="123" t="str">
        <f>IF(H6321="","чи робить СНВВ?",IF(J6321="","чи роблять агрегати?",IF($J6321=0,"агрегати не працюють",IF(AND($H6321=0,$J6321=1),"СНВВ не працює","OK"))))</f>
        <v>чи робить СНВВ?</v>
      </c>
      <c r="M6321" s="100"/>
      <c r="N6321" s="122" t="str">
        <f>IF(OR(E6321&lt;&gt;0, J6321=0), "",D6321)</f>
        <v/>
      </c>
      <c r="O6321" s="122" t="str">
        <f t="shared" si="4206"/>
        <v/>
      </c>
      <c r="P6321" s="122" t="str">
        <f>IF(AND($E6321&lt;&gt;0,$J6321=1),"замінне значення",O6321)</f>
        <v/>
      </c>
      <c r="Q6321" s="122" t="str">
        <f>IF(OR(G6321&lt;&gt;0, J6321=0), "",F6321)</f>
        <v/>
      </c>
      <c r="R6321" s="122" t="str">
        <f t="shared" si="4207"/>
        <v/>
      </c>
      <c r="S6321" s="122" t="str">
        <f>IF(AND(G6321&lt;&gt;0,J6321=1),"замінне значення",R6321)</f>
        <v/>
      </c>
      <c r="T6321" s="122" t="str">
        <f t="shared" si="4208"/>
        <v/>
      </c>
    </row>
    <row r="6322" spans="1:20" outlineLevel="1">
      <c r="A6322" s="161"/>
      <c r="B6322" s="208">
        <v>44813</v>
      </c>
      <c r="C6322" s="96">
        <v>65.7916666666667</v>
      </c>
      <c r="D6322" s="122"/>
      <c r="E6322" s="122" t="str">
        <f t="shared" si="4202"/>
        <v/>
      </c>
      <c r="F6322" s="122"/>
      <c r="G6322" s="122" t="str">
        <f t="shared" si="4203"/>
        <v/>
      </c>
      <c r="H6322" s="122"/>
      <c r="I6322" s="122" t="str">
        <f t="shared" si="4204"/>
        <v/>
      </c>
      <c r="J6322" s="122"/>
      <c r="K6322" s="122" t="str">
        <f t="shared" si="4205"/>
        <v/>
      </c>
      <c r="L6322" s="123" t="str">
        <f>IF(H6322="","чи робить СНВВ?",IF(J6322="","чи роблять агрегати?",IF($J6322=0,"агрегати не працюють",IF(AND($H6322=0,$J6322=1),"СНВВ не працює","OK"))))</f>
        <v>чи робить СНВВ?</v>
      </c>
      <c r="M6322" s="100"/>
      <c r="N6322" s="122" t="str">
        <f>IF(OR(E6322&lt;&gt;0, J6322=0), "",D6322)</f>
        <v/>
      </c>
      <c r="O6322" s="122" t="str">
        <f t="shared" si="4206"/>
        <v/>
      </c>
      <c r="P6322" s="122" t="str">
        <f>IF(AND($E6322&lt;&gt;0,$J6322=1),"замінне значення",O6322)</f>
        <v/>
      </c>
      <c r="Q6322" s="122" t="str">
        <f>IF(OR(G6322&lt;&gt;0, J6322=0), "",F6322)</f>
        <v/>
      </c>
      <c r="R6322" s="122" t="str">
        <f t="shared" si="4207"/>
        <v/>
      </c>
      <c r="S6322" s="122" t="str">
        <f>IF(AND(G6322&lt;&gt;0,J6322=1),"замінне значення",R6322)</f>
        <v/>
      </c>
      <c r="T6322" s="122" t="str">
        <f t="shared" si="4208"/>
        <v/>
      </c>
    </row>
    <row r="6323" spans="1:20" outlineLevel="1">
      <c r="A6323" s="161"/>
      <c r="B6323" s="208">
        <v>44813</v>
      </c>
      <c r="C6323" s="96">
        <v>65.8333333333333</v>
      </c>
      <c r="D6323" s="122"/>
      <c r="E6323" s="122" t="str">
        <f t="shared" si="4202"/>
        <v/>
      </c>
      <c r="F6323" s="122"/>
      <c r="G6323" s="122" t="str">
        <f t="shared" si="4203"/>
        <v/>
      </c>
      <c r="H6323" s="122"/>
      <c r="I6323" s="122" t="str">
        <f t="shared" si="4204"/>
        <v/>
      </c>
      <c r="J6323" s="122"/>
      <c r="K6323" s="122" t="str">
        <f t="shared" si="4205"/>
        <v/>
      </c>
      <c r="L6323" s="123" t="str">
        <f>IF(H6323="","чи робить СНВВ?",IF(J6323="","чи роблять агрегати?",IF($J6323=0,"агрегати не працюють",IF(AND($H6323=0,$J6323=1),"СНВВ не працює","OK"))))</f>
        <v>чи робить СНВВ?</v>
      </c>
      <c r="M6323" s="100"/>
      <c r="N6323" s="122" t="str">
        <f>IF(OR(E6323&lt;&gt;0, J6323=0), "",D6323)</f>
        <v/>
      </c>
      <c r="O6323" s="122" t="str">
        <f t="shared" si="4206"/>
        <v/>
      </c>
      <c r="P6323" s="122" t="str">
        <f>IF(AND($E6323&lt;&gt;0,$J6323=1),"замінне значення",O6323)</f>
        <v/>
      </c>
      <c r="Q6323" s="122" t="str">
        <f>IF(OR(G6323&lt;&gt;0, J6323=0), "",F6323)</f>
        <v/>
      </c>
      <c r="R6323" s="122" t="str">
        <f t="shared" si="4207"/>
        <v/>
      </c>
      <c r="S6323" s="122" t="str">
        <f>IF(AND(G6323&lt;&gt;0,J6323=1),"замінне значення",R6323)</f>
        <v/>
      </c>
      <c r="T6323" s="122" t="str">
        <f t="shared" si="4208"/>
        <v/>
      </c>
    </row>
    <row r="6324" spans="1:20" outlineLevel="1">
      <c r="A6324" s="161"/>
      <c r="B6324" s="208">
        <v>44813</v>
      </c>
      <c r="C6324" s="96">
        <v>65.875</v>
      </c>
      <c r="D6324" s="122"/>
      <c r="E6324" s="122" t="str">
        <f t="shared" si="4202"/>
        <v/>
      </c>
      <c r="F6324" s="122"/>
      <c r="G6324" s="122" t="str">
        <f t="shared" si="4203"/>
        <v/>
      </c>
      <c r="H6324" s="122"/>
      <c r="I6324" s="122" t="str">
        <f t="shared" si="4204"/>
        <v/>
      </c>
      <c r="J6324" s="122"/>
      <c r="K6324" s="122" t="str">
        <f t="shared" si="4205"/>
        <v/>
      </c>
      <c r="L6324" s="123" t="str">
        <f>IF(H6324="","чи робить СНВВ?",IF(J6324="","чи роблять агрегати?",IF($J6324=0,"агрегати не працюють",IF(AND($H6324=0,$J6324=1),"СНВВ не працює","OK"))))</f>
        <v>чи робить СНВВ?</v>
      </c>
      <c r="M6324" s="100"/>
      <c r="N6324" s="122" t="str">
        <f>IF(OR(E6324&lt;&gt;0, J6324=0), "",D6324)</f>
        <v/>
      </c>
      <c r="O6324" s="122" t="str">
        <f t="shared" si="4206"/>
        <v/>
      </c>
      <c r="P6324" s="122" t="str">
        <f>IF(AND($E6324&lt;&gt;0,$J6324=1),"замінне значення",O6324)</f>
        <v/>
      </c>
      <c r="Q6324" s="122" t="str">
        <f>IF(OR(G6324&lt;&gt;0, J6324=0), "",F6324)</f>
        <v/>
      </c>
      <c r="R6324" s="122" t="str">
        <f t="shared" si="4207"/>
        <v/>
      </c>
      <c r="S6324" s="122" t="str">
        <f>IF(AND(G6324&lt;&gt;0,J6324=1),"замінне значення",R6324)</f>
        <v/>
      </c>
      <c r="T6324" s="122" t="str">
        <f t="shared" si="4208"/>
        <v/>
      </c>
    </row>
    <row r="6325" spans="1:20" outlineLevel="1">
      <c r="A6325" s="161"/>
      <c r="B6325" s="208">
        <v>44813</v>
      </c>
      <c r="C6325" s="96">
        <v>65.9166666666667</v>
      </c>
      <c r="D6325" s="122"/>
      <c r="E6325" s="122" t="str">
        <f t="shared" si="4202"/>
        <v/>
      </c>
      <c r="F6325" s="122"/>
      <c r="G6325" s="122" t="str">
        <f t="shared" si="4203"/>
        <v/>
      </c>
      <c r="H6325" s="122"/>
      <c r="I6325" s="122" t="str">
        <f t="shared" si="4204"/>
        <v/>
      </c>
      <c r="J6325" s="122"/>
      <c r="K6325" s="122" t="str">
        <f t="shared" si="4205"/>
        <v/>
      </c>
      <c r="L6325" s="123" t="str">
        <f>IF(H6325="","чи робить СНВВ?",IF(J6325="","чи роблять агрегати?",IF($J6325=0,"агрегати не працюють",IF(AND($H6325=0,$J6325=1),"СНВВ не працює","OK"))))</f>
        <v>чи робить СНВВ?</v>
      </c>
      <c r="M6325" s="100"/>
      <c r="N6325" s="122" t="str">
        <f>IF(OR(E6325&lt;&gt;0, J6325=0), "",D6325)</f>
        <v/>
      </c>
      <c r="O6325" s="122" t="str">
        <f t="shared" si="4206"/>
        <v/>
      </c>
      <c r="P6325" s="122" t="str">
        <f>IF(AND($E6325&lt;&gt;0,$J6325=1),"замінне значення",O6325)</f>
        <v/>
      </c>
      <c r="Q6325" s="122" t="str">
        <f>IF(OR(G6325&lt;&gt;0, J6325=0), "",F6325)</f>
        <v/>
      </c>
      <c r="R6325" s="122" t="str">
        <f t="shared" si="4207"/>
        <v/>
      </c>
      <c r="S6325" s="122" t="str">
        <f>IF(AND(G6325&lt;&gt;0,J6325=1),"замінне значення",R6325)</f>
        <v/>
      </c>
      <c r="T6325" s="122" t="str">
        <f t="shared" si="4208"/>
        <v/>
      </c>
    </row>
    <row r="6326" spans="1:20" outlineLevel="1">
      <c r="A6326" s="161"/>
      <c r="B6326" s="208">
        <v>44813</v>
      </c>
      <c r="C6326" s="96">
        <v>65.9583333333333</v>
      </c>
      <c r="D6326" s="122"/>
      <c r="E6326" s="122" t="str">
        <f t="shared" si="4202"/>
        <v/>
      </c>
      <c r="F6326" s="122"/>
      <c r="G6326" s="122" t="str">
        <f t="shared" si="4203"/>
        <v/>
      </c>
      <c r="H6326" s="122"/>
      <c r="I6326" s="122" t="str">
        <f t="shared" si="4204"/>
        <v/>
      </c>
      <c r="J6326" s="122"/>
      <c r="K6326" s="122" t="str">
        <f t="shared" si="4205"/>
        <v/>
      </c>
      <c r="L6326" s="123" t="str">
        <f>IF(H6326="","чи робить СНВВ?",IF(J6326="","чи роблять агрегати?",IF($J6326=0,"агрегати не працюють",IF(AND($H6326=0,$J6326=1),"СНВВ не працює","OK"))))</f>
        <v>чи робить СНВВ?</v>
      </c>
      <c r="M6326" s="100"/>
      <c r="N6326" s="122" t="str">
        <f>IF(OR(E6326&lt;&gt;0, J6326=0), "",D6326)</f>
        <v/>
      </c>
      <c r="O6326" s="122" t="str">
        <f t="shared" si="4206"/>
        <v/>
      </c>
      <c r="P6326" s="122" t="str">
        <f>IF(AND($E6326&lt;&gt;0,$J6326=1),"замінне значення",O6326)</f>
        <v/>
      </c>
      <c r="Q6326" s="122" t="str">
        <f>IF(OR(G6326&lt;&gt;0, J6326=0), "",F6326)</f>
        <v/>
      </c>
      <c r="R6326" s="122" t="str">
        <f t="shared" si="4207"/>
        <v/>
      </c>
      <c r="S6326" s="122" t="str">
        <f>IF(AND(G6326&lt;&gt;0,J6326=1),"замінне значення",R6326)</f>
        <v/>
      </c>
      <c r="T6326" s="122" t="str">
        <f t="shared" si="4208"/>
        <v/>
      </c>
    </row>
    <row r="6327" spans="1:20">
      <c r="A6327" s="204"/>
      <c r="B6327" s="159" t="s">
        <v>341</v>
      </c>
      <c r="C6327" s="159"/>
      <c r="D6327" s="103">
        <f t="shared" ref="D6327" si="4209">SUM(D6303:D6326)</f>
        <v>0</v>
      </c>
      <c r="E6327" s="104">
        <f t="shared" ref="E6327" si="4210">COUNTIF(E6303:E6326,"&gt;0")</f>
        <v>0</v>
      </c>
      <c r="F6327" s="103">
        <f t="shared" ref="F6327" si="4211">SUM(F6303:F6326)</f>
        <v>0</v>
      </c>
      <c r="G6327" s="104">
        <f t="shared" ref="G6327" si="4212">COUNTIF(G6303:G6326,"&gt;0")</f>
        <v>0</v>
      </c>
      <c r="H6327" s="103">
        <f t="shared" ref="H6327" si="4213">SUM(H6303:H6326)</f>
        <v>0</v>
      </c>
      <c r="I6327" s="104">
        <f t="shared" ref="I6327" si="4214">COUNTIF(I6303:I6326,"&gt;0")</f>
        <v>0</v>
      </c>
      <c r="J6327" s="103">
        <f t="shared" ref="J6327" si="4215">SUM(J6303:J6326)</f>
        <v>0</v>
      </c>
      <c r="K6327" s="104">
        <f t="shared" ref="K6327" si="4216">COUNTIF(K6303:K6326,"&gt;0")</f>
        <v>0</v>
      </c>
      <c r="L6327" s="104">
        <f t="shared" ref="L6327" si="4217">COUNTIF(L6303:L6326,"СНВВ не працює")</f>
        <v>0</v>
      </c>
      <c r="M6327" s="100"/>
      <c r="N6327" s="103">
        <f t="shared" si="4183"/>
        <v>0</v>
      </c>
      <c r="O6327" s="103">
        <f t="shared" ref="O6327:T6327" si="4218">SUM(O6303:O6326)</f>
        <v>0</v>
      </c>
      <c r="P6327" s="103">
        <f t="shared" si="4218"/>
        <v>0</v>
      </c>
      <c r="Q6327" s="103">
        <f t="shared" si="4218"/>
        <v>0</v>
      </c>
      <c r="R6327" s="103">
        <f t="shared" si="4218"/>
        <v>0</v>
      </c>
      <c r="S6327" s="103">
        <f t="shared" si="4218"/>
        <v>0</v>
      </c>
      <c r="T6327" s="103">
        <f t="shared" si="4218"/>
        <v>0</v>
      </c>
    </row>
    <row r="6328" spans="1:20" outlineLevel="1">
      <c r="A6328" s="160">
        <v>44814</v>
      </c>
      <c r="B6328" s="208">
        <v>44814</v>
      </c>
      <c r="C6328" s="96">
        <v>66</v>
      </c>
      <c r="D6328" s="122"/>
      <c r="E6328" s="122" t="str">
        <f t="shared" ref="E6328:E6351" si="4219">IF(D6328="","",IF(D6328&lt;1,1,0))</f>
        <v/>
      </c>
      <c r="F6328" s="122"/>
      <c r="G6328" s="122" t="str">
        <f t="shared" ref="G6328:G6351" si="4220">IF(F6328="","",IF(F6328&lt;1,1,0))</f>
        <v/>
      </c>
      <c r="H6328" s="122"/>
      <c r="I6328" s="122" t="str">
        <f t="shared" ref="I6328:I6351" si="4221">IF(H6328="","",IF(H6328&lt;1,1,0))</f>
        <v/>
      </c>
      <c r="J6328" s="122"/>
      <c r="K6328" s="122" t="str">
        <f t="shared" ref="K6328:K6351" si="4222">IF(J6328="","",IF(J6328&lt;1,1,0))</f>
        <v/>
      </c>
      <c r="L6328" s="123" t="str">
        <f>IF(H6328="","чи робить СНВВ?",IF(J6328="","чи роблять агрегати?",IF($J6328=0,"агрегати не працюють",IF(AND($H6328=0,$J6328=1),"СНВВ не працює","OK"))))</f>
        <v>чи робить СНВВ?</v>
      </c>
      <c r="M6328" s="100"/>
      <c r="N6328" s="122" t="str">
        <f>IF(OR(E6328&lt;&gt;0, J6328=0), "",D6328)</f>
        <v/>
      </c>
      <c r="O6328" s="122" t="str">
        <f t="shared" ref="O6328:O6351" si="4223">IF(Q6328="", "",(N6328*$O$3+$O$4))</f>
        <v/>
      </c>
      <c r="P6328" s="122" t="str">
        <f>IF(AND($E6328&lt;&gt;0,$J6328=1),"замінне значення",O6328)</f>
        <v/>
      </c>
      <c r="Q6328" s="122" t="str">
        <f>IF(OR(G6328&lt;&gt;0, J6328=0), "",F6328)</f>
        <v/>
      </c>
      <c r="R6328" s="122" t="str">
        <f t="shared" ref="R6328:R6391" si="4224">IF(Q6328="", "",(Q6328*$Q$3+$Q$4))</f>
        <v/>
      </c>
      <c r="S6328" s="122" t="str">
        <f>IF(AND(G6328&lt;&gt;0,J6328=1),"замінне значення",R6328)</f>
        <v/>
      </c>
      <c r="T6328" s="122" t="str">
        <f t="shared" ref="T6328:T6391" si="4225">IFERROR(P6328*S6328,"")</f>
        <v/>
      </c>
    </row>
    <row r="6329" spans="1:20" outlineLevel="1">
      <c r="A6329" s="161"/>
      <c r="B6329" s="208">
        <v>44814</v>
      </c>
      <c r="C6329" s="96">
        <v>66.0416666666667</v>
      </c>
      <c r="D6329" s="122"/>
      <c r="E6329" s="122" t="str">
        <f t="shared" si="4219"/>
        <v/>
      </c>
      <c r="F6329" s="122"/>
      <c r="G6329" s="122" t="str">
        <f t="shared" si="4220"/>
        <v/>
      </c>
      <c r="H6329" s="122"/>
      <c r="I6329" s="122" t="str">
        <f t="shared" si="4221"/>
        <v/>
      </c>
      <c r="J6329" s="122"/>
      <c r="K6329" s="122" t="str">
        <f t="shared" si="4222"/>
        <v/>
      </c>
      <c r="L6329" s="123" t="str">
        <f>IF(H6329="","чи робить СНВВ?",IF(J6329="","чи роблять агрегати?",IF($J6329=0,"агрегати не працюють",IF(AND($H6329=0,$J6329=1),"СНВВ не працює","OK"))))</f>
        <v>чи робить СНВВ?</v>
      </c>
      <c r="M6329" s="100"/>
      <c r="N6329" s="122" t="str">
        <f>IF(OR(E6329&lt;&gt;0, J6329=0), "",D6329)</f>
        <v/>
      </c>
      <c r="O6329" s="122" t="str">
        <f t="shared" si="4223"/>
        <v/>
      </c>
      <c r="P6329" s="122" t="str">
        <f>IF(AND($E6329&lt;&gt;0,$J6329=1),"замінне значення",O6329)</f>
        <v/>
      </c>
      <c r="Q6329" s="122" t="str">
        <f>IF(OR(G6329&lt;&gt;0, J6329=0), "",F6329)</f>
        <v/>
      </c>
      <c r="R6329" s="122" t="str">
        <f t="shared" si="4224"/>
        <v/>
      </c>
      <c r="S6329" s="122" t="str">
        <f>IF(AND(G6329&lt;&gt;0,J6329=1),"замінне значення",R6329)</f>
        <v/>
      </c>
      <c r="T6329" s="122" t="str">
        <f t="shared" si="4225"/>
        <v/>
      </c>
    </row>
    <row r="6330" spans="1:20" outlineLevel="1">
      <c r="A6330" s="161"/>
      <c r="B6330" s="208">
        <v>44814</v>
      </c>
      <c r="C6330" s="96">
        <v>66.0833333333333</v>
      </c>
      <c r="D6330" s="122"/>
      <c r="E6330" s="122" t="str">
        <f t="shared" si="4219"/>
        <v/>
      </c>
      <c r="F6330" s="122"/>
      <c r="G6330" s="122" t="str">
        <f t="shared" si="4220"/>
        <v/>
      </c>
      <c r="H6330" s="122"/>
      <c r="I6330" s="122" t="str">
        <f t="shared" si="4221"/>
        <v/>
      </c>
      <c r="J6330" s="122"/>
      <c r="K6330" s="122" t="str">
        <f t="shared" si="4222"/>
        <v/>
      </c>
      <c r="L6330" s="123" t="str">
        <f>IF(H6330="","чи робить СНВВ?",IF(J6330="","чи роблять агрегати?",IF($J6330=0,"агрегати не працюють",IF(AND($H6330=0,$J6330=1),"СНВВ не працює","OK"))))</f>
        <v>чи робить СНВВ?</v>
      </c>
      <c r="M6330" s="100"/>
      <c r="N6330" s="122" t="str">
        <f>IF(OR(E6330&lt;&gt;0, J6330=0), "",D6330)</f>
        <v/>
      </c>
      <c r="O6330" s="122" t="str">
        <f t="shared" si="4223"/>
        <v/>
      </c>
      <c r="P6330" s="122" t="str">
        <f>IF(AND($E6330&lt;&gt;0,$J6330=1),"замінне значення",O6330)</f>
        <v/>
      </c>
      <c r="Q6330" s="122" t="str">
        <f>IF(OR(G6330&lt;&gt;0, J6330=0), "",F6330)</f>
        <v/>
      </c>
      <c r="R6330" s="122" t="str">
        <f t="shared" si="4224"/>
        <v/>
      </c>
      <c r="S6330" s="122" t="str">
        <f>IF(AND(G6330&lt;&gt;0,J6330=1),"замінне значення",R6330)</f>
        <v/>
      </c>
      <c r="T6330" s="122" t="str">
        <f t="shared" si="4225"/>
        <v/>
      </c>
    </row>
    <row r="6331" spans="1:20" outlineLevel="1">
      <c r="A6331" s="161"/>
      <c r="B6331" s="208">
        <v>44814</v>
      </c>
      <c r="C6331" s="96">
        <v>66.125</v>
      </c>
      <c r="D6331" s="122"/>
      <c r="E6331" s="122" t="str">
        <f t="shared" si="4219"/>
        <v/>
      </c>
      <c r="F6331" s="122"/>
      <c r="G6331" s="122" t="str">
        <f t="shared" si="4220"/>
        <v/>
      </c>
      <c r="H6331" s="122"/>
      <c r="I6331" s="122" t="str">
        <f t="shared" si="4221"/>
        <v/>
      </c>
      <c r="J6331" s="122"/>
      <c r="K6331" s="122" t="str">
        <f t="shared" si="4222"/>
        <v/>
      </c>
      <c r="L6331" s="123" t="str">
        <f>IF(H6331="","чи робить СНВВ?",IF(J6331="","чи роблять агрегати?",IF($J6331=0,"агрегати не працюють",IF(AND($H6331=0,$J6331=1),"СНВВ не працює","OK"))))</f>
        <v>чи робить СНВВ?</v>
      </c>
      <c r="M6331" s="100"/>
      <c r="N6331" s="122" t="str">
        <f>IF(OR(E6331&lt;&gt;0, J6331=0), "",D6331)</f>
        <v/>
      </c>
      <c r="O6331" s="122" t="str">
        <f t="shared" si="4223"/>
        <v/>
      </c>
      <c r="P6331" s="122" t="str">
        <f>IF(AND($E6331&lt;&gt;0,$J6331=1),"замінне значення",O6331)</f>
        <v/>
      </c>
      <c r="Q6331" s="122" t="str">
        <f>IF(OR(G6331&lt;&gt;0, J6331=0), "",F6331)</f>
        <v/>
      </c>
      <c r="R6331" s="122" t="str">
        <f t="shared" si="4224"/>
        <v/>
      </c>
      <c r="S6331" s="122" t="str">
        <f>IF(AND(G6331&lt;&gt;0,J6331=1),"замінне значення",R6331)</f>
        <v/>
      </c>
      <c r="T6331" s="122" t="str">
        <f t="shared" si="4225"/>
        <v/>
      </c>
    </row>
    <row r="6332" spans="1:20" outlineLevel="1">
      <c r="A6332" s="161"/>
      <c r="B6332" s="208">
        <v>44814</v>
      </c>
      <c r="C6332" s="96">
        <v>66.1666666666667</v>
      </c>
      <c r="D6332" s="122"/>
      <c r="E6332" s="122" t="str">
        <f t="shared" si="4219"/>
        <v/>
      </c>
      <c r="F6332" s="122"/>
      <c r="G6332" s="122" t="str">
        <f t="shared" si="4220"/>
        <v/>
      </c>
      <c r="H6332" s="122"/>
      <c r="I6332" s="122" t="str">
        <f t="shared" si="4221"/>
        <v/>
      </c>
      <c r="J6332" s="122"/>
      <c r="K6332" s="122" t="str">
        <f t="shared" si="4222"/>
        <v/>
      </c>
      <c r="L6332" s="123" t="str">
        <f>IF(H6332="","чи робить СНВВ?",IF(J6332="","чи роблять агрегати?",IF($J6332=0,"агрегати не працюють",IF(AND($H6332=0,$J6332=1),"СНВВ не працює","OK"))))</f>
        <v>чи робить СНВВ?</v>
      </c>
      <c r="M6332" s="100"/>
      <c r="N6332" s="122" t="str">
        <f>IF(OR(E6332&lt;&gt;0, J6332=0), "",D6332)</f>
        <v/>
      </c>
      <c r="O6332" s="122" t="str">
        <f t="shared" si="4223"/>
        <v/>
      </c>
      <c r="P6332" s="122" t="str">
        <f>IF(AND($E6332&lt;&gt;0,$J6332=1),"замінне значення",O6332)</f>
        <v/>
      </c>
      <c r="Q6332" s="122" t="str">
        <f>IF(OR(G6332&lt;&gt;0, J6332=0), "",F6332)</f>
        <v/>
      </c>
      <c r="R6332" s="122" t="str">
        <f t="shared" si="4224"/>
        <v/>
      </c>
      <c r="S6332" s="122" t="str">
        <f>IF(AND(G6332&lt;&gt;0,J6332=1),"замінне значення",R6332)</f>
        <v/>
      </c>
      <c r="T6332" s="122" t="str">
        <f t="shared" si="4225"/>
        <v/>
      </c>
    </row>
    <row r="6333" spans="1:20" outlineLevel="1">
      <c r="A6333" s="161"/>
      <c r="B6333" s="208">
        <v>44814</v>
      </c>
      <c r="C6333" s="96">
        <v>66.2083333333333</v>
      </c>
      <c r="D6333" s="122"/>
      <c r="E6333" s="122" t="str">
        <f t="shared" si="4219"/>
        <v/>
      </c>
      <c r="F6333" s="122"/>
      <c r="G6333" s="122" t="str">
        <f t="shared" si="4220"/>
        <v/>
      </c>
      <c r="H6333" s="122"/>
      <c r="I6333" s="122" t="str">
        <f t="shared" si="4221"/>
        <v/>
      </c>
      <c r="J6333" s="122"/>
      <c r="K6333" s="122" t="str">
        <f t="shared" si="4222"/>
        <v/>
      </c>
      <c r="L6333" s="123" t="str">
        <f>IF(H6333="","чи робить СНВВ?",IF(J6333="","чи роблять агрегати?",IF($J6333=0,"агрегати не працюють",IF(AND($H6333=0,$J6333=1),"СНВВ не працює","OK"))))</f>
        <v>чи робить СНВВ?</v>
      </c>
      <c r="M6333" s="100"/>
      <c r="N6333" s="122" t="str">
        <f>IF(OR(E6333&lt;&gt;0, J6333=0), "",D6333)</f>
        <v/>
      </c>
      <c r="O6333" s="122" t="str">
        <f t="shared" si="4223"/>
        <v/>
      </c>
      <c r="P6333" s="122" t="str">
        <f>IF(AND($E6333&lt;&gt;0,$J6333=1),"замінне значення",O6333)</f>
        <v/>
      </c>
      <c r="Q6333" s="122" t="str">
        <f>IF(OR(G6333&lt;&gt;0, J6333=0), "",F6333)</f>
        <v/>
      </c>
      <c r="R6333" s="122" t="str">
        <f t="shared" si="4224"/>
        <v/>
      </c>
      <c r="S6333" s="122" t="str">
        <f>IF(AND(G6333&lt;&gt;0,J6333=1),"замінне значення",R6333)</f>
        <v/>
      </c>
      <c r="T6333" s="122" t="str">
        <f t="shared" si="4225"/>
        <v/>
      </c>
    </row>
    <row r="6334" spans="1:20" outlineLevel="1">
      <c r="A6334" s="161"/>
      <c r="B6334" s="208">
        <v>44814</v>
      </c>
      <c r="C6334" s="96">
        <v>66.25</v>
      </c>
      <c r="D6334" s="122"/>
      <c r="E6334" s="122" t="str">
        <f t="shared" si="4219"/>
        <v/>
      </c>
      <c r="F6334" s="122"/>
      <c r="G6334" s="122" t="str">
        <f t="shared" si="4220"/>
        <v/>
      </c>
      <c r="H6334" s="122"/>
      <c r="I6334" s="122" t="str">
        <f t="shared" si="4221"/>
        <v/>
      </c>
      <c r="J6334" s="122"/>
      <c r="K6334" s="122" t="str">
        <f t="shared" si="4222"/>
        <v/>
      </c>
      <c r="L6334" s="123" t="str">
        <f>IF(H6334="","чи робить СНВВ?",IF(J6334="","чи роблять агрегати?",IF($J6334=0,"агрегати не працюють",IF(AND($H6334=0,$J6334=1),"СНВВ не працює","OK"))))</f>
        <v>чи робить СНВВ?</v>
      </c>
      <c r="M6334" s="100"/>
      <c r="N6334" s="122" t="str">
        <f>IF(OR(E6334&lt;&gt;0, J6334=0), "",D6334)</f>
        <v/>
      </c>
      <c r="O6334" s="122" t="str">
        <f t="shared" si="4223"/>
        <v/>
      </c>
      <c r="P6334" s="122" t="str">
        <f>IF(AND($E6334&lt;&gt;0,$J6334=1),"замінне значення",O6334)</f>
        <v/>
      </c>
      <c r="Q6334" s="122" t="str">
        <f>IF(OR(G6334&lt;&gt;0, J6334=0), "",F6334)</f>
        <v/>
      </c>
      <c r="R6334" s="122" t="str">
        <f t="shared" si="4224"/>
        <v/>
      </c>
      <c r="S6334" s="122" t="str">
        <f>IF(AND(G6334&lt;&gt;0,J6334=1),"замінне значення",R6334)</f>
        <v/>
      </c>
      <c r="T6334" s="122" t="str">
        <f t="shared" si="4225"/>
        <v/>
      </c>
    </row>
    <row r="6335" spans="1:20" outlineLevel="1">
      <c r="A6335" s="161"/>
      <c r="B6335" s="208">
        <v>44814</v>
      </c>
      <c r="C6335" s="96">
        <v>66.2916666666667</v>
      </c>
      <c r="D6335" s="122"/>
      <c r="E6335" s="122" t="str">
        <f t="shared" si="4219"/>
        <v/>
      </c>
      <c r="F6335" s="122"/>
      <c r="G6335" s="122" t="str">
        <f t="shared" si="4220"/>
        <v/>
      </c>
      <c r="H6335" s="122"/>
      <c r="I6335" s="122" t="str">
        <f t="shared" si="4221"/>
        <v/>
      </c>
      <c r="J6335" s="122"/>
      <c r="K6335" s="122" t="str">
        <f t="shared" si="4222"/>
        <v/>
      </c>
      <c r="L6335" s="123" t="str">
        <f>IF(H6335="","чи робить СНВВ?",IF(J6335="","чи роблять агрегати?",IF($J6335=0,"агрегати не працюють",IF(AND($H6335=0,$J6335=1),"СНВВ не працює","OK"))))</f>
        <v>чи робить СНВВ?</v>
      </c>
      <c r="M6335" s="100"/>
      <c r="N6335" s="122" t="str">
        <f>IF(OR(E6335&lt;&gt;0, J6335=0), "",D6335)</f>
        <v/>
      </c>
      <c r="O6335" s="122" t="str">
        <f t="shared" si="4223"/>
        <v/>
      </c>
      <c r="P6335" s="122" t="str">
        <f>IF(AND($E6335&lt;&gt;0,$J6335=1),"замінне значення",O6335)</f>
        <v/>
      </c>
      <c r="Q6335" s="122" t="str">
        <f>IF(OR(G6335&lt;&gt;0, J6335=0), "",F6335)</f>
        <v/>
      </c>
      <c r="R6335" s="122" t="str">
        <f t="shared" si="4224"/>
        <v/>
      </c>
      <c r="S6335" s="122" t="str">
        <f>IF(AND(G6335&lt;&gt;0,J6335=1),"замінне значення",R6335)</f>
        <v/>
      </c>
      <c r="T6335" s="122" t="str">
        <f t="shared" si="4225"/>
        <v/>
      </c>
    </row>
    <row r="6336" spans="1:20" outlineLevel="1">
      <c r="A6336" s="161"/>
      <c r="B6336" s="208">
        <v>44814</v>
      </c>
      <c r="C6336" s="96">
        <v>66.3333333333333</v>
      </c>
      <c r="D6336" s="122"/>
      <c r="E6336" s="122" t="str">
        <f t="shared" si="4219"/>
        <v/>
      </c>
      <c r="F6336" s="122"/>
      <c r="G6336" s="122" t="str">
        <f t="shared" si="4220"/>
        <v/>
      </c>
      <c r="H6336" s="122"/>
      <c r="I6336" s="122" t="str">
        <f t="shared" si="4221"/>
        <v/>
      </c>
      <c r="J6336" s="122"/>
      <c r="K6336" s="122" t="str">
        <f t="shared" si="4222"/>
        <v/>
      </c>
      <c r="L6336" s="123" t="str">
        <f>IF(H6336="","чи робить СНВВ?",IF(J6336="","чи роблять агрегати?",IF($J6336=0,"агрегати не працюють",IF(AND($H6336=0,$J6336=1),"СНВВ не працює","OK"))))</f>
        <v>чи робить СНВВ?</v>
      </c>
      <c r="M6336" s="100"/>
      <c r="N6336" s="122" t="str">
        <f>IF(OR(E6336&lt;&gt;0, J6336=0), "",D6336)</f>
        <v/>
      </c>
      <c r="O6336" s="122" t="str">
        <f t="shared" si="4223"/>
        <v/>
      </c>
      <c r="P6336" s="122" t="str">
        <f>IF(AND($E6336&lt;&gt;0,$J6336=1),"замінне значення",O6336)</f>
        <v/>
      </c>
      <c r="Q6336" s="122" t="str">
        <f>IF(OR(G6336&lt;&gt;0, J6336=0), "",F6336)</f>
        <v/>
      </c>
      <c r="R6336" s="122" t="str">
        <f t="shared" si="4224"/>
        <v/>
      </c>
      <c r="S6336" s="122" t="str">
        <f>IF(AND(G6336&lt;&gt;0,J6336=1),"замінне значення",R6336)</f>
        <v/>
      </c>
      <c r="T6336" s="122" t="str">
        <f t="shared" si="4225"/>
        <v/>
      </c>
    </row>
    <row r="6337" spans="1:20" outlineLevel="1">
      <c r="A6337" s="161"/>
      <c r="B6337" s="208">
        <v>44814</v>
      </c>
      <c r="C6337" s="96">
        <v>66.375</v>
      </c>
      <c r="D6337" s="122"/>
      <c r="E6337" s="122" t="str">
        <f t="shared" si="4219"/>
        <v/>
      </c>
      <c r="F6337" s="122"/>
      <c r="G6337" s="122" t="str">
        <f t="shared" si="4220"/>
        <v/>
      </c>
      <c r="H6337" s="122"/>
      <c r="I6337" s="122" t="str">
        <f t="shared" si="4221"/>
        <v/>
      </c>
      <c r="J6337" s="122"/>
      <c r="K6337" s="122" t="str">
        <f t="shared" si="4222"/>
        <v/>
      </c>
      <c r="L6337" s="123" t="str">
        <f>IF(H6337="","чи робить СНВВ?",IF(J6337="","чи роблять агрегати?",IF($J6337=0,"агрегати не працюють",IF(AND($H6337=0,$J6337=1),"СНВВ не працює","OK"))))</f>
        <v>чи робить СНВВ?</v>
      </c>
      <c r="M6337" s="100"/>
      <c r="N6337" s="122" t="str">
        <f>IF(OR(E6337&lt;&gt;0, J6337=0), "",D6337)</f>
        <v/>
      </c>
      <c r="O6337" s="122" t="str">
        <f t="shared" si="4223"/>
        <v/>
      </c>
      <c r="P6337" s="122" t="str">
        <f>IF(AND($E6337&lt;&gt;0,$J6337=1),"замінне значення",O6337)</f>
        <v/>
      </c>
      <c r="Q6337" s="122" t="str">
        <f>IF(OR(G6337&lt;&gt;0, J6337=0), "",F6337)</f>
        <v/>
      </c>
      <c r="R6337" s="122" t="str">
        <f t="shared" si="4224"/>
        <v/>
      </c>
      <c r="S6337" s="122" t="str">
        <f>IF(AND(G6337&lt;&gt;0,J6337=1),"замінне значення",R6337)</f>
        <v/>
      </c>
      <c r="T6337" s="122" t="str">
        <f t="shared" si="4225"/>
        <v/>
      </c>
    </row>
    <row r="6338" spans="1:20" outlineLevel="1">
      <c r="A6338" s="161"/>
      <c r="B6338" s="208">
        <v>44814</v>
      </c>
      <c r="C6338" s="96">
        <v>66.4166666666667</v>
      </c>
      <c r="D6338" s="122"/>
      <c r="E6338" s="122" t="str">
        <f t="shared" si="4219"/>
        <v/>
      </c>
      <c r="F6338" s="122"/>
      <c r="G6338" s="122" t="str">
        <f t="shared" si="4220"/>
        <v/>
      </c>
      <c r="H6338" s="122"/>
      <c r="I6338" s="122" t="str">
        <f t="shared" si="4221"/>
        <v/>
      </c>
      <c r="J6338" s="122"/>
      <c r="K6338" s="122" t="str">
        <f t="shared" si="4222"/>
        <v/>
      </c>
      <c r="L6338" s="123" t="str">
        <f>IF(H6338="","чи робить СНВВ?",IF(J6338="","чи роблять агрегати?",IF($J6338=0,"агрегати не працюють",IF(AND($H6338=0,$J6338=1),"СНВВ не працює","OK"))))</f>
        <v>чи робить СНВВ?</v>
      </c>
      <c r="M6338" s="100"/>
      <c r="N6338" s="122" t="str">
        <f>IF(OR(E6338&lt;&gt;0, J6338=0), "",D6338)</f>
        <v/>
      </c>
      <c r="O6338" s="122" t="str">
        <f t="shared" si="4223"/>
        <v/>
      </c>
      <c r="P6338" s="122" t="str">
        <f>IF(AND($E6338&lt;&gt;0,$J6338=1),"замінне значення",O6338)</f>
        <v/>
      </c>
      <c r="Q6338" s="122" t="str">
        <f>IF(OR(G6338&lt;&gt;0, J6338=0), "",F6338)</f>
        <v/>
      </c>
      <c r="R6338" s="122" t="str">
        <f t="shared" si="4224"/>
        <v/>
      </c>
      <c r="S6338" s="122" t="str">
        <f>IF(AND(G6338&lt;&gt;0,J6338=1),"замінне значення",R6338)</f>
        <v/>
      </c>
      <c r="T6338" s="122" t="str">
        <f t="shared" si="4225"/>
        <v/>
      </c>
    </row>
    <row r="6339" spans="1:20" outlineLevel="1">
      <c r="A6339" s="161"/>
      <c r="B6339" s="208">
        <v>44814</v>
      </c>
      <c r="C6339" s="96">
        <v>66.4583333333333</v>
      </c>
      <c r="D6339" s="122"/>
      <c r="E6339" s="122" t="str">
        <f t="shared" si="4219"/>
        <v/>
      </c>
      <c r="F6339" s="122"/>
      <c r="G6339" s="122" t="str">
        <f t="shared" si="4220"/>
        <v/>
      </c>
      <c r="H6339" s="122"/>
      <c r="I6339" s="122" t="str">
        <f t="shared" si="4221"/>
        <v/>
      </c>
      <c r="J6339" s="122"/>
      <c r="K6339" s="122" t="str">
        <f t="shared" si="4222"/>
        <v/>
      </c>
      <c r="L6339" s="123" t="str">
        <f>IF(H6339="","чи робить СНВВ?",IF(J6339="","чи роблять агрегати?",IF($J6339=0,"агрегати не працюють",IF(AND($H6339=0,$J6339=1),"СНВВ не працює","OK"))))</f>
        <v>чи робить СНВВ?</v>
      </c>
      <c r="M6339" s="100"/>
      <c r="N6339" s="122" t="str">
        <f>IF(OR(E6339&lt;&gt;0, J6339=0), "",D6339)</f>
        <v/>
      </c>
      <c r="O6339" s="122" t="str">
        <f t="shared" si="4223"/>
        <v/>
      </c>
      <c r="P6339" s="122" t="str">
        <f>IF(AND($E6339&lt;&gt;0,$J6339=1),"замінне значення",O6339)</f>
        <v/>
      </c>
      <c r="Q6339" s="122" t="str">
        <f>IF(OR(G6339&lt;&gt;0, J6339=0), "",F6339)</f>
        <v/>
      </c>
      <c r="R6339" s="122" t="str">
        <f t="shared" si="4224"/>
        <v/>
      </c>
      <c r="S6339" s="122" t="str">
        <f>IF(AND(G6339&lt;&gt;0,J6339=1),"замінне значення",R6339)</f>
        <v/>
      </c>
      <c r="T6339" s="122" t="str">
        <f t="shared" si="4225"/>
        <v/>
      </c>
    </row>
    <row r="6340" spans="1:20" outlineLevel="1">
      <c r="A6340" s="161"/>
      <c r="B6340" s="208">
        <v>44814</v>
      </c>
      <c r="C6340" s="96">
        <v>66.5</v>
      </c>
      <c r="D6340" s="122"/>
      <c r="E6340" s="122" t="str">
        <f t="shared" si="4219"/>
        <v/>
      </c>
      <c r="F6340" s="122"/>
      <c r="G6340" s="122" t="str">
        <f t="shared" si="4220"/>
        <v/>
      </c>
      <c r="H6340" s="122"/>
      <c r="I6340" s="122" t="str">
        <f t="shared" si="4221"/>
        <v/>
      </c>
      <c r="J6340" s="122"/>
      <c r="K6340" s="122" t="str">
        <f t="shared" si="4222"/>
        <v/>
      </c>
      <c r="L6340" s="123" t="str">
        <f>IF(H6340="","чи робить СНВВ?",IF(J6340="","чи роблять агрегати?",IF($J6340=0,"агрегати не працюють",IF(AND($H6340=0,$J6340=1),"СНВВ не працює","OK"))))</f>
        <v>чи робить СНВВ?</v>
      </c>
      <c r="M6340" s="100"/>
      <c r="N6340" s="122" t="str">
        <f>IF(OR(E6340&lt;&gt;0, J6340=0), "",D6340)</f>
        <v/>
      </c>
      <c r="O6340" s="122" t="str">
        <f t="shared" si="4223"/>
        <v/>
      </c>
      <c r="P6340" s="122" t="str">
        <f>IF(AND($E6340&lt;&gt;0,$J6340=1),"замінне значення",O6340)</f>
        <v/>
      </c>
      <c r="Q6340" s="122" t="str">
        <f>IF(OR(G6340&lt;&gt;0, J6340=0), "",F6340)</f>
        <v/>
      </c>
      <c r="R6340" s="122" t="str">
        <f t="shared" si="4224"/>
        <v/>
      </c>
      <c r="S6340" s="122" t="str">
        <f>IF(AND(G6340&lt;&gt;0,J6340=1),"замінне значення",R6340)</f>
        <v/>
      </c>
      <c r="T6340" s="122" t="str">
        <f t="shared" si="4225"/>
        <v/>
      </c>
    </row>
    <row r="6341" spans="1:20" outlineLevel="1">
      <c r="A6341" s="161"/>
      <c r="B6341" s="208">
        <v>44814</v>
      </c>
      <c r="C6341" s="96">
        <v>66.5416666666667</v>
      </c>
      <c r="D6341" s="122"/>
      <c r="E6341" s="122" t="str">
        <f t="shared" si="4219"/>
        <v/>
      </c>
      <c r="F6341" s="122"/>
      <c r="G6341" s="122" t="str">
        <f t="shared" si="4220"/>
        <v/>
      </c>
      <c r="H6341" s="122"/>
      <c r="I6341" s="122" t="str">
        <f t="shared" si="4221"/>
        <v/>
      </c>
      <c r="J6341" s="122"/>
      <c r="K6341" s="122" t="str">
        <f t="shared" si="4222"/>
        <v/>
      </c>
      <c r="L6341" s="123" t="str">
        <f>IF(H6341="","чи робить СНВВ?",IF(J6341="","чи роблять агрегати?",IF($J6341=0,"агрегати не працюють",IF(AND($H6341=0,$J6341=1),"СНВВ не працює","OK"))))</f>
        <v>чи робить СНВВ?</v>
      </c>
      <c r="M6341" s="100"/>
      <c r="N6341" s="122" t="str">
        <f>IF(OR(E6341&lt;&gt;0, J6341=0), "",D6341)</f>
        <v/>
      </c>
      <c r="O6341" s="122" t="str">
        <f t="shared" si="4223"/>
        <v/>
      </c>
      <c r="P6341" s="122" t="str">
        <f>IF(AND($E6341&lt;&gt;0,$J6341=1),"замінне значення",O6341)</f>
        <v/>
      </c>
      <c r="Q6341" s="122" t="str">
        <f>IF(OR(G6341&lt;&gt;0, J6341=0), "",F6341)</f>
        <v/>
      </c>
      <c r="R6341" s="122" t="str">
        <f t="shared" si="4224"/>
        <v/>
      </c>
      <c r="S6341" s="122" t="str">
        <f>IF(AND(G6341&lt;&gt;0,J6341=1),"замінне значення",R6341)</f>
        <v/>
      </c>
      <c r="T6341" s="122" t="str">
        <f t="shared" si="4225"/>
        <v/>
      </c>
    </row>
    <row r="6342" spans="1:20" outlineLevel="1">
      <c r="A6342" s="161"/>
      <c r="B6342" s="208">
        <v>44814</v>
      </c>
      <c r="C6342" s="96">
        <v>66.5833333333333</v>
      </c>
      <c r="D6342" s="122"/>
      <c r="E6342" s="122" t="str">
        <f t="shared" si="4219"/>
        <v/>
      </c>
      <c r="F6342" s="122"/>
      <c r="G6342" s="122" t="str">
        <f t="shared" si="4220"/>
        <v/>
      </c>
      <c r="H6342" s="122"/>
      <c r="I6342" s="122" t="str">
        <f t="shared" si="4221"/>
        <v/>
      </c>
      <c r="J6342" s="122"/>
      <c r="K6342" s="122" t="str">
        <f t="shared" si="4222"/>
        <v/>
      </c>
      <c r="L6342" s="123" t="str">
        <f>IF(H6342="","чи робить СНВВ?",IF(J6342="","чи роблять агрегати?",IF($J6342=0,"агрегати не працюють",IF(AND($H6342=0,$J6342=1),"СНВВ не працює","OK"))))</f>
        <v>чи робить СНВВ?</v>
      </c>
      <c r="M6342" s="100"/>
      <c r="N6342" s="122" t="str">
        <f>IF(OR(E6342&lt;&gt;0, J6342=0), "",D6342)</f>
        <v/>
      </c>
      <c r="O6342" s="122" t="str">
        <f t="shared" si="4223"/>
        <v/>
      </c>
      <c r="P6342" s="122" t="str">
        <f>IF(AND($E6342&lt;&gt;0,$J6342=1),"замінне значення",O6342)</f>
        <v/>
      </c>
      <c r="Q6342" s="122" t="str">
        <f>IF(OR(G6342&lt;&gt;0, J6342=0), "",F6342)</f>
        <v/>
      </c>
      <c r="R6342" s="122" t="str">
        <f t="shared" si="4224"/>
        <v/>
      </c>
      <c r="S6342" s="122" t="str">
        <f>IF(AND(G6342&lt;&gt;0,J6342=1),"замінне значення",R6342)</f>
        <v/>
      </c>
      <c r="T6342" s="122" t="str">
        <f t="shared" si="4225"/>
        <v/>
      </c>
    </row>
    <row r="6343" spans="1:20" outlineLevel="1">
      <c r="A6343" s="161"/>
      <c r="B6343" s="208">
        <v>44814</v>
      </c>
      <c r="C6343" s="96">
        <v>66.625</v>
      </c>
      <c r="D6343" s="122"/>
      <c r="E6343" s="122" t="str">
        <f t="shared" si="4219"/>
        <v/>
      </c>
      <c r="F6343" s="122"/>
      <c r="G6343" s="122" t="str">
        <f t="shared" si="4220"/>
        <v/>
      </c>
      <c r="H6343" s="122"/>
      <c r="I6343" s="122" t="str">
        <f t="shared" si="4221"/>
        <v/>
      </c>
      <c r="J6343" s="122"/>
      <c r="K6343" s="122" t="str">
        <f t="shared" si="4222"/>
        <v/>
      </c>
      <c r="L6343" s="123" t="str">
        <f>IF(H6343="","чи робить СНВВ?",IF(J6343="","чи роблять агрегати?",IF($J6343=0,"агрегати не працюють",IF(AND($H6343=0,$J6343=1),"СНВВ не працює","OK"))))</f>
        <v>чи робить СНВВ?</v>
      </c>
      <c r="M6343" s="100"/>
      <c r="N6343" s="122" t="str">
        <f>IF(OR(E6343&lt;&gt;0, J6343=0), "",D6343)</f>
        <v/>
      </c>
      <c r="O6343" s="122" t="str">
        <f t="shared" si="4223"/>
        <v/>
      </c>
      <c r="P6343" s="122" t="str">
        <f>IF(AND($E6343&lt;&gt;0,$J6343=1),"замінне значення",O6343)</f>
        <v/>
      </c>
      <c r="Q6343" s="122" t="str">
        <f>IF(OR(G6343&lt;&gt;0, J6343=0), "",F6343)</f>
        <v/>
      </c>
      <c r="R6343" s="122" t="str">
        <f t="shared" si="4224"/>
        <v/>
      </c>
      <c r="S6343" s="122" t="str">
        <f>IF(AND(G6343&lt;&gt;0,J6343=1),"замінне значення",R6343)</f>
        <v/>
      </c>
      <c r="T6343" s="122" t="str">
        <f t="shared" si="4225"/>
        <v/>
      </c>
    </row>
    <row r="6344" spans="1:20" outlineLevel="1">
      <c r="A6344" s="161"/>
      <c r="B6344" s="208">
        <v>44814</v>
      </c>
      <c r="C6344" s="96">
        <v>66.6666666666667</v>
      </c>
      <c r="D6344" s="122"/>
      <c r="E6344" s="122" t="str">
        <f t="shared" si="4219"/>
        <v/>
      </c>
      <c r="F6344" s="122"/>
      <c r="G6344" s="122" t="str">
        <f t="shared" si="4220"/>
        <v/>
      </c>
      <c r="H6344" s="122"/>
      <c r="I6344" s="122" t="str">
        <f t="shared" si="4221"/>
        <v/>
      </c>
      <c r="J6344" s="122"/>
      <c r="K6344" s="122" t="str">
        <f t="shared" si="4222"/>
        <v/>
      </c>
      <c r="L6344" s="123" t="str">
        <f>IF(H6344="","чи робить СНВВ?",IF(J6344="","чи роблять агрегати?",IF($J6344=0,"агрегати не працюють",IF(AND($H6344=0,$J6344=1),"СНВВ не працює","OK"))))</f>
        <v>чи робить СНВВ?</v>
      </c>
      <c r="M6344" s="100"/>
      <c r="N6344" s="122" t="str">
        <f>IF(OR(E6344&lt;&gt;0, J6344=0), "",D6344)</f>
        <v/>
      </c>
      <c r="O6344" s="122" t="str">
        <f t="shared" si="4223"/>
        <v/>
      </c>
      <c r="P6344" s="122" t="str">
        <f>IF(AND($E6344&lt;&gt;0,$J6344=1),"замінне значення",O6344)</f>
        <v/>
      </c>
      <c r="Q6344" s="122" t="str">
        <f>IF(OR(G6344&lt;&gt;0, J6344=0), "",F6344)</f>
        <v/>
      </c>
      <c r="R6344" s="122" t="str">
        <f t="shared" si="4224"/>
        <v/>
      </c>
      <c r="S6344" s="122" t="str">
        <f>IF(AND(G6344&lt;&gt;0,J6344=1),"замінне значення",R6344)</f>
        <v/>
      </c>
      <c r="T6344" s="122" t="str">
        <f t="shared" si="4225"/>
        <v/>
      </c>
    </row>
    <row r="6345" spans="1:20" outlineLevel="1">
      <c r="A6345" s="161"/>
      <c r="B6345" s="208">
        <v>44814</v>
      </c>
      <c r="C6345" s="96">
        <v>66.7083333333333</v>
      </c>
      <c r="D6345" s="122"/>
      <c r="E6345" s="122" t="str">
        <f t="shared" si="4219"/>
        <v/>
      </c>
      <c r="F6345" s="122"/>
      <c r="G6345" s="122" t="str">
        <f t="shared" si="4220"/>
        <v/>
      </c>
      <c r="H6345" s="122"/>
      <c r="I6345" s="122" t="str">
        <f t="shared" si="4221"/>
        <v/>
      </c>
      <c r="J6345" s="122"/>
      <c r="K6345" s="122" t="str">
        <f t="shared" si="4222"/>
        <v/>
      </c>
      <c r="L6345" s="123" t="str">
        <f>IF(H6345="","чи робить СНВВ?",IF(J6345="","чи роблять агрегати?",IF($J6345=0,"агрегати не працюють",IF(AND($H6345=0,$J6345=1),"СНВВ не працює","OK"))))</f>
        <v>чи робить СНВВ?</v>
      </c>
      <c r="M6345" s="100"/>
      <c r="N6345" s="122" t="str">
        <f>IF(OR(E6345&lt;&gt;0, J6345=0), "",D6345)</f>
        <v/>
      </c>
      <c r="O6345" s="122" t="str">
        <f t="shared" si="4223"/>
        <v/>
      </c>
      <c r="P6345" s="122" t="str">
        <f>IF(AND($E6345&lt;&gt;0,$J6345=1),"замінне значення",O6345)</f>
        <v/>
      </c>
      <c r="Q6345" s="122" t="str">
        <f>IF(OR(G6345&lt;&gt;0, J6345=0), "",F6345)</f>
        <v/>
      </c>
      <c r="R6345" s="122" t="str">
        <f t="shared" si="4224"/>
        <v/>
      </c>
      <c r="S6345" s="122" t="str">
        <f>IF(AND(G6345&lt;&gt;0,J6345=1),"замінне значення",R6345)</f>
        <v/>
      </c>
      <c r="T6345" s="122" t="str">
        <f t="shared" si="4225"/>
        <v/>
      </c>
    </row>
    <row r="6346" spans="1:20" outlineLevel="1">
      <c r="A6346" s="161"/>
      <c r="B6346" s="208">
        <v>44814</v>
      </c>
      <c r="C6346" s="96">
        <v>66.75</v>
      </c>
      <c r="D6346" s="122"/>
      <c r="E6346" s="122" t="str">
        <f t="shared" si="4219"/>
        <v/>
      </c>
      <c r="F6346" s="122"/>
      <c r="G6346" s="122" t="str">
        <f t="shared" si="4220"/>
        <v/>
      </c>
      <c r="H6346" s="122"/>
      <c r="I6346" s="122" t="str">
        <f t="shared" si="4221"/>
        <v/>
      </c>
      <c r="J6346" s="122"/>
      <c r="K6346" s="122" t="str">
        <f t="shared" si="4222"/>
        <v/>
      </c>
      <c r="L6346" s="123" t="str">
        <f>IF(H6346="","чи робить СНВВ?",IF(J6346="","чи роблять агрегати?",IF($J6346=0,"агрегати не працюють",IF(AND($H6346=0,$J6346=1),"СНВВ не працює","OK"))))</f>
        <v>чи робить СНВВ?</v>
      </c>
      <c r="M6346" s="100"/>
      <c r="N6346" s="122" t="str">
        <f>IF(OR(E6346&lt;&gt;0, J6346=0), "",D6346)</f>
        <v/>
      </c>
      <c r="O6346" s="122" t="str">
        <f t="shared" si="4223"/>
        <v/>
      </c>
      <c r="P6346" s="122" t="str">
        <f>IF(AND($E6346&lt;&gt;0,$J6346=1),"замінне значення",O6346)</f>
        <v/>
      </c>
      <c r="Q6346" s="122" t="str">
        <f>IF(OR(G6346&lt;&gt;0, J6346=0), "",F6346)</f>
        <v/>
      </c>
      <c r="R6346" s="122" t="str">
        <f t="shared" si="4224"/>
        <v/>
      </c>
      <c r="S6346" s="122" t="str">
        <f>IF(AND(G6346&lt;&gt;0,J6346=1),"замінне значення",R6346)</f>
        <v/>
      </c>
      <c r="T6346" s="122" t="str">
        <f t="shared" si="4225"/>
        <v/>
      </c>
    </row>
    <row r="6347" spans="1:20" outlineLevel="1">
      <c r="A6347" s="161"/>
      <c r="B6347" s="208">
        <v>44814</v>
      </c>
      <c r="C6347" s="96">
        <v>66.7916666666667</v>
      </c>
      <c r="D6347" s="122"/>
      <c r="E6347" s="122" t="str">
        <f t="shared" si="4219"/>
        <v/>
      </c>
      <c r="F6347" s="122"/>
      <c r="G6347" s="122" t="str">
        <f t="shared" si="4220"/>
        <v/>
      </c>
      <c r="H6347" s="122"/>
      <c r="I6347" s="122" t="str">
        <f t="shared" si="4221"/>
        <v/>
      </c>
      <c r="J6347" s="122"/>
      <c r="K6347" s="122" t="str">
        <f t="shared" si="4222"/>
        <v/>
      </c>
      <c r="L6347" s="123" t="str">
        <f>IF(H6347="","чи робить СНВВ?",IF(J6347="","чи роблять агрегати?",IF($J6347=0,"агрегати не працюють",IF(AND($H6347=0,$J6347=1),"СНВВ не працює","OK"))))</f>
        <v>чи робить СНВВ?</v>
      </c>
      <c r="M6347" s="100"/>
      <c r="N6347" s="122" t="str">
        <f>IF(OR(E6347&lt;&gt;0, J6347=0), "",D6347)</f>
        <v/>
      </c>
      <c r="O6347" s="122" t="str">
        <f t="shared" si="4223"/>
        <v/>
      </c>
      <c r="P6347" s="122" t="str">
        <f>IF(AND($E6347&lt;&gt;0,$J6347=1),"замінне значення",O6347)</f>
        <v/>
      </c>
      <c r="Q6347" s="122" t="str">
        <f>IF(OR(G6347&lt;&gt;0, J6347=0), "",F6347)</f>
        <v/>
      </c>
      <c r="R6347" s="122" t="str">
        <f t="shared" si="4224"/>
        <v/>
      </c>
      <c r="S6347" s="122" t="str">
        <f>IF(AND(G6347&lt;&gt;0,J6347=1),"замінне значення",R6347)</f>
        <v/>
      </c>
      <c r="T6347" s="122" t="str">
        <f t="shared" si="4225"/>
        <v/>
      </c>
    </row>
    <row r="6348" spans="1:20" outlineLevel="1">
      <c r="A6348" s="161"/>
      <c r="B6348" s="208">
        <v>44814</v>
      </c>
      <c r="C6348" s="96">
        <v>66.8333333333333</v>
      </c>
      <c r="D6348" s="122"/>
      <c r="E6348" s="122" t="str">
        <f t="shared" si="4219"/>
        <v/>
      </c>
      <c r="F6348" s="122"/>
      <c r="G6348" s="122" t="str">
        <f t="shared" si="4220"/>
        <v/>
      </c>
      <c r="H6348" s="122"/>
      <c r="I6348" s="122" t="str">
        <f t="shared" si="4221"/>
        <v/>
      </c>
      <c r="J6348" s="122"/>
      <c r="K6348" s="122" t="str">
        <f t="shared" si="4222"/>
        <v/>
      </c>
      <c r="L6348" s="123" t="str">
        <f>IF(H6348="","чи робить СНВВ?",IF(J6348="","чи роблять агрегати?",IF($J6348=0,"агрегати не працюють",IF(AND($H6348=0,$J6348=1),"СНВВ не працює","OK"))))</f>
        <v>чи робить СНВВ?</v>
      </c>
      <c r="M6348" s="100"/>
      <c r="N6348" s="122" t="str">
        <f>IF(OR(E6348&lt;&gt;0, J6348=0), "",D6348)</f>
        <v/>
      </c>
      <c r="O6348" s="122" t="str">
        <f t="shared" si="4223"/>
        <v/>
      </c>
      <c r="P6348" s="122" t="str">
        <f>IF(AND($E6348&lt;&gt;0,$J6348=1),"замінне значення",O6348)</f>
        <v/>
      </c>
      <c r="Q6348" s="122" t="str">
        <f>IF(OR(G6348&lt;&gt;0, J6348=0), "",F6348)</f>
        <v/>
      </c>
      <c r="R6348" s="122" t="str">
        <f t="shared" si="4224"/>
        <v/>
      </c>
      <c r="S6348" s="122" t="str">
        <f>IF(AND(G6348&lt;&gt;0,J6348=1),"замінне значення",R6348)</f>
        <v/>
      </c>
      <c r="T6348" s="122" t="str">
        <f t="shared" si="4225"/>
        <v/>
      </c>
    </row>
    <row r="6349" spans="1:20" outlineLevel="1">
      <c r="A6349" s="161"/>
      <c r="B6349" s="208">
        <v>44814</v>
      </c>
      <c r="C6349" s="96">
        <v>66.875</v>
      </c>
      <c r="D6349" s="122"/>
      <c r="E6349" s="122" t="str">
        <f t="shared" si="4219"/>
        <v/>
      </c>
      <c r="F6349" s="122"/>
      <c r="G6349" s="122" t="str">
        <f t="shared" si="4220"/>
        <v/>
      </c>
      <c r="H6349" s="122"/>
      <c r="I6349" s="122" t="str">
        <f t="shared" si="4221"/>
        <v/>
      </c>
      <c r="J6349" s="122"/>
      <c r="K6349" s="122" t="str">
        <f t="shared" si="4222"/>
        <v/>
      </c>
      <c r="L6349" s="123" t="str">
        <f>IF(H6349="","чи робить СНВВ?",IF(J6349="","чи роблять агрегати?",IF($J6349=0,"агрегати не працюють",IF(AND($H6349=0,$J6349=1),"СНВВ не працює","OK"))))</f>
        <v>чи робить СНВВ?</v>
      </c>
      <c r="M6349" s="100"/>
      <c r="N6349" s="122" t="str">
        <f>IF(OR(E6349&lt;&gt;0, J6349=0), "",D6349)</f>
        <v/>
      </c>
      <c r="O6349" s="122" t="str">
        <f t="shared" si="4223"/>
        <v/>
      </c>
      <c r="P6349" s="122" t="str">
        <f>IF(AND($E6349&lt;&gt;0,$J6349=1),"замінне значення",O6349)</f>
        <v/>
      </c>
      <c r="Q6349" s="122" t="str">
        <f>IF(OR(G6349&lt;&gt;0, J6349=0), "",F6349)</f>
        <v/>
      </c>
      <c r="R6349" s="122" t="str">
        <f t="shared" si="4224"/>
        <v/>
      </c>
      <c r="S6349" s="122" t="str">
        <f>IF(AND(G6349&lt;&gt;0,J6349=1),"замінне значення",R6349)</f>
        <v/>
      </c>
      <c r="T6349" s="122" t="str">
        <f t="shared" si="4225"/>
        <v/>
      </c>
    </row>
    <row r="6350" spans="1:20" outlineLevel="1">
      <c r="A6350" s="161"/>
      <c r="B6350" s="208">
        <v>44814</v>
      </c>
      <c r="C6350" s="96">
        <v>66.9166666666667</v>
      </c>
      <c r="D6350" s="122"/>
      <c r="E6350" s="122" t="str">
        <f t="shared" si="4219"/>
        <v/>
      </c>
      <c r="F6350" s="122"/>
      <c r="G6350" s="122" t="str">
        <f t="shared" si="4220"/>
        <v/>
      </c>
      <c r="H6350" s="122"/>
      <c r="I6350" s="122" t="str">
        <f t="shared" si="4221"/>
        <v/>
      </c>
      <c r="J6350" s="122"/>
      <c r="K6350" s="122" t="str">
        <f t="shared" si="4222"/>
        <v/>
      </c>
      <c r="L6350" s="123" t="str">
        <f>IF(H6350="","чи робить СНВВ?",IF(J6350="","чи роблять агрегати?",IF($J6350=0,"агрегати не працюють",IF(AND($H6350=0,$J6350=1),"СНВВ не працює","OK"))))</f>
        <v>чи робить СНВВ?</v>
      </c>
      <c r="M6350" s="100"/>
      <c r="N6350" s="122" t="str">
        <f>IF(OR(E6350&lt;&gt;0, J6350=0), "",D6350)</f>
        <v/>
      </c>
      <c r="O6350" s="122" t="str">
        <f t="shared" si="4223"/>
        <v/>
      </c>
      <c r="P6350" s="122" t="str">
        <f>IF(AND($E6350&lt;&gt;0,$J6350=1),"замінне значення",O6350)</f>
        <v/>
      </c>
      <c r="Q6350" s="122" t="str">
        <f>IF(OR(G6350&lt;&gt;0, J6350=0), "",F6350)</f>
        <v/>
      </c>
      <c r="R6350" s="122" t="str">
        <f t="shared" si="4224"/>
        <v/>
      </c>
      <c r="S6350" s="122" t="str">
        <f>IF(AND(G6350&lt;&gt;0,J6350=1),"замінне значення",R6350)</f>
        <v/>
      </c>
      <c r="T6350" s="122" t="str">
        <f t="shared" si="4225"/>
        <v/>
      </c>
    </row>
    <row r="6351" spans="1:20" outlineLevel="1">
      <c r="A6351" s="161"/>
      <c r="B6351" s="208">
        <v>44814</v>
      </c>
      <c r="C6351" s="96">
        <v>66.9583333333333</v>
      </c>
      <c r="D6351" s="122"/>
      <c r="E6351" s="122" t="str">
        <f t="shared" si="4219"/>
        <v/>
      </c>
      <c r="F6351" s="122"/>
      <c r="G6351" s="122" t="str">
        <f t="shared" si="4220"/>
        <v/>
      </c>
      <c r="H6351" s="122"/>
      <c r="I6351" s="122" t="str">
        <f t="shared" si="4221"/>
        <v/>
      </c>
      <c r="J6351" s="122"/>
      <c r="K6351" s="122" t="str">
        <f t="shared" si="4222"/>
        <v/>
      </c>
      <c r="L6351" s="123" t="str">
        <f>IF(H6351="","чи робить СНВВ?",IF(J6351="","чи роблять агрегати?",IF($J6351=0,"агрегати не працюють",IF(AND($H6351=0,$J6351=1),"СНВВ не працює","OK"))))</f>
        <v>чи робить СНВВ?</v>
      </c>
      <c r="M6351" s="100"/>
      <c r="N6351" s="122" t="str">
        <f>IF(OR(E6351&lt;&gt;0, J6351=0), "",D6351)</f>
        <v/>
      </c>
      <c r="O6351" s="122" t="str">
        <f t="shared" si="4223"/>
        <v/>
      </c>
      <c r="P6351" s="122" t="str">
        <f>IF(AND($E6351&lt;&gt;0,$J6351=1),"замінне значення",O6351)</f>
        <v/>
      </c>
      <c r="Q6351" s="122" t="str">
        <f>IF(OR(G6351&lt;&gt;0, J6351=0), "",F6351)</f>
        <v/>
      </c>
      <c r="R6351" s="122" t="str">
        <f t="shared" si="4224"/>
        <v/>
      </c>
      <c r="S6351" s="122" t="str">
        <f>IF(AND(G6351&lt;&gt;0,J6351=1),"замінне значення",R6351)</f>
        <v/>
      </c>
      <c r="T6351" s="122" t="str">
        <f t="shared" si="4225"/>
        <v/>
      </c>
    </row>
    <row r="6352" spans="1:20">
      <c r="A6352" s="204"/>
      <c r="B6352" s="159" t="s">
        <v>342</v>
      </c>
      <c r="C6352" s="159"/>
      <c r="D6352" s="103">
        <f t="shared" ref="D6352" si="4226">SUM(D6328:D6351)</f>
        <v>0</v>
      </c>
      <c r="E6352" s="104">
        <f t="shared" ref="E6352" si="4227">COUNTIF(E6328:E6351,"&gt;0")</f>
        <v>0</v>
      </c>
      <c r="F6352" s="103">
        <f t="shared" ref="F6352" si="4228">SUM(F6328:F6351)</f>
        <v>0</v>
      </c>
      <c r="G6352" s="104">
        <f t="shared" ref="G6352" si="4229">COUNTIF(G6328:G6351,"&gt;0")</f>
        <v>0</v>
      </c>
      <c r="H6352" s="103">
        <f t="shared" ref="H6352" si="4230">SUM(H6328:H6351)</f>
        <v>0</v>
      </c>
      <c r="I6352" s="104">
        <f t="shared" ref="I6352" si="4231">COUNTIF(I6328:I6351,"&gt;0")</f>
        <v>0</v>
      </c>
      <c r="J6352" s="103">
        <f t="shared" ref="J6352" si="4232">SUM(J6328:J6351)</f>
        <v>0</v>
      </c>
      <c r="K6352" s="104">
        <f t="shared" ref="K6352" si="4233">COUNTIF(K6328:K6351,"&gt;0")</f>
        <v>0</v>
      </c>
      <c r="L6352" s="104">
        <f t="shared" ref="L6352" si="4234">COUNTIF(L6328:L6351,"СНВВ не працює")</f>
        <v>0</v>
      </c>
      <c r="M6352" s="100"/>
      <c r="N6352" s="103">
        <f t="shared" ref="N6352:N6402" si="4235">SUM(N6328:N6351)</f>
        <v>0</v>
      </c>
      <c r="O6352" s="103">
        <f t="shared" ref="O6352:T6352" si="4236">SUM(O6328:O6351)</f>
        <v>0</v>
      </c>
      <c r="P6352" s="103">
        <f t="shared" si="4236"/>
        <v>0</v>
      </c>
      <c r="Q6352" s="103">
        <f t="shared" si="4236"/>
        <v>0</v>
      </c>
      <c r="R6352" s="103">
        <f t="shared" si="4236"/>
        <v>0</v>
      </c>
      <c r="S6352" s="103">
        <f t="shared" si="4236"/>
        <v>0</v>
      </c>
      <c r="T6352" s="103">
        <f t="shared" si="4236"/>
        <v>0</v>
      </c>
    </row>
    <row r="6353" spans="1:20" ht="15.75" customHeight="1" outlineLevel="1">
      <c r="A6353" s="160">
        <v>44815</v>
      </c>
      <c r="B6353" s="208">
        <v>44815</v>
      </c>
      <c r="C6353" s="96">
        <v>67</v>
      </c>
      <c r="D6353" s="122"/>
      <c r="E6353" s="122" t="str">
        <f t="shared" ref="E6353:E6376" si="4237">IF(D6353="","",IF(D6353&lt;1,1,0))</f>
        <v/>
      </c>
      <c r="F6353" s="122"/>
      <c r="G6353" s="122" t="str">
        <f t="shared" ref="G6353:G6376" si="4238">IF(F6353="","",IF(F6353&lt;1,1,0))</f>
        <v/>
      </c>
      <c r="H6353" s="122"/>
      <c r="I6353" s="122" t="str">
        <f t="shared" ref="I6353:I6376" si="4239">IF(H6353="","",IF(H6353&lt;1,1,0))</f>
        <v/>
      </c>
      <c r="J6353" s="122"/>
      <c r="K6353" s="122" t="str">
        <f t="shared" ref="K6353:K6376" si="4240">IF(J6353="","",IF(J6353&lt;1,1,0))</f>
        <v/>
      </c>
      <c r="L6353" s="123" t="str">
        <f>IF(H6353="","чи робить СНВВ?",IF(J6353="","чи роблять агрегати?",IF($J6353=0,"агрегати не працюють",IF(AND($H6353=0,$J6353=1),"СНВВ не працює","OK"))))</f>
        <v>чи робить СНВВ?</v>
      </c>
      <c r="M6353" s="100"/>
      <c r="N6353" s="122" t="str">
        <f>IF(OR(E6353&lt;&gt;0, J6353=0), "",D6353)</f>
        <v/>
      </c>
      <c r="O6353" s="122" t="str">
        <f t="shared" ref="O6353:O6376" si="4241">IF(Q6353="", "",(N6353*$O$3+$O$4))</f>
        <v/>
      </c>
      <c r="P6353" s="122" t="str">
        <f>IF(AND($E6353&lt;&gt;0,$J6353=1),"замінне значення",O6353)</f>
        <v/>
      </c>
      <c r="Q6353" s="122" t="str">
        <f>IF(OR(G6353&lt;&gt;0, J6353=0), "",F6353)</f>
        <v/>
      </c>
      <c r="R6353" s="122" t="str">
        <f t="shared" ref="R6353:R6416" si="4242">IF(Q6353="", "",(Q6353*$Q$3+$Q$4))</f>
        <v/>
      </c>
      <c r="S6353" s="122" t="str">
        <f>IF(AND(G6353&lt;&gt;0,J6353=1),"замінне значення",R6353)</f>
        <v/>
      </c>
      <c r="T6353" s="122" t="str">
        <f t="shared" ref="T6353:T6416" si="4243">IFERROR(P6353*S6353,"")</f>
        <v/>
      </c>
    </row>
    <row r="6354" spans="1:20" outlineLevel="1">
      <c r="A6354" s="161"/>
      <c r="B6354" s="208">
        <v>44815</v>
      </c>
      <c r="C6354" s="96">
        <v>67.0416666666667</v>
      </c>
      <c r="D6354" s="122"/>
      <c r="E6354" s="122" t="str">
        <f t="shared" si="4237"/>
        <v/>
      </c>
      <c r="F6354" s="122"/>
      <c r="G6354" s="122" t="str">
        <f t="shared" si="4238"/>
        <v/>
      </c>
      <c r="H6354" s="122"/>
      <c r="I6354" s="122" t="str">
        <f t="shared" si="4239"/>
        <v/>
      </c>
      <c r="J6354" s="122"/>
      <c r="K6354" s="122" t="str">
        <f t="shared" si="4240"/>
        <v/>
      </c>
      <c r="L6354" s="123" t="str">
        <f>IF(H6354="","чи робить СНВВ?",IF(J6354="","чи роблять агрегати?",IF($J6354=0,"агрегати не працюють",IF(AND($H6354=0,$J6354=1),"СНВВ не працює","OK"))))</f>
        <v>чи робить СНВВ?</v>
      </c>
      <c r="M6354" s="100"/>
      <c r="N6354" s="122" t="str">
        <f>IF(OR(E6354&lt;&gt;0, J6354=0), "",D6354)</f>
        <v/>
      </c>
      <c r="O6354" s="122" t="str">
        <f t="shared" si="4241"/>
        <v/>
      </c>
      <c r="P6354" s="122" t="str">
        <f>IF(AND($E6354&lt;&gt;0,$J6354=1),"замінне значення",O6354)</f>
        <v/>
      </c>
      <c r="Q6354" s="122" t="str">
        <f>IF(OR(G6354&lt;&gt;0, J6354=0), "",F6354)</f>
        <v/>
      </c>
      <c r="R6354" s="122" t="str">
        <f t="shared" si="4242"/>
        <v/>
      </c>
      <c r="S6354" s="122" t="str">
        <f>IF(AND(G6354&lt;&gt;0,J6354=1),"замінне значення",R6354)</f>
        <v/>
      </c>
      <c r="T6354" s="122" t="str">
        <f t="shared" si="4243"/>
        <v/>
      </c>
    </row>
    <row r="6355" spans="1:20" outlineLevel="1">
      <c r="A6355" s="161"/>
      <c r="B6355" s="208">
        <v>44815</v>
      </c>
      <c r="C6355" s="96">
        <v>67.0833333333333</v>
      </c>
      <c r="D6355" s="122"/>
      <c r="E6355" s="122" t="str">
        <f t="shared" si="4237"/>
        <v/>
      </c>
      <c r="F6355" s="122"/>
      <c r="G6355" s="122" t="str">
        <f t="shared" si="4238"/>
        <v/>
      </c>
      <c r="H6355" s="122"/>
      <c r="I6355" s="122" t="str">
        <f t="shared" si="4239"/>
        <v/>
      </c>
      <c r="J6355" s="122"/>
      <c r="K6355" s="122" t="str">
        <f t="shared" si="4240"/>
        <v/>
      </c>
      <c r="L6355" s="123" t="str">
        <f>IF(H6355="","чи робить СНВВ?",IF(J6355="","чи роблять агрегати?",IF($J6355=0,"агрегати не працюють",IF(AND($H6355=0,$J6355=1),"СНВВ не працює","OK"))))</f>
        <v>чи робить СНВВ?</v>
      </c>
      <c r="M6355" s="100"/>
      <c r="N6355" s="122" t="str">
        <f>IF(OR(E6355&lt;&gt;0, J6355=0), "",D6355)</f>
        <v/>
      </c>
      <c r="O6355" s="122" t="str">
        <f t="shared" si="4241"/>
        <v/>
      </c>
      <c r="P6355" s="122" t="str">
        <f>IF(AND($E6355&lt;&gt;0,$J6355=1),"замінне значення",O6355)</f>
        <v/>
      </c>
      <c r="Q6355" s="122" t="str">
        <f>IF(OR(G6355&lt;&gt;0, J6355=0), "",F6355)</f>
        <v/>
      </c>
      <c r="R6355" s="122" t="str">
        <f t="shared" si="4242"/>
        <v/>
      </c>
      <c r="S6355" s="122" t="str">
        <f>IF(AND(G6355&lt;&gt;0,J6355=1),"замінне значення",R6355)</f>
        <v/>
      </c>
      <c r="T6355" s="122" t="str">
        <f t="shared" si="4243"/>
        <v/>
      </c>
    </row>
    <row r="6356" spans="1:20" outlineLevel="1">
      <c r="A6356" s="161"/>
      <c r="B6356" s="208">
        <v>44815</v>
      </c>
      <c r="C6356" s="96">
        <v>67.125</v>
      </c>
      <c r="D6356" s="122"/>
      <c r="E6356" s="122" t="str">
        <f t="shared" si="4237"/>
        <v/>
      </c>
      <c r="F6356" s="122"/>
      <c r="G6356" s="122" t="str">
        <f t="shared" si="4238"/>
        <v/>
      </c>
      <c r="H6356" s="122"/>
      <c r="I6356" s="122" t="str">
        <f t="shared" si="4239"/>
        <v/>
      </c>
      <c r="J6356" s="122"/>
      <c r="K6356" s="122" t="str">
        <f t="shared" si="4240"/>
        <v/>
      </c>
      <c r="L6356" s="123" t="str">
        <f>IF(H6356="","чи робить СНВВ?",IF(J6356="","чи роблять агрегати?",IF($J6356=0,"агрегати не працюють",IF(AND($H6356=0,$J6356=1),"СНВВ не працює","OK"))))</f>
        <v>чи робить СНВВ?</v>
      </c>
      <c r="M6356" s="100"/>
      <c r="N6356" s="122" t="str">
        <f>IF(OR(E6356&lt;&gt;0, J6356=0), "",D6356)</f>
        <v/>
      </c>
      <c r="O6356" s="122" t="str">
        <f t="shared" si="4241"/>
        <v/>
      </c>
      <c r="P6356" s="122" t="str">
        <f>IF(AND($E6356&lt;&gt;0,$J6356=1),"замінне значення",O6356)</f>
        <v/>
      </c>
      <c r="Q6356" s="122" t="str">
        <f>IF(OR(G6356&lt;&gt;0, J6356=0), "",F6356)</f>
        <v/>
      </c>
      <c r="R6356" s="122" t="str">
        <f t="shared" si="4242"/>
        <v/>
      </c>
      <c r="S6356" s="122" t="str">
        <f>IF(AND(G6356&lt;&gt;0,J6356=1),"замінне значення",R6356)</f>
        <v/>
      </c>
      <c r="T6356" s="122" t="str">
        <f t="shared" si="4243"/>
        <v/>
      </c>
    </row>
    <row r="6357" spans="1:20" outlineLevel="1">
      <c r="A6357" s="161"/>
      <c r="B6357" s="208">
        <v>44815</v>
      </c>
      <c r="C6357" s="96">
        <v>67.1666666666667</v>
      </c>
      <c r="D6357" s="122"/>
      <c r="E6357" s="122" t="str">
        <f t="shared" si="4237"/>
        <v/>
      </c>
      <c r="F6357" s="122"/>
      <c r="G6357" s="122" t="str">
        <f t="shared" si="4238"/>
        <v/>
      </c>
      <c r="H6357" s="122"/>
      <c r="I6357" s="122" t="str">
        <f t="shared" si="4239"/>
        <v/>
      </c>
      <c r="J6357" s="122"/>
      <c r="K6357" s="122" t="str">
        <f t="shared" si="4240"/>
        <v/>
      </c>
      <c r="L6357" s="123" t="str">
        <f>IF(H6357="","чи робить СНВВ?",IF(J6357="","чи роблять агрегати?",IF($J6357=0,"агрегати не працюють",IF(AND($H6357=0,$J6357=1),"СНВВ не працює","OK"))))</f>
        <v>чи робить СНВВ?</v>
      </c>
      <c r="M6357" s="100"/>
      <c r="N6357" s="122" t="str">
        <f>IF(OR(E6357&lt;&gt;0, J6357=0), "",D6357)</f>
        <v/>
      </c>
      <c r="O6357" s="122" t="str">
        <f t="shared" si="4241"/>
        <v/>
      </c>
      <c r="P6357" s="122" t="str">
        <f>IF(AND($E6357&lt;&gt;0,$J6357=1),"замінне значення",O6357)</f>
        <v/>
      </c>
      <c r="Q6357" s="122" t="str">
        <f>IF(OR(G6357&lt;&gt;0, J6357=0), "",F6357)</f>
        <v/>
      </c>
      <c r="R6357" s="122" t="str">
        <f t="shared" si="4242"/>
        <v/>
      </c>
      <c r="S6357" s="122" t="str">
        <f>IF(AND(G6357&lt;&gt;0,J6357=1),"замінне значення",R6357)</f>
        <v/>
      </c>
      <c r="T6357" s="122" t="str">
        <f t="shared" si="4243"/>
        <v/>
      </c>
    </row>
    <row r="6358" spans="1:20" outlineLevel="1">
      <c r="A6358" s="161"/>
      <c r="B6358" s="208">
        <v>44815</v>
      </c>
      <c r="C6358" s="96">
        <v>67.2083333333333</v>
      </c>
      <c r="D6358" s="122"/>
      <c r="E6358" s="122" t="str">
        <f t="shared" si="4237"/>
        <v/>
      </c>
      <c r="F6358" s="122"/>
      <c r="G6358" s="122" t="str">
        <f t="shared" si="4238"/>
        <v/>
      </c>
      <c r="H6358" s="122"/>
      <c r="I6358" s="122" t="str">
        <f t="shared" si="4239"/>
        <v/>
      </c>
      <c r="J6358" s="122"/>
      <c r="K6358" s="122" t="str">
        <f t="shared" si="4240"/>
        <v/>
      </c>
      <c r="L6358" s="123" t="str">
        <f>IF(H6358="","чи робить СНВВ?",IF(J6358="","чи роблять агрегати?",IF($J6358=0,"агрегати не працюють",IF(AND($H6358=0,$J6358=1),"СНВВ не працює","OK"))))</f>
        <v>чи робить СНВВ?</v>
      </c>
      <c r="M6358" s="100"/>
      <c r="N6358" s="122" t="str">
        <f>IF(OR(E6358&lt;&gt;0, J6358=0), "",D6358)</f>
        <v/>
      </c>
      <c r="O6358" s="122" t="str">
        <f t="shared" si="4241"/>
        <v/>
      </c>
      <c r="P6358" s="122" t="str">
        <f>IF(AND($E6358&lt;&gt;0,$J6358=1),"замінне значення",O6358)</f>
        <v/>
      </c>
      <c r="Q6358" s="122" t="str">
        <f>IF(OR(G6358&lt;&gt;0, J6358=0), "",F6358)</f>
        <v/>
      </c>
      <c r="R6358" s="122" t="str">
        <f t="shared" si="4242"/>
        <v/>
      </c>
      <c r="S6358" s="122" t="str">
        <f>IF(AND(G6358&lt;&gt;0,J6358=1),"замінне значення",R6358)</f>
        <v/>
      </c>
      <c r="T6358" s="122" t="str">
        <f t="shared" si="4243"/>
        <v/>
      </c>
    </row>
    <row r="6359" spans="1:20" outlineLevel="1">
      <c r="A6359" s="161"/>
      <c r="B6359" s="208">
        <v>44815</v>
      </c>
      <c r="C6359" s="96">
        <v>67.25</v>
      </c>
      <c r="D6359" s="122"/>
      <c r="E6359" s="122" t="str">
        <f t="shared" si="4237"/>
        <v/>
      </c>
      <c r="F6359" s="122"/>
      <c r="G6359" s="122" t="str">
        <f t="shared" si="4238"/>
        <v/>
      </c>
      <c r="H6359" s="122"/>
      <c r="I6359" s="122" t="str">
        <f t="shared" si="4239"/>
        <v/>
      </c>
      <c r="J6359" s="122"/>
      <c r="K6359" s="122" t="str">
        <f t="shared" si="4240"/>
        <v/>
      </c>
      <c r="L6359" s="123" t="str">
        <f>IF(H6359="","чи робить СНВВ?",IF(J6359="","чи роблять агрегати?",IF($J6359=0,"агрегати не працюють",IF(AND($H6359=0,$J6359=1),"СНВВ не працює","OK"))))</f>
        <v>чи робить СНВВ?</v>
      </c>
      <c r="M6359" s="100"/>
      <c r="N6359" s="122" t="str">
        <f>IF(OR(E6359&lt;&gt;0, J6359=0), "",D6359)</f>
        <v/>
      </c>
      <c r="O6359" s="122" t="str">
        <f t="shared" si="4241"/>
        <v/>
      </c>
      <c r="P6359" s="122" t="str">
        <f>IF(AND($E6359&lt;&gt;0,$J6359=1),"замінне значення",O6359)</f>
        <v/>
      </c>
      <c r="Q6359" s="122" t="str">
        <f>IF(OR(G6359&lt;&gt;0, J6359=0), "",F6359)</f>
        <v/>
      </c>
      <c r="R6359" s="122" t="str">
        <f t="shared" si="4242"/>
        <v/>
      </c>
      <c r="S6359" s="122" t="str">
        <f>IF(AND(G6359&lt;&gt;0,J6359=1),"замінне значення",R6359)</f>
        <v/>
      </c>
      <c r="T6359" s="122" t="str">
        <f t="shared" si="4243"/>
        <v/>
      </c>
    </row>
    <row r="6360" spans="1:20" outlineLevel="1">
      <c r="A6360" s="161"/>
      <c r="B6360" s="208">
        <v>44815</v>
      </c>
      <c r="C6360" s="96">
        <v>67.2916666666667</v>
      </c>
      <c r="D6360" s="122"/>
      <c r="E6360" s="122" t="str">
        <f t="shared" si="4237"/>
        <v/>
      </c>
      <c r="F6360" s="122"/>
      <c r="G6360" s="122" t="str">
        <f t="shared" si="4238"/>
        <v/>
      </c>
      <c r="H6360" s="122"/>
      <c r="I6360" s="122" t="str">
        <f t="shared" si="4239"/>
        <v/>
      </c>
      <c r="J6360" s="122"/>
      <c r="K6360" s="122" t="str">
        <f t="shared" si="4240"/>
        <v/>
      </c>
      <c r="L6360" s="123" t="str">
        <f>IF(H6360="","чи робить СНВВ?",IF(J6360="","чи роблять агрегати?",IF($J6360=0,"агрегати не працюють",IF(AND($H6360=0,$J6360=1),"СНВВ не працює","OK"))))</f>
        <v>чи робить СНВВ?</v>
      </c>
      <c r="M6360" s="100"/>
      <c r="N6360" s="122" t="str">
        <f>IF(OR(E6360&lt;&gt;0, J6360=0), "",D6360)</f>
        <v/>
      </c>
      <c r="O6360" s="122" t="str">
        <f t="shared" si="4241"/>
        <v/>
      </c>
      <c r="P6360" s="122" t="str">
        <f>IF(AND($E6360&lt;&gt;0,$J6360=1),"замінне значення",O6360)</f>
        <v/>
      </c>
      <c r="Q6360" s="122" t="str">
        <f>IF(OR(G6360&lt;&gt;0, J6360=0), "",F6360)</f>
        <v/>
      </c>
      <c r="R6360" s="122" t="str">
        <f t="shared" si="4242"/>
        <v/>
      </c>
      <c r="S6360" s="122" t="str">
        <f>IF(AND(G6360&lt;&gt;0,J6360=1),"замінне значення",R6360)</f>
        <v/>
      </c>
      <c r="T6360" s="122" t="str">
        <f t="shared" si="4243"/>
        <v/>
      </c>
    </row>
    <row r="6361" spans="1:20" outlineLevel="1">
      <c r="A6361" s="161"/>
      <c r="B6361" s="208">
        <v>44815</v>
      </c>
      <c r="C6361" s="96">
        <v>67.3333333333333</v>
      </c>
      <c r="D6361" s="122"/>
      <c r="E6361" s="122" t="str">
        <f t="shared" si="4237"/>
        <v/>
      </c>
      <c r="F6361" s="122"/>
      <c r="G6361" s="122" t="str">
        <f t="shared" si="4238"/>
        <v/>
      </c>
      <c r="H6361" s="122"/>
      <c r="I6361" s="122" t="str">
        <f t="shared" si="4239"/>
        <v/>
      </c>
      <c r="J6361" s="122"/>
      <c r="K6361" s="122" t="str">
        <f t="shared" si="4240"/>
        <v/>
      </c>
      <c r="L6361" s="123" t="str">
        <f>IF(H6361="","чи робить СНВВ?",IF(J6361="","чи роблять агрегати?",IF($J6361=0,"агрегати не працюють",IF(AND($H6361=0,$J6361=1),"СНВВ не працює","OK"))))</f>
        <v>чи робить СНВВ?</v>
      </c>
      <c r="M6361" s="100"/>
      <c r="N6361" s="122" t="str">
        <f>IF(OR(E6361&lt;&gt;0, J6361=0), "",D6361)</f>
        <v/>
      </c>
      <c r="O6361" s="122" t="str">
        <f t="shared" si="4241"/>
        <v/>
      </c>
      <c r="P6361" s="122" t="str">
        <f>IF(AND($E6361&lt;&gt;0,$J6361=1),"замінне значення",O6361)</f>
        <v/>
      </c>
      <c r="Q6361" s="122" t="str">
        <f>IF(OR(G6361&lt;&gt;0, J6361=0), "",F6361)</f>
        <v/>
      </c>
      <c r="R6361" s="122" t="str">
        <f t="shared" si="4242"/>
        <v/>
      </c>
      <c r="S6361" s="122" t="str">
        <f>IF(AND(G6361&lt;&gt;0,J6361=1),"замінне значення",R6361)</f>
        <v/>
      </c>
      <c r="T6361" s="122" t="str">
        <f t="shared" si="4243"/>
        <v/>
      </c>
    </row>
    <row r="6362" spans="1:20" outlineLevel="1">
      <c r="A6362" s="161"/>
      <c r="B6362" s="208">
        <v>44815</v>
      </c>
      <c r="C6362" s="96">
        <v>67.375</v>
      </c>
      <c r="D6362" s="122"/>
      <c r="E6362" s="122" t="str">
        <f t="shared" si="4237"/>
        <v/>
      </c>
      <c r="F6362" s="122"/>
      <c r="G6362" s="122" t="str">
        <f t="shared" si="4238"/>
        <v/>
      </c>
      <c r="H6362" s="122"/>
      <c r="I6362" s="122" t="str">
        <f t="shared" si="4239"/>
        <v/>
      </c>
      <c r="J6362" s="122"/>
      <c r="K6362" s="122" t="str">
        <f t="shared" si="4240"/>
        <v/>
      </c>
      <c r="L6362" s="123" t="str">
        <f>IF(H6362="","чи робить СНВВ?",IF(J6362="","чи роблять агрегати?",IF($J6362=0,"агрегати не працюють",IF(AND($H6362=0,$J6362=1),"СНВВ не працює","OK"))))</f>
        <v>чи робить СНВВ?</v>
      </c>
      <c r="M6362" s="100"/>
      <c r="N6362" s="122" t="str">
        <f>IF(OR(E6362&lt;&gt;0, J6362=0), "",D6362)</f>
        <v/>
      </c>
      <c r="O6362" s="122" t="str">
        <f t="shared" si="4241"/>
        <v/>
      </c>
      <c r="P6362" s="122" t="str">
        <f>IF(AND($E6362&lt;&gt;0,$J6362=1),"замінне значення",O6362)</f>
        <v/>
      </c>
      <c r="Q6362" s="122" t="str">
        <f>IF(OR(G6362&lt;&gt;0, J6362=0), "",F6362)</f>
        <v/>
      </c>
      <c r="R6362" s="122" t="str">
        <f t="shared" si="4242"/>
        <v/>
      </c>
      <c r="S6362" s="122" t="str">
        <f>IF(AND(G6362&lt;&gt;0,J6362=1),"замінне значення",R6362)</f>
        <v/>
      </c>
      <c r="T6362" s="122" t="str">
        <f t="shared" si="4243"/>
        <v/>
      </c>
    </row>
    <row r="6363" spans="1:20" outlineLevel="1">
      <c r="A6363" s="161"/>
      <c r="B6363" s="208">
        <v>44815</v>
      </c>
      <c r="C6363" s="96">
        <v>67.4166666666667</v>
      </c>
      <c r="D6363" s="122"/>
      <c r="E6363" s="122" t="str">
        <f t="shared" si="4237"/>
        <v/>
      </c>
      <c r="F6363" s="122"/>
      <c r="G6363" s="122" t="str">
        <f t="shared" si="4238"/>
        <v/>
      </c>
      <c r="H6363" s="122"/>
      <c r="I6363" s="122" t="str">
        <f t="shared" si="4239"/>
        <v/>
      </c>
      <c r="J6363" s="122"/>
      <c r="K6363" s="122" t="str">
        <f t="shared" si="4240"/>
        <v/>
      </c>
      <c r="L6363" s="123" t="str">
        <f>IF(H6363="","чи робить СНВВ?",IF(J6363="","чи роблять агрегати?",IF($J6363=0,"агрегати не працюють",IF(AND($H6363=0,$J6363=1),"СНВВ не працює","OK"))))</f>
        <v>чи робить СНВВ?</v>
      </c>
      <c r="M6363" s="100"/>
      <c r="N6363" s="122" t="str">
        <f>IF(OR(E6363&lt;&gt;0, J6363=0), "",D6363)</f>
        <v/>
      </c>
      <c r="O6363" s="122" t="str">
        <f t="shared" si="4241"/>
        <v/>
      </c>
      <c r="P6363" s="122" t="str">
        <f>IF(AND($E6363&lt;&gt;0,$J6363=1),"замінне значення",O6363)</f>
        <v/>
      </c>
      <c r="Q6363" s="122" t="str">
        <f>IF(OR(G6363&lt;&gt;0, J6363=0), "",F6363)</f>
        <v/>
      </c>
      <c r="R6363" s="122" t="str">
        <f t="shared" si="4242"/>
        <v/>
      </c>
      <c r="S6363" s="122" t="str">
        <f>IF(AND(G6363&lt;&gt;0,J6363=1),"замінне значення",R6363)</f>
        <v/>
      </c>
      <c r="T6363" s="122" t="str">
        <f t="shared" si="4243"/>
        <v/>
      </c>
    </row>
    <row r="6364" spans="1:20" outlineLevel="1">
      <c r="A6364" s="161"/>
      <c r="B6364" s="208">
        <v>44815</v>
      </c>
      <c r="C6364" s="96">
        <v>67.4583333333333</v>
      </c>
      <c r="D6364" s="122"/>
      <c r="E6364" s="122" t="str">
        <f t="shared" si="4237"/>
        <v/>
      </c>
      <c r="F6364" s="122"/>
      <c r="G6364" s="122" t="str">
        <f t="shared" si="4238"/>
        <v/>
      </c>
      <c r="H6364" s="122"/>
      <c r="I6364" s="122" t="str">
        <f t="shared" si="4239"/>
        <v/>
      </c>
      <c r="J6364" s="122"/>
      <c r="K6364" s="122" t="str">
        <f t="shared" si="4240"/>
        <v/>
      </c>
      <c r="L6364" s="123" t="str">
        <f>IF(H6364="","чи робить СНВВ?",IF(J6364="","чи роблять агрегати?",IF($J6364=0,"агрегати не працюють",IF(AND($H6364=0,$J6364=1),"СНВВ не працює","OK"))))</f>
        <v>чи робить СНВВ?</v>
      </c>
      <c r="M6364" s="100"/>
      <c r="N6364" s="122" t="str">
        <f>IF(OR(E6364&lt;&gt;0, J6364=0), "",D6364)</f>
        <v/>
      </c>
      <c r="O6364" s="122" t="str">
        <f t="shared" si="4241"/>
        <v/>
      </c>
      <c r="P6364" s="122" t="str">
        <f>IF(AND($E6364&lt;&gt;0,$J6364=1),"замінне значення",O6364)</f>
        <v/>
      </c>
      <c r="Q6364" s="122" t="str">
        <f>IF(OR(G6364&lt;&gt;0, J6364=0), "",F6364)</f>
        <v/>
      </c>
      <c r="R6364" s="122" t="str">
        <f t="shared" si="4242"/>
        <v/>
      </c>
      <c r="S6364" s="122" t="str">
        <f>IF(AND(G6364&lt;&gt;0,J6364=1),"замінне значення",R6364)</f>
        <v/>
      </c>
      <c r="T6364" s="122" t="str">
        <f t="shared" si="4243"/>
        <v/>
      </c>
    </row>
    <row r="6365" spans="1:20" outlineLevel="1">
      <c r="A6365" s="161"/>
      <c r="B6365" s="208">
        <v>44815</v>
      </c>
      <c r="C6365" s="96">
        <v>67.5</v>
      </c>
      <c r="D6365" s="122"/>
      <c r="E6365" s="122" t="str">
        <f t="shared" si="4237"/>
        <v/>
      </c>
      <c r="F6365" s="122"/>
      <c r="G6365" s="122" t="str">
        <f t="shared" si="4238"/>
        <v/>
      </c>
      <c r="H6365" s="122"/>
      <c r="I6365" s="122" t="str">
        <f t="shared" si="4239"/>
        <v/>
      </c>
      <c r="J6365" s="122"/>
      <c r="K6365" s="122" t="str">
        <f t="shared" si="4240"/>
        <v/>
      </c>
      <c r="L6365" s="123" t="str">
        <f>IF(H6365="","чи робить СНВВ?",IF(J6365="","чи роблять агрегати?",IF($J6365=0,"агрегати не працюють",IF(AND($H6365=0,$J6365=1),"СНВВ не працює","OK"))))</f>
        <v>чи робить СНВВ?</v>
      </c>
      <c r="M6365" s="100"/>
      <c r="N6365" s="122" t="str">
        <f>IF(OR(E6365&lt;&gt;0, J6365=0), "",D6365)</f>
        <v/>
      </c>
      <c r="O6365" s="122" t="str">
        <f t="shared" si="4241"/>
        <v/>
      </c>
      <c r="P6365" s="122" t="str">
        <f>IF(AND($E6365&lt;&gt;0,$J6365=1),"замінне значення",O6365)</f>
        <v/>
      </c>
      <c r="Q6365" s="122" t="str">
        <f>IF(OR(G6365&lt;&gt;0, J6365=0), "",F6365)</f>
        <v/>
      </c>
      <c r="R6365" s="122" t="str">
        <f t="shared" si="4242"/>
        <v/>
      </c>
      <c r="S6365" s="122" t="str">
        <f>IF(AND(G6365&lt;&gt;0,J6365=1),"замінне значення",R6365)</f>
        <v/>
      </c>
      <c r="T6365" s="122" t="str">
        <f t="shared" si="4243"/>
        <v/>
      </c>
    </row>
    <row r="6366" spans="1:20" outlineLevel="1">
      <c r="A6366" s="161"/>
      <c r="B6366" s="208">
        <v>44815</v>
      </c>
      <c r="C6366" s="96">
        <v>67.5416666666667</v>
      </c>
      <c r="D6366" s="122"/>
      <c r="E6366" s="122" t="str">
        <f t="shared" si="4237"/>
        <v/>
      </c>
      <c r="F6366" s="122"/>
      <c r="G6366" s="122" t="str">
        <f t="shared" si="4238"/>
        <v/>
      </c>
      <c r="H6366" s="122"/>
      <c r="I6366" s="122" t="str">
        <f t="shared" si="4239"/>
        <v/>
      </c>
      <c r="J6366" s="122"/>
      <c r="K6366" s="122" t="str">
        <f t="shared" si="4240"/>
        <v/>
      </c>
      <c r="L6366" s="123" t="str">
        <f>IF(H6366="","чи робить СНВВ?",IF(J6366="","чи роблять агрегати?",IF($J6366=0,"агрегати не працюють",IF(AND($H6366=0,$J6366=1),"СНВВ не працює","OK"))))</f>
        <v>чи робить СНВВ?</v>
      </c>
      <c r="M6366" s="100"/>
      <c r="N6366" s="122" t="str">
        <f>IF(OR(E6366&lt;&gt;0, J6366=0), "",D6366)</f>
        <v/>
      </c>
      <c r="O6366" s="122" t="str">
        <f t="shared" si="4241"/>
        <v/>
      </c>
      <c r="P6366" s="122" t="str">
        <f>IF(AND($E6366&lt;&gt;0,$J6366=1),"замінне значення",O6366)</f>
        <v/>
      </c>
      <c r="Q6366" s="122" t="str">
        <f>IF(OR(G6366&lt;&gt;0, J6366=0), "",F6366)</f>
        <v/>
      </c>
      <c r="R6366" s="122" t="str">
        <f t="shared" si="4242"/>
        <v/>
      </c>
      <c r="S6366" s="122" t="str">
        <f>IF(AND(G6366&lt;&gt;0,J6366=1),"замінне значення",R6366)</f>
        <v/>
      </c>
      <c r="T6366" s="122" t="str">
        <f t="shared" si="4243"/>
        <v/>
      </c>
    </row>
    <row r="6367" spans="1:20" outlineLevel="1">
      <c r="A6367" s="161"/>
      <c r="B6367" s="208">
        <v>44815</v>
      </c>
      <c r="C6367" s="96">
        <v>67.5833333333333</v>
      </c>
      <c r="D6367" s="122"/>
      <c r="E6367" s="122" t="str">
        <f t="shared" si="4237"/>
        <v/>
      </c>
      <c r="F6367" s="122"/>
      <c r="G6367" s="122" t="str">
        <f t="shared" si="4238"/>
        <v/>
      </c>
      <c r="H6367" s="122"/>
      <c r="I6367" s="122" t="str">
        <f t="shared" si="4239"/>
        <v/>
      </c>
      <c r="J6367" s="122"/>
      <c r="K6367" s="122" t="str">
        <f t="shared" si="4240"/>
        <v/>
      </c>
      <c r="L6367" s="123" t="str">
        <f>IF(H6367="","чи робить СНВВ?",IF(J6367="","чи роблять агрегати?",IF($J6367=0,"агрегати не працюють",IF(AND($H6367=0,$J6367=1),"СНВВ не працює","OK"))))</f>
        <v>чи робить СНВВ?</v>
      </c>
      <c r="M6367" s="100"/>
      <c r="N6367" s="122" t="str">
        <f>IF(OR(E6367&lt;&gt;0, J6367=0), "",D6367)</f>
        <v/>
      </c>
      <c r="O6367" s="122" t="str">
        <f t="shared" si="4241"/>
        <v/>
      </c>
      <c r="P6367" s="122" t="str">
        <f>IF(AND($E6367&lt;&gt;0,$J6367=1),"замінне значення",O6367)</f>
        <v/>
      </c>
      <c r="Q6367" s="122" t="str">
        <f>IF(OR(G6367&lt;&gt;0, J6367=0), "",F6367)</f>
        <v/>
      </c>
      <c r="R6367" s="122" t="str">
        <f t="shared" si="4242"/>
        <v/>
      </c>
      <c r="S6367" s="122" t="str">
        <f>IF(AND(G6367&lt;&gt;0,J6367=1),"замінне значення",R6367)</f>
        <v/>
      </c>
      <c r="T6367" s="122" t="str">
        <f t="shared" si="4243"/>
        <v/>
      </c>
    </row>
    <row r="6368" spans="1:20" outlineLevel="1">
      <c r="A6368" s="161"/>
      <c r="B6368" s="208">
        <v>44815</v>
      </c>
      <c r="C6368" s="96">
        <v>67.625</v>
      </c>
      <c r="D6368" s="122"/>
      <c r="E6368" s="122" t="str">
        <f t="shared" si="4237"/>
        <v/>
      </c>
      <c r="F6368" s="122"/>
      <c r="G6368" s="122" t="str">
        <f t="shared" si="4238"/>
        <v/>
      </c>
      <c r="H6368" s="122"/>
      <c r="I6368" s="122" t="str">
        <f t="shared" si="4239"/>
        <v/>
      </c>
      <c r="J6368" s="122"/>
      <c r="K6368" s="122" t="str">
        <f t="shared" si="4240"/>
        <v/>
      </c>
      <c r="L6368" s="123" t="str">
        <f>IF(H6368="","чи робить СНВВ?",IF(J6368="","чи роблять агрегати?",IF($J6368=0,"агрегати не працюють",IF(AND($H6368=0,$J6368=1),"СНВВ не працює","OK"))))</f>
        <v>чи робить СНВВ?</v>
      </c>
      <c r="M6368" s="100"/>
      <c r="N6368" s="122" t="str">
        <f>IF(OR(E6368&lt;&gt;0, J6368=0), "",D6368)</f>
        <v/>
      </c>
      <c r="O6368" s="122" t="str">
        <f t="shared" si="4241"/>
        <v/>
      </c>
      <c r="P6368" s="122" t="str">
        <f>IF(AND($E6368&lt;&gt;0,$J6368=1),"замінне значення",O6368)</f>
        <v/>
      </c>
      <c r="Q6368" s="122" t="str">
        <f>IF(OR(G6368&lt;&gt;0, J6368=0), "",F6368)</f>
        <v/>
      </c>
      <c r="R6368" s="122" t="str">
        <f t="shared" si="4242"/>
        <v/>
      </c>
      <c r="S6368" s="122" t="str">
        <f>IF(AND(G6368&lt;&gt;0,J6368=1),"замінне значення",R6368)</f>
        <v/>
      </c>
      <c r="T6368" s="122" t="str">
        <f t="shared" si="4243"/>
        <v/>
      </c>
    </row>
    <row r="6369" spans="1:20" outlineLevel="1">
      <c r="A6369" s="161"/>
      <c r="B6369" s="208">
        <v>44815</v>
      </c>
      <c r="C6369" s="96">
        <v>67.6666666666667</v>
      </c>
      <c r="D6369" s="122"/>
      <c r="E6369" s="122" t="str">
        <f t="shared" si="4237"/>
        <v/>
      </c>
      <c r="F6369" s="122"/>
      <c r="G6369" s="122" t="str">
        <f t="shared" si="4238"/>
        <v/>
      </c>
      <c r="H6369" s="122"/>
      <c r="I6369" s="122" t="str">
        <f t="shared" si="4239"/>
        <v/>
      </c>
      <c r="J6369" s="122"/>
      <c r="K6369" s="122" t="str">
        <f t="shared" si="4240"/>
        <v/>
      </c>
      <c r="L6369" s="123" t="str">
        <f>IF(H6369="","чи робить СНВВ?",IF(J6369="","чи роблять агрегати?",IF($J6369=0,"агрегати не працюють",IF(AND($H6369=0,$J6369=1),"СНВВ не працює","OK"))))</f>
        <v>чи робить СНВВ?</v>
      </c>
      <c r="M6369" s="100"/>
      <c r="N6369" s="122" t="str">
        <f>IF(OR(E6369&lt;&gt;0, J6369=0), "",D6369)</f>
        <v/>
      </c>
      <c r="O6369" s="122" t="str">
        <f t="shared" si="4241"/>
        <v/>
      </c>
      <c r="P6369" s="122" t="str">
        <f>IF(AND($E6369&lt;&gt;0,$J6369=1),"замінне значення",O6369)</f>
        <v/>
      </c>
      <c r="Q6369" s="122" t="str">
        <f>IF(OR(G6369&lt;&gt;0, J6369=0), "",F6369)</f>
        <v/>
      </c>
      <c r="R6369" s="122" t="str">
        <f t="shared" si="4242"/>
        <v/>
      </c>
      <c r="S6369" s="122" t="str">
        <f>IF(AND(G6369&lt;&gt;0,J6369=1),"замінне значення",R6369)</f>
        <v/>
      </c>
      <c r="T6369" s="122" t="str">
        <f t="shared" si="4243"/>
        <v/>
      </c>
    </row>
    <row r="6370" spans="1:20" outlineLevel="1">
      <c r="A6370" s="161"/>
      <c r="B6370" s="208">
        <v>44815</v>
      </c>
      <c r="C6370" s="96">
        <v>67.7083333333333</v>
      </c>
      <c r="D6370" s="122"/>
      <c r="E6370" s="122" t="str">
        <f t="shared" si="4237"/>
        <v/>
      </c>
      <c r="F6370" s="122"/>
      <c r="G6370" s="122" t="str">
        <f t="shared" si="4238"/>
        <v/>
      </c>
      <c r="H6370" s="122"/>
      <c r="I6370" s="122" t="str">
        <f t="shared" si="4239"/>
        <v/>
      </c>
      <c r="J6370" s="122"/>
      <c r="K6370" s="122" t="str">
        <f t="shared" si="4240"/>
        <v/>
      </c>
      <c r="L6370" s="123" t="str">
        <f>IF(H6370="","чи робить СНВВ?",IF(J6370="","чи роблять агрегати?",IF($J6370=0,"агрегати не працюють",IF(AND($H6370=0,$J6370=1),"СНВВ не працює","OK"))))</f>
        <v>чи робить СНВВ?</v>
      </c>
      <c r="M6370" s="100"/>
      <c r="N6370" s="122" t="str">
        <f>IF(OR(E6370&lt;&gt;0, J6370=0), "",D6370)</f>
        <v/>
      </c>
      <c r="O6370" s="122" t="str">
        <f t="shared" si="4241"/>
        <v/>
      </c>
      <c r="P6370" s="122" t="str">
        <f>IF(AND($E6370&lt;&gt;0,$J6370=1),"замінне значення",O6370)</f>
        <v/>
      </c>
      <c r="Q6370" s="122" t="str">
        <f>IF(OR(G6370&lt;&gt;0, J6370=0), "",F6370)</f>
        <v/>
      </c>
      <c r="R6370" s="122" t="str">
        <f t="shared" si="4242"/>
        <v/>
      </c>
      <c r="S6370" s="122" t="str">
        <f>IF(AND(G6370&lt;&gt;0,J6370=1),"замінне значення",R6370)</f>
        <v/>
      </c>
      <c r="T6370" s="122" t="str">
        <f t="shared" si="4243"/>
        <v/>
      </c>
    </row>
    <row r="6371" spans="1:20" outlineLevel="1">
      <c r="A6371" s="161"/>
      <c r="B6371" s="208">
        <v>44815</v>
      </c>
      <c r="C6371" s="96">
        <v>67.75</v>
      </c>
      <c r="D6371" s="122"/>
      <c r="E6371" s="122" t="str">
        <f t="shared" si="4237"/>
        <v/>
      </c>
      <c r="F6371" s="122"/>
      <c r="G6371" s="122" t="str">
        <f t="shared" si="4238"/>
        <v/>
      </c>
      <c r="H6371" s="122"/>
      <c r="I6371" s="122" t="str">
        <f t="shared" si="4239"/>
        <v/>
      </c>
      <c r="J6371" s="122"/>
      <c r="K6371" s="122" t="str">
        <f t="shared" si="4240"/>
        <v/>
      </c>
      <c r="L6371" s="123" t="str">
        <f>IF(H6371="","чи робить СНВВ?",IF(J6371="","чи роблять агрегати?",IF($J6371=0,"агрегати не працюють",IF(AND($H6371=0,$J6371=1),"СНВВ не працює","OK"))))</f>
        <v>чи робить СНВВ?</v>
      </c>
      <c r="M6371" s="100"/>
      <c r="N6371" s="122" t="str">
        <f>IF(OR(E6371&lt;&gt;0, J6371=0), "",D6371)</f>
        <v/>
      </c>
      <c r="O6371" s="122" t="str">
        <f t="shared" si="4241"/>
        <v/>
      </c>
      <c r="P6371" s="122" t="str">
        <f>IF(AND($E6371&lt;&gt;0,$J6371=1),"замінне значення",O6371)</f>
        <v/>
      </c>
      <c r="Q6371" s="122" t="str">
        <f>IF(OR(G6371&lt;&gt;0, J6371=0), "",F6371)</f>
        <v/>
      </c>
      <c r="R6371" s="122" t="str">
        <f t="shared" si="4242"/>
        <v/>
      </c>
      <c r="S6371" s="122" t="str">
        <f>IF(AND(G6371&lt;&gt;0,J6371=1),"замінне значення",R6371)</f>
        <v/>
      </c>
      <c r="T6371" s="122" t="str">
        <f t="shared" si="4243"/>
        <v/>
      </c>
    </row>
    <row r="6372" spans="1:20" outlineLevel="1">
      <c r="A6372" s="161"/>
      <c r="B6372" s="208">
        <v>44815</v>
      </c>
      <c r="C6372" s="96">
        <v>67.7916666666667</v>
      </c>
      <c r="D6372" s="122"/>
      <c r="E6372" s="122" t="str">
        <f t="shared" si="4237"/>
        <v/>
      </c>
      <c r="F6372" s="122"/>
      <c r="G6372" s="122" t="str">
        <f t="shared" si="4238"/>
        <v/>
      </c>
      <c r="H6372" s="122"/>
      <c r="I6372" s="122" t="str">
        <f t="shared" si="4239"/>
        <v/>
      </c>
      <c r="J6372" s="122"/>
      <c r="K6372" s="122" t="str">
        <f t="shared" si="4240"/>
        <v/>
      </c>
      <c r="L6372" s="123" t="str">
        <f>IF(H6372="","чи робить СНВВ?",IF(J6372="","чи роблять агрегати?",IF($J6372=0,"агрегати не працюють",IF(AND($H6372=0,$J6372=1),"СНВВ не працює","OK"))))</f>
        <v>чи робить СНВВ?</v>
      </c>
      <c r="M6372" s="100"/>
      <c r="N6372" s="122" t="str">
        <f>IF(OR(E6372&lt;&gt;0, J6372=0), "",D6372)</f>
        <v/>
      </c>
      <c r="O6372" s="122" t="str">
        <f t="shared" si="4241"/>
        <v/>
      </c>
      <c r="P6372" s="122" t="str">
        <f>IF(AND($E6372&lt;&gt;0,$J6372=1),"замінне значення",O6372)</f>
        <v/>
      </c>
      <c r="Q6372" s="122" t="str">
        <f>IF(OR(G6372&lt;&gt;0, J6372=0), "",F6372)</f>
        <v/>
      </c>
      <c r="R6372" s="122" t="str">
        <f t="shared" si="4242"/>
        <v/>
      </c>
      <c r="S6372" s="122" t="str">
        <f>IF(AND(G6372&lt;&gt;0,J6372=1),"замінне значення",R6372)</f>
        <v/>
      </c>
      <c r="T6372" s="122" t="str">
        <f t="shared" si="4243"/>
        <v/>
      </c>
    </row>
    <row r="6373" spans="1:20" outlineLevel="1">
      <c r="A6373" s="161"/>
      <c r="B6373" s="208">
        <v>44815</v>
      </c>
      <c r="C6373" s="96">
        <v>67.8333333333333</v>
      </c>
      <c r="D6373" s="122"/>
      <c r="E6373" s="122" t="str">
        <f t="shared" si="4237"/>
        <v/>
      </c>
      <c r="F6373" s="122"/>
      <c r="G6373" s="122" t="str">
        <f t="shared" si="4238"/>
        <v/>
      </c>
      <c r="H6373" s="122"/>
      <c r="I6373" s="122" t="str">
        <f t="shared" si="4239"/>
        <v/>
      </c>
      <c r="J6373" s="122"/>
      <c r="K6373" s="122" t="str">
        <f t="shared" si="4240"/>
        <v/>
      </c>
      <c r="L6373" s="123" t="str">
        <f>IF(H6373="","чи робить СНВВ?",IF(J6373="","чи роблять агрегати?",IF($J6373=0,"агрегати не працюють",IF(AND($H6373=0,$J6373=1),"СНВВ не працює","OK"))))</f>
        <v>чи робить СНВВ?</v>
      </c>
      <c r="M6373" s="100"/>
      <c r="N6373" s="122" t="str">
        <f>IF(OR(E6373&lt;&gt;0, J6373=0), "",D6373)</f>
        <v/>
      </c>
      <c r="O6373" s="122" t="str">
        <f t="shared" si="4241"/>
        <v/>
      </c>
      <c r="P6373" s="122" t="str">
        <f>IF(AND($E6373&lt;&gt;0,$J6373=1),"замінне значення",O6373)</f>
        <v/>
      </c>
      <c r="Q6373" s="122" t="str">
        <f>IF(OR(G6373&lt;&gt;0, J6373=0), "",F6373)</f>
        <v/>
      </c>
      <c r="R6373" s="122" t="str">
        <f t="shared" si="4242"/>
        <v/>
      </c>
      <c r="S6373" s="122" t="str">
        <f>IF(AND(G6373&lt;&gt;0,J6373=1),"замінне значення",R6373)</f>
        <v/>
      </c>
      <c r="T6373" s="122" t="str">
        <f t="shared" si="4243"/>
        <v/>
      </c>
    </row>
    <row r="6374" spans="1:20" outlineLevel="1">
      <c r="A6374" s="161"/>
      <c r="B6374" s="208">
        <v>44815</v>
      </c>
      <c r="C6374" s="96">
        <v>67.875</v>
      </c>
      <c r="D6374" s="122"/>
      <c r="E6374" s="122" t="str">
        <f t="shared" si="4237"/>
        <v/>
      </c>
      <c r="F6374" s="122"/>
      <c r="G6374" s="122" t="str">
        <f t="shared" si="4238"/>
        <v/>
      </c>
      <c r="H6374" s="122"/>
      <c r="I6374" s="122" t="str">
        <f t="shared" si="4239"/>
        <v/>
      </c>
      <c r="J6374" s="122"/>
      <c r="K6374" s="122" t="str">
        <f t="shared" si="4240"/>
        <v/>
      </c>
      <c r="L6374" s="123" t="str">
        <f>IF(H6374="","чи робить СНВВ?",IF(J6374="","чи роблять агрегати?",IF($J6374=0,"агрегати не працюють",IF(AND($H6374=0,$J6374=1),"СНВВ не працює","OK"))))</f>
        <v>чи робить СНВВ?</v>
      </c>
      <c r="M6374" s="100"/>
      <c r="N6374" s="122" t="str">
        <f>IF(OR(E6374&lt;&gt;0, J6374=0), "",D6374)</f>
        <v/>
      </c>
      <c r="O6374" s="122" t="str">
        <f t="shared" si="4241"/>
        <v/>
      </c>
      <c r="P6374" s="122" t="str">
        <f>IF(AND($E6374&lt;&gt;0,$J6374=1),"замінне значення",O6374)</f>
        <v/>
      </c>
      <c r="Q6374" s="122" t="str">
        <f>IF(OR(G6374&lt;&gt;0, J6374=0), "",F6374)</f>
        <v/>
      </c>
      <c r="R6374" s="122" t="str">
        <f t="shared" si="4242"/>
        <v/>
      </c>
      <c r="S6374" s="122" t="str">
        <f>IF(AND(G6374&lt;&gt;0,J6374=1),"замінне значення",R6374)</f>
        <v/>
      </c>
      <c r="T6374" s="122" t="str">
        <f t="shared" si="4243"/>
        <v/>
      </c>
    </row>
    <row r="6375" spans="1:20" outlineLevel="1">
      <c r="A6375" s="161"/>
      <c r="B6375" s="208">
        <v>44815</v>
      </c>
      <c r="C6375" s="96">
        <v>67.9166666666667</v>
      </c>
      <c r="D6375" s="122"/>
      <c r="E6375" s="122" t="str">
        <f t="shared" si="4237"/>
        <v/>
      </c>
      <c r="F6375" s="122"/>
      <c r="G6375" s="122" t="str">
        <f t="shared" si="4238"/>
        <v/>
      </c>
      <c r="H6375" s="122"/>
      <c r="I6375" s="122" t="str">
        <f t="shared" si="4239"/>
        <v/>
      </c>
      <c r="J6375" s="122"/>
      <c r="K6375" s="122" t="str">
        <f t="shared" si="4240"/>
        <v/>
      </c>
      <c r="L6375" s="123" t="str">
        <f>IF(H6375="","чи робить СНВВ?",IF(J6375="","чи роблять агрегати?",IF($J6375=0,"агрегати не працюють",IF(AND($H6375=0,$J6375=1),"СНВВ не працює","OK"))))</f>
        <v>чи робить СНВВ?</v>
      </c>
      <c r="M6375" s="100"/>
      <c r="N6375" s="122" t="str">
        <f>IF(OR(E6375&lt;&gt;0, J6375=0), "",D6375)</f>
        <v/>
      </c>
      <c r="O6375" s="122" t="str">
        <f t="shared" si="4241"/>
        <v/>
      </c>
      <c r="P6375" s="122" t="str">
        <f>IF(AND($E6375&lt;&gt;0,$J6375=1),"замінне значення",O6375)</f>
        <v/>
      </c>
      <c r="Q6375" s="122" t="str">
        <f>IF(OR(G6375&lt;&gt;0, J6375=0), "",F6375)</f>
        <v/>
      </c>
      <c r="R6375" s="122" t="str">
        <f t="shared" si="4242"/>
        <v/>
      </c>
      <c r="S6375" s="122" t="str">
        <f>IF(AND(G6375&lt;&gt;0,J6375=1),"замінне значення",R6375)</f>
        <v/>
      </c>
      <c r="T6375" s="122" t="str">
        <f t="shared" si="4243"/>
        <v/>
      </c>
    </row>
    <row r="6376" spans="1:20" outlineLevel="1">
      <c r="A6376" s="161"/>
      <c r="B6376" s="208">
        <v>44815</v>
      </c>
      <c r="C6376" s="96">
        <v>67.9583333333333</v>
      </c>
      <c r="D6376" s="122"/>
      <c r="E6376" s="122" t="str">
        <f t="shared" si="4237"/>
        <v/>
      </c>
      <c r="F6376" s="122"/>
      <c r="G6376" s="122" t="str">
        <f t="shared" si="4238"/>
        <v/>
      </c>
      <c r="H6376" s="122"/>
      <c r="I6376" s="122" t="str">
        <f t="shared" si="4239"/>
        <v/>
      </c>
      <c r="J6376" s="122"/>
      <c r="K6376" s="122" t="str">
        <f t="shared" si="4240"/>
        <v/>
      </c>
      <c r="L6376" s="123" t="str">
        <f>IF(H6376="","чи робить СНВВ?",IF(J6376="","чи роблять агрегати?",IF($J6376=0,"агрегати не працюють",IF(AND($H6376=0,$J6376=1),"СНВВ не працює","OK"))))</f>
        <v>чи робить СНВВ?</v>
      </c>
      <c r="M6376" s="100"/>
      <c r="N6376" s="122" t="str">
        <f>IF(OR(E6376&lt;&gt;0, J6376=0), "",D6376)</f>
        <v/>
      </c>
      <c r="O6376" s="122" t="str">
        <f t="shared" si="4241"/>
        <v/>
      </c>
      <c r="P6376" s="122" t="str">
        <f>IF(AND($E6376&lt;&gt;0,$J6376=1),"замінне значення",O6376)</f>
        <v/>
      </c>
      <c r="Q6376" s="122" t="str">
        <f>IF(OR(G6376&lt;&gt;0, J6376=0), "",F6376)</f>
        <v/>
      </c>
      <c r="R6376" s="122" t="str">
        <f t="shared" si="4242"/>
        <v/>
      </c>
      <c r="S6376" s="122" t="str">
        <f>IF(AND(G6376&lt;&gt;0,J6376=1),"замінне значення",R6376)</f>
        <v/>
      </c>
      <c r="T6376" s="122" t="str">
        <f t="shared" si="4243"/>
        <v/>
      </c>
    </row>
    <row r="6377" spans="1:20">
      <c r="A6377" s="204"/>
      <c r="B6377" s="159" t="s">
        <v>343</v>
      </c>
      <c r="C6377" s="159"/>
      <c r="D6377" s="103">
        <f t="shared" ref="D6377" si="4244">SUM(D6353:D6376)</f>
        <v>0</v>
      </c>
      <c r="E6377" s="104">
        <f t="shared" ref="E6377" si="4245">COUNTIF(E6353:E6376,"&gt;0")</f>
        <v>0</v>
      </c>
      <c r="F6377" s="103">
        <f t="shared" ref="F6377" si="4246">SUM(F6353:F6376)</f>
        <v>0</v>
      </c>
      <c r="G6377" s="104">
        <f t="shared" ref="G6377" si="4247">COUNTIF(G6353:G6376,"&gt;0")</f>
        <v>0</v>
      </c>
      <c r="H6377" s="103">
        <f t="shared" ref="H6377" si="4248">SUM(H6353:H6376)</f>
        <v>0</v>
      </c>
      <c r="I6377" s="104">
        <f t="shared" ref="I6377" si="4249">COUNTIF(I6353:I6376,"&gt;0")</f>
        <v>0</v>
      </c>
      <c r="J6377" s="103">
        <f t="shared" ref="J6377" si="4250">SUM(J6353:J6376)</f>
        <v>0</v>
      </c>
      <c r="K6377" s="104">
        <f t="shared" ref="K6377" si="4251">COUNTIF(K6353:K6376,"&gt;0")</f>
        <v>0</v>
      </c>
      <c r="L6377" s="104">
        <f t="shared" ref="L6377" si="4252">COUNTIF(L6353:L6376,"СНВВ не працює")</f>
        <v>0</v>
      </c>
      <c r="M6377" s="100"/>
      <c r="N6377" s="103">
        <f t="shared" si="4235"/>
        <v>0</v>
      </c>
      <c r="O6377" s="103">
        <f t="shared" ref="O6377:T6377" si="4253">SUM(O6353:O6376)</f>
        <v>0</v>
      </c>
      <c r="P6377" s="103">
        <f t="shared" si="4253"/>
        <v>0</v>
      </c>
      <c r="Q6377" s="103">
        <f t="shared" si="4253"/>
        <v>0</v>
      </c>
      <c r="R6377" s="103">
        <f t="shared" si="4253"/>
        <v>0</v>
      </c>
      <c r="S6377" s="103">
        <f t="shared" si="4253"/>
        <v>0</v>
      </c>
      <c r="T6377" s="103">
        <f t="shared" si="4253"/>
        <v>0</v>
      </c>
    </row>
    <row r="6378" spans="1:20" outlineLevel="1">
      <c r="A6378" s="160">
        <v>44816</v>
      </c>
      <c r="B6378" s="208">
        <v>44816</v>
      </c>
      <c r="C6378" s="96">
        <v>68</v>
      </c>
      <c r="D6378" s="122"/>
      <c r="E6378" s="122" t="str">
        <f t="shared" ref="E6378:E6401" si="4254">IF(D6378="","",IF(D6378&lt;1,1,0))</f>
        <v/>
      </c>
      <c r="F6378" s="122"/>
      <c r="G6378" s="122" t="str">
        <f t="shared" ref="G6378:G6401" si="4255">IF(F6378="","",IF(F6378&lt;1,1,0))</f>
        <v/>
      </c>
      <c r="H6378" s="122"/>
      <c r="I6378" s="122" t="str">
        <f t="shared" ref="I6378:I6401" si="4256">IF(H6378="","",IF(H6378&lt;1,1,0))</f>
        <v/>
      </c>
      <c r="J6378" s="122"/>
      <c r="K6378" s="122" t="str">
        <f t="shared" ref="K6378:K6401" si="4257">IF(J6378="","",IF(J6378&lt;1,1,0))</f>
        <v/>
      </c>
      <c r="L6378" s="123" t="str">
        <f>IF(H6378="","чи робить СНВВ?",IF(J6378="","чи роблять агрегати?",IF($J6378=0,"агрегати не працюють",IF(AND($H6378=0,$J6378=1),"СНВВ не працює","OK"))))</f>
        <v>чи робить СНВВ?</v>
      </c>
      <c r="M6378" s="100"/>
      <c r="N6378" s="122" t="str">
        <f>IF(OR(E6378&lt;&gt;0, J6378=0), "",D6378)</f>
        <v/>
      </c>
      <c r="O6378" s="122" t="str">
        <f t="shared" ref="O6378:O6401" si="4258">IF(Q6378="", "",(N6378*$O$3+$O$4))</f>
        <v/>
      </c>
      <c r="P6378" s="122" t="str">
        <f>IF(AND($E6378&lt;&gt;0,$J6378=1),"замінне значення",O6378)</f>
        <v/>
      </c>
      <c r="Q6378" s="122" t="str">
        <f>IF(OR(G6378&lt;&gt;0, J6378=0), "",F6378)</f>
        <v/>
      </c>
      <c r="R6378" s="122" t="str">
        <f t="shared" ref="R6378:R6441" si="4259">IF(Q6378="", "",(Q6378*$Q$3+$Q$4))</f>
        <v/>
      </c>
      <c r="S6378" s="122" t="str">
        <f>IF(AND(G6378&lt;&gt;0,J6378=1),"замінне значення",R6378)</f>
        <v/>
      </c>
      <c r="T6378" s="122" t="str">
        <f t="shared" ref="T6378:T6441" si="4260">IFERROR(P6378*S6378,"")</f>
        <v/>
      </c>
    </row>
    <row r="6379" spans="1:20" outlineLevel="1">
      <c r="A6379" s="161"/>
      <c r="B6379" s="208">
        <v>44816</v>
      </c>
      <c r="C6379" s="96">
        <v>68.0416666666667</v>
      </c>
      <c r="D6379" s="122"/>
      <c r="E6379" s="122" t="str">
        <f t="shared" si="4254"/>
        <v/>
      </c>
      <c r="F6379" s="122"/>
      <c r="G6379" s="122" t="str">
        <f t="shared" si="4255"/>
        <v/>
      </c>
      <c r="H6379" s="122"/>
      <c r="I6379" s="122" t="str">
        <f t="shared" si="4256"/>
        <v/>
      </c>
      <c r="J6379" s="122"/>
      <c r="K6379" s="122" t="str">
        <f t="shared" si="4257"/>
        <v/>
      </c>
      <c r="L6379" s="123" t="str">
        <f>IF(H6379="","чи робить СНВВ?",IF(J6379="","чи роблять агрегати?",IF($J6379=0,"агрегати не працюють",IF(AND($H6379=0,$J6379=1),"СНВВ не працює","OK"))))</f>
        <v>чи робить СНВВ?</v>
      </c>
      <c r="M6379" s="100"/>
      <c r="N6379" s="122" t="str">
        <f>IF(OR(E6379&lt;&gt;0, J6379=0), "",D6379)</f>
        <v/>
      </c>
      <c r="O6379" s="122" t="str">
        <f t="shared" si="4258"/>
        <v/>
      </c>
      <c r="P6379" s="122" t="str">
        <f>IF(AND($E6379&lt;&gt;0,$J6379=1),"замінне значення",O6379)</f>
        <v/>
      </c>
      <c r="Q6379" s="122" t="str">
        <f>IF(OR(G6379&lt;&gt;0, J6379=0), "",F6379)</f>
        <v/>
      </c>
      <c r="R6379" s="122" t="str">
        <f t="shared" si="4259"/>
        <v/>
      </c>
      <c r="S6379" s="122" t="str">
        <f>IF(AND(G6379&lt;&gt;0,J6379=1),"замінне значення",R6379)</f>
        <v/>
      </c>
      <c r="T6379" s="122" t="str">
        <f t="shared" si="4260"/>
        <v/>
      </c>
    </row>
    <row r="6380" spans="1:20" outlineLevel="1">
      <c r="A6380" s="161"/>
      <c r="B6380" s="208">
        <v>44816</v>
      </c>
      <c r="C6380" s="96">
        <v>68.0833333333333</v>
      </c>
      <c r="D6380" s="122"/>
      <c r="E6380" s="122" t="str">
        <f t="shared" si="4254"/>
        <v/>
      </c>
      <c r="F6380" s="122"/>
      <c r="G6380" s="122" t="str">
        <f t="shared" si="4255"/>
        <v/>
      </c>
      <c r="H6380" s="122"/>
      <c r="I6380" s="122" t="str">
        <f t="shared" si="4256"/>
        <v/>
      </c>
      <c r="J6380" s="122"/>
      <c r="K6380" s="122" t="str">
        <f t="shared" si="4257"/>
        <v/>
      </c>
      <c r="L6380" s="123" t="str">
        <f>IF(H6380="","чи робить СНВВ?",IF(J6380="","чи роблять агрегати?",IF($J6380=0,"агрегати не працюють",IF(AND($H6380=0,$J6380=1),"СНВВ не працює","OK"))))</f>
        <v>чи робить СНВВ?</v>
      </c>
      <c r="M6380" s="100"/>
      <c r="N6380" s="122" t="str">
        <f>IF(OR(E6380&lt;&gt;0, J6380=0), "",D6380)</f>
        <v/>
      </c>
      <c r="O6380" s="122" t="str">
        <f t="shared" si="4258"/>
        <v/>
      </c>
      <c r="P6380" s="122" t="str">
        <f>IF(AND($E6380&lt;&gt;0,$J6380=1),"замінне значення",O6380)</f>
        <v/>
      </c>
      <c r="Q6380" s="122" t="str">
        <f>IF(OR(G6380&lt;&gt;0, J6380=0), "",F6380)</f>
        <v/>
      </c>
      <c r="R6380" s="122" t="str">
        <f t="shared" si="4259"/>
        <v/>
      </c>
      <c r="S6380" s="122" t="str">
        <f>IF(AND(G6380&lt;&gt;0,J6380=1),"замінне значення",R6380)</f>
        <v/>
      </c>
      <c r="T6380" s="122" t="str">
        <f t="shared" si="4260"/>
        <v/>
      </c>
    </row>
    <row r="6381" spans="1:20" outlineLevel="1">
      <c r="A6381" s="161"/>
      <c r="B6381" s="208">
        <v>44816</v>
      </c>
      <c r="C6381" s="96">
        <v>68.125</v>
      </c>
      <c r="D6381" s="122"/>
      <c r="E6381" s="122" t="str">
        <f t="shared" si="4254"/>
        <v/>
      </c>
      <c r="F6381" s="122"/>
      <c r="G6381" s="122" t="str">
        <f t="shared" si="4255"/>
        <v/>
      </c>
      <c r="H6381" s="122"/>
      <c r="I6381" s="122" t="str">
        <f t="shared" si="4256"/>
        <v/>
      </c>
      <c r="J6381" s="122"/>
      <c r="K6381" s="122" t="str">
        <f t="shared" si="4257"/>
        <v/>
      </c>
      <c r="L6381" s="123" t="str">
        <f>IF(H6381="","чи робить СНВВ?",IF(J6381="","чи роблять агрегати?",IF($J6381=0,"агрегати не працюють",IF(AND($H6381=0,$J6381=1),"СНВВ не працює","OK"))))</f>
        <v>чи робить СНВВ?</v>
      </c>
      <c r="M6381" s="100"/>
      <c r="N6381" s="122" t="str">
        <f>IF(OR(E6381&lt;&gt;0, J6381=0), "",D6381)</f>
        <v/>
      </c>
      <c r="O6381" s="122" t="str">
        <f t="shared" si="4258"/>
        <v/>
      </c>
      <c r="P6381" s="122" t="str">
        <f>IF(AND($E6381&lt;&gt;0,$J6381=1),"замінне значення",O6381)</f>
        <v/>
      </c>
      <c r="Q6381" s="122" t="str">
        <f>IF(OR(G6381&lt;&gt;0, J6381=0), "",F6381)</f>
        <v/>
      </c>
      <c r="R6381" s="122" t="str">
        <f t="shared" si="4259"/>
        <v/>
      </c>
      <c r="S6381" s="122" t="str">
        <f>IF(AND(G6381&lt;&gt;0,J6381=1),"замінне значення",R6381)</f>
        <v/>
      </c>
      <c r="T6381" s="122" t="str">
        <f t="shared" si="4260"/>
        <v/>
      </c>
    </row>
    <row r="6382" spans="1:20" outlineLevel="1">
      <c r="A6382" s="161"/>
      <c r="B6382" s="208">
        <v>44816</v>
      </c>
      <c r="C6382" s="96">
        <v>68.1666666666667</v>
      </c>
      <c r="D6382" s="122"/>
      <c r="E6382" s="122" t="str">
        <f t="shared" si="4254"/>
        <v/>
      </c>
      <c r="F6382" s="122"/>
      <c r="G6382" s="122" t="str">
        <f t="shared" si="4255"/>
        <v/>
      </c>
      <c r="H6382" s="122"/>
      <c r="I6382" s="122" t="str">
        <f t="shared" si="4256"/>
        <v/>
      </c>
      <c r="J6382" s="122"/>
      <c r="K6382" s="122" t="str">
        <f t="shared" si="4257"/>
        <v/>
      </c>
      <c r="L6382" s="123" t="str">
        <f>IF(H6382="","чи робить СНВВ?",IF(J6382="","чи роблять агрегати?",IF($J6382=0,"агрегати не працюють",IF(AND($H6382=0,$J6382=1),"СНВВ не працює","OK"))))</f>
        <v>чи робить СНВВ?</v>
      </c>
      <c r="M6382" s="100"/>
      <c r="N6382" s="122" t="str">
        <f>IF(OR(E6382&lt;&gt;0, J6382=0), "",D6382)</f>
        <v/>
      </c>
      <c r="O6382" s="122" t="str">
        <f t="shared" si="4258"/>
        <v/>
      </c>
      <c r="P6382" s="122" t="str">
        <f>IF(AND($E6382&lt;&gt;0,$J6382=1),"замінне значення",O6382)</f>
        <v/>
      </c>
      <c r="Q6382" s="122" t="str">
        <f>IF(OR(G6382&lt;&gt;0, J6382=0), "",F6382)</f>
        <v/>
      </c>
      <c r="R6382" s="122" t="str">
        <f t="shared" si="4259"/>
        <v/>
      </c>
      <c r="S6382" s="122" t="str">
        <f>IF(AND(G6382&lt;&gt;0,J6382=1),"замінне значення",R6382)</f>
        <v/>
      </c>
      <c r="T6382" s="122" t="str">
        <f t="shared" si="4260"/>
        <v/>
      </c>
    </row>
    <row r="6383" spans="1:20" outlineLevel="1">
      <c r="A6383" s="161"/>
      <c r="B6383" s="208">
        <v>44816</v>
      </c>
      <c r="C6383" s="96">
        <v>68.2083333333333</v>
      </c>
      <c r="D6383" s="122"/>
      <c r="E6383" s="122" t="str">
        <f t="shared" si="4254"/>
        <v/>
      </c>
      <c r="F6383" s="122"/>
      <c r="G6383" s="122" t="str">
        <f t="shared" si="4255"/>
        <v/>
      </c>
      <c r="H6383" s="122"/>
      <c r="I6383" s="122" t="str">
        <f t="shared" si="4256"/>
        <v/>
      </c>
      <c r="J6383" s="122"/>
      <c r="K6383" s="122" t="str">
        <f t="shared" si="4257"/>
        <v/>
      </c>
      <c r="L6383" s="123" t="str">
        <f>IF(H6383="","чи робить СНВВ?",IF(J6383="","чи роблять агрегати?",IF($J6383=0,"агрегати не працюють",IF(AND($H6383=0,$J6383=1),"СНВВ не працює","OK"))))</f>
        <v>чи робить СНВВ?</v>
      </c>
      <c r="M6383" s="100"/>
      <c r="N6383" s="122" t="str">
        <f>IF(OR(E6383&lt;&gt;0, J6383=0), "",D6383)</f>
        <v/>
      </c>
      <c r="O6383" s="122" t="str">
        <f t="shared" si="4258"/>
        <v/>
      </c>
      <c r="P6383" s="122" t="str">
        <f>IF(AND($E6383&lt;&gt;0,$J6383=1),"замінне значення",O6383)</f>
        <v/>
      </c>
      <c r="Q6383" s="122" t="str">
        <f>IF(OR(G6383&lt;&gt;0, J6383=0), "",F6383)</f>
        <v/>
      </c>
      <c r="R6383" s="122" t="str">
        <f t="shared" si="4259"/>
        <v/>
      </c>
      <c r="S6383" s="122" t="str">
        <f>IF(AND(G6383&lt;&gt;0,J6383=1),"замінне значення",R6383)</f>
        <v/>
      </c>
      <c r="T6383" s="122" t="str">
        <f t="shared" si="4260"/>
        <v/>
      </c>
    </row>
    <row r="6384" spans="1:20" outlineLevel="1">
      <c r="A6384" s="161"/>
      <c r="B6384" s="208">
        <v>44816</v>
      </c>
      <c r="C6384" s="96">
        <v>68.25</v>
      </c>
      <c r="D6384" s="122"/>
      <c r="E6384" s="122" t="str">
        <f t="shared" si="4254"/>
        <v/>
      </c>
      <c r="F6384" s="122"/>
      <c r="G6384" s="122" t="str">
        <f t="shared" si="4255"/>
        <v/>
      </c>
      <c r="H6384" s="122"/>
      <c r="I6384" s="122" t="str">
        <f t="shared" si="4256"/>
        <v/>
      </c>
      <c r="J6384" s="122"/>
      <c r="K6384" s="122" t="str">
        <f t="shared" si="4257"/>
        <v/>
      </c>
      <c r="L6384" s="123" t="str">
        <f>IF(H6384="","чи робить СНВВ?",IF(J6384="","чи роблять агрегати?",IF($J6384=0,"агрегати не працюють",IF(AND($H6384=0,$J6384=1),"СНВВ не працює","OK"))))</f>
        <v>чи робить СНВВ?</v>
      </c>
      <c r="M6384" s="100"/>
      <c r="N6384" s="122" t="str">
        <f>IF(OR(E6384&lt;&gt;0, J6384=0), "",D6384)</f>
        <v/>
      </c>
      <c r="O6384" s="122" t="str">
        <f t="shared" si="4258"/>
        <v/>
      </c>
      <c r="P6384" s="122" t="str">
        <f>IF(AND($E6384&lt;&gt;0,$J6384=1),"замінне значення",O6384)</f>
        <v/>
      </c>
      <c r="Q6384" s="122" t="str">
        <f>IF(OR(G6384&lt;&gt;0, J6384=0), "",F6384)</f>
        <v/>
      </c>
      <c r="R6384" s="122" t="str">
        <f t="shared" si="4259"/>
        <v/>
      </c>
      <c r="S6384" s="122" t="str">
        <f>IF(AND(G6384&lt;&gt;0,J6384=1),"замінне значення",R6384)</f>
        <v/>
      </c>
      <c r="T6384" s="122" t="str">
        <f t="shared" si="4260"/>
        <v/>
      </c>
    </row>
    <row r="6385" spans="1:20" outlineLevel="1">
      <c r="A6385" s="161"/>
      <c r="B6385" s="208">
        <v>44816</v>
      </c>
      <c r="C6385" s="96">
        <v>68.2916666666667</v>
      </c>
      <c r="D6385" s="122"/>
      <c r="E6385" s="122" t="str">
        <f t="shared" si="4254"/>
        <v/>
      </c>
      <c r="F6385" s="122"/>
      <c r="G6385" s="122" t="str">
        <f t="shared" si="4255"/>
        <v/>
      </c>
      <c r="H6385" s="122"/>
      <c r="I6385" s="122" t="str">
        <f t="shared" si="4256"/>
        <v/>
      </c>
      <c r="J6385" s="122"/>
      <c r="K6385" s="122" t="str">
        <f t="shared" si="4257"/>
        <v/>
      </c>
      <c r="L6385" s="123" t="str">
        <f>IF(H6385="","чи робить СНВВ?",IF(J6385="","чи роблять агрегати?",IF($J6385=0,"агрегати не працюють",IF(AND($H6385=0,$J6385=1),"СНВВ не працює","OK"))))</f>
        <v>чи робить СНВВ?</v>
      </c>
      <c r="M6385" s="100"/>
      <c r="N6385" s="122" t="str">
        <f>IF(OR(E6385&lt;&gt;0, J6385=0), "",D6385)</f>
        <v/>
      </c>
      <c r="O6385" s="122" t="str">
        <f t="shared" si="4258"/>
        <v/>
      </c>
      <c r="P6385" s="122" t="str">
        <f>IF(AND($E6385&lt;&gt;0,$J6385=1),"замінне значення",O6385)</f>
        <v/>
      </c>
      <c r="Q6385" s="122" t="str">
        <f>IF(OR(G6385&lt;&gt;0, J6385=0), "",F6385)</f>
        <v/>
      </c>
      <c r="R6385" s="122" t="str">
        <f t="shared" si="4259"/>
        <v/>
      </c>
      <c r="S6385" s="122" t="str">
        <f>IF(AND(G6385&lt;&gt;0,J6385=1),"замінне значення",R6385)</f>
        <v/>
      </c>
      <c r="T6385" s="122" t="str">
        <f t="shared" si="4260"/>
        <v/>
      </c>
    </row>
    <row r="6386" spans="1:20" outlineLevel="1">
      <c r="A6386" s="161"/>
      <c r="B6386" s="208">
        <v>44816</v>
      </c>
      <c r="C6386" s="96">
        <v>68.3333333333333</v>
      </c>
      <c r="D6386" s="122"/>
      <c r="E6386" s="122" t="str">
        <f t="shared" si="4254"/>
        <v/>
      </c>
      <c r="F6386" s="122"/>
      <c r="G6386" s="122" t="str">
        <f t="shared" si="4255"/>
        <v/>
      </c>
      <c r="H6386" s="122"/>
      <c r="I6386" s="122" t="str">
        <f t="shared" si="4256"/>
        <v/>
      </c>
      <c r="J6386" s="122"/>
      <c r="K6386" s="122" t="str">
        <f t="shared" si="4257"/>
        <v/>
      </c>
      <c r="L6386" s="123" t="str">
        <f>IF(H6386="","чи робить СНВВ?",IF(J6386="","чи роблять агрегати?",IF($J6386=0,"агрегати не працюють",IF(AND($H6386=0,$J6386=1),"СНВВ не працює","OK"))))</f>
        <v>чи робить СНВВ?</v>
      </c>
      <c r="M6386" s="100"/>
      <c r="N6386" s="122" t="str">
        <f>IF(OR(E6386&lt;&gt;0, J6386=0), "",D6386)</f>
        <v/>
      </c>
      <c r="O6386" s="122" t="str">
        <f t="shared" si="4258"/>
        <v/>
      </c>
      <c r="P6386" s="122" t="str">
        <f>IF(AND($E6386&lt;&gt;0,$J6386=1),"замінне значення",O6386)</f>
        <v/>
      </c>
      <c r="Q6386" s="122" t="str">
        <f>IF(OR(G6386&lt;&gt;0, J6386=0), "",F6386)</f>
        <v/>
      </c>
      <c r="R6386" s="122" t="str">
        <f t="shared" si="4259"/>
        <v/>
      </c>
      <c r="S6386" s="122" t="str">
        <f>IF(AND(G6386&lt;&gt;0,J6386=1),"замінне значення",R6386)</f>
        <v/>
      </c>
      <c r="T6386" s="122" t="str">
        <f t="shared" si="4260"/>
        <v/>
      </c>
    </row>
    <row r="6387" spans="1:20" outlineLevel="1">
      <c r="A6387" s="161"/>
      <c r="B6387" s="208">
        <v>44816</v>
      </c>
      <c r="C6387" s="96">
        <v>68.375</v>
      </c>
      <c r="D6387" s="122"/>
      <c r="E6387" s="122" t="str">
        <f t="shared" si="4254"/>
        <v/>
      </c>
      <c r="F6387" s="122"/>
      <c r="G6387" s="122" t="str">
        <f t="shared" si="4255"/>
        <v/>
      </c>
      <c r="H6387" s="122"/>
      <c r="I6387" s="122" t="str">
        <f t="shared" si="4256"/>
        <v/>
      </c>
      <c r="J6387" s="122"/>
      <c r="K6387" s="122" t="str">
        <f t="shared" si="4257"/>
        <v/>
      </c>
      <c r="L6387" s="123" t="str">
        <f>IF(H6387="","чи робить СНВВ?",IF(J6387="","чи роблять агрегати?",IF($J6387=0,"агрегати не працюють",IF(AND($H6387=0,$J6387=1),"СНВВ не працює","OK"))))</f>
        <v>чи робить СНВВ?</v>
      </c>
      <c r="M6387" s="100"/>
      <c r="N6387" s="122" t="str">
        <f>IF(OR(E6387&lt;&gt;0, J6387=0), "",D6387)</f>
        <v/>
      </c>
      <c r="O6387" s="122" t="str">
        <f t="shared" si="4258"/>
        <v/>
      </c>
      <c r="P6387" s="122" t="str">
        <f>IF(AND($E6387&lt;&gt;0,$J6387=1),"замінне значення",O6387)</f>
        <v/>
      </c>
      <c r="Q6387" s="122" t="str">
        <f>IF(OR(G6387&lt;&gt;0, J6387=0), "",F6387)</f>
        <v/>
      </c>
      <c r="R6387" s="122" t="str">
        <f t="shared" si="4259"/>
        <v/>
      </c>
      <c r="S6387" s="122" t="str">
        <f>IF(AND(G6387&lt;&gt;0,J6387=1),"замінне значення",R6387)</f>
        <v/>
      </c>
      <c r="T6387" s="122" t="str">
        <f t="shared" si="4260"/>
        <v/>
      </c>
    </row>
    <row r="6388" spans="1:20" outlineLevel="1">
      <c r="A6388" s="161"/>
      <c r="B6388" s="208">
        <v>44816</v>
      </c>
      <c r="C6388" s="96">
        <v>68.4166666666667</v>
      </c>
      <c r="D6388" s="122"/>
      <c r="E6388" s="122" t="str">
        <f t="shared" si="4254"/>
        <v/>
      </c>
      <c r="F6388" s="122"/>
      <c r="G6388" s="122" t="str">
        <f t="shared" si="4255"/>
        <v/>
      </c>
      <c r="H6388" s="122"/>
      <c r="I6388" s="122" t="str">
        <f t="shared" si="4256"/>
        <v/>
      </c>
      <c r="J6388" s="122"/>
      <c r="K6388" s="122" t="str">
        <f t="shared" si="4257"/>
        <v/>
      </c>
      <c r="L6388" s="123" t="str">
        <f>IF(H6388="","чи робить СНВВ?",IF(J6388="","чи роблять агрегати?",IF($J6388=0,"агрегати не працюють",IF(AND($H6388=0,$J6388=1),"СНВВ не працює","OK"))))</f>
        <v>чи робить СНВВ?</v>
      </c>
      <c r="M6388" s="100"/>
      <c r="N6388" s="122" t="str">
        <f>IF(OR(E6388&lt;&gt;0, J6388=0), "",D6388)</f>
        <v/>
      </c>
      <c r="O6388" s="122" t="str">
        <f t="shared" si="4258"/>
        <v/>
      </c>
      <c r="P6388" s="122" t="str">
        <f>IF(AND($E6388&lt;&gt;0,$J6388=1),"замінне значення",O6388)</f>
        <v/>
      </c>
      <c r="Q6388" s="122" t="str">
        <f>IF(OR(G6388&lt;&gt;0, J6388=0), "",F6388)</f>
        <v/>
      </c>
      <c r="R6388" s="122" t="str">
        <f t="shared" si="4259"/>
        <v/>
      </c>
      <c r="S6388" s="122" t="str">
        <f>IF(AND(G6388&lt;&gt;0,J6388=1),"замінне значення",R6388)</f>
        <v/>
      </c>
      <c r="T6388" s="122" t="str">
        <f t="shared" si="4260"/>
        <v/>
      </c>
    </row>
    <row r="6389" spans="1:20" outlineLevel="1">
      <c r="A6389" s="161"/>
      <c r="B6389" s="208">
        <v>44816</v>
      </c>
      <c r="C6389" s="96">
        <v>68.4583333333333</v>
      </c>
      <c r="D6389" s="122"/>
      <c r="E6389" s="122" t="str">
        <f t="shared" si="4254"/>
        <v/>
      </c>
      <c r="F6389" s="122"/>
      <c r="G6389" s="122" t="str">
        <f t="shared" si="4255"/>
        <v/>
      </c>
      <c r="H6389" s="122"/>
      <c r="I6389" s="122" t="str">
        <f t="shared" si="4256"/>
        <v/>
      </c>
      <c r="J6389" s="122"/>
      <c r="K6389" s="122" t="str">
        <f t="shared" si="4257"/>
        <v/>
      </c>
      <c r="L6389" s="123" t="str">
        <f>IF(H6389="","чи робить СНВВ?",IF(J6389="","чи роблять агрегати?",IF($J6389=0,"агрегати не працюють",IF(AND($H6389=0,$J6389=1),"СНВВ не працює","OK"))))</f>
        <v>чи робить СНВВ?</v>
      </c>
      <c r="M6389" s="100"/>
      <c r="N6389" s="122" t="str">
        <f>IF(OR(E6389&lt;&gt;0, J6389=0), "",D6389)</f>
        <v/>
      </c>
      <c r="O6389" s="122" t="str">
        <f t="shared" si="4258"/>
        <v/>
      </c>
      <c r="P6389" s="122" t="str">
        <f>IF(AND($E6389&lt;&gt;0,$J6389=1),"замінне значення",O6389)</f>
        <v/>
      </c>
      <c r="Q6389" s="122" t="str">
        <f>IF(OR(G6389&lt;&gt;0, J6389=0), "",F6389)</f>
        <v/>
      </c>
      <c r="R6389" s="122" t="str">
        <f t="shared" si="4259"/>
        <v/>
      </c>
      <c r="S6389" s="122" t="str">
        <f>IF(AND(G6389&lt;&gt;0,J6389=1),"замінне значення",R6389)</f>
        <v/>
      </c>
      <c r="T6389" s="122" t="str">
        <f t="shared" si="4260"/>
        <v/>
      </c>
    </row>
    <row r="6390" spans="1:20" outlineLevel="1">
      <c r="A6390" s="161"/>
      <c r="B6390" s="208">
        <v>44816</v>
      </c>
      <c r="C6390" s="96">
        <v>68.5</v>
      </c>
      <c r="D6390" s="122"/>
      <c r="E6390" s="122" t="str">
        <f t="shared" si="4254"/>
        <v/>
      </c>
      <c r="F6390" s="122"/>
      <c r="G6390" s="122" t="str">
        <f t="shared" si="4255"/>
        <v/>
      </c>
      <c r="H6390" s="122"/>
      <c r="I6390" s="122" t="str">
        <f t="shared" si="4256"/>
        <v/>
      </c>
      <c r="J6390" s="122"/>
      <c r="K6390" s="122" t="str">
        <f t="shared" si="4257"/>
        <v/>
      </c>
      <c r="L6390" s="123" t="str">
        <f>IF(H6390="","чи робить СНВВ?",IF(J6390="","чи роблять агрегати?",IF($J6390=0,"агрегати не працюють",IF(AND($H6390=0,$J6390=1),"СНВВ не працює","OK"))))</f>
        <v>чи робить СНВВ?</v>
      </c>
      <c r="M6390" s="100"/>
      <c r="N6390" s="122" t="str">
        <f>IF(OR(E6390&lt;&gt;0, J6390=0), "",D6390)</f>
        <v/>
      </c>
      <c r="O6390" s="122" t="str">
        <f t="shared" si="4258"/>
        <v/>
      </c>
      <c r="P6390" s="122" t="str">
        <f>IF(AND($E6390&lt;&gt;0,$J6390=1),"замінне значення",O6390)</f>
        <v/>
      </c>
      <c r="Q6390" s="122" t="str">
        <f>IF(OR(G6390&lt;&gt;0, J6390=0), "",F6390)</f>
        <v/>
      </c>
      <c r="R6390" s="122" t="str">
        <f t="shared" si="4259"/>
        <v/>
      </c>
      <c r="S6390" s="122" t="str">
        <f>IF(AND(G6390&lt;&gt;0,J6390=1),"замінне значення",R6390)</f>
        <v/>
      </c>
      <c r="T6390" s="122" t="str">
        <f t="shared" si="4260"/>
        <v/>
      </c>
    </row>
    <row r="6391" spans="1:20" outlineLevel="1">
      <c r="A6391" s="161"/>
      <c r="B6391" s="208">
        <v>44816</v>
      </c>
      <c r="C6391" s="96">
        <v>68.5416666666667</v>
      </c>
      <c r="D6391" s="122"/>
      <c r="E6391" s="122" t="str">
        <f t="shared" si="4254"/>
        <v/>
      </c>
      <c r="F6391" s="122"/>
      <c r="G6391" s="122" t="str">
        <f t="shared" si="4255"/>
        <v/>
      </c>
      <c r="H6391" s="122"/>
      <c r="I6391" s="122" t="str">
        <f t="shared" si="4256"/>
        <v/>
      </c>
      <c r="J6391" s="122"/>
      <c r="K6391" s="122" t="str">
        <f t="shared" si="4257"/>
        <v/>
      </c>
      <c r="L6391" s="123" t="str">
        <f>IF(H6391="","чи робить СНВВ?",IF(J6391="","чи роблять агрегати?",IF($J6391=0,"агрегати не працюють",IF(AND($H6391=0,$J6391=1),"СНВВ не працює","OK"))))</f>
        <v>чи робить СНВВ?</v>
      </c>
      <c r="M6391" s="100"/>
      <c r="N6391" s="122" t="str">
        <f>IF(OR(E6391&lt;&gt;0, J6391=0), "",D6391)</f>
        <v/>
      </c>
      <c r="O6391" s="122" t="str">
        <f t="shared" si="4258"/>
        <v/>
      </c>
      <c r="P6391" s="122" t="str">
        <f>IF(AND($E6391&lt;&gt;0,$J6391=1),"замінне значення",O6391)</f>
        <v/>
      </c>
      <c r="Q6391" s="122" t="str">
        <f>IF(OR(G6391&lt;&gt;0, J6391=0), "",F6391)</f>
        <v/>
      </c>
      <c r="R6391" s="122" t="str">
        <f t="shared" si="4259"/>
        <v/>
      </c>
      <c r="S6391" s="122" t="str">
        <f>IF(AND(G6391&lt;&gt;0,J6391=1),"замінне значення",R6391)</f>
        <v/>
      </c>
      <c r="T6391" s="122" t="str">
        <f t="shared" si="4260"/>
        <v/>
      </c>
    </row>
    <row r="6392" spans="1:20" outlineLevel="1">
      <c r="A6392" s="161"/>
      <c r="B6392" s="208">
        <v>44816</v>
      </c>
      <c r="C6392" s="96">
        <v>68.5833333333333</v>
      </c>
      <c r="D6392" s="122"/>
      <c r="E6392" s="122" t="str">
        <f t="shared" si="4254"/>
        <v/>
      </c>
      <c r="F6392" s="122"/>
      <c r="G6392" s="122" t="str">
        <f t="shared" si="4255"/>
        <v/>
      </c>
      <c r="H6392" s="122"/>
      <c r="I6392" s="122" t="str">
        <f t="shared" si="4256"/>
        <v/>
      </c>
      <c r="J6392" s="122"/>
      <c r="K6392" s="122" t="str">
        <f t="shared" si="4257"/>
        <v/>
      </c>
      <c r="L6392" s="123" t="str">
        <f>IF(H6392="","чи робить СНВВ?",IF(J6392="","чи роблять агрегати?",IF($J6392=0,"агрегати не працюють",IF(AND($H6392=0,$J6392=1),"СНВВ не працює","OK"))))</f>
        <v>чи робить СНВВ?</v>
      </c>
      <c r="M6392" s="100"/>
      <c r="N6392" s="122" t="str">
        <f>IF(OR(E6392&lt;&gt;0, J6392=0), "",D6392)</f>
        <v/>
      </c>
      <c r="O6392" s="122" t="str">
        <f t="shared" si="4258"/>
        <v/>
      </c>
      <c r="P6392" s="122" t="str">
        <f>IF(AND($E6392&lt;&gt;0,$J6392=1),"замінне значення",O6392)</f>
        <v/>
      </c>
      <c r="Q6392" s="122" t="str">
        <f>IF(OR(G6392&lt;&gt;0, J6392=0), "",F6392)</f>
        <v/>
      </c>
      <c r="R6392" s="122" t="str">
        <f t="shared" si="4259"/>
        <v/>
      </c>
      <c r="S6392" s="122" t="str">
        <f>IF(AND(G6392&lt;&gt;0,J6392=1),"замінне значення",R6392)</f>
        <v/>
      </c>
      <c r="T6392" s="122" t="str">
        <f t="shared" si="4260"/>
        <v/>
      </c>
    </row>
    <row r="6393" spans="1:20" outlineLevel="1">
      <c r="A6393" s="161"/>
      <c r="B6393" s="208">
        <v>44816</v>
      </c>
      <c r="C6393" s="96">
        <v>68.625</v>
      </c>
      <c r="D6393" s="122"/>
      <c r="E6393" s="122" t="str">
        <f t="shared" si="4254"/>
        <v/>
      </c>
      <c r="F6393" s="122"/>
      <c r="G6393" s="122" t="str">
        <f t="shared" si="4255"/>
        <v/>
      </c>
      <c r="H6393" s="122"/>
      <c r="I6393" s="122" t="str">
        <f t="shared" si="4256"/>
        <v/>
      </c>
      <c r="J6393" s="122"/>
      <c r="K6393" s="122" t="str">
        <f t="shared" si="4257"/>
        <v/>
      </c>
      <c r="L6393" s="123" t="str">
        <f>IF(H6393="","чи робить СНВВ?",IF(J6393="","чи роблять агрегати?",IF($J6393=0,"агрегати не працюють",IF(AND($H6393=0,$J6393=1),"СНВВ не працює","OK"))))</f>
        <v>чи робить СНВВ?</v>
      </c>
      <c r="M6393" s="100"/>
      <c r="N6393" s="122" t="str">
        <f>IF(OR(E6393&lt;&gt;0, J6393=0), "",D6393)</f>
        <v/>
      </c>
      <c r="O6393" s="122" t="str">
        <f t="shared" si="4258"/>
        <v/>
      </c>
      <c r="P6393" s="122" t="str">
        <f>IF(AND($E6393&lt;&gt;0,$J6393=1),"замінне значення",O6393)</f>
        <v/>
      </c>
      <c r="Q6393" s="122" t="str">
        <f>IF(OR(G6393&lt;&gt;0, J6393=0), "",F6393)</f>
        <v/>
      </c>
      <c r="R6393" s="122" t="str">
        <f t="shared" si="4259"/>
        <v/>
      </c>
      <c r="S6393" s="122" t="str">
        <f>IF(AND(G6393&lt;&gt;0,J6393=1),"замінне значення",R6393)</f>
        <v/>
      </c>
      <c r="T6393" s="122" t="str">
        <f t="shared" si="4260"/>
        <v/>
      </c>
    </row>
    <row r="6394" spans="1:20" outlineLevel="1">
      <c r="A6394" s="161"/>
      <c r="B6394" s="208">
        <v>44816</v>
      </c>
      <c r="C6394" s="96">
        <v>68.6666666666667</v>
      </c>
      <c r="D6394" s="122"/>
      <c r="E6394" s="122" t="str">
        <f t="shared" si="4254"/>
        <v/>
      </c>
      <c r="F6394" s="122"/>
      <c r="G6394" s="122" t="str">
        <f t="shared" si="4255"/>
        <v/>
      </c>
      <c r="H6394" s="122"/>
      <c r="I6394" s="122" t="str">
        <f t="shared" si="4256"/>
        <v/>
      </c>
      <c r="J6394" s="122"/>
      <c r="K6394" s="122" t="str">
        <f t="shared" si="4257"/>
        <v/>
      </c>
      <c r="L6394" s="123" t="str">
        <f>IF(H6394="","чи робить СНВВ?",IF(J6394="","чи роблять агрегати?",IF($J6394=0,"агрегати не працюють",IF(AND($H6394=0,$J6394=1),"СНВВ не працює","OK"))))</f>
        <v>чи робить СНВВ?</v>
      </c>
      <c r="M6394" s="100"/>
      <c r="N6394" s="122" t="str">
        <f>IF(OR(E6394&lt;&gt;0, J6394=0), "",D6394)</f>
        <v/>
      </c>
      <c r="O6394" s="122" t="str">
        <f t="shared" si="4258"/>
        <v/>
      </c>
      <c r="P6394" s="122" t="str">
        <f>IF(AND($E6394&lt;&gt;0,$J6394=1),"замінне значення",O6394)</f>
        <v/>
      </c>
      <c r="Q6394" s="122" t="str">
        <f>IF(OR(G6394&lt;&gt;0, J6394=0), "",F6394)</f>
        <v/>
      </c>
      <c r="R6394" s="122" t="str">
        <f t="shared" si="4259"/>
        <v/>
      </c>
      <c r="S6394" s="122" t="str">
        <f>IF(AND(G6394&lt;&gt;0,J6394=1),"замінне значення",R6394)</f>
        <v/>
      </c>
      <c r="T6394" s="122" t="str">
        <f t="shared" si="4260"/>
        <v/>
      </c>
    </row>
    <row r="6395" spans="1:20" outlineLevel="1">
      <c r="A6395" s="161"/>
      <c r="B6395" s="208">
        <v>44816</v>
      </c>
      <c r="C6395" s="96">
        <v>68.7083333333333</v>
      </c>
      <c r="D6395" s="122"/>
      <c r="E6395" s="122" t="str">
        <f t="shared" si="4254"/>
        <v/>
      </c>
      <c r="F6395" s="122"/>
      <c r="G6395" s="122" t="str">
        <f t="shared" si="4255"/>
        <v/>
      </c>
      <c r="H6395" s="122"/>
      <c r="I6395" s="122" t="str">
        <f t="shared" si="4256"/>
        <v/>
      </c>
      <c r="J6395" s="122"/>
      <c r="K6395" s="122" t="str">
        <f t="shared" si="4257"/>
        <v/>
      </c>
      <c r="L6395" s="123" t="str">
        <f>IF(H6395="","чи робить СНВВ?",IF(J6395="","чи роблять агрегати?",IF($J6395=0,"агрегати не працюють",IF(AND($H6395=0,$J6395=1),"СНВВ не працює","OK"))))</f>
        <v>чи робить СНВВ?</v>
      </c>
      <c r="M6395" s="100"/>
      <c r="N6395" s="122" t="str">
        <f>IF(OR(E6395&lt;&gt;0, J6395=0), "",D6395)</f>
        <v/>
      </c>
      <c r="O6395" s="122" t="str">
        <f t="shared" si="4258"/>
        <v/>
      </c>
      <c r="P6395" s="122" t="str">
        <f>IF(AND($E6395&lt;&gt;0,$J6395=1),"замінне значення",O6395)</f>
        <v/>
      </c>
      <c r="Q6395" s="122" t="str">
        <f>IF(OR(G6395&lt;&gt;0, J6395=0), "",F6395)</f>
        <v/>
      </c>
      <c r="R6395" s="122" t="str">
        <f t="shared" si="4259"/>
        <v/>
      </c>
      <c r="S6395" s="122" t="str">
        <f>IF(AND(G6395&lt;&gt;0,J6395=1),"замінне значення",R6395)</f>
        <v/>
      </c>
      <c r="T6395" s="122" t="str">
        <f t="shared" si="4260"/>
        <v/>
      </c>
    </row>
    <row r="6396" spans="1:20" outlineLevel="1">
      <c r="A6396" s="161"/>
      <c r="B6396" s="208">
        <v>44816</v>
      </c>
      <c r="C6396" s="96">
        <v>68.75</v>
      </c>
      <c r="D6396" s="122"/>
      <c r="E6396" s="122" t="str">
        <f t="shared" si="4254"/>
        <v/>
      </c>
      <c r="F6396" s="122"/>
      <c r="G6396" s="122" t="str">
        <f t="shared" si="4255"/>
        <v/>
      </c>
      <c r="H6396" s="122"/>
      <c r="I6396" s="122" t="str">
        <f t="shared" si="4256"/>
        <v/>
      </c>
      <c r="J6396" s="122"/>
      <c r="K6396" s="122" t="str">
        <f t="shared" si="4257"/>
        <v/>
      </c>
      <c r="L6396" s="123" t="str">
        <f>IF(H6396="","чи робить СНВВ?",IF(J6396="","чи роблять агрегати?",IF($J6396=0,"агрегати не працюють",IF(AND($H6396=0,$J6396=1),"СНВВ не працює","OK"))))</f>
        <v>чи робить СНВВ?</v>
      </c>
      <c r="M6396" s="100"/>
      <c r="N6396" s="122" t="str">
        <f>IF(OR(E6396&lt;&gt;0, J6396=0), "",D6396)</f>
        <v/>
      </c>
      <c r="O6396" s="122" t="str">
        <f t="shared" si="4258"/>
        <v/>
      </c>
      <c r="P6396" s="122" t="str">
        <f>IF(AND($E6396&lt;&gt;0,$J6396=1),"замінне значення",O6396)</f>
        <v/>
      </c>
      <c r="Q6396" s="122" t="str">
        <f>IF(OR(G6396&lt;&gt;0, J6396=0), "",F6396)</f>
        <v/>
      </c>
      <c r="R6396" s="122" t="str">
        <f t="shared" si="4259"/>
        <v/>
      </c>
      <c r="S6396" s="122" t="str">
        <f>IF(AND(G6396&lt;&gt;0,J6396=1),"замінне значення",R6396)</f>
        <v/>
      </c>
      <c r="T6396" s="122" t="str">
        <f t="shared" si="4260"/>
        <v/>
      </c>
    </row>
    <row r="6397" spans="1:20" outlineLevel="1">
      <c r="A6397" s="161"/>
      <c r="B6397" s="208">
        <v>44816</v>
      </c>
      <c r="C6397" s="96">
        <v>68.7916666666667</v>
      </c>
      <c r="D6397" s="122"/>
      <c r="E6397" s="122" t="str">
        <f t="shared" si="4254"/>
        <v/>
      </c>
      <c r="F6397" s="122"/>
      <c r="G6397" s="122" t="str">
        <f t="shared" si="4255"/>
        <v/>
      </c>
      <c r="H6397" s="122"/>
      <c r="I6397" s="122" t="str">
        <f t="shared" si="4256"/>
        <v/>
      </c>
      <c r="J6397" s="122"/>
      <c r="K6397" s="122" t="str">
        <f t="shared" si="4257"/>
        <v/>
      </c>
      <c r="L6397" s="123" t="str">
        <f>IF(H6397="","чи робить СНВВ?",IF(J6397="","чи роблять агрегати?",IF($J6397=0,"агрегати не працюють",IF(AND($H6397=0,$J6397=1),"СНВВ не працює","OK"))))</f>
        <v>чи робить СНВВ?</v>
      </c>
      <c r="M6397" s="100"/>
      <c r="N6397" s="122" t="str">
        <f>IF(OR(E6397&lt;&gt;0, J6397=0), "",D6397)</f>
        <v/>
      </c>
      <c r="O6397" s="122" t="str">
        <f t="shared" si="4258"/>
        <v/>
      </c>
      <c r="P6397" s="122" t="str">
        <f>IF(AND($E6397&lt;&gt;0,$J6397=1),"замінне значення",O6397)</f>
        <v/>
      </c>
      <c r="Q6397" s="122" t="str">
        <f>IF(OR(G6397&lt;&gt;0, J6397=0), "",F6397)</f>
        <v/>
      </c>
      <c r="R6397" s="122" t="str">
        <f t="shared" si="4259"/>
        <v/>
      </c>
      <c r="S6397" s="122" t="str">
        <f>IF(AND(G6397&lt;&gt;0,J6397=1),"замінне значення",R6397)</f>
        <v/>
      </c>
      <c r="T6397" s="122" t="str">
        <f t="shared" si="4260"/>
        <v/>
      </c>
    </row>
    <row r="6398" spans="1:20" outlineLevel="1">
      <c r="A6398" s="161"/>
      <c r="B6398" s="208">
        <v>44816</v>
      </c>
      <c r="C6398" s="96">
        <v>68.8333333333333</v>
      </c>
      <c r="D6398" s="122"/>
      <c r="E6398" s="122" t="str">
        <f t="shared" si="4254"/>
        <v/>
      </c>
      <c r="F6398" s="122"/>
      <c r="G6398" s="122" t="str">
        <f t="shared" si="4255"/>
        <v/>
      </c>
      <c r="H6398" s="122"/>
      <c r="I6398" s="122" t="str">
        <f t="shared" si="4256"/>
        <v/>
      </c>
      <c r="J6398" s="122"/>
      <c r="K6398" s="122" t="str">
        <f t="shared" si="4257"/>
        <v/>
      </c>
      <c r="L6398" s="123" t="str">
        <f>IF(H6398="","чи робить СНВВ?",IF(J6398="","чи роблять агрегати?",IF($J6398=0,"агрегати не працюють",IF(AND($H6398=0,$J6398=1),"СНВВ не працює","OK"))))</f>
        <v>чи робить СНВВ?</v>
      </c>
      <c r="M6398" s="100"/>
      <c r="N6398" s="122" t="str">
        <f>IF(OR(E6398&lt;&gt;0, J6398=0), "",D6398)</f>
        <v/>
      </c>
      <c r="O6398" s="122" t="str">
        <f t="shared" si="4258"/>
        <v/>
      </c>
      <c r="P6398" s="122" t="str">
        <f>IF(AND($E6398&lt;&gt;0,$J6398=1),"замінне значення",O6398)</f>
        <v/>
      </c>
      <c r="Q6398" s="122" t="str">
        <f>IF(OR(G6398&lt;&gt;0, J6398=0), "",F6398)</f>
        <v/>
      </c>
      <c r="R6398" s="122" t="str">
        <f t="shared" si="4259"/>
        <v/>
      </c>
      <c r="S6398" s="122" t="str">
        <f>IF(AND(G6398&lt;&gt;0,J6398=1),"замінне значення",R6398)</f>
        <v/>
      </c>
      <c r="T6398" s="122" t="str">
        <f t="shared" si="4260"/>
        <v/>
      </c>
    </row>
    <row r="6399" spans="1:20" outlineLevel="1">
      <c r="A6399" s="161"/>
      <c r="B6399" s="208">
        <v>44816</v>
      </c>
      <c r="C6399" s="96">
        <v>68.875</v>
      </c>
      <c r="D6399" s="122"/>
      <c r="E6399" s="122" t="str">
        <f t="shared" si="4254"/>
        <v/>
      </c>
      <c r="F6399" s="122"/>
      <c r="G6399" s="122" t="str">
        <f t="shared" si="4255"/>
        <v/>
      </c>
      <c r="H6399" s="122"/>
      <c r="I6399" s="122" t="str">
        <f t="shared" si="4256"/>
        <v/>
      </c>
      <c r="J6399" s="122"/>
      <c r="K6399" s="122" t="str">
        <f t="shared" si="4257"/>
        <v/>
      </c>
      <c r="L6399" s="123" t="str">
        <f>IF(H6399="","чи робить СНВВ?",IF(J6399="","чи роблять агрегати?",IF($J6399=0,"агрегати не працюють",IF(AND($H6399=0,$J6399=1),"СНВВ не працює","OK"))))</f>
        <v>чи робить СНВВ?</v>
      </c>
      <c r="M6399" s="100"/>
      <c r="N6399" s="122" t="str">
        <f>IF(OR(E6399&lt;&gt;0, J6399=0), "",D6399)</f>
        <v/>
      </c>
      <c r="O6399" s="122" t="str">
        <f t="shared" si="4258"/>
        <v/>
      </c>
      <c r="P6399" s="122" t="str">
        <f>IF(AND($E6399&lt;&gt;0,$J6399=1),"замінне значення",O6399)</f>
        <v/>
      </c>
      <c r="Q6399" s="122" t="str">
        <f>IF(OR(G6399&lt;&gt;0, J6399=0), "",F6399)</f>
        <v/>
      </c>
      <c r="R6399" s="122" t="str">
        <f t="shared" si="4259"/>
        <v/>
      </c>
      <c r="S6399" s="122" t="str">
        <f>IF(AND(G6399&lt;&gt;0,J6399=1),"замінне значення",R6399)</f>
        <v/>
      </c>
      <c r="T6399" s="122" t="str">
        <f t="shared" si="4260"/>
        <v/>
      </c>
    </row>
    <row r="6400" spans="1:20" outlineLevel="1">
      <c r="A6400" s="161"/>
      <c r="B6400" s="208">
        <v>44816</v>
      </c>
      <c r="C6400" s="96">
        <v>68.9166666666667</v>
      </c>
      <c r="D6400" s="122"/>
      <c r="E6400" s="122" t="str">
        <f t="shared" si="4254"/>
        <v/>
      </c>
      <c r="F6400" s="122"/>
      <c r="G6400" s="122" t="str">
        <f t="shared" si="4255"/>
        <v/>
      </c>
      <c r="H6400" s="122"/>
      <c r="I6400" s="122" t="str">
        <f t="shared" si="4256"/>
        <v/>
      </c>
      <c r="J6400" s="122"/>
      <c r="K6400" s="122" t="str">
        <f t="shared" si="4257"/>
        <v/>
      </c>
      <c r="L6400" s="123" t="str">
        <f>IF(H6400="","чи робить СНВВ?",IF(J6400="","чи роблять агрегати?",IF($J6400=0,"агрегати не працюють",IF(AND($H6400=0,$J6400=1),"СНВВ не працює","OK"))))</f>
        <v>чи робить СНВВ?</v>
      </c>
      <c r="M6400" s="100"/>
      <c r="N6400" s="122" t="str">
        <f>IF(OR(E6400&lt;&gt;0, J6400=0), "",D6400)</f>
        <v/>
      </c>
      <c r="O6400" s="122" t="str">
        <f t="shared" si="4258"/>
        <v/>
      </c>
      <c r="P6400" s="122" t="str">
        <f>IF(AND($E6400&lt;&gt;0,$J6400=1),"замінне значення",O6400)</f>
        <v/>
      </c>
      <c r="Q6400" s="122" t="str">
        <f>IF(OR(G6400&lt;&gt;0, J6400=0), "",F6400)</f>
        <v/>
      </c>
      <c r="R6400" s="122" t="str">
        <f t="shared" si="4259"/>
        <v/>
      </c>
      <c r="S6400" s="122" t="str">
        <f>IF(AND(G6400&lt;&gt;0,J6400=1),"замінне значення",R6400)</f>
        <v/>
      </c>
      <c r="T6400" s="122" t="str">
        <f t="shared" si="4260"/>
        <v/>
      </c>
    </row>
    <row r="6401" spans="1:20" outlineLevel="1">
      <c r="A6401" s="161"/>
      <c r="B6401" s="208">
        <v>44816</v>
      </c>
      <c r="C6401" s="96">
        <v>68.9583333333333</v>
      </c>
      <c r="D6401" s="122"/>
      <c r="E6401" s="122" t="str">
        <f t="shared" si="4254"/>
        <v/>
      </c>
      <c r="F6401" s="122"/>
      <c r="G6401" s="122" t="str">
        <f t="shared" si="4255"/>
        <v/>
      </c>
      <c r="H6401" s="122"/>
      <c r="I6401" s="122" t="str">
        <f t="shared" si="4256"/>
        <v/>
      </c>
      <c r="J6401" s="122"/>
      <c r="K6401" s="122" t="str">
        <f t="shared" si="4257"/>
        <v/>
      </c>
      <c r="L6401" s="123" t="str">
        <f>IF(H6401="","чи робить СНВВ?",IF(J6401="","чи роблять агрегати?",IF($J6401=0,"агрегати не працюють",IF(AND($H6401=0,$J6401=1),"СНВВ не працює","OK"))))</f>
        <v>чи робить СНВВ?</v>
      </c>
      <c r="M6401" s="100"/>
      <c r="N6401" s="122" t="str">
        <f>IF(OR(E6401&lt;&gt;0, J6401=0), "",D6401)</f>
        <v/>
      </c>
      <c r="O6401" s="122" t="str">
        <f t="shared" si="4258"/>
        <v/>
      </c>
      <c r="P6401" s="122" t="str">
        <f>IF(AND($E6401&lt;&gt;0,$J6401=1),"замінне значення",O6401)</f>
        <v/>
      </c>
      <c r="Q6401" s="122" t="str">
        <f>IF(OR(G6401&lt;&gt;0, J6401=0), "",F6401)</f>
        <v/>
      </c>
      <c r="R6401" s="122" t="str">
        <f t="shared" si="4259"/>
        <v/>
      </c>
      <c r="S6401" s="122" t="str">
        <f>IF(AND(G6401&lt;&gt;0,J6401=1),"замінне значення",R6401)</f>
        <v/>
      </c>
      <c r="T6401" s="122" t="str">
        <f t="shared" si="4260"/>
        <v/>
      </c>
    </row>
    <row r="6402" spans="1:20">
      <c r="A6402" s="204"/>
      <c r="B6402" s="159" t="s">
        <v>344</v>
      </c>
      <c r="C6402" s="159"/>
      <c r="D6402" s="103">
        <f t="shared" ref="D6402" si="4261">SUM(D6378:D6401)</f>
        <v>0</v>
      </c>
      <c r="E6402" s="104">
        <f t="shared" ref="E6402" si="4262">COUNTIF(E6378:E6401,"&gt;0")</f>
        <v>0</v>
      </c>
      <c r="F6402" s="103">
        <f t="shared" ref="F6402" si="4263">SUM(F6378:F6401)</f>
        <v>0</v>
      </c>
      <c r="G6402" s="104">
        <f t="shared" ref="G6402" si="4264">COUNTIF(G6378:G6401,"&gt;0")</f>
        <v>0</v>
      </c>
      <c r="H6402" s="103">
        <f t="shared" ref="H6402" si="4265">SUM(H6378:H6401)</f>
        <v>0</v>
      </c>
      <c r="I6402" s="104">
        <f t="shared" ref="I6402" si="4266">COUNTIF(I6378:I6401,"&gt;0")</f>
        <v>0</v>
      </c>
      <c r="J6402" s="103">
        <f t="shared" ref="J6402" si="4267">SUM(J6378:J6401)</f>
        <v>0</v>
      </c>
      <c r="K6402" s="104">
        <f t="shared" ref="K6402" si="4268">COUNTIF(K6378:K6401,"&gt;0")</f>
        <v>0</v>
      </c>
      <c r="L6402" s="104">
        <f t="shared" ref="L6402" si="4269">COUNTIF(L6378:L6401,"СНВВ не працює")</f>
        <v>0</v>
      </c>
      <c r="M6402" s="100"/>
      <c r="N6402" s="103">
        <f t="shared" si="4235"/>
        <v>0</v>
      </c>
      <c r="O6402" s="103">
        <f t="shared" ref="O6402:T6402" si="4270">SUM(O6378:O6401)</f>
        <v>0</v>
      </c>
      <c r="P6402" s="103">
        <f t="shared" si="4270"/>
        <v>0</v>
      </c>
      <c r="Q6402" s="103">
        <f t="shared" si="4270"/>
        <v>0</v>
      </c>
      <c r="R6402" s="103">
        <f t="shared" si="4270"/>
        <v>0</v>
      </c>
      <c r="S6402" s="103">
        <f t="shared" si="4270"/>
        <v>0</v>
      </c>
      <c r="T6402" s="103">
        <f t="shared" si="4270"/>
        <v>0</v>
      </c>
    </row>
    <row r="6403" spans="1:20" ht="15.75" customHeight="1" outlineLevel="1">
      <c r="A6403" s="160">
        <v>44817</v>
      </c>
      <c r="B6403" s="208">
        <v>44817</v>
      </c>
      <c r="C6403" s="96">
        <v>69</v>
      </c>
      <c r="D6403" s="122"/>
      <c r="E6403" s="122" t="str">
        <f t="shared" ref="E6403:E6426" si="4271">IF(D6403="","",IF(D6403&lt;1,1,0))</f>
        <v/>
      </c>
      <c r="F6403" s="122"/>
      <c r="G6403" s="122" t="str">
        <f t="shared" ref="G6403:G6426" si="4272">IF(F6403="","",IF(F6403&lt;1,1,0))</f>
        <v/>
      </c>
      <c r="H6403" s="122"/>
      <c r="I6403" s="122" t="str">
        <f t="shared" ref="I6403:I6426" si="4273">IF(H6403="","",IF(H6403&lt;1,1,0))</f>
        <v/>
      </c>
      <c r="J6403" s="122"/>
      <c r="K6403" s="122" t="str">
        <f t="shared" ref="K6403:K6426" si="4274">IF(J6403="","",IF(J6403&lt;1,1,0))</f>
        <v/>
      </c>
      <c r="L6403" s="123" t="str">
        <f>IF(H6403="","чи робить СНВВ?",IF(J6403="","чи роблять агрегати?",IF($J6403=0,"агрегати не працюють",IF(AND($H6403=0,$J6403=1),"СНВВ не працює","OK"))))</f>
        <v>чи робить СНВВ?</v>
      </c>
      <c r="M6403" s="100"/>
      <c r="N6403" s="122" t="str">
        <f>IF(OR(E6403&lt;&gt;0, J6403=0), "",D6403)</f>
        <v/>
      </c>
      <c r="O6403" s="122" t="str">
        <f t="shared" ref="O6403:O6426" si="4275">IF(Q6403="", "",(N6403*$O$3+$O$4))</f>
        <v/>
      </c>
      <c r="P6403" s="122" t="str">
        <f>IF(AND($E6403&lt;&gt;0,$J6403=1),"замінне значення",O6403)</f>
        <v/>
      </c>
      <c r="Q6403" s="122" t="str">
        <f>IF(OR(G6403&lt;&gt;0, J6403=0), "",F6403)</f>
        <v/>
      </c>
      <c r="R6403" s="122" t="str">
        <f t="shared" ref="R6403:R6466" si="4276">IF(Q6403="", "",(Q6403*$Q$3+$Q$4))</f>
        <v/>
      </c>
      <c r="S6403" s="122" t="str">
        <f>IF(AND(G6403&lt;&gt;0,J6403=1),"замінне значення",R6403)</f>
        <v/>
      </c>
      <c r="T6403" s="122" t="str">
        <f t="shared" ref="T6403:T6466" si="4277">IFERROR(P6403*S6403,"")</f>
        <v/>
      </c>
    </row>
    <row r="6404" spans="1:20" outlineLevel="1">
      <c r="A6404" s="161"/>
      <c r="B6404" s="208">
        <v>44817</v>
      </c>
      <c r="C6404" s="96">
        <v>69.0416666666667</v>
      </c>
      <c r="D6404" s="122"/>
      <c r="E6404" s="122" t="str">
        <f t="shared" si="4271"/>
        <v/>
      </c>
      <c r="F6404" s="122"/>
      <c r="G6404" s="122" t="str">
        <f t="shared" si="4272"/>
        <v/>
      </c>
      <c r="H6404" s="122"/>
      <c r="I6404" s="122" t="str">
        <f t="shared" si="4273"/>
        <v/>
      </c>
      <c r="J6404" s="122"/>
      <c r="K6404" s="122" t="str">
        <f t="shared" si="4274"/>
        <v/>
      </c>
      <c r="L6404" s="123" t="str">
        <f>IF(H6404="","чи робить СНВВ?",IF(J6404="","чи роблять агрегати?",IF($J6404=0,"агрегати не працюють",IF(AND($H6404=0,$J6404=1),"СНВВ не працює","OK"))))</f>
        <v>чи робить СНВВ?</v>
      </c>
      <c r="M6404" s="100"/>
      <c r="N6404" s="122" t="str">
        <f>IF(OR(E6404&lt;&gt;0, J6404=0), "",D6404)</f>
        <v/>
      </c>
      <c r="O6404" s="122" t="str">
        <f t="shared" si="4275"/>
        <v/>
      </c>
      <c r="P6404" s="122" t="str">
        <f>IF(AND($E6404&lt;&gt;0,$J6404=1),"замінне значення",O6404)</f>
        <v/>
      </c>
      <c r="Q6404" s="122" t="str">
        <f>IF(OR(G6404&lt;&gt;0, J6404=0), "",F6404)</f>
        <v/>
      </c>
      <c r="R6404" s="122" t="str">
        <f t="shared" si="4276"/>
        <v/>
      </c>
      <c r="S6404" s="122" t="str">
        <f>IF(AND(G6404&lt;&gt;0,J6404=1),"замінне значення",R6404)</f>
        <v/>
      </c>
      <c r="T6404" s="122" t="str">
        <f t="shared" si="4277"/>
        <v/>
      </c>
    </row>
    <row r="6405" spans="1:20" outlineLevel="1">
      <c r="A6405" s="161"/>
      <c r="B6405" s="208">
        <v>44817</v>
      </c>
      <c r="C6405" s="96">
        <v>69.0833333333333</v>
      </c>
      <c r="D6405" s="122"/>
      <c r="E6405" s="122" t="str">
        <f t="shared" si="4271"/>
        <v/>
      </c>
      <c r="F6405" s="122"/>
      <c r="G6405" s="122" t="str">
        <f t="shared" si="4272"/>
        <v/>
      </c>
      <c r="H6405" s="122"/>
      <c r="I6405" s="122" t="str">
        <f t="shared" si="4273"/>
        <v/>
      </c>
      <c r="J6405" s="122"/>
      <c r="K6405" s="122" t="str">
        <f t="shared" si="4274"/>
        <v/>
      </c>
      <c r="L6405" s="123" t="str">
        <f>IF(H6405="","чи робить СНВВ?",IF(J6405="","чи роблять агрегати?",IF($J6405=0,"агрегати не працюють",IF(AND($H6405=0,$J6405=1),"СНВВ не працює","OK"))))</f>
        <v>чи робить СНВВ?</v>
      </c>
      <c r="M6405" s="100"/>
      <c r="N6405" s="122" t="str">
        <f>IF(OR(E6405&lt;&gt;0, J6405=0), "",D6405)</f>
        <v/>
      </c>
      <c r="O6405" s="122" t="str">
        <f t="shared" si="4275"/>
        <v/>
      </c>
      <c r="P6405" s="122" t="str">
        <f>IF(AND($E6405&lt;&gt;0,$J6405=1),"замінне значення",O6405)</f>
        <v/>
      </c>
      <c r="Q6405" s="122" t="str">
        <f>IF(OR(G6405&lt;&gt;0, J6405=0), "",F6405)</f>
        <v/>
      </c>
      <c r="R6405" s="122" t="str">
        <f t="shared" si="4276"/>
        <v/>
      </c>
      <c r="S6405" s="122" t="str">
        <f>IF(AND(G6405&lt;&gt;0,J6405=1),"замінне значення",R6405)</f>
        <v/>
      </c>
      <c r="T6405" s="122" t="str">
        <f t="shared" si="4277"/>
        <v/>
      </c>
    </row>
    <row r="6406" spans="1:20" outlineLevel="1">
      <c r="A6406" s="161"/>
      <c r="B6406" s="208">
        <v>44817</v>
      </c>
      <c r="C6406" s="96">
        <v>69.125</v>
      </c>
      <c r="D6406" s="122"/>
      <c r="E6406" s="122" t="str">
        <f t="shared" si="4271"/>
        <v/>
      </c>
      <c r="F6406" s="122"/>
      <c r="G6406" s="122" t="str">
        <f t="shared" si="4272"/>
        <v/>
      </c>
      <c r="H6406" s="122"/>
      <c r="I6406" s="122" t="str">
        <f t="shared" si="4273"/>
        <v/>
      </c>
      <c r="J6406" s="122"/>
      <c r="K6406" s="122" t="str">
        <f t="shared" si="4274"/>
        <v/>
      </c>
      <c r="L6406" s="123" t="str">
        <f>IF(H6406="","чи робить СНВВ?",IF(J6406="","чи роблять агрегати?",IF($J6406=0,"агрегати не працюють",IF(AND($H6406=0,$J6406=1),"СНВВ не працює","OK"))))</f>
        <v>чи робить СНВВ?</v>
      </c>
      <c r="M6406" s="100"/>
      <c r="N6406" s="122" t="str">
        <f>IF(OR(E6406&lt;&gt;0, J6406=0), "",D6406)</f>
        <v/>
      </c>
      <c r="O6406" s="122" t="str">
        <f t="shared" si="4275"/>
        <v/>
      </c>
      <c r="P6406" s="122" t="str">
        <f>IF(AND($E6406&lt;&gt;0,$J6406=1),"замінне значення",O6406)</f>
        <v/>
      </c>
      <c r="Q6406" s="122" t="str">
        <f>IF(OR(G6406&lt;&gt;0, J6406=0), "",F6406)</f>
        <v/>
      </c>
      <c r="R6406" s="122" t="str">
        <f t="shared" si="4276"/>
        <v/>
      </c>
      <c r="S6406" s="122" t="str">
        <f>IF(AND(G6406&lt;&gt;0,J6406=1),"замінне значення",R6406)</f>
        <v/>
      </c>
      <c r="T6406" s="122" t="str">
        <f t="shared" si="4277"/>
        <v/>
      </c>
    </row>
    <row r="6407" spans="1:20" outlineLevel="1">
      <c r="A6407" s="161"/>
      <c r="B6407" s="208">
        <v>44817</v>
      </c>
      <c r="C6407" s="96">
        <v>69.1666666666667</v>
      </c>
      <c r="D6407" s="122"/>
      <c r="E6407" s="122" t="str">
        <f t="shared" si="4271"/>
        <v/>
      </c>
      <c r="F6407" s="122"/>
      <c r="G6407" s="122" t="str">
        <f t="shared" si="4272"/>
        <v/>
      </c>
      <c r="H6407" s="122"/>
      <c r="I6407" s="122" t="str">
        <f t="shared" si="4273"/>
        <v/>
      </c>
      <c r="J6407" s="122"/>
      <c r="K6407" s="122" t="str">
        <f t="shared" si="4274"/>
        <v/>
      </c>
      <c r="L6407" s="123" t="str">
        <f>IF(H6407="","чи робить СНВВ?",IF(J6407="","чи роблять агрегати?",IF($J6407=0,"агрегати не працюють",IF(AND($H6407=0,$J6407=1),"СНВВ не працює","OK"))))</f>
        <v>чи робить СНВВ?</v>
      </c>
      <c r="M6407" s="100"/>
      <c r="N6407" s="122" t="str">
        <f>IF(OR(E6407&lt;&gt;0, J6407=0), "",D6407)</f>
        <v/>
      </c>
      <c r="O6407" s="122" t="str">
        <f t="shared" si="4275"/>
        <v/>
      </c>
      <c r="P6407" s="122" t="str">
        <f>IF(AND($E6407&lt;&gt;0,$J6407=1),"замінне значення",O6407)</f>
        <v/>
      </c>
      <c r="Q6407" s="122" t="str">
        <f>IF(OR(G6407&lt;&gt;0, J6407=0), "",F6407)</f>
        <v/>
      </c>
      <c r="R6407" s="122" t="str">
        <f t="shared" si="4276"/>
        <v/>
      </c>
      <c r="S6407" s="122" t="str">
        <f>IF(AND(G6407&lt;&gt;0,J6407=1),"замінне значення",R6407)</f>
        <v/>
      </c>
      <c r="T6407" s="122" t="str">
        <f t="shared" si="4277"/>
        <v/>
      </c>
    </row>
    <row r="6408" spans="1:20" outlineLevel="1">
      <c r="A6408" s="161"/>
      <c r="B6408" s="208">
        <v>44817</v>
      </c>
      <c r="C6408" s="96">
        <v>69.2083333333333</v>
      </c>
      <c r="D6408" s="122"/>
      <c r="E6408" s="122" t="str">
        <f t="shared" si="4271"/>
        <v/>
      </c>
      <c r="F6408" s="122"/>
      <c r="G6408" s="122" t="str">
        <f t="shared" si="4272"/>
        <v/>
      </c>
      <c r="H6408" s="122"/>
      <c r="I6408" s="122" t="str">
        <f t="shared" si="4273"/>
        <v/>
      </c>
      <c r="J6408" s="122"/>
      <c r="K6408" s="122" t="str">
        <f t="shared" si="4274"/>
        <v/>
      </c>
      <c r="L6408" s="123" t="str">
        <f>IF(H6408="","чи робить СНВВ?",IF(J6408="","чи роблять агрегати?",IF($J6408=0,"агрегати не працюють",IF(AND($H6408=0,$J6408=1),"СНВВ не працює","OK"))))</f>
        <v>чи робить СНВВ?</v>
      </c>
      <c r="M6408" s="100"/>
      <c r="N6408" s="122" t="str">
        <f>IF(OR(E6408&lt;&gt;0, J6408=0), "",D6408)</f>
        <v/>
      </c>
      <c r="O6408" s="122" t="str">
        <f t="shared" si="4275"/>
        <v/>
      </c>
      <c r="P6408" s="122" t="str">
        <f>IF(AND($E6408&lt;&gt;0,$J6408=1),"замінне значення",O6408)</f>
        <v/>
      </c>
      <c r="Q6408" s="122" t="str">
        <f>IF(OR(G6408&lt;&gt;0, J6408=0), "",F6408)</f>
        <v/>
      </c>
      <c r="R6408" s="122" t="str">
        <f t="shared" si="4276"/>
        <v/>
      </c>
      <c r="S6408" s="122" t="str">
        <f>IF(AND(G6408&lt;&gt;0,J6408=1),"замінне значення",R6408)</f>
        <v/>
      </c>
      <c r="T6408" s="122" t="str">
        <f t="shared" si="4277"/>
        <v/>
      </c>
    </row>
    <row r="6409" spans="1:20" outlineLevel="1">
      <c r="A6409" s="161"/>
      <c r="B6409" s="208">
        <v>44817</v>
      </c>
      <c r="C6409" s="96">
        <v>69.25</v>
      </c>
      <c r="D6409" s="122"/>
      <c r="E6409" s="122" t="str">
        <f t="shared" si="4271"/>
        <v/>
      </c>
      <c r="F6409" s="122"/>
      <c r="G6409" s="122" t="str">
        <f t="shared" si="4272"/>
        <v/>
      </c>
      <c r="H6409" s="122"/>
      <c r="I6409" s="122" t="str">
        <f t="shared" si="4273"/>
        <v/>
      </c>
      <c r="J6409" s="122"/>
      <c r="K6409" s="122" t="str">
        <f t="shared" si="4274"/>
        <v/>
      </c>
      <c r="L6409" s="123" t="str">
        <f>IF(H6409="","чи робить СНВВ?",IF(J6409="","чи роблять агрегати?",IF($J6409=0,"агрегати не працюють",IF(AND($H6409=0,$J6409=1),"СНВВ не працює","OK"))))</f>
        <v>чи робить СНВВ?</v>
      </c>
      <c r="M6409" s="100"/>
      <c r="N6409" s="122" t="str">
        <f>IF(OR(E6409&lt;&gt;0, J6409=0), "",D6409)</f>
        <v/>
      </c>
      <c r="O6409" s="122" t="str">
        <f t="shared" si="4275"/>
        <v/>
      </c>
      <c r="P6409" s="122" t="str">
        <f>IF(AND($E6409&lt;&gt;0,$J6409=1),"замінне значення",O6409)</f>
        <v/>
      </c>
      <c r="Q6409" s="122" t="str">
        <f>IF(OR(G6409&lt;&gt;0, J6409=0), "",F6409)</f>
        <v/>
      </c>
      <c r="R6409" s="122" t="str">
        <f t="shared" si="4276"/>
        <v/>
      </c>
      <c r="S6409" s="122" t="str">
        <f>IF(AND(G6409&lt;&gt;0,J6409=1),"замінне значення",R6409)</f>
        <v/>
      </c>
      <c r="T6409" s="122" t="str">
        <f t="shared" si="4277"/>
        <v/>
      </c>
    </row>
    <row r="6410" spans="1:20" outlineLevel="1">
      <c r="A6410" s="161"/>
      <c r="B6410" s="208">
        <v>44817</v>
      </c>
      <c r="C6410" s="96">
        <v>69.2916666666667</v>
      </c>
      <c r="D6410" s="122"/>
      <c r="E6410" s="122" t="str">
        <f t="shared" si="4271"/>
        <v/>
      </c>
      <c r="F6410" s="122"/>
      <c r="G6410" s="122" t="str">
        <f t="shared" si="4272"/>
        <v/>
      </c>
      <c r="H6410" s="122"/>
      <c r="I6410" s="122" t="str">
        <f t="shared" si="4273"/>
        <v/>
      </c>
      <c r="J6410" s="122"/>
      <c r="K6410" s="122" t="str">
        <f t="shared" si="4274"/>
        <v/>
      </c>
      <c r="L6410" s="123" t="str">
        <f>IF(H6410="","чи робить СНВВ?",IF(J6410="","чи роблять агрегати?",IF($J6410=0,"агрегати не працюють",IF(AND($H6410=0,$J6410=1),"СНВВ не працює","OK"))))</f>
        <v>чи робить СНВВ?</v>
      </c>
      <c r="M6410" s="100"/>
      <c r="N6410" s="122" t="str">
        <f>IF(OR(E6410&lt;&gt;0, J6410=0), "",D6410)</f>
        <v/>
      </c>
      <c r="O6410" s="122" t="str">
        <f t="shared" si="4275"/>
        <v/>
      </c>
      <c r="P6410" s="122" t="str">
        <f>IF(AND($E6410&lt;&gt;0,$J6410=1),"замінне значення",O6410)</f>
        <v/>
      </c>
      <c r="Q6410" s="122" t="str">
        <f>IF(OR(G6410&lt;&gt;0, J6410=0), "",F6410)</f>
        <v/>
      </c>
      <c r="R6410" s="122" t="str">
        <f t="shared" si="4276"/>
        <v/>
      </c>
      <c r="S6410" s="122" t="str">
        <f>IF(AND(G6410&lt;&gt;0,J6410=1),"замінне значення",R6410)</f>
        <v/>
      </c>
      <c r="T6410" s="122" t="str">
        <f t="shared" si="4277"/>
        <v/>
      </c>
    </row>
    <row r="6411" spans="1:20" outlineLevel="1">
      <c r="A6411" s="161"/>
      <c r="B6411" s="208">
        <v>44817</v>
      </c>
      <c r="C6411" s="96">
        <v>69.3333333333333</v>
      </c>
      <c r="D6411" s="122"/>
      <c r="E6411" s="122" t="str">
        <f t="shared" si="4271"/>
        <v/>
      </c>
      <c r="F6411" s="122"/>
      <c r="G6411" s="122" t="str">
        <f t="shared" si="4272"/>
        <v/>
      </c>
      <c r="H6411" s="122"/>
      <c r="I6411" s="122" t="str">
        <f t="shared" si="4273"/>
        <v/>
      </c>
      <c r="J6411" s="122"/>
      <c r="K6411" s="122" t="str">
        <f t="shared" si="4274"/>
        <v/>
      </c>
      <c r="L6411" s="123" t="str">
        <f>IF(H6411="","чи робить СНВВ?",IF(J6411="","чи роблять агрегати?",IF($J6411=0,"агрегати не працюють",IF(AND($H6411=0,$J6411=1),"СНВВ не працює","OK"))))</f>
        <v>чи робить СНВВ?</v>
      </c>
      <c r="M6411" s="100"/>
      <c r="N6411" s="122" t="str">
        <f>IF(OR(E6411&lt;&gt;0, J6411=0), "",D6411)</f>
        <v/>
      </c>
      <c r="O6411" s="122" t="str">
        <f t="shared" si="4275"/>
        <v/>
      </c>
      <c r="P6411" s="122" t="str">
        <f>IF(AND($E6411&lt;&gt;0,$J6411=1),"замінне значення",O6411)</f>
        <v/>
      </c>
      <c r="Q6411" s="122" t="str">
        <f>IF(OR(G6411&lt;&gt;0, J6411=0), "",F6411)</f>
        <v/>
      </c>
      <c r="R6411" s="122" t="str">
        <f t="shared" si="4276"/>
        <v/>
      </c>
      <c r="S6411" s="122" t="str">
        <f>IF(AND(G6411&lt;&gt;0,J6411=1),"замінне значення",R6411)</f>
        <v/>
      </c>
      <c r="T6411" s="122" t="str">
        <f t="shared" si="4277"/>
        <v/>
      </c>
    </row>
    <row r="6412" spans="1:20" outlineLevel="1">
      <c r="A6412" s="161"/>
      <c r="B6412" s="208">
        <v>44817</v>
      </c>
      <c r="C6412" s="96">
        <v>69.375</v>
      </c>
      <c r="D6412" s="122"/>
      <c r="E6412" s="122" t="str">
        <f t="shared" si="4271"/>
        <v/>
      </c>
      <c r="F6412" s="122"/>
      <c r="G6412" s="122" t="str">
        <f t="shared" si="4272"/>
        <v/>
      </c>
      <c r="H6412" s="122"/>
      <c r="I6412" s="122" t="str">
        <f t="shared" si="4273"/>
        <v/>
      </c>
      <c r="J6412" s="122"/>
      <c r="K6412" s="122" t="str">
        <f t="shared" si="4274"/>
        <v/>
      </c>
      <c r="L6412" s="123" t="str">
        <f>IF(H6412="","чи робить СНВВ?",IF(J6412="","чи роблять агрегати?",IF($J6412=0,"агрегати не працюють",IF(AND($H6412=0,$J6412=1),"СНВВ не працює","OK"))))</f>
        <v>чи робить СНВВ?</v>
      </c>
      <c r="M6412" s="100"/>
      <c r="N6412" s="122" t="str">
        <f>IF(OR(E6412&lt;&gt;0, J6412=0), "",D6412)</f>
        <v/>
      </c>
      <c r="O6412" s="122" t="str">
        <f t="shared" si="4275"/>
        <v/>
      </c>
      <c r="P6412" s="122" t="str">
        <f>IF(AND($E6412&lt;&gt;0,$J6412=1),"замінне значення",O6412)</f>
        <v/>
      </c>
      <c r="Q6412" s="122" t="str">
        <f>IF(OR(G6412&lt;&gt;0, J6412=0), "",F6412)</f>
        <v/>
      </c>
      <c r="R6412" s="122" t="str">
        <f t="shared" si="4276"/>
        <v/>
      </c>
      <c r="S6412" s="122" t="str">
        <f>IF(AND(G6412&lt;&gt;0,J6412=1),"замінне значення",R6412)</f>
        <v/>
      </c>
      <c r="T6412" s="122" t="str">
        <f t="shared" si="4277"/>
        <v/>
      </c>
    </row>
    <row r="6413" spans="1:20" outlineLevel="1">
      <c r="A6413" s="161"/>
      <c r="B6413" s="208">
        <v>44817</v>
      </c>
      <c r="C6413" s="96">
        <v>69.4166666666667</v>
      </c>
      <c r="D6413" s="122"/>
      <c r="E6413" s="122" t="str">
        <f t="shared" si="4271"/>
        <v/>
      </c>
      <c r="F6413" s="122"/>
      <c r="G6413" s="122" t="str">
        <f t="shared" si="4272"/>
        <v/>
      </c>
      <c r="H6413" s="122"/>
      <c r="I6413" s="122" t="str">
        <f t="shared" si="4273"/>
        <v/>
      </c>
      <c r="J6413" s="122"/>
      <c r="K6413" s="122" t="str">
        <f t="shared" si="4274"/>
        <v/>
      </c>
      <c r="L6413" s="123" t="str">
        <f>IF(H6413="","чи робить СНВВ?",IF(J6413="","чи роблять агрегати?",IF($J6413=0,"агрегати не працюють",IF(AND($H6413=0,$J6413=1),"СНВВ не працює","OK"))))</f>
        <v>чи робить СНВВ?</v>
      </c>
      <c r="M6413" s="100"/>
      <c r="N6413" s="122" t="str">
        <f>IF(OR(E6413&lt;&gt;0, J6413=0), "",D6413)</f>
        <v/>
      </c>
      <c r="O6413" s="122" t="str">
        <f t="shared" si="4275"/>
        <v/>
      </c>
      <c r="P6413" s="122" t="str">
        <f>IF(AND($E6413&lt;&gt;0,$J6413=1),"замінне значення",O6413)</f>
        <v/>
      </c>
      <c r="Q6413" s="122" t="str">
        <f>IF(OR(G6413&lt;&gt;0, J6413=0), "",F6413)</f>
        <v/>
      </c>
      <c r="R6413" s="122" t="str">
        <f t="shared" si="4276"/>
        <v/>
      </c>
      <c r="S6413" s="122" t="str">
        <f>IF(AND(G6413&lt;&gt;0,J6413=1),"замінне значення",R6413)</f>
        <v/>
      </c>
      <c r="T6413" s="122" t="str">
        <f t="shared" si="4277"/>
        <v/>
      </c>
    </row>
    <row r="6414" spans="1:20" outlineLevel="1">
      <c r="A6414" s="161"/>
      <c r="B6414" s="208">
        <v>44817</v>
      </c>
      <c r="C6414" s="96">
        <v>69.4583333333333</v>
      </c>
      <c r="D6414" s="122"/>
      <c r="E6414" s="122" t="str">
        <f t="shared" si="4271"/>
        <v/>
      </c>
      <c r="F6414" s="122"/>
      <c r="G6414" s="122" t="str">
        <f t="shared" si="4272"/>
        <v/>
      </c>
      <c r="H6414" s="122"/>
      <c r="I6414" s="122" t="str">
        <f t="shared" si="4273"/>
        <v/>
      </c>
      <c r="J6414" s="122"/>
      <c r="K6414" s="122" t="str">
        <f t="shared" si="4274"/>
        <v/>
      </c>
      <c r="L6414" s="123" t="str">
        <f>IF(H6414="","чи робить СНВВ?",IF(J6414="","чи роблять агрегати?",IF($J6414=0,"агрегати не працюють",IF(AND($H6414=0,$J6414=1),"СНВВ не працює","OK"))))</f>
        <v>чи робить СНВВ?</v>
      </c>
      <c r="M6414" s="100"/>
      <c r="N6414" s="122" t="str">
        <f>IF(OR(E6414&lt;&gt;0, J6414=0), "",D6414)</f>
        <v/>
      </c>
      <c r="O6414" s="122" t="str">
        <f t="shared" si="4275"/>
        <v/>
      </c>
      <c r="P6414" s="122" t="str">
        <f>IF(AND($E6414&lt;&gt;0,$J6414=1),"замінне значення",O6414)</f>
        <v/>
      </c>
      <c r="Q6414" s="122" t="str">
        <f>IF(OR(G6414&lt;&gt;0, J6414=0), "",F6414)</f>
        <v/>
      </c>
      <c r="R6414" s="122" t="str">
        <f t="shared" si="4276"/>
        <v/>
      </c>
      <c r="S6414" s="122" t="str">
        <f>IF(AND(G6414&lt;&gt;0,J6414=1),"замінне значення",R6414)</f>
        <v/>
      </c>
      <c r="T6414" s="122" t="str">
        <f t="shared" si="4277"/>
        <v/>
      </c>
    </row>
    <row r="6415" spans="1:20" outlineLevel="1">
      <c r="A6415" s="161"/>
      <c r="B6415" s="208">
        <v>44817</v>
      </c>
      <c r="C6415" s="96">
        <v>69.5</v>
      </c>
      <c r="D6415" s="122"/>
      <c r="E6415" s="122" t="str">
        <f t="shared" si="4271"/>
        <v/>
      </c>
      <c r="F6415" s="122"/>
      <c r="G6415" s="122" t="str">
        <f t="shared" si="4272"/>
        <v/>
      </c>
      <c r="H6415" s="122"/>
      <c r="I6415" s="122" t="str">
        <f t="shared" si="4273"/>
        <v/>
      </c>
      <c r="J6415" s="122"/>
      <c r="K6415" s="122" t="str">
        <f t="shared" si="4274"/>
        <v/>
      </c>
      <c r="L6415" s="123" t="str">
        <f>IF(H6415="","чи робить СНВВ?",IF(J6415="","чи роблять агрегати?",IF($J6415=0,"агрегати не працюють",IF(AND($H6415=0,$J6415=1),"СНВВ не працює","OK"))))</f>
        <v>чи робить СНВВ?</v>
      </c>
      <c r="M6415" s="100"/>
      <c r="N6415" s="122" t="str">
        <f>IF(OR(E6415&lt;&gt;0, J6415=0), "",D6415)</f>
        <v/>
      </c>
      <c r="O6415" s="122" t="str">
        <f t="shared" si="4275"/>
        <v/>
      </c>
      <c r="P6415" s="122" t="str">
        <f>IF(AND($E6415&lt;&gt;0,$J6415=1),"замінне значення",O6415)</f>
        <v/>
      </c>
      <c r="Q6415" s="122" t="str">
        <f>IF(OR(G6415&lt;&gt;0, J6415=0), "",F6415)</f>
        <v/>
      </c>
      <c r="R6415" s="122" t="str">
        <f t="shared" si="4276"/>
        <v/>
      </c>
      <c r="S6415" s="122" t="str">
        <f>IF(AND(G6415&lt;&gt;0,J6415=1),"замінне значення",R6415)</f>
        <v/>
      </c>
      <c r="T6415" s="122" t="str">
        <f t="shared" si="4277"/>
        <v/>
      </c>
    </row>
    <row r="6416" spans="1:20" outlineLevel="1">
      <c r="A6416" s="161"/>
      <c r="B6416" s="208">
        <v>44817</v>
      </c>
      <c r="C6416" s="96">
        <v>69.5416666666667</v>
      </c>
      <c r="D6416" s="122"/>
      <c r="E6416" s="122" t="str">
        <f t="shared" si="4271"/>
        <v/>
      </c>
      <c r="F6416" s="122"/>
      <c r="G6416" s="122" t="str">
        <f t="shared" si="4272"/>
        <v/>
      </c>
      <c r="H6416" s="122"/>
      <c r="I6416" s="122" t="str">
        <f t="shared" si="4273"/>
        <v/>
      </c>
      <c r="J6416" s="122"/>
      <c r="K6416" s="122" t="str">
        <f t="shared" si="4274"/>
        <v/>
      </c>
      <c r="L6416" s="123" t="str">
        <f>IF(H6416="","чи робить СНВВ?",IF(J6416="","чи роблять агрегати?",IF($J6416=0,"агрегати не працюють",IF(AND($H6416=0,$J6416=1),"СНВВ не працює","OK"))))</f>
        <v>чи робить СНВВ?</v>
      </c>
      <c r="M6416" s="100"/>
      <c r="N6416" s="122" t="str">
        <f>IF(OR(E6416&lt;&gt;0, J6416=0), "",D6416)</f>
        <v/>
      </c>
      <c r="O6416" s="122" t="str">
        <f t="shared" si="4275"/>
        <v/>
      </c>
      <c r="P6416" s="122" t="str">
        <f>IF(AND($E6416&lt;&gt;0,$J6416=1),"замінне значення",O6416)</f>
        <v/>
      </c>
      <c r="Q6416" s="122" t="str">
        <f>IF(OR(G6416&lt;&gt;0, J6416=0), "",F6416)</f>
        <v/>
      </c>
      <c r="R6416" s="122" t="str">
        <f t="shared" si="4276"/>
        <v/>
      </c>
      <c r="S6416" s="122" t="str">
        <f>IF(AND(G6416&lt;&gt;0,J6416=1),"замінне значення",R6416)</f>
        <v/>
      </c>
      <c r="T6416" s="122" t="str">
        <f t="shared" si="4277"/>
        <v/>
      </c>
    </row>
    <row r="6417" spans="1:20" outlineLevel="1">
      <c r="A6417" s="161"/>
      <c r="B6417" s="208">
        <v>44817</v>
      </c>
      <c r="C6417" s="96">
        <v>69.5833333333333</v>
      </c>
      <c r="D6417" s="122"/>
      <c r="E6417" s="122" t="str">
        <f t="shared" si="4271"/>
        <v/>
      </c>
      <c r="F6417" s="122"/>
      <c r="G6417" s="122" t="str">
        <f t="shared" si="4272"/>
        <v/>
      </c>
      <c r="H6417" s="122"/>
      <c r="I6417" s="122" t="str">
        <f t="shared" si="4273"/>
        <v/>
      </c>
      <c r="J6417" s="122"/>
      <c r="K6417" s="122" t="str">
        <f t="shared" si="4274"/>
        <v/>
      </c>
      <c r="L6417" s="123" t="str">
        <f>IF(H6417="","чи робить СНВВ?",IF(J6417="","чи роблять агрегати?",IF($J6417=0,"агрегати не працюють",IF(AND($H6417=0,$J6417=1),"СНВВ не працює","OK"))))</f>
        <v>чи робить СНВВ?</v>
      </c>
      <c r="M6417" s="100"/>
      <c r="N6417" s="122" t="str">
        <f>IF(OR(E6417&lt;&gt;0, J6417=0), "",D6417)</f>
        <v/>
      </c>
      <c r="O6417" s="122" t="str">
        <f t="shared" si="4275"/>
        <v/>
      </c>
      <c r="P6417" s="122" t="str">
        <f>IF(AND($E6417&lt;&gt;0,$J6417=1),"замінне значення",O6417)</f>
        <v/>
      </c>
      <c r="Q6417" s="122" t="str">
        <f>IF(OR(G6417&lt;&gt;0, J6417=0), "",F6417)</f>
        <v/>
      </c>
      <c r="R6417" s="122" t="str">
        <f t="shared" si="4276"/>
        <v/>
      </c>
      <c r="S6417" s="122" t="str">
        <f>IF(AND(G6417&lt;&gt;0,J6417=1),"замінне значення",R6417)</f>
        <v/>
      </c>
      <c r="T6417" s="122" t="str">
        <f t="shared" si="4277"/>
        <v/>
      </c>
    </row>
    <row r="6418" spans="1:20" outlineLevel="1">
      <c r="A6418" s="161"/>
      <c r="B6418" s="208">
        <v>44817</v>
      </c>
      <c r="C6418" s="96">
        <v>69.625</v>
      </c>
      <c r="D6418" s="122"/>
      <c r="E6418" s="122" t="str">
        <f t="shared" si="4271"/>
        <v/>
      </c>
      <c r="F6418" s="122"/>
      <c r="G6418" s="122" t="str">
        <f t="shared" si="4272"/>
        <v/>
      </c>
      <c r="H6418" s="122"/>
      <c r="I6418" s="122" t="str">
        <f t="shared" si="4273"/>
        <v/>
      </c>
      <c r="J6418" s="122"/>
      <c r="K6418" s="122" t="str">
        <f t="shared" si="4274"/>
        <v/>
      </c>
      <c r="L6418" s="123" t="str">
        <f>IF(H6418="","чи робить СНВВ?",IF(J6418="","чи роблять агрегати?",IF($J6418=0,"агрегати не працюють",IF(AND($H6418=0,$J6418=1),"СНВВ не працює","OK"))))</f>
        <v>чи робить СНВВ?</v>
      </c>
      <c r="M6418" s="100"/>
      <c r="N6418" s="122" t="str">
        <f>IF(OR(E6418&lt;&gt;0, J6418=0), "",D6418)</f>
        <v/>
      </c>
      <c r="O6418" s="122" t="str">
        <f t="shared" si="4275"/>
        <v/>
      </c>
      <c r="P6418" s="122" t="str">
        <f>IF(AND($E6418&lt;&gt;0,$J6418=1),"замінне значення",O6418)</f>
        <v/>
      </c>
      <c r="Q6418" s="122" t="str">
        <f>IF(OR(G6418&lt;&gt;0, J6418=0), "",F6418)</f>
        <v/>
      </c>
      <c r="R6418" s="122" t="str">
        <f t="shared" si="4276"/>
        <v/>
      </c>
      <c r="S6418" s="122" t="str">
        <f>IF(AND(G6418&lt;&gt;0,J6418=1),"замінне значення",R6418)</f>
        <v/>
      </c>
      <c r="T6418" s="122" t="str">
        <f t="shared" si="4277"/>
        <v/>
      </c>
    </row>
    <row r="6419" spans="1:20" outlineLevel="1">
      <c r="A6419" s="161"/>
      <c r="B6419" s="208">
        <v>44817</v>
      </c>
      <c r="C6419" s="96">
        <v>69.6666666666667</v>
      </c>
      <c r="D6419" s="122"/>
      <c r="E6419" s="122" t="str">
        <f t="shared" si="4271"/>
        <v/>
      </c>
      <c r="F6419" s="122"/>
      <c r="G6419" s="122" t="str">
        <f t="shared" si="4272"/>
        <v/>
      </c>
      <c r="H6419" s="122"/>
      <c r="I6419" s="122" t="str">
        <f t="shared" si="4273"/>
        <v/>
      </c>
      <c r="J6419" s="122"/>
      <c r="K6419" s="122" t="str">
        <f t="shared" si="4274"/>
        <v/>
      </c>
      <c r="L6419" s="123" t="str">
        <f>IF(H6419="","чи робить СНВВ?",IF(J6419="","чи роблять агрегати?",IF($J6419=0,"агрегати не працюють",IF(AND($H6419=0,$J6419=1),"СНВВ не працює","OK"))))</f>
        <v>чи робить СНВВ?</v>
      </c>
      <c r="M6419" s="100"/>
      <c r="N6419" s="122" t="str">
        <f>IF(OR(E6419&lt;&gt;0, J6419=0), "",D6419)</f>
        <v/>
      </c>
      <c r="O6419" s="122" t="str">
        <f t="shared" si="4275"/>
        <v/>
      </c>
      <c r="P6419" s="122" t="str">
        <f>IF(AND($E6419&lt;&gt;0,$J6419=1),"замінне значення",O6419)</f>
        <v/>
      </c>
      <c r="Q6419" s="122" t="str">
        <f>IF(OR(G6419&lt;&gt;0, J6419=0), "",F6419)</f>
        <v/>
      </c>
      <c r="R6419" s="122" t="str">
        <f t="shared" si="4276"/>
        <v/>
      </c>
      <c r="S6419" s="122" t="str">
        <f>IF(AND(G6419&lt;&gt;0,J6419=1),"замінне значення",R6419)</f>
        <v/>
      </c>
      <c r="T6419" s="122" t="str">
        <f t="shared" si="4277"/>
        <v/>
      </c>
    </row>
    <row r="6420" spans="1:20" outlineLevel="1">
      <c r="A6420" s="161"/>
      <c r="B6420" s="208">
        <v>44817</v>
      </c>
      <c r="C6420" s="96">
        <v>69.7083333333333</v>
      </c>
      <c r="D6420" s="122"/>
      <c r="E6420" s="122" t="str">
        <f t="shared" si="4271"/>
        <v/>
      </c>
      <c r="F6420" s="122"/>
      <c r="G6420" s="122" t="str">
        <f t="shared" si="4272"/>
        <v/>
      </c>
      <c r="H6420" s="122"/>
      <c r="I6420" s="122" t="str">
        <f t="shared" si="4273"/>
        <v/>
      </c>
      <c r="J6420" s="122"/>
      <c r="K6420" s="122" t="str">
        <f t="shared" si="4274"/>
        <v/>
      </c>
      <c r="L6420" s="123" t="str">
        <f>IF(H6420="","чи робить СНВВ?",IF(J6420="","чи роблять агрегати?",IF($J6420=0,"агрегати не працюють",IF(AND($H6420=0,$J6420=1),"СНВВ не працює","OK"))))</f>
        <v>чи робить СНВВ?</v>
      </c>
      <c r="M6420" s="100"/>
      <c r="N6420" s="122" t="str">
        <f>IF(OR(E6420&lt;&gt;0, J6420=0), "",D6420)</f>
        <v/>
      </c>
      <c r="O6420" s="122" t="str">
        <f t="shared" si="4275"/>
        <v/>
      </c>
      <c r="P6420" s="122" t="str">
        <f>IF(AND($E6420&lt;&gt;0,$J6420=1),"замінне значення",O6420)</f>
        <v/>
      </c>
      <c r="Q6420" s="122" t="str">
        <f>IF(OR(G6420&lt;&gt;0, J6420=0), "",F6420)</f>
        <v/>
      </c>
      <c r="R6420" s="122" t="str">
        <f t="shared" si="4276"/>
        <v/>
      </c>
      <c r="S6420" s="122" t="str">
        <f>IF(AND(G6420&lt;&gt;0,J6420=1),"замінне значення",R6420)</f>
        <v/>
      </c>
      <c r="T6420" s="122" t="str">
        <f t="shared" si="4277"/>
        <v/>
      </c>
    </row>
    <row r="6421" spans="1:20" outlineLevel="1">
      <c r="A6421" s="161"/>
      <c r="B6421" s="208">
        <v>44817</v>
      </c>
      <c r="C6421" s="96">
        <v>69.75</v>
      </c>
      <c r="D6421" s="122"/>
      <c r="E6421" s="122" t="str">
        <f t="shared" si="4271"/>
        <v/>
      </c>
      <c r="F6421" s="122"/>
      <c r="G6421" s="122" t="str">
        <f t="shared" si="4272"/>
        <v/>
      </c>
      <c r="H6421" s="122"/>
      <c r="I6421" s="122" t="str">
        <f t="shared" si="4273"/>
        <v/>
      </c>
      <c r="J6421" s="122"/>
      <c r="K6421" s="122" t="str">
        <f t="shared" si="4274"/>
        <v/>
      </c>
      <c r="L6421" s="123" t="str">
        <f>IF(H6421="","чи робить СНВВ?",IF(J6421="","чи роблять агрегати?",IF($J6421=0,"агрегати не працюють",IF(AND($H6421=0,$J6421=1),"СНВВ не працює","OK"))))</f>
        <v>чи робить СНВВ?</v>
      </c>
      <c r="M6421" s="100"/>
      <c r="N6421" s="122" t="str">
        <f>IF(OR(E6421&lt;&gt;0, J6421=0), "",D6421)</f>
        <v/>
      </c>
      <c r="O6421" s="122" t="str">
        <f t="shared" si="4275"/>
        <v/>
      </c>
      <c r="P6421" s="122" t="str">
        <f>IF(AND($E6421&lt;&gt;0,$J6421=1),"замінне значення",O6421)</f>
        <v/>
      </c>
      <c r="Q6421" s="122" t="str">
        <f>IF(OR(G6421&lt;&gt;0, J6421=0), "",F6421)</f>
        <v/>
      </c>
      <c r="R6421" s="122" t="str">
        <f t="shared" si="4276"/>
        <v/>
      </c>
      <c r="S6421" s="122" t="str">
        <f>IF(AND(G6421&lt;&gt;0,J6421=1),"замінне значення",R6421)</f>
        <v/>
      </c>
      <c r="T6421" s="122" t="str">
        <f t="shared" si="4277"/>
        <v/>
      </c>
    </row>
    <row r="6422" spans="1:20" outlineLevel="1">
      <c r="A6422" s="161"/>
      <c r="B6422" s="208">
        <v>44817</v>
      </c>
      <c r="C6422" s="96">
        <v>69.7916666666667</v>
      </c>
      <c r="D6422" s="122"/>
      <c r="E6422" s="122" t="str">
        <f t="shared" si="4271"/>
        <v/>
      </c>
      <c r="F6422" s="122"/>
      <c r="G6422" s="122" t="str">
        <f t="shared" si="4272"/>
        <v/>
      </c>
      <c r="H6422" s="122"/>
      <c r="I6422" s="122" t="str">
        <f t="shared" si="4273"/>
        <v/>
      </c>
      <c r="J6422" s="122"/>
      <c r="K6422" s="122" t="str">
        <f t="shared" si="4274"/>
        <v/>
      </c>
      <c r="L6422" s="123" t="str">
        <f>IF(H6422="","чи робить СНВВ?",IF(J6422="","чи роблять агрегати?",IF($J6422=0,"агрегати не працюють",IF(AND($H6422=0,$J6422=1),"СНВВ не працює","OK"))))</f>
        <v>чи робить СНВВ?</v>
      </c>
      <c r="M6422" s="100"/>
      <c r="N6422" s="122" t="str">
        <f>IF(OR(E6422&lt;&gt;0, J6422=0), "",D6422)</f>
        <v/>
      </c>
      <c r="O6422" s="122" t="str">
        <f t="shared" si="4275"/>
        <v/>
      </c>
      <c r="P6422" s="122" t="str">
        <f>IF(AND($E6422&lt;&gt;0,$J6422=1),"замінне значення",O6422)</f>
        <v/>
      </c>
      <c r="Q6422" s="122" t="str">
        <f>IF(OR(G6422&lt;&gt;0, J6422=0), "",F6422)</f>
        <v/>
      </c>
      <c r="R6422" s="122" t="str">
        <f t="shared" si="4276"/>
        <v/>
      </c>
      <c r="S6422" s="122" t="str">
        <f>IF(AND(G6422&lt;&gt;0,J6422=1),"замінне значення",R6422)</f>
        <v/>
      </c>
      <c r="T6422" s="122" t="str">
        <f t="shared" si="4277"/>
        <v/>
      </c>
    </row>
    <row r="6423" spans="1:20" outlineLevel="1">
      <c r="A6423" s="161"/>
      <c r="B6423" s="208">
        <v>44817</v>
      </c>
      <c r="C6423" s="96">
        <v>69.8333333333333</v>
      </c>
      <c r="D6423" s="122"/>
      <c r="E6423" s="122" t="str">
        <f t="shared" si="4271"/>
        <v/>
      </c>
      <c r="F6423" s="122"/>
      <c r="G6423" s="122" t="str">
        <f t="shared" si="4272"/>
        <v/>
      </c>
      <c r="H6423" s="122"/>
      <c r="I6423" s="122" t="str">
        <f t="shared" si="4273"/>
        <v/>
      </c>
      <c r="J6423" s="122"/>
      <c r="K6423" s="122" t="str">
        <f t="shared" si="4274"/>
        <v/>
      </c>
      <c r="L6423" s="123" t="str">
        <f>IF(H6423="","чи робить СНВВ?",IF(J6423="","чи роблять агрегати?",IF($J6423=0,"агрегати не працюють",IF(AND($H6423=0,$J6423=1),"СНВВ не працює","OK"))))</f>
        <v>чи робить СНВВ?</v>
      </c>
      <c r="M6423" s="100"/>
      <c r="N6423" s="122" t="str">
        <f>IF(OR(E6423&lt;&gt;0, J6423=0), "",D6423)</f>
        <v/>
      </c>
      <c r="O6423" s="122" t="str">
        <f t="shared" si="4275"/>
        <v/>
      </c>
      <c r="P6423" s="122" t="str">
        <f>IF(AND($E6423&lt;&gt;0,$J6423=1),"замінне значення",O6423)</f>
        <v/>
      </c>
      <c r="Q6423" s="122" t="str">
        <f>IF(OR(G6423&lt;&gt;0, J6423=0), "",F6423)</f>
        <v/>
      </c>
      <c r="R6423" s="122" t="str">
        <f t="shared" si="4276"/>
        <v/>
      </c>
      <c r="S6423" s="122" t="str">
        <f>IF(AND(G6423&lt;&gt;0,J6423=1),"замінне значення",R6423)</f>
        <v/>
      </c>
      <c r="T6423" s="122" t="str">
        <f t="shared" si="4277"/>
        <v/>
      </c>
    </row>
    <row r="6424" spans="1:20" outlineLevel="1">
      <c r="A6424" s="161"/>
      <c r="B6424" s="208">
        <v>44817</v>
      </c>
      <c r="C6424" s="96">
        <v>69.875</v>
      </c>
      <c r="D6424" s="122"/>
      <c r="E6424" s="122" t="str">
        <f t="shared" si="4271"/>
        <v/>
      </c>
      <c r="F6424" s="122"/>
      <c r="G6424" s="122" t="str">
        <f t="shared" si="4272"/>
        <v/>
      </c>
      <c r="H6424" s="122"/>
      <c r="I6424" s="122" t="str">
        <f t="shared" si="4273"/>
        <v/>
      </c>
      <c r="J6424" s="122"/>
      <c r="K6424" s="122" t="str">
        <f t="shared" si="4274"/>
        <v/>
      </c>
      <c r="L6424" s="123" t="str">
        <f>IF(H6424="","чи робить СНВВ?",IF(J6424="","чи роблять агрегати?",IF($J6424=0,"агрегати не працюють",IF(AND($H6424=0,$J6424=1),"СНВВ не працює","OK"))))</f>
        <v>чи робить СНВВ?</v>
      </c>
      <c r="M6424" s="100"/>
      <c r="N6424" s="122" t="str">
        <f>IF(OR(E6424&lt;&gt;0, J6424=0), "",D6424)</f>
        <v/>
      </c>
      <c r="O6424" s="122" t="str">
        <f t="shared" si="4275"/>
        <v/>
      </c>
      <c r="P6424" s="122" t="str">
        <f>IF(AND($E6424&lt;&gt;0,$J6424=1),"замінне значення",O6424)</f>
        <v/>
      </c>
      <c r="Q6424" s="122" t="str">
        <f>IF(OR(G6424&lt;&gt;0, J6424=0), "",F6424)</f>
        <v/>
      </c>
      <c r="R6424" s="122" t="str">
        <f t="shared" si="4276"/>
        <v/>
      </c>
      <c r="S6424" s="122" t="str">
        <f>IF(AND(G6424&lt;&gt;0,J6424=1),"замінне значення",R6424)</f>
        <v/>
      </c>
      <c r="T6424" s="122" t="str">
        <f t="shared" si="4277"/>
        <v/>
      </c>
    </row>
    <row r="6425" spans="1:20" outlineLevel="1">
      <c r="A6425" s="161"/>
      <c r="B6425" s="208">
        <v>44817</v>
      </c>
      <c r="C6425" s="96">
        <v>69.9166666666667</v>
      </c>
      <c r="D6425" s="122"/>
      <c r="E6425" s="122" t="str">
        <f t="shared" si="4271"/>
        <v/>
      </c>
      <c r="F6425" s="122"/>
      <c r="G6425" s="122" t="str">
        <f t="shared" si="4272"/>
        <v/>
      </c>
      <c r="H6425" s="122"/>
      <c r="I6425" s="122" t="str">
        <f t="shared" si="4273"/>
        <v/>
      </c>
      <c r="J6425" s="122"/>
      <c r="K6425" s="122" t="str">
        <f t="shared" si="4274"/>
        <v/>
      </c>
      <c r="L6425" s="123" t="str">
        <f>IF(H6425="","чи робить СНВВ?",IF(J6425="","чи роблять агрегати?",IF($J6425=0,"агрегати не працюють",IF(AND($H6425=0,$J6425=1),"СНВВ не працює","OK"))))</f>
        <v>чи робить СНВВ?</v>
      </c>
      <c r="M6425" s="100"/>
      <c r="N6425" s="122" t="str">
        <f>IF(OR(E6425&lt;&gt;0, J6425=0), "",D6425)</f>
        <v/>
      </c>
      <c r="O6425" s="122" t="str">
        <f t="shared" si="4275"/>
        <v/>
      </c>
      <c r="P6425" s="122" t="str">
        <f>IF(AND($E6425&lt;&gt;0,$J6425=1),"замінне значення",O6425)</f>
        <v/>
      </c>
      <c r="Q6425" s="122" t="str">
        <f>IF(OR(G6425&lt;&gt;0, J6425=0), "",F6425)</f>
        <v/>
      </c>
      <c r="R6425" s="122" t="str">
        <f t="shared" si="4276"/>
        <v/>
      </c>
      <c r="S6425" s="122" t="str">
        <f>IF(AND(G6425&lt;&gt;0,J6425=1),"замінне значення",R6425)</f>
        <v/>
      </c>
      <c r="T6425" s="122" t="str">
        <f t="shared" si="4277"/>
        <v/>
      </c>
    </row>
    <row r="6426" spans="1:20" outlineLevel="1">
      <c r="A6426" s="161"/>
      <c r="B6426" s="208">
        <v>44817</v>
      </c>
      <c r="C6426" s="96">
        <v>69.9583333333333</v>
      </c>
      <c r="D6426" s="122"/>
      <c r="E6426" s="122" t="str">
        <f t="shared" si="4271"/>
        <v/>
      </c>
      <c r="F6426" s="122"/>
      <c r="G6426" s="122" t="str">
        <f t="shared" si="4272"/>
        <v/>
      </c>
      <c r="H6426" s="122"/>
      <c r="I6426" s="122" t="str">
        <f t="shared" si="4273"/>
        <v/>
      </c>
      <c r="J6426" s="122"/>
      <c r="K6426" s="122" t="str">
        <f t="shared" si="4274"/>
        <v/>
      </c>
      <c r="L6426" s="123" t="str">
        <f>IF(H6426="","чи робить СНВВ?",IF(J6426="","чи роблять агрегати?",IF($J6426=0,"агрегати не працюють",IF(AND($H6426=0,$J6426=1),"СНВВ не працює","OK"))))</f>
        <v>чи робить СНВВ?</v>
      </c>
      <c r="M6426" s="100"/>
      <c r="N6426" s="122" t="str">
        <f>IF(OR(E6426&lt;&gt;0, J6426=0), "",D6426)</f>
        <v/>
      </c>
      <c r="O6426" s="122" t="str">
        <f t="shared" si="4275"/>
        <v/>
      </c>
      <c r="P6426" s="122" t="str">
        <f>IF(AND($E6426&lt;&gt;0,$J6426=1),"замінне значення",O6426)</f>
        <v/>
      </c>
      <c r="Q6426" s="122" t="str">
        <f>IF(OR(G6426&lt;&gt;0, J6426=0), "",F6426)</f>
        <v/>
      </c>
      <c r="R6426" s="122" t="str">
        <f t="shared" si="4276"/>
        <v/>
      </c>
      <c r="S6426" s="122" t="str">
        <f>IF(AND(G6426&lt;&gt;0,J6426=1),"замінне значення",R6426)</f>
        <v/>
      </c>
      <c r="T6426" s="122" t="str">
        <f t="shared" si="4277"/>
        <v/>
      </c>
    </row>
    <row r="6427" spans="1:20">
      <c r="A6427" s="204"/>
      <c r="B6427" s="159" t="s">
        <v>345</v>
      </c>
      <c r="C6427" s="159"/>
      <c r="D6427" s="103">
        <f t="shared" ref="D6427" si="4278">SUM(D6403:D6426)</f>
        <v>0</v>
      </c>
      <c r="E6427" s="104">
        <f t="shared" ref="E6427" si="4279">COUNTIF(E6403:E6426,"&gt;0")</f>
        <v>0</v>
      </c>
      <c r="F6427" s="103">
        <f t="shared" ref="F6427" si="4280">SUM(F6403:F6426)</f>
        <v>0</v>
      </c>
      <c r="G6427" s="104">
        <f t="shared" ref="G6427" si="4281">COUNTIF(G6403:G6426,"&gt;0")</f>
        <v>0</v>
      </c>
      <c r="H6427" s="103">
        <f t="shared" ref="H6427" si="4282">SUM(H6403:H6426)</f>
        <v>0</v>
      </c>
      <c r="I6427" s="104">
        <f t="shared" ref="I6427" si="4283">COUNTIF(I6403:I6426,"&gt;0")</f>
        <v>0</v>
      </c>
      <c r="J6427" s="103">
        <f t="shared" ref="J6427" si="4284">SUM(J6403:J6426)</f>
        <v>0</v>
      </c>
      <c r="K6427" s="104">
        <f t="shared" ref="K6427" si="4285">COUNTIF(K6403:K6426,"&gt;0")</f>
        <v>0</v>
      </c>
      <c r="L6427" s="104">
        <f t="shared" ref="L6427" si="4286">COUNTIF(L6403:L6426,"СНВВ не працює")</f>
        <v>0</v>
      </c>
      <c r="M6427" s="100"/>
      <c r="N6427" s="103">
        <f t="shared" ref="N6427:N6477" si="4287">SUM(N6403:N6426)</f>
        <v>0</v>
      </c>
      <c r="O6427" s="103">
        <f t="shared" ref="O6427:T6427" si="4288">SUM(O6403:O6426)</f>
        <v>0</v>
      </c>
      <c r="P6427" s="103">
        <f t="shared" si="4288"/>
        <v>0</v>
      </c>
      <c r="Q6427" s="103">
        <f t="shared" si="4288"/>
        <v>0</v>
      </c>
      <c r="R6427" s="103">
        <f t="shared" si="4288"/>
        <v>0</v>
      </c>
      <c r="S6427" s="103">
        <f t="shared" si="4288"/>
        <v>0</v>
      </c>
      <c r="T6427" s="103">
        <f t="shared" si="4288"/>
        <v>0</v>
      </c>
    </row>
    <row r="6428" spans="1:20" outlineLevel="1">
      <c r="A6428" s="160">
        <v>44818</v>
      </c>
      <c r="B6428" s="208">
        <v>44818</v>
      </c>
      <c r="C6428" s="96">
        <v>70</v>
      </c>
      <c r="D6428" s="122"/>
      <c r="E6428" s="122" t="str">
        <f t="shared" ref="E6428:E6451" si="4289">IF(D6428="","",IF(D6428&lt;1,1,0))</f>
        <v/>
      </c>
      <c r="F6428" s="122"/>
      <c r="G6428" s="122" t="str">
        <f t="shared" ref="G6428:G6451" si="4290">IF(F6428="","",IF(F6428&lt;1,1,0))</f>
        <v/>
      </c>
      <c r="H6428" s="122"/>
      <c r="I6428" s="122" t="str">
        <f t="shared" ref="I6428:I6451" si="4291">IF(H6428="","",IF(H6428&lt;1,1,0))</f>
        <v/>
      </c>
      <c r="J6428" s="122"/>
      <c r="K6428" s="122" t="str">
        <f t="shared" ref="K6428:K6451" si="4292">IF(J6428="","",IF(J6428&lt;1,1,0))</f>
        <v/>
      </c>
      <c r="L6428" s="123" t="str">
        <f>IF(H6428="","чи робить СНВВ?",IF(J6428="","чи роблять агрегати?",IF($J6428=0,"агрегати не працюють",IF(AND($H6428=0,$J6428=1),"СНВВ не працює","OK"))))</f>
        <v>чи робить СНВВ?</v>
      </c>
      <c r="M6428" s="100"/>
      <c r="N6428" s="122" t="str">
        <f>IF(OR(E6428&lt;&gt;0, J6428=0), "",D6428)</f>
        <v/>
      </c>
      <c r="O6428" s="122" t="str">
        <f t="shared" ref="O6428:O6451" si="4293">IF(Q6428="", "",(N6428*$O$3+$O$4))</f>
        <v/>
      </c>
      <c r="P6428" s="122" t="str">
        <f>IF(AND($E6428&lt;&gt;0,$J6428=1),"замінне значення",O6428)</f>
        <v/>
      </c>
      <c r="Q6428" s="122" t="str">
        <f>IF(OR(G6428&lt;&gt;0, J6428=0), "",F6428)</f>
        <v/>
      </c>
      <c r="R6428" s="122" t="str">
        <f t="shared" ref="R6428:R6491" si="4294">IF(Q6428="", "",(Q6428*$Q$3+$Q$4))</f>
        <v/>
      </c>
      <c r="S6428" s="122" t="str">
        <f>IF(AND(G6428&lt;&gt;0,J6428=1),"замінне значення",R6428)</f>
        <v/>
      </c>
      <c r="T6428" s="122" t="str">
        <f t="shared" ref="T6428:T6491" si="4295">IFERROR(P6428*S6428,"")</f>
        <v/>
      </c>
    </row>
    <row r="6429" spans="1:20" outlineLevel="1">
      <c r="A6429" s="161"/>
      <c r="B6429" s="208">
        <v>44818</v>
      </c>
      <c r="C6429" s="96">
        <v>70.0416666666667</v>
      </c>
      <c r="D6429" s="122"/>
      <c r="E6429" s="122" t="str">
        <f t="shared" si="4289"/>
        <v/>
      </c>
      <c r="F6429" s="122"/>
      <c r="G6429" s="122" t="str">
        <f t="shared" si="4290"/>
        <v/>
      </c>
      <c r="H6429" s="122"/>
      <c r="I6429" s="122" t="str">
        <f t="shared" si="4291"/>
        <v/>
      </c>
      <c r="J6429" s="122"/>
      <c r="K6429" s="122" t="str">
        <f t="shared" si="4292"/>
        <v/>
      </c>
      <c r="L6429" s="123" t="str">
        <f>IF(H6429="","чи робить СНВВ?",IF(J6429="","чи роблять агрегати?",IF($J6429=0,"агрегати не працюють",IF(AND($H6429=0,$J6429=1),"СНВВ не працює","OK"))))</f>
        <v>чи робить СНВВ?</v>
      </c>
      <c r="M6429" s="100"/>
      <c r="N6429" s="122" t="str">
        <f>IF(OR(E6429&lt;&gt;0, J6429=0), "",D6429)</f>
        <v/>
      </c>
      <c r="O6429" s="122" t="str">
        <f t="shared" si="4293"/>
        <v/>
      </c>
      <c r="P6429" s="122" t="str">
        <f>IF(AND($E6429&lt;&gt;0,$J6429=1),"замінне значення",O6429)</f>
        <v/>
      </c>
      <c r="Q6429" s="122" t="str">
        <f>IF(OR(G6429&lt;&gt;0, J6429=0), "",F6429)</f>
        <v/>
      </c>
      <c r="R6429" s="122" t="str">
        <f t="shared" si="4294"/>
        <v/>
      </c>
      <c r="S6429" s="122" t="str">
        <f>IF(AND(G6429&lt;&gt;0,J6429=1),"замінне значення",R6429)</f>
        <v/>
      </c>
      <c r="T6429" s="122" t="str">
        <f t="shared" si="4295"/>
        <v/>
      </c>
    </row>
    <row r="6430" spans="1:20" outlineLevel="1">
      <c r="A6430" s="161"/>
      <c r="B6430" s="208">
        <v>44818</v>
      </c>
      <c r="C6430" s="96">
        <v>70.0833333333333</v>
      </c>
      <c r="D6430" s="122"/>
      <c r="E6430" s="122" t="str">
        <f t="shared" si="4289"/>
        <v/>
      </c>
      <c r="F6430" s="122"/>
      <c r="G6430" s="122" t="str">
        <f t="shared" si="4290"/>
        <v/>
      </c>
      <c r="H6430" s="122"/>
      <c r="I6430" s="122" t="str">
        <f t="shared" si="4291"/>
        <v/>
      </c>
      <c r="J6430" s="122"/>
      <c r="K6430" s="122" t="str">
        <f t="shared" si="4292"/>
        <v/>
      </c>
      <c r="L6430" s="123" t="str">
        <f>IF(H6430="","чи робить СНВВ?",IF(J6430="","чи роблять агрегати?",IF($J6430=0,"агрегати не працюють",IF(AND($H6430=0,$J6430=1),"СНВВ не працює","OK"))))</f>
        <v>чи робить СНВВ?</v>
      </c>
      <c r="M6430" s="100"/>
      <c r="N6430" s="122" t="str">
        <f>IF(OR(E6430&lt;&gt;0, J6430=0), "",D6430)</f>
        <v/>
      </c>
      <c r="O6430" s="122" t="str">
        <f t="shared" si="4293"/>
        <v/>
      </c>
      <c r="P6430" s="122" t="str">
        <f>IF(AND($E6430&lt;&gt;0,$J6430=1),"замінне значення",O6430)</f>
        <v/>
      </c>
      <c r="Q6430" s="122" t="str">
        <f>IF(OR(G6430&lt;&gt;0, J6430=0), "",F6430)</f>
        <v/>
      </c>
      <c r="R6430" s="122" t="str">
        <f t="shared" si="4294"/>
        <v/>
      </c>
      <c r="S6430" s="122" t="str">
        <f>IF(AND(G6430&lt;&gt;0,J6430=1),"замінне значення",R6430)</f>
        <v/>
      </c>
      <c r="T6430" s="122" t="str">
        <f t="shared" si="4295"/>
        <v/>
      </c>
    </row>
    <row r="6431" spans="1:20" outlineLevel="1">
      <c r="A6431" s="161"/>
      <c r="B6431" s="208">
        <v>44818</v>
      </c>
      <c r="C6431" s="96">
        <v>70.125</v>
      </c>
      <c r="D6431" s="122"/>
      <c r="E6431" s="122" t="str">
        <f t="shared" si="4289"/>
        <v/>
      </c>
      <c r="F6431" s="122"/>
      <c r="G6431" s="122" t="str">
        <f t="shared" si="4290"/>
        <v/>
      </c>
      <c r="H6431" s="122"/>
      <c r="I6431" s="122" t="str">
        <f t="shared" si="4291"/>
        <v/>
      </c>
      <c r="J6431" s="122"/>
      <c r="K6431" s="122" t="str">
        <f t="shared" si="4292"/>
        <v/>
      </c>
      <c r="L6431" s="123" t="str">
        <f>IF(H6431="","чи робить СНВВ?",IF(J6431="","чи роблять агрегати?",IF($J6431=0,"агрегати не працюють",IF(AND($H6431=0,$J6431=1),"СНВВ не працює","OK"))))</f>
        <v>чи робить СНВВ?</v>
      </c>
      <c r="M6431" s="100"/>
      <c r="N6431" s="122" t="str">
        <f>IF(OR(E6431&lt;&gt;0, J6431=0), "",D6431)</f>
        <v/>
      </c>
      <c r="O6431" s="122" t="str">
        <f t="shared" si="4293"/>
        <v/>
      </c>
      <c r="P6431" s="122" t="str">
        <f>IF(AND($E6431&lt;&gt;0,$J6431=1),"замінне значення",O6431)</f>
        <v/>
      </c>
      <c r="Q6431" s="122" t="str">
        <f>IF(OR(G6431&lt;&gt;0, J6431=0), "",F6431)</f>
        <v/>
      </c>
      <c r="R6431" s="122" t="str">
        <f t="shared" si="4294"/>
        <v/>
      </c>
      <c r="S6431" s="122" t="str">
        <f>IF(AND(G6431&lt;&gt;0,J6431=1),"замінне значення",R6431)</f>
        <v/>
      </c>
      <c r="T6431" s="122" t="str">
        <f t="shared" si="4295"/>
        <v/>
      </c>
    </row>
    <row r="6432" spans="1:20" outlineLevel="1">
      <c r="A6432" s="161"/>
      <c r="B6432" s="208">
        <v>44818</v>
      </c>
      <c r="C6432" s="96">
        <v>70.1666666666667</v>
      </c>
      <c r="D6432" s="122"/>
      <c r="E6432" s="122" t="str">
        <f t="shared" si="4289"/>
        <v/>
      </c>
      <c r="F6432" s="122"/>
      <c r="G6432" s="122" t="str">
        <f t="shared" si="4290"/>
        <v/>
      </c>
      <c r="H6432" s="122"/>
      <c r="I6432" s="122" t="str">
        <f t="shared" si="4291"/>
        <v/>
      </c>
      <c r="J6432" s="122"/>
      <c r="K6432" s="122" t="str">
        <f t="shared" si="4292"/>
        <v/>
      </c>
      <c r="L6432" s="123" t="str">
        <f>IF(H6432="","чи робить СНВВ?",IF(J6432="","чи роблять агрегати?",IF($J6432=0,"агрегати не працюють",IF(AND($H6432=0,$J6432=1),"СНВВ не працює","OK"))))</f>
        <v>чи робить СНВВ?</v>
      </c>
      <c r="M6432" s="100"/>
      <c r="N6432" s="122" t="str">
        <f>IF(OR(E6432&lt;&gt;0, J6432=0), "",D6432)</f>
        <v/>
      </c>
      <c r="O6432" s="122" t="str">
        <f t="shared" si="4293"/>
        <v/>
      </c>
      <c r="P6432" s="122" t="str">
        <f>IF(AND($E6432&lt;&gt;0,$J6432=1),"замінне значення",O6432)</f>
        <v/>
      </c>
      <c r="Q6432" s="122" t="str">
        <f>IF(OR(G6432&lt;&gt;0, J6432=0), "",F6432)</f>
        <v/>
      </c>
      <c r="R6432" s="122" t="str">
        <f t="shared" si="4294"/>
        <v/>
      </c>
      <c r="S6432" s="122" t="str">
        <f>IF(AND(G6432&lt;&gt;0,J6432=1),"замінне значення",R6432)</f>
        <v/>
      </c>
      <c r="T6432" s="122" t="str">
        <f t="shared" si="4295"/>
        <v/>
      </c>
    </row>
    <row r="6433" spans="1:20" outlineLevel="1">
      <c r="A6433" s="161"/>
      <c r="B6433" s="208">
        <v>44818</v>
      </c>
      <c r="C6433" s="96">
        <v>70.2083333333333</v>
      </c>
      <c r="D6433" s="122"/>
      <c r="E6433" s="122" t="str">
        <f t="shared" si="4289"/>
        <v/>
      </c>
      <c r="F6433" s="122"/>
      <c r="G6433" s="122" t="str">
        <f t="shared" si="4290"/>
        <v/>
      </c>
      <c r="H6433" s="122"/>
      <c r="I6433" s="122" t="str">
        <f t="shared" si="4291"/>
        <v/>
      </c>
      <c r="J6433" s="122"/>
      <c r="K6433" s="122" t="str">
        <f t="shared" si="4292"/>
        <v/>
      </c>
      <c r="L6433" s="123" t="str">
        <f>IF(H6433="","чи робить СНВВ?",IF(J6433="","чи роблять агрегати?",IF($J6433=0,"агрегати не працюють",IF(AND($H6433=0,$J6433=1),"СНВВ не працює","OK"))))</f>
        <v>чи робить СНВВ?</v>
      </c>
      <c r="M6433" s="100"/>
      <c r="N6433" s="122" t="str">
        <f>IF(OR(E6433&lt;&gt;0, J6433=0), "",D6433)</f>
        <v/>
      </c>
      <c r="O6433" s="122" t="str">
        <f t="shared" si="4293"/>
        <v/>
      </c>
      <c r="P6433" s="122" t="str">
        <f>IF(AND($E6433&lt;&gt;0,$J6433=1),"замінне значення",O6433)</f>
        <v/>
      </c>
      <c r="Q6433" s="122" t="str">
        <f>IF(OR(G6433&lt;&gt;0, J6433=0), "",F6433)</f>
        <v/>
      </c>
      <c r="R6433" s="122" t="str">
        <f t="shared" si="4294"/>
        <v/>
      </c>
      <c r="S6433" s="122" t="str">
        <f>IF(AND(G6433&lt;&gt;0,J6433=1),"замінне значення",R6433)</f>
        <v/>
      </c>
      <c r="T6433" s="122" t="str">
        <f t="shared" si="4295"/>
        <v/>
      </c>
    </row>
    <row r="6434" spans="1:20" outlineLevel="1">
      <c r="A6434" s="161"/>
      <c r="B6434" s="208">
        <v>44818</v>
      </c>
      <c r="C6434" s="96">
        <v>70.25</v>
      </c>
      <c r="D6434" s="122"/>
      <c r="E6434" s="122" t="str">
        <f t="shared" si="4289"/>
        <v/>
      </c>
      <c r="F6434" s="122"/>
      <c r="G6434" s="122" t="str">
        <f t="shared" si="4290"/>
        <v/>
      </c>
      <c r="H6434" s="122"/>
      <c r="I6434" s="122" t="str">
        <f t="shared" si="4291"/>
        <v/>
      </c>
      <c r="J6434" s="122"/>
      <c r="K6434" s="122" t="str">
        <f t="shared" si="4292"/>
        <v/>
      </c>
      <c r="L6434" s="123" t="str">
        <f>IF(H6434="","чи робить СНВВ?",IF(J6434="","чи роблять агрегати?",IF($J6434=0,"агрегати не працюють",IF(AND($H6434=0,$J6434=1),"СНВВ не працює","OK"))))</f>
        <v>чи робить СНВВ?</v>
      </c>
      <c r="M6434" s="100"/>
      <c r="N6434" s="122" t="str">
        <f>IF(OR(E6434&lt;&gt;0, J6434=0), "",D6434)</f>
        <v/>
      </c>
      <c r="O6434" s="122" t="str">
        <f t="shared" si="4293"/>
        <v/>
      </c>
      <c r="P6434" s="122" t="str">
        <f>IF(AND($E6434&lt;&gt;0,$J6434=1),"замінне значення",O6434)</f>
        <v/>
      </c>
      <c r="Q6434" s="122" t="str">
        <f>IF(OR(G6434&lt;&gt;0, J6434=0), "",F6434)</f>
        <v/>
      </c>
      <c r="R6434" s="122" t="str">
        <f t="shared" si="4294"/>
        <v/>
      </c>
      <c r="S6434" s="122" t="str">
        <f>IF(AND(G6434&lt;&gt;0,J6434=1),"замінне значення",R6434)</f>
        <v/>
      </c>
      <c r="T6434" s="122" t="str">
        <f t="shared" si="4295"/>
        <v/>
      </c>
    </row>
    <row r="6435" spans="1:20" outlineLevel="1">
      <c r="A6435" s="161"/>
      <c r="B6435" s="208">
        <v>44818</v>
      </c>
      <c r="C6435" s="96">
        <v>70.2916666666667</v>
      </c>
      <c r="D6435" s="122"/>
      <c r="E6435" s="122" t="str">
        <f t="shared" si="4289"/>
        <v/>
      </c>
      <c r="F6435" s="122"/>
      <c r="G6435" s="122" t="str">
        <f t="shared" si="4290"/>
        <v/>
      </c>
      <c r="H6435" s="122"/>
      <c r="I6435" s="122" t="str">
        <f t="shared" si="4291"/>
        <v/>
      </c>
      <c r="J6435" s="122"/>
      <c r="K6435" s="122" t="str">
        <f t="shared" si="4292"/>
        <v/>
      </c>
      <c r="L6435" s="123" t="str">
        <f>IF(H6435="","чи робить СНВВ?",IF(J6435="","чи роблять агрегати?",IF($J6435=0,"агрегати не працюють",IF(AND($H6435=0,$J6435=1),"СНВВ не працює","OK"))))</f>
        <v>чи робить СНВВ?</v>
      </c>
      <c r="M6435" s="100"/>
      <c r="N6435" s="122" t="str">
        <f>IF(OR(E6435&lt;&gt;0, J6435=0), "",D6435)</f>
        <v/>
      </c>
      <c r="O6435" s="122" t="str">
        <f t="shared" si="4293"/>
        <v/>
      </c>
      <c r="P6435" s="122" t="str">
        <f>IF(AND($E6435&lt;&gt;0,$J6435=1),"замінне значення",O6435)</f>
        <v/>
      </c>
      <c r="Q6435" s="122" t="str">
        <f>IF(OR(G6435&lt;&gt;0, J6435=0), "",F6435)</f>
        <v/>
      </c>
      <c r="R6435" s="122" t="str">
        <f t="shared" si="4294"/>
        <v/>
      </c>
      <c r="S6435" s="122" t="str">
        <f>IF(AND(G6435&lt;&gt;0,J6435=1),"замінне значення",R6435)</f>
        <v/>
      </c>
      <c r="T6435" s="122" t="str">
        <f t="shared" si="4295"/>
        <v/>
      </c>
    </row>
    <row r="6436" spans="1:20" outlineLevel="1">
      <c r="A6436" s="161"/>
      <c r="B6436" s="208">
        <v>44818</v>
      </c>
      <c r="C6436" s="96">
        <v>70.3333333333333</v>
      </c>
      <c r="D6436" s="122"/>
      <c r="E6436" s="122" t="str">
        <f t="shared" si="4289"/>
        <v/>
      </c>
      <c r="F6436" s="122"/>
      <c r="G6436" s="122" t="str">
        <f t="shared" si="4290"/>
        <v/>
      </c>
      <c r="H6436" s="122"/>
      <c r="I6436" s="122" t="str">
        <f t="shared" si="4291"/>
        <v/>
      </c>
      <c r="J6436" s="122"/>
      <c r="K6436" s="122" t="str">
        <f t="shared" si="4292"/>
        <v/>
      </c>
      <c r="L6436" s="123" t="str">
        <f>IF(H6436="","чи робить СНВВ?",IF(J6436="","чи роблять агрегати?",IF($J6436=0,"агрегати не працюють",IF(AND($H6436=0,$J6436=1),"СНВВ не працює","OK"))))</f>
        <v>чи робить СНВВ?</v>
      </c>
      <c r="M6436" s="100"/>
      <c r="N6436" s="122" t="str">
        <f>IF(OR(E6436&lt;&gt;0, J6436=0), "",D6436)</f>
        <v/>
      </c>
      <c r="O6436" s="122" t="str">
        <f t="shared" si="4293"/>
        <v/>
      </c>
      <c r="P6436" s="122" t="str">
        <f>IF(AND($E6436&lt;&gt;0,$J6436=1),"замінне значення",O6436)</f>
        <v/>
      </c>
      <c r="Q6436" s="122" t="str">
        <f>IF(OR(G6436&lt;&gt;0, J6436=0), "",F6436)</f>
        <v/>
      </c>
      <c r="R6436" s="122" t="str">
        <f t="shared" si="4294"/>
        <v/>
      </c>
      <c r="S6436" s="122" t="str">
        <f>IF(AND(G6436&lt;&gt;0,J6436=1),"замінне значення",R6436)</f>
        <v/>
      </c>
      <c r="T6436" s="122" t="str">
        <f t="shared" si="4295"/>
        <v/>
      </c>
    </row>
    <row r="6437" spans="1:20" outlineLevel="1">
      <c r="A6437" s="161"/>
      <c r="B6437" s="208">
        <v>44818</v>
      </c>
      <c r="C6437" s="96">
        <v>70.375</v>
      </c>
      <c r="D6437" s="122"/>
      <c r="E6437" s="122" t="str">
        <f t="shared" si="4289"/>
        <v/>
      </c>
      <c r="F6437" s="122"/>
      <c r="G6437" s="122" t="str">
        <f t="shared" si="4290"/>
        <v/>
      </c>
      <c r="H6437" s="122"/>
      <c r="I6437" s="122" t="str">
        <f t="shared" si="4291"/>
        <v/>
      </c>
      <c r="J6437" s="122"/>
      <c r="K6437" s="122" t="str">
        <f t="shared" si="4292"/>
        <v/>
      </c>
      <c r="L6437" s="123" t="str">
        <f>IF(H6437="","чи робить СНВВ?",IF(J6437="","чи роблять агрегати?",IF($J6437=0,"агрегати не працюють",IF(AND($H6437=0,$J6437=1),"СНВВ не працює","OK"))))</f>
        <v>чи робить СНВВ?</v>
      </c>
      <c r="M6437" s="100"/>
      <c r="N6437" s="122" t="str">
        <f>IF(OR(E6437&lt;&gt;0, J6437=0), "",D6437)</f>
        <v/>
      </c>
      <c r="O6437" s="122" t="str">
        <f t="shared" si="4293"/>
        <v/>
      </c>
      <c r="P6437" s="122" t="str">
        <f>IF(AND($E6437&lt;&gt;0,$J6437=1),"замінне значення",O6437)</f>
        <v/>
      </c>
      <c r="Q6437" s="122" t="str">
        <f>IF(OR(G6437&lt;&gt;0, J6437=0), "",F6437)</f>
        <v/>
      </c>
      <c r="R6437" s="122" t="str">
        <f t="shared" si="4294"/>
        <v/>
      </c>
      <c r="S6437" s="122" t="str">
        <f>IF(AND(G6437&lt;&gt;0,J6437=1),"замінне значення",R6437)</f>
        <v/>
      </c>
      <c r="T6437" s="122" t="str">
        <f t="shared" si="4295"/>
        <v/>
      </c>
    </row>
    <row r="6438" spans="1:20" outlineLevel="1">
      <c r="A6438" s="161"/>
      <c r="B6438" s="208">
        <v>44818</v>
      </c>
      <c r="C6438" s="96">
        <v>70.4166666666667</v>
      </c>
      <c r="D6438" s="122"/>
      <c r="E6438" s="122" t="str">
        <f t="shared" si="4289"/>
        <v/>
      </c>
      <c r="F6438" s="122"/>
      <c r="G6438" s="122" t="str">
        <f t="shared" si="4290"/>
        <v/>
      </c>
      <c r="H6438" s="122"/>
      <c r="I6438" s="122" t="str">
        <f t="shared" si="4291"/>
        <v/>
      </c>
      <c r="J6438" s="122"/>
      <c r="K6438" s="122" t="str">
        <f t="shared" si="4292"/>
        <v/>
      </c>
      <c r="L6438" s="123" t="str">
        <f>IF(H6438="","чи робить СНВВ?",IF(J6438="","чи роблять агрегати?",IF($J6438=0,"агрегати не працюють",IF(AND($H6438=0,$J6438=1),"СНВВ не працює","OK"))))</f>
        <v>чи робить СНВВ?</v>
      </c>
      <c r="M6438" s="100"/>
      <c r="N6438" s="122" t="str">
        <f>IF(OR(E6438&lt;&gt;0, J6438=0), "",D6438)</f>
        <v/>
      </c>
      <c r="O6438" s="122" t="str">
        <f t="shared" si="4293"/>
        <v/>
      </c>
      <c r="P6438" s="122" t="str">
        <f>IF(AND($E6438&lt;&gt;0,$J6438=1),"замінне значення",O6438)</f>
        <v/>
      </c>
      <c r="Q6438" s="122" t="str">
        <f>IF(OR(G6438&lt;&gt;0, J6438=0), "",F6438)</f>
        <v/>
      </c>
      <c r="R6438" s="122" t="str">
        <f t="shared" si="4294"/>
        <v/>
      </c>
      <c r="S6438" s="122" t="str">
        <f>IF(AND(G6438&lt;&gt;0,J6438=1),"замінне значення",R6438)</f>
        <v/>
      </c>
      <c r="T6438" s="122" t="str">
        <f t="shared" si="4295"/>
        <v/>
      </c>
    </row>
    <row r="6439" spans="1:20" outlineLevel="1">
      <c r="A6439" s="161"/>
      <c r="B6439" s="208">
        <v>44818</v>
      </c>
      <c r="C6439" s="96">
        <v>70.4583333333333</v>
      </c>
      <c r="D6439" s="122"/>
      <c r="E6439" s="122" t="str">
        <f t="shared" si="4289"/>
        <v/>
      </c>
      <c r="F6439" s="122"/>
      <c r="G6439" s="122" t="str">
        <f t="shared" si="4290"/>
        <v/>
      </c>
      <c r="H6439" s="122"/>
      <c r="I6439" s="122" t="str">
        <f t="shared" si="4291"/>
        <v/>
      </c>
      <c r="J6439" s="122"/>
      <c r="K6439" s="122" t="str">
        <f t="shared" si="4292"/>
        <v/>
      </c>
      <c r="L6439" s="123" t="str">
        <f>IF(H6439="","чи робить СНВВ?",IF(J6439="","чи роблять агрегати?",IF($J6439=0,"агрегати не працюють",IF(AND($H6439=0,$J6439=1),"СНВВ не працює","OK"))))</f>
        <v>чи робить СНВВ?</v>
      </c>
      <c r="M6439" s="100"/>
      <c r="N6439" s="122" t="str">
        <f>IF(OR(E6439&lt;&gt;0, J6439=0), "",D6439)</f>
        <v/>
      </c>
      <c r="O6439" s="122" t="str">
        <f t="shared" si="4293"/>
        <v/>
      </c>
      <c r="P6439" s="122" t="str">
        <f>IF(AND($E6439&lt;&gt;0,$J6439=1),"замінне значення",O6439)</f>
        <v/>
      </c>
      <c r="Q6439" s="122" t="str">
        <f>IF(OR(G6439&lt;&gt;0, J6439=0), "",F6439)</f>
        <v/>
      </c>
      <c r="R6439" s="122" t="str">
        <f t="shared" si="4294"/>
        <v/>
      </c>
      <c r="S6439" s="122" t="str">
        <f>IF(AND(G6439&lt;&gt;0,J6439=1),"замінне значення",R6439)</f>
        <v/>
      </c>
      <c r="T6439" s="122" t="str">
        <f t="shared" si="4295"/>
        <v/>
      </c>
    </row>
    <row r="6440" spans="1:20" outlineLevel="1">
      <c r="A6440" s="161"/>
      <c r="B6440" s="208">
        <v>44818</v>
      </c>
      <c r="C6440" s="96">
        <v>70.5</v>
      </c>
      <c r="D6440" s="122"/>
      <c r="E6440" s="122" t="str">
        <f t="shared" si="4289"/>
        <v/>
      </c>
      <c r="F6440" s="122"/>
      <c r="G6440" s="122" t="str">
        <f t="shared" si="4290"/>
        <v/>
      </c>
      <c r="H6440" s="122"/>
      <c r="I6440" s="122" t="str">
        <f t="shared" si="4291"/>
        <v/>
      </c>
      <c r="J6440" s="122"/>
      <c r="K6440" s="122" t="str">
        <f t="shared" si="4292"/>
        <v/>
      </c>
      <c r="L6440" s="123" t="str">
        <f>IF(H6440="","чи робить СНВВ?",IF(J6440="","чи роблять агрегати?",IF($J6440=0,"агрегати не працюють",IF(AND($H6440=0,$J6440=1),"СНВВ не працює","OK"))))</f>
        <v>чи робить СНВВ?</v>
      </c>
      <c r="M6440" s="100"/>
      <c r="N6440" s="122" t="str">
        <f>IF(OR(E6440&lt;&gt;0, J6440=0), "",D6440)</f>
        <v/>
      </c>
      <c r="O6440" s="122" t="str">
        <f t="shared" si="4293"/>
        <v/>
      </c>
      <c r="P6440" s="122" t="str">
        <f>IF(AND($E6440&lt;&gt;0,$J6440=1),"замінне значення",O6440)</f>
        <v/>
      </c>
      <c r="Q6440" s="122" t="str">
        <f>IF(OR(G6440&lt;&gt;0, J6440=0), "",F6440)</f>
        <v/>
      </c>
      <c r="R6440" s="122" t="str">
        <f t="shared" si="4294"/>
        <v/>
      </c>
      <c r="S6440" s="122" t="str">
        <f>IF(AND(G6440&lt;&gt;0,J6440=1),"замінне значення",R6440)</f>
        <v/>
      </c>
      <c r="T6440" s="122" t="str">
        <f t="shared" si="4295"/>
        <v/>
      </c>
    </row>
    <row r="6441" spans="1:20" outlineLevel="1">
      <c r="A6441" s="161"/>
      <c r="B6441" s="208">
        <v>44818</v>
      </c>
      <c r="C6441" s="96">
        <v>70.5416666666667</v>
      </c>
      <c r="D6441" s="122"/>
      <c r="E6441" s="122" t="str">
        <f t="shared" si="4289"/>
        <v/>
      </c>
      <c r="F6441" s="122"/>
      <c r="G6441" s="122" t="str">
        <f t="shared" si="4290"/>
        <v/>
      </c>
      <c r="H6441" s="122"/>
      <c r="I6441" s="122" t="str">
        <f t="shared" si="4291"/>
        <v/>
      </c>
      <c r="J6441" s="122"/>
      <c r="K6441" s="122" t="str">
        <f t="shared" si="4292"/>
        <v/>
      </c>
      <c r="L6441" s="123" t="str">
        <f>IF(H6441="","чи робить СНВВ?",IF(J6441="","чи роблять агрегати?",IF($J6441=0,"агрегати не працюють",IF(AND($H6441=0,$J6441=1),"СНВВ не працює","OK"))))</f>
        <v>чи робить СНВВ?</v>
      </c>
      <c r="M6441" s="100"/>
      <c r="N6441" s="122" t="str">
        <f>IF(OR(E6441&lt;&gt;0, J6441=0), "",D6441)</f>
        <v/>
      </c>
      <c r="O6441" s="122" t="str">
        <f t="shared" si="4293"/>
        <v/>
      </c>
      <c r="P6441" s="122" t="str">
        <f>IF(AND($E6441&lt;&gt;0,$J6441=1),"замінне значення",O6441)</f>
        <v/>
      </c>
      <c r="Q6441" s="122" t="str">
        <f>IF(OR(G6441&lt;&gt;0, J6441=0), "",F6441)</f>
        <v/>
      </c>
      <c r="R6441" s="122" t="str">
        <f t="shared" si="4294"/>
        <v/>
      </c>
      <c r="S6441" s="122" t="str">
        <f>IF(AND(G6441&lt;&gt;0,J6441=1),"замінне значення",R6441)</f>
        <v/>
      </c>
      <c r="T6441" s="122" t="str">
        <f t="shared" si="4295"/>
        <v/>
      </c>
    </row>
    <row r="6442" spans="1:20" outlineLevel="1">
      <c r="A6442" s="161"/>
      <c r="B6442" s="208">
        <v>44818</v>
      </c>
      <c r="C6442" s="96">
        <v>70.5833333333333</v>
      </c>
      <c r="D6442" s="122"/>
      <c r="E6442" s="122" t="str">
        <f t="shared" si="4289"/>
        <v/>
      </c>
      <c r="F6442" s="122"/>
      <c r="G6442" s="122" t="str">
        <f t="shared" si="4290"/>
        <v/>
      </c>
      <c r="H6442" s="122"/>
      <c r="I6442" s="122" t="str">
        <f t="shared" si="4291"/>
        <v/>
      </c>
      <c r="J6442" s="122"/>
      <c r="K6442" s="122" t="str">
        <f t="shared" si="4292"/>
        <v/>
      </c>
      <c r="L6442" s="123" t="str">
        <f>IF(H6442="","чи робить СНВВ?",IF(J6442="","чи роблять агрегати?",IF($J6442=0,"агрегати не працюють",IF(AND($H6442=0,$J6442=1),"СНВВ не працює","OK"))))</f>
        <v>чи робить СНВВ?</v>
      </c>
      <c r="M6442" s="100"/>
      <c r="N6442" s="122" t="str">
        <f>IF(OR(E6442&lt;&gt;0, J6442=0), "",D6442)</f>
        <v/>
      </c>
      <c r="O6442" s="122" t="str">
        <f t="shared" si="4293"/>
        <v/>
      </c>
      <c r="P6442" s="122" t="str">
        <f>IF(AND($E6442&lt;&gt;0,$J6442=1),"замінне значення",O6442)</f>
        <v/>
      </c>
      <c r="Q6442" s="122" t="str">
        <f>IF(OR(G6442&lt;&gt;0, J6442=0), "",F6442)</f>
        <v/>
      </c>
      <c r="R6442" s="122" t="str">
        <f t="shared" si="4294"/>
        <v/>
      </c>
      <c r="S6442" s="122" t="str">
        <f>IF(AND(G6442&lt;&gt;0,J6442=1),"замінне значення",R6442)</f>
        <v/>
      </c>
      <c r="T6442" s="122" t="str">
        <f t="shared" si="4295"/>
        <v/>
      </c>
    </row>
    <row r="6443" spans="1:20" outlineLevel="1">
      <c r="A6443" s="161"/>
      <c r="B6443" s="208">
        <v>44818</v>
      </c>
      <c r="C6443" s="96">
        <v>70.625</v>
      </c>
      <c r="D6443" s="122"/>
      <c r="E6443" s="122" t="str">
        <f t="shared" si="4289"/>
        <v/>
      </c>
      <c r="F6443" s="122"/>
      <c r="G6443" s="122" t="str">
        <f t="shared" si="4290"/>
        <v/>
      </c>
      <c r="H6443" s="122"/>
      <c r="I6443" s="122" t="str">
        <f t="shared" si="4291"/>
        <v/>
      </c>
      <c r="J6443" s="122"/>
      <c r="K6443" s="122" t="str">
        <f t="shared" si="4292"/>
        <v/>
      </c>
      <c r="L6443" s="123" t="str">
        <f>IF(H6443="","чи робить СНВВ?",IF(J6443="","чи роблять агрегати?",IF($J6443=0,"агрегати не працюють",IF(AND($H6443=0,$J6443=1),"СНВВ не працює","OK"))))</f>
        <v>чи робить СНВВ?</v>
      </c>
      <c r="M6443" s="100"/>
      <c r="N6443" s="122" t="str">
        <f>IF(OR(E6443&lt;&gt;0, J6443=0), "",D6443)</f>
        <v/>
      </c>
      <c r="O6443" s="122" t="str">
        <f t="shared" si="4293"/>
        <v/>
      </c>
      <c r="P6443" s="122" t="str">
        <f>IF(AND($E6443&lt;&gt;0,$J6443=1),"замінне значення",O6443)</f>
        <v/>
      </c>
      <c r="Q6443" s="122" t="str">
        <f>IF(OR(G6443&lt;&gt;0, J6443=0), "",F6443)</f>
        <v/>
      </c>
      <c r="R6443" s="122" t="str">
        <f t="shared" si="4294"/>
        <v/>
      </c>
      <c r="S6443" s="122" t="str">
        <f>IF(AND(G6443&lt;&gt;0,J6443=1),"замінне значення",R6443)</f>
        <v/>
      </c>
      <c r="T6443" s="122" t="str">
        <f t="shared" si="4295"/>
        <v/>
      </c>
    </row>
    <row r="6444" spans="1:20" outlineLevel="1">
      <c r="A6444" s="161"/>
      <c r="B6444" s="208">
        <v>44818</v>
      </c>
      <c r="C6444" s="96">
        <v>70.6666666666667</v>
      </c>
      <c r="D6444" s="122"/>
      <c r="E6444" s="122" t="str">
        <f t="shared" si="4289"/>
        <v/>
      </c>
      <c r="F6444" s="122"/>
      <c r="G6444" s="122" t="str">
        <f t="shared" si="4290"/>
        <v/>
      </c>
      <c r="H6444" s="122"/>
      <c r="I6444" s="122" t="str">
        <f t="shared" si="4291"/>
        <v/>
      </c>
      <c r="J6444" s="122"/>
      <c r="K6444" s="122" t="str">
        <f t="shared" si="4292"/>
        <v/>
      </c>
      <c r="L6444" s="123" t="str">
        <f>IF(H6444="","чи робить СНВВ?",IF(J6444="","чи роблять агрегати?",IF($J6444=0,"агрегати не працюють",IF(AND($H6444=0,$J6444=1),"СНВВ не працює","OK"))))</f>
        <v>чи робить СНВВ?</v>
      </c>
      <c r="M6444" s="100"/>
      <c r="N6444" s="122" t="str">
        <f>IF(OR(E6444&lt;&gt;0, J6444=0), "",D6444)</f>
        <v/>
      </c>
      <c r="O6444" s="122" t="str">
        <f t="shared" si="4293"/>
        <v/>
      </c>
      <c r="P6444" s="122" t="str">
        <f>IF(AND($E6444&lt;&gt;0,$J6444=1),"замінне значення",O6444)</f>
        <v/>
      </c>
      <c r="Q6444" s="122" t="str">
        <f>IF(OR(G6444&lt;&gt;0, J6444=0), "",F6444)</f>
        <v/>
      </c>
      <c r="R6444" s="122" t="str">
        <f t="shared" si="4294"/>
        <v/>
      </c>
      <c r="S6444" s="122" t="str">
        <f>IF(AND(G6444&lt;&gt;0,J6444=1),"замінне значення",R6444)</f>
        <v/>
      </c>
      <c r="T6444" s="122" t="str">
        <f t="shared" si="4295"/>
        <v/>
      </c>
    </row>
    <row r="6445" spans="1:20" outlineLevel="1">
      <c r="A6445" s="161"/>
      <c r="B6445" s="208">
        <v>44818</v>
      </c>
      <c r="C6445" s="96">
        <v>70.7083333333333</v>
      </c>
      <c r="D6445" s="122"/>
      <c r="E6445" s="122" t="str">
        <f t="shared" si="4289"/>
        <v/>
      </c>
      <c r="F6445" s="122"/>
      <c r="G6445" s="122" t="str">
        <f t="shared" si="4290"/>
        <v/>
      </c>
      <c r="H6445" s="122"/>
      <c r="I6445" s="122" t="str">
        <f t="shared" si="4291"/>
        <v/>
      </c>
      <c r="J6445" s="122"/>
      <c r="K6445" s="122" t="str">
        <f t="shared" si="4292"/>
        <v/>
      </c>
      <c r="L6445" s="123" t="str">
        <f>IF(H6445="","чи робить СНВВ?",IF(J6445="","чи роблять агрегати?",IF($J6445=0,"агрегати не працюють",IF(AND($H6445=0,$J6445=1),"СНВВ не працює","OK"))))</f>
        <v>чи робить СНВВ?</v>
      </c>
      <c r="M6445" s="100"/>
      <c r="N6445" s="122" t="str">
        <f>IF(OR(E6445&lt;&gt;0, J6445=0), "",D6445)</f>
        <v/>
      </c>
      <c r="O6445" s="122" t="str">
        <f t="shared" si="4293"/>
        <v/>
      </c>
      <c r="P6445" s="122" t="str">
        <f>IF(AND($E6445&lt;&gt;0,$J6445=1),"замінне значення",O6445)</f>
        <v/>
      </c>
      <c r="Q6445" s="122" t="str">
        <f>IF(OR(G6445&lt;&gt;0, J6445=0), "",F6445)</f>
        <v/>
      </c>
      <c r="R6445" s="122" t="str">
        <f t="shared" si="4294"/>
        <v/>
      </c>
      <c r="S6445" s="122" t="str">
        <f>IF(AND(G6445&lt;&gt;0,J6445=1),"замінне значення",R6445)</f>
        <v/>
      </c>
      <c r="T6445" s="122" t="str">
        <f t="shared" si="4295"/>
        <v/>
      </c>
    </row>
    <row r="6446" spans="1:20" outlineLevel="1">
      <c r="A6446" s="161"/>
      <c r="B6446" s="208">
        <v>44818</v>
      </c>
      <c r="C6446" s="96">
        <v>70.75</v>
      </c>
      <c r="D6446" s="122"/>
      <c r="E6446" s="122" t="str">
        <f t="shared" si="4289"/>
        <v/>
      </c>
      <c r="F6446" s="122"/>
      <c r="G6446" s="122" t="str">
        <f t="shared" si="4290"/>
        <v/>
      </c>
      <c r="H6446" s="122"/>
      <c r="I6446" s="122" t="str">
        <f t="shared" si="4291"/>
        <v/>
      </c>
      <c r="J6446" s="122"/>
      <c r="K6446" s="122" t="str">
        <f t="shared" si="4292"/>
        <v/>
      </c>
      <c r="L6446" s="123" t="str">
        <f>IF(H6446="","чи робить СНВВ?",IF(J6446="","чи роблять агрегати?",IF($J6446=0,"агрегати не працюють",IF(AND($H6446=0,$J6446=1),"СНВВ не працює","OK"))))</f>
        <v>чи робить СНВВ?</v>
      </c>
      <c r="M6446" s="100"/>
      <c r="N6446" s="122" t="str">
        <f>IF(OR(E6446&lt;&gt;0, J6446=0), "",D6446)</f>
        <v/>
      </c>
      <c r="O6446" s="122" t="str">
        <f t="shared" si="4293"/>
        <v/>
      </c>
      <c r="P6446" s="122" t="str">
        <f>IF(AND($E6446&lt;&gt;0,$J6446=1),"замінне значення",O6446)</f>
        <v/>
      </c>
      <c r="Q6446" s="122" t="str">
        <f>IF(OR(G6446&lt;&gt;0, J6446=0), "",F6446)</f>
        <v/>
      </c>
      <c r="R6446" s="122" t="str">
        <f t="shared" si="4294"/>
        <v/>
      </c>
      <c r="S6446" s="122" t="str">
        <f>IF(AND(G6446&lt;&gt;0,J6446=1),"замінне значення",R6446)</f>
        <v/>
      </c>
      <c r="T6446" s="122" t="str">
        <f t="shared" si="4295"/>
        <v/>
      </c>
    </row>
    <row r="6447" spans="1:20" outlineLevel="1">
      <c r="A6447" s="161"/>
      <c r="B6447" s="208">
        <v>44818</v>
      </c>
      <c r="C6447" s="96">
        <v>70.7916666666667</v>
      </c>
      <c r="D6447" s="122"/>
      <c r="E6447" s="122" t="str">
        <f t="shared" si="4289"/>
        <v/>
      </c>
      <c r="F6447" s="122"/>
      <c r="G6447" s="122" t="str">
        <f t="shared" si="4290"/>
        <v/>
      </c>
      <c r="H6447" s="122"/>
      <c r="I6447" s="122" t="str">
        <f t="shared" si="4291"/>
        <v/>
      </c>
      <c r="J6447" s="122"/>
      <c r="K6447" s="122" t="str">
        <f t="shared" si="4292"/>
        <v/>
      </c>
      <c r="L6447" s="123" t="str">
        <f>IF(H6447="","чи робить СНВВ?",IF(J6447="","чи роблять агрегати?",IF($J6447=0,"агрегати не працюють",IF(AND($H6447=0,$J6447=1),"СНВВ не працює","OK"))))</f>
        <v>чи робить СНВВ?</v>
      </c>
      <c r="M6447" s="100"/>
      <c r="N6447" s="122" t="str">
        <f>IF(OR(E6447&lt;&gt;0, J6447=0), "",D6447)</f>
        <v/>
      </c>
      <c r="O6447" s="122" t="str">
        <f t="shared" si="4293"/>
        <v/>
      </c>
      <c r="P6447" s="122" t="str">
        <f>IF(AND($E6447&lt;&gt;0,$J6447=1),"замінне значення",O6447)</f>
        <v/>
      </c>
      <c r="Q6447" s="122" t="str">
        <f>IF(OR(G6447&lt;&gt;0, J6447=0), "",F6447)</f>
        <v/>
      </c>
      <c r="R6447" s="122" t="str">
        <f t="shared" si="4294"/>
        <v/>
      </c>
      <c r="S6447" s="122" t="str">
        <f>IF(AND(G6447&lt;&gt;0,J6447=1),"замінне значення",R6447)</f>
        <v/>
      </c>
      <c r="T6447" s="122" t="str">
        <f t="shared" si="4295"/>
        <v/>
      </c>
    </row>
    <row r="6448" spans="1:20" outlineLevel="1">
      <c r="A6448" s="161"/>
      <c r="B6448" s="208">
        <v>44818</v>
      </c>
      <c r="C6448" s="96">
        <v>70.8333333333333</v>
      </c>
      <c r="D6448" s="122"/>
      <c r="E6448" s="122" t="str">
        <f t="shared" si="4289"/>
        <v/>
      </c>
      <c r="F6448" s="122"/>
      <c r="G6448" s="122" t="str">
        <f t="shared" si="4290"/>
        <v/>
      </c>
      <c r="H6448" s="122"/>
      <c r="I6448" s="122" t="str">
        <f t="shared" si="4291"/>
        <v/>
      </c>
      <c r="J6448" s="122"/>
      <c r="K6448" s="122" t="str">
        <f t="shared" si="4292"/>
        <v/>
      </c>
      <c r="L6448" s="123" t="str">
        <f>IF(H6448="","чи робить СНВВ?",IF(J6448="","чи роблять агрегати?",IF($J6448=0,"агрегати не працюють",IF(AND($H6448=0,$J6448=1),"СНВВ не працює","OK"))))</f>
        <v>чи робить СНВВ?</v>
      </c>
      <c r="M6448" s="100"/>
      <c r="N6448" s="122" t="str">
        <f>IF(OR(E6448&lt;&gt;0, J6448=0), "",D6448)</f>
        <v/>
      </c>
      <c r="O6448" s="122" t="str">
        <f t="shared" si="4293"/>
        <v/>
      </c>
      <c r="P6448" s="122" t="str">
        <f>IF(AND($E6448&lt;&gt;0,$J6448=1),"замінне значення",O6448)</f>
        <v/>
      </c>
      <c r="Q6448" s="122" t="str">
        <f>IF(OR(G6448&lt;&gt;0, J6448=0), "",F6448)</f>
        <v/>
      </c>
      <c r="R6448" s="122" t="str">
        <f t="shared" si="4294"/>
        <v/>
      </c>
      <c r="S6448" s="122" t="str">
        <f>IF(AND(G6448&lt;&gt;0,J6448=1),"замінне значення",R6448)</f>
        <v/>
      </c>
      <c r="T6448" s="122" t="str">
        <f t="shared" si="4295"/>
        <v/>
      </c>
    </row>
    <row r="6449" spans="1:20" outlineLevel="1">
      <c r="A6449" s="161"/>
      <c r="B6449" s="208">
        <v>44818</v>
      </c>
      <c r="C6449" s="96">
        <v>70.875</v>
      </c>
      <c r="D6449" s="122"/>
      <c r="E6449" s="122" t="str">
        <f t="shared" si="4289"/>
        <v/>
      </c>
      <c r="F6449" s="122"/>
      <c r="G6449" s="122" t="str">
        <f t="shared" si="4290"/>
        <v/>
      </c>
      <c r="H6449" s="122"/>
      <c r="I6449" s="122" t="str">
        <f t="shared" si="4291"/>
        <v/>
      </c>
      <c r="J6449" s="122"/>
      <c r="K6449" s="122" t="str">
        <f t="shared" si="4292"/>
        <v/>
      </c>
      <c r="L6449" s="123" t="str">
        <f>IF(H6449="","чи робить СНВВ?",IF(J6449="","чи роблять агрегати?",IF($J6449=0,"агрегати не працюють",IF(AND($H6449=0,$J6449=1),"СНВВ не працює","OK"))))</f>
        <v>чи робить СНВВ?</v>
      </c>
      <c r="M6449" s="100"/>
      <c r="N6449" s="122" t="str">
        <f>IF(OR(E6449&lt;&gt;0, J6449=0), "",D6449)</f>
        <v/>
      </c>
      <c r="O6449" s="122" t="str">
        <f t="shared" si="4293"/>
        <v/>
      </c>
      <c r="P6449" s="122" t="str">
        <f>IF(AND($E6449&lt;&gt;0,$J6449=1),"замінне значення",O6449)</f>
        <v/>
      </c>
      <c r="Q6449" s="122" t="str">
        <f>IF(OR(G6449&lt;&gt;0, J6449=0), "",F6449)</f>
        <v/>
      </c>
      <c r="R6449" s="122" t="str">
        <f t="shared" si="4294"/>
        <v/>
      </c>
      <c r="S6449" s="122" t="str">
        <f>IF(AND(G6449&lt;&gt;0,J6449=1),"замінне значення",R6449)</f>
        <v/>
      </c>
      <c r="T6449" s="122" t="str">
        <f t="shared" si="4295"/>
        <v/>
      </c>
    </row>
    <row r="6450" spans="1:20" outlineLevel="1">
      <c r="A6450" s="161"/>
      <c r="B6450" s="208">
        <v>44818</v>
      </c>
      <c r="C6450" s="96">
        <v>70.9166666666667</v>
      </c>
      <c r="D6450" s="122"/>
      <c r="E6450" s="122" t="str">
        <f t="shared" si="4289"/>
        <v/>
      </c>
      <c r="F6450" s="122"/>
      <c r="G6450" s="122" t="str">
        <f t="shared" si="4290"/>
        <v/>
      </c>
      <c r="H6450" s="122"/>
      <c r="I6450" s="122" t="str">
        <f t="shared" si="4291"/>
        <v/>
      </c>
      <c r="J6450" s="122"/>
      <c r="K6450" s="122" t="str">
        <f t="shared" si="4292"/>
        <v/>
      </c>
      <c r="L6450" s="123" t="str">
        <f>IF(H6450="","чи робить СНВВ?",IF(J6450="","чи роблять агрегати?",IF($J6450=0,"агрегати не працюють",IF(AND($H6450=0,$J6450=1),"СНВВ не працює","OK"))))</f>
        <v>чи робить СНВВ?</v>
      </c>
      <c r="M6450" s="100"/>
      <c r="N6450" s="122" t="str">
        <f>IF(OR(E6450&lt;&gt;0, J6450=0), "",D6450)</f>
        <v/>
      </c>
      <c r="O6450" s="122" t="str">
        <f t="shared" si="4293"/>
        <v/>
      </c>
      <c r="P6450" s="122" t="str">
        <f>IF(AND($E6450&lt;&gt;0,$J6450=1),"замінне значення",O6450)</f>
        <v/>
      </c>
      <c r="Q6450" s="122" t="str">
        <f>IF(OR(G6450&lt;&gt;0, J6450=0), "",F6450)</f>
        <v/>
      </c>
      <c r="R6450" s="122" t="str">
        <f t="shared" si="4294"/>
        <v/>
      </c>
      <c r="S6450" s="122" t="str">
        <f>IF(AND(G6450&lt;&gt;0,J6450=1),"замінне значення",R6450)</f>
        <v/>
      </c>
      <c r="T6450" s="122" t="str">
        <f t="shared" si="4295"/>
        <v/>
      </c>
    </row>
    <row r="6451" spans="1:20" outlineLevel="1">
      <c r="A6451" s="161"/>
      <c r="B6451" s="208">
        <v>44818</v>
      </c>
      <c r="C6451" s="96">
        <v>70.9583333333333</v>
      </c>
      <c r="D6451" s="122"/>
      <c r="E6451" s="122" t="str">
        <f t="shared" si="4289"/>
        <v/>
      </c>
      <c r="F6451" s="122"/>
      <c r="G6451" s="122" t="str">
        <f t="shared" si="4290"/>
        <v/>
      </c>
      <c r="H6451" s="122"/>
      <c r="I6451" s="122" t="str">
        <f t="shared" si="4291"/>
        <v/>
      </c>
      <c r="J6451" s="122"/>
      <c r="K6451" s="122" t="str">
        <f t="shared" si="4292"/>
        <v/>
      </c>
      <c r="L6451" s="123" t="str">
        <f>IF(H6451="","чи робить СНВВ?",IF(J6451="","чи роблять агрегати?",IF($J6451=0,"агрегати не працюють",IF(AND($H6451=0,$J6451=1),"СНВВ не працює","OK"))))</f>
        <v>чи робить СНВВ?</v>
      </c>
      <c r="M6451" s="100"/>
      <c r="N6451" s="122" t="str">
        <f>IF(OR(E6451&lt;&gt;0, J6451=0), "",D6451)</f>
        <v/>
      </c>
      <c r="O6451" s="122" t="str">
        <f t="shared" si="4293"/>
        <v/>
      </c>
      <c r="P6451" s="122" t="str">
        <f>IF(AND($E6451&lt;&gt;0,$J6451=1),"замінне значення",O6451)</f>
        <v/>
      </c>
      <c r="Q6451" s="122" t="str">
        <f>IF(OR(G6451&lt;&gt;0, J6451=0), "",F6451)</f>
        <v/>
      </c>
      <c r="R6451" s="122" t="str">
        <f t="shared" si="4294"/>
        <v/>
      </c>
      <c r="S6451" s="122" t="str">
        <f>IF(AND(G6451&lt;&gt;0,J6451=1),"замінне значення",R6451)</f>
        <v/>
      </c>
      <c r="T6451" s="122" t="str">
        <f t="shared" si="4295"/>
        <v/>
      </c>
    </row>
    <row r="6452" spans="1:20">
      <c r="A6452" s="204"/>
      <c r="B6452" s="159" t="s">
        <v>346</v>
      </c>
      <c r="C6452" s="159"/>
      <c r="D6452" s="103">
        <f t="shared" ref="D6452" si="4296">SUM(D6428:D6451)</f>
        <v>0</v>
      </c>
      <c r="E6452" s="104">
        <f t="shared" ref="E6452" si="4297">COUNTIF(E6428:E6451,"&gt;0")</f>
        <v>0</v>
      </c>
      <c r="F6452" s="103">
        <f t="shared" ref="F6452" si="4298">SUM(F6428:F6451)</f>
        <v>0</v>
      </c>
      <c r="G6452" s="104">
        <f t="shared" ref="G6452" si="4299">COUNTIF(G6428:G6451,"&gt;0")</f>
        <v>0</v>
      </c>
      <c r="H6452" s="103">
        <f t="shared" ref="H6452" si="4300">SUM(H6428:H6451)</f>
        <v>0</v>
      </c>
      <c r="I6452" s="104">
        <f t="shared" ref="I6452" si="4301">COUNTIF(I6428:I6451,"&gt;0")</f>
        <v>0</v>
      </c>
      <c r="J6452" s="103">
        <f t="shared" ref="J6452" si="4302">SUM(J6428:J6451)</f>
        <v>0</v>
      </c>
      <c r="K6452" s="104">
        <f t="shared" ref="K6452" si="4303">COUNTIF(K6428:K6451,"&gt;0")</f>
        <v>0</v>
      </c>
      <c r="L6452" s="104">
        <f t="shared" ref="L6452" si="4304">COUNTIF(L6428:L6451,"СНВВ не працює")</f>
        <v>0</v>
      </c>
      <c r="M6452" s="100"/>
      <c r="N6452" s="103">
        <f t="shared" si="4287"/>
        <v>0</v>
      </c>
      <c r="O6452" s="103">
        <f t="shared" ref="O6452:T6452" si="4305">SUM(O6428:O6451)</f>
        <v>0</v>
      </c>
      <c r="P6452" s="103">
        <f t="shared" si="4305"/>
        <v>0</v>
      </c>
      <c r="Q6452" s="103">
        <f t="shared" si="4305"/>
        <v>0</v>
      </c>
      <c r="R6452" s="103">
        <f t="shared" si="4305"/>
        <v>0</v>
      </c>
      <c r="S6452" s="103">
        <f t="shared" si="4305"/>
        <v>0</v>
      </c>
      <c r="T6452" s="103">
        <f t="shared" si="4305"/>
        <v>0</v>
      </c>
    </row>
    <row r="6453" spans="1:20" ht="15.75" customHeight="1" outlineLevel="1">
      <c r="A6453" s="160">
        <v>44819</v>
      </c>
      <c r="B6453" s="208">
        <v>44819</v>
      </c>
      <c r="C6453" s="96">
        <v>71</v>
      </c>
      <c r="D6453" s="122"/>
      <c r="E6453" s="122" t="str">
        <f t="shared" ref="E6453:E6476" si="4306">IF(D6453="","",IF(D6453&lt;1,1,0))</f>
        <v/>
      </c>
      <c r="F6453" s="122"/>
      <c r="G6453" s="122" t="str">
        <f t="shared" ref="G6453:G6476" si="4307">IF(F6453="","",IF(F6453&lt;1,1,0))</f>
        <v/>
      </c>
      <c r="H6453" s="122"/>
      <c r="I6453" s="122" t="str">
        <f t="shared" ref="I6453:I6476" si="4308">IF(H6453="","",IF(H6453&lt;1,1,0))</f>
        <v/>
      </c>
      <c r="J6453" s="122"/>
      <c r="K6453" s="122" t="str">
        <f t="shared" ref="K6453:K6476" si="4309">IF(J6453="","",IF(J6453&lt;1,1,0))</f>
        <v/>
      </c>
      <c r="L6453" s="123" t="str">
        <f>IF(H6453="","чи робить СНВВ?",IF(J6453="","чи роблять агрегати?",IF($J6453=0,"агрегати не працюють",IF(AND($H6453=0,$J6453=1),"СНВВ не працює","OK"))))</f>
        <v>чи робить СНВВ?</v>
      </c>
      <c r="M6453" s="100"/>
      <c r="N6453" s="122" t="str">
        <f>IF(OR(E6453&lt;&gt;0, J6453=0), "",D6453)</f>
        <v/>
      </c>
      <c r="O6453" s="122" t="str">
        <f t="shared" ref="O6453:O6476" si="4310">IF(Q6453="", "",(N6453*$O$3+$O$4))</f>
        <v/>
      </c>
      <c r="P6453" s="122" t="str">
        <f>IF(AND($E6453&lt;&gt;0,$J6453=1),"замінне значення",O6453)</f>
        <v/>
      </c>
      <c r="Q6453" s="122" t="str">
        <f>IF(OR(G6453&lt;&gt;0, J6453=0), "",F6453)</f>
        <v/>
      </c>
      <c r="R6453" s="122" t="str">
        <f t="shared" ref="R6453:R6516" si="4311">IF(Q6453="", "",(Q6453*$Q$3+$Q$4))</f>
        <v/>
      </c>
      <c r="S6453" s="122" t="str">
        <f>IF(AND(G6453&lt;&gt;0,J6453=1),"замінне значення",R6453)</f>
        <v/>
      </c>
      <c r="T6453" s="122" t="str">
        <f t="shared" ref="T6453:T6516" si="4312">IFERROR(P6453*S6453,"")</f>
        <v/>
      </c>
    </row>
    <row r="6454" spans="1:20" outlineLevel="1">
      <c r="A6454" s="161"/>
      <c r="B6454" s="208">
        <v>44819</v>
      </c>
      <c r="C6454" s="96">
        <v>71.0416666666667</v>
      </c>
      <c r="D6454" s="122"/>
      <c r="E6454" s="122" t="str">
        <f t="shared" si="4306"/>
        <v/>
      </c>
      <c r="F6454" s="122"/>
      <c r="G6454" s="122" t="str">
        <f t="shared" si="4307"/>
        <v/>
      </c>
      <c r="H6454" s="122"/>
      <c r="I6454" s="122" t="str">
        <f t="shared" si="4308"/>
        <v/>
      </c>
      <c r="J6454" s="122"/>
      <c r="K6454" s="122" t="str">
        <f t="shared" si="4309"/>
        <v/>
      </c>
      <c r="L6454" s="123" t="str">
        <f>IF(H6454="","чи робить СНВВ?",IF(J6454="","чи роблять агрегати?",IF($J6454=0,"агрегати не працюють",IF(AND($H6454=0,$J6454=1),"СНВВ не працює","OK"))))</f>
        <v>чи робить СНВВ?</v>
      </c>
      <c r="M6454" s="100"/>
      <c r="N6454" s="122" t="str">
        <f>IF(OR(E6454&lt;&gt;0, J6454=0), "",D6454)</f>
        <v/>
      </c>
      <c r="O6454" s="122" t="str">
        <f t="shared" si="4310"/>
        <v/>
      </c>
      <c r="P6454" s="122" t="str">
        <f>IF(AND($E6454&lt;&gt;0,$J6454=1),"замінне значення",O6454)</f>
        <v/>
      </c>
      <c r="Q6454" s="122" t="str">
        <f>IF(OR(G6454&lt;&gt;0, J6454=0), "",F6454)</f>
        <v/>
      </c>
      <c r="R6454" s="122" t="str">
        <f t="shared" si="4311"/>
        <v/>
      </c>
      <c r="S6454" s="122" t="str">
        <f>IF(AND(G6454&lt;&gt;0,J6454=1),"замінне значення",R6454)</f>
        <v/>
      </c>
      <c r="T6454" s="122" t="str">
        <f t="shared" si="4312"/>
        <v/>
      </c>
    </row>
    <row r="6455" spans="1:20" outlineLevel="1">
      <c r="A6455" s="161"/>
      <c r="B6455" s="208">
        <v>44819</v>
      </c>
      <c r="C6455" s="96">
        <v>71.0833333333333</v>
      </c>
      <c r="D6455" s="122"/>
      <c r="E6455" s="122" t="str">
        <f t="shared" si="4306"/>
        <v/>
      </c>
      <c r="F6455" s="122"/>
      <c r="G6455" s="122" t="str">
        <f t="shared" si="4307"/>
        <v/>
      </c>
      <c r="H6455" s="122"/>
      <c r="I6455" s="122" t="str">
        <f t="shared" si="4308"/>
        <v/>
      </c>
      <c r="J6455" s="122"/>
      <c r="K6455" s="122" t="str">
        <f t="shared" si="4309"/>
        <v/>
      </c>
      <c r="L6455" s="123" t="str">
        <f>IF(H6455="","чи робить СНВВ?",IF(J6455="","чи роблять агрегати?",IF($J6455=0,"агрегати не працюють",IF(AND($H6455=0,$J6455=1),"СНВВ не працює","OK"))))</f>
        <v>чи робить СНВВ?</v>
      </c>
      <c r="M6455" s="100"/>
      <c r="N6455" s="122" t="str">
        <f>IF(OR(E6455&lt;&gt;0, J6455=0), "",D6455)</f>
        <v/>
      </c>
      <c r="O6455" s="122" t="str">
        <f t="shared" si="4310"/>
        <v/>
      </c>
      <c r="P6455" s="122" t="str">
        <f>IF(AND($E6455&lt;&gt;0,$J6455=1),"замінне значення",O6455)</f>
        <v/>
      </c>
      <c r="Q6455" s="122" t="str">
        <f>IF(OR(G6455&lt;&gt;0, J6455=0), "",F6455)</f>
        <v/>
      </c>
      <c r="R6455" s="122" t="str">
        <f t="shared" si="4311"/>
        <v/>
      </c>
      <c r="S6455" s="122" t="str">
        <f>IF(AND(G6455&lt;&gt;0,J6455=1),"замінне значення",R6455)</f>
        <v/>
      </c>
      <c r="T6455" s="122" t="str">
        <f t="shared" si="4312"/>
        <v/>
      </c>
    </row>
    <row r="6456" spans="1:20" outlineLevel="1">
      <c r="A6456" s="161"/>
      <c r="B6456" s="208">
        <v>44819</v>
      </c>
      <c r="C6456" s="96">
        <v>71.125</v>
      </c>
      <c r="D6456" s="122"/>
      <c r="E6456" s="122" t="str">
        <f t="shared" si="4306"/>
        <v/>
      </c>
      <c r="F6456" s="122"/>
      <c r="G6456" s="122" t="str">
        <f t="shared" si="4307"/>
        <v/>
      </c>
      <c r="H6456" s="122"/>
      <c r="I6456" s="122" t="str">
        <f t="shared" si="4308"/>
        <v/>
      </c>
      <c r="J6456" s="122"/>
      <c r="K6456" s="122" t="str">
        <f t="shared" si="4309"/>
        <v/>
      </c>
      <c r="L6456" s="123" t="str">
        <f>IF(H6456="","чи робить СНВВ?",IF(J6456="","чи роблять агрегати?",IF($J6456=0,"агрегати не працюють",IF(AND($H6456=0,$J6456=1),"СНВВ не працює","OK"))))</f>
        <v>чи робить СНВВ?</v>
      </c>
      <c r="M6456" s="100"/>
      <c r="N6456" s="122" t="str">
        <f>IF(OR(E6456&lt;&gt;0, J6456=0), "",D6456)</f>
        <v/>
      </c>
      <c r="O6456" s="122" t="str">
        <f t="shared" si="4310"/>
        <v/>
      </c>
      <c r="P6456" s="122" t="str">
        <f>IF(AND($E6456&lt;&gt;0,$J6456=1),"замінне значення",O6456)</f>
        <v/>
      </c>
      <c r="Q6456" s="122" t="str">
        <f>IF(OR(G6456&lt;&gt;0, J6456=0), "",F6456)</f>
        <v/>
      </c>
      <c r="R6456" s="122" t="str">
        <f t="shared" si="4311"/>
        <v/>
      </c>
      <c r="S6456" s="122" t="str">
        <f>IF(AND(G6456&lt;&gt;0,J6456=1),"замінне значення",R6456)</f>
        <v/>
      </c>
      <c r="T6456" s="122" t="str">
        <f t="shared" si="4312"/>
        <v/>
      </c>
    </row>
    <row r="6457" spans="1:20" outlineLevel="1">
      <c r="A6457" s="161"/>
      <c r="B6457" s="208">
        <v>44819</v>
      </c>
      <c r="C6457" s="96">
        <v>71.1666666666667</v>
      </c>
      <c r="D6457" s="122"/>
      <c r="E6457" s="122" t="str">
        <f t="shared" si="4306"/>
        <v/>
      </c>
      <c r="F6457" s="122"/>
      <c r="G6457" s="122" t="str">
        <f t="shared" si="4307"/>
        <v/>
      </c>
      <c r="H6457" s="122"/>
      <c r="I6457" s="122" t="str">
        <f t="shared" si="4308"/>
        <v/>
      </c>
      <c r="J6457" s="122"/>
      <c r="K6457" s="122" t="str">
        <f t="shared" si="4309"/>
        <v/>
      </c>
      <c r="L6457" s="123" t="str">
        <f>IF(H6457="","чи робить СНВВ?",IF(J6457="","чи роблять агрегати?",IF($J6457=0,"агрегати не працюють",IF(AND($H6457=0,$J6457=1),"СНВВ не працює","OK"))))</f>
        <v>чи робить СНВВ?</v>
      </c>
      <c r="M6457" s="100"/>
      <c r="N6457" s="122" t="str">
        <f>IF(OR(E6457&lt;&gt;0, J6457=0), "",D6457)</f>
        <v/>
      </c>
      <c r="O6457" s="122" t="str">
        <f t="shared" si="4310"/>
        <v/>
      </c>
      <c r="P6457" s="122" t="str">
        <f>IF(AND($E6457&lt;&gt;0,$J6457=1),"замінне значення",O6457)</f>
        <v/>
      </c>
      <c r="Q6457" s="122" t="str">
        <f>IF(OR(G6457&lt;&gt;0, J6457=0), "",F6457)</f>
        <v/>
      </c>
      <c r="R6457" s="122" t="str">
        <f t="shared" si="4311"/>
        <v/>
      </c>
      <c r="S6457" s="122" t="str">
        <f>IF(AND(G6457&lt;&gt;0,J6457=1),"замінне значення",R6457)</f>
        <v/>
      </c>
      <c r="T6457" s="122" t="str">
        <f t="shared" si="4312"/>
        <v/>
      </c>
    </row>
    <row r="6458" spans="1:20" outlineLevel="1">
      <c r="A6458" s="161"/>
      <c r="B6458" s="208">
        <v>44819</v>
      </c>
      <c r="C6458" s="96">
        <v>71.2083333333333</v>
      </c>
      <c r="D6458" s="122"/>
      <c r="E6458" s="122" t="str">
        <f t="shared" si="4306"/>
        <v/>
      </c>
      <c r="F6458" s="122"/>
      <c r="G6458" s="122" t="str">
        <f t="shared" si="4307"/>
        <v/>
      </c>
      <c r="H6458" s="122"/>
      <c r="I6458" s="122" t="str">
        <f t="shared" si="4308"/>
        <v/>
      </c>
      <c r="J6458" s="122"/>
      <c r="K6458" s="122" t="str">
        <f t="shared" si="4309"/>
        <v/>
      </c>
      <c r="L6458" s="123" t="str">
        <f>IF(H6458="","чи робить СНВВ?",IF(J6458="","чи роблять агрегати?",IF($J6458=0,"агрегати не працюють",IF(AND($H6458=0,$J6458=1),"СНВВ не працює","OK"))))</f>
        <v>чи робить СНВВ?</v>
      </c>
      <c r="M6458" s="100"/>
      <c r="N6458" s="122" t="str">
        <f>IF(OR(E6458&lt;&gt;0, J6458=0), "",D6458)</f>
        <v/>
      </c>
      <c r="O6458" s="122" t="str">
        <f t="shared" si="4310"/>
        <v/>
      </c>
      <c r="P6458" s="122" t="str">
        <f>IF(AND($E6458&lt;&gt;0,$J6458=1),"замінне значення",O6458)</f>
        <v/>
      </c>
      <c r="Q6458" s="122" t="str">
        <f>IF(OR(G6458&lt;&gt;0, J6458=0), "",F6458)</f>
        <v/>
      </c>
      <c r="R6458" s="122" t="str">
        <f t="shared" si="4311"/>
        <v/>
      </c>
      <c r="S6458" s="122" t="str">
        <f>IF(AND(G6458&lt;&gt;0,J6458=1),"замінне значення",R6458)</f>
        <v/>
      </c>
      <c r="T6458" s="122" t="str">
        <f t="shared" si="4312"/>
        <v/>
      </c>
    </row>
    <row r="6459" spans="1:20" outlineLevel="1">
      <c r="A6459" s="161"/>
      <c r="B6459" s="208">
        <v>44819</v>
      </c>
      <c r="C6459" s="96">
        <v>71.25</v>
      </c>
      <c r="D6459" s="122"/>
      <c r="E6459" s="122" t="str">
        <f t="shared" si="4306"/>
        <v/>
      </c>
      <c r="F6459" s="122"/>
      <c r="G6459" s="122" t="str">
        <f t="shared" si="4307"/>
        <v/>
      </c>
      <c r="H6459" s="122"/>
      <c r="I6459" s="122" t="str">
        <f t="shared" si="4308"/>
        <v/>
      </c>
      <c r="J6459" s="122"/>
      <c r="K6459" s="122" t="str">
        <f t="shared" si="4309"/>
        <v/>
      </c>
      <c r="L6459" s="123" t="str">
        <f>IF(H6459="","чи робить СНВВ?",IF(J6459="","чи роблять агрегати?",IF($J6459=0,"агрегати не працюють",IF(AND($H6459=0,$J6459=1),"СНВВ не працює","OK"))))</f>
        <v>чи робить СНВВ?</v>
      </c>
      <c r="M6459" s="100"/>
      <c r="N6459" s="122" t="str">
        <f>IF(OR(E6459&lt;&gt;0, J6459=0), "",D6459)</f>
        <v/>
      </c>
      <c r="O6459" s="122" t="str">
        <f t="shared" si="4310"/>
        <v/>
      </c>
      <c r="P6459" s="122" t="str">
        <f>IF(AND($E6459&lt;&gt;0,$J6459=1),"замінне значення",O6459)</f>
        <v/>
      </c>
      <c r="Q6459" s="122" t="str">
        <f>IF(OR(G6459&lt;&gt;0, J6459=0), "",F6459)</f>
        <v/>
      </c>
      <c r="R6459" s="122" t="str">
        <f t="shared" si="4311"/>
        <v/>
      </c>
      <c r="S6459" s="122" t="str">
        <f>IF(AND(G6459&lt;&gt;0,J6459=1),"замінне значення",R6459)</f>
        <v/>
      </c>
      <c r="T6459" s="122" t="str">
        <f t="shared" si="4312"/>
        <v/>
      </c>
    </row>
    <row r="6460" spans="1:20" outlineLevel="1">
      <c r="A6460" s="161"/>
      <c r="B6460" s="208">
        <v>44819</v>
      </c>
      <c r="C6460" s="96">
        <v>71.2916666666667</v>
      </c>
      <c r="D6460" s="122"/>
      <c r="E6460" s="122" t="str">
        <f t="shared" si="4306"/>
        <v/>
      </c>
      <c r="F6460" s="122"/>
      <c r="G6460" s="122" t="str">
        <f t="shared" si="4307"/>
        <v/>
      </c>
      <c r="H6460" s="122"/>
      <c r="I6460" s="122" t="str">
        <f t="shared" si="4308"/>
        <v/>
      </c>
      <c r="J6460" s="122"/>
      <c r="K6460" s="122" t="str">
        <f t="shared" si="4309"/>
        <v/>
      </c>
      <c r="L6460" s="123" t="str">
        <f>IF(H6460="","чи робить СНВВ?",IF(J6460="","чи роблять агрегати?",IF($J6460=0,"агрегати не працюють",IF(AND($H6460=0,$J6460=1),"СНВВ не працює","OK"))))</f>
        <v>чи робить СНВВ?</v>
      </c>
      <c r="M6460" s="100"/>
      <c r="N6460" s="122" t="str">
        <f>IF(OR(E6460&lt;&gt;0, J6460=0), "",D6460)</f>
        <v/>
      </c>
      <c r="O6460" s="122" t="str">
        <f t="shared" si="4310"/>
        <v/>
      </c>
      <c r="P6460" s="122" t="str">
        <f>IF(AND($E6460&lt;&gt;0,$J6460=1),"замінне значення",O6460)</f>
        <v/>
      </c>
      <c r="Q6460" s="122" t="str">
        <f>IF(OR(G6460&lt;&gt;0, J6460=0), "",F6460)</f>
        <v/>
      </c>
      <c r="R6460" s="122" t="str">
        <f t="shared" si="4311"/>
        <v/>
      </c>
      <c r="S6460" s="122" t="str">
        <f>IF(AND(G6460&lt;&gt;0,J6460=1),"замінне значення",R6460)</f>
        <v/>
      </c>
      <c r="T6460" s="122" t="str">
        <f t="shared" si="4312"/>
        <v/>
      </c>
    </row>
    <row r="6461" spans="1:20" outlineLevel="1">
      <c r="A6461" s="161"/>
      <c r="B6461" s="208">
        <v>44819</v>
      </c>
      <c r="C6461" s="96">
        <v>71.3333333333333</v>
      </c>
      <c r="D6461" s="122"/>
      <c r="E6461" s="122" t="str">
        <f t="shared" si="4306"/>
        <v/>
      </c>
      <c r="F6461" s="122"/>
      <c r="G6461" s="122" t="str">
        <f t="shared" si="4307"/>
        <v/>
      </c>
      <c r="H6461" s="122"/>
      <c r="I6461" s="122" t="str">
        <f t="shared" si="4308"/>
        <v/>
      </c>
      <c r="J6461" s="122"/>
      <c r="K6461" s="122" t="str">
        <f t="shared" si="4309"/>
        <v/>
      </c>
      <c r="L6461" s="123" t="str">
        <f>IF(H6461="","чи робить СНВВ?",IF(J6461="","чи роблять агрегати?",IF($J6461=0,"агрегати не працюють",IF(AND($H6461=0,$J6461=1),"СНВВ не працює","OK"))))</f>
        <v>чи робить СНВВ?</v>
      </c>
      <c r="M6461" s="100"/>
      <c r="N6461" s="122" t="str">
        <f>IF(OR(E6461&lt;&gt;0, J6461=0), "",D6461)</f>
        <v/>
      </c>
      <c r="O6461" s="122" t="str">
        <f t="shared" si="4310"/>
        <v/>
      </c>
      <c r="P6461" s="122" t="str">
        <f>IF(AND($E6461&lt;&gt;0,$J6461=1),"замінне значення",O6461)</f>
        <v/>
      </c>
      <c r="Q6461" s="122" t="str">
        <f>IF(OR(G6461&lt;&gt;0, J6461=0), "",F6461)</f>
        <v/>
      </c>
      <c r="R6461" s="122" t="str">
        <f t="shared" si="4311"/>
        <v/>
      </c>
      <c r="S6461" s="122" t="str">
        <f>IF(AND(G6461&lt;&gt;0,J6461=1),"замінне значення",R6461)</f>
        <v/>
      </c>
      <c r="T6461" s="122" t="str">
        <f t="shared" si="4312"/>
        <v/>
      </c>
    </row>
    <row r="6462" spans="1:20" outlineLevel="1">
      <c r="A6462" s="161"/>
      <c r="B6462" s="208">
        <v>44819</v>
      </c>
      <c r="C6462" s="96">
        <v>71.375</v>
      </c>
      <c r="D6462" s="122"/>
      <c r="E6462" s="122" t="str">
        <f t="shared" si="4306"/>
        <v/>
      </c>
      <c r="F6462" s="122"/>
      <c r="G6462" s="122" t="str">
        <f t="shared" si="4307"/>
        <v/>
      </c>
      <c r="H6462" s="122"/>
      <c r="I6462" s="122" t="str">
        <f t="shared" si="4308"/>
        <v/>
      </c>
      <c r="J6462" s="122"/>
      <c r="K6462" s="122" t="str">
        <f t="shared" si="4309"/>
        <v/>
      </c>
      <c r="L6462" s="123" t="str">
        <f>IF(H6462="","чи робить СНВВ?",IF(J6462="","чи роблять агрегати?",IF($J6462=0,"агрегати не працюють",IF(AND($H6462=0,$J6462=1),"СНВВ не працює","OK"))))</f>
        <v>чи робить СНВВ?</v>
      </c>
      <c r="M6462" s="100"/>
      <c r="N6462" s="122" t="str">
        <f>IF(OR(E6462&lt;&gt;0, J6462=0), "",D6462)</f>
        <v/>
      </c>
      <c r="O6462" s="122" t="str">
        <f t="shared" si="4310"/>
        <v/>
      </c>
      <c r="P6462" s="122" t="str">
        <f>IF(AND($E6462&lt;&gt;0,$J6462=1),"замінне значення",O6462)</f>
        <v/>
      </c>
      <c r="Q6462" s="122" t="str">
        <f>IF(OR(G6462&lt;&gt;0, J6462=0), "",F6462)</f>
        <v/>
      </c>
      <c r="R6462" s="122" t="str">
        <f t="shared" si="4311"/>
        <v/>
      </c>
      <c r="S6462" s="122" t="str">
        <f>IF(AND(G6462&lt;&gt;0,J6462=1),"замінне значення",R6462)</f>
        <v/>
      </c>
      <c r="T6462" s="122" t="str">
        <f t="shared" si="4312"/>
        <v/>
      </c>
    </row>
    <row r="6463" spans="1:20" outlineLevel="1">
      <c r="A6463" s="161"/>
      <c r="B6463" s="208">
        <v>44819</v>
      </c>
      <c r="C6463" s="96">
        <v>71.4166666666667</v>
      </c>
      <c r="D6463" s="122"/>
      <c r="E6463" s="122" t="str">
        <f t="shared" si="4306"/>
        <v/>
      </c>
      <c r="F6463" s="122"/>
      <c r="G6463" s="122" t="str">
        <f t="shared" si="4307"/>
        <v/>
      </c>
      <c r="H6463" s="122"/>
      <c r="I6463" s="122" t="str">
        <f t="shared" si="4308"/>
        <v/>
      </c>
      <c r="J6463" s="122"/>
      <c r="K6463" s="122" t="str">
        <f t="shared" si="4309"/>
        <v/>
      </c>
      <c r="L6463" s="123" t="str">
        <f>IF(H6463="","чи робить СНВВ?",IF(J6463="","чи роблять агрегати?",IF($J6463=0,"агрегати не працюють",IF(AND($H6463=0,$J6463=1),"СНВВ не працює","OK"))))</f>
        <v>чи робить СНВВ?</v>
      </c>
      <c r="M6463" s="100"/>
      <c r="N6463" s="122" t="str">
        <f>IF(OR(E6463&lt;&gt;0, J6463=0), "",D6463)</f>
        <v/>
      </c>
      <c r="O6463" s="122" t="str">
        <f t="shared" si="4310"/>
        <v/>
      </c>
      <c r="P6463" s="122" t="str">
        <f>IF(AND($E6463&lt;&gt;0,$J6463=1),"замінне значення",O6463)</f>
        <v/>
      </c>
      <c r="Q6463" s="122" t="str">
        <f>IF(OR(G6463&lt;&gt;0, J6463=0), "",F6463)</f>
        <v/>
      </c>
      <c r="R6463" s="122" t="str">
        <f t="shared" si="4311"/>
        <v/>
      </c>
      <c r="S6463" s="122" t="str">
        <f>IF(AND(G6463&lt;&gt;0,J6463=1),"замінне значення",R6463)</f>
        <v/>
      </c>
      <c r="T6463" s="122" t="str">
        <f t="shared" si="4312"/>
        <v/>
      </c>
    </row>
    <row r="6464" spans="1:20" outlineLevel="1">
      <c r="A6464" s="161"/>
      <c r="B6464" s="208">
        <v>44819</v>
      </c>
      <c r="C6464" s="96">
        <v>71.4583333333333</v>
      </c>
      <c r="D6464" s="122"/>
      <c r="E6464" s="122" t="str">
        <f t="shared" si="4306"/>
        <v/>
      </c>
      <c r="F6464" s="122"/>
      <c r="G6464" s="122" t="str">
        <f t="shared" si="4307"/>
        <v/>
      </c>
      <c r="H6464" s="122"/>
      <c r="I6464" s="122" t="str">
        <f t="shared" si="4308"/>
        <v/>
      </c>
      <c r="J6464" s="122"/>
      <c r="K6464" s="122" t="str">
        <f t="shared" si="4309"/>
        <v/>
      </c>
      <c r="L6464" s="123" t="str">
        <f>IF(H6464="","чи робить СНВВ?",IF(J6464="","чи роблять агрегати?",IF($J6464=0,"агрегати не працюють",IF(AND($H6464=0,$J6464=1),"СНВВ не працює","OK"))))</f>
        <v>чи робить СНВВ?</v>
      </c>
      <c r="M6464" s="100"/>
      <c r="N6464" s="122" t="str">
        <f>IF(OR(E6464&lt;&gt;0, J6464=0), "",D6464)</f>
        <v/>
      </c>
      <c r="O6464" s="122" t="str">
        <f t="shared" si="4310"/>
        <v/>
      </c>
      <c r="P6464" s="122" t="str">
        <f>IF(AND($E6464&lt;&gt;0,$J6464=1),"замінне значення",O6464)</f>
        <v/>
      </c>
      <c r="Q6464" s="122" t="str">
        <f>IF(OR(G6464&lt;&gt;0, J6464=0), "",F6464)</f>
        <v/>
      </c>
      <c r="R6464" s="122" t="str">
        <f t="shared" si="4311"/>
        <v/>
      </c>
      <c r="S6464" s="122" t="str">
        <f>IF(AND(G6464&lt;&gt;0,J6464=1),"замінне значення",R6464)</f>
        <v/>
      </c>
      <c r="T6464" s="122" t="str">
        <f t="shared" si="4312"/>
        <v/>
      </c>
    </row>
    <row r="6465" spans="1:20" outlineLevel="1">
      <c r="A6465" s="161"/>
      <c r="B6465" s="208">
        <v>44819</v>
      </c>
      <c r="C6465" s="96">
        <v>71.5</v>
      </c>
      <c r="D6465" s="122"/>
      <c r="E6465" s="122" t="str">
        <f t="shared" si="4306"/>
        <v/>
      </c>
      <c r="F6465" s="122"/>
      <c r="G6465" s="122" t="str">
        <f t="shared" si="4307"/>
        <v/>
      </c>
      <c r="H6465" s="122"/>
      <c r="I6465" s="122" t="str">
        <f t="shared" si="4308"/>
        <v/>
      </c>
      <c r="J6465" s="122"/>
      <c r="K6465" s="122" t="str">
        <f t="shared" si="4309"/>
        <v/>
      </c>
      <c r="L6465" s="123" t="str">
        <f>IF(H6465="","чи робить СНВВ?",IF(J6465="","чи роблять агрегати?",IF($J6465=0,"агрегати не працюють",IF(AND($H6465=0,$J6465=1),"СНВВ не працює","OK"))))</f>
        <v>чи робить СНВВ?</v>
      </c>
      <c r="M6465" s="100"/>
      <c r="N6465" s="122" t="str">
        <f>IF(OR(E6465&lt;&gt;0, J6465=0), "",D6465)</f>
        <v/>
      </c>
      <c r="O6465" s="122" t="str">
        <f t="shared" si="4310"/>
        <v/>
      </c>
      <c r="P6465" s="122" t="str">
        <f>IF(AND($E6465&lt;&gt;0,$J6465=1),"замінне значення",O6465)</f>
        <v/>
      </c>
      <c r="Q6465" s="122" t="str">
        <f>IF(OR(G6465&lt;&gt;0, J6465=0), "",F6465)</f>
        <v/>
      </c>
      <c r="R6465" s="122" t="str">
        <f t="shared" si="4311"/>
        <v/>
      </c>
      <c r="S6465" s="122" t="str">
        <f>IF(AND(G6465&lt;&gt;0,J6465=1),"замінне значення",R6465)</f>
        <v/>
      </c>
      <c r="T6465" s="122" t="str">
        <f t="shared" si="4312"/>
        <v/>
      </c>
    </row>
    <row r="6466" spans="1:20" outlineLevel="1">
      <c r="A6466" s="161"/>
      <c r="B6466" s="208">
        <v>44819</v>
      </c>
      <c r="C6466" s="96">
        <v>71.5416666666667</v>
      </c>
      <c r="D6466" s="122"/>
      <c r="E6466" s="122" t="str">
        <f t="shared" si="4306"/>
        <v/>
      </c>
      <c r="F6466" s="122"/>
      <c r="G6466" s="122" t="str">
        <f t="shared" si="4307"/>
        <v/>
      </c>
      <c r="H6466" s="122"/>
      <c r="I6466" s="122" t="str">
        <f t="shared" si="4308"/>
        <v/>
      </c>
      <c r="J6466" s="122"/>
      <c r="K6466" s="122" t="str">
        <f t="shared" si="4309"/>
        <v/>
      </c>
      <c r="L6466" s="123" t="str">
        <f>IF(H6466="","чи робить СНВВ?",IF(J6466="","чи роблять агрегати?",IF($J6466=0,"агрегати не працюють",IF(AND($H6466=0,$J6466=1),"СНВВ не працює","OK"))))</f>
        <v>чи робить СНВВ?</v>
      </c>
      <c r="M6466" s="100"/>
      <c r="N6466" s="122" t="str">
        <f>IF(OR(E6466&lt;&gt;0, J6466=0), "",D6466)</f>
        <v/>
      </c>
      <c r="O6466" s="122" t="str">
        <f t="shared" si="4310"/>
        <v/>
      </c>
      <c r="P6466" s="122" t="str">
        <f>IF(AND($E6466&lt;&gt;0,$J6466=1),"замінне значення",O6466)</f>
        <v/>
      </c>
      <c r="Q6466" s="122" t="str">
        <f>IF(OR(G6466&lt;&gt;0, J6466=0), "",F6466)</f>
        <v/>
      </c>
      <c r="R6466" s="122" t="str">
        <f t="shared" si="4311"/>
        <v/>
      </c>
      <c r="S6466" s="122" t="str">
        <f>IF(AND(G6466&lt;&gt;0,J6466=1),"замінне значення",R6466)</f>
        <v/>
      </c>
      <c r="T6466" s="122" t="str">
        <f t="shared" si="4312"/>
        <v/>
      </c>
    </row>
    <row r="6467" spans="1:20" outlineLevel="1">
      <c r="A6467" s="161"/>
      <c r="B6467" s="208">
        <v>44819</v>
      </c>
      <c r="C6467" s="96">
        <v>71.5833333333333</v>
      </c>
      <c r="D6467" s="122"/>
      <c r="E6467" s="122" t="str">
        <f t="shared" si="4306"/>
        <v/>
      </c>
      <c r="F6467" s="122"/>
      <c r="G6467" s="122" t="str">
        <f t="shared" si="4307"/>
        <v/>
      </c>
      <c r="H6467" s="122"/>
      <c r="I6467" s="122" t="str">
        <f t="shared" si="4308"/>
        <v/>
      </c>
      <c r="J6467" s="122"/>
      <c r="K6467" s="122" t="str">
        <f t="shared" si="4309"/>
        <v/>
      </c>
      <c r="L6467" s="123" t="str">
        <f>IF(H6467="","чи робить СНВВ?",IF(J6467="","чи роблять агрегати?",IF($J6467=0,"агрегати не працюють",IF(AND($H6467=0,$J6467=1),"СНВВ не працює","OK"))))</f>
        <v>чи робить СНВВ?</v>
      </c>
      <c r="M6467" s="100"/>
      <c r="N6467" s="122" t="str">
        <f>IF(OR(E6467&lt;&gt;0, J6467=0), "",D6467)</f>
        <v/>
      </c>
      <c r="O6467" s="122" t="str">
        <f t="shared" si="4310"/>
        <v/>
      </c>
      <c r="P6467" s="122" t="str">
        <f>IF(AND($E6467&lt;&gt;0,$J6467=1),"замінне значення",O6467)</f>
        <v/>
      </c>
      <c r="Q6467" s="122" t="str">
        <f>IF(OR(G6467&lt;&gt;0, J6467=0), "",F6467)</f>
        <v/>
      </c>
      <c r="R6467" s="122" t="str">
        <f t="shared" si="4311"/>
        <v/>
      </c>
      <c r="S6467" s="122" t="str">
        <f>IF(AND(G6467&lt;&gt;0,J6467=1),"замінне значення",R6467)</f>
        <v/>
      </c>
      <c r="T6467" s="122" t="str">
        <f t="shared" si="4312"/>
        <v/>
      </c>
    </row>
    <row r="6468" spans="1:20" outlineLevel="1">
      <c r="A6468" s="161"/>
      <c r="B6468" s="208">
        <v>44819</v>
      </c>
      <c r="C6468" s="96">
        <v>71.625</v>
      </c>
      <c r="D6468" s="122"/>
      <c r="E6468" s="122" t="str">
        <f t="shared" si="4306"/>
        <v/>
      </c>
      <c r="F6468" s="122"/>
      <c r="G6468" s="122" t="str">
        <f t="shared" si="4307"/>
        <v/>
      </c>
      <c r="H6468" s="122"/>
      <c r="I6468" s="122" t="str">
        <f t="shared" si="4308"/>
        <v/>
      </c>
      <c r="J6468" s="122"/>
      <c r="K6468" s="122" t="str">
        <f t="shared" si="4309"/>
        <v/>
      </c>
      <c r="L6468" s="123" t="str">
        <f>IF(H6468="","чи робить СНВВ?",IF(J6468="","чи роблять агрегати?",IF($J6468=0,"агрегати не працюють",IF(AND($H6468=0,$J6468=1),"СНВВ не працює","OK"))))</f>
        <v>чи робить СНВВ?</v>
      </c>
      <c r="M6468" s="100"/>
      <c r="N6468" s="122" t="str">
        <f>IF(OR(E6468&lt;&gt;0, J6468=0), "",D6468)</f>
        <v/>
      </c>
      <c r="O6468" s="122" t="str">
        <f t="shared" si="4310"/>
        <v/>
      </c>
      <c r="P6468" s="122" t="str">
        <f>IF(AND($E6468&lt;&gt;0,$J6468=1),"замінне значення",O6468)</f>
        <v/>
      </c>
      <c r="Q6468" s="122" t="str">
        <f>IF(OR(G6468&lt;&gt;0, J6468=0), "",F6468)</f>
        <v/>
      </c>
      <c r="R6468" s="122" t="str">
        <f t="shared" si="4311"/>
        <v/>
      </c>
      <c r="S6468" s="122" t="str">
        <f>IF(AND(G6468&lt;&gt;0,J6468=1),"замінне значення",R6468)</f>
        <v/>
      </c>
      <c r="T6468" s="122" t="str">
        <f t="shared" si="4312"/>
        <v/>
      </c>
    </row>
    <row r="6469" spans="1:20" outlineLevel="1">
      <c r="A6469" s="161"/>
      <c r="B6469" s="208">
        <v>44819</v>
      </c>
      <c r="C6469" s="96">
        <v>71.6666666666667</v>
      </c>
      <c r="D6469" s="122"/>
      <c r="E6469" s="122" t="str">
        <f t="shared" si="4306"/>
        <v/>
      </c>
      <c r="F6469" s="122"/>
      <c r="G6469" s="122" t="str">
        <f t="shared" si="4307"/>
        <v/>
      </c>
      <c r="H6469" s="122"/>
      <c r="I6469" s="122" t="str">
        <f t="shared" si="4308"/>
        <v/>
      </c>
      <c r="J6469" s="122"/>
      <c r="K6469" s="122" t="str">
        <f t="shared" si="4309"/>
        <v/>
      </c>
      <c r="L6469" s="123" t="str">
        <f>IF(H6469="","чи робить СНВВ?",IF(J6469="","чи роблять агрегати?",IF($J6469=0,"агрегати не працюють",IF(AND($H6469=0,$J6469=1),"СНВВ не працює","OK"))))</f>
        <v>чи робить СНВВ?</v>
      </c>
      <c r="M6469" s="100"/>
      <c r="N6469" s="122" t="str">
        <f>IF(OR(E6469&lt;&gt;0, J6469=0), "",D6469)</f>
        <v/>
      </c>
      <c r="O6469" s="122" t="str">
        <f t="shared" si="4310"/>
        <v/>
      </c>
      <c r="P6469" s="122" t="str">
        <f>IF(AND($E6469&lt;&gt;0,$J6469=1),"замінне значення",O6469)</f>
        <v/>
      </c>
      <c r="Q6469" s="122" t="str">
        <f>IF(OR(G6469&lt;&gt;0, J6469=0), "",F6469)</f>
        <v/>
      </c>
      <c r="R6469" s="122" t="str">
        <f t="shared" si="4311"/>
        <v/>
      </c>
      <c r="S6469" s="122" t="str">
        <f>IF(AND(G6469&lt;&gt;0,J6469=1),"замінне значення",R6469)</f>
        <v/>
      </c>
      <c r="T6469" s="122" t="str">
        <f t="shared" si="4312"/>
        <v/>
      </c>
    </row>
    <row r="6470" spans="1:20" outlineLevel="1">
      <c r="A6470" s="161"/>
      <c r="B6470" s="208">
        <v>44819</v>
      </c>
      <c r="C6470" s="96">
        <v>71.7083333333333</v>
      </c>
      <c r="D6470" s="122"/>
      <c r="E6470" s="122" t="str">
        <f t="shared" si="4306"/>
        <v/>
      </c>
      <c r="F6470" s="122"/>
      <c r="G6470" s="122" t="str">
        <f t="shared" si="4307"/>
        <v/>
      </c>
      <c r="H6470" s="122"/>
      <c r="I6470" s="122" t="str">
        <f t="shared" si="4308"/>
        <v/>
      </c>
      <c r="J6470" s="122"/>
      <c r="K6470" s="122" t="str">
        <f t="shared" si="4309"/>
        <v/>
      </c>
      <c r="L6470" s="123" t="str">
        <f>IF(H6470="","чи робить СНВВ?",IF(J6470="","чи роблять агрегати?",IF($J6470=0,"агрегати не працюють",IF(AND($H6470=0,$J6470=1),"СНВВ не працює","OK"))))</f>
        <v>чи робить СНВВ?</v>
      </c>
      <c r="M6470" s="100"/>
      <c r="N6470" s="122" t="str">
        <f>IF(OR(E6470&lt;&gt;0, J6470=0), "",D6470)</f>
        <v/>
      </c>
      <c r="O6470" s="122" t="str">
        <f t="shared" si="4310"/>
        <v/>
      </c>
      <c r="P6470" s="122" t="str">
        <f>IF(AND($E6470&lt;&gt;0,$J6470=1),"замінне значення",O6470)</f>
        <v/>
      </c>
      <c r="Q6470" s="122" t="str">
        <f>IF(OR(G6470&lt;&gt;0, J6470=0), "",F6470)</f>
        <v/>
      </c>
      <c r="R6470" s="122" t="str">
        <f t="shared" si="4311"/>
        <v/>
      </c>
      <c r="S6470" s="122" t="str">
        <f>IF(AND(G6470&lt;&gt;0,J6470=1),"замінне значення",R6470)</f>
        <v/>
      </c>
      <c r="T6470" s="122" t="str">
        <f t="shared" si="4312"/>
        <v/>
      </c>
    </row>
    <row r="6471" spans="1:20" outlineLevel="1">
      <c r="A6471" s="161"/>
      <c r="B6471" s="208">
        <v>44819</v>
      </c>
      <c r="C6471" s="96">
        <v>71.75</v>
      </c>
      <c r="D6471" s="122"/>
      <c r="E6471" s="122" t="str">
        <f t="shared" si="4306"/>
        <v/>
      </c>
      <c r="F6471" s="122"/>
      <c r="G6471" s="122" t="str">
        <f t="shared" si="4307"/>
        <v/>
      </c>
      <c r="H6471" s="122"/>
      <c r="I6471" s="122" t="str">
        <f t="shared" si="4308"/>
        <v/>
      </c>
      <c r="J6471" s="122"/>
      <c r="K6471" s="122" t="str">
        <f t="shared" si="4309"/>
        <v/>
      </c>
      <c r="L6471" s="123" t="str">
        <f>IF(H6471="","чи робить СНВВ?",IF(J6471="","чи роблять агрегати?",IF($J6471=0,"агрегати не працюють",IF(AND($H6471=0,$J6471=1),"СНВВ не працює","OK"))))</f>
        <v>чи робить СНВВ?</v>
      </c>
      <c r="M6471" s="100"/>
      <c r="N6471" s="122" t="str">
        <f>IF(OR(E6471&lt;&gt;0, J6471=0), "",D6471)</f>
        <v/>
      </c>
      <c r="O6471" s="122" t="str">
        <f t="shared" si="4310"/>
        <v/>
      </c>
      <c r="P6471" s="122" t="str">
        <f>IF(AND($E6471&lt;&gt;0,$J6471=1),"замінне значення",O6471)</f>
        <v/>
      </c>
      <c r="Q6471" s="122" t="str">
        <f>IF(OR(G6471&lt;&gt;0, J6471=0), "",F6471)</f>
        <v/>
      </c>
      <c r="R6471" s="122" t="str">
        <f t="shared" si="4311"/>
        <v/>
      </c>
      <c r="S6471" s="122" t="str">
        <f>IF(AND(G6471&lt;&gt;0,J6471=1),"замінне значення",R6471)</f>
        <v/>
      </c>
      <c r="T6471" s="122" t="str">
        <f t="shared" si="4312"/>
        <v/>
      </c>
    </row>
    <row r="6472" spans="1:20" outlineLevel="1">
      <c r="A6472" s="161"/>
      <c r="B6472" s="208">
        <v>44819</v>
      </c>
      <c r="C6472" s="96">
        <v>71.7916666666667</v>
      </c>
      <c r="D6472" s="122"/>
      <c r="E6472" s="122" t="str">
        <f t="shared" si="4306"/>
        <v/>
      </c>
      <c r="F6472" s="122"/>
      <c r="G6472" s="122" t="str">
        <f t="shared" si="4307"/>
        <v/>
      </c>
      <c r="H6472" s="122"/>
      <c r="I6472" s="122" t="str">
        <f t="shared" si="4308"/>
        <v/>
      </c>
      <c r="J6472" s="122"/>
      <c r="K6472" s="122" t="str">
        <f t="shared" si="4309"/>
        <v/>
      </c>
      <c r="L6472" s="123" t="str">
        <f>IF(H6472="","чи робить СНВВ?",IF(J6472="","чи роблять агрегати?",IF($J6472=0,"агрегати не працюють",IF(AND($H6472=0,$J6472=1),"СНВВ не працює","OK"))))</f>
        <v>чи робить СНВВ?</v>
      </c>
      <c r="M6472" s="100"/>
      <c r="N6472" s="122" t="str">
        <f>IF(OR(E6472&lt;&gt;0, J6472=0), "",D6472)</f>
        <v/>
      </c>
      <c r="O6472" s="122" t="str">
        <f t="shared" si="4310"/>
        <v/>
      </c>
      <c r="P6472" s="122" t="str">
        <f>IF(AND($E6472&lt;&gt;0,$J6472=1),"замінне значення",O6472)</f>
        <v/>
      </c>
      <c r="Q6472" s="122" t="str">
        <f>IF(OR(G6472&lt;&gt;0, J6472=0), "",F6472)</f>
        <v/>
      </c>
      <c r="R6472" s="122" t="str">
        <f t="shared" si="4311"/>
        <v/>
      </c>
      <c r="S6472" s="122" t="str">
        <f>IF(AND(G6472&lt;&gt;0,J6472=1),"замінне значення",R6472)</f>
        <v/>
      </c>
      <c r="T6472" s="122" t="str">
        <f t="shared" si="4312"/>
        <v/>
      </c>
    </row>
    <row r="6473" spans="1:20" outlineLevel="1">
      <c r="A6473" s="161"/>
      <c r="B6473" s="208">
        <v>44819</v>
      </c>
      <c r="C6473" s="96">
        <v>71.8333333333333</v>
      </c>
      <c r="D6473" s="122"/>
      <c r="E6473" s="122" t="str">
        <f t="shared" si="4306"/>
        <v/>
      </c>
      <c r="F6473" s="122"/>
      <c r="G6473" s="122" t="str">
        <f t="shared" si="4307"/>
        <v/>
      </c>
      <c r="H6473" s="122"/>
      <c r="I6473" s="122" t="str">
        <f t="shared" si="4308"/>
        <v/>
      </c>
      <c r="J6473" s="122"/>
      <c r="K6473" s="122" t="str">
        <f t="shared" si="4309"/>
        <v/>
      </c>
      <c r="L6473" s="123" t="str">
        <f>IF(H6473="","чи робить СНВВ?",IF(J6473="","чи роблять агрегати?",IF($J6473=0,"агрегати не працюють",IF(AND($H6473=0,$J6473=1),"СНВВ не працює","OK"))))</f>
        <v>чи робить СНВВ?</v>
      </c>
      <c r="M6473" s="100"/>
      <c r="N6473" s="122" t="str">
        <f>IF(OR(E6473&lt;&gt;0, J6473=0), "",D6473)</f>
        <v/>
      </c>
      <c r="O6473" s="122" t="str">
        <f t="shared" si="4310"/>
        <v/>
      </c>
      <c r="P6473" s="122" t="str">
        <f>IF(AND($E6473&lt;&gt;0,$J6473=1),"замінне значення",O6473)</f>
        <v/>
      </c>
      <c r="Q6473" s="122" t="str">
        <f>IF(OR(G6473&lt;&gt;0, J6473=0), "",F6473)</f>
        <v/>
      </c>
      <c r="R6473" s="122" t="str">
        <f t="shared" si="4311"/>
        <v/>
      </c>
      <c r="S6473" s="122" t="str">
        <f>IF(AND(G6473&lt;&gt;0,J6473=1),"замінне значення",R6473)</f>
        <v/>
      </c>
      <c r="T6473" s="122" t="str">
        <f t="shared" si="4312"/>
        <v/>
      </c>
    </row>
    <row r="6474" spans="1:20" outlineLevel="1">
      <c r="A6474" s="161"/>
      <c r="B6474" s="208">
        <v>44819</v>
      </c>
      <c r="C6474" s="96">
        <v>71.875</v>
      </c>
      <c r="D6474" s="122"/>
      <c r="E6474" s="122" t="str">
        <f t="shared" si="4306"/>
        <v/>
      </c>
      <c r="F6474" s="122"/>
      <c r="G6474" s="122" t="str">
        <f t="shared" si="4307"/>
        <v/>
      </c>
      <c r="H6474" s="122"/>
      <c r="I6474" s="122" t="str">
        <f t="shared" si="4308"/>
        <v/>
      </c>
      <c r="J6474" s="122"/>
      <c r="K6474" s="122" t="str">
        <f t="shared" si="4309"/>
        <v/>
      </c>
      <c r="L6474" s="123" t="str">
        <f>IF(H6474="","чи робить СНВВ?",IF(J6474="","чи роблять агрегати?",IF($J6474=0,"агрегати не працюють",IF(AND($H6474=0,$J6474=1),"СНВВ не працює","OK"))))</f>
        <v>чи робить СНВВ?</v>
      </c>
      <c r="M6474" s="100"/>
      <c r="N6474" s="122" t="str">
        <f>IF(OR(E6474&lt;&gt;0, J6474=0), "",D6474)</f>
        <v/>
      </c>
      <c r="O6474" s="122" t="str">
        <f t="shared" si="4310"/>
        <v/>
      </c>
      <c r="P6474" s="122" t="str">
        <f>IF(AND($E6474&lt;&gt;0,$J6474=1),"замінне значення",O6474)</f>
        <v/>
      </c>
      <c r="Q6474" s="122" t="str">
        <f>IF(OR(G6474&lt;&gt;0, J6474=0), "",F6474)</f>
        <v/>
      </c>
      <c r="R6474" s="122" t="str">
        <f t="shared" si="4311"/>
        <v/>
      </c>
      <c r="S6474" s="122" t="str">
        <f>IF(AND(G6474&lt;&gt;0,J6474=1),"замінне значення",R6474)</f>
        <v/>
      </c>
      <c r="T6474" s="122" t="str">
        <f t="shared" si="4312"/>
        <v/>
      </c>
    </row>
    <row r="6475" spans="1:20" outlineLevel="1">
      <c r="A6475" s="161"/>
      <c r="B6475" s="208">
        <v>44819</v>
      </c>
      <c r="C6475" s="96">
        <v>71.9166666666667</v>
      </c>
      <c r="D6475" s="122"/>
      <c r="E6475" s="122" t="str">
        <f t="shared" si="4306"/>
        <v/>
      </c>
      <c r="F6475" s="122"/>
      <c r="G6475" s="122" t="str">
        <f t="shared" si="4307"/>
        <v/>
      </c>
      <c r="H6475" s="122"/>
      <c r="I6475" s="122" t="str">
        <f t="shared" si="4308"/>
        <v/>
      </c>
      <c r="J6475" s="122"/>
      <c r="K6475" s="122" t="str">
        <f t="shared" si="4309"/>
        <v/>
      </c>
      <c r="L6475" s="123" t="str">
        <f>IF(H6475="","чи робить СНВВ?",IF(J6475="","чи роблять агрегати?",IF($J6475=0,"агрегати не працюють",IF(AND($H6475=0,$J6475=1),"СНВВ не працює","OK"))))</f>
        <v>чи робить СНВВ?</v>
      </c>
      <c r="M6475" s="100"/>
      <c r="N6475" s="122" t="str">
        <f>IF(OR(E6475&lt;&gt;0, J6475=0), "",D6475)</f>
        <v/>
      </c>
      <c r="O6475" s="122" t="str">
        <f t="shared" si="4310"/>
        <v/>
      </c>
      <c r="P6475" s="122" t="str">
        <f>IF(AND($E6475&lt;&gt;0,$J6475=1),"замінне значення",O6475)</f>
        <v/>
      </c>
      <c r="Q6475" s="122" t="str">
        <f>IF(OR(G6475&lt;&gt;0, J6475=0), "",F6475)</f>
        <v/>
      </c>
      <c r="R6475" s="122" t="str">
        <f t="shared" si="4311"/>
        <v/>
      </c>
      <c r="S6475" s="122" t="str">
        <f>IF(AND(G6475&lt;&gt;0,J6475=1),"замінне значення",R6475)</f>
        <v/>
      </c>
      <c r="T6475" s="122" t="str">
        <f t="shared" si="4312"/>
        <v/>
      </c>
    </row>
    <row r="6476" spans="1:20" outlineLevel="1">
      <c r="A6476" s="161"/>
      <c r="B6476" s="208">
        <v>44819</v>
      </c>
      <c r="C6476" s="96">
        <v>71.9583333333333</v>
      </c>
      <c r="D6476" s="122"/>
      <c r="E6476" s="122" t="str">
        <f t="shared" si="4306"/>
        <v/>
      </c>
      <c r="F6476" s="122"/>
      <c r="G6476" s="122" t="str">
        <f t="shared" si="4307"/>
        <v/>
      </c>
      <c r="H6476" s="122"/>
      <c r="I6476" s="122" t="str">
        <f t="shared" si="4308"/>
        <v/>
      </c>
      <c r="J6476" s="122"/>
      <c r="K6476" s="122" t="str">
        <f t="shared" si="4309"/>
        <v/>
      </c>
      <c r="L6476" s="123" t="str">
        <f>IF(H6476="","чи робить СНВВ?",IF(J6476="","чи роблять агрегати?",IF($J6476=0,"агрегати не працюють",IF(AND($H6476=0,$J6476=1),"СНВВ не працює","OK"))))</f>
        <v>чи робить СНВВ?</v>
      </c>
      <c r="M6476" s="100"/>
      <c r="N6476" s="122" t="str">
        <f>IF(OR(E6476&lt;&gt;0, J6476=0), "",D6476)</f>
        <v/>
      </c>
      <c r="O6476" s="122" t="str">
        <f t="shared" si="4310"/>
        <v/>
      </c>
      <c r="P6476" s="122" t="str">
        <f>IF(AND($E6476&lt;&gt;0,$J6476=1),"замінне значення",O6476)</f>
        <v/>
      </c>
      <c r="Q6476" s="122" t="str">
        <f>IF(OR(G6476&lt;&gt;0, J6476=0), "",F6476)</f>
        <v/>
      </c>
      <c r="R6476" s="122" t="str">
        <f t="shared" si="4311"/>
        <v/>
      </c>
      <c r="S6476" s="122" t="str">
        <f>IF(AND(G6476&lt;&gt;0,J6476=1),"замінне значення",R6476)</f>
        <v/>
      </c>
      <c r="T6476" s="122" t="str">
        <f t="shared" si="4312"/>
        <v/>
      </c>
    </row>
    <row r="6477" spans="1:20">
      <c r="A6477" s="204"/>
      <c r="B6477" s="159" t="s">
        <v>347</v>
      </c>
      <c r="C6477" s="159"/>
      <c r="D6477" s="103">
        <f t="shared" ref="D6477" si="4313">SUM(D6453:D6476)</f>
        <v>0</v>
      </c>
      <c r="E6477" s="104">
        <f t="shared" ref="E6477" si="4314">COUNTIF(E6453:E6476,"&gt;0")</f>
        <v>0</v>
      </c>
      <c r="F6477" s="103">
        <f t="shared" ref="F6477" si="4315">SUM(F6453:F6476)</f>
        <v>0</v>
      </c>
      <c r="G6477" s="104">
        <f t="shared" ref="G6477" si="4316">COUNTIF(G6453:G6476,"&gt;0")</f>
        <v>0</v>
      </c>
      <c r="H6477" s="103">
        <f t="shared" ref="H6477" si="4317">SUM(H6453:H6476)</f>
        <v>0</v>
      </c>
      <c r="I6477" s="104">
        <f t="shared" ref="I6477" si="4318">COUNTIF(I6453:I6476,"&gt;0")</f>
        <v>0</v>
      </c>
      <c r="J6477" s="103">
        <f t="shared" ref="J6477" si="4319">SUM(J6453:J6476)</f>
        <v>0</v>
      </c>
      <c r="K6477" s="104">
        <f t="shared" ref="K6477" si="4320">COUNTIF(K6453:K6476,"&gt;0")</f>
        <v>0</v>
      </c>
      <c r="L6477" s="104">
        <f t="shared" ref="L6477" si="4321">COUNTIF(L6453:L6476,"СНВВ не працює")</f>
        <v>0</v>
      </c>
      <c r="M6477" s="100"/>
      <c r="N6477" s="103">
        <f t="shared" si="4287"/>
        <v>0</v>
      </c>
      <c r="O6477" s="103">
        <f t="shared" ref="O6477:T6477" si="4322">SUM(O6453:O6476)</f>
        <v>0</v>
      </c>
      <c r="P6477" s="103">
        <f t="shared" si="4322"/>
        <v>0</v>
      </c>
      <c r="Q6477" s="103">
        <f t="shared" si="4322"/>
        <v>0</v>
      </c>
      <c r="R6477" s="103">
        <f t="shared" si="4322"/>
        <v>0</v>
      </c>
      <c r="S6477" s="103">
        <f t="shared" si="4322"/>
        <v>0</v>
      </c>
      <c r="T6477" s="103">
        <f t="shared" si="4322"/>
        <v>0</v>
      </c>
    </row>
    <row r="6478" spans="1:20" outlineLevel="1">
      <c r="A6478" s="160">
        <v>44820</v>
      </c>
      <c r="B6478" s="208">
        <v>44820</v>
      </c>
      <c r="C6478" s="96">
        <v>72</v>
      </c>
      <c r="D6478" s="122"/>
      <c r="E6478" s="122" t="str">
        <f t="shared" ref="E6478:E6501" si="4323">IF(D6478="","",IF(D6478&lt;1,1,0))</f>
        <v/>
      </c>
      <c r="F6478" s="122"/>
      <c r="G6478" s="122" t="str">
        <f t="shared" ref="G6478:G6501" si="4324">IF(F6478="","",IF(F6478&lt;1,1,0))</f>
        <v/>
      </c>
      <c r="H6478" s="122"/>
      <c r="I6478" s="122" t="str">
        <f t="shared" ref="I6478:I6501" si="4325">IF(H6478="","",IF(H6478&lt;1,1,0))</f>
        <v/>
      </c>
      <c r="J6478" s="122"/>
      <c r="K6478" s="122" t="str">
        <f t="shared" ref="K6478:K6501" si="4326">IF(J6478="","",IF(J6478&lt;1,1,0))</f>
        <v/>
      </c>
      <c r="L6478" s="123" t="str">
        <f>IF(H6478="","чи робить СНВВ?",IF(J6478="","чи роблять агрегати?",IF($J6478=0,"агрегати не працюють",IF(AND($H6478=0,$J6478=1),"СНВВ не працює","OK"))))</f>
        <v>чи робить СНВВ?</v>
      </c>
      <c r="M6478" s="100"/>
      <c r="N6478" s="122" t="str">
        <f>IF(OR(E6478&lt;&gt;0, J6478=0), "",D6478)</f>
        <v/>
      </c>
      <c r="O6478" s="122" t="str">
        <f t="shared" ref="O6478:O6501" si="4327">IF(Q6478="", "",(N6478*$O$3+$O$4))</f>
        <v/>
      </c>
      <c r="P6478" s="122" t="str">
        <f>IF(AND($E6478&lt;&gt;0,$J6478=1),"замінне значення",O6478)</f>
        <v/>
      </c>
      <c r="Q6478" s="122" t="str">
        <f>IF(OR(G6478&lt;&gt;0, J6478=0), "",F6478)</f>
        <v/>
      </c>
      <c r="R6478" s="122" t="str">
        <f t="shared" ref="R6478:R6541" si="4328">IF(Q6478="", "",(Q6478*$Q$3+$Q$4))</f>
        <v/>
      </c>
      <c r="S6478" s="122" t="str">
        <f>IF(AND(G6478&lt;&gt;0,J6478=1),"замінне значення",R6478)</f>
        <v/>
      </c>
      <c r="T6478" s="122" t="str">
        <f t="shared" ref="T6478:T6541" si="4329">IFERROR(P6478*S6478,"")</f>
        <v/>
      </c>
    </row>
    <row r="6479" spans="1:20" outlineLevel="1">
      <c r="A6479" s="161"/>
      <c r="B6479" s="208">
        <v>44820</v>
      </c>
      <c r="C6479" s="96">
        <v>72.0416666666667</v>
      </c>
      <c r="D6479" s="122"/>
      <c r="E6479" s="122" t="str">
        <f t="shared" si="4323"/>
        <v/>
      </c>
      <c r="F6479" s="122"/>
      <c r="G6479" s="122" t="str">
        <f t="shared" si="4324"/>
        <v/>
      </c>
      <c r="H6479" s="122"/>
      <c r="I6479" s="122" t="str">
        <f t="shared" si="4325"/>
        <v/>
      </c>
      <c r="J6479" s="122"/>
      <c r="K6479" s="122" t="str">
        <f t="shared" si="4326"/>
        <v/>
      </c>
      <c r="L6479" s="123" t="str">
        <f>IF(H6479="","чи робить СНВВ?",IF(J6479="","чи роблять агрегати?",IF($J6479=0,"агрегати не працюють",IF(AND($H6479=0,$J6479=1),"СНВВ не працює","OK"))))</f>
        <v>чи робить СНВВ?</v>
      </c>
      <c r="M6479" s="100"/>
      <c r="N6479" s="122" t="str">
        <f>IF(OR(E6479&lt;&gt;0, J6479=0), "",D6479)</f>
        <v/>
      </c>
      <c r="O6479" s="122" t="str">
        <f t="shared" si="4327"/>
        <v/>
      </c>
      <c r="P6479" s="122" t="str">
        <f>IF(AND($E6479&lt;&gt;0,$J6479=1),"замінне значення",O6479)</f>
        <v/>
      </c>
      <c r="Q6479" s="122" t="str">
        <f>IF(OR(G6479&lt;&gt;0, J6479=0), "",F6479)</f>
        <v/>
      </c>
      <c r="R6479" s="122" t="str">
        <f t="shared" si="4328"/>
        <v/>
      </c>
      <c r="S6479" s="122" t="str">
        <f>IF(AND(G6479&lt;&gt;0,J6479=1),"замінне значення",R6479)</f>
        <v/>
      </c>
      <c r="T6479" s="122" t="str">
        <f t="shared" si="4329"/>
        <v/>
      </c>
    </row>
    <row r="6480" spans="1:20" outlineLevel="1">
      <c r="A6480" s="161"/>
      <c r="B6480" s="208">
        <v>44820</v>
      </c>
      <c r="C6480" s="96">
        <v>72.0833333333333</v>
      </c>
      <c r="D6480" s="122"/>
      <c r="E6480" s="122" t="str">
        <f t="shared" si="4323"/>
        <v/>
      </c>
      <c r="F6480" s="122"/>
      <c r="G6480" s="122" t="str">
        <f t="shared" si="4324"/>
        <v/>
      </c>
      <c r="H6480" s="122"/>
      <c r="I6480" s="122" t="str">
        <f t="shared" si="4325"/>
        <v/>
      </c>
      <c r="J6480" s="122"/>
      <c r="K6480" s="122" t="str">
        <f t="shared" si="4326"/>
        <v/>
      </c>
      <c r="L6480" s="123" t="str">
        <f>IF(H6480="","чи робить СНВВ?",IF(J6480="","чи роблять агрегати?",IF($J6480=0,"агрегати не працюють",IF(AND($H6480=0,$J6480=1),"СНВВ не працює","OK"))))</f>
        <v>чи робить СНВВ?</v>
      </c>
      <c r="M6480" s="100"/>
      <c r="N6480" s="122" t="str">
        <f>IF(OR(E6480&lt;&gt;0, J6480=0), "",D6480)</f>
        <v/>
      </c>
      <c r="O6480" s="122" t="str">
        <f t="shared" si="4327"/>
        <v/>
      </c>
      <c r="P6480" s="122" t="str">
        <f>IF(AND($E6480&lt;&gt;0,$J6480=1),"замінне значення",O6480)</f>
        <v/>
      </c>
      <c r="Q6480" s="122" t="str">
        <f>IF(OR(G6480&lt;&gt;0, J6480=0), "",F6480)</f>
        <v/>
      </c>
      <c r="R6480" s="122" t="str">
        <f t="shared" si="4328"/>
        <v/>
      </c>
      <c r="S6480" s="122" t="str">
        <f>IF(AND(G6480&lt;&gt;0,J6480=1),"замінне значення",R6480)</f>
        <v/>
      </c>
      <c r="T6480" s="122" t="str">
        <f t="shared" si="4329"/>
        <v/>
      </c>
    </row>
    <row r="6481" spans="1:20" outlineLevel="1">
      <c r="A6481" s="161"/>
      <c r="B6481" s="208">
        <v>44820</v>
      </c>
      <c r="C6481" s="96">
        <v>72.125</v>
      </c>
      <c r="D6481" s="122"/>
      <c r="E6481" s="122" t="str">
        <f t="shared" si="4323"/>
        <v/>
      </c>
      <c r="F6481" s="122"/>
      <c r="G6481" s="122" t="str">
        <f t="shared" si="4324"/>
        <v/>
      </c>
      <c r="H6481" s="122"/>
      <c r="I6481" s="122" t="str">
        <f t="shared" si="4325"/>
        <v/>
      </c>
      <c r="J6481" s="122"/>
      <c r="K6481" s="122" t="str">
        <f t="shared" si="4326"/>
        <v/>
      </c>
      <c r="L6481" s="123" t="str">
        <f>IF(H6481="","чи робить СНВВ?",IF(J6481="","чи роблять агрегати?",IF($J6481=0,"агрегати не працюють",IF(AND($H6481=0,$J6481=1),"СНВВ не працює","OK"))))</f>
        <v>чи робить СНВВ?</v>
      </c>
      <c r="M6481" s="100"/>
      <c r="N6481" s="122" t="str">
        <f>IF(OR(E6481&lt;&gt;0, J6481=0), "",D6481)</f>
        <v/>
      </c>
      <c r="O6481" s="122" t="str">
        <f t="shared" si="4327"/>
        <v/>
      </c>
      <c r="P6481" s="122" t="str">
        <f>IF(AND($E6481&lt;&gt;0,$J6481=1),"замінне значення",O6481)</f>
        <v/>
      </c>
      <c r="Q6481" s="122" t="str">
        <f>IF(OR(G6481&lt;&gt;0, J6481=0), "",F6481)</f>
        <v/>
      </c>
      <c r="R6481" s="122" t="str">
        <f t="shared" si="4328"/>
        <v/>
      </c>
      <c r="S6481" s="122" t="str">
        <f>IF(AND(G6481&lt;&gt;0,J6481=1),"замінне значення",R6481)</f>
        <v/>
      </c>
      <c r="T6481" s="122" t="str">
        <f t="shared" si="4329"/>
        <v/>
      </c>
    </row>
    <row r="6482" spans="1:20" outlineLevel="1">
      <c r="A6482" s="161"/>
      <c r="B6482" s="208">
        <v>44820</v>
      </c>
      <c r="C6482" s="96">
        <v>72.1666666666667</v>
      </c>
      <c r="D6482" s="122"/>
      <c r="E6482" s="122" t="str">
        <f t="shared" si="4323"/>
        <v/>
      </c>
      <c r="F6482" s="122"/>
      <c r="G6482" s="122" t="str">
        <f t="shared" si="4324"/>
        <v/>
      </c>
      <c r="H6482" s="122"/>
      <c r="I6482" s="122" t="str">
        <f t="shared" si="4325"/>
        <v/>
      </c>
      <c r="J6482" s="122"/>
      <c r="K6482" s="122" t="str">
        <f t="shared" si="4326"/>
        <v/>
      </c>
      <c r="L6482" s="123" t="str">
        <f>IF(H6482="","чи робить СНВВ?",IF(J6482="","чи роблять агрегати?",IF($J6482=0,"агрегати не працюють",IF(AND($H6482=0,$J6482=1),"СНВВ не працює","OK"))))</f>
        <v>чи робить СНВВ?</v>
      </c>
      <c r="M6482" s="100"/>
      <c r="N6482" s="122" t="str">
        <f>IF(OR(E6482&lt;&gt;0, J6482=0), "",D6482)</f>
        <v/>
      </c>
      <c r="O6482" s="122" t="str">
        <f t="shared" si="4327"/>
        <v/>
      </c>
      <c r="P6482" s="122" t="str">
        <f>IF(AND($E6482&lt;&gt;0,$J6482=1),"замінне значення",O6482)</f>
        <v/>
      </c>
      <c r="Q6482" s="122" t="str">
        <f>IF(OR(G6482&lt;&gt;0, J6482=0), "",F6482)</f>
        <v/>
      </c>
      <c r="R6482" s="122" t="str">
        <f t="shared" si="4328"/>
        <v/>
      </c>
      <c r="S6482" s="122" t="str">
        <f>IF(AND(G6482&lt;&gt;0,J6482=1),"замінне значення",R6482)</f>
        <v/>
      </c>
      <c r="T6482" s="122" t="str">
        <f t="shared" si="4329"/>
        <v/>
      </c>
    </row>
    <row r="6483" spans="1:20" outlineLevel="1">
      <c r="A6483" s="161"/>
      <c r="B6483" s="208">
        <v>44820</v>
      </c>
      <c r="C6483" s="96">
        <v>72.2083333333333</v>
      </c>
      <c r="D6483" s="122"/>
      <c r="E6483" s="122" t="str">
        <f t="shared" si="4323"/>
        <v/>
      </c>
      <c r="F6483" s="122"/>
      <c r="G6483" s="122" t="str">
        <f t="shared" si="4324"/>
        <v/>
      </c>
      <c r="H6483" s="122"/>
      <c r="I6483" s="122" t="str">
        <f t="shared" si="4325"/>
        <v/>
      </c>
      <c r="J6483" s="122"/>
      <c r="K6483" s="122" t="str">
        <f t="shared" si="4326"/>
        <v/>
      </c>
      <c r="L6483" s="123" t="str">
        <f>IF(H6483="","чи робить СНВВ?",IF(J6483="","чи роблять агрегати?",IF($J6483=0,"агрегати не працюють",IF(AND($H6483=0,$J6483=1),"СНВВ не працює","OK"))))</f>
        <v>чи робить СНВВ?</v>
      </c>
      <c r="M6483" s="100"/>
      <c r="N6483" s="122" t="str">
        <f>IF(OR(E6483&lt;&gt;0, J6483=0), "",D6483)</f>
        <v/>
      </c>
      <c r="O6483" s="122" t="str">
        <f t="shared" si="4327"/>
        <v/>
      </c>
      <c r="P6483" s="122" t="str">
        <f>IF(AND($E6483&lt;&gt;0,$J6483=1),"замінне значення",O6483)</f>
        <v/>
      </c>
      <c r="Q6483" s="122" t="str">
        <f>IF(OR(G6483&lt;&gt;0, J6483=0), "",F6483)</f>
        <v/>
      </c>
      <c r="R6483" s="122" t="str">
        <f t="shared" si="4328"/>
        <v/>
      </c>
      <c r="S6483" s="122" t="str">
        <f>IF(AND(G6483&lt;&gt;0,J6483=1),"замінне значення",R6483)</f>
        <v/>
      </c>
      <c r="T6483" s="122" t="str">
        <f t="shared" si="4329"/>
        <v/>
      </c>
    </row>
    <row r="6484" spans="1:20" outlineLevel="1">
      <c r="A6484" s="161"/>
      <c r="B6484" s="208">
        <v>44820</v>
      </c>
      <c r="C6484" s="96">
        <v>72.25</v>
      </c>
      <c r="D6484" s="122"/>
      <c r="E6484" s="122" t="str">
        <f t="shared" si="4323"/>
        <v/>
      </c>
      <c r="F6484" s="122"/>
      <c r="G6484" s="122" t="str">
        <f t="shared" si="4324"/>
        <v/>
      </c>
      <c r="H6484" s="122"/>
      <c r="I6484" s="122" t="str">
        <f t="shared" si="4325"/>
        <v/>
      </c>
      <c r="J6484" s="122"/>
      <c r="K6484" s="122" t="str">
        <f t="shared" si="4326"/>
        <v/>
      </c>
      <c r="L6484" s="123" t="str">
        <f>IF(H6484="","чи робить СНВВ?",IF(J6484="","чи роблять агрегати?",IF($J6484=0,"агрегати не працюють",IF(AND($H6484=0,$J6484=1),"СНВВ не працює","OK"))))</f>
        <v>чи робить СНВВ?</v>
      </c>
      <c r="M6484" s="100"/>
      <c r="N6484" s="122" t="str">
        <f>IF(OR(E6484&lt;&gt;0, J6484=0), "",D6484)</f>
        <v/>
      </c>
      <c r="O6484" s="122" t="str">
        <f t="shared" si="4327"/>
        <v/>
      </c>
      <c r="P6484" s="122" t="str">
        <f>IF(AND($E6484&lt;&gt;0,$J6484=1),"замінне значення",O6484)</f>
        <v/>
      </c>
      <c r="Q6484" s="122" t="str">
        <f>IF(OR(G6484&lt;&gt;0, J6484=0), "",F6484)</f>
        <v/>
      </c>
      <c r="R6484" s="122" t="str">
        <f t="shared" si="4328"/>
        <v/>
      </c>
      <c r="S6484" s="122" t="str">
        <f>IF(AND(G6484&lt;&gt;0,J6484=1),"замінне значення",R6484)</f>
        <v/>
      </c>
      <c r="T6484" s="122" t="str">
        <f t="shared" si="4329"/>
        <v/>
      </c>
    </row>
    <row r="6485" spans="1:20" outlineLevel="1">
      <c r="A6485" s="161"/>
      <c r="B6485" s="208">
        <v>44820</v>
      </c>
      <c r="C6485" s="96">
        <v>72.2916666666667</v>
      </c>
      <c r="D6485" s="122"/>
      <c r="E6485" s="122" t="str">
        <f t="shared" si="4323"/>
        <v/>
      </c>
      <c r="F6485" s="122"/>
      <c r="G6485" s="122" t="str">
        <f t="shared" si="4324"/>
        <v/>
      </c>
      <c r="H6485" s="122"/>
      <c r="I6485" s="122" t="str">
        <f t="shared" si="4325"/>
        <v/>
      </c>
      <c r="J6485" s="122"/>
      <c r="K6485" s="122" t="str">
        <f t="shared" si="4326"/>
        <v/>
      </c>
      <c r="L6485" s="123" t="str">
        <f>IF(H6485="","чи робить СНВВ?",IF(J6485="","чи роблять агрегати?",IF($J6485=0,"агрегати не працюють",IF(AND($H6485=0,$J6485=1),"СНВВ не працює","OK"))))</f>
        <v>чи робить СНВВ?</v>
      </c>
      <c r="M6485" s="100"/>
      <c r="N6485" s="122" t="str">
        <f>IF(OR(E6485&lt;&gt;0, J6485=0), "",D6485)</f>
        <v/>
      </c>
      <c r="O6485" s="122" t="str">
        <f t="shared" si="4327"/>
        <v/>
      </c>
      <c r="P6485" s="122" t="str">
        <f>IF(AND($E6485&lt;&gt;0,$J6485=1),"замінне значення",O6485)</f>
        <v/>
      </c>
      <c r="Q6485" s="122" t="str">
        <f>IF(OR(G6485&lt;&gt;0, J6485=0), "",F6485)</f>
        <v/>
      </c>
      <c r="R6485" s="122" t="str">
        <f t="shared" si="4328"/>
        <v/>
      </c>
      <c r="S6485" s="122" t="str">
        <f>IF(AND(G6485&lt;&gt;0,J6485=1),"замінне значення",R6485)</f>
        <v/>
      </c>
      <c r="T6485" s="122" t="str">
        <f t="shared" si="4329"/>
        <v/>
      </c>
    </row>
    <row r="6486" spans="1:20" outlineLevel="1">
      <c r="A6486" s="161"/>
      <c r="B6486" s="208">
        <v>44820</v>
      </c>
      <c r="C6486" s="96">
        <v>72.3333333333333</v>
      </c>
      <c r="D6486" s="122"/>
      <c r="E6486" s="122" t="str">
        <f t="shared" si="4323"/>
        <v/>
      </c>
      <c r="F6486" s="122"/>
      <c r="G6486" s="122" t="str">
        <f t="shared" si="4324"/>
        <v/>
      </c>
      <c r="H6486" s="122"/>
      <c r="I6486" s="122" t="str">
        <f t="shared" si="4325"/>
        <v/>
      </c>
      <c r="J6486" s="122"/>
      <c r="K6486" s="122" t="str">
        <f t="shared" si="4326"/>
        <v/>
      </c>
      <c r="L6486" s="123" t="str">
        <f>IF(H6486="","чи робить СНВВ?",IF(J6486="","чи роблять агрегати?",IF($J6486=0,"агрегати не працюють",IF(AND($H6486=0,$J6486=1),"СНВВ не працює","OK"))))</f>
        <v>чи робить СНВВ?</v>
      </c>
      <c r="M6486" s="100"/>
      <c r="N6486" s="122" t="str">
        <f>IF(OR(E6486&lt;&gt;0, J6486=0), "",D6486)</f>
        <v/>
      </c>
      <c r="O6486" s="122" t="str">
        <f t="shared" si="4327"/>
        <v/>
      </c>
      <c r="P6486" s="122" t="str">
        <f>IF(AND($E6486&lt;&gt;0,$J6486=1),"замінне значення",O6486)</f>
        <v/>
      </c>
      <c r="Q6486" s="122" t="str">
        <f>IF(OR(G6486&lt;&gt;0, J6486=0), "",F6486)</f>
        <v/>
      </c>
      <c r="R6486" s="122" t="str">
        <f t="shared" si="4328"/>
        <v/>
      </c>
      <c r="S6486" s="122" t="str">
        <f>IF(AND(G6486&lt;&gt;0,J6486=1),"замінне значення",R6486)</f>
        <v/>
      </c>
      <c r="T6486" s="122" t="str">
        <f t="shared" si="4329"/>
        <v/>
      </c>
    </row>
    <row r="6487" spans="1:20" outlineLevel="1">
      <c r="A6487" s="161"/>
      <c r="B6487" s="208">
        <v>44820</v>
      </c>
      <c r="C6487" s="96">
        <v>72.375</v>
      </c>
      <c r="D6487" s="122"/>
      <c r="E6487" s="122" t="str">
        <f t="shared" si="4323"/>
        <v/>
      </c>
      <c r="F6487" s="122"/>
      <c r="G6487" s="122" t="str">
        <f t="shared" si="4324"/>
        <v/>
      </c>
      <c r="H6487" s="122"/>
      <c r="I6487" s="122" t="str">
        <f t="shared" si="4325"/>
        <v/>
      </c>
      <c r="J6487" s="122"/>
      <c r="K6487" s="122" t="str">
        <f t="shared" si="4326"/>
        <v/>
      </c>
      <c r="L6487" s="123" t="str">
        <f>IF(H6487="","чи робить СНВВ?",IF(J6487="","чи роблять агрегати?",IF($J6487=0,"агрегати не працюють",IF(AND($H6487=0,$J6487=1),"СНВВ не працює","OK"))))</f>
        <v>чи робить СНВВ?</v>
      </c>
      <c r="M6487" s="100"/>
      <c r="N6487" s="122" t="str">
        <f>IF(OR(E6487&lt;&gt;0, J6487=0), "",D6487)</f>
        <v/>
      </c>
      <c r="O6487" s="122" t="str">
        <f t="shared" si="4327"/>
        <v/>
      </c>
      <c r="P6487" s="122" t="str">
        <f>IF(AND($E6487&lt;&gt;0,$J6487=1),"замінне значення",O6487)</f>
        <v/>
      </c>
      <c r="Q6487" s="122" t="str">
        <f>IF(OR(G6487&lt;&gt;0, J6487=0), "",F6487)</f>
        <v/>
      </c>
      <c r="R6487" s="122" t="str">
        <f t="shared" si="4328"/>
        <v/>
      </c>
      <c r="S6487" s="122" t="str">
        <f>IF(AND(G6487&lt;&gt;0,J6487=1),"замінне значення",R6487)</f>
        <v/>
      </c>
      <c r="T6487" s="122" t="str">
        <f t="shared" si="4329"/>
        <v/>
      </c>
    </row>
    <row r="6488" spans="1:20" outlineLevel="1">
      <c r="A6488" s="161"/>
      <c r="B6488" s="208">
        <v>44820</v>
      </c>
      <c r="C6488" s="96">
        <v>72.4166666666667</v>
      </c>
      <c r="D6488" s="122"/>
      <c r="E6488" s="122" t="str">
        <f t="shared" si="4323"/>
        <v/>
      </c>
      <c r="F6488" s="122"/>
      <c r="G6488" s="122" t="str">
        <f t="shared" si="4324"/>
        <v/>
      </c>
      <c r="H6488" s="122"/>
      <c r="I6488" s="122" t="str">
        <f t="shared" si="4325"/>
        <v/>
      </c>
      <c r="J6488" s="122"/>
      <c r="K6488" s="122" t="str">
        <f t="shared" si="4326"/>
        <v/>
      </c>
      <c r="L6488" s="123" t="str">
        <f>IF(H6488="","чи робить СНВВ?",IF(J6488="","чи роблять агрегати?",IF($J6488=0,"агрегати не працюють",IF(AND($H6488=0,$J6488=1),"СНВВ не працює","OK"))))</f>
        <v>чи робить СНВВ?</v>
      </c>
      <c r="M6488" s="100"/>
      <c r="N6488" s="122" t="str">
        <f>IF(OR(E6488&lt;&gt;0, J6488=0), "",D6488)</f>
        <v/>
      </c>
      <c r="O6488" s="122" t="str">
        <f t="shared" si="4327"/>
        <v/>
      </c>
      <c r="P6488" s="122" t="str">
        <f>IF(AND($E6488&lt;&gt;0,$J6488=1),"замінне значення",O6488)</f>
        <v/>
      </c>
      <c r="Q6488" s="122" t="str">
        <f>IF(OR(G6488&lt;&gt;0, J6488=0), "",F6488)</f>
        <v/>
      </c>
      <c r="R6488" s="122" t="str">
        <f t="shared" si="4328"/>
        <v/>
      </c>
      <c r="S6488" s="122" t="str">
        <f>IF(AND(G6488&lt;&gt;0,J6488=1),"замінне значення",R6488)</f>
        <v/>
      </c>
      <c r="T6488" s="122" t="str">
        <f t="shared" si="4329"/>
        <v/>
      </c>
    </row>
    <row r="6489" spans="1:20" outlineLevel="1">
      <c r="A6489" s="161"/>
      <c r="B6489" s="208">
        <v>44820</v>
      </c>
      <c r="C6489" s="96">
        <v>72.4583333333333</v>
      </c>
      <c r="D6489" s="122"/>
      <c r="E6489" s="122" t="str">
        <f t="shared" si="4323"/>
        <v/>
      </c>
      <c r="F6489" s="122"/>
      <c r="G6489" s="122" t="str">
        <f t="shared" si="4324"/>
        <v/>
      </c>
      <c r="H6489" s="122"/>
      <c r="I6489" s="122" t="str">
        <f t="shared" si="4325"/>
        <v/>
      </c>
      <c r="J6489" s="122"/>
      <c r="K6489" s="122" t="str">
        <f t="shared" si="4326"/>
        <v/>
      </c>
      <c r="L6489" s="123" t="str">
        <f>IF(H6489="","чи робить СНВВ?",IF(J6489="","чи роблять агрегати?",IF($J6489=0,"агрегати не працюють",IF(AND($H6489=0,$J6489=1),"СНВВ не працює","OK"))))</f>
        <v>чи робить СНВВ?</v>
      </c>
      <c r="M6489" s="100"/>
      <c r="N6489" s="122" t="str">
        <f>IF(OR(E6489&lt;&gt;0, J6489=0), "",D6489)</f>
        <v/>
      </c>
      <c r="O6489" s="122" t="str">
        <f t="shared" si="4327"/>
        <v/>
      </c>
      <c r="P6489" s="122" t="str">
        <f>IF(AND($E6489&lt;&gt;0,$J6489=1),"замінне значення",O6489)</f>
        <v/>
      </c>
      <c r="Q6489" s="122" t="str">
        <f>IF(OR(G6489&lt;&gt;0, J6489=0), "",F6489)</f>
        <v/>
      </c>
      <c r="R6489" s="122" t="str">
        <f t="shared" si="4328"/>
        <v/>
      </c>
      <c r="S6489" s="122" t="str">
        <f>IF(AND(G6489&lt;&gt;0,J6489=1),"замінне значення",R6489)</f>
        <v/>
      </c>
      <c r="T6489" s="122" t="str">
        <f t="shared" si="4329"/>
        <v/>
      </c>
    </row>
    <row r="6490" spans="1:20" outlineLevel="1">
      <c r="A6490" s="161"/>
      <c r="B6490" s="208">
        <v>44820</v>
      </c>
      <c r="C6490" s="96">
        <v>72.5</v>
      </c>
      <c r="D6490" s="122"/>
      <c r="E6490" s="122" t="str">
        <f t="shared" si="4323"/>
        <v/>
      </c>
      <c r="F6490" s="122"/>
      <c r="G6490" s="122" t="str">
        <f t="shared" si="4324"/>
        <v/>
      </c>
      <c r="H6490" s="122"/>
      <c r="I6490" s="122" t="str">
        <f t="shared" si="4325"/>
        <v/>
      </c>
      <c r="J6490" s="122"/>
      <c r="K6490" s="122" t="str">
        <f t="shared" si="4326"/>
        <v/>
      </c>
      <c r="L6490" s="123" t="str">
        <f>IF(H6490="","чи робить СНВВ?",IF(J6490="","чи роблять агрегати?",IF($J6490=0,"агрегати не працюють",IF(AND($H6490=0,$J6490=1),"СНВВ не працює","OK"))))</f>
        <v>чи робить СНВВ?</v>
      </c>
      <c r="M6490" s="100"/>
      <c r="N6490" s="122" t="str">
        <f>IF(OR(E6490&lt;&gt;0, J6490=0), "",D6490)</f>
        <v/>
      </c>
      <c r="O6490" s="122" t="str">
        <f t="shared" si="4327"/>
        <v/>
      </c>
      <c r="P6490" s="122" t="str">
        <f>IF(AND($E6490&lt;&gt;0,$J6490=1),"замінне значення",O6490)</f>
        <v/>
      </c>
      <c r="Q6490" s="122" t="str">
        <f>IF(OR(G6490&lt;&gt;0, J6490=0), "",F6490)</f>
        <v/>
      </c>
      <c r="R6490" s="122" t="str">
        <f t="shared" si="4328"/>
        <v/>
      </c>
      <c r="S6490" s="122" t="str">
        <f>IF(AND(G6490&lt;&gt;0,J6490=1),"замінне значення",R6490)</f>
        <v/>
      </c>
      <c r="T6490" s="122" t="str">
        <f t="shared" si="4329"/>
        <v/>
      </c>
    </row>
    <row r="6491" spans="1:20" outlineLevel="1">
      <c r="A6491" s="161"/>
      <c r="B6491" s="208">
        <v>44820</v>
      </c>
      <c r="C6491" s="96">
        <v>72.5416666666667</v>
      </c>
      <c r="D6491" s="122"/>
      <c r="E6491" s="122" t="str">
        <f t="shared" si="4323"/>
        <v/>
      </c>
      <c r="F6491" s="122"/>
      <c r="G6491" s="122" t="str">
        <f t="shared" si="4324"/>
        <v/>
      </c>
      <c r="H6491" s="122"/>
      <c r="I6491" s="122" t="str">
        <f t="shared" si="4325"/>
        <v/>
      </c>
      <c r="J6491" s="122"/>
      <c r="K6491" s="122" t="str">
        <f t="shared" si="4326"/>
        <v/>
      </c>
      <c r="L6491" s="123" t="str">
        <f>IF(H6491="","чи робить СНВВ?",IF(J6491="","чи роблять агрегати?",IF($J6491=0,"агрегати не працюють",IF(AND($H6491=0,$J6491=1),"СНВВ не працює","OK"))))</f>
        <v>чи робить СНВВ?</v>
      </c>
      <c r="M6491" s="100"/>
      <c r="N6491" s="122" t="str">
        <f>IF(OR(E6491&lt;&gt;0, J6491=0), "",D6491)</f>
        <v/>
      </c>
      <c r="O6491" s="122" t="str">
        <f t="shared" si="4327"/>
        <v/>
      </c>
      <c r="P6491" s="122" t="str">
        <f>IF(AND($E6491&lt;&gt;0,$J6491=1),"замінне значення",O6491)</f>
        <v/>
      </c>
      <c r="Q6491" s="122" t="str">
        <f>IF(OR(G6491&lt;&gt;0, J6491=0), "",F6491)</f>
        <v/>
      </c>
      <c r="R6491" s="122" t="str">
        <f t="shared" si="4328"/>
        <v/>
      </c>
      <c r="S6491" s="122" t="str">
        <f>IF(AND(G6491&lt;&gt;0,J6491=1),"замінне значення",R6491)</f>
        <v/>
      </c>
      <c r="T6491" s="122" t="str">
        <f t="shared" si="4329"/>
        <v/>
      </c>
    </row>
    <row r="6492" spans="1:20" outlineLevel="1">
      <c r="A6492" s="161"/>
      <c r="B6492" s="208">
        <v>44820</v>
      </c>
      <c r="C6492" s="96">
        <v>72.5833333333333</v>
      </c>
      <c r="D6492" s="122"/>
      <c r="E6492" s="122" t="str">
        <f t="shared" si="4323"/>
        <v/>
      </c>
      <c r="F6492" s="122"/>
      <c r="G6492" s="122" t="str">
        <f t="shared" si="4324"/>
        <v/>
      </c>
      <c r="H6492" s="122"/>
      <c r="I6492" s="122" t="str">
        <f t="shared" si="4325"/>
        <v/>
      </c>
      <c r="J6492" s="122"/>
      <c r="K6492" s="122" t="str">
        <f t="shared" si="4326"/>
        <v/>
      </c>
      <c r="L6492" s="123" t="str">
        <f>IF(H6492="","чи робить СНВВ?",IF(J6492="","чи роблять агрегати?",IF($J6492=0,"агрегати не працюють",IF(AND($H6492=0,$J6492=1),"СНВВ не працює","OK"))))</f>
        <v>чи робить СНВВ?</v>
      </c>
      <c r="M6492" s="100"/>
      <c r="N6492" s="122" t="str">
        <f>IF(OR(E6492&lt;&gt;0, J6492=0), "",D6492)</f>
        <v/>
      </c>
      <c r="O6492" s="122" t="str">
        <f t="shared" si="4327"/>
        <v/>
      </c>
      <c r="P6492" s="122" t="str">
        <f>IF(AND($E6492&lt;&gt;0,$J6492=1),"замінне значення",O6492)</f>
        <v/>
      </c>
      <c r="Q6492" s="122" t="str">
        <f>IF(OR(G6492&lt;&gt;0, J6492=0), "",F6492)</f>
        <v/>
      </c>
      <c r="R6492" s="122" t="str">
        <f t="shared" si="4328"/>
        <v/>
      </c>
      <c r="S6492" s="122" t="str">
        <f>IF(AND(G6492&lt;&gt;0,J6492=1),"замінне значення",R6492)</f>
        <v/>
      </c>
      <c r="T6492" s="122" t="str">
        <f t="shared" si="4329"/>
        <v/>
      </c>
    </row>
    <row r="6493" spans="1:20" outlineLevel="1">
      <c r="A6493" s="161"/>
      <c r="B6493" s="208">
        <v>44820</v>
      </c>
      <c r="C6493" s="96">
        <v>72.625</v>
      </c>
      <c r="D6493" s="122"/>
      <c r="E6493" s="122" t="str">
        <f t="shared" si="4323"/>
        <v/>
      </c>
      <c r="F6493" s="122"/>
      <c r="G6493" s="122" t="str">
        <f t="shared" si="4324"/>
        <v/>
      </c>
      <c r="H6493" s="122"/>
      <c r="I6493" s="122" t="str">
        <f t="shared" si="4325"/>
        <v/>
      </c>
      <c r="J6493" s="122"/>
      <c r="K6493" s="122" t="str">
        <f t="shared" si="4326"/>
        <v/>
      </c>
      <c r="L6493" s="123" t="str">
        <f>IF(H6493="","чи робить СНВВ?",IF(J6493="","чи роблять агрегати?",IF($J6493=0,"агрегати не працюють",IF(AND($H6493=0,$J6493=1),"СНВВ не працює","OK"))))</f>
        <v>чи робить СНВВ?</v>
      </c>
      <c r="M6493" s="100"/>
      <c r="N6493" s="122" t="str">
        <f>IF(OR(E6493&lt;&gt;0, J6493=0), "",D6493)</f>
        <v/>
      </c>
      <c r="O6493" s="122" t="str">
        <f t="shared" si="4327"/>
        <v/>
      </c>
      <c r="P6493" s="122" t="str">
        <f>IF(AND($E6493&lt;&gt;0,$J6493=1),"замінне значення",O6493)</f>
        <v/>
      </c>
      <c r="Q6493" s="122" t="str">
        <f>IF(OR(G6493&lt;&gt;0, J6493=0), "",F6493)</f>
        <v/>
      </c>
      <c r="R6493" s="122" t="str">
        <f t="shared" si="4328"/>
        <v/>
      </c>
      <c r="S6493" s="122" t="str">
        <f>IF(AND(G6493&lt;&gt;0,J6493=1),"замінне значення",R6493)</f>
        <v/>
      </c>
      <c r="T6493" s="122" t="str">
        <f t="shared" si="4329"/>
        <v/>
      </c>
    </row>
    <row r="6494" spans="1:20" outlineLevel="1">
      <c r="A6494" s="161"/>
      <c r="B6494" s="208">
        <v>44820</v>
      </c>
      <c r="C6494" s="96">
        <v>72.6666666666667</v>
      </c>
      <c r="D6494" s="122"/>
      <c r="E6494" s="122" t="str">
        <f t="shared" si="4323"/>
        <v/>
      </c>
      <c r="F6494" s="122"/>
      <c r="G6494" s="122" t="str">
        <f t="shared" si="4324"/>
        <v/>
      </c>
      <c r="H6494" s="122"/>
      <c r="I6494" s="122" t="str">
        <f t="shared" si="4325"/>
        <v/>
      </c>
      <c r="J6494" s="122"/>
      <c r="K6494" s="122" t="str">
        <f t="shared" si="4326"/>
        <v/>
      </c>
      <c r="L6494" s="123" t="str">
        <f>IF(H6494="","чи робить СНВВ?",IF(J6494="","чи роблять агрегати?",IF($J6494=0,"агрегати не працюють",IF(AND($H6494=0,$J6494=1),"СНВВ не працює","OK"))))</f>
        <v>чи робить СНВВ?</v>
      </c>
      <c r="M6494" s="100"/>
      <c r="N6494" s="122" t="str">
        <f>IF(OR(E6494&lt;&gt;0, J6494=0), "",D6494)</f>
        <v/>
      </c>
      <c r="O6494" s="122" t="str">
        <f t="shared" si="4327"/>
        <v/>
      </c>
      <c r="P6494" s="122" t="str">
        <f>IF(AND($E6494&lt;&gt;0,$J6494=1),"замінне значення",O6494)</f>
        <v/>
      </c>
      <c r="Q6494" s="122" t="str">
        <f>IF(OR(G6494&lt;&gt;0, J6494=0), "",F6494)</f>
        <v/>
      </c>
      <c r="R6494" s="122" t="str">
        <f t="shared" si="4328"/>
        <v/>
      </c>
      <c r="S6494" s="122" t="str">
        <f>IF(AND(G6494&lt;&gt;0,J6494=1),"замінне значення",R6494)</f>
        <v/>
      </c>
      <c r="T6494" s="122" t="str">
        <f t="shared" si="4329"/>
        <v/>
      </c>
    </row>
    <row r="6495" spans="1:20" outlineLevel="1">
      <c r="A6495" s="161"/>
      <c r="B6495" s="208">
        <v>44820</v>
      </c>
      <c r="C6495" s="96">
        <v>72.7083333333333</v>
      </c>
      <c r="D6495" s="122"/>
      <c r="E6495" s="122" t="str">
        <f t="shared" si="4323"/>
        <v/>
      </c>
      <c r="F6495" s="122"/>
      <c r="G6495" s="122" t="str">
        <f t="shared" si="4324"/>
        <v/>
      </c>
      <c r="H6495" s="122"/>
      <c r="I6495" s="122" t="str">
        <f t="shared" si="4325"/>
        <v/>
      </c>
      <c r="J6495" s="122"/>
      <c r="K6495" s="122" t="str">
        <f t="shared" si="4326"/>
        <v/>
      </c>
      <c r="L6495" s="123" t="str">
        <f>IF(H6495="","чи робить СНВВ?",IF(J6495="","чи роблять агрегати?",IF($J6495=0,"агрегати не працюють",IF(AND($H6495=0,$J6495=1),"СНВВ не працює","OK"))))</f>
        <v>чи робить СНВВ?</v>
      </c>
      <c r="M6495" s="100"/>
      <c r="N6495" s="122" t="str">
        <f>IF(OR(E6495&lt;&gt;0, J6495=0), "",D6495)</f>
        <v/>
      </c>
      <c r="O6495" s="122" t="str">
        <f t="shared" si="4327"/>
        <v/>
      </c>
      <c r="P6495" s="122" t="str">
        <f>IF(AND($E6495&lt;&gt;0,$J6495=1),"замінне значення",O6495)</f>
        <v/>
      </c>
      <c r="Q6495" s="122" t="str">
        <f>IF(OR(G6495&lt;&gt;0, J6495=0), "",F6495)</f>
        <v/>
      </c>
      <c r="R6495" s="122" t="str">
        <f t="shared" si="4328"/>
        <v/>
      </c>
      <c r="S6495" s="122" t="str">
        <f>IF(AND(G6495&lt;&gt;0,J6495=1),"замінне значення",R6495)</f>
        <v/>
      </c>
      <c r="T6495" s="122" t="str">
        <f t="shared" si="4329"/>
        <v/>
      </c>
    </row>
    <row r="6496" spans="1:20" outlineLevel="1">
      <c r="A6496" s="161"/>
      <c r="B6496" s="208">
        <v>44820</v>
      </c>
      <c r="C6496" s="96">
        <v>72.75</v>
      </c>
      <c r="D6496" s="122"/>
      <c r="E6496" s="122" t="str">
        <f t="shared" si="4323"/>
        <v/>
      </c>
      <c r="F6496" s="122"/>
      <c r="G6496" s="122" t="str">
        <f t="shared" si="4324"/>
        <v/>
      </c>
      <c r="H6496" s="122"/>
      <c r="I6496" s="122" t="str">
        <f t="shared" si="4325"/>
        <v/>
      </c>
      <c r="J6496" s="122"/>
      <c r="K6496" s="122" t="str">
        <f t="shared" si="4326"/>
        <v/>
      </c>
      <c r="L6496" s="123" t="str">
        <f>IF(H6496="","чи робить СНВВ?",IF(J6496="","чи роблять агрегати?",IF($J6496=0,"агрегати не працюють",IF(AND($H6496=0,$J6496=1),"СНВВ не працює","OK"))))</f>
        <v>чи робить СНВВ?</v>
      </c>
      <c r="M6496" s="100"/>
      <c r="N6496" s="122" t="str">
        <f>IF(OR(E6496&lt;&gt;0, J6496=0), "",D6496)</f>
        <v/>
      </c>
      <c r="O6496" s="122" t="str">
        <f t="shared" si="4327"/>
        <v/>
      </c>
      <c r="P6496" s="122" t="str">
        <f>IF(AND($E6496&lt;&gt;0,$J6496=1),"замінне значення",O6496)</f>
        <v/>
      </c>
      <c r="Q6496" s="122" t="str">
        <f>IF(OR(G6496&lt;&gt;0, J6496=0), "",F6496)</f>
        <v/>
      </c>
      <c r="R6496" s="122" t="str">
        <f t="shared" si="4328"/>
        <v/>
      </c>
      <c r="S6496" s="122" t="str">
        <f>IF(AND(G6496&lt;&gt;0,J6496=1),"замінне значення",R6496)</f>
        <v/>
      </c>
      <c r="T6496" s="122" t="str">
        <f t="shared" si="4329"/>
        <v/>
      </c>
    </row>
    <row r="6497" spans="1:20" outlineLevel="1">
      <c r="A6497" s="161"/>
      <c r="B6497" s="208">
        <v>44820</v>
      </c>
      <c r="C6497" s="96">
        <v>72.7916666666667</v>
      </c>
      <c r="D6497" s="122"/>
      <c r="E6497" s="122" t="str">
        <f t="shared" si="4323"/>
        <v/>
      </c>
      <c r="F6497" s="122"/>
      <c r="G6497" s="122" t="str">
        <f t="shared" si="4324"/>
        <v/>
      </c>
      <c r="H6497" s="122"/>
      <c r="I6497" s="122" t="str">
        <f t="shared" si="4325"/>
        <v/>
      </c>
      <c r="J6497" s="122"/>
      <c r="K6497" s="122" t="str">
        <f t="shared" si="4326"/>
        <v/>
      </c>
      <c r="L6497" s="123" t="str">
        <f>IF(H6497="","чи робить СНВВ?",IF(J6497="","чи роблять агрегати?",IF($J6497=0,"агрегати не працюють",IF(AND($H6497=0,$J6497=1),"СНВВ не працює","OK"))))</f>
        <v>чи робить СНВВ?</v>
      </c>
      <c r="M6497" s="100"/>
      <c r="N6497" s="122" t="str">
        <f>IF(OR(E6497&lt;&gt;0, J6497=0), "",D6497)</f>
        <v/>
      </c>
      <c r="O6497" s="122" t="str">
        <f t="shared" si="4327"/>
        <v/>
      </c>
      <c r="P6497" s="122" t="str">
        <f>IF(AND($E6497&lt;&gt;0,$J6497=1),"замінне значення",O6497)</f>
        <v/>
      </c>
      <c r="Q6497" s="122" t="str">
        <f>IF(OR(G6497&lt;&gt;0, J6497=0), "",F6497)</f>
        <v/>
      </c>
      <c r="R6497" s="122" t="str">
        <f t="shared" si="4328"/>
        <v/>
      </c>
      <c r="S6497" s="122" t="str">
        <f>IF(AND(G6497&lt;&gt;0,J6497=1),"замінне значення",R6497)</f>
        <v/>
      </c>
      <c r="T6497" s="122" t="str">
        <f t="shared" si="4329"/>
        <v/>
      </c>
    </row>
    <row r="6498" spans="1:20" outlineLevel="1">
      <c r="A6498" s="161"/>
      <c r="B6498" s="208">
        <v>44820</v>
      </c>
      <c r="C6498" s="96">
        <v>72.8333333333333</v>
      </c>
      <c r="D6498" s="122"/>
      <c r="E6498" s="122" t="str">
        <f t="shared" si="4323"/>
        <v/>
      </c>
      <c r="F6498" s="122"/>
      <c r="G6498" s="122" t="str">
        <f t="shared" si="4324"/>
        <v/>
      </c>
      <c r="H6498" s="122"/>
      <c r="I6498" s="122" t="str">
        <f t="shared" si="4325"/>
        <v/>
      </c>
      <c r="J6498" s="122"/>
      <c r="K6498" s="122" t="str">
        <f t="shared" si="4326"/>
        <v/>
      </c>
      <c r="L6498" s="123" t="str">
        <f>IF(H6498="","чи робить СНВВ?",IF(J6498="","чи роблять агрегати?",IF($J6498=0,"агрегати не працюють",IF(AND($H6498=0,$J6498=1),"СНВВ не працює","OK"))))</f>
        <v>чи робить СНВВ?</v>
      </c>
      <c r="M6498" s="100"/>
      <c r="N6498" s="122" t="str">
        <f>IF(OR(E6498&lt;&gt;0, J6498=0), "",D6498)</f>
        <v/>
      </c>
      <c r="O6498" s="122" t="str">
        <f t="shared" si="4327"/>
        <v/>
      </c>
      <c r="P6498" s="122" t="str">
        <f>IF(AND($E6498&lt;&gt;0,$J6498=1),"замінне значення",O6498)</f>
        <v/>
      </c>
      <c r="Q6498" s="122" t="str">
        <f>IF(OR(G6498&lt;&gt;0, J6498=0), "",F6498)</f>
        <v/>
      </c>
      <c r="R6498" s="122" t="str">
        <f t="shared" si="4328"/>
        <v/>
      </c>
      <c r="S6498" s="122" t="str">
        <f>IF(AND(G6498&lt;&gt;0,J6498=1),"замінне значення",R6498)</f>
        <v/>
      </c>
      <c r="T6498" s="122" t="str">
        <f t="shared" si="4329"/>
        <v/>
      </c>
    </row>
    <row r="6499" spans="1:20" outlineLevel="1">
      <c r="A6499" s="161"/>
      <c r="B6499" s="208">
        <v>44820</v>
      </c>
      <c r="C6499" s="96">
        <v>72.875</v>
      </c>
      <c r="D6499" s="122"/>
      <c r="E6499" s="122" t="str">
        <f t="shared" si="4323"/>
        <v/>
      </c>
      <c r="F6499" s="122"/>
      <c r="G6499" s="122" t="str">
        <f t="shared" si="4324"/>
        <v/>
      </c>
      <c r="H6499" s="122"/>
      <c r="I6499" s="122" t="str">
        <f t="shared" si="4325"/>
        <v/>
      </c>
      <c r="J6499" s="122"/>
      <c r="K6499" s="122" t="str">
        <f t="shared" si="4326"/>
        <v/>
      </c>
      <c r="L6499" s="123" t="str">
        <f>IF(H6499="","чи робить СНВВ?",IF(J6499="","чи роблять агрегати?",IF($J6499=0,"агрегати не працюють",IF(AND($H6499=0,$J6499=1),"СНВВ не працює","OK"))))</f>
        <v>чи робить СНВВ?</v>
      </c>
      <c r="M6499" s="100"/>
      <c r="N6499" s="122" t="str">
        <f>IF(OR(E6499&lt;&gt;0, J6499=0), "",D6499)</f>
        <v/>
      </c>
      <c r="O6499" s="122" t="str">
        <f t="shared" si="4327"/>
        <v/>
      </c>
      <c r="P6499" s="122" t="str">
        <f>IF(AND($E6499&lt;&gt;0,$J6499=1),"замінне значення",O6499)</f>
        <v/>
      </c>
      <c r="Q6499" s="122" t="str">
        <f>IF(OR(G6499&lt;&gt;0, J6499=0), "",F6499)</f>
        <v/>
      </c>
      <c r="R6499" s="122" t="str">
        <f t="shared" si="4328"/>
        <v/>
      </c>
      <c r="S6499" s="122" t="str">
        <f>IF(AND(G6499&lt;&gt;0,J6499=1),"замінне значення",R6499)</f>
        <v/>
      </c>
      <c r="T6499" s="122" t="str">
        <f t="shared" si="4329"/>
        <v/>
      </c>
    </row>
    <row r="6500" spans="1:20" outlineLevel="1">
      <c r="A6500" s="161"/>
      <c r="B6500" s="208">
        <v>44820</v>
      </c>
      <c r="C6500" s="96">
        <v>72.9166666666667</v>
      </c>
      <c r="D6500" s="122"/>
      <c r="E6500" s="122" t="str">
        <f t="shared" si="4323"/>
        <v/>
      </c>
      <c r="F6500" s="122"/>
      <c r="G6500" s="122" t="str">
        <f t="shared" si="4324"/>
        <v/>
      </c>
      <c r="H6500" s="122"/>
      <c r="I6500" s="122" t="str">
        <f t="shared" si="4325"/>
        <v/>
      </c>
      <c r="J6500" s="122"/>
      <c r="K6500" s="122" t="str">
        <f t="shared" si="4326"/>
        <v/>
      </c>
      <c r="L6500" s="123" t="str">
        <f>IF(H6500="","чи робить СНВВ?",IF(J6500="","чи роблять агрегати?",IF($J6500=0,"агрегати не працюють",IF(AND($H6500=0,$J6500=1),"СНВВ не працює","OK"))))</f>
        <v>чи робить СНВВ?</v>
      </c>
      <c r="M6500" s="100"/>
      <c r="N6500" s="122" t="str">
        <f>IF(OR(E6500&lt;&gt;0, J6500=0), "",D6500)</f>
        <v/>
      </c>
      <c r="O6500" s="122" t="str">
        <f t="shared" si="4327"/>
        <v/>
      </c>
      <c r="P6500" s="122" t="str">
        <f>IF(AND($E6500&lt;&gt;0,$J6500=1),"замінне значення",O6500)</f>
        <v/>
      </c>
      <c r="Q6500" s="122" t="str">
        <f>IF(OR(G6500&lt;&gt;0, J6500=0), "",F6500)</f>
        <v/>
      </c>
      <c r="R6500" s="122" t="str">
        <f t="shared" si="4328"/>
        <v/>
      </c>
      <c r="S6500" s="122" t="str">
        <f>IF(AND(G6500&lt;&gt;0,J6500=1),"замінне значення",R6500)</f>
        <v/>
      </c>
      <c r="T6500" s="122" t="str">
        <f t="shared" si="4329"/>
        <v/>
      </c>
    </row>
    <row r="6501" spans="1:20" outlineLevel="1">
      <c r="A6501" s="161"/>
      <c r="B6501" s="208">
        <v>44820</v>
      </c>
      <c r="C6501" s="96">
        <v>72.9583333333333</v>
      </c>
      <c r="D6501" s="122"/>
      <c r="E6501" s="122" t="str">
        <f t="shared" si="4323"/>
        <v/>
      </c>
      <c r="F6501" s="122"/>
      <c r="G6501" s="122" t="str">
        <f t="shared" si="4324"/>
        <v/>
      </c>
      <c r="H6501" s="122"/>
      <c r="I6501" s="122" t="str">
        <f t="shared" si="4325"/>
        <v/>
      </c>
      <c r="J6501" s="122"/>
      <c r="K6501" s="122" t="str">
        <f t="shared" si="4326"/>
        <v/>
      </c>
      <c r="L6501" s="123" t="str">
        <f>IF(H6501="","чи робить СНВВ?",IF(J6501="","чи роблять агрегати?",IF($J6501=0,"агрегати не працюють",IF(AND($H6501=0,$J6501=1),"СНВВ не працює","OK"))))</f>
        <v>чи робить СНВВ?</v>
      </c>
      <c r="M6501" s="100"/>
      <c r="N6501" s="122" t="str">
        <f>IF(OR(E6501&lt;&gt;0, J6501=0), "",D6501)</f>
        <v/>
      </c>
      <c r="O6501" s="122" t="str">
        <f t="shared" si="4327"/>
        <v/>
      </c>
      <c r="P6501" s="122" t="str">
        <f>IF(AND($E6501&lt;&gt;0,$J6501=1),"замінне значення",O6501)</f>
        <v/>
      </c>
      <c r="Q6501" s="122" t="str">
        <f>IF(OR(G6501&lt;&gt;0, J6501=0), "",F6501)</f>
        <v/>
      </c>
      <c r="R6501" s="122" t="str">
        <f t="shared" si="4328"/>
        <v/>
      </c>
      <c r="S6501" s="122" t="str">
        <f>IF(AND(G6501&lt;&gt;0,J6501=1),"замінне значення",R6501)</f>
        <v/>
      </c>
      <c r="T6501" s="122" t="str">
        <f t="shared" si="4329"/>
        <v/>
      </c>
    </row>
    <row r="6502" spans="1:20">
      <c r="A6502" s="204"/>
      <c r="B6502" s="159" t="s">
        <v>348</v>
      </c>
      <c r="C6502" s="159"/>
      <c r="D6502" s="103">
        <f t="shared" ref="D6502" si="4330">SUM(D6478:D6501)</f>
        <v>0</v>
      </c>
      <c r="E6502" s="104">
        <f t="shared" ref="E6502" si="4331">COUNTIF(E6478:E6501,"&gt;0")</f>
        <v>0</v>
      </c>
      <c r="F6502" s="103">
        <f t="shared" ref="F6502" si="4332">SUM(F6478:F6501)</f>
        <v>0</v>
      </c>
      <c r="G6502" s="104">
        <f t="shared" ref="G6502" si="4333">COUNTIF(G6478:G6501,"&gt;0")</f>
        <v>0</v>
      </c>
      <c r="H6502" s="103">
        <f t="shared" ref="H6502" si="4334">SUM(H6478:H6501)</f>
        <v>0</v>
      </c>
      <c r="I6502" s="104">
        <f t="shared" ref="I6502" si="4335">COUNTIF(I6478:I6501,"&gt;0")</f>
        <v>0</v>
      </c>
      <c r="J6502" s="103">
        <f t="shared" ref="J6502" si="4336">SUM(J6478:J6501)</f>
        <v>0</v>
      </c>
      <c r="K6502" s="104">
        <f t="shared" ref="K6502" si="4337">COUNTIF(K6478:K6501,"&gt;0")</f>
        <v>0</v>
      </c>
      <c r="L6502" s="104">
        <f t="shared" ref="L6502" si="4338">COUNTIF(L6478:L6501,"СНВВ не працює")</f>
        <v>0</v>
      </c>
      <c r="M6502" s="100"/>
      <c r="N6502" s="103">
        <f t="shared" ref="N6502:N6552" si="4339">SUM(N6478:N6501)</f>
        <v>0</v>
      </c>
      <c r="O6502" s="103">
        <f t="shared" ref="O6502:T6502" si="4340">SUM(O6478:O6501)</f>
        <v>0</v>
      </c>
      <c r="P6502" s="103">
        <f t="shared" si="4340"/>
        <v>0</v>
      </c>
      <c r="Q6502" s="103">
        <f t="shared" si="4340"/>
        <v>0</v>
      </c>
      <c r="R6502" s="103">
        <f t="shared" si="4340"/>
        <v>0</v>
      </c>
      <c r="S6502" s="103">
        <f t="shared" si="4340"/>
        <v>0</v>
      </c>
      <c r="T6502" s="103">
        <f t="shared" si="4340"/>
        <v>0</v>
      </c>
    </row>
    <row r="6503" spans="1:20" ht="15.75" customHeight="1" outlineLevel="1">
      <c r="A6503" s="160">
        <v>44821</v>
      </c>
      <c r="B6503" s="208">
        <v>44821</v>
      </c>
      <c r="C6503" s="96">
        <v>73</v>
      </c>
      <c r="D6503" s="122"/>
      <c r="E6503" s="122" t="str">
        <f t="shared" ref="E6503:E6526" si="4341">IF(D6503="","",IF(D6503&lt;1,1,0))</f>
        <v/>
      </c>
      <c r="F6503" s="122"/>
      <c r="G6503" s="122" t="str">
        <f t="shared" ref="G6503:G6526" si="4342">IF(F6503="","",IF(F6503&lt;1,1,0))</f>
        <v/>
      </c>
      <c r="H6503" s="122"/>
      <c r="I6503" s="122" t="str">
        <f t="shared" ref="I6503:I6526" si="4343">IF(H6503="","",IF(H6503&lt;1,1,0))</f>
        <v/>
      </c>
      <c r="J6503" s="122"/>
      <c r="K6503" s="122" t="str">
        <f t="shared" ref="K6503:K6526" si="4344">IF(J6503="","",IF(J6503&lt;1,1,0))</f>
        <v/>
      </c>
      <c r="L6503" s="123" t="str">
        <f>IF(H6503="","чи робить СНВВ?",IF(J6503="","чи роблять агрегати?",IF($J6503=0,"агрегати не працюють",IF(AND($H6503=0,$J6503=1),"СНВВ не працює","OK"))))</f>
        <v>чи робить СНВВ?</v>
      </c>
      <c r="M6503" s="100"/>
      <c r="N6503" s="122" t="str">
        <f>IF(OR(E6503&lt;&gt;0, J6503=0), "",D6503)</f>
        <v/>
      </c>
      <c r="O6503" s="122" t="str">
        <f t="shared" ref="O6503:O6526" si="4345">IF(Q6503="", "",(N6503*$O$3+$O$4))</f>
        <v/>
      </c>
      <c r="P6503" s="122" t="str">
        <f>IF(AND($E6503&lt;&gt;0,$J6503=1),"замінне значення",O6503)</f>
        <v/>
      </c>
      <c r="Q6503" s="122" t="str">
        <f>IF(OR(G6503&lt;&gt;0, J6503=0), "",F6503)</f>
        <v/>
      </c>
      <c r="R6503" s="122" t="str">
        <f t="shared" ref="R6503:R6566" si="4346">IF(Q6503="", "",(Q6503*$Q$3+$Q$4))</f>
        <v/>
      </c>
      <c r="S6503" s="122" t="str">
        <f>IF(AND(G6503&lt;&gt;0,J6503=1),"замінне значення",R6503)</f>
        <v/>
      </c>
      <c r="T6503" s="122" t="str">
        <f t="shared" ref="T6503:T6566" si="4347">IFERROR(P6503*S6503,"")</f>
        <v/>
      </c>
    </row>
    <row r="6504" spans="1:20" outlineLevel="1">
      <c r="A6504" s="161"/>
      <c r="B6504" s="208">
        <v>44821</v>
      </c>
      <c r="C6504" s="96">
        <v>73.0416666666667</v>
      </c>
      <c r="D6504" s="122"/>
      <c r="E6504" s="122" t="str">
        <f t="shared" si="4341"/>
        <v/>
      </c>
      <c r="F6504" s="122"/>
      <c r="G6504" s="122" t="str">
        <f t="shared" si="4342"/>
        <v/>
      </c>
      <c r="H6504" s="122"/>
      <c r="I6504" s="122" t="str">
        <f t="shared" si="4343"/>
        <v/>
      </c>
      <c r="J6504" s="122"/>
      <c r="K6504" s="122" t="str">
        <f t="shared" si="4344"/>
        <v/>
      </c>
      <c r="L6504" s="123" t="str">
        <f>IF(H6504="","чи робить СНВВ?",IF(J6504="","чи роблять агрегати?",IF($J6504=0,"агрегати не працюють",IF(AND($H6504=0,$J6504=1),"СНВВ не працює","OK"))))</f>
        <v>чи робить СНВВ?</v>
      </c>
      <c r="M6504" s="100"/>
      <c r="N6504" s="122" t="str">
        <f>IF(OR(E6504&lt;&gt;0, J6504=0), "",D6504)</f>
        <v/>
      </c>
      <c r="O6504" s="122" t="str">
        <f t="shared" si="4345"/>
        <v/>
      </c>
      <c r="P6504" s="122" t="str">
        <f>IF(AND($E6504&lt;&gt;0,$J6504=1),"замінне значення",O6504)</f>
        <v/>
      </c>
      <c r="Q6504" s="122" t="str">
        <f>IF(OR(G6504&lt;&gt;0, J6504=0), "",F6504)</f>
        <v/>
      </c>
      <c r="R6504" s="122" t="str">
        <f t="shared" si="4346"/>
        <v/>
      </c>
      <c r="S6504" s="122" t="str">
        <f>IF(AND(G6504&lt;&gt;0,J6504=1),"замінне значення",R6504)</f>
        <v/>
      </c>
      <c r="T6504" s="122" t="str">
        <f t="shared" si="4347"/>
        <v/>
      </c>
    </row>
    <row r="6505" spans="1:20" outlineLevel="1">
      <c r="A6505" s="161"/>
      <c r="B6505" s="208">
        <v>44821</v>
      </c>
      <c r="C6505" s="96">
        <v>73.0833333333333</v>
      </c>
      <c r="D6505" s="122"/>
      <c r="E6505" s="122" t="str">
        <f t="shared" si="4341"/>
        <v/>
      </c>
      <c r="F6505" s="122"/>
      <c r="G6505" s="122" t="str">
        <f t="shared" si="4342"/>
        <v/>
      </c>
      <c r="H6505" s="122"/>
      <c r="I6505" s="122" t="str">
        <f t="shared" si="4343"/>
        <v/>
      </c>
      <c r="J6505" s="122"/>
      <c r="K6505" s="122" t="str">
        <f t="shared" si="4344"/>
        <v/>
      </c>
      <c r="L6505" s="123" t="str">
        <f>IF(H6505="","чи робить СНВВ?",IF(J6505="","чи роблять агрегати?",IF($J6505=0,"агрегати не працюють",IF(AND($H6505=0,$J6505=1),"СНВВ не працює","OK"))))</f>
        <v>чи робить СНВВ?</v>
      </c>
      <c r="M6505" s="100"/>
      <c r="N6505" s="122" t="str">
        <f>IF(OR(E6505&lt;&gt;0, J6505=0), "",D6505)</f>
        <v/>
      </c>
      <c r="O6505" s="122" t="str">
        <f t="shared" si="4345"/>
        <v/>
      </c>
      <c r="P6505" s="122" t="str">
        <f>IF(AND($E6505&lt;&gt;0,$J6505=1),"замінне значення",O6505)</f>
        <v/>
      </c>
      <c r="Q6505" s="122" t="str">
        <f>IF(OR(G6505&lt;&gt;0, J6505=0), "",F6505)</f>
        <v/>
      </c>
      <c r="R6505" s="122" t="str">
        <f t="shared" si="4346"/>
        <v/>
      </c>
      <c r="S6505" s="122" t="str">
        <f>IF(AND(G6505&lt;&gt;0,J6505=1),"замінне значення",R6505)</f>
        <v/>
      </c>
      <c r="T6505" s="122" t="str">
        <f t="shared" si="4347"/>
        <v/>
      </c>
    </row>
    <row r="6506" spans="1:20" outlineLevel="1">
      <c r="A6506" s="161"/>
      <c r="B6506" s="208">
        <v>44821</v>
      </c>
      <c r="C6506" s="96">
        <v>73.125</v>
      </c>
      <c r="D6506" s="122"/>
      <c r="E6506" s="122" t="str">
        <f t="shared" si="4341"/>
        <v/>
      </c>
      <c r="F6506" s="122"/>
      <c r="G6506" s="122" t="str">
        <f t="shared" si="4342"/>
        <v/>
      </c>
      <c r="H6506" s="122"/>
      <c r="I6506" s="122" t="str">
        <f t="shared" si="4343"/>
        <v/>
      </c>
      <c r="J6506" s="122"/>
      <c r="K6506" s="122" t="str">
        <f t="shared" si="4344"/>
        <v/>
      </c>
      <c r="L6506" s="123" t="str">
        <f>IF(H6506="","чи робить СНВВ?",IF(J6506="","чи роблять агрегати?",IF($J6506=0,"агрегати не працюють",IF(AND($H6506=0,$J6506=1),"СНВВ не працює","OK"))))</f>
        <v>чи робить СНВВ?</v>
      </c>
      <c r="M6506" s="100"/>
      <c r="N6506" s="122" t="str">
        <f>IF(OR(E6506&lt;&gt;0, J6506=0), "",D6506)</f>
        <v/>
      </c>
      <c r="O6506" s="122" t="str">
        <f t="shared" si="4345"/>
        <v/>
      </c>
      <c r="P6506" s="122" t="str">
        <f>IF(AND($E6506&lt;&gt;0,$J6506=1),"замінне значення",O6506)</f>
        <v/>
      </c>
      <c r="Q6506" s="122" t="str">
        <f>IF(OR(G6506&lt;&gt;0, J6506=0), "",F6506)</f>
        <v/>
      </c>
      <c r="R6506" s="122" t="str">
        <f t="shared" si="4346"/>
        <v/>
      </c>
      <c r="S6506" s="122" t="str">
        <f>IF(AND(G6506&lt;&gt;0,J6506=1),"замінне значення",R6506)</f>
        <v/>
      </c>
      <c r="T6506" s="122" t="str">
        <f t="shared" si="4347"/>
        <v/>
      </c>
    </row>
    <row r="6507" spans="1:20" outlineLevel="1">
      <c r="A6507" s="161"/>
      <c r="B6507" s="208">
        <v>44821</v>
      </c>
      <c r="C6507" s="96">
        <v>73.1666666666667</v>
      </c>
      <c r="D6507" s="122"/>
      <c r="E6507" s="122" t="str">
        <f t="shared" si="4341"/>
        <v/>
      </c>
      <c r="F6507" s="122"/>
      <c r="G6507" s="122" t="str">
        <f t="shared" si="4342"/>
        <v/>
      </c>
      <c r="H6507" s="122"/>
      <c r="I6507" s="122" t="str">
        <f t="shared" si="4343"/>
        <v/>
      </c>
      <c r="J6507" s="122"/>
      <c r="K6507" s="122" t="str">
        <f t="shared" si="4344"/>
        <v/>
      </c>
      <c r="L6507" s="123" t="str">
        <f>IF(H6507="","чи робить СНВВ?",IF(J6507="","чи роблять агрегати?",IF($J6507=0,"агрегати не працюють",IF(AND($H6507=0,$J6507=1),"СНВВ не працює","OK"))))</f>
        <v>чи робить СНВВ?</v>
      </c>
      <c r="M6507" s="100"/>
      <c r="N6507" s="122" t="str">
        <f>IF(OR(E6507&lt;&gt;0, J6507=0), "",D6507)</f>
        <v/>
      </c>
      <c r="O6507" s="122" t="str">
        <f t="shared" si="4345"/>
        <v/>
      </c>
      <c r="P6507" s="122" t="str">
        <f>IF(AND($E6507&lt;&gt;0,$J6507=1),"замінне значення",O6507)</f>
        <v/>
      </c>
      <c r="Q6507" s="122" t="str">
        <f>IF(OR(G6507&lt;&gt;0, J6507=0), "",F6507)</f>
        <v/>
      </c>
      <c r="R6507" s="122" t="str">
        <f t="shared" si="4346"/>
        <v/>
      </c>
      <c r="S6507" s="122" t="str">
        <f>IF(AND(G6507&lt;&gt;0,J6507=1),"замінне значення",R6507)</f>
        <v/>
      </c>
      <c r="T6507" s="122" t="str">
        <f t="shared" si="4347"/>
        <v/>
      </c>
    </row>
    <row r="6508" spans="1:20" outlineLevel="1">
      <c r="A6508" s="161"/>
      <c r="B6508" s="208">
        <v>44821</v>
      </c>
      <c r="C6508" s="96">
        <v>73.2083333333333</v>
      </c>
      <c r="D6508" s="122"/>
      <c r="E6508" s="122" t="str">
        <f t="shared" si="4341"/>
        <v/>
      </c>
      <c r="F6508" s="122"/>
      <c r="G6508" s="122" t="str">
        <f t="shared" si="4342"/>
        <v/>
      </c>
      <c r="H6508" s="122"/>
      <c r="I6508" s="122" t="str">
        <f t="shared" si="4343"/>
        <v/>
      </c>
      <c r="J6508" s="122"/>
      <c r="K6508" s="122" t="str">
        <f t="shared" si="4344"/>
        <v/>
      </c>
      <c r="L6508" s="123" t="str">
        <f>IF(H6508="","чи робить СНВВ?",IF(J6508="","чи роблять агрегати?",IF($J6508=0,"агрегати не працюють",IF(AND($H6508=0,$J6508=1),"СНВВ не працює","OK"))))</f>
        <v>чи робить СНВВ?</v>
      </c>
      <c r="M6508" s="100"/>
      <c r="N6508" s="122" t="str">
        <f>IF(OR(E6508&lt;&gt;0, J6508=0), "",D6508)</f>
        <v/>
      </c>
      <c r="O6508" s="122" t="str">
        <f t="shared" si="4345"/>
        <v/>
      </c>
      <c r="P6508" s="122" t="str">
        <f>IF(AND($E6508&lt;&gt;0,$J6508=1),"замінне значення",O6508)</f>
        <v/>
      </c>
      <c r="Q6508" s="122" t="str">
        <f>IF(OR(G6508&lt;&gt;0, J6508=0), "",F6508)</f>
        <v/>
      </c>
      <c r="R6508" s="122" t="str">
        <f t="shared" si="4346"/>
        <v/>
      </c>
      <c r="S6508" s="122" t="str">
        <f>IF(AND(G6508&lt;&gt;0,J6508=1),"замінне значення",R6508)</f>
        <v/>
      </c>
      <c r="T6508" s="122" t="str">
        <f t="shared" si="4347"/>
        <v/>
      </c>
    </row>
    <row r="6509" spans="1:20" outlineLevel="1">
      <c r="A6509" s="161"/>
      <c r="B6509" s="208">
        <v>44821</v>
      </c>
      <c r="C6509" s="96">
        <v>73.25</v>
      </c>
      <c r="D6509" s="122"/>
      <c r="E6509" s="122" t="str">
        <f t="shared" si="4341"/>
        <v/>
      </c>
      <c r="F6509" s="122"/>
      <c r="G6509" s="122" t="str">
        <f t="shared" si="4342"/>
        <v/>
      </c>
      <c r="H6509" s="122"/>
      <c r="I6509" s="122" t="str">
        <f t="shared" si="4343"/>
        <v/>
      </c>
      <c r="J6509" s="122"/>
      <c r="K6509" s="122" t="str">
        <f t="shared" si="4344"/>
        <v/>
      </c>
      <c r="L6509" s="123" t="str">
        <f>IF(H6509="","чи робить СНВВ?",IF(J6509="","чи роблять агрегати?",IF($J6509=0,"агрегати не працюють",IF(AND($H6509=0,$J6509=1),"СНВВ не працює","OK"))))</f>
        <v>чи робить СНВВ?</v>
      </c>
      <c r="M6509" s="100"/>
      <c r="N6509" s="122" t="str">
        <f>IF(OR(E6509&lt;&gt;0, J6509=0), "",D6509)</f>
        <v/>
      </c>
      <c r="O6509" s="122" t="str">
        <f t="shared" si="4345"/>
        <v/>
      </c>
      <c r="P6509" s="122" t="str">
        <f>IF(AND($E6509&lt;&gt;0,$J6509=1),"замінне значення",O6509)</f>
        <v/>
      </c>
      <c r="Q6509" s="122" t="str">
        <f>IF(OR(G6509&lt;&gt;0, J6509=0), "",F6509)</f>
        <v/>
      </c>
      <c r="R6509" s="122" t="str">
        <f t="shared" si="4346"/>
        <v/>
      </c>
      <c r="S6509" s="122" t="str">
        <f>IF(AND(G6509&lt;&gt;0,J6509=1),"замінне значення",R6509)</f>
        <v/>
      </c>
      <c r="T6509" s="122" t="str">
        <f t="shared" si="4347"/>
        <v/>
      </c>
    </row>
    <row r="6510" spans="1:20" outlineLevel="1">
      <c r="A6510" s="161"/>
      <c r="B6510" s="208">
        <v>44821</v>
      </c>
      <c r="C6510" s="96">
        <v>73.2916666666667</v>
      </c>
      <c r="D6510" s="122"/>
      <c r="E6510" s="122" t="str">
        <f t="shared" si="4341"/>
        <v/>
      </c>
      <c r="F6510" s="122"/>
      <c r="G6510" s="122" t="str">
        <f t="shared" si="4342"/>
        <v/>
      </c>
      <c r="H6510" s="122"/>
      <c r="I6510" s="122" t="str">
        <f t="shared" si="4343"/>
        <v/>
      </c>
      <c r="J6510" s="122"/>
      <c r="K6510" s="122" t="str">
        <f t="shared" si="4344"/>
        <v/>
      </c>
      <c r="L6510" s="123" t="str">
        <f>IF(H6510="","чи робить СНВВ?",IF(J6510="","чи роблять агрегати?",IF($J6510=0,"агрегати не працюють",IF(AND($H6510=0,$J6510=1),"СНВВ не працює","OK"))))</f>
        <v>чи робить СНВВ?</v>
      </c>
      <c r="M6510" s="100"/>
      <c r="N6510" s="122" t="str">
        <f>IF(OR(E6510&lt;&gt;0, J6510=0), "",D6510)</f>
        <v/>
      </c>
      <c r="O6510" s="122" t="str">
        <f t="shared" si="4345"/>
        <v/>
      </c>
      <c r="P6510" s="122" t="str">
        <f>IF(AND($E6510&lt;&gt;0,$J6510=1),"замінне значення",O6510)</f>
        <v/>
      </c>
      <c r="Q6510" s="122" t="str">
        <f>IF(OR(G6510&lt;&gt;0, J6510=0), "",F6510)</f>
        <v/>
      </c>
      <c r="R6510" s="122" t="str">
        <f t="shared" si="4346"/>
        <v/>
      </c>
      <c r="S6510" s="122" t="str">
        <f>IF(AND(G6510&lt;&gt;0,J6510=1),"замінне значення",R6510)</f>
        <v/>
      </c>
      <c r="T6510" s="122" t="str">
        <f t="shared" si="4347"/>
        <v/>
      </c>
    </row>
    <row r="6511" spans="1:20" outlineLevel="1">
      <c r="A6511" s="161"/>
      <c r="B6511" s="208">
        <v>44821</v>
      </c>
      <c r="C6511" s="96">
        <v>73.3333333333333</v>
      </c>
      <c r="D6511" s="122"/>
      <c r="E6511" s="122" t="str">
        <f t="shared" si="4341"/>
        <v/>
      </c>
      <c r="F6511" s="122"/>
      <c r="G6511" s="122" t="str">
        <f t="shared" si="4342"/>
        <v/>
      </c>
      <c r="H6511" s="122"/>
      <c r="I6511" s="122" t="str">
        <f t="shared" si="4343"/>
        <v/>
      </c>
      <c r="J6511" s="122"/>
      <c r="K6511" s="122" t="str">
        <f t="shared" si="4344"/>
        <v/>
      </c>
      <c r="L6511" s="123" t="str">
        <f>IF(H6511="","чи робить СНВВ?",IF(J6511="","чи роблять агрегати?",IF($J6511=0,"агрегати не працюють",IF(AND($H6511=0,$J6511=1),"СНВВ не працює","OK"))))</f>
        <v>чи робить СНВВ?</v>
      </c>
      <c r="M6511" s="100"/>
      <c r="N6511" s="122" t="str">
        <f>IF(OR(E6511&lt;&gt;0, J6511=0), "",D6511)</f>
        <v/>
      </c>
      <c r="O6511" s="122" t="str">
        <f t="shared" si="4345"/>
        <v/>
      </c>
      <c r="P6511" s="122" t="str">
        <f>IF(AND($E6511&lt;&gt;0,$J6511=1),"замінне значення",O6511)</f>
        <v/>
      </c>
      <c r="Q6511" s="122" t="str">
        <f>IF(OR(G6511&lt;&gt;0, J6511=0), "",F6511)</f>
        <v/>
      </c>
      <c r="R6511" s="122" t="str">
        <f t="shared" si="4346"/>
        <v/>
      </c>
      <c r="S6511" s="122" t="str">
        <f>IF(AND(G6511&lt;&gt;0,J6511=1),"замінне значення",R6511)</f>
        <v/>
      </c>
      <c r="T6511" s="122" t="str">
        <f t="shared" si="4347"/>
        <v/>
      </c>
    </row>
    <row r="6512" spans="1:20" outlineLevel="1">
      <c r="A6512" s="161"/>
      <c r="B6512" s="208">
        <v>44821</v>
      </c>
      <c r="C6512" s="96">
        <v>73.375</v>
      </c>
      <c r="D6512" s="122"/>
      <c r="E6512" s="122" t="str">
        <f t="shared" si="4341"/>
        <v/>
      </c>
      <c r="F6512" s="122"/>
      <c r="G6512" s="122" t="str">
        <f t="shared" si="4342"/>
        <v/>
      </c>
      <c r="H6512" s="122"/>
      <c r="I6512" s="122" t="str">
        <f t="shared" si="4343"/>
        <v/>
      </c>
      <c r="J6512" s="122"/>
      <c r="K6512" s="122" t="str">
        <f t="shared" si="4344"/>
        <v/>
      </c>
      <c r="L6512" s="123" t="str">
        <f>IF(H6512="","чи робить СНВВ?",IF(J6512="","чи роблять агрегати?",IF($J6512=0,"агрегати не працюють",IF(AND($H6512=0,$J6512=1),"СНВВ не працює","OK"))))</f>
        <v>чи робить СНВВ?</v>
      </c>
      <c r="M6512" s="100"/>
      <c r="N6512" s="122" t="str">
        <f>IF(OR(E6512&lt;&gt;0, J6512=0), "",D6512)</f>
        <v/>
      </c>
      <c r="O6512" s="122" t="str">
        <f t="shared" si="4345"/>
        <v/>
      </c>
      <c r="P6512" s="122" t="str">
        <f>IF(AND($E6512&lt;&gt;0,$J6512=1),"замінне значення",O6512)</f>
        <v/>
      </c>
      <c r="Q6512" s="122" t="str">
        <f>IF(OR(G6512&lt;&gt;0, J6512=0), "",F6512)</f>
        <v/>
      </c>
      <c r="R6512" s="122" t="str">
        <f t="shared" si="4346"/>
        <v/>
      </c>
      <c r="S6512" s="122" t="str">
        <f>IF(AND(G6512&lt;&gt;0,J6512=1),"замінне значення",R6512)</f>
        <v/>
      </c>
      <c r="T6512" s="122" t="str">
        <f t="shared" si="4347"/>
        <v/>
      </c>
    </row>
    <row r="6513" spans="1:20" outlineLevel="1">
      <c r="A6513" s="161"/>
      <c r="B6513" s="208">
        <v>44821</v>
      </c>
      <c r="C6513" s="96">
        <v>73.4166666666667</v>
      </c>
      <c r="D6513" s="122"/>
      <c r="E6513" s="122" t="str">
        <f t="shared" si="4341"/>
        <v/>
      </c>
      <c r="F6513" s="122"/>
      <c r="G6513" s="122" t="str">
        <f t="shared" si="4342"/>
        <v/>
      </c>
      <c r="H6513" s="122"/>
      <c r="I6513" s="122" t="str">
        <f t="shared" si="4343"/>
        <v/>
      </c>
      <c r="J6513" s="122"/>
      <c r="K6513" s="122" t="str">
        <f t="shared" si="4344"/>
        <v/>
      </c>
      <c r="L6513" s="123" t="str">
        <f>IF(H6513="","чи робить СНВВ?",IF(J6513="","чи роблять агрегати?",IF($J6513=0,"агрегати не працюють",IF(AND($H6513=0,$J6513=1),"СНВВ не працює","OK"))))</f>
        <v>чи робить СНВВ?</v>
      </c>
      <c r="M6513" s="100"/>
      <c r="N6513" s="122" t="str">
        <f>IF(OR(E6513&lt;&gt;0, J6513=0), "",D6513)</f>
        <v/>
      </c>
      <c r="O6513" s="122" t="str">
        <f t="shared" si="4345"/>
        <v/>
      </c>
      <c r="P6513" s="122" t="str">
        <f>IF(AND($E6513&lt;&gt;0,$J6513=1),"замінне значення",O6513)</f>
        <v/>
      </c>
      <c r="Q6513" s="122" t="str">
        <f>IF(OR(G6513&lt;&gt;0, J6513=0), "",F6513)</f>
        <v/>
      </c>
      <c r="R6513" s="122" t="str">
        <f t="shared" si="4346"/>
        <v/>
      </c>
      <c r="S6513" s="122" t="str">
        <f>IF(AND(G6513&lt;&gt;0,J6513=1),"замінне значення",R6513)</f>
        <v/>
      </c>
      <c r="T6513" s="122" t="str">
        <f t="shared" si="4347"/>
        <v/>
      </c>
    </row>
    <row r="6514" spans="1:20" outlineLevel="1">
      <c r="A6514" s="161"/>
      <c r="B6514" s="208">
        <v>44821</v>
      </c>
      <c r="C6514" s="96">
        <v>73.4583333333333</v>
      </c>
      <c r="D6514" s="122"/>
      <c r="E6514" s="122" t="str">
        <f t="shared" si="4341"/>
        <v/>
      </c>
      <c r="F6514" s="122"/>
      <c r="G6514" s="122" t="str">
        <f t="shared" si="4342"/>
        <v/>
      </c>
      <c r="H6514" s="122"/>
      <c r="I6514" s="122" t="str">
        <f t="shared" si="4343"/>
        <v/>
      </c>
      <c r="J6514" s="122"/>
      <c r="K6514" s="122" t="str">
        <f t="shared" si="4344"/>
        <v/>
      </c>
      <c r="L6514" s="123" t="str">
        <f>IF(H6514="","чи робить СНВВ?",IF(J6514="","чи роблять агрегати?",IF($J6514=0,"агрегати не працюють",IF(AND($H6514=0,$J6514=1),"СНВВ не працює","OK"))))</f>
        <v>чи робить СНВВ?</v>
      </c>
      <c r="M6514" s="100"/>
      <c r="N6514" s="122" t="str">
        <f>IF(OR(E6514&lt;&gt;0, J6514=0), "",D6514)</f>
        <v/>
      </c>
      <c r="O6514" s="122" t="str">
        <f t="shared" si="4345"/>
        <v/>
      </c>
      <c r="P6514" s="122" t="str">
        <f>IF(AND($E6514&lt;&gt;0,$J6514=1),"замінне значення",O6514)</f>
        <v/>
      </c>
      <c r="Q6514" s="122" t="str">
        <f>IF(OR(G6514&lt;&gt;0, J6514=0), "",F6514)</f>
        <v/>
      </c>
      <c r="R6514" s="122" t="str">
        <f t="shared" si="4346"/>
        <v/>
      </c>
      <c r="S6514" s="122" t="str">
        <f>IF(AND(G6514&lt;&gt;0,J6514=1),"замінне значення",R6514)</f>
        <v/>
      </c>
      <c r="T6514" s="122" t="str">
        <f t="shared" si="4347"/>
        <v/>
      </c>
    </row>
    <row r="6515" spans="1:20" outlineLevel="1">
      <c r="A6515" s="161"/>
      <c r="B6515" s="208">
        <v>44821</v>
      </c>
      <c r="C6515" s="96">
        <v>73.5</v>
      </c>
      <c r="D6515" s="122"/>
      <c r="E6515" s="122" t="str">
        <f t="shared" si="4341"/>
        <v/>
      </c>
      <c r="F6515" s="122"/>
      <c r="G6515" s="122" t="str">
        <f t="shared" si="4342"/>
        <v/>
      </c>
      <c r="H6515" s="122"/>
      <c r="I6515" s="122" t="str">
        <f t="shared" si="4343"/>
        <v/>
      </c>
      <c r="J6515" s="122"/>
      <c r="K6515" s="122" t="str">
        <f t="shared" si="4344"/>
        <v/>
      </c>
      <c r="L6515" s="123" t="str">
        <f>IF(H6515="","чи робить СНВВ?",IF(J6515="","чи роблять агрегати?",IF($J6515=0,"агрегати не працюють",IF(AND($H6515=0,$J6515=1),"СНВВ не працює","OK"))))</f>
        <v>чи робить СНВВ?</v>
      </c>
      <c r="M6515" s="100"/>
      <c r="N6515" s="122" t="str">
        <f>IF(OR(E6515&lt;&gt;0, J6515=0), "",D6515)</f>
        <v/>
      </c>
      <c r="O6515" s="122" t="str">
        <f t="shared" si="4345"/>
        <v/>
      </c>
      <c r="P6515" s="122" t="str">
        <f>IF(AND($E6515&lt;&gt;0,$J6515=1),"замінне значення",O6515)</f>
        <v/>
      </c>
      <c r="Q6515" s="122" t="str">
        <f>IF(OR(G6515&lt;&gt;0, J6515=0), "",F6515)</f>
        <v/>
      </c>
      <c r="R6515" s="122" t="str">
        <f t="shared" si="4346"/>
        <v/>
      </c>
      <c r="S6515" s="122" t="str">
        <f>IF(AND(G6515&lt;&gt;0,J6515=1),"замінне значення",R6515)</f>
        <v/>
      </c>
      <c r="T6515" s="122" t="str">
        <f t="shared" si="4347"/>
        <v/>
      </c>
    </row>
    <row r="6516" spans="1:20" outlineLevel="1">
      <c r="A6516" s="161"/>
      <c r="B6516" s="208">
        <v>44821</v>
      </c>
      <c r="C6516" s="96">
        <v>73.5416666666667</v>
      </c>
      <c r="D6516" s="122"/>
      <c r="E6516" s="122" t="str">
        <f t="shared" si="4341"/>
        <v/>
      </c>
      <c r="F6516" s="122"/>
      <c r="G6516" s="122" t="str">
        <f t="shared" si="4342"/>
        <v/>
      </c>
      <c r="H6516" s="122"/>
      <c r="I6516" s="122" t="str">
        <f t="shared" si="4343"/>
        <v/>
      </c>
      <c r="J6516" s="122"/>
      <c r="K6516" s="122" t="str">
        <f t="shared" si="4344"/>
        <v/>
      </c>
      <c r="L6516" s="123" t="str">
        <f>IF(H6516="","чи робить СНВВ?",IF(J6516="","чи роблять агрегати?",IF($J6516=0,"агрегати не працюють",IF(AND($H6516=0,$J6516=1),"СНВВ не працює","OK"))))</f>
        <v>чи робить СНВВ?</v>
      </c>
      <c r="M6516" s="100"/>
      <c r="N6516" s="122" t="str">
        <f>IF(OR(E6516&lt;&gt;0, J6516=0), "",D6516)</f>
        <v/>
      </c>
      <c r="O6516" s="122" t="str">
        <f t="shared" si="4345"/>
        <v/>
      </c>
      <c r="P6516" s="122" t="str">
        <f>IF(AND($E6516&lt;&gt;0,$J6516=1),"замінне значення",O6516)</f>
        <v/>
      </c>
      <c r="Q6516" s="122" t="str">
        <f>IF(OR(G6516&lt;&gt;0, J6516=0), "",F6516)</f>
        <v/>
      </c>
      <c r="R6516" s="122" t="str">
        <f t="shared" si="4346"/>
        <v/>
      </c>
      <c r="S6516" s="122" t="str">
        <f>IF(AND(G6516&lt;&gt;0,J6516=1),"замінне значення",R6516)</f>
        <v/>
      </c>
      <c r="T6516" s="122" t="str">
        <f t="shared" si="4347"/>
        <v/>
      </c>
    </row>
    <row r="6517" spans="1:20" outlineLevel="1">
      <c r="A6517" s="161"/>
      <c r="B6517" s="208">
        <v>44821</v>
      </c>
      <c r="C6517" s="96">
        <v>73.5833333333333</v>
      </c>
      <c r="D6517" s="122"/>
      <c r="E6517" s="122" t="str">
        <f t="shared" si="4341"/>
        <v/>
      </c>
      <c r="F6517" s="122"/>
      <c r="G6517" s="122" t="str">
        <f t="shared" si="4342"/>
        <v/>
      </c>
      <c r="H6517" s="122"/>
      <c r="I6517" s="122" t="str">
        <f t="shared" si="4343"/>
        <v/>
      </c>
      <c r="J6517" s="122"/>
      <c r="K6517" s="122" t="str">
        <f t="shared" si="4344"/>
        <v/>
      </c>
      <c r="L6517" s="123" t="str">
        <f>IF(H6517="","чи робить СНВВ?",IF(J6517="","чи роблять агрегати?",IF($J6517=0,"агрегати не працюють",IF(AND($H6517=0,$J6517=1),"СНВВ не працює","OK"))))</f>
        <v>чи робить СНВВ?</v>
      </c>
      <c r="M6517" s="100"/>
      <c r="N6517" s="122" t="str">
        <f>IF(OR(E6517&lt;&gt;0, J6517=0), "",D6517)</f>
        <v/>
      </c>
      <c r="O6517" s="122" t="str">
        <f t="shared" si="4345"/>
        <v/>
      </c>
      <c r="P6517" s="122" t="str">
        <f>IF(AND($E6517&lt;&gt;0,$J6517=1),"замінне значення",O6517)</f>
        <v/>
      </c>
      <c r="Q6517" s="122" t="str">
        <f>IF(OR(G6517&lt;&gt;0, J6517=0), "",F6517)</f>
        <v/>
      </c>
      <c r="R6517" s="122" t="str">
        <f t="shared" si="4346"/>
        <v/>
      </c>
      <c r="S6517" s="122" t="str">
        <f>IF(AND(G6517&lt;&gt;0,J6517=1),"замінне значення",R6517)</f>
        <v/>
      </c>
      <c r="T6517" s="122" t="str">
        <f t="shared" si="4347"/>
        <v/>
      </c>
    </row>
    <row r="6518" spans="1:20" outlineLevel="1">
      <c r="A6518" s="161"/>
      <c r="B6518" s="208">
        <v>44821</v>
      </c>
      <c r="C6518" s="96">
        <v>73.625</v>
      </c>
      <c r="D6518" s="122"/>
      <c r="E6518" s="122" t="str">
        <f t="shared" si="4341"/>
        <v/>
      </c>
      <c r="F6518" s="122"/>
      <c r="G6518" s="122" t="str">
        <f t="shared" si="4342"/>
        <v/>
      </c>
      <c r="H6518" s="122"/>
      <c r="I6518" s="122" t="str">
        <f t="shared" si="4343"/>
        <v/>
      </c>
      <c r="J6518" s="122"/>
      <c r="K6518" s="122" t="str">
        <f t="shared" si="4344"/>
        <v/>
      </c>
      <c r="L6518" s="123" t="str">
        <f>IF(H6518="","чи робить СНВВ?",IF(J6518="","чи роблять агрегати?",IF($J6518=0,"агрегати не працюють",IF(AND($H6518=0,$J6518=1),"СНВВ не працює","OK"))))</f>
        <v>чи робить СНВВ?</v>
      </c>
      <c r="M6518" s="100"/>
      <c r="N6518" s="122" t="str">
        <f>IF(OR(E6518&lt;&gt;0, J6518=0), "",D6518)</f>
        <v/>
      </c>
      <c r="O6518" s="122" t="str">
        <f t="shared" si="4345"/>
        <v/>
      </c>
      <c r="P6518" s="122" t="str">
        <f>IF(AND($E6518&lt;&gt;0,$J6518=1),"замінне значення",O6518)</f>
        <v/>
      </c>
      <c r="Q6518" s="122" t="str">
        <f>IF(OR(G6518&lt;&gt;0, J6518=0), "",F6518)</f>
        <v/>
      </c>
      <c r="R6518" s="122" t="str">
        <f t="shared" si="4346"/>
        <v/>
      </c>
      <c r="S6518" s="122" t="str">
        <f>IF(AND(G6518&lt;&gt;0,J6518=1),"замінне значення",R6518)</f>
        <v/>
      </c>
      <c r="T6518" s="122" t="str">
        <f t="shared" si="4347"/>
        <v/>
      </c>
    </row>
    <row r="6519" spans="1:20" outlineLevel="1">
      <c r="A6519" s="161"/>
      <c r="B6519" s="208">
        <v>44821</v>
      </c>
      <c r="C6519" s="96">
        <v>73.6666666666667</v>
      </c>
      <c r="D6519" s="122"/>
      <c r="E6519" s="122" t="str">
        <f t="shared" si="4341"/>
        <v/>
      </c>
      <c r="F6519" s="122"/>
      <c r="G6519" s="122" t="str">
        <f t="shared" si="4342"/>
        <v/>
      </c>
      <c r="H6519" s="122"/>
      <c r="I6519" s="122" t="str">
        <f t="shared" si="4343"/>
        <v/>
      </c>
      <c r="J6519" s="122"/>
      <c r="K6519" s="122" t="str">
        <f t="shared" si="4344"/>
        <v/>
      </c>
      <c r="L6519" s="123" t="str">
        <f>IF(H6519="","чи робить СНВВ?",IF(J6519="","чи роблять агрегати?",IF($J6519=0,"агрегати не працюють",IF(AND($H6519=0,$J6519=1),"СНВВ не працює","OK"))))</f>
        <v>чи робить СНВВ?</v>
      </c>
      <c r="M6519" s="100"/>
      <c r="N6519" s="122" t="str">
        <f>IF(OR(E6519&lt;&gt;0, J6519=0), "",D6519)</f>
        <v/>
      </c>
      <c r="O6519" s="122" t="str">
        <f t="shared" si="4345"/>
        <v/>
      </c>
      <c r="P6519" s="122" t="str">
        <f>IF(AND($E6519&lt;&gt;0,$J6519=1),"замінне значення",O6519)</f>
        <v/>
      </c>
      <c r="Q6519" s="122" t="str">
        <f>IF(OR(G6519&lt;&gt;0, J6519=0), "",F6519)</f>
        <v/>
      </c>
      <c r="R6519" s="122" t="str">
        <f t="shared" si="4346"/>
        <v/>
      </c>
      <c r="S6519" s="122" t="str">
        <f>IF(AND(G6519&lt;&gt;0,J6519=1),"замінне значення",R6519)</f>
        <v/>
      </c>
      <c r="T6519" s="122" t="str">
        <f t="shared" si="4347"/>
        <v/>
      </c>
    </row>
    <row r="6520" spans="1:20" outlineLevel="1">
      <c r="A6520" s="161"/>
      <c r="B6520" s="208">
        <v>44821</v>
      </c>
      <c r="C6520" s="96">
        <v>73.7083333333333</v>
      </c>
      <c r="D6520" s="122"/>
      <c r="E6520" s="122" t="str">
        <f t="shared" si="4341"/>
        <v/>
      </c>
      <c r="F6520" s="122"/>
      <c r="G6520" s="122" t="str">
        <f t="shared" si="4342"/>
        <v/>
      </c>
      <c r="H6520" s="122"/>
      <c r="I6520" s="122" t="str">
        <f t="shared" si="4343"/>
        <v/>
      </c>
      <c r="J6520" s="122"/>
      <c r="K6520" s="122" t="str">
        <f t="shared" si="4344"/>
        <v/>
      </c>
      <c r="L6520" s="123" t="str">
        <f>IF(H6520="","чи робить СНВВ?",IF(J6520="","чи роблять агрегати?",IF($J6520=0,"агрегати не працюють",IF(AND($H6520=0,$J6520=1),"СНВВ не працює","OK"))))</f>
        <v>чи робить СНВВ?</v>
      </c>
      <c r="M6520" s="100"/>
      <c r="N6520" s="122" t="str">
        <f>IF(OR(E6520&lt;&gt;0, J6520=0), "",D6520)</f>
        <v/>
      </c>
      <c r="O6520" s="122" t="str">
        <f t="shared" si="4345"/>
        <v/>
      </c>
      <c r="P6520" s="122" t="str">
        <f>IF(AND($E6520&lt;&gt;0,$J6520=1),"замінне значення",O6520)</f>
        <v/>
      </c>
      <c r="Q6520" s="122" t="str">
        <f>IF(OR(G6520&lt;&gt;0, J6520=0), "",F6520)</f>
        <v/>
      </c>
      <c r="R6520" s="122" t="str">
        <f t="shared" si="4346"/>
        <v/>
      </c>
      <c r="S6520" s="122" t="str">
        <f>IF(AND(G6520&lt;&gt;0,J6520=1),"замінне значення",R6520)</f>
        <v/>
      </c>
      <c r="T6520" s="122" t="str">
        <f t="shared" si="4347"/>
        <v/>
      </c>
    </row>
    <row r="6521" spans="1:20" outlineLevel="1">
      <c r="A6521" s="161"/>
      <c r="B6521" s="208">
        <v>44821</v>
      </c>
      <c r="C6521" s="96">
        <v>73.75</v>
      </c>
      <c r="D6521" s="122"/>
      <c r="E6521" s="122" t="str">
        <f t="shared" si="4341"/>
        <v/>
      </c>
      <c r="F6521" s="122"/>
      <c r="G6521" s="122" t="str">
        <f t="shared" si="4342"/>
        <v/>
      </c>
      <c r="H6521" s="122"/>
      <c r="I6521" s="122" t="str">
        <f t="shared" si="4343"/>
        <v/>
      </c>
      <c r="J6521" s="122"/>
      <c r="K6521" s="122" t="str">
        <f t="shared" si="4344"/>
        <v/>
      </c>
      <c r="L6521" s="123" t="str">
        <f>IF(H6521="","чи робить СНВВ?",IF(J6521="","чи роблять агрегати?",IF($J6521=0,"агрегати не працюють",IF(AND($H6521=0,$J6521=1),"СНВВ не працює","OK"))))</f>
        <v>чи робить СНВВ?</v>
      </c>
      <c r="M6521" s="100"/>
      <c r="N6521" s="122" t="str">
        <f>IF(OR(E6521&lt;&gt;0, J6521=0), "",D6521)</f>
        <v/>
      </c>
      <c r="O6521" s="122" t="str">
        <f t="shared" si="4345"/>
        <v/>
      </c>
      <c r="P6521" s="122" t="str">
        <f>IF(AND($E6521&lt;&gt;0,$J6521=1),"замінне значення",O6521)</f>
        <v/>
      </c>
      <c r="Q6521" s="122" t="str">
        <f>IF(OR(G6521&lt;&gt;0, J6521=0), "",F6521)</f>
        <v/>
      </c>
      <c r="R6521" s="122" t="str">
        <f t="shared" si="4346"/>
        <v/>
      </c>
      <c r="S6521" s="122" t="str">
        <f>IF(AND(G6521&lt;&gt;0,J6521=1),"замінне значення",R6521)</f>
        <v/>
      </c>
      <c r="T6521" s="122" t="str">
        <f t="shared" si="4347"/>
        <v/>
      </c>
    </row>
    <row r="6522" spans="1:20" outlineLevel="1">
      <c r="A6522" s="161"/>
      <c r="B6522" s="208">
        <v>44821</v>
      </c>
      <c r="C6522" s="96">
        <v>73.7916666666667</v>
      </c>
      <c r="D6522" s="122"/>
      <c r="E6522" s="122" t="str">
        <f t="shared" si="4341"/>
        <v/>
      </c>
      <c r="F6522" s="122"/>
      <c r="G6522" s="122" t="str">
        <f t="shared" si="4342"/>
        <v/>
      </c>
      <c r="H6522" s="122"/>
      <c r="I6522" s="122" t="str">
        <f t="shared" si="4343"/>
        <v/>
      </c>
      <c r="J6522" s="122"/>
      <c r="K6522" s="122" t="str">
        <f t="shared" si="4344"/>
        <v/>
      </c>
      <c r="L6522" s="123" t="str">
        <f>IF(H6522="","чи робить СНВВ?",IF(J6522="","чи роблять агрегати?",IF($J6522=0,"агрегати не працюють",IF(AND($H6522=0,$J6522=1),"СНВВ не працює","OK"))))</f>
        <v>чи робить СНВВ?</v>
      </c>
      <c r="M6522" s="100"/>
      <c r="N6522" s="122" t="str">
        <f>IF(OR(E6522&lt;&gt;0, J6522=0), "",D6522)</f>
        <v/>
      </c>
      <c r="O6522" s="122" t="str">
        <f t="shared" si="4345"/>
        <v/>
      </c>
      <c r="P6522" s="122" t="str">
        <f>IF(AND($E6522&lt;&gt;0,$J6522=1),"замінне значення",O6522)</f>
        <v/>
      </c>
      <c r="Q6522" s="122" t="str">
        <f>IF(OR(G6522&lt;&gt;0, J6522=0), "",F6522)</f>
        <v/>
      </c>
      <c r="R6522" s="122" t="str">
        <f t="shared" si="4346"/>
        <v/>
      </c>
      <c r="S6522" s="122" t="str">
        <f>IF(AND(G6522&lt;&gt;0,J6522=1),"замінне значення",R6522)</f>
        <v/>
      </c>
      <c r="T6522" s="122" t="str">
        <f t="shared" si="4347"/>
        <v/>
      </c>
    </row>
    <row r="6523" spans="1:20" outlineLevel="1">
      <c r="A6523" s="161"/>
      <c r="B6523" s="208">
        <v>44821</v>
      </c>
      <c r="C6523" s="96">
        <v>73.8333333333333</v>
      </c>
      <c r="D6523" s="122"/>
      <c r="E6523" s="122" t="str">
        <f t="shared" si="4341"/>
        <v/>
      </c>
      <c r="F6523" s="122"/>
      <c r="G6523" s="122" t="str">
        <f t="shared" si="4342"/>
        <v/>
      </c>
      <c r="H6523" s="122"/>
      <c r="I6523" s="122" t="str">
        <f t="shared" si="4343"/>
        <v/>
      </c>
      <c r="J6523" s="122"/>
      <c r="K6523" s="122" t="str">
        <f t="shared" si="4344"/>
        <v/>
      </c>
      <c r="L6523" s="123" t="str">
        <f>IF(H6523="","чи робить СНВВ?",IF(J6523="","чи роблять агрегати?",IF($J6523=0,"агрегати не працюють",IF(AND($H6523=0,$J6523=1),"СНВВ не працює","OK"))))</f>
        <v>чи робить СНВВ?</v>
      </c>
      <c r="M6523" s="100"/>
      <c r="N6523" s="122" t="str">
        <f>IF(OR(E6523&lt;&gt;0, J6523=0), "",D6523)</f>
        <v/>
      </c>
      <c r="O6523" s="122" t="str">
        <f t="shared" si="4345"/>
        <v/>
      </c>
      <c r="P6523" s="122" t="str">
        <f>IF(AND($E6523&lt;&gt;0,$J6523=1),"замінне значення",O6523)</f>
        <v/>
      </c>
      <c r="Q6523" s="122" t="str">
        <f>IF(OR(G6523&lt;&gt;0, J6523=0), "",F6523)</f>
        <v/>
      </c>
      <c r="R6523" s="122" t="str">
        <f t="shared" si="4346"/>
        <v/>
      </c>
      <c r="S6523" s="122" t="str">
        <f>IF(AND(G6523&lt;&gt;0,J6523=1),"замінне значення",R6523)</f>
        <v/>
      </c>
      <c r="T6523" s="122" t="str">
        <f t="shared" si="4347"/>
        <v/>
      </c>
    </row>
    <row r="6524" spans="1:20" outlineLevel="1">
      <c r="A6524" s="161"/>
      <c r="B6524" s="208">
        <v>44821</v>
      </c>
      <c r="C6524" s="96">
        <v>73.875</v>
      </c>
      <c r="D6524" s="122"/>
      <c r="E6524" s="122" t="str">
        <f t="shared" si="4341"/>
        <v/>
      </c>
      <c r="F6524" s="122"/>
      <c r="G6524" s="122" t="str">
        <f t="shared" si="4342"/>
        <v/>
      </c>
      <c r="H6524" s="122"/>
      <c r="I6524" s="122" t="str">
        <f t="shared" si="4343"/>
        <v/>
      </c>
      <c r="J6524" s="122"/>
      <c r="K6524" s="122" t="str">
        <f t="shared" si="4344"/>
        <v/>
      </c>
      <c r="L6524" s="123" t="str">
        <f>IF(H6524="","чи робить СНВВ?",IF(J6524="","чи роблять агрегати?",IF($J6524=0,"агрегати не працюють",IF(AND($H6524=0,$J6524=1),"СНВВ не працює","OK"))))</f>
        <v>чи робить СНВВ?</v>
      </c>
      <c r="M6524" s="100"/>
      <c r="N6524" s="122" t="str">
        <f>IF(OR(E6524&lt;&gt;0, J6524=0), "",D6524)</f>
        <v/>
      </c>
      <c r="O6524" s="122" t="str">
        <f t="shared" si="4345"/>
        <v/>
      </c>
      <c r="P6524" s="122" t="str">
        <f>IF(AND($E6524&lt;&gt;0,$J6524=1),"замінне значення",O6524)</f>
        <v/>
      </c>
      <c r="Q6524" s="122" t="str">
        <f>IF(OR(G6524&lt;&gt;0, J6524=0), "",F6524)</f>
        <v/>
      </c>
      <c r="R6524" s="122" t="str">
        <f t="shared" si="4346"/>
        <v/>
      </c>
      <c r="S6524" s="122" t="str">
        <f>IF(AND(G6524&lt;&gt;0,J6524=1),"замінне значення",R6524)</f>
        <v/>
      </c>
      <c r="T6524" s="122" t="str">
        <f t="shared" si="4347"/>
        <v/>
      </c>
    </row>
    <row r="6525" spans="1:20" outlineLevel="1">
      <c r="A6525" s="161"/>
      <c r="B6525" s="208">
        <v>44821</v>
      </c>
      <c r="C6525" s="96">
        <v>73.9166666666667</v>
      </c>
      <c r="D6525" s="122"/>
      <c r="E6525" s="122" t="str">
        <f t="shared" si="4341"/>
        <v/>
      </c>
      <c r="F6525" s="122"/>
      <c r="G6525" s="122" t="str">
        <f t="shared" si="4342"/>
        <v/>
      </c>
      <c r="H6525" s="122"/>
      <c r="I6525" s="122" t="str">
        <f t="shared" si="4343"/>
        <v/>
      </c>
      <c r="J6525" s="122"/>
      <c r="K6525" s="122" t="str">
        <f t="shared" si="4344"/>
        <v/>
      </c>
      <c r="L6525" s="123" t="str">
        <f>IF(H6525="","чи робить СНВВ?",IF(J6525="","чи роблять агрегати?",IF($J6525=0,"агрегати не працюють",IF(AND($H6525=0,$J6525=1),"СНВВ не працює","OK"))))</f>
        <v>чи робить СНВВ?</v>
      </c>
      <c r="M6525" s="100"/>
      <c r="N6525" s="122" t="str">
        <f>IF(OR(E6525&lt;&gt;0, J6525=0), "",D6525)</f>
        <v/>
      </c>
      <c r="O6525" s="122" t="str">
        <f t="shared" si="4345"/>
        <v/>
      </c>
      <c r="P6525" s="122" t="str">
        <f>IF(AND($E6525&lt;&gt;0,$J6525=1),"замінне значення",O6525)</f>
        <v/>
      </c>
      <c r="Q6525" s="122" t="str">
        <f>IF(OR(G6525&lt;&gt;0, J6525=0), "",F6525)</f>
        <v/>
      </c>
      <c r="R6525" s="122" t="str">
        <f t="shared" si="4346"/>
        <v/>
      </c>
      <c r="S6525" s="122" t="str">
        <f>IF(AND(G6525&lt;&gt;0,J6525=1),"замінне значення",R6525)</f>
        <v/>
      </c>
      <c r="T6525" s="122" t="str">
        <f t="shared" si="4347"/>
        <v/>
      </c>
    </row>
    <row r="6526" spans="1:20" outlineLevel="1">
      <c r="A6526" s="161"/>
      <c r="B6526" s="208">
        <v>44821</v>
      </c>
      <c r="C6526" s="96">
        <v>73.9583333333333</v>
      </c>
      <c r="D6526" s="122"/>
      <c r="E6526" s="122" t="str">
        <f t="shared" si="4341"/>
        <v/>
      </c>
      <c r="F6526" s="122"/>
      <c r="G6526" s="122" t="str">
        <f t="shared" si="4342"/>
        <v/>
      </c>
      <c r="H6526" s="122"/>
      <c r="I6526" s="122" t="str">
        <f t="shared" si="4343"/>
        <v/>
      </c>
      <c r="J6526" s="122"/>
      <c r="K6526" s="122" t="str">
        <f t="shared" si="4344"/>
        <v/>
      </c>
      <c r="L6526" s="123" t="str">
        <f>IF(H6526="","чи робить СНВВ?",IF(J6526="","чи роблять агрегати?",IF($J6526=0,"агрегати не працюють",IF(AND($H6526=0,$J6526=1),"СНВВ не працює","OK"))))</f>
        <v>чи робить СНВВ?</v>
      </c>
      <c r="M6526" s="100"/>
      <c r="N6526" s="122" t="str">
        <f>IF(OR(E6526&lt;&gt;0, J6526=0), "",D6526)</f>
        <v/>
      </c>
      <c r="O6526" s="122" t="str">
        <f t="shared" si="4345"/>
        <v/>
      </c>
      <c r="P6526" s="122" t="str">
        <f>IF(AND($E6526&lt;&gt;0,$J6526=1),"замінне значення",O6526)</f>
        <v/>
      </c>
      <c r="Q6526" s="122" t="str">
        <f>IF(OR(G6526&lt;&gt;0, J6526=0), "",F6526)</f>
        <v/>
      </c>
      <c r="R6526" s="122" t="str">
        <f t="shared" si="4346"/>
        <v/>
      </c>
      <c r="S6526" s="122" t="str">
        <f>IF(AND(G6526&lt;&gt;0,J6526=1),"замінне значення",R6526)</f>
        <v/>
      </c>
      <c r="T6526" s="122" t="str">
        <f t="shared" si="4347"/>
        <v/>
      </c>
    </row>
    <row r="6527" spans="1:20">
      <c r="A6527" s="204"/>
      <c r="B6527" s="159" t="s">
        <v>349</v>
      </c>
      <c r="C6527" s="159"/>
      <c r="D6527" s="103">
        <f t="shared" ref="D6527" si="4348">SUM(D6503:D6526)</f>
        <v>0</v>
      </c>
      <c r="E6527" s="104">
        <f t="shared" ref="E6527" si="4349">COUNTIF(E6503:E6526,"&gt;0")</f>
        <v>0</v>
      </c>
      <c r="F6527" s="103">
        <f t="shared" ref="F6527" si="4350">SUM(F6503:F6526)</f>
        <v>0</v>
      </c>
      <c r="G6527" s="104">
        <f t="shared" ref="G6527" si="4351">COUNTIF(G6503:G6526,"&gt;0")</f>
        <v>0</v>
      </c>
      <c r="H6527" s="103">
        <f t="shared" ref="H6527" si="4352">SUM(H6503:H6526)</f>
        <v>0</v>
      </c>
      <c r="I6527" s="104">
        <f t="shared" ref="I6527" si="4353">COUNTIF(I6503:I6526,"&gt;0")</f>
        <v>0</v>
      </c>
      <c r="J6527" s="103">
        <f t="shared" ref="J6527" si="4354">SUM(J6503:J6526)</f>
        <v>0</v>
      </c>
      <c r="K6527" s="104">
        <f t="shared" ref="K6527" si="4355">COUNTIF(K6503:K6526,"&gt;0")</f>
        <v>0</v>
      </c>
      <c r="L6527" s="104">
        <f t="shared" ref="L6527" si="4356">COUNTIF(L6503:L6526,"СНВВ не працює")</f>
        <v>0</v>
      </c>
      <c r="M6527" s="100"/>
      <c r="N6527" s="103">
        <f t="shared" si="4339"/>
        <v>0</v>
      </c>
      <c r="O6527" s="103">
        <f t="shared" ref="O6527:T6527" si="4357">SUM(O6503:O6526)</f>
        <v>0</v>
      </c>
      <c r="P6527" s="103">
        <f t="shared" si="4357"/>
        <v>0</v>
      </c>
      <c r="Q6527" s="103">
        <f t="shared" si="4357"/>
        <v>0</v>
      </c>
      <c r="R6527" s="103">
        <f t="shared" si="4357"/>
        <v>0</v>
      </c>
      <c r="S6527" s="103">
        <f t="shared" si="4357"/>
        <v>0</v>
      </c>
      <c r="T6527" s="103">
        <f t="shared" si="4357"/>
        <v>0</v>
      </c>
    </row>
    <row r="6528" spans="1:20" outlineLevel="1">
      <c r="A6528" s="160">
        <v>44822</v>
      </c>
      <c r="B6528" s="208">
        <v>44822</v>
      </c>
      <c r="C6528" s="96">
        <v>74</v>
      </c>
      <c r="D6528" s="122"/>
      <c r="E6528" s="122" t="str">
        <f t="shared" ref="E6528:E6551" si="4358">IF(D6528="","",IF(D6528&lt;1,1,0))</f>
        <v/>
      </c>
      <c r="F6528" s="122"/>
      <c r="G6528" s="122" t="str">
        <f t="shared" ref="G6528:G6551" si="4359">IF(F6528="","",IF(F6528&lt;1,1,0))</f>
        <v/>
      </c>
      <c r="H6528" s="122"/>
      <c r="I6528" s="122" t="str">
        <f t="shared" ref="I6528:I6551" si="4360">IF(H6528="","",IF(H6528&lt;1,1,0))</f>
        <v/>
      </c>
      <c r="J6528" s="122"/>
      <c r="K6528" s="122" t="str">
        <f t="shared" ref="K6528:K6551" si="4361">IF(J6528="","",IF(J6528&lt;1,1,0))</f>
        <v/>
      </c>
      <c r="L6528" s="123" t="str">
        <f>IF(H6528="","чи робить СНВВ?",IF(J6528="","чи роблять агрегати?",IF($J6528=0,"агрегати не працюють",IF(AND($H6528=0,$J6528=1),"СНВВ не працює","OK"))))</f>
        <v>чи робить СНВВ?</v>
      </c>
      <c r="M6528" s="100"/>
      <c r="N6528" s="122" t="str">
        <f>IF(OR(E6528&lt;&gt;0, J6528=0), "",D6528)</f>
        <v/>
      </c>
      <c r="O6528" s="122" t="str">
        <f t="shared" ref="O6528:O6551" si="4362">IF(Q6528="", "",(N6528*$O$3+$O$4))</f>
        <v/>
      </c>
      <c r="P6528" s="122" t="str">
        <f>IF(AND($E6528&lt;&gt;0,$J6528=1),"замінне значення",O6528)</f>
        <v/>
      </c>
      <c r="Q6528" s="122" t="str">
        <f>IF(OR(G6528&lt;&gt;0, J6528=0), "",F6528)</f>
        <v/>
      </c>
      <c r="R6528" s="122" t="str">
        <f t="shared" ref="R6528:R6591" si="4363">IF(Q6528="", "",(Q6528*$Q$3+$Q$4))</f>
        <v/>
      </c>
      <c r="S6528" s="122" t="str">
        <f>IF(AND(G6528&lt;&gt;0,J6528=1),"замінне значення",R6528)</f>
        <v/>
      </c>
      <c r="T6528" s="122" t="str">
        <f t="shared" ref="T6528:T6591" si="4364">IFERROR(P6528*S6528,"")</f>
        <v/>
      </c>
    </row>
    <row r="6529" spans="1:20" outlineLevel="1">
      <c r="A6529" s="161"/>
      <c r="B6529" s="208">
        <v>44822</v>
      </c>
      <c r="C6529" s="96">
        <v>74.0416666666667</v>
      </c>
      <c r="D6529" s="122"/>
      <c r="E6529" s="122" t="str">
        <f t="shared" si="4358"/>
        <v/>
      </c>
      <c r="F6529" s="122"/>
      <c r="G6529" s="122" t="str">
        <f t="shared" si="4359"/>
        <v/>
      </c>
      <c r="H6529" s="122"/>
      <c r="I6529" s="122" t="str">
        <f t="shared" si="4360"/>
        <v/>
      </c>
      <c r="J6529" s="122"/>
      <c r="K6529" s="122" t="str">
        <f t="shared" si="4361"/>
        <v/>
      </c>
      <c r="L6529" s="123" t="str">
        <f>IF(H6529="","чи робить СНВВ?",IF(J6529="","чи роблять агрегати?",IF($J6529=0,"агрегати не працюють",IF(AND($H6529=0,$J6529=1),"СНВВ не працює","OK"))))</f>
        <v>чи робить СНВВ?</v>
      </c>
      <c r="M6529" s="100"/>
      <c r="N6529" s="122" t="str">
        <f>IF(OR(E6529&lt;&gt;0, J6529=0), "",D6529)</f>
        <v/>
      </c>
      <c r="O6529" s="122" t="str">
        <f t="shared" si="4362"/>
        <v/>
      </c>
      <c r="P6529" s="122" t="str">
        <f>IF(AND($E6529&lt;&gt;0,$J6529=1),"замінне значення",O6529)</f>
        <v/>
      </c>
      <c r="Q6529" s="122" t="str">
        <f>IF(OR(G6529&lt;&gt;0, J6529=0), "",F6529)</f>
        <v/>
      </c>
      <c r="R6529" s="122" t="str">
        <f t="shared" si="4363"/>
        <v/>
      </c>
      <c r="S6529" s="122" t="str">
        <f>IF(AND(G6529&lt;&gt;0,J6529=1),"замінне значення",R6529)</f>
        <v/>
      </c>
      <c r="T6529" s="122" t="str">
        <f t="shared" si="4364"/>
        <v/>
      </c>
    </row>
    <row r="6530" spans="1:20" outlineLevel="1">
      <c r="A6530" s="161"/>
      <c r="B6530" s="208">
        <v>44822</v>
      </c>
      <c r="C6530" s="96">
        <v>74.0833333333333</v>
      </c>
      <c r="D6530" s="122"/>
      <c r="E6530" s="122" t="str">
        <f t="shared" si="4358"/>
        <v/>
      </c>
      <c r="F6530" s="122"/>
      <c r="G6530" s="122" t="str">
        <f t="shared" si="4359"/>
        <v/>
      </c>
      <c r="H6530" s="122"/>
      <c r="I6530" s="122" t="str">
        <f t="shared" si="4360"/>
        <v/>
      </c>
      <c r="J6530" s="122"/>
      <c r="K6530" s="122" t="str">
        <f t="shared" si="4361"/>
        <v/>
      </c>
      <c r="L6530" s="123" t="str">
        <f>IF(H6530="","чи робить СНВВ?",IF(J6530="","чи роблять агрегати?",IF($J6530=0,"агрегати не працюють",IF(AND($H6530=0,$J6530=1),"СНВВ не працює","OK"))))</f>
        <v>чи робить СНВВ?</v>
      </c>
      <c r="M6530" s="100"/>
      <c r="N6530" s="122" t="str">
        <f>IF(OR(E6530&lt;&gt;0, J6530=0), "",D6530)</f>
        <v/>
      </c>
      <c r="O6530" s="122" t="str">
        <f t="shared" si="4362"/>
        <v/>
      </c>
      <c r="P6530" s="122" t="str">
        <f>IF(AND($E6530&lt;&gt;0,$J6530=1),"замінне значення",O6530)</f>
        <v/>
      </c>
      <c r="Q6530" s="122" t="str">
        <f>IF(OR(G6530&lt;&gt;0, J6530=0), "",F6530)</f>
        <v/>
      </c>
      <c r="R6530" s="122" t="str">
        <f t="shared" si="4363"/>
        <v/>
      </c>
      <c r="S6530" s="122" t="str">
        <f>IF(AND(G6530&lt;&gt;0,J6530=1),"замінне значення",R6530)</f>
        <v/>
      </c>
      <c r="T6530" s="122" t="str">
        <f t="shared" si="4364"/>
        <v/>
      </c>
    </row>
    <row r="6531" spans="1:20" outlineLevel="1">
      <c r="A6531" s="161"/>
      <c r="B6531" s="208">
        <v>44822</v>
      </c>
      <c r="C6531" s="96">
        <v>74.125</v>
      </c>
      <c r="D6531" s="122"/>
      <c r="E6531" s="122" t="str">
        <f t="shared" si="4358"/>
        <v/>
      </c>
      <c r="F6531" s="122"/>
      <c r="G6531" s="122" t="str">
        <f t="shared" si="4359"/>
        <v/>
      </c>
      <c r="H6531" s="122"/>
      <c r="I6531" s="122" t="str">
        <f t="shared" si="4360"/>
        <v/>
      </c>
      <c r="J6531" s="122"/>
      <c r="K6531" s="122" t="str">
        <f t="shared" si="4361"/>
        <v/>
      </c>
      <c r="L6531" s="123" t="str">
        <f>IF(H6531="","чи робить СНВВ?",IF(J6531="","чи роблять агрегати?",IF($J6531=0,"агрегати не працюють",IF(AND($H6531=0,$J6531=1),"СНВВ не працює","OK"))))</f>
        <v>чи робить СНВВ?</v>
      </c>
      <c r="M6531" s="100"/>
      <c r="N6531" s="122" t="str">
        <f>IF(OR(E6531&lt;&gt;0, J6531=0), "",D6531)</f>
        <v/>
      </c>
      <c r="O6531" s="122" t="str">
        <f t="shared" si="4362"/>
        <v/>
      </c>
      <c r="P6531" s="122" t="str">
        <f>IF(AND($E6531&lt;&gt;0,$J6531=1),"замінне значення",O6531)</f>
        <v/>
      </c>
      <c r="Q6531" s="122" t="str">
        <f>IF(OR(G6531&lt;&gt;0, J6531=0), "",F6531)</f>
        <v/>
      </c>
      <c r="R6531" s="122" t="str">
        <f t="shared" si="4363"/>
        <v/>
      </c>
      <c r="S6531" s="122" t="str">
        <f>IF(AND(G6531&lt;&gt;0,J6531=1),"замінне значення",R6531)</f>
        <v/>
      </c>
      <c r="T6531" s="122" t="str">
        <f t="shared" si="4364"/>
        <v/>
      </c>
    </row>
    <row r="6532" spans="1:20" outlineLevel="1">
      <c r="A6532" s="161"/>
      <c r="B6532" s="208">
        <v>44822</v>
      </c>
      <c r="C6532" s="96">
        <v>74.1666666666667</v>
      </c>
      <c r="D6532" s="122"/>
      <c r="E6532" s="122" t="str">
        <f t="shared" si="4358"/>
        <v/>
      </c>
      <c r="F6532" s="122"/>
      <c r="G6532" s="122" t="str">
        <f t="shared" si="4359"/>
        <v/>
      </c>
      <c r="H6532" s="122"/>
      <c r="I6532" s="122" t="str">
        <f t="shared" si="4360"/>
        <v/>
      </c>
      <c r="J6532" s="122"/>
      <c r="K6532" s="122" t="str">
        <f t="shared" si="4361"/>
        <v/>
      </c>
      <c r="L6532" s="123" t="str">
        <f>IF(H6532="","чи робить СНВВ?",IF(J6532="","чи роблять агрегати?",IF($J6532=0,"агрегати не працюють",IF(AND($H6532=0,$J6532=1),"СНВВ не працює","OK"))))</f>
        <v>чи робить СНВВ?</v>
      </c>
      <c r="M6532" s="100"/>
      <c r="N6532" s="122" t="str">
        <f>IF(OR(E6532&lt;&gt;0, J6532=0), "",D6532)</f>
        <v/>
      </c>
      <c r="O6532" s="122" t="str">
        <f t="shared" si="4362"/>
        <v/>
      </c>
      <c r="P6532" s="122" t="str">
        <f>IF(AND($E6532&lt;&gt;0,$J6532=1),"замінне значення",O6532)</f>
        <v/>
      </c>
      <c r="Q6532" s="122" t="str">
        <f>IF(OR(G6532&lt;&gt;0, J6532=0), "",F6532)</f>
        <v/>
      </c>
      <c r="R6532" s="122" t="str">
        <f t="shared" si="4363"/>
        <v/>
      </c>
      <c r="S6532" s="122" t="str">
        <f>IF(AND(G6532&lt;&gt;0,J6532=1),"замінне значення",R6532)</f>
        <v/>
      </c>
      <c r="T6532" s="122" t="str">
        <f t="shared" si="4364"/>
        <v/>
      </c>
    </row>
    <row r="6533" spans="1:20" outlineLevel="1">
      <c r="A6533" s="161"/>
      <c r="B6533" s="208">
        <v>44822</v>
      </c>
      <c r="C6533" s="96">
        <v>74.2083333333333</v>
      </c>
      <c r="D6533" s="122"/>
      <c r="E6533" s="122" t="str">
        <f t="shared" si="4358"/>
        <v/>
      </c>
      <c r="F6533" s="122"/>
      <c r="G6533" s="122" t="str">
        <f t="shared" si="4359"/>
        <v/>
      </c>
      <c r="H6533" s="122"/>
      <c r="I6533" s="122" t="str">
        <f t="shared" si="4360"/>
        <v/>
      </c>
      <c r="J6533" s="122"/>
      <c r="K6533" s="122" t="str">
        <f t="shared" si="4361"/>
        <v/>
      </c>
      <c r="L6533" s="123" t="str">
        <f>IF(H6533="","чи робить СНВВ?",IF(J6533="","чи роблять агрегати?",IF($J6533=0,"агрегати не працюють",IF(AND($H6533=0,$J6533=1),"СНВВ не працює","OK"))))</f>
        <v>чи робить СНВВ?</v>
      </c>
      <c r="M6533" s="100"/>
      <c r="N6533" s="122" t="str">
        <f>IF(OR(E6533&lt;&gt;0, J6533=0), "",D6533)</f>
        <v/>
      </c>
      <c r="O6533" s="122" t="str">
        <f t="shared" si="4362"/>
        <v/>
      </c>
      <c r="P6533" s="122" t="str">
        <f>IF(AND($E6533&lt;&gt;0,$J6533=1),"замінне значення",O6533)</f>
        <v/>
      </c>
      <c r="Q6533" s="122" t="str">
        <f>IF(OR(G6533&lt;&gt;0, J6533=0), "",F6533)</f>
        <v/>
      </c>
      <c r="R6533" s="122" t="str">
        <f t="shared" si="4363"/>
        <v/>
      </c>
      <c r="S6533" s="122" t="str">
        <f>IF(AND(G6533&lt;&gt;0,J6533=1),"замінне значення",R6533)</f>
        <v/>
      </c>
      <c r="T6533" s="122" t="str">
        <f t="shared" si="4364"/>
        <v/>
      </c>
    </row>
    <row r="6534" spans="1:20" outlineLevel="1">
      <c r="A6534" s="161"/>
      <c r="B6534" s="208">
        <v>44822</v>
      </c>
      <c r="C6534" s="96">
        <v>74.25</v>
      </c>
      <c r="D6534" s="122"/>
      <c r="E6534" s="122" t="str">
        <f t="shared" si="4358"/>
        <v/>
      </c>
      <c r="F6534" s="122"/>
      <c r="G6534" s="122" t="str">
        <f t="shared" si="4359"/>
        <v/>
      </c>
      <c r="H6534" s="122"/>
      <c r="I6534" s="122" t="str">
        <f t="shared" si="4360"/>
        <v/>
      </c>
      <c r="J6534" s="122"/>
      <c r="K6534" s="122" t="str">
        <f t="shared" si="4361"/>
        <v/>
      </c>
      <c r="L6534" s="123" t="str">
        <f>IF(H6534="","чи робить СНВВ?",IF(J6534="","чи роблять агрегати?",IF($J6534=0,"агрегати не працюють",IF(AND($H6534=0,$J6534=1),"СНВВ не працює","OK"))))</f>
        <v>чи робить СНВВ?</v>
      </c>
      <c r="M6534" s="100"/>
      <c r="N6534" s="122" t="str">
        <f>IF(OR(E6534&lt;&gt;0, J6534=0), "",D6534)</f>
        <v/>
      </c>
      <c r="O6534" s="122" t="str">
        <f t="shared" si="4362"/>
        <v/>
      </c>
      <c r="P6534" s="122" t="str">
        <f>IF(AND($E6534&lt;&gt;0,$J6534=1),"замінне значення",O6534)</f>
        <v/>
      </c>
      <c r="Q6534" s="122" t="str">
        <f>IF(OR(G6534&lt;&gt;0, J6534=0), "",F6534)</f>
        <v/>
      </c>
      <c r="R6534" s="122" t="str">
        <f t="shared" si="4363"/>
        <v/>
      </c>
      <c r="S6534" s="122" t="str">
        <f>IF(AND(G6534&lt;&gt;0,J6534=1),"замінне значення",R6534)</f>
        <v/>
      </c>
      <c r="T6534" s="122" t="str">
        <f t="shared" si="4364"/>
        <v/>
      </c>
    </row>
    <row r="6535" spans="1:20" outlineLevel="1">
      <c r="A6535" s="161"/>
      <c r="B6535" s="208">
        <v>44822</v>
      </c>
      <c r="C6535" s="96">
        <v>74.2916666666667</v>
      </c>
      <c r="D6535" s="122"/>
      <c r="E6535" s="122" t="str">
        <f t="shared" si="4358"/>
        <v/>
      </c>
      <c r="F6535" s="122"/>
      <c r="G6535" s="122" t="str">
        <f t="shared" si="4359"/>
        <v/>
      </c>
      <c r="H6535" s="122"/>
      <c r="I6535" s="122" t="str">
        <f t="shared" si="4360"/>
        <v/>
      </c>
      <c r="J6535" s="122"/>
      <c r="K6535" s="122" t="str">
        <f t="shared" si="4361"/>
        <v/>
      </c>
      <c r="L6535" s="123" t="str">
        <f>IF(H6535="","чи робить СНВВ?",IF(J6535="","чи роблять агрегати?",IF($J6535=0,"агрегати не працюють",IF(AND($H6535=0,$J6535=1),"СНВВ не працює","OK"))))</f>
        <v>чи робить СНВВ?</v>
      </c>
      <c r="M6535" s="100"/>
      <c r="N6535" s="122" t="str">
        <f>IF(OR(E6535&lt;&gt;0, J6535=0), "",D6535)</f>
        <v/>
      </c>
      <c r="O6535" s="122" t="str">
        <f t="shared" si="4362"/>
        <v/>
      </c>
      <c r="P6535" s="122" t="str">
        <f>IF(AND($E6535&lt;&gt;0,$J6535=1),"замінне значення",O6535)</f>
        <v/>
      </c>
      <c r="Q6535" s="122" t="str">
        <f>IF(OR(G6535&lt;&gt;0, J6535=0), "",F6535)</f>
        <v/>
      </c>
      <c r="R6535" s="122" t="str">
        <f t="shared" si="4363"/>
        <v/>
      </c>
      <c r="S6535" s="122" t="str">
        <f>IF(AND(G6535&lt;&gt;0,J6535=1),"замінне значення",R6535)</f>
        <v/>
      </c>
      <c r="T6535" s="122" t="str">
        <f t="shared" si="4364"/>
        <v/>
      </c>
    </row>
    <row r="6536" spans="1:20" outlineLevel="1">
      <c r="A6536" s="161"/>
      <c r="B6536" s="208">
        <v>44822</v>
      </c>
      <c r="C6536" s="96">
        <v>74.3333333333333</v>
      </c>
      <c r="D6536" s="122"/>
      <c r="E6536" s="122" t="str">
        <f t="shared" si="4358"/>
        <v/>
      </c>
      <c r="F6536" s="122"/>
      <c r="G6536" s="122" t="str">
        <f t="shared" si="4359"/>
        <v/>
      </c>
      <c r="H6536" s="122"/>
      <c r="I6536" s="122" t="str">
        <f t="shared" si="4360"/>
        <v/>
      </c>
      <c r="J6536" s="122"/>
      <c r="K6536" s="122" t="str">
        <f t="shared" si="4361"/>
        <v/>
      </c>
      <c r="L6536" s="123" t="str">
        <f>IF(H6536="","чи робить СНВВ?",IF(J6536="","чи роблять агрегати?",IF($J6536=0,"агрегати не працюють",IF(AND($H6536=0,$J6536=1),"СНВВ не працює","OK"))))</f>
        <v>чи робить СНВВ?</v>
      </c>
      <c r="M6536" s="100"/>
      <c r="N6536" s="122" t="str">
        <f>IF(OR(E6536&lt;&gt;0, J6536=0), "",D6536)</f>
        <v/>
      </c>
      <c r="O6536" s="122" t="str">
        <f t="shared" si="4362"/>
        <v/>
      </c>
      <c r="P6536" s="122" t="str">
        <f>IF(AND($E6536&lt;&gt;0,$J6536=1),"замінне значення",O6536)</f>
        <v/>
      </c>
      <c r="Q6536" s="122" t="str">
        <f>IF(OR(G6536&lt;&gt;0, J6536=0), "",F6536)</f>
        <v/>
      </c>
      <c r="R6536" s="122" t="str">
        <f t="shared" si="4363"/>
        <v/>
      </c>
      <c r="S6536" s="122" t="str">
        <f>IF(AND(G6536&lt;&gt;0,J6536=1),"замінне значення",R6536)</f>
        <v/>
      </c>
      <c r="T6536" s="122" t="str">
        <f t="shared" si="4364"/>
        <v/>
      </c>
    </row>
    <row r="6537" spans="1:20" outlineLevel="1">
      <c r="A6537" s="161"/>
      <c r="B6537" s="208">
        <v>44822</v>
      </c>
      <c r="C6537" s="96">
        <v>74.375</v>
      </c>
      <c r="D6537" s="122"/>
      <c r="E6537" s="122" t="str">
        <f t="shared" si="4358"/>
        <v/>
      </c>
      <c r="F6537" s="122"/>
      <c r="G6537" s="122" t="str">
        <f t="shared" si="4359"/>
        <v/>
      </c>
      <c r="H6537" s="122"/>
      <c r="I6537" s="122" t="str">
        <f t="shared" si="4360"/>
        <v/>
      </c>
      <c r="J6537" s="122"/>
      <c r="K6537" s="122" t="str">
        <f t="shared" si="4361"/>
        <v/>
      </c>
      <c r="L6537" s="123" t="str">
        <f>IF(H6537="","чи робить СНВВ?",IF(J6537="","чи роблять агрегати?",IF($J6537=0,"агрегати не працюють",IF(AND($H6537=0,$J6537=1),"СНВВ не працює","OK"))))</f>
        <v>чи робить СНВВ?</v>
      </c>
      <c r="M6537" s="100"/>
      <c r="N6537" s="122" t="str">
        <f>IF(OR(E6537&lt;&gt;0, J6537=0), "",D6537)</f>
        <v/>
      </c>
      <c r="O6537" s="122" t="str">
        <f t="shared" si="4362"/>
        <v/>
      </c>
      <c r="P6537" s="122" t="str">
        <f>IF(AND($E6537&lt;&gt;0,$J6537=1),"замінне значення",O6537)</f>
        <v/>
      </c>
      <c r="Q6537" s="122" t="str">
        <f>IF(OR(G6537&lt;&gt;0, J6537=0), "",F6537)</f>
        <v/>
      </c>
      <c r="R6537" s="122" t="str">
        <f t="shared" si="4363"/>
        <v/>
      </c>
      <c r="S6537" s="122" t="str">
        <f>IF(AND(G6537&lt;&gt;0,J6537=1),"замінне значення",R6537)</f>
        <v/>
      </c>
      <c r="T6537" s="122" t="str">
        <f t="shared" si="4364"/>
        <v/>
      </c>
    </row>
    <row r="6538" spans="1:20" outlineLevel="1">
      <c r="A6538" s="161"/>
      <c r="B6538" s="208">
        <v>44822</v>
      </c>
      <c r="C6538" s="96">
        <v>74.4166666666667</v>
      </c>
      <c r="D6538" s="122"/>
      <c r="E6538" s="122" t="str">
        <f t="shared" si="4358"/>
        <v/>
      </c>
      <c r="F6538" s="122"/>
      <c r="G6538" s="122" t="str">
        <f t="shared" si="4359"/>
        <v/>
      </c>
      <c r="H6538" s="122"/>
      <c r="I6538" s="122" t="str">
        <f t="shared" si="4360"/>
        <v/>
      </c>
      <c r="J6538" s="122"/>
      <c r="K6538" s="122" t="str">
        <f t="shared" si="4361"/>
        <v/>
      </c>
      <c r="L6538" s="123" t="str">
        <f>IF(H6538="","чи робить СНВВ?",IF(J6538="","чи роблять агрегати?",IF($J6538=0,"агрегати не працюють",IF(AND($H6538=0,$J6538=1),"СНВВ не працює","OK"))))</f>
        <v>чи робить СНВВ?</v>
      </c>
      <c r="M6538" s="100"/>
      <c r="N6538" s="122" t="str">
        <f>IF(OR(E6538&lt;&gt;0, J6538=0), "",D6538)</f>
        <v/>
      </c>
      <c r="O6538" s="122" t="str">
        <f t="shared" si="4362"/>
        <v/>
      </c>
      <c r="P6538" s="122" t="str">
        <f>IF(AND($E6538&lt;&gt;0,$J6538=1),"замінне значення",O6538)</f>
        <v/>
      </c>
      <c r="Q6538" s="122" t="str">
        <f>IF(OR(G6538&lt;&gt;0, J6538=0), "",F6538)</f>
        <v/>
      </c>
      <c r="R6538" s="122" t="str">
        <f t="shared" si="4363"/>
        <v/>
      </c>
      <c r="S6538" s="122" t="str">
        <f>IF(AND(G6538&lt;&gt;0,J6538=1),"замінне значення",R6538)</f>
        <v/>
      </c>
      <c r="T6538" s="122" t="str">
        <f t="shared" si="4364"/>
        <v/>
      </c>
    </row>
    <row r="6539" spans="1:20" outlineLevel="1">
      <c r="A6539" s="161"/>
      <c r="B6539" s="208">
        <v>44822</v>
      </c>
      <c r="C6539" s="96">
        <v>74.4583333333333</v>
      </c>
      <c r="D6539" s="122"/>
      <c r="E6539" s="122" t="str">
        <f t="shared" si="4358"/>
        <v/>
      </c>
      <c r="F6539" s="122"/>
      <c r="G6539" s="122" t="str">
        <f t="shared" si="4359"/>
        <v/>
      </c>
      <c r="H6539" s="122"/>
      <c r="I6539" s="122" t="str">
        <f t="shared" si="4360"/>
        <v/>
      </c>
      <c r="J6539" s="122"/>
      <c r="K6539" s="122" t="str">
        <f t="shared" si="4361"/>
        <v/>
      </c>
      <c r="L6539" s="123" t="str">
        <f>IF(H6539="","чи робить СНВВ?",IF(J6539="","чи роблять агрегати?",IF($J6539=0,"агрегати не працюють",IF(AND($H6539=0,$J6539=1),"СНВВ не працює","OK"))))</f>
        <v>чи робить СНВВ?</v>
      </c>
      <c r="M6539" s="100"/>
      <c r="N6539" s="122" t="str">
        <f>IF(OR(E6539&lt;&gt;0, J6539=0), "",D6539)</f>
        <v/>
      </c>
      <c r="O6539" s="122" t="str">
        <f t="shared" si="4362"/>
        <v/>
      </c>
      <c r="P6539" s="122" t="str">
        <f>IF(AND($E6539&lt;&gt;0,$J6539=1),"замінне значення",O6539)</f>
        <v/>
      </c>
      <c r="Q6539" s="122" t="str">
        <f>IF(OR(G6539&lt;&gt;0, J6539=0), "",F6539)</f>
        <v/>
      </c>
      <c r="R6539" s="122" t="str">
        <f t="shared" si="4363"/>
        <v/>
      </c>
      <c r="S6539" s="122" t="str">
        <f>IF(AND(G6539&lt;&gt;0,J6539=1),"замінне значення",R6539)</f>
        <v/>
      </c>
      <c r="T6539" s="122" t="str">
        <f t="shared" si="4364"/>
        <v/>
      </c>
    </row>
    <row r="6540" spans="1:20" outlineLevel="1">
      <c r="A6540" s="161"/>
      <c r="B6540" s="208">
        <v>44822</v>
      </c>
      <c r="C6540" s="96">
        <v>74.5</v>
      </c>
      <c r="D6540" s="122"/>
      <c r="E6540" s="122" t="str">
        <f t="shared" si="4358"/>
        <v/>
      </c>
      <c r="F6540" s="122"/>
      <c r="G6540" s="122" t="str">
        <f t="shared" si="4359"/>
        <v/>
      </c>
      <c r="H6540" s="122"/>
      <c r="I6540" s="122" t="str">
        <f t="shared" si="4360"/>
        <v/>
      </c>
      <c r="J6540" s="122"/>
      <c r="K6540" s="122" t="str">
        <f t="shared" si="4361"/>
        <v/>
      </c>
      <c r="L6540" s="123" t="str">
        <f>IF(H6540="","чи робить СНВВ?",IF(J6540="","чи роблять агрегати?",IF($J6540=0,"агрегати не працюють",IF(AND($H6540=0,$J6540=1),"СНВВ не працює","OK"))))</f>
        <v>чи робить СНВВ?</v>
      </c>
      <c r="M6540" s="100"/>
      <c r="N6540" s="122" t="str">
        <f>IF(OR(E6540&lt;&gt;0, J6540=0), "",D6540)</f>
        <v/>
      </c>
      <c r="O6540" s="122" t="str">
        <f t="shared" si="4362"/>
        <v/>
      </c>
      <c r="P6540" s="122" t="str">
        <f>IF(AND($E6540&lt;&gt;0,$J6540=1),"замінне значення",O6540)</f>
        <v/>
      </c>
      <c r="Q6540" s="122" t="str">
        <f>IF(OR(G6540&lt;&gt;0, J6540=0), "",F6540)</f>
        <v/>
      </c>
      <c r="R6540" s="122" t="str">
        <f t="shared" si="4363"/>
        <v/>
      </c>
      <c r="S6540" s="122" t="str">
        <f>IF(AND(G6540&lt;&gt;0,J6540=1),"замінне значення",R6540)</f>
        <v/>
      </c>
      <c r="T6540" s="122" t="str">
        <f t="shared" si="4364"/>
        <v/>
      </c>
    </row>
    <row r="6541" spans="1:20" outlineLevel="1">
      <c r="A6541" s="161"/>
      <c r="B6541" s="208">
        <v>44822</v>
      </c>
      <c r="C6541" s="96">
        <v>74.5416666666667</v>
      </c>
      <c r="D6541" s="122"/>
      <c r="E6541" s="122" t="str">
        <f t="shared" si="4358"/>
        <v/>
      </c>
      <c r="F6541" s="122"/>
      <c r="G6541" s="122" t="str">
        <f t="shared" si="4359"/>
        <v/>
      </c>
      <c r="H6541" s="122"/>
      <c r="I6541" s="122" t="str">
        <f t="shared" si="4360"/>
        <v/>
      </c>
      <c r="J6541" s="122"/>
      <c r="K6541" s="122" t="str">
        <f t="shared" si="4361"/>
        <v/>
      </c>
      <c r="L6541" s="123" t="str">
        <f>IF(H6541="","чи робить СНВВ?",IF(J6541="","чи роблять агрегати?",IF($J6541=0,"агрегати не працюють",IF(AND($H6541=0,$J6541=1),"СНВВ не працює","OK"))))</f>
        <v>чи робить СНВВ?</v>
      </c>
      <c r="M6541" s="100"/>
      <c r="N6541" s="122" t="str">
        <f>IF(OR(E6541&lt;&gt;0, J6541=0), "",D6541)</f>
        <v/>
      </c>
      <c r="O6541" s="122" t="str">
        <f t="shared" si="4362"/>
        <v/>
      </c>
      <c r="P6541" s="122" t="str">
        <f>IF(AND($E6541&lt;&gt;0,$J6541=1),"замінне значення",O6541)</f>
        <v/>
      </c>
      <c r="Q6541" s="122" t="str">
        <f>IF(OR(G6541&lt;&gt;0, J6541=0), "",F6541)</f>
        <v/>
      </c>
      <c r="R6541" s="122" t="str">
        <f t="shared" si="4363"/>
        <v/>
      </c>
      <c r="S6541" s="122" t="str">
        <f>IF(AND(G6541&lt;&gt;0,J6541=1),"замінне значення",R6541)</f>
        <v/>
      </c>
      <c r="T6541" s="122" t="str">
        <f t="shared" si="4364"/>
        <v/>
      </c>
    </row>
    <row r="6542" spans="1:20" outlineLevel="1">
      <c r="A6542" s="161"/>
      <c r="B6542" s="208">
        <v>44822</v>
      </c>
      <c r="C6542" s="96">
        <v>74.5833333333333</v>
      </c>
      <c r="D6542" s="122"/>
      <c r="E6542" s="122" t="str">
        <f t="shared" si="4358"/>
        <v/>
      </c>
      <c r="F6542" s="122"/>
      <c r="G6542" s="122" t="str">
        <f t="shared" si="4359"/>
        <v/>
      </c>
      <c r="H6542" s="122"/>
      <c r="I6542" s="122" t="str">
        <f t="shared" si="4360"/>
        <v/>
      </c>
      <c r="J6542" s="122"/>
      <c r="K6542" s="122" t="str">
        <f t="shared" si="4361"/>
        <v/>
      </c>
      <c r="L6542" s="123" t="str">
        <f>IF(H6542="","чи робить СНВВ?",IF(J6542="","чи роблять агрегати?",IF($J6542=0,"агрегати не працюють",IF(AND($H6542=0,$J6542=1),"СНВВ не працює","OK"))))</f>
        <v>чи робить СНВВ?</v>
      </c>
      <c r="M6542" s="100"/>
      <c r="N6542" s="122" t="str">
        <f>IF(OR(E6542&lt;&gt;0, J6542=0), "",D6542)</f>
        <v/>
      </c>
      <c r="O6542" s="122" t="str">
        <f t="shared" si="4362"/>
        <v/>
      </c>
      <c r="P6542" s="122" t="str">
        <f>IF(AND($E6542&lt;&gt;0,$J6542=1),"замінне значення",O6542)</f>
        <v/>
      </c>
      <c r="Q6542" s="122" t="str">
        <f>IF(OR(G6542&lt;&gt;0, J6542=0), "",F6542)</f>
        <v/>
      </c>
      <c r="R6542" s="122" t="str">
        <f t="shared" si="4363"/>
        <v/>
      </c>
      <c r="S6542" s="122" t="str">
        <f>IF(AND(G6542&lt;&gt;0,J6542=1),"замінне значення",R6542)</f>
        <v/>
      </c>
      <c r="T6542" s="122" t="str">
        <f t="shared" si="4364"/>
        <v/>
      </c>
    </row>
    <row r="6543" spans="1:20" outlineLevel="1">
      <c r="A6543" s="161"/>
      <c r="B6543" s="208">
        <v>44822</v>
      </c>
      <c r="C6543" s="96">
        <v>74.625</v>
      </c>
      <c r="D6543" s="122"/>
      <c r="E6543" s="122" t="str">
        <f t="shared" si="4358"/>
        <v/>
      </c>
      <c r="F6543" s="122"/>
      <c r="G6543" s="122" t="str">
        <f t="shared" si="4359"/>
        <v/>
      </c>
      <c r="H6543" s="122"/>
      <c r="I6543" s="122" t="str">
        <f t="shared" si="4360"/>
        <v/>
      </c>
      <c r="J6543" s="122"/>
      <c r="K6543" s="122" t="str">
        <f t="shared" si="4361"/>
        <v/>
      </c>
      <c r="L6543" s="123" t="str">
        <f>IF(H6543="","чи робить СНВВ?",IF(J6543="","чи роблять агрегати?",IF($J6543=0,"агрегати не працюють",IF(AND($H6543=0,$J6543=1),"СНВВ не працює","OK"))))</f>
        <v>чи робить СНВВ?</v>
      </c>
      <c r="M6543" s="100"/>
      <c r="N6543" s="122" t="str">
        <f>IF(OR(E6543&lt;&gt;0, J6543=0), "",D6543)</f>
        <v/>
      </c>
      <c r="O6543" s="122" t="str">
        <f t="shared" si="4362"/>
        <v/>
      </c>
      <c r="P6543" s="122" t="str">
        <f>IF(AND($E6543&lt;&gt;0,$J6543=1),"замінне значення",O6543)</f>
        <v/>
      </c>
      <c r="Q6543" s="122" t="str">
        <f>IF(OR(G6543&lt;&gt;0, J6543=0), "",F6543)</f>
        <v/>
      </c>
      <c r="R6543" s="122" t="str">
        <f t="shared" si="4363"/>
        <v/>
      </c>
      <c r="S6543" s="122" t="str">
        <f>IF(AND(G6543&lt;&gt;0,J6543=1),"замінне значення",R6543)</f>
        <v/>
      </c>
      <c r="T6543" s="122" t="str">
        <f t="shared" si="4364"/>
        <v/>
      </c>
    </row>
    <row r="6544" spans="1:20" outlineLevel="1">
      <c r="A6544" s="161"/>
      <c r="B6544" s="208">
        <v>44822</v>
      </c>
      <c r="C6544" s="96">
        <v>74.6666666666667</v>
      </c>
      <c r="D6544" s="122"/>
      <c r="E6544" s="122" t="str">
        <f t="shared" si="4358"/>
        <v/>
      </c>
      <c r="F6544" s="122"/>
      <c r="G6544" s="122" t="str">
        <f t="shared" si="4359"/>
        <v/>
      </c>
      <c r="H6544" s="122"/>
      <c r="I6544" s="122" t="str">
        <f t="shared" si="4360"/>
        <v/>
      </c>
      <c r="J6544" s="122"/>
      <c r="K6544" s="122" t="str">
        <f t="shared" si="4361"/>
        <v/>
      </c>
      <c r="L6544" s="123" t="str">
        <f>IF(H6544="","чи робить СНВВ?",IF(J6544="","чи роблять агрегати?",IF($J6544=0,"агрегати не працюють",IF(AND($H6544=0,$J6544=1),"СНВВ не працює","OK"))))</f>
        <v>чи робить СНВВ?</v>
      </c>
      <c r="M6544" s="100"/>
      <c r="N6544" s="122" t="str">
        <f>IF(OR(E6544&lt;&gt;0, J6544=0), "",D6544)</f>
        <v/>
      </c>
      <c r="O6544" s="122" t="str">
        <f t="shared" si="4362"/>
        <v/>
      </c>
      <c r="P6544" s="122" t="str">
        <f>IF(AND($E6544&lt;&gt;0,$J6544=1),"замінне значення",O6544)</f>
        <v/>
      </c>
      <c r="Q6544" s="122" t="str">
        <f>IF(OR(G6544&lt;&gt;0, J6544=0), "",F6544)</f>
        <v/>
      </c>
      <c r="R6544" s="122" t="str">
        <f t="shared" si="4363"/>
        <v/>
      </c>
      <c r="S6544" s="122" t="str">
        <f>IF(AND(G6544&lt;&gt;0,J6544=1),"замінне значення",R6544)</f>
        <v/>
      </c>
      <c r="T6544" s="122" t="str">
        <f t="shared" si="4364"/>
        <v/>
      </c>
    </row>
    <row r="6545" spans="1:20" outlineLevel="1">
      <c r="A6545" s="161"/>
      <c r="B6545" s="208">
        <v>44822</v>
      </c>
      <c r="C6545" s="96">
        <v>74.7083333333333</v>
      </c>
      <c r="D6545" s="122"/>
      <c r="E6545" s="122" t="str">
        <f t="shared" si="4358"/>
        <v/>
      </c>
      <c r="F6545" s="122"/>
      <c r="G6545" s="122" t="str">
        <f t="shared" si="4359"/>
        <v/>
      </c>
      <c r="H6545" s="122"/>
      <c r="I6545" s="122" t="str">
        <f t="shared" si="4360"/>
        <v/>
      </c>
      <c r="J6545" s="122"/>
      <c r="K6545" s="122" t="str">
        <f t="shared" si="4361"/>
        <v/>
      </c>
      <c r="L6545" s="123" t="str">
        <f>IF(H6545="","чи робить СНВВ?",IF(J6545="","чи роблять агрегати?",IF($J6545=0,"агрегати не працюють",IF(AND($H6545=0,$J6545=1),"СНВВ не працює","OK"))))</f>
        <v>чи робить СНВВ?</v>
      </c>
      <c r="M6545" s="100"/>
      <c r="N6545" s="122" t="str">
        <f>IF(OR(E6545&lt;&gt;0, J6545=0), "",D6545)</f>
        <v/>
      </c>
      <c r="O6545" s="122" t="str">
        <f t="shared" si="4362"/>
        <v/>
      </c>
      <c r="P6545" s="122" t="str">
        <f>IF(AND($E6545&lt;&gt;0,$J6545=1),"замінне значення",O6545)</f>
        <v/>
      </c>
      <c r="Q6545" s="122" t="str">
        <f>IF(OR(G6545&lt;&gt;0, J6545=0), "",F6545)</f>
        <v/>
      </c>
      <c r="R6545" s="122" t="str">
        <f t="shared" si="4363"/>
        <v/>
      </c>
      <c r="S6545" s="122" t="str">
        <f>IF(AND(G6545&lt;&gt;0,J6545=1),"замінне значення",R6545)</f>
        <v/>
      </c>
      <c r="T6545" s="122" t="str">
        <f t="shared" si="4364"/>
        <v/>
      </c>
    </row>
    <row r="6546" spans="1:20" outlineLevel="1">
      <c r="A6546" s="161"/>
      <c r="B6546" s="208">
        <v>44822</v>
      </c>
      <c r="C6546" s="96">
        <v>74.75</v>
      </c>
      <c r="D6546" s="122"/>
      <c r="E6546" s="122" t="str">
        <f t="shared" si="4358"/>
        <v/>
      </c>
      <c r="F6546" s="122"/>
      <c r="G6546" s="122" t="str">
        <f t="shared" si="4359"/>
        <v/>
      </c>
      <c r="H6546" s="122"/>
      <c r="I6546" s="122" t="str">
        <f t="shared" si="4360"/>
        <v/>
      </c>
      <c r="J6546" s="122"/>
      <c r="K6546" s="122" t="str">
        <f t="shared" si="4361"/>
        <v/>
      </c>
      <c r="L6546" s="123" t="str">
        <f>IF(H6546="","чи робить СНВВ?",IF(J6546="","чи роблять агрегати?",IF($J6546=0,"агрегати не працюють",IF(AND($H6546=0,$J6546=1),"СНВВ не працює","OK"))))</f>
        <v>чи робить СНВВ?</v>
      </c>
      <c r="M6546" s="100"/>
      <c r="N6546" s="122" t="str">
        <f>IF(OR(E6546&lt;&gt;0, J6546=0), "",D6546)</f>
        <v/>
      </c>
      <c r="O6546" s="122" t="str">
        <f t="shared" si="4362"/>
        <v/>
      </c>
      <c r="P6546" s="122" t="str">
        <f>IF(AND($E6546&lt;&gt;0,$J6546=1),"замінне значення",O6546)</f>
        <v/>
      </c>
      <c r="Q6546" s="122" t="str">
        <f>IF(OR(G6546&lt;&gt;0, J6546=0), "",F6546)</f>
        <v/>
      </c>
      <c r="R6546" s="122" t="str">
        <f t="shared" si="4363"/>
        <v/>
      </c>
      <c r="S6546" s="122" t="str">
        <f>IF(AND(G6546&lt;&gt;0,J6546=1),"замінне значення",R6546)</f>
        <v/>
      </c>
      <c r="T6546" s="122" t="str">
        <f t="shared" si="4364"/>
        <v/>
      </c>
    </row>
    <row r="6547" spans="1:20" outlineLevel="1">
      <c r="A6547" s="161"/>
      <c r="B6547" s="208">
        <v>44822</v>
      </c>
      <c r="C6547" s="96">
        <v>74.7916666666667</v>
      </c>
      <c r="D6547" s="122"/>
      <c r="E6547" s="122" t="str">
        <f t="shared" si="4358"/>
        <v/>
      </c>
      <c r="F6547" s="122"/>
      <c r="G6547" s="122" t="str">
        <f t="shared" si="4359"/>
        <v/>
      </c>
      <c r="H6547" s="122"/>
      <c r="I6547" s="122" t="str">
        <f t="shared" si="4360"/>
        <v/>
      </c>
      <c r="J6547" s="122"/>
      <c r="K6547" s="122" t="str">
        <f t="shared" si="4361"/>
        <v/>
      </c>
      <c r="L6547" s="123" t="str">
        <f>IF(H6547="","чи робить СНВВ?",IF(J6547="","чи роблять агрегати?",IF($J6547=0,"агрегати не працюють",IF(AND($H6547=0,$J6547=1),"СНВВ не працює","OK"))))</f>
        <v>чи робить СНВВ?</v>
      </c>
      <c r="M6547" s="100"/>
      <c r="N6547" s="122" t="str">
        <f>IF(OR(E6547&lt;&gt;0, J6547=0), "",D6547)</f>
        <v/>
      </c>
      <c r="O6547" s="122" t="str">
        <f t="shared" si="4362"/>
        <v/>
      </c>
      <c r="P6547" s="122" t="str">
        <f>IF(AND($E6547&lt;&gt;0,$J6547=1),"замінне значення",O6547)</f>
        <v/>
      </c>
      <c r="Q6547" s="122" t="str">
        <f>IF(OR(G6547&lt;&gt;0, J6547=0), "",F6547)</f>
        <v/>
      </c>
      <c r="R6547" s="122" t="str">
        <f t="shared" si="4363"/>
        <v/>
      </c>
      <c r="S6547" s="122" t="str">
        <f>IF(AND(G6547&lt;&gt;0,J6547=1),"замінне значення",R6547)</f>
        <v/>
      </c>
      <c r="T6547" s="122" t="str">
        <f t="shared" si="4364"/>
        <v/>
      </c>
    </row>
    <row r="6548" spans="1:20" outlineLevel="1">
      <c r="A6548" s="161"/>
      <c r="B6548" s="208">
        <v>44822</v>
      </c>
      <c r="C6548" s="96">
        <v>74.8333333333333</v>
      </c>
      <c r="D6548" s="122"/>
      <c r="E6548" s="122" t="str">
        <f t="shared" si="4358"/>
        <v/>
      </c>
      <c r="F6548" s="122"/>
      <c r="G6548" s="122" t="str">
        <f t="shared" si="4359"/>
        <v/>
      </c>
      <c r="H6548" s="122"/>
      <c r="I6548" s="122" t="str">
        <f t="shared" si="4360"/>
        <v/>
      </c>
      <c r="J6548" s="122"/>
      <c r="K6548" s="122" t="str">
        <f t="shared" si="4361"/>
        <v/>
      </c>
      <c r="L6548" s="123" t="str">
        <f>IF(H6548="","чи робить СНВВ?",IF(J6548="","чи роблять агрегати?",IF($J6548=0,"агрегати не працюють",IF(AND($H6548=0,$J6548=1),"СНВВ не працює","OK"))))</f>
        <v>чи робить СНВВ?</v>
      </c>
      <c r="M6548" s="100"/>
      <c r="N6548" s="122" t="str">
        <f>IF(OR(E6548&lt;&gt;0, J6548=0), "",D6548)</f>
        <v/>
      </c>
      <c r="O6548" s="122" t="str">
        <f t="shared" si="4362"/>
        <v/>
      </c>
      <c r="P6548" s="122" t="str">
        <f>IF(AND($E6548&lt;&gt;0,$J6548=1),"замінне значення",O6548)</f>
        <v/>
      </c>
      <c r="Q6548" s="122" t="str">
        <f>IF(OR(G6548&lt;&gt;0, J6548=0), "",F6548)</f>
        <v/>
      </c>
      <c r="R6548" s="122" t="str">
        <f t="shared" si="4363"/>
        <v/>
      </c>
      <c r="S6548" s="122" t="str">
        <f>IF(AND(G6548&lt;&gt;0,J6548=1),"замінне значення",R6548)</f>
        <v/>
      </c>
      <c r="T6548" s="122" t="str">
        <f t="shared" si="4364"/>
        <v/>
      </c>
    </row>
    <row r="6549" spans="1:20" outlineLevel="1">
      <c r="A6549" s="161"/>
      <c r="B6549" s="208">
        <v>44822</v>
      </c>
      <c r="C6549" s="96">
        <v>74.875</v>
      </c>
      <c r="D6549" s="122"/>
      <c r="E6549" s="122" t="str">
        <f t="shared" si="4358"/>
        <v/>
      </c>
      <c r="F6549" s="122"/>
      <c r="G6549" s="122" t="str">
        <f t="shared" si="4359"/>
        <v/>
      </c>
      <c r="H6549" s="122"/>
      <c r="I6549" s="122" t="str">
        <f t="shared" si="4360"/>
        <v/>
      </c>
      <c r="J6549" s="122"/>
      <c r="K6549" s="122" t="str">
        <f t="shared" si="4361"/>
        <v/>
      </c>
      <c r="L6549" s="123" t="str">
        <f>IF(H6549="","чи робить СНВВ?",IF(J6549="","чи роблять агрегати?",IF($J6549=0,"агрегати не працюють",IF(AND($H6549=0,$J6549=1),"СНВВ не працює","OK"))))</f>
        <v>чи робить СНВВ?</v>
      </c>
      <c r="M6549" s="100"/>
      <c r="N6549" s="122" t="str">
        <f>IF(OR(E6549&lt;&gt;0, J6549=0), "",D6549)</f>
        <v/>
      </c>
      <c r="O6549" s="122" t="str">
        <f t="shared" si="4362"/>
        <v/>
      </c>
      <c r="P6549" s="122" t="str">
        <f>IF(AND($E6549&lt;&gt;0,$J6549=1),"замінне значення",O6549)</f>
        <v/>
      </c>
      <c r="Q6549" s="122" t="str">
        <f>IF(OR(G6549&lt;&gt;0, J6549=0), "",F6549)</f>
        <v/>
      </c>
      <c r="R6549" s="122" t="str">
        <f t="shared" si="4363"/>
        <v/>
      </c>
      <c r="S6549" s="122" t="str">
        <f>IF(AND(G6549&lt;&gt;0,J6549=1),"замінне значення",R6549)</f>
        <v/>
      </c>
      <c r="T6549" s="122" t="str">
        <f t="shared" si="4364"/>
        <v/>
      </c>
    </row>
    <row r="6550" spans="1:20" outlineLevel="1">
      <c r="A6550" s="161"/>
      <c r="B6550" s="208">
        <v>44822</v>
      </c>
      <c r="C6550" s="96">
        <v>74.9166666666667</v>
      </c>
      <c r="D6550" s="122"/>
      <c r="E6550" s="122" t="str">
        <f t="shared" si="4358"/>
        <v/>
      </c>
      <c r="F6550" s="122"/>
      <c r="G6550" s="122" t="str">
        <f t="shared" si="4359"/>
        <v/>
      </c>
      <c r="H6550" s="122"/>
      <c r="I6550" s="122" t="str">
        <f t="shared" si="4360"/>
        <v/>
      </c>
      <c r="J6550" s="122"/>
      <c r="K6550" s="122" t="str">
        <f t="shared" si="4361"/>
        <v/>
      </c>
      <c r="L6550" s="123" t="str">
        <f>IF(H6550="","чи робить СНВВ?",IF(J6550="","чи роблять агрегати?",IF($J6550=0,"агрегати не працюють",IF(AND($H6550=0,$J6550=1),"СНВВ не працює","OK"))))</f>
        <v>чи робить СНВВ?</v>
      </c>
      <c r="M6550" s="100"/>
      <c r="N6550" s="122" t="str">
        <f>IF(OR(E6550&lt;&gt;0, J6550=0), "",D6550)</f>
        <v/>
      </c>
      <c r="O6550" s="122" t="str">
        <f t="shared" si="4362"/>
        <v/>
      </c>
      <c r="P6550" s="122" t="str">
        <f>IF(AND($E6550&lt;&gt;0,$J6550=1),"замінне значення",O6550)</f>
        <v/>
      </c>
      <c r="Q6550" s="122" t="str">
        <f>IF(OR(G6550&lt;&gt;0, J6550=0), "",F6550)</f>
        <v/>
      </c>
      <c r="R6550" s="122" t="str">
        <f t="shared" si="4363"/>
        <v/>
      </c>
      <c r="S6550" s="122" t="str">
        <f>IF(AND(G6550&lt;&gt;0,J6550=1),"замінне значення",R6550)</f>
        <v/>
      </c>
      <c r="T6550" s="122" t="str">
        <f t="shared" si="4364"/>
        <v/>
      </c>
    </row>
    <row r="6551" spans="1:20" outlineLevel="1">
      <c r="A6551" s="161"/>
      <c r="B6551" s="208">
        <v>44822</v>
      </c>
      <c r="C6551" s="96">
        <v>74.9583333333333</v>
      </c>
      <c r="D6551" s="122"/>
      <c r="E6551" s="122" t="str">
        <f t="shared" si="4358"/>
        <v/>
      </c>
      <c r="F6551" s="122"/>
      <c r="G6551" s="122" t="str">
        <f t="shared" si="4359"/>
        <v/>
      </c>
      <c r="H6551" s="122"/>
      <c r="I6551" s="122" t="str">
        <f t="shared" si="4360"/>
        <v/>
      </c>
      <c r="J6551" s="122"/>
      <c r="K6551" s="122" t="str">
        <f t="shared" si="4361"/>
        <v/>
      </c>
      <c r="L6551" s="123" t="str">
        <f>IF(H6551="","чи робить СНВВ?",IF(J6551="","чи роблять агрегати?",IF($J6551=0,"агрегати не працюють",IF(AND($H6551=0,$J6551=1),"СНВВ не працює","OK"))))</f>
        <v>чи робить СНВВ?</v>
      </c>
      <c r="M6551" s="100"/>
      <c r="N6551" s="122" t="str">
        <f>IF(OR(E6551&lt;&gt;0, J6551=0), "",D6551)</f>
        <v/>
      </c>
      <c r="O6551" s="122" t="str">
        <f t="shared" si="4362"/>
        <v/>
      </c>
      <c r="P6551" s="122" t="str">
        <f>IF(AND($E6551&lt;&gt;0,$J6551=1),"замінне значення",O6551)</f>
        <v/>
      </c>
      <c r="Q6551" s="122" t="str">
        <f>IF(OR(G6551&lt;&gt;0, J6551=0), "",F6551)</f>
        <v/>
      </c>
      <c r="R6551" s="122" t="str">
        <f t="shared" si="4363"/>
        <v/>
      </c>
      <c r="S6551" s="122" t="str">
        <f>IF(AND(G6551&lt;&gt;0,J6551=1),"замінне значення",R6551)</f>
        <v/>
      </c>
      <c r="T6551" s="122" t="str">
        <f t="shared" si="4364"/>
        <v/>
      </c>
    </row>
    <row r="6552" spans="1:20">
      <c r="A6552" s="204"/>
      <c r="B6552" s="159" t="s">
        <v>350</v>
      </c>
      <c r="C6552" s="159"/>
      <c r="D6552" s="103">
        <f t="shared" ref="D6552" si="4365">SUM(D6528:D6551)</f>
        <v>0</v>
      </c>
      <c r="E6552" s="104">
        <f t="shared" ref="E6552" si="4366">COUNTIF(E6528:E6551,"&gt;0")</f>
        <v>0</v>
      </c>
      <c r="F6552" s="103">
        <f t="shared" ref="F6552" si="4367">SUM(F6528:F6551)</f>
        <v>0</v>
      </c>
      <c r="G6552" s="104">
        <f t="shared" ref="G6552" si="4368">COUNTIF(G6528:G6551,"&gt;0")</f>
        <v>0</v>
      </c>
      <c r="H6552" s="103">
        <f t="shared" ref="H6552" si="4369">SUM(H6528:H6551)</f>
        <v>0</v>
      </c>
      <c r="I6552" s="104">
        <f t="shared" ref="I6552" si="4370">COUNTIF(I6528:I6551,"&gt;0")</f>
        <v>0</v>
      </c>
      <c r="J6552" s="103">
        <f t="shared" ref="J6552" si="4371">SUM(J6528:J6551)</f>
        <v>0</v>
      </c>
      <c r="K6552" s="104">
        <f t="shared" ref="K6552" si="4372">COUNTIF(K6528:K6551,"&gt;0")</f>
        <v>0</v>
      </c>
      <c r="L6552" s="104">
        <f t="shared" ref="L6552" si="4373">COUNTIF(L6528:L6551,"СНВВ не працює")</f>
        <v>0</v>
      </c>
      <c r="M6552" s="100"/>
      <c r="N6552" s="103">
        <f t="shared" si="4339"/>
        <v>0</v>
      </c>
      <c r="O6552" s="103">
        <f t="shared" ref="O6552:T6552" si="4374">SUM(O6528:O6551)</f>
        <v>0</v>
      </c>
      <c r="P6552" s="103">
        <f t="shared" si="4374"/>
        <v>0</v>
      </c>
      <c r="Q6552" s="103">
        <f t="shared" si="4374"/>
        <v>0</v>
      </c>
      <c r="R6552" s="103">
        <f t="shared" si="4374"/>
        <v>0</v>
      </c>
      <c r="S6552" s="103">
        <f t="shared" si="4374"/>
        <v>0</v>
      </c>
      <c r="T6552" s="103">
        <f t="shared" si="4374"/>
        <v>0</v>
      </c>
    </row>
    <row r="6553" spans="1:20" ht="15.75" customHeight="1" outlineLevel="1">
      <c r="A6553" s="160">
        <v>44823</v>
      </c>
      <c r="B6553" s="208">
        <v>44823</v>
      </c>
      <c r="C6553" s="96">
        <v>75</v>
      </c>
      <c r="D6553" s="122"/>
      <c r="E6553" s="122" t="str">
        <f t="shared" ref="E6553:E6576" si="4375">IF(D6553="","",IF(D6553&lt;1,1,0))</f>
        <v/>
      </c>
      <c r="F6553" s="122"/>
      <c r="G6553" s="122" t="str">
        <f t="shared" ref="G6553:G6576" si="4376">IF(F6553="","",IF(F6553&lt;1,1,0))</f>
        <v/>
      </c>
      <c r="H6553" s="122"/>
      <c r="I6553" s="122" t="str">
        <f t="shared" ref="I6553:I6576" si="4377">IF(H6553="","",IF(H6553&lt;1,1,0))</f>
        <v/>
      </c>
      <c r="J6553" s="122"/>
      <c r="K6553" s="122" t="str">
        <f t="shared" ref="K6553:K6576" si="4378">IF(J6553="","",IF(J6553&lt;1,1,0))</f>
        <v/>
      </c>
      <c r="L6553" s="123" t="str">
        <f>IF(H6553="","чи робить СНВВ?",IF(J6553="","чи роблять агрегати?",IF($J6553=0,"агрегати не працюють",IF(AND($H6553=0,$J6553=1),"СНВВ не працює","OK"))))</f>
        <v>чи робить СНВВ?</v>
      </c>
      <c r="M6553" s="100"/>
      <c r="N6553" s="122" t="str">
        <f>IF(OR(E6553&lt;&gt;0, J6553=0), "",D6553)</f>
        <v/>
      </c>
      <c r="O6553" s="122" t="str">
        <f t="shared" ref="O6553:O6576" si="4379">IF(Q6553="", "",(N6553*$O$3+$O$4))</f>
        <v/>
      </c>
      <c r="P6553" s="122" t="str">
        <f>IF(AND($E6553&lt;&gt;0,$J6553=1),"замінне значення",O6553)</f>
        <v/>
      </c>
      <c r="Q6553" s="122" t="str">
        <f>IF(OR(G6553&lt;&gt;0, J6553=0), "",F6553)</f>
        <v/>
      </c>
      <c r="R6553" s="122" t="str">
        <f t="shared" ref="R6553:R6616" si="4380">IF(Q6553="", "",(Q6553*$Q$3+$Q$4))</f>
        <v/>
      </c>
      <c r="S6553" s="122" t="str">
        <f>IF(AND(G6553&lt;&gt;0,J6553=1),"замінне значення",R6553)</f>
        <v/>
      </c>
      <c r="T6553" s="122" t="str">
        <f t="shared" ref="T6553:T6616" si="4381">IFERROR(P6553*S6553,"")</f>
        <v/>
      </c>
    </row>
    <row r="6554" spans="1:20" outlineLevel="1">
      <c r="A6554" s="161"/>
      <c r="B6554" s="208">
        <v>44823</v>
      </c>
      <c r="C6554" s="96">
        <v>75.0416666666667</v>
      </c>
      <c r="D6554" s="122"/>
      <c r="E6554" s="122" t="str">
        <f t="shared" si="4375"/>
        <v/>
      </c>
      <c r="F6554" s="122"/>
      <c r="G6554" s="122" t="str">
        <f t="shared" si="4376"/>
        <v/>
      </c>
      <c r="H6554" s="122"/>
      <c r="I6554" s="122" t="str">
        <f t="shared" si="4377"/>
        <v/>
      </c>
      <c r="J6554" s="122"/>
      <c r="K6554" s="122" t="str">
        <f t="shared" si="4378"/>
        <v/>
      </c>
      <c r="L6554" s="123" t="str">
        <f>IF(H6554="","чи робить СНВВ?",IF(J6554="","чи роблять агрегати?",IF($J6554=0,"агрегати не працюють",IF(AND($H6554=0,$J6554=1),"СНВВ не працює","OK"))))</f>
        <v>чи робить СНВВ?</v>
      </c>
      <c r="M6554" s="100"/>
      <c r="N6554" s="122" t="str">
        <f>IF(OR(E6554&lt;&gt;0, J6554=0), "",D6554)</f>
        <v/>
      </c>
      <c r="O6554" s="122" t="str">
        <f t="shared" si="4379"/>
        <v/>
      </c>
      <c r="P6554" s="122" t="str">
        <f>IF(AND($E6554&lt;&gt;0,$J6554=1),"замінне значення",O6554)</f>
        <v/>
      </c>
      <c r="Q6554" s="122" t="str">
        <f>IF(OR(G6554&lt;&gt;0, J6554=0), "",F6554)</f>
        <v/>
      </c>
      <c r="R6554" s="122" t="str">
        <f t="shared" si="4380"/>
        <v/>
      </c>
      <c r="S6554" s="122" t="str">
        <f>IF(AND(G6554&lt;&gt;0,J6554=1),"замінне значення",R6554)</f>
        <v/>
      </c>
      <c r="T6554" s="122" t="str">
        <f t="shared" si="4381"/>
        <v/>
      </c>
    </row>
    <row r="6555" spans="1:20" outlineLevel="1">
      <c r="A6555" s="161"/>
      <c r="B6555" s="208">
        <v>44823</v>
      </c>
      <c r="C6555" s="96">
        <v>75.0833333333333</v>
      </c>
      <c r="D6555" s="122"/>
      <c r="E6555" s="122" t="str">
        <f t="shared" si="4375"/>
        <v/>
      </c>
      <c r="F6555" s="122"/>
      <c r="G6555" s="122" t="str">
        <f t="shared" si="4376"/>
        <v/>
      </c>
      <c r="H6555" s="122"/>
      <c r="I6555" s="122" t="str">
        <f t="shared" si="4377"/>
        <v/>
      </c>
      <c r="J6555" s="122"/>
      <c r="K6555" s="122" t="str">
        <f t="shared" si="4378"/>
        <v/>
      </c>
      <c r="L6555" s="123" t="str">
        <f>IF(H6555="","чи робить СНВВ?",IF(J6555="","чи роблять агрегати?",IF($J6555=0,"агрегати не працюють",IF(AND($H6555=0,$J6555=1),"СНВВ не працює","OK"))))</f>
        <v>чи робить СНВВ?</v>
      </c>
      <c r="M6555" s="100"/>
      <c r="N6555" s="122" t="str">
        <f>IF(OR(E6555&lt;&gt;0, J6555=0), "",D6555)</f>
        <v/>
      </c>
      <c r="O6555" s="122" t="str">
        <f t="shared" si="4379"/>
        <v/>
      </c>
      <c r="P6555" s="122" t="str">
        <f>IF(AND($E6555&lt;&gt;0,$J6555=1),"замінне значення",O6555)</f>
        <v/>
      </c>
      <c r="Q6555" s="122" t="str">
        <f>IF(OR(G6555&lt;&gt;0, J6555=0), "",F6555)</f>
        <v/>
      </c>
      <c r="R6555" s="122" t="str">
        <f t="shared" si="4380"/>
        <v/>
      </c>
      <c r="S6555" s="122" t="str">
        <f>IF(AND(G6555&lt;&gt;0,J6555=1),"замінне значення",R6555)</f>
        <v/>
      </c>
      <c r="T6555" s="122" t="str">
        <f t="shared" si="4381"/>
        <v/>
      </c>
    </row>
    <row r="6556" spans="1:20" outlineLevel="1">
      <c r="A6556" s="161"/>
      <c r="B6556" s="208">
        <v>44823</v>
      </c>
      <c r="C6556" s="96">
        <v>75.125</v>
      </c>
      <c r="D6556" s="122"/>
      <c r="E6556" s="122" t="str">
        <f t="shared" si="4375"/>
        <v/>
      </c>
      <c r="F6556" s="122"/>
      <c r="G6556" s="122" t="str">
        <f t="shared" si="4376"/>
        <v/>
      </c>
      <c r="H6556" s="122"/>
      <c r="I6556" s="122" t="str">
        <f t="shared" si="4377"/>
        <v/>
      </c>
      <c r="J6556" s="122"/>
      <c r="K6556" s="122" t="str">
        <f t="shared" si="4378"/>
        <v/>
      </c>
      <c r="L6556" s="123" t="str">
        <f>IF(H6556="","чи робить СНВВ?",IF(J6556="","чи роблять агрегати?",IF($J6556=0,"агрегати не працюють",IF(AND($H6556=0,$J6556=1),"СНВВ не працює","OK"))))</f>
        <v>чи робить СНВВ?</v>
      </c>
      <c r="M6556" s="100"/>
      <c r="N6556" s="122" t="str">
        <f>IF(OR(E6556&lt;&gt;0, J6556=0), "",D6556)</f>
        <v/>
      </c>
      <c r="O6556" s="122" t="str">
        <f t="shared" si="4379"/>
        <v/>
      </c>
      <c r="P6556" s="122" t="str">
        <f>IF(AND($E6556&lt;&gt;0,$J6556=1),"замінне значення",O6556)</f>
        <v/>
      </c>
      <c r="Q6556" s="122" t="str">
        <f>IF(OR(G6556&lt;&gt;0, J6556=0), "",F6556)</f>
        <v/>
      </c>
      <c r="R6556" s="122" t="str">
        <f t="shared" si="4380"/>
        <v/>
      </c>
      <c r="S6556" s="122" t="str">
        <f>IF(AND(G6556&lt;&gt;0,J6556=1),"замінне значення",R6556)</f>
        <v/>
      </c>
      <c r="T6556" s="122" t="str">
        <f t="shared" si="4381"/>
        <v/>
      </c>
    </row>
    <row r="6557" spans="1:20" outlineLevel="1">
      <c r="A6557" s="161"/>
      <c r="B6557" s="208">
        <v>44823</v>
      </c>
      <c r="C6557" s="96">
        <v>75.1666666666667</v>
      </c>
      <c r="D6557" s="122"/>
      <c r="E6557" s="122" t="str">
        <f t="shared" si="4375"/>
        <v/>
      </c>
      <c r="F6557" s="122"/>
      <c r="G6557" s="122" t="str">
        <f t="shared" si="4376"/>
        <v/>
      </c>
      <c r="H6557" s="122"/>
      <c r="I6557" s="122" t="str">
        <f t="shared" si="4377"/>
        <v/>
      </c>
      <c r="J6557" s="122"/>
      <c r="K6557" s="122" t="str">
        <f t="shared" si="4378"/>
        <v/>
      </c>
      <c r="L6557" s="123" t="str">
        <f>IF(H6557="","чи робить СНВВ?",IF(J6557="","чи роблять агрегати?",IF($J6557=0,"агрегати не працюють",IF(AND($H6557=0,$J6557=1),"СНВВ не працює","OK"))))</f>
        <v>чи робить СНВВ?</v>
      </c>
      <c r="M6557" s="100"/>
      <c r="N6557" s="122" t="str">
        <f>IF(OR(E6557&lt;&gt;0, J6557=0), "",D6557)</f>
        <v/>
      </c>
      <c r="O6557" s="122" t="str">
        <f t="shared" si="4379"/>
        <v/>
      </c>
      <c r="P6557" s="122" t="str">
        <f>IF(AND($E6557&lt;&gt;0,$J6557=1),"замінне значення",O6557)</f>
        <v/>
      </c>
      <c r="Q6557" s="122" t="str">
        <f>IF(OR(G6557&lt;&gt;0, J6557=0), "",F6557)</f>
        <v/>
      </c>
      <c r="R6557" s="122" t="str">
        <f t="shared" si="4380"/>
        <v/>
      </c>
      <c r="S6557" s="122" t="str">
        <f>IF(AND(G6557&lt;&gt;0,J6557=1),"замінне значення",R6557)</f>
        <v/>
      </c>
      <c r="T6557" s="122" t="str">
        <f t="shared" si="4381"/>
        <v/>
      </c>
    </row>
    <row r="6558" spans="1:20" outlineLevel="1">
      <c r="A6558" s="161"/>
      <c r="B6558" s="208">
        <v>44823</v>
      </c>
      <c r="C6558" s="96">
        <v>75.2083333333333</v>
      </c>
      <c r="D6558" s="122"/>
      <c r="E6558" s="122" t="str">
        <f t="shared" si="4375"/>
        <v/>
      </c>
      <c r="F6558" s="122"/>
      <c r="G6558" s="122" t="str">
        <f t="shared" si="4376"/>
        <v/>
      </c>
      <c r="H6558" s="122"/>
      <c r="I6558" s="122" t="str">
        <f t="shared" si="4377"/>
        <v/>
      </c>
      <c r="J6558" s="122"/>
      <c r="K6558" s="122" t="str">
        <f t="shared" si="4378"/>
        <v/>
      </c>
      <c r="L6558" s="123" t="str">
        <f>IF(H6558="","чи робить СНВВ?",IF(J6558="","чи роблять агрегати?",IF($J6558=0,"агрегати не працюють",IF(AND($H6558=0,$J6558=1),"СНВВ не працює","OK"))))</f>
        <v>чи робить СНВВ?</v>
      </c>
      <c r="M6558" s="100"/>
      <c r="N6558" s="122" t="str">
        <f>IF(OR(E6558&lt;&gt;0, J6558=0), "",D6558)</f>
        <v/>
      </c>
      <c r="O6558" s="122" t="str">
        <f t="shared" si="4379"/>
        <v/>
      </c>
      <c r="P6558" s="122" t="str">
        <f>IF(AND($E6558&lt;&gt;0,$J6558=1),"замінне значення",O6558)</f>
        <v/>
      </c>
      <c r="Q6558" s="122" t="str">
        <f>IF(OR(G6558&lt;&gt;0, J6558=0), "",F6558)</f>
        <v/>
      </c>
      <c r="R6558" s="122" t="str">
        <f t="shared" si="4380"/>
        <v/>
      </c>
      <c r="S6558" s="122" t="str">
        <f>IF(AND(G6558&lt;&gt;0,J6558=1),"замінне значення",R6558)</f>
        <v/>
      </c>
      <c r="T6558" s="122" t="str">
        <f t="shared" si="4381"/>
        <v/>
      </c>
    </row>
    <row r="6559" spans="1:20" outlineLevel="1">
      <c r="A6559" s="161"/>
      <c r="B6559" s="208">
        <v>44823</v>
      </c>
      <c r="C6559" s="96">
        <v>75.25</v>
      </c>
      <c r="D6559" s="122"/>
      <c r="E6559" s="122" t="str">
        <f t="shared" si="4375"/>
        <v/>
      </c>
      <c r="F6559" s="122"/>
      <c r="G6559" s="122" t="str">
        <f t="shared" si="4376"/>
        <v/>
      </c>
      <c r="H6559" s="122"/>
      <c r="I6559" s="122" t="str">
        <f t="shared" si="4377"/>
        <v/>
      </c>
      <c r="J6559" s="122"/>
      <c r="K6559" s="122" t="str">
        <f t="shared" si="4378"/>
        <v/>
      </c>
      <c r="L6559" s="123" t="str">
        <f>IF(H6559="","чи робить СНВВ?",IF(J6559="","чи роблять агрегати?",IF($J6559=0,"агрегати не працюють",IF(AND($H6559=0,$J6559=1),"СНВВ не працює","OK"))))</f>
        <v>чи робить СНВВ?</v>
      </c>
      <c r="M6559" s="100"/>
      <c r="N6559" s="122" t="str">
        <f>IF(OR(E6559&lt;&gt;0, J6559=0), "",D6559)</f>
        <v/>
      </c>
      <c r="O6559" s="122" t="str">
        <f t="shared" si="4379"/>
        <v/>
      </c>
      <c r="P6559" s="122" t="str">
        <f>IF(AND($E6559&lt;&gt;0,$J6559=1),"замінне значення",O6559)</f>
        <v/>
      </c>
      <c r="Q6559" s="122" t="str">
        <f>IF(OR(G6559&lt;&gt;0, J6559=0), "",F6559)</f>
        <v/>
      </c>
      <c r="R6559" s="122" t="str">
        <f t="shared" si="4380"/>
        <v/>
      </c>
      <c r="S6559" s="122" t="str">
        <f>IF(AND(G6559&lt;&gt;0,J6559=1),"замінне значення",R6559)</f>
        <v/>
      </c>
      <c r="T6559" s="122" t="str">
        <f t="shared" si="4381"/>
        <v/>
      </c>
    </row>
    <row r="6560" spans="1:20" outlineLevel="1">
      <c r="A6560" s="161"/>
      <c r="B6560" s="208">
        <v>44823</v>
      </c>
      <c r="C6560" s="96">
        <v>75.2916666666667</v>
      </c>
      <c r="D6560" s="122"/>
      <c r="E6560" s="122" t="str">
        <f t="shared" si="4375"/>
        <v/>
      </c>
      <c r="F6560" s="122"/>
      <c r="G6560" s="122" t="str">
        <f t="shared" si="4376"/>
        <v/>
      </c>
      <c r="H6560" s="122"/>
      <c r="I6560" s="122" t="str">
        <f t="shared" si="4377"/>
        <v/>
      </c>
      <c r="J6560" s="122"/>
      <c r="K6560" s="122" t="str">
        <f t="shared" si="4378"/>
        <v/>
      </c>
      <c r="L6560" s="123" t="str">
        <f>IF(H6560="","чи робить СНВВ?",IF(J6560="","чи роблять агрегати?",IF($J6560=0,"агрегати не працюють",IF(AND($H6560=0,$J6560=1),"СНВВ не працює","OK"))))</f>
        <v>чи робить СНВВ?</v>
      </c>
      <c r="M6560" s="100"/>
      <c r="N6560" s="122" t="str">
        <f>IF(OR(E6560&lt;&gt;0, J6560=0), "",D6560)</f>
        <v/>
      </c>
      <c r="O6560" s="122" t="str">
        <f t="shared" si="4379"/>
        <v/>
      </c>
      <c r="P6560" s="122" t="str">
        <f>IF(AND($E6560&lt;&gt;0,$J6560=1),"замінне значення",O6560)</f>
        <v/>
      </c>
      <c r="Q6560" s="122" t="str">
        <f>IF(OR(G6560&lt;&gt;0, J6560=0), "",F6560)</f>
        <v/>
      </c>
      <c r="R6560" s="122" t="str">
        <f t="shared" si="4380"/>
        <v/>
      </c>
      <c r="S6560" s="122" t="str">
        <f>IF(AND(G6560&lt;&gt;0,J6560=1),"замінне значення",R6560)</f>
        <v/>
      </c>
      <c r="T6560" s="122" t="str">
        <f t="shared" si="4381"/>
        <v/>
      </c>
    </row>
    <row r="6561" spans="1:20" outlineLevel="1">
      <c r="A6561" s="161"/>
      <c r="B6561" s="208">
        <v>44823</v>
      </c>
      <c r="C6561" s="96">
        <v>75.3333333333333</v>
      </c>
      <c r="D6561" s="122"/>
      <c r="E6561" s="122" t="str">
        <f t="shared" si="4375"/>
        <v/>
      </c>
      <c r="F6561" s="122"/>
      <c r="G6561" s="122" t="str">
        <f t="shared" si="4376"/>
        <v/>
      </c>
      <c r="H6561" s="122"/>
      <c r="I6561" s="122" t="str">
        <f t="shared" si="4377"/>
        <v/>
      </c>
      <c r="J6561" s="122"/>
      <c r="K6561" s="122" t="str">
        <f t="shared" si="4378"/>
        <v/>
      </c>
      <c r="L6561" s="123" t="str">
        <f>IF(H6561="","чи робить СНВВ?",IF(J6561="","чи роблять агрегати?",IF($J6561=0,"агрегати не працюють",IF(AND($H6561=0,$J6561=1),"СНВВ не працює","OK"))))</f>
        <v>чи робить СНВВ?</v>
      </c>
      <c r="M6561" s="100"/>
      <c r="N6561" s="122" t="str">
        <f>IF(OR(E6561&lt;&gt;0, J6561=0), "",D6561)</f>
        <v/>
      </c>
      <c r="O6561" s="122" t="str">
        <f t="shared" si="4379"/>
        <v/>
      </c>
      <c r="P6561" s="122" t="str">
        <f>IF(AND($E6561&lt;&gt;0,$J6561=1),"замінне значення",O6561)</f>
        <v/>
      </c>
      <c r="Q6561" s="122" t="str">
        <f>IF(OR(G6561&lt;&gt;0, J6561=0), "",F6561)</f>
        <v/>
      </c>
      <c r="R6561" s="122" t="str">
        <f t="shared" si="4380"/>
        <v/>
      </c>
      <c r="S6561" s="122" t="str">
        <f>IF(AND(G6561&lt;&gt;0,J6561=1),"замінне значення",R6561)</f>
        <v/>
      </c>
      <c r="T6561" s="122" t="str">
        <f t="shared" si="4381"/>
        <v/>
      </c>
    </row>
    <row r="6562" spans="1:20" outlineLevel="1">
      <c r="A6562" s="161"/>
      <c r="B6562" s="208">
        <v>44823</v>
      </c>
      <c r="C6562" s="96">
        <v>75.375</v>
      </c>
      <c r="D6562" s="122"/>
      <c r="E6562" s="122" t="str">
        <f t="shared" si="4375"/>
        <v/>
      </c>
      <c r="F6562" s="122"/>
      <c r="G6562" s="122" t="str">
        <f t="shared" si="4376"/>
        <v/>
      </c>
      <c r="H6562" s="122"/>
      <c r="I6562" s="122" t="str">
        <f t="shared" si="4377"/>
        <v/>
      </c>
      <c r="J6562" s="122"/>
      <c r="K6562" s="122" t="str">
        <f t="shared" si="4378"/>
        <v/>
      </c>
      <c r="L6562" s="123" t="str">
        <f>IF(H6562="","чи робить СНВВ?",IF(J6562="","чи роблять агрегати?",IF($J6562=0,"агрегати не працюють",IF(AND($H6562=0,$J6562=1),"СНВВ не працює","OK"))))</f>
        <v>чи робить СНВВ?</v>
      </c>
      <c r="M6562" s="100"/>
      <c r="N6562" s="122" t="str">
        <f>IF(OR(E6562&lt;&gt;0, J6562=0), "",D6562)</f>
        <v/>
      </c>
      <c r="O6562" s="122" t="str">
        <f t="shared" si="4379"/>
        <v/>
      </c>
      <c r="P6562" s="122" t="str">
        <f>IF(AND($E6562&lt;&gt;0,$J6562=1),"замінне значення",O6562)</f>
        <v/>
      </c>
      <c r="Q6562" s="122" t="str">
        <f>IF(OR(G6562&lt;&gt;0, J6562=0), "",F6562)</f>
        <v/>
      </c>
      <c r="R6562" s="122" t="str">
        <f t="shared" si="4380"/>
        <v/>
      </c>
      <c r="S6562" s="122" t="str">
        <f>IF(AND(G6562&lt;&gt;0,J6562=1),"замінне значення",R6562)</f>
        <v/>
      </c>
      <c r="T6562" s="122" t="str">
        <f t="shared" si="4381"/>
        <v/>
      </c>
    </row>
    <row r="6563" spans="1:20" outlineLevel="1">
      <c r="A6563" s="161"/>
      <c r="B6563" s="208">
        <v>44823</v>
      </c>
      <c r="C6563" s="96">
        <v>75.4166666666667</v>
      </c>
      <c r="D6563" s="122"/>
      <c r="E6563" s="122" t="str">
        <f t="shared" si="4375"/>
        <v/>
      </c>
      <c r="F6563" s="122"/>
      <c r="G6563" s="122" t="str">
        <f t="shared" si="4376"/>
        <v/>
      </c>
      <c r="H6563" s="122"/>
      <c r="I6563" s="122" t="str">
        <f t="shared" si="4377"/>
        <v/>
      </c>
      <c r="J6563" s="122"/>
      <c r="K6563" s="122" t="str">
        <f t="shared" si="4378"/>
        <v/>
      </c>
      <c r="L6563" s="123" t="str">
        <f>IF(H6563="","чи робить СНВВ?",IF(J6563="","чи роблять агрегати?",IF($J6563=0,"агрегати не працюють",IF(AND($H6563=0,$J6563=1),"СНВВ не працює","OK"))))</f>
        <v>чи робить СНВВ?</v>
      </c>
      <c r="M6563" s="100"/>
      <c r="N6563" s="122" t="str">
        <f>IF(OR(E6563&lt;&gt;0, J6563=0), "",D6563)</f>
        <v/>
      </c>
      <c r="O6563" s="122" t="str">
        <f t="shared" si="4379"/>
        <v/>
      </c>
      <c r="P6563" s="122" t="str">
        <f>IF(AND($E6563&lt;&gt;0,$J6563=1),"замінне значення",O6563)</f>
        <v/>
      </c>
      <c r="Q6563" s="122" t="str">
        <f>IF(OR(G6563&lt;&gt;0, J6563=0), "",F6563)</f>
        <v/>
      </c>
      <c r="R6563" s="122" t="str">
        <f t="shared" si="4380"/>
        <v/>
      </c>
      <c r="S6563" s="122" t="str">
        <f>IF(AND(G6563&lt;&gt;0,J6563=1),"замінне значення",R6563)</f>
        <v/>
      </c>
      <c r="T6563" s="122" t="str">
        <f t="shared" si="4381"/>
        <v/>
      </c>
    </row>
    <row r="6564" spans="1:20" outlineLevel="1">
      <c r="A6564" s="161"/>
      <c r="B6564" s="208">
        <v>44823</v>
      </c>
      <c r="C6564" s="96">
        <v>75.4583333333333</v>
      </c>
      <c r="D6564" s="122"/>
      <c r="E6564" s="122" t="str">
        <f t="shared" si="4375"/>
        <v/>
      </c>
      <c r="F6564" s="122"/>
      <c r="G6564" s="122" t="str">
        <f t="shared" si="4376"/>
        <v/>
      </c>
      <c r="H6564" s="122"/>
      <c r="I6564" s="122" t="str">
        <f t="shared" si="4377"/>
        <v/>
      </c>
      <c r="J6564" s="122"/>
      <c r="K6564" s="122" t="str">
        <f t="shared" si="4378"/>
        <v/>
      </c>
      <c r="L6564" s="123" t="str">
        <f>IF(H6564="","чи робить СНВВ?",IF(J6564="","чи роблять агрегати?",IF($J6564=0,"агрегати не працюють",IF(AND($H6564=0,$J6564=1),"СНВВ не працює","OK"))))</f>
        <v>чи робить СНВВ?</v>
      </c>
      <c r="M6564" s="100"/>
      <c r="N6564" s="122" t="str">
        <f>IF(OR(E6564&lt;&gt;0, J6564=0), "",D6564)</f>
        <v/>
      </c>
      <c r="O6564" s="122" t="str">
        <f t="shared" si="4379"/>
        <v/>
      </c>
      <c r="P6564" s="122" t="str">
        <f>IF(AND($E6564&lt;&gt;0,$J6564=1),"замінне значення",O6564)</f>
        <v/>
      </c>
      <c r="Q6564" s="122" t="str">
        <f>IF(OR(G6564&lt;&gt;0, J6564=0), "",F6564)</f>
        <v/>
      </c>
      <c r="R6564" s="122" t="str">
        <f t="shared" si="4380"/>
        <v/>
      </c>
      <c r="S6564" s="122" t="str">
        <f>IF(AND(G6564&lt;&gt;0,J6564=1),"замінне значення",R6564)</f>
        <v/>
      </c>
      <c r="T6564" s="122" t="str">
        <f t="shared" si="4381"/>
        <v/>
      </c>
    </row>
    <row r="6565" spans="1:20" outlineLevel="1">
      <c r="A6565" s="161"/>
      <c r="B6565" s="208">
        <v>44823</v>
      </c>
      <c r="C6565" s="96">
        <v>75.5</v>
      </c>
      <c r="D6565" s="122"/>
      <c r="E6565" s="122" t="str">
        <f t="shared" si="4375"/>
        <v/>
      </c>
      <c r="F6565" s="122"/>
      <c r="G6565" s="122" t="str">
        <f t="shared" si="4376"/>
        <v/>
      </c>
      <c r="H6565" s="122"/>
      <c r="I6565" s="122" t="str">
        <f t="shared" si="4377"/>
        <v/>
      </c>
      <c r="J6565" s="122"/>
      <c r="K6565" s="122" t="str">
        <f t="shared" si="4378"/>
        <v/>
      </c>
      <c r="L6565" s="123" t="str">
        <f>IF(H6565="","чи робить СНВВ?",IF(J6565="","чи роблять агрегати?",IF($J6565=0,"агрегати не працюють",IF(AND($H6565=0,$J6565=1),"СНВВ не працює","OK"))))</f>
        <v>чи робить СНВВ?</v>
      </c>
      <c r="M6565" s="100"/>
      <c r="N6565" s="122" t="str">
        <f>IF(OR(E6565&lt;&gt;0, J6565=0), "",D6565)</f>
        <v/>
      </c>
      <c r="O6565" s="122" t="str">
        <f t="shared" si="4379"/>
        <v/>
      </c>
      <c r="P6565" s="122" t="str">
        <f>IF(AND($E6565&lt;&gt;0,$J6565=1),"замінне значення",O6565)</f>
        <v/>
      </c>
      <c r="Q6565" s="122" t="str">
        <f>IF(OR(G6565&lt;&gt;0, J6565=0), "",F6565)</f>
        <v/>
      </c>
      <c r="R6565" s="122" t="str">
        <f t="shared" si="4380"/>
        <v/>
      </c>
      <c r="S6565" s="122" t="str">
        <f>IF(AND(G6565&lt;&gt;0,J6565=1),"замінне значення",R6565)</f>
        <v/>
      </c>
      <c r="T6565" s="122" t="str">
        <f t="shared" si="4381"/>
        <v/>
      </c>
    </row>
    <row r="6566" spans="1:20" outlineLevel="1">
      <c r="A6566" s="161"/>
      <c r="B6566" s="208">
        <v>44823</v>
      </c>
      <c r="C6566" s="96">
        <v>75.5416666666667</v>
      </c>
      <c r="D6566" s="122"/>
      <c r="E6566" s="122" t="str">
        <f t="shared" si="4375"/>
        <v/>
      </c>
      <c r="F6566" s="122"/>
      <c r="G6566" s="122" t="str">
        <f t="shared" si="4376"/>
        <v/>
      </c>
      <c r="H6566" s="122"/>
      <c r="I6566" s="122" t="str">
        <f t="shared" si="4377"/>
        <v/>
      </c>
      <c r="J6566" s="122"/>
      <c r="K6566" s="122" t="str">
        <f t="shared" si="4378"/>
        <v/>
      </c>
      <c r="L6566" s="123" t="str">
        <f>IF(H6566="","чи робить СНВВ?",IF(J6566="","чи роблять агрегати?",IF($J6566=0,"агрегати не працюють",IF(AND($H6566=0,$J6566=1),"СНВВ не працює","OK"))))</f>
        <v>чи робить СНВВ?</v>
      </c>
      <c r="M6566" s="100"/>
      <c r="N6566" s="122" t="str">
        <f>IF(OR(E6566&lt;&gt;0, J6566=0), "",D6566)</f>
        <v/>
      </c>
      <c r="O6566" s="122" t="str">
        <f t="shared" si="4379"/>
        <v/>
      </c>
      <c r="P6566" s="122" t="str">
        <f>IF(AND($E6566&lt;&gt;0,$J6566=1),"замінне значення",O6566)</f>
        <v/>
      </c>
      <c r="Q6566" s="122" t="str">
        <f>IF(OR(G6566&lt;&gt;0, J6566=0), "",F6566)</f>
        <v/>
      </c>
      <c r="R6566" s="122" t="str">
        <f t="shared" si="4380"/>
        <v/>
      </c>
      <c r="S6566" s="122" t="str">
        <f>IF(AND(G6566&lt;&gt;0,J6566=1),"замінне значення",R6566)</f>
        <v/>
      </c>
      <c r="T6566" s="122" t="str">
        <f t="shared" si="4381"/>
        <v/>
      </c>
    </row>
    <row r="6567" spans="1:20" outlineLevel="1">
      <c r="A6567" s="161"/>
      <c r="B6567" s="208">
        <v>44823</v>
      </c>
      <c r="C6567" s="96">
        <v>75.5833333333333</v>
      </c>
      <c r="D6567" s="122"/>
      <c r="E6567" s="122" t="str">
        <f t="shared" si="4375"/>
        <v/>
      </c>
      <c r="F6567" s="122"/>
      <c r="G6567" s="122" t="str">
        <f t="shared" si="4376"/>
        <v/>
      </c>
      <c r="H6567" s="122"/>
      <c r="I6567" s="122" t="str">
        <f t="shared" si="4377"/>
        <v/>
      </c>
      <c r="J6567" s="122"/>
      <c r="K6567" s="122" t="str">
        <f t="shared" si="4378"/>
        <v/>
      </c>
      <c r="L6567" s="123" t="str">
        <f>IF(H6567="","чи робить СНВВ?",IF(J6567="","чи роблять агрегати?",IF($J6567=0,"агрегати не працюють",IF(AND($H6567=0,$J6567=1),"СНВВ не працює","OK"))))</f>
        <v>чи робить СНВВ?</v>
      </c>
      <c r="M6567" s="100"/>
      <c r="N6567" s="122" t="str">
        <f>IF(OR(E6567&lt;&gt;0, J6567=0), "",D6567)</f>
        <v/>
      </c>
      <c r="O6567" s="122" t="str">
        <f t="shared" si="4379"/>
        <v/>
      </c>
      <c r="P6567" s="122" t="str">
        <f>IF(AND($E6567&lt;&gt;0,$J6567=1),"замінне значення",O6567)</f>
        <v/>
      </c>
      <c r="Q6567" s="122" t="str">
        <f>IF(OR(G6567&lt;&gt;0, J6567=0), "",F6567)</f>
        <v/>
      </c>
      <c r="R6567" s="122" t="str">
        <f t="shared" si="4380"/>
        <v/>
      </c>
      <c r="S6567" s="122" t="str">
        <f>IF(AND(G6567&lt;&gt;0,J6567=1),"замінне значення",R6567)</f>
        <v/>
      </c>
      <c r="T6567" s="122" t="str">
        <f t="shared" si="4381"/>
        <v/>
      </c>
    </row>
    <row r="6568" spans="1:20" outlineLevel="1">
      <c r="A6568" s="161"/>
      <c r="B6568" s="208">
        <v>44823</v>
      </c>
      <c r="C6568" s="96">
        <v>75.625</v>
      </c>
      <c r="D6568" s="122"/>
      <c r="E6568" s="122" t="str">
        <f t="shared" si="4375"/>
        <v/>
      </c>
      <c r="F6568" s="122"/>
      <c r="G6568" s="122" t="str">
        <f t="shared" si="4376"/>
        <v/>
      </c>
      <c r="H6568" s="122"/>
      <c r="I6568" s="122" t="str">
        <f t="shared" si="4377"/>
        <v/>
      </c>
      <c r="J6568" s="122"/>
      <c r="K6568" s="122" t="str">
        <f t="shared" si="4378"/>
        <v/>
      </c>
      <c r="L6568" s="123" t="str">
        <f>IF(H6568="","чи робить СНВВ?",IF(J6568="","чи роблять агрегати?",IF($J6568=0,"агрегати не працюють",IF(AND($H6568=0,$J6568=1),"СНВВ не працює","OK"))))</f>
        <v>чи робить СНВВ?</v>
      </c>
      <c r="M6568" s="100"/>
      <c r="N6568" s="122" t="str">
        <f>IF(OR(E6568&lt;&gt;0, J6568=0), "",D6568)</f>
        <v/>
      </c>
      <c r="O6568" s="122" t="str">
        <f t="shared" si="4379"/>
        <v/>
      </c>
      <c r="P6568" s="122" t="str">
        <f>IF(AND($E6568&lt;&gt;0,$J6568=1),"замінне значення",O6568)</f>
        <v/>
      </c>
      <c r="Q6568" s="122" t="str">
        <f>IF(OR(G6568&lt;&gt;0, J6568=0), "",F6568)</f>
        <v/>
      </c>
      <c r="R6568" s="122" t="str">
        <f t="shared" si="4380"/>
        <v/>
      </c>
      <c r="S6568" s="122" t="str">
        <f>IF(AND(G6568&lt;&gt;0,J6568=1),"замінне значення",R6568)</f>
        <v/>
      </c>
      <c r="T6568" s="122" t="str">
        <f t="shared" si="4381"/>
        <v/>
      </c>
    </row>
    <row r="6569" spans="1:20" outlineLevel="1">
      <c r="A6569" s="161"/>
      <c r="B6569" s="208">
        <v>44823</v>
      </c>
      <c r="C6569" s="96">
        <v>75.6666666666667</v>
      </c>
      <c r="D6569" s="122"/>
      <c r="E6569" s="122" t="str">
        <f t="shared" si="4375"/>
        <v/>
      </c>
      <c r="F6569" s="122"/>
      <c r="G6569" s="122" t="str">
        <f t="shared" si="4376"/>
        <v/>
      </c>
      <c r="H6569" s="122"/>
      <c r="I6569" s="122" t="str">
        <f t="shared" si="4377"/>
        <v/>
      </c>
      <c r="J6569" s="122"/>
      <c r="K6569" s="122" t="str">
        <f t="shared" si="4378"/>
        <v/>
      </c>
      <c r="L6569" s="123" t="str">
        <f>IF(H6569="","чи робить СНВВ?",IF(J6569="","чи роблять агрегати?",IF($J6569=0,"агрегати не працюють",IF(AND($H6569=0,$J6569=1),"СНВВ не працює","OK"))))</f>
        <v>чи робить СНВВ?</v>
      </c>
      <c r="M6569" s="100"/>
      <c r="N6569" s="122" t="str">
        <f>IF(OR(E6569&lt;&gt;0, J6569=0), "",D6569)</f>
        <v/>
      </c>
      <c r="O6569" s="122" t="str">
        <f t="shared" si="4379"/>
        <v/>
      </c>
      <c r="P6569" s="122" t="str">
        <f>IF(AND($E6569&lt;&gt;0,$J6569=1),"замінне значення",O6569)</f>
        <v/>
      </c>
      <c r="Q6569" s="122" t="str">
        <f>IF(OR(G6569&lt;&gt;0, J6569=0), "",F6569)</f>
        <v/>
      </c>
      <c r="R6569" s="122" t="str">
        <f t="shared" si="4380"/>
        <v/>
      </c>
      <c r="S6569" s="122" t="str">
        <f>IF(AND(G6569&lt;&gt;0,J6569=1),"замінне значення",R6569)</f>
        <v/>
      </c>
      <c r="T6569" s="122" t="str">
        <f t="shared" si="4381"/>
        <v/>
      </c>
    </row>
    <row r="6570" spans="1:20" outlineLevel="1">
      <c r="A6570" s="161"/>
      <c r="B6570" s="208">
        <v>44823</v>
      </c>
      <c r="C6570" s="96">
        <v>75.7083333333333</v>
      </c>
      <c r="D6570" s="122"/>
      <c r="E6570" s="122" t="str">
        <f t="shared" si="4375"/>
        <v/>
      </c>
      <c r="F6570" s="122"/>
      <c r="G6570" s="122" t="str">
        <f t="shared" si="4376"/>
        <v/>
      </c>
      <c r="H6570" s="122"/>
      <c r="I6570" s="122" t="str">
        <f t="shared" si="4377"/>
        <v/>
      </c>
      <c r="J6570" s="122"/>
      <c r="K6570" s="122" t="str">
        <f t="shared" si="4378"/>
        <v/>
      </c>
      <c r="L6570" s="123" t="str">
        <f>IF(H6570="","чи робить СНВВ?",IF(J6570="","чи роблять агрегати?",IF($J6570=0,"агрегати не працюють",IF(AND($H6570=0,$J6570=1),"СНВВ не працює","OK"))))</f>
        <v>чи робить СНВВ?</v>
      </c>
      <c r="M6570" s="100"/>
      <c r="N6570" s="122" t="str">
        <f>IF(OR(E6570&lt;&gt;0, J6570=0), "",D6570)</f>
        <v/>
      </c>
      <c r="O6570" s="122" t="str">
        <f t="shared" si="4379"/>
        <v/>
      </c>
      <c r="P6570" s="122" t="str">
        <f>IF(AND($E6570&lt;&gt;0,$J6570=1),"замінне значення",O6570)</f>
        <v/>
      </c>
      <c r="Q6570" s="122" t="str">
        <f>IF(OR(G6570&lt;&gt;0, J6570=0), "",F6570)</f>
        <v/>
      </c>
      <c r="R6570" s="122" t="str">
        <f t="shared" si="4380"/>
        <v/>
      </c>
      <c r="S6570" s="122" t="str">
        <f>IF(AND(G6570&lt;&gt;0,J6570=1),"замінне значення",R6570)</f>
        <v/>
      </c>
      <c r="T6570" s="122" t="str">
        <f t="shared" si="4381"/>
        <v/>
      </c>
    </row>
    <row r="6571" spans="1:20" outlineLevel="1">
      <c r="A6571" s="161"/>
      <c r="B6571" s="208">
        <v>44823</v>
      </c>
      <c r="C6571" s="96">
        <v>75.75</v>
      </c>
      <c r="D6571" s="122"/>
      <c r="E6571" s="122" t="str">
        <f t="shared" si="4375"/>
        <v/>
      </c>
      <c r="F6571" s="122"/>
      <c r="G6571" s="122" t="str">
        <f t="shared" si="4376"/>
        <v/>
      </c>
      <c r="H6571" s="122"/>
      <c r="I6571" s="122" t="str">
        <f t="shared" si="4377"/>
        <v/>
      </c>
      <c r="J6571" s="122"/>
      <c r="K6571" s="122" t="str">
        <f t="shared" si="4378"/>
        <v/>
      </c>
      <c r="L6571" s="123" t="str">
        <f>IF(H6571="","чи робить СНВВ?",IF(J6571="","чи роблять агрегати?",IF($J6571=0,"агрегати не працюють",IF(AND($H6571=0,$J6571=1),"СНВВ не працює","OK"))))</f>
        <v>чи робить СНВВ?</v>
      </c>
      <c r="M6571" s="100"/>
      <c r="N6571" s="122" t="str">
        <f>IF(OR(E6571&lt;&gt;0, J6571=0), "",D6571)</f>
        <v/>
      </c>
      <c r="O6571" s="122" t="str">
        <f t="shared" si="4379"/>
        <v/>
      </c>
      <c r="P6571" s="122" t="str">
        <f>IF(AND($E6571&lt;&gt;0,$J6571=1),"замінне значення",O6571)</f>
        <v/>
      </c>
      <c r="Q6571" s="122" t="str">
        <f>IF(OR(G6571&lt;&gt;0, J6571=0), "",F6571)</f>
        <v/>
      </c>
      <c r="R6571" s="122" t="str">
        <f t="shared" si="4380"/>
        <v/>
      </c>
      <c r="S6571" s="122" t="str">
        <f>IF(AND(G6571&lt;&gt;0,J6571=1),"замінне значення",R6571)</f>
        <v/>
      </c>
      <c r="T6571" s="122" t="str">
        <f t="shared" si="4381"/>
        <v/>
      </c>
    </row>
    <row r="6572" spans="1:20" outlineLevel="1">
      <c r="A6572" s="161"/>
      <c r="B6572" s="208">
        <v>44823</v>
      </c>
      <c r="C6572" s="96">
        <v>75.7916666666667</v>
      </c>
      <c r="D6572" s="122"/>
      <c r="E6572" s="122" t="str">
        <f t="shared" si="4375"/>
        <v/>
      </c>
      <c r="F6572" s="122"/>
      <c r="G6572" s="122" t="str">
        <f t="shared" si="4376"/>
        <v/>
      </c>
      <c r="H6572" s="122"/>
      <c r="I6572" s="122" t="str">
        <f t="shared" si="4377"/>
        <v/>
      </c>
      <c r="J6572" s="122"/>
      <c r="K6572" s="122" t="str">
        <f t="shared" si="4378"/>
        <v/>
      </c>
      <c r="L6572" s="123" t="str">
        <f>IF(H6572="","чи робить СНВВ?",IF(J6572="","чи роблять агрегати?",IF($J6572=0,"агрегати не працюють",IF(AND($H6572=0,$J6572=1),"СНВВ не працює","OK"))))</f>
        <v>чи робить СНВВ?</v>
      </c>
      <c r="M6572" s="100"/>
      <c r="N6572" s="122" t="str">
        <f>IF(OR(E6572&lt;&gt;0, J6572=0), "",D6572)</f>
        <v/>
      </c>
      <c r="O6572" s="122" t="str">
        <f t="shared" si="4379"/>
        <v/>
      </c>
      <c r="P6572" s="122" t="str">
        <f>IF(AND($E6572&lt;&gt;0,$J6572=1),"замінне значення",O6572)</f>
        <v/>
      </c>
      <c r="Q6572" s="122" t="str">
        <f>IF(OR(G6572&lt;&gt;0, J6572=0), "",F6572)</f>
        <v/>
      </c>
      <c r="R6572" s="122" t="str">
        <f t="shared" si="4380"/>
        <v/>
      </c>
      <c r="S6572" s="122" t="str">
        <f>IF(AND(G6572&lt;&gt;0,J6572=1),"замінне значення",R6572)</f>
        <v/>
      </c>
      <c r="T6572" s="122" t="str">
        <f t="shared" si="4381"/>
        <v/>
      </c>
    </row>
    <row r="6573" spans="1:20" outlineLevel="1">
      <c r="A6573" s="161"/>
      <c r="B6573" s="208">
        <v>44823</v>
      </c>
      <c r="C6573" s="96">
        <v>75.8333333333333</v>
      </c>
      <c r="D6573" s="122"/>
      <c r="E6573" s="122" t="str">
        <f t="shared" si="4375"/>
        <v/>
      </c>
      <c r="F6573" s="122"/>
      <c r="G6573" s="122" t="str">
        <f t="shared" si="4376"/>
        <v/>
      </c>
      <c r="H6573" s="122"/>
      <c r="I6573" s="122" t="str">
        <f t="shared" si="4377"/>
        <v/>
      </c>
      <c r="J6573" s="122"/>
      <c r="K6573" s="122" t="str">
        <f t="shared" si="4378"/>
        <v/>
      </c>
      <c r="L6573" s="123" t="str">
        <f>IF(H6573="","чи робить СНВВ?",IF(J6573="","чи роблять агрегати?",IF($J6573=0,"агрегати не працюють",IF(AND($H6573=0,$J6573=1),"СНВВ не працює","OK"))))</f>
        <v>чи робить СНВВ?</v>
      </c>
      <c r="M6573" s="100"/>
      <c r="N6573" s="122" t="str">
        <f>IF(OR(E6573&lt;&gt;0, J6573=0), "",D6573)</f>
        <v/>
      </c>
      <c r="O6573" s="122" t="str">
        <f t="shared" si="4379"/>
        <v/>
      </c>
      <c r="P6573" s="122" t="str">
        <f>IF(AND($E6573&lt;&gt;0,$J6573=1),"замінне значення",O6573)</f>
        <v/>
      </c>
      <c r="Q6573" s="122" t="str">
        <f>IF(OR(G6573&lt;&gt;0, J6573=0), "",F6573)</f>
        <v/>
      </c>
      <c r="R6573" s="122" t="str">
        <f t="shared" si="4380"/>
        <v/>
      </c>
      <c r="S6573" s="122" t="str">
        <f>IF(AND(G6573&lt;&gt;0,J6573=1),"замінне значення",R6573)</f>
        <v/>
      </c>
      <c r="T6573" s="122" t="str">
        <f t="shared" si="4381"/>
        <v/>
      </c>
    </row>
    <row r="6574" spans="1:20" outlineLevel="1">
      <c r="A6574" s="161"/>
      <c r="B6574" s="208">
        <v>44823</v>
      </c>
      <c r="C6574" s="96">
        <v>75.875</v>
      </c>
      <c r="D6574" s="122"/>
      <c r="E6574" s="122" t="str">
        <f t="shared" si="4375"/>
        <v/>
      </c>
      <c r="F6574" s="122"/>
      <c r="G6574" s="122" t="str">
        <f t="shared" si="4376"/>
        <v/>
      </c>
      <c r="H6574" s="122"/>
      <c r="I6574" s="122" t="str">
        <f t="shared" si="4377"/>
        <v/>
      </c>
      <c r="J6574" s="122"/>
      <c r="K6574" s="122" t="str">
        <f t="shared" si="4378"/>
        <v/>
      </c>
      <c r="L6574" s="123" t="str">
        <f>IF(H6574="","чи робить СНВВ?",IF(J6574="","чи роблять агрегати?",IF($J6574=0,"агрегати не працюють",IF(AND($H6574=0,$J6574=1),"СНВВ не працює","OK"))))</f>
        <v>чи робить СНВВ?</v>
      </c>
      <c r="M6574" s="100"/>
      <c r="N6574" s="122" t="str">
        <f>IF(OR(E6574&lt;&gt;0, J6574=0), "",D6574)</f>
        <v/>
      </c>
      <c r="O6574" s="122" t="str">
        <f t="shared" si="4379"/>
        <v/>
      </c>
      <c r="P6574" s="122" t="str">
        <f>IF(AND($E6574&lt;&gt;0,$J6574=1),"замінне значення",O6574)</f>
        <v/>
      </c>
      <c r="Q6574" s="122" t="str">
        <f>IF(OR(G6574&lt;&gt;0, J6574=0), "",F6574)</f>
        <v/>
      </c>
      <c r="R6574" s="122" t="str">
        <f t="shared" si="4380"/>
        <v/>
      </c>
      <c r="S6574" s="122" t="str">
        <f>IF(AND(G6574&lt;&gt;0,J6574=1),"замінне значення",R6574)</f>
        <v/>
      </c>
      <c r="T6574" s="122" t="str">
        <f t="shared" si="4381"/>
        <v/>
      </c>
    </row>
    <row r="6575" spans="1:20" outlineLevel="1">
      <c r="A6575" s="161"/>
      <c r="B6575" s="208">
        <v>44823</v>
      </c>
      <c r="C6575" s="96">
        <v>75.9166666666667</v>
      </c>
      <c r="D6575" s="122"/>
      <c r="E6575" s="122" t="str">
        <f t="shared" si="4375"/>
        <v/>
      </c>
      <c r="F6575" s="122"/>
      <c r="G6575" s="122" t="str">
        <f t="shared" si="4376"/>
        <v/>
      </c>
      <c r="H6575" s="122"/>
      <c r="I6575" s="122" t="str">
        <f t="shared" si="4377"/>
        <v/>
      </c>
      <c r="J6575" s="122"/>
      <c r="K6575" s="122" t="str">
        <f t="shared" si="4378"/>
        <v/>
      </c>
      <c r="L6575" s="123" t="str">
        <f>IF(H6575="","чи робить СНВВ?",IF(J6575="","чи роблять агрегати?",IF($J6575=0,"агрегати не працюють",IF(AND($H6575=0,$J6575=1),"СНВВ не працює","OK"))))</f>
        <v>чи робить СНВВ?</v>
      </c>
      <c r="M6575" s="100"/>
      <c r="N6575" s="122" t="str">
        <f>IF(OR(E6575&lt;&gt;0, J6575=0), "",D6575)</f>
        <v/>
      </c>
      <c r="O6575" s="122" t="str">
        <f t="shared" si="4379"/>
        <v/>
      </c>
      <c r="P6575" s="122" t="str">
        <f>IF(AND($E6575&lt;&gt;0,$J6575=1),"замінне значення",O6575)</f>
        <v/>
      </c>
      <c r="Q6575" s="122" t="str">
        <f>IF(OR(G6575&lt;&gt;0, J6575=0), "",F6575)</f>
        <v/>
      </c>
      <c r="R6575" s="122" t="str">
        <f t="shared" si="4380"/>
        <v/>
      </c>
      <c r="S6575" s="122" t="str">
        <f>IF(AND(G6575&lt;&gt;0,J6575=1),"замінне значення",R6575)</f>
        <v/>
      </c>
      <c r="T6575" s="122" t="str">
        <f t="shared" si="4381"/>
        <v/>
      </c>
    </row>
    <row r="6576" spans="1:20" outlineLevel="1">
      <c r="A6576" s="161"/>
      <c r="B6576" s="208">
        <v>44823</v>
      </c>
      <c r="C6576" s="96">
        <v>75.9583333333333</v>
      </c>
      <c r="D6576" s="122"/>
      <c r="E6576" s="122" t="str">
        <f t="shared" si="4375"/>
        <v/>
      </c>
      <c r="F6576" s="122"/>
      <c r="G6576" s="122" t="str">
        <f t="shared" si="4376"/>
        <v/>
      </c>
      <c r="H6576" s="122"/>
      <c r="I6576" s="122" t="str">
        <f t="shared" si="4377"/>
        <v/>
      </c>
      <c r="J6576" s="122"/>
      <c r="K6576" s="122" t="str">
        <f t="shared" si="4378"/>
        <v/>
      </c>
      <c r="L6576" s="123" t="str">
        <f>IF(H6576="","чи робить СНВВ?",IF(J6576="","чи роблять агрегати?",IF($J6576=0,"агрегати не працюють",IF(AND($H6576=0,$J6576=1),"СНВВ не працює","OK"))))</f>
        <v>чи робить СНВВ?</v>
      </c>
      <c r="M6576" s="100"/>
      <c r="N6576" s="122" t="str">
        <f>IF(OR(E6576&lt;&gt;0, J6576=0), "",D6576)</f>
        <v/>
      </c>
      <c r="O6576" s="122" t="str">
        <f t="shared" si="4379"/>
        <v/>
      </c>
      <c r="P6576" s="122" t="str">
        <f>IF(AND($E6576&lt;&gt;0,$J6576=1),"замінне значення",O6576)</f>
        <v/>
      </c>
      <c r="Q6576" s="122" t="str">
        <f>IF(OR(G6576&lt;&gt;0, J6576=0), "",F6576)</f>
        <v/>
      </c>
      <c r="R6576" s="122" t="str">
        <f t="shared" si="4380"/>
        <v/>
      </c>
      <c r="S6576" s="122" t="str">
        <f>IF(AND(G6576&lt;&gt;0,J6576=1),"замінне значення",R6576)</f>
        <v/>
      </c>
      <c r="T6576" s="122" t="str">
        <f t="shared" si="4381"/>
        <v/>
      </c>
    </row>
    <row r="6577" spans="1:20">
      <c r="A6577" s="204"/>
      <c r="B6577" s="159" t="s">
        <v>351</v>
      </c>
      <c r="C6577" s="159"/>
      <c r="D6577" s="103">
        <f t="shared" ref="D6577" si="4382">SUM(D6553:D6576)</f>
        <v>0</v>
      </c>
      <c r="E6577" s="104">
        <f t="shared" ref="E6577" si="4383">COUNTIF(E6553:E6576,"&gt;0")</f>
        <v>0</v>
      </c>
      <c r="F6577" s="103">
        <f t="shared" ref="F6577" si="4384">SUM(F6553:F6576)</f>
        <v>0</v>
      </c>
      <c r="G6577" s="104">
        <f t="shared" ref="G6577" si="4385">COUNTIF(G6553:G6576,"&gt;0")</f>
        <v>0</v>
      </c>
      <c r="H6577" s="103">
        <f t="shared" ref="H6577" si="4386">SUM(H6553:H6576)</f>
        <v>0</v>
      </c>
      <c r="I6577" s="104">
        <f t="shared" ref="I6577" si="4387">COUNTIF(I6553:I6576,"&gt;0")</f>
        <v>0</v>
      </c>
      <c r="J6577" s="103">
        <f t="shared" ref="J6577" si="4388">SUM(J6553:J6576)</f>
        <v>0</v>
      </c>
      <c r="K6577" s="104">
        <f t="shared" ref="K6577" si="4389">COUNTIF(K6553:K6576,"&gt;0")</f>
        <v>0</v>
      </c>
      <c r="L6577" s="104">
        <f t="shared" ref="L6577" si="4390">COUNTIF(L6553:L6576,"СНВВ не працює")</f>
        <v>0</v>
      </c>
      <c r="M6577" s="100"/>
      <c r="N6577" s="103">
        <f t="shared" ref="N6577:N6627" si="4391">SUM(N6553:N6576)</f>
        <v>0</v>
      </c>
      <c r="O6577" s="103">
        <f t="shared" ref="O6577:T6577" si="4392">SUM(O6553:O6576)</f>
        <v>0</v>
      </c>
      <c r="P6577" s="103">
        <f t="shared" si="4392"/>
        <v>0</v>
      </c>
      <c r="Q6577" s="103">
        <f t="shared" si="4392"/>
        <v>0</v>
      </c>
      <c r="R6577" s="103">
        <f t="shared" si="4392"/>
        <v>0</v>
      </c>
      <c r="S6577" s="103">
        <f t="shared" si="4392"/>
        <v>0</v>
      </c>
      <c r="T6577" s="103">
        <f t="shared" si="4392"/>
        <v>0</v>
      </c>
    </row>
    <row r="6578" spans="1:20" outlineLevel="1">
      <c r="A6578" s="160">
        <v>44824</v>
      </c>
      <c r="B6578" s="208">
        <v>44824</v>
      </c>
      <c r="C6578" s="96">
        <v>76</v>
      </c>
      <c r="D6578" s="122"/>
      <c r="E6578" s="122" t="str">
        <f t="shared" ref="E6578:E6601" si="4393">IF(D6578="","",IF(D6578&lt;1,1,0))</f>
        <v/>
      </c>
      <c r="F6578" s="122"/>
      <c r="G6578" s="122" t="str">
        <f t="shared" ref="G6578:G6601" si="4394">IF(F6578="","",IF(F6578&lt;1,1,0))</f>
        <v/>
      </c>
      <c r="H6578" s="122"/>
      <c r="I6578" s="122" t="str">
        <f t="shared" ref="I6578:I6601" si="4395">IF(H6578="","",IF(H6578&lt;1,1,0))</f>
        <v/>
      </c>
      <c r="J6578" s="122"/>
      <c r="K6578" s="122" t="str">
        <f t="shared" ref="K6578:K6601" si="4396">IF(J6578="","",IF(J6578&lt;1,1,0))</f>
        <v/>
      </c>
      <c r="L6578" s="123" t="str">
        <f>IF(H6578="","чи робить СНВВ?",IF(J6578="","чи роблять агрегати?",IF($J6578=0,"агрегати не працюють",IF(AND($H6578=0,$J6578=1),"СНВВ не працює","OK"))))</f>
        <v>чи робить СНВВ?</v>
      </c>
      <c r="M6578" s="100"/>
      <c r="N6578" s="122" t="str">
        <f>IF(OR(E6578&lt;&gt;0, J6578=0), "",D6578)</f>
        <v/>
      </c>
      <c r="O6578" s="122" t="str">
        <f t="shared" ref="O6578:O6601" si="4397">IF(Q6578="", "",(N6578*$O$3+$O$4))</f>
        <v/>
      </c>
      <c r="P6578" s="122" t="str">
        <f>IF(AND($E6578&lt;&gt;0,$J6578=1),"замінне значення",O6578)</f>
        <v/>
      </c>
      <c r="Q6578" s="122" t="str">
        <f>IF(OR(G6578&lt;&gt;0, J6578=0), "",F6578)</f>
        <v/>
      </c>
      <c r="R6578" s="122" t="str">
        <f t="shared" ref="R6578:R6641" si="4398">IF(Q6578="", "",(Q6578*$Q$3+$Q$4))</f>
        <v/>
      </c>
      <c r="S6578" s="122" t="str">
        <f>IF(AND(G6578&lt;&gt;0,J6578=1),"замінне значення",R6578)</f>
        <v/>
      </c>
      <c r="T6578" s="122" t="str">
        <f t="shared" ref="T6578:T6641" si="4399">IFERROR(P6578*S6578,"")</f>
        <v/>
      </c>
    </row>
    <row r="6579" spans="1:20" outlineLevel="1">
      <c r="A6579" s="161"/>
      <c r="B6579" s="208">
        <v>44824</v>
      </c>
      <c r="C6579" s="96">
        <v>76.0416666666667</v>
      </c>
      <c r="D6579" s="122"/>
      <c r="E6579" s="122" t="str">
        <f t="shared" si="4393"/>
        <v/>
      </c>
      <c r="F6579" s="122"/>
      <c r="G6579" s="122" t="str">
        <f t="shared" si="4394"/>
        <v/>
      </c>
      <c r="H6579" s="122"/>
      <c r="I6579" s="122" t="str">
        <f t="shared" si="4395"/>
        <v/>
      </c>
      <c r="J6579" s="122"/>
      <c r="K6579" s="122" t="str">
        <f t="shared" si="4396"/>
        <v/>
      </c>
      <c r="L6579" s="123" t="str">
        <f>IF(H6579="","чи робить СНВВ?",IF(J6579="","чи роблять агрегати?",IF($J6579=0,"агрегати не працюють",IF(AND($H6579=0,$J6579=1),"СНВВ не працює","OK"))))</f>
        <v>чи робить СНВВ?</v>
      </c>
      <c r="M6579" s="100"/>
      <c r="N6579" s="122" t="str">
        <f>IF(OR(E6579&lt;&gt;0, J6579=0), "",D6579)</f>
        <v/>
      </c>
      <c r="O6579" s="122" t="str">
        <f t="shared" si="4397"/>
        <v/>
      </c>
      <c r="P6579" s="122" t="str">
        <f>IF(AND($E6579&lt;&gt;0,$J6579=1),"замінне значення",O6579)</f>
        <v/>
      </c>
      <c r="Q6579" s="122" t="str">
        <f>IF(OR(G6579&lt;&gt;0, J6579=0), "",F6579)</f>
        <v/>
      </c>
      <c r="R6579" s="122" t="str">
        <f t="shared" si="4398"/>
        <v/>
      </c>
      <c r="S6579" s="122" t="str">
        <f>IF(AND(G6579&lt;&gt;0,J6579=1),"замінне значення",R6579)</f>
        <v/>
      </c>
      <c r="T6579" s="122" t="str">
        <f t="shared" si="4399"/>
        <v/>
      </c>
    </row>
    <row r="6580" spans="1:20" outlineLevel="1">
      <c r="A6580" s="161"/>
      <c r="B6580" s="208">
        <v>44824</v>
      </c>
      <c r="C6580" s="96">
        <v>76.0833333333333</v>
      </c>
      <c r="D6580" s="122"/>
      <c r="E6580" s="122" t="str">
        <f t="shared" si="4393"/>
        <v/>
      </c>
      <c r="F6580" s="122"/>
      <c r="G6580" s="122" t="str">
        <f t="shared" si="4394"/>
        <v/>
      </c>
      <c r="H6580" s="122"/>
      <c r="I6580" s="122" t="str">
        <f t="shared" si="4395"/>
        <v/>
      </c>
      <c r="J6580" s="122"/>
      <c r="K6580" s="122" t="str">
        <f t="shared" si="4396"/>
        <v/>
      </c>
      <c r="L6580" s="123" t="str">
        <f>IF(H6580="","чи робить СНВВ?",IF(J6580="","чи роблять агрегати?",IF($J6580=0,"агрегати не працюють",IF(AND($H6580=0,$J6580=1),"СНВВ не працює","OK"))))</f>
        <v>чи робить СНВВ?</v>
      </c>
      <c r="M6580" s="100"/>
      <c r="N6580" s="122" t="str">
        <f>IF(OR(E6580&lt;&gt;0, J6580=0), "",D6580)</f>
        <v/>
      </c>
      <c r="O6580" s="122" t="str">
        <f t="shared" si="4397"/>
        <v/>
      </c>
      <c r="P6580" s="122" t="str">
        <f>IF(AND($E6580&lt;&gt;0,$J6580=1),"замінне значення",O6580)</f>
        <v/>
      </c>
      <c r="Q6580" s="122" t="str">
        <f>IF(OR(G6580&lt;&gt;0, J6580=0), "",F6580)</f>
        <v/>
      </c>
      <c r="R6580" s="122" t="str">
        <f t="shared" si="4398"/>
        <v/>
      </c>
      <c r="S6580" s="122" t="str">
        <f>IF(AND(G6580&lt;&gt;0,J6580=1),"замінне значення",R6580)</f>
        <v/>
      </c>
      <c r="T6580" s="122" t="str">
        <f t="shared" si="4399"/>
        <v/>
      </c>
    </row>
    <row r="6581" spans="1:20" outlineLevel="1">
      <c r="A6581" s="161"/>
      <c r="B6581" s="208">
        <v>44824</v>
      </c>
      <c r="C6581" s="96">
        <v>76.125</v>
      </c>
      <c r="D6581" s="122"/>
      <c r="E6581" s="122" t="str">
        <f t="shared" si="4393"/>
        <v/>
      </c>
      <c r="F6581" s="122"/>
      <c r="G6581" s="122" t="str">
        <f t="shared" si="4394"/>
        <v/>
      </c>
      <c r="H6581" s="122"/>
      <c r="I6581" s="122" t="str">
        <f t="shared" si="4395"/>
        <v/>
      </c>
      <c r="J6581" s="122"/>
      <c r="K6581" s="122" t="str">
        <f t="shared" si="4396"/>
        <v/>
      </c>
      <c r="L6581" s="123" t="str">
        <f>IF(H6581="","чи робить СНВВ?",IF(J6581="","чи роблять агрегати?",IF($J6581=0,"агрегати не працюють",IF(AND($H6581=0,$J6581=1),"СНВВ не працює","OK"))))</f>
        <v>чи робить СНВВ?</v>
      </c>
      <c r="M6581" s="100"/>
      <c r="N6581" s="122" t="str">
        <f>IF(OR(E6581&lt;&gt;0, J6581=0), "",D6581)</f>
        <v/>
      </c>
      <c r="O6581" s="122" t="str">
        <f t="shared" si="4397"/>
        <v/>
      </c>
      <c r="P6581" s="122" t="str">
        <f>IF(AND($E6581&lt;&gt;0,$J6581=1),"замінне значення",O6581)</f>
        <v/>
      </c>
      <c r="Q6581" s="122" t="str">
        <f>IF(OR(G6581&lt;&gt;0, J6581=0), "",F6581)</f>
        <v/>
      </c>
      <c r="R6581" s="122" t="str">
        <f t="shared" si="4398"/>
        <v/>
      </c>
      <c r="S6581" s="122" t="str">
        <f>IF(AND(G6581&lt;&gt;0,J6581=1),"замінне значення",R6581)</f>
        <v/>
      </c>
      <c r="T6581" s="122" t="str">
        <f t="shared" si="4399"/>
        <v/>
      </c>
    </row>
    <row r="6582" spans="1:20" outlineLevel="1">
      <c r="A6582" s="161"/>
      <c r="B6582" s="208">
        <v>44824</v>
      </c>
      <c r="C6582" s="96">
        <v>76.1666666666667</v>
      </c>
      <c r="D6582" s="122"/>
      <c r="E6582" s="122" t="str">
        <f t="shared" si="4393"/>
        <v/>
      </c>
      <c r="F6582" s="122"/>
      <c r="G6582" s="122" t="str">
        <f t="shared" si="4394"/>
        <v/>
      </c>
      <c r="H6582" s="122"/>
      <c r="I6582" s="122" t="str">
        <f t="shared" si="4395"/>
        <v/>
      </c>
      <c r="J6582" s="122"/>
      <c r="K6582" s="122" t="str">
        <f t="shared" si="4396"/>
        <v/>
      </c>
      <c r="L6582" s="123" t="str">
        <f>IF(H6582="","чи робить СНВВ?",IF(J6582="","чи роблять агрегати?",IF($J6582=0,"агрегати не працюють",IF(AND($H6582=0,$J6582=1),"СНВВ не працює","OK"))))</f>
        <v>чи робить СНВВ?</v>
      </c>
      <c r="M6582" s="100"/>
      <c r="N6582" s="122" t="str">
        <f>IF(OR(E6582&lt;&gt;0, J6582=0), "",D6582)</f>
        <v/>
      </c>
      <c r="O6582" s="122" t="str">
        <f t="shared" si="4397"/>
        <v/>
      </c>
      <c r="P6582" s="122" t="str">
        <f>IF(AND($E6582&lt;&gt;0,$J6582=1),"замінне значення",O6582)</f>
        <v/>
      </c>
      <c r="Q6582" s="122" t="str">
        <f>IF(OR(G6582&lt;&gt;0, J6582=0), "",F6582)</f>
        <v/>
      </c>
      <c r="R6582" s="122" t="str">
        <f t="shared" si="4398"/>
        <v/>
      </c>
      <c r="S6582" s="122" t="str">
        <f>IF(AND(G6582&lt;&gt;0,J6582=1),"замінне значення",R6582)</f>
        <v/>
      </c>
      <c r="T6582" s="122" t="str">
        <f t="shared" si="4399"/>
        <v/>
      </c>
    </row>
    <row r="6583" spans="1:20" outlineLevel="1">
      <c r="A6583" s="161"/>
      <c r="B6583" s="208">
        <v>44824</v>
      </c>
      <c r="C6583" s="96">
        <v>76.2083333333333</v>
      </c>
      <c r="D6583" s="122"/>
      <c r="E6583" s="122" t="str">
        <f t="shared" si="4393"/>
        <v/>
      </c>
      <c r="F6583" s="122"/>
      <c r="G6583" s="122" t="str">
        <f t="shared" si="4394"/>
        <v/>
      </c>
      <c r="H6583" s="122"/>
      <c r="I6583" s="122" t="str">
        <f t="shared" si="4395"/>
        <v/>
      </c>
      <c r="J6583" s="122"/>
      <c r="K6583" s="122" t="str">
        <f t="shared" si="4396"/>
        <v/>
      </c>
      <c r="L6583" s="123" t="str">
        <f>IF(H6583="","чи робить СНВВ?",IF(J6583="","чи роблять агрегати?",IF($J6583=0,"агрегати не працюють",IF(AND($H6583=0,$J6583=1),"СНВВ не працює","OK"))))</f>
        <v>чи робить СНВВ?</v>
      </c>
      <c r="M6583" s="100"/>
      <c r="N6583" s="122" t="str">
        <f>IF(OR(E6583&lt;&gt;0, J6583=0), "",D6583)</f>
        <v/>
      </c>
      <c r="O6583" s="122" t="str">
        <f t="shared" si="4397"/>
        <v/>
      </c>
      <c r="P6583" s="122" t="str">
        <f>IF(AND($E6583&lt;&gt;0,$J6583=1),"замінне значення",O6583)</f>
        <v/>
      </c>
      <c r="Q6583" s="122" t="str">
        <f>IF(OR(G6583&lt;&gt;0, J6583=0), "",F6583)</f>
        <v/>
      </c>
      <c r="R6583" s="122" t="str">
        <f t="shared" si="4398"/>
        <v/>
      </c>
      <c r="S6583" s="122" t="str">
        <f>IF(AND(G6583&lt;&gt;0,J6583=1),"замінне значення",R6583)</f>
        <v/>
      </c>
      <c r="T6583" s="122" t="str">
        <f t="shared" si="4399"/>
        <v/>
      </c>
    </row>
    <row r="6584" spans="1:20" outlineLevel="1">
      <c r="A6584" s="161"/>
      <c r="B6584" s="208">
        <v>44824</v>
      </c>
      <c r="C6584" s="96">
        <v>76.25</v>
      </c>
      <c r="D6584" s="122"/>
      <c r="E6584" s="122" t="str">
        <f t="shared" si="4393"/>
        <v/>
      </c>
      <c r="F6584" s="122"/>
      <c r="G6584" s="122" t="str">
        <f t="shared" si="4394"/>
        <v/>
      </c>
      <c r="H6584" s="122"/>
      <c r="I6584" s="122" t="str">
        <f t="shared" si="4395"/>
        <v/>
      </c>
      <c r="J6584" s="122"/>
      <c r="K6584" s="122" t="str">
        <f t="shared" si="4396"/>
        <v/>
      </c>
      <c r="L6584" s="123" t="str">
        <f>IF(H6584="","чи робить СНВВ?",IF(J6584="","чи роблять агрегати?",IF($J6584=0,"агрегати не працюють",IF(AND($H6584=0,$J6584=1),"СНВВ не працює","OK"))))</f>
        <v>чи робить СНВВ?</v>
      </c>
      <c r="M6584" s="100"/>
      <c r="N6584" s="122" t="str">
        <f>IF(OR(E6584&lt;&gt;0, J6584=0), "",D6584)</f>
        <v/>
      </c>
      <c r="O6584" s="122" t="str">
        <f t="shared" si="4397"/>
        <v/>
      </c>
      <c r="P6584" s="122" t="str">
        <f>IF(AND($E6584&lt;&gt;0,$J6584=1),"замінне значення",O6584)</f>
        <v/>
      </c>
      <c r="Q6584" s="122" t="str">
        <f>IF(OR(G6584&lt;&gt;0, J6584=0), "",F6584)</f>
        <v/>
      </c>
      <c r="R6584" s="122" t="str">
        <f t="shared" si="4398"/>
        <v/>
      </c>
      <c r="S6584" s="122" t="str">
        <f>IF(AND(G6584&lt;&gt;0,J6584=1),"замінне значення",R6584)</f>
        <v/>
      </c>
      <c r="T6584" s="122" t="str">
        <f t="shared" si="4399"/>
        <v/>
      </c>
    </row>
    <row r="6585" spans="1:20" outlineLevel="1">
      <c r="A6585" s="161"/>
      <c r="B6585" s="208">
        <v>44824</v>
      </c>
      <c r="C6585" s="96">
        <v>76.2916666666667</v>
      </c>
      <c r="D6585" s="122"/>
      <c r="E6585" s="122" t="str">
        <f t="shared" si="4393"/>
        <v/>
      </c>
      <c r="F6585" s="122"/>
      <c r="G6585" s="122" t="str">
        <f t="shared" si="4394"/>
        <v/>
      </c>
      <c r="H6585" s="122"/>
      <c r="I6585" s="122" t="str">
        <f t="shared" si="4395"/>
        <v/>
      </c>
      <c r="J6585" s="122"/>
      <c r="K6585" s="122" t="str">
        <f t="shared" si="4396"/>
        <v/>
      </c>
      <c r="L6585" s="123" t="str">
        <f>IF(H6585="","чи робить СНВВ?",IF(J6585="","чи роблять агрегати?",IF($J6585=0,"агрегати не працюють",IF(AND($H6585=0,$J6585=1),"СНВВ не працює","OK"))))</f>
        <v>чи робить СНВВ?</v>
      </c>
      <c r="M6585" s="100"/>
      <c r="N6585" s="122" t="str">
        <f>IF(OR(E6585&lt;&gt;0, J6585=0), "",D6585)</f>
        <v/>
      </c>
      <c r="O6585" s="122" t="str">
        <f t="shared" si="4397"/>
        <v/>
      </c>
      <c r="P6585" s="122" t="str">
        <f>IF(AND($E6585&lt;&gt;0,$J6585=1),"замінне значення",O6585)</f>
        <v/>
      </c>
      <c r="Q6585" s="122" t="str">
        <f>IF(OR(G6585&lt;&gt;0, J6585=0), "",F6585)</f>
        <v/>
      </c>
      <c r="R6585" s="122" t="str">
        <f t="shared" si="4398"/>
        <v/>
      </c>
      <c r="S6585" s="122" t="str">
        <f>IF(AND(G6585&lt;&gt;0,J6585=1),"замінне значення",R6585)</f>
        <v/>
      </c>
      <c r="T6585" s="122" t="str">
        <f t="shared" si="4399"/>
        <v/>
      </c>
    </row>
    <row r="6586" spans="1:20" outlineLevel="1">
      <c r="A6586" s="161"/>
      <c r="B6586" s="208">
        <v>44824</v>
      </c>
      <c r="C6586" s="96">
        <v>76.3333333333333</v>
      </c>
      <c r="D6586" s="122"/>
      <c r="E6586" s="122" t="str">
        <f t="shared" si="4393"/>
        <v/>
      </c>
      <c r="F6586" s="122"/>
      <c r="G6586" s="122" t="str">
        <f t="shared" si="4394"/>
        <v/>
      </c>
      <c r="H6586" s="122"/>
      <c r="I6586" s="122" t="str">
        <f t="shared" si="4395"/>
        <v/>
      </c>
      <c r="J6586" s="122"/>
      <c r="K6586" s="122" t="str">
        <f t="shared" si="4396"/>
        <v/>
      </c>
      <c r="L6586" s="123" t="str">
        <f>IF(H6586="","чи робить СНВВ?",IF(J6586="","чи роблять агрегати?",IF($J6586=0,"агрегати не працюють",IF(AND($H6586=0,$J6586=1),"СНВВ не працює","OK"))))</f>
        <v>чи робить СНВВ?</v>
      </c>
      <c r="M6586" s="100"/>
      <c r="N6586" s="122" t="str">
        <f>IF(OR(E6586&lt;&gt;0, J6586=0), "",D6586)</f>
        <v/>
      </c>
      <c r="O6586" s="122" t="str">
        <f t="shared" si="4397"/>
        <v/>
      </c>
      <c r="P6586" s="122" t="str">
        <f>IF(AND($E6586&lt;&gt;0,$J6586=1),"замінне значення",O6586)</f>
        <v/>
      </c>
      <c r="Q6586" s="122" t="str">
        <f>IF(OR(G6586&lt;&gt;0, J6586=0), "",F6586)</f>
        <v/>
      </c>
      <c r="R6586" s="122" t="str">
        <f t="shared" si="4398"/>
        <v/>
      </c>
      <c r="S6586" s="122" t="str">
        <f>IF(AND(G6586&lt;&gt;0,J6586=1),"замінне значення",R6586)</f>
        <v/>
      </c>
      <c r="T6586" s="122" t="str">
        <f t="shared" si="4399"/>
        <v/>
      </c>
    </row>
    <row r="6587" spans="1:20" outlineLevel="1">
      <c r="A6587" s="161"/>
      <c r="B6587" s="208">
        <v>44824</v>
      </c>
      <c r="C6587" s="96">
        <v>76.375</v>
      </c>
      <c r="D6587" s="122"/>
      <c r="E6587" s="122" t="str">
        <f t="shared" si="4393"/>
        <v/>
      </c>
      <c r="F6587" s="122"/>
      <c r="G6587" s="122" t="str">
        <f t="shared" si="4394"/>
        <v/>
      </c>
      <c r="H6587" s="122"/>
      <c r="I6587" s="122" t="str">
        <f t="shared" si="4395"/>
        <v/>
      </c>
      <c r="J6587" s="122"/>
      <c r="K6587" s="122" t="str">
        <f t="shared" si="4396"/>
        <v/>
      </c>
      <c r="L6587" s="123" t="str">
        <f>IF(H6587="","чи робить СНВВ?",IF(J6587="","чи роблять агрегати?",IF($J6587=0,"агрегати не працюють",IF(AND($H6587=0,$J6587=1),"СНВВ не працює","OK"))))</f>
        <v>чи робить СНВВ?</v>
      </c>
      <c r="M6587" s="100"/>
      <c r="N6587" s="122" t="str">
        <f>IF(OR(E6587&lt;&gt;0, J6587=0), "",D6587)</f>
        <v/>
      </c>
      <c r="O6587" s="122" t="str">
        <f t="shared" si="4397"/>
        <v/>
      </c>
      <c r="P6587" s="122" t="str">
        <f>IF(AND($E6587&lt;&gt;0,$J6587=1),"замінне значення",O6587)</f>
        <v/>
      </c>
      <c r="Q6587" s="122" t="str">
        <f>IF(OR(G6587&lt;&gt;0, J6587=0), "",F6587)</f>
        <v/>
      </c>
      <c r="R6587" s="122" t="str">
        <f t="shared" si="4398"/>
        <v/>
      </c>
      <c r="S6587" s="122" t="str">
        <f>IF(AND(G6587&lt;&gt;0,J6587=1),"замінне значення",R6587)</f>
        <v/>
      </c>
      <c r="T6587" s="122" t="str">
        <f t="shared" si="4399"/>
        <v/>
      </c>
    </row>
    <row r="6588" spans="1:20" outlineLevel="1">
      <c r="A6588" s="161"/>
      <c r="B6588" s="208">
        <v>44824</v>
      </c>
      <c r="C6588" s="96">
        <v>76.4166666666667</v>
      </c>
      <c r="D6588" s="122"/>
      <c r="E6588" s="122" t="str">
        <f t="shared" si="4393"/>
        <v/>
      </c>
      <c r="F6588" s="122"/>
      <c r="G6588" s="122" t="str">
        <f t="shared" si="4394"/>
        <v/>
      </c>
      <c r="H6588" s="122"/>
      <c r="I6588" s="122" t="str">
        <f t="shared" si="4395"/>
        <v/>
      </c>
      <c r="J6588" s="122"/>
      <c r="K6588" s="122" t="str">
        <f t="shared" si="4396"/>
        <v/>
      </c>
      <c r="L6588" s="123" t="str">
        <f>IF(H6588="","чи робить СНВВ?",IF(J6588="","чи роблять агрегати?",IF($J6588=0,"агрегати не працюють",IF(AND($H6588=0,$J6588=1),"СНВВ не працює","OK"))))</f>
        <v>чи робить СНВВ?</v>
      </c>
      <c r="M6588" s="100"/>
      <c r="N6588" s="122" t="str">
        <f>IF(OR(E6588&lt;&gt;0, J6588=0), "",D6588)</f>
        <v/>
      </c>
      <c r="O6588" s="122" t="str">
        <f t="shared" si="4397"/>
        <v/>
      </c>
      <c r="P6588" s="122" t="str">
        <f>IF(AND($E6588&lt;&gt;0,$J6588=1),"замінне значення",O6588)</f>
        <v/>
      </c>
      <c r="Q6588" s="122" t="str">
        <f>IF(OR(G6588&lt;&gt;0, J6588=0), "",F6588)</f>
        <v/>
      </c>
      <c r="R6588" s="122" t="str">
        <f t="shared" si="4398"/>
        <v/>
      </c>
      <c r="S6588" s="122" t="str">
        <f>IF(AND(G6588&lt;&gt;0,J6588=1),"замінне значення",R6588)</f>
        <v/>
      </c>
      <c r="T6588" s="122" t="str">
        <f t="shared" si="4399"/>
        <v/>
      </c>
    </row>
    <row r="6589" spans="1:20" outlineLevel="1">
      <c r="A6589" s="161"/>
      <c r="B6589" s="208">
        <v>44824</v>
      </c>
      <c r="C6589" s="96">
        <v>76.4583333333333</v>
      </c>
      <c r="D6589" s="122"/>
      <c r="E6589" s="122" t="str">
        <f t="shared" si="4393"/>
        <v/>
      </c>
      <c r="F6589" s="122"/>
      <c r="G6589" s="122" t="str">
        <f t="shared" si="4394"/>
        <v/>
      </c>
      <c r="H6589" s="122"/>
      <c r="I6589" s="122" t="str">
        <f t="shared" si="4395"/>
        <v/>
      </c>
      <c r="J6589" s="122"/>
      <c r="K6589" s="122" t="str">
        <f t="shared" si="4396"/>
        <v/>
      </c>
      <c r="L6589" s="123" t="str">
        <f>IF(H6589="","чи робить СНВВ?",IF(J6589="","чи роблять агрегати?",IF($J6589=0,"агрегати не працюють",IF(AND($H6589=0,$J6589=1),"СНВВ не працює","OK"))))</f>
        <v>чи робить СНВВ?</v>
      </c>
      <c r="M6589" s="100"/>
      <c r="N6589" s="122" t="str">
        <f>IF(OR(E6589&lt;&gt;0, J6589=0), "",D6589)</f>
        <v/>
      </c>
      <c r="O6589" s="122" t="str">
        <f t="shared" si="4397"/>
        <v/>
      </c>
      <c r="P6589" s="122" t="str">
        <f>IF(AND($E6589&lt;&gt;0,$J6589=1),"замінне значення",O6589)</f>
        <v/>
      </c>
      <c r="Q6589" s="122" t="str">
        <f>IF(OR(G6589&lt;&gt;0, J6589=0), "",F6589)</f>
        <v/>
      </c>
      <c r="R6589" s="122" t="str">
        <f t="shared" si="4398"/>
        <v/>
      </c>
      <c r="S6589" s="122" t="str">
        <f>IF(AND(G6589&lt;&gt;0,J6589=1),"замінне значення",R6589)</f>
        <v/>
      </c>
      <c r="T6589" s="122" t="str">
        <f t="shared" si="4399"/>
        <v/>
      </c>
    </row>
    <row r="6590" spans="1:20" outlineLevel="1">
      <c r="A6590" s="161"/>
      <c r="B6590" s="208">
        <v>44824</v>
      </c>
      <c r="C6590" s="96">
        <v>76.5</v>
      </c>
      <c r="D6590" s="122"/>
      <c r="E6590" s="122" t="str">
        <f t="shared" si="4393"/>
        <v/>
      </c>
      <c r="F6590" s="122"/>
      <c r="G6590" s="122" t="str">
        <f t="shared" si="4394"/>
        <v/>
      </c>
      <c r="H6590" s="122"/>
      <c r="I6590" s="122" t="str">
        <f t="shared" si="4395"/>
        <v/>
      </c>
      <c r="J6590" s="122"/>
      <c r="K6590" s="122" t="str">
        <f t="shared" si="4396"/>
        <v/>
      </c>
      <c r="L6590" s="123" t="str">
        <f>IF(H6590="","чи робить СНВВ?",IF(J6590="","чи роблять агрегати?",IF($J6590=0,"агрегати не працюють",IF(AND($H6590=0,$J6590=1),"СНВВ не працює","OK"))))</f>
        <v>чи робить СНВВ?</v>
      </c>
      <c r="M6590" s="100"/>
      <c r="N6590" s="122" t="str">
        <f>IF(OR(E6590&lt;&gt;0, J6590=0), "",D6590)</f>
        <v/>
      </c>
      <c r="O6590" s="122" t="str">
        <f t="shared" si="4397"/>
        <v/>
      </c>
      <c r="P6590" s="122" t="str">
        <f>IF(AND($E6590&lt;&gt;0,$J6590=1),"замінне значення",O6590)</f>
        <v/>
      </c>
      <c r="Q6590" s="122" t="str">
        <f>IF(OR(G6590&lt;&gt;0, J6590=0), "",F6590)</f>
        <v/>
      </c>
      <c r="R6590" s="122" t="str">
        <f t="shared" si="4398"/>
        <v/>
      </c>
      <c r="S6590" s="122" t="str">
        <f>IF(AND(G6590&lt;&gt;0,J6590=1),"замінне значення",R6590)</f>
        <v/>
      </c>
      <c r="T6590" s="122" t="str">
        <f t="shared" si="4399"/>
        <v/>
      </c>
    </row>
    <row r="6591" spans="1:20" outlineLevel="1">
      <c r="A6591" s="161"/>
      <c r="B6591" s="208">
        <v>44824</v>
      </c>
      <c r="C6591" s="96">
        <v>76.5416666666667</v>
      </c>
      <c r="D6591" s="122"/>
      <c r="E6591" s="122" t="str">
        <f t="shared" si="4393"/>
        <v/>
      </c>
      <c r="F6591" s="122"/>
      <c r="G6591" s="122" t="str">
        <f t="shared" si="4394"/>
        <v/>
      </c>
      <c r="H6591" s="122"/>
      <c r="I6591" s="122" t="str">
        <f t="shared" si="4395"/>
        <v/>
      </c>
      <c r="J6591" s="122"/>
      <c r="K6591" s="122" t="str">
        <f t="shared" si="4396"/>
        <v/>
      </c>
      <c r="L6591" s="123" t="str">
        <f>IF(H6591="","чи робить СНВВ?",IF(J6591="","чи роблять агрегати?",IF($J6591=0,"агрегати не працюють",IF(AND($H6591=0,$J6591=1),"СНВВ не працює","OK"))))</f>
        <v>чи робить СНВВ?</v>
      </c>
      <c r="M6591" s="100"/>
      <c r="N6591" s="122" t="str">
        <f>IF(OR(E6591&lt;&gt;0, J6591=0), "",D6591)</f>
        <v/>
      </c>
      <c r="O6591" s="122" t="str">
        <f t="shared" si="4397"/>
        <v/>
      </c>
      <c r="P6591" s="122" t="str">
        <f>IF(AND($E6591&lt;&gt;0,$J6591=1),"замінне значення",O6591)</f>
        <v/>
      </c>
      <c r="Q6591" s="122" t="str">
        <f>IF(OR(G6591&lt;&gt;0, J6591=0), "",F6591)</f>
        <v/>
      </c>
      <c r="R6591" s="122" t="str">
        <f t="shared" si="4398"/>
        <v/>
      </c>
      <c r="S6591" s="122" t="str">
        <f>IF(AND(G6591&lt;&gt;0,J6591=1),"замінне значення",R6591)</f>
        <v/>
      </c>
      <c r="T6591" s="122" t="str">
        <f t="shared" si="4399"/>
        <v/>
      </c>
    </row>
    <row r="6592" spans="1:20" outlineLevel="1">
      <c r="A6592" s="161"/>
      <c r="B6592" s="208">
        <v>44824</v>
      </c>
      <c r="C6592" s="96">
        <v>76.5833333333333</v>
      </c>
      <c r="D6592" s="122"/>
      <c r="E6592" s="122" t="str">
        <f t="shared" si="4393"/>
        <v/>
      </c>
      <c r="F6592" s="122"/>
      <c r="G6592" s="122" t="str">
        <f t="shared" si="4394"/>
        <v/>
      </c>
      <c r="H6592" s="122"/>
      <c r="I6592" s="122" t="str">
        <f t="shared" si="4395"/>
        <v/>
      </c>
      <c r="J6592" s="122"/>
      <c r="K6592" s="122" t="str">
        <f t="shared" si="4396"/>
        <v/>
      </c>
      <c r="L6592" s="123" t="str">
        <f>IF(H6592="","чи робить СНВВ?",IF(J6592="","чи роблять агрегати?",IF($J6592=0,"агрегати не працюють",IF(AND($H6592=0,$J6592=1),"СНВВ не працює","OK"))))</f>
        <v>чи робить СНВВ?</v>
      </c>
      <c r="M6592" s="100"/>
      <c r="N6592" s="122" t="str">
        <f>IF(OR(E6592&lt;&gt;0, J6592=0), "",D6592)</f>
        <v/>
      </c>
      <c r="O6592" s="122" t="str">
        <f t="shared" si="4397"/>
        <v/>
      </c>
      <c r="P6592" s="122" t="str">
        <f>IF(AND($E6592&lt;&gt;0,$J6592=1),"замінне значення",O6592)</f>
        <v/>
      </c>
      <c r="Q6592" s="122" t="str">
        <f>IF(OR(G6592&lt;&gt;0, J6592=0), "",F6592)</f>
        <v/>
      </c>
      <c r="R6592" s="122" t="str">
        <f t="shared" si="4398"/>
        <v/>
      </c>
      <c r="S6592" s="122" t="str">
        <f>IF(AND(G6592&lt;&gt;0,J6592=1),"замінне значення",R6592)</f>
        <v/>
      </c>
      <c r="T6592" s="122" t="str">
        <f t="shared" si="4399"/>
        <v/>
      </c>
    </row>
    <row r="6593" spans="1:20" outlineLevel="1">
      <c r="A6593" s="161"/>
      <c r="B6593" s="208">
        <v>44824</v>
      </c>
      <c r="C6593" s="96">
        <v>76.625</v>
      </c>
      <c r="D6593" s="122"/>
      <c r="E6593" s="122" t="str">
        <f t="shared" si="4393"/>
        <v/>
      </c>
      <c r="F6593" s="122"/>
      <c r="G6593" s="122" t="str">
        <f t="shared" si="4394"/>
        <v/>
      </c>
      <c r="H6593" s="122"/>
      <c r="I6593" s="122" t="str">
        <f t="shared" si="4395"/>
        <v/>
      </c>
      <c r="J6593" s="122"/>
      <c r="K6593" s="122" t="str">
        <f t="shared" si="4396"/>
        <v/>
      </c>
      <c r="L6593" s="123" t="str">
        <f>IF(H6593="","чи робить СНВВ?",IF(J6593="","чи роблять агрегати?",IF($J6593=0,"агрегати не працюють",IF(AND($H6593=0,$J6593=1),"СНВВ не працює","OK"))))</f>
        <v>чи робить СНВВ?</v>
      </c>
      <c r="M6593" s="100"/>
      <c r="N6593" s="122" t="str">
        <f>IF(OR(E6593&lt;&gt;0, J6593=0), "",D6593)</f>
        <v/>
      </c>
      <c r="O6593" s="122" t="str">
        <f t="shared" si="4397"/>
        <v/>
      </c>
      <c r="P6593" s="122" t="str">
        <f>IF(AND($E6593&lt;&gt;0,$J6593=1),"замінне значення",O6593)</f>
        <v/>
      </c>
      <c r="Q6593" s="122" t="str">
        <f>IF(OR(G6593&lt;&gt;0, J6593=0), "",F6593)</f>
        <v/>
      </c>
      <c r="R6593" s="122" t="str">
        <f t="shared" si="4398"/>
        <v/>
      </c>
      <c r="S6593" s="122" t="str">
        <f>IF(AND(G6593&lt;&gt;0,J6593=1),"замінне значення",R6593)</f>
        <v/>
      </c>
      <c r="T6593" s="122" t="str">
        <f t="shared" si="4399"/>
        <v/>
      </c>
    </row>
    <row r="6594" spans="1:20" outlineLevel="1">
      <c r="A6594" s="161"/>
      <c r="B6594" s="208">
        <v>44824</v>
      </c>
      <c r="C6594" s="96">
        <v>76.6666666666667</v>
      </c>
      <c r="D6594" s="122"/>
      <c r="E6594" s="122" t="str">
        <f t="shared" si="4393"/>
        <v/>
      </c>
      <c r="F6594" s="122"/>
      <c r="G6594" s="122" t="str">
        <f t="shared" si="4394"/>
        <v/>
      </c>
      <c r="H6594" s="122"/>
      <c r="I6594" s="122" t="str">
        <f t="shared" si="4395"/>
        <v/>
      </c>
      <c r="J6594" s="122"/>
      <c r="K6594" s="122" t="str">
        <f t="shared" si="4396"/>
        <v/>
      </c>
      <c r="L6594" s="123" t="str">
        <f>IF(H6594="","чи робить СНВВ?",IF(J6594="","чи роблять агрегати?",IF($J6594=0,"агрегати не працюють",IF(AND($H6594=0,$J6594=1),"СНВВ не працює","OK"))))</f>
        <v>чи робить СНВВ?</v>
      </c>
      <c r="M6594" s="100"/>
      <c r="N6594" s="122" t="str">
        <f>IF(OR(E6594&lt;&gt;0, J6594=0), "",D6594)</f>
        <v/>
      </c>
      <c r="O6594" s="122" t="str">
        <f t="shared" si="4397"/>
        <v/>
      </c>
      <c r="P6594" s="122" t="str">
        <f>IF(AND($E6594&lt;&gt;0,$J6594=1),"замінне значення",O6594)</f>
        <v/>
      </c>
      <c r="Q6594" s="122" t="str">
        <f>IF(OR(G6594&lt;&gt;0, J6594=0), "",F6594)</f>
        <v/>
      </c>
      <c r="R6594" s="122" t="str">
        <f t="shared" si="4398"/>
        <v/>
      </c>
      <c r="S6594" s="122" t="str">
        <f>IF(AND(G6594&lt;&gt;0,J6594=1),"замінне значення",R6594)</f>
        <v/>
      </c>
      <c r="T6594" s="122" t="str">
        <f t="shared" si="4399"/>
        <v/>
      </c>
    </row>
    <row r="6595" spans="1:20" outlineLevel="1">
      <c r="A6595" s="161"/>
      <c r="B6595" s="208">
        <v>44824</v>
      </c>
      <c r="C6595" s="96">
        <v>76.7083333333333</v>
      </c>
      <c r="D6595" s="122"/>
      <c r="E6595" s="122" t="str">
        <f t="shared" si="4393"/>
        <v/>
      </c>
      <c r="F6595" s="122"/>
      <c r="G6595" s="122" t="str">
        <f t="shared" si="4394"/>
        <v/>
      </c>
      <c r="H6595" s="122"/>
      <c r="I6595" s="122" t="str">
        <f t="shared" si="4395"/>
        <v/>
      </c>
      <c r="J6595" s="122"/>
      <c r="K6595" s="122" t="str">
        <f t="shared" si="4396"/>
        <v/>
      </c>
      <c r="L6595" s="123" t="str">
        <f>IF(H6595="","чи робить СНВВ?",IF(J6595="","чи роблять агрегати?",IF($J6595=0,"агрегати не працюють",IF(AND($H6595=0,$J6595=1),"СНВВ не працює","OK"))))</f>
        <v>чи робить СНВВ?</v>
      </c>
      <c r="M6595" s="100"/>
      <c r="N6595" s="122" t="str">
        <f>IF(OR(E6595&lt;&gt;0, J6595=0), "",D6595)</f>
        <v/>
      </c>
      <c r="O6595" s="122" t="str">
        <f t="shared" si="4397"/>
        <v/>
      </c>
      <c r="P6595" s="122" t="str">
        <f>IF(AND($E6595&lt;&gt;0,$J6595=1),"замінне значення",O6595)</f>
        <v/>
      </c>
      <c r="Q6595" s="122" t="str">
        <f>IF(OR(G6595&lt;&gt;0, J6595=0), "",F6595)</f>
        <v/>
      </c>
      <c r="R6595" s="122" t="str">
        <f t="shared" si="4398"/>
        <v/>
      </c>
      <c r="S6595" s="122" t="str">
        <f>IF(AND(G6595&lt;&gt;0,J6595=1),"замінне значення",R6595)</f>
        <v/>
      </c>
      <c r="T6595" s="122" t="str">
        <f t="shared" si="4399"/>
        <v/>
      </c>
    </row>
    <row r="6596" spans="1:20" outlineLevel="1">
      <c r="A6596" s="161"/>
      <c r="B6596" s="208">
        <v>44824</v>
      </c>
      <c r="C6596" s="96">
        <v>76.75</v>
      </c>
      <c r="D6596" s="122"/>
      <c r="E6596" s="122" t="str">
        <f t="shared" si="4393"/>
        <v/>
      </c>
      <c r="F6596" s="122"/>
      <c r="G6596" s="122" t="str">
        <f t="shared" si="4394"/>
        <v/>
      </c>
      <c r="H6596" s="122"/>
      <c r="I6596" s="122" t="str">
        <f t="shared" si="4395"/>
        <v/>
      </c>
      <c r="J6596" s="122"/>
      <c r="K6596" s="122" t="str">
        <f t="shared" si="4396"/>
        <v/>
      </c>
      <c r="L6596" s="123" t="str">
        <f>IF(H6596="","чи робить СНВВ?",IF(J6596="","чи роблять агрегати?",IF($J6596=0,"агрегати не працюють",IF(AND($H6596=0,$J6596=1),"СНВВ не працює","OK"))))</f>
        <v>чи робить СНВВ?</v>
      </c>
      <c r="M6596" s="100"/>
      <c r="N6596" s="122" t="str">
        <f>IF(OR(E6596&lt;&gt;0, J6596=0), "",D6596)</f>
        <v/>
      </c>
      <c r="O6596" s="122" t="str">
        <f t="shared" si="4397"/>
        <v/>
      </c>
      <c r="P6596" s="122" t="str">
        <f>IF(AND($E6596&lt;&gt;0,$J6596=1),"замінне значення",O6596)</f>
        <v/>
      </c>
      <c r="Q6596" s="122" t="str">
        <f>IF(OR(G6596&lt;&gt;0, J6596=0), "",F6596)</f>
        <v/>
      </c>
      <c r="R6596" s="122" t="str">
        <f t="shared" si="4398"/>
        <v/>
      </c>
      <c r="S6596" s="122" t="str">
        <f>IF(AND(G6596&lt;&gt;0,J6596=1),"замінне значення",R6596)</f>
        <v/>
      </c>
      <c r="T6596" s="122" t="str">
        <f t="shared" si="4399"/>
        <v/>
      </c>
    </row>
    <row r="6597" spans="1:20" outlineLevel="1">
      <c r="A6597" s="161"/>
      <c r="B6597" s="208">
        <v>44824</v>
      </c>
      <c r="C6597" s="96">
        <v>76.7916666666667</v>
      </c>
      <c r="D6597" s="122"/>
      <c r="E6597" s="122" t="str">
        <f t="shared" si="4393"/>
        <v/>
      </c>
      <c r="F6597" s="122"/>
      <c r="G6597" s="122" t="str">
        <f t="shared" si="4394"/>
        <v/>
      </c>
      <c r="H6597" s="122"/>
      <c r="I6597" s="122" t="str">
        <f t="shared" si="4395"/>
        <v/>
      </c>
      <c r="J6597" s="122"/>
      <c r="K6597" s="122" t="str">
        <f t="shared" si="4396"/>
        <v/>
      </c>
      <c r="L6597" s="123" t="str">
        <f>IF(H6597="","чи робить СНВВ?",IF(J6597="","чи роблять агрегати?",IF($J6597=0,"агрегати не працюють",IF(AND($H6597=0,$J6597=1),"СНВВ не працює","OK"))))</f>
        <v>чи робить СНВВ?</v>
      </c>
      <c r="M6597" s="100"/>
      <c r="N6597" s="122" t="str">
        <f>IF(OR(E6597&lt;&gt;0, J6597=0), "",D6597)</f>
        <v/>
      </c>
      <c r="O6597" s="122" t="str">
        <f t="shared" si="4397"/>
        <v/>
      </c>
      <c r="P6597" s="122" t="str">
        <f>IF(AND($E6597&lt;&gt;0,$J6597=1),"замінне значення",O6597)</f>
        <v/>
      </c>
      <c r="Q6597" s="122" t="str">
        <f>IF(OR(G6597&lt;&gt;0, J6597=0), "",F6597)</f>
        <v/>
      </c>
      <c r="R6597" s="122" t="str">
        <f t="shared" si="4398"/>
        <v/>
      </c>
      <c r="S6597" s="122" t="str">
        <f>IF(AND(G6597&lt;&gt;0,J6597=1),"замінне значення",R6597)</f>
        <v/>
      </c>
      <c r="T6597" s="122" t="str">
        <f t="shared" si="4399"/>
        <v/>
      </c>
    </row>
    <row r="6598" spans="1:20" outlineLevel="1">
      <c r="A6598" s="161"/>
      <c r="B6598" s="208">
        <v>44824</v>
      </c>
      <c r="C6598" s="96">
        <v>76.8333333333333</v>
      </c>
      <c r="D6598" s="122"/>
      <c r="E6598" s="122" t="str">
        <f t="shared" si="4393"/>
        <v/>
      </c>
      <c r="F6598" s="122"/>
      <c r="G6598" s="122" t="str">
        <f t="shared" si="4394"/>
        <v/>
      </c>
      <c r="H6598" s="122"/>
      <c r="I6598" s="122" t="str">
        <f t="shared" si="4395"/>
        <v/>
      </c>
      <c r="J6598" s="122"/>
      <c r="K6598" s="122" t="str">
        <f t="shared" si="4396"/>
        <v/>
      </c>
      <c r="L6598" s="123" t="str">
        <f>IF(H6598="","чи робить СНВВ?",IF(J6598="","чи роблять агрегати?",IF($J6598=0,"агрегати не працюють",IF(AND($H6598=0,$J6598=1),"СНВВ не працює","OK"))))</f>
        <v>чи робить СНВВ?</v>
      </c>
      <c r="M6598" s="100"/>
      <c r="N6598" s="122" t="str">
        <f>IF(OR(E6598&lt;&gt;0, J6598=0), "",D6598)</f>
        <v/>
      </c>
      <c r="O6598" s="122" t="str">
        <f t="shared" si="4397"/>
        <v/>
      </c>
      <c r="P6598" s="122" t="str">
        <f>IF(AND($E6598&lt;&gt;0,$J6598=1),"замінне значення",O6598)</f>
        <v/>
      </c>
      <c r="Q6598" s="122" t="str">
        <f>IF(OR(G6598&lt;&gt;0, J6598=0), "",F6598)</f>
        <v/>
      </c>
      <c r="R6598" s="122" t="str">
        <f t="shared" si="4398"/>
        <v/>
      </c>
      <c r="S6598" s="122" t="str">
        <f>IF(AND(G6598&lt;&gt;0,J6598=1),"замінне значення",R6598)</f>
        <v/>
      </c>
      <c r="T6598" s="122" t="str">
        <f t="shared" si="4399"/>
        <v/>
      </c>
    </row>
    <row r="6599" spans="1:20" outlineLevel="1">
      <c r="A6599" s="161"/>
      <c r="B6599" s="208">
        <v>44824</v>
      </c>
      <c r="C6599" s="96">
        <v>76.875</v>
      </c>
      <c r="D6599" s="122"/>
      <c r="E6599" s="122" t="str">
        <f t="shared" si="4393"/>
        <v/>
      </c>
      <c r="F6599" s="122"/>
      <c r="G6599" s="122" t="str">
        <f t="shared" si="4394"/>
        <v/>
      </c>
      <c r="H6599" s="122"/>
      <c r="I6599" s="122" t="str">
        <f t="shared" si="4395"/>
        <v/>
      </c>
      <c r="J6599" s="122"/>
      <c r="K6599" s="122" t="str">
        <f t="shared" si="4396"/>
        <v/>
      </c>
      <c r="L6599" s="123" t="str">
        <f>IF(H6599="","чи робить СНВВ?",IF(J6599="","чи роблять агрегати?",IF($J6599=0,"агрегати не працюють",IF(AND($H6599=0,$J6599=1),"СНВВ не працює","OK"))))</f>
        <v>чи робить СНВВ?</v>
      </c>
      <c r="M6599" s="100"/>
      <c r="N6599" s="122" t="str">
        <f>IF(OR(E6599&lt;&gt;0, J6599=0), "",D6599)</f>
        <v/>
      </c>
      <c r="O6599" s="122" t="str">
        <f t="shared" si="4397"/>
        <v/>
      </c>
      <c r="P6599" s="122" t="str">
        <f>IF(AND($E6599&lt;&gt;0,$J6599=1),"замінне значення",O6599)</f>
        <v/>
      </c>
      <c r="Q6599" s="122" t="str">
        <f>IF(OR(G6599&lt;&gt;0, J6599=0), "",F6599)</f>
        <v/>
      </c>
      <c r="R6599" s="122" t="str">
        <f t="shared" si="4398"/>
        <v/>
      </c>
      <c r="S6599" s="122" t="str">
        <f>IF(AND(G6599&lt;&gt;0,J6599=1),"замінне значення",R6599)</f>
        <v/>
      </c>
      <c r="T6599" s="122" t="str">
        <f t="shared" si="4399"/>
        <v/>
      </c>
    </row>
    <row r="6600" spans="1:20" outlineLevel="1">
      <c r="A6600" s="161"/>
      <c r="B6600" s="208">
        <v>44824</v>
      </c>
      <c r="C6600" s="96">
        <v>76.9166666666667</v>
      </c>
      <c r="D6600" s="122"/>
      <c r="E6600" s="122" t="str">
        <f t="shared" si="4393"/>
        <v/>
      </c>
      <c r="F6600" s="122"/>
      <c r="G6600" s="122" t="str">
        <f t="shared" si="4394"/>
        <v/>
      </c>
      <c r="H6600" s="122"/>
      <c r="I6600" s="122" t="str">
        <f t="shared" si="4395"/>
        <v/>
      </c>
      <c r="J6600" s="122"/>
      <c r="K6600" s="122" t="str">
        <f t="shared" si="4396"/>
        <v/>
      </c>
      <c r="L6600" s="123" t="str">
        <f>IF(H6600="","чи робить СНВВ?",IF(J6600="","чи роблять агрегати?",IF($J6600=0,"агрегати не працюють",IF(AND($H6600=0,$J6600=1),"СНВВ не працює","OK"))))</f>
        <v>чи робить СНВВ?</v>
      </c>
      <c r="M6600" s="100"/>
      <c r="N6600" s="122" t="str">
        <f>IF(OR(E6600&lt;&gt;0, J6600=0), "",D6600)</f>
        <v/>
      </c>
      <c r="O6600" s="122" t="str">
        <f t="shared" si="4397"/>
        <v/>
      </c>
      <c r="P6600" s="122" t="str">
        <f>IF(AND($E6600&lt;&gt;0,$J6600=1),"замінне значення",O6600)</f>
        <v/>
      </c>
      <c r="Q6600" s="122" t="str">
        <f>IF(OR(G6600&lt;&gt;0, J6600=0), "",F6600)</f>
        <v/>
      </c>
      <c r="R6600" s="122" t="str">
        <f t="shared" si="4398"/>
        <v/>
      </c>
      <c r="S6600" s="122" t="str">
        <f>IF(AND(G6600&lt;&gt;0,J6600=1),"замінне значення",R6600)</f>
        <v/>
      </c>
      <c r="T6600" s="122" t="str">
        <f t="shared" si="4399"/>
        <v/>
      </c>
    </row>
    <row r="6601" spans="1:20" outlineLevel="1">
      <c r="A6601" s="161"/>
      <c r="B6601" s="208">
        <v>44824</v>
      </c>
      <c r="C6601" s="96">
        <v>76.9583333333333</v>
      </c>
      <c r="D6601" s="122"/>
      <c r="E6601" s="122" t="str">
        <f t="shared" si="4393"/>
        <v/>
      </c>
      <c r="F6601" s="122"/>
      <c r="G6601" s="122" t="str">
        <f t="shared" si="4394"/>
        <v/>
      </c>
      <c r="H6601" s="122"/>
      <c r="I6601" s="122" t="str">
        <f t="shared" si="4395"/>
        <v/>
      </c>
      <c r="J6601" s="122"/>
      <c r="K6601" s="122" t="str">
        <f t="shared" si="4396"/>
        <v/>
      </c>
      <c r="L6601" s="123" t="str">
        <f>IF(H6601="","чи робить СНВВ?",IF(J6601="","чи роблять агрегати?",IF($J6601=0,"агрегати не працюють",IF(AND($H6601=0,$J6601=1),"СНВВ не працює","OK"))))</f>
        <v>чи робить СНВВ?</v>
      </c>
      <c r="M6601" s="100"/>
      <c r="N6601" s="122" t="str">
        <f>IF(OR(E6601&lt;&gt;0, J6601=0), "",D6601)</f>
        <v/>
      </c>
      <c r="O6601" s="122" t="str">
        <f t="shared" si="4397"/>
        <v/>
      </c>
      <c r="P6601" s="122" t="str">
        <f>IF(AND($E6601&lt;&gt;0,$J6601=1),"замінне значення",O6601)</f>
        <v/>
      </c>
      <c r="Q6601" s="122" t="str">
        <f>IF(OR(G6601&lt;&gt;0, J6601=0), "",F6601)</f>
        <v/>
      </c>
      <c r="R6601" s="122" t="str">
        <f t="shared" si="4398"/>
        <v/>
      </c>
      <c r="S6601" s="122" t="str">
        <f>IF(AND(G6601&lt;&gt;0,J6601=1),"замінне значення",R6601)</f>
        <v/>
      </c>
      <c r="T6601" s="122" t="str">
        <f t="shared" si="4399"/>
        <v/>
      </c>
    </row>
    <row r="6602" spans="1:20">
      <c r="A6602" s="204"/>
      <c r="B6602" s="159" t="s">
        <v>352</v>
      </c>
      <c r="C6602" s="159"/>
      <c r="D6602" s="103">
        <f t="shared" ref="D6602" si="4400">SUM(D6578:D6601)</f>
        <v>0</v>
      </c>
      <c r="E6602" s="104">
        <f t="shared" ref="E6602" si="4401">COUNTIF(E6578:E6601,"&gt;0")</f>
        <v>0</v>
      </c>
      <c r="F6602" s="103">
        <f t="shared" ref="F6602" si="4402">SUM(F6578:F6601)</f>
        <v>0</v>
      </c>
      <c r="G6602" s="104">
        <f t="shared" ref="G6602" si="4403">COUNTIF(G6578:G6601,"&gt;0")</f>
        <v>0</v>
      </c>
      <c r="H6602" s="103">
        <f t="shared" ref="H6602" si="4404">SUM(H6578:H6601)</f>
        <v>0</v>
      </c>
      <c r="I6602" s="104">
        <f t="shared" ref="I6602" si="4405">COUNTIF(I6578:I6601,"&gt;0")</f>
        <v>0</v>
      </c>
      <c r="J6602" s="103">
        <f t="shared" ref="J6602" si="4406">SUM(J6578:J6601)</f>
        <v>0</v>
      </c>
      <c r="K6602" s="104">
        <f t="shared" ref="K6602" si="4407">COUNTIF(K6578:K6601,"&gt;0")</f>
        <v>0</v>
      </c>
      <c r="L6602" s="104">
        <f t="shared" ref="L6602" si="4408">COUNTIF(L6578:L6601,"СНВВ не працює")</f>
        <v>0</v>
      </c>
      <c r="M6602" s="100"/>
      <c r="N6602" s="103">
        <f t="shared" si="4391"/>
        <v>0</v>
      </c>
      <c r="O6602" s="103">
        <f t="shared" ref="O6602:T6602" si="4409">SUM(O6578:O6601)</f>
        <v>0</v>
      </c>
      <c r="P6602" s="103">
        <f t="shared" si="4409"/>
        <v>0</v>
      </c>
      <c r="Q6602" s="103">
        <f t="shared" si="4409"/>
        <v>0</v>
      </c>
      <c r="R6602" s="103">
        <f t="shared" si="4409"/>
        <v>0</v>
      </c>
      <c r="S6602" s="103">
        <f t="shared" si="4409"/>
        <v>0</v>
      </c>
      <c r="T6602" s="103">
        <f t="shared" si="4409"/>
        <v>0</v>
      </c>
    </row>
    <row r="6603" spans="1:20" ht="15.75" customHeight="1" outlineLevel="1">
      <c r="A6603" s="160">
        <v>44825</v>
      </c>
      <c r="B6603" s="208">
        <v>44825</v>
      </c>
      <c r="C6603" s="96">
        <v>77</v>
      </c>
      <c r="D6603" s="122"/>
      <c r="E6603" s="122" t="str">
        <f t="shared" ref="E6603:E6626" si="4410">IF(D6603="","",IF(D6603&lt;1,1,0))</f>
        <v/>
      </c>
      <c r="F6603" s="122"/>
      <c r="G6603" s="122" t="str">
        <f t="shared" ref="G6603:G6626" si="4411">IF(F6603="","",IF(F6603&lt;1,1,0))</f>
        <v/>
      </c>
      <c r="H6603" s="122"/>
      <c r="I6603" s="122" t="str">
        <f t="shared" ref="I6603:I6626" si="4412">IF(H6603="","",IF(H6603&lt;1,1,0))</f>
        <v/>
      </c>
      <c r="J6603" s="122"/>
      <c r="K6603" s="122" t="str">
        <f t="shared" ref="K6603:K6626" si="4413">IF(J6603="","",IF(J6603&lt;1,1,0))</f>
        <v/>
      </c>
      <c r="L6603" s="123" t="str">
        <f>IF(H6603="","чи робить СНВВ?",IF(J6603="","чи роблять агрегати?",IF($J6603=0,"агрегати не працюють",IF(AND($H6603=0,$J6603=1),"СНВВ не працює","OK"))))</f>
        <v>чи робить СНВВ?</v>
      </c>
      <c r="M6603" s="100"/>
      <c r="N6603" s="122" t="str">
        <f>IF(OR(E6603&lt;&gt;0, J6603=0), "",D6603)</f>
        <v/>
      </c>
      <c r="O6603" s="122" t="str">
        <f t="shared" ref="O6603:O6626" si="4414">IF(Q6603="", "",(N6603*$O$3+$O$4))</f>
        <v/>
      </c>
      <c r="P6603" s="122" t="str">
        <f>IF(AND($E6603&lt;&gt;0,$J6603=1),"замінне значення",O6603)</f>
        <v/>
      </c>
      <c r="Q6603" s="122" t="str">
        <f>IF(OR(G6603&lt;&gt;0, J6603=0), "",F6603)</f>
        <v/>
      </c>
      <c r="R6603" s="122" t="str">
        <f t="shared" ref="R6603:R6666" si="4415">IF(Q6603="", "",(Q6603*$Q$3+$Q$4))</f>
        <v/>
      </c>
      <c r="S6603" s="122" t="str">
        <f>IF(AND(G6603&lt;&gt;0,J6603=1),"замінне значення",R6603)</f>
        <v/>
      </c>
      <c r="T6603" s="122" t="str">
        <f t="shared" ref="T6603:T6666" si="4416">IFERROR(P6603*S6603,"")</f>
        <v/>
      </c>
    </row>
    <row r="6604" spans="1:20" outlineLevel="1">
      <c r="A6604" s="161"/>
      <c r="B6604" s="208">
        <v>44825</v>
      </c>
      <c r="C6604" s="96">
        <v>77.0416666666667</v>
      </c>
      <c r="D6604" s="122"/>
      <c r="E6604" s="122" t="str">
        <f t="shared" si="4410"/>
        <v/>
      </c>
      <c r="F6604" s="122"/>
      <c r="G6604" s="122" t="str">
        <f t="shared" si="4411"/>
        <v/>
      </c>
      <c r="H6604" s="122"/>
      <c r="I6604" s="122" t="str">
        <f t="shared" si="4412"/>
        <v/>
      </c>
      <c r="J6604" s="122"/>
      <c r="K6604" s="122" t="str">
        <f t="shared" si="4413"/>
        <v/>
      </c>
      <c r="L6604" s="123" t="str">
        <f>IF(H6604="","чи робить СНВВ?",IF(J6604="","чи роблять агрегати?",IF($J6604=0,"агрегати не працюють",IF(AND($H6604=0,$J6604=1),"СНВВ не працює","OK"))))</f>
        <v>чи робить СНВВ?</v>
      </c>
      <c r="M6604" s="100"/>
      <c r="N6604" s="122" t="str">
        <f>IF(OR(E6604&lt;&gt;0, J6604=0), "",D6604)</f>
        <v/>
      </c>
      <c r="O6604" s="122" t="str">
        <f t="shared" si="4414"/>
        <v/>
      </c>
      <c r="P6604" s="122" t="str">
        <f>IF(AND($E6604&lt;&gt;0,$J6604=1),"замінне значення",O6604)</f>
        <v/>
      </c>
      <c r="Q6604" s="122" t="str">
        <f>IF(OR(G6604&lt;&gt;0, J6604=0), "",F6604)</f>
        <v/>
      </c>
      <c r="R6604" s="122" t="str">
        <f t="shared" si="4415"/>
        <v/>
      </c>
      <c r="S6604" s="122" t="str">
        <f>IF(AND(G6604&lt;&gt;0,J6604=1),"замінне значення",R6604)</f>
        <v/>
      </c>
      <c r="T6604" s="122" t="str">
        <f t="shared" si="4416"/>
        <v/>
      </c>
    </row>
    <row r="6605" spans="1:20" outlineLevel="1">
      <c r="A6605" s="161"/>
      <c r="B6605" s="208">
        <v>44825</v>
      </c>
      <c r="C6605" s="96">
        <v>77.0833333333333</v>
      </c>
      <c r="D6605" s="122"/>
      <c r="E6605" s="122" t="str">
        <f t="shared" si="4410"/>
        <v/>
      </c>
      <c r="F6605" s="122"/>
      <c r="G6605" s="122" t="str">
        <f t="shared" si="4411"/>
        <v/>
      </c>
      <c r="H6605" s="122"/>
      <c r="I6605" s="122" t="str">
        <f t="shared" si="4412"/>
        <v/>
      </c>
      <c r="J6605" s="122"/>
      <c r="K6605" s="122" t="str">
        <f t="shared" si="4413"/>
        <v/>
      </c>
      <c r="L6605" s="123" t="str">
        <f>IF(H6605="","чи робить СНВВ?",IF(J6605="","чи роблять агрегати?",IF($J6605=0,"агрегати не працюють",IF(AND($H6605=0,$J6605=1),"СНВВ не працює","OK"))))</f>
        <v>чи робить СНВВ?</v>
      </c>
      <c r="M6605" s="100"/>
      <c r="N6605" s="122" t="str">
        <f>IF(OR(E6605&lt;&gt;0, J6605=0), "",D6605)</f>
        <v/>
      </c>
      <c r="O6605" s="122" t="str">
        <f t="shared" si="4414"/>
        <v/>
      </c>
      <c r="P6605" s="122" t="str">
        <f>IF(AND($E6605&lt;&gt;0,$J6605=1),"замінне значення",O6605)</f>
        <v/>
      </c>
      <c r="Q6605" s="122" t="str">
        <f>IF(OR(G6605&lt;&gt;0, J6605=0), "",F6605)</f>
        <v/>
      </c>
      <c r="R6605" s="122" t="str">
        <f t="shared" si="4415"/>
        <v/>
      </c>
      <c r="S6605" s="122" t="str">
        <f>IF(AND(G6605&lt;&gt;0,J6605=1),"замінне значення",R6605)</f>
        <v/>
      </c>
      <c r="T6605" s="122" t="str">
        <f t="shared" si="4416"/>
        <v/>
      </c>
    </row>
    <row r="6606" spans="1:20" outlineLevel="1">
      <c r="A6606" s="161"/>
      <c r="B6606" s="208">
        <v>44825</v>
      </c>
      <c r="C6606" s="96">
        <v>77.125</v>
      </c>
      <c r="D6606" s="122"/>
      <c r="E6606" s="122" t="str">
        <f t="shared" si="4410"/>
        <v/>
      </c>
      <c r="F6606" s="122"/>
      <c r="G6606" s="122" t="str">
        <f t="shared" si="4411"/>
        <v/>
      </c>
      <c r="H6606" s="122"/>
      <c r="I6606" s="122" t="str">
        <f t="shared" si="4412"/>
        <v/>
      </c>
      <c r="J6606" s="122"/>
      <c r="K6606" s="122" t="str">
        <f t="shared" si="4413"/>
        <v/>
      </c>
      <c r="L6606" s="123" t="str">
        <f>IF(H6606="","чи робить СНВВ?",IF(J6606="","чи роблять агрегати?",IF($J6606=0,"агрегати не працюють",IF(AND($H6606=0,$J6606=1),"СНВВ не працює","OK"))))</f>
        <v>чи робить СНВВ?</v>
      </c>
      <c r="M6606" s="100"/>
      <c r="N6606" s="122" t="str">
        <f>IF(OR(E6606&lt;&gt;0, J6606=0), "",D6606)</f>
        <v/>
      </c>
      <c r="O6606" s="122" t="str">
        <f t="shared" si="4414"/>
        <v/>
      </c>
      <c r="P6606" s="122" t="str">
        <f>IF(AND($E6606&lt;&gt;0,$J6606=1),"замінне значення",O6606)</f>
        <v/>
      </c>
      <c r="Q6606" s="122" t="str">
        <f>IF(OR(G6606&lt;&gt;0, J6606=0), "",F6606)</f>
        <v/>
      </c>
      <c r="R6606" s="122" t="str">
        <f t="shared" si="4415"/>
        <v/>
      </c>
      <c r="S6606" s="122" t="str">
        <f>IF(AND(G6606&lt;&gt;0,J6606=1),"замінне значення",R6606)</f>
        <v/>
      </c>
      <c r="T6606" s="122" t="str">
        <f t="shared" si="4416"/>
        <v/>
      </c>
    </row>
    <row r="6607" spans="1:20" outlineLevel="1">
      <c r="A6607" s="161"/>
      <c r="B6607" s="208">
        <v>44825</v>
      </c>
      <c r="C6607" s="96">
        <v>77.1666666666667</v>
      </c>
      <c r="D6607" s="122"/>
      <c r="E6607" s="122" t="str">
        <f t="shared" si="4410"/>
        <v/>
      </c>
      <c r="F6607" s="122"/>
      <c r="G6607" s="122" t="str">
        <f t="shared" si="4411"/>
        <v/>
      </c>
      <c r="H6607" s="122"/>
      <c r="I6607" s="122" t="str">
        <f t="shared" si="4412"/>
        <v/>
      </c>
      <c r="J6607" s="122"/>
      <c r="K6607" s="122" t="str">
        <f t="shared" si="4413"/>
        <v/>
      </c>
      <c r="L6607" s="123" t="str">
        <f>IF(H6607="","чи робить СНВВ?",IF(J6607="","чи роблять агрегати?",IF($J6607=0,"агрегати не працюють",IF(AND($H6607=0,$J6607=1),"СНВВ не працює","OK"))))</f>
        <v>чи робить СНВВ?</v>
      </c>
      <c r="M6607" s="100"/>
      <c r="N6607" s="122" t="str">
        <f>IF(OR(E6607&lt;&gt;0, J6607=0), "",D6607)</f>
        <v/>
      </c>
      <c r="O6607" s="122" t="str">
        <f t="shared" si="4414"/>
        <v/>
      </c>
      <c r="P6607" s="122" t="str">
        <f>IF(AND($E6607&lt;&gt;0,$J6607=1),"замінне значення",O6607)</f>
        <v/>
      </c>
      <c r="Q6607" s="122" t="str">
        <f>IF(OR(G6607&lt;&gt;0, J6607=0), "",F6607)</f>
        <v/>
      </c>
      <c r="R6607" s="122" t="str">
        <f t="shared" si="4415"/>
        <v/>
      </c>
      <c r="S6607" s="122" t="str">
        <f>IF(AND(G6607&lt;&gt;0,J6607=1),"замінне значення",R6607)</f>
        <v/>
      </c>
      <c r="T6607" s="122" t="str">
        <f t="shared" si="4416"/>
        <v/>
      </c>
    </row>
    <row r="6608" spans="1:20" outlineLevel="1">
      <c r="A6608" s="161"/>
      <c r="B6608" s="208">
        <v>44825</v>
      </c>
      <c r="C6608" s="96">
        <v>77.2083333333333</v>
      </c>
      <c r="D6608" s="122"/>
      <c r="E6608" s="122" t="str">
        <f t="shared" si="4410"/>
        <v/>
      </c>
      <c r="F6608" s="122"/>
      <c r="G6608" s="122" t="str">
        <f t="shared" si="4411"/>
        <v/>
      </c>
      <c r="H6608" s="122"/>
      <c r="I6608" s="122" t="str">
        <f t="shared" si="4412"/>
        <v/>
      </c>
      <c r="J6608" s="122"/>
      <c r="K6608" s="122" t="str">
        <f t="shared" si="4413"/>
        <v/>
      </c>
      <c r="L6608" s="123" t="str">
        <f>IF(H6608="","чи робить СНВВ?",IF(J6608="","чи роблять агрегати?",IF($J6608=0,"агрегати не працюють",IF(AND($H6608=0,$J6608=1),"СНВВ не працює","OK"))))</f>
        <v>чи робить СНВВ?</v>
      </c>
      <c r="M6608" s="100"/>
      <c r="N6608" s="122" t="str">
        <f>IF(OR(E6608&lt;&gt;0, J6608=0), "",D6608)</f>
        <v/>
      </c>
      <c r="O6608" s="122" t="str">
        <f t="shared" si="4414"/>
        <v/>
      </c>
      <c r="P6608" s="122" t="str">
        <f>IF(AND($E6608&lt;&gt;0,$J6608=1),"замінне значення",O6608)</f>
        <v/>
      </c>
      <c r="Q6608" s="122" t="str">
        <f>IF(OR(G6608&lt;&gt;0, J6608=0), "",F6608)</f>
        <v/>
      </c>
      <c r="R6608" s="122" t="str">
        <f t="shared" si="4415"/>
        <v/>
      </c>
      <c r="S6608" s="122" t="str">
        <f>IF(AND(G6608&lt;&gt;0,J6608=1),"замінне значення",R6608)</f>
        <v/>
      </c>
      <c r="T6608" s="122" t="str">
        <f t="shared" si="4416"/>
        <v/>
      </c>
    </row>
    <row r="6609" spans="1:20" outlineLevel="1">
      <c r="A6609" s="161"/>
      <c r="B6609" s="208">
        <v>44825</v>
      </c>
      <c r="C6609" s="96">
        <v>77.25</v>
      </c>
      <c r="D6609" s="122"/>
      <c r="E6609" s="122" t="str">
        <f t="shared" si="4410"/>
        <v/>
      </c>
      <c r="F6609" s="122"/>
      <c r="G6609" s="122" t="str">
        <f t="shared" si="4411"/>
        <v/>
      </c>
      <c r="H6609" s="122"/>
      <c r="I6609" s="122" t="str">
        <f t="shared" si="4412"/>
        <v/>
      </c>
      <c r="J6609" s="122"/>
      <c r="K6609" s="122" t="str">
        <f t="shared" si="4413"/>
        <v/>
      </c>
      <c r="L6609" s="123" t="str">
        <f>IF(H6609="","чи робить СНВВ?",IF(J6609="","чи роблять агрегати?",IF($J6609=0,"агрегати не працюють",IF(AND($H6609=0,$J6609=1),"СНВВ не працює","OK"))))</f>
        <v>чи робить СНВВ?</v>
      </c>
      <c r="M6609" s="100"/>
      <c r="N6609" s="122" t="str">
        <f>IF(OR(E6609&lt;&gt;0, J6609=0), "",D6609)</f>
        <v/>
      </c>
      <c r="O6609" s="122" t="str">
        <f t="shared" si="4414"/>
        <v/>
      </c>
      <c r="P6609" s="122" t="str">
        <f>IF(AND($E6609&lt;&gt;0,$J6609=1),"замінне значення",O6609)</f>
        <v/>
      </c>
      <c r="Q6609" s="122" t="str">
        <f>IF(OR(G6609&lt;&gt;0, J6609=0), "",F6609)</f>
        <v/>
      </c>
      <c r="R6609" s="122" t="str">
        <f t="shared" si="4415"/>
        <v/>
      </c>
      <c r="S6609" s="122" t="str">
        <f>IF(AND(G6609&lt;&gt;0,J6609=1),"замінне значення",R6609)</f>
        <v/>
      </c>
      <c r="T6609" s="122" t="str">
        <f t="shared" si="4416"/>
        <v/>
      </c>
    </row>
    <row r="6610" spans="1:20" outlineLevel="1">
      <c r="A6610" s="161"/>
      <c r="B6610" s="208">
        <v>44825</v>
      </c>
      <c r="C6610" s="96">
        <v>77.2916666666667</v>
      </c>
      <c r="D6610" s="122"/>
      <c r="E6610" s="122" t="str">
        <f t="shared" si="4410"/>
        <v/>
      </c>
      <c r="F6610" s="122"/>
      <c r="G6610" s="122" t="str">
        <f t="shared" si="4411"/>
        <v/>
      </c>
      <c r="H6610" s="122"/>
      <c r="I6610" s="122" t="str">
        <f t="shared" si="4412"/>
        <v/>
      </c>
      <c r="J6610" s="122"/>
      <c r="K6610" s="122" t="str">
        <f t="shared" si="4413"/>
        <v/>
      </c>
      <c r="L6610" s="123" t="str">
        <f>IF(H6610="","чи робить СНВВ?",IF(J6610="","чи роблять агрегати?",IF($J6610=0,"агрегати не працюють",IF(AND($H6610=0,$J6610=1),"СНВВ не працює","OK"))))</f>
        <v>чи робить СНВВ?</v>
      </c>
      <c r="M6610" s="100"/>
      <c r="N6610" s="122" t="str">
        <f>IF(OR(E6610&lt;&gt;0, J6610=0), "",D6610)</f>
        <v/>
      </c>
      <c r="O6610" s="122" t="str">
        <f t="shared" si="4414"/>
        <v/>
      </c>
      <c r="P6610" s="122" t="str">
        <f>IF(AND($E6610&lt;&gt;0,$J6610=1),"замінне значення",O6610)</f>
        <v/>
      </c>
      <c r="Q6610" s="122" t="str">
        <f>IF(OR(G6610&lt;&gt;0, J6610=0), "",F6610)</f>
        <v/>
      </c>
      <c r="R6610" s="122" t="str">
        <f t="shared" si="4415"/>
        <v/>
      </c>
      <c r="S6610" s="122" t="str">
        <f>IF(AND(G6610&lt;&gt;0,J6610=1),"замінне значення",R6610)</f>
        <v/>
      </c>
      <c r="T6610" s="122" t="str">
        <f t="shared" si="4416"/>
        <v/>
      </c>
    </row>
    <row r="6611" spans="1:20" outlineLevel="1">
      <c r="A6611" s="161"/>
      <c r="B6611" s="208">
        <v>44825</v>
      </c>
      <c r="C6611" s="96">
        <v>77.3333333333333</v>
      </c>
      <c r="D6611" s="122"/>
      <c r="E6611" s="122" t="str">
        <f t="shared" si="4410"/>
        <v/>
      </c>
      <c r="F6611" s="122"/>
      <c r="G6611" s="122" t="str">
        <f t="shared" si="4411"/>
        <v/>
      </c>
      <c r="H6611" s="122"/>
      <c r="I6611" s="122" t="str">
        <f t="shared" si="4412"/>
        <v/>
      </c>
      <c r="J6611" s="122"/>
      <c r="K6611" s="122" t="str">
        <f t="shared" si="4413"/>
        <v/>
      </c>
      <c r="L6611" s="123" t="str">
        <f>IF(H6611="","чи робить СНВВ?",IF(J6611="","чи роблять агрегати?",IF($J6611=0,"агрегати не працюють",IF(AND($H6611=0,$J6611=1),"СНВВ не працює","OK"))))</f>
        <v>чи робить СНВВ?</v>
      </c>
      <c r="M6611" s="100"/>
      <c r="N6611" s="122" t="str">
        <f>IF(OR(E6611&lt;&gt;0, J6611=0), "",D6611)</f>
        <v/>
      </c>
      <c r="O6611" s="122" t="str">
        <f t="shared" si="4414"/>
        <v/>
      </c>
      <c r="P6611" s="122" t="str">
        <f>IF(AND($E6611&lt;&gt;0,$J6611=1),"замінне значення",O6611)</f>
        <v/>
      </c>
      <c r="Q6611" s="122" t="str">
        <f>IF(OR(G6611&lt;&gt;0, J6611=0), "",F6611)</f>
        <v/>
      </c>
      <c r="R6611" s="122" t="str">
        <f t="shared" si="4415"/>
        <v/>
      </c>
      <c r="S6611" s="122" t="str">
        <f>IF(AND(G6611&lt;&gt;0,J6611=1),"замінне значення",R6611)</f>
        <v/>
      </c>
      <c r="T6611" s="122" t="str">
        <f t="shared" si="4416"/>
        <v/>
      </c>
    </row>
    <row r="6612" spans="1:20" outlineLevel="1">
      <c r="A6612" s="161"/>
      <c r="B6612" s="208">
        <v>44825</v>
      </c>
      <c r="C6612" s="96">
        <v>77.375</v>
      </c>
      <c r="D6612" s="122"/>
      <c r="E6612" s="122" t="str">
        <f t="shared" si="4410"/>
        <v/>
      </c>
      <c r="F6612" s="122"/>
      <c r="G6612" s="122" t="str">
        <f t="shared" si="4411"/>
        <v/>
      </c>
      <c r="H6612" s="122"/>
      <c r="I6612" s="122" t="str">
        <f t="shared" si="4412"/>
        <v/>
      </c>
      <c r="J6612" s="122"/>
      <c r="K6612" s="122" t="str">
        <f t="shared" si="4413"/>
        <v/>
      </c>
      <c r="L6612" s="123" t="str">
        <f>IF(H6612="","чи робить СНВВ?",IF(J6612="","чи роблять агрегати?",IF($J6612=0,"агрегати не працюють",IF(AND($H6612=0,$J6612=1),"СНВВ не працює","OK"))))</f>
        <v>чи робить СНВВ?</v>
      </c>
      <c r="M6612" s="100"/>
      <c r="N6612" s="122" t="str">
        <f>IF(OR(E6612&lt;&gt;0, J6612=0), "",D6612)</f>
        <v/>
      </c>
      <c r="O6612" s="122" t="str">
        <f t="shared" si="4414"/>
        <v/>
      </c>
      <c r="P6612" s="122" t="str">
        <f>IF(AND($E6612&lt;&gt;0,$J6612=1),"замінне значення",O6612)</f>
        <v/>
      </c>
      <c r="Q6612" s="122" t="str">
        <f>IF(OR(G6612&lt;&gt;0, J6612=0), "",F6612)</f>
        <v/>
      </c>
      <c r="R6612" s="122" t="str">
        <f t="shared" si="4415"/>
        <v/>
      </c>
      <c r="S6612" s="122" t="str">
        <f>IF(AND(G6612&lt;&gt;0,J6612=1),"замінне значення",R6612)</f>
        <v/>
      </c>
      <c r="T6612" s="122" t="str">
        <f t="shared" si="4416"/>
        <v/>
      </c>
    </row>
    <row r="6613" spans="1:20" outlineLevel="1">
      <c r="A6613" s="161"/>
      <c r="B6613" s="208">
        <v>44825</v>
      </c>
      <c r="C6613" s="96">
        <v>77.4166666666667</v>
      </c>
      <c r="D6613" s="122"/>
      <c r="E6613" s="122" t="str">
        <f t="shared" si="4410"/>
        <v/>
      </c>
      <c r="F6613" s="122"/>
      <c r="G6613" s="122" t="str">
        <f t="shared" si="4411"/>
        <v/>
      </c>
      <c r="H6613" s="122"/>
      <c r="I6613" s="122" t="str">
        <f t="shared" si="4412"/>
        <v/>
      </c>
      <c r="J6613" s="122"/>
      <c r="K6613" s="122" t="str">
        <f t="shared" si="4413"/>
        <v/>
      </c>
      <c r="L6613" s="123" t="str">
        <f>IF(H6613="","чи робить СНВВ?",IF(J6613="","чи роблять агрегати?",IF($J6613=0,"агрегати не працюють",IF(AND($H6613=0,$J6613=1),"СНВВ не працює","OK"))))</f>
        <v>чи робить СНВВ?</v>
      </c>
      <c r="M6613" s="100"/>
      <c r="N6613" s="122" t="str">
        <f>IF(OR(E6613&lt;&gt;0, J6613=0), "",D6613)</f>
        <v/>
      </c>
      <c r="O6613" s="122" t="str">
        <f t="shared" si="4414"/>
        <v/>
      </c>
      <c r="P6613" s="122" t="str">
        <f>IF(AND($E6613&lt;&gt;0,$J6613=1),"замінне значення",O6613)</f>
        <v/>
      </c>
      <c r="Q6613" s="122" t="str">
        <f>IF(OR(G6613&lt;&gt;0, J6613=0), "",F6613)</f>
        <v/>
      </c>
      <c r="R6613" s="122" t="str">
        <f t="shared" si="4415"/>
        <v/>
      </c>
      <c r="S6613" s="122" t="str">
        <f>IF(AND(G6613&lt;&gt;0,J6613=1),"замінне значення",R6613)</f>
        <v/>
      </c>
      <c r="T6613" s="122" t="str">
        <f t="shared" si="4416"/>
        <v/>
      </c>
    </row>
    <row r="6614" spans="1:20" outlineLevel="1">
      <c r="A6614" s="161"/>
      <c r="B6614" s="208">
        <v>44825</v>
      </c>
      <c r="C6614" s="96">
        <v>77.4583333333333</v>
      </c>
      <c r="D6614" s="122"/>
      <c r="E6614" s="122" t="str">
        <f t="shared" si="4410"/>
        <v/>
      </c>
      <c r="F6614" s="122"/>
      <c r="G6614" s="122" t="str">
        <f t="shared" si="4411"/>
        <v/>
      </c>
      <c r="H6614" s="122"/>
      <c r="I6614" s="122" t="str">
        <f t="shared" si="4412"/>
        <v/>
      </c>
      <c r="J6614" s="122"/>
      <c r="K6614" s="122" t="str">
        <f t="shared" si="4413"/>
        <v/>
      </c>
      <c r="L6614" s="123" t="str">
        <f>IF(H6614="","чи робить СНВВ?",IF(J6614="","чи роблять агрегати?",IF($J6614=0,"агрегати не працюють",IF(AND($H6614=0,$J6614=1),"СНВВ не працює","OK"))))</f>
        <v>чи робить СНВВ?</v>
      </c>
      <c r="M6614" s="100"/>
      <c r="N6614" s="122" t="str">
        <f>IF(OR(E6614&lt;&gt;0, J6614=0), "",D6614)</f>
        <v/>
      </c>
      <c r="O6614" s="122" t="str">
        <f t="shared" si="4414"/>
        <v/>
      </c>
      <c r="P6614" s="122" t="str">
        <f>IF(AND($E6614&lt;&gt;0,$J6614=1),"замінне значення",O6614)</f>
        <v/>
      </c>
      <c r="Q6614" s="122" t="str">
        <f>IF(OR(G6614&lt;&gt;0, J6614=0), "",F6614)</f>
        <v/>
      </c>
      <c r="R6614" s="122" t="str">
        <f t="shared" si="4415"/>
        <v/>
      </c>
      <c r="S6614" s="122" t="str">
        <f>IF(AND(G6614&lt;&gt;0,J6614=1),"замінне значення",R6614)</f>
        <v/>
      </c>
      <c r="T6614" s="122" t="str">
        <f t="shared" si="4416"/>
        <v/>
      </c>
    </row>
    <row r="6615" spans="1:20" outlineLevel="1">
      <c r="A6615" s="161"/>
      <c r="B6615" s="208">
        <v>44825</v>
      </c>
      <c r="C6615" s="96">
        <v>77.5</v>
      </c>
      <c r="D6615" s="122"/>
      <c r="E6615" s="122" t="str">
        <f t="shared" si="4410"/>
        <v/>
      </c>
      <c r="F6615" s="122"/>
      <c r="G6615" s="122" t="str">
        <f t="shared" si="4411"/>
        <v/>
      </c>
      <c r="H6615" s="122"/>
      <c r="I6615" s="122" t="str">
        <f t="shared" si="4412"/>
        <v/>
      </c>
      <c r="J6615" s="122"/>
      <c r="K6615" s="122" t="str">
        <f t="shared" si="4413"/>
        <v/>
      </c>
      <c r="L6615" s="123" t="str">
        <f>IF(H6615="","чи робить СНВВ?",IF(J6615="","чи роблять агрегати?",IF($J6615=0,"агрегати не працюють",IF(AND($H6615=0,$J6615=1),"СНВВ не працює","OK"))))</f>
        <v>чи робить СНВВ?</v>
      </c>
      <c r="M6615" s="100"/>
      <c r="N6615" s="122" t="str">
        <f>IF(OR(E6615&lt;&gt;0, J6615=0), "",D6615)</f>
        <v/>
      </c>
      <c r="O6615" s="122" t="str">
        <f t="shared" si="4414"/>
        <v/>
      </c>
      <c r="P6615" s="122" t="str">
        <f>IF(AND($E6615&lt;&gt;0,$J6615=1),"замінне значення",O6615)</f>
        <v/>
      </c>
      <c r="Q6615" s="122" t="str">
        <f>IF(OR(G6615&lt;&gt;0, J6615=0), "",F6615)</f>
        <v/>
      </c>
      <c r="R6615" s="122" t="str">
        <f t="shared" si="4415"/>
        <v/>
      </c>
      <c r="S6615" s="122" t="str">
        <f>IF(AND(G6615&lt;&gt;0,J6615=1),"замінне значення",R6615)</f>
        <v/>
      </c>
      <c r="T6615" s="122" t="str">
        <f t="shared" si="4416"/>
        <v/>
      </c>
    </row>
    <row r="6616" spans="1:20" outlineLevel="1">
      <c r="A6616" s="161"/>
      <c r="B6616" s="208">
        <v>44825</v>
      </c>
      <c r="C6616" s="96">
        <v>77.5416666666667</v>
      </c>
      <c r="D6616" s="122"/>
      <c r="E6616" s="122" t="str">
        <f t="shared" si="4410"/>
        <v/>
      </c>
      <c r="F6616" s="122"/>
      <c r="G6616" s="122" t="str">
        <f t="shared" si="4411"/>
        <v/>
      </c>
      <c r="H6616" s="122"/>
      <c r="I6616" s="122" t="str">
        <f t="shared" si="4412"/>
        <v/>
      </c>
      <c r="J6616" s="122"/>
      <c r="K6616" s="122" t="str">
        <f t="shared" si="4413"/>
        <v/>
      </c>
      <c r="L6616" s="123" t="str">
        <f>IF(H6616="","чи робить СНВВ?",IF(J6616="","чи роблять агрегати?",IF($J6616=0,"агрегати не працюють",IF(AND($H6616=0,$J6616=1),"СНВВ не працює","OK"))))</f>
        <v>чи робить СНВВ?</v>
      </c>
      <c r="M6616" s="100"/>
      <c r="N6616" s="122" t="str">
        <f>IF(OR(E6616&lt;&gt;0, J6616=0), "",D6616)</f>
        <v/>
      </c>
      <c r="O6616" s="122" t="str">
        <f t="shared" si="4414"/>
        <v/>
      </c>
      <c r="P6616" s="122" t="str">
        <f>IF(AND($E6616&lt;&gt;0,$J6616=1),"замінне значення",O6616)</f>
        <v/>
      </c>
      <c r="Q6616" s="122" t="str">
        <f>IF(OR(G6616&lt;&gt;0, J6616=0), "",F6616)</f>
        <v/>
      </c>
      <c r="R6616" s="122" t="str">
        <f t="shared" si="4415"/>
        <v/>
      </c>
      <c r="S6616" s="122" t="str">
        <f>IF(AND(G6616&lt;&gt;0,J6616=1),"замінне значення",R6616)</f>
        <v/>
      </c>
      <c r="T6616" s="122" t="str">
        <f t="shared" si="4416"/>
        <v/>
      </c>
    </row>
    <row r="6617" spans="1:20" outlineLevel="1">
      <c r="A6617" s="161"/>
      <c r="B6617" s="208">
        <v>44825</v>
      </c>
      <c r="C6617" s="96">
        <v>77.5833333333333</v>
      </c>
      <c r="D6617" s="122"/>
      <c r="E6617" s="122" t="str">
        <f t="shared" si="4410"/>
        <v/>
      </c>
      <c r="F6617" s="122"/>
      <c r="G6617" s="122" t="str">
        <f t="shared" si="4411"/>
        <v/>
      </c>
      <c r="H6617" s="122"/>
      <c r="I6617" s="122" t="str">
        <f t="shared" si="4412"/>
        <v/>
      </c>
      <c r="J6617" s="122"/>
      <c r="K6617" s="122" t="str">
        <f t="shared" si="4413"/>
        <v/>
      </c>
      <c r="L6617" s="123" t="str">
        <f>IF(H6617="","чи робить СНВВ?",IF(J6617="","чи роблять агрегати?",IF($J6617=0,"агрегати не працюють",IF(AND($H6617=0,$J6617=1),"СНВВ не працює","OK"))))</f>
        <v>чи робить СНВВ?</v>
      </c>
      <c r="M6617" s="100"/>
      <c r="N6617" s="122" t="str">
        <f>IF(OR(E6617&lt;&gt;0, J6617=0), "",D6617)</f>
        <v/>
      </c>
      <c r="O6617" s="122" t="str">
        <f t="shared" si="4414"/>
        <v/>
      </c>
      <c r="P6617" s="122" t="str">
        <f>IF(AND($E6617&lt;&gt;0,$J6617=1),"замінне значення",O6617)</f>
        <v/>
      </c>
      <c r="Q6617" s="122" t="str">
        <f>IF(OR(G6617&lt;&gt;0, J6617=0), "",F6617)</f>
        <v/>
      </c>
      <c r="R6617" s="122" t="str">
        <f t="shared" si="4415"/>
        <v/>
      </c>
      <c r="S6617" s="122" t="str">
        <f>IF(AND(G6617&lt;&gt;0,J6617=1),"замінне значення",R6617)</f>
        <v/>
      </c>
      <c r="T6617" s="122" t="str">
        <f t="shared" si="4416"/>
        <v/>
      </c>
    </row>
    <row r="6618" spans="1:20" outlineLevel="1">
      <c r="A6618" s="161"/>
      <c r="B6618" s="208">
        <v>44825</v>
      </c>
      <c r="C6618" s="96">
        <v>77.625</v>
      </c>
      <c r="D6618" s="122"/>
      <c r="E6618" s="122" t="str">
        <f t="shared" si="4410"/>
        <v/>
      </c>
      <c r="F6618" s="122"/>
      <c r="G6618" s="122" t="str">
        <f t="shared" si="4411"/>
        <v/>
      </c>
      <c r="H6618" s="122"/>
      <c r="I6618" s="122" t="str">
        <f t="shared" si="4412"/>
        <v/>
      </c>
      <c r="J6618" s="122"/>
      <c r="K6618" s="122" t="str">
        <f t="shared" si="4413"/>
        <v/>
      </c>
      <c r="L6618" s="123" t="str">
        <f>IF(H6618="","чи робить СНВВ?",IF(J6618="","чи роблять агрегати?",IF($J6618=0,"агрегати не працюють",IF(AND($H6618=0,$J6618=1),"СНВВ не працює","OK"))))</f>
        <v>чи робить СНВВ?</v>
      </c>
      <c r="M6618" s="100"/>
      <c r="N6618" s="122" t="str">
        <f>IF(OR(E6618&lt;&gt;0, J6618=0), "",D6618)</f>
        <v/>
      </c>
      <c r="O6618" s="122" t="str">
        <f t="shared" si="4414"/>
        <v/>
      </c>
      <c r="P6618" s="122" t="str">
        <f>IF(AND($E6618&lt;&gt;0,$J6618=1),"замінне значення",O6618)</f>
        <v/>
      </c>
      <c r="Q6618" s="122" t="str">
        <f>IF(OR(G6618&lt;&gt;0, J6618=0), "",F6618)</f>
        <v/>
      </c>
      <c r="R6618" s="122" t="str">
        <f t="shared" si="4415"/>
        <v/>
      </c>
      <c r="S6618" s="122" t="str">
        <f>IF(AND(G6618&lt;&gt;0,J6618=1),"замінне значення",R6618)</f>
        <v/>
      </c>
      <c r="T6618" s="122" t="str">
        <f t="shared" si="4416"/>
        <v/>
      </c>
    </row>
    <row r="6619" spans="1:20" outlineLevel="1">
      <c r="A6619" s="161"/>
      <c r="B6619" s="208">
        <v>44825</v>
      </c>
      <c r="C6619" s="96">
        <v>77.6666666666667</v>
      </c>
      <c r="D6619" s="122"/>
      <c r="E6619" s="122" t="str">
        <f t="shared" si="4410"/>
        <v/>
      </c>
      <c r="F6619" s="122"/>
      <c r="G6619" s="122" t="str">
        <f t="shared" si="4411"/>
        <v/>
      </c>
      <c r="H6619" s="122"/>
      <c r="I6619" s="122" t="str">
        <f t="shared" si="4412"/>
        <v/>
      </c>
      <c r="J6619" s="122"/>
      <c r="K6619" s="122" t="str">
        <f t="shared" si="4413"/>
        <v/>
      </c>
      <c r="L6619" s="123" t="str">
        <f>IF(H6619="","чи робить СНВВ?",IF(J6619="","чи роблять агрегати?",IF($J6619=0,"агрегати не працюють",IF(AND($H6619=0,$J6619=1),"СНВВ не працює","OK"))))</f>
        <v>чи робить СНВВ?</v>
      </c>
      <c r="M6619" s="100"/>
      <c r="N6619" s="122" t="str">
        <f>IF(OR(E6619&lt;&gt;0, J6619=0), "",D6619)</f>
        <v/>
      </c>
      <c r="O6619" s="122" t="str">
        <f t="shared" si="4414"/>
        <v/>
      </c>
      <c r="P6619" s="122" t="str">
        <f>IF(AND($E6619&lt;&gt;0,$J6619=1),"замінне значення",O6619)</f>
        <v/>
      </c>
      <c r="Q6619" s="122" t="str">
        <f>IF(OR(G6619&lt;&gt;0, J6619=0), "",F6619)</f>
        <v/>
      </c>
      <c r="R6619" s="122" t="str">
        <f t="shared" si="4415"/>
        <v/>
      </c>
      <c r="S6619" s="122" t="str">
        <f>IF(AND(G6619&lt;&gt;0,J6619=1),"замінне значення",R6619)</f>
        <v/>
      </c>
      <c r="T6619" s="122" t="str">
        <f t="shared" si="4416"/>
        <v/>
      </c>
    </row>
    <row r="6620" spans="1:20" outlineLevel="1">
      <c r="A6620" s="161"/>
      <c r="B6620" s="208">
        <v>44825</v>
      </c>
      <c r="C6620" s="96">
        <v>77.7083333333333</v>
      </c>
      <c r="D6620" s="122"/>
      <c r="E6620" s="122" t="str">
        <f t="shared" si="4410"/>
        <v/>
      </c>
      <c r="F6620" s="122"/>
      <c r="G6620" s="122" t="str">
        <f t="shared" si="4411"/>
        <v/>
      </c>
      <c r="H6620" s="122"/>
      <c r="I6620" s="122" t="str">
        <f t="shared" si="4412"/>
        <v/>
      </c>
      <c r="J6620" s="122"/>
      <c r="K6620" s="122" t="str">
        <f t="shared" si="4413"/>
        <v/>
      </c>
      <c r="L6620" s="123" t="str">
        <f>IF(H6620="","чи робить СНВВ?",IF(J6620="","чи роблять агрегати?",IF($J6620=0,"агрегати не працюють",IF(AND($H6620=0,$J6620=1),"СНВВ не працює","OK"))))</f>
        <v>чи робить СНВВ?</v>
      </c>
      <c r="M6620" s="100"/>
      <c r="N6620" s="122" t="str">
        <f>IF(OR(E6620&lt;&gt;0, J6620=0), "",D6620)</f>
        <v/>
      </c>
      <c r="O6620" s="122" t="str">
        <f t="shared" si="4414"/>
        <v/>
      </c>
      <c r="P6620" s="122" t="str">
        <f>IF(AND($E6620&lt;&gt;0,$J6620=1),"замінне значення",O6620)</f>
        <v/>
      </c>
      <c r="Q6620" s="122" t="str">
        <f>IF(OR(G6620&lt;&gt;0, J6620=0), "",F6620)</f>
        <v/>
      </c>
      <c r="R6620" s="122" t="str">
        <f t="shared" si="4415"/>
        <v/>
      </c>
      <c r="S6620" s="122" t="str">
        <f>IF(AND(G6620&lt;&gt;0,J6620=1),"замінне значення",R6620)</f>
        <v/>
      </c>
      <c r="T6620" s="122" t="str">
        <f t="shared" si="4416"/>
        <v/>
      </c>
    </row>
    <row r="6621" spans="1:20" outlineLevel="1">
      <c r="A6621" s="161"/>
      <c r="B6621" s="208">
        <v>44825</v>
      </c>
      <c r="C6621" s="96">
        <v>77.75</v>
      </c>
      <c r="D6621" s="122"/>
      <c r="E6621" s="122" t="str">
        <f t="shared" si="4410"/>
        <v/>
      </c>
      <c r="F6621" s="122"/>
      <c r="G6621" s="122" t="str">
        <f t="shared" si="4411"/>
        <v/>
      </c>
      <c r="H6621" s="122"/>
      <c r="I6621" s="122" t="str">
        <f t="shared" si="4412"/>
        <v/>
      </c>
      <c r="J6621" s="122"/>
      <c r="K6621" s="122" t="str">
        <f t="shared" si="4413"/>
        <v/>
      </c>
      <c r="L6621" s="123" t="str">
        <f>IF(H6621="","чи робить СНВВ?",IF(J6621="","чи роблять агрегати?",IF($J6621=0,"агрегати не працюють",IF(AND($H6621=0,$J6621=1),"СНВВ не працює","OK"))))</f>
        <v>чи робить СНВВ?</v>
      </c>
      <c r="M6621" s="100"/>
      <c r="N6621" s="122" t="str">
        <f>IF(OR(E6621&lt;&gt;0, J6621=0), "",D6621)</f>
        <v/>
      </c>
      <c r="O6621" s="122" t="str">
        <f t="shared" si="4414"/>
        <v/>
      </c>
      <c r="P6621" s="122" t="str">
        <f>IF(AND($E6621&lt;&gt;0,$J6621=1),"замінне значення",O6621)</f>
        <v/>
      </c>
      <c r="Q6621" s="122" t="str">
        <f>IF(OR(G6621&lt;&gt;0, J6621=0), "",F6621)</f>
        <v/>
      </c>
      <c r="R6621" s="122" t="str">
        <f t="shared" si="4415"/>
        <v/>
      </c>
      <c r="S6621" s="122" t="str">
        <f>IF(AND(G6621&lt;&gt;0,J6621=1),"замінне значення",R6621)</f>
        <v/>
      </c>
      <c r="T6621" s="122" t="str">
        <f t="shared" si="4416"/>
        <v/>
      </c>
    </row>
    <row r="6622" spans="1:20" outlineLevel="1">
      <c r="A6622" s="161"/>
      <c r="B6622" s="208">
        <v>44825</v>
      </c>
      <c r="C6622" s="96">
        <v>77.7916666666667</v>
      </c>
      <c r="D6622" s="122"/>
      <c r="E6622" s="122" t="str">
        <f t="shared" si="4410"/>
        <v/>
      </c>
      <c r="F6622" s="122"/>
      <c r="G6622" s="122" t="str">
        <f t="shared" si="4411"/>
        <v/>
      </c>
      <c r="H6622" s="122"/>
      <c r="I6622" s="122" t="str">
        <f t="shared" si="4412"/>
        <v/>
      </c>
      <c r="J6622" s="122"/>
      <c r="K6622" s="122" t="str">
        <f t="shared" si="4413"/>
        <v/>
      </c>
      <c r="L6622" s="123" t="str">
        <f>IF(H6622="","чи робить СНВВ?",IF(J6622="","чи роблять агрегати?",IF($J6622=0,"агрегати не працюють",IF(AND($H6622=0,$J6622=1),"СНВВ не працює","OK"))))</f>
        <v>чи робить СНВВ?</v>
      </c>
      <c r="M6622" s="100"/>
      <c r="N6622" s="122" t="str">
        <f>IF(OR(E6622&lt;&gt;0, J6622=0), "",D6622)</f>
        <v/>
      </c>
      <c r="O6622" s="122" t="str">
        <f t="shared" si="4414"/>
        <v/>
      </c>
      <c r="P6622" s="122" t="str">
        <f>IF(AND($E6622&lt;&gt;0,$J6622=1),"замінне значення",O6622)</f>
        <v/>
      </c>
      <c r="Q6622" s="122" t="str">
        <f>IF(OR(G6622&lt;&gt;0, J6622=0), "",F6622)</f>
        <v/>
      </c>
      <c r="R6622" s="122" t="str">
        <f t="shared" si="4415"/>
        <v/>
      </c>
      <c r="S6622" s="122" t="str">
        <f>IF(AND(G6622&lt;&gt;0,J6622=1),"замінне значення",R6622)</f>
        <v/>
      </c>
      <c r="T6622" s="122" t="str">
        <f t="shared" si="4416"/>
        <v/>
      </c>
    </row>
    <row r="6623" spans="1:20" outlineLevel="1">
      <c r="A6623" s="161"/>
      <c r="B6623" s="208">
        <v>44825</v>
      </c>
      <c r="C6623" s="96">
        <v>77.8333333333333</v>
      </c>
      <c r="D6623" s="122"/>
      <c r="E6623" s="122" t="str">
        <f t="shared" si="4410"/>
        <v/>
      </c>
      <c r="F6623" s="122"/>
      <c r="G6623" s="122" t="str">
        <f t="shared" si="4411"/>
        <v/>
      </c>
      <c r="H6623" s="122"/>
      <c r="I6623" s="122" t="str">
        <f t="shared" si="4412"/>
        <v/>
      </c>
      <c r="J6623" s="122"/>
      <c r="K6623" s="122" t="str">
        <f t="shared" si="4413"/>
        <v/>
      </c>
      <c r="L6623" s="123" t="str">
        <f>IF(H6623="","чи робить СНВВ?",IF(J6623="","чи роблять агрегати?",IF($J6623=0,"агрегати не працюють",IF(AND($H6623=0,$J6623=1),"СНВВ не працює","OK"))))</f>
        <v>чи робить СНВВ?</v>
      </c>
      <c r="M6623" s="100"/>
      <c r="N6623" s="122" t="str">
        <f>IF(OR(E6623&lt;&gt;0, J6623=0), "",D6623)</f>
        <v/>
      </c>
      <c r="O6623" s="122" t="str">
        <f t="shared" si="4414"/>
        <v/>
      </c>
      <c r="P6623" s="122" t="str">
        <f>IF(AND($E6623&lt;&gt;0,$J6623=1),"замінне значення",O6623)</f>
        <v/>
      </c>
      <c r="Q6623" s="122" t="str">
        <f>IF(OR(G6623&lt;&gt;0, J6623=0), "",F6623)</f>
        <v/>
      </c>
      <c r="R6623" s="122" t="str">
        <f t="shared" si="4415"/>
        <v/>
      </c>
      <c r="S6623" s="122" t="str">
        <f>IF(AND(G6623&lt;&gt;0,J6623=1),"замінне значення",R6623)</f>
        <v/>
      </c>
      <c r="T6623" s="122" t="str">
        <f t="shared" si="4416"/>
        <v/>
      </c>
    </row>
    <row r="6624" spans="1:20" outlineLevel="1">
      <c r="A6624" s="161"/>
      <c r="B6624" s="208">
        <v>44825</v>
      </c>
      <c r="C6624" s="96">
        <v>77.875</v>
      </c>
      <c r="D6624" s="122"/>
      <c r="E6624" s="122" t="str">
        <f t="shared" si="4410"/>
        <v/>
      </c>
      <c r="F6624" s="122"/>
      <c r="G6624" s="122" t="str">
        <f t="shared" si="4411"/>
        <v/>
      </c>
      <c r="H6624" s="122"/>
      <c r="I6624" s="122" t="str">
        <f t="shared" si="4412"/>
        <v/>
      </c>
      <c r="J6624" s="122"/>
      <c r="K6624" s="122" t="str">
        <f t="shared" si="4413"/>
        <v/>
      </c>
      <c r="L6624" s="123" t="str">
        <f>IF(H6624="","чи робить СНВВ?",IF(J6624="","чи роблять агрегати?",IF($J6624=0,"агрегати не працюють",IF(AND($H6624=0,$J6624=1),"СНВВ не працює","OK"))))</f>
        <v>чи робить СНВВ?</v>
      </c>
      <c r="M6624" s="100"/>
      <c r="N6624" s="122" t="str">
        <f>IF(OR(E6624&lt;&gt;0, J6624=0), "",D6624)</f>
        <v/>
      </c>
      <c r="O6624" s="122" t="str">
        <f t="shared" si="4414"/>
        <v/>
      </c>
      <c r="P6624" s="122" t="str">
        <f>IF(AND($E6624&lt;&gt;0,$J6624=1),"замінне значення",O6624)</f>
        <v/>
      </c>
      <c r="Q6624" s="122" t="str">
        <f>IF(OR(G6624&lt;&gt;0, J6624=0), "",F6624)</f>
        <v/>
      </c>
      <c r="R6624" s="122" t="str">
        <f t="shared" si="4415"/>
        <v/>
      </c>
      <c r="S6624" s="122" t="str">
        <f>IF(AND(G6624&lt;&gt;0,J6624=1),"замінне значення",R6624)</f>
        <v/>
      </c>
      <c r="T6624" s="122" t="str">
        <f t="shared" si="4416"/>
        <v/>
      </c>
    </row>
    <row r="6625" spans="1:20" outlineLevel="1">
      <c r="A6625" s="161"/>
      <c r="B6625" s="208">
        <v>44825</v>
      </c>
      <c r="C6625" s="96">
        <v>77.9166666666667</v>
      </c>
      <c r="D6625" s="122"/>
      <c r="E6625" s="122" t="str">
        <f t="shared" si="4410"/>
        <v/>
      </c>
      <c r="F6625" s="122"/>
      <c r="G6625" s="122" t="str">
        <f t="shared" si="4411"/>
        <v/>
      </c>
      <c r="H6625" s="122"/>
      <c r="I6625" s="122" t="str">
        <f t="shared" si="4412"/>
        <v/>
      </c>
      <c r="J6625" s="122"/>
      <c r="K6625" s="122" t="str">
        <f t="shared" si="4413"/>
        <v/>
      </c>
      <c r="L6625" s="123" t="str">
        <f>IF(H6625="","чи робить СНВВ?",IF(J6625="","чи роблять агрегати?",IF($J6625=0,"агрегати не працюють",IF(AND($H6625=0,$J6625=1),"СНВВ не працює","OK"))))</f>
        <v>чи робить СНВВ?</v>
      </c>
      <c r="M6625" s="100"/>
      <c r="N6625" s="122" t="str">
        <f>IF(OR(E6625&lt;&gt;0, J6625=0), "",D6625)</f>
        <v/>
      </c>
      <c r="O6625" s="122" t="str">
        <f t="shared" si="4414"/>
        <v/>
      </c>
      <c r="P6625" s="122" t="str">
        <f>IF(AND($E6625&lt;&gt;0,$J6625=1),"замінне значення",O6625)</f>
        <v/>
      </c>
      <c r="Q6625" s="122" t="str">
        <f>IF(OR(G6625&lt;&gt;0, J6625=0), "",F6625)</f>
        <v/>
      </c>
      <c r="R6625" s="122" t="str">
        <f t="shared" si="4415"/>
        <v/>
      </c>
      <c r="S6625" s="122" t="str">
        <f>IF(AND(G6625&lt;&gt;0,J6625=1),"замінне значення",R6625)</f>
        <v/>
      </c>
      <c r="T6625" s="122" t="str">
        <f t="shared" si="4416"/>
        <v/>
      </c>
    </row>
    <row r="6626" spans="1:20" outlineLevel="1">
      <c r="A6626" s="161"/>
      <c r="B6626" s="208">
        <v>44825</v>
      </c>
      <c r="C6626" s="96">
        <v>77.9583333333333</v>
      </c>
      <c r="D6626" s="122"/>
      <c r="E6626" s="122" t="str">
        <f t="shared" si="4410"/>
        <v/>
      </c>
      <c r="F6626" s="122"/>
      <c r="G6626" s="122" t="str">
        <f t="shared" si="4411"/>
        <v/>
      </c>
      <c r="H6626" s="122"/>
      <c r="I6626" s="122" t="str">
        <f t="shared" si="4412"/>
        <v/>
      </c>
      <c r="J6626" s="122"/>
      <c r="K6626" s="122" t="str">
        <f t="shared" si="4413"/>
        <v/>
      </c>
      <c r="L6626" s="123" t="str">
        <f>IF(H6626="","чи робить СНВВ?",IF(J6626="","чи роблять агрегати?",IF($J6626=0,"агрегати не працюють",IF(AND($H6626=0,$J6626=1),"СНВВ не працює","OK"))))</f>
        <v>чи робить СНВВ?</v>
      </c>
      <c r="M6626" s="100"/>
      <c r="N6626" s="122" t="str">
        <f>IF(OR(E6626&lt;&gt;0, J6626=0), "",D6626)</f>
        <v/>
      </c>
      <c r="O6626" s="122" t="str">
        <f t="shared" si="4414"/>
        <v/>
      </c>
      <c r="P6626" s="122" t="str">
        <f>IF(AND($E6626&lt;&gt;0,$J6626=1),"замінне значення",O6626)</f>
        <v/>
      </c>
      <c r="Q6626" s="122" t="str">
        <f>IF(OR(G6626&lt;&gt;0, J6626=0), "",F6626)</f>
        <v/>
      </c>
      <c r="R6626" s="122" t="str">
        <f t="shared" si="4415"/>
        <v/>
      </c>
      <c r="S6626" s="122" t="str">
        <f>IF(AND(G6626&lt;&gt;0,J6626=1),"замінне значення",R6626)</f>
        <v/>
      </c>
      <c r="T6626" s="122" t="str">
        <f t="shared" si="4416"/>
        <v/>
      </c>
    </row>
    <row r="6627" spans="1:20">
      <c r="A6627" s="204"/>
      <c r="B6627" s="159" t="s">
        <v>353</v>
      </c>
      <c r="C6627" s="159"/>
      <c r="D6627" s="103">
        <f t="shared" ref="D6627" si="4417">SUM(D6603:D6626)</f>
        <v>0</v>
      </c>
      <c r="E6627" s="104">
        <f t="shared" ref="E6627" si="4418">COUNTIF(E6603:E6626,"&gt;0")</f>
        <v>0</v>
      </c>
      <c r="F6627" s="103">
        <f t="shared" ref="F6627" si="4419">SUM(F6603:F6626)</f>
        <v>0</v>
      </c>
      <c r="G6627" s="104">
        <f t="shared" ref="G6627" si="4420">COUNTIF(G6603:G6626,"&gt;0")</f>
        <v>0</v>
      </c>
      <c r="H6627" s="103">
        <f t="shared" ref="H6627" si="4421">SUM(H6603:H6626)</f>
        <v>0</v>
      </c>
      <c r="I6627" s="104">
        <f t="shared" ref="I6627" si="4422">COUNTIF(I6603:I6626,"&gt;0")</f>
        <v>0</v>
      </c>
      <c r="J6627" s="103">
        <f t="shared" ref="J6627" si="4423">SUM(J6603:J6626)</f>
        <v>0</v>
      </c>
      <c r="K6627" s="104">
        <f t="shared" ref="K6627" si="4424">COUNTIF(K6603:K6626,"&gt;0")</f>
        <v>0</v>
      </c>
      <c r="L6627" s="104">
        <f t="shared" ref="L6627" si="4425">COUNTIF(L6603:L6626,"СНВВ не працює")</f>
        <v>0</v>
      </c>
      <c r="M6627" s="100"/>
      <c r="N6627" s="103">
        <f t="shared" si="4391"/>
        <v>0</v>
      </c>
      <c r="O6627" s="103">
        <f t="shared" ref="O6627:T6627" si="4426">SUM(O6603:O6626)</f>
        <v>0</v>
      </c>
      <c r="P6627" s="103">
        <f t="shared" si="4426"/>
        <v>0</v>
      </c>
      <c r="Q6627" s="103">
        <f t="shared" si="4426"/>
        <v>0</v>
      </c>
      <c r="R6627" s="103">
        <f t="shared" si="4426"/>
        <v>0</v>
      </c>
      <c r="S6627" s="103">
        <f t="shared" si="4426"/>
        <v>0</v>
      </c>
      <c r="T6627" s="103">
        <f t="shared" si="4426"/>
        <v>0</v>
      </c>
    </row>
    <row r="6628" spans="1:20" outlineLevel="1">
      <c r="A6628" s="160">
        <v>44826</v>
      </c>
      <c r="B6628" s="208">
        <v>44826</v>
      </c>
      <c r="C6628" s="96">
        <v>78</v>
      </c>
      <c r="D6628" s="122"/>
      <c r="E6628" s="122" t="str">
        <f t="shared" ref="E6628:E6651" si="4427">IF(D6628="","",IF(D6628&lt;1,1,0))</f>
        <v/>
      </c>
      <c r="F6628" s="122"/>
      <c r="G6628" s="122" t="str">
        <f t="shared" ref="G6628:G6651" si="4428">IF(F6628="","",IF(F6628&lt;1,1,0))</f>
        <v/>
      </c>
      <c r="H6628" s="122"/>
      <c r="I6628" s="122" t="str">
        <f t="shared" ref="I6628:I6651" si="4429">IF(H6628="","",IF(H6628&lt;1,1,0))</f>
        <v/>
      </c>
      <c r="J6628" s="122"/>
      <c r="K6628" s="122" t="str">
        <f t="shared" ref="K6628:K6651" si="4430">IF(J6628="","",IF(J6628&lt;1,1,0))</f>
        <v/>
      </c>
      <c r="L6628" s="123" t="str">
        <f>IF(H6628="","чи робить СНВВ?",IF(J6628="","чи роблять агрегати?",IF($J6628=0,"агрегати не працюють",IF(AND($H6628=0,$J6628=1),"СНВВ не працює","OK"))))</f>
        <v>чи робить СНВВ?</v>
      </c>
      <c r="M6628" s="100"/>
      <c r="N6628" s="122" t="str">
        <f>IF(OR(E6628&lt;&gt;0, J6628=0), "",D6628)</f>
        <v/>
      </c>
      <c r="O6628" s="122" t="str">
        <f t="shared" ref="O6628:O6651" si="4431">IF(Q6628="", "",(N6628*$O$3+$O$4))</f>
        <v/>
      </c>
      <c r="P6628" s="122" t="str">
        <f>IF(AND($E6628&lt;&gt;0,$J6628=1),"замінне значення",O6628)</f>
        <v/>
      </c>
      <c r="Q6628" s="122" t="str">
        <f>IF(OR(G6628&lt;&gt;0, J6628=0), "",F6628)</f>
        <v/>
      </c>
      <c r="R6628" s="122" t="str">
        <f t="shared" ref="R6628:R6691" si="4432">IF(Q6628="", "",(Q6628*$Q$3+$Q$4))</f>
        <v/>
      </c>
      <c r="S6628" s="122" t="str">
        <f>IF(AND(G6628&lt;&gt;0,J6628=1),"замінне значення",R6628)</f>
        <v/>
      </c>
      <c r="T6628" s="122" t="str">
        <f t="shared" ref="T6628:T6691" si="4433">IFERROR(P6628*S6628,"")</f>
        <v/>
      </c>
    </row>
    <row r="6629" spans="1:20" outlineLevel="1">
      <c r="A6629" s="161"/>
      <c r="B6629" s="208">
        <v>44826</v>
      </c>
      <c r="C6629" s="96">
        <v>78.0416666666667</v>
      </c>
      <c r="D6629" s="122"/>
      <c r="E6629" s="122" t="str">
        <f t="shared" si="4427"/>
        <v/>
      </c>
      <c r="F6629" s="122"/>
      <c r="G6629" s="122" t="str">
        <f t="shared" si="4428"/>
        <v/>
      </c>
      <c r="H6629" s="122"/>
      <c r="I6629" s="122" t="str">
        <f t="shared" si="4429"/>
        <v/>
      </c>
      <c r="J6629" s="122"/>
      <c r="K6629" s="122" t="str">
        <f t="shared" si="4430"/>
        <v/>
      </c>
      <c r="L6629" s="123" t="str">
        <f>IF(H6629="","чи робить СНВВ?",IF(J6629="","чи роблять агрегати?",IF($J6629=0,"агрегати не працюють",IF(AND($H6629=0,$J6629=1),"СНВВ не працює","OK"))))</f>
        <v>чи робить СНВВ?</v>
      </c>
      <c r="M6629" s="100"/>
      <c r="N6629" s="122" t="str">
        <f>IF(OR(E6629&lt;&gt;0, J6629=0), "",D6629)</f>
        <v/>
      </c>
      <c r="O6629" s="122" t="str">
        <f t="shared" si="4431"/>
        <v/>
      </c>
      <c r="P6629" s="122" t="str">
        <f>IF(AND($E6629&lt;&gt;0,$J6629=1),"замінне значення",O6629)</f>
        <v/>
      </c>
      <c r="Q6629" s="122" t="str">
        <f>IF(OR(G6629&lt;&gt;0, J6629=0), "",F6629)</f>
        <v/>
      </c>
      <c r="R6629" s="122" t="str">
        <f t="shared" si="4432"/>
        <v/>
      </c>
      <c r="S6629" s="122" t="str">
        <f>IF(AND(G6629&lt;&gt;0,J6629=1),"замінне значення",R6629)</f>
        <v/>
      </c>
      <c r="T6629" s="122" t="str">
        <f t="shared" si="4433"/>
        <v/>
      </c>
    </row>
    <row r="6630" spans="1:20" outlineLevel="1">
      <c r="A6630" s="161"/>
      <c r="B6630" s="208">
        <v>44826</v>
      </c>
      <c r="C6630" s="96">
        <v>78.0833333333333</v>
      </c>
      <c r="D6630" s="122"/>
      <c r="E6630" s="122" t="str">
        <f t="shared" si="4427"/>
        <v/>
      </c>
      <c r="F6630" s="122"/>
      <c r="G6630" s="122" t="str">
        <f t="shared" si="4428"/>
        <v/>
      </c>
      <c r="H6630" s="122"/>
      <c r="I6630" s="122" t="str">
        <f t="shared" si="4429"/>
        <v/>
      </c>
      <c r="J6630" s="122"/>
      <c r="K6630" s="122" t="str">
        <f t="shared" si="4430"/>
        <v/>
      </c>
      <c r="L6630" s="123" t="str">
        <f>IF(H6630="","чи робить СНВВ?",IF(J6630="","чи роблять агрегати?",IF($J6630=0,"агрегати не працюють",IF(AND($H6630=0,$J6630=1),"СНВВ не працює","OK"))))</f>
        <v>чи робить СНВВ?</v>
      </c>
      <c r="M6630" s="100"/>
      <c r="N6630" s="122" t="str">
        <f>IF(OR(E6630&lt;&gt;0, J6630=0), "",D6630)</f>
        <v/>
      </c>
      <c r="O6630" s="122" t="str">
        <f t="shared" si="4431"/>
        <v/>
      </c>
      <c r="P6630" s="122" t="str">
        <f>IF(AND($E6630&lt;&gt;0,$J6630=1),"замінне значення",O6630)</f>
        <v/>
      </c>
      <c r="Q6630" s="122" t="str">
        <f>IF(OR(G6630&lt;&gt;0, J6630=0), "",F6630)</f>
        <v/>
      </c>
      <c r="R6630" s="122" t="str">
        <f t="shared" si="4432"/>
        <v/>
      </c>
      <c r="S6630" s="122" t="str">
        <f>IF(AND(G6630&lt;&gt;0,J6630=1),"замінне значення",R6630)</f>
        <v/>
      </c>
      <c r="T6630" s="122" t="str">
        <f t="shared" si="4433"/>
        <v/>
      </c>
    </row>
    <row r="6631" spans="1:20" outlineLevel="1">
      <c r="A6631" s="161"/>
      <c r="B6631" s="208">
        <v>44826</v>
      </c>
      <c r="C6631" s="96">
        <v>78.125</v>
      </c>
      <c r="D6631" s="122"/>
      <c r="E6631" s="122" t="str">
        <f t="shared" si="4427"/>
        <v/>
      </c>
      <c r="F6631" s="122"/>
      <c r="G6631" s="122" t="str">
        <f t="shared" si="4428"/>
        <v/>
      </c>
      <c r="H6631" s="122"/>
      <c r="I6631" s="122" t="str">
        <f t="shared" si="4429"/>
        <v/>
      </c>
      <c r="J6631" s="122"/>
      <c r="K6631" s="122" t="str">
        <f t="shared" si="4430"/>
        <v/>
      </c>
      <c r="L6631" s="123" t="str">
        <f>IF(H6631="","чи робить СНВВ?",IF(J6631="","чи роблять агрегати?",IF($J6631=0,"агрегати не працюють",IF(AND($H6631=0,$J6631=1),"СНВВ не працює","OK"))))</f>
        <v>чи робить СНВВ?</v>
      </c>
      <c r="M6631" s="100"/>
      <c r="N6631" s="122" t="str">
        <f>IF(OR(E6631&lt;&gt;0, J6631=0), "",D6631)</f>
        <v/>
      </c>
      <c r="O6631" s="122" t="str">
        <f t="shared" si="4431"/>
        <v/>
      </c>
      <c r="P6631" s="122" t="str">
        <f>IF(AND($E6631&lt;&gt;0,$J6631=1),"замінне значення",O6631)</f>
        <v/>
      </c>
      <c r="Q6631" s="122" t="str">
        <f>IF(OR(G6631&lt;&gt;0, J6631=0), "",F6631)</f>
        <v/>
      </c>
      <c r="R6631" s="122" t="str">
        <f t="shared" si="4432"/>
        <v/>
      </c>
      <c r="S6631" s="122" t="str">
        <f>IF(AND(G6631&lt;&gt;0,J6631=1),"замінне значення",R6631)</f>
        <v/>
      </c>
      <c r="T6631" s="122" t="str">
        <f t="shared" si="4433"/>
        <v/>
      </c>
    </row>
    <row r="6632" spans="1:20" outlineLevel="1">
      <c r="A6632" s="161"/>
      <c r="B6632" s="208">
        <v>44826</v>
      </c>
      <c r="C6632" s="96">
        <v>78.1666666666667</v>
      </c>
      <c r="D6632" s="122"/>
      <c r="E6632" s="122" t="str">
        <f t="shared" si="4427"/>
        <v/>
      </c>
      <c r="F6632" s="122"/>
      <c r="G6632" s="122" t="str">
        <f t="shared" si="4428"/>
        <v/>
      </c>
      <c r="H6632" s="122"/>
      <c r="I6632" s="122" t="str">
        <f t="shared" si="4429"/>
        <v/>
      </c>
      <c r="J6632" s="122"/>
      <c r="K6632" s="122" t="str">
        <f t="shared" si="4430"/>
        <v/>
      </c>
      <c r="L6632" s="123" t="str">
        <f>IF(H6632="","чи робить СНВВ?",IF(J6632="","чи роблять агрегати?",IF($J6632=0,"агрегати не працюють",IF(AND($H6632=0,$J6632=1),"СНВВ не працює","OK"))))</f>
        <v>чи робить СНВВ?</v>
      </c>
      <c r="M6632" s="100"/>
      <c r="N6632" s="122" t="str">
        <f>IF(OR(E6632&lt;&gt;0, J6632=0), "",D6632)</f>
        <v/>
      </c>
      <c r="O6632" s="122" t="str">
        <f t="shared" si="4431"/>
        <v/>
      </c>
      <c r="P6632" s="122" t="str">
        <f>IF(AND($E6632&lt;&gt;0,$J6632=1),"замінне значення",O6632)</f>
        <v/>
      </c>
      <c r="Q6632" s="122" t="str">
        <f>IF(OR(G6632&lt;&gt;0, J6632=0), "",F6632)</f>
        <v/>
      </c>
      <c r="R6632" s="122" t="str">
        <f t="shared" si="4432"/>
        <v/>
      </c>
      <c r="S6632" s="122" t="str">
        <f>IF(AND(G6632&lt;&gt;0,J6632=1),"замінне значення",R6632)</f>
        <v/>
      </c>
      <c r="T6632" s="122" t="str">
        <f t="shared" si="4433"/>
        <v/>
      </c>
    </row>
    <row r="6633" spans="1:20" outlineLevel="1">
      <c r="A6633" s="161"/>
      <c r="B6633" s="208">
        <v>44826</v>
      </c>
      <c r="C6633" s="96">
        <v>78.2083333333333</v>
      </c>
      <c r="D6633" s="122"/>
      <c r="E6633" s="122" t="str">
        <f t="shared" si="4427"/>
        <v/>
      </c>
      <c r="F6633" s="122"/>
      <c r="G6633" s="122" t="str">
        <f t="shared" si="4428"/>
        <v/>
      </c>
      <c r="H6633" s="122"/>
      <c r="I6633" s="122" t="str">
        <f t="shared" si="4429"/>
        <v/>
      </c>
      <c r="J6633" s="122"/>
      <c r="K6633" s="122" t="str">
        <f t="shared" si="4430"/>
        <v/>
      </c>
      <c r="L6633" s="123" t="str">
        <f>IF(H6633="","чи робить СНВВ?",IF(J6633="","чи роблять агрегати?",IF($J6633=0,"агрегати не працюють",IF(AND($H6633=0,$J6633=1),"СНВВ не працює","OK"))))</f>
        <v>чи робить СНВВ?</v>
      </c>
      <c r="M6633" s="100"/>
      <c r="N6633" s="122" t="str">
        <f>IF(OR(E6633&lt;&gt;0, J6633=0), "",D6633)</f>
        <v/>
      </c>
      <c r="O6633" s="122" t="str">
        <f t="shared" si="4431"/>
        <v/>
      </c>
      <c r="P6633" s="122" t="str">
        <f>IF(AND($E6633&lt;&gt;0,$J6633=1),"замінне значення",O6633)</f>
        <v/>
      </c>
      <c r="Q6633" s="122" t="str">
        <f>IF(OR(G6633&lt;&gt;0, J6633=0), "",F6633)</f>
        <v/>
      </c>
      <c r="R6633" s="122" t="str">
        <f t="shared" si="4432"/>
        <v/>
      </c>
      <c r="S6633" s="122" t="str">
        <f>IF(AND(G6633&lt;&gt;0,J6633=1),"замінне значення",R6633)</f>
        <v/>
      </c>
      <c r="T6633" s="122" t="str">
        <f t="shared" si="4433"/>
        <v/>
      </c>
    </row>
    <row r="6634" spans="1:20" outlineLevel="1">
      <c r="A6634" s="161"/>
      <c r="B6634" s="208">
        <v>44826</v>
      </c>
      <c r="C6634" s="96">
        <v>78.25</v>
      </c>
      <c r="D6634" s="122"/>
      <c r="E6634" s="122" t="str">
        <f t="shared" si="4427"/>
        <v/>
      </c>
      <c r="F6634" s="122"/>
      <c r="G6634" s="122" t="str">
        <f t="shared" si="4428"/>
        <v/>
      </c>
      <c r="H6634" s="122"/>
      <c r="I6634" s="122" t="str">
        <f t="shared" si="4429"/>
        <v/>
      </c>
      <c r="J6634" s="122"/>
      <c r="K6634" s="122" t="str">
        <f t="shared" si="4430"/>
        <v/>
      </c>
      <c r="L6634" s="123" t="str">
        <f>IF(H6634="","чи робить СНВВ?",IF(J6634="","чи роблять агрегати?",IF($J6634=0,"агрегати не працюють",IF(AND($H6634=0,$J6634=1),"СНВВ не працює","OK"))))</f>
        <v>чи робить СНВВ?</v>
      </c>
      <c r="M6634" s="100"/>
      <c r="N6634" s="122" t="str">
        <f>IF(OR(E6634&lt;&gt;0, J6634=0), "",D6634)</f>
        <v/>
      </c>
      <c r="O6634" s="122" t="str">
        <f t="shared" si="4431"/>
        <v/>
      </c>
      <c r="P6634" s="122" t="str">
        <f>IF(AND($E6634&lt;&gt;0,$J6634=1),"замінне значення",O6634)</f>
        <v/>
      </c>
      <c r="Q6634" s="122" t="str">
        <f>IF(OR(G6634&lt;&gt;0, J6634=0), "",F6634)</f>
        <v/>
      </c>
      <c r="R6634" s="122" t="str">
        <f t="shared" si="4432"/>
        <v/>
      </c>
      <c r="S6634" s="122" t="str">
        <f>IF(AND(G6634&lt;&gt;0,J6634=1),"замінне значення",R6634)</f>
        <v/>
      </c>
      <c r="T6634" s="122" t="str">
        <f t="shared" si="4433"/>
        <v/>
      </c>
    </row>
    <row r="6635" spans="1:20" outlineLevel="1">
      <c r="A6635" s="161"/>
      <c r="B6635" s="208">
        <v>44826</v>
      </c>
      <c r="C6635" s="96">
        <v>78.2916666666667</v>
      </c>
      <c r="D6635" s="122"/>
      <c r="E6635" s="122" t="str">
        <f t="shared" si="4427"/>
        <v/>
      </c>
      <c r="F6635" s="122"/>
      <c r="G6635" s="122" t="str">
        <f t="shared" si="4428"/>
        <v/>
      </c>
      <c r="H6635" s="122"/>
      <c r="I6635" s="122" t="str">
        <f t="shared" si="4429"/>
        <v/>
      </c>
      <c r="J6635" s="122"/>
      <c r="K6635" s="122" t="str">
        <f t="shared" si="4430"/>
        <v/>
      </c>
      <c r="L6635" s="123" t="str">
        <f>IF(H6635="","чи робить СНВВ?",IF(J6635="","чи роблять агрегати?",IF($J6635=0,"агрегати не працюють",IF(AND($H6635=0,$J6635=1),"СНВВ не працює","OK"))))</f>
        <v>чи робить СНВВ?</v>
      </c>
      <c r="M6635" s="100"/>
      <c r="N6635" s="122" t="str">
        <f>IF(OR(E6635&lt;&gt;0, J6635=0), "",D6635)</f>
        <v/>
      </c>
      <c r="O6635" s="122" t="str">
        <f t="shared" si="4431"/>
        <v/>
      </c>
      <c r="P6635" s="122" t="str">
        <f>IF(AND($E6635&lt;&gt;0,$J6635=1),"замінне значення",O6635)</f>
        <v/>
      </c>
      <c r="Q6635" s="122" t="str">
        <f>IF(OR(G6635&lt;&gt;0, J6635=0), "",F6635)</f>
        <v/>
      </c>
      <c r="R6635" s="122" t="str">
        <f t="shared" si="4432"/>
        <v/>
      </c>
      <c r="S6635" s="122" t="str">
        <f>IF(AND(G6635&lt;&gt;0,J6635=1),"замінне значення",R6635)</f>
        <v/>
      </c>
      <c r="T6635" s="122" t="str">
        <f t="shared" si="4433"/>
        <v/>
      </c>
    </row>
    <row r="6636" spans="1:20" outlineLevel="1">
      <c r="A6636" s="161"/>
      <c r="B6636" s="208">
        <v>44826</v>
      </c>
      <c r="C6636" s="96">
        <v>78.3333333333333</v>
      </c>
      <c r="D6636" s="122"/>
      <c r="E6636" s="122" t="str">
        <f t="shared" si="4427"/>
        <v/>
      </c>
      <c r="F6636" s="122"/>
      <c r="G6636" s="122" t="str">
        <f t="shared" si="4428"/>
        <v/>
      </c>
      <c r="H6636" s="122"/>
      <c r="I6636" s="122" t="str">
        <f t="shared" si="4429"/>
        <v/>
      </c>
      <c r="J6636" s="122"/>
      <c r="K6636" s="122" t="str">
        <f t="shared" si="4430"/>
        <v/>
      </c>
      <c r="L6636" s="123" t="str">
        <f>IF(H6636="","чи робить СНВВ?",IF(J6636="","чи роблять агрегати?",IF($J6636=0,"агрегати не працюють",IF(AND($H6636=0,$J6636=1),"СНВВ не працює","OK"))))</f>
        <v>чи робить СНВВ?</v>
      </c>
      <c r="M6636" s="100"/>
      <c r="N6636" s="122" t="str">
        <f>IF(OR(E6636&lt;&gt;0, J6636=0), "",D6636)</f>
        <v/>
      </c>
      <c r="O6636" s="122" t="str">
        <f t="shared" si="4431"/>
        <v/>
      </c>
      <c r="P6636" s="122" t="str">
        <f>IF(AND($E6636&lt;&gt;0,$J6636=1),"замінне значення",O6636)</f>
        <v/>
      </c>
      <c r="Q6636" s="122" t="str">
        <f>IF(OR(G6636&lt;&gt;0, J6636=0), "",F6636)</f>
        <v/>
      </c>
      <c r="R6636" s="122" t="str">
        <f t="shared" si="4432"/>
        <v/>
      </c>
      <c r="S6636" s="122" t="str">
        <f>IF(AND(G6636&lt;&gt;0,J6636=1),"замінне значення",R6636)</f>
        <v/>
      </c>
      <c r="T6636" s="122" t="str">
        <f t="shared" si="4433"/>
        <v/>
      </c>
    </row>
    <row r="6637" spans="1:20" outlineLevel="1">
      <c r="A6637" s="161"/>
      <c r="B6637" s="208">
        <v>44826</v>
      </c>
      <c r="C6637" s="96">
        <v>78.375</v>
      </c>
      <c r="D6637" s="122"/>
      <c r="E6637" s="122" t="str">
        <f t="shared" si="4427"/>
        <v/>
      </c>
      <c r="F6637" s="122"/>
      <c r="G6637" s="122" t="str">
        <f t="shared" si="4428"/>
        <v/>
      </c>
      <c r="H6637" s="122"/>
      <c r="I6637" s="122" t="str">
        <f t="shared" si="4429"/>
        <v/>
      </c>
      <c r="J6637" s="122"/>
      <c r="K6637" s="122" t="str">
        <f t="shared" si="4430"/>
        <v/>
      </c>
      <c r="L6637" s="123" t="str">
        <f>IF(H6637="","чи робить СНВВ?",IF(J6637="","чи роблять агрегати?",IF($J6637=0,"агрегати не працюють",IF(AND($H6637=0,$J6637=1),"СНВВ не працює","OK"))))</f>
        <v>чи робить СНВВ?</v>
      </c>
      <c r="M6637" s="100"/>
      <c r="N6637" s="122" t="str">
        <f>IF(OR(E6637&lt;&gt;0, J6637=0), "",D6637)</f>
        <v/>
      </c>
      <c r="O6637" s="122" t="str">
        <f t="shared" si="4431"/>
        <v/>
      </c>
      <c r="P6637" s="122" t="str">
        <f>IF(AND($E6637&lt;&gt;0,$J6637=1),"замінне значення",O6637)</f>
        <v/>
      </c>
      <c r="Q6637" s="122" t="str">
        <f>IF(OR(G6637&lt;&gt;0, J6637=0), "",F6637)</f>
        <v/>
      </c>
      <c r="R6637" s="122" t="str">
        <f t="shared" si="4432"/>
        <v/>
      </c>
      <c r="S6637" s="122" t="str">
        <f>IF(AND(G6637&lt;&gt;0,J6637=1),"замінне значення",R6637)</f>
        <v/>
      </c>
      <c r="T6637" s="122" t="str">
        <f t="shared" si="4433"/>
        <v/>
      </c>
    </row>
    <row r="6638" spans="1:20" outlineLevel="1">
      <c r="A6638" s="161"/>
      <c r="B6638" s="208">
        <v>44826</v>
      </c>
      <c r="C6638" s="96">
        <v>78.4166666666667</v>
      </c>
      <c r="D6638" s="122"/>
      <c r="E6638" s="122" t="str">
        <f t="shared" si="4427"/>
        <v/>
      </c>
      <c r="F6638" s="122"/>
      <c r="G6638" s="122" t="str">
        <f t="shared" si="4428"/>
        <v/>
      </c>
      <c r="H6638" s="122"/>
      <c r="I6638" s="122" t="str">
        <f t="shared" si="4429"/>
        <v/>
      </c>
      <c r="J6638" s="122"/>
      <c r="K6638" s="122" t="str">
        <f t="shared" si="4430"/>
        <v/>
      </c>
      <c r="L6638" s="123" t="str">
        <f>IF(H6638="","чи робить СНВВ?",IF(J6638="","чи роблять агрегати?",IF($J6638=0,"агрегати не працюють",IF(AND($H6638=0,$J6638=1),"СНВВ не працює","OK"))))</f>
        <v>чи робить СНВВ?</v>
      </c>
      <c r="M6638" s="100"/>
      <c r="N6638" s="122" t="str">
        <f>IF(OR(E6638&lt;&gt;0, J6638=0), "",D6638)</f>
        <v/>
      </c>
      <c r="O6638" s="122" t="str">
        <f t="shared" si="4431"/>
        <v/>
      </c>
      <c r="P6638" s="122" t="str">
        <f>IF(AND($E6638&lt;&gt;0,$J6638=1),"замінне значення",O6638)</f>
        <v/>
      </c>
      <c r="Q6638" s="122" t="str">
        <f>IF(OR(G6638&lt;&gt;0, J6638=0), "",F6638)</f>
        <v/>
      </c>
      <c r="R6638" s="122" t="str">
        <f t="shared" si="4432"/>
        <v/>
      </c>
      <c r="S6638" s="122" t="str">
        <f>IF(AND(G6638&lt;&gt;0,J6638=1),"замінне значення",R6638)</f>
        <v/>
      </c>
      <c r="T6638" s="122" t="str">
        <f t="shared" si="4433"/>
        <v/>
      </c>
    </row>
    <row r="6639" spans="1:20" outlineLevel="1">
      <c r="A6639" s="161"/>
      <c r="B6639" s="208">
        <v>44826</v>
      </c>
      <c r="C6639" s="96">
        <v>78.4583333333333</v>
      </c>
      <c r="D6639" s="122"/>
      <c r="E6639" s="122" t="str">
        <f t="shared" si="4427"/>
        <v/>
      </c>
      <c r="F6639" s="122"/>
      <c r="G6639" s="122" t="str">
        <f t="shared" si="4428"/>
        <v/>
      </c>
      <c r="H6639" s="122"/>
      <c r="I6639" s="122" t="str">
        <f t="shared" si="4429"/>
        <v/>
      </c>
      <c r="J6639" s="122"/>
      <c r="K6639" s="122" t="str">
        <f t="shared" si="4430"/>
        <v/>
      </c>
      <c r="L6639" s="123" t="str">
        <f>IF(H6639="","чи робить СНВВ?",IF(J6639="","чи роблять агрегати?",IF($J6639=0,"агрегати не працюють",IF(AND($H6639=0,$J6639=1),"СНВВ не працює","OK"))))</f>
        <v>чи робить СНВВ?</v>
      </c>
      <c r="M6639" s="100"/>
      <c r="N6639" s="122" t="str">
        <f>IF(OR(E6639&lt;&gt;0, J6639=0), "",D6639)</f>
        <v/>
      </c>
      <c r="O6639" s="122" t="str">
        <f t="shared" si="4431"/>
        <v/>
      </c>
      <c r="P6639" s="122" t="str">
        <f>IF(AND($E6639&lt;&gt;0,$J6639=1),"замінне значення",O6639)</f>
        <v/>
      </c>
      <c r="Q6639" s="122" t="str">
        <f>IF(OR(G6639&lt;&gt;0, J6639=0), "",F6639)</f>
        <v/>
      </c>
      <c r="R6639" s="122" t="str">
        <f t="shared" si="4432"/>
        <v/>
      </c>
      <c r="S6639" s="122" t="str">
        <f>IF(AND(G6639&lt;&gt;0,J6639=1),"замінне значення",R6639)</f>
        <v/>
      </c>
      <c r="T6639" s="122" t="str">
        <f t="shared" si="4433"/>
        <v/>
      </c>
    </row>
    <row r="6640" spans="1:20" outlineLevel="1">
      <c r="A6640" s="161"/>
      <c r="B6640" s="208">
        <v>44826</v>
      </c>
      <c r="C6640" s="96">
        <v>78.5</v>
      </c>
      <c r="D6640" s="122"/>
      <c r="E6640" s="122" t="str">
        <f t="shared" si="4427"/>
        <v/>
      </c>
      <c r="F6640" s="122"/>
      <c r="G6640" s="122" t="str">
        <f t="shared" si="4428"/>
        <v/>
      </c>
      <c r="H6640" s="122"/>
      <c r="I6640" s="122" t="str">
        <f t="shared" si="4429"/>
        <v/>
      </c>
      <c r="J6640" s="122"/>
      <c r="K6640" s="122" t="str">
        <f t="shared" si="4430"/>
        <v/>
      </c>
      <c r="L6640" s="123" t="str">
        <f>IF(H6640="","чи робить СНВВ?",IF(J6640="","чи роблять агрегати?",IF($J6640=0,"агрегати не працюють",IF(AND($H6640=0,$J6640=1),"СНВВ не працює","OK"))))</f>
        <v>чи робить СНВВ?</v>
      </c>
      <c r="M6640" s="100"/>
      <c r="N6640" s="122" t="str">
        <f>IF(OR(E6640&lt;&gt;0, J6640=0), "",D6640)</f>
        <v/>
      </c>
      <c r="O6640" s="122" t="str">
        <f t="shared" si="4431"/>
        <v/>
      </c>
      <c r="P6640" s="122" t="str">
        <f>IF(AND($E6640&lt;&gt;0,$J6640=1),"замінне значення",O6640)</f>
        <v/>
      </c>
      <c r="Q6640" s="122" t="str">
        <f>IF(OR(G6640&lt;&gt;0, J6640=0), "",F6640)</f>
        <v/>
      </c>
      <c r="R6640" s="122" t="str">
        <f t="shared" si="4432"/>
        <v/>
      </c>
      <c r="S6640" s="122" t="str">
        <f>IF(AND(G6640&lt;&gt;0,J6640=1),"замінне значення",R6640)</f>
        <v/>
      </c>
      <c r="T6640" s="122" t="str">
        <f t="shared" si="4433"/>
        <v/>
      </c>
    </row>
    <row r="6641" spans="1:20" outlineLevel="1">
      <c r="A6641" s="161"/>
      <c r="B6641" s="208">
        <v>44826</v>
      </c>
      <c r="C6641" s="96">
        <v>78.5416666666667</v>
      </c>
      <c r="D6641" s="122"/>
      <c r="E6641" s="122" t="str">
        <f t="shared" si="4427"/>
        <v/>
      </c>
      <c r="F6641" s="122"/>
      <c r="G6641" s="122" t="str">
        <f t="shared" si="4428"/>
        <v/>
      </c>
      <c r="H6641" s="122"/>
      <c r="I6641" s="122" t="str">
        <f t="shared" si="4429"/>
        <v/>
      </c>
      <c r="J6641" s="122"/>
      <c r="K6641" s="122" t="str">
        <f t="shared" si="4430"/>
        <v/>
      </c>
      <c r="L6641" s="123" t="str">
        <f>IF(H6641="","чи робить СНВВ?",IF(J6641="","чи роблять агрегати?",IF($J6641=0,"агрегати не працюють",IF(AND($H6641=0,$J6641=1),"СНВВ не працює","OK"))))</f>
        <v>чи робить СНВВ?</v>
      </c>
      <c r="M6641" s="100"/>
      <c r="N6641" s="122" t="str">
        <f>IF(OR(E6641&lt;&gt;0, J6641=0), "",D6641)</f>
        <v/>
      </c>
      <c r="O6641" s="122" t="str">
        <f t="shared" si="4431"/>
        <v/>
      </c>
      <c r="P6641" s="122" t="str">
        <f>IF(AND($E6641&lt;&gt;0,$J6641=1),"замінне значення",O6641)</f>
        <v/>
      </c>
      <c r="Q6641" s="122" t="str">
        <f>IF(OR(G6641&lt;&gt;0, J6641=0), "",F6641)</f>
        <v/>
      </c>
      <c r="R6641" s="122" t="str">
        <f t="shared" si="4432"/>
        <v/>
      </c>
      <c r="S6641" s="122" t="str">
        <f>IF(AND(G6641&lt;&gt;0,J6641=1),"замінне значення",R6641)</f>
        <v/>
      </c>
      <c r="T6641" s="122" t="str">
        <f t="shared" si="4433"/>
        <v/>
      </c>
    </row>
    <row r="6642" spans="1:20" outlineLevel="1">
      <c r="A6642" s="161"/>
      <c r="B6642" s="208">
        <v>44826</v>
      </c>
      <c r="C6642" s="96">
        <v>78.5833333333333</v>
      </c>
      <c r="D6642" s="122"/>
      <c r="E6642" s="122" t="str">
        <f t="shared" si="4427"/>
        <v/>
      </c>
      <c r="F6642" s="122"/>
      <c r="G6642" s="122" t="str">
        <f t="shared" si="4428"/>
        <v/>
      </c>
      <c r="H6642" s="122"/>
      <c r="I6642" s="122" t="str">
        <f t="shared" si="4429"/>
        <v/>
      </c>
      <c r="J6642" s="122"/>
      <c r="K6642" s="122" t="str">
        <f t="shared" si="4430"/>
        <v/>
      </c>
      <c r="L6642" s="123" t="str">
        <f>IF(H6642="","чи робить СНВВ?",IF(J6642="","чи роблять агрегати?",IF($J6642=0,"агрегати не працюють",IF(AND($H6642=0,$J6642=1),"СНВВ не працює","OK"))))</f>
        <v>чи робить СНВВ?</v>
      </c>
      <c r="M6642" s="100"/>
      <c r="N6642" s="122" t="str">
        <f>IF(OR(E6642&lt;&gt;0, J6642=0), "",D6642)</f>
        <v/>
      </c>
      <c r="O6642" s="122" t="str">
        <f t="shared" si="4431"/>
        <v/>
      </c>
      <c r="P6642" s="122" t="str">
        <f>IF(AND($E6642&lt;&gt;0,$J6642=1),"замінне значення",O6642)</f>
        <v/>
      </c>
      <c r="Q6642" s="122" t="str">
        <f>IF(OR(G6642&lt;&gt;0, J6642=0), "",F6642)</f>
        <v/>
      </c>
      <c r="R6642" s="122" t="str">
        <f t="shared" si="4432"/>
        <v/>
      </c>
      <c r="S6642" s="122" t="str">
        <f>IF(AND(G6642&lt;&gt;0,J6642=1),"замінне значення",R6642)</f>
        <v/>
      </c>
      <c r="T6642" s="122" t="str">
        <f t="shared" si="4433"/>
        <v/>
      </c>
    </row>
    <row r="6643" spans="1:20" outlineLevel="1">
      <c r="A6643" s="161"/>
      <c r="B6643" s="208">
        <v>44826</v>
      </c>
      <c r="C6643" s="96">
        <v>78.625</v>
      </c>
      <c r="D6643" s="122"/>
      <c r="E6643" s="122" t="str">
        <f t="shared" si="4427"/>
        <v/>
      </c>
      <c r="F6643" s="122"/>
      <c r="G6643" s="122" t="str">
        <f t="shared" si="4428"/>
        <v/>
      </c>
      <c r="H6643" s="122"/>
      <c r="I6643" s="122" t="str">
        <f t="shared" si="4429"/>
        <v/>
      </c>
      <c r="J6643" s="122"/>
      <c r="K6643" s="122" t="str">
        <f t="shared" si="4430"/>
        <v/>
      </c>
      <c r="L6643" s="123" t="str">
        <f>IF(H6643="","чи робить СНВВ?",IF(J6643="","чи роблять агрегати?",IF($J6643=0,"агрегати не працюють",IF(AND($H6643=0,$J6643=1),"СНВВ не працює","OK"))))</f>
        <v>чи робить СНВВ?</v>
      </c>
      <c r="M6643" s="100"/>
      <c r="N6643" s="122" t="str">
        <f>IF(OR(E6643&lt;&gt;0, J6643=0), "",D6643)</f>
        <v/>
      </c>
      <c r="O6643" s="122" t="str">
        <f t="shared" si="4431"/>
        <v/>
      </c>
      <c r="P6643" s="122" t="str">
        <f>IF(AND($E6643&lt;&gt;0,$J6643=1),"замінне значення",O6643)</f>
        <v/>
      </c>
      <c r="Q6643" s="122" t="str">
        <f>IF(OR(G6643&lt;&gt;0, J6643=0), "",F6643)</f>
        <v/>
      </c>
      <c r="R6643" s="122" t="str">
        <f t="shared" si="4432"/>
        <v/>
      </c>
      <c r="S6643" s="122" t="str">
        <f>IF(AND(G6643&lt;&gt;0,J6643=1),"замінне значення",R6643)</f>
        <v/>
      </c>
      <c r="T6643" s="122" t="str">
        <f t="shared" si="4433"/>
        <v/>
      </c>
    </row>
    <row r="6644" spans="1:20" outlineLevel="1">
      <c r="A6644" s="161"/>
      <c r="B6644" s="208">
        <v>44826</v>
      </c>
      <c r="C6644" s="96">
        <v>78.6666666666667</v>
      </c>
      <c r="D6644" s="122"/>
      <c r="E6644" s="122" t="str">
        <f t="shared" si="4427"/>
        <v/>
      </c>
      <c r="F6644" s="122"/>
      <c r="G6644" s="122" t="str">
        <f t="shared" si="4428"/>
        <v/>
      </c>
      <c r="H6644" s="122"/>
      <c r="I6644" s="122" t="str">
        <f t="shared" si="4429"/>
        <v/>
      </c>
      <c r="J6644" s="122"/>
      <c r="K6644" s="122" t="str">
        <f t="shared" si="4430"/>
        <v/>
      </c>
      <c r="L6644" s="123" t="str">
        <f>IF(H6644="","чи робить СНВВ?",IF(J6644="","чи роблять агрегати?",IF($J6644=0,"агрегати не працюють",IF(AND($H6644=0,$J6644=1),"СНВВ не працює","OK"))))</f>
        <v>чи робить СНВВ?</v>
      </c>
      <c r="M6644" s="100"/>
      <c r="N6644" s="122" t="str">
        <f>IF(OR(E6644&lt;&gt;0, J6644=0), "",D6644)</f>
        <v/>
      </c>
      <c r="O6644" s="122" t="str">
        <f t="shared" si="4431"/>
        <v/>
      </c>
      <c r="P6644" s="122" t="str">
        <f>IF(AND($E6644&lt;&gt;0,$J6644=1),"замінне значення",O6644)</f>
        <v/>
      </c>
      <c r="Q6644" s="122" t="str">
        <f>IF(OR(G6644&lt;&gt;0, J6644=0), "",F6644)</f>
        <v/>
      </c>
      <c r="R6644" s="122" t="str">
        <f t="shared" si="4432"/>
        <v/>
      </c>
      <c r="S6644" s="122" t="str">
        <f>IF(AND(G6644&lt;&gt;0,J6644=1),"замінне значення",R6644)</f>
        <v/>
      </c>
      <c r="T6644" s="122" t="str">
        <f t="shared" si="4433"/>
        <v/>
      </c>
    </row>
    <row r="6645" spans="1:20" outlineLevel="1">
      <c r="A6645" s="161"/>
      <c r="B6645" s="208">
        <v>44826</v>
      </c>
      <c r="C6645" s="96">
        <v>78.7083333333333</v>
      </c>
      <c r="D6645" s="122"/>
      <c r="E6645" s="122" t="str">
        <f t="shared" si="4427"/>
        <v/>
      </c>
      <c r="F6645" s="122"/>
      <c r="G6645" s="122" t="str">
        <f t="shared" si="4428"/>
        <v/>
      </c>
      <c r="H6645" s="122"/>
      <c r="I6645" s="122" t="str">
        <f t="shared" si="4429"/>
        <v/>
      </c>
      <c r="J6645" s="122"/>
      <c r="K6645" s="122" t="str">
        <f t="shared" si="4430"/>
        <v/>
      </c>
      <c r="L6645" s="123" t="str">
        <f>IF(H6645="","чи робить СНВВ?",IF(J6645="","чи роблять агрегати?",IF($J6645=0,"агрегати не працюють",IF(AND($H6645=0,$J6645=1),"СНВВ не працює","OK"))))</f>
        <v>чи робить СНВВ?</v>
      </c>
      <c r="M6645" s="100"/>
      <c r="N6645" s="122" t="str">
        <f>IF(OR(E6645&lt;&gt;0, J6645=0), "",D6645)</f>
        <v/>
      </c>
      <c r="O6645" s="122" t="str">
        <f t="shared" si="4431"/>
        <v/>
      </c>
      <c r="P6645" s="122" t="str">
        <f>IF(AND($E6645&lt;&gt;0,$J6645=1),"замінне значення",O6645)</f>
        <v/>
      </c>
      <c r="Q6645" s="122" t="str">
        <f>IF(OR(G6645&lt;&gt;0, J6645=0), "",F6645)</f>
        <v/>
      </c>
      <c r="R6645" s="122" t="str">
        <f t="shared" si="4432"/>
        <v/>
      </c>
      <c r="S6645" s="122" t="str">
        <f>IF(AND(G6645&lt;&gt;0,J6645=1),"замінне значення",R6645)</f>
        <v/>
      </c>
      <c r="T6645" s="122" t="str">
        <f t="shared" si="4433"/>
        <v/>
      </c>
    </row>
    <row r="6646" spans="1:20" outlineLevel="1">
      <c r="A6646" s="161"/>
      <c r="B6646" s="208">
        <v>44826</v>
      </c>
      <c r="C6646" s="96">
        <v>78.75</v>
      </c>
      <c r="D6646" s="122"/>
      <c r="E6646" s="122" t="str">
        <f t="shared" si="4427"/>
        <v/>
      </c>
      <c r="F6646" s="122"/>
      <c r="G6646" s="122" t="str">
        <f t="shared" si="4428"/>
        <v/>
      </c>
      <c r="H6646" s="122"/>
      <c r="I6646" s="122" t="str">
        <f t="shared" si="4429"/>
        <v/>
      </c>
      <c r="J6646" s="122"/>
      <c r="K6646" s="122" t="str">
        <f t="shared" si="4430"/>
        <v/>
      </c>
      <c r="L6646" s="123" t="str">
        <f>IF(H6646="","чи робить СНВВ?",IF(J6646="","чи роблять агрегати?",IF($J6646=0,"агрегати не працюють",IF(AND($H6646=0,$J6646=1),"СНВВ не працює","OK"))))</f>
        <v>чи робить СНВВ?</v>
      </c>
      <c r="M6646" s="100"/>
      <c r="N6646" s="122" t="str">
        <f>IF(OR(E6646&lt;&gt;0, J6646=0), "",D6646)</f>
        <v/>
      </c>
      <c r="O6646" s="122" t="str">
        <f t="shared" si="4431"/>
        <v/>
      </c>
      <c r="P6646" s="122" t="str">
        <f>IF(AND($E6646&lt;&gt;0,$J6646=1),"замінне значення",O6646)</f>
        <v/>
      </c>
      <c r="Q6646" s="122" t="str">
        <f>IF(OR(G6646&lt;&gt;0, J6646=0), "",F6646)</f>
        <v/>
      </c>
      <c r="R6646" s="122" t="str">
        <f t="shared" si="4432"/>
        <v/>
      </c>
      <c r="S6646" s="122" t="str">
        <f>IF(AND(G6646&lt;&gt;0,J6646=1),"замінне значення",R6646)</f>
        <v/>
      </c>
      <c r="T6646" s="122" t="str">
        <f t="shared" si="4433"/>
        <v/>
      </c>
    </row>
    <row r="6647" spans="1:20" outlineLevel="1">
      <c r="A6647" s="161"/>
      <c r="B6647" s="208">
        <v>44826</v>
      </c>
      <c r="C6647" s="96">
        <v>78.7916666666667</v>
      </c>
      <c r="D6647" s="122"/>
      <c r="E6647" s="122" t="str">
        <f t="shared" si="4427"/>
        <v/>
      </c>
      <c r="F6647" s="122"/>
      <c r="G6647" s="122" t="str">
        <f t="shared" si="4428"/>
        <v/>
      </c>
      <c r="H6647" s="122"/>
      <c r="I6647" s="122" t="str">
        <f t="shared" si="4429"/>
        <v/>
      </c>
      <c r="J6647" s="122"/>
      <c r="K6647" s="122" t="str">
        <f t="shared" si="4430"/>
        <v/>
      </c>
      <c r="L6647" s="123" t="str">
        <f>IF(H6647="","чи робить СНВВ?",IF(J6647="","чи роблять агрегати?",IF($J6647=0,"агрегати не працюють",IF(AND($H6647=0,$J6647=1),"СНВВ не працює","OK"))))</f>
        <v>чи робить СНВВ?</v>
      </c>
      <c r="M6647" s="100"/>
      <c r="N6647" s="122" t="str">
        <f>IF(OR(E6647&lt;&gt;0, J6647=0), "",D6647)</f>
        <v/>
      </c>
      <c r="O6647" s="122" t="str">
        <f t="shared" si="4431"/>
        <v/>
      </c>
      <c r="P6647" s="122" t="str">
        <f>IF(AND($E6647&lt;&gt;0,$J6647=1),"замінне значення",O6647)</f>
        <v/>
      </c>
      <c r="Q6647" s="122" t="str">
        <f>IF(OR(G6647&lt;&gt;0, J6647=0), "",F6647)</f>
        <v/>
      </c>
      <c r="R6647" s="122" t="str">
        <f t="shared" si="4432"/>
        <v/>
      </c>
      <c r="S6647" s="122" t="str">
        <f>IF(AND(G6647&lt;&gt;0,J6647=1),"замінне значення",R6647)</f>
        <v/>
      </c>
      <c r="T6647" s="122" t="str">
        <f t="shared" si="4433"/>
        <v/>
      </c>
    </row>
    <row r="6648" spans="1:20" outlineLevel="1">
      <c r="A6648" s="161"/>
      <c r="B6648" s="208">
        <v>44826</v>
      </c>
      <c r="C6648" s="96">
        <v>78.8333333333333</v>
      </c>
      <c r="D6648" s="122"/>
      <c r="E6648" s="122" t="str">
        <f t="shared" si="4427"/>
        <v/>
      </c>
      <c r="F6648" s="122"/>
      <c r="G6648" s="122" t="str">
        <f t="shared" si="4428"/>
        <v/>
      </c>
      <c r="H6648" s="122"/>
      <c r="I6648" s="122" t="str">
        <f t="shared" si="4429"/>
        <v/>
      </c>
      <c r="J6648" s="122"/>
      <c r="K6648" s="122" t="str">
        <f t="shared" si="4430"/>
        <v/>
      </c>
      <c r="L6648" s="123" t="str">
        <f>IF(H6648="","чи робить СНВВ?",IF(J6648="","чи роблять агрегати?",IF($J6648=0,"агрегати не працюють",IF(AND($H6648=0,$J6648=1),"СНВВ не працює","OK"))))</f>
        <v>чи робить СНВВ?</v>
      </c>
      <c r="M6648" s="100"/>
      <c r="N6648" s="122" t="str">
        <f>IF(OR(E6648&lt;&gt;0, J6648=0), "",D6648)</f>
        <v/>
      </c>
      <c r="O6648" s="122" t="str">
        <f t="shared" si="4431"/>
        <v/>
      </c>
      <c r="P6648" s="122" t="str">
        <f>IF(AND($E6648&lt;&gt;0,$J6648=1),"замінне значення",O6648)</f>
        <v/>
      </c>
      <c r="Q6648" s="122" t="str">
        <f>IF(OR(G6648&lt;&gt;0, J6648=0), "",F6648)</f>
        <v/>
      </c>
      <c r="R6648" s="122" t="str">
        <f t="shared" si="4432"/>
        <v/>
      </c>
      <c r="S6648" s="122" t="str">
        <f>IF(AND(G6648&lt;&gt;0,J6648=1),"замінне значення",R6648)</f>
        <v/>
      </c>
      <c r="T6648" s="122" t="str">
        <f t="shared" si="4433"/>
        <v/>
      </c>
    </row>
    <row r="6649" spans="1:20" outlineLevel="1">
      <c r="A6649" s="161"/>
      <c r="B6649" s="208">
        <v>44826</v>
      </c>
      <c r="C6649" s="96">
        <v>78.875</v>
      </c>
      <c r="D6649" s="122"/>
      <c r="E6649" s="122" t="str">
        <f t="shared" si="4427"/>
        <v/>
      </c>
      <c r="F6649" s="122"/>
      <c r="G6649" s="122" t="str">
        <f t="shared" si="4428"/>
        <v/>
      </c>
      <c r="H6649" s="122"/>
      <c r="I6649" s="122" t="str">
        <f t="shared" si="4429"/>
        <v/>
      </c>
      <c r="J6649" s="122"/>
      <c r="K6649" s="122" t="str">
        <f t="shared" si="4430"/>
        <v/>
      </c>
      <c r="L6649" s="123" t="str">
        <f>IF(H6649="","чи робить СНВВ?",IF(J6649="","чи роблять агрегати?",IF($J6649=0,"агрегати не працюють",IF(AND($H6649=0,$J6649=1),"СНВВ не працює","OK"))))</f>
        <v>чи робить СНВВ?</v>
      </c>
      <c r="M6649" s="100"/>
      <c r="N6649" s="122" t="str">
        <f>IF(OR(E6649&lt;&gt;0, J6649=0), "",D6649)</f>
        <v/>
      </c>
      <c r="O6649" s="122" t="str">
        <f t="shared" si="4431"/>
        <v/>
      </c>
      <c r="P6649" s="122" t="str">
        <f>IF(AND($E6649&lt;&gt;0,$J6649=1),"замінне значення",O6649)</f>
        <v/>
      </c>
      <c r="Q6649" s="122" t="str">
        <f>IF(OR(G6649&lt;&gt;0, J6649=0), "",F6649)</f>
        <v/>
      </c>
      <c r="R6649" s="122" t="str">
        <f t="shared" si="4432"/>
        <v/>
      </c>
      <c r="S6649" s="122" t="str">
        <f>IF(AND(G6649&lt;&gt;0,J6649=1),"замінне значення",R6649)</f>
        <v/>
      </c>
      <c r="T6649" s="122" t="str">
        <f t="shared" si="4433"/>
        <v/>
      </c>
    </row>
    <row r="6650" spans="1:20" outlineLevel="1">
      <c r="A6650" s="161"/>
      <c r="B6650" s="208">
        <v>44826</v>
      </c>
      <c r="C6650" s="96">
        <v>78.9166666666667</v>
      </c>
      <c r="D6650" s="122"/>
      <c r="E6650" s="122" t="str">
        <f t="shared" si="4427"/>
        <v/>
      </c>
      <c r="F6650" s="122"/>
      <c r="G6650" s="122" t="str">
        <f t="shared" si="4428"/>
        <v/>
      </c>
      <c r="H6650" s="122"/>
      <c r="I6650" s="122" t="str">
        <f t="shared" si="4429"/>
        <v/>
      </c>
      <c r="J6650" s="122"/>
      <c r="K6650" s="122" t="str">
        <f t="shared" si="4430"/>
        <v/>
      </c>
      <c r="L6650" s="123" t="str">
        <f>IF(H6650="","чи робить СНВВ?",IF(J6650="","чи роблять агрегати?",IF($J6650=0,"агрегати не працюють",IF(AND($H6650=0,$J6650=1),"СНВВ не працює","OK"))))</f>
        <v>чи робить СНВВ?</v>
      </c>
      <c r="M6650" s="100"/>
      <c r="N6650" s="122" t="str">
        <f>IF(OR(E6650&lt;&gt;0, J6650=0), "",D6650)</f>
        <v/>
      </c>
      <c r="O6650" s="122" t="str">
        <f t="shared" si="4431"/>
        <v/>
      </c>
      <c r="P6650" s="122" t="str">
        <f>IF(AND($E6650&lt;&gt;0,$J6650=1),"замінне значення",O6650)</f>
        <v/>
      </c>
      <c r="Q6650" s="122" t="str">
        <f>IF(OR(G6650&lt;&gt;0, J6650=0), "",F6650)</f>
        <v/>
      </c>
      <c r="R6650" s="122" t="str">
        <f t="shared" si="4432"/>
        <v/>
      </c>
      <c r="S6650" s="122" t="str">
        <f>IF(AND(G6650&lt;&gt;0,J6650=1),"замінне значення",R6650)</f>
        <v/>
      </c>
      <c r="T6650" s="122" t="str">
        <f t="shared" si="4433"/>
        <v/>
      </c>
    </row>
    <row r="6651" spans="1:20" outlineLevel="1">
      <c r="A6651" s="161"/>
      <c r="B6651" s="208">
        <v>44826</v>
      </c>
      <c r="C6651" s="96">
        <v>78.9583333333333</v>
      </c>
      <c r="D6651" s="122"/>
      <c r="E6651" s="122" t="str">
        <f t="shared" si="4427"/>
        <v/>
      </c>
      <c r="F6651" s="122"/>
      <c r="G6651" s="122" t="str">
        <f t="shared" si="4428"/>
        <v/>
      </c>
      <c r="H6651" s="122"/>
      <c r="I6651" s="122" t="str">
        <f t="shared" si="4429"/>
        <v/>
      </c>
      <c r="J6651" s="122"/>
      <c r="K6651" s="122" t="str">
        <f t="shared" si="4430"/>
        <v/>
      </c>
      <c r="L6651" s="123" t="str">
        <f>IF(H6651="","чи робить СНВВ?",IF(J6651="","чи роблять агрегати?",IF($J6651=0,"агрегати не працюють",IF(AND($H6651=0,$J6651=1),"СНВВ не працює","OK"))))</f>
        <v>чи робить СНВВ?</v>
      </c>
      <c r="M6651" s="100"/>
      <c r="N6651" s="122" t="str">
        <f>IF(OR(E6651&lt;&gt;0, J6651=0), "",D6651)</f>
        <v/>
      </c>
      <c r="O6651" s="122" t="str">
        <f t="shared" si="4431"/>
        <v/>
      </c>
      <c r="P6651" s="122" t="str">
        <f>IF(AND($E6651&lt;&gt;0,$J6651=1),"замінне значення",O6651)</f>
        <v/>
      </c>
      <c r="Q6651" s="122" t="str">
        <f>IF(OR(G6651&lt;&gt;0, J6651=0), "",F6651)</f>
        <v/>
      </c>
      <c r="R6651" s="122" t="str">
        <f t="shared" si="4432"/>
        <v/>
      </c>
      <c r="S6651" s="122" t="str">
        <f>IF(AND(G6651&lt;&gt;0,J6651=1),"замінне значення",R6651)</f>
        <v/>
      </c>
      <c r="T6651" s="122" t="str">
        <f t="shared" si="4433"/>
        <v/>
      </c>
    </row>
    <row r="6652" spans="1:20">
      <c r="A6652" s="204"/>
      <c r="B6652" s="159" t="s">
        <v>354</v>
      </c>
      <c r="C6652" s="159"/>
      <c r="D6652" s="103">
        <f t="shared" ref="D6652" si="4434">SUM(D6628:D6651)</f>
        <v>0</v>
      </c>
      <c r="E6652" s="104">
        <f t="shared" ref="E6652" si="4435">COUNTIF(E6628:E6651,"&gt;0")</f>
        <v>0</v>
      </c>
      <c r="F6652" s="103">
        <f t="shared" ref="F6652" si="4436">SUM(F6628:F6651)</f>
        <v>0</v>
      </c>
      <c r="G6652" s="104">
        <f t="shared" ref="G6652" si="4437">COUNTIF(G6628:G6651,"&gt;0")</f>
        <v>0</v>
      </c>
      <c r="H6652" s="103">
        <f t="shared" ref="H6652" si="4438">SUM(H6628:H6651)</f>
        <v>0</v>
      </c>
      <c r="I6652" s="104">
        <f t="shared" ref="I6652" si="4439">COUNTIF(I6628:I6651,"&gt;0")</f>
        <v>0</v>
      </c>
      <c r="J6652" s="103">
        <f t="shared" ref="J6652" si="4440">SUM(J6628:J6651)</f>
        <v>0</v>
      </c>
      <c r="K6652" s="104">
        <f t="shared" ref="K6652" si="4441">COUNTIF(K6628:K6651,"&gt;0")</f>
        <v>0</v>
      </c>
      <c r="L6652" s="104">
        <f t="shared" ref="L6652" si="4442">COUNTIF(L6628:L6651,"СНВВ не працює")</f>
        <v>0</v>
      </c>
      <c r="M6652" s="100"/>
      <c r="N6652" s="103">
        <f t="shared" ref="N6652:N6702" si="4443">SUM(N6628:N6651)</f>
        <v>0</v>
      </c>
      <c r="O6652" s="103">
        <f t="shared" ref="O6652:T6652" si="4444">SUM(O6628:O6651)</f>
        <v>0</v>
      </c>
      <c r="P6652" s="103">
        <f t="shared" si="4444"/>
        <v>0</v>
      </c>
      <c r="Q6652" s="103">
        <f t="shared" si="4444"/>
        <v>0</v>
      </c>
      <c r="R6652" s="103">
        <f t="shared" si="4444"/>
        <v>0</v>
      </c>
      <c r="S6652" s="103">
        <f t="shared" si="4444"/>
        <v>0</v>
      </c>
      <c r="T6652" s="103">
        <f t="shared" si="4444"/>
        <v>0</v>
      </c>
    </row>
    <row r="6653" spans="1:20" ht="15.75" customHeight="1" outlineLevel="1">
      <c r="A6653" s="160">
        <v>44827</v>
      </c>
      <c r="B6653" s="208">
        <v>44827</v>
      </c>
      <c r="C6653" s="96">
        <v>79</v>
      </c>
      <c r="D6653" s="122"/>
      <c r="E6653" s="122" t="str">
        <f t="shared" ref="E6653:E6676" si="4445">IF(D6653="","",IF(D6653&lt;1,1,0))</f>
        <v/>
      </c>
      <c r="F6653" s="122"/>
      <c r="G6653" s="122" t="str">
        <f t="shared" ref="G6653:G6676" si="4446">IF(F6653="","",IF(F6653&lt;1,1,0))</f>
        <v/>
      </c>
      <c r="H6653" s="122"/>
      <c r="I6653" s="122" t="str">
        <f t="shared" ref="I6653:I6676" si="4447">IF(H6653="","",IF(H6653&lt;1,1,0))</f>
        <v/>
      </c>
      <c r="J6653" s="122"/>
      <c r="K6653" s="122" t="str">
        <f t="shared" ref="K6653:K6676" si="4448">IF(J6653="","",IF(J6653&lt;1,1,0))</f>
        <v/>
      </c>
      <c r="L6653" s="123" t="str">
        <f>IF(H6653="","чи робить СНВВ?",IF(J6653="","чи роблять агрегати?",IF($J6653=0,"агрегати не працюють",IF(AND($H6653=0,$J6653=1),"СНВВ не працює","OK"))))</f>
        <v>чи робить СНВВ?</v>
      </c>
      <c r="M6653" s="100"/>
      <c r="N6653" s="122" t="str">
        <f>IF(OR(E6653&lt;&gt;0, J6653=0), "",D6653)</f>
        <v/>
      </c>
      <c r="O6653" s="122" t="str">
        <f t="shared" ref="O6653:O6676" si="4449">IF(Q6653="", "",(N6653*$O$3+$O$4))</f>
        <v/>
      </c>
      <c r="P6653" s="122" t="str">
        <f>IF(AND($E6653&lt;&gt;0,$J6653=1),"замінне значення",O6653)</f>
        <v/>
      </c>
      <c r="Q6653" s="122" t="str">
        <f>IF(OR(G6653&lt;&gt;0, J6653=0), "",F6653)</f>
        <v/>
      </c>
      <c r="R6653" s="122" t="str">
        <f t="shared" ref="R6653:R6716" si="4450">IF(Q6653="", "",(Q6653*$Q$3+$Q$4))</f>
        <v/>
      </c>
      <c r="S6653" s="122" t="str">
        <f>IF(AND(G6653&lt;&gt;0,J6653=1),"замінне значення",R6653)</f>
        <v/>
      </c>
      <c r="T6653" s="122" t="str">
        <f t="shared" ref="T6653:T6716" si="4451">IFERROR(P6653*S6653,"")</f>
        <v/>
      </c>
    </row>
    <row r="6654" spans="1:20" outlineLevel="1">
      <c r="A6654" s="161"/>
      <c r="B6654" s="208">
        <v>44827</v>
      </c>
      <c r="C6654" s="96">
        <v>79.0416666666667</v>
      </c>
      <c r="D6654" s="122"/>
      <c r="E6654" s="122" t="str">
        <f t="shared" si="4445"/>
        <v/>
      </c>
      <c r="F6654" s="122"/>
      <c r="G6654" s="122" t="str">
        <f t="shared" si="4446"/>
        <v/>
      </c>
      <c r="H6654" s="122"/>
      <c r="I6654" s="122" t="str">
        <f t="shared" si="4447"/>
        <v/>
      </c>
      <c r="J6654" s="122"/>
      <c r="K6654" s="122" t="str">
        <f t="shared" si="4448"/>
        <v/>
      </c>
      <c r="L6654" s="123" t="str">
        <f>IF(H6654="","чи робить СНВВ?",IF(J6654="","чи роблять агрегати?",IF($J6654=0,"агрегати не працюють",IF(AND($H6654=0,$J6654=1),"СНВВ не працює","OK"))))</f>
        <v>чи робить СНВВ?</v>
      </c>
      <c r="M6654" s="100"/>
      <c r="N6654" s="122" t="str">
        <f>IF(OR(E6654&lt;&gt;0, J6654=0), "",D6654)</f>
        <v/>
      </c>
      <c r="O6654" s="122" t="str">
        <f t="shared" si="4449"/>
        <v/>
      </c>
      <c r="P6654" s="122" t="str">
        <f>IF(AND($E6654&lt;&gt;0,$J6654=1),"замінне значення",O6654)</f>
        <v/>
      </c>
      <c r="Q6654" s="122" t="str">
        <f>IF(OR(G6654&lt;&gt;0, J6654=0), "",F6654)</f>
        <v/>
      </c>
      <c r="R6654" s="122" t="str">
        <f t="shared" si="4450"/>
        <v/>
      </c>
      <c r="S6654" s="122" t="str">
        <f>IF(AND(G6654&lt;&gt;0,J6654=1),"замінне значення",R6654)</f>
        <v/>
      </c>
      <c r="T6654" s="122" t="str">
        <f t="shared" si="4451"/>
        <v/>
      </c>
    </row>
    <row r="6655" spans="1:20" outlineLevel="1">
      <c r="A6655" s="161"/>
      <c r="B6655" s="208">
        <v>44827</v>
      </c>
      <c r="C6655" s="96">
        <v>79.0833333333333</v>
      </c>
      <c r="D6655" s="122"/>
      <c r="E6655" s="122" t="str">
        <f t="shared" si="4445"/>
        <v/>
      </c>
      <c r="F6655" s="122"/>
      <c r="G6655" s="122" t="str">
        <f t="shared" si="4446"/>
        <v/>
      </c>
      <c r="H6655" s="122"/>
      <c r="I6655" s="122" t="str">
        <f t="shared" si="4447"/>
        <v/>
      </c>
      <c r="J6655" s="122"/>
      <c r="K6655" s="122" t="str">
        <f t="shared" si="4448"/>
        <v/>
      </c>
      <c r="L6655" s="123" t="str">
        <f>IF(H6655="","чи робить СНВВ?",IF(J6655="","чи роблять агрегати?",IF($J6655=0,"агрегати не працюють",IF(AND($H6655=0,$J6655=1),"СНВВ не працює","OK"))))</f>
        <v>чи робить СНВВ?</v>
      </c>
      <c r="M6655" s="100"/>
      <c r="N6655" s="122" t="str">
        <f>IF(OR(E6655&lt;&gt;0, J6655=0), "",D6655)</f>
        <v/>
      </c>
      <c r="O6655" s="122" t="str">
        <f t="shared" si="4449"/>
        <v/>
      </c>
      <c r="P6655" s="122" t="str">
        <f>IF(AND($E6655&lt;&gt;0,$J6655=1),"замінне значення",O6655)</f>
        <v/>
      </c>
      <c r="Q6655" s="122" t="str">
        <f>IF(OR(G6655&lt;&gt;0, J6655=0), "",F6655)</f>
        <v/>
      </c>
      <c r="R6655" s="122" t="str">
        <f t="shared" si="4450"/>
        <v/>
      </c>
      <c r="S6655" s="122" t="str">
        <f>IF(AND(G6655&lt;&gt;0,J6655=1),"замінне значення",R6655)</f>
        <v/>
      </c>
      <c r="T6655" s="122" t="str">
        <f t="shared" si="4451"/>
        <v/>
      </c>
    </row>
    <row r="6656" spans="1:20" outlineLevel="1">
      <c r="A6656" s="161"/>
      <c r="B6656" s="208">
        <v>44827</v>
      </c>
      <c r="C6656" s="96">
        <v>79.125</v>
      </c>
      <c r="D6656" s="122"/>
      <c r="E6656" s="122" t="str">
        <f t="shared" si="4445"/>
        <v/>
      </c>
      <c r="F6656" s="122"/>
      <c r="G6656" s="122" t="str">
        <f t="shared" si="4446"/>
        <v/>
      </c>
      <c r="H6656" s="122"/>
      <c r="I6656" s="122" t="str">
        <f t="shared" si="4447"/>
        <v/>
      </c>
      <c r="J6656" s="122"/>
      <c r="K6656" s="122" t="str">
        <f t="shared" si="4448"/>
        <v/>
      </c>
      <c r="L6656" s="123" t="str">
        <f>IF(H6656="","чи робить СНВВ?",IF(J6656="","чи роблять агрегати?",IF($J6656=0,"агрегати не працюють",IF(AND($H6656=0,$J6656=1),"СНВВ не працює","OK"))))</f>
        <v>чи робить СНВВ?</v>
      </c>
      <c r="M6656" s="100"/>
      <c r="N6656" s="122" t="str">
        <f>IF(OR(E6656&lt;&gt;0, J6656=0), "",D6656)</f>
        <v/>
      </c>
      <c r="O6656" s="122" t="str">
        <f t="shared" si="4449"/>
        <v/>
      </c>
      <c r="P6656" s="122" t="str">
        <f>IF(AND($E6656&lt;&gt;0,$J6656=1),"замінне значення",O6656)</f>
        <v/>
      </c>
      <c r="Q6656" s="122" t="str">
        <f>IF(OR(G6656&lt;&gt;0, J6656=0), "",F6656)</f>
        <v/>
      </c>
      <c r="R6656" s="122" t="str">
        <f t="shared" si="4450"/>
        <v/>
      </c>
      <c r="S6656" s="122" t="str">
        <f>IF(AND(G6656&lt;&gt;0,J6656=1),"замінне значення",R6656)</f>
        <v/>
      </c>
      <c r="T6656" s="122" t="str">
        <f t="shared" si="4451"/>
        <v/>
      </c>
    </row>
    <row r="6657" spans="1:20" outlineLevel="1">
      <c r="A6657" s="161"/>
      <c r="B6657" s="208">
        <v>44827</v>
      </c>
      <c r="C6657" s="96">
        <v>79.1666666666667</v>
      </c>
      <c r="D6657" s="122"/>
      <c r="E6657" s="122" t="str">
        <f t="shared" si="4445"/>
        <v/>
      </c>
      <c r="F6657" s="122"/>
      <c r="G6657" s="122" t="str">
        <f t="shared" si="4446"/>
        <v/>
      </c>
      <c r="H6657" s="122"/>
      <c r="I6657" s="122" t="str">
        <f t="shared" si="4447"/>
        <v/>
      </c>
      <c r="J6657" s="122"/>
      <c r="K6657" s="122" t="str">
        <f t="shared" si="4448"/>
        <v/>
      </c>
      <c r="L6657" s="123" t="str">
        <f>IF(H6657="","чи робить СНВВ?",IF(J6657="","чи роблять агрегати?",IF($J6657=0,"агрегати не працюють",IF(AND($H6657=0,$J6657=1),"СНВВ не працює","OK"))))</f>
        <v>чи робить СНВВ?</v>
      </c>
      <c r="M6657" s="100"/>
      <c r="N6657" s="122" t="str">
        <f>IF(OR(E6657&lt;&gt;0, J6657=0), "",D6657)</f>
        <v/>
      </c>
      <c r="O6657" s="122" t="str">
        <f t="shared" si="4449"/>
        <v/>
      </c>
      <c r="P6657" s="122" t="str">
        <f>IF(AND($E6657&lt;&gt;0,$J6657=1),"замінне значення",O6657)</f>
        <v/>
      </c>
      <c r="Q6657" s="122" t="str">
        <f>IF(OR(G6657&lt;&gt;0, J6657=0), "",F6657)</f>
        <v/>
      </c>
      <c r="R6657" s="122" t="str">
        <f t="shared" si="4450"/>
        <v/>
      </c>
      <c r="S6657" s="122" t="str">
        <f>IF(AND(G6657&lt;&gt;0,J6657=1),"замінне значення",R6657)</f>
        <v/>
      </c>
      <c r="T6657" s="122" t="str">
        <f t="shared" si="4451"/>
        <v/>
      </c>
    </row>
    <row r="6658" spans="1:20" outlineLevel="1">
      <c r="A6658" s="161"/>
      <c r="B6658" s="208">
        <v>44827</v>
      </c>
      <c r="C6658" s="96">
        <v>79.2083333333333</v>
      </c>
      <c r="D6658" s="122"/>
      <c r="E6658" s="122" t="str">
        <f t="shared" si="4445"/>
        <v/>
      </c>
      <c r="F6658" s="122"/>
      <c r="G6658" s="122" t="str">
        <f t="shared" si="4446"/>
        <v/>
      </c>
      <c r="H6658" s="122"/>
      <c r="I6658" s="122" t="str">
        <f t="shared" si="4447"/>
        <v/>
      </c>
      <c r="J6658" s="122"/>
      <c r="K6658" s="122" t="str">
        <f t="shared" si="4448"/>
        <v/>
      </c>
      <c r="L6658" s="123" t="str">
        <f>IF(H6658="","чи робить СНВВ?",IF(J6658="","чи роблять агрегати?",IF($J6658=0,"агрегати не працюють",IF(AND($H6658=0,$J6658=1),"СНВВ не працює","OK"))))</f>
        <v>чи робить СНВВ?</v>
      </c>
      <c r="M6658" s="100"/>
      <c r="N6658" s="122" t="str">
        <f>IF(OR(E6658&lt;&gt;0, J6658=0), "",D6658)</f>
        <v/>
      </c>
      <c r="O6658" s="122" t="str">
        <f t="shared" si="4449"/>
        <v/>
      </c>
      <c r="P6658" s="122" t="str">
        <f>IF(AND($E6658&lt;&gt;0,$J6658=1),"замінне значення",O6658)</f>
        <v/>
      </c>
      <c r="Q6658" s="122" t="str">
        <f>IF(OR(G6658&lt;&gt;0, J6658=0), "",F6658)</f>
        <v/>
      </c>
      <c r="R6658" s="122" t="str">
        <f t="shared" si="4450"/>
        <v/>
      </c>
      <c r="S6658" s="122" t="str">
        <f>IF(AND(G6658&lt;&gt;0,J6658=1),"замінне значення",R6658)</f>
        <v/>
      </c>
      <c r="T6658" s="122" t="str">
        <f t="shared" si="4451"/>
        <v/>
      </c>
    </row>
    <row r="6659" spans="1:20" outlineLevel="1">
      <c r="A6659" s="161"/>
      <c r="B6659" s="208">
        <v>44827</v>
      </c>
      <c r="C6659" s="96">
        <v>79.25</v>
      </c>
      <c r="D6659" s="122"/>
      <c r="E6659" s="122" t="str">
        <f t="shared" si="4445"/>
        <v/>
      </c>
      <c r="F6659" s="122"/>
      <c r="G6659" s="122" t="str">
        <f t="shared" si="4446"/>
        <v/>
      </c>
      <c r="H6659" s="122"/>
      <c r="I6659" s="122" t="str">
        <f t="shared" si="4447"/>
        <v/>
      </c>
      <c r="J6659" s="122"/>
      <c r="K6659" s="122" t="str">
        <f t="shared" si="4448"/>
        <v/>
      </c>
      <c r="L6659" s="123" t="str">
        <f>IF(H6659="","чи робить СНВВ?",IF(J6659="","чи роблять агрегати?",IF($J6659=0,"агрегати не працюють",IF(AND($H6659=0,$J6659=1),"СНВВ не працює","OK"))))</f>
        <v>чи робить СНВВ?</v>
      </c>
      <c r="M6659" s="100"/>
      <c r="N6659" s="122" t="str">
        <f>IF(OR(E6659&lt;&gt;0, J6659=0), "",D6659)</f>
        <v/>
      </c>
      <c r="O6659" s="122" t="str">
        <f t="shared" si="4449"/>
        <v/>
      </c>
      <c r="P6659" s="122" t="str">
        <f>IF(AND($E6659&lt;&gt;0,$J6659=1),"замінне значення",O6659)</f>
        <v/>
      </c>
      <c r="Q6659" s="122" t="str">
        <f>IF(OR(G6659&lt;&gt;0, J6659=0), "",F6659)</f>
        <v/>
      </c>
      <c r="R6659" s="122" t="str">
        <f t="shared" si="4450"/>
        <v/>
      </c>
      <c r="S6659" s="122" t="str">
        <f>IF(AND(G6659&lt;&gt;0,J6659=1),"замінне значення",R6659)</f>
        <v/>
      </c>
      <c r="T6659" s="122" t="str">
        <f t="shared" si="4451"/>
        <v/>
      </c>
    </row>
    <row r="6660" spans="1:20" outlineLevel="1">
      <c r="A6660" s="161"/>
      <c r="B6660" s="208">
        <v>44827</v>
      </c>
      <c r="C6660" s="96">
        <v>79.2916666666667</v>
      </c>
      <c r="D6660" s="122"/>
      <c r="E6660" s="122" t="str">
        <f t="shared" si="4445"/>
        <v/>
      </c>
      <c r="F6660" s="122"/>
      <c r="G6660" s="122" t="str">
        <f t="shared" si="4446"/>
        <v/>
      </c>
      <c r="H6660" s="122"/>
      <c r="I6660" s="122" t="str">
        <f t="shared" si="4447"/>
        <v/>
      </c>
      <c r="J6660" s="122"/>
      <c r="K6660" s="122" t="str">
        <f t="shared" si="4448"/>
        <v/>
      </c>
      <c r="L6660" s="123" t="str">
        <f>IF(H6660="","чи робить СНВВ?",IF(J6660="","чи роблять агрегати?",IF($J6660=0,"агрегати не працюють",IF(AND($H6660=0,$J6660=1),"СНВВ не працює","OK"))))</f>
        <v>чи робить СНВВ?</v>
      </c>
      <c r="M6660" s="100"/>
      <c r="N6660" s="122" t="str">
        <f>IF(OR(E6660&lt;&gt;0, J6660=0), "",D6660)</f>
        <v/>
      </c>
      <c r="O6660" s="122" t="str">
        <f t="shared" si="4449"/>
        <v/>
      </c>
      <c r="P6660" s="122" t="str">
        <f>IF(AND($E6660&lt;&gt;0,$J6660=1),"замінне значення",O6660)</f>
        <v/>
      </c>
      <c r="Q6660" s="122" t="str">
        <f>IF(OR(G6660&lt;&gt;0, J6660=0), "",F6660)</f>
        <v/>
      </c>
      <c r="R6660" s="122" t="str">
        <f t="shared" si="4450"/>
        <v/>
      </c>
      <c r="S6660" s="122" t="str">
        <f>IF(AND(G6660&lt;&gt;0,J6660=1),"замінне значення",R6660)</f>
        <v/>
      </c>
      <c r="T6660" s="122" t="str">
        <f t="shared" si="4451"/>
        <v/>
      </c>
    </row>
    <row r="6661" spans="1:20" outlineLevel="1">
      <c r="A6661" s="161"/>
      <c r="B6661" s="208">
        <v>44827</v>
      </c>
      <c r="C6661" s="96">
        <v>79.3333333333333</v>
      </c>
      <c r="D6661" s="122"/>
      <c r="E6661" s="122" t="str">
        <f t="shared" si="4445"/>
        <v/>
      </c>
      <c r="F6661" s="122"/>
      <c r="G6661" s="122" t="str">
        <f t="shared" si="4446"/>
        <v/>
      </c>
      <c r="H6661" s="122"/>
      <c r="I6661" s="122" t="str">
        <f t="shared" si="4447"/>
        <v/>
      </c>
      <c r="J6661" s="122"/>
      <c r="K6661" s="122" t="str">
        <f t="shared" si="4448"/>
        <v/>
      </c>
      <c r="L6661" s="123" t="str">
        <f>IF(H6661="","чи робить СНВВ?",IF(J6661="","чи роблять агрегати?",IF($J6661=0,"агрегати не працюють",IF(AND($H6661=0,$J6661=1),"СНВВ не працює","OK"))))</f>
        <v>чи робить СНВВ?</v>
      </c>
      <c r="M6661" s="100"/>
      <c r="N6661" s="122" t="str">
        <f>IF(OR(E6661&lt;&gt;0, J6661=0), "",D6661)</f>
        <v/>
      </c>
      <c r="O6661" s="122" t="str">
        <f t="shared" si="4449"/>
        <v/>
      </c>
      <c r="P6661" s="122" t="str">
        <f>IF(AND($E6661&lt;&gt;0,$J6661=1),"замінне значення",O6661)</f>
        <v/>
      </c>
      <c r="Q6661" s="122" t="str">
        <f>IF(OR(G6661&lt;&gt;0, J6661=0), "",F6661)</f>
        <v/>
      </c>
      <c r="R6661" s="122" t="str">
        <f t="shared" si="4450"/>
        <v/>
      </c>
      <c r="S6661" s="122" t="str">
        <f>IF(AND(G6661&lt;&gt;0,J6661=1),"замінне значення",R6661)</f>
        <v/>
      </c>
      <c r="T6661" s="122" t="str">
        <f t="shared" si="4451"/>
        <v/>
      </c>
    </row>
    <row r="6662" spans="1:20" outlineLevel="1">
      <c r="A6662" s="161"/>
      <c r="B6662" s="208">
        <v>44827</v>
      </c>
      <c r="C6662" s="96">
        <v>79.375</v>
      </c>
      <c r="D6662" s="122"/>
      <c r="E6662" s="122" t="str">
        <f t="shared" si="4445"/>
        <v/>
      </c>
      <c r="F6662" s="122"/>
      <c r="G6662" s="122" t="str">
        <f t="shared" si="4446"/>
        <v/>
      </c>
      <c r="H6662" s="122"/>
      <c r="I6662" s="122" t="str">
        <f t="shared" si="4447"/>
        <v/>
      </c>
      <c r="J6662" s="122"/>
      <c r="K6662" s="122" t="str">
        <f t="shared" si="4448"/>
        <v/>
      </c>
      <c r="L6662" s="123" t="str">
        <f>IF(H6662="","чи робить СНВВ?",IF(J6662="","чи роблять агрегати?",IF($J6662=0,"агрегати не працюють",IF(AND($H6662=0,$J6662=1),"СНВВ не працює","OK"))))</f>
        <v>чи робить СНВВ?</v>
      </c>
      <c r="M6662" s="100"/>
      <c r="N6662" s="122" t="str">
        <f>IF(OR(E6662&lt;&gt;0, J6662=0), "",D6662)</f>
        <v/>
      </c>
      <c r="O6662" s="122" t="str">
        <f t="shared" si="4449"/>
        <v/>
      </c>
      <c r="P6662" s="122" t="str">
        <f>IF(AND($E6662&lt;&gt;0,$J6662=1),"замінне значення",O6662)</f>
        <v/>
      </c>
      <c r="Q6662" s="122" t="str">
        <f>IF(OR(G6662&lt;&gt;0, J6662=0), "",F6662)</f>
        <v/>
      </c>
      <c r="R6662" s="122" t="str">
        <f t="shared" si="4450"/>
        <v/>
      </c>
      <c r="S6662" s="122" t="str">
        <f>IF(AND(G6662&lt;&gt;0,J6662=1),"замінне значення",R6662)</f>
        <v/>
      </c>
      <c r="T6662" s="122" t="str">
        <f t="shared" si="4451"/>
        <v/>
      </c>
    </row>
    <row r="6663" spans="1:20" outlineLevel="1">
      <c r="A6663" s="161"/>
      <c r="B6663" s="208">
        <v>44827</v>
      </c>
      <c r="C6663" s="96">
        <v>79.4166666666667</v>
      </c>
      <c r="D6663" s="122"/>
      <c r="E6663" s="122" t="str">
        <f t="shared" si="4445"/>
        <v/>
      </c>
      <c r="F6663" s="122"/>
      <c r="G6663" s="122" t="str">
        <f t="shared" si="4446"/>
        <v/>
      </c>
      <c r="H6663" s="122"/>
      <c r="I6663" s="122" t="str">
        <f t="shared" si="4447"/>
        <v/>
      </c>
      <c r="J6663" s="122"/>
      <c r="K6663" s="122" t="str">
        <f t="shared" si="4448"/>
        <v/>
      </c>
      <c r="L6663" s="123" t="str">
        <f>IF(H6663="","чи робить СНВВ?",IF(J6663="","чи роблять агрегати?",IF($J6663=0,"агрегати не працюють",IF(AND($H6663=0,$J6663=1),"СНВВ не працює","OK"))))</f>
        <v>чи робить СНВВ?</v>
      </c>
      <c r="M6663" s="100"/>
      <c r="N6663" s="122" t="str">
        <f>IF(OR(E6663&lt;&gt;0, J6663=0), "",D6663)</f>
        <v/>
      </c>
      <c r="O6663" s="122" t="str">
        <f t="shared" si="4449"/>
        <v/>
      </c>
      <c r="P6663" s="122" t="str">
        <f>IF(AND($E6663&lt;&gt;0,$J6663=1),"замінне значення",O6663)</f>
        <v/>
      </c>
      <c r="Q6663" s="122" t="str">
        <f>IF(OR(G6663&lt;&gt;0, J6663=0), "",F6663)</f>
        <v/>
      </c>
      <c r="R6663" s="122" t="str">
        <f t="shared" si="4450"/>
        <v/>
      </c>
      <c r="S6663" s="122" t="str">
        <f>IF(AND(G6663&lt;&gt;0,J6663=1),"замінне значення",R6663)</f>
        <v/>
      </c>
      <c r="T6663" s="122" t="str">
        <f t="shared" si="4451"/>
        <v/>
      </c>
    </row>
    <row r="6664" spans="1:20" outlineLevel="1">
      <c r="A6664" s="161"/>
      <c r="B6664" s="208">
        <v>44827</v>
      </c>
      <c r="C6664" s="96">
        <v>79.4583333333333</v>
      </c>
      <c r="D6664" s="122"/>
      <c r="E6664" s="122" t="str">
        <f t="shared" si="4445"/>
        <v/>
      </c>
      <c r="F6664" s="122"/>
      <c r="G6664" s="122" t="str">
        <f t="shared" si="4446"/>
        <v/>
      </c>
      <c r="H6664" s="122"/>
      <c r="I6664" s="122" t="str">
        <f t="shared" si="4447"/>
        <v/>
      </c>
      <c r="J6664" s="122"/>
      <c r="K6664" s="122" t="str">
        <f t="shared" si="4448"/>
        <v/>
      </c>
      <c r="L6664" s="123" t="str">
        <f>IF(H6664="","чи робить СНВВ?",IF(J6664="","чи роблять агрегати?",IF($J6664=0,"агрегати не працюють",IF(AND($H6664=0,$J6664=1),"СНВВ не працює","OK"))))</f>
        <v>чи робить СНВВ?</v>
      </c>
      <c r="M6664" s="100"/>
      <c r="N6664" s="122" t="str">
        <f>IF(OR(E6664&lt;&gt;0, J6664=0), "",D6664)</f>
        <v/>
      </c>
      <c r="O6664" s="122" t="str">
        <f t="shared" si="4449"/>
        <v/>
      </c>
      <c r="P6664" s="122" t="str">
        <f>IF(AND($E6664&lt;&gt;0,$J6664=1),"замінне значення",O6664)</f>
        <v/>
      </c>
      <c r="Q6664" s="122" t="str">
        <f>IF(OR(G6664&lt;&gt;0, J6664=0), "",F6664)</f>
        <v/>
      </c>
      <c r="R6664" s="122" t="str">
        <f t="shared" si="4450"/>
        <v/>
      </c>
      <c r="S6664" s="122" t="str">
        <f>IF(AND(G6664&lt;&gt;0,J6664=1),"замінне значення",R6664)</f>
        <v/>
      </c>
      <c r="T6664" s="122" t="str">
        <f t="shared" si="4451"/>
        <v/>
      </c>
    </row>
    <row r="6665" spans="1:20" outlineLevel="1">
      <c r="A6665" s="161"/>
      <c r="B6665" s="208">
        <v>44827</v>
      </c>
      <c r="C6665" s="96">
        <v>79.5</v>
      </c>
      <c r="D6665" s="122"/>
      <c r="E6665" s="122" t="str">
        <f t="shared" si="4445"/>
        <v/>
      </c>
      <c r="F6665" s="122"/>
      <c r="G6665" s="122" t="str">
        <f t="shared" si="4446"/>
        <v/>
      </c>
      <c r="H6665" s="122"/>
      <c r="I6665" s="122" t="str">
        <f t="shared" si="4447"/>
        <v/>
      </c>
      <c r="J6665" s="122"/>
      <c r="K6665" s="122" t="str">
        <f t="shared" si="4448"/>
        <v/>
      </c>
      <c r="L6665" s="123" t="str">
        <f>IF(H6665="","чи робить СНВВ?",IF(J6665="","чи роблять агрегати?",IF($J6665=0,"агрегати не працюють",IF(AND($H6665=0,$J6665=1),"СНВВ не працює","OK"))))</f>
        <v>чи робить СНВВ?</v>
      </c>
      <c r="M6665" s="100"/>
      <c r="N6665" s="122" t="str">
        <f>IF(OR(E6665&lt;&gt;0, J6665=0), "",D6665)</f>
        <v/>
      </c>
      <c r="O6665" s="122" t="str">
        <f t="shared" si="4449"/>
        <v/>
      </c>
      <c r="P6665" s="122" t="str">
        <f>IF(AND($E6665&lt;&gt;0,$J6665=1),"замінне значення",O6665)</f>
        <v/>
      </c>
      <c r="Q6665" s="122" t="str">
        <f>IF(OR(G6665&lt;&gt;0, J6665=0), "",F6665)</f>
        <v/>
      </c>
      <c r="R6665" s="122" t="str">
        <f t="shared" si="4450"/>
        <v/>
      </c>
      <c r="S6665" s="122" t="str">
        <f>IF(AND(G6665&lt;&gt;0,J6665=1),"замінне значення",R6665)</f>
        <v/>
      </c>
      <c r="T6665" s="122" t="str">
        <f t="shared" si="4451"/>
        <v/>
      </c>
    </row>
    <row r="6666" spans="1:20" outlineLevel="1">
      <c r="A6666" s="161"/>
      <c r="B6666" s="208">
        <v>44827</v>
      </c>
      <c r="C6666" s="96">
        <v>79.5416666666667</v>
      </c>
      <c r="D6666" s="122"/>
      <c r="E6666" s="122" t="str">
        <f t="shared" si="4445"/>
        <v/>
      </c>
      <c r="F6666" s="122"/>
      <c r="G6666" s="122" t="str">
        <f t="shared" si="4446"/>
        <v/>
      </c>
      <c r="H6666" s="122"/>
      <c r="I6666" s="122" t="str">
        <f t="shared" si="4447"/>
        <v/>
      </c>
      <c r="J6666" s="122"/>
      <c r="K6666" s="122" t="str">
        <f t="shared" si="4448"/>
        <v/>
      </c>
      <c r="L6666" s="123" t="str">
        <f>IF(H6666="","чи робить СНВВ?",IF(J6666="","чи роблять агрегати?",IF($J6666=0,"агрегати не працюють",IF(AND($H6666=0,$J6666=1),"СНВВ не працює","OK"))))</f>
        <v>чи робить СНВВ?</v>
      </c>
      <c r="M6666" s="100"/>
      <c r="N6666" s="122" t="str">
        <f>IF(OR(E6666&lt;&gt;0, J6666=0), "",D6666)</f>
        <v/>
      </c>
      <c r="O6666" s="122" t="str">
        <f t="shared" si="4449"/>
        <v/>
      </c>
      <c r="P6666" s="122" t="str">
        <f>IF(AND($E6666&lt;&gt;0,$J6666=1),"замінне значення",O6666)</f>
        <v/>
      </c>
      <c r="Q6666" s="122" t="str">
        <f>IF(OR(G6666&lt;&gt;0, J6666=0), "",F6666)</f>
        <v/>
      </c>
      <c r="R6666" s="122" t="str">
        <f t="shared" si="4450"/>
        <v/>
      </c>
      <c r="S6666" s="122" t="str">
        <f>IF(AND(G6666&lt;&gt;0,J6666=1),"замінне значення",R6666)</f>
        <v/>
      </c>
      <c r="T6666" s="122" t="str">
        <f t="shared" si="4451"/>
        <v/>
      </c>
    </row>
    <row r="6667" spans="1:20" outlineLevel="1">
      <c r="A6667" s="161"/>
      <c r="B6667" s="208">
        <v>44827</v>
      </c>
      <c r="C6667" s="96">
        <v>79.5833333333333</v>
      </c>
      <c r="D6667" s="122"/>
      <c r="E6667" s="122" t="str">
        <f t="shared" si="4445"/>
        <v/>
      </c>
      <c r="F6667" s="122"/>
      <c r="G6667" s="122" t="str">
        <f t="shared" si="4446"/>
        <v/>
      </c>
      <c r="H6667" s="122"/>
      <c r="I6667" s="122" t="str">
        <f t="shared" si="4447"/>
        <v/>
      </c>
      <c r="J6667" s="122"/>
      <c r="K6667" s="122" t="str">
        <f t="shared" si="4448"/>
        <v/>
      </c>
      <c r="L6667" s="123" t="str">
        <f>IF(H6667="","чи робить СНВВ?",IF(J6667="","чи роблять агрегати?",IF($J6667=0,"агрегати не працюють",IF(AND($H6667=0,$J6667=1),"СНВВ не працює","OK"))))</f>
        <v>чи робить СНВВ?</v>
      </c>
      <c r="M6667" s="100"/>
      <c r="N6667" s="122" t="str">
        <f>IF(OR(E6667&lt;&gt;0, J6667=0), "",D6667)</f>
        <v/>
      </c>
      <c r="O6667" s="122" t="str">
        <f t="shared" si="4449"/>
        <v/>
      </c>
      <c r="P6667" s="122" t="str">
        <f>IF(AND($E6667&lt;&gt;0,$J6667=1),"замінне значення",O6667)</f>
        <v/>
      </c>
      <c r="Q6667" s="122" t="str">
        <f>IF(OR(G6667&lt;&gt;0, J6667=0), "",F6667)</f>
        <v/>
      </c>
      <c r="R6667" s="122" t="str">
        <f t="shared" si="4450"/>
        <v/>
      </c>
      <c r="S6667" s="122" t="str">
        <f>IF(AND(G6667&lt;&gt;0,J6667=1),"замінне значення",R6667)</f>
        <v/>
      </c>
      <c r="T6667" s="122" t="str">
        <f t="shared" si="4451"/>
        <v/>
      </c>
    </row>
    <row r="6668" spans="1:20" outlineLevel="1">
      <c r="A6668" s="161"/>
      <c r="B6668" s="208">
        <v>44827</v>
      </c>
      <c r="C6668" s="96">
        <v>79.625</v>
      </c>
      <c r="D6668" s="122"/>
      <c r="E6668" s="122" t="str">
        <f t="shared" si="4445"/>
        <v/>
      </c>
      <c r="F6668" s="122"/>
      <c r="G6668" s="122" t="str">
        <f t="shared" si="4446"/>
        <v/>
      </c>
      <c r="H6668" s="122"/>
      <c r="I6668" s="122" t="str">
        <f t="shared" si="4447"/>
        <v/>
      </c>
      <c r="J6668" s="122"/>
      <c r="K6668" s="122" t="str">
        <f t="shared" si="4448"/>
        <v/>
      </c>
      <c r="L6668" s="123" t="str">
        <f>IF(H6668="","чи робить СНВВ?",IF(J6668="","чи роблять агрегати?",IF($J6668=0,"агрегати не працюють",IF(AND($H6668=0,$J6668=1),"СНВВ не працює","OK"))))</f>
        <v>чи робить СНВВ?</v>
      </c>
      <c r="M6668" s="100"/>
      <c r="N6668" s="122" t="str">
        <f>IF(OR(E6668&lt;&gt;0, J6668=0), "",D6668)</f>
        <v/>
      </c>
      <c r="O6668" s="122" t="str">
        <f t="shared" si="4449"/>
        <v/>
      </c>
      <c r="P6668" s="122" t="str">
        <f>IF(AND($E6668&lt;&gt;0,$J6668=1),"замінне значення",O6668)</f>
        <v/>
      </c>
      <c r="Q6668" s="122" t="str">
        <f>IF(OR(G6668&lt;&gt;0, J6668=0), "",F6668)</f>
        <v/>
      </c>
      <c r="R6668" s="122" t="str">
        <f t="shared" si="4450"/>
        <v/>
      </c>
      <c r="S6668" s="122" t="str">
        <f>IF(AND(G6668&lt;&gt;0,J6668=1),"замінне значення",R6668)</f>
        <v/>
      </c>
      <c r="T6668" s="122" t="str">
        <f t="shared" si="4451"/>
        <v/>
      </c>
    </row>
    <row r="6669" spans="1:20" outlineLevel="1">
      <c r="A6669" s="161"/>
      <c r="B6669" s="208">
        <v>44827</v>
      </c>
      <c r="C6669" s="96">
        <v>79.6666666666667</v>
      </c>
      <c r="D6669" s="122"/>
      <c r="E6669" s="122" t="str">
        <f t="shared" si="4445"/>
        <v/>
      </c>
      <c r="F6669" s="122"/>
      <c r="G6669" s="122" t="str">
        <f t="shared" si="4446"/>
        <v/>
      </c>
      <c r="H6669" s="122"/>
      <c r="I6669" s="122" t="str">
        <f t="shared" si="4447"/>
        <v/>
      </c>
      <c r="J6669" s="122"/>
      <c r="K6669" s="122" t="str">
        <f t="shared" si="4448"/>
        <v/>
      </c>
      <c r="L6669" s="123" t="str">
        <f>IF(H6669="","чи робить СНВВ?",IF(J6669="","чи роблять агрегати?",IF($J6669=0,"агрегати не працюють",IF(AND($H6669=0,$J6669=1),"СНВВ не працює","OK"))))</f>
        <v>чи робить СНВВ?</v>
      </c>
      <c r="M6669" s="100"/>
      <c r="N6669" s="122" t="str">
        <f>IF(OR(E6669&lt;&gt;0, J6669=0), "",D6669)</f>
        <v/>
      </c>
      <c r="O6669" s="122" t="str">
        <f t="shared" si="4449"/>
        <v/>
      </c>
      <c r="P6669" s="122" t="str">
        <f>IF(AND($E6669&lt;&gt;0,$J6669=1),"замінне значення",O6669)</f>
        <v/>
      </c>
      <c r="Q6669" s="122" t="str">
        <f>IF(OR(G6669&lt;&gt;0, J6669=0), "",F6669)</f>
        <v/>
      </c>
      <c r="R6669" s="122" t="str">
        <f t="shared" si="4450"/>
        <v/>
      </c>
      <c r="S6669" s="122" t="str">
        <f>IF(AND(G6669&lt;&gt;0,J6669=1),"замінне значення",R6669)</f>
        <v/>
      </c>
      <c r="T6669" s="122" t="str">
        <f t="shared" si="4451"/>
        <v/>
      </c>
    </row>
    <row r="6670" spans="1:20" outlineLevel="1">
      <c r="A6670" s="161"/>
      <c r="B6670" s="208">
        <v>44827</v>
      </c>
      <c r="C6670" s="96">
        <v>79.7083333333333</v>
      </c>
      <c r="D6670" s="122"/>
      <c r="E6670" s="122" t="str">
        <f t="shared" si="4445"/>
        <v/>
      </c>
      <c r="F6670" s="122"/>
      <c r="G6670" s="122" t="str">
        <f t="shared" si="4446"/>
        <v/>
      </c>
      <c r="H6670" s="122"/>
      <c r="I6670" s="122" t="str">
        <f t="shared" si="4447"/>
        <v/>
      </c>
      <c r="J6670" s="122"/>
      <c r="K6670" s="122" t="str">
        <f t="shared" si="4448"/>
        <v/>
      </c>
      <c r="L6670" s="123" t="str">
        <f>IF(H6670="","чи робить СНВВ?",IF(J6670="","чи роблять агрегати?",IF($J6670=0,"агрегати не працюють",IF(AND($H6670=0,$J6670=1),"СНВВ не працює","OK"))))</f>
        <v>чи робить СНВВ?</v>
      </c>
      <c r="M6670" s="100"/>
      <c r="N6670" s="122" t="str">
        <f>IF(OR(E6670&lt;&gt;0, J6670=0), "",D6670)</f>
        <v/>
      </c>
      <c r="O6670" s="122" t="str">
        <f t="shared" si="4449"/>
        <v/>
      </c>
      <c r="P6670" s="122" t="str">
        <f>IF(AND($E6670&lt;&gt;0,$J6670=1),"замінне значення",O6670)</f>
        <v/>
      </c>
      <c r="Q6670" s="122" t="str">
        <f>IF(OR(G6670&lt;&gt;0, J6670=0), "",F6670)</f>
        <v/>
      </c>
      <c r="R6670" s="122" t="str">
        <f t="shared" si="4450"/>
        <v/>
      </c>
      <c r="S6670" s="122" t="str">
        <f>IF(AND(G6670&lt;&gt;0,J6670=1),"замінне значення",R6670)</f>
        <v/>
      </c>
      <c r="T6670" s="122" t="str">
        <f t="shared" si="4451"/>
        <v/>
      </c>
    </row>
    <row r="6671" spans="1:20" outlineLevel="1">
      <c r="A6671" s="161"/>
      <c r="B6671" s="208">
        <v>44827</v>
      </c>
      <c r="C6671" s="96">
        <v>79.75</v>
      </c>
      <c r="D6671" s="122"/>
      <c r="E6671" s="122" t="str">
        <f t="shared" si="4445"/>
        <v/>
      </c>
      <c r="F6671" s="122"/>
      <c r="G6671" s="122" t="str">
        <f t="shared" si="4446"/>
        <v/>
      </c>
      <c r="H6671" s="122"/>
      <c r="I6671" s="122" t="str">
        <f t="shared" si="4447"/>
        <v/>
      </c>
      <c r="J6671" s="122"/>
      <c r="K6671" s="122" t="str">
        <f t="shared" si="4448"/>
        <v/>
      </c>
      <c r="L6671" s="123" t="str">
        <f>IF(H6671="","чи робить СНВВ?",IF(J6671="","чи роблять агрегати?",IF($J6671=0,"агрегати не працюють",IF(AND($H6671=0,$J6671=1),"СНВВ не працює","OK"))))</f>
        <v>чи робить СНВВ?</v>
      </c>
      <c r="M6671" s="100"/>
      <c r="N6671" s="122" t="str">
        <f>IF(OR(E6671&lt;&gt;0, J6671=0), "",D6671)</f>
        <v/>
      </c>
      <c r="O6671" s="122" t="str">
        <f t="shared" si="4449"/>
        <v/>
      </c>
      <c r="P6671" s="122" t="str">
        <f>IF(AND($E6671&lt;&gt;0,$J6671=1),"замінне значення",O6671)</f>
        <v/>
      </c>
      <c r="Q6671" s="122" t="str">
        <f>IF(OR(G6671&lt;&gt;0, J6671=0), "",F6671)</f>
        <v/>
      </c>
      <c r="R6671" s="122" t="str">
        <f t="shared" si="4450"/>
        <v/>
      </c>
      <c r="S6671" s="122" t="str">
        <f>IF(AND(G6671&lt;&gt;0,J6671=1),"замінне значення",R6671)</f>
        <v/>
      </c>
      <c r="T6671" s="122" t="str">
        <f t="shared" si="4451"/>
        <v/>
      </c>
    </row>
    <row r="6672" spans="1:20" outlineLevel="1">
      <c r="A6672" s="161"/>
      <c r="B6672" s="208">
        <v>44827</v>
      </c>
      <c r="C6672" s="96">
        <v>79.7916666666667</v>
      </c>
      <c r="D6672" s="122"/>
      <c r="E6672" s="122" t="str">
        <f t="shared" si="4445"/>
        <v/>
      </c>
      <c r="F6672" s="122"/>
      <c r="G6672" s="122" t="str">
        <f t="shared" si="4446"/>
        <v/>
      </c>
      <c r="H6672" s="122"/>
      <c r="I6672" s="122" t="str">
        <f t="shared" si="4447"/>
        <v/>
      </c>
      <c r="J6672" s="122"/>
      <c r="K6672" s="122" t="str">
        <f t="shared" si="4448"/>
        <v/>
      </c>
      <c r="L6672" s="123" t="str">
        <f>IF(H6672="","чи робить СНВВ?",IF(J6672="","чи роблять агрегати?",IF($J6672=0,"агрегати не працюють",IF(AND($H6672=0,$J6672=1),"СНВВ не працює","OK"))))</f>
        <v>чи робить СНВВ?</v>
      </c>
      <c r="M6672" s="100"/>
      <c r="N6672" s="122" t="str">
        <f>IF(OR(E6672&lt;&gt;0, J6672=0), "",D6672)</f>
        <v/>
      </c>
      <c r="O6672" s="122" t="str">
        <f t="shared" si="4449"/>
        <v/>
      </c>
      <c r="P6672" s="122" t="str">
        <f>IF(AND($E6672&lt;&gt;0,$J6672=1),"замінне значення",O6672)</f>
        <v/>
      </c>
      <c r="Q6672" s="122" t="str">
        <f>IF(OR(G6672&lt;&gt;0, J6672=0), "",F6672)</f>
        <v/>
      </c>
      <c r="R6672" s="122" t="str">
        <f t="shared" si="4450"/>
        <v/>
      </c>
      <c r="S6672" s="122" t="str">
        <f>IF(AND(G6672&lt;&gt;0,J6672=1),"замінне значення",R6672)</f>
        <v/>
      </c>
      <c r="T6672" s="122" t="str">
        <f t="shared" si="4451"/>
        <v/>
      </c>
    </row>
    <row r="6673" spans="1:20" outlineLevel="1">
      <c r="A6673" s="161"/>
      <c r="B6673" s="208">
        <v>44827</v>
      </c>
      <c r="C6673" s="96">
        <v>79.8333333333333</v>
      </c>
      <c r="D6673" s="122"/>
      <c r="E6673" s="122" t="str">
        <f t="shared" si="4445"/>
        <v/>
      </c>
      <c r="F6673" s="122"/>
      <c r="G6673" s="122" t="str">
        <f t="shared" si="4446"/>
        <v/>
      </c>
      <c r="H6673" s="122"/>
      <c r="I6673" s="122" t="str">
        <f t="shared" si="4447"/>
        <v/>
      </c>
      <c r="J6673" s="122"/>
      <c r="K6673" s="122" t="str">
        <f t="shared" si="4448"/>
        <v/>
      </c>
      <c r="L6673" s="123" t="str">
        <f>IF(H6673="","чи робить СНВВ?",IF(J6673="","чи роблять агрегати?",IF($J6673=0,"агрегати не працюють",IF(AND($H6673=0,$J6673=1),"СНВВ не працює","OK"))))</f>
        <v>чи робить СНВВ?</v>
      </c>
      <c r="M6673" s="100"/>
      <c r="N6673" s="122" t="str">
        <f>IF(OR(E6673&lt;&gt;0, J6673=0), "",D6673)</f>
        <v/>
      </c>
      <c r="O6673" s="122" t="str">
        <f t="shared" si="4449"/>
        <v/>
      </c>
      <c r="P6673" s="122" t="str">
        <f>IF(AND($E6673&lt;&gt;0,$J6673=1),"замінне значення",O6673)</f>
        <v/>
      </c>
      <c r="Q6673" s="122" t="str">
        <f>IF(OR(G6673&lt;&gt;0, J6673=0), "",F6673)</f>
        <v/>
      </c>
      <c r="R6673" s="122" t="str">
        <f t="shared" si="4450"/>
        <v/>
      </c>
      <c r="S6673" s="122" t="str">
        <f>IF(AND(G6673&lt;&gt;0,J6673=1),"замінне значення",R6673)</f>
        <v/>
      </c>
      <c r="T6673" s="122" t="str">
        <f t="shared" si="4451"/>
        <v/>
      </c>
    </row>
    <row r="6674" spans="1:20" outlineLevel="1">
      <c r="A6674" s="161"/>
      <c r="B6674" s="208">
        <v>44827</v>
      </c>
      <c r="C6674" s="96">
        <v>79.875</v>
      </c>
      <c r="D6674" s="122"/>
      <c r="E6674" s="122" t="str">
        <f t="shared" si="4445"/>
        <v/>
      </c>
      <c r="F6674" s="122"/>
      <c r="G6674" s="122" t="str">
        <f t="shared" si="4446"/>
        <v/>
      </c>
      <c r="H6674" s="122"/>
      <c r="I6674" s="122" t="str">
        <f t="shared" si="4447"/>
        <v/>
      </c>
      <c r="J6674" s="122"/>
      <c r="K6674" s="122" t="str">
        <f t="shared" si="4448"/>
        <v/>
      </c>
      <c r="L6674" s="123" t="str">
        <f>IF(H6674="","чи робить СНВВ?",IF(J6674="","чи роблять агрегати?",IF($J6674=0,"агрегати не працюють",IF(AND($H6674=0,$J6674=1),"СНВВ не працює","OK"))))</f>
        <v>чи робить СНВВ?</v>
      </c>
      <c r="M6674" s="100"/>
      <c r="N6674" s="122" t="str">
        <f>IF(OR(E6674&lt;&gt;0, J6674=0), "",D6674)</f>
        <v/>
      </c>
      <c r="O6674" s="122" t="str">
        <f t="shared" si="4449"/>
        <v/>
      </c>
      <c r="P6674" s="122" t="str">
        <f>IF(AND($E6674&lt;&gt;0,$J6674=1),"замінне значення",O6674)</f>
        <v/>
      </c>
      <c r="Q6674" s="122" t="str">
        <f>IF(OR(G6674&lt;&gt;0, J6674=0), "",F6674)</f>
        <v/>
      </c>
      <c r="R6674" s="122" t="str">
        <f t="shared" si="4450"/>
        <v/>
      </c>
      <c r="S6674" s="122" t="str">
        <f>IF(AND(G6674&lt;&gt;0,J6674=1),"замінне значення",R6674)</f>
        <v/>
      </c>
      <c r="T6674" s="122" t="str">
        <f t="shared" si="4451"/>
        <v/>
      </c>
    </row>
    <row r="6675" spans="1:20" outlineLevel="1">
      <c r="A6675" s="161"/>
      <c r="B6675" s="208">
        <v>44827</v>
      </c>
      <c r="C6675" s="96">
        <v>79.9166666666667</v>
      </c>
      <c r="D6675" s="122"/>
      <c r="E6675" s="122" t="str">
        <f t="shared" si="4445"/>
        <v/>
      </c>
      <c r="F6675" s="122"/>
      <c r="G6675" s="122" t="str">
        <f t="shared" si="4446"/>
        <v/>
      </c>
      <c r="H6675" s="122"/>
      <c r="I6675" s="122" t="str">
        <f t="shared" si="4447"/>
        <v/>
      </c>
      <c r="J6675" s="122"/>
      <c r="K6675" s="122" t="str">
        <f t="shared" si="4448"/>
        <v/>
      </c>
      <c r="L6675" s="123" t="str">
        <f>IF(H6675="","чи робить СНВВ?",IF(J6675="","чи роблять агрегати?",IF($J6675=0,"агрегати не працюють",IF(AND($H6675=0,$J6675=1),"СНВВ не працює","OK"))))</f>
        <v>чи робить СНВВ?</v>
      </c>
      <c r="M6675" s="100"/>
      <c r="N6675" s="122" t="str">
        <f>IF(OR(E6675&lt;&gt;0, J6675=0), "",D6675)</f>
        <v/>
      </c>
      <c r="O6675" s="122" t="str">
        <f t="shared" si="4449"/>
        <v/>
      </c>
      <c r="P6675" s="122" t="str">
        <f>IF(AND($E6675&lt;&gt;0,$J6675=1),"замінне значення",O6675)</f>
        <v/>
      </c>
      <c r="Q6675" s="122" t="str">
        <f>IF(OR(G6675&lt;&gt;0, J6675=0), "",F6675)</f>
        <v/>
      </c>
      <c r="R6675" s="122" t="str">
        <f t="shared" si="4450"/>
        <v/>
      </c>
      <c r="S6675" s="122" t="str">
        <f>IF(AND(G6675&lt;&gt;0,J6675=1),"замінне значення",R6675)</f>
        <v/>
      </c>
      <c r="T6675" s="122" t="str">
        <f t="shared" si="4451"/>
        <v/>
      </c>
    </row>
    <row r="6676" spans="1:20" outlineLevel="1">
      <c r="A6676" s="161"/>
      <c r="B6676" s="208">
        <v>44827</v>
      </c>
      <c r="C6676" s="96">
        <v>79.9583333333333</v>
      </c>
      <c r="D6676" s="122"/>
      <c r="E6676" s="122" t="str">
        <f t="shared" si="4445"/>
        <v/>
      </c>
      <c r="F6676" s="122"/>
      <c r="G6676" s="122" t="str">
        <f t="shared" si="4446"/>
        <v/>
      </c>
      <c r="H6676" s="122"/>
      <c r="I6676" s="122" t="str">
        <f t="shared" si="4447"/>
        <v/>
      </c>
      <c r="J6676" s="122"/>
      <c r="K6676" s="122" t="str">
        <f t="shared" si="4448"/>
        <v/>
      </c>
      <c r="L6676" s="123" t="str">
        <f>IF(H6676="","чи робить СНВВ?",IF(J6676="","чи роблять агрегати?",IF($J6676=0,"агрегати не працюють",IF(AND($H6676=0,$J6676=1),"СНВВ не працює","OK"))))</f>
        <v>чи робить СНВВ?</v>
      </c>
      <c r="M6676" s="100"/>
      <c r="N6676" s="122" t="str">
        <f>IF(OR(E6676&lt;&gt;0, J6676=0), "",D6676)</f>
        <v/>
      </c>
      <c r="O6676" s="122" t="str">
        <f t="shared" si="4449"/>
        <v/>
      </c>
      <c r="P6676" s="122" t="str">
        <f>IF(AND($E6676&lt;&gt;0,$J6676=1),"замінне значення",O6676)</f>
        <v/>
      </c>
      <c r="Q6676" s="122" t="str">
        <f>IF(OR(G6676&lt;&gt;0, J6676=0), "",F6676)</f>
        <v/>
      </c>
      <c r="R6676" s="122" t="str">
        <f t="shared" si="4450"/>
        <v/>
      </c>
      <c r="S6676" s="122" t="str">
        <f>IF(AND(G6676&lt;&gt;0,J6676=1),"замінне значення",R6676)</f>
        <v/>
      </c>
      <c r="T6676" s="122" t="str">
        <f t="shared" si="4451"/>
        <v/>
      </c>
    </row>
    <row r="6677" spans="1:20">
      <c r="A6677" s="204"/>
      <c r="B6677" s="159" t="s">
        <v>355</v>
      </c>
      <c r="C6677" s="159"/>
      <c r="D6677" s="103">
        <f t="shared" ref="D6677" si="4452">SUM(D6653:D6676)</f>
        <v>0</v>
      </c>
      <c r="E6677" s="104">
        <f t="shared" ref="E6677" si="4453">COUNTIF(E6653:E6676,"&gt;0")</f>
        <v>0</v>
      </c>
      <c r="F6677" s="103">
        <f t="shared" ref="F6677" si="4454">SUM(F6653:F6676)</f>
        <v>0</v>
      </c>
      <c r="G6677" s="104">
        <f t="shared" ref="G6677" si="4455">COUNTIF(G6653:G6676,"&gt;0")</f>
        <v>0</v>
      </c>
      <c r="H6677" s="103">
        <f t="shared" ref="H6677" si="4456">SUM(H6653:H6676)</f>
        <v>0</v>
      </c>
      <c r="I6677" s="104">
        <f t="shared" ref="I6677" si="4457">COUNTIF(I6653:I6676,"&gt;0")</f>
        <v>0</v>
      </c>
      <c r="J6677" s="103">
        <f t="shared" ref="J6677" si="4458">SUM(J6653:J6676)</f>
        <v>0</v>
      </c>
      <c r="K6677" s="104">
        <f t="shared" ref="K6677" si="4459">COUNTIF(K6653:K6676,"&gt;0")</f>
        <v>0</v>
      </c>
      <c r="L6677" s="104">
        <f t="shared" ref="L6677" si="4460">COUNTIF(L6653:L6676,"СНВВ не працює")</f>
        <v>0</v>
      </c>
      <c r="M6677" s="100"/>
      <c r="N6677" s="103">
        <f t="shared" si="4443"/>
        <v>0</v>
      </c>
      <c r="O6677" s="103">
        <f t="shared" ref="O6677:T6677" si="4461">SUM(O6653:O6676)</f>
        <v>0</v>
      </c>
      <c r="P6677" s="103">
        <f t="shared" si="4461"/>
        <v>0</v>
      </c>
      <c r="Q6677" s="103">
        <f t="shared" si="4461"/>
        <v>0</v>
      </c>
      <c r="R6677" s="103">
        <f t="shared" si="4461"/>
        <v>0</v>
      </c>
      <c r="S6677" s="103">
        <f t="shared" si="4461"/>
        <v>0</v>
      </c>
      <c r="T6677" s="103">
        <f t="shared" si="4461"/>
        <v>0</v>
      </c>
    </row>
    <row r="6678" spans="1:20" outlineLevel="1">
      <c r="A6678" s="160">
        <v>44828</v>
      </c>
      <c r="B6678" s="208">
        <v>44828</v>
      </c>
      <c r="C6678" s="96">
        <v>80</v>
      </c>
      <c r="D6678" s="122"/>
      <c r="E6678" s="122" t="str">
        <f t="shared" ref="E6678:E6701" si="4462">IF(D6678="","",IF(D6678&lt;1,1,0))</f>
        <v/>
      </c>
      <c r="F6678" s="122"/>
      <c r="G6678" s="122" t="str">
        <f t="shared" ref="G6678:G6701" si="4463">IF(F6678="","",IF(F6678&lt;1,1,0))</f>
        <v/>
      </c>
      <c r="H6678" s="122"/>
      <c r="I6678" s="122" t="str">
        <f t="shared" ref="I6678:I6701" si="4464">IF(H6678="","",IF(H6678&lt;1,1,0))</f>
        <v/>
      </c>
      <c r="J6678" s="122"/>
      <c r="K6678" s="122" t="str">
        <f t="shared" ref="K6678:K6701" si="4465">IF(J6678="","",IF(J6678&lt;1,1,0))</f>
        <v/>
      </c>
      <c r="L6678" s="123" t="str">
        <f>IF(H6678="","чи робить СНВВ?",IF(J6678="","чи роблять агрегати?",IF($J6678=0,"агрегати не працюють",IF(AND($H6678=0,$J6678=1),"СНВВ не працює","OK"))))</f>
        <v>чи робить СНВВ?</v>
      </c>
      <c r="M6678" s="100"/>
      <c r="N6678" s="122" t="str">
        <f>IF(OR(E6678&lt;&gt;0, J6678=0), "",D6678)</f>
        <v/>
      </c>
      <c r="O6678" s="122" t="str">
        <f t="shared" ref="O6678:O6701" si="4466">IF(Q6678="", "",(N6678*$O$3+$O$4))</f>
        <v/>
      </c>
      <c r="P6678" s="122" t="str">
        <f>IF(AND($E6678&lt;&gt;0,$J6678=1),"замінне значення",O6678)</f>
        <v/>
      </c>
      <c r="Q6678" s="122" t="str">
        <f>IF(OR(G6678&lt;&gt;0, J6678=0), "",F6678)</f>
        <v/>
      </c>
      <c r="R6678" s="122" t="str">
        <f t="shared" ref="R6678:R6741" si="4467">IF(Q6678="", "",(Q6678*$Q$3+$Q$4))</f>
        <v/>
      </c>
      <c r="S6678" s="122" t="str">
        <f>IF(AND(G6678&lt;&gt;0,J6678=1),"замінне значення",R6678)</f>
        <v/>
      </c>
      <c r="T6678" s="122" t="str">
        <f t="shared" ref="T6678:T6741" si="4468">IFERROR(P6678*S6678,"")</f>
        <v/>
      </c>
    </row>
    <row r="6679" spans="1:20" outlineLevel="1">
      <c r="A6679" s="161"/>
      <c r="B6679" s="208">
        <v>44828</v>
      </c>
      <c r="C6679" s="96">
        <v>80.0416666666667</v>
      </c>
      <c r="D6679" s="122"/>
      <c r="E6679" s="122" t="str">
        <f t="shared" si="4462"/>
        <v/>
      </c>
      <c r="F6679" s="122"/>
      <c r="G6679" s="122" t="str">
        <f t="shared" si="4463"/>
        <v/>
      </c>
      <c r="H6679" s="122"/>
      <c r="I6679" s="122" t="str">
        <f t="shared" si="4464"/>
        <v/>
      </c>
      <c r="J6679" s="122"/>
      <c r="K6679" s="122" t="str">
        <f t="shared" si="4465"/>
        <v/>
      </c>
      <c r="L6679" s="123" t="str">
        <f>IF(H6679="","чи робить СНВВ?",IF(J6679="","чи роблять агрегати?",IF($J6679=0,"агрегати не працюють",IF(AND($H6679=0,$J6679=1),"СНВВ не працює","OK"))))</f>
        <v>чи робить СНВВ?</v>
      </c>
      <c r="M6679" s="100"/>
      <c r="N6679" s="122" t="str">
        <f>IF(OR(E6679&lt;&gt;0, J6679=0), "",D6679)</f>
        <v/>
      </c>
      <c r="O6679" s="122" t="str">
        <f t="shared" si="4466"/>
        <v/>
      </c>
      <c r="P6679" s="122" t="str">
        <f>IF(AND($E6679&lt;&gt;0,$J6679=1),"замінне значення",O6679)</f>
        <v/>
      </c>
      <c r="Q6679" s="122" t="str">
        <f>IF(OR(G6679&lt;&gt;0, J6679=0), "",F6679)</f>
        <v/>
      </c>
      <c r="R6679" s="122" t="str">
        <f t="shared" si="4467"/>
        <v/>
      </c>
      <c r="S6679" s="122" t="str">
        <f>IF(AND(G6679&lt;&gt;0,J6679=1),"замінне значення",R6679)</f>
        <v/>
      </c>
      <c r="T6679" s="122" t="str">
        <f t="shared" si="4468"/>
        <v/>
      </c>
    </row>
    <row r="6680" spans="1:20" outlineLevel="1">
      <c r="A6680" s="161"/>
      <c r="B6680" s="208">
        <v>44828</v>
      </c>
      <c r="C6680" s="96">
        <v>80.0833333333333</v>
      </c>
      <c r="D6680" s="122"/>
      <c r="E6680" s="122" t="str">
        <f t="shared" si="4462"/>
        <v/>
      </c>
      <c r="F6680" s="122"/>
      <c r="G6680" s="122" t="str">
        <f t="shared" si="4463"/>
        <v/>
      </c>
      <c r="H6680" s="122"/>
      <c r="I6680" s="122" t="str">
        <f t="shared" si="4464"/>
        <v/>
      </c>
      <c r="J6680" s="122"/>
      <c r="K6680" s="122" t="str">
        <f t="shared" si="4465"/>
        <v/>
      </c>
      <c r="L6680" s="123" t="str">
        <f>IF(H6680="","чи робить СНВВ?",IF(J6680="","чи роблять агрегати?",IF($J6680=0,"агрегати не працюють",IF(AND($H6680=0,$J6680=1),"СНВВ не працює","OK"))))</f>
        <v>чи робить СНВВ?</v>
      </c>
      <c r="M6680" s="100"/>
      <c r="N6680" s="122" t="str">
        <f>IF(OR(E6680&lt;&gt;0, J6680=0), "",D6680)</f>
        <v/>
      </c>
      <c r="O6680" s="122" t="str">
        <f t="shared" si="4466"/>
        <v/>
      </c>
      <c r="P6680" s="122" t="str">
        <f>IF(AND($E6680&lt;&gt;0,$J6680=1),"замінне значення",O6680)</f>
        <v/>
      </c>
      <c r="Q6680" s="122" t="str">
        <f>IF(OR(G6680&lt;&gt;0, J6680=0), "",F6680)</f>
        <v/>
      </c>
      <c r="R6680" s="122" t="str">
        <f t="shared" si="4467"/>
        <v/>
      </c>
      <c r="S6680" s="122" t="str">
        <f>IF(AND(G6680&lt;&gt;0,J6680=1),"замінне значення",R6680)</f>
        <v/>
      </c>
      <c r="T6680" s="122" t="str">
        <f t="shared" si="4468"/>
        <v/>
      </c>
    </row>
    <row r="6681" spans="1:20" outlineLevel="1">
      <c r="A6681" s="161"/>
      <c r="B6681" s="208">
        <v>44828</v>
      </c>
      <c r="C6681" s="96">
        <v>80.125</v>
      </c>
      <c r="D6681" s="122"/>
      <c r="E6681" s="122" t="str">
        <f t="shared" si="4462"/>
        <v/>
      </c>
      <c r="F6681" s="122"/>
      <c r="G6681" s="122" t="str">
        <f t="shared" si="4463"/>
        <v/>
      </c>
      <c r="H6681" s="122"/>
      <c r="I6681" s="122" t="str">
        <f t="shared" si="4464"/>
        <v/>
      </c>
      <c r="J6681" s="122"/>
      <c r="K6681" s="122" t="str">
        <f t="shared" si="4465"/>
        <v/>
      </c>
      <c r="L6681" s="123" t="str">
        <f>IF(H6681="","чи робить СНВВ?",IF(J6681="","чи роблять агрегати?",IF($J6681=0,"агрегати не працюють",IF(AND($H6681=0,$J6681=1),"СНВВ не працює","OK"))))</f>
        <v>чи робить СНВВ?</v>
      </c>
      <c r="M6681" s="100"/>
      <c r="N6681" s="122" t="str">
        <f>IF(OR(E6681&lt;&gt;0, J6681=0), "",D6681)</f>
        <v/>
      </c>
      <c r="O6681" s="122" t="str">
        <f t="shared" si="4466"/>
        <v/>
      </c>
      <c r="P6681" s="122" t="str">
        <f>IF(AND($E6681&lt;&gt;0,$J6681=1),"замінне значення",O6681)</f>
        <v/>
      </c>
      <c r="Q6681" s="122" t="str">
        <f>IF(OR(G6681&lt;&gt;0, J6681=0), "",F6681)</f>
        <v/>
      </c>
      <c r="R6681" s="122" t="str">
        <f t="shared" si="4467"/>
        <v/>
      </c>
      <c r="S6681" s="122" t="str">
        <f>IF(AND(G6681&lt;&gt;0,J6681=1),"замінне значення",R6681)</f>
        <v/>
      </c>
      <c r="T6681" s="122" t="str">
        <f t="shared" si="4468"/>
        <v/>
      </c>
    </row>
    <row r="6682" spans="1:20" outlineLevel="1">
      <c r="A6682" s="161"/>
      <c r="B6682" s="208">
        <v>44828</v>
      </c>
      <c r="C6682" s="96">
        <v>80.1666666666667</v>
      </c>
      <c r="D6682" s="122"/>
      <c r="E6682" s="122" t="str">
        <f t="shared" si="4462"/>
        <v/>
      </c>
      <c r="F6682" s="122"/>
      <c r="G6682" s="122" t="str">
        <f t="shared" si="4463"/>
        <v/>
      </c>
      <c r="H6682" s="122"/>
      <c r="I6682" s="122" t="str">
        <f t="shared" si="4464"/>
        <v/>
      </c>
      <c r="J6682" s="122"/>
      <c r="K6682" s="122" t="str">
        <f t="shared" si="4465"/>
        <v/>
      </c>
      <c r="L6682" s="123" t="str">
        <f>IF(H6682="","чи робить СНВВ?",IF(J6682="","чи роблять агрегати?",IF($J6682=0,"агрегати не працюють",IF(AND($H6682=0,$J6682=1),"СНВВ не працює","OK"))))</f>
        <v>чи робить СНВВ?</v>
      </c>
      <c r="M6682" s="100"/>
      <c r="N6682" s="122" t="str">
        <f>IF(OR(E6682&lt;&gt;0, J6682=0), "",D6682)</f>
        <v/>
      </c>
      <c r="O6682" s="122" t="str">
        <f t="shared" si="4466"/>
        <v/>
      </c>
      <c r="P6682" s="122" t="str">
        <f>IF(AND($E6682&lt;&gt;0,$J6682=1),"замінне значення",O6682)</f>
        <v/>
      </c>
      <c r="Q6682" s="122" t="str">
        <f>IF(OR(G6682&lt;&gt;0, J6682=0), "",F6682)</f>
        <v/>
      </c>
      <c r="R6682" s="122" t="str">
        <f t="shared" si="4467"/>
        <v/>
      </c>
      <c r="S6682" s="122" t="str">
        <f>IF(AND(G6682&lt;&gt;0,J6682=1),"замінне значення",R6682)</f>
        <v/>
      </c>
      <c r="T6682" s="122" t="str">
        <f t="shared" si="4468"/>
        <v/>
      </c>
    </row>
    <row r="6683" spans="1:20" outlineLevel="1">
      <c r="A6683" s="161"/>
      <c r="B6683" s="208">
        <v>44828</v>
      </c>
      <c r="C6683" s="96">
        <v>80.2083333333333</v>
      </c>
      <c r="D6683" s="122"/>
      <c r="E6683" s="122" t="str">
        <f t="shared" si="4462"/>
        <v/>
      </c>
      <c r="F6683" s="122"/>
      <c r="G6683" s="122" t="str">
        <f t="shared" si="4463"/>
        <v/>
      </c>
      <c r="H6683" s="122"/>
      <c r="I6683" s="122" t="str">
        <f t="shared" si="4464"/>
        <v/>
      </c>
      <c r="J6683" s="122"/>
      <c r="K6683" s="122" t="str">
        <f t="shared" si="4465"/>
        <v/>
      </c>
      <c r="L6683" s="123" t="str">
        <f>IF(H6683="","чи робить СНВВ?",IF(J6683="","чи роблять агрегати?",IF($J6683=0,"агрегати не працюють",IF(AND($H6683=0,$J6683=1),"СНВВ не працює","OK"))))</f>
        <v>чи робить СНВВ?</v>
      </c>
      <c r="M6683" s="100"/>
      <c r="N6683" s="122" t="str">
        <f>IF(OR(E6683&lt;&gt;0, J6683=0), "",D6683)</f>
        <v/>
      </c>
      <c r="O6683" s="122" t="str">
        <f t="shared" si="4466"/>
        <v/>
      </c>
      <c r="P6683" s="122" t="str">
        <f>IF(AND($E6683&lt;&gt;0,$J6683=1),"замінне значення",O6683)</f>
        <v/>
      </c>
      <c r="Q6683" s="122" t="str">
        <f>IF(OR(G6683&lt;&gt;0, J6683=0), "",F6683)</f>
        <v/>
      </c>
      <c r="R6683" s="122" t="str">
        <f t="shared" si="4467"/>
        <v/>
      </c>
      <c r="S6683" s="122" t="str">
        <f>IF(AND(G6683&lt;&gt;0,J6683=1),"замінне значення",R6683)</f>
        <v/>
      </c>
      <c r="T6683" s="122" t="str">
        <f t="shared" si="4468"/>
        <v/>
      </c>
    </row>
    <row r="6684" spans="1:20" outlineLevel="1">
      <c r="A6684" s="161"/>
      <c r="B6684" s="208">
        <v>44828</v>
      </c>
      <c r="C6684" s="96">
        <v>80.25</v>
      </c>
      <c r="D6684" s="122"/>
      <c r="E6684" s="122" t="str">
        <f t="shared" si="4462"/>
        <v/>
      </c>
      <c r="F6684" s="122"/>
      <c r="G6684" s="122" t="str">
        <f t="shared" si="4463"/>
        <v/>
      </c>
      <c r="H6684" s="122"/>
      <c r="I6684" s="122" t="str">
        <f t="shared" si="4464"/>
        <v/>
      </c>
      <c r="J6684" s="122"/>
      <c r="K6684" s="122" t="str">
        <f t="shared" si="4465"/>
        <v/>
      </c>
      <c r="L6684" s="123" t="str">
        <f>IF(H6684="","чи робить СНВВ?",IF(J6684="","чи роблять агрегати?",IF($J6684=0,"агрегати не працюють",IF(AND($H6684=0,$J6684=1),"СНВВ не працює","OK"))))</f>
        <v>чи робить СНВВ?</v>
      </c>
      <c r="M6684" s="100"/>
      <c r="N6684" s="122" t="str">
        <f>IF(OR(E6684&lt;&gt;0, J6684=0), "",D6684)</f>
        <v/>
      </c>
      <c r="O6684" s="122" t="str">
        <f t="shared" si="4466"/>
        <v/>
      </c>
      <c r="P6684" s="122" t="str">
        <f>IF(AND($E6684&lt;&gt;0,$J6684=1),"замінне значення",O6684)</f>
        <v/>
      </c>
      <c r="Q6684" s="122" t="str">
        <f>IF(OR(G6684&lt;&gt;0, J6684=0), "",F6684)</f>
        <v/>
      </c>
      <c r="R6684" s="122" t="str">
        <f t="shared" si="4467"/>
        <v/>
      </c>
      <c r="S6684" s="122" t="str">
        <f>IF(AND(G6684&lt;&gt;0,J6684=1),"замінне значення",R6684)</f>
        <v/>
      </c>
      <c r="T6684" s="122" t="str">
        <f t="shared" si="4468"/>
        <v/>
      </c>
    </row>
    <row r="6685" spans="1:20" outlineLevel="1">
      <c r="A6685" s="161"/>
      <c r="B6685" s="208">
        <v>44828</v>
      </c>
      <c r="C6685" s="96">
        <v>80.2916666666667</v>
      </c>
      <c r="D6685" s="122"/>
      <c r="E6685" s="122" t="str">
        <f t="shared" si="4462"/>
        <v/>
      </c>
      <c r="F6685" s="122"/>
      <c r="G6685" s="122" t="str">
        <f t="shared" si="4463"/>
        <v/>
      </c>
      <c r="H6685" s="122"/>
      <c r="I6685" s="122" t="str">
        <f t="shared" si="4464"/>
        <v/>
      </c>
      <c r="J6685" s="122"/>
      <c r="K6685" s="122" t="str">
        <f t="shared" si="4465"/>
        <v/>
      </c>
      <c r="L6685" s="123" t="str">
        <f>IF(H6685="","чи робить СНВВ?",IF(J6685="","чи роблять агрегати?",IF($J6685=0,"агрегати не працюють",IF(AND($H6685=0,$J6685=1),"СНВВ не працює","OK"))))</f>
        <v>чи робить СНВВ?</v>
      </c>
      <c r="M6685" s="100"/>
      <c r="N6685" s="122" t="str">
        <f>IF(OR(E6685&lt;&gt;0, J6685=0), "",D6685)</f>
        <v/>
      </c>
      <c r="O6685" s="122" t="str">
        <f t="shared" si="4466"/>
        <v/>
      </c>
      <c r="P6685" s="122" t="str">
        <f>IF(AND($E6685&lt;&gt;0,$J6685=1),"замінне значення",O6685)</f>
        <v/>
      </c>
      <c r="Q6685" s="122" t="str">
        <f>IF(OR(G6685&lt;&gt;0, J6685=0), "",F6685)</f>
        <v/>
      </c>
      <c r="R6685" s="122" t="str">
        <f t="shared" si="4467"/>
        <v/>
      </c>
      <c r="S6685" s="122" t="str">
        <f>IF(AND(G6685&lt;&gt;0,J6685=1),"замінне значення",R6685)</f>
        <v/>
      </c>
      <c r="T6685" s="122" t="str">
        <f t="shared" si="4468"/>
        <v/>
      </c>
    </row>
    <row r="6686" spans="1:20" outlineLevel="1">
      <c r="A6686" s="161"/>
      <c r="B6686" s="208">
        <v>44828</v>
      </c>
      <c r="C6686" s="96">
        <v>80.3333333333333</v>
      </c>
      <c r="D6686" s="122"/>
      <c r="E6686" s="122" t="str">
        <f t="shared" si="4462"/>
        <v/>
      </c>
      <c r="F6686" s="122"/>
      <c r="G6686" s="122" t="str">
        <f t="shared" si="4463"/>
        <v/>
      </c>
      <c r="H6686" s="122"/>
      <c r="I6686" s="122" t="str">
        <f t="shared" si="4464"/>
        <v/>
      </c>
      <c r="J6686" s="122"/>
      <c r="K6686" s="122" t="str">
        <f t="shared" si="4465"/>
        <v/>
      </c>
      <c r="L6686" s="123" t="str">
        <f>IF(H6686="","чи робить СНВВ?",IF(J6686="","чи роблять агрегати?",IF($J6686=0,"агрегати не працюють",IF(AND($H6686=0,$J6686=1),"СНВВ не працює","OK"))))</f>
        <v>чи робить СНВВ?</v>
      </c>
      <c r="M6686" s="100"/>
      <c r="N6686" s="122" t="str">
        <f>IF(OR(E6686&lt;&gt;0, J6686=0), "",D6686)</f>
        <v/>
      </c>
      <c r="O6686" s="122" t="str">
        <f t="shared" si="4466"/>
        <v/>
      </c>
      <c r="P6686" s="122" t="str">
        <f>IF(AND($E6686&lt;&gt;0,$J6686=1),"замінне значення",O6686)</f>
        <v/>
      </c>
      <c r="Q6686" s="122" t="str">
        <f>IF(OR(G6686&lt;&gt;0, J6686=0), "",F6686)</f>
        <v/>
      </c>
      <c r="R6686" s="122" t="str">
        <f t="shared" si="4467"/>
        <v/>
      </c>
      <c r="S6686" s="122" t="str">
        <f>IF(AND(G6686&lt;&gt;0,J6686=1),"замінне значення",R6686)</f>
        <v/>
      </c>
      <c r="T6686" s="122" t="str">
        <f t="shared" si="4468"/>
        <v/>
      </c>
    </row>
    <row r="6687" spans="1:20" outlineLevel="1">
      <c r="A6687" s="161"/>
      <c r="B6687" s="208">
        <v>44828</v>
      </c>
      <c r="C6687" s="96">
        <v>80.375</v>
      </c>
      <c r="D6687" s="122"/>
      <c r="E6687" s="122" t="str">
        <f t="shared" si="4462"/>
        <v/>
      </c>
      <c r="F6687" s="122"/>
      <c r="G6687" s="122" t="str">
        <f t="shared" si="4463"/>
        <v/>
      </c>
      <c r="H6687" s="122"/>
      <c r="I6687" s="122" t="str">
        <f t="shared" si="4464"/>
        <v/>
      </c>
      <c r="J6687" s="122"/>
      <c r="K6687" s="122" t="str">
        <f t="shared" si="4465"/>
        <v/>
      </c>
      <c r="L6687" s="123" t="str">
        <f>IF(H6687="","чи робить СНВВ?",IF(J6687="","чи роблять агрегати?",IF($J6687=0,"агрегати не працюють",IF(AND($H6687=0,$J6687=1),"СНВВ не працює","OK"))))</f>
        <v>чи робить СНВВ?</v>
      </c>
      <c r="M6687" s="100"/>
      <c r="N6687" s="122" t="str">
        <f>IF(OR(E6687&lt;&gt;0, J6687=0), "",D6687)</f>
        <v/>
      </c>
      <c r="O6687" s="122" t="str">
        <f t="shared" si="4466"/>
        <v/>
      </c>
      <c r="P6687" s="122" t="str">
        <f>IF(AND($E6687&lt;&gt;0,$J6687=1),"замінне значення",O6687)</f>
        <v/>
      </c>
      <c r="Q6687" s="122" t="str">
        <f>IF(OR(G6687&lt;&gt;0, J6687=0), "",F6687)</f>
        <v/>
      </c>
      <c r="R6687" s="122" t="str">
        <f t="shared" si="4467"/>
        <v/>
      </c>
      <c r="S6687" s="122" t="str">
        <f>IF(AND(G6687&lt;&gt;0,J6687=1),"замінне значення",R6687)</f>
        <v/>
      </c>
      <c r="T6687" s="122" t="str">
        <f t="shared" si="4468"/>
        <v/>
      </c>
    </row>
    <row r="6688" spans="1:20" outlineLevel="1">
      <c r="A6688" s="161"/>
      <c r="B6688" s="208">
        <v>44828</v>
      </c>
      <c r="C6688" s="96">
        <v>80.4166666666667</v>
      </c>
      <c r="D6688" s="122"/>
      <c r="E6688" s="122" t="str">
        <f t="shared" si="4462"/>
        <v/>
      </c>
      <c r="F6688" s="122"/>
      <c r="G6688" s="122" t="str">
        <f t="shared" si="4463"/>
        <v/>
      </c>
      <c r="H6688" s="122"/>
      <c r="I6688" s="122" t="str">
        <f t="shared" si="4464"/>
        <v/>
      </c>
      <c r="J6688" s="122"/>
      <c r="K6688" s="122" t="str">
        <f t="shared" si="4465"/>
        <v/>
      </c>
      <c r="L6688" s="123" t="str">
        <f>IF(H6688="","чи робить СНВВ?",IF(J6688="","чи роблять агрегати?",IF($J6688=0,"агрегати не працюють",IF(AND($H6688=0,$J6688=1),"СНВВ не працює","OK"))))</f>
        <v>чи робить СНВВ?</v>
      </c>
      <c r="M6688" s="100"/>
      <c r="N6688" s="122" t="str">
        <f>IF(OR(E6688&lt;&gt;0, J6688=0), "",D6688)</f>
        <v/>
      </c>
      <c r="O6688" s="122" t="str">
        <f t="shared" si="4466"/>
        <v/>
      </c>
      <c r="P6688" s="122" t="str">
        <f>IF(AND($E6688&lt;&gt;0,$J6688=1),"замінне значення",O6688)</f>
        <v/>
      </c>
      <c r="Q6688" s="122" t="str">
        <f>IF(OR(G6688&lt;&gt;0, J6688=0), "",F6688)</f>
        <v/>
      </c>
      <c r="R6688" s="122" t="str">
        <f t="shared" si="4467"/>
        <v/>
      </c>
      <c r="S6688" s="122" t="str">
        <f>IF(AND(G6688&lt;&gt;0,J6688=1),"замінне значення",R6688)</f>
        <v/>
      </c>
      <c r="T6688" s="122" t="str">
        <f t="shared" si="4468"/>
        <v/>
      </c>
    </row>
    <row r="6689" spans="1:20" outlineLevel="1">
      <c r="A6689" s="161"/>
      <c r="B6689" s="208">
        <v>44828</v>
      </c>
      <c r="C6689" s="96">
        <v>80.4583333333333</v>
      </c>
      <c r="D6689" s="122"/>
      <c r="E6689" s="122" t="str">
        <f t="shared" si="4462"/>
        <v/>
      </c>
      <c r="F6689" s="122"/>
      <c r="G6689" s="122" t="str">
        <f t="shared" si="4463"/>
        <v/>
      </c>
      <c r="H6689" s="122"/>
      <c r="I6689" s="122" t="str">
        <f t="shared" si="4464"/>
        <v/>
      </c>
      <c r="J6689" s="122"/>
      <c r="K6689" s="122" t="str">
        <f t="shared" si="4465"/>
        <v/>
      </c>
      <c r="L6689" s="123" t="str">
        <f>IF(H6689="","чи робить СНВВ?",IF(J6689="","чи роблять агрегати?",IF($J6689=0,"агрегати не працюють",IF(AND($H6689=0,$J6689=1),"СНВВ не працює","OK"))))</f>
        <v>чи робить СНВВ?</v>
      </c>
      <c r="M6689" s="100"/>
      <c r="N6689" s="122" t="str">
        <f>IF(OR(E6689&lt;&gt;0, J6689=0), "",D6689)</f>
        <v/>
      </c>
      <c r="O6689" s="122" t="str">
        <f t="shared" si="4466"/>
        <v/>
      </c>
      <c r="P6689" s="122" t="str">
        <f>IF(AND($E6689&lt;&gt;0,$J6689=1),"замінне значення",O6689)</f>
        <v/>
      </c>
      <c r="Q6689" s="122" t="str">
        <f>IF(OR(G6689&lt;&gt;0, J6689=0), "",F6689)</f>
        <v/>
      </c>
      <c r="R6689" s="122" t="str">
        <f t="shared" si="4467"/>
        <v/>
      </c>
      <c r="S6689" s="122" t="str">
        <f>IF(AND(G6689&lt;&gt;0,J6689=1),"замінне значення",R6689)</f>
        <v/>
      </c>
      <c r="T6689" s="122" t="str">
        <f t="shared" si="4468"/>
        <v/>
      </c>
    </row>
    <row r="6690" spans="1:20" outlineLevel="1">
      <c r="A6690" s="161"/>
      <c r="B6690" s="208">
        <v>44828</v>
      </c>
      <c r="C6690" s="96">
        <v>80.5</v>
      </c>
      <c r="D6690" s="122"/>
      <c r="E6690" s="122" t="str">
        <f t="shared" si="4462"/>
        <v/>
      </c>
      <c r="F6690" s="122"/>
      <c r="G6690" s="122" t="str">
        <f t="shared" si="4463"/>
        <v/>
      </c>
      <c r="H6690" s="122"/>
      <c r="I6690" s="122" t="str">
        <f t="shared" si="4464"/>
        <v/>
      </c>
      <c r="J6690" s="122"/>
      <c r="K6690" s="122" t="str">
        <f t="shared" si="4465"/>
        <v/>
      </c>
      <c r="L6690" s="123" t="str">
        <f>IF(H6690="","чи робить СНВВ?",IF(J6690="","чи роблять агрегати?",IF($J6690=0,"агрегати не працюють",IF(AND($H6690=0,$J6690=1),"СНВВ не працює","OK"))))</f>
        <v>чи робить СНВВ?</v>
      </c>
      <c r="M6690" s="100"/>
      <c r="N6690" s="122" t="str">
        <f>IF(OR(E6690&lt;&gt;0, J6690=0), "",D6690)</f>
        <v/>
      </c>
      <c r="O6690" s="122" t="str">
        <f t="shared" si="4466"/>
        <v/>
      </c>
      <c r="P6690" s="122" t="str">
        <f>IF(AND($E6690&lt;&gt;0,$J6690=1),"замінне значення",O6690)</f>
        <v/>
      </c>
      <c r="Q6690" s="122" t="str">
        <f>IF(OR(G6690&lt;&gt;0, J6690=0), "",F6690)</f>
        <v/>
      </c>
      <c r="R6690" s="122" t="str">
        <f t="shared" si="4467"/>
        <v/>
      </c>
      <c r="S6690" s="122" t="str">
        <f>IF(AND(G6690&lt;&gt;0,J6690=1),"замінне значення",R6690)</f>
        <v/>
      </c>
      <c r="T6690" s="122" t="str">
        <f t="shared" si="4468"/>
        <v/>
      </c>
    </row>
    <row r="6691" spans="1:20" outlineLevel="1">
      <c r="A6691" s="161"/>
      <c r="B6691" s="208">
        <v>44828</v>
      </c>
      <c r="C6691" s="96">
        <v>80.5416666666667</v>
      </c>
      <c r="D6691" s="122"/>
      <c r="E6691" s="122" t="str">
        <f t="shared" si="4462"/>
        <v/>
      </c>
      <c r="F6691" s="122"/>
      <c r="G6691" s="122" t="str">
        <f t="shared" si="4463"/>
        <v/>
      </c>
      <c r="H6691" s="122"/>
      <c r="I6691" s="122" t="str">
        <f t="shared" si="4464"/>
        <v/>
      </c>
      <c r="J6691" s="122"/>
      <c r="K6691" s="122" t="str">
        <f t="shared" si="4465"/>
        <v/>
      </c>
      <c r="L6691" s="123" t="str">
        <f>IF(H6691="","чи робить СНВВ?",IF(J6691="","чи роблять агрегати?",IF($J6691=0,"агрегати не працюють",IF(AND($H6691=0,$J6691=1),"СНВВ не працює","OK"))))</f>
        <v>чи робить СНВВ?</v>
      </c>
      <c r="M6691" s="100"/>
      <c r="N6691" s="122" t="str">
        <f>IF(OR(E6691&lt;&gt;0, J6691=0), "",D6691)</f>
        <v/>
      </c>
      <c r="O6691" s="122" t="str">
        <f t="shared" si="4466"/>
        <v/>
      </c>
      <c r="P6691" s="122" t="str">
        <f>IF(AND($E6691&lt;&gt;0,$J6691=1),"замінне значення",O6691)</f>
        <v/>
      </c>
      <c r="Q6691" s="122" t="str">
        <f>IF(OR(G6691&lt;&gt;0, J6691=0), "",F6691)</f>
        <v/>
      </c>
      <c r="R6691" s="122" t="str">
        <f t="shared" si="4467"/>
        <v/>
      </c>
      <c r="S6691" s="122" t="str">
        <f>IF(AND(G6691&lt;&gt;0,J6691=1),"замінне значення",R6691)</f>
        <v/>
      </c>
      <c r="T6691" s="122" t="str">
        <f t="shared" si="4468"/>
        <v/>
      </c>
    </row>
    <row r="6692" spans="1:20" outlineLevel="1">
      <c r="A6692" s="161"/>
      <c r="B6692" s="208">
        <v>44828</v>
      </c>
      <c r="C6692" s="96">
        <v>80.5833333333333</v>
      </c>
      <c r="D6692" s="122"/>
      <c r="E6692" s="122" t="str">
        <f t="shared" si="4462"/>
        <v/>
      </c>
      <c r="F6692" s="122"/>
      <c r="G6692" s="122" t="str">
        <f t="shared" si="4463"/>
        <v/>
      </c>
      <c r="H6692" s="122"/>
      <c r="I6692" s="122" t="str">
        <f t="shared" si="4464"/>
        <v/>
      </c>
      <c r="J6692" s="122"/>
      <c r="K6692" s="122" t="str">
        <f t="shared" si="4465"/>
        <v/>
      </c>
      <c r="L6692" s="123" t="str">
        <f>IF(H6692="","чи робить СНВВ?",IF(J6692="","чи роблять агрегати?",IF($J6692=0,"агрегати не працюють",IF(AND($H6692=0,$J6692=1),"СНВВ не працює","OK"))))</f>
        <v>чи робить СНВВ?</v>
      </c>
      <c r="M6692" s="100"/>
      <c r="N6692" s="122" t="str">
        <f>IF(OR(E6692&lt;&gt;0, J6692=0), "",D6692)</f>
        <v/>
      </c>
      <c r="O6692" s="122" t="str">
        <f t="shared" si="4466"/>
        <v/>
      </c>
      <c r="P6692" s="122" t="str">
        <f>IF(AND($E6692&lt;&gt;0,$J6692=1),"замінне значення",O6692)</f>
        <v/>
      </c>
      <c r="Q6692" s="122" t="str">
        <f>IF(OR(G6692&lt;&gt;0, J6692=0), "",F6692)</f>
        <v/>
      </c>
      <c r="R6692" s="122" t="str">
        <f t="shared" si="4467"/>
        <v/>
      </c>
      <c r="S6692" s="122" t="str">
        <f>IF(AND(G6692&lt;&gt;0,J6692=1),"замінне значення",R6692)</f>
        <v/>
      </c>
      <c r="T6692" s="122" t="str">
        <f t="shared" si="4468"/>
        <v/>
      </c>
    </row>
    <row r="6693" spans="1:20" outlineLevel="1">
      <c r="A6693" s="161"/>
      <c r="B6693" s="208">
        <v>44828</v>
      </c>
      <c r="C6693" s="96">
        <v>80.625</v>
      </c>
      <c r="D6693" s="122"/>
      <c r="E6693" s="122" t="str">
        <f t="shared" si="4462"/>
        <v/>
      </c>
      <c r="F6693" s="122"/>
      <c r="G6693" s="122" t="str">
        <f t="shared" si="4463"/>
        <v/>
      </c>
      <c r="H6693" s="122"/>
      <c r="I6693" s="122" t="str">
        <f t="shared" si="4464"/>
        <v/>
      </c>
      <c r="J6693" s="122"/>
      <c r="K6693" s="122" t="str">
        <f t="shared" si="4465"/>
        <v/>
      </c>
      <c r="L6693" s="123" t="str">
        <f>IF(H6693="","чи робить СНВВ?",IF(J6693="","чи роблять агрегати?",IF($J6693=0,"агрегати не працюють",IF(AND($H6693=0,$J6693=1),"СНВВ не працює","OK"))))</f>
        <v>чи робить СНВВ?</v>
      </c>
      <c r="M6693" s="100"/>
      <c r="N6693" s="122" t="str">
        <f>IF(OR(E6693&lt;&gt;0, J6693=0), "",D6693)</f>
        <v/>
      </c>
      <c r="O6693" s="122" t="str">
        <f t="shared" si="4466"/>
        <v/>
      </c>
      <c r="P6693" s="122" t="str">
        <f>IF(AND($E6693&lt;&gt;0,$J6693=1),"замінне значення",O6693)</f>
        <v/>
      </c>
      <c r="Q6693" s="122" t="str">
        <f>IF(OR(G6693&lt;&gt;0, J6693=0), "",F6693)</f>
        <v/>
      </c>
      <c r="R6693" s="122" t="str">
        <f t="shared" si="4467"/>
        <v/>
      </c>
      <c r="S6693" s="122" t="str">
        <f>IF(AND(G6693&lt;&gt;0,J6693=1),"замінне значення",R6693)</f>
        <v/>
      </c>
      <c r="T6693" s="122" t="str">
        <f t="shared" si="4468"/>
        <v/>
      </c>
    </row>
    <row r="6694" spans="1:20" outlineLevel="1">
      <c r="A6694" s="161"/>
      <c r="B6694" s="208">
        <v>44828</v>
      </c>
      <c r="C6694" s="96">
        <v>80.6666666666667</v>
      </c>
      <c r="D6694" s="122"/>
      <c r="E6694" s="122" t="str">
        <f t="shared" si="4462"/>
        <v/>
      </c>
      <c r="F6694" s="122"/>
      <c r="G6694" s="122" t="str">
        <f t="shared" si="4463"/>
        <v/>
      </c>
      <c r="H6694" s="122"/>
      <c r="I6694" s="122" t="str">
        <f t="shared" si="4464"/>
        <v/>
      </c>
      <c r="J6694" s="122"/>
      <c r="K6694" s="122" t="str">
        <f t="shared" si="4465"/>
        <v/>
      </c>
      <c r="L6694" s="123" t="str">
        <f>IF(H6694="","чи робить СНВВ?",IF(J6694="","чи роблять агрегати?",IF($J6694=0,"агрегати не працюють",IF(AND($H6694=0,$J6694=1),"СНВВ не працює","OK"))))</f>
        <v>чи робить СНВВ?</v>
      </c>
      <c r="M6694" s="100"/>
      <c r="N6694" s="122" t="str">
        <f>IF(OR(E6694&lt;&gt;0, J6694=0), "",D6694)</f>
        <v/>
      </c>
      <c r="O6694" s="122" t="str">
        <f t="shared" si="4466"/>
        <v/>
      </c>
      <c r="P6694" s="122" t="str">
        <f>IF(AND($E6694&lt;&gt;0,$J6694=1),"замінне значення",O6694)</f>
        <v/>
      </c>
      <c r="Q6694" s="122" t="str">
        <f>IF(OR(G6694&lt;&gt;0, J6694=0), "",F6694)</f>
        <v/>
      </c>
      <c r="R6694" s="122" t="str">
        <f t="shared" si="4467"/>
        <v/>
      </c>
      <c r="S6694" s="122" t="str">
        <f>IF(AND(G6694&lt;&gt;0,J6694=1),"замінне значення",R6694)</f>
        <v/>
      </c>
      <c r="T6694" s="122" t="str">
        <f t="shared" si="4468"/>
        <v/>
      </c>
    </row>
    <row r="6695" spans="1:20" outlineLevel="1">
      <c r="A6695" s="161"/>
      <c r="B6695" s="208">
        <v>44828</v>
      </c>
      <c r="C6695" s="96">
        <v>80.7083333333333</v>
      </c>
      <c r="D6695" s="122"/>
      <c r="E6695" s="122" t="str">
        <f t="shared" si="4462"/>
        <v/>
      </c>
      <c r="F6695" s="122"/>
      <c r="G6695" s="122" t="str">
        <f t="shared" si="4463"/>
        <v/>
      </c>
      <c r="H6695" s="122"/>
      <c r="I6695" s="122" t="str">
        <f t="shared" si="4464"/>
        <v/>
      </c>
      <c r="J6695" s="122"/>
      <c r="K6695" s="122" t="str">
        <f t="shared" si="4465"/>
        <v/>
      </c>
      <c r="L6695" s="123" t="str">
        <f>IF(H6695="","чи робить СНВВ?",IF(J6695="","чи роблять агрегати?",IF($J6695=0,"агрегати не працюють",IF(AND($H6695=0,$J6695=1),"СНВВ не працює","OK"))))</f>
        <v>чи робить СНВВ?</v>
      </c>
      <c r="M6695" s="100"/>
      <c r="N6695" s="122" t="str">
        <f>IF(OR(E6695&lt;&gt;0, J6695=0), "",D6695)</f>
        <v/>
      </c>
      <c r="O6695" s="122" t="str">
        <f t="shared" si="4466"/>
        <v/>
      </c>
      <c r="P6695" s="122" t="str">
        <f>IF(AND($E6695&lt;&gt;0,$J6695=1),"замінне значення",O6695)</f>
        <v/>
      </c>
      <c r="Q6695" s="122" t="str">
        <f>IF(OR(G6695&lt;&gt;0, J6695=0), "",F6695)</f>
        <v/>
      </c>
      <c r="R6695" s="122" t="str">
        <f t="shared" si="4467"/>
        <v/>
      </c>
      <c r="S6695" s="122" t="str">
        <f>IF(AND(G6695&lt;&gt;0,J6695=1),"замінне значення",R6695)</f>
        <v/>
      </c>
      <c r="T6695" s="122" t="str">
        <f t="shared" si="4468"/>
        <v/>
      </c>
    </row>
    <row r="6696" spans="1:20" outlineLevel="1">
      <c r="A6696" s="161"/>
      <c r="B6696" s="208">
        <v>44828</v>
      </c>
      <c r="C6696" s="96">
        <v>80.75</v>
      </c>
      <c r="D6696" s="122"/>
      <c r="E6696" s="122" t="str">
        <f t="shared" si="4462"/>
        <v/>
      </c>
      <c r="F6696" s="122"/>
      <c r="G6696" s="122" t="str">
        <f t="shared" si="4463"/>
        <v/>
      </c>
      <c r="H6696" s="122"/>
      <c r="I6696" s="122" t="str">
        <f t="shared" si="4464"/>
        <v/>
      </c>
      <c r="J6696" s="122"/>
      <c r="K6696" s="122" t="str">
        <f t="shared" si="4465"/>
        <v/>
      </c>
      <c r="L6696" s="123" t="str">
        <f>IF(H6696="","чи робить СНВВ?",IF(J6696="","чи роблять агрегати?",IF($J6696=0,"агрегати не працюють",IF(AND($H6696=0,$J6696=1),"СНВВ не працює","OK"))))</f>
        <v>чи робить СНВВ?</v>
      </c>
      <c r="M6696" s="100"/>
      <c r="N6696" s="122" t="str">
        <f>IF(OR(E6696&lt;&gt;0, J6696=0), "",D6696)</f>
        <v/>
      </c>
      <c r="O6696" s="122" t="str">
        <f t="shared" si="4466"/>
        <v/>
      </c>
      <c r="P6696" s="122" t="str">
        <f>IF(AND($E6696&lt;&gt;0,$J6696=1),"замінне значення",O6696)</f>
        <v/>
      </c>
      <c r="Q6696" s="122" t="str">
        <f>IF(OR(G6696&lt;&gt;0, J6696=0), "",F6696)</f>
        <v/>
      </c>
      <c r="R6696" s="122" t="str">
        <f t="shared" si="4467"/>
        <v/>
      </c>
      <c r="S6696" s="122" t="str">
        <f>IF(AND(G6696&lt;&gt;0,J6696=1),"замінне значення",R6696)</f>
        <v/>
      </c>
      <c r="T6696" s="122" t="str">
        <f t="shared" si="4468"/>
        <v/>
      </c>
    </row>
    <row r="6697" spans="1:20" outlineLevel="1">
      <c r="A6697" s="161"/>
      <c r="B6697" s="208">
        <v>44828</v>
      </c>
      <c r="C6697" s="96">
        <v>80.7916666666667</v>
      </c>
      <c r="D6697" s="122"/>
      <c r="E6697" s="122" t="str">
        <f t="shared" si="4462"/>
        <v/>
      </c>
      <c r="F6697" s="122"/>
      <c r="G6697" s="122" t="str">
        <f t="shared" si="4463"/>
        <v/>
      </c>
      <c r="H6697" s="122"/>
      <c r="I6697" s="122" t="str">
        <f t="shared" si="4464"/>
        <v/>
      </c>
      <c r="J6697" s="122"/>
      <c r="K6697" s="122" t="str">
        <f t="shared" si="4465"/>
        <v/>
      </c>
      <c r="L6697" s="123" t="str">
        <f>IF(H6697="","чи робить СНВВ?",IF(J6697="","чи роблять агрегати?",IF($J6697=0,"агрегати не працюють",IF(AND($H6697=0,$J6697=1),"СНВВ не працює","OK"))))</f>
        <v>чи робить СНВВ?</v>
      </c>
      <c r="M6697" s="100"/>
      <c r="N6697" s="122" t="str">
        <f>IF(OR(E6697&lt;&gt;0, J6697=0), "",D6697)</f>
        <v/>
      </c>
      <c r="O6697" s="122" t="str">
        <f t="shared" si="4466"/>
        <v/>
      </c>
      <c r="P6697" s="122" t="str">
        <f>IF(AND($E6697&lt;&gt;0,$J6697=1),"замінне значення",O6697)</f>
        <v/>
      </c>
      <c r="Q6697" s="122" t="str">
        <f>IF(OR(G6697&lt;&gt;0, J6697=0), "",F6697)</f>
        <v/>
      </c>
      <c r="R6697" s="122" t="str">
        <f t="shared" si="4467"/>
        <v/>
      </c>
      <c r="S6697" s="122" t="str">
        <f>IF(AND(G6697&lt;&gt;0,J6697=1),"замінне значення",R6697)</f>
        <v/>
      </c>
      <c r="T6697" s="122" t="str">
        <f t="shared" si="4468"/>
        <v/>
      </c>
    </row>
    <row r="6698" spans="1:20" outlineLevel="1">
      <c r="A6698" s="161"/>
      <c r="B6698" s="208">
        <v>44828</v>
      </c>
      <c r="C6698" s="96">
        <v>80.8333333333333</v>
      </c>
      <c r="D6698" s="122"/>
      <c r="E6698" s="122" t="str">
        <f t="shared" si="4462"/>
        <v/>
      </c>
      <c r="F6698" s="122"/>
      <c r="G6698" s="122" t="str">
        <f t="shared" si="4463"/>
        <v/>
      </c>
      <c r="H6698" s="122"/>
      <c r="I6698" s="122" t="str">
        <f t="shared" si="4464"/>
        <v/>
      </c>
      <c r="J6698" s="122"/>
      <c r="K6698" s="122" t="str">
        <f t="shared" si="4465"/>
        <v/>
      </c>
      <c r="L6698" s="123" t="str">
        <f>IF(H6698="","чи робить СНВВ?",IF(J6698="","чи роблять агрегати?",IF($J6698=0,"агрегати не працюють",IF(AND($H6698=0,$J6698=1),"СНВВ не працює","OK"))))</f>
        <v>чи робить СНВВ?</v>
      </c>
      <c r="M6698" s="100"/>
      <c r="N6698" s="122" t="str">
        <f>IF(OR(E6698&lt;&gt;0, J6698=0), "",D6698)</f>
        <v/>
      </c>
      <c r="O6698" s="122" t="str">
        <f t="shared" si="4466"/>
        <v/>
      </c>
      <c r="P6698" s="122" t="str">
        <f>IF(AND($E6698&lt;&gt;0,$J6698=1),"замінне значення",O6698)</f>
        <v/>
      </c>
      <c r="Q6698" s="122" t="str">
        <f>IF(OR(G6698&lt;&gt;0, J6698=0), "",F6698)</f>
        <v/>
      </c>
      <c r="R6698" s="122" t="str">
        <f t="shared" si="4467"/>
        <v/>
      </c>
      <c r="S6698" s="122" t="str">
        <f>IF(AND(G6698&lt;&gt;0,J6698=1),"замінне значення",R6698)</f>
        <v/>
      </c>
      <c r="T6698" s="122" t="str">
        <f t="shared" si="4468"/>
        <v/>
      </c>
    </row>
    <row r="6699" spans="1:20" outlineLevel="1">
      <c r="A6699" s="161"/>
      <c r="B6699" s="208">
        <v>44828</v>
      </c>
      <c r="C6699" s="96">
        <v>80.875</v>
      </c>
      <c r="D6699" s="122"/>
      <c r="E6699" s="122" t="str">
        <f t="shared" si="4462"/>
        <v/>
      </c>
      <c r="F6699" s="122"/>
      <c r="G6699" s="122" t="str">
        <f t="shared" si="4463"/>
        <v/>
      </c>
      <c r="H6699" s="122"/>
      <c r="I6699" s="122" t="str">
        <f t="shared" si="4464"/>
        <v/>
      </c>
      <c r="J6699" s="122"/>
      <c r="K6699" s="122" t="str">
        <f t="shared" si="4465"/>
        <v/>
      </c>
      <c r="L6699" s="123" t="str">
        <f>IF(H6699="","чи робить СНВВ?",IF(J6699="","чи роблять агрегати?",IF($J6699=0,"агрегати не працюють",IF(AND($H6699=0,$J6699=1),"СНВВ не працює","OK"))))</f>
        <v>чи робить СНВВ?</v>
      </c>
      <c r="M6699" s="100"/>
      <c r="N6699" s="122" t="str">
        <f>IF(OR(E6699&lt;&gt;0, J6699=0), "",D6699)</f>
        <v/>
      </c>
      <c r="O6699" s="122" t="str">
        <f t="shared" si="4466"/>
        <v/>
      </c>
      <c r="P6699" s="122" t="str">
        <f>IF(AND($E6699&lt;&gt;0,$J6699=1),"замінне значення",O6699)</f>
        <v/>
      </c>
      <c r="Q6699" s="122" t="str">
        <f>IF(OR(G6699&lt;&gt;0, J6699=0), "",F6699)</f>
        <v/>
      </c>
      <c r="R6699" s="122" t="str">
        <f t="shared" si="4467"/>
        <v/>
      </c>
      <c r="S6699" s="122" t="str">
        <f>IF(AND(G6699&lt;&gt;0,J6699=1),"замінне значення",R6699)</f>
        <v/>
      </c>
      <c r="T6699" s="122" t="str">
        <f t="shared" si="4468"/>
        <v/>
      </c>
    </row>
    <row r="6700" spans="1:20" outlineLevel="1">
      <c r="A6700" s="161"/>
      <c r="B6700" s="208">
        <v>44828</v>
      </c>
      <c r="C6700" s="96">
        <v>80.9166666666667</v>
      </c>
      <c r="D6700" s="122"/>
      <c r="E6700" s="122" t="str">
        <f t="shared" si="4462"/>
        <v/>
      </c>
      <c r="F6700" s="122"/>
      <c r="G6700" s="122" t="str">
        <f t="shared" si="4463"/>
        <v/>
      </c>
      <c r="H6700" s="122"/>
      <c r="I6700" s="122" t="str">
        <f t="shared" si="4464"/>
        <v/>
      </c>
      <c r="J6700" s="122"/>
      <c r="K6700" s="122" t="str">
        <f t="shared" si="4465"/>
        <v/>
      </c>
      <c r="L6700" s="123" t="str">
        <f>IF(H6700="","чи робить СНВВ?",IF(J6700="","чи роблять агрегати?",IF($J6700=0,"агрегати не працюють",IF(AND($H6700=0,$J6700=1),"СНВВ не працює","OK"))))</f>
        <v>чи робить СНВВ?</v>
      </c>
      <c r="M6700" s="100"/>
      <c r="N6700" s="122" t="str">
        <f>IF(OR(E6700&lt;&gt;0, J6700=0), "",D6700)</f>
        <v/>
      </c>
      <c r="O6700" s="122" t="str">
        <f t="shared" si="4466"/>
        <v/>
      </c>
      <c r="P6700" s="122" t="str">
        <f>IF(AND($E6700&lt;&gt;0,$J6700=1),"замінне значення",O6700)</f>
        <v/>
      </c>
      <c r="Q6700" s="122" t="str">
        <f>IF(OR(G6700&lt;&gt;0, J6700=0), "",F6700)</f>
        <v/>
      </c>
      <c r="R6700" s="122" t="str">
        <f t="shared" si="4467"/>
        <v/>
      </c>
      <c r="S6700" s="122" t="str">
        <f>IF(AND(G6700&lt;&gt;0,J6700=1),"замінне значення",R6700)</f>
        <v/>
      </c>
      <c r="T6700" s="122" t="str">
        <f t="shared" si="4468"/>
        <v/>
      </c>
    </row>
    <row r="6701" spans="1:20" outlineLevel="1">
      <c r="A6701" s="161"/>
      <c r="B6701" s="208">
        <v>44828</v>
      </c>
      <c r="C6701" s="96">
        <v>80.9583333333333</v>
      </c>
      <c r="D6701" s="122"/>
      <c r="E6701" s="122" t="str">
        <f t="shared" si="4462"/>
        <v/>
      </c>
      <c r="F6701" s="122"/>
      <c r="G6701" s="122" t="str">
        <f t="shared" si="4463"/>
        <v/>
      </c>
      <c r="H6701" s="122"/>
      <c r="I6701" s="122" t="str">
        <f t="shared" si="4464"/>
        <v/>
      </c>
      <c r="J6701" s="122"/>
      <c r="K6701" s="122" t="str">
        <f t="shared" si="4465"/>
        <v/>
      </c>
      <c r="L6701" s="123" t="str">
        <f>IF(H6701="","чи робить СНВВ?",IF(J6701="","чи роблять агрегати?",IF($J6701=0,"агрегати не працюють",IF(AND($H6701=0,$J6701=1),"СНВВ не працює","OK"))))</f>
        <v>чи робить СНВВ?</v>
      </c>
      <c r="M6701" s="100"/>
      <c r="N6701" s="122" t="str">
        <f>IF(OR(E6701&lt;&gt;0, J6701=0), "",D6701)</f>
        <v/>
      </c>
      <c r="O6701" s="122" t="str">
        <f t="shared" si="4466"/>
        <v/>
      </c>
      <c r="P6701" s="122" t="str">
        <f>IF(AND($E6701&lt;&gt;0,$J6701=1),"замінне значення",O6701)</f>
        <v/>
      </c>
      <c r="Q6701" s="122" t="str">
        <f>IF(OR(G6701&lt;&gt;0, J6701=0), "",F6701)</f>
        <v/>
      </c>
      <c r="R6701" s="122" t="str">
        <f t="shared" si="4467"/>
        <v/>
      </c>
      <c r="S6701" s="122" t="str">
        <f>IF(AND(G6701&lt;&gt;0,J6701=1),"замінне значення",R6701)</f>
        <v/>
      </c>
      <c r="T6701" s="122" t="str">
        <f t="shared" si="4468"/>
        <v/>
      </c>
    </row>
    <row r="6702" spans="1:20">
      <c r="A6702" s="204"/>
      <c r="B6702" s="159" t="s">
        <v>356</v>
      </c>
      <c r="C6702" s="159"/>
      <c r="D6702" s="103">
        <f t="shared" ref="D6702" si="4469">SUM(D6678:D6701)</f>
        <v>0</v>
      </c>
      <c r="E6702" s="104">
        <f t="shared" ref="E6702" si="4470">COUNTIF(E6678:E6701,"&gt;0")</f>
        <v>0</v>
      </c>
      <c r="F6702" s="103">
        <f t="shared" ref="F6702" si="4471">SUM(F6678:F6701)</f>
        <v>0</v>
      </c>
      <c r="G6702" s="104">
        <f t="shared" ref="G6702" si="4472">COUNTIF(G6678:G6701,"&gt;0")</f>
        <v>0</v>
      </c>
      <c r="H6702" s="103">
        <f t="shared" ref="H6702" si="4473">SUM(H6678:H6701)</f>
        <v>0</v>
      </c>
      <c r="I6702" s="104">
        <f t="shared" ref="I6702" si="4474">COUNTIF(I6678:I6701,"&gt;0")</f>
        <v>0</v>
      </c>
      <c r="J6702" s="103">
        <f t="shared" ref="J6702" si="4475">SUM(J6678:J6701)</f>
        <v>0</v>
      </c>
      <c r="K6702" s="104">
        <f t="shared" ref="K6702" si="4476">COUNTIF(K6678:K6701,"&gt;0")</f>
        <v>0</v>
      </c>
      <c r="L6702" s="104">
        <f t="shared" ref="L6702" si="4477">COUNTIF(L6678:L6701,"СНВВ не працює")</f>
        <v>0</v>
      </c>
      <c r="M6702" s="100"/>
      <c r="N6702" s="103">
        <f t="shared" si="4443"/>
        <v>0</v>
      </c>
      <c r="O6702" s="103">
        <f t="shared" ref="O6702:T6702" si="4478">SUM(O6678:O6701)</f>
        <v>0</v>
      </c>
      <c r="P6702" s="103">
        <f t="shared" si="4478"/>
        <v>0</v>
      </c>
      <c r="Q6702" s="103">
        <f t="shared" si="4478"/>
        <v>0</v>
      </c>
      <c r="R6702" s="103">
        <f t="shared" si="4478"/>
        <v>0</v>
      </c>
      <c r="S6702" s="103">
        <f t="shared" si="4478"/>
        <v>0</v>
      </c>
      <c r="T6702" s="103">
        <f t="shared" si="4478"/>
        <v>0</v>
      </c>
    </row>
    <row r="6703" spans="1:20" ht="15.75" customHeight="1" outlineLevel="1">
      <c r="A6703" s="160">
        <v>44829</v>
      </c>
      <c r="B6703" s="208">
        <v>44829</v>
      </c>
      <c r="C6703" s="96">
        <v>81</v>
      </c>
      <c r="D6703" s="122"/>
      <c r="E6703" s="122" t="str">
        <f t="shared" ref="E6703:E6726" si="4479">IF(D6703="","",IF(D6703&lt;1,1,0))</f>
        <v/>
      </c>
      <c r="F6703" s="122"/>
      <c r="G6703" s="122" t="str">
        <f t="shared" ref="G6703:G6726" si="4480">IF(F6703="","",IF(F6703&lt;1,1,0))</f>
        <v/>
      </c>
      <c r="H6703" s="122"/>
      <c r="I6703" s="122" t="str">
        <f t="shared" ref="I6703:I6726" si="4481">IF(H6703="","",IF(H6703&lt;1,1,0))</f>
        <v/>
      </c>
      <c r="J6703" s="122"/>
      <c r="K6703" s="122" t="str">
        <f t="shared" ref="K6703:K6726" si="4482">IF(J6703="","",IF(J6703&lt;1,1,0))</f>
        <v/>
      </c>
      <c r="L6703" s="123" t="str">
        <f>IF(H6703="","чи робить СНВВ?",IF(J6703="","чи роблять агрегати?",IF($J6703=0,"агрегати не працюють",IF(AND($H6703=0,$J6703=1),"СНВВ не працює","OK"))))</f>
        <v>чи робить СНВВ?</v>
      </c>
      <c r="M6703" s="100"/>
      <c r="N6703" s="122" t="str">
        <f>IF(OR(E6703&lt;&gt;0, J6703=0), "",D6703)</f>
        <v/>
      </c>
      <c r="O6703" s="122" t="str">
        <f t="shared" ref="O6703:O6726" si="4483">IF(Q6703="", "",(N6703*$O$3+$O$4))</f>
        <v/>
      </c>
      <c r="P6703" s="122" t="str">
        <f>IF(AND($E6703&lt;&gt;0,$J6703=1),"замінне значення",O6703)</f>
        <v/>
      </c>
      <c r="Q6703" s="122" t="str">
        <f>IF(OR(G6703&lt;&gt;0, J6703=0), "",F6703)</f>
        <v/>
      </c>
      <c r="R6703" s="122" t="str">
        <f t="shared" ref="R6703:R6766" si="4484">IF(Q6703="", "",(Q6703*$Q$3+$Q$4))</f>
        <v/>
      </c>
      <c r="S6703" s="122" t="str">
        <f>IF(AND(G6703&lt;&gt;0,J6703=1),"замінне значення",R6703)</f>
        <v/>
      </c>
      <c r="T6703" s="122" t="str">
        <f t="shared" ref="T6703:T6766" si="4485">IFERROR(P6703*S6703,"")</f>
        <v/>
      </c>
    </row>
    <row r="6704" spans="1:20" outlineLevel="1">
      <c r="A6704" s="161"/>
      <c r="B6704" s="208">
        <v>44829</v>
      </c>
      <c r="C6704" s="96">
        <v>81.0416666666667</v>
      </c>
      <c r="D6704" s="122"/>
      <c r="E6704" s="122" t="str">
        <f t="shared" si="4479"/>
        <v/>
      </c>
      <c r="F6704" s="122"/>
      <c r="G6704" s="122" t="str">
        <f t="shared" si="4480"/>
        <v/>
      </c>
      <c r="H6704" s="122"/>
      <c r="I6704" s="122" t="str">
        <f t="shared" si="4481"/>
        <v/>
      </c>
      <c r="J6704" s="122"/>
      <c r="K6704" s="122" t="str">
        <f t="shared" si="4482"/>
        <v/>
      </c>
      <c r="L6704" s="123" t="str">
        <f>IF(H6704="","чи робить СНВВ?",IF(J6704="","чи роблять агрегати?",IF($J6704=0,"агрегати не працюють",IF(AND($H6704=0,$J6704=1),"СНВВ не працює","OK"))))</f>
        <v>чи робить СНВВ?</v>
      </c>
      <c r="M6704" s="100"/>
      <c r="N6704" s="122" t="str">
        <f>IF(OR(E6704&lt;&gt;0, J6704=0), "",D6704)</f>
        <v/>
      </c>
      <c r="O6704" s="122" t="str">
        <f t="shared" si="4483"/>
        <v/>
      </c>
      <c r="P6704" s="122" t="str">
        <f>IF(AND($E6704&lt;&gt;0,$J6704=1),"замінне значення",O6704)</f>
        <v/>
      </c>
      <c r="Q6704" s="122" t="str">
        <f>IF(OR(G6704&lt;&gt;0, J6704=0), "",F6704)</f>
        <v/>
      </c>
      <c r="R6704" s="122" t="str">
        <f t="shared" si="4484"/>
        <v/>
      </c>
      <c r="S6704" s="122" t="str">
        <f>IF(AND(G6704&lt;&gt;0,J6704=1),"замінне значення",R6704)</f>
        <v/>
      </c>
      <c r="T6704" s="122" t="str">
        <f t="shared" si="4485"/>
        <v/>
      </c>
    </row>
    <row r="6705" spans="1:20" outlineLevel="1">
      <c r="A6705" s="161"/>
      <c r="B6705" s="208">
        <v>44829</v>
      </c>
      <c r="C6705" s="96">
        <v>81.0833333333333</v>
      </c>
      <c r="D6705" s="122"/>
      <c r="E6705" s="122" t="str">
        <f t="shared" si="4479"/>
        <v/>
      </c>
      <c r="F6705" s="122"/>
      <c r="G6705" s="122" t="str">
        <f t="shared" si="4480"/>
        <v/>
      </c>
      <c r="H6705" s="122"/>
      <c r="I6705" s="122" t="str">
        <f t="shared" si="4481"/>
        <v/>
      </c>
      <c r="J6705" s="122"/>
      <c r="K6705" s="122" t="str">
        <f t="shared" si="4482"/>
        <v/>
      </c>
      <c r="L6705" s="123" t="str">
        <f>IF(H6705="","чи робить СНВВ?",IF(J6705="","чи роблять агрегати?",IF($J6705=0,"агрегати не працюють",IF(AND($H6705=0,$J6705=1),"СНВВ не працює","OK"))))</f>
        <v>чи робить СНВВ?</v>
      </c>
      <c r="M6705" s="100"/>
      <c r="N6705" s="122" t="str">
        <f>IF(OR(E6705&lt;&gt;0, J6705=0), "",D6705)</f>
        <v/>
      </c>
      <c r="O6705" s="122" t="str">
        <f t="shared" si="4483"/>
        <v/>
      </c>
      <c r="P6705" s="122" t="str">
        <f>IF(AND($E6705&lt;&gt;0,$J6705=1),"замінне значення",O6705)</f>
        <v/>
      </c>
      <c r="Q6705" s="122" t="str">
        <f>IF(OR(G6705&lt;&gt;0, J6705=0), "",F6705)</f>
        <v/>
      </c>
      <c r="R6705" s="122" t="str">
        <f t="shared" si="4484"/>
        <v/>
      </c>
      <c r="S6705" s="122" t="str">
        <f>IF(AND(G6705&lt;&gt;0,J6705=1),"замінне значення",R6705)</f>
        <v/>
      </c>
      <c r="T6705" s="122" t="str">
        <f t="shared" si="4485"/>
        <v/>
      </c>
    </row>
    <row r="6706" spans="1:20" outlineLevel="1">
      <c r="A6706" s="161"/>
      <c r="B6706" s="208">
        <v>44829</v>
      </c>
      <c r="C6706" s="96">
        <v>81.125</v>
      </c>
      <c r="D6706" s="122"/>
      <c r="E6706" s="122" t="str">
        <f t="shared" si="4479"/>
        <v/>
      </c>
      <c r="F6706" s="122"/>
      <c r="G6706" s="122" t="str">
        <f t="shared" si="4480"/>
        <v/>
      </c>
      <c r="H6706" s="122"/>
      <c r="I6706" s="122" t="str">
        <f t="shared" si="4481"/>
        <v/>
      </c>
      <c r="J6706" s="122"/>
      <c r="K6706" s="122" t="str">
        <f t="shared" si="4482"/>
        <v/>
      </c>
      <c r="L6706" s="123" t="str">
        <f>IF(H6706="","чи робить СНВВ?",IF(J6706="","чи роблять агрегати?",IF($J6706=0,"агрегати не працюють",IF(AND($H6706=0,$J6706=1),"СНВВ не працює","OK"))))</f>
        <v>чи робить СНВВ?</v>
      </c>
      <c r="M6706" s="100"/>
      <c r="N6706" s="122" t="str">
        <f>IF(OR(E6706&lt;&gt;0, J6706=0), "",D6706)</f>
        <v/>
      </c>
      <c r="O6706" s="122" t="str">
        <f t="shared" si="4483"/>
        <v/>
      </c>
      <c r="P6706" s="122" t="str">
        <f>IF(AND($E6706&lt;&gt;0,$J6706=1),"замінне значення",O6706)</f>
        <v/>
      </c>
      <c r="Q6706" s="122" t="str">
        <f>IF(OR(G6706&lt;&gt;0, J6706=0), "",F6706)</f>
        <v/>
      </c>
      <c r="R6706" s="122" t="str">
        <f t="shared" si="4484"/>
        <v/>
      </c>
      <c r="S6706" s="122" t="str">
        <f>IF(AND(G6706&lt;&gt;0,J6706=1),"замінне значення",R6706)</f>
        <v/>
      </c>
      <c r="T6706" s="122" t="str">
        <f t="shared" si="4485"/>
        <v/>
      </c>
    </row>
    <row r="6707" spans="1:20" outlineLevel="1">
      <c r="A6707" s="161"/>
      <c r="B6707" s="208">
        <v>44829</v>
      </c>
      <c r="C6707" s="96">
        <v>81.1666666666667</v>
      </c>
      <c r="D6707" s="122"/>
      <c r="E6707" s="122" t="str">
        <f t="shared" si="4479"/>
        <v/>
      </c>
      <c r="F6707" s="122"/>
      <c r="G6707" s="122" t="str">
        <f t="shared" si="4480"/>
        <v/>
      </c>
      <c r="H6707" s="122"/>
      <c r="I6707" s="122" t="str">
        <f t="shared" si="4481"/>
        <v/>
      </c>
      <c r="J6707" s="122"/>
      <c r="K6707" s="122" t="str">
        <f t="shared" si="4482"/>
        <v/>
      </c>
      <c r="L6707" s="123" t="str">
        <f>IF(H6707="","чи робить СНВВ?",IF(J6707="","чи роблять агрегати?",IF($J6707=0,"агрегати не працюють",IF(AND($H6707=0,$J6707=1),"СНВВ не працює","OK"))))</f>
        <v>чи робить СНВВ?</v>
      </c>
      <c r="M6707" s="100"/>
      <c r="N6707" s="122" t="str">
        <f>IF(OR(E6707&lt;&gt;0, J6707=0), "",D6707)</f>
        <v/>
      </c>
      <c r="O6707" s="122" t="str">
        <f t="shared" si="4483"/>
        <v/>
      </c>
      <c r="P6707" s="122" t="str">
        <f>IF(AND($E6707&lt;&gt;0,$J6707=1),"замінне значення",O6707)</f>
        <v/>
      </c>
      <c r="Q6707" s="122" t="str">
        <f>IF(OR(G6707&lt;&gt;0, J6707=0), "",F6707)</f>
        <v/>
      </c>
      <c r="R6707" s="122" t="str">
        <f t="shared" si="4484"/>
        <v/>
      </c>
      <c r="S6707" s="122" t="str">
        <f>IF(AND(G6707&lt;&gt;0,J6707=1),"замінне значення",R6707)</f>
        <v/>
      </c>
      <c r="T6707" s="122" t="str">
        <f t="shared" si="4485"/>
        <v/>
      </c>
    </row>
    <row r="6708" spans="1:20" outlineLevel="1">
      <c r="A6708" s="161"/>
      <c r="B6708" s="208">
        <v>44829</v>
      </c>
      <c r="C6708" s="96">
        <v>81.2083333333333</v>
      </c>
      <c r="D6708" s="122"/>
      <c r="E6708" s="122" t="str">
        <f t="shared" si="4479"/>
        <v/>
      </c>
      <c r="F6708" s="122"/>
      <c r="G6708" s="122" t="str">
        <f t="shared" si="4480"/>
        <v/>
      </c>
      <c r="H6708" s="122"/>
      <c r="I6708" s="122" t="str">
        <f t="shared" si="4481"/>
        <v/>
      </c>
      <c r="J6708" s="122"/>
      <c r="K6708" s="122" t="str">
        <f t="shared" si="4482"/>
        <v/>
      </c>
      <c r="L6708" s="123" t="str">
        <f>IF(H6708="","чи робить СНВВ?",IF(J6708="","чи роблять агрегати?",IF($J6708=0,"агрегати не працюють",IF(AND($H6708=0,$J6708=1),"СНВВ не працює","OK"))))</f>
        <v>чи робить СНВВ?</v>
      </c>
      <c r="M6708" s="100"/>
      <c r="N6708" s="122" t="str">
        <f>IF(OR(E6708&lt;&gt;0, J6708=0), "",D6708)</f>
        <v/>
      </c>
      <c r="O6708" s="122" t="str">
        <f t="shared" si="4483"/>
        <v/>
      </c>
      <c r="P6708" s="122" t="str">
        <f>IF(AND($E6708&lt;&gt;0,$J6708=1),"замінне значення",O6708)</f>
        <v/>
      </c>
      <c r="Q6708" s="122" t="str">
        <f>IF(OR(G6708&lt;&gt;0, J6708=0), "",F6708)</f>
        <v/>
      </c>
      <c r="R6708" s="122" t="str">
        <f t="shared" si="4484"/>
        <v/>
      </c>
      <c r="S6708" s="122" t="str">
        <f>IF(AND(G6708&lt;&gt;0,J6708=1),"замінне значення",R6708)</f>
        <v/>
      </c>
      <c r="T6708" s="122" t="str">
        <f t="shared" si="4485"/>
        <v/>
      </c>
    </row>
    <row r="6709" spans="1:20" outlineLevel="1">
      <c r="A6709" s="161"/>
      <c r="B6709" s="208">
        <v>44829</v>
      </c>
      <c r="C6709" s="96">
        <v>81.25</v>
      </c>
      <c r="D6709" s="122"/>
      <c r="E6709" s="122" t="str">
        <f t="shared" si="4479"/>
        <v/>
      </c>
      <c r="F6709" s="122"/>
      <c r="G6709" s="122" t="str">
        <f t="shared" si="4480"/>
        <v/>
      </c>
      <c r="H6709" s="122"/>
      <c r="I6709" s="122" t="str">
        <f t="shared" si="4481"/>
        <v/>
      </c>
      <c r="J6709" s="122"/>
      <c r="K6709" s="122" t="str">
        <f t="shared" si="4482"/>
        <v/>
      </c>
      <c r="L6709" s="123" t="str">
        <f>IF(H6709="","чи робить СНВВ?",IF(J6709="","чи роблять агрегати?",IF($J6709=0,"агрегати не працюють",IF(AND($H6709=0,$J6709=1),"СНВВ не працює","OK"))))</f>
        <v>чи робить СНВВ?</v>
      </c>
      <c r="M6709" s="100"/>
      <c r="N6709" s="122" t="str">
        <f>IF(OR(E6709&lt;&gt;0, J6709=0), "",D6709)</f>
        <v/>
      </c>
      <c r="O6709" s="122" t="str">
        <f t="shared" si="4483"/>
        <v/>
      </c>
      <c r="P6709" s="122" t="str">
        <f>IF(AND($E6709&lt;&gt;0,$J6709=1),"замінне значення",O6709)</f>
        <v/>
      </c>
      <c r="Q6709" s="122" t="str">
        <f>IF(OR(G6709&lt;&gt;0, J6709=0), "",F6709)</f>
        <v/>
      </c>
      <c r="R6709" s="122" t="str">
        <f t="shared" si="4484"/>
        <v/>
      </c>
      <c r="S6709" s="122" t="str">
        <f>IF(AND(G6709&lt;&gt;0,J6709=1),"замінне значення",R6709)</f>
        <v/>
      </c>
      <c r="T6709" s="122" t="str">
        <f t="shared" si="4485"/>
        <v/>
      </c>
    </row>
    <row r="6710" spans="1:20" outlineLevel="1">
      <c r="A6710" s="161"/>
      <c r="B6710" s="208">
        <v>44829</v>
      </c>
      <c r="C6710" s="96">
        <v>81.2916666666667</v>
      </c>
      <c r="D6710" s="122"/>
      <c r="E6710" s="122" t="str">
        <f t="shared" si="4479"/>
        <v/>
      </c>
      <c r="F6710" s="122"/>
      <c r="G6710" s="122" t="str">
        <f t="shared" si="4480"/>
        <v/>
      </c>
      <c r="H6710" s="122"/>
      <c r="I6710" s="122" t="str">
        <f t="shared" si="4481"/>
        <v/>
      </c>
      <c r="J6710" s="122"/>
      <c r="K6710" s="122" t="str">
        <f t="shared" si="4482"/>
        <v/>
      </c>
      <c r="L6710" s="123" t="str">
        <f>IF(H6710="","чи робить СНВВ?",IF(J6710="","чи роблять агрегати?",IF($J6710=0,"агрегати не працюють",IF(AND($H6710=0,$J6710=1),"СНВВ не працює","OK"))))</f>
        <v>чи робить СНВВ?</v>
      </c>
      <c r="M6710" s="100"/>
      <c r="N6710" s="122" t="str">
        <f>IF(OR(E6710&lt;&gt;0, J6710=0), "",D6710)</f>
        <v/>
      </c>
      <c r="O6710" s="122" t="str">
        <f t="shared" si="4483"/>
        <v/>
      </c>
      <c r="P6710" s="122" t="str">
        <f>IF(AND($E6710&lt;&gt;0,$J6710=1),"замінне значення",O6710)</f>
        <v/>
      </c>
      <c r="Q6710" s="122" t="str">
        <f>IF(OR(G6710&lt;&gt;0, J6710=0), "",F6710)</f>
        <v/>
      </c>
      <c r="R6710" s="122" t="str">
        <f t="shared" si="4484"/>
        <v/>
      </c>
      <c r="S6710" s="122" t="str">
        <f>IF(AND(G6710&lt;&gt;0,J6710=1),"замінне значення",R6710)</f>
        <v/>
      </c>
      <c r="T6710" s="122" t="str">
        <f t="shared" si="4485"/>
        <v/>
      </c>
    </row>
    <row r="6711" spans="1:20" outlineLevel="1">
      <c r="A6711" s="161"/>
      <c r="B6711" s="208">
        <v>44829</v>
      </c>
      <c r="C6711" s="96">
        <v>81.3333333333333</v>
      </c>
      <c r="D6711" s="122"/>
      <c r="E6711" s="122" t="str">
        <f t="shared" si="4479"/>
        <v/>
      </c>
      <c r="F6711" s="122"/>
      <c r="G6711" s="122" t="str">
        <f t="shared" si="4480"/>
        <v/>
      </c>
      <c r="H6711" s="122"/>
      <c r="I6711" s="122" t="str">
        <f t="shared" si="4481"/>
        <v/>
      </c>
      <c r="J6711" s="122"/>
      <c r="K6711" s="122" t="str">
        <f t="shared" si="4482"/>
        <v/>
      </c>
      <c r="L6711" s="123" t="str">
        <f>IF(H6711="","чи робить СНВВ?",IF(J6711="","чи роблять агрегати?",IF($J6711=0,"агрегати не працюють",IF(AND($H6711=0,$J6711=1),"СНВВ не працює","OK"))))</f>
        <v>чи робить СНВВ?</v>
      </c>
      <c r="M6711" s="100"/>
      <c r="N6711" s="122" t="str">
        <f>IF(OR(E6711&lt;&gt;0, J6711=0), "",D6711)</f>
        <v/>
      </c>
      <c r="O6711" s="122" t="str">
        <f t="shared" si="4483"/>
        <v/>
      </c>
      <c r="P6711" s="122" t="str">
        <f>IF(AND($E6711&lt;&gt;0,$J6711=1),"замінне значення",O6711)</f>
        <v/>
      </c>
      <c r="Q6711" s="122" t="str">
        <f>IF(OR(G6711&lt;&gt;0, J6711=0), "",F6711)</f>
        <v/>
      </c>
      <c r="R6711" s="122" t="str">
        <f t="shared" si="4484"/>
        <v/>
      </c>
      <c r="S6711" s="122" t="str">
        <f>IF(AND(G6711&lt;&gt;0,J6711=1),"замінне значення",R6711)</f>
        <v/>
      </c>
      <c r="T6711" s="122" t="str">
        <f t="shared" si="4485"/>
        <v/>
      </c>
    </row>
    <row r="6712" spans="1:20" outlineLevel="1">
      <c r="A6712" s="161"/>
      <c r="B6712" s="208">
        <v>44829</v>
      </c>
      <c r="C6712" s="96">
        <v>81.375</v>
      </c>
      <c r="D6712" s="122"/>
      <c r="E6712" s="122" t="str">
        <f t="shared" si="4479"/>
        <v/>
      </c>
      <c r="F6712" s="122"/>
      <c r="G6712" s="122" t="str">
        <f t="shared" si="4480"/>
        <v/>
      </c>
      <c r="H6712" s="122"/>
      <c r="I6712" s="122" t="str">
        <f t="shared" si="4481"/>
        <v/>
      </c>
      <c r="J6712" s="122"/>
      <c r="K6712" s="122" t="str">
        <f t="shared" si="4482"/>
        <v/>
      </c>
      <c r="L6712" s="123" t="str">
        <f>IF(H6712="","чи робить СНВВ?",IF(J6712="","чи роблять агрегати?",IF($J6712=0,"агрегати не працюють",IF(AND($H6712=0,$J6712=1),"СНВВ не працює","OK"))))</f>
        <v>чи робить СНВВ?</v>
      </c>
      <c r="M6712" s="100"/>
      <c r="N6712" s="122" t="str">
        <f>IF(OR(E6712&lt;&gt;0, J6712=0), "",D6712)</f>
        <v/>
      </c>
      <c r="O6712" s="122" t="str">
        <f t="shared" si="4483"/>
        <v/>
      </c>
      <c r="P6712" s="122" t="str">
        <f>IF(AND($E6712&lt;&gt;0,$J6712=1),"замінне значення",O6712)</f>
        <v/>
      </c>
      <c r="Q6712" s="122" t="str">
        <f>IF(OR(G6712&lt;&gt;0, J6712=0), "",F6712)</f>
        <v/>
      </c>
      <c r="R6712" s="122" t="str">
        <f t="shared" si="4484"/>
        <v/>
      </c>
      <c r="S6712" s="122" t="str">
        <f>IF(AND(G6712&lt;&gt;0,J6712=1),"замінне значення",R6712)</f>
        <v/>
      </c>
      <c r="T6712" s="122" t="str">
        <f t="shared" si="4485"/>
        <v/>
      </c>
    </row>
    <row r="6713" spans="1:20" outlineLevel="1">
      <c r="A6713" s="161"/>
      <c r="B6713" s="208">
        <v>44829</v>
      </c>
      <c r="C6713" s="96">
        <v>81.4166666666667</v>
      </c>
      <c r="D6713" s="122"/>
      <c r="E6713" s="122" t="str">
        <f t="shared" si="4479"/>
        <v/>
      </c>
      <c r="F6713" s="122"/>
      <c r="G6713" s="122" t="str">
        <f t="shared" si="4480"/>
        <v/>
      </c>
      <c r="H6713" s="122"/>
      <c r="I6713" s="122" t="str">
        <f t="shared" si="4481"/>
        <v/>
      </c>
      <c r="J6713" s="122"/>
      <c r="K6713" s="122" t="str">
        <f t="shared" si="4482"/>
        <v/>
      </c>
      <c r="L6713" s="123" t="str">
        <f>IF(H6713="","чи робить СНВВ?",IF(J6713="","чи роблять агрегати?",IF($J6713=0,"агрегати не працюють",IF(AND($H6713=0,$J6713=1),"СНВВ не працює","OK"))))</f>
        <v>чи робить СНВВ?</v>
      </c>
      <c r="M6713" s="100"/>
      <c r="N6713" s="122" t="str">
        <f>IF(OR(E6713&lt;&gt;0, J6713=0), "",D6713)</f>
        <v/>
      </c>
      <c r="O6713" s="122" t="str">
        <f t="shared" si="4483"/>
        <v/>
      </c>
      <c r="P6713" s="122" t="str">
        <f>IF(AND($E6713&lt;&gt;0,$J6713=1),"замінне значення",O6713)</f>
        <v/>
      </c>
      <c r="Q6713" s="122" t="str">
        <f>IF(OR(G6713&lt;&gt;0, J6713=0), "",F6713)</f>
        <v/>
      </c>
      <c r="R6713" s="122" t="str">
        <f t="shared" si="4484"/>
        <v/>
      </c>
      <c r="S6713" s="122" t="str">
        <f>IF(AND(G6713&lt;&gt;0,J6713=1),"замінне значення",R6713)</f>
        <v/>
      </c>
      <c r="T6713" s="122" t="str">
        <f t="shared" si="4485"/>
        <v/>
      </c>
    </row>
    <row r="6714" spans="1:20" outlineLevel="1">
      <c r="A6714" s="161"/>
      <c r="B6714" s="208">
        <v>44829</v>
      </c>
      <c r="C6714" s="96">
        <v>81.4583333333333</v>
      </c>
      <c r="D6714" s="122"/>
      <c r="E6714" s="122" t="str">
        <f t="shared" si="4479"/>
        <v/>
      </c>
      <c r="F6714" s="122"/>
      <c r="G6714" s="122" t="str">
        <f t="shared" si="4480"/>
        <v/>
      </c>
      <c r="H6714" s="122"/>
      <c r="I6714" s="122" t="str">
        <f t="shared" si="4481"/>
        <v/>
      </c>
      <c r="J6714" s="122"/>
      <c r="K6714" s="122" t="str">
        <f t="shared" si="4482"/>
        <v/>
      </c>
      <c r="L6714" s="123" t="str">
        <f>IF(H6714="","чи робить СНВВ?",IF(J6714="","чи роблять агрегати?",IF($J6714=0,"агрегати не працюють",IF(AND($H6714=0,$J6714=1),"СНВВ не працює","OK"))))</f>
        <v>чи робить СНВВ?</v>
      </c>
      <c r="M6714" s="100"/>
      <c r="N6714" s="122" t="str">
        <f>IF(OR(E6714&lt;&gt;0, J6714=0), "",D6714)</f>
        <v/>
      </c>
      <c r="O6714" s="122" t="str">
        <f t="shared" si="4483"/>
        <v/>
      </c>
      <c r="P6714" s="122" t="str">
        <f>IF(AND($E6714&lt;&gt;0,$J6714=1),"замінне значення",O6714)</f>
        <v/>
      </c>
      <c r="Q6714" s="122" t="str">
        <f>IF(OR(G6714&lt;&gt;0, J6714=0), "",F6714)</f>
        <v/>
      </c>
      <c r="R6714" s="122" t="str">
        <f t="shared" si="4484"/>
        <v/>
      </c>
      <c r="S6714" s="122" t="str">
        <f>IF(AND(G6714&lt;&gt;0,J6714=1),"замінне значення",R6714)</f>
        <v/>
      </c>
      <c r="T6714" s="122" t="str">
        <f t="shared" si="4485"/>
        <v/>
      </c>
    </row>
    <row r="6715" spans="1:20" outlineLevel="1">
      <c r="A6715" s="161"/>
      <c r="B6715" s="208">
        <v>44829</v>
      </c>
      <c r="C6715" s="96">
        <v>81.5</v>
      </c>
      <c r="D6715" s="122"/>
      <c r="E6715" s="122" t="str">
        <f t="shared" si="4479"/>
        <v/>
      </c>
      <c r="F6715" s="122"/>
      <c r="G6715" s="122" t="str">
        <f t="shared" si="4480"/>
        <v/>
      </c>
      <c r="H6715" s="122"/>
      <c r="I6715" s="122" t="str">
        <f t="shared" si="4481"/>
        <v/>
      </c>
      <c r="J6715" s="122"/>
      <c r="K6715" s="122" t="str">
        <f t="shared" si="4482"/>
        <v/>
      </c>
      <c r="L6715" s="123" t="str">
        <f>IF(H6715="","чи робить СНВВ?",IF(J6715="","чи роблять агрегати?",IF($J6715=0,"агрегати не працюють",IF(AND($H6715=0,$J6715=1),"СНВВ не працює","OK"))))</f>
        <v>чи робить СНВВ?</v>
      </c>
      <c r="M6715" s="100"/>
      <c r="N6715" s="122" t="str">
        <f>IF(OR(E6715&lt;&gt;0, J6715=0), "",D6715)</f>
        <v/>
      </c>
      <c r="O6715" s="122" t="str">
        <f t="shared" si="4483"/>
        <v/>
      </c>
      <c r="P6715" s="122" t="str">
        <f>IF(AND($E6715&lt;&gt;0,$J6715=1),"замінне значення",O6715)</f>
        <v/>
      </c>
      <c r="Q6715" s="122" t="str">
        <f>IF(OR(G6715&lt;&gt;0, J6715=0), "",F6715)</f>
        <v/>
      </c>
      <c r="R6715" s="122" t="str">
        <f t="shared" si="4484"/>
        <v/>
      </c>
      <c r="S6715" s="122" t="str">
        <f>IF(AND(G6715&lt;&gt;0,J6715=1),"замінне значення",R6715)</f>
        <v/>
      </c>
      <c r="T6715" s="122" t="str">
        <f t="shared" si="4485"/>
        <v/>
      </c>
    </row>
    <row r="6716" spans="1:20" outlineLevel="1">
      <c r="A6716" s="161"/>
      <c r="B6716" s="208">
        <v>44829</v>
      </c>
      <c r="C6716" s="96">
        <v>81.5416666666667</v>
      </c>
      <c r="D6716" s="122"/>
      <c r="E6716" s="122" t="str">
        <f t="shared" si="4479"/>
        <v/>
      </c>
      <c r="F6716" s="122"/>
      <c r="G6716" s="122" t="str">
        <f t="shared" si="4480"/>
        <v/>
      </c>
      <c r="H6716" s="122"/>
      <c r="I6716" s="122" t="str">
        <f t="shared" si="4481"/>
        <v/>
      </c>
      <c r="J6716" s="122"/>
      <c r="K6716" s="122" t="str">
        <f t="shared" si="4482"/>
        <v/>
      </c>
      <c r="L6716" s="123" t="str">
        <f>IF(H6716="","чи робить СНВВ?",IF(J6716="","чи роблять агрегати?",IF($J6716=0,"агрегати не працюють",IF(AND($H6716=0,$J6716=1),"СНВВ не працює","OK"))))</f>
        <v>чи робить СНВВ?</v>
      </c>
      <c r="M6716" s="100"/>
      <c r="N6716" s="122" t="str">
        <f>IF(OR(E6716&lt;&gt;0, J6716=0), "",D6716)</f>
        <v/>
      </c>
      <c r="O6716" s="122" t="str">
        <f t="shared" si="4483"/>
        <v/>
      </c>
      <c r="P6716" s="122" t="str">
        <f>IF(AND($E6716&lt;&gt;0,$J6716=1),"замінне значення",O6716)</f>
        <v/>
      </c>
      <c r="Q6716" s="122" t="str">
        <f>IF(OR(G6716&lt;&gt;0, J6716=0), "",F6716)</f>
        <v/>
      </c>
      <c r="R6716" s="122" t="str">
        <f t="shared" si="4484"/>
        <v/>
      </c>
      <c r="S6716" s="122" t="str">
        <f>IF(AND(G6716&lt;&gt;0,J6716=1),"замінне значення",R6716)</f>
        <v/>
      </c>
      <c r="T6716" s="122" t="str">
        <f t="shared" si="4485"/>
        <v/>
      </c>
    </row>
    <row r="6717" spans="1:20" outlineLevel="1">
      <c r="A6717" s="161"/>
      <c r="B6717" s="208">
        <v>44829</v>
      </c>
      <c r="C6717" s="96">
        <v>81.5833333333333</v>
      </c>
      <c r="D6717" s="122"/>
      <c r="E6717" s="122" t="str">
        <f t="shared" si="4479"/>
        <v/>
      </c>
      <c r="F6717" s="122"/>
      <c r="G6717" s="122" t="str">
        <f t="shared" si="4480"/>
        <v/>
      </c>
      <c r="H6717" s="122"/>
      <c r="I6717" s="122" t="str">
        <f t="shared" si="4481"/>
        <v/>
      </c>
      <c r="J6717" s="122"/>
      <c r="K6717" s="122" t="str">
        <f t="shared" si="4482"/>
        <v/>
      </c>
      <c r="L6717" s="123" t="str">
        <f>IF(H6717="","чи робить СНВВ?",IF(J6717="","чи роблять агрегати?",IF($J6717=0,"агрегати не працюють",IF(AND($H6717=0,$J6717=1),"СНВВ не працює","OK"))))</f>
        <v>чи робить СНВВ?</v>
      </c>
      <c r="M6717" s="100"/>
      <c r="N6717" s="122" t="str">
        <f>IF(OR(E6717&lt;&gt;0, J6717=0), "",D6717)</f>
        <v/>
      </c>
      <c r="O6717" s="122" t="str">
        <f t="shared" si="4483"/>
        <v/>
      </c>
      <c r="P6717" s="122" t="str">
        <f>IF(AND($E6717&lt;&gt;0,$J6717=1),"замінне значення",O6717)</f>
        <v/>
      </c>
      <c r="Q6717" s="122" t="str">
        <f>IF(OR(G6717&lt;&gt;0, J6717=0), "",F6717)</f>
        <v/>
      </c>
      <c r="R6717" s="122" t="str">
        <f t="shared" si="4484"/>
        <v/>
      </c>
      <c r="S6717" s="122" t="str">
        <f>IF(AND(G6717&lt;&gt;0,J6717=1),"замінне значення",R6717)</f>
        <v/>
      </c>
      <c r="T6717" s="122" t="str">
        <f t="shared" si="4485"/>
        <v/>
      </c>
    </row>
    <row r="6718" spans="1:20" outlineLevel="1">
      <c r="A6718" s="161"/>
      <c r="B6718" s="208">
        <v>44829</v>
      </c>
      <c r="C6718" s="96">
        <v>81.625</v>
      </c>
      <c r="D6718" s="122"/>
      <c r="E6718" s="122" t="str">
        <f t="shared" si="4479"/>
        <v/>
      </c>
      <c r="F6718" s="122"/>
      <c r="G6718" s="122" t="str">
        <f t="shared" si="4480"/>
        <v/>
      </c>
      <c r="H6718" s="122"/>
      <c r="I6718" s="122" t="str">
        <f t="shared" si="4481"/>
        <v/>
      </c>
      <c r="J6718" s="122"/>
      <c r="K6718" s="122" t="str">
        <f t="shared" si="4482"/>
        <v/>
      </c>
      <c r="L6718" s="123" t="str">
        <f>IF(H6718="","чи робить СНВВ?",IF(J6718="","чи роблять агрегати?",IF($J6718=0,"агрегати не працюють",IF(AND($H6718=0,$J6718=1),"СНВВ не працює","OK"))))</f>
        <v>чи робить СНВВ?</v>
      </c>
      <c r="M6718" s="100"/>
      <c r="N6718" s="122" t="str">
        <f>IF(OR(E6718&lt;&gt;0, J6718=0), "",D6718)</f>
        <v/>
      </c>
      <c r="O6718" s="122" t="str">
        <f t="shared" si="4483"/>
        <v/>
      </c>
      <c r="P6718" s="122" t="str">
        <f>IF(AND($E6718&lt;&gt;0,$J6718=1),"замінне значення",O6718)</f>
        <v/>
      </c>
      <c r="Q6718" s="122" t="str">
        <f>IF(OR(G6718&lt;&gt;0, J6718=0), "",F6718)</f>
        <v/>
      </c>
      <c r="R6718" s="122" t="str">
        <f t="shared" si="4484"/>
        <v/>
      </c>
      <c r="S6718" s="122" t="str">
        <f>IF(AND(G6718&lt;&gt;0,J6718=1),"замінне значення",R6718)</f>
        <v/>
      </c>
      <c r="T6718" s="122" t="str">
        <f t="shared" si="4485"/>
        <v/>
      </c>
    </row>
    <row r="6719" spans="1:20" outlineLevel="1">
      <c r="A6719" s="161"/>
      <c r="B6719" s="208">
        <v>44829</v>
      </c>
      <c r="C6719" s="96">
        <v>81.6666666666667</v>
      </c>
      <c r="D6719" s="122"/>
      <c r="E6719" s="122" t="str">
        <f t="shared" si="4479"/>
        <v/>
      </c>
      <c r="F6719" s="122"/>
      <c r="G6719" s="122" t="str">
        <f t="shared" si="4480"/>
        <v/>
      </c>
      <c r="H6719" s="122"/>
      <c r="I6719" s="122" t="str">
        <f t="shared" si="4481"/>
        <v/>
      </c>
      <c r="J6719" s="122"/>
      <c r="K6719" s="122" t="str">
        <f t="shared" si="4482"/>
        <v/>
      </c>
      <c r="L6719" s="123" t="str">
        <f>IF(H6719="","чи робить СНВВ?",IF(J6719="","чи роблять агрегати?",IF($J6719=0,"агрегати не працюють",IF(AND($H6719=0,$J6719=1),"СНВВ не працює","OK"))))</f>
        <v>чи робить СНВВ?</v>
      </c>
      <c r="M6719" s="100"/>
      <c r="N6719" s="122" t="str">
        <f>IF(OR(E6719&lt;&gt;0, J6719=0), "",D6719)</f>
        <v/>
      </c>
      <c r="O6719" s="122" t="str">
        <f t="shared" si="4483"/>
        <v/>
      </c>
      <c r="P6719" s="122" t="str">
        <f>IF(AND($E6719&lt;&gt;0,$J6719=1),"замінне значення",O6719)</f>
        <v/>
      </c>
      <c r="Q6719" s="122" t="str">
        <f>IF(OR(G6719&lt;&gt;0, J6719=0), "",F6719)</f>
        <v/>
      </c>
      <c r="R6719" s="122" t="str">
        <f t="shared" si="4484"/>
        <v/>
      </c>
      <c r="S6719" s="122" t="str">
        <f>IF(AND(G6719&lt;&gt;0,J6719=1),"замінне значення",R6719)</f>
        <v/>
      </c>
      <c r="T6719" s="122" t="str">
        <f t="shared" si="4485"/>
        <v/>
      </c>
    </row>
    <row r="6720" spans="1:20" outlineLevel="1">
      <c r="A6720" s="161"/>
      <c r="B6720" s="208">
        <v>44829</v>
      </c>
      <c r="C6720" s="96">
        <v>81.7083333333333</v>
      </c>
      <c r="D6720" s="122"/>
      <c r="E6720" s="122" t="str">
        <f t="shared" si="4479"/>
        <v/>
      </c>
      <c r="F6720" s="122"/>
      <c r="G6720" s="122" t="str">
        <f t="shared" si="4480"/>
        <v/>
      </c>
      <c r="H6720" s="122"/>
      <c r="I6720" s="122" t="str">
        <f t="shared" si="4481"/>
        <v/>
      </c>
      <c r="J6720" s="122"/>
      <c r="K6720" s="122" t="str">
        <f t="shared" si="4482"/>
        <v/>
      </c>
      <c r="L6720" s="123" t="str">
        <f>IF(H6720="","чи робить СНВВ?",IF(J6720="","чи роблять агрегати?",IF($J6720=0,"агрегати не працюють",IF(AND($H6720=0,$J6720=1),"СНВВ не працює","OK"))))</f>
        <v>чи робить СНВВ?</v>
      </c>
      <c r="M6720" s="100"/>
      <c r="N6720" s="122" t="str">
        <f>IF(OR(E6720&lt;&gt;0, J6720=0), "",D6720)</f>
        <v/>
      </c>
      <c r="O6720" s="122" t="str">
        <f t="shared" si="4483"/>
        <v/>
      </c>
      <c r="P6720" s="122" t="str">
        <f>IF(AND($E6720&lt;&gt;0,$J6720=1),"замінне значення",O6720)</f>
        <v/>
      </c>
      <c r="Q6720" s="122" t="str">
        <f>IF(OR(G6720&lt;&gt;0, J6720=0), "",F6720)</f>
        <v/>
      </c>
      <c r="R6720" s="122" t="str">
        <f t="shared" si="4484"/>
        <v/>
      </c>
      <c r="S6720" s="122" t="str">
        <f>IF(AND(G6720&lt;&gt;0,J6720=1),"замінне значення",R6720)</f>
        <v/>
      </c>
      <c r="T6720" s="122" t="str">
        <f t="shared" si="4485"/>
        <v/>
      </c>
    </row>
    <row r="6721" spans="1:20" outlineLevel="1">
      <c r="A6721" s="161"/>
      <c r="B6721" s="208">
        <v>44829</v>
      </c>
      <c r="C6721" s="96">
        <v>81.75</v>
      </c>
      <c r="D6721" s="122"/>
      <c r="E6721" s="122" t="str">
        <f t="shared" si="4479"/>
        <v/>
      </c>
      <c r="F6721" s="122"/>
      <c r="G6721" s="122" t="str">
        <f t="shared" si="4480"/>
        <v/>
      </c>
      <c r="H6721" s="122"/>
      <c r="I6721" s="122" t="str">
        <f t="shared" si="4481"/>
        <v/>
      </c>
      <c r="J6721" s="122"/>
      <c r="K6721" s="122" t="str">
        <f t="shared" si="4482"/>
        <v/>
      </c>
      <c r="L6721" s="123" t="str">
        <f>IF(H6721="","чи робить СНВВ?",IF(J6721="","чи роблять агрегати?",IF($J6721=0,"агрегати не працюють",IF(AND($H6721=0,$J6721=1),"СНВВ не працює","OK"))))</f>
        <v>чи робить СНВВ?</v>
      </c>
      <c r="M6721" s="100"/>
      <c r="N6721" s="122" t="str">
        <f>IF(OR(E6721&lt;&gt;0, J6721=0), "",D6721)</f>
        <v/>
      </c>
      <c r="O6721" s="122" t="str">
        <f t="shared" si="4483"/>
        <v/>
      </c>
      <c r="P6721" s="122" t="str">
        <f>IF(AND($E6721&lt;&gt;0,$J6721=1),"замінне значення",O6721)</f>
        <v/>
      </c>
      <c r="Q6721" s="122" t="str">
        <f>IF(OR(G6721&lt;&gt;0, J6721=0), "",F6721)</f>
        <v/>
      </c>
      <c r="R6721" s="122" t="str">
        <f t="shared" si="4484"/>
        <v/>
      </c>
      <c r="S6721" s="122" t="str">
        <f>IF(AND(G6721&lt;&gt;0,J6721=1),"замінне значення",R6721)</f>
        <v/>
      </c>
      <c r="T6721" s="122" t="str">
        <f t="shared" si="4485"/>
        <v/>
      </c>
    </row>
    <row r="6722" spans="1:20" outlineLevel="1">
      <c r="A6722" s="161"/>
      <c r="B6722" s="208">
        <v>44829</v>
      </c>
      <c r="C6722" s="96">
        <v>81.7916666666667</v>
      </c>
      <c r="D6722" s="122"/>
      <c r="E6722" s="122" t="str">
        <f t="shared" si="4479"/>
        <v/>
      </c>
      <c r="F6722" s="122"/>
      <c r="G6722" s="122" t="str">
        <f t="shared" si="4480"/>
        <v/>
      </c>
      <c r="H6722" s="122"/>
      <c r="I6722" s="122" t="str">
        <f t="shared" si="4481"/>
        <v/>
      </c>
      <c r="J6722" s="122"/>
      <c r="K6722" s="122" t="str">
        <f t="shared" si="4482"/>
        <v/>
      </c>
      <c r="L6722" s="123" t="str">
        <f>IF(H6722="","чи робить СНВВ?",IF(J6722="","чи роблять агрегати?",IF($J6722=0,"агрегати не працюють",IF(AND($H6722=0,$J6722=1),"СНВВ не працює","OK"))))</f>
        <v>чи робить СНВВ?</v>
      </c>
      <c r="M6722" s="100"/>
      <c r="N6722" s="122" t="str">
        <f>IF(OR(E6722&lt;&gt;0, J6722=0), "",D6722)</f>
        <v/>
      </c>
      <c r="O6722" s="122" t="str">
        <f t="shared" si="4483"/>
        <v/>
      </c>
      <c r="P6722" s="122" t="str">
        <f>IF(AND($E6722&lt;&gt;0,$J6722=1),"замінне значення",O6722)</f>
        <v/>
      </c>
      <c r="Q6722" s="122" t="str">
        <f>IF(OR(G6722&lt;&gt;0, J6722=0), "",F6722)</f>
        <v/>
      </c>
      <c r="R6722" s="122" t="str">
        <f t="shared" si="4484"/>
        <v/>
      </c>
      <c r="S6722" s="122" t="str">
        <f>IF(AND(G6722&lt;&gt;0,J6722=1),"замінне значення",R6722)</f>
        <v/>
      </c>
      <c r="T6722" s="122" t="str">
        <f t="shared" si="4485"/>
        <v/>
      </c>
    </row>
    <row r="6723" spans="1:20" outlineLevel="1">
      <c r="A6723" s="161"/>
      <c r="B6723" s="208">
        <v>44829</v>
      </c>
      <c r="C6723" s="96">
        <v>81.8333333333333</v>
      </c>
      <c r="D6723" s="122"/>
      <c r="E6723" s="122" t="str">
        <f t="shared" si="4479"/>
        <v/>
      </c>
      <c r="F6723" s="122"/>
      <c r="G6723" s="122" t="str">
        <f t="shared" si="4480"/>
        <v/>
      </c>
      <c r="H6723" s="122"/>
      <c r="I6723" s="122" t="str">
        <f t="shared" si="4481"/>
        <v/>
      </c>
      <c r="J6723" s="122"/>
      <c r="K6723" s="122" t="str">
        <f t="shared" si="4482"/>
        <v/>
      </c>
      <c r="L6723" s="123" t="str">
        <f>IF(H6723="","чи робить СНВВ?",IF(J6723="","чи роблять агрегати?",IF($J6723=0,"агрегати не працюють",IF(AND($H6723=0,$J6723=1),"СНВВ не працює","OK"))))</f>
        <v>чи робить СНВВ?</v>
      </c>
      <c r="M6723" s="100"/>
      <c r="N6723" s="122" t="str">
        <f>IF(OR(E6723&lt;&gt;0, J6723=0), "",D6723)</f>
        <v/>
      </c>
      <c r="O6723" s="122" t="str">
        <f t="shared" si="4483"/>
        <v/>
      </c>
      <c r="P6723" s="122" t="str">
        <f>IF(AND($E6723&lt;&gt;0,$J6723=1),"замінне значення",O6723)</f>
        <v/>
      </c>
      <c r="Q6723" s="122" t="str">
        <f>IF(OR(G6723&lt;&gt;0, J6723=0), "",F6723)</f>
        <v/>
      </c>
      <c r="R6723" s="122" t="str">
        <f t="shared" si="4484"/>
        <v/>
      </c>
      <c r="S6723" s="122" t="str">
        <f>IF(AND(G6723&lt;&gt;0,J6723=1),"замінне значення",R6723)</f>
        <v/>
      </c>
      <c r="T6723" s="122" t="str">
        <f t="shared" si="4485"/>
        <v/>
      </c>
    </row>
    <row r="6724" spans="1:20" outlineLevel="1">
      <c r="A6724" s="161"/>
      <c r="B6724" s="208">
        <v>44829</v>
      </c>
      <c r="C6724" s="96">
        <v>81.875</v>
      </c>
      <c r="D6724" s="122"/>
      <c r="E6724" s="122" t="str">
        <f t="shared" si="4479"/>
        <v/>
      </c>
      <c r="F6724" s="122"/>
      <c r="G6724" s="122" t="str">
        <f t="shared" si="4480"/>
        <v/>
      </c>
      <c r="H6724" s="122"/>
      <c r="I6724" s="122" t="str">
        <f t="shared" si="4481"/>
        <v/>
      </c>
      <c r="J6724" s="122"/>
      <c r="K6724" s="122" t="str">
        <f t="shared" si="4482"/>
        <v/>
      </c>
      <c r="L6724" s="123" t="str">
        <f>IF(H6724="","чи робить СНВВ?",IF(J6724="","чи роблять агрегати?",IF($J6724=0,"агрегати не працюють",IF(AND($H6724=0,$J6724=1),"СНВВ не працює","OK"))))</f>
        <v>чи робить СНВВ?</v>
      </c>
      <c r="M6724" s="100"/>
      <c r="N6724" s="122" t="str">
        <f>IF(OR(E6724&lt;&gt;0, J6724=0), "",D6724)</f>
        <v/>
      </c>
      <c r="O6724" s="122" t="str">
        <f t="shared" si="4483"/>
        <v/>
      </c>
      <c r="P6724" s="122" t="str">
        <f>IF(AND($E6724&lt;&gt;0,$J6724=1),"замінне значення",O6724)</f>
        <v/>
      </c>
      <c r="Q6724" s="122" t="str">
        <f>IF(OR(G6724&lt;&gt;0, J6724=0), "",F6724)</f>
        <v/>
      </c>
      <c r="R6724" s="122" t="str">
        <f t="shared" si="4484"/>
        <v/>
      </c>
      <c r="S6724" s="122" t="str">
        <f>IF(AND(G6724&lt;&gt;0,J6724=1),"замінне значення",R6724)</f>
        <v/>
      </c>
      <c r="T6724" s="122" t="str">
        <f t="shared" si="4485"/>
        <v/>
      </c>
    </row>
    <row r="6725" spans="1:20" outlineLevel="1">
      <c r="A6725" s="161"/>
      <c r="B6725" s="208">
        <v>44829</v>
      </c>
      <c r="C6725" s="96">
        <v>81.9166666666667</v>
      </c>
      <c r="D6725" s="122"/>
      <c r="E6725" s="122" t="str">
        <f t="shared" si="4479"/>
        <v/>
      </c>
      <c r="F6725" s="122"/>
      <c r="G6725" s="122" t="str">
        <f t="shared" si="4480"/>
        <v/>
      </c>
      <c r="H6725" s="122"/>
      <c r="I6725" s="122" t="str">
        <f t="shared" si="4481"/>
        <v/>
      </c>
      <c r="J6725" s="122"/>
      <c r="K6725" s="122" t="str">
        <f t="shared" si="4482"/>
        <v/>
      </c>
      <c r="L6725" s="123" t="str">
        <f>IF(H6725="","чи робить СНВВ?",IF(J6725="","чи роблять агрегати?",IF($J6725=0,"агрегати не працюють",IF(AND($H6725=0,$J6725=1),"СНВВ не працює","OK"))))</f>
        <v>чи робить СНВВ?</v>
      </c>
      <c r="M6725" s="100"/>
      <c r="N6725" s="122" t="str">
        <f>IF(OR(E6725&lt;&gt;0, J6725=0), "",D6725)</f>
        <v/>
      </c>
      <c r="O6725" s="122" t="str">
        <f t="shared" si="4483"/>
        <v/>
      </c>
      <c r="P6725" s="122" t="str">
        <f>IF(AND($E6725&lt;&gt;0,$J6725=1),"замінне значення",O6725)</f>
        <v/>
      </c>
      <c r="Q6725" s="122" t="str">
        <f>IF(OR(G6725&lt;&gt;0, J6725=0), "",F6725)</f>
        <v/>
      </c>
      <c r="R6725" s="122" t="str">
        <f t="shared" si="4484"/>
        <v/>
      </c>
      <c r="S6725" s="122" t="str">
        <f>IF(AND(G6725&lt;&gt;0,J6725=1),"замінне значення",R6725)</f>
        <v/>
      </c>
      <c r="T6725" s="122" t="str">
        <f t="shared" si="4485"/>
        <v/>
      </c>
    </row>
    <row r="6726" spans="1:20" outlineLevel="1">
      <c r="A6726" s="161"/>
      <c r="B6726" s="208">
        <v>44829</v>
      </c>
      <c r="C6726" s="96">
        <v>81.9583333333333</v>
      </c>
      <c r="D6726" s="122"/>
      <c r="E6726" s="122" t="str">
        <f t="shared" si="4479"/>
        <v/>
      </c>
      <c r="F6726" s="122"/>
      <c r="G6726" s="122" t="str">
        <f t="shared" si="4480"/>
        <v/>
      </c>
      <c r="H6726" s="122"/>
      <c r="I6726" s="122" t="str">
        <f t="shared" si="4481"/>
        <v/>
      </c>
      <c r="J6726" s="122"/>
      <c r="K6726" s="122" t="str">
        <f t="shared" si="4482"/>
        <v/>
      </c>
      <c r="L6726" s="123" t="str">
        <f>IF(H6726="","чи робить СНВВ?",IF(J6726="","чи роблять агрегати?",IF($J6726=0,"агрегати не працюють",IF(AND($H6726=0,$J6726=1),"СНВВ не працює","OK"))))</f>
        <v>чи робить СНВВ?</v>
      </c>
      <c r="M6726" s="100"/>
      <c r="N6726" s="122" t="str">
        <f>IF(OR(E6726&lt;&gt;0, J6726=0), "",D6726)</f>
        <v/>
      </c>
      <c r="O6726" s="122" t="str">
        <f t="shared" si="4483"/>
        <v/>
      </c>
      <c r="P6726" s="122" t="str">
        <f>IF(AND($E6726&lt;&gt;0,$J6726=1),"замінне значення",O6726)</f>
        <v/>
      </c>
      <c r="Q6726" s="122" t="str">
        <f>IF(OR(G6726&lt;&gt;0, J6726=0), "",F6726)</f>
        <v/>
      </c>
      <c r="R6726" s="122" t="str">
        <f t="shared" si="4484"/>
        <v/>
      </c>
      <c r="S6726" s="122" t="str">
        <f>IF(AND(G6726&lt;&gt;0,J6726=1),"замінне значення",R6726)</f>
        <v/>
      </c>
      <c r="T6726" s="122" t="str">
        <f t="shared" si="4485"/>
        <v/>
      </c>
    </row>
    <row r="6727" spans="1:20">
      <c r="A6727" s="204"/>
      <c r="B6727" s="159" t="s">
        <v>357</v>
      </c>
      <c r="C6727" s="159"/>
      <c r="D6727" s="103">
        <f t="shared" ref="D6727" si="4486">SUM(D6703:D6726)</f>
        <v>0</v>
      </c>
      <c r="E6727" s="104">
        <f t="shared" ref="E6727" si="4487">COUNTIF(E6703:E6726,"&gt;0")</f>
        <v>0</v>
      </c>
      <c r="F6727" s="103">
        <f t="shared" ref="F6727" si="4488">SUM(F6703:F6726)</f>
        <v>0</v>
      </c>
      <c r="G6727" s="104">
        <f t="shared" ref="G6727" si="4489">COUNTIF(G6703:G6726,"&gt;0")</f>
        <v>0</v>
      </c>
      <c r="H6727" s="103">
        <f t="shared" ref="H6727" si="4490">SUM(H6703:H6726)</f>
        <v>0</v>
      </c>
      <c r="I6727" s="104">
        <f t="shared" ref="I6727" si="4491">COUNTIF(I6703:I6726,"&gt;0")</f>
        <v>0</v>
      </c>
      <c r="J6727" s="103">
        <f t="shared" ref="J6727" si="4492">SUM(J6703:J6726)</f>
        <v>0</v>
      </c>
      <c r="K6727" s="104">
        <f t="shared" ref="K6727" si="4493">COUNTIF(K6703:K6726,"&gt;0")</f>
        <v>0</v>
      </c>
      <c r="L6727" s="104">
        <f t="shared" ref="L6727" si="4494">COUNTIF(L6703:L6726,"СНВВ не працює")</f>
        <v>0</v>
      </c>
      <c r="M6727" s="100"/>
      <c r="N6727" s="103">
        <f t="shared" ref="N6727:N6777" si="4495">SUM(N6703:N6726)</f>
        <v>0</v>
      </c>
      <c r="O6727" s="103">
        <f t="shared" ref="O6727:T6727" si="4496">SUM(O6703:O6726)</f>
        <v>0</v>
      </c>
      <c r="P6727" s="103">
        <f t="shared" si="4496"/>
        <v>0</v>
      </c>
      <c r="Q6727" s="103">
        <f t="shared" si="4496"/>
        <v>0</v>
      </c>
      <c r="R6727" s="103">
        <f t="shared" si="4496"/>
        <v>0</v>
      </c>
      <c r="S6727" s="103">
        <f t="shared" si="4496"/>
        <v>0</v>
      </c>
      <c r="T6727" s="103">
        <f t="shared" si="4496"/>
        <v>0</v>
      </c>
    </row>
    <row r="6728" spans="1:20" outlineLevel="1">
      <c r="A6728" s="160">
        <v>44830</v>
      </c>
      <c r="B6728" s="208">
        <v>44830</v>
      </c>
      <c r="C6728" s="96">
        <v>82</v>
      </c>
      <c r="D6728" s="122"/>
      <c r="E6728" s="122" t="str">
        <f t="shared" ref="E6728:E6751" si="4497">IF(D6728="","",IF(D6728&lt;1,1,0))</f>
        <v/>
      </c>
      <c r="F6728" s="122"/>
      <c r="G6728" s="122" t="str">
        <f t="shared" ref="G6728:G6751" si="4498">IF(F6728="","",IF(F6728&lt;1,1,0))</f>
        <v/>
      </c>
      <c r="H6728" s="122"/>
      <c r="I6728" s="122" t="str">
        <f t="shared" ref="I6728:I6751" si="4499">IF(H6728="","",IF(H6728&lt;1,1,0))</f>
        <v/>
      </c>
      <c r="J6728" s="122"/>
      <c r="K6728" s="122" t="str">
        <f t="shared" ref="K6728:K6751" si="4500">IF(J6728="","",IF(J6728&lt;1,1,0))</f>
        <v/>
      </c>
      <c r="L6728" s="123" t="str">
        <f>IF(H6728="","чи робить СНВВ?",IF(J6728="","чи роблять агрегати?",IF($J6728=0,"агрегати не працюють",IF(AND($H6728=0,$J6728=1),"СНВВ не працює","OK"))))</f>
        <v>чи робить СНВВ?</v>
      </c>
      <c r="M6728" s="100"/>
      <c r="N6728" s="122" t="str">
        <f>IF(OR(E6728&lt;&gt;0, J6728=0), "",D6728)</f>
        <v/>
      </c>
      <c r="O6728" s="122" t="str">
        <f t="shared" ref="O6728:O6751" si="4501">IF(Q6728="", "",(N6728*$O$3+$O$4))</f>
        <v/>
      </c>
      <c r="P6728" s="122" t="str">
        <f>IF(AND($E6728&lt;&gt;0,$J6728=1),"замінне значення",O6728)</f>
        <v/>
      </c>
      <c r="Q6728" s="122" t="str">
        <f>IF(OR(G6728&lt;&gt;0, J6728=0), "",F6728)</f>
        <v/>
      </c>
      <c r="R6728" s="122" t="str">
        <f t="shared" ref="R6728:R6791" si="4502">IF(Q6728="", "",(Q6728*$Q$3+$Q$4))</f>
        <v/>
      </c>
      <c r="S6728" s="122" t="str">
        <f>IF(AND(G6728&lt;&gt;0,J6728=1),"замінне значення",R6728)</f>
        <v/>
      </c>
      <c r="T6728" s="122" t="str">
        <f t="shared" ref="T6728:T6791" si="4503">IFERROR(P6728*S6728,"")</f>
        <v/>
      </c>
    </row>
    <row r="6729" spans="1:20" outlineLevel="1">
      <c r="A6729" s="161"/>
      <c r="B6729" s="208">
        <v>44830</v>
      </c>
      <c r="C6729" s="96">
        <v>82.0416666666667</v>
      </c>
      <c r="D6729" s="122"/>
      <c r="E6729" s="122" t="str">
        <f t="shared" si="4497"/>
        <v/>
      </c>
      <c r="F6729" s="122"/>
      <c r="G6729" s="122" t="str">
        <f t="shared" si="4498"/>
        <v/>
      </c>
      <c r="H6729" s="122"/>
      <c r="I6729" s="122" t="str">
        <f t="shared" si="4499"/>
        <v/>
      </c>
      <c r="J6729" s="122"/>
      <c r="K6729" s="122" t="str">
        <f t="shared" si="4500"/>
        <v/>
      </c>
      <c r="L6729" s="123" t="str">
        <f>IF(H6729="","чи робить СНВВ?",IF(J6729="","чи роблять агрегати?",IF($J6729=0,"агрегати не працюють",IF(AND($H6729=0,$J6729=1),"СНВВ не працює","OK"))))</f>
        <v>чи робить СНВВ?</v>
      </c>
      <c r="M6729" s="100"/>
      <c r="N6729" s="122" t="str">
        <f>IF(OR(E6729&lt;&gt;0, J6729=0), "",D6729)</f>
        <v/>
      </c>
      <c r="O6729" s="122" t="str">
        <f t="shared" si="4501"/>
        <v/>
      </c>
      <c r="P6729" s="122" t="str">
        <f>IF(AND($E6729&lt;&gt;0,$J6729=1),"замінне значення",O6729)</f>
        <v/>
      </c>
      <c r="Q6729" s="122" t="str">
        <f>IF(OR(G6729&lt;&gt;0, J6729=0), "",F6729)</f>
        <v/>
      </c>
      <c r="R6729" s="122" t="str">
        <f t="shared" si="4502"/>
        <v/>
      </c>
      <c r="S6729" s="122" t="str">
        <f>IF(AND(G6729&lt;&gt;0,J6729=1),"замінне значення",R6729)</f>
        <v/>
      </c>
      <c r="T6729" s="122" t="str">
        <f t="shared" si="4503"/>
        <v/>
      </c>
    </row>
    <row r="6730" spans="1:20" outlineLevel="1">
      <c r="A6730" s="161"/>
      <c r="B6730" s="208">
        <v>44830</v>
      </c>
      <c r="C6730" s="96">
        <v>82.0833333333333</v>
      </c>
      <c r="D6730" s="122"/>
      <c r="E6730" s="122" t="str">
        <f t="shared" si="4497"/>
        <v/>
      </c>
      <c r="F6730" s="122"/>
      <c r="G6730" s="122" t="str">
        <f t="shared" si="4498"/>
        <v/>
      </c>
      <c r="H6730" s="122"/>
      <c r="I6730" s="122" t="str">
        <f t="shared" si="4499"/>
        <v/>
      </c>
      <c r="J6730" s="122"/>
      <c r="K6730" s="122" t="str">
        <f t="shared" si="4500"/>
        <v/>
      </c>
      <c r="L6730" s="123" t="str">
        <f>IF(H6730="","чи робить СНВВ?",IF(J6730="","чи роблять агрегати?",IF($J6730=0,"агрегати не працюють",IF(AND($H6730=0,$J6730=1),"СНВВ не працює","OK"))))</f>
        <v>чи робить СНВВ?</v>
      </c>
      <c r="M6730" s="100"/>
      <c r="N6730" s="122" t="str">
        <f>IF(OR(E6730&lt;&gt;0, J6730=0), "",D6730)</f>
        <v/>
      </c>
      <c r="O6730" s="122" t="str">
        <f t="shared" si="4501"/>
        <v/>
      </c>
      <c r="P6730" s="122" t="str">
        <f>IF(AND($E6730&lt;&gt;0,$J6730=1),"замінне значення",O6730)</f>
        <v/>
      </c>
      <c r="Q6730" s="122" t="str">
        <f>IF(OR(G6730&lt;&gt;0, J6730=0), "",F6730)</f>
        <v/>
      </c>
      <c r="R6730" s="122" t="str">
        <f t="shared" si="4502"/>
        <v/>
      </c>
      <c r="S6730" s="122" t="str">
        <f>IF(AND(G6730&lt;&gt;0,J6730=1),"замінне значення",R6730)</f>
        <v/>
      </c>
      <c r="T6730" s="122" t="str">
        <f t="shared" si="4503"/>
        <v/>
      </c>
    </row>
    <row r="6731" spans="1:20" outlineLevel="1">
      <c r="A6731" s="161"/>
      <c r="B6731" s="208">
        <v>44830</v>
      </c>
      <c r="C6731" s="96">
        <v>82.125</v>
      </c>
      <c r="D6731" s="122"/>
      <c r="E6731" s="122" t="str">
        <f t="shared" si="4497"/>
        <v/>
      </c>
      <c r="F6731" s="122"/>
      <c r="G6731" s="122" t="str">
        <f t="shared" si="4498"/>
        <v/>
      </c>
      <c r="H6731" s="122"/>
      <c r="I6731" s="122" t="str">
        <f t="shared" si="4499"/>
        <v/>
      </c>
      <c r="J6731" s="122"/>
      <c r="K6731" s="122" t="str">
        <f t="shared" si="4500"/>
        <v/>
      </c>
      <c r="L6731" s="123" t="str">
        <f>IF(H6731="","чи робить СНВВ?",IF(J6731="","чи роблять агрегати?",IF($J6731=0,"агрегати не працюють",IF(AND($H6731=0,$J6731=1),"СНВВ не працює","OK"))))</f>
        <v>чи робить СНВВ?</v>
      </c>
      <c r="M6731" s="100"/>
      <c r="N6731" s="122" t="str">
        <f>IF(OR(E6731&lt;&gt;0, J6731=0), "",D6731)</f>
        <v/>
      </c>
      <c r="O6731" s="122" t="str">
        <f t="shared" si="4501"/>
        <v/>
      </c>
      <c r="P6731" s="122" t="str">
        <f>IF(AND($E6731&lt;&gt;0,$J6731=1),"замінне значення",O6731)</f>
        <v/>
      </c>
      <c r="Q6731" s="122" t="str">
        <f>IF(OR(G6731&lt;&gt;0, J6731=0), "",F6731)</f>
        <v/>
      </c>
      <c r="R6731" s="122" t="str">
        <f t="shared" si="4502"/>
        <v/>
      </c>
      <c r="S6731" s="122" t="str">
        <f>IF(AND(G6731&lt;&gt;0,J6731=1),"замінне значення",R6731)</f>
        <v/>
      </c>
      <c r="T6731" s="122" t="str">
        <f t="shared" si="4503"/>
        <v/>
      </c>
    </row>
    <row r="6732" spans="1:20" outlineLevel="1">
      <c r="A6732" s="161"/>
      <c r="B6732" s="208">
        <v>44830</v>
      </c>
      <c r="C6732" s="96">
        <v>82.1666666666667</v>
      </c>
      <c r="D6732" s="122"/>
      <c r="E6732" s="122" t="str">
        <f t="shared" si="4497"/>
        <v/>
      </c>
      <c r="F6732" s="122"/>
      <c r="G6732" s="122" t="str">
        <f t="shared" si="4498"/>
        <v/>
      </c>
      <c r="H6732" s="122"/>
      <c r="I6732" s="122" t="str">
        <f t="shared" si="4499"/>
        <v/>
      </c>
      <c r="J6732" s="122"/>
      <c r="K6732" s="122" t="str">
        <f t="shared" si="4500"/>
        <v/>
      </c>
      <c r="L6732" s="123" t="str">
        <f>IF(H6732="","чи робить СНВВ?",IF(J6732="","чи роблять агрегати?",IF($J6732=0,"агрегати не працюють",IF(AND($H6732=0,$J6732=1),"СНВВ не працює","OK"))))</f>
        <v>чи робить СНВВ?</v>
      </c>
      <c r="M6732" s="100"/>
      <c r="N6732" s="122" t="str">
        <f>IF(OR(E6732&lt;&gt;0, J6732=0), "",D6732)</f>
        <v/>
      </c>
      <c r="O6732" s="122" t="str">
        <f t="shared" si="4501"/>
        <v/>
      </c>
      <c r="P6732" s="122" t="str">
        <f>IF(AND($E6732&lt;&gt;0,$J6732=1),"замінне значення",O6732)</f>
        <v/>
      </c>
      <c r="Q6732" s="122" t="str">
        <f>IF(OR(G6732&lt;&gt;0, J6732=0), "",F6732)</f>
        <v/>
      </c>
      <c r="R6732" s="122" t="str">
        <f t="shared" si="4502"/>
        <v/>
      </c>
      <c r="S6732" s="122" t="str">
        <f>IF(AND(G6732&lt;&gt;0,J6732=1),"замінне значення",R6732)</f>
        <v/>
      </c>
      <c r="T6732" s="122" t="str">
        <f t="shared" si="4503"/>
        <v/>
      </c>
    </row>
    <row r="6733" spans="1:20" outlineLevel="1">
      <c r="A6733" s="161"/>
      <c r="B6733" s="208">
        <v>44830</v>
      </c>
      <c r="C6733" s="96">
        <v>82.2083333333333</v>
      </c>
      <c r="D6733" s="122"/>
      <c r="E6733" s="122" t="str">
        <f t="shared" si="4497"/>
        <v/>
      </c>
      <c r="F6733" s="122"/>
      <c r="G6733" s="122" t="str">
        <f t="shared" si="4498"/>
        <v/>
      </c>
      <c r="H6733" s="122"/>
      <c r="I6733" s="122" t="str">
        <f t="shared" si="4499"/>
        <v/>
      </c>
      <c r="J6733" s="122"/>
      <c r="K6733" s="122" t="str">
        <f t="shared" si="4500"/>
        <v/>
      </c>
      <c r="L6733" s="123" t="str">
        <f>IF(H6733="","чи робить СНВВ?",IF(J6733="","чи роблять агрегати?",IF($J6733=0,"агрегати не працюють",IF(AND($H6733=0,$J6733=1),"СНВВ не працює","OK"))))</f>
        <v>чи робить СНВВ?</v>
      </c>
      <c r="M6733" s="100"/>
      <c r="N6733" s="122" t="str">
        <f>IF(OR(E6733&lt;&gt;0, J6733=0), "",D6733)</f>
        <v/>
      </c>
      <c r="O6733" s="122" t="str">
        <f t="shared" si="4501"/>
        <v/>
      </c>
      <c r="P6733" s="122" t="str">
        <f>IF(AND($E6733&lt;&gt;0,$J6733=1),"замінне значення",O6733)</f>
        <v/>
      </c>
      <c r="Q6733" s="122" t="str">
        <f>IF(OR(G6733&lt;&gt;0, J6733=0), "",F6733)</f>
        <v/>
      </c>
      <c r="R6733" s="122" t="str">
        <f t="shared" si="4502"/>
        <v/>
      </c>
      <c r="S6733" s="122" t="str">
        <f>IF(AND(G6733&lt;&gt;0,J6733=1),"замінне значення",R6733)</f>
        <v/>
      </c>
      <c r="T6733" s="122" t="str">
        <f t="shared" si="4503"/>
        <v/>
      </c>
    </row>
    <row r="6734" spans="1:20" outlineLevel="1">
      <c r="A6734" s="161"/>
      <c r="B6734" s="208">
        <v>44830</v>
      </c>
      <c r="C6734" s="96">
        <v>82.25</v>
      </c>
      <c r="D6734" s="122"/>
      <c r="E6734" s="122" t="str">
        <f t="shared" si="4497"/>
        <v/>
      </c>
      <c r="F6734" s="122"/>
      <c r="G6734" s="122" t="str">
        <f t="shared" si="4498"/>
        <v/>
      </c>
      <c r="H6734" s="122"/>
      <c r="I6734" s="122" t="str">
        <f t="shared" si="4499"/>
        <v/>
      </c>
      <c r="J6734" s="122"/>
      <c r="K6734" s="122" t="str">
        <f t="shared" si="4500"/>
        <v/>
      </c>
      <c r="L6734" s="123" t="str">
        <f>IF(H6734="","чи робить СНВВ?",IF(J6734="","чи роблять агрегати?",IF($J6734=0,"агрегати не працюють",IF(AND($H6734=0,$J6734=1),"СНВВ не працює","OK"))))</f>
        <v>чи робить СНВВ?</v>
      </c>
      <c r="M6734" s="100"/>
      <c r="N6734" s="122" t="str">
        <f>IF(OR(E6734&lt;&gt;0, J6734=0), "",D6734)</f>
        <v/>
      </c>
      <c r="O6734" s="122" t="str">
        <f t="shared" si="4501"/>
        <v/>
      </c>
      <c r="P6734" s="122" t="str">
        <f>IF(AND($E6734&lt;&gt;0,$J6734=1),"замінне значення",O6734)</f>
        <v/>
      </c>
      <c r="Q6734" s="122" t="str">
        <f>IF(OR(G6734&lt;&gt;0, J6734=0), "",F6734)</f>
        <v/>
      </c>
      <c r="R6734" s="122" t="str">
        <f t="shared" si="4502"/>
        <v/>
      </c>
      <c r="S6734" s="122" t="str">
        <f>IF(AND(G6734&lt;&gt;0,J6734=1),"замінне значення",R6734)</f>
        <v/>
      </c>
      <c r="T6734" s="122" t="str">
        <f t="shared" si="4503"/>
        <v/>
      </c>
    </row>
    <row r="6735" spans="1:20" outlineLevel="1">
      <c r="A6735" s="161"/>
      <c r="B6735" s="208">
        <v>44830</v>
      </c>
      <c r="C6735" s="96">
        <v>82.2916666666667</v>
      </c>
      <c r="D6735" s="122"/>
      <c r="E6735" s="122" t="str">
        <f t="shared" si="4497"/>
        <v/>
      </c>
      <c r="F6735" s="122"/>
      <c r="G6735" s="122" t="str">
        <f t="shared" si="4498"/>
        <v/>
      </c>
      <c r="H6735" s="122"/>
      <c r="I6735" s="122" t="str">
        <f t="shared" si="4499"/>
        <v/>
      </c>
      <c r="J6735" s="122"/>
      <c r="K6735" s="122" t="str">
        <f t="shared" si="4500"/>
        <v/>
      </c>
      <c r="L6735" s="123" t="str">
        <f>IF(H6735="","чи робить СНВВ?",IF(J6735="","чи роблять агрегати?",IF($J6735=0,"агрегати не працюють",IF(AND($H6735=0,$J6735=1),"СНВВ не працює","OK"))))</f>
        <v>чи робить СНВВ?</v>
      </c>
      <c r="M6735" s="100"/>
      <c r="N6735" s="122" t="str">
        <f>IF(OR(E6735&lt;&gt;0, J6735=0), "",D6735)</f>
        <v/>
      </c>
      <c r="O6735" s="122" t="str">
        <f t="shared" si="4501"/>
        <v/>
      </c>
      <c r="P6735" s="122" t="str">
        <f>IF(AND($E6735&lt;&gt;0,$J6735=1),"замінне значення",O6735)</f>
        <v/>
      </c>
      <c r="Q6735" s="122" t="str">
        <f>IF(OR(G6735&lt;&gt;0, J6735=0), "",F6735)</f>
        <v/>
      </c>
      <c r="R6735" s="122" t="str">
        <f t="shared" si="4502"/>
        <v/>
      </c>
      <c r="S6735" s="122" t="str">
        <f>IF(AND(G6735&lt;&gt;0,J6735=1),"замінне значення",R6735)</f>
        <v/>
      </c>
      <c r="T6735" s="122" t="str">
        <f t="shared" si="4503"/>
        <v/>
      </c>
    </row>
    <row r="6736" spans="1:20" outlineLevel="1">
      <c r="A6736" s="161"/>
      <c r="B6736" s="208">
        <v>44830</v>
      </c>
      <c r="C6736" s="96">
        <v>82.3333333333333</v>
      </c>
      <c r="D6736" s="122"/>
      <c r="E6736" s="122" t="str">
        <f t="shared" si="4497"/>
        <v/>
      </c>
      <c r="F6736" s="122"/>
      <c r="G6736" s="122" t="str">
        <f t="shared" si="4498"/>
        <v/>
      </c>
      <c r="H6736" s="122"/>
      <c r="I6736" s="122" t="str">
        <f t="shared" si="4499"/>
        <v/>
      </c>
      <c r="J6736" s="122"/>
      <c r="K6736" s="122" t="str">
        <f t="shared" si="4500"/>
        <v/>
      </c>
      <c r="L6736" s="123" t="str">
        <f>IF(H6736="","чи робить СНВВ?",IF(J6736="","чи роблять агрегати?",IF($J6736=0,"агрегати не працюють",IF(AND($H6736=0,$J6736=1),"СНВВ не працює","OK"))))</f>
        <v>чи робить СНВВ?</v>
      </c>
      <c r="M6736" s="100"/>
      <c r="N6736" s="122" t="str">
        <f>IF(OR(E6736&lt;&gt;0, J6736=0), "",D6736)</f>
        <v/>
      </c>
      <c r="O6736" s="122" t="str">
        <f t="shared" si="4501"/>
        <v/>
      </c>
      <c r="P6736" s="122" t="str">
        <f>IF(AND($E6736&lt;&gt;0,$J6736=1),"замінне значення",O6736)</f>
        <v/>
      </c>
      <c r="Q6736" s="122" t="str">
        <f>IF(OR(G6736&lt;&gt;0, J6736=0), "",F6736)</f>
        <v/>
      </c>
      <c r="R6736" s="122" t="str">
        <f t="shared" si="4502"/>
        <v/>
      </c>
      <c r="S6736" s="122" t="str">
        <f>IF(AND(G6736&lt;&gt;0,J6736=1),"замінне значення",R6736)</f>
        <v/>
      </c>
      <c r="T6736" s="122" t="str">
        <f t="shared" si="4503"/>
        <v/>
      </c>
    </row>
    <row r="6737" spans="1:20" outlineLevel="1">
      <c r="A6737" s="161"/>
      <c r="B6737" s="208">
        <v>44830</v>
      </c>
      <c r="C6737" s="96">
        <v>82.375</v>
      </c>
      <c r="D6737" s="122"/>
      <c r="E6737" s="122" t="str">
        <f t="shared" si="4497"/>
        <v/>
      </c>
      <c r="F6737" s="122"/>
      <c r="G6737" s="122" t="str">
        <f t="shared" si="4498"/>
        <v/>
      </c>
      <c r="H6737" s="122"/>
      <c r="I6737" s="122" t="str">
        <f t="shared" si="4499"/>
        <v/>
      </c>
      <c r="J6737" s="122"/>
      <c r="K6737" s="122" t="str">
        <f t="shared" si="4500"/>
        <v/>
      </c>
      <c r="L6737" s="123" t="str">
        <f>IF(H6737="","чи робить СНВВ?",IF(J6737="","чи роблять агрегати?",IF($J6737=0,"агрегати не працюють",IF(AND($H6737=0,$J6737=1),"СНВВ не працює","OK"))))</f>
        <v>чи робить СНВВ?</v>
      </c>
      <c r="M6737" s="100"/>
      <c r="N6737" s="122" t="str">
        <f>IF(OR(E6737&lt;&gt;0, J6737=0), "",D6737)</f>
        <v/>
      </c>
      <c r="O6737" s="122" t="str">
        <f t="shared" si="4501"/>
        <v/>
      </c>
      <c r="P6737" s="122" t="str">
        <f>IF(AND($E6737&lt;&gt;0,$J6737=1),"замінне значення",O6737)</f>
        <v/>
      </c>
      <c r="Q6737" s="122" t="str">
        <f>IF(OR(G6737&lt;&gt;0, J6737=0), "",F6737)</f>
        <v/>
      </c>
      <c r="R6737" s="122" t="str">
        <f t="shared" si="4502"/>
        <v/>
      </c>
      <c r="S6737" s="122" t="str">
        <f>IF(AND(G6737&lt;&gt;0,J6737=1),"замінне значення",R6737)</f>
        <v/>
      </c>
      <c r="T6737" s="122" t="str">
        <f t="shared" si="4503"/>
        <v/>
      </c>
    </row>
    <row r="6738" spans="1:20" outlineLevel="1">
      <c r="A6738" s="161"/>
      <c r="B6738" s="208">
        <v>44830</v>
      </c>
      <c r="C6738" s="96">
        <v>82.4166666666667</v>
      </c>
      <c r="D6738" s="122"/>
      <c r="E6738" s="122" t="str">
        <f t="shared" si="4497"/>
        <v/>
      </c>
      <c r="F6738" s="122"/>
      <c r="G6738" s="122" t="str">
        <f t="shared" si="4498"/>
        <v/>
      </c>
      <c r="H6738" s="122"/>
      <c r="I6738" s="122" t="str">
        <f t="shared" si="4499"/>
        <v/>
      </c>
      <c r="J6738" s="122"/>
      <c r="K6738" s="122" t="str">
        <f t="shared" si="4500"/>
        <v/>
      </c>
      <c r="L6738" s="123" t="str">
        <f>IF(H6738="","чи робить СНВВ?",IF(J6738="","чи роблять агрегати?",IF($J6738=0,"агрегати не працюють",IF(AND($H6738=0,$J6738=1),"СНВВ не працює","OK"))))</f>
        <v>чи робить СНВВ?</v>
      </c>
      <c r="M6738" s="100"/>
      <c r="N6738" s="122" t="str">
        <f>IF(OR(E6738&lt;&gt;0, J6738=0), "",D6738)</f>
        <v/>
      </c>
      <c r="O6738" s="122" t="str">
        <f t="shared" si="4501"/>
        <v/>
      </c>
      <c r="P6738" s="122" t="str">
        <f>IF(AND($E6738&lt;&gt;0,$J6738=1),"замінне значення",O6738)</f>
        <v/>
      </c>
      <c r="Q6738" s="122" t="str">
        <f>IF(OR(G6738&lt;&gt;0, J6738=0), "",F6738)</f>
        <v/>
      </c>
      <c r="R6738" s="122" t="str">
        <f t="shared" si="4502"/>
        <v/>
      </c>
      <c r="S6738" s="122" t="str">
        <f>IF(AND(G6738&lt;&gt;0,J6738=1),"замінне значення",R6738)</f>
        <v/>
      </c>
      <c r="T6738" s="122" t="str">
        <f t="shared" si="4503"/>
        <v/>
      </c>
    </row>
    <row r="6739" spans="1:20" outlineLevel="1">
      <c r="A6739" s="161"/>
      <c r="B6739" s="208">
        <v>44830</v>
      </c>
      <c r="C6739" s="96">
        <v>82.4583333333333</v>
      </c>
      <c r="D6739" s="122"/>
      <c r="E6739" s="122" t="str">
        <f t="shared" si="4497"/>
        <v/>
      </c>
      <c r="F6739" s="122"/>
      <c r="G6739" s="122" t="str">
        <f t="shared" si="4498"/>
        <v/>
      </c>
      <c r="H6739" s="122"/>
      <c r="I6739" s="122" t="str">
        <f t="shared" si="4499"/>
        <v/>
      </c>
      <c r="J6739" s="122"/>
      <c r="K6739" s="122" t="str">
        <f t="shared" si="4500"/>
        <v/>
      </c>
      <c r="L6739" s="123" t="str">
        <f>IF(H6739="","чи робить СНВВ?",IF(J6739="","чи роблять агрегати?",IF($J6739=0,"агрегати не працюють",IF(AND($H6739=0,$J6739=1),"СНВВ не працює","OK"))))</f>
        <v>чи робить СНВВ?</v>
      </c>
      <c r="M6739" s="100"/>
      <c r="N6739" s="122" t="str">
        <f>IF(OR(E6739&lt;&gt;0, J6739=0), "",D6739)</f>
        <v/>
      </c>
      <c r="O6739" s="122" t="str">
        <f t="shared" si="4501"/>
        <v/>
      </c>
      <c r="P6739" s="122" t="str">
        <f>IF(AND($E6739&lt;&gt;0,$J6739=1),"замінне значення",O6739)</f>
        <v/>
      </c>
      <c r="Q6739" s="122" t="str">
        <f>IF(OR(G6739&lt;&gt;0, J6739=0), "",F6739)</f>
        <v/>
      </c>
      <c r="R6739" s="122" t="str">
        <f t="shared" si="4502"/>
        <v/>
      </c>
      <c r="S6739" s="122" t="str">
        <f>IF(AND(G6739&lt;&gt;0,J6739=1),"замінне значення",R6739)</f>
        <v/>
      </c>
      <c r="T6739" s="122" t="str">
        <f t="shared" si="4503"/>
        <v/>
      </c>
    </row>
    <row r="6740" spans="1:20" outlineLevel="1">
      <c r="A6740" s="161"/>
      <c r="B6740" s="208">
        <v>44830</v>
      </c>
      <c r="C6740" s="96">
        <v>82.5</v>
      </c>
      <c r="D6740" s="122"/>
      <c r="E6740" s="122" t="str">
        <f t="shared" si="4497"/>
        <v/>
      </c>
      <c r="F6740" s="122"/>
      <c r="G6740" s="122" t="str">
        <f t="shared" si="4498"/>
        <v/>
      </c>
      <c r="H6740" s="122"/>
      <c r="I6740" s="122" t="str">
        <f t="shared" si="4499"/>
        <v/>
      </c>
      <c r="J6740" s="122"/>
      <c r="K6740" s="122" t="str">
        <f t="shared" si="4500"/>
        <v/>
      </c>
      <c r="L6740" s="123" t="str">
        <f>IF(H6740="","чи робить СНВВ?",IF(J6740="","чи роблять агрегати?",IF($J6740=0,"агрегати не працюють",IF(AND($H6740=0,$J6740=1),"СНВВ не працює","OK"))))</f>
        <v>чи робить СНВВ?</v>
      </c>
      <c r="M6740" s="100"/>
      <c r="N6740" s="122" t="str">
        <f>IF(OR(E6740&lt;&gt;0, J6740=0), "",D6740)</f>
        <v/>
      </c>
      <c r="O6740" s="122" t="str">
        <f t="shared" si="4501"/>
        <v/>
      </c>
      <c r="P6740" s="122" t="str">
        <f>IF(AND($E6740&lt;&gt;0,$J6740=1),"замінне значення",O6740)</f>
        <v/>
      </c>
      <c r="Q6740" s="122" t="str">
        <f>IF(OR(G6740&lt;&gt;0, J6740=0), "",F6740)</f>
        <v/>
      </c>
      <c r="R6740" s="122" t="str">
        <f t="shared" si="4502"/>
        <v/>
      </c>
      <c r="S6740" s="122" t="str">
        <f>IF(AND(G6740&lt;&gt;0,J6740=1),"замінне значення",R6740)</f>
        <v/>
      </c>
      <c r="T6740" s="122" t="str">
        <f t="shared" si="4503"/>
        <v/>
      </c>
    </row>
    <row r="6741" spans="1:20" outlineLevel="1">
      <c r="A6741" s="161"/>
      <c r="B6741" s="208">
        <v>44830</v>
      </c>
      <c r="C6741" s="96">
        <v>82.5416666666667</v>
      </c>
      <c r="D6741" s="122"/>
      <c r="E6741" s="122" t="str">
        <f t="shared" si="4497"/>
        <v/>
      </c>
      <c r="F6741" s="122"/>
      <c r="G6741" s="122" t="str">
        <f t="shared" si="4498"/>
        <v/>
      </c>
      <c r="H6741" s="122"/>
      <c r="I6741" s="122" t="str">
        <f t="shared" si="4499"/>
        <v/>
      </c>
      <c r="J6741" s="122"/>
      <c r="K6741" s="122" t="str">
        <f t="shared" si="4500"/>
        <v/>
      </c>
      <c r="L6741" s="123" t="str">
        <f>IF(H6741="","чи робить СНВВ?",IF(J6741="","чи роблять агрегати?",IF($J6741=0,"агрегати не працюють",IF(AND($H6741=0,$J6741=1),"СНВВ не працює","OK"))))</f>
        <v>чи робить СНВВ?</v>
      </c>
      <c r="M6741" s="100"/>
      <c r="N6741" s="122" t="str">
        <f>IF(OR(E6741&lt;&gt;0, J6741=0), "",D6741)</f>
        <v/>
      </c>
      <c r="O6741" s="122" t="str">
        <f t="shared" si="4501"/>
        <v/>
      </c>
      <c r="P6741" s="122" t="str">
        <f>IF(AND($E6741&lt;&gt;0,$J6741=1),"замінне значення",O6741)</f>
        <v/>
      </c>
      <c r="Q6741" s="122" t="str">
        <f>IF(OR(G6741&lt;&gt;0, J6741=0), "",F6741)</f>
        <v/>
      </c>
      <c r="R6741" s="122" t="str">
        <f t="shared" si="4502"/>
        <v/>
      </c>
      <c r="S6741" s="122" t="str">
        <f>IF(AND(G6741&lt;&gt;0,J6741=1),"замінне значення",R6741)</f>
        <v/>
      </c>
      <c r="T6741" s="122" t="str">
        <f t="shared" si="4503"/>
        <v/>
      </c>
    </row>
    <row r="6742" spans="1:20" outlineLevel="1">
      <c r="A6742" s="161"/>
      <c r="B6742" s="208">
        <v>44830</v>
      </c>
      <c r="C6742" s="96">
        <v>82.5833333333333</v>
      </c>
      <c r="D6742" s="122"/>
      <c r="E6742" s="122" t="str">
        <f t="shared" si="4497"/>
        <v/>
      </c>
      <c r="F6742" s="122"/>
      <c r="G6742" s="122" t="str">
        <f t="shared" si="4498"/>
        <v/>
      </c>
      <c r="H6742" s="122"/>
      <c r="I6742" s="122" t="str">
        <f t="shared" si="4499"/>
        <v/>
      </c>
      <c r="J6742" s="122"/>
      <c r="K6742" s="122" t="str">
        <f t="shared" si="4500"/>
        <v/>
      </c>
      <c r="L6742" s="123" t="str">
        <f>IF(H6742="","чи робить СНВВ?",IF(J6742="","чи роблять агрегати?",IF($J6742=0,"агрегати не працюють",IF(AND($H6742=0,$J6742=1),"СНВВ не працює","OK"))))</f>
        <v>чи робить СНВВ?</v>
      </c>
      <c r="M6742" s="100"/>
      <c r="N6742" s="122" t="str">
        <f>IF(OR(E6742&lt;&gt;0, J6742=0), "",D6742)</f>
        <v/>
      </c>
      <c r="O6742" s="122" t="str">
        <f t="shared" si="4501"/>
        <v/>
      </c>
      <c r="P6742" s="122" t="str">
        <f>IF(AND($E6742&lt;&gt;0,$J6742=1),"замінне значення",O6742)</f>
        <v/>
      </c>
      <c r="Q6742" s="122" t="str">
        <f>IF(OR(G6742&lt;&gt;0, J6742=0), "",F6742)</f>
        <v/>
      </c>
      <c r="R6742" s="122" t="str">
        <f t="shared" si="4502"/>
        <v/>
      </c>
      <c r="S6742" s="122" t="str">
        <f>IF(AND(G6742&lt;&gt;0,J6742=1),"замінне значення",R6742)</f>
        <v/>
      </c>
      <c r="T6742" s="122" t="str">
        <f t="shared" si="4503"/>
        <v/>
      </c>
    </row>
    <row r="6743" spans="1:20" outlineLevel="1">
      <c r="A6743" s="161"/>
      <c r="B6743" s="208">
        <v>44830</v>
      </c>
      <c r="C6743" s="96">
        <v>82.625</v>
      </c>
      <c r="D6743" s="122"/>
      <c r="E6743" s="122" t="str">
        <f t="shared" si="4497"/>
        <v/>
      </c>
      <c r="F6743" s="122"/>
      <c r="G6743" s="122" t="str">
        <f t="shared" si="4498"/>
        <v/>
      </c>
      <c r="H6743" s="122"/>
      <c r="I6743" s="122" t="str">
        <f t="shared" si="4499"/>
        <v/>
      </c>
      <c r="J6743" s="122"/>
      <c r="K6743" s="122" t="str">
        <f t="shared" si="4500"/>
        <v/>
      </c>
      <c r="L6743" s="123" t="str">
        <f>IF(H6743="","чи робить СНВВ?",IF(J6743="","чи роблять агрегати?",IF($J6743=0,"агрегати не працюють",IF(AND($H6743=0,$J6743=1),"СНВВ не працює","OK"))))</f>
        <v>чи робить СНВВ?</v>
      </c>
      <c r="M6743" s="100"/>
      <c r="N6743" s="122" t="str">
        <f>IF(OR(E6743&lt;&gt;0, J6743=0), "",D6743)</f>
        <v/>
      </c>
      <c r="O6743" s="122" t="str">
        <f t="shared" si="4501"/>
        <v/>
      </c>
      <c r="P6743" s="122" t="str">
        <f>IF(AND($E6743&lt;&gt;0,$J6743=1),"замінне значення",O6743)</f>
        <v/>
      </c>
      <c r="Q6743" s="122" t="str">
        <f>IF(OR(G6743&lt;&gt;0, J6743=0), "",F6743)</f>
        <v/>
      </c>
      <c r="R6743" s="122" t="str">
        <f t="shared" si="4502"/>
        <v/>
      </c>
      <c r="S6743" s="122" t="str">
        <f>IF(AND(G6743&lt;&gt;0,J6743=1),"замінне значення",R6743)</f>
        <v/>
      </c>
      <c r="T6743" s="122" t="str">
        <f t="shared" si="4503"/>
        <v/>
      </c>
    </row>
    <row r="6744" spans="1:20" outlineLevel="1">
      <c r="A6744" s="161"/>
      <c r="B6744" s="208">
        <v>44830</v>
      </c>
      <c r="C6744" s="96">
        <v>82.6666666666667</v>
      </c>
      <c r="D6744" s="122"/>
      <c r="E6744" s="122" t="str">
        <f t="shared" si="4497"/>
        <v/>
      </c>
      <c r="F6744" s="122"/>
      <c r="G6744" s="122" t="str">
        <f t="shared" si="4498"/>
        <v/>
      </c>
      <c r="H6744" s="122"/>
      <c r="I6744" s="122" t="str">
        <f t="shared" si="4499"/>
        <v/>
      </c>
      <c r="J6744" s="122"/>
      <c r="K6744" s="122" t="str">
        <f t="shared" si="4500"/>
        <v/>
      </c>
      <c r="L6744" s="123" t="str">
        <f>IF(H6744="","чи робить СНВВ?",IF(J6744="","чи роблять агрегати?",IF($J6744=0,"агрегати не працюють",IF(AND($H6744=0,$J6744=1),"СНВВ не працює","OK"))))</f>
        <v>чи робить СНВВ?</v>
      </c>
      <c r="M6744" s="100"/>
      <c r="N6744" s="122" t="str">
        <f>IF(OR(E6744&lt;&gt;0, J6744=0), "",D6744)</f>
        <v/>
      </c>
      <c r="O6744" s="122" t="str">
        <f t="shared" si="4501"/>
        <v/>
      </c>
      <c r="P6744" s="122" t="str">
        <f>IF(AND($E6744&lt;&gt;0,$J6744=1),"замінне значення",O6744)</f>
        <v/>
      </c>
      <c r="Q6744" s="122" t="str">
        <f>IF(OR(G6744&lt;&gt;0, J6744=0), "",F6744)</f>
        <v/>
      </c>
      <c r="R6744" s="122" t="str">
        <f t="shared" si="4502"/>
        <v/>
      </c>
      <c r="S6744" s="122" t="str">
        <f>IF(AND(G6744&lt;&gt;0,J6744=1),"замінне значення",R6744)</f>
        <v/>
      </c>
      <c r="T6744" s="122" t="str">
        <f t="shared" si="4503"/>
        <v/>
      </c>
    </row>
    <row r="6745" spans="1:20" outlineLevel="1">
      <c r="A6745" s="161"/>
      <c r="B6745" s="208">
        <v>44830</v>
      </c>
      <c r="C6745" s="96">
        <v>82.7083333333333</v>
      </c>
      <c r="D6745" s="122"/>
      <c r="E6745" s="122" t="str">
        <f t="shared" si="4497"/>
        <v/>
      </c>
      <c r="F6745" s="122"/>
      <c r="G6745" s="122" t="str">
        <f t="shared" si="4498"/>
        <v/>
      </c>
      <c r="H6745" s="122"/>
      <c r="I6745" s="122" t="str">
        <f t="shared" si="4499"/>
        <v/>
      </c>
      <c r="J6745" s="122"/>
      <c r="K6745" s="122" t="str">
        <f t="shared" si="4500"/>
        <v/>
      </c>
      <c r="L6745" s="123" t="str">
        <f>IF(H6745="","чи робить СНВВ?",IF(J6745="","чи роблять агрегати?",IF($J6745=0,"агрегати не працюють",IF(AND($H6745=0,$J6745=1),"СНВВ не працює","OK"))))</f>
        <v>чи робить СНВВ?</v>
      </c>
      <c r="M6745" s="100"/>
      <c r="N6745" s="122" t="str">
        <f>IF(OR(E6745&lt;&gt;0, J6745=0), "",D6745)</f>
        <v/>
      </c>
      <c r="O6745" s="122" t="str">
        <f t="shared" si="4501"/>
        <v/>
      </c>
      <c r="P6745" s="122" t="str">
        <f>IF(AND($E6745&lt;&gt;0,$J6745=1),"замінне значення",O6745)</f>
        <v/>
      </c>
      <c r="Q6745" s="122" t="str">
        <f>IF(OR(G6745&lt;&gt;0, J6745=0), "",F6745)</f>
        <v/>
      </c>
      <c r="R6745" s="122" t="str">
        <f t="shared" si="4502"/>
        <v/>
      </c>
      <c r="S6745" s="122" t="str">
        <f>IF(AND(G6745&lt;&gt;0,J6745=1),"замінне значення",R6745)</f>
        <v/>
      </c>
      <c r="T6745" s="122" t="str">
        <f t="shared" si="4503"/>
        <v/>
      </c>
    </row>
    <row r="6746" spans="1:20" outlineLevel="1">
      <c r="A6746" s="161"/>
      <c r="B6746" s="208">
        <v>44830</v>
      </c>
      <c r="C6746" s="96">
        <v>82.75</v>
      </c>
      <c r="D6746" s="122"/>
      <c r="E6746" s="122" t="str">
        <f t="shared" si="4497"/>
        <v/>
      </c>
      <c r="F6746" s="122"/>
      <c r="G6746" s="122" t="str">
        <f t="shared" si="4498"/>
        <v/>
      </c>
      <c r="H6746" s="122"/>
      <c r="I6746" s="122" t="str">
        <f t="shared" si="4499"/>
        <v/>
      </c>
      <c r="J6746" s="122"/>
      <c r="K6746" s="122" t="str">
        <f t="shared" si="4500"/>
        <v/>
      </c>
      <c r="L6746" s="123" t="str">
        <f>IF(H6746="","чи робить СНВВ?",IF(J6746="","чи роблять агрегати?",IF($J6746=0,"агрегати не працюють",IF(AND($H6746=0,$J6746=1),"СНВВ не працює","OK"))))</f>
        <v>чи робить СНВВ?</v>
      </c>
      <c r="M6746" s="100"/>
      <c r="N6746" s="122" t="str">
        <f>IF(OR(E6746&lt;&gt;0, J6746=0), "",D6746)</f>
        <v/>
      </c>
      <c r="O6746" s="122" t="str">
        <f t="shared" si="4501"/>
        <v/>
      </c>
      <c r="P6746" s="122" t="str">
        <f>IF(AND($E6746&lt;&gt;0,$J6746=1),"замінне значення",O6746)</f>
        <v/>
      </c>
      <c r="Q6746" s="122" t="str">
        <f>IF(OR(G6746&lt;&gt;0, J6746=0), "",F6746)</f>
        <v/>
      </c>
      <c r="R6746" s="122" t="str">
        <f t="shared" si="4502"/>
        <v/>
      </c>
      <c r="S6746" s="122" t="str">
        <f>IF(AND(G6746&lt;&gt;0,J6746=1),"замінне значення",R6746)</f>
        <v/>
      </c>
      <c r="T6746" s="122" t="str">
        <f t="shared" si="4503"/>
        <v/>
      </c>
    </row>
    <row r="6747" spans="1:20" outlineLevel="1">
      <c r="A6747" s="161"/>
      <c r="B6747" s="208">
        <v>44830</v>
      </c>
      <c r="C6747" s="96">
        <v>82.7916666666667</v>
      </c>
      <c r="D6747" s="122"/>
      <c r="E6747" s="122" t="str">
        <f t="shared" si="4497"/>
        <v/>
      </c>
      <c r="F6747" s="122"/>
      <c r="G6747" s="122" t="str">
        <f t="shared" si="4498"/>
        <v/>
      </c>
      <c r="H6747" s="122"/>
      <c r="I6747" s="122" t="str">
        <f t="shared" si="4499"/>
        <v/>
      </c>
      <c r="J6747" s="122"/>
      <c r="K6747" s="122" t="str">
        <f t="shared" si="4500"/>
        <v/>
      </c>
      <c r="L6747" s="123" t="str">
        <f>IF(H6747="","чи робить СНВВ?",IF(J6747="","чи роблять агрегати?",IF($J6747=0,"агрегати не працюють",IF(AND($H6747=0,$J6747=1),"СНВВ не працює","OK"))))</f>
        <v>чи робить СНВВ?</v>
      </c>
      <c r="M6747" s="100"/>
      <c r="N6747" s="122" t="str">
        <f>IF(OR(E6747&lt;&gt;0, J6747=0), "",D6747)</f>
        <v/>
      </c>
      <c r="O6747" s="122" t="str">
        <f t="shared" si="4501"/>
        <v/>
      </c>
      <c r="P6747" s="122" t="str">
        <f>IF(AND($E6747&lt;&gt;0,$J6747=1),"замінне значення",O6747)</f>
        <v/>
      </c>
      <c r="Q6747" s="122" t="str">
        <f>IF(OR(G6747&lt;&gt;0, J6747=0), "",F6747)</f>
        <v/>
      </c>
      <c r="R6747" s="122" t="str">
        <f t="shared" si="4502"/>
        <v/>
      </c>
      <c r="S6747" s="122" t="str">
        <f>IF(AND(G6747&lt;&gt;0,J6747=1),"замінне значення",R6747)</f>
        <v/>
      </c>
      <c r="T6747" s="122" t="str">
        <f t="shared" si="4503"/>
        <v/>
      </c>
    </row>
    <row r="6748" spans="1:20" outlineLevel="1">
      <c r="A6748" s="161"/>
      <c r="B6748" s="208">
        <v>44830</v>
      </c>
      <c r="C6748" s="96">
        <v>82.8333333333333</v>
      </c>
      <c r="D6748" s="122"/>
      <c r="E6748" s="122" t="str">
        <f t="shared" si="4497"/>
        <v/>
      </c>
      <c r="F6748" s="122"/>
      <c r="G6748" s="122" t="str">
        <f t="shared" si="4498"/>
        <v/>
      </c>
      <c r="H6748" s="122"/>
      <c r="I6748" s="122" t="str">
        <f t="shared" si="4499"/>
        <v/>
      </c>
      <c r="J6748" s="122"/>
      <c r="K6748" s="122" t="str">
        <f t="shared" si="4500"/>
        <v/>
      </c>
      <c r="L6748" s="123" t="str">
        <f>IF(H6748="","чи робить СНВВ?",IF(J6748="","чи роблять агрегати?",IF($J6748=0,"агрегати не працюють",IF(AND($H6748=0,$J6748=1),"СНВВ не працює","OK"))))</f>
        <v>чи робить СНВВ?</v>
      </c>
      <c r="M6748" s="100"/>
      <c r="N6748" s="122" t="str">
        <f>IF(OR(E6748&lt;&gt;0, J6748=0), "",D6748)</f>
        <v/>
      </c>
      <c r="O6748" s="122" t="str">
        <f t="shared" si="4501"/>
        <v/>
      </c>
      <c r="P6748" s="122" t="str">
        <f>IF(AND($E6748&lt;&gt;0,$J6748=1),"замінне значення",O6748)</f>
        <v/>
      </c>
      <c r="Q6748" s="122" t="str">
        <f>IF(OR(G6748&lt;&gt;0, J6748=0), "",F6748)</f>
        <v/>
      </c>
      <c r="R6748" s="122" t="str">
        <f t="shared" si="4502"/>
        <v/>
      </c>
      <c r="S6748" s="122" t="str">
        <f>IF(AND(G6748&lt;&gt;0,J6748=1),"замінне значення",R6748)</f>
        <v/>
      </c>
      <c r="T6748" s="122" t="str">
        <f t="shared" si="4503"/>
        <v/>
      </c>
    </row>
    <row r="6749" spans="1:20" outlineLevel="1">
      <c r="A6749" s="161"/>
      <c r="B6749" s="208">
        <v>44830</v>
      </c>
      <c r="C6749" s="96">
        <v>82.875</v>
      </c>
      <c r="D6749" s="122"/>
      <c r="E6749" s="122" t="str">
        <f t="shared" si="4497"/>
        <v/>
      </c>
      <c r="F6749" s="122"/>
      <c r="G6749" s="122" t="str">
        <f t="shared" si="4498"/>
        <v/>
      </c>
      <c r="H6749" s="122"/>
      <c r="I6749" s="122" t="str">
        <f t="shared" si="4499"/>
        <v/>
      </c>
      <c r="J6749" s="122"/>
      <c r="K6749" s="122" t="str">
        <f t="shared" si="4500"/>
        <v/>
      </c>
      <c r="L6749" s="123" t="str">
        <f>IF(H6749="","чи робить СНВВ?",IF(J6749="","чи роблять агрегати?",IF($J6749=0,"агрегати не працюють",IF(AND($H6749=0,$J6749=1),"СНВВ не працює","OK"))))</f>
        <v>чи робить СНВВ?</v>
      </c>
      <c r="M6749" s="100"/>
      <c r="N6749" s="122" t="str">
        <f>IF(OR(E6749&lt;&gt;0, J6749=0), "",D6749)</f>
        <v/>
      </c>
      <c r="O6749" s="122" t="str">
        <f t="shared" si="4501"/>
        <v/>
      </c>
      <c r="P6749" s="122" t="str">
        <f>IF(AND($E6749&lt;&gt;0,$J6749=1),"замінне значення",O6749)</f>
        <v/>
      </c>
      <c r="Q6749" s="122" t="str">
        <f>IF(OR(G6749&lt;&gt;0, J6749=0), "",F6749)</f>
        <v/>
      </c>
      <c r="R6749" s="122" t="str">
        <f t="shared" si="4502"/>
        <v/>
      </c>
      <c r="S6749" s="122" t="str">
        <f>IF(AND(G6749&lt;&gt;0,J6749=1),"замінне значення",R6749)</f>
        <v/>
      </c>
      <c r="T6749" s="122" t="str">
        <f t="shared" si="4503"/>
        <v/>
      </c>
    </row>
    <row r="6750" spans="1:20" outlineLevel="1">
      <c r="A6750" s="161"/>
      <c r="B6750" s="208">
        <v>44830</v>
      </c>
      <c r="C6750" s="96">
        <v>82.9166666666667</v>
      </c>
      <c r="D6750" s="122"/>
      <c r="E6750" s="122" t="str">
        <f t="shared" si="4497"/>
        <v/>
      </c>
      <c r="F6750" s="122"/>
      <c r="G6750" s="122" t="str">
        <f t="shared" si="4498"/>
        <v/>
      </c>
      <c r="H6750" s="122"/>
      <c r="I6750" s="122" t="str">
        <f t="shared" si="4499"/>
        <v/>
      </c>
      <c r="J6750" s="122"/>
      <c r="K6750" s="122" t="str">
        <f t="shared" si="4500"/>
        <v/>
      </c>
      <c r="L6750" s="123" t="str">
        <f>IF(H6750="","чи робить СНВВ?",IF(J6750="","чи роблять агрегати?",IF($J6750=0,"агрегати не працюють",IF(AND($H6750=0,$J6750=1),"СНВВ не працює","OK"))))</f>
        <v>чи робить СНВВ?</v>
      </c>
      <c r="M6750" s="100"/>
      <c r="N6750" s="122" t="str">
        <f>IF(OR(E6750&lt;&gt;0, J6750=0), "",D6750)</f>
        <v/>
      </c>
      <c r="O6750" s="122" t="str">
        <f t="shared" si="4501"/>
        <v/>
      </c>
      <c r="P6750" s="122" t="str">
        <f>IF(AND($E6750&lt;&gt;0,$J6750=1),"замінне значення",O6750)</f>
        <v/>
      </c>
      <c r="Q6750" s="122" t="str">
        <f>IF(OR(G6750&lt;&gt;0, J6750=0), "",F6750)</f>
        <v/>
      </c>
      <c r="R6750" s="122" t="str">
        <f t="shared" si="4502"/>
        <v/>
      </c>
      <c r="S6750" s="122" t="str">
        <f>IF(AND(G6750&lt;&gt;0,J6750=1),"замінне значення",R6750)</f>
        <v/>
      </c>
      <c r="T6750" s="122" t="str">
        <f t="shared" si="4503"/>
        <v/>
      </c>
    </row>
    <row r="6751" spans="1:20" outlineLevel="1">
      <c r="A6751" s="161"/>
      <c r="B6751" s="208">
        <v>44830</v>
      </c>
      <c r="C6751" s="96">
        <v>82.9583333333333</v>
      </c>
      <c r="D6751" s="122"/>
      <c r="E6751" s="122" t="str">
        <f t="shared" si="4497"/>
        <v/>
      </c>
      <c r="F6751" s="122"/>
      <c r="G6751" s="122" t="str">
        <f t="shared" si="4498"/>
        <v/>
      </c>
      <c r="H6751" s="122"/>
      <c r="I6751" s="122" t="str">
        <f t="shared" si="4499"/>
        <v/>
      </c>
      <c r="J6751" s="122"/>
      <c r="K6751" s="122" t="str">
        <f t="shared" si="4500"/>
        <v/>
      </c>
      <c r="L6751" s="123" t="str">
        <f>IF(H6751="","чи робить СНВВ?",IF(J6751="","чи роблять агрегати?",IF($J6751=0,"агрегати не працюють",IF(AND($H6751=0,$J6751=1),"СНВВ не працює","OK"))))</f>
        <v>чи робить СНВВ?</v>
      </c>
      <c r="M6751" s="100"/>
      <c r="N6751" s="122" t="str">
        <f>IF(OR(E6751&lt;&gt;0, J6751=0), "",D6751)</f>
        <v/>
      </c>
      <c r="O6751" s="122" t="str">
        <f t="shared" si="4501"/>
        <v/>
      </c>
      <c r="P6751" s="122" t="str">
        <f>IF(AND($E6751&lt;&gt;0,$J6751=1),"замінне значення",O6751)</f>
        <v/>
      </c>
      <c r="Q6751" s="122" t="str">
        <f>IF(OR(G6751&lt;&gt;0, J6751=0), "",F6751)</f>
        <v/>
      </c>
      <c r="R6751" s="122" t="str">
        <f t="shared" si="4502"/>
        <v/>
      </c>
      <c r="S6751" s="122" t="str">
        <f>IF(AND(G6751&lt;&gt;0,J6751=1),"замінне значення",R6751)</f>
        <v/>
      </c>
      <c r="T6751" s="122" t="str">
        <f t="shared" si="4503"/>
        <v/>
      </c>
    </row>
    <row r="6752" spans="1:20">
      <c r="A6752" s="204"/>
      <c r="B6752" s="159" t="s">
        <v>358</v>
      </c>
      <c r="C6752" s="159"/>
      <c r="D6752" s="103">
        <f t="shared" ref="D6752" si="4504">SUM(D6728:D6751)</f>
        <v>0</v>
      </c>
      <c r="E6752" s="104">
        <f t="shared" ref="E6752" si="4505">COUNTIF(E6728:E6751,"&gt;0")</f>
        <v>0</v>
      </c>
      <c r="F6752" s="103">
        <f t="shared" ref="F6752" si="4506">SUM(F6728:F6751)</f>
        <v>0</v>
      </c>
      <c r="G6752" s="104">
        <f t="shared" ref="G6752" si="4507">COUNTIF(G6728:G6751,"&gt;0")</f>
        <v>0</v>
      </c>
      <c r="H6752" s="103">
        <f t="shared" ref="H6752" si="4508">SUM(H6728:H6751)</f>
        <v>0</v>
      </c>
      <c r="I6752" s="104">
        <f t="shared" ref="I6752" si="4509">COUNTIF(I6728:I6751,"&gt;0")</f>
        <v>0</v>
      </c>
      <c r="J6752" s="103">
        <f t="shared" ref="J6752" si="4510">SUM(J6728:J6751)</f>
        <v>0</v>
      </c>
      <c r="K6752" s="104">
        <f t="shared" ref="K6752" si="4511">COUNTIF(K6728:K6751,"&gt;0")</f>
        <v>0</v>
      </c>
      <c r="L6752" s="104">
        <f t="shared" ref="L6752" si="4512">COUNTIF(L6728:L6751,"СНВВ не працює")</f>
        <v>0</v>
      </c>
      <c r="M6752" s="100"/>
      <c r="N6752" s="103">
        <f t="shared" si="4495"/>
        <v>0</v>
      </c>
      <c r="O6752" s="103">
        <f t="shared" ref="O6752:T6752" si="4513">SUM(O6728:O6751)</f>
        <v>0</v>
      </c>
      <c r="P6752" s="103">
        <f t="shared" si="4513"/>
        <v>0</v>
      </c>
      <c r="Q6752" s="103">
        <f t="shared" si="4513"/>
        <v>0</v>
      </c>
      <c r="R6752" s="103">
        <f t="shared" si="4513"/>
        <v>0</v>
      </c>
      <c r="S6752" s="103">
        <f t="shared" si="4513"/>
        <v>0</v>
      </c>
      <c r="T6752" s="103">
        <f t="shared" si="4513"/>
        <v>0</v>
      </c>
    </row>
    <row r="6753" spans="1:20" ht="15.75" customHeight="1" outlineLevel="1">
      <c r="A6753" s="160">
        <v>44831</v>
      </c>
      <c r="B6753" s="208">
        <v>44831</v>
      </c>
      <c r="C6753" s="96">
        <v>83</v>
      </c>
      <c r="D6753" s="122"/>
      <c r="E6753" s="122" t="str">
        <f t="shared" ref="E6753:E6776" si="4514">IF(D6753="","",IF(D6753&lt;1,1,0))</f>
        <v/>
      </c>
      <c r="F6753" s="122"/>
      <c r="G6753" s="122" t="str">
        <f t="shared" ref="G6753:G6776" si="4515">IF(F6753="","",IF(F6753&lt;1,1,0))</f>
        <v/>
      </c>
      <c r="H6753" s="122"/>
      <c r="I6753" s="122" t="str">
        <f t="shared" ref="I6753:I6776" si="4516">IF(H6753="","",IF(H6753&lt;1,1,0))</f>
        <v/>
      </c>
      <c r="J6753" s="122"/>
      <c r="K6753" s="122" t="str">
        <f t="shared" ref="K6753:K6776" si="4517">IF(J6753="","",IF(J6753&lt;1,1,0))</f>
        <v/>
      </c>
      <c r="L6753" s="123" t="str">
        <f>IF(H6753="","чи робить СНВВ?",IF(J6753="","чи роблять агрегати?",IF($J6753=0,"агрегати не працюють",IF(AND($H6753=0,$J6753=1),"СНВВ не працює","OK"))))</f>
        <v>чи робить СНВВ?</v>
      </c>
      <c r="M6753" s="100"/>
      <c r="N6753" s="122" t="str">
        <f>IF(OR(E6753&lt;&gt;0, J6753=0), "",D6753)</f>
        <v/>
      </c>
      <c r="O6753" s="122" t="str">
        <f t="shared" ref="O6753:O6776" si="4518">IF(Q6753="", "",(N6753*$O$3+$O$4))</f>
        <v/>
      </c>
      <c r="P6753" s="122" t="str">
        <f>IF(AND($E6753&lt;&gt;0,$J6753=1),"замінне значення",O6753)</f>
        <v/>
      </c>
      <c r="Q6753" s="122" t="str">
        <f>IF(OR(G6753&lt;&gt;0, J6753=0), "",F6753)</f>
        <v/>
      </c>
      <c r="R6753" s="122" t="str">
        <f t="shared" ref="R6753:R6816" si="4519">IF(Q6753="", "",(Q6753*$Q$3+$Q$4))</f>
        <v/>
      </c>
      <c r="S6753" s="122" t="str">
        <f>IF(AND(G6753&lt;&gt;0,J6753=1),"замінне значення",R6753)</f>
        <v/>
      </c>
      <c r="T6753" s="122" t="str">
        <f t="shared" ref="T6753:T6816" si="4520">IFERROR(P6753*S6753,"")</f>
        <v/>
      </c>
    </row>
    <row r="6754" spans="1:20" outlineLevel="1">
      <c r="A6754" s="161"/>
      <c r="B6754" s="208">
        <v>44831</v>
      </c>
      <c r="C6754" s="96">
        <v>83.0416666666667</v>
      </c>
      <c r="D6754" s="122"/>
      <c r="E6754" s="122" t="str">
        <f t="shared" si="4514"/>
        <v/>
      </c>
      <c r="F6754" s="122"/>
      <c r="G6754" s="122" t="str">
        <f t="shared" si="4515"/>
        <v/>
      </c>
      <c r="H6754" s="122"/>
      <c r="I6754" s="122" t="str">
        <f t="shared" si="4516"/>
        <v/>
      </c>
      <c r="J6754" s="122"/>
      <c r="K6754" s="122" t="str">
        <f t="shared" si="4517"/>
        <v/>
      </c>
      <c r="L6754" s="123" t="str">
        <f>IF(H6754="","чи робить СНВВ?",IF(J6754="","чи роблять агрегати?",IF($J6754=0,"агрегати не працюють",IF(AND($H6754=0,$J6754=1),"СНВВ не працює","OK"))))</f>
        <v>чи робить СНВВ?</v>
      </c>
      <c r="M6754" s="100"/>
      <c r="N6754" s="122" t="str">
        <f>IF(OR(E6754&lt;&gt;0, J6754=0), "",D6754)</f>
        <v/>
      </c>
      <c r="O6754" s="122" t="str">
        <f t="shared" si="4518"/>
        <v/>
      </c>
      <c r="P6754" s="122" t="str">
        <f>IF(AND($E6754&lt;&gt;0,$J6754=1),"замінне значення",O6754)</f>
        <v/>
      </c>
      <c r="Q6754" s="122" t="str">
        <f>IF(OR(G6754&lt;&gt;0, J6754=0), "",F6754)</f>
        <v/>
      </c>
      <c r="R6754" s="122" t="str">
        <f t="shared" si="4519"/>
        <v/>
      </c>
      <c r="S6754" s="122" t="str">
        <f>IF(AND(G6754&lt;&gt;0,J6754=1),"замінне значення",R6754)</f>
        <v/>
      </c>
      <c r="T6754" s="122" t="str">
        <f t="shared" si="4520"/>
        <v/>
      </c>
    </row>
    <row r="6755" spans="1:20" outlineLevel="1">
      <c r="A6755" s="161"/>
      <c r="B6755" s="208">
        <v>44831</v>
      </c>
      <c r="C6755" s="96">
        <v>83.0833333333333</v>
      </c>
      <c r="D6755" s="122"/>
      <c r="E6755" s="122" t="str">
        <f t="shared" si="4514"/>
        <v/>
      </c>
      <c r="F6755" s="122"/>
      <c r="G6755" s="122" t="str">
        <f t="shared" si="4515"/>
        <v/>
      </c>
      <c r="H6755" s="122"/>
      <c r="I6755" s="122" t="str">
        <f t="shared" si="4516"/>
        <v/>
      </c>
      <c r="J6755" s="122"/>
      <c r="K6755" s="122" t="str">
        <f t="shared" si="4517"/>
        <v/>
      </c>
      <c r="L6755" s="123" t="str">
        <f>IF(H6755="","чи робить СНВВ?",IF(J6755="","чи роблять агрегати?",IF($J6755=0,"агрегати не працюють",IF(AND($H6755=0,$J6755=1),"СНВВ не працює","OK"))))</f>
        <v>чи робить СНВВ?</v>
      </c>
      <c r="M6755" s="100"/>
      <c r="N6755" s="122" t="str">
        <f>IF(OR(E6755&lt;&gt;0, J6755=0), "",D6755)</f>
        <v/>
      </c>
      <c r="O6755" s="122" t="str">
        <f t="shared" si="4518"/>
        <v/>
      </c>
      <c r="P6755" s="122" t="str">
        <f>IF(AND($E6755&lt;&gt;0,$J6755=1),"замінне значення",O6755)</f>
        <v/>
      </c>
      <c r="Q6755" s="122" t="str">
        <f>IF(OR(G6755&lt;&gt;0, J6755=0), "",F6755)</f>
        <v/>
      </c>
      <c r="R6755" s="122" t="str">
        <f t="shared" si="4519"/>
        <v/>
      </c>
      <c r="S6755" s="122" t="str">
        <f>IF(AND(G6755&lt;&gt;0,J6755=1),"замінне значення",R6755)</f>
        <v/>
      </c>
      <c r="T6755" s="122" t="str">
        <f t="shared" si="4520"/>
        <v/>
      </c>
    </row>
    <row r="6756" spans="1:20" outlineLevel="1">
      <c r="A6756" s="161"/>
      <c r="B6756" s="208">
        <v>44831</v>
      </c>
      <c r="C6756" s="96">
        <v>83.125</v>
      </c>
      <c r="D6756" s="122"/>
      <c r="E6756" s="122" t="str">
        <f t="shared" si="4514"/>
        <v/>
      </c>
      <c r="F6756" s="122"/>
      <c r="G6756" s="122" t="str">
        <f t="shared" si="4515"/>
        <v/>
      </c>
      <c r="H6756" s="122"/>
      <c r="I6756" s="122" t="str">
        <f t="shared" si="4516"/>
        <v/>
      </c>
      <c r="J6756" s="122"/>
      <c r="K6756" s="122" t="str">
        <f t="shared" si="4517"/>
        <v/>
      </c>
      <c r="L6756" s="123" t="str">
        <f>IF(H6756="","чи робить СНВВ?",IF(J6756="","чи роблять агрегати?",IF($J6756=0,"агрегати не працюють",IF(AND($H6756=0,$J6756=1),"СНВВ не працює","OK"))))</f>
        <v>чи робить СНВВ?</v>
      </c>
      <c r="M6756" s="100"/>
      <c r="N6756" s="122" t="str">
        <f>IF(OR(E6756&lt;&gt;0, J6756=0), "",D6756)</f>
        <v/>
      </c>
      <c r="O6756" s="122" t="str">
        <f t="shared" si="4518"/>
        <v/>
      </c>
      <c r="P6756" s="122" t="str">
        <f>IF(AND($E6756&lt;&gt;0,$J6756=1),"замінне значення",O6756)</f>
        <v/>
      </c>
      <c r="Q6756" s="122" t="str">
        <f>IF(OR(G6756&lt;&gt;0, J6756=0), "",F6756)</f>
        <v/>
      </c>
      <c r="R6756" s="122" t="str">
        <f t="shared" si="4519"/>
        <v/>
      </c>
      <c r="S6756" s="122" t="str">
        <f>IF(AND(G6756&lt;&gt;0,J6756=1),"замінне значення",R6756)</f>
        <v/>
      </c>
      <c r="T6756" s="122" t="str">
        <f t="shared" si="4520"/>
        <v/>
      </c>
    </row>
    <row r="6757" spans="1:20" outlineLevel="1">
      <c r="A6757" s="161"/>
      <c r="B6757" s="208">
        <v>44831</v>
      </c>
      <c r="C6757" s="96">
        <v>83.1666666666667</v>
      </c>
      <c r="D6757" s="122"/>
      <c r="E6757" s="122" t="str">
        <f t="shared" si="4514"/>
        <v/>
      </c>
      <c r="F6757" s="122"/>
      <c r="G6757" s="122" t="str">
        <f t="shared" si="4515"/>
        <v/>
      </c>
      <c r="H6757" s="122"/>
      <c r="I6757" s="122" t="str">
        <f t="shared" si="4516"/>
        <v/>
      </c>
      <c r="J6757" s="122"/>
      <c r="K6757" s="122" t="str">
        <f t="shared" si="4517"/>
        <v/>
      </c>
      <c r="L6757" s="123" t="str">
        <f>IF(H6757="","чи робить СНВВ?",IF(J6757="","чи роблять агрегати?",IF($J6757=0,"агрегати не працюють",IF(AND($H6757=0,$J6757=1),"СНВВ не працює","OK"))))</f>
        <v>чи робить СНВВ?</v>
      </c>
      <c r="M6757" s="100"/>
      <c r="N6757" s="122" t="str">
        <f>IF(OR(E6757&lt;&gt;0, J6757=0), "",D6757)</f>
        <v/>
      </c>
      <c r="O6757" s="122" t="str">
        <f t="shared" si="4518"/>
        <v/>
      </c>
      <c r="P6757" s="122" t="str">
        <f>IF(AND($E6757&lt;&gt;0,$J6757=1),"замінне значення",O6757)</f>
        <v/>
      </c>
      <c r="Q6757" s="122" t="str">
        <f>IF(OR(G6757&lt;&gt;0, J6757=0), "",F6757)</f>
        <v/>
      </c>
      <c r="R6757" s="122" t="str">
        <f t="shared" si="4519"/>
        <v/>
      </c>
      <c r="S6757" s="122" t="str">
        <f>IF(AND(G6757&lt;&gt;0,J6757=1),"замінне значення",R6757)</f>
        <v/>
      </c>
      <c r="T6757" s="122" t="str">
        <f t="shared" si="4520"/>
        <v/>
      </c>
    </row>
    <row r="6758" spans="1:20" outlineLevel="1">
      <c r="A6758" s="161"/>
      <c r="B6758" s="208">
        <v>44831</v>
      </c>
      <c r="C6758" s="96">
        <v>83.2083333333333</v>
      </c>
      <c r="D6758" s="122"/>
      <c r="E6758" s="122" t="str">
        <f t="shared" si="4514"/>
        <v/>
      </c>
      <c r="F6758" s="122"/>
      <c r="G6758" s="122" t="str">
        <f t="shared" si="4515"/>
        <v/>
      </c>
      <c r="H6758" s="122"/>
      <c r="I6758" s="122" t="str">
        <f t="shared" si="4516"/>
        <v/>
      </c>
      <c r="J6758" s="122"/>
      <c r="K6758" s="122" t="str">
        <f t="shared" si="4517"/>
        <v/>
      </c>
      <c r="L6758" s="123" t="str">
        <f>IF(H6758="","чи робить СНВВ?",IF(J6758="","чи роблять агрегати?",IF($J6758=0,"агрегати не працюють",IF(AND($H6758=0,$J6758=1),"СНВВ не працює","OK"))))</f>
        <v>чи робить СНВВ?</v>
      </c>
      <c r="M6758" s="100"/>
      <c r="N6758" s="122" t="str">
        <f>IF(OR(E6758&lt;&gt;0, J6758=0), "",D6758)</f>
        <v/>
      </c>
      <c r="O6758" s="122" t="str">
        <f t="shared" si="4518"/>
        <v/>
      </c>
      <c r="P6758" s="122" t="str">
        <f>IF(AND($E6758&lt;&gt;0,$J6758=1),"замінне значення",O6758)</f>
        <v/>
      </c>
      <c r="Q6758" s="122" t="str">
        <f>IF(OR(G6758&lt;&gt;0, J6758=0), "",F6758)</f>
        <v/>
      </c>
      <c r="R6758" s="122" t="str">
        <f t="shared" si="4519"/>
        <v/>
      </c>
      <c r="S6758" s="122" t="str">
        <f>IF(AND(G6758&lt;&gt;0,J6758=1),"замінне значення",R6758)</f>
        <v/>
      </c>
      <c r="T6758" s="122" t="str">
        <f t="shared" si="4520"/>
        <v/>
      </c>
    </row>
    <row r="6759" spans="1:20" outlineLevel="1">
      <c r="A6759" s="161"/>
      <c r="B6759" s="208">
        <v>44831</v>
      </c>
      <c r="C6759" s="96">
        <v>83.25</v>
      </c>
      <c r="D6759" s="122"/>
      <c r="E6759" s="122" t="str">
        <f t="shared" si="4514"/>
        <v/>
      </c>
      <c r="F6759" s="122"/>
      <c r="G6759" s="122" t="str">
        <f t="shared" si="4515"/>
        <v/>
      </c>
      <c r="H6759" s="122"/>
      <c r="I6759" s="122" t="str">
        <f t="shared" si="4516"/>
        <v/>
      </c>
      <c r="J6759" s="122"/>
      <c r="K6759" s="122" t="str">
        <f t="shared" si="4517"/>
        <v/>
      </c>
      <c r="L6759" s="123" t="str">
        <f>IF(H6759="","чи робить СНВВ?",IF(J6759="","чи роблять агрегати?",IF($J6759=0,"агрегати не працюють",IF(AND($H6759=0,$J6759=1),"СНВВ не працює","OK"))))</f>
        <v>чи робить СНВВ?</v>
      </c>
      <c r="M6759" s="100"/>
      <c r="N6759" s="122" t="str">
        <f>IF(OR(E6759&lt;&gt;0, J6759=0), "",D6759)</f>
        <v/>
      </c>
      <c r="O6759" s="122" t="str">
        <f t="shared" si="4518"/>
        <v/>
      </c>
      <c r="P6759" s="122" t="str">
        <f>IF(AND($E6759&lt;&gt;0,$J6759=1),"замінне значення",O6759)</f>
        <v/>
      </c>
      <c r="Q6759" s="122" t="str">
        <f>IF(OR(G6759&lt;&gt;0, J6759=0), "",F6759)</f>
        <v/>
      </c>
      <c r="R6759" s="122" t="str">
        <f t="shared" si="4519"/>
        <v/>
      </c>
      <c r="S6759" s="122" t="str">
        <f>IF(AND(G6759&lt;&gt;0,J6759=1),"замінне значення",R6759)</f>
        <v/>
      </c>
      <c r="T6759" s="122" t="str">
        <f t="shared" si="4520"/>
        <v/>
      </c>
    </row>
    <row r="6760" spans="1:20" outlineLevel="1">
      <c r="A6760" s="161"/>
      <c r="B6760" s="208">
        <v>44831</v>
      </c>
      <c r="C6760" s="96">
        <v>83.2916666666667</v>
      </c>
      <c r="D6760" s="122"/>
      <c r="E6760" s="122" t="str">
        <f t="shared" si="4514"/>
        <v/>
      </c>
      <c r="F6760" s="122"/>
      <c r="G6760" s="122" t="str">
        <f t="shared" si="4515"/>
        <v/>
      </c>
      <c r="H6760" s="122"/>
      <c r="I6760" s="122" t="str">
        <f t="shared" si="4516"/>
        <v/>
      </c>
      <c r="J6760" s="122"/>
      <c r="K6760" s="122" t="str">
        <f t="shared" si="4517"/>
        <v/>
      </c>
      <c r="L6760" s="123" t="str">
        <f>IF(H6760="","чи робить СНВВ?",IF(J6760="","чи роблять агрегати?",IF($J6760=0,"агрегати не працюють",IF(AND($H6760=0,$J6760=1),"СНВВ не працює","OK"))))</f>
        <v>чи робить СНВВ?</v>
      </c>
      <c r="M6760" s="100"/>
      <c r="N6760" s="122" t="str">
        <f>IF(OR(E6760&lt;&gt;0, J6760=0), "",D6760)</f>
        <v/>
      </c>
      <c r="O6760" s="122" t="str">
        <f t="shared" si="4518"/>
        <v/>
      </c>
      <c r="P6760" s="122" t="str">
        <f>IF(AND($E6760&lt;&gt;0,$J6760=1),"замінне значення",O6760)</f>
        <v/>
      </c>
      <c r="Q6760" s="122" t="str">
        <f>IF(OR(G6760&lt;&gt;0, J6760=0), "",F6760)</f>
        <v/>
      </c>
      <c r="R6760" s="122" t="str">
        <f t="shared" si="4519"/>
        <v/>
      </c>
      <c r="S6760" s="122" t="str">
        <f>IF(AND(G6760&lt;&gt;0,J6760=1),"замінне значення",R6760)</f>
        <v/>
      </c>
      <c r="T6760" s="122" t="str">
        <f t="shared" si="4520"/>
        <v/>
      </c>
    </row>
    <row r="6761" spans="1:20" outlineLevel="1">
      <c r="A6761" s="161"/>
      <c r="B6761" s="208">
        <v>44831</v>
      </c>
      <c r="C6761" s="96">
        <v>83.3333333333333</v>
      </c>
      <c r="D6761" s="122"/>
      <c r="E6761" s="122" t="str">
        <f t="shared" si="4514"/>
        <v/>
      </c>
      <c r="F6761" s="122"/>
      <c r="G6761" s="122" t="str">
        <f t="shared" si="4515"/>
        <v/>
      </c>
      <c r="H6761" s="122"/>
      <c r="I6761" s="122" t="str">
        <f t="shared" si="4516"/>
        <v/>
      </c>
      <c r="J6761" s="122"/>
      <c r="K6761" s="122" t="str">
        <f t="shared" si="4517"/>
        <v/>
      </c>
      <c r="L6761" s="123" t="str">
        <f>IF(H6761="","чи робить СНВВ?",IF(J6761="","чи роблять агрегати?",IF($J6761=0,"агрегати не працюють",IF(AND($H6761=0,$J6761=1),"СНВВ не працює","OK"))))</f>
        <v>чи робить СНВВ?</v>
      </c>
      <c r="M6761" s="100"/>
      <c r="N6761" s="122" t="str">
        <f>IF(OR(E6761&lt;&gt;0, J6761=0), "",D6761)</f>
        <v/>
      </c>
      <c r="O6761" s="122" t="str">
        <f t="shared" si="4518"/>
        <v/>
      </c>
      <c r="P6761" s="122" t="str">
        <f>IF(AND($E6761&lt;&gt;0,$J6761=1),"замінне значення",O6761)</f>
        <v/>
      </c>
      <c r="Q6761" s="122" t="str">
        <f>IF(OR(G6761&lt;&gt;0, J6761=0), "",F6761)</f>
        <v/>
      </c>
      <c r="R6761" s="122" t="str">
        <f t="shared" si="4519"/>
        <v/>
      </c>
      <c r="S6761" s="122" t="str">
        <f>IF(AND(G6761&lt;&gt;0,J6761=1),"замінне значення",R6761)</f>
        <v/>
      </c>
      <c r="T6761" s="122" t="str">
        <f t="shared" si="4520"/>
        <v/>
      </c>
    </row>
    <row r="6762" spans="1:20" outlineLevel="1">
      <c r="A6762" s="161"/>
      <c r="B6762" s="208">
        <v>44831</v>
      </c>
      <c r="C6762" s="96">
        <v>83.375</v>
      </c>
      <c r="D6762" s="122"/>
      <c r="E6762" s="122" t="str">
        <f t="shared" si="4514"/>
        <v/>
      </c>
      <c r="F6762" s="122"/>
      <c r="G6762" s="122" t="str">
        <f t="shared" si="4515"/>
        <v/>
      </c>
      <c r="H6762" s="122"/>
      <c r="I6762" s="122" t="str">
        <f t="shared" si="4516"/>
        <v/>
      </c>
      <c r="J6762" s="122"/>
      <c r="K6762" s="122" t="str">
        <f t="shared" si="4517"/>
        <v/>
      </c>
      <c r="L6762" s="123" t="str">
        <f>IF(H6762="","чи робить СНВВ?",IF(J6762="","чи роблять агрегати?",IF($J6762=0,"агрегати не працюють",IF(AND($H6762=0,$J6762=1),"СНВВ не працює","OK"))))</f>
        <v>чи робить СНВВ?</v>
      </c>
      <c r="M6762" s="100"/>
      <c r="N6762" s="122" t="str">
        <f>IF(OR(E6762&lt;&gt;0, J6762=0), "",D6762)</f>
        <v/>
      </c>
      <c r="O6762" s="122" t="str">
        <f t="shared" si="4518"/>
        <v/>
      </c>
      <c r="P6762" s="122" t="str">
        <f>IF(AND($E6762&lt;&gt;0,$J6762=1),"замінне значення",O6762)</f>
        <v/>
      </c>
      <c r="Q6762" s="122" t="str">
        <f>IF(OR(G6762&lt;&gt;0, J6762=0), "",F6762)</f>
        <v/>
      </c>
      <c r="R6762" s="122" t="str">
        <f t="shared" si="4519"/>
        <v/>
      </c>
      <c r="S6762" s="122" t="str">
        <f>IF(AND(G6762&lt;&gt;0,J6762=1),"замінне значення",R6762)</f>
        <v/>
      </c>
      <c r="T6762" s="122" t="str">
        <f t="shared" si="4520"/>
        <v/>
      </c>
    </row>
    <row r="6763" spans="1:20" outlineLevel="1">
      <c r="A6763" s="161"/>
      <c r="B6763" s="208">
        <v>44831</v>
      </c>
      <c r="C6763" s="96">
        <v>83.4166666666667</v>
      </c>
      <c r="D6763" s="122"/>
      <c r="E6763" s="122" t="str">
        <f t="shared" si="4514"/>
        <v/>
      </c>
      <c r="F6763" s="122"/>
      <c r="G6763" s="122" t="str">
        <f t="shared" si="4515"/>
        <v/>
      </c>
      <c r="H6763" s="122"/>
      <c r="I6763" s="122" t="str">
        <f t="shared" si="4516"/>
        <v/>
      </c>
      <c r="J6763" s="122"/>
      <c r="K6763" s="122" t="str">
        <f t="shared" si="4517"/>
        <v/>
      </c>
      <c r="L6763" s="123" t="str">
        <f>IF(H6763="","чи робить СНВВ?",IF(J6763="","чи роблять агрегати?",IF($J6763=0,"агрегати не працюють",IF(AND($H6763=0,$J6763=1),"СНВВ не працює","OK"))))</f>
        <v>чи робить СНВВ?</v>
      </c>
      <c r="M6763" s="100"/>
      <c r="N6763" s="122" t="str">
        <f>IF(OR(E6763&lt;&gt;0, J6763=0), "",D6763)</f>
        <v/>
      </c>
      <c r="O6763" s="122" t="str">
        <f t="shared" si="4518"/>
        <v/>
      </c>
      <c r="P6763" s="122" t="str">
        <f>IF(AND($E6763&lt;&gt;0,$J6763=1),"замінне значення",O6763)</f>
        <v/>
      </c>
      <c r="Q6763" s="122" t="str">
        <f>IF(OR(G6763&lt;&gt;0, J6763=0), "",F6763)</f>
        <v/>
      </c>
      <c r="R6763" s="122" t="str">
        <f t="shared" si="4519"/>
        <v/>
      </c>
      <c r="S6763" s="122" t="str">
        <f>IF(AND(G6763&lt;&gt;0,J6763=1),"замінне значення",R6763)</f>
        <v/>
      </c>
      <c r="T6763" s="122" t="str">
        <f t="shared" si="4520"/>
        <v/>
      </c>
    </row>
    <row r="6764" spans="1:20" outlineLevel="1">
      <c r="A6764" s="161"/>
      <c r="B6764" s="208">
        <v>44831</v>
      </c>
      <c r="C6764" s="96">
        <v>83.4583333333333</v>
      </c>
      <c r="D6764" s="122"/>
      <c r="E6764" s="122" t="str">
        <f t="shared" si="4514"/>
        <v/>
      </c>
      <c r="F6764" s="122"/>
      <c r="G6764" s="122" t="str">
        <f t="shared" si="4515"/>
        <v/>
      </c>
      <c r="H6764" s="122"/>
      <c r="I6764" s="122" t="str">
        <f t="shared" si="4516"/>
        <v/>
      </c>
      <c r="J6764" s="122"/>
      <c r="K6764" s="122" t="str">
        <f t="shared" si="4517"/>
        <v/>
      </c>
      <c r="L6764" s="123" t="str">
        <f>IF(H6764="","чи робить СНВВ?",IF(J6764="","чи роблять агрегати?",IF($J6764=0,"агрегати не працюють",IF(AND($H6764=0,$J6764=1),"СНВВ не працює","OK"))))</f>
        <v>чи робить СНВВ?</v>
      </c>
      <c r="M6764" s="100"/>
      <c r="N6764" s="122" t="str">
        <f>IF(OR(E6764&lt;&gt;0, J6764=0), "",D6764)</f>
        <v/>
      </c>
      <c r="O6764" s="122" t="str">
        <f t="shared" si="4518"/>
        <v/>
      </c>
      <c r="P6764" s="122" t="str">
        <f>IF(AND($E6764&lt;&gt;0,$J6764=1),"замінне значення",O6764)</f>
        <v/>
      </c>
      <c r="Q6764" s="122" t="str">
        <f>IF(OR(G6764&lt;&gt;0, J6764=0), "",F6764)</f>
        <v/>
      </c>
      <c r="R6764" s="122" t="str">
        <f t="shared" si="4519"/>
        <v/>
      </c>
      <c r="S6764" s="122" t="str">
        <f>IF(AND(G6764&lt;&gt;0,J6764=1),"замінне значення",R6764)</f>
        <v/>
      </c>
      <c r="T6764" s="122" t="str">
        <f t="shared" si="4520"/>
        <v/>
      </c>
    </row>
    <row r="6765" spans="1:20" outlineLevel="1">
      <c r="A6765" s="161"/>
      <c r="B6765" s="208">
        <v>44831</v>
      </c>
      <c r="C6765" s="96">
        <v>83.5</v>
      </c>
      <c r="D6765" s="122"/>
      <c r="E6765" s="122" t="str">
        <f t="shared" si="4514"/>
        <v/>
      </c>
      <c r="F6765" s="122"/>
      <c r="G6765" s="122" t="str">
        <f t="shared" si="4515"/>
        <v/>
      </c>
      <c r="H6765" s="122"/>
      <c r="I6765" s="122" t="str">
        <f t="shared" si="4516"/>
        <v/>
      </c>
      <c r="J6765" s="122"/>
      <c r="K6765" s="122" t="str">
        <f t="shared" si="4517"/>
        <v/>
      </c>
      <c r="L6765" s="123" t="str">
        <f>IF(H6765="","чи робить СНВВ?",IF(J6765="","чи роблять агрегати?",IF($J6765=0,"агрегати не працюють",IF(AND($H6765=0,$J6765=1),"СНВВ не працює","OK"))))</f>
        <v>чи робить СНВВ?</v>
      </c>
      <c r="M6765" s="100"/>
      <c r="N6765" s="122" t="str">
        <f>IF(OR(E6765&lt;&gt;0, J6765=0), "",D6765)</f>
        <v/>
      </c>
      <c r="O6765" s="122" t="str">
        <f t="shared" si="4518"/>
        <v/>
      </c>
      <c r="P6765" s="122" t="str">
        <f>IF(AND($E6765&lt;&gt;0,$J6765=1),"замінне значення",O6765)</f>
        <v/>
      </c>
      <c r="Q6765" s="122" t="str">
        <f>IF(OR(G6765&lt;&gt;0, J6765=0), "",F6765)</f>
        <v/>
      </c>
      <c r="R6765" s="122" t="str">
        <f t="shared" si="4519"/>
        <v/>
      </c>
      <c r="S6765" s="122" t="str">
        <f>IF(AND(G6765&lt;&gt;0,J6765=1),"замінне значення",R6765)</f>
        <v/>
      </c>
      <c r="T6765" s="122" t="str">
        <f t="shared" si="4520"/>
        <v/>
      </c>
    </row>
    <row r="6766" spans="1:20" outlineLevel="1">
      <c r="A6766" s="161"/>
      <c r="B6766" s="208">
        <v>44831</v>
      </c>
      <c r="C6766" s="96">
        <v>83.5416666666667</v>
      </c>
      <c r="D6766" s="122"/>
      <c r="E6766" s="122" t="str">
        <f t="shared" si="4514"/>
        <v/>
      </c>
      <c r="F6766" s="122"/>
      <c r="G6766" s="122" t="str">
        <f t="shared" si="4515"/>
        <v/>
      </c>
      <c r="H6766" s="122"/>
      <c r="I6766" s="122" t="str">
        <f t="shared" si="4516"/>
        <v/>
      </c>
      <c r="J6766" s="122"/>
      <c r="K6766" s="122" t="str">
        <f t="shared" si="4517"/>
        <v/>
      </c>
      <c r="L6766" s="123" t="str">
        <f>IF(H6766="","чи робить СНВВ?",IF(J6766="","чи роблять агрегати?",IF($J6766=0,"агрегати не працюють",IF(AND($H6766=0,$J6766=1),"СНВВ не працює","OK"))))</f>
        <v>чи робить СНВВ?</v>
      </c>
      <c r="M6766" s="100"/>
      <c r="N6766" s="122" t="str">
        <f>IF(OR(E6766&lt;&gt;0, J6766=0), "",D6766)</f>
        <v/>
      </c>
      <c r="O6766" s="122" t="str">
        <f t="shared" si="4518"/>
        <v/>
      </c>
      <c r="P6766" s="122" t="str">
        <f>IF(AND($E6766&lt;&gt;0,$J6766=1),"замінне значення",O6766)</f>
        <v/>
      </c>
      <c r="Q6766" s="122" t="str">
        <f>IF(OR(G6766&lt;&gt;0, J6766=0), "",F6766)</f>
        <v/>
      </c>
      <c r="R6766" s="122" t="str">
        <f t="shared" si="4519"/>
        <v/>
      </c>
      <c r="S6766" s="122" t="str">
        <f>IF(AND(G6766&lt;&gt;0,J6766=1),"замінне значення",R6766)</f>
        <v/>
      </c>
      <c r="T6766" s="122" t="str">
        <f t="shared" si="4520"/>
        <v/>
      </c>
    </row>
    <row r="6767" spans="1:20" outlineLevel="1">
      <c r="A6767" s="161"/>
      <c r="B6767" s="208">
        <v>44831</v>
      </c>
      <c r="C6767" s="96">
        <v>83.5833333333333</v>
      </c>
      <c r="D6767" s="122"/>
      <c r="E6767" s="122" t="str">
        <f t="shared" si="4514"/>
        <v/>
      </c>
      <c r="F6767" s="122"/>
      <c r="G6767" s="122" t="str">
        <f t="shared" si="4515"/>
        <v/>
      </c>
      <c r="H6767" s="122"/>
      <c r="I6767" s="122" t="str">
        <f t="shared" si="4516"/>
        <v/>
      </c>
      <c r="J6767" s="122"/>
      <c r="K6767" s="122" t="str">
        <f t="shared" si="4517"/>
        <v/>
      </c>
      <c r="L6767" s="123" t="str">
        <f>IF(H6767="","чи робить СНВВ?",IF(J6767="","чи роблять агрегати?",IF($J6767=0,"агрегати не працюють",IF(AND($H6767=0,$J6767=1),"СНВВ не працює","OK"))))</f>
        <v>чи робить СНВВ?</v>
      </c>
      <c r="M6767" s="100"/>
      <c r="N6767" s="122" t="str">
        <f>IF(OR(E6767&lt;&gt;0, J6767=0), "",D6767)</f>
        <v/>
      </c>
      <c r="O6767" s="122" t="str">
        <f t="shared" si="4518"/>
        <v/>
      </c>
      <c r="P6767" s="122" t="str">
        <f>IF(AND($E6767&lt;&gt;0,$J6767=1),"замінне значення",O6767)</f>
        <v/>
      </c>
      <c r="Q6767" s="122" t="str">
        <f>IF(OR(G6767&lt;&gt;0, J6767=0), "",F6767)</f>
        <v/>
      </c>
      <c r="R6767" s="122" t="str">
        <f t="shared" si="4519"/>
        <v/>
      </c>
      <c r="S6767" s="122" t="str">
        <f>IF(AND(G6767&lt;&gt;0,J6767=1),"замінне значення",R6767)</f>
        <v/>
      </c>
      <c r="T6767" s="122" t="str">
        <f t="shared" si="4520"/>
        <v/>
      </c>
    </row>
    <row r="6768" spans="1:20" outlineLevel="1">
      <c r="A6768" s="161"/>
      <c r="B6768" s="208">
        <v>44831</v>
      </c>
      <c r="C6768" s="96">
        <v>83.625</v>
      </c>
      <c r="D6768" s="122"/>
      <c r="E6768" s="122" t="str">
        <f t="shared" si="4514"/>
        <v/>
      </c>
      <c r="F6768" s="122"/>
      <c r="G6768" s="122" t="str">
        <f t="shared" si="4515"/>
        <v/>
      </c>
      <c r="H6768" s="122"/>
      <c r="I6768" s="122" t="str">
        <f t="shared" si="4516"/>
        <v/>
      </c>
      <c r="J6768" s="122"/>
      <c r="K6768" s="122" t="str">
        <f t="shared" si="4517"/>
        <v/>
      </c>
      <c r="L6768" s="123" t="str">
        <f>IF(H6768="","чи робить СНВВ?",IF(J6768="","чи роблять агрегати?",IF($J6768=0,"агрегати не працюють",IF(AND($H6768=0,$J6768=1),"СНВВ не працює","OK"))))</f>
        <v>чи робить СНВВ?</v>
      </c>
      <c r="M6768" s="100"/>
      <c r="N6768" s="122" t="str">
        <f>IF(OR(E6768&lt;&gt;0, J6768=0), "",D6768)</f>
        <v/>
      </c>
      <c r="O6768" s="122" t="str">
        <f t="shared" si="4518"/>
        <v/>
      </c>
      <c r="P6768" s="122" t="str">
        <f>IF(AND($E6768&lt;&gt;0,$J6768=1),"замінне значення",O6768)</f>
        <v/>
      </c>
      <c r="Q6768" s="122" t="str">
        <f>IF(OR(G6768&lt;&gt;0, J6768=0), "",F6768)</f>
        <v/>
      </c>
      <c r="R6768" s="122" t="str">
        <f t="shared" si="4519"/>
        <v/>
      </c>
      <c r="S6768" s="122" t="str">
        <f>IF(AND(G6768&lt;&gt;0,J6768=1),"замінне значення",R6768)</f>
        <v/>
      </c>
      <c r="T6768" s="122" t="str">
        <f t="shared" si="4520"/>
        <v/>
      </c>
    </row>
    <row r="6769" spans="1:20" outlineLevel="1">
      <c r="A6769" s="161"/>
      <c r="B6769" s="208">
        <v>44831</v>
      </c>
      <c r="C6769" s="96">
        <v>83.6666666666667</v>
      </c>
      <c r="D6769" s="122"/>
      <c r="E6769" s="122" t="str">
        <f t="shared" si="4514"/>
        <v/>
      </c>
      <c r="F6769" s="122"/>
      <c r="G6769" s="122" t="str">
        <f t="shared" si="4515"/>
        <v/>
      </c>
      <c r="H6769" s="122"/>
      <c r="I6769" s="122" t="str">
        <f t="shared" si="4516"/>
        <v/>
      </c>
      <c r="J6769" s="122"/>
      <c r="K6769" s="122" t="str">
        <f t="shared" si="4517"/>
        <v/>
      </c>
      <c r="L6769" s="123" t="str">
        <f>IF(H6769="","чи робить СНВВ?",IF(J6769="","чи роблять агрегати?",IF($J6769=0,"агрегати не працюють",IF(AND($H6769=0,$J6769=1),"СНВВ не працює","OK"))))</f>
        <v>чи робить СНВВ?</v>
      </c>
      <c r="M6769" s="100"/>
      <c r="N6769" s="122" t="str">
        <f>IF(OR(E6769&lt;&gt;0, J6769=0), "",D6769)</f>
        <v/>
      </c>
      <c r="O6769" s="122" t="str">
        <f t="shared" si="4518"/>
        <v/>
      </c>
      <c r="P6769" s="122" t="str">
        <f>IF(AND($E6769&lt;&gt;0,$J6769=1),"замінне значення",O6769)</f>
        <v/>
      </c>
      <c r="Q6769" s="122" t="str">
        <f>IF(OR(G6769&lt;&gt;0, J6769=0), "",F6769)</f>
        <v/>
      </c>
      <c r="R6769" s="122" t="str">
        <f t="shared" si="4519"/>
        <v/>
      </c>
      <c r="S6769" s="122" t="str">
        <f>IF(AND(G6769&lt;&gt;0,J6769=1),"замінне значення",R6769)</f>
        <v/>
      </c>
      <c r="T6769" s="122" t="str">
        <f t="shared" si="4520"/>
        <v/>
      </c>
    </row>
    <row r="6770" spans="1:20" outlineLevel="1">
      <c r="A6770" s="161"/>
      <c r="B6770" s="208">
        <v>44831</v>
      </c>
      <c r="C6770" s="96">
        <v>83.7083333333333</v>
      </c>
      <c r="D6770" s="122"/>
      <c r="E6770" s="122" t="str">
        <f t="shared" si="4514"/>
        <v/>
      </c>
      <c r="F6770" s="122"/>
      <c r="G6770" s="122" t="str">
        <f t="shared" si="4515"/>
        <v/>
      </c>
      <c r="H6770" s="122"/>
      <c r="I6770" s="122" t="str">
        <f t="shared" si="4516"/>
        <v/>
      </c>
      <c r="J6770" s="122"/>
      <c r="K6770" s="122" t="str">
        <f t="shared" si="4517"/>
        <v/>
      </c>
      <c r="L6770" s="123" t="str">
        <f>IF(H6770="","чи робить СНВВ?",IF(J6770="","чи роблять агрегати?",IF($J6770=0,"агрегати не працюють",IF(AND($H6770=0,$J6770=1),"СНВВ не працює","OK"))))</f>
        <v>чи робить СНВВ?</v>
      </c>
      <c r="M6770" s="100"/>
      <c r="N6770" s="122" t="str">
        <f>IF(OR(E6770&lt;&gt;0, J6770=0), "",D6770)</f>
        <v/>
      </c>
      <c r="O6770" s="122" t="str">
        <f t="shared" si="4518"/>
        <v/>
      </c>
      <c r="P6770" s="122" t="str">
        <f>IF(AND($E6770&lt;&gt;0,$J6770=1),"замінне значення",O6770)</f>
        <v/>
      </c>
      <c r="Q6770" s="122" t="str">
        <f>IF(OR(G6770&lt;&gt;0, J6770=0), "",F6770)</f>
        <v/>
      </c>
      <c r="R6770" s="122" t="str">
        <f t="shared" si="4519"/>
        <v/>
      </c>
      <c r="S6770" s="122" t="str">
        <f>IF(AND(G6770&lt;&gt;0,J6770=1),"замінне значення",R6770)</f>
        <v/>
      </c>
      <c r="T6770" s="122" t="str">
        <f t="shared" si="4520"/>
        <v/>
      </c>
    </row>
    <row r="6771" spans="1:20" outlineLevel="1">
      <c r="A6771" s="161"/>
      <c r="B6771" s="208">
        <v>44831</v>
      </c>
      <c r="C6771" s="96">
        <v>83.75</v>
      </c>
      <c r="D6771" s="122"/>
      <c r="E6771" s="122" t="str">
        <f t="shared" si="4514"/>
        <v/>
      </c>
      <c r="F6771" s="122"/>
      <c r="G6771" s="122" t="str">
        <f t="shared" si="4515"/>
        <v/>
      </c>
      <c r="H6771" s="122"/>
      <c r="I6771" s="122" t="str">
        <f t="shared" si="4516"/>
        <v/>
      </c>
      <c r="J6771" s="122"/>
      <c r="K6771" s="122" t="str">
        <f t="shared" si="4517"/>
        <v/>
      </c>
      <c r="L6771" s="123" t="str">
        <f>IF(H6771="","чи робить СНВВ?",IF(J6771="","чи роблять агрегати?",IF($J6771=0,"агрегати не працюють",IF(AND($H6771=0,$J6771=1),"СНВВ не працює","OK"))))</f>
        <v>чи робить СНВВ?</v>
      </c>
      <c r="M6771" s="100"/>
      <c r="N6771" s="122" t="str">
        <f>IF(OR(E6771&lt;&gt;0, J6771=0), "",D6771)</f>
        <v/>
      </c>
      <c r="O6771" s="122" t="str">
        <f t="shared" si="4518"/>
        <v/>
      </c>
      <c r="P6771" s="122" t="str">
        <f>IF(AND($E6771&lt;&gt;0,$J6771=1),"замінне значення",O6771)</f>
        <v/>
      </c>
      <c r="Q6771" s="122" t="str">
        <f>IF(OR(G6771&lt;&gt;0, J6771=0), "",F6771)</f>
        <v/>
      </c>
      <c r="R6771" s="122" t="str">
        <f t="shared" si="4519"/>
        <v/>
      </c>
      <c r="S6771" s="122" t="str">
        <f>IF(AND(G6771&lt;&gt;0,J6771=1),"замінне значення",R6771)</f>
        <v/>
      </c>
      <c r="T6771" s="122" t="str">
        <f t="shared" si="4520"/>
        <v/>
      </c>
    </row>
    <row r="6772" spans="1:20" outlineLevel="1">
      <c r="A6772" s="161"/>
      <c r="B6772" s="208">
        <v>44831</v>
      </c>
      <c r="C6772" s="96">
        <v>83.7916666666667</v>
      </c>
      <c r="D6772" s="122"/>
      <c r="E6772" s="122" t="str">
        <f t="shared" si="4514"/>
        <v/>
      </c>
      <c r="F6772" s="122"/>
      <c r="G6772" s="122" t="str">
        <f t="shared" si="4515"/>
        <v/>
      </c>
      <c r="H6772" s="122"/>
      <c r="I6772" s="122" t="str">
        <f t="shared" si="4516"/>
        <v/>
      </c>
      <c r="J6772" s="122"/>
      <c r="K6772" s="122" t="str">
        <f t="shared" si="4517"/>
        <v/>
      </c>
      <c r="L6772" s="123" t="str">
        <f>IF(H6772="","чи робить СНВВ?",IF(J6772="","чи роблять агрегати?",IF($J6772=0,"агрегати не працюють",IF(AND($H6772=0,$J6772=1),"СНВВ не працює","OK"))))</f>
        <v>чи робить СНВВ?</v>
      </c>
      <c r="M6772" s="100"/>
      <c r="N6772" s="122" t="str">
        <f>IF(OR(E6772&lt;&gt;0, J6772=0), "",D6772)</f>
        <v/>
      </c>
      <c r="O6772" s="122" t="str">
        <f t="shared" si="4518"/>
        <v/>
      </c>
      <c r="P6772" s="122" t="str">
        <f>IF(AND($E6772&lt;&gt;0,$J6772=1),"замінне значення",O6772)</f>
        <v/>
      </c>
      <c r="Q6772" s="122" t="str">
        <f>IF(OR(G6772&lt;&gt;0, J6772=0), "",F6772)</f>
        <v/>
      </c>
      <c r="R6772" s="122" t="str">
        <f t="shared" si="4519"/>
        <v/>
      </c>
      <c r="S6772" s="122" t="str">
        <f>IF(AND(G6772&lt;&gt;0,J6772=1),"замінне значення",R6772)</f>
        <v/>
      </c>
      <c r="T6772" s="122" t="str">
        <f t="shared" si="4520"/>
        <v/>
      </c>
    </row>
    <row r="6773" spans="1:20" outlineLevel="1">
      <c r="A6773" s="161"/>
      <c r="B6773" s="208">
        <v>44831</v>
      </c>
      <c r="C6773" s="96">
        <v>83.8333333333333</v>
      </c>
      <c r="D6773" s="122"/>
      <c r="E6773" s="122" t="str">
        <f t="shared" si="4514"/>
        <v/>
      </c>
      <c r="F6773" s="122"/>
      <c r="G6773" s="122" t="str">
        <f t="shared" si="4515"/>
        <v/>
      </c>
      <c r="H6773" s="122"/>
      <c r="I6773" s="122" t="str">
        <f t="shared" si="4516"/>
        <v/>
      </c>
      <c r="J6773" s="122"/>
      <c r="K6773" s="122" t="str">
        <f t="shared" si="4517"/>
        <v/>
      </c>
      <c r="L6773" s="123" t="str">
        <f>IF(H6773="","чи робить СНВВ?",IF(J6773="","чи роблять агрегати?",IF($J6773=0,"агрегати не працюють",IF(AND($H6773=0,$J6773=1),"СНВВ не працює","OK"))))</f>
        <v>чи робить СНВВ?</v>
      </c>
      <c r="M6773" s="100"/>
      <c r="N6773" s="122" t="str">
        <f>IF(OR(E6773&lt;&gt;0, J6773=0), "",D6773)</f>
        <v/>
      </c>
      <c r="O6773" s="122" t="str">
        <f t="shared" si="4518"/>
        <v/>
      </c>
      <c r="P6773" s="122" t="str">
        <f>IF(AND($E6773&lt;&gt;0,$J6773=1),"замінне значення",O6773)</f>
        <v/>
      </c>
      <c r="Q6773" s="122" t="str">
        <f>IF(OR(G6773&lt;&gt;0, J6773=0), "",F6773)</f>
        <v/>
      </c>
      <c r="R6773" s="122" t="str">
        <f t="shared" si="4519"/>
        <v/>
      </c>
      <c r="S6773" s="122" t="str">
        <f>IF(AND(G6773&lt;&gt;0,J6773=1),"замінне значення",R6773)</f>
        <v/>
      </c>
      <c r="T6773" s="122" t="str">
        <f t="shared" si="4520"/>
        <v/>
      </c>
    </row>
    <row r="6774" spans="1:20" outlineLevel="1">
      <c r="A6774" s="161"/>
      <c r="B6774" s="208">
        <v>44831</v>
      </c>
      <c r="C6774" s="96">
        <v>83.875</v>
      </c>
      <c r="D6774" s="122"/>
      <c r="E6774" s="122" t="str">
        <f t="shared" si="4514"/>
        <v/>
      </c>
      <c r="F6774" s="122"/>
      <c r="G6774" s="122" t="str">
        <f t="shared" si="4515"/>
        <v/>
      </c>
      <c r="H6774" s="122"/>
      <c r="I6774" s="122" t="str">
        <f t="shared" si="4516"/>
        <v/>
      </c>
      <c r="J6774" s="122"/>
      <c r="K6774" s="122" t="str">
        <f t="shared" si="4517"/>
        <v/>
      </c>
      <c r="L6774" s="123" t="str">
        <f>IF(H6774="","чи робить СНВВ?",IF(J6774="","чи роблять агрегати?",IF($J6774=0,"агрегати не працюють",IF(AND($H6774=0,$J6774=1),"СНВВ не працює","OK"))))</f>
        <v>чи робить СНВВ?</v>
      </c>
      <c r="M6774" s="100"/>
      <c r="N6774" s="122" t="str">
        <f>IF(OR(E6774&lt;&gt;0, J6774=0), "",D6774)</f>
        <v/>
      </c>
      <c r="O6774" s="122" t="str">
        <f t="shared" si="4518"/>
        <v/>
      </c>
      <c r="P6774" s="122" t="str">
        <f>IF(AND($E6774&lt;&gt;0,$J6774=1),"замінне значення",O6774)</f>
        <v/>
      </c>
      <c r="Q6774" s="122" t="str">
        <f>IF(OR(G6774&lt;&gt;0, J6774=0), "",F6774)</f>
        <v/>
      </c>
      <c r="R6774" s="122" t="str">
        <f t="shared" si="4519"/>
        <v/>
      </c>
      <c r="S6774" s="122" t="str">
        <f>IF(AND(G6774&lt;&gt;0,J6774=1),"замінне значення",R6774)</f>
        <v/>
      </c>
      <c r="T6774" s="122" t="str">
        <f t="shared" si="4520"/>
        <v/>
      </c>
    </row>
    <row r="6775" spans="1:20" outlineLevel="1">
      <c r="A6775" s="161"/>
      <c r="B6775" s="208">
        <v>44831</v>
      </c>
      <c r="C6775" s="96">
        <v>83.9166666666667</v>
      </c>
      <c r="D6775" s="122"/>
      <c r="E6775" s="122" t="str">
        <f t="shared" si="4514"/>
        <v/>
      </c>
      <c r="F6775" s="122"/>
      <c r="G6775" s="122" t="str">
        <f t="shared" si="4515"/>
        <v/>
      </c>
      <c r="H6775" s="122"/>
      <c r="I6775" s="122" t="str">
        <f t="shared" si="4516"/>
        <v/>
      </c>
      <c r="J6775" s="122"/>
      <c r="K6775" s="122" t="str">
        <f t="shared" si="4517"/>
        <v/>
      </c>
      <c r="L6775" s="123" t="str">
        <f>IF(H6775="","чи робить СНВВ?",IF(J6775="","чи роблять агрегати?",IF($J6775=0,"агрегати не працюють",IF(AND($H6775=0,$J6775=1),"СНВВ не працює","OK"))))</f>
        <v>чи робить СНВВ?</v>
      </c>
      <c r="M6775" s="100"/>
      <c r="N6775" s="122" t="str">
        <f>IF(OR(E6775&lt;&gt;0, J6775=0), "",D6775)</f>
        <v/>
      </c>
      <c r="O6775" s="122" t="str">
        <f t="shared" si="4518"/>
        <v/>
      </c>
      <c r="P6775" s="122" t="str">
        <f>IF(AND($E6775&lt;&gt;0,$J6775=1),"замінне значення",O6775)</f>
        <v/>
      </c>
      <c r="Q6775" s="122" t="str">
        <f>IF(OR(G6775&lt;&gt;0, J6775=0), "",F6775)</f>
        <v/>
      </c>
      <c r="R6775" s="122" t="str">
        <f t="shared" si="4519"/>
        <v/>
      </c>
      <c r="S6775" s="122" t="str">
        <f>IF(AND(G6775&lt;&gt;0,J6775=1),"замінне значення",R6775)</f>
        <v/>
      </c>
      <c r="T6775" s="122" t="str">
        <f t="shared" si="4520"/>
        <v/>
      </c>
    </row>
    <row r="6776" spans="1:20" outlineLevel="1">
      <c r="A6776" s="161"/>
      <c r="B6776" s="208">
        <v>44831</v>
      </c>
      <c r="C6776" s="96">
        <v>83.9583333333333</v>
      </c>
      <c r="D6776" s="122"/>
      <c r="E6776" s="122" t="str">
        <f t="shared" si="4514"/>
        <v/>
      </c>
      <c r="F6776" s="122"/>
      <c r="G6776" s="122" t="str">
        <f t="shared" si="4515"/>
        <v/>
      </c>
      <c r="H6776" s="122"/>
      <c r="I6776" s="122" t="str">
        <f t="shared" si="4516"/>
        <v/>
      </c>
      <c r="J6776" s="122"/>
      <c r="K6776" s="122" t="str">
        <f t="shared" si="4517"/>
        <v/>
      </c>
      <c r="L6776" s="123" t="str">
        <f>IF(H6776="","чи робить СНВВ?",IF(J6776="","чи роблять агрегати?",IF($J6776=0,"агрегати не працюють",IF(AND($H6776=0,$J6776=1),"СНВВ не працює","OK"))))</f>
        <v>чи робить СНВВ?</v>
      </c>
      <c r="M6776" s="100"/>
      <c r="N6776" s="122" t="str">
        <f>IF(OR(E6776&lt;&gt;0, J6776=0), "",D6776)</f>
        <v/>
      </c>
      <c r="O6776" s="122" t="str">
        <f t="shared" si="4518"/>
        <v/>
      </c>
      <c r="P6776" s="122" t="str">
        <f>IF(AND($E6776&lt;&gt;0,$J6776=1),"замінне значення",O6776)</f>
        <v/>
      </c>
      <c r="Q6776" s="122" t="str">
        <f>IF(OR(G6776&lt;&gt;0, J6776=0), "",F6776)</f>
        <v/>
      </c>
      <c r="R6776" s="122" t="str">
        <f t="shared" si="4519"/>
        <v/>
      </c>
      <c r="S6776" s="122" t="str">
        <f>IF(AND(G6776&lt;&gt;0,J6776=1),"замінне значення",R6776)</f>
        <v/>
      </c>
      <c r="T6776" s="122" t="str">
        <f t="shared" si="4520"/>
        <v/>
      </c>
    </row>
    <row r="6777" spans="1:20">
      <c r="A6777" s="204"/>
      <c r="B6777" s="159" t="s">
        <v>359</v>
      </c>
      <c r="C6777" s="159"/>
      <c r="D6777" s="103">
        <f t="shared" ref="D6777" si="4521">SUM(D6753:D6776)</f>
        <v>0</v>
      </c>
      <c r="E6777" s="104">
        <f t="shared" ref="E6777" si="4522">COUNTIF(E6753:E6776,"&gt;0")</f>
        <v>0</v>
      </c>
      <c r="F6777" s="103">
        <f t="shared" ref="F6777" si="4523">SUM(F6753:F6776)</f>
        <v>0</v>
      </c>
      <c r="G6777" s="104">
        <f t="shared" ref="G6777" si="4524">COUNTIF(G6753:G6776,"&gt;0")</f>
        <v>0</v>
      </c>
      <c r="H6777" s="103">
        <f t="shared" ref="H6777" si="4525">SUM(H6753:H6776)</f>
        <v>0</v>
      </c>
      <c r="I6777" s="104">
        <f t="shared" ref="I6777" si="4526">COUNTIF(I6753:I6776,"&gt;0")</f>
        <v>0</v>
      </c>
      <c r="J6777" s="103">
        <f t="shared" ref="J6777" si="4527">SUM(J6753:J6776)</f>
        <v>0</v>
      </c>
      <c r="K6777" s="104">
        <f t="shared" ref="K6777" si="4528">COUNTIF(K6753:K6776,"&gt;0")</f>
        <v>0</v>
      </c>
      <c r="L6777" s="104">
        <f t="shared" ref="L6777" si="4529">COUNTIF(L6753:L6776,"СНВВ не працює")</f>
        <v>0</v>
      </c>
      <c r="M6777" s="100"/>
      <c r="N6777" s="103">
        <f t="shared" si="4495"/>
        <v>0</v>
      </c>
      <c r="O6777" s="103">
        <f t="shared" ref="O6777:T6777" si="4530">SUM(O6753:O6776)</f>
        <v>0</v>
      </c>
      <c r="P6777" s="103">
        <f t="shared" si="4530"/>
        <v>0</v>
      </c>
      <c r="Q6777" s="103">
        <f t="shared" si="4530"/>
        <v>0</v>
      </c>
      <c r="R6777" s="103">
        <f t="shared" si="4530"/>
        <v>0</v>
      </c>
      <c r="S6777" s="103">
        <f t="shared" si="4530"/>
        <v>0</v>
      </c>
      <c r="T6777" s="103">
        <f t="shared" si="4530"/>
        <v>0</v>
      </c>
    </row>
    <row r="6778" spans="1:20" outlineLevel="1">
      <c r="A6778" s="160">
        <v>44832</v>
      </c>
      <c r="B6778" s="208">
        <v>44832</v>
      </c>
      <c r="C6778" s="96">
        <v>84</v>
      </c>
      <c r="D6778" s="122"/>
      <c r="E6778" s="122" t="str">
        <f t="shared" ref="E6778:E6801" si="4531">IF(D6778="","",IF(D6778&lt;1,1,0))</f>
        <v/>
      </c>
      <c r="F6778" s="122"/>
      <c r="G6778" s="122" t="str">
        <f t="shared" ref="G6778:G6801" si="4532">IF(F6778="","",IF(F6778&lt;1,1,0))</f>
        <v/>
      </c>
      <c r="H6778" s="122"/>
      <c r="I6778" s="122" t="str">
        <f t="shared" ref="I6778:I6801" si="4533">IF(H6778="","",IF(H6778&lt;1,1,0))</f>
        <v/>
      </c>
      <c r="J6778" s="122"/>
      <c r="K6778" s="122" t="str">
        <f t="shared" ref="K6778:K6801" si="4534">IF(J6778="","",IF(J6778&lt;1,1,0))</f>
        <v/>
      </c>
      <c r="L6778" s="123" t="str">
        <f>IF(H6778="","чи робить СНВВ?",IF(J6778="","чи роблять агрегати?",IF($J6778=0,"агрегати не працюють",IF(AND($H6778=0,$J6778=1),"СНВВ не працює","OK"))))</f>
        <v>чи робить СНВВ?</v>
      </c>
      <c r="M6778" s="100"/>
      <c r="N6778" s="122" t="str">
        <f>IF(OR(E6778&lt;&gt;0, J6778=0), "",D6778)</f>
        <v/>
      </c>
      <c r="O6778" s="122" t="str">
        <f t="shared" ref="O6778:O6801" si="4535">IF(Q6778="", "",(N6778*$O$3+$O$4))</f>
        <v/>
      </c>
      <c r="P6778" s="122" t="str">
        <f>IF(AND($E6778&lt;&gt;0,$J6778=1),"замінне значення",O6778)</f>
        <v/>
      </c>
      <c r="Q6778" s="122" t="str">
        <f>IF(OR(G6778&lt;&gt;0, J6778=0), "",F6778)</f>
        <v/>
      </c>
      <c r="R6778" s="122" t="str">
        <f t="shared" ref="R6778:R6841" si="4536">IF(Q6778="", "",(Q6778*$Q$3+$Q$4))</f>
        <v/>
      </c>
      <c r="S6778" s="122" t="str">
        <f>IF(AND(G6778&lt;&gt;0,J6778=1),"замінне значення",R6778)</f>
        <v/>
      </c>
      <c r="T6778" s="122" t="str">
        <f t="shared" ref="T6778:T6841" si="4537">IFERROR(P6778*S6778,"")</f>
        <v/>
      </c>
    </row>
    <row r="6779" spans="1:20" outlineLevel="1">
      <c r="A6779" s="161"/>
      <c r="B6779" s="208">
        <v>44832</v>
      </c>
      <c r="C6779" s="96">
        <v>84.0416666666667</v>
      </c>
      <c r="D6779" s="122"/>
      <c r="E6779" s="122" t="str">
        <f t="shared" si="4531"/>
        <v/>
      </c>
      <c r="F6779" s="122"/>
      <c r="G6779" s="122" t="str">
        <f t="shared" si="4532"/>
        <v/>
      </c>
      <c r="H6779" s="122"/>
      <c r="I6779" s="122" t="str">
        <f t="shared" si="4533"/>
        <v/>
      </c>
      <c r="J6779" s="122"/>
      <c r="K6779" s="122" t="str">
        <f t="shared" si="4534"/>
        <v/>
      </c>
      <c r="L6779" s="123" t="str">
        <f>IF(H6779="","чи робить СНВВ?",IF(J6779="","чи роблять агрегати?",IF($J6779=0,"агрегати не працюють",IF(AND($H6779=0,$J6779=1),"СНВВ не працює","OK"))))</f>
        <v>чи робить СНВВ?</v>
      </c>
      <c r="M6779" s="100"/>
      <c r="N6779" s="122" t="str">
        <f>IF(OR(E6779&lt;&gt;0, J6779=0), "",D6779)</f>
        <v/>
      </c>
      <c r="O6779" s="122" t="str">
        <f t="shared" si="4535"/>
        <v/>
      </c>
      <c r="P6779" s="122" t="str">
        <f>IF(AND($E6779&lt;&gt;0,$J6779=1),"замінне значення",O6779)</f>
        <v/>
      </c>
      <c r="Q6779" s="122" t="str">
        <f>IF(OR(G6779&lt;&gt;0, J6779=0), "",F6779)</f>
        <v/>
      </c>
      <c r="R6779" s="122" t="str">
        <f t="shared" si="4536"/>
        <v/>
      </c>
      <c r="S6779" s="122" t="str">
        <f>IF(AND(G6779&lt;&gt;0,J6779=1),"замінне значення",R6779)</f>
        <v/>
      </c>
      <c r="T6779" s="122" t="str">
        <f t="shared" si="4537"/>
        <v/>
      </c>
    </row>
    <row r="6780" spans="1:20" outlineLevel="1">
      <c r="A6780" s="161"/>
      <c r="B6780" s="208">
        <v>44832</v>
      </c>
      <c r="C6780" s="96">
        <v>84.0833333333333</v>
      </c>
      <c r="D6780" s="122"/>
      <c r="E6780" s="122" t="str">
        <f t="shared" si="4531"/>
        <v/>
      </c>
      <c r="F6780" s="122"/>
      <c r="G6780" s="122" t="str">
        <f t="shared" si="4532"/>
        <v/>
      </c>
      <c r="H6780" s="122"/>
      <c r="I6780" s="122" t="str">
        <f t="shared" si="4533"/>
        <v/>
      </c>
      <c r="J6780" s="122"/>
      <c r="K6780" s="122" t="str">
        <f t="shared" si="4534"/>
        <v/>
      </c>
      <c r="L6780" s="123" t="str">
        <f>IF(H6780="","чи робить СНВВ?",IF(J6780="","чи роблять агрегати?",IF($J6780=0,"агрегати не працюють",IF(AND($H6780=0,$J6780=1),"СНВВ не працює","OK"))))</f>
        <v>чи робить СНВВ?</v>
      </c>
      <c r="M6780" s="100"/>
      <c r="N6780" s="122" t="str">
        <f>IF(OR(E6780&lt;&gt;0, J6780=0), "",D6780)</f>
        <v/>
      </c>
      <c r="O6780" s="122" t="str">
        <f t="shared" si="4535"/>
        <v/>
      </c>
      <c r="P6780" s="122" t="str">
        <f>IF(AND($E6780&lt;&gt;0,$J6780=1),"замінне значення",O6780)</f>
        <v/>
      </c>
      <c r="Q6780" s="122" t="str">
        <f>IF(OR(G6780&lt;&gt;0, J6780=0), "",F6780)</f>
        <v/>
      </c>
      <c r="R6780" s="122" t="str">
        <f t="shared" si="4536"/>
        <v/>
      </c>
      <c r="S6780" s="122" t="str">
        <f>IF(AND(G6780&lt;&gt;0,J6780=1),"замінне значення",R6780)</f>
        <v/>
      </c>
      <c r="T6780" s="122" t="str">
        <f t="shared" si="4537"/>
        <v/>
      </c>
    </row>
    <row r="6781" spans="1:20" outlineLevel="1">
      <c r="A6781" s="161"/>
      <c r="B6781" s="208">
        <v>44832</v>
      </c>
      <c r="C6781" s="96">
        <v>84.125</v>
      </c>
      <c r="D6781" s="122"/>
      <c r="E6781" s="122" t="str">
        <f t="shared" si="4531"/>
        <v/>
      </c>
      <c r="F6781" s="122"/>
      <c r="G6781" s="122" t="str">
        <f t="shared" si="4532"/>
        <v/>
      </c>
      <c r="H6781" s="122"/>
      <c r="I6781" s="122" t="str">
        <f t="shared" si="4533"/>
        <v/>
      </c>
      <c r="J6781" s="122"/>
      <c r="K6781" s="122" t="str">
        <f t="shared" si="4534"/>
        <v/>
      </c>
      <c r="L6781" s="123" t="str">
        <f>IF(H6781="","чи робить СНВВ?",IF(J6781="","чи роблять агрегати?",IF($J6781=0,"агрегати не працюють",IF(AND($H6781=0,$J6781=1),"СНВВ не працює","OK"))))</f>
        <v>чи робить СНВВ?</v>
      </c>
      <c r="M6781" s="100"/>
      <c r="N6781" s="122" t="str">
        <f>IF(OR(E6781&lt;&gt;0, J6781=0), "",D6781)</f>
        <v/>
      </c>
      <c r="O6781" s="122" t="str">
        <f t="shared" si="4535"/>
        <v/>
      </c>
      <c r="P6781" s="122" t="str">
        <f>IF(AND($E6781&lt;&gt;0,$J6781=1),"замінне значення",O6781)</f>
        <v/>
      </c>
      <c r="Q6781" s="122" t="str">
        <f>IF(OR(G6781&lt;&gt;0, J6781=0), "",F6781)</f>
        <v/>
      </c>
      <c r="R6781" s="122" t="str">
        <f t="shared" si="4536"/>
        <v/>
      </c>
      <c r="S6781" s="122" t="str">
        <f>IF(AND(G6781&lt;&gt;0,J6781=1),"замінне значення",R6781)</f>
        <v/>
      </c>
      <c r="T6781" s="122" t="str">
        <f t="shared" si="4537"/>
        <v/>
      </c>
    </row>
    <row r="6782" spans="1:20" outlineLevel="1">
      <c r="A6782" s="161"/>
      <c r="B6782" s="208">
        <v>44832</v>
      </c>
      <c r="C6782" s="96">
        <v>84.1666666666667</v>
      </c>
      <c r="D6782" s="122"/>
      <c r="E6782" s="122" t="str">
        <f t="shared" si="4531"/>
        <v/>
      </c>
      <c r="F6782" s="122"/>
      <c r="G6782" s="122" t="str">
        <f t="shared" si="4532"/>
        <v/>
      </c>
      <c r="H6782" s="122"/>
      <c r="I6782" s="122" t="str">
        <f t="shared" si="4533"/>
        <v/>
      </c>
      <c r="J6782" s="122"/>
      <c r="K6782" s="122" t="str">
        <f t="shared" si="4534"/>
        <v/>
      </c>
      <c r="L6782" s="123" t="str">
        <f>IF(H6782="","чи робить СНВВ?",IF(J6782="","чи роблять агрегати?",IF($J6782=0,"агрегати не працюють",IF(AND($H6782=0,$J6782=1),"СНВВ не працює","OK"))))</f>
        <v>чи робить СНВВ?</v>
      </c>
      <c r="M6782" s="100"/>
      <c r="N6782" s="122" t="str">
        <f>IF(OR(E6782&lt;&gt;0, J6782=0), "",D6782)</f>
        <v/>
      </c>
      <c r="O6782" s="122" t="str">
        <f t="shared" si="4535"/>
        <v/>
      </c>
      <c r="P6782" s="122" t="str">
        <f>IF(AND($E6782&lt;&gt;0,$J6782=1),"замінне значення",O6782)</f>
        <v/>
      </c>
      <c r="Q6782" s="122" t="str">
        <f>IF(OR(G6782&lt;&gt;0, J6782=0), "",F6782)</f>
        <v/>
      </c>
      <c r="R6782" s="122" t="str">
        <f t="shared" si="4536"/>
        <v/>
      </c>
      <c r="S6782" s="122" t="str">
        <f>IF(AND(G6782&lt;&gt;0,J6782=1),"замінне значення",R6782)</f>
        <v/>
      </c>
      <c r="T6782" s="122" t="str">
        <f t="shared" si="4537"/>
        <v/>
      </c>
    </row>
    <row r="6783" spans="1:20" outlineLevel="1">
      <c r="A6783" s="161"/>
      <c r="B6783" s="208">
        <v>44832</v>
      </c>
      <c r="C6783" s="96">
        <v>84.2083333333333</v>
      </c>
      <c r="D6783" s="122"/>
      <c r="E6783" s="122" t="str">
        <f t="shared" si="4531"/>
        <v/>
      </c>
      <c r="F6783" s="122"/>
      <c r="G6783" s="122" t="str">
        <f t="shared" si="4532"/>
        <v/>
      </c>
      <c r="H6783" s="122"/>
      <c r="I6783" s="122" t="str">
        <f t="shared" si="4533"/>
        <v/>
      </c>
      <c r="J6783" s="122"/>
      <c r="K6783" s="122" t="str">
        <f t="shared" si="4534"/>
        <v/>
      </c>
      <c r="L6783" s="123" t="str">
        <f>IF(H6783="","чи робить СНВВ?",IF(J6783="","чи роблять агрегати?",IF($J6783=0,"агрегати не працюють",IF(AND($H6783=0,$J6783=1),"СНВВ не працює","OK"))))</f>
        <v>чи робить СНВВ?</v>
      </c>
      <c r="M6783" s="100"/>
      <c r="N6783" s="122" t="str">
        <f>IF(OR(E6783&lt;&gt;0, J6783=0), "",D6783)</f>
        <v/>
      </c>
      <c r="O6783" s="122" t="str">
        <f t="shared" si="4535"/>
        <v/>
      </c>
      <c r="P6783" s="122" t="str">
        <f>IF(AND($E6783&lt;&gt;0,$J6783=1),"замінне значення",O6783)</f>
        <v/>
      </c>
      <c r="Q6783" s="122" t="str">
        <f>IF(OR(G6783&lt;&gt;0, J6783=0), "",F6783)</f>
        <v/>
      </c>
      <c r="R6783" s="122" t="str">
        <f t="shared" si="4536"/>
        <v/>
      </c>
      <c r="S6783" s="122" t="str">
        <f>IF(AND(G6783&lt;&gt;0,J6783=1),"замінне значення",R6783)</f>
        <v/>
      </c>
      <c r="T6783" s="122" t="str">
        <f t="shared" si="4537"/>
        <v/>
      </c>
    </row>
    <row r="6784" spans="1:20" outlineLevel="1">
      <c r="A6784" s="161"/>
      <c r="B6784" s="208">
        <v>44832</v>
      </c>
      <c r="C6784" s="96">
        <v>84.25</v>
      </c>
      <c r="D6784" s="122"/>
      <c r="E6784" s="122" t="str">
        <f t="shared" si="4531"/>
        <v/>
      </c>
      <c r="F6784" s="122"/>
      <c r="G6784" s="122" t="str">
        <f t="shared" si="4532"/>
        <v/>
      </c>
      <c r="H6784" s="122"/>
      <c r="I6784" s="122" t="str">
        <f t="shared" si="4533"/>
        <v/>
      </c>
      <c r="J6784" s="122"/>
      <c r="K6784" s="122" t="str">
        <f t="shared" si="4534"/>
        <v/>
      </c>
      <c r="L6784" s="123" t="str">
        <f>IF(H6784="","чи робить СНВВ?",IF(J6784="","чи роблять агрегати?",IF($J6784=0,"агрегати не працюють",IF(AND($H6784=0,$J6784=1),"СНВВ не працює","OK"))))</f>
        <v>чи робить СНВВ?</v>
      </c>
      <c r="M6784" s="100"/>
      <c r="N6784" s="122" t="str">
        <f>IF(OR(E6784&lt;&gt;0, J6784=0), "",D6784)</f>
        <v/>
      </c>
      <c r="O6784" s="122" t="str">
        <f t="shared" si="4535"/>
        <v/>
      </c>
      <c r="P6784" s="122" t="str">
        <f>IF(AND($E6784&lt;&gt;0,$J6784=1),"замінне значення",O6784)</f>
        <v/>
      </c>
      <c r="Q6784" s="122" t="str">
        <f>IF(OR(G6784&lt;&gt;0, J6784=0), "",F6784)</f>
        <v/>
      </c>
      <c r="R6784" s="122" t="str">
        <f t="shared" si="4536"/>
        <v/>
      </c>
      <c r="S6784" s="122" t="str">
        <f>IF(AND(G6784&lt;&gt;0,J6784=1),"замінне значення",R6784)</f>
        <v/>
      </c>
      <c r="T6784" s="122" t="str">
        <f t="shared" si="4537"/>
        <v/>
      </c>
    </row>
    <row r="6785" spans="1:20" outlineLevel="1">
      <c r="A6785" s="161"/>
      <c r="B6785" s="208">
        <v>44832</v>
      </c>
      <c r="C6785" s="96">
        <v>84.2916666666667</v>
      </c>
      <c r="D6785" s="122"/>
      <c r="E6785" s="122" t="str">
        <f t="shared" si="4531"/>
        <v/>
      </c>
      <c r="F6785" s="122"/>
      <c r="G6785" s="122" t="str">
        <f t="shared" si="4532"/>
        <v/>
      </c>
      <c r="H6785" s="122"/>
      <c r="I6785" s="122" t="str">
        <f t="shared" si="4533"/>
        <v/>
      </c>
      <c r="J6785" s="122"/>
      <c r="K6785" s="122" t="str">
        <f t="shared" si="4534"/>
        <v/>
      </c>
      <c r="L6785" s="123" t="str">
        <f>IF(H6785="","чи робить СНВВ?",IF(J6785="","чи роблять агрегати?",IF($J6785=0,"агрегати не працюють",IF(AND($H6785=0,$J6785=1),"СНВВ не працює","OK"))))</f>
        <v>чи робить СНВВ?</v>
      </c>
      <c r="M6785" s="100"/>
      <c r="N6785" s="122" t="str">
        <f>IF(OR(E6785&lt;&gt;0, J6785=0), "",D6785)</f>
        <v/>
      </c>
      <c r="O6785" s="122" t="str">
        <f t="shared" si="4535"/>
        <v/>
      </c>
      <c r="P6785" s="122" t="str">
        <f>IF(AND($E6785&lt;&gt;0,$J6785=1),"замінне значення",O6785)</f>
        <v/>
      </c>
      <c r="Q6785" s="122" t="str">
        <f>IF(OR(G6785&lt;&gt;0, J6785=0), "",F6785)</f>
        <v/>
      </c>
      <c r="R6785" s="122" t="str">
        <f t="shared" si="4536"/>
        <v/>
      </c>
      <c r="S6785" s="122" t="str">
        <f>IF(AND(G6785&lt;&gt;0,J6785=1),"замінне значення",R6785)</f>
        <v/>
      </c>
      <c r="T6785" s="122" t="str">
        <f t="shared" si="4537"/>
        <v/>
      </c>
    </row>
    <row r="6786" spans="1:20" outlineLevel="1">
      <c r="A6786" s="161"/>
      <c r="B6786" s="208">
        <v>44832</v>
      </c>
      <c r="C6786" s="96">
        <v>84.3333333333333</v>
      </c>
      <c r="D6786" s="122"/>
      <c r="E6786" s="122" t="str">
        <f t="shared" si="4531"/>
        <v/>
      </c>
      <c r="F6786" s="122"/>
      <c r="G6786" s="122" t="str">
        <f t="shared" si="4532"/>
        <v/>
      </c>
      <c r="H6786" s="122"/>
      <c r="I6786" s="122" t="str">
        <f t="shared" si="4533"/>
        <v/>
      </c>
      <c r="J6786" s="122"/>
      <c r="K6786" s="122" t="str">
        <f t="shared" si="4534"/>
        <v/>
      </c>
      <c r="L6786" s="123" t="str">
        <f>IF(H6786="","чи робить СНВВ?",IF(J6786="","чи роблять агрегати?",IF($J6786=0,"агрегати не працюють",IF(AND($H6786=0,$J6786=1),"СНВВ не працює","OK"))))</f>
        <v>чи робить СНВВ?</v>
      </c>
      <c r="M6786" s="100"/>
      <c r="N6786" s="122" t="str">
        <f>IF(OR(E6786&lt;&gt;0, J6786=0), "",D6786)</f>
        <v/>
      </c>
      <c r="O6786" s="122" t="str">
        <f t="shared" si="4535"/>
        <v/>
      </c>
      <c r="P6786" s="122" t="str">
        <f>IF(AND($E6786&lt;&gt;0,$J6786=1),"замінне значення",O6786)</f>
        <v/>
      </c>
      <c r="Q6786" s="122" t="str">
        <f>IF(OR(G6786&lt;&gt;0, J6786=0), "",F6786)</f>
        <v/>
      </c>
      <c r="R6786" s="122" t="str">
        <f t="shared" si="4536"/>
        <v/>
      </c>
      <c r="S6786" s="122" t="str">
        <f>IF(AND(G6786&lt;&gt;0,J6786=1),"замінне значення",R6786)</f>
        <v/>
      </c>
      <c r="T6786" s="122" t="str">
        <f t="shared" si="4537"/>
        <v/>
      </c>
    </row>
    <row r="6787" spans="1:20" outlineLevel="1">
      <c r="A6787" s="161"/>
      <c r="B6787" s="208">
        <v>44832</v>
      </c>
      <c r="C6787" s="96">
        <v>84.375</v>
      </c>
      <c r="D6787" s="122"/>
      <c r="E6787" s="122" t="str">
        <f t="shared" si="4531"/>
        <v/>
      </c>
      <c r="F6787" s="122"/>
      <c r="G6787" s="122" t="str">
        <f t="shared" si="4532"/>
        <v/>
      </c>
      <c r="H6787" s="122"/>
      <c r="I6787" s="122" t="str">
        <f t="shared" si="4533"/>
        <v/>
      </c>
      <c r="J6787" s="122"/>
      <c r="K6787" s="122" t="str">
        <f t="shared" si="4534"/>
        <v/>
      </c>
      <c r="L6787" s="123" t="str">
        <f>IF(H6787="","чи робить СНВВ?",IF(J6787="","чи роблять агрегати?",IF($J6787=0,"агрегати не працюють",IF(AND($H6787=0,$J6787=1),"СНВВ не працює","OK"))))</f>
        <v>чи робить СНВВ?</v>
      </c>
      <c r="M6787" s="100"/>
      <c r="N6787" s="122" t="str">
        <f>IF(OR(E6787&lt;&gt;0, J6787=0), "",D6787)</f>
        <v/>
      </c>
      <c r="O6787" s="122" t="str">
        <f t="shared" si="4535"/>
        <v/>
      </c>
      <c r="P6787" s="122" t="str">
        <f>IF(AND($E6787&lt;&gt;0,$J6787=1),"замінне значення",O6787)</f>
        <v/>
      </c>
      <c r="Q6787" s="122" t="str">
        <f>IF(OR(G6787&lt;&gt;0, J6787=0), "",F6787)</f>
        <v/>
      </c>
      <c r="R6787" s="122" t="str">
        <f t="shared" si="4536"/>
        <v/>
      </c>
      <c r="S6787" s="122" t="str">
        <f>IF(AND(G6787&lt;&gt;0,J6787=1),"замінне значення",R6787)</f>
        <v/>
      </c>
      <c r="T6787" s="122" t="str">
        <f t="shared" si="4537"/>
        <v/>
      </c>
    </row>
    <row r="6788" spans="1:20" outlineLevel="1">
      <c r="A6788" s="161"/>
      <c r="B6788" s="208">
        <v>44832</v>
      </c>
      <c r="C6788" s="96">
        <v>84.4166666666667</v>
      </c>
      <c r="D6788" s="122"/>
      <c r="E6788" s="122" t="str">
        <f t="shared" si="4531"/>
        <v/>
      </c>
      <c r="F6788" s="122"/>
      <c r="G6788" s="122" t="str">
        <f t="shared" si="4532"/>
        <v/>
      </c>
      <c r="H6788" s="122"/>
      <c r="I6788" s="122" t="str">
        <f t="shared" si="4533"/>
        <v/>
      </c>
      <c r="J6788" s="122"/>
      <c r="K6788" s="122" t="str">
        <f t="shared" si="4534"/>
        <v/>
      </c>
      <c r="L6788" s="123" t="str">
        <f>IF(H6788="","чи робить СНВВ?",IF(J6788="","чи роблять агрегати?",IF($J6788=0,"агрегати не працюють",IF(AND($H6788=0,$J6788=1),"СНВВ не працює","OK"))))</f>
        <v>чи робить СНВВ?</v>
      </c>
      <c r="M6788" s="100"/>
      <c r="N6788" s="122" t="str">
        <f>IF(OR(E6788&lt;&gt;0, J6788=0), "",D6788)</f>
        <v/>
      </c>
      <c r="O6788" s="122" t="str">
        <f t="shared" si="4535"/>
        <v/>
      </c>
      <c r="P6788" s="122" t="str">
        <f>IF(AND($E6788&lt;&gt;0,$J6788=1),"замінне значення",O6788)</f>
        <v/>
      </c>
      <c r="Q6788" s="122" t="str">
        <f>IF(OR(G6788&lt;&gt;0, J6788=0), "",F6788)</f>
        <v/>
      </c>
      <c r="R6788" s="122" t="str">
        <f t="shared" si="4536"/>
        <v/>
      </c>
      <c r="S6788" s="122" t="str">
        <f>IF(AND(G6788&lt;&gt;0,J6788=1),"замінне значення",R6788)</f>
        <v/>
      </c>
      <c r="T6788" s="122" t="str">
        <f t="shared" si="4537"/>
        <v/>
      </c>
    </row>
    <row r="6789" spans="1:20" outlineLevel="1">
      <c r="A6789" s="161"/>
      <c r="B6789" s="208">
        <v>44832</v>
      </c>
      <c r="C6789" s="96">
        <v>84.4583333333333</v>
      </c>
      <c r="D6789" s="122"/>
      <c r="E6789" s="122" t="str">
        <f t="shared" si="4531"/>
        <v/>
      </c>
      <c r="F6789" s="122"/>
      <c r="G6789" s="122" t="str">
        <f t="shared" si="4532"/>
        <v/>
      </c>
      <c r="H6789" s="122"/>
      <c r="I6789" s="122" t="str">
        <f t="shared" si="4533"/>
        <v/>
      </c>
      <c r="J6789" s="122"/>
      <c r="K6789" s="122" t="str">
        <f t="shared" si="4534"/>
        <v/>
      </c>
      <c r="L6789" s="123" t="str">
        <f>IF(H6789="","чи робить СНВВ?",IF(J6789="","чи роблять агрегати?",IF($J6789=0,"агрегати не працюють",IF(AND($H6789=0,$J6789=1),"СНВВ не працює","OK"))))</f>
        <v>чи робить СНВВ?</v>
      </c>
      <c r="M6789" s="100"/>
      <c r="N6789" s="122" t="str">
        <f>IF(OR(E6789&lt;&gt;0, J6789=0), "",D6789)</f>
        <v/>
      </c>
      <c r="O6789" s="122" t="str">
        <f t="shared" si="4535"/>
        <v/>
      </c>
      <c r="P6789" s="122" t="str">
        <f>IF(AND($E6789&lt;&gt;0,$J6789=1),"замінне значення",O6789)</f>
        <v/>
      </c>
      <c r="Q6789" s="122" t="str">
        <f>IF(OR(G6789&lt;&gt;0, J6789=0), "",F6789)</f>
        <v/>
      </c>
      <c r="R6789" s="122" t="str">
        <f t="shared" si="4536"/>
        <v/>
      </c>
      <c r="S6789" s="122" t="str">
        <f>IF(AND(G6789&lt;&gt;0,J6789=1),"замінне значення",R6789)</f>
        <v/>
      </c>
      <c r="T6789" s="122" t="str">
        <f t="shared" si="4537"/>
        <v/>
      </c>
    </row>
    <row r="6790" spans="1:20" outlineLevel="1">
      <c r="A6790" s="161"/>
      <c r="B6790" s="208">
        <v>44832</v>
      </c>
      <c r="C6790" s="96">
        <v>84.5</v>
      </c>
      <c r="D6790" s="122"/>
      <c r="E6790" s="122" t="str">
        <f t="shared" si="4531"/>
        <v/>
      </c>
      <c r="F6790" s="122"/>
      <c r="G6790" s="122" t="str">
        <f t="shared" si="4532"/>
        <v/>
      </c>
      <c r="H6790" s="122"/>
      <c r="I6790" s="122" t="str">
        <f t="shared" si="4533"/>
        <v/>
      </c>
      <c r="J6790" s="122"/>
      <c r="K6790" s="122" t="str">
        <f t="shared" si="4534"/>
        <v/>
      </c>
      <c r="L6790" s="123" t="str">
        <f>IF(H6790="","чи робить СНВВ?",IF(J6790="","чи роблять агрегати?",IF($J6790=0,"агрегати не працюють",IF(AND($H6790=0,$J6790=1),"СНВВ не працює","OK"))))</f>
        <v>чи робить СНВВ?</v>
      </c>
      <c r="M6790" s="100"/>
      <c r="N6790" s="122" t="str">
        <f>IF(OR(E6790&lt;&gt;0, J6790=0), "",D6790)</f>
        <v/>
      </c>
      <c r="O6790" s="122" t="str">
        <f t="shared" si="4535"/>
        <v/>
      </c>
      <c r="P6790" s="122" t="str">
        <f>IF(AND($E6790&lt;&gt;0,$J6790=1),"замінне значення",O6790)</f>
        <v/>
      </c>
      <c r="Q6790" s="122" t="str">
        <f>IF(OR(G6790&lt;&gt;0, J6790=0), "",F6790)</f>
        <v/>
      </c>
      <c r="R6790" s="122" t="str">
        <f t="shared" si="4536"/>
        <v/>
      </c>
      <c r="S6790" s="122" t="str">
        <f>IF(AND(G6790&lt;&gt;0,J6790=1),"замінне значення",R6790)</f>
        <v/>
      </c>
      <c r="T6790" s="122" t="str">
        <f t="shared" si="4537"/>
        <v/>
      </c>
    </row>
    <row r="6791" spans="1:20" outlineLevel="1">
      <c r="A6791" s="161"/>
      <c r="B6791" s="208">
        <v>44832</v>
      </c>
      <c r="C6791" s="96">
        <v>84.5416666666667</v>
      </c>
      <c r="D6791" s="122"/>
      <c r="E6791" s="122" t="str">
        <f t="shared" si="4531"/>
        <v/>
      </c>
      <c r="F6791" s="122"/>
      <c r="G6791" s="122" t="str">
        <f t="shared" si="4532"/>
        <v/>
      </c>
      <c r="H6791" s="122"/>
      <c r="I6791" s="122" t="str">
        <f t="shared" si="4533"/>
        <v/>
      </c>
      <c r="J6791" s="122"/>
      <c r="K6791" s="122" t="str">
        <f t="shared" si="4534"/>
        <v/>
      </c>
      <c r="L6791" s="123" t="str">
        <f>IF(H6791="","чи робить СНВВ?",IF(J6791="","чи роблять агрегати?",IF($J6791=0,"агрегати не працюють",IF(AND($H6791=0,$J6791=1),"СНВВ не працює","OK"))))</f>
        <v>чи робить СНВВ?</v>
      </c>
      <c r="M6791" s="100"/>
      <c r="N6791" s="122" t="str">
        <f>IF(OR(E6791&lt;&gt;0, J6791=0), "",D6791)</f>
        <v/>
      </c>
      <c r="O6791" s="122" t="str">
        <f t="shared" si="4535"/>
        <v/>
      </c>
      <c r="P6791" s="122" t="str">
        <f>IF(AND($E6791&lt;&gt;0,$J6791=1),"замінне значення",O6791)</f>
        <v/>
      </c>
      <c r="Q6791" s="122" t="str">
        <f>IF(OR(G6791&lt;&gt;0, J6791=0), "",F6791)</f>
        <v/>
      </c>
      <c r="R6791" s="122" t="str">
        <f t="shared" si="4536"/>
        <v/>
      </c>
      <c r="S6791" s="122" t="str">
        <f>IF(AND(G6791&lt;&gt;0,J6791=1),"замінне значення",R6791)</f>
        <v/>
      </c>
      <c r="T6791" s="122" t="str">
        <f t="shared" si="4537"/>
        <v/>
      </c>
    </row>
    <row r="6792" spans="1:20" outlineLevel="1">
      <c r="A6792" s="161"/>
      <c r="B6792" s="208">
        <v>44832</v>
      </c>
      <c r="C6792" s="96">
        <v>84.5833333333333</v>
      </c>
      <c r="D6792" s="122"/>
      <c r="E6792" s="122" t="str">
        <f t="shared" si="4531"/>
        <v/>
      </c>
      <c r="F6792" s="122"/>
      <c r="G6792" s="122" t="str">
        <f t="shared" si="4532"/>
        <v/>
      </c>
      <c r="H6792" s="122"/>
      <c r="I6792" s="122" t="str">
        <f t="shared" si="4533"/>
        <v/>
      </c>
      <c r="J6792" s="122"/>
      <c r="K6792" s="122" t="str">
        <f t="shared" si="4534"/>
        <v/>
      </c>
      <c r="L6792" s="123" t="str">
        <f>IF(H6792="","чи робить СНВВ?",IF(J6792="","чи роблять агрегати?",IF($J6792=0,"агрегати не працюють",IF(AND($H6792=0,$J6792=1),"СНВВ не працює","OK"))))</f>
        <v>чи робить СНВВ?</v>
      </c>
      <c r="M6792" s="100"/>
      <c r="N6792" s="122" t="str">
        <f>IF(OR(E6792&lt;&gt;0, J6792=0), "",D6792)</f>
        <v/>
      </c>
      <c r="O6792" s="122" t="str">
        <f t="shared" si="4535"/>
        <v/>
      </c>
      <c r="P6792" s="122" t="str">
        <f>IF(AND($E6792&lt;&gt;0,$J6792=1),"замінне значення",O6792)</f>
        <v/>
      </c>
      <c r="Q6792" s="122" t="str">
        <f>IF(OR(G6792&lt;&gt;0, J6792=0), "",F6792)</f>
        <v/>
      </c>
      <c r="R6792" s="122" t="str">
        <f t="shared" si="4536"/>
        <v/>
      </c>
      <c r="S6792" s="122" t="str">
        <f>IF(AND(G6792&lt;&gt;0,J6792=1),"замінне значення",R6792)</f>
        <v/>
      </c>
      <c r="T6792" s="122" t="str">
        <f t="shared" si="4537"/>
        <v/>
      </c>
    </row>
    <row r="6793" spans="1:20" outlineLevel="1">
      <c r="A6793" s="161"/>
      <c r="B6793" s="208">
        <v>44832</v>
      </c>
      <c r="C6793" s="96">
        <v>84.625</v>
      </c>
      <c r="D6793" s="122"/>
      <c r="E6793" s="122" t="str">
        <f t="shared" si="4531"/>
        <v/>
      </c>
      <c r="F6793" s="122"/>
      <c r="G6793" s="122" t="str">
        <f t="shared" si="4532"/>
        <v/>
      </c>
      <c r="H6793" s="122"/>
      <c r="I6793" s="122" t="str">
        <f t="shared" si="4533"/>
        <v/>
      </c>
      <c r="J6793" s="122"/>
      <c r="K6793" s="122" t="str">
        <f t="shared" si="4534"/>
        <v/>
      </c>
      <c r="L6793" s="123" t="str">
        <f>IF(H6793="","чи робить СНВВ?",IF(J6793="","чи роблять агрегати?",IF($J6793=0,"агрегати не працюють",IF(AND($H6793=0,$J6793=1),"СНВВ не працює","OK"))))</f>
        <v>чи робить СНВВ?</v>
      </c>
      <c r="M6793" s="100"/>
      <c r="N6793" s="122" t="str">
        <f>IF(OR(E6793&lt;&gt;0, J6793=0), "",D6793)</f>
        <v/>
      </c>
      <c r="O6793" s="122" t="str">
        <f t="shared" si="4535"/>
        <v/>
      </c>
      <c r="P6793" s="122" t="str">
        <f>IF(AND($E6793&lt;&gt;0,$J6793=1),"замінне значення",O6793)</f>
        <v/>
      </c>
      <c r="Q6793" s="122" t="str">
        <f>IF(OR(G6793&lt;&gt;0, J6793=0), "",F6793)</f>
        <v/>
      </c>
      <c r="R6793" s="122" t="str">
        <f t="shared" si="4536"/>
        <v/>
      </c>
      <c r="S6793" s="122" t="str">
        <f>IF(AND(G6793&lt;&gt;0,J6793=1),"замінне значення",R6793)</f>
        <v/>
      </c>
      <c r="T6793" s="122" t="str">
        <f t="shared" si="4537"/>
        <v/>
      </c>
    </row>
    <row r="6794" spans="1:20" outlineLevel="1">
      <c r="A6794" s="161"/>
      <c r="B6794" s="208">
        <v>44832</v>
      </c>
      <c r="C6794" s="96">
        <v>84.6666666666667</v>
      </c>
      <c r="D6794" s="122"/>
      <c r="E6794" s="122" t="str">
        <f t="shared" si="4531"/>
        <v/>
      </c>
      <c r="F6794" s="122"/>
      <c r="G6794" s="122" t="str">
        <f t="shared" si="4532"/>
        <v/>
      </c>
      <c r="H6794" s="122"/>
      <c r="I6794" s="122" t="str">
        <f t="shared" si="4533"/>
        <v/>
      </c>
      <c r="J6794" s="122"/>
      <c r="K6794" s="122" t="str">
        <f t="shared" si="4534"/>
        <v/>
      </c>
      <c r="L6794" s="123" t="str">
        <f>IF(H6794="","чи робить СНВВ?",IF(J6794="","чи роблять агрегати?",IF($J6794=0,"агрегати не працюють",IF(AND($H6794=0,$J6794=1),"СНВВ не працює","OK"))))</f>
        <v>чи робить СНВВ?</v>
      </c>
      <c r="M6794" s="100"/>
      <c r="N6794" s="122" t="str">
        <f>IF(OR(E6794&lt;&gt;0, J6794=0), "",D6794)</f>
        <v/>
      </c>
      <c r="O6794" s="122" t="str">
        <f t="shared" si="4535"/>
        <v/>
      </c>
      <c r="P6794" s="122" t="str">
        <f>IF(AND($E6794&lt;&gt;0,$J6794=1),"замінне значення",O6794)</f>
        <v/>
      </c>
      <c r="Q6794" s="122" t="str">
        <f>IF(OR(G6794&lt;&gt;0, J6794=0), "",F6794)</f>
        <v/>
      </c>
      <c r="R6794" s="122" t="str">
        <f t="shared" si="4536"/>
        <v/>
      </c>
      <c r="S6794" s="122" t="str">
        <f>IF(AND(G6794&lt;&gt;0,J6794=1),"замінне значення",R6794)</f>
        <v/>
      </c>
      <c r="T6794" s="122" t="str">
        <f t="shared" si="4537"/>
        <v/>
      </c>
    </row>
    <row r="6795" spans="1:20" outlineLevel="1">
      <c r="A6795" s="161"/>
      <c r="B6795" s="208">
        <v>44832</v>
      </c>
      <c r="C6795" s="96">
        <v>84.7083333333333</v>
      </c>
      <c r="D6795" s="122"/>
      <c r="E6795" s="122" t="str">
        <f t="shared" si="4531"/>
        <v/>
      </c>
      <c r="F6795" s="122"/>
      <c r="G6795" s="122" t="str">
        <f t="shared" si="4532"/>
        <v/>
      </c>
      <c r="H6795" s="122"/>
      <c r="I6795" s="122" t="str">
        <f t="shared" si="4533"/>
        <v/>
      </c>
      <c r="J6795" s="122"/>
      <c r="K6795" s="122" t="str">
        <f t="shared" si="4534"/>
        <v/>
      </c>
      <c r="L6795" s="123" t="str">
        <f>IF(H6795="","чи робить СНВВ?",IF(J6795="","чи роблять агрегати?",IF($J6795=0,"агрегати не працюють",IF(AND($H6795=0,$J6795=1),"СНВВ не працює","OK"))))</f>
        <v>чи робить СНВВ?</v>
      </c>
      <c r="M6795" s="100"/>
      <c r="N6795" s="122" t="str">
        <f>IF(OR(E6795&lt;&gt;0, J6795=0), "",D6795)</f>
        <v/>
      </c>
      <c r="O6795" s="122" t="str">
        <f t="shared" si="4535"/>
        <v/>
      </c>
      <c r="P6795" s="122" t="str">
        <f>IF(AND($E6795&lt;&gt;0,$J6795=1),"замінне значення",O6795)</f>
        <v/>
      </c>
      <c r="Q6795" s="122" t="str">
        <f>IF(OR(G6795&lt;&gt;0, J6795=0), "",F6795)</f>
        <v/>
      </c>
      <c r="R6795" s="122" t="str">
        <f t="shared" si="4536"/>
        <v/>
      </c>
      <c r="S6795" s="122" t="str">
        <f>IF(AND(G6795&lt;&gt;0,J6795=1),"замінне значення",R6795)</f>
        <v/>
      </c>
      <c r="T6795" s="122" t="str">
        <f t="shared" si="4537"/>
        <v/>
      </c>
    </row>
    <row r="6796" spans="1:20" outlineLevel="1">
      <c r="A6796" s="161"/>
      <c r="B6796" s="208">
        <v>44832</v>
      </c>
      <c r="C6796" s="96">
        <v>84.75</v>
      </c>
      <c r="D6796" s="122"/>
      <c r="E6796" s="122" t="str">
        <f t="shared" si="4531"/>
        <v/>
      </c>
      <c r="F6796" s="122"/>
      <c r="G6796" s="122" t="str">
        <f t="shared" si="4532"/>
        <v/>
      </c>
      <c r="H6796" s="122"/>
      <c r="I6796" s="122" t="str">
        <f t="shared" si="4533"/>
        <v/>
      </c>
      <c r="J6796" s="122"/>
      <c r="K6796" s="122" t="str">
        <f t="shared" si="4534"/>
        <v/>
      </c>
      <c r="L6796" s="123" t="str">
        <f>IF(H6796="","чи робить СНВВ?",IF(J6796="","чи роблять агрегати?",IF($J6796=0,"агрегати не працюють",IF(AND($H6796=0,$J6796=1),"СНВВ не працює","OK"))))</f>
        <v>чи робить СНВВ?</v>
      </c>
      <c r="M6796" s="100"/>
      <c r="N6796" s="122" t="str">
        <f>IF(OR(E6796&lt;&gt;0, J6796=0), "",D6796)</f>
        <v/>
      </c>
      <c r="O6796" s="122" t="str">
        <f t="shared" si="4535"/>
        <v/>
      </c>
      <c r="P6796" s="122" t="str">
        <f>IF(AND($E6796&lt;&gt;0,$J6796=1),"замінне значення",O6796)</f>
        <v/>
      </c>
      <c r="Q6796" s="122" t="str">
        <f>IF(OR(G6796&lt;&gt;0, J6796=0), "",F6796)</f>
        <v/>
      </c>
      <c r="R6796" s="122" t="str">
        <f t="shared" si="4536"/>
        <v/>
      </c>
      <c r="S6796" s="122" t="str">
        <f>IF(AND(G6796&lt;&gt;0,J6796=1),"замінне значення",R6796)</f>
        <v/>
      </c>
      <c r="T6796" s="122" t="str">
        <f t="shared" si="4537"/>
        <v/>
      </c>
    </row>
    <row r="6797" spans="1:20" outlineLevel="1">
      <c r="A6797" s="161"/>
      <c r="B6797" s="208">
        <v>44832</v>
      </c>
      <c r="C6797" s="96">
        <v>84.7916666666667</v>
      </c>
      <c r="D6797" s="122"/>
      <c r="E6797" s="122" t="str">
        <f t="shared" si="4531"/>
        <v/>
      </c>
      <c r="F6797" s="122"/>
      <c r="G6797" s="122" t="str">
        <f t="shared" si="4532"/>
        <v/>
      </c>
      <c r="H6797" s="122"/>
      <c r="I6797" s="122" t="str">
        <f t="shared" si="4533"/>
        <v/>
      </c>
      <c r="J6797" s="122"/>
      <c r="K6797" s="122" t="str">
        <f t="shared" si="4534"/>
        <v/>
      </c>
      <c r="L6797" s="123" t="str">
        <f>IF(H6797="","чи робить СНВВ?",IF(J6797="","чи роблять агрегати?",IF($J6797=0,"агрегати не працюють",IF(AND($H6797=0,$J6797=1),"СНВВ не працює","OK"))))</f>
        <v>чи робить СНВВ?</v>
      </c>
      <c r="M6797" s="100"/>
      <c r="N6797" s="122" t="str">
        <f>IF(OR(E6797&lt;&gt;0, J6797=0), "",D6797)</f>
        <v/>
      </c>
      <c r="O6797" s="122" t="str">
        <f t="shared" si="4535"/>
        <v/>
      </c>
      <c r="P6797" s="122" t="str">
        <f>IF(AND($E6797&lt;&gt;0,$J6797=1),"замінне значення",O6797)</f>
        <v/>
      </c>
      <c r="Q6797" s="122" t="str">
        <f>IF(OR(G6797&lt;&gt;0, J6797=0), "",F6797)</f>
        <v/>
      </c>
      <c r="R6797" s="122" t="str">
        <f t="shared" si="4536"/>
        <v/>
      </c>
      <c r="S6797" s="122" t="str">
        <f>IF(AND(G6797&lt;&gt;0,J6797=1),"замінне значення",R6797)</f>
        <v/>
      </c>
      <c r="T6797" s="122" t="str">
        <f t="shared" si="4537"/>
        <v/>
      </c>
    </row>
    <row r="6798" spans="1:20" outlineLevel="1">
      <c r="A6798" s="161"/>
      <c r="B6798" s="208">
        <v>44832</v>
      </c>
      <c r="C6798" s="96">
        <v>84.8333333333333</v>
      </c>
      <c r="D6798" s="122"/>
      <c r="E6798" s="122" t="str">
        <f t="shared" si="4531"/>
        <v/>
      </c>
      <c r="F6798" s="122"/>
      <c r="G6798" s="122" t="str">
        <f t="shared" si="4532"/>
        <v/>
      </c>
      <c r="H6798" s="122"/>
      <c r="I6798" s="122" t="str">
        <f t="shared" si="4533"/>
        <v/>
      </c>
      <c r="J6798" s="122"/>
      <c r="K6798" s="122" t="str">
        <f t="shared" si="4534"/>
        <v/>
      </c>
      <c r="L6798" s="123" t="str">
        <f>IF(H6798="","чи робить СНВВ?",IF(J6798="","чи роблять агрегати?",IF($J6798=0,"агрегати не працюють",IF(AND($H6798=0,$J6798=1),"СНВВ не працює","OK"))))</f>
        <v>чи робить СНВВ?</v>
      </c>
      <c r="M6798" s="100"/>
      <c r="N6798" s="122" t="str">
        <f>IF(OR(E6798&lt;&gt;0, J6798=0), "",D6798)</f>
        <v/>
      </c>
      <c r="O6798" s="122" t="str">
        <f t="shared" si="4535"/>
        <v/>
      </c>
      <c r="P6798" s="122" t="str">
        <f>IF(AND($E6798&lt;&gt;0,$J6798=1),"замінне значення",O6798)</f>
        <v/>
      </c>
      <c r="Q6798" s="122" t="str">
        <f>IF(OR(G6798&lt;&gt;0, J6798=0), "",F6798)</f>
        <v/>
      </c>
      <c r="R6798" s="122" t="str">
        <f t="shared" si="4536"/>
        <v/>
      </c>
      <c r="S6798" s="122" t="str">
        <f>IF(AND(G6798&lt;&gt;0,J6798=1),"замінне значення",R6798)</f>
        <v/>
      </c>
      <c r="T6798" s="122" t="str">
        <f t="shared" si="4537"/>
        <v/>
      </c>
    </row>
    <row r="6799" spans="1:20" outlineLevel="1">
      <c r="A6799" s="161"/>
      <c r="B6799" s="208">
        <v>44832</v>
      </c>
      <c r="C6799" s="96">
        <v>84.875</v>
      </c>
      <c r="D6799" s="122"/>
      <c r="E6799" s="122" t="str">
        <f t="shared" si="4531"/>
        <v/>
      </c>
      <c r="F6799" s="122"/>
      <c r="G6799" s="122" t="str">
        <f t="shared" si="4532"/>
        <v/>
      </c>
      <c r="H6799" s="122"/>
      <c r="I6799" s="122" t="str">
        <f t="shared" si="4533"/>
        <v/>
      </c>
      <c r="J6799" s="122"/>
      <c r="K6799" s="122" t="str">
        <f t="shared" si="4534"/>
        <v/>
      </c>
      <c r="L6799" s="123" t="str">
        <f>IF(H6799="","чи робить СНВВ?",IF(J6799="","чи роблять агрегати?",IF($J6799=0,"агрегати не працюють",IF(AND($H6799=0,$J6799=1),"СНВВ не працює","OK"))))</f>
        <v>чи робить СНВВ?</v>
      </c>
      <c r="M6799" s="100"/>
      <c r="N6799" s="122" t="str">
        <f>IF(OR(E6799&lt;&gt;0, J6799=0), "",D6799)</f>
        <v/>
      </c>
      <c r="O6799" s="122" t="str">
        <f t="shared" si="4535"/>
        <v/>
      </c>
      <c r="P6799" s="122" t="str">
        <f>IF(AND($E6799&lt;&gt;0,$J6799=1),"замінне значення",O6799)</f>
        <v/>
      </c>
      <c r="Q6799" s="122" t="str">
        <f>IF(OR(G6799&lt;&gt;0, J6799=0), "",F6799)</f>
        <v/>
      </c>
      <c r="R6799" s="122" t="str">
        <f t="shared" si="4536"/>
        <v/>
      </c>
      <c r="S6799" s="122" t="str">
        <f>IF(AND(G6799&lt;&gt;0,J6799=1),"замінне значення",R6799)</f>
        <v/>
      </c>
      <c r="T6799" s="122" t="str">
        <f t="shared" si="4537"/>
        <v/>
      </c>
    </row>
    <row r="6800" spans="1:20" outlineLevel="1">
      <c r="A6800" s="161"/>
      <c r="B6800" s="208">
        <v>44832</v>
      </c>
      <c r="C6800" s="96">
        <v>84.9166666666667</v>
      </c>
      <c r="D6800" s="122"/>
      <c r="E6800" s="122" t="str">
        <f t="shared" si="4531"/>
        <v/>
      </c>
      <c r="F6800" s="122"/>
      <c r="G6800" s="122" t="str">
        <f t="shared" si="4532"/>
        <v/>
      </c>
      <c r="H6800" s="122"/>
      <c r="I6800" s="122" t="str">
        <f t="shared" si="4533"/>
        <v/>
      </c>
      <c r="J6800" s="122"/>
      <c r="K6800" s="122" t="str">
        <f t="shared" si="4534"/>
        <v/>
      </c>
      <c r="L6800" s="123" t="str">
        <f>IF(H6800="","чи робить СНВВ?",IF(J6800="","чи роблять агрегати?",IF($J6800=0,"агрегати не працюють",IF(AND($H6800=0,$J6800=1),"СНВВ не працює","OK"))))</f>
        <v>чи робить СНВВ?</v>
      </c>
      <c r="M6800" s="100"/>
      <c r="N6800" s="122" t="str">
        <f>IF(OR(E6800&lt;&gt;0, J6800=0), "",D6800)</f>
        <v/>
      </c>
      <c r="O6800" s="122" t="str">
        <f t="shared" si="4535"/>
        <v/>
      </c>
      <c r="P6800" s="122" t="str">
        <f>IF(AND($E6800&lt;&gt;0,$J6800=1),"замінне значення",O6800)</f>
        <v/>
      </c>
      <c r="Q6800" s="122" t="str">
        <f>IF(OR(G6800&lt;&gt;0, J6800=0), "",F6800)</f>
        <v/>
      </c>
      <c r="R6800" s="122" t="str">
        <f t="shared" si="4536"/>
        <v/>
      </c>
      <c r="S6800" s="122" t="str">
        <f>IF(AND(G6800&lt;&gt;0,J6800=1),"замінне значення",R6800)</f>
        <v/>
      </c>
      <c r="T6800" s="122" t="str">
        <f t="shared" si="4537"/>
        <v/>
      </c>
    </row>
    <row r="6801" spans="1:20" outlineLevel="1">
      <c r="A6801" s="161"/>
      <c r="B6801" s="208">
        <v>44832</v>
      </c>
      <c r="C6801" s="96">
        <v>84.9583333333333</v>
      </c>
      <c r="D6801" s="122"/>
      <c r="E6801" s="122" t="str">
        <f t="shared" si="4531"/>
        <v/>
      </c>
      <c r="F6801" s="122"/>
      <c r="G6801" s="122" t="str">
        <f t="shared" si="4532"/>
        <v/>
      </c>
      <c r="H6801" s="122"/>
      <c r="I6801" s="122" t="str">
        <f t="shared" si="4533"/>
        <v/>
      </c>
      <c r="J6801" s="122"/>
      <c r="K6801" s="122" t="str">
        <f t="shared" si="4534"/>
        <v/>
      </c>
      <c r="L6801" s="123" t="str">
        <f>IF(H6801="","чи робить СНВВ?",IF(J6801="","чи роблять агрегати?",IF($J6801=0,"агрегати не працюють",IF(AND($H6801=0,$J6801=1),"СНВВ не працює","OK"))))</f>
        <v>чи робить СНВВ?</v>
      </c>
      <c r="M6801" s="100"/>
      <c r="N6801" s="122" t="str">
        <f>IF(OR(E6801&lt;&gt;0, J6801=0), "",D6801)</f>
        <v/>
      </c>
      <c r="O6801" s="122" t="str">
        <f t="shared" si="4535"/>
        <v/>
      </c>
      <c r="P6801" s="122" t="str">
        <f>IF(AND($E6801&lt;&gt;0,$J6801=1),"замінне значення",O6801)</f>
        <v/>
      </c>
      <c r="Q6801" s="122" t="str">
        <f>IF(OR(G6801&lt;&gt;0, J6801=0), "",F6801)</f>
        <v/>
      </c>
      <c r="R6801" s="122" t="str">
        <f t="shared" si="4536"/>
        <v/>
      </c>
      <c r="S6801" s="122" t="str">
        <f>IF(AND(G6801&lt;&gt;0,J6801=1),"замінне значення",R6801)</f>
        <v/>
      </c>
      <c r="T6801" s="122" t="str">
        <f t="shared" si="4537"/>
        <v/>
      </c>
    </row>
    <row r="6802" spans="1:20">
      <c r="A6802" s="204"/>
      <c r="B6802" s="159" t="s">
        <v>360</v>
      </c>
      <c r="C6802" s="159"/>
      <c r="D6802" s="103">
        <f t="shared" ref="D6802" si="4538">SUM(D6778:D6801)</f>
        <v>0</v>
      </c>
      <c r="E6802" s="104">
        <f t="shared" ref="E6802" si="4539">COUNTIF(E6778:E6801,"&gt;0")</f>
        <v>0</v>
      </c>
      <c r="F6802" s="103">
        <f t="shared" ref="F6802" si="4540">SUM(F6778:F6801)</f>
        <v>0</v>
      </c>
      <c r="G6802" s="104">
        <f t="shared" ref="G6802" si="4541">COUNTIF(G6778:G6801,"&gt;0")</f>
        <v>0</v>
      </c>
      <c r="H6802" s="103">
        <f t="shared" ref="H6802" si="4542">SUM(H6778:H6801)</f>
        <v>0</v>
      </c>
      <c r="I6802" s="104">
        <f t="shared" ref="I6802" si="4543">COUNTIF(I6778:I6801,"&gt;0")</f>
        <v>0</v>
      </c>
      <c r="J6802" s="103">
        <f t="shared" ref="J6802" si="4544">SUM(J6778:J6801)</f>
        <v>0</v>
      </c>
      <c r="K6802" s="104">
        <f t="shared" ref="K6802" si="4545">COUNTIF(K6778:K6801,"&gt;0")</f>
        <v>0</v>
      </c>
      <c r="L6802" s="104">
        <f t="shared" ref="L6802" si="4546">COUNTIF(L6778:L6801,"СНВВ не працює")</f>
        <v>0</v>
      </c>
      <c r="M6802" s="100"/>
      <c r="N6802" s="103">
        <f t="shared" ref="N6802:N6852" si="4547">SUM(N6778:N6801)</f>
        <v>0</v>
      </c>
      <c r="O6802" s="103">
        <f t="shared" ref="O6802:T6802" si="4548">SUM(O6778:O6801)</f>
        <v>0</v>
      </c>
      <c r="P6802" s="103">
        <f t="shared" si="4548"/>
        <v>0</v>
      </c>
      <c r="Q6802" s="103">
        <f t="shared" si="4548"/>
        <v>0</v>
      </c>
      <c r="R6802" s="103">
        <f t="shared" si="4548"/>
        <v>0</v>
      </c>
      <c r="S6802" s="103">
        <f t="shared" si="4548"/>
        <v>0</v>
      </c>
      <c r="T6802" s="103">
        <f t="shared" si="4548"/>
        <v>0</v>
      </c>
    </row>
    <row r="6803" spans="1:20" ht="15.75" customHeight="1" outlineLevel="1">
      <c r="A6803" s="160">
        <v>44833</v>
      </c>
      <c r="B6803" s="208">
        <v>44833</v>
      </c>
      <c r="C6803" s="96">
        <v>85</v>
      </c>
      <c r="D6803" s="122"/>
      <c r="E6803" s="122" t="str">
        <f t="shared" ref="E6803:E6826" si="4549">IF(D6803="","",IF(D6803&lt;1,1,0))</f>
        <v/>
      </c>
      <c r="F6803" s="122"/>
      <c r="G6803" s="122" t="str">
        <f t="shared" ref="G6803:G6826" si="4550">IF(F6803="","",IF(F6803&lt;1,1,0))</f>
        <v/>
      </c>
      <c r="H6803" s="122"/>
      <c r="I6803" s="122" t="str">
        <f t="shared" ref="I6803:I6826" si="4551">IF(H6803="","",IF(H6803&lt;1,1,0))</f>
        <v/>
      </c>
      <c r="J6803" s="122"/>
      <c r="K6803" s="122" t="str">
        <f t="shared" ref="K6803:K6826" si="4552">IF(J6803="","",IF(J6803&lt;1,1,0))</f>
        <v/>
      </c>
      <c r="L6803" s="123" t="str">
        <f>IF(H6803="","чи робить СНВВ?",IF(J6803="","чи роблять агрегати?",IF($J6803=0,"агрегати не працюють",IF(AND($H6803=0,$J6803=1),"СНВВ не працює","OK"))))</f>
        <v>чи робить СНВВ?</v>
      </c>
      <c r="M6803" s="100"/>
      <c r="N6803" s="122" t="str">
        <f>IF(OR(E6803&lt;&gt;0, J6803=0), "",D6803)</f>
        <v/>
      </c>
      <c r="O6803" s="122" t="str">
        <f t="shared" ref="O6803:O6826" si="4553">IF(Q6803="", "",(N6803*$O$3+$O$4))</f>
        <v/>
      </c>
      <c r="P6803" s="122" t="str">
        <f>IF(AND($E6803&lt;&gt;0,$J6803=1),"замінне значення",O6803)</f>
        <v/>
      </c>
      <c r="Q6803" s="122" t="str">
        <f>IF(OR(G6803&lt;&gt;0, J6803=0), "",F6803)</f>
        <v/>
      </c>
      <c r="R6803" s="122" t="str">
        <f t="shared" ref="R6803:R6852" si="4554">IF(Q6803="", "",(Q6803*$Q$3+$Q$4))</f>
        <v/>
      </c>
      <c r="S6803" s="122" t="str">
        <f>IF(AND(G6803&lt;&gt;0,J6803=1),"замінне значення",R6803)</f>
        <v/>
      </c>
      <c r="T6803" s="122" t="str">
        <f t="shared" ref="T6803:T6852" si="4555">IFERROR(P6803*S6803,"")</f>
        <v/>
      </c>
    </row>
    <row r="6804" spans="1:20" outlineLevel="1">
      <c r="A6804" s="161"/>
      <c r="B6804" s="208">
        <v>44833</v>
      </c>
      <c r="C6804" s="96">
        <v>85.0416666666667</v>
      </c>
      <c r="D6804" s="122"/>
      <c r="E6804" s="122" t="str">
        <f t="shared" si="4549"/>
        <v/>
      </c>
      <c r="F6804" s="122"/>
      <c r="G6804" s="122" t="str">
        <f t="shared" si="4550"/>
        <v/>
      </c>
      <c r="H6804" s="122"/>
      <c r="I6804" s="122" t="str">
        <f t="shared" si="4551"/>
        <v/>
      </c>
      <c r="J6804" s="122"/>
      <c r="K6804" s="122" t="str">
        <f t="shared" si="4552"/>
        <v/>
      </c>
      <c r="L6804" s="123" t="str">
        <f>IF(H6804="","чи робить СНВВ?",IF(J6804="","чи роблять агрегати?",IF($J6804=0,"агрегати не працюють",IF(AND($H6804=0,$J6804=1),"СНВВ не працює","OK"))))</f>
        <v>чи робить СНВВ?</v>
      </c>
      <c r="M6804" s="100"/>
      <c r="N6804" s="122" t="str">
        <f>IF(OR(E6804&lt;&gt;0, J6804=0), "",D6804)</f>
        <v/>
      </c>
      <c r="O6804" s="122" t="str">
        <f t="shared" si="4553"/>
        <v/>
      </c>
      <c r="P6804" s="122" t="str">
        <f>IF(AND($E6804&lt;&gt;0,$J6804=1),"замінне значення",O6804)</f>
        <v/>
      </c>
      <c r="Q6804" s="122" t="str">
        <f>IF(OR(G6804&lt;&gt;0, J6804=0), "",F6804)</f>
        <v/>
      </c>
      <c r="R6804" s="122" t="str">
        <f t="shared" si="4554"/>
        <v/>
      </c>
      <c r="S6804" s="122" t="str">
        <f>IF(AND(G6804&lt;&gt;0,J6804=1),"замінне значення",R6804)</f>
        <v/>
      </c>
      <c r="T6804" s="122" t="str">
        <f t="shared" si="4555"/>
        <v/>
      </c>
    </row>
    <row r="6805" spans="1:20" outlineLevel="1">
      <c r="A6805" s="161"/>
      <c r="B6805" s="208">
        <v>44833</v>
      </c>
      <c r="C6805" s="96">
        <v>85.0833333333333</v>
      </c>
      <c r="D6805" s="122"/>
      <c r="E6805" s="122" t="str">
        <f t="shared" si="4549"/>
        <v/>
      </c>
      <c r="F6805" s="122"/>
      <c r="G6805" s="122" t="str">
        <f t="shared" si="4550"/>
        <v/>
      </c>
      <c r="H6805" s="122"/>
      <c r="I6805" s="122" t="str">
        <f t="shared" si="4551"/>
        <v/>
      </c>
      <c r="J6805" s="122"/>
      <c r="K6805" s="122" t="str">
        <f t="shared" si="4552"/>
        <v/>
      </c>
      <c r="L6805" s="123" t="str">
        <f>IF(H6805="","чи робить СНВВ?",IF(J6805="","чи роблять агрегати?",IF($J6805=0,"агрегати не працюють",IF(AND($H6805=0,$J6805=1),"СНВВ не працює","OK"))))</f>
        <v>чи робить СНВВ?</v>
      </c>
      <c r="M6805" s="100"/>
      <c r="N6805" s="122" t="str">
        <f>IF(OR(E6805&lt;&gt;0, J6805=0), "",D6805)</f>
        <v/>
      </c>
      <c r="O6805" s="122" t="str">
        <f t="shared" si="4553"/>
        <v/>
      </c>
      <c r="P6805" s="122" t="str">
        <f>IF(AND($E6805&lt;&gt;0,$J6805=1),"замінне значення",O6805)</f>
        <v/>
      </c>
      <c r="Q6805" s="122" t="str">
        <f>IF(OR(G6805&lt;&gt;0, J6805=0), "",F6805)</f>
        <v/>
      </c>
      <c r="R6805" s="122" t="str">
        <f t="shared" si="4554"/>
        <v/>
      </c>
      <c r="S6805" s="122" t="str">
        <f>IF(AND(G6805&lt;&gt;0,J6805=1),"замінне значення",R6805)</f>
        <v/>
      </c>
      <c r="T6805" s="122" t="str">
        <f t="shared" si="4555"/>
        <v/>
      </c>
    </row>
    <row r="6806" spans="1:20" outlineLevel="1">
      <c r="A6806" s="161"/>
      <c r="B6806" s="208">
        <v>44833</v>
      </c>
      <c r="C6806" s="96">
        <v>85.125</v>
      </c>
      <c r="D6806" s="122"/>
      <c r="E6806" s="122" t="str">
        <f t="shared" si="4549"/>
        <v/>
      </c>
      <c r="F6806" s="122"/>
      <c r="G6806" s="122" t="str">
        <f t="shared" si="4550"/>
        <v/>
      </c>
      <c r="H6806" s="122"/>
      <c r="I6806" s="122" t="str">
        <f t="shared" si="4551"/>
        <v/>
      </c>
      <c r="J6806" s="122"/>
      <c r="K6806" s="122" t="str">
        <f t="shared" si="4552"/>
        <v/>
      </c>
      <c r="L6806" s="123" t="str">
        <f>IF(H6806="","чи робить СНВВ?",IF(J6806="","чи роблять агрегати?",IF($J6806=0,"агрегати не працюють",IF(AND($H6806=0,$J6806=1),"СНВВ не працює","OK"))))</f>
        <v>чи робить СНВВ?</v>
      </c>
      <c r="M6806" s="100"/>
      <c r="N6806" s="122" t="str">
        <f>IF(OR(E6806&lt;&gt;0, J6806=0), "",D6806)</f>
        <v/>
      </c>
      <c r="O6806" s="122" t="str">
        <f t="shared" si="4553"/>
        <v/>
      </c>
      <c r="P6806" s="122" t="str">
        <f>IF(AND($E6806&lt;&gt;0,$J6806=1),"замінне значення",O6806)</f>
        <v/>
      </c>
      <c r="Q6806" s="122" t="str">
        <f>IF(OR(G6806&lt;&gt;0, J6806=0), "",F6806)</f>
        <v/>
      </c>
      <c r="R6806" s="122" t="str">
        <f t="shared" si="4554"/>
        <v/>
      </c>
      <c r="S6806" s="122" t="str">
        <f>IF(AND(G6806&lt;&gt;0,J6806=1),"замінне значення",R6806)</f>
        <v/>
      </c>
      <c r="T6806" s="122" t="str">
        <f t="shared" si="4555"/>
        <v/>
      </c>
    </row>
    <row r="6807" spans="1:20" outlineLevel="1">
      <c r="A6807" s="161"/>
      <c r="B6807" s="208">
        <v>44833</v>
      </c>
      <c r="C6807" s="96">
        <v>85.1666666666667</v>
      </c>
      <c r="D6807" s="122"/>
      <c r="E6807" s="122" t="str">
        <f t="shared" si="4549"/>
        <v/>
      </c>
      <c r="F6807" s="122"/>
      <c r="G6807" s="122" t="str">
        <f t="shared" si="4550"/>
        <v/>
      </c>
      <c r="H6807" s="122"/>
      <c r="I6807" s="122" t="str">
        <f t="shared" si="4551"/>
        <v/>
      </c>
      <c r="J6807" s="122"/>
      <c r="K6807" s="122" t="str">
        <f t="shared" si="4552"/>
        <v/>
      </c>
      <c r="L6807" s="123" t="str">
        <f>IF(H6807="","чи робить СНВВ?",IF(J6807="","чи роблять агрегати?",IF($J6807=0,"агрегати не працюють",IF(AND($H6807=0,$J6807=1),"СНВВ не працює","OK"))))</f>
        <v>чи робить СНВВ?</v>
      </c>
      <c r="M6807" s="100"/>
      <c r="N6807" s="122" t="str">
        <f>IF(OR(E6807&lt;&gt;0, J6807=0), "",D6807)</f>
        <v/>
      </c>
      <c r="O6807" s="122" t="str">
        <f t="shared" si="4553"/>
        <v/>
      </c>
      <c r="P6807" s="122" t="str">
        <f>IF(AND($E6807&lt;&gt;0,$J6807=1),"замінне значення",O6807)</f>
        <v/>
      </c>
      <c r="Q6807" s="122" t="str">
        <f>IF(OR(G6807&lt;&gt;0, J6807=0), "",F6807)</f>
        <v/>
      </c>
      <c r="R6807" s="122" t="str">
        <f t="shared" si="4554"/>
        <v/>
      </c>
      <c r="S6807" s="122" t="str">
        <f>IF(AND(G6807&lt;&gt;0,J6807=1),"замінне значення",R6807)</f>
        <v/>
      </c>
      <c r="T6807" s="122" t="str">
        <f t="shared" si="4555"/>
        <v/>
      </c>
    </row>
    <row r="6808" spans="1:20" outlineLevel="1">
      <c r="A6808" s="161"/>
      <c r="B6808" s="208">
        <v>44833</v>
      </c>
      <c r="C6808" s="96">
        <v>85.2083333333333</v>
      </c>
      <c r="D6808" s="122"/>
      <c r="E6808" s="122" t="str">
        <f t="shared" si="4549"/>
        <v/>
      </c>
      <c r="F6808" s="122"/>
      <c r="G6808" s="122" t="str">
        <f t="shared" si="4550"/>
        <v/>
      </c>
      <c r="H6808" s="122"/>
      <c r="I6808" s="122" t="str">
        <f t="shared" si="4551"/>
        <v/>
      </c>
      <c r="J6808" s="122"/>
      <c r="K6808" s="122" t="str">
        <f t="shared" si="4552"/>
        <v/>
      </c>
      <c r="L6808" s="123" t="str">
        <f>IF(H6808="","чи робить СНВВ?",IF(J6808="","чи роблять агрегати?",IF($J6808=0,"агрегати не працюють",IF(AND($H6808=0,$J6808=1),"СНВВ не працює","OK"))))</f>
        <v>чи робить СНВВ?</v>
      </c>
      <c r="M6808" s="100"/>
      <c r="N6808" s="122" t="str">
        <f>IF(OR(E6808&lt;&gt;0, J6808=0), "",D6808)</f>
        <v/>
      </c>
      <c r="O6808" s="122" t="str">
        <f t="shared" si="4553"/>
        <v/>
      </c>
      <c r="P6808" s="122" t="str">
        <f>IF(AND($E6808&lt;&gt;0,$J6808=1),"замінне значення",O6808)</f>
        <v/>
      </c>
      <c r="Q6808" s="122" t="str">
        <f>IF(OR(G6808&lt;&gt;0, J6808=0), "",F6808)</f>
        <v/>
      </c>
      <c r="R6808" s="122" t="str">
        <f t="shared" si="4554"/>
        <v/>
      </c>
      <c r="S6808" s="122" t="str">
        <f>IF(AND(G6808&lt;&gt;0,J6808=1),"замінне значення",R6808)</f>
        <v/>
      </c>
      <c r="T6808" s="122" t="str">
        <f t="shared" si="4555"/>
        <v/>
      </c>
    </row>
    <row r="6809" spans="1:20" outlineLevel="1">
      <c r="A6809" s="161"/>
      <c r="B6809" s="208">
        <v>44833</v>
      </c>
      <c r="C6809" s="96">
        <v>85.25</v>
      </c>
      <c r="D6809" s="122"/>
      <c r="E6809" s="122" t="str">
        <f t="shared" si="4549"/>
        <v/>
      </c>
      <c r="F6809" s="122"/>
      <c r="G6809" s="122" t="str">
        <f t="shared" si="4550"/>
        <v/>
      </c>
      <c r="H6809" s="122"/>
      <c r="I6809" s="122" t="str">
        <f t="shared" si="4551"/>
        <v/>
      </c>
      <c r="J6809" s="122"/>
      <c r="K6809" s="122" t="str">
        <f t="shared" si="4552"/>
        <v/>
      </c>
      <c r="L6809" s="123" t="str">
        <f>IF(H6809="","чи робить СНВВ?",IF(J6809="","чи роблять агрегати?",IF($J6809=0,"агрегати не працюють",IF(AND($H6809=0,$J6809=1),"СНВВ не працює","OK"))))</f>
        <v>чи робить СНВВ?</v>
      </c>
      <c r="M6809" s="100"/>
      <c r="N6809" s="122" t="str">
        <f>IF(OR(E6809&lt;&gt;0, J6809=0), "",D6809)</f>
        <v/>
      </c>
      <c r="O6809" s="122" t="str">
        <f t="shared" si="4553"/>
        <v/>
      </c>
      <c r="P6809" s="122" t="str">
        <f>IF(AND($E6809&lt;&gt;0,$J6809=1),"замінне значення",O6809)</f>
        <v/>
      </c>
      <c r="Q6809" s="122" t="str">
        <f>IF(OR(G6809&lt;&gt;0, J6809=0), "",F6809)</f>
        <v/>
      </c>
      <c r="R6809" s="122" t="str">
        <f t="shared" si="4554"/>
        <v/>
      </c>
      <c r="S6809" s="122" t="str">
        <f>IF(AND(G6809&lt;&gt;0,J6809=1),"замінне значення",R6809)</f>
        <v/>
      </c>
      <c r="T6809" s="122" t="str">
        <f t="shared" si="4555"/>
        <v/>
      </c>
    </row>
    <row r="6810" spans="1:20" outlineLevel="1">
      <c r="A6810" s="161"/>
      <c r="B6810" s="208">
        <v>44833</v>
      </c>
      <c r="C6810" s="96">
        <v>85.2916666666667</v>
      </c>
      <c r="D6810" s="122"/>
      <c r="E6810" s="122" t="str">
        <f t="shared" si="4549"/>
        <v/>
      </c>
      <c r="F6810" s="122"/>
      <c r="G6810" s="122" t="str">
        <f t="shared" si="4550"/>
        <v/>
      </c>
      <c r="H6810" s="122"/>
      <c r="I6810" s="122" t="str">
        <f t="shared" si="4551"/>
        <v/>
      </c>
      <c r="J6810" s="122"/>
      <c r="K6810" s="122" t="str">
        <f t="shared" si="4552"/>
        <v/>
      </c>
      <c r="L6810" s="123" t="str">
        <f>IF(H6810="","чи робить СНВВ?",IF(J6810="","чи роблять агрегати?",IF($J6810=0,"агрегати не працюють",IF(AND($H6810=0,$J6810=1),"СНВВ не працює","OK"))))</f>
        <v>чи робить СНВВ?</v>
      </c>
      <c r="M6810" s="100"/>
      <c r="N6810" s="122" t="str">
        <f>IF(OR(E6810&lt;&gt;0, J6810=0), "",D6810)</f>
        <v/>
      </c>
      <c r="O6810" s="122" t="str">
        <f t="shared" si="4553"/>
        <v/>
      </c>
      <c r="P6810" s="122" t="str">
        <f>IF(AND($E6810&lt;&gt;0,$J6810=1),"замінне значення",O6810)</f>
        <v/>
      </c>
      <c r="Q6810" s="122" t="str">
        <f>IF(OR(G6810&lt;&gt;0, J6810=0), "",F6810)</f>
        <v/>
      </c>
      <c r="R6810" s="122" t="str">
        <f t="shared" si="4554"/>
        <v/>
      </c>
      <c r="S6810" s="122" t="str">
        <f>IF(AND(G6810&lt;&gt;0,J6810=1),"замінне значення",R6810)</f>
        <v/>
      </c>
      <c r="T6810" s="122" t="str">
        <f t="shared" si="4555"/>
        <v/>
      </c>
    </row>
    <row r="6811" spans="1:20" outlineLevel="1">
      <c r="A6811" s="161"/>
      <c r="B6811" s="208">
        <v>44833</v>
      </c>
      <c r="C6811" s="96">
        <v>85.3333333333333</v>
      </c>
      <c r="D6811" s="122"/>
      <c r="E6811" s="122" t="str">
        <f t="shared" si="4549"/>
        <v/>
      </c>
      <c r="F6811" s="122"/>
      <c r="G6811" s="122" t="str">
        <f t="shared" si="4550"/>
        <v/>
      </c>
      <c r="H6811" s="122"/>
      <c r="I6811" s="122" t="str">
        <f t="shared" si="4551"/>
        <v/>
      </c>
      <c r="J6811" s="122"/>
      <c r="K6811" s="122" t="str">
        <f t="shared" si="4552"/>
        <v/>
      </c>
      <c r="L6811" s="123" t="str">
        <f>IF(H6811="","чи робить СНВВ?",IF(J6811="","чи роблять агрегати?",IF($J6811=0,"агрегати не працюють",IF(AND($H6811=0,$J6811=1),"СНВВ не працює","OK"))))</f>
        <v>чи робить СНВВ?</v>
      </c>
      <c r="M6811" s="100"/>
      <c r="N6811" s="122" t="str">
        <f>IF(OR(E6811&lt;&gt;0, J6811=0), "",D6811)</f>
        <v/>
      </c>
      <c r="O6811" s="122" t="str">
        <f t="shared" si="4553"/>
        <v/>
      </c>
      <c r="P6811" s="122" t="str">
        <f>IF(AND($E6811&lt;&gt;0,$J6811=1),"замінне значення",O6811)</f>
        <v/>
      </c>
      <c r="Q6811" s="122" t="str">
        <f>IF(OR(G6811&lt;&gt;0, J6811=0), "",F6811)</f>
        <v/>
      </c>
      <c r="R6811" s="122" t="str">
        <f t="shared" si="4554"/>
        <v/>
      </c>
      <c r="S6811" s="122" t="str">
        <f>IF(AND(G6811&lt;&gt;0,J6811=1),"замінне значення",R6811)</f>
        <v/>
      </c>
      <c r="T6811" s="122" t="str">
        <f t="shared" si="4555"/>
        <v/>
      </c>
    </row>
    <row r="6812" spans="1:20" outlineLevel="1">
      <c r="A6812" s="161"/>
      <c r="B6812" s="208">
        <v>44833</v>
      </c>
      <c r="C6812" s="96">
        <v>85.375</v>
      </c>
      <c r="D6812" s="122"/>
      <c r="E6812" s="122" t="str">
        <f t="shared" si="4549"/>
        <v/>
      </c>
      <c r="F6812" s="122"/>
      <c r="G6812" s="122" t="str">
        <f t="shared" si="4550"/>
        <v/>
      </c>
      <c r="H6812" s="122"/>
      <c r="I6812" s="122" t="str">
        <f t="shared" si="4551"/>
        <v/>
      </c>
      <c r="J6812" s="122"/>
      <c r="K6812" s="122" t="str">
        <f t="shared" si="4552"/>
        <v/>
      </c>
      <c r="L6812" s="123" t="str">
        <f>IF(H6812="","чи робить СНВВ?",IF(J6812="","чи роблять агрегати?",IF($J6812=0,"агрегати не працюють",IF(AND($H6812=0,$J6812=1),"СНВВ не працює","OK"))))</f>
        <v>чи робить СНВВ?</v>
      </c>
      <c r="M6812" s="100"/>
      <c r="N6812" s="122" t="str">
        <f>IF(OR(E6812&lt;&gt;0, J6812=0), "",D6812)</f>
        <v/>
      </c>
      <c r="O6812" s="122" t="str">
        <f t="shared" si="4553"/>
        <v/>
      </c>
      <c r="P6812" s="122" t="str">
        <f>IF(AND($E6812&lt;&gt;0,$J6812=1),"замінне значення",O6812)</f>
        <v/>
      </c>
      <c r="Q6812" s="122" t="str">
        <f>IF(OR(G6812&lt;&gt;0, J6812=0), "",F6812)</f>
        <v/>
      </c>
      <c r="R6812" s="122" t="str">
        <f t="shared" si="4554"/>
        <v/>
      </c>
      <c r="S6812" s="122" t="str">
        <f>IF(AND(G6812&lt;&gt;0,J6812=1),"замінне значення",R6812)</f>
        <v/>
      </c>
      <c r="T6812" s="122" t="str">
        <f t="shared" si="4555"/>
        <v/>
      </c>
    </row>
    <row r="6813" spans="1:20" outlineLevel="1">
      <c r="A6813" s="161"/>
      <c r="B6813" s="208">
        <v>44833</v>
      </c>
      <c r="C6813" s="96">
        <v>85.4166666666667</v>
      </c>
      <c r="D6813" s="122"/>
      <c r="E6813" s="122" t="str">
        <f t="shared" si="4549"/>
        <v/>
      </c>
      <c r="F6813" s="122"/>
      <c r="G6813" s="122" t="str">
        <f t="shared" si="4550"/>
        <v/>
      </c>
      <c r="H6813" s="122"/>
      <c r="I6813" s="122" t="str">
        <f t="shared" si="4551"/>
        <v/>
      </c>
      <c r="J6813" s="122"/>
      <c r="K6813" s="122" t="str">
        <f t="shared" si="4552"/>
        <v/>
      </c>
      <c r="L6813" s="123" t="str">
        <f>IF(H6813="","чи робить СНВВ?",IF(J6813="","чи роблять агрегати?",IF($J6813=0,"агрегати не працюють",IF(AND($H6813=0,$J6813=1),"СНВВ не працює","OK"))))</f>
        <v>чи робить СНВВ?</v>
      </c>
      <c r="M6813" s="100"/>
      <c r="N6813" s="122" t="str">
        <f>IF(OR(E6813&lt;&gt;0, J6813=0), "",D6813)</f>
        <v/>
      </c>
      <c r="O6813" s="122" t="str">
        <f t="shared" si="4553"/>
        <v/>
      </c>
      <c r="P6813" s="122" t="str">
        <f>IF(AND($E6813&lt;&gt;0,$J6813=1),"замінне значення",O6813)</f>
        <v/>
      </c>
      <c r="Q6813" s="122" t="str">
        <f>IF(OR(G6813&lt;&gt;0, J6813=0), "",F6813)</f>
        <v/>
      </c>
      <c r="R6813" s="122" t="str">
        <f t="shared" si="4554"/>
        <v/>
      </c>
      <c r="S6813" s="122" t="str">
        <f>IF(AND(G6813&lt;&gt;0,J6813=1),"замінне значення",R6813)</f>
        <v/>
      </c>
      <c r="T6813" s="122" t="str">
        <f t="shared" si="4555"/>
        <v/>
      </c>
    </row>
    <row r="6814" spans="1:20" outlineLevel="1">
      <c r="A6814" s="161"/>
      <c r="B6814" s="208">
        <v>44833</v>
      </c>
      <c r="C6814" s="96">
        <v>85.4583333333333</v>
      </c>
      <c r="D6814" s="122"/>
      <c r="E6814" s="122" t="str">
        <f t="shared" si="4549"/>
        <v/>
      </c>
      <c r="F6814" s="122"/>
      <c r="G6814" s="122" t="str">
        <f t="shared" si="4550"/>
        <v/>
      </c>
      <c r="H6814" s="122"/>
      <c r="I6814" s="122" t="str">
        <f t="shared" si="4551"/>
        <v/>
      </c>
      <c r="J6814" s="122"/>
      <c r="K6814" s="122" t="str">
        <f t="shared" si="4552"/>
        <v/>
      </c>
      <c r="L6814" s="123" t="str">
        <f>IF(H6814="","чи робить СНВВ?",IF(J6814="","чи роблять агрегати?",IF($J6814=0,"агрегати не працюють",IF(AND($H6814=0,$J6814=1),"СНВВ не працює","OK"))))</f>
        <v>чи робить СНВВ?</v>
      </c>
      <c r="M6814" s="100"/>
      <c r="N6814" s="122" t="str">
        <f>IF(OR(E6814&lt;&gt;0, J6814=0), "",D6814)</f>
        <v/>
      </c>
      <c r="O6814" s="122" t="str">
        <f t="shared" si="4553"/>
        <v/>
      </c>
      <c r="P6814" s="122" t="str">
        <f>IF(AND($E6814&lt;&gt;0,$J6814=1),"замінне значення",O6814)</f>
        <v/>
      </c>
      <c r="Q6814" s="122" t="str">
        <f>IF(OR(G6814&lt;&gt;0, J6814=0), "",F6814)</f>
        <v/>
      </c>
      <c r="R6814" s="122" t="str">
        <f t="shared" si="4554"/>
        <v/>
      </c>
      <c r="S6814" s="122" t="str">
        <f>IF(AND(G6814&lt;&gt;0,J6814=1),"замінне значення",R6814)</f>
        <v/>
      </c>
      <c r="T6814" s="122" t="str">
        <f t="shared" si="4555"/>
        <v/>
      </c>
    </row>
    <row r="6815" spans="1:20" outlineLevel="1">
      <c r="A6815" s="161"/>
      <c r="B6815" s="208">
        <v>44833</v>
      </c>
      <c r="C6815" s="96">
        <v>85.5</v>
      </c>
      <c r="D6815" s="122"/>
      <c r="E6815" s="122" t="str">
        <f t="shared" si="4549"/>
        <v/>
      </c>
      <c r="F6815" s="122"/>
      <c r="G6815" s="122" t="str">
        <f t="shared" si="4550"/>
        <v/>
      </c>
      <c r="H6815" s="122"/>
      <c r="I6815" s="122" t="str">
        <f t="shared" si="4551"/>
        <v/>
      </c>
      <c r="J6815" s="122"/>
      <c r="K6815" s="122" t="str">
        <f t="shared" si="4552"/>
        <v/>
      </c>
      <c r="L6815" s="123" t="str">
        <f>IF(H6815="","чи робить СНВВ?",IF(J6815="","чи роблять агрегати?",IF($J6815=0,"агрегати не працюють",IF(AND($H6815=0,$J6815=1),"СНВВ не працює","OK"))))</f>
        <v>чи робить СНВВ?</v>
      </c>
      <c r="M6815" s="100"/>
      <c r="N6815" s="122" t="str">
        <f>IF(OR(E6815&lt;&gt;0, J6815=0), "",D6815)</f>
        <v/>
      </c>
      <c r="O6815" s="122" t="str">
        <f t="shared" si="4553"/>
        <v/>
      </c>
      <c r="P6815" s="122" t="str">
        <f>IF(AND($E6815&lt;&gt;0,$J6815=1),"замінне значення",O6815)</f>
        <v/>
      </c>
      <c r="Q6815" s="122" t="str">
        <f>IF(OR(G6815&lt;&gt;0, J6815=0), "",F6815)</f>
        <v/>
      </c>
      <c r="R6815" s="122" t="str">
        <f t="shared" si="4554"/>
        <v/>
      </c>
      <c r="S6815" s="122" t="str">
        <f>IF(AND(G6815&lt;&gt;0,J6815=1),"замінне значення",R6815)</f>
        <v/>
      </c>
      <c r="T6815" s="122" t="str">
        <f t="shared" si="4555"/>
        <v/>
      </c>
    </row>
    <row r="6816" spans="1:20" outlineLevel="1">
      <c r="A6816" s="161"/>
      <c r="B6816" s="208">
        <v>44833</v>
      </c>
      <c r="C6816" s="96">
        <v>85.5416666666667</v>
      </c>
      <c r="D6816" s="122"/>
      <c r="E6816" s="122" t="str">
        <f t="shared" si="4549"/>
        <v/>
      </c>
      <c r="F6816" s="122"/>
      <c r="G6816" s="122" t="str">
        <f t="shared" si="4550"/>
        <v/>
      </c>
      <c r="H6816" s="122"/>
      <c r="I6816" s="122" t="str">
        <f t="shared" si="4551"/>
        <v/>
      </c>
      <c r="J6816" s="122"/>
      <c r="K6816" s="122" t="str">
        <f t="shared" si="4552"/>
        <v/>
      </c>
      <c r="L6816" s="123" t="str">
        <f>IF(H6816="","чи робить СНВВ?",IF(J6816="","чи роблять агрегати?",IF($J6816=0,"агрегати не працюють",IF(AND($H6816=0,$J6816=1),"СНВВ не працює","OK"))))</f>
        <v>чи робить СНВВ?</v>
      </c>
      <c r="M6816" s="100"/>
      <c r="N6816" s="122" t="str">
        <f>IF(OR(E6816&lt;&gt;0, J6816=0), "",D6816)</f>
        <v/>
      </c>
      <c r="O6816" s="122" t="str">
        <f t="shared" si="4553"/>
        <v/>
      </c>
      <c r="P6816" s="122" t="str">
        <f>IF(AND($E6816&lt;&gt;0,$J6816=1),"замінне значення",O6816)</f>
        <v/>
      </c>
      <c r="Q6816" s="122" t="str">
        <f>IF(OR(G6816&lt;&gt;0, J6816=0), "",F6816)</f>
        <v/>
      </c>
      <c r="R6816" s="122" t="str">
        <f t="shared" si="4554"/>
        <v/>
      </c>
      <c r="S6816" s="122" t="str">
        <f>IF(AND(G6816&lt;&gt;0,J6816=1),"замінне значення",R6816)</f>
        <v/>
      </c>
      <c r="T6816" s="122" t="str">
        <f t="shared" si="4555"/>
        <v/>
      </c>
    </row>
    <row r="6817" spans="1:20" outlineLevel="1">
      <c r="A6817" s="161"/>
      <c r="B6817" s="208">
        <v>44833</v>
      </c>
      <c r="C6817" s="96">
        <v>85.5833333333333</v>
      </c>
      <c r="D6817" s="122"/>
      <c r="E6817" s="122" t="str">
        <f t="shared" si="4549"/>
        <v/>
      </c>
      <c r="F6817" s="122"/>
      <c r="G6817" s="122" t="str">
        <f t="shared" si="4550"/>
        <v/>
      </c>
      <c r="H6817" s="122"/>
      <c r="I6817" s="122" t="str">
        <f t="shared" si="4551"/>
        <v/>
      </c>
      <c r="J6817" s="122"/>
      <c r="K6817" s="122" t="str">
        <f t="shared" si="4552"/>
        <v/>
      </c>
      <c r="L6817" s="123" t="str">
        <f>IF(H6817="","чи робить СНВВ?",IF(J6817="","чи роблять агрегати?",IF($J6817=0,"агрегати не працюють",IF(AND($H6817=0,$J6817=1),"СНВВ не працює","OK"))))</f>
        <v>чи робить СНВВ?</v>
      </c>
      <c r="M6817" s="100"/>
      <c r="N6817" s="122" t="str">
        <f>IF(OR(E6817&lt;&gt;0, J6817=0), "",D6817)</f>
        <v/>
      </c>
      <c r="O6817" s="122" t="str">
        <f t="shared" si="4553"/>
        <v/>
      </c>
      <c r="P6817" s="122" t="str">
        <f>IF(AND($E6817&lt;&gt;0,$J6817=1),"замінне значення",O6817)</f>
        <v/>
      </c>
      <c r="Q6817" s="122" t="str">
        <f>IF(OR(G6817&lt;&gt;0, J6817=0), "",F6817)</f>
        <v/>
      </c>
      <c r="R6817" s="122" t="str">
        <f t="shared" si="4554"/>
        <v/>
      </c>
      <c r="S6817" s="122" t="str">
        <f>IF(AND(G6817&lt;&gt;0,J6817=1),"замінне значення",R6817)</f>
        <v/>
      </c>
      <c r="T6817" s="122" t="str">
        <f t="shared" si="4555"/>
        <v/>
      </c>
    </row>
    <row r="6818" spans="1:20" outlineLevel="1">
      <c r="A6818" s="161"/>
      <c r="B6818" s="208">
        <v>44833</v>
      </c>
      <c r="C6818" s="96">
        <v>85.625</v>
      </c>
      <c r="D6818" s="122"/>
      <c r="E6818" s="122" t="str">
        <f t="shared" si="4549"/>
        <v/>
      </c>
      <c r="F6818" s="122"/>
      <c r="G6818" s="122" t="str">
        <f t="shared" si="4550"/>
        <v/>
      </c>
      <c r="H6818" s="122"/>
      <c r="I6818" s="122" t="str">
        <f t="shared" si="4551"/>
        <v/>
      </c>
      <c r="J6818" s="122"/>
      <c r="K6818" s="122" t="str">
        <f t="shared" si="4552"/>
        <v/>
      </c>
      <c r="L6818" s="123" t="str">
        <f>IF(H6818="","чи робить СНВВ?",IF(J6818="","чи роблять агрегати?",IF($J6818=0,"агрегати не працюють",IF(AND($H6818=0,$J6818=1),"СНВВ не працює","OK"))))</f>
        <v>чи робить СНВВ?</v>
      </c>
      <c r="M6818" s="100"/>
      <c r="N6818" s="122" t="str">
        <f>IF(OR(E6818&lt;&gt;0, J6818=0), "",D6818)</f>
        <v/>
      </c>
      <c r="O6818" s="122" t="str">
        <f t="shared" si="4553"/>
        <v/>
      </c>
      <c r="P6818" s="122" t="str">
        <f>IF(AND($E6818&lt;&gt;0,$J6818=1),"замінне значення",O6818)</f>
        <v/>
      </c>
      <c r="Q6818" s="122" t="str">
        <f>IF(OR(G6818&lt;&gt;0, J6818=0), "",F6818)</f>
        <v/>
      </c>
      <c r="R6818" s="122" t="str">
        <f t="shared" si="4554"/>
        <v/>
      </c>
      <c r="S6818" s="122" t="str">
        <f>IF(AND(G6818&lt;&gt;0,J6818=1),"замінне значення",R6818)</f>
        <v/>
      </c>
      <c r="T6818" s="122" t="str">
        <f t="shared" si="4555"/>
        <v/>
      </c>
    </row>
    <row r="6819" spans="1:20" outlineLevel="1">
      <c r="A6819" s="161"/>
      <c r="B6819" s="208">
        <v>44833</v>
      </c>
      <c r="C6819" s="96">
        <v>85.6666666666667</v>
      </c>
      <c r="D6819" s="122"/>
      <c r="E6819" s="122" t="str">
        <f t="shared" si="4549"/>
        <v/>
      </c>
      <c r="F6819" s="122"/>
      <c r="G6819" s="122" t="str">
        <f t="shared" si="4550"/>
        <v/>
      </c>
      <c r="H6819" s="122"/>
      <c r="I6819" s="122" t="str">
        <f t="shared" si="4551"/>
        <v/>
      </c>
      <c r="J6819" s="122"/>
      <c r="K6819" s="122" t="str">
        <f t="shared" si="4552"/>
        <v/>
      </c>
      <c r="L6819" s="123" t="str">
        <f>IF(H6819="","чи робить СНВВ?",IF(J6819="","чи роблять агрегати?",IF($J6819=0,"агрегати не працюють",IF(AND($H6819=0,$J6819=1),"СНВВ не працює","OK"))))</f>
        <v>чи робить СНВВ?</v>
      </c>
      <c r="M6819" s="100"/>
      <c r="N6819" s="122" t="str">
        <f>IF(OR(E6819&lt;&gt;0, J6819=0), "",D6819)</f>
        <v/>
      </c>
      <c r="O6819" s="122" t="str">
        <f t="shared" si="4553"/>
        <v/>
      </c>
      <c r="P6819" s="122" t="str">
        <f>IF(AND($E6819&lt;&gt;0,$J6819=1),"замінне значення",O6819)</f>
        <v/>
      </c>
      <c r="Q6819" s="122" t="str">
        <f>IF(OR(G6819&lt;&gt;0, J6819=0), "",F6819)</f>
        <v/>
      </c>
      <c r="R6819" s="122" t="str">
        <f t="shared" si="4554"/>
        <v/>
      </c>
      <c r="S6819" s="122" t="str">
        <f>IF(AND(G6819&lt;&gt;0,J6819=1),"замінне значення",R6819)</f>
        <v/>
      </c>
      <c r="T6819" s="122" t="str">
        <f t="shared" si="4555"/>
        <v/>
      </c>
    </row>
    <row r="6820" spans="1:20" outlineLevel="1">
      <c r="A6820" s="161"/>
      <c r="B6820" s="208">
        <v>44833</v>
      </c>
      <c r="C6820" s="96">
        <v>85.7083333333333</v>
      </c>
      <c r="D6820" s="122"/>
      <c r="E6820" s="122" t="str">
        <f t="shared" si="4549"/>
        <v/>
      </c>
      <c r="F6820" s="122"/>
      <c r="G6820" s="122" t="str">
        <f t="shared" si="4550"/>
        <v/>
      </c>
      <c r="H6820" s="122"/>
      <c r="I6820" s="122" t="str">
        <f t="shared" si="4551"/>
        <v/>
      </c>
      <c r="J6820" s="122"/>
      <c r="K6820" s="122" t="str">
        <f t="shared" si="4552"/>
        <v/>
      </c>
      <c r="L6820" s="123" t="str">
        <f>IF(H6820="","чи робить СНВВ?",IF(J6820="","чи роблять агрегати?",IF($J6820=0,"агрегати не працюють",IF(AND($H6820=0,$J6820=1),"СНВВ не працює","OK"))))</f>
        <v>чи робить СНВВ?</v>
      </c>
      <c r="M6820" s="100"/>
      <c r="N6820" s="122" t="str">
        <f>IF(OR(E6820&lt;&gt;0, J6820=0), "",D6820)</f>
        <v/>
      </c>
      <c r="O6820" s="122" t="str">
        <f t="shared" si="4553"/>
        <v/>
      </c>
      <c r="P6820" s="122" t="str">
        <f>IF(AND($E6820&lt;&gt;0,$J6820=1),"замінне значення",O6820)</f>
        <v/>
      </c>
      <c r="Q6820" s="122" t="str">
        <f>IF(OR(G6820&lt;&gt;0, J6820=0), "",F6820)</f>
        <v/>
      </c>
      <c r="R6820" s="122" t="str">
        <f t="shared" si="4554"/>
        <v/>
      </c>
      <c r="S6820" s="122" t="str">
        <f>IF(AND(G6820&lt;&gt;0,J6820=1),"замінне значення",R6820)</f>
        <v/>
      </c>
      <c r="T6820" s="122" t="str">
        <f t="shared" si="4555"/>
        <v/>
      </c>
    </row>
    <row r="6821" spans="1:20" outlineLevel="1">
      <c r="A6821" s="161"/>
      <c r="B6821" s="208">
        <v>44833</v>
      </c>
      <c r="C6821" s="96">
        <v>85.75</v>
      </c>
      <c r="D6821" s="122"/>
      <c r="E6821" s="122" t="str">
        <f t="shared" si="4549"/>
        <v/>
      </c>
      <c r="F6821" s="122"/>
      <c r="G6821" s="122" t="str">
        <f t="shared" si="4550"/>
        <v/>
      </c>
      <c r="H6821" s="122"/>
      <c r="I6821" s="122" t="str">
        <f t="shared" si="4551"/>
        <v/>
      </c>
      <c r="J6821" s="122"/>
      <c r="K6821" s="122" t="str">
        <f t="shared" si="4552"/>
        <v/>
      </c>
      <c r="L6821" s="123" t="str">
        <f>IF(H6821="","чи робить СНВВ?",IF(J6821="","чи роблять агрегати?",IF($J6821=0,"агрегати не працюють",IF(AND($H6821=0,$J6821=1),"СНВВ не працює","OK"))))</f>
        <v>чи робить СНВВ?</v>
      </c>
      <c r="M6821" s="100"/>
      <c r="N6821" s="122" t="str">
        <f>IF(OR(E6821&lt;&gt;0, J6821=0), "",D6821)</f>
        <v/>
      </c>
      <c r="O6821" s="122" t="str">
        <f t="shared" si="4553"/>
        <v/>
      </c>
      <c r="P6821" s="122" t="str">
        <f>IF(AND($E6821&lt;&gt;0,$J6821=1),"замінне значення",O6821)</f>
        <v/>
      </c>
      <c r="Q6821" s="122" t="str">
        <f>IF(OR(G6821&lt;&gt;0, J6821=0), "",F6821)</f>
        <v/>
      </c>
      <c r="R6821" s="122" t="str">
        <f t="shared" si="4554"/>
        <v/>
      </c>
      <c r="S6821" s="122" t="str">
        <f>IF(AND(G6821&lt;&gt;0,J6821=1),"замінне значення",R6821)</f>
        <v/>
      </c>
      <c r="T6821" s="122" t="str">
        <f t="shared" si="4555"/>
        <v/>
      </c>
    </row>
    <row r="6822" spans="1:20" outlineLevel="1">
      <c r="A6822" s="161"/>
      <c r="B6822" s="208">
        <v>44833</v>
      </c>
      <c r="C6822" s="96">
        <v>85.7916666666667</v>
      </c>
      <c r="D6822" s="122"/>
      <c r="E6822" s="122" t="str">
        <f t="shared" si="4549"/>
        <v/>
      </c>
      <c r="F6822" s="122"/>
      <c r="G6822" s="122" t="str">
        <f t="shared" si="4550"/>
        <v/>
      </c>
      <c r="H6822" s="122"/>
      <c r="I6822" s="122" t="str">
        <f t="shared" si="4551"/>
        <v/>
      </c>
      <c r="J6822" s="122"/>
      <c r="K6822" s="122" t="str">
        <f t="shared" si="4552"/>
        <v/>
      </c>
      <c r="L6822" s="123" t="str">
        <f>IF(H6822="","чи робить СНВВ?",IF(J6822="","чи роблять агрегати?",IF($J6822=0,"агрегати не працюють",IF(AND($H6822=0,$J6822=1),"СНВВ не працює","OK"))))</f>
        <v>чи робить СНВВ?</v>
      </c>
      <c r="M6822" s="100"/>
      <c r="N6822" s="122" t="str">
        <f>IF(OR(E6822&lt;&gt;0, J6822=0), "",D6822)</f>
        <v/>
      </c>
      <c r="O6822" s="122" t="str">
        <f t="shared" si="4553"/>
        <v/>
      </c>
      <c r="P6822" s="122" t="str">
        <f>IF(AND($E6822&lt;&gt;0,$J6822=1),"замінне значення",O6822)</f>
        <v/>
      </c>
      <c r="Q6822" s="122" t="str">
        <f>IF(OR(G6822&lt;&gt;0, J6822=0), "",F6822)</f>
        <v/>
      </c>
      <c r="R6822" s="122" t="str">
        <f t="shared" si="4554"/>
        <v/>
      </c>
      <c r="S6822" s="122" t="str">
        <f>IF(AND(G6822&lt;&gt;0,J6822=1),"замінне значення",R6822)</f>
        <v/>
      </c>
      <c r="T6822" s="122" t="str">
        <f t="shared" si="4555"/>
        <v/>
      </c>
    </row>
    <row r="6823" spans="1:20" outlineLevel="1">
      <c r="A6823" s="161"/>
      <c r="B6823" s="208">
        <v>44833</v>
      </c>
      <c r="C6823" s="96">
        <v>85.8333333333333</v>
      </c>
      <c r="D6823" s="122"/>
      <c r="E6823" s="122" t="str">
        <f t="shared" si="4549"/>
        <v/>
      </c>
      <c r="F6823" s="122"/>
      <c r="G6823" s="122" t="str">
        <f t="shared" si="4550"/>
        <v/>
      </c>
      <c r="H6823" s="122"/>
      <c r="I6823" s="122" t="str">
        <f t="shared" si="4551"/>
        <v/>
      </c>
      <c r="J6823" s="122"/>
      <c r="K6823" s="122" t="str">
        <f t="shared" si="4552"/>
        <v/>
      </c>
      <c r="L6823" s="123" t="str">
        <f>IF(H6823="","чи робить СНВВ?",IF(J6823="","чи роблять агрегати?",IF($J6823=0,"агрегати не працюють",IF(AND($H6823=0,$J6823=1),"СНВВ не працює","OK"))))</f>
        <v>чи робить СНВВ?</v>
      </c>
      <c r="M6823" s="100"/>
      <c r="N6823" s="122" t="str">
        <f>IF(OR(E6823&lt;&gt;0, J6823=0), "",D6823)</f>
        <v/>
      </c>
      <c r="O6823" s="122" t="str">
        <f t="shared" si="4553"/>
        <v/>
      </c>
      <c r="P6823" s="122" t="str">
        <f>IF(AND($E6823&lt;&gt;0,$J6823=1),"замінне значення",O6823)</f>
        <v/>
      </c>
      <c r="Q6823" s="122" t="str">
        <f>IF(OR(G6823&lt;&gt;0, J6823=0), "",F6823)</f>
        <v/>
      </c>
      <c r="R6823" s="122" t="str">
        <f t="shared" si="4554"/>
        <v/>
      </c>
      <c r="S6823" s="122" t="str">
        <f>IF(AND(G6823&lt;&gt;0,J6823=1),"замінне значення",R6823)</f>
        <v/>
      </c>
      <c r="T6823" s="122" t="str">
        <f t="shared" si="4555"/>
        <v/>
      </c>
    </row>
    <row r="6824" spans="1:20" outlineLevel="1">
      <c r="A6824" s="161"/>
      <c r="B6824" s="208">
        <v>44833</v>
      </c>
      <c r="C6824" s="96">
        <v>85.875</v>
      </c>
      <c r="D6824" s="122"/>
      <c r="E6824" s="122" t="str">
        <f t="shared" si="4549"/>
        <v/>
      </c>
      <c r="F6824" s="122"/>
      <c r="G6824" s="122" t="str">
        <f t="shared" si="4550"/>
        <v/>
      </c>
      <c r="H6824" s="122"/>
      <c r="I6824" s="122" t="str">
        <f t="shared" si="4551"/>
        <v/>
      </c>
      <c r="J6824" s="122"/>
      <c r="K6824" s="122" t="str">
        <f t="shared" si="4552"/>
        <v/>
      </c>
      <c r="L6824" s="123" t="str">
        <f>IF(H6824="","чи робить СНВВ?",IF(J6824="","чи роблять агрегати?",IF($J6824=0,"агрегати не працюють",IF(AND($H6824=0,$J6824=1),"СНВВ не працює","OK"))))</f>
        <v>чи робить СНВВ?</v>
      </c>
      <c r="M6824" s="100"/>
      <c r="N6824" s="122" t="str">
        <f>IF(OR(E6824&lt;&gt;0, J6824=0), "",D6824)</f>
        <v/>
      </c>
      <c r="O6824" s="122" t="str">
        <f t="shared" si="4553"/>
        <v/>
      </c>
      <c r="P6824" s="122" t="str">
        <f>IF(AND($E6824&lt;&gt;0,$J6824=1),"замінне значення",O6824)</f>
        <v/>
      </c>
      <c r="Q6824" s="122" t="str">
        <f>IF(OR(G6824&lt;&gt;0, J6824=0), "",F6824)</f>
        <v/>
      </c>
      <c r="R6824" s="122" t="str">
        <f t="shared" si="4554"/>
        <v/>
      </c>
      <c r="S6824" s="122" t="str">
        <f>IF(AND(G6824&lt;&gt;0,J6824=1),"замінне значення",R6824)</f>
        <v/>
      </c>
      <c r="T6824" s="122" t="str">
        <f t="shared" si="4555"/>
        <v/>
      </c>
    </row>
    <row r="6825" spans="1:20" outlineLevel="1">
      <c r="A6825" s="161"/>
      <c r="B6825" s="208">
        <v>44833</v>
      </c>
      <c r="C6825" s="96">
        <v>85.9166666666667</v>
      </c>
      <c r="D6825" s="122"/>
      <c r="E6825" s="122" t="str">
        <f t="shared" si="4549"/>
        <v/>
      </c>
      <c r="F6825" s="122"/>
      <c r="G6825" s="122" t="str">
        <f t="shared" si="4550"/>
        <v/>
      </c>
      <c r="H6825" s="122"/>
      <c r="I6825" s="122" t="str">
        <f t="shared" si="4551"/>
        <v/>
      </c>
      <c r="J6825" s="122"/>
      <c r="K6825" s="122" t="str">
        <f t="shared" si="4552"/>
        <v/>
      </c>
      <c r="L6825" s="123" t="str">
        <f>IF(H6825="","чи робить СНВВ?",IF(J6825="","чи роблять агрегати?",IF($J6825=0,"агрегати не працюють",IF(AND($H6825=0,$J6825=1),"СНВВ не працює","OK"))))</f>
        <v>чи робить СНВВ?</v>
      </c>
      <c r="M6825" s="100"/>
      <c r="N6825" s="122" t="str">
        <f>IF(OR(E6825&lt;&gt;0, J6825=0), "",D6825)</f>
        <v/>
      </c>
      <c r="O6825" s="122" t="str">
        <f t="shared" si="4553"/>
        <v/>
      </c>
      <c r="P6825" s="122" t="str">
        <f>IF(AND($E6825&lt;&gt;0,$J6825=1),"замінне значення",O6825)</f>
        <v/>
      </c>
      <c r="Q6825" s="122" t="str">
        <f>IF(OR(G6825&lt;&gt;0, J6825=0), "",F6825)</f>
        <v/>
      </c>
      <c r="R6825" s="122" t="str">
        <f t="shared" si="4554"/>
        <v/>
      </c>
      <c r="S6825" s="122" t="str">
        <f>IF(AND(G6825&lt;&gt;0,J6825=1),"замінне значення",R6825)</f>
        <v/>
      </c>
      <c r="T6825" s="122" t="str">
        <f t="shared" si="4555"/>
        <v/>
      </c>
    </row>
    <row r="6826" spans="1:20" outlineLevel="1">
      <c r="A6826" s="161"/>
      <c r="B6826" s="208">
        <v>44833</v>
      </c>
      <c r="C6826" s="96">
        <v>85.9583333333333</v>
      </c>
      <c r="D6826" s="122"/>
      <c r="E6826" s="122" t="str">
        <f t="shared" si="4549"/>
        <v/>
      </c>
      <c r="F6826" s="122"/>
      <c r="G6826" s="122" t="str">
        <f t="shared" si="4550"/>
        <v/>
      </c>
      <c r="H6826" s="122"/>
      <c r="I6826" s="122" t="str">
        <f t="shared" si="4551"/>
        <v/>
      </c>
      <c r="J6826" s="122"/>
      <c r="K6826" s="122" t="str">
        <f t="shared" si="4552"/>
        <v/>
      </c>
      <c r="L6826" s="123" t="str">
        <f>IF(H6826="","чи робить СНВВ?",IF(J6826="","чи роблять агрегати?",IF($J6826=0,"агрегати не працюють",IF(AND($H6826=0,$J6826=1),"СНВВ не працює","OK"))))</f>
        <v>чи робить СНВВ?</v>
      </c>
      <c r="M6826" s="100"/>
      <c r="N6826" s="122" t="str">
        <f>IF(OR(E6826&lt;&gt;0, J6826=0), "",D6826)</f>
        <v/>
      </c>
      <c r="O6826" s="122" t="str">
        <f t="shared" si="4553"/>
        <v/>
      </c>
      <c r="P6826" s="122" t="str">
        <f>IF(AND($E6826&lt;&gt;0,$J6826=1),"замінне значення",O6826)</f>
        <v/>
      </c>
      <c r="Q6826" s="122" t="str">
        <f>IF(OR(G6826&lt;&gt;0, J6826=0), "",F6826)</f>
        <v/>
      </c>
      <c r="R6826" s="122" t="str">
        <f t="shared" si="4554"/>
        <v/>
      </c>
      <c r="S6826" s="122" t="str">
        <f>IF(AND(G6826&lt;&gt;0,J6826=1),"замінне значення",R6826)</f>
        <v/>
      </c>
      <c r="T6826" s="122" t="str">
        <f t="shared" si="4555"/>
        <v/>
      </c>
    </row>
    <row r="6827" spans="1:20">
      <c r="A6827" s="204"/>
      <c r="B6827" s="159" t="s">
        <v>361</v>
      </c>
      <c r="C6827" s="159"/>
      <c r="D6827" s="103">
        <f t="shared" ref="D6827" si="4556">SUM(D6803:D6826)</f>
        <v>0</v>
      </c>
      <c r="E6827" s="104">
        <f t="shared" ref="E6827" si="4557">COUNTIF(E6803:E6826,"&gt;0")</f>
        <v>0</v>
      </c>
      <c r="F6827" s="103">
        <f t="shared" ref="F6827" si="4558">SUM(F6803:F6826)</f>
        <v>0</v>
      </c>
      <c r="G6827" s="104">
        <f t="shared" ref="G6827" si="4559">COUNTIF(G6803:G6826,"&gt;0")</f>
        <v>0</v>
      </c>
      <c r="H6827" s="103">
        <f t="shared" ref="H6827" si="4560">SUM(H6803:H6826)</f>
        <v>0</v>
      </c>
      <c r="I6827" s="104">
        <f t="shared" ref="I6827" si="4561">COUNTIF(I6803:I6826,"&gt;0")</f>
        <v>0</v>
      </c>
      <c r="J6827" s="103">
        <f t="shared" ref="J6827" si="4562">SUM(J6803:J6826)</f>
        <v>0</v>
      </c>
      <c r="K6827" s="104">
        <f t="shared" ref="K6827" si="4563">COUNTIF(K6803:K6826,"&gt;0")</f>
        <v>0</v>
      </c>
      <c r="L6827" s="104">
        <f t="shared" ref="L6827" si="4564">COUNTIF(L6803:L6826,"СНВВ не працює")</f>
        <v>0</v>
      </c>
      <c r="M6827" s="100"/>
      <c r="N6827" s="103">
        <f t="shared" si="4547"/>
        <v>0</v>
      </c>
      <c r="O6827" s="103">
        <f t="shared" ref="O6827:T6827" si="4565">SUM(O6803:O6826)</f>
        <v>0</v>
      </c>
      <c r="P6827" s="103">
        <f t="shared" si="4565"/>
        <v>0</v>
      </c>
      <c r="Q6827" s="103">
        <f t="shared" si="4565"/>
        <v>0</v>
      </c>
      <c r="R6827" s="103">
        <f t="shared" si="4565"/>
        <v>0</v>
      </c>
      <c r="S6827" s="103">
        <f t="shared" si="4565"/>
        <v>0</v>
      </c>
      <c r="T6827" s="103">
        <f t="shared" si="4565"/>
        <v>0</v>
      </c>
    </row>
    <row r="6828" spans="1:20" outlineLevel="1">
      <c r="A6828" s="160">
        <v>44834</v>
      </c>
      <c r="B6828" s="208">
        <v>44834</v>
      </c>
      <c r="C6828" s="96">
        <v>86</v>
      </c>
      <c r="D6828" s="122"/>
      <c r="E6828" s="122" t="str">
        <f t="shared" ref="E6828:E6851" si="4566">IF(D6828="","",IF(D6828&lt;1,1,0))</f>
        <v/>
      </c>
      <c r="F6828" s="122"/>
      <c r="G6828" s="122" t="str">
        <f t="shared" ref="G6828:G6851" si="4567">IF(F6828="","",IF(F6828&lt;1,1,0))</f>
        <v/>
      </c>
      <c r="H6828" s="122"/>
      <c r="I6828" s="122" t="str">
        <f t="shared" ref="I6828:I6851" si="4568">IF(H6828="","",IF(H6828&lt;1,1,0))</f>
        <v/>
      </c>
      <c r="J6828" s="122"/>
      <c r="K6828" s="122" t="str">
        <f t="shared" ref="K6828:K6851" si="4569">IF(J6828="","",IF(J6828&lt;1,1,0))</f>
        <v/>
      </c>
      <c r="L6828" s="123" t="str">
        <f>IF(H6828="","чи робить СНВВ?",IF(J6828="","чи роблять агрегати?",IF($J6828=0,"агрегати не працюють",IF(AND($H6828=0,$J6828=1),"СНВВ не працює","OK"))))</f>
        <v>чи робить СНВВ?</v>
      </c>
      <c r="M6828" s="100"/>
      <c r="N6828" s="122" t="str">
        <f>IF(OR(E6828&lt;&gt;0, J6828=0), "",D6828)</f>
        <v/>
      </c>
      <c r="O6828" s="122" t="str">
        <f t="shared" ref="O6828:O6851" si="4570">IF(Q6828="", "",(N6828*$O$3+$O$4))</f>
        <v/>
      </c>
      <c r="P6828" s="122" t="str">
        <f>IF(AND($E6828&lt;&gt;0,$J6828=1),"замінне значення",O6828)</f>
        <v/>
      </c>
      <c r="Q6828" s="122" t="str">
        <f>IF(OR(G6828&lt;&gt;0, J6828=0), "",F6828)</f>
        <v/>
      </c>
      <c r="R6828" s="122" t="str">
        <f t="shared" ref="R6828:R6852" si="4571">IF(Q6828="", "",(Q6828*$Q$3+$Q$4))</f>
        <v/>
      </c>
      <c r="S6828" s="122" t="str">
        <f>IF(AND(G6828&lt;&gt;0,J6828=1),"замінне значення",R6828)</f>
        <v/>
      </c>
      <c r="T6828" s="122" t="str">
        <f t="shared" ref="T6828:T6852" si="4572">IFERROR(P6828*S6828,"")</f>
        <v/>
      </c>
    </row>
    <row r="6829" spans="1:20" outlineLevel="1">
      <c r="A6829" s="161"/>
      <c r="B6829" s="208">
        <v>44834</v>
      </c>
      <c r="C6829" s="96">
        <v>86.0416666666667</v>
      </c>
      <c r="D6829" s="122"/>
      <c r="E6829" s="122" t="str">
        <f t="shared" si="4566"/>
        <v/>
      </c>
      <c r="F6829" s="122"/>
      <c r="G6829" s="122" t="str">
        <f t="shared" si="4567"/>
        <v/>
      </c>
      <c r="H6829" s="122"/>
      <c r="I6829" s="122" t="str">
        <f t="shared" si="4568"/>
        <v/>
      </c>
      <c r="J6829" s="122"/>
      <c r="K6829" s="122" t="str">
        <f t="shared" si="4569"/>
        <v/>
      </c>
      <c r="L6829" s="123" t="str">
        <f>IF(H6829="","чи робить СНВВ?",IF(J6829="","чи роблять агрегати?",IF($J6829=0,"агрегати не працюють",IF(AND($H6829=0,$J6829=1),"СНВВ не працює","OK"))))</f>
        <v>чи робить СНВВ?</v>
      </c>
      <c r="M6829" s="100"/>
      <c r="N6829" s="122" t="str">
        <f>IF(OR(E6829&lt;&gt;0, J6829=0), "",D6829)</f>
        <v/>
      </c>
      <c r="O6829" s="122" t="str">
        <f t="shared" si="4570"/>
        <v/>
      </c>
      <c r="P6829" s="122" t="str">
        <f>IF(AND($E6829&lt;&gt;0,$J6829=1),"замінне значення",O6829)</f>
        <v/>
      </c>
      <c r="Q6829" s="122" t="str">
        <f>IF(OR(G6829&lt;&gt;0, J6829=0), "",F6829)</f>
        <v/>
      </c>
      <c r="R6829" s="122" t="str">
        <f t="shared" si="4571"/>
        <v/>
      </c>
      <c r="S6829" s="122" t="str">
        <f>IF(AND(G6829&lt;&gt;0,J6829=1),"замінне значення",R6829)</f>
        <v/>
      </c>
      <c r="T6829" s="122" t="str">
        <f t="shared" si="4572"/>
        <v/>
      </c>
    </row>
    <row r="6830" spans="1:20" outlineLevel="1">
      <c r="A6830" s="161"/>
      <c r="B6830" s="208">
        <v>44834</v>
      </c>
      <c r="C6830" s="96">
        <v>86.0833333333333</v>
      </c>
      <c r="D6830" s="122"/>
      <c r="E6830" s="122" t="str">
        <f t="shared" si="4566"/>
        <v/>
      </c>
      <c r="F6830" s="122"/>
      <c r="G6830" s="122" t="str">
        <f t="shared" si="4567"/>
        <v/>
      </c>
      <c r="H6830" s="122"/>
      <c r="I6830" s="122" t="str">
        <f t="shared" si="4568"/>
        <v/>
      </c>
      <c r="J6830" s="122"/>
      <c r="K6830" s="122" t="str">
        <f t="shared" si="4569"/>
        <v/>
      </c>
      <c r="L6830" s="123" t="str">
        <f>IF(H6830="","чи робить СНВВ?",IF(J6830="","чи роблять агрегати?",IF($J6830=0,"агрегати не працюють",IF(AND($H6830=0,$J6830=1),"СНВВ не працює","OK"))))</f>
        <v>чи робить СНВВ?</v>
      </c>
      <c r="M6830" s="100"/>
      <c r="N6830" s="122" t="str">
        <f>IF(OR(E6830&lt;&gt;0, J6830=0), "",D6830)</f>
        <v/>
      </c>
      <c r="O6830" s="122" t="str">
        <f t="shared" si="4570"/>
        <v/>
      </c>
      <c r="P6830" s="122" t="str">
        <f>IF(AND($E6830&lt;&gt;0,$J6830=1),"замінне значення",O6830)</f>
        <v/>
      </c>
      <c r="Q6830" s="122" t="str">
        <f>IF(OR(G6830&lt;&gt;0, J6830=0), "",F6830)</f>
        <v/>
      </c>
      <c r="R6830" s="122" t="str">
        <f t="shared" si="4571"/>
        <v/>
      </c>
      <c r="S6830" s="122" t="str">
        <f>IF(AND(G6830&lt;&gt;0,J6830=1),"замінне значення",R6830)</f>
        <v/>
      </c>
      <c r="T6830" s="122" t="str">
        <f t="shared" si="4572"/>
        <v/>
      </c>
    </row>
    <row r="6831" spans="1:20" outlineLevel="1">
      <c r="A6831" s="161"/>
      <c r="B6831" s="208">
        <v>44834</v>
      </c>
      <c r="C6831" s="96">
        <v>86.125</v>
      </c>
      <c r="D6831" s="122"/>
      <c r="E6831" s="122" t="str">
        <f t="shared" si="4566"/>
        <v/>
      </c>
      <c r="F6831" s="122"/>
      <c r="G6831" s="122" t="str">
        <f t="shared" si="4567"/>
        <v/>
      </c>
      <c r="H6831" s="122"/>
      <c r="I6831" s="122" t="str">
        <f t="shared" si="4568"/>
        <v/>
      </c>
      <c r="J6831" s="122"/>
      <c r="K6831" s="122" t="str">
        <f t="shared" si="4569"/>
        <v/>
      </c>
      <c r="L6831" s="123" t="str">
        <f>IF(H6831="","чи робить СНВВ?",IF(J6831="","чи роблять агрегати?",IF($J6831=0,"агрегати не працюють",IF(AND($H6831=0,$J6831=1),"СНВВ не працює","OK"))))</f>
        <v>чи робить СНВВ?</v>
      </c>
      <c r="M6831" s="100"/>
      <c r="N6831" s="122" t="str">
        <f>IF(OR(E6831&lt;&gt;0, J6831=0), "",D6831)</f>
        <v/>
      </c>
      <c r="O6831" s="122" t="str">
        <f t="shared" si="4570"/>
        <v/>
      </c>
      <c r="P6831" s="122" t="str">
        <f>IF(AND($E6831&lt;&gt;0,$J6831=1),"замінне значення",O6831)</f>
        <v/>
      </c>
      <c r="Q6831" s="122" t="str">
        <f>IF(OR(G6831&lt;&gt;0, J6831=0), "",F6831)</f>
        <v/>
      </c>
      <c r="R6831" s="122" t="str">
        <f t="shared" si="4571"/>
        <v/>
      </c>
      <c r="S6831" s="122" t="str">
        <f>IF(AND(G6831&lt;&gt;0,J6831=1),"замінне значення",R6831)</f>
        <v/>
      </c>
      <c r="T6831" s="122" t="str">
        <f t="shared" si="4572"/>
        <v/>
      </c>
    </row>
    <row r="6832" spans="1:20" outlineLevel="1">
      <c r="A6832" s="161"/>
      <c r="B6832" s="208">
        <v>44834</v>
      </c>
      <c r="C6832" s="96">
        <v>86.1666666666667</v>
      </c>
      <c r="D6832" s="122"/>
      <c r="E6832" s="122" t="str">
        <f t="shared" si="4566"/>
        <v/>
      </c>
      <c r="F6832" s="122"/>
      <c r="G6832" s="122" t="str">
        <f t="shared" si="4567"/>
        <v/>
      </c>
      <c r="H6832" s="122"/>
      <c r="I6832" s="122" t="str">
        <f t="shared" si="4568"/>
        <v/>
      </c>
      <c r="J6832" s="122"/>
      <c r="K6832" s="122" t="str">
        <f t="shared" si="4569"/>
        <v/>
      </c>
      <c r="L6832" s="123" t="str">
        <f>IF(H6832="","чи робить СНВВ?",IF(J6832="","чи роблять агрегати?",IF($J6832=0,"агрегати не працюють",IF(AND($H6832=0,$J6832=1),"СНВВ не працює","OK"))))</f>
        <v>чи робить СНВВ?</v>
      </c>
      <c r="M6832" s="100"/>
      <c r="N6832" s="122" t="str">
        <f>IF(OR(E6832&lt;&gt;0, J6832=0), "",D6832)</f>
        <v/>
      </c>
      <c r="O6832" s="122" t="str">
        <f t="shared" si="4570"/>
        <v/>
      </c>
      <c r="P6832" s="122" t="str">
        <f>IF(AND($E6832&lt;&gt;0,$J6832=1),"замінне значення",O6832)</f>
        <v/>
      </c>
      <c r="Q6832" s="122" t="str">
        <f>IF(OR(G6832&lt;&gt;0, J6832=0), "",F6832)</f>
        <v/>
      </c>
      <c r="R6832" s="122" t="str">
        <f t="shared" si="4571"/>
        <v/>
      </c>
      <c r="S6832" s="122" t="str">
        <f>IF(AND(G6832&lt;&gt;0,J6832=1),"замінне значення",R6832)</f>
        <v/>
      </c>
      <c r="T6832" s="122" t="str">
        <f t="shared" si="4572"/>
        <v/>
      </c>
    </row>
    <row r="6833" spans="1:20" outlineLevel="1">
      <c r="A6833" s="161"/>
      <c r="B6833" s="208">
        <v>44834</v>
      </c>
      <c r="C6833" s="96">
        <v>86.2083333333333</v>
      </c>
      <c r="D6833" s="122"/>
      <c r="E6833" s="122" t="str">
        <f t="shared" si="4566"/>
        <v/>
      </c>
      <c r="F6833" s="122"/>
      <c r="G6833" s="122" t="str">
        <f t="shared" si="4567"/>
        <v/>
      </c>
      <c r="H6833" s="122"/>
      <c r="I6833" s="122" t="str">
        <f t="shared" si="4568"/>
        <v/>
      </c>
      <c r="J6833" s="122"/>
      <c r="K6833" s="122" t="str">
        <f t="shared" si="4569"/>
        <v/>
      </c>
      <c r="L6833" s="123" t="str">
        <f>IF(H6833="","чи робить СНВВ?",IF(J6833="","чи роблять агрегати?",IF($J6833=0,"агрегати не працюють",IF(AND($H6833=0,$J6833=1),"СНВВ не працює","OK"))))</f>
        <v>чи робить СНВВ?</v>
      </c>
      <c r="M6833" s="100"/>
      <c r="N6833" s="122" t="str">
        <f>IF(OR(E6833&lt;&gt;0, J6833=0), "",D6833)</f>
        <v/>
      </c>
      <c r="O6833" s="122" t="str">
        <f t="shared" si="4570"/>
        <v/>
      </c>
      <c r="P6833" s="122" t="str">
        <f>IF(AND($E6833&lt;&gt;0,$J6833=1),"замінне значення",O6833)</f>
        <v/>
      </c>
      <c r="Q6833" s="122" t="str">
        <f>IF(OR(G6833&lt;&gt;0, J6833=0), "",F6833)</f>
        <v/>
      </c>
      <c r="R6833" s="122" t="str">
        <f t="shared" si="4571"/>
        <v/>
      </c>
      <c r="S6833" s="122" t="str">
        <f>IF(AND(G6833&lt;&gt;0,J6833=1),"замінне значення",R6833)</f>
        <v/>
      </c>
      <c r="T6833" s="122" t="str">
        <f t="shared" si="4572"/>
        <v/>
      </c>
    </row>
    <row r="6834" spans="1:20" outlineLevel="1">
      <c r="A6834" s="161"/>
      <c r="B6834" s="208">
        <v>44834</v>
      </c>
      <c r="C6834" s="96">
        <v>86.25</v>
      </c>
      <c r="D6834" s="122"/>
      <c r="E6834" s="122" t="str">
        <f t="shared" si="4566"/>
        <v/>
      </c>
      <c r="F6834" s="122"/>
      <c r="G6834" s="122" t="str">
        <f t="shared" si="4567"/>
        <v/>
      </c>
      <c r="H6834" s="122"/>
      <c r="I6834" s="122" t="str">
        <f t="shared" si="4568"/>
        <v/>
      </c>
      <c r="J6834" s="122"/>
      <c r="K6834" s="122" t="str">
        <f t="shared" si="4569"/>
        <v/>
      </c>
      <c r="L6834" s="123" t="str">
        <f>IF(H6834="","чи робить СНВВ?",IF(J6834="","чи роблять агрегати?",IF($J6834=0,"агрегати не працюють",IF(AND($H6834=0,$J6834=1),"СНВВ не працює","OK"))))</f>
        <v>чи робить СНВВ?</v>
      </c>
      <c r="M6834" s="100"/>
      <c r="N6834" s="122" t="str">
        <f>IF(OR(E6834&lt;&gt;0, J6834=0), "",D6834)</f>
        <v/>
      </c>
      <c r="O6834" s="122" t="str">
        <f t="shared" si="4570"/>
        <v/>
      </c>
      <c r="P6834" s="122" t="str">
        <f>IF(AND($E6834&lt;&gt;0,$J6834=1),"замінне значення",O6834)</f>
        <v/>
      </c>
      <c r="Q6834" s="122" t="str">
        <f>IF(OR(G6834&lt;&gt;0, J6834=0), "",F6834)</f>
        <v/>
      </c>
      <c r="R6834" s="122" t="str">
        <f t="shared" si="4571"/>
        <v/>
      </c>
      <c r="S6834" s="122" t="str">
        <f>IF(AND(G6834&lt;&gt;0,J6834=1),"замінне значення",R6834)</f>
        <v/>
      </c>
      <c r="T6834" s="122" t="str">
        <f t="shared" si="4572"/>
        <v/>
      </c>
    </row>
    <row r="6835" spans="1:20" outlineLevel="1">
      <c r="A6835" s="161"/>
      <c r="B6835" s="208">
        <v>44834</v>
      </c>
      <c r="C6835" s="96">
        <v>86.2916666666667</v>
      </c>
      <c r="D6835" s="122"/>
      <c r="E6835" s="122" t="str">
        <f t="shared" si="4566"/>
        <v/>
      </c>
      <c r="F6835" s="122"/>
      <c r="G6835" s="122" t="str">
        <f t="shared" si="4567"/>
        <v/>
      </c>
      <c r="H6835" s="122"/>
      <c r="I6835" s="122" t="str">
        <f t="shared" si="4568"/>
        <v/>
      </c>
      <c r="J6835" s="122"/>
      <c r="K6835" s="122" t="str">
        <f t="shared" si="4569"/>
        <v/>
      </c>
      <c r="L6835" s="123" t="str">
        <f>IF(H6835="","чи робить СНВВ?",IF(J6835="","чи роблять агрегати?",IF($J6835=0,"агрегати не працюють",IF(AND($H6835=0,$J6835=1),"СНВВ не працює","OK"))))</f>
        <v>чи робить СНВВ?</v>
      </c>
      <c r="M6835" s="100"/>
      <c r="N6835" s="122" t="str">
        <f>IF(OR(E6835&lt;&gt;0, J6835=0), "",D6835)</f>
        <v/>
      </c>
      <c r="O6835" s="122" t="str">
        <f t="shared" si="4570"/>
        <v/>
      </c>
      <c r="P6835" s="122" t="str">
        <f>IF(AND($E6835&lt;&gt;0,$J6835=1),"замінне значення",O6835)</f>
        <v/>
      </c>
      <c r="Q6835" s="122" t="str">
        <f>IF(OR(G6835&lt;&gt;0, J6835=0), "",F6835)</f>
        <v/>
      </c>
      <c r="R6835" s="122" t="str">
        <f t="shared" si="4571"/>
        <v/>
      </c>
      <c r="S6835" s="122" t="str">
        <f>IF(AND(G6835&lt;&gt;0,J6835=1),"замінне значення",R6835)</f>
        <v/>
      </c>
      <c r="T6835" s="122" t="str">
        <f t="shared" si="4572"/>
        <v/>
      </c>
    </row>
    <row r="6836" spans="1:20" outlineLevel="1">
      <c r="A6836" s="161"/>
      <c r="B6836" s="208">
        <v>44834</v>
      </c>
      <c r="C6836" s="96">
        <v>86.3333333333333</v>
      </c>
      <c r="D6836" s="122"/>
      <c r="E6836" s="122" t="str">
        <f t="shared" si="4566"/>
        <v/>
      </c>
      <c r="F6836" s="122"/>
      <c r="G6836" s="122" t="str">
        <f t="shared" si="4567"/>
        <v/>
      </c>
      <c r="H6836" s="122"/>
      <c r="I6836" s="122" t="str">
        <f t="shared" si="4568"/>
        <v/>
      </c>
      <c r="J6836" s="122"/>
      <c r="K6836" s="122" t="str">
        <f t="shared" si="4569"/>
        <v/>
      </c>
      <c r="L6836" s="123" t="str">
        <f>IF(H6836="","чи робить СНВВ?",IF(J6836="","чи роблять агрегати?",IF($J6836=0,"агрегати не працюють",IF(AND($H6836=0,$J6836=1),"СНВВ не працює","OK"))))</f>
        <v>чи робить СНВВ?</v>
      </c>
      <c r="M6836" s="100"/>
      <c r="N6836" s="122" t="str">
        <f>IF(OR(E6836&lt;&gt;0, J6836=0), "",D6836)</f>
        <v/>
      </c>
      <c r="O6836" s="122" t="str">
        <f t="shared" si="4570"/>
        <v/>
      </c>
      <c r="P6836" s="122" t="str">
        <f>IF(AND($E6836&lt;&gt;0,$J6836=1),"замінне значення",O6836)</f>
        <v/>
      </c>
      <c r="Q6836" s="122" t="str">
        <f>IF(OR(G6836&lt;&gt;0, J6836=0), "",F6836)</f>
        <v/>
      </c>
      <c r="R6836" s="122" t="str">
        <f t="shared" si="4571"/>
        <v/>
      </c>
      <c r="S6836" s="122" t="str">
        <f>IF(AND(G6836&lt;&gt;0,J6836=1),"замінне значення",R6836)</f>
        <v/>
      </c>
      <c r="T6836" s="122" t="str">
        <f t="shared" si="4572"/>
        <v/>
      </c>
    </row>
    <row r="6837" spans="1:20" outlineLevel="1">
      <c r="A6837" s="161"/>
      <c r="B6837" s="208">
        <v>44834</v>
      </c>
      <c r="C6837" s="96">
        <v>86.375</v>
      </c>
      <c r="D6837" s="122"/>
      <c r="E6837" s="122" t="str">
        <f t="shared" si="4566"/>
        <v/>
      </c>
      <c r="F6837" s="122"/>
      <c r="G6837" s="122" t="str">
        <f t="shared" si="4567"/>
        <v/>
      </c>
      <c r="H6837" s="122"/>
      <c r="I6837" s="122" t="str">
        <f t="shared" si="4568"/>
        <v/>
      </c>
      <c r="J6837" s="122"/>
      <c r="K6837" s="122" t="str">
        <f t="shared" si="4569"/>
        <v/>
      </c>
      <c r="L6837" s="123" t="str">
        <f>IF(H6837="","чи робить СНВВ?",IF(J6837="","чи роблять агрегати?",IF($J6837=0,"агрегати не працюють",IF(AND($H6837=0,$J6837=1),"СНВВ не працює","OK"))))</f>
        <v>чи робить СНВВ?</v>
      </c>
      <c r="M6837" s="100"/>
      <c r="N6837" s="122" t="str">
        <f>IF(OR(E6837&lt;&gt;0, J6837=0), "",D6837)</f>
        <v/>
      </c>
      <c r="O6837" s="122" t="str">
        <f t="shared" si="4570"/>
        <v/>
      </c>
      <c r="P6837" s="122" t="str">
        <f>IF(AND($E6837&lt;&gt;0,$J6837=1),"замінне значення",O6837)</f>
        <v/>
      </c>
      <c r="Q6837" s="122" t="str">
        <f>IF(OR(G6837&lt;&gt;0, J6837=0), "",F6837)</f>
        <v/>
      </c>
      <c r="R6837" s="122" t="str">
        <f t="shared" si="4571"/>
        <v/>
      </c>
      <c r="S6837" s="122" t="str">
        <f>IF(AND(G6837&lt;&gt;0,J6837=1),"замінне значення",R6837)</f>
        <v/>
      </c>
      <c r="T6837" s="122" t="str">
        <f t="shared" si="4572"/>
        <v/>
      </c>
    </row>
    <row r="6838" spans="1:20" outlineLevel="1">
      <c r="A6838" s="161"/>
      <c r="B6838" s="208">
        <v>44834</v>
      </c>
      <c r="C6838" s="96">
        <v>86.4166666666667</v>
      </c>
      <c r="D6838" s="122"/>
      <c r="E6838" s="122" t="str">
        <f t="shared" si="4566"/>
        <v/>
      </c>
      <c r="F6838" s="122"/>
      <c r="G6838" s="122" t="str">
        <f t="shared" si="4567"/>
        <v/>
      </c>
      <c r="H6838" s="122"/>
      <c r="I6838" s="122" t="str">
        <f t="shared" si="4568"/>
        <v/>
      </c>
      <c r="J6838" s="122"/>
      <c r="K6838" s="122" t="str">
        <f t="shared" si="4569"/>
        <v/>
      </c>
      <c r="L6838" s="123" t="str">
        <f>IF(H6838="","чи робить СНВВ?",IF(J6838="","чи роблять агрегати?",IF($J6838=0,"агрегати не працюють",IF(AND($H6838=0,$J6838=1),"СНВВ не працює","OK"))))</f>
        <v>чи робить СНВВ?</v>
      </c>
      <c r="M6838" s="100"/>
      <c r="N6838" s="122" t="str">
        <f>IF(OR(E6838&lt;&gt;0, J6838=0), "",D6838)</f>
        <v/>
      </c>
      <c r="O6838" s="122" t="str">
        <f t="shared" si="4570"/>
        <v/>
      </c>
      <c r="P6838" s="122" t="str">
        <f>IF(AND($E6838&lt;&gt;0,$J6838=1),"замінне значення",O6838)</f>
        <v/>
      </c>
      <c r="Q6838" s="122" t="str">
        <f>IF(OR(G6838&lt;&gt;0, J6838=0), "",F6838)</f>
        <v/>
      </c>
      <c r="R6838" s="122" t="str">
        <f t="shared" si="4571"/>
        <v/>
      </c>
      <c r="S6838" s="122" t="str">
        <f>IF(AND(G6838&lt;&gt;0,J6838=1),"замінне значення",R6838)</f>
        <v/>
      </c>
      <c r="T6838" s="122" t="str">
        <f t="shared" si="4572"/>
        <v/>
      </c>
    </row>
    <row r="6839" spans="1:20" outlineLevel="1">
      <c r="A6839" s="161"/>
      <c r="B6839" s="208">
        <v>44834</v>
      </c>
      <c r="C6839" s="96">
        <v>86.4583333333333</v>
      </c>
      <c r="D6839" s="122"/>
      <c r="E6839" s="122" t="str">
        <f t="shared" si="4566"/>
        <v/>
      </c>
      <c r="F6839" s="122"/>
      <c r="G6839" s="122" t="str">
        <f t="shared" si="4567"/>
        <v/>
      </c>
      <c r="H6839" s="122"/>
      <c r="I6839" s="122" t="str">
        <f t="shared" si="4568"/>
        <v/>
      </c>
      <c r="J6839" s="122"/>
      <c r="K6839" s="122" t="str">
        <f t="shared" si="4569"/>
        <v/>
      </c>
      <c r="L6839" s="123" t="str">
        <f>IF(H6839="","чи робить СНВВ?",IF(J6839="","чи роблять агрегати?",IF($J6839=0,"агрегати не працюють",IF(AND($H6839=0,$J6839=1),"СНВВ не працює","OK"))))</f>
        <v>чи робить СНВВ?</v>
      </c>
      <c r="M6839" s="100"/>
      <c r="N6839" s="122" t="str">
        <f>IF(OR(E6839&lt;&gt;0, J6839=0), "",D6839)</f>
        <v/>
      </c>
      <c r="O6839" s="122" t="str">
        <f t="shared" si="4570"/>
        <v/>
      </c>
      <c r="P6839" s="122" t="str">
        <f>IF(AND($E6839&lt;&gt;0,$J6839=1),"замінне значення",O6839)</f>
        <v/>
      </c>
      <c r="Q6839" s="122" t="str">
        <f>IF(OR(G6839&lt;&gt;0, J6839=0), "",F6839)</f>
        <v/>
      </c>
      <c r="R6839" s="122" t="str">
        <f t="shared" si="4571"/>
        <v/>
      </c>
      <c r="S6839" s="122" t="str">
        <f>IF(AND(G6839&lt;&gt;0,J6839=1),"замінне значення",R6839)</f>
        <v/>
      </c>
      <c r="T6839" s="122" t="str">
        <f t="shared" si="4572"/>
        <v/>
      </c>
    </row>
    <row r="6840" spans="1:20" outlineLevel="1">
      <c r="A6840" s="161"/>
      <c r="B6840" s="208">
        <v>44834</v>
      </c>
      <c r="C6840" s="96">
        <v>86.5</v>
      </c>
      <c r="D6840" s="122"/>
      <c r="E6840" s="122" t="str">
        <f t="shared" si="4566"/>
        <v/>
      </c>
      <c r="F6840" s="122"/>
      <c r="G6840" s="122" t="str">
        <f t="shared" si="4567"/>
        <v/>
      </c>
      <c r="H6840" s="122"/>
      <c r="I6840" s="122" t="str">
        <f t="shared" si="4568"/>
        <v/>
      </c>
      <c r="J6840" s="122"/>
      <c r="K6840" s="122" t="str">
        <f t="shared" si="4569"/>
        <v/>
      </c>
      <c r="L6840" s="123" t="str">
        <f>IF(H6840="","чи робить СНВВ?",IF(J6840="","чи роблять агрегати?",IF($J6840=0,"агрегати не працюють",IF(AND($H6840=0,$J6840=1),"СНВВ не працює","OK"))))</f>
        <v>чи робить СНВВ?</v>
      </c>
      <c r="M6840" s="100"/>
      <c r="N6840" s="122" t="str">
        <f>IF(OR(E6840&lt;&gt;0, J6840=0), "",D6840)</f>
        <v/>
      </c>
      <c r="O6840" s="122" t="str">
        <f t="shared" si="4570"/>
        <v/>
      </c>
      <c r="P6840" s="122" t="str">
        <f>IF(AND($E6840&lt;&gt;0,$J6840=1),"замінне значення",O6840)</f>
        <v/>
      </c>
      <c r="Q6840" s="122" t="str">
        <f>IF(OR(G6840&lt;&gt;0, J6840=0), "",F6840)</f>
        <v/>
      </c>
      <c r="R6840" s="122" t="str">
        <f t="shared" si="4571"/>
        <v/>
      </c>
      <c r="S6840" s="122" t="str">
        <f>IF(AND(G6840&lt;&gt;0,J6840=1),"замінне значення",R6840)</f>
        <v/>
      </c>
      <c r="T6840" s="122" t="str">
        <f t="shared" si="4572"/>
        <v/>
      </c>
    </row>
    <row r="6841" spans="1:20" outlineLevel="1">
      <c r="A6841" s="161"/>
      <c r="B6841" s="208">
        <v>44834</v>
      </c>
      <c r="C6841" s="96">
        <v>86.5416666666667</v>
      </c>
      <c r="D6841" s="122"/>
      <c r="E6841" s="122" t="str">
        <f t="shared" si="4566"/>
        <v/>
      </c>
      <c r="F6841" s="122"/>
      <c r="G6841" s="122" t="str">
        <f t="shared" si="4567"/>
        <v/>
      </c>
      <c r="H6841" s="122"/>
      <c r="I6841" s="122" t="str">
        <f t="shared" si="4568"/>
        <v/>
      </c>
      <c r="J6841" s="122"/>
      <c r="K6841" s="122" t="str">
        <f t="shared" si="4569"/>
        <v/>
      </c>
      <c r="L6841" s="123" t="str">
        <f>IF(H6841="","чи робить СНВВ?",IF(J6841="","чи роблять агрегати?",IF($J6841=0,"агрегати не працюють",IF(AND($H6841=0,$J6841=1),"СНВВ не працює","OK"))))</f>
        <v>чи робить СНВВ?</v>
      </c>
      <c r="M6841" s="100"/>
      <c r="N6841" s="122" t="str">
        <f>IF(OR(E6841&lt;&gt;0, J6841=0), "",D6841)</f>
        <v/>
      </c>
      <c r="O6841" s="122" t="str">
        <f t="shared" si="4570"/>
        <v/>
      </c>
      <c r="P6841" s="122" t="str">
        <f>IF(AND($E6841&lt;&gt;0,$J6841=1),"замінне значення",O6841)</f>
        <v/>
      </c>
      <c r="Q6841" s="122" t="str">
        <f>IF(OR(G6841&lt;&gt;0, J6841=0), "",F6841)</f>
        <v/>
      </c>
      <c r="R6841" s="122" t="str">
        <f t="shared" si="4571"/>
        <v/>
      </c>
      <c r="S6841" s="122" t="str">
        <f>IF(AND(G6841&lt;&gt;0,J6841=1),"замінне значення",R6841)</f>
        <v/>
      </c>
      <c r="T6841" s="122" t="str">
        <f t="shared" si="4572"/>
        <v/>
      </c>
    </row>
    <row r="6842" spans="1:20" outlineLevel="1">
      <c r="A6842" s="161"/>
      <c r="B6842" s="208">
        <v>44834</v>
      </c>
      <c r="C6842" s="96">
        <v>86.5833333333333</v>
      </c>
      <c r="D6842" s="122"/>
      <c r="E6842" s="122" t="str">
        <f t="shared" si="4566"/>
        <v/>
      </c>
      <c r="F6842" s="122"/>
      <c r="G6842" s="122" t="str">
        <f t="shared" si="4567"/>
        <v/>
      </c>
      <c r="H6842" s="122"/>
      <c r="I6842" s="122" t="str">
        <f t="shared" si="4568"/>
        <v/>
      </c>
      <c r="J6842" s="122"/>
      <c r="K6842" s="122" t="str">
        <f t="shared" si="4569"/>
        <v/>
      </c>
      <c r="L6842" s="123" t="str">
        <f>IF(H6842="","чи робить СНВВ?",IF(J6842="","чи роблять агрегати?",IF($J6842=0,"агрегати не працюють",IF(AND($H6842=0,$J6842=1),"СНВВ не працює","OK"))))</f>
        <v>чи робить СНВВ?</v>
      </c>
      <c r="M6842" s="100"/>
      <c r="N6842" s="122" t="str">
        <f>IF(OR(E6842&lt;&gt;0, J6842=0), "",D6842)</f>
        <v/>
      </c>
      <c r="O6842" s="122" t="str">
        <f t="shared" si="4570"/>
        <v/>
      </c>
      <c r="P6842" s="122" t="str">
        <f>IF(AND($E6842&lt;&gt;0,$J6842=1),"замінне значення",O6842)</f>
        <v/>
      </c>
      <c r="Q6842" s="122" t="str">
        <f>IF(OR(G6842&lt;&gt;0, J6842=0), "",F6842)</f>
        <v/>
      </c>
      <c r="R6842" s="122" t="str">
        <f t="shared" si="4571"/>
        <v/>
      </c>
      <c r="S6842" s="122" t="str">
        <f>IF(AND(G6842&lt;&gt;0,J6842=1),"замінне значення",R6842)</f>
        <v/>
      </c>
      <c r="T6842" s="122" t="str">
        <f t="shared" si="4572"/>
        <v/>
      </c>
    </row>
    <row r="6843" spans="1:20" outlineLevel="1">
      <c r="A6843" s="161"/>
      <c r="B6843" s="208">
        <v>44834</v>
      </c>
      <c r="C6843" s="96">
        <v>86.625</v>
      </c>
      <c r="D6843" s="122"/>
      <c r="E6843" s="122" t="str">
        <f t="shared" si="4566"/>
        <v/>
      </c>
      <c r="F6843" s="122"/>
      <c r="G6843" s="122" t="str">
        <f t="shared" si="4567"/>
        <v/>
      </c>
      <c r="H6843" s="122"/>
      <c r="I6843" s="122" t="str">
        <f t="shared" si="4568"/>
        <v/>
      </c>
      <c r="J6843" s="122"/>
      <c r="K6843" s="122" t="str">
        <f t="shared" si="4569"/>
        <v/>
      </c>
      <c r="L6843" s="123" t="str">
        <f>IF(H6843="","чи робить СНВВ?",IF(J6843="","чи роблять агрегати?",IF($J6843=0,"агрегати не працюють",IF(AND($H6843=0,$J6843=1),"СНВВ не працює","OK"))))</f>
        <v>чи робить СНВВ?</v>
      </c>
      <c r="M6843" s="100"/>
      <c r="N6843" s="122" t="str">
        <f>IF(OR(E6843&lt;&gt;0, J6843=0), "",D6843)</f>
        <v/>
      </c>
      <c r="O6843" s="122" t="str">
        <f t="shared" si="4570"/>
        <v/>
      </c>
      <c r="P6843" s="122" t="str">
        <f>IF(AND($E6843&lt;&gt;0,$J6843=1),"замінне значення",O6843)</f>
        <v/>
      </c>
      <c r="Q6843" s="122" t="str">
        <f>IF(OR(G6843&lt;&gt;0, J6843=0), "",F6843)</f>
        <v/>
      </c>
      <c r="R6843" s="122" t="str">
        <f t="shared" si="4571"/>
        <v/>
      </c>
      <c r="S6843" s="122" t="str">
        <f>IF(AND(G6843&lt;&gt;0,J6843=1),"замінне значення",R6843)</f>
        <v/>
      </c>
      <c r="T6843" s="122" t="str">
        <f t="shared" si="4572"/>
        <v/>
      </c>
    </row>
    <row r="6844" spans="1:20" outlineLevel="1">
      <c r="A6844" s="161"/>
      <c r="B6844" s="208">
        <v>44834</v>
      </c>
      <c r="C6844" s="96">
        <v>86.6666666666667</v>
      </c>
      <c r="D6844" s="122"/>
      <c r="E6844" s="122" t="str">
        <f t="shared" si="4566"/>
        <v/>
      </c>
      <c r="F6844" s="122"/>
      <c r="G6844" s="122" t="str">
        <f t="shared" si="4567"/>
        <v/>
      </c>
      <c r="H6844" s="122"/>
      <c r="I6844" s="122" t="str">
        <f t="shared" si="4568"/>
        <v/>
      </c>
      <c r="J6844" s="122"/>
      <c r="K6844" s="122" t="str">
        <f t="shared" si="4569"/>
        <v/>
      </c>
      <c r="L6844" s="123" t="str">
        <f>IF(H6844="","чи робить СНВВ?",IF(J6844="","чи роблять агрегати?",IF($J6844=0,"агрегати не працюють",IF(AND($H6844=0,$J6844=1),"СНВВ не працює","OK"))))</f>
        <v>чи робить СНВВ?</v>
      </c>
      <c r="M6844" s="100"/>
      <c r="N6844" s="122" t="str">
        <f>IF(OR(E6844&lt;&gt;0, J6844=0), "",D6844)</f>
        <v/>
      </c>
      <c r="O6844" s="122" t="str">
        <f t="shared" si="4570"/>
        <v/>
      </c>
      <c r="P6844" s="122" t="str">
        <f>IF(AND($E6844&lt;&gt;0,$J6844=1),"замінне значення",O6844)</f>
        <v/>
      </c>
      <c r="Q6844" s="122" t="str">
        <f>IF(OR(G6844&lt;&gt;0, J6844=0), "",F6844)</f>
        <v/>
      </c>
      <c r="R6844" s="122" t="str">
        <f t="shared" si="4571"/>
        <v/>
      </c>
      <c r="S6844" s="122" t="str">
        <f>IF(AND(G6844&lt;&gt;0,J6844=1),"замінне значення",R6844)</f>
        <v/>
      </c>
      <c r="T6844" s="122" t="str">
        <f t="shared" si="4572"/>
        <v/>
      </c>
    </row>
    <row r="6845" spans="1:20" outlineLevel="1">
      <c r="A6845" s="161"/>
      <c r="B6845" s="208">
        <v>44834</v>
      </c>
      <c r="C6845" s="96">
        <v>86.7083333333333</v>
      </c>
      <c r="D6845" s="122"/>
      <c r="E6845" s="122" t="str">
        <f t="shared" si="4566"/>
        <v/>
      </c>
      <c r="F6845" s="122"/>
      <c r="G6845" s="122" t="str">
        <f t="shared" si="4567"/>
        <v/>
      </c>
      <c r="H6845" s="122"/>
      <c r="I6845" s="122" t="str">
        <f t="shared" si="4568"/>
        <v/>
      </c>
      <c r="J6845" s="122"/>
      <c r="K6845" s="122" t="str">
        <f t="shared" si="4569"/>
        <v/>
      </c>
      <c r="L6845" s="123" t="str">
        <f>IF(H6845="","чи робить СНВВ?",IF(J6845="","чи роблять агрегати?",IF($J6845=0,"агрегати не працюють",IF(AND($H6845=0,$J6845=1),"СНВВ не працює","OK"))))</f>
        <v>чи робить СНВВ?</v>
      </c>
      <c r="M6845" s="100"/>
      <c r="N6845" s="122" t="str">
        <f>IF(OR(E6845&lt;&gt;0, J6845=0), "",D6845)</f>
        <v/>
      </c>
      <c r="O6845" s="122" t="str">
        <f t="shared" si="4570"/>
        <v/>
      </c>
      <c r="P6845" s="122" t="str">
        <f>IF(AND($E6845&lt;&gt;0,$J6845=1),"замінне значення",O6845)</f>
        <v/>
      </c>
      <c r="Q6845" s="122" t="str">
        <f>IF(OR(G6845&lt;&gt;0, J6845=0), "",F6845)</f>
        <v/>
      </c>
      <c r="R6845" s="122" t="str">
        <f t="shared" si="4571"/>
        <v/>
      </c>
      <c r="S6845" s="122" t="str">
        <f>IF(AND(G6845&lt;&gt;0,J6845=1),"замінне значення",R6845)</f>
        <v/>
      </c>
      <c r="T6845" s="122" t="str">
        <f t="shared" si="4572"/>
        <v/>
      </c>
    </row>
    <row r="6846" spans="1:20" outlineLevel="1">
      <c r="A6846" s="161"/>
      <c r="B6846" s="208">
        <v>44834</v>
      </c>
      <c r="C6846" s="96">
        <v>86.75</v>
      </c>
      <c r="D6846" s="122"/>
      <c r="E6846" s="122" t="str">
        <f t="shared" si="4566"/>
        <v/>
      </c>
      <c r="F6846" s="122"/>
      <c r="G6846" s="122" t="str">
        <f t="shared" si="4567"/>
        <v/>
      </c>
      <c r="H6846" s="122"/>
      <c r="I6846" s="122" t="str">
        <f t="shared" si="4568"/>
        <v/>
      </c>
      <c r="J6846" s="122"/>
      <c r="K6846" s="122" t="str">
        <f t="shared" si="4569"/>
        <v/>
      </c>
      <c r="L6846" s="123" t="str">
        <f>IF(H6846="","чи робить СНВВ?",IF(J6846="","чи роблять агрегати?",IF($J6846=0,"агрегати не працюють",IF(AND($H6846=0,$J6846=1),"СНВВ не працює","OK"))))</f>
        <v>чи робить СНВВ?</v>
      </c>
      <c r="M6846" s="100"/>
      <c r="N6846" s="122" t="str">
        <f>IF(OR(E6846&lt;&gt;0, J6846=0), "",D6846)</f>
        <v/>
      </c>
      <c r="O6846" s="122" t="str">
        <f t="shared" si="4570"/>
        <v/>
      </c>
      <c r="P6846" s="122" t="str">
        <f>IF(AND($E6846&lt;&gt;0,$J6846=1),"замінне значення",O6846)</f>
        <v/>
      </c>
      <c r="Q6846" s="122" t="str">
        <f>IF(OR(G6846&lt;&gt;0, J6846=0), "",F6846)</f>
        <v/>
      </c>
      <c r="R6846" s="122" t="str">
        <f t="shared" si="4571"/>
        <v/>
      </c>
      <c r="S6846" s="122" t="str">
        <f>IF(AND(G6846&lt;&gt;0,J6846=1),"замінне значення",R6846)</f>
        <v/>
      </c>
      <c r="T6846" s="122" t="str">
        <f t="shared" si="4572"/>
        <v/>
      </c>
    </row>
    <row r="6847" spans="1:20" outlineLevel="1">
      <c r="A6847" s="161"/>
      <c r="B6847" s="208">
        <v>44834</v>
      </c>
      <c r="C6847" s="96">
        <v>86.7916666666667</v>
      </c>
      <c r="D6847" s="122"/>
      <c r="E6847" s="122" t="str">
        <f t="shared" si="4566"/>
        <v/>
      </c>
      <c r="F6847" s="122"/>
      <c r="G6847" s="122" t="str">
        <f t="shared" si="4567"/>
        <v/>
      </c>
      <c r="H6847" s="122"/>
      <c r="I6847" s="122" t="str">
        <f t="shared" si="4568"/>
        <v/>
      </c>
      <c r="J6847" s="122"/>
      <c r="K6847" s="122" t="str">
        <f t="shared" si="4569"/>
        <v/>
      </c>
      <c r="L6847" s="123" t="str">
        <f>IF(H6847="","чи робить СНВВ?",IF(J6847="","чи роблять агрегати?",IF($J6847=0,"агрегати не працюють",IF(AND($H6847=0,$J6847=1),"СНВВ не працює","OK"))))</f>
        <v>чи робить СНВВ?</v>
      </c>
      <c r="M6847" s="100"/>
      <c r="N6847" s="122" t="str">
        <f>IF(OR(E6847&lt;&gt;0, J6847=0), "",D6847)</f>
        <v/>
      </c>
      <c r="O6847" s="122" t="str">
        <f t="shared" si="4570"/>
        <v/>
      </c>
      <c r="P6847" s="122" t="str">
        <f>IF(AND($E6847&lt;&gt;0,$J6847=1),"замінне значення",O6847)</f>
        <v/>
      </c>
      <c r="Q6847" s="122" t="str">
        <f>IF(OR(G6847&lt;&gt;0, J6847=0), "",F6847)</f>
        <v/>
      </c>
      <c r="R6847" s="122" t="str">
        <f t="shared" si="4571"/>
        <v/>
      </c>
      <c r="S6847" s="122" t="str">
        <f>IF(AND(G6847&lt;&gt;0,J6847=1),"замінне значення",R6847)</f>
        <v/>
      </c>
      <c r="T6847" s="122" t="str">
        <f t="shared" si="4572"/>
        <v/>
      </c>
    </row>
    <row r="6848" spans="1:20" outlineLevel="1">
      <c r="A6848" s="161"/>
      <c r="B6848" s="208">
        <v>44834</v>
      </c>
      <c r="C6848" s="96">
        <v>86.8333333333333</v>
      </c>
      <c r="D6848" s="122"/>
      <c r="E6848" s="122" t="str">
        <f t="shared" si="4566"/>
        <v/>
      </c>
      <c r="F6848" s="122"/>
      <c r="G6848" s="122" t="str">
        <f t="shared" si="4567"/>
        <v/>
      </c>
      <c r="H6848" s="122"/>
      <c r="I6848" s="122" t="str">
        <f t="shared" si="4568"/>
        <v/>
      </c>
      <c r="J6848" s="122"/>
      <c r="K6848" s="122" t="str">
        <f t="shared" si="4569"/>
        <v/>
      </c>
      <c r="L6848" s="123" t="str">
        <f>IF(H6848="","чи робить СНВВ?",IF(J6848="","чи роблять агрегати?",IF($J6848=0,"агрегати не працюють",IF(AND($H6848=0,$J6848=1),"СНВВ не працює","OK"))))</f>
        <v>чи робить СНВВ?</v>
      </c>
      <c r="M6848" s="100"/>
      <c r="N6848" s="122" t="str">
        <f>IF(OR(E6848&lt;&gt;0, J6848=0), "",D6848)</f>
        <v/>
      </c>
      <c r="O6848" s="122" t="str">
        <f t="shared" si="4570"/>
        <v/>
      </c>
      <c r="P6848" s="122" t="str">
        <f>IF(AND($E6848&lt;&gt;0,$J6848=1),"замінне значення",O6848)</f>
        <v/>
      </c>
      <c r="Q6848" s="122" t="str">
        <f>IF(OR(G6848&lt;&gt;0, J6848=0), "",F6848)</f>
        <v/>
      </c>
      <c r="R6848" s="122" t="str">
        <f t="shared" si="4571"/>
        <v/>
      </c>
      <c r="S6848" s="122" t="str">
        <f>IF(AND(G6848&lt;&gt;0,J6848=1),"замінне значення",R6848)</f>
        <v/>
      </c>
      <c r="T6848" s="122" t="str">
        <f t="shared" si="4572"/>
        <v/>
      </c>
    </row>
    <row r="6849" spans="1:20" outlineLevel="1">
      <c r="A6849" s="161"/>
      <c r="B6849" s="208">
        <v>44834</v>
      </c>
      <c r="C6849" s="96">
        <v>86.875</v>
      </c>
      <c r="D6849" s="122"/>
      <c r="E6849" s="122" t="str">
        <f t="shared" si="4566"/>
        <v/>
      </c>
      <c r="F6849" s="122"/>
      <c r="G6849" s="122" t="str">
        <f t="shared" si="4567"/>
        <v/>
      </c>
      <c r="H6849" s="122"/>
      <c r="I6849" s="122" t="str">
        <f t="shared" si="4568"/>
        <v/>
      </c>
      <c r="J6849" s="122"/>
      <c r="K6849" s="122" t="str">
        <f t="shared" si="4569"/>
        <v/>
      </c>
      <c r="L6849" s="123" t="str">
        <f>IF(H6849="","чи робить СНВВ?",IF(J6849="","чи роблять агрегати?",IF($J6849=0,"агрегати не працюють",IF(AND($H6849=0,$J6849=1),"СНВВ не працює","OK"))))</f>
        <v>чи робить СНВВ?</v>
      </c>
      <c r="M6849" s="100"/>
      <c r="N6849" s="122" t="str">
        <f>IF(OR(E6849&lt;&gt;0, J6849=0), "",D6849)</f>
        <v/>
      </c>
      <c r="O6849" s="122" t="str">
        <f t="shared" si="4570"/>
        <v/>
      </c>
      <c r="P6849" s="122" t="str">
        <f>IF(AND($E6849&lt;&gt;0,$J6849=1),"замінне значення",O6849)</f>
        <v/>
      </c>
      <c r="Q6849" s="122" t="str">
        <f>IF(OR(G6849&lt;&gt;0, J6849=0), "",F6849)</f>
        <v/>
      </c>
      <c r="R6849" s="122" t="str">
        <f t="shared" si="4571"/>
        <v/>
      </c>
      <c r="S6849" s="122" t="str">
        <f>IF(AND(G6849&lt;&gt;0,J6849=1),"замінне значення",R6849)</f>
        <v/>
      </c>
      <c r="T6849" s="122" t="str">
        <f t="shared" si="4572"/>
        <v/>
      </c>
    </row>
    <row r="6850" spans="1:20" outlineLevel="1">
      <c r="A6850" s="161"/>
      <c r="B6850" s="208">
        <v>44834</v>
      </c>
      <c r="C6850" s="96">
        <v>86.9166666666667</v>
      </c>
      <c r="D6850" s="122"/>
      <c r="E6850" s="122" t="str">
        <f t="shared" si="4566"/>
        <v/>
      </c>
      <c r="F6850" s="122"/>
      <c r="G6850" s="122" t="str">
        <f t="shared" si="4567"/>
        <v/>
      </c>
      <c r="H6850" s="122"/>
      <c r="I6850" s="122" t="str">
        <f t="shared" si="4568"/>
        <v/>
      </c>
      <c r="J6850" s="122"/>
      <c r="K6850" s="122" t="str">
        <f t="shared" si="4569"/>
        <v/>
      </c>
      <c r="L6850" s="123" t="str">
        <f>IF(H6850="","чи робить СНВВ?",IF(J6850="","чи роблять агрегати?",IF($J6850=0,"агрегати не працюють",IF(AND($H6850=0,$J6850=1),"СНВВ не працює","OK"))))</f>
        <v>чи робить СНВВ?</v>
      </c>
      <c r="M6850" s="100"/>
      <c r="N6850" s="122" t="str">
        <f>IF(OR(E6850&lt;&gt;0, J6850=0), "",D6850)</f>
        <v/>
      </c>
      <c r="O6850" s="122" t="str">
        <f t="shared" si="4570"/>
        <v/>
      </c>
      <c r="P6850" s="122" t="str">
        <f>IF(AND($E6850&lt;&gt;0,$J6850=1),"замінне значення",O6850)</f>
        <v/>
      </c>
      <c r="Q6850" s="122" t="str">
        <f>IF(OR(G6850&lt;&gt;0, J6850=0), "",F6850)</f>
        <v/>
      </c>
      <c r="R6850" s="122" t="str">
        <f t="shared" si="4571"/>
        <v/>
      </c>
      <c r="S6850" s="122" t="str">
        <f>IF(AND(G6850&lt;&gt;0,J6850=1),"замінне значення",R6850)</f>
        <v/>
      </c>
      <c r="T6850" s="122" t="str">
        <f t="shared" si="4572"/>
        <v/>
      </c>
    </row>
    <row r="6851" spans="1:20" outlineLevel="1">
      <c r="A6851" s="161"/>
      <c r="B6851" s="208">
        <v>44834</v>
      </c>
      <c r="C6851" s="96">
        <v>86.9583333333333</v>
      </c>
      <c r="D6851" s="122"/>
      <c r="E6851" s="122" t="str">
        <f t="shared" si="4566"/>
        <v/>
      </c>
      <c r="F6851" s="122"/>
      <c r="G6851" s="122" t="str">
        <f t="shared" si="4567"/>
        <v/>
      </c>
      <c r="H6851" s="122"/>
      <c r="I6851" s="122" t="str">
        <f t="shared" si="4568"/>
        <v/>
      </c>
      <c r="J6851" s="122"/>
      <c r="K6851" s="122" t="str">
        <f t="shared" si="4569"/>
        <v/>
      </c>
      <c r="L6851" s="123" t="str">
        <f>IF(H6851="","чи робить СНВВ?",IF(J6851="","чи роблять агрегати?",IF($J6851=0,"агрегати не працюють",IF(AND($H6851=0,$J6851=1),"СНВВ не працює","OK"))))</f>
        <v>чи робить СНВВ?</v>
      </c>
      <c r="M6851" s="100"/>
      <c r="N6851" s="122" t="str">
        <f>IF(OR(E6851&lt;&gt;0, J6851=0), "",D6851)</f>
        <v/>
      </c>
      <c r="O6851" s="122" t="str">
        <f t="shared" si="4570"/>
        <v/>
      </c>
      <c r="P6851" s="122" t="str">
        <f>IF(AND($E6851&lt;&gt;0,$J6851=1),"замінне значення",O6851)</f>
        <v/>
      </c>
      <c r="Q6851" s="122" t="str">
        <f>IF(OR(G6851&lt;&gt;0, J6851=0), "",F6851)</f>
        <v/>
      </c>
      <c r="R6851" s="122" t="str">
        <f t="shared" si="4571"/>
        <v/>
      </c>
      <c r="S6851" s="122" t="str">
        <f>IF(AND(G6851&lt;&gt;0,J6851=1),"замінне значення",R6851)</f>
        <v/>
      </c>
      <c r="T6851" s="122" t="str">
        <f t="shared" si="4572"/>
        <v/>
      </c>
    </row>
    <row r="6852" spans="1:20">
      <c r="A6852" s="204"/>
      <c r="B6852" s="159" t="s">
        <v>362</v>
      </c>
      <c r="C6852" s="159"/>
      <c r="D6852" s="103">
        <f t="shared" ref="D6852" si="4573">SUM(D6828:D6851)</f>
        <v>0</v>
      </c>
      <c r="E6852" s="104">
        <f t="shared" ref="E6852" si="4574">COUNTIF(E6828:E6851,"&gt;0")</f>
        <v>0</v>
      </c>
      <c r="F6852" s="103">
        <f t="shared" ref="F6852" si="4575">SUM(F6828:F6851)</f>
        <v>0</v>
      </c>
      <c r="G6852" s="104">
        <f t="shared" ref="G6852" si="4576">COUNTIF(G6828:G6851,"&gt;0")</f>
        <v>0</v>
      </c>
      <c r="H6852" s="103">
        <f t="shared" ref="H6852" si="4577">SUM(H6828:H6851)</f>
        <v>0</v>
      </c>
      <c r="I6852" s="104">
        <f t="shared" ref="I6852" si="4578">COUNTIF(I6828:I6851,"&gt;0")</f>
        <v>0</v>
      </c>
      <c r="J6852" s="103">
        <f t="shared" ref="J6852" si="4579">SUM(J6828:J6851)</f>
        <v>0</v>
      </c>
      <c r="K6852" s="104">
        <f t="shared" ref="K6852" si="4580">COUNTIF(K6828:K6851,"&gt;0")</f>
        <v>0</v>
      </c>
      <c r="L6852" s="104">
        <f t="shared" ref="L6852" si="4581">COUNTIF(L6828:L6851,"СНВВ не працює")</f>
        <v>0</v>
      </c>
      <c r="M6852" s="100"/>
      <c r="N6852" s="103">
        <f t="shared" si="4547"/>
        <v>0</v>
      </c>
      <c r="O6852" s="103">
        <f t="shared" ref="O6852:T6852" si="4582">SUM(O6828:O6851)</f>
        <v>0</v>
      </c>
      <c r="P6852" s="103">
        <f t="shared" si="4582"/>
        <v>0</v>
      </c>
      <c r="Q6852" s="103">
        <f t="shared" si="4582"/>
        <v>0</v>
      </c>
      <c r="R6852" s="103">
        <f t="shared" si="4582"/>
        <v>0</v>
      </c>
      <c r="S6852" s="103">
        <f t="shared" si="4582"/>
        <v>0</v>
      </c>
      <c r="T6852" s="103">
        <f t="shared" si="4582"/>
        <v>0</v>
      </c>
    </row>
    <row r="6853" spans="1:20">
      <c r="A6853" s="205"/>
      <c r="B6853" s="158" t="s">
        <v>363</v>
      </c>
      <c r="C6853" s="158"/>
      <c r="D6853" s="102">
        <f t="shared" ref="D6853:L6853" si="4583">D6127+D6152+D6177+D6202+D6227+D6252+D6277+D6302+D6327+D6352+D6377+D6402+D6427+D6452+D6477+D6502+D6527+D6552+D6577+D6602+D6627+D6652+D6677+D6702+D6727+D6752+D6777+D6802+D6827+D6852</f>
        <v>0</v>
      </c>
      <c r="E6853" s="101">
        <f t="shared" si="4583"/>
        <v>0</v>
      </c>
      <c r="F6853" s="102">
        <f t="shared" si="4583"/>
        <v>0</v>
      </c>
      <c r="G6853" s="101">
        <f t="shared" si="4583"/>
        <v>0</v>
      </c>
      <c r="H6853" s="102">
        <f t="shared" si="4583"/>
        <v>0</v>
      </c>
      <c r="I6853" s="101">
        <f t="shared" si="4583"/>
        <v>0</v>
      </c>
      <c r="J6853" s="102">
        <f t="shared" si="4583"/>
        <v>0</v>
      </c>
      <c r="K6853" s="101">
        <f t="shared" si="4583"/>
        <v>0</v>
      </c>
      <c r="L6853" s="101">
        <f t="shared" si="4583"/>
        <v>0</v>
      </c>
      <c r="M6853" s="100"/>
      <c r="N6853" s="102">
        <f t="shared" ref="N6853:T6853" si="4584">N6127+N6152+N6177+N6202+N6227+N6252+N6277+N6302+N6327+N6352+N6377+N6402+N6427+N6452+N6477+N6502+N6527+N6552+N6577+N6602+N6627+N6652+N6677+N6702+N6727+N6752+N6777+N6802+N6827+N6852</f>
        <v>0</v>
      </c>
      <c r="O6853" s="102">
        <f t="shared" si="4584"/>
        <v>0</v>
      </c>
      <c r="P6853" s="102">
        <f t="shared" si="4584"/>
        <v>0</v>
      </c>
      <c r="Q6853" s="102">
        <f t="shared" si="4584"/>
        <v>0</v>
      </c>
      <c r="R6853" s="102">
        <f t="shared" si="4584"/>
        <v>0</v>
      </c>
      <c r="S6853" s="102">
        <f t="shared" si="4584"/>
        <v>0</v>
      </c>
      <c r="T6853" s="102">
        <f t="shared" si="4584"/>
        <v>0</v>
      </c>
    </row>
    <row r="6854" spans="1:20" ht="15.75" customHeight="1" outlineLevel="1">
      <c r="A6854" s="160">
        <v>44835</v>
      </c>
      <c r="B6854" s="208">
        <v>44835</v>
      </c>
      <c r="C6854" s="96">
        <v>57</v>
      </c>
      <c r="D6854" s="122"/>
      <c r="E6854" s="122" t="str">
        <f t="shared" ref="E6854:E6877" si="4585">IF(D6854="","",IF(D6854&lt;1,1,0))</f>
        <v/>
      </c>
      <c r="F6854" s="122"/>
      <c r="G6854" s="122" t="str">
        <f t="shared" ref="G6854:G6877" si="4586">IF(F6854="","",IF(F6854&lt;1,1,0))</f>
        <v/>
      </c>
      <c r="H6854" s="122"/>
      <c r="I6854" s="122" t="str">
        <f t="shared" ref="I6854:I6877" si="4587">IF(H6854="","",IF(H6854&lt;1,1,0))</f>
        <v/>
      </c>
      <c r="J6854" s="122"/>
      <c r="K6854" s="122" t="str">
        <f t="shared" ref="K6854:K6877" si="4588">IF(J6854="","",IF(J6854&lt;1,1,0))</f>
        <v/>
      </c>
      <c r="L6854" s="123" t="str">
        <f>IF(H6854="","чи робить СНВВ?",IF(J6854="","чи роблять агрегати?",IF($J6854=0,"агрегати не працюють",IF(AND($H6854=0,$J6854=1),"СНВВ не працює","OK"))))</f>
        <v>чи робить СНВВ?</v>
      </c>
      <c r="M6854" s="100"/>
      <c r="N6854" s="122" t="str">
        <f>IF(OR(E6854&lt;&gt;0, J6854=0), "",D6854)</f>
        <v/>
      </c>
      <c r="O6854" s="122" t="str">
        <f t="shared" ref="O6854:O6877" si="4589">IF(Q6854="", "",(N6854*$O$3+$O$4))</f>
        <v/>
      </c>
      <c r="P6854" s="122" t="str">
        <f>IF(AND($E6854&lt;&gt;0,$J6854=1),"замінне значення",O6854)</f>
        <v/>
      </c>
      <c r="Q6854" s="122" t="str">
        <f>IF(OR(G6854&lt;&gt;0, J6854=0), "",F6854)</f>
        <v/>
      </c>
      <c r="R6854" s="122" t="str">
        <f t="shared" ref="R6854:R6917" si="4590">IF(Q6854="", "",(Q6854*$Q$3+$Q$4))</f>
        <v/>
      </c>
      <c r="S6854" s="122" t="str">
        <f>IF(AND(G6854&lt;&gt;0,J6854=1),"замінне значення",R6854)</f>
        <v/>
      </c>
      <c r="T6854" s="122" t="str">
        <f t="shared" ref="T6854:T6917" si="4591">IFERROR(P6854*S6854,"")</f>
        <v/>
      </c>
    </row>
    <row r="6855" spans="1:20" outlineLevel="1">
      <c r="A6855" s="161"/>
      <c r="B6855" s="208">
        <v>44835</v>
      </c>
      <c r="C6855" s="96">
        <v>57.0416666666667</v>
      </c>
      <c r="D6855" s="122"/>
      <c r="E6855" s="122" t="str">
        <f t="shared" si="4585"/>
        <v/>
      </c>
      <c r="F6855" s="122"/>
      <c r="G6855" s="122" t="str">
        <f t="shared" si="4586"/>
        <v/>
      </c>
      <c r="H6855" s="122"/>
      <c r="I6855" s="122" t="str">
        <f t="shared" si="4587"/>
        <v/>
      </c>
      <c r="J6855" s="122"/>
      <c r="K6855" s="122" t="str">
        <f t="shared" si="4588"/>
        <v/>
      </c>
      <c r="L6855" s="123" t="str">
        <f>IF(H6855="","чи робить СНВВ?",IF(J6855="","чи роблять агрегати?",IF($J6855=0,"агрегати не працюють",IF(AND($H6855=0,$J6855=1),"СНВВ не працює","OK"))))</f>
        <v>чи робить СНВВ?</v>
      </c>
      <c r="M6855" s="100"/>
      <c r="N6855" s="122" t="str">
        <f>IF(OR(E6855&lt;&gt;0, J6855=0), "",D6855)</f>
        <v/>
      </c>
      <c r="O6855" s="122" t="str">
        <f t="shared" si="4589"/>
        <v/>
      </c>
      <c r="P6855" s="122" t="str">
        <f>IF(AND($E6855&lt;&gt;0,$J6855=1),"замінне значення",O6855)</f>
        <v/>
      </c>
      <c r="Q6855" s="122" t="str">
        <f>IF(OR(G6855&lt;&gt;0, J6855=0), "",F6855)</f>
        <v/>
      </c>
      <c r="R6855" s="122" t="str">
        <f t="shared" si="4590"/>
        <v/>
      </c>
      <c r="S6855" s="122" t="str">
        <f>IF(AND(G6855&lt;&gt;0,J6855=1),"замінне значення",R6855)</f>
        <v/>
      </c>
      <c r="T6855" s="122" t="str">
        <f t="shared" si="4591"/>
        <v/>
      </c>
    </row>
    <row r="6856" spans="1:20" outlineLevel="1">
      <c r="A6856" s="161"/>
      <c r="B6856" s="208">
        <v>44835</v>
      </c>
      <c r="C6856" s="96">
        <v>57.0833333333333</v>
      </c>
      <c r="D6856" s="122"/>
      <c r="E6856" s="122" t="str">
        <f t="shared" si="4585"/>
        <v/>
      </c>
      <c r="F6856" s="122"/>
      <c r="G6856" s="122" t="str">
        <f t="shared" si="4586"/>
        <v/>
      </c>
      <c r="H6856" s="122"/>
      <c r="I6856" s="122" t="str">
        <f t="shared" si="4587"/>
        <v/>
      </c>
      <c r="J6856" s="122"/>
      <c r="K6856" s="122" t="str">
        <f t="shared" si="4588"/>
        <v/>
      </c>
      <c r="L6856" s="123" t="str">
        <f>IF(H6856="","чи робить СНВВ?",IF(J6856="","чи роблять агрегати?",IF($J6856=0,"агрегати не працюють",IF(AND($H6856=0,$J6856=1),"СНВВ не працює","OK"))))</f>
        <v>чи робить СНВВ?</v>
      </c>
      <c r="M6856" s="100"/>
      <c r="N6856" s="122" t="str">
        <f>IF(OR(E6856&lt;&gt;0, J6856=0), "",D6856)</f>
        <v/>
      </c>
      <c r="O6856" s="122" t="str">
        <f t="shared" si="4589"/>
        <v/>
      </c>
      <c r="P6856" s="122" t="str">
        <f>IF(AND($E6856&lt;&gt;0,$J6856=1),"замінне значення",O6856)</f>
        <v/>
      </c>
      <c r="Q6856" s="122" t="str">
        <f>IF(OR(G6856&lt;&gt;0, J6856=0), "",F6856)</f>
        <v/>
      </c>
      <c r="R6856" s="122" t="str">
        <f t="shared" si="4590"/>
        <v/>
      </c>
      <c r="S6856" s="122" t="str">
        <f>IF(AND(G6856&lt;&gt;0,J6856=1),"замінне значення",R6856)</f>
        <v/>
      </c>
      <c r="T6856" s="122" t="str">
        <f t="shared" si="4591"/>
        <v/>
      </c>
    </row>
    <row r="6857" spans="1:20" outlineLevel="1">
      <c r="A6857" s="161"/>
      <c r="B6857" s="208">
        <v>44835</v>
      </c>
      <c r="C6857" s="96">
        <v>57.125</v>
      </c>
      <c r="D6857" s="122"/>
      <c r="E6857" s="122" t="str">
        <f t="shared" si="4585"/>
        <v/>
      </c>
      <c r="F6857" s="122"/>
      <c r="G6857" s="122" t="str">
        <f t="shared" si="4586"/>
        <v/>
      </c>
      <c r="H6857" s="122"/>
      <c r="I6857" s="122" t="str">
        <f t="shared" si="4587"/>
        <v/>
      </c>
      <c r="J6857" s="122"/>
      <c r="K6857" s="122" t="str">
        <f t="shared" si="4588"/>
        <v/>
      </c>
      <c r="L6857" s="123" t="str">
        <f>IF(H6857="","чи робить СНВВ?",IF(J6857="","чи роблять агрегати?",IF($J6857=0,"агрегати не працюють",IF(AND($H6857=0,$J6857=1),"СНВВ не працює","OK"))))</f>
        <v>чи робить СНВВ?</v>
      </c>
      <c r="M6857" s="100"/>
      <c r="N6857" s="122" t="str">
        <f>IF(OR(E6857&lt;&gt;0, J6857=0), "",D6857)</f>
        <v/>
      </c>
      <c r="O6857" s="122" t="str">
        <f t="shared" si="4589"/>
        <v/>
      </c>
      <c r="P6857" s="122" t="str">
        <f>IF(AND($E6857&lt;&gt;0,$J6857=1),"замінне значення",O6857)</f>
        <v/>
      </c>
      <c r="Q6857" s="122" t="str">
        <f>IF(OR(G6857&lt;&gt;0, J6857=0), "",F6857)</f>
        <v/>
      </c>
      <c r="R6857" s="122" t="str">
        <f t="shared" si="4590"/>
        <v/>
      </c>
      <c r="S6857" s="122" t="str">
        <f>IF(AND(G6857&lt;&gt;0,J6857=1),"замінне значення",R6857)</f>
        <v/>
      </c>
      <c r="T6857" s="122" t="str">
        <f t="shared" si="4591"/>
        <v/>
      </c>
    </row>
    <row r="6858" spans="1:20" outlineLevel="1">
      <c r="A6858" s="161"/>
      <c r="B6858" s="208">
        <v>44835</v>
      </c>
      <c r="C6858" s="96">
        <v>57.1666666666667</v>
      </c>
      <c r="D6858" s="122"/>
      <c r="E6858" s="122" t="str">
        <f t="shared" si="4585"/>
        <v/>
      </c>
      <c r="F6858" s="122"/>
      <c r="G6858" s="122" t="str">
        <f t="shared" si="4586"/>
        <v/>
      </c>
      <c r="H6858" s="122"/>
      <c r="I6858" s="122" t="str">
        <f t="shared" si="4587"/>
        <v/>
      </c>
      <c r="J6858" s="122"/>
      <c r="K6858" s="122" t="str">
        <f t="shared" si="4588"/>
        <v/>
      </c>
      <c r="L6858" s="123" t="str">
        <f>IF(H6858="","чи робить СНВВ?",IF(J6858="","чи роблять агрегати?",IF($J6858=0,"агрегати не працюють",IF(AND($H6858=0,$J6858=1),"СНВВ не працює","OK"))))</f>
        <v>чи робить СНВВ?</v>
      </c>
      <c r="M6858" s="100"/>
      <c r="N6858" s="122" t="str">
        <f>IF(OR(E6858&lt;&gt;0, J6858=0), "",D6858)</f>
        <v/>
      </c>
      <c r="O6858" s="122" t="str">
        <f t="shared" si="4589"/>
        <v/>
      </c>
      <c r="P6858" s="122" t="str">
        <f>IF(AND($E6858&lt;&gt;0,$J6858=1),"замінне значення",O6858)</f>
        <v/>
      </c>
      <c r="Q6858" s="122" t="str">
        <f>IF(OR(G6858&lt;&gt;0, J6858=0), "",F6858)</f>
        <v/>
      </c>
      <c r="R6858" s="122" t="str">
        <f t="shared" si="4590"/>
        <v/>
      </c>
      <c r="S6858" s="122" t="str">
        <f>IF(AND(G6858&lt;&gt;0,J6858=1),"замінне значення",R6858)</f>
        <v/>
      </c>
      <c r="T6858" s="122" t="str">
        <f t="shared" si="4591"/>
        <v/>
      </c>
    </row>
    <row r="6859" spans="1:20" outlineLevel="1">
      <c r="A6859" s="161"/>
      <c r="B6859" s="208">
        <v>44835</v>
      </c>
      <c r="C6859" s="96">
        <v>57.2083333333333</v>
      </c>
      <c r="D6859" s="122"/>
      <c r="E6859" s="122" t="str">
        <f t="shared" si="4585"/>
        <v/>
      </c>
      <c r="F6859" s="122"/>
      <c r="G6859" s="122" t="str">
        <f t="shared" si="4586"/>
        <v/>
      </c>
      <c r="H6859" s="122"/>
      <c r="I6859" s="122" t="str">
        <f t="shared" si="4587"/>
        <v/>
      </c>
      <c r="J6859" s="122"/>
      <c r="K6859" s="122" t="str">
        <f t="shared" si="4588"/>
        <v/>
      </c>
      <c r="L6859" s="123" t="str">
        <f>IF(H6859="","чи робить СНВВ?",IF(J6859="","чи роблять агрегати?",IF($J6859=0,"агрегати не працюють",IF(AND($H6859=0,$J6859=1),"СНВВ не працює","OK"))))</f>
        <v>чи робить СНВВ?</v>
      </c>
      <c r="M6859" s="100"/>
      <c r="N6859" s="122" t="str">
        <f>IF(OR(E6859&lt;&gt;0, J6859=0), "",D6859)</f>
        <v/>
      </c>
      <c r="O6859" s="122" t="str">
        <f t="shared" si="4589"/>
        <v/>
      </c>
      <c r="P6859" s="122" t="str">
        <f>IF(AND($E6859&lt;&gt;0,$J6859=1),"замінне значення",O6859)</f>
        <v/>
      </c>
      <c r="Q6859" s="122" t="str">
        <f>IF(OR(G6859&lt;&gt;0, J6859=0), "",F6859)</f>
        <v/>
      </c>
      <c r="R6859" s="122" t="str">
        <f t="shared" si="4590"/>
        <v/>
      </c>
      <c r="S6859" s="122" t="str">
        <f>IF(AND(G6859&lt;&gt;0,J6859=1),"замінне значення",R6859)</f>
        <v/>
      </c>
      <c r="T6859" s="122" t="str">
        <f t="shared" si="4591"/>
        <v/>
      </c>
    </row>
    <row r="6860" spans="1:20" outlineLevel="1">
      <c r="A6860" s="161"/>
      <c r="B6860" s="208">
        <v>44835</v>
      </c>
      <c r="C6860" s="96">
        <v>57.25</v>
      </c>
      <c r="D6860" s="122"/>
      <c r="E6860" s="122" t="str">
        <f t="shared" si="4585"/>
        <v/>
      </c>
      <c r="F6860" s="122"/>
      <c r="G6860" s="122" t="str">
        <f t="shared" si="4586"/>
        <v/>
      </c>
      <c r="H6860" s="122"/>
      <c r="I6860" s="122" t="str">
        <f t="shared" si="4587"/>
        <v/>
      </c>
      <c r="J6860" s="122"/>
      <c r="K6860" s="122" t="str">
        <f t="shared" si="4588"/>
        <v/>
      </c>
      <c r="L6860" s="123" t="str">
        <f>IF(H6860="","чи робить СНВВ?",IF(J6860="","чи роблять агрегати?",IF($J6860=0,"агрегати не працюють",IF(AND($H6860=0,$J6860=1),"СНВВ не працює","OK"))))</f>
        <v>чи робить СНВВ?</v>
      </c>
      <c r="M6860" s="100"/>
      <c r="N6860" s="122" t="str">
        <f>IF(OR(E6860&lt;&gt;0, J6860=0), "",D6860)</f>
        <v/>
      </c>
      <c r="O6860" s="122" t="str">
        <f t="shared" si="4589"/>
        <v/>
      </c>
      <c r="P6860" s="122" t="str">
        <f>IF(AND($E6860&lt;&gt;0,$J6860=1),"замінне значення",O6860)</f>
        <v/>
      </c>
      <c r="Q6860" s="122" t="str">
        <f>IF(OR(G6860&lt;&gt;0, J6860=0), "",F6860)</f>
        <v/>
      </c>
      <c r="R6860" s="122" t="str">
        <f t="shared" si="4590"/>
        <v/>
      </c>
      <c r="S6860" s="122" t="str">
        <f>IF(AND(G6860&lt;&gt;0,J6860=1),"замінне значення",R6860)</f>
        <v/>
      </c>
      <c r="T6860" s="122" t="str">
        <f t="shared" si="4591"/>
        <v/>
      </c>
    </row>
    <row r="6861" spans="1:20" outlineLevel="1">
      <c r="A6861" s="161"/>
      <c r="B6861" s="208">
        <v>44835</v>
      </c>
      <c r="C6861" s="96">
        <v>57.2916666666667</v>
      </c>
      <c r="D6861" s="122"/>
      <c r="E6861" s="122" t="str">
        <f t="shared" si="4585"/>
        <v/>
      </c>
      <c r="F6861" s="122"/>
      <c r="G6861" s="122" t="str">
        <f t="shared" si="4586"/>
        <v/>
      </c>
      <c r="H6861" s="122"/>
      <c r="I6861" s="122" t="str">
        <f t="shared" si="4587"/>
        <v/>
      </c>
      <c r="J6861" s="122"/>
      <c r="K6861" s="122" t="str">
        <f t="shared" si="4588"/>
        <v/>
      </c>
      <c r="L6861" s="123" t="str">
        <f>IF(H6861="","чи робить СНВВ?",IF(J6861="","чи роблять агрегати?",IF($J6861=0,"агрегати не працюють",IF(AND($H6861=0,$J6861=1),"СНВВ не працює","OK"))))</f>
        <v>чи робить СНВВ?</v>
      </c>
      <c r="M6861" s="100"/>
      <c r="N6861" s="122" t="str">
        <f>IF(OR(E6861&lt;&gt;0, J6861=0), "",D6861)</f>
        <v/>
      </c>
      <c r="O6861" s="122" t="str">
        <f t="shared" si="4589"/>
        <v/>
      </c>
      <c r="P6861" s="122" t="str">
        <f>IF(AND($E6861&lt;&gt;0,$J6861=1),"замінне значення",O6861)</f>
        <v/>
      </c>
      <c r="Q6861" s="122" t="str">
        <f>IF(OR(G6861&lt;&gt;0, J6861=0), "",F6861)</f>
        <v/>
      </c>
      <c r="R6861" s="122" t="str">
        <f t="shared" si="4590"/>
        <v/>
      </c>
      <c r="S6861" s="122" t="str">
        <f>IF(AND(G6861&lt;&gt;0,J6861=1),"замінне значення",R6861)</f>
        <v/>
      </c>
      <c r="T6861" s="122" t="str">
        <f t="shared" si="4591"/>
        <v/>
      </c>
    </row>
    <row r="6862" spans="1:20" outlineLevel="1">
      <c r="A6862" s="161"/>
      <c r="B6862" s="208">
        <v>44835</v>
      </c>
      <c r="C6862" s="96">
        <v>57.3333333333333</v>
      </c>
      <c r="D6862" s="122"/>
      <c r="E6862" s="122" t="str">
        <f t="shared" si="4585"/>
        <v/>
      </c>
      <c r="F6862" s="122"/>
      <c r="G6862" s="122" t="str">
        <f t="shared" si="4586"/>
        <v/>
      </c>
      <c r="H6862" s="122"/>
      <c r="I6862" s="122" t="str">
        <f t="shared" si="4587"/>
        <v/>
      </c>
      <c r="J6862" s="122"/>
      <c r="K6862" s="122" t="str">
        <f t="shared" si="4588"/>
        <v/>
      </c>
      <c r="L6862" s="123" t="str">
        <f>IF(H6862="","чи робить СНВВ?",IF(J6862="","чи роблять агрегати?",IF($J6862=0,"агрегати не працюють",IF(AND($H6862=0,$J6862=1),"СНВВ не працює","OK"))))</f>
        <v>чи робить СНВВ?</v>
      </c>
      <c r="M6862" s="100"/>
      <c r="N6862" s="122" t="str">
        <f>IF(OR(E6862&lt;&gt;0, J6862=0), "",D6862)</f>
        <v/>
      </c>
      <c r="O6862" s="122" t="str">
        <f t="shared" si="4589"/>
        <v/>
      </c>
      <c r="P6862" s="122" t="str">
        <f>IF(AND($E6862&lt;&gt;0,$J6862=1),"замінне значення",O6862)</f>
        <v/>
      </c>
      <c r="Q6862" s="122" t="str">
        <f>IF(OR(G6862&lt;&gt;0, J6862=0), "",F6862)</f>
        <v/>
      </c>
      <c r="R6862" s="122" t="str">
        <f t="shared" si="4590"/>
        <v/>
      </c>
      <c r="S6862" s="122" t="str">
        <f>IF(AND(G6862&lt;&gt;0,J6862=1),"замінне значення",R6862)</f>
        <v/>
      </c>
      <c r="T6862" s="122" t="str">
        <f t="shared" si="4591"/>
        <v/>
      </c>
    </row>
    <row r="6863" spans="1:20" outlineLevel="1">
      <c r="A6863" s="161"/>
      <c r="B6863" s="208">
        <v>44835</v>
      </c>
      <c r="C6863" s="96">
        <v>57.375</v>
      </c>
      <c r="D6863" s="122"/>
      <c r="E6863" s="122" t="str">
        <f t="shared" si="4585"/>
        <v/>
      </c>
      <c r="F6863" s="122"/>
      <c r="G6863" s="122" t="str">
        <f t="shared" si="4586"/>
        <v/>
      </c>
      <c r="H6863" s="122"/>
      <c r="I6863" s="122" t="str">
        <f t="shared" si="4587"/>
        <v/>
      </c>
      <c r="J6863" s="122"/>
      <c r="K6863" s="122" t="str">
        <f t="shared" si="4588"/>
        <v/>
      </c>
      <c r="L6863" s="123" t="str">
        <f>IF(H6863="","чи робить СНВВ?",IF(J6863="","чи роблять агрегати?",IF($J6863=0,"агрегати не працюють",IF(AND($H6863=0,$J6863=1),"СНВВ не працює","OK"))))</f>
        <v>чи робить СНВВ?</v>
      </c>
      <c r="M6863" s="100"/>
      <c r="N6863" s="122" t="str">
        <f>IF(OR(E6863&lt;&gt;0, J6863=0), "",D6863)</f>
        <v/>
      </c>
      <c r="O6863" s="122" t="str">
        <f t="shared" si="4589"/>
        <v/>
      </c>
      <c r="P6863" s="122" t="str">
        <f>IF(AND($E6863&lt;&gt;0,$J6863=1),"замінне значення",O6863)</f>
        <v/>
      </c>
      <c r="Q6863" s="122" t="str">
        <f>IF(OR(G6863&lt;&gt;0, J6863=0), "",F6863)</f>
        <v/>
      </c>
      <c r="R6863" s="122" t="str">
        <f t="shared" si="4590"/>
        <v/>
      </c>
      <c r="S6863" s="122" t="str">
        <f>IF(AND(G6863&lt;&gt;0,J6863=1),"замінне значення",R6863)</f>
        <v/>
      </c>
      <c r="T6863" s="122" t="str">
        <f t="shared" si="4591"/>
        <v/>
      </c>
    </row>
    <row r="6864" spans="1:20" outlineLevel="1">
      <c r="A6864" s="161"/>
      <c r="B6864" s="208">
        <v>44835</v>
      </c>
      <c r="C6864" s="96">
        <v>57.4166666666667</v>
      </c>
      <c r="D6864" s="122"/>
      <c r="E6864" s="122" t="str">
        <f t="shared" si="4585"/>
        <v/>
      </c>
      <c r="F6864" s="122"/>
      <c r="G6864" s="122" t="str">
        <f t="shared" si="4586"/>
        <v/>
      </c>
      <c r="H6864" s="122"/>
      <c r="I6864" s="122" t="str">
        <f t="shared" si="4587"/>
        <v/>
      </c>
      <c r="J6864" s="122"/>
      <c r="K6864" s="122" t="str">
        <f t="shared" si="4588"/>
        <v/>
      </c>
      <c r="L6864" s="123" t="str">
        <f>IF(H6864="","чи робить СНВВ?",IF(J6864="","чи роблять агрегати?",IF($J6864=0,"агрегати не працюють",IF(AND($H6864=0,$J6864=1),"СНВВ не працює","OK"))))</f>
        <v>чи робить СНВВ?</v>
      </c>
      <c r="M6864" s="100"/>
      <c r="N6864" s="122" t="str">
        <f>IF(OR(E6864&lt;&gt;0, J6864=0), "",D6864)</f>
        <v/>
      </c>
      <c r="O6864" s="122" t="str">
        <f t="shared" si="4589"/>
        <v/>
      </c>
      <c r="P6864" s="122" t="str">
        <f>IF(AND($E6864&lt;&gt;0,$J6864=1),"замінне значення",O6864)</f>
        <v/>
      </c>
      <c r="Q6864" s="122" t="str">
        <f>IF(OR(G6864&lt;&gt;0, J6864=0), "",F6864)</f>
        <v/>
      </c>
      <c r="R6864" s="122" t="str">
        <f t="shared" si="4590"/>
        <v/>
      </c>
      <c r="S6864" s="122" t="str">
        <f>IF(AND(G6864&lt;&gt;0,J6864=1),"замінне значення",R6864)</f>
        <v/>
      </c>
      <c r="T6864" s="122" t="str">
        <f t="shared" si="4591"/>
        <v/>
      </c>
    </row>
    <row r="6865" spans="1:20" outlineLevel="1">
      <c r="A6865" s="161"/>
      <c r="B6865" s="208">
        <v>44835</v>
      </c>
      <c r="C6865" s="96">
        <v>57.4583333333333</v>
      </c>
      <c r="D6865" s="122"/>
      <c r="E6865" s="122" t="str">
        <f t="shared" si="4585"/>
        <v/>
      </c>
      <c r="F6865" s="122"/>
      <c r="G6865" s="122" t="str">
        <f t="shared" si="4586"/>
        <v/>
      </c>
      <c r="H6865" s="122"/>
      <c r="I6865" s="122" t="str">
        <f t="shared" si="4587"/>
        <v/>
      </c>
      <c r="J6865" s="122"/>
      <c r="K6865" s="122" t="str">
        <f t="shared" si="4588"/>
        <v/>
      </c>
      <c r="L6865" s="123" t="str">
        <f>IF(H6865="","чи робить СНВВ?",IF(J6865="","чи роблять агрегати?",IF($J6865=0,"агрегати не працюють",IF(AND($H6865=0,$J6865=1),"СНВВ не працює","OK"))))</f>
        <v>чи робить СНВВ?</v>
      </c>
      <c r="M6865" s="100"/>
      <c r="N6865" s="122" t="str">
        <f>IF(OR(E6865&lt;&gt;0, J6865=0), "",D6865)</f>
        <v/>
      </c>
      <c r="O6865" s="122" t="str">
        <f t="shared" si="4589"/>
        <v/>
      </c>
      <c r="P6865" s="122" t="str">
        <f>IF(AND($E6865&lt;&gt;0,$J6865=1),"замінне значення",O6865)</f>
        <v/>
      </c>
      <c r="Q6865" s="122" t="str">
        <f>IF(OR(G6865&lt;&gt;0, J6865=0), "",F6865)</f>
        <v/>
      </c>
      <c r="R6865" s="122" t="str">
        <f t="shared" si="4590"/>
        <v/>
      </c>
      <c r="S6865" s="122" t="str">
        <f>IF(AND(G6865&lt;&gt;0,J6865=1),"замінне значення",R6865)</f>
        <v/>
      </c>
      <c r="T6865" s="122" t="str">
        <f t="shared" si="4591"/>
        <v/>
      </c>
    </row>
    <row r="6866" spans="1:20" outlineLevel="1">
      <c r="A6866" s="161"/>
      <c r="B6866" s="208">
        <v>44835</v>
      </c>
      <c r="C6866" s="96">
        <v>57.5</v>
      </c>
      <c r="D6866" s="122"/>
      <c r="E6866" s="122" t="str">
        <f t="shared" si="4585"/>
        <v/>
      </c>
      <c r="F6866" s="122"/>
      <c r="G6866" s="122" t="str">
        <f t="shared" si="4586"/>
        <v/>
      </c>
      <c r="H6866" s="122"/>
      <c r="I6866" s="122" t="str">
        <f t="shared" si="4587"/>
        <v/>
      </c>
      <c r="J6866" s="122"/>
      <c r="K6866" s="122" t="str">
        <f t="shared" si="4588"/>
        <v/>
      </c>
      <c r="L6866" s="123" t="str">
        <f>IF(H6866="","чи робить СНВВ?",IF(J6866="","чи роблять агрегати?",IF($J6866=0,"агрегати не працюють",IF(AND($H6866=0,$J6866=1),"СНВВ не працює","OK"))))</f>
        <v>чи робить СНВВ?</v>
      </c>
      <c r="M6866" s="100"/>
      <c r="N6866" s="122" t="str">
        <f>IF(OR(E6866&lt;&gt;0, J6866=0), "",D6866)</f>
        <v/>
      </c>
      <c r="O6866" s="122" t="str">
        <f t="shared" si="4589"/>
        <v/>
      </c>
      <c r="P6866" s="122" t="str">
        <f>IF(AND($E6866&lt;&gt;0,$J6866=1),"замінне значення",O6866)</f>
        <v/>
      </c>
      <c r="Q6866" s="122" t="str">
        <f>IF(OR(G6866&lt;&gt;0, J6866=0), "",F6866)</f>
        <v/>
      </c>
      <c r="R6866" s="122" t="str">
        <f t="shared" si="4590"/>
        <v/>
      </c>
      <c r="S6866" s="122" t="str">
        <f>IF(AND(G6866&lt;&gt;0,J6866=1),"замінне значення",R6866)</f>
        <v/>
      </c>
      <c r="T6866" s="122" t="str">
        <f t="shared" si="4591"/>
        <v/>
      </c>
    </row>
    <row r="6867" spans="1:20" outlineLevel="1">
      <c r="A6867" s="161"/>
      <c r="B6867" s="208">
        <v>44835</v>
      </c>
      <c r="C6867" s="96">
        <v>57.5416666666667</v>
      </c>
      <c r="D6867" s="122"/>
      <c r="E6867" s="122" t="str">
        <f t="shared" si="4585"/>
        <v/>
      </c>
      <c r="F6867" s="122"/>
      <c r="G6867" s="122" t="str">
        <f t="shared" si="4586"/>
        <v/>
      </c>
      <c r="H6867" s="122"/>
      <c r="I6867" s="122" t="str">
        <f t="shared" si="4587"/>
        <v/>
      </c>
      <c r="J6867" s="122"/>
      <c r="K6867" s="122" t="str">
        <f t="shared" si="4588"/>
        <v/>
      </c>
      <c r="L6867" s="123" t="str">
        <f>IF(H6867="","чи робить СНВВ?",IF(J6867="","чи роблять агрегати?",IF($J6867=0,"агрегати не працюють",IF(AND($H6867=0,$J6867=1),"СНВВ не працює","OK"))))</f>
        <v>чи робить СНВВ?</v>
      </c>
      <c r="M6867" s="100"/>
      <c r="N6867" s="122" t="str">
        <f>IF(OR(E6867&lt;&gt;0, J6867=0), "",D6867)</f>
        <v/>
      </c>
      <c r="O6867" s="122" t="str">
        <f t="shared" si="4589"/>
        <v/>
      </c>
      <c r="P6867" s="122" t="str">
        <f>IF(AND($E6867&lt;&gt;0,$J6867=1),"замінне значення",O6867)</f>
        <v/>
      </c>
      <c r="Q6867" s="122" t="str">
        <f>IF(OR(G6867&lt;&gt;0, J6867=0), "",F6867)</f>
        <v/>
      </c>
      <c r="R6867" s="122" t="str">
        <f t="shared" si="4590"/>
        <v/>
      </c>
      <c r="S6867" s="122" t="str">
        <f>IF(AND(G6867&lt;&gt;0,J6867=1),"замінне значення",R6867)</f>
        <v/>
      </c>
      <c r="T6867" s="122" t="str">
        <f t="shared" si="4591"/>
        <v/>
      </c>
    </row>
    <row r="6868" spans="1:20" outlineLevel="1">
      <c r="A6868" s="161"/>
      <c r="B6868" s="208">
        <v>44835</v>
      </c>
      <c r="C6868" s="96">
        <v>57.5833333333333</v>
      </c>
      <c r="D6868" s="122"/>
      <c r="E6868" s="122" t="str">
        <f t="shared" si="4585"/>
        <v/>
      </c>
      <c r="F6868" s="122"/>
      <c r="G6868" s="122" t="str">
        <f t="shared" si="4586"/>
        <v/>
      </c>
      <c r="H6868" s="122"/>
      <c r="I6868" s="122" t="str">
        <f t="shared" si="4587"/>
        <v/>
      </c>
      <c r="J6868" s="122"/>
      <c r="K6868" s="122" t="str">
        <f t="shared" si="4588"/>
        <v/>
      </c>
      <c r="L6868" s="123" t="str">
        <f>IF(H6868="","чи робить СНВВ?",IF(J6868="","чи роблять агрегати?",IF($J6868=0,"агрегати не працюють",IF(AND($H6868=0,$J6868=1),"СНВВ не працює","OK"))))</f>
        <v>чи робить СНВВ?</v>
      </c>
      <c r="M6868" s="100"/>
      <c r="N6868" s="122" t="str">
        <f>IF(OR(E6868&lt;&gt;0, J6868=0), "",D6868)</f>
        <v/>
      </c>
      <c r="O6868" s="122" t="str">
        <f t="shared" si="4589"/>
        <v/>
      </c>
      <c r="P6868" s="122" t="str">
        <f>IF(AND($E6868&lt;&gt;0,$J6868=1),"замінне значення",O6868)</f>
        <v/>
      </c>
      <c r="Q6868" s="122" t="str">
        <f>IF(OR(G6868&lt;&gt;0, J6868=0), "",F6868)</f>
        <v/>
      </c>
      <c r="R6868" s="122" t="str">
        <f t="shared" si="4590"/>
        <v/>
      </c>
      <c r="S6868" s="122" t="str">
        <f>IF(AND(G6868&lt;&gt;0,J6868=1),"замінне значення",R6868)</f>
        <v/>
      </c>
      <c r="T6868" s="122" t="str">
        <f t="shared" si="4591"/>
        <v/>
      </c>
    </row>
    <row r="6869" spans="1:20" outlineLevel="1">
      <c r="A6869" s="161"/>
      <c r="B6869" s="208">
        <v>44835</v>
      </c>
      <c r="C6869" s="96">
        <v>57.625</v>
      </c>
      <c r="D6869" s="122"/>
      <c r="E6869" s="122" t="str">
        <f t="shared" si="4585"/>
        <v/>
      </c>
      <c r="F6869" s="122"/>
      <c r="G6869" s="122" t="str">
        <f t="shared" si="4586"/>
        <v/>
      </c>
      <c r="H6869" s="122"/>
      <c r="I6869" s="122" t="str">
        <f t="shared" si="4587"/>
        <v/>
      </c>
      <c r="J6869" s="122"/>
      <c r="K6869" s="122" t="str">
        <f t="shared" si="4588"/>
        <v/>
      </c>
      <c r="L6869" s="123" t="str">
        <f>IF(H6869="","чи робить СНВВ?",IF(J6869="","чи роблять агрегати?",IF($J6869=0,"агрегати не працюють",IF(AND($H6869=0,$J6869=1),"СНВВ не працює","OK"))))</f>
        <v>чи робить СНВВ?</v>
      </c>
      <c r="M6869" s="100"/>
      <c r="N6869" s="122" t="str">
        <f>IF(OR(E6869&lt;&gt;0, J6869=0), "",D6869)</f>
        <v/>
      </c>
      <c r="O6869" s="122" t="str">
        <f t="shared" si="4589"/>
        <v/>
      </c>
      <c r="P6869" s="122" t="str">
        <f>IF(AND($E6869&lt;&gt;0,$J6869=1),"замінне значення",O6869)</f>
        <v/>
      </c>
      <c r="Q6869" s="122" t="str">
        <f>IF(OR(G6869&lt;&gt;0, J6869=0), "",F6869)</f>
        <v/>
      </c>
      <c r="R6869" s="122" t="str">
        <f t="shared" si="4590"/>
        <v/>
      </c>
      <c r="S6869" s="122" t="str">
        <f>IF(AND(G6869&lt;&gt;0,J6869=1),"замінне значення",R6869)</f>
        <v/>
      </c>
      <c r="T6869" s="122" t="str">
        <f t="shared" si="4591"/>
        <v/>
      </c>
    </row>
    <row r="6870" spans="1:20" outlineLevel="1">
      <c r="A6870" s="161"/>
      <c r="B6870" s="208">
        <v>44835</v>
      </c>
      <c r="C6870" s="96">
        <v>57.6666666666667</v>
      </c>
      <c r="D6870" s="122"/>
      <c r="E6870" s="122" t="str">
        <f t="shared" si="4585"/>
        <v/>
      </c>
      <c r="F6870" s="122"/>
      <c r="G6870" s="122" t="str">
        <f t="shared" si="4586"/>
        <v/>
      </c>
      <c r="H6870" s="122"/>
      <c r="I6870" s="122" t="str">
        <f t="shared" si="4587"/>
        <v/>
      </c>
      <c r="J6870" s="122"/>
      <c r="K6870" s="122" t="str">
        <f t="shared" si="4588"/>
        <v/>
      </c>
      <c r="L6870" s="123" t="str">
        <f>IF(H6870="","чи робить СНВВ?",IF(J6870="","чи роблять агрегати?",IF($J6870=0,"агрегати не працюють",IF(AND($H6870=0,$J6870=1),"СНВВ не працює","OK"))))</f>
        <v>чи робить СНВВ?</v>
      </c>
      <c r="M6870" s="100"/>
      <c r="N6870" s="122" t="str">
        <f>IF(OR(E6870&lt;&gt;0, J6870=0), "",D6870)</f>
        <v/>
      </c>
      <c r="O6870" s="122" t="str">
        <f t="shared" si="4589"/>
        <v/>
      </c>
      <c r="P6870" s="122" t="str">
        <f>IF(AND($E6870&lt;&gt;0,$J6870=1),"замінне значення",O6870)</f>
        <v/>
      </c>
      <c r="Q6870" s="122" t="str">
        <f>IF(OR(G6870&lt;&gt;0, J6870=0), "",F6870)</f>
        <v/>
      </c>
      <c r="R6870" s="122" t="str">
        <f t="shared" si="4590"/>
        <v/>
      </c>
      <c r="S6870" s="122" t="str">
        <f>IF(AND(G6870&lt;&gt;0,J6870=1),"замінне значення",R6870)</f>
        <v/>
      </c>
      <c r="T6870" s="122" t="str">
        <f t="shared" si="4591"/>
        <v/>
      </c>
    </row>
    <row r="6871" spans="1:20" outlineLevel="1">
      <c r="A6871" s="161"/>
      <c r="B6871" s="208">
        <v>44835</v>
      </c>
      <c r="C6871" s="96">
        <v>57.7083333333333</v>
      </c>
      <c r="D6871" s="122"/>
      <c r="E6871" s="122" t="str">
        <f t="shared" si="4585"/>
        <v/>
      </c>
      <c r="F6871" s="122"/>
      <c r="G6871" s="122" t="str">
        <f t="shared" si="4586"/>
        <v/>
      </c>
      <c r="H6871" s="122"/>
      <c r="I6871" s="122" t="str">
        <f t="shared" si="4587"/>
        <v/>
      </c>
      <c r="J6871" s="122"/>
      <c r="K6871" s="122" t="str">
        <f t="shared" si="4588"/>
        <v/>
      </c>
      <c r="L6871" s="123" t="str">
        <f>IF(H6871="","чи робить СНВВ?",IF(J6871="","чи роблять агрегати?",IF($J6871=0,"агрегати не працюють",IF(AND($H6871=0,$J6871=1),"СНВВ не працює","OK"))))</f>
        <v>чи робить СНВВ?</v>
      </c>
      <c r="M6871" s="100"/>
      <c r="N6871" s="122" t="str">
        <f>IF(OR(E6871&lt;&gt;0, J6871=0), "",D6871)</f>
        <v/>
      </c>
      <c r="O6871" s="122" t="str">
        <f t="shared" si="4589"/>
        <v/>
      </c>
      <c r="P6871" s="122" t="str">
        <f>IF(AND($E6871&lt;&gt;0,$J6871=1),"замінне значення",O6871)</f>
        <v/>
      </c>
      <c r="Q6871" s="122" t="str">
        <f>IF(OR(G6871&lt;&gt;0, J6871=0), "",F6871)</f>
        <v/>
      </c>
      <c r="R6871" s="122" t="str">
        <f t="shared" si="4590"/>
        <v/>
      </c>
      <c r="S6871" s="122" t="str">
        <f>IF(AND(G6871&lt;&gt;0,J6871=1),"замінне значення",R6871)</f>
        <v/>
      </c>
      <c r="T6871" s="122" t="str">
        <f t="shared" si="4591"/>
        <v/>
      </c>
    </row>
    <row r="6872" spans="1:20" outlineLevel="1">
      <c r="A6872" s="161"/>
      <c r="B6872" s="208">
        <v>44835</v>
      </c>
      <c r="C6872" s="96">
        <v>57.75</v>
      </c>
      <c r="D6872" s="122"/>
      <c r="E6872" s="122" t="str">
        <f t="shared" si="4585"/>
        <v/>
      </c>
      <c r="F6872" s="122"/>
      <c r="G6872" s="122" t="str">
        <f t="shared" si="4586"/>
        <v/>
      </c>
      <c r="H6872" s="122"/>
      <c r="I6872" s="122" t="str">
        <f t="shared" si="4587"/>
        <v/>
      </c>
      <c r="J6872" s="122"/>
      <c r="K6872" s="122" t="str">
        <f t="shared" si="4588"/>
        <v/>
      </c>
      <c r="L6872" s="123" t="str">
        <f>IF(H6872="","чи робить СНВВ?",IF(J6872="","чи роблять агрегати?",IF($J6872=0,"агрегати не працюють",IF(AND($H6872=0,$J6872=1),"СНВВ не працює","OK"))))</f>
        <v>чи робить СНВВ?</v>
      </c>
      <c r="M6872" s="100"/>
      <c r="N6872" s="122" t="str">
        <f>IF(OR(E6872&lt;&gt;0, J6872=0), "",D6872)</f>
        <v/>
      </c>
      <c r="O6872" s="122" t="str">
        <f t="shared" si="4589"/>
        <v/>
      </c>
      <c r="P6872" s="122" t="str">
        <f>IF(AND($E6872&lt;&gt;0,$J6872=1),"замінне значення",O6872)</f>
        <v/>
      </c>
      <c r="Q6872" s="122" t="str">
        <f>IF(OR(G6872&lt;&gt;0, J6872=0), "",F6872)</f>
        <v/>
      </c>
      <c r="R6872" s="122" t="str">
        <f t="shared" si="4590"/>
        <v/>
      </c>
      <c r="S6872" s="122" t="str">
        <f>IF(AND(G6872&lt;&gt;0,J6872=1),"замінне значення",R6872)</f>
        <v/>
      </c>
      <c r="T6872" s="122" t="str">
        <f t="shared" si="4591"/>
        <v/>
      </c>
    </row>
    <row r="6873" spans="1:20" outlineLevel="1">
      <c r="A6873" s="161"/>
      <c r="B6873" s="208">
        <v>44835</v>
      </c>
      <c r="C6873" s="96">
        <v>57.7916666666667</v>
      </c>
      <c r="D6873" s="122"/>
      <c r="E6873" s="122" t="str">
        <f t="shared" si="4585"/>
        <v/>
      </c>
      <c r="F6873" s="122"/>
      <c r="G6873" s="122" t="str">
        <f t="shared" si="4586"/>
        <v/>
      </c>
      <c r="H6873" s="122"/>
      <c r="I6873" s="122" t="str">
        <f t="shared" si="4587"/>
        <v/>
      </c>
      <c r="J6873" s="122"/>
      <c r="K6873" s="122" t="str">
        <f t="shared" si="4588"/>
        <v/>
      </c>
      <c r="L6873" s="123" t="str">
        <f>IF(H6873="","чи робить СНВВ?",IF(J6873="","чи роблять агрегати?",IF($J6873=0,"агрегати не працюють",IF(AND($H6873=0,$J6873=1),"СНВВ не працює","OK"))))</f>
        <v>чи робить СНВВ?</v>
      </c>
      <c r="M6873" s="100"/>
      <c r="N6873" s="122" t="str">
        <f>IF(OR(E6873&lt;&gt;0, J6873=0), "",D6873)</f>
        <v/>
      </c>
      <c r="O6873" s="122" t="str">
        <f t="shared" si="4589"/>
        <v/>
      </c>
      <c r="P6873" s="122" t="str">
        <f>IF(AND($E6873&lt;&gt;0,$J6873=1),"замінне значення",O6873)</f>
        <v/>
      </c>
      <c r="Q6873" s="122" t="str">
        <f>IF(OR(G6873&lt;&gt;0, J6873=0), "",F6873)</f>
        <v/>
      </c>
      <c r="R6873" s="122" t="str">
        <f t="shared" si="4590"/>
        <v/>
      </c>
      <c r="S6873" s="122" t="str">
        <f>IF(AND(G6873&lt;&gt;0,J6873=1),"замінне значення",R6873)</f>
        <v/>
      </c>
      <c r="T6873" s="122" t="str">
        <f t="shared" si="4591"/>
        <v/>
      </c>
    </row>
    <row r="6874" spans="1:20" outlineLevel="1">
      <c r="A6874" s="161"/>
      <c r="B6874" s="208">
        <v>44835</v>
      </c>
      <c r="C6874" s="96">
        <v>57.8333333333333</v>
      </c>
      <c r="D6874" s="122"/>
      <c r="E6874" s="122" t="str">
        <f t="shared" si="4585"/>
        <v/>
      </c>
      <c r="F6874" s="122"/>
      <c r="G6874" s="122" t="str">
        <f t="shared" si="4586"/>
        <v/>
      </c>
      <c r="H6874" s="122"/>
      <c r="I6874" s="122" t="str">
        <f t="shared" si="4587"/>
        <v/>
      </c>
      <c r="J6874" s="122"/>
      <c r="K6874" s="122" t="str">
        <f t="shared" si="4588"/>
        <v/>
      </c>
      <c r="L6874" s="123" t="str">
        <f>IF(H6874="","чи робить СНВВ?",IF(J6874="","чи роблять агрегати?",IF($J6874=0,"агрегати не працюють",IF(AND($H6874=0,$J6874=1),"СНВВ не працює","OK"))))</f>
        <v>чи робить СНВВ?</v>
      </c>
      <c r="M6874" s="100"/>
      <c r="N6874" s="122" t="str">
        <f>IF(OR(E6874&lt;&gt;0, J6874=0), "",D6874)</f>
        <v/>
      </c>
      <c r="O6874" s="122" t="str">
        <f t="shared" si="4589"/>
        <v/>
      </c>
      <c r="P6874" s="122" t="str">
        <f>IF(AND($E6874&lt;&gt;0,$J6874=1),"замінне значення",O6874)</f>
        <v/>
      </c>
      <c r="Q6874" s="122" t="str">
        <f>IF(OR(G6874&lt;&gt;0, J6874=0), "",F6874)</f>
        <v/>
      </c>
      <c r="R6874" s="122" t="str">
        <f t="shared" si="4590"/>
        <v/>
      </c>
      <c r="S6874" s="122" t="str">
        <f>IF(AND(G6874&lt;&gt;0,J6874=1),"замінне значення",R6874)</f>
        <v/>
      </c>
      <c r="T6874" s="122" t="str">
        <f t="shared" si="4591"/>
        <v/>
      </c>
    </row>
    <row r="6875" spans="1:20" outlineLevel="1">
      <c r="A6875" s="161"/>
      <c r="B6875" s="208">
        <v>44835</v>
      </c>
      <c r="C6875" s="96">
        <v>57.875</v>
      </c>
      <c r="D6875" s="122"/>
      <c r="E6875" s="122" t="str">
        <f t="shared" si="4585"/>
        <v/>
      </c>
      <c r="F6875" s="122"/>
      <c r="G6875" s="122" t="str">
        <f t="shared" si="4586"/>
        <v/>
      </c>
      <c r="H6875" s="122"/>
      <c r="I6875" s="122" t="str">
        <f t="shared" si="4587"/>
        <v/>
      </c>
      <c r="J6875" s="122"/>
      <c r="K6875" s="122" t="str">
        <f t="shared" si="4588"/>
        <v/>
      </c>
      <c r="L6875" s="123" t="str">
        <f>IF(H6875="","чи робить СНВВ?",IF(J6875="","чи роблять агрегати?",IF($J6875=0,"агрегати не працюють",IF(AND($H6875=0,$J6875=1),"СНВВ не працює","OK"))))</f>
        <v>чи робить СНВВ?</v>
      </c>
      <c r="M6875" s="100"/>
      <c r="N6875" s="122" t="str">
        <f>IF(OR(E6875&lt;&gt;0, J6875=0), "",D6875)</f>
        <v/>
      </c>
      <c r="O6875" s="122" t="str">
        <f t="shared" si="4589"/>
        <v/>
      </c>
      <c r="P6875" s="122" t="str">
        <f>IF(AND($E6875&lt;&gt;0,$J6875=1),"замінне значення",O6875)</f>
        <v/>
      </c>
      <c r="Q6875" s="122" t="str">
        <f>IF(OR(G6875&lt;&gt;0, J6875=0), "",F6875)</f>
        <v/>
      </c>
      <c r="R6875" s="122" t="str">
        <f t="shared" si="4590"/>
        <v/>
      </c>
      <c r="S6875" s="122" t="str">
        <f>IF(AND(G6875&lt;&gt;0,J6875=1),"замінне значення",R6875)</f>
        <v/>
      </c>
      <c r="T6875" s="122" t="str">
        <f t="shared" si="4591"/>
        <v/>
      </c>
    </row>
    <row r="6876" spans="1:20" outlineLevel="1">
      <c r="A6876" s="161"/>
      <c r="B6876" s="208">
        <v>44835</v>
      </c>
      <c r="C6876" s="96">
        <v>57.9166666666667</v>
      </c>
      <c r="D6876" s="122"/>
      <c r="E6876" s="122" t="str">
        <f t="shared" si="4585"/>
        <v/>
      </c>
      <c r="F6876" s="122"/>
      <c r="G6876" s="122" t="str">
        <f t="shared" si="4586"/>
        <v/>
      </c>
      <c r="H6876" s="122"/>
      <c r="I6876" s="122" t="str">
        <f t="shared" si="4587"/>
        <v/>
      </c>
      <c r="J6876" s="122"/>
      <c r="K6876" s="122" t="str">
        <f t="shared" si="4588"/>
        <v/>
      </c>
      <c r="L6876" s="123" t="str">
        <f>IF(H6876="","чи робить СНВВ?",IF(J6876="","чи роблять агрегати?",IF($J6876=0,"агрегати не працюють",IF(AND($H6876=0,$J6876=1),"СНВВ не працює","OK"))))</f>
        <v>чи робить СНВВ?</v>
      </c>
      <c r="M6876" s="100"/>
      <c r="N6876" s="122" t="str">
        <f>IF(OR(E6876&lt;&gt;0, J6876=0), "",D6876)</f>
        <v/>
      </c>
      <c r="O6876" s="122" t="str">
        <f t="shared" si="4589"/>
        <v/>
      </c>
      <c r="P6876" s="122" t="str">
        <f>IF(AND($E6876&lt;&gt;0,$J6876=1),"замінне значення",O6876)</f>
        <v/>
      </c>
      <c r="Q6876" s="122" t="str">
        <f>IF(OR(G6876&lt;&gt;0, J6876=0), "",F6876)</f>
        <v/>
      </c>
      <c r="R6876" s="122" t="str">
        <f t="shared" si="4590"/>
        <v/>
      </c>
      <c r="S6876" s="122" t="str">
        <f>IF(AND(G6876&lt;&gt;0,J6876=1),"замінне значення",R6876)</f>
        <v/>
      </c>
      <c r="T6876" s="122" t="str">
        <f t="shared" si="4591"/>
        <v/>
      </c>
    </row>
    <row r="6877" spans="1:20" outlineLevel="1">
      <c r="A6877" s="161"/>
      <c r="B6877" s="208">
        <v>44835</v>
      </c>
      <c r="C6877" s="96">
        <v>57.9583333333333</v>
      </c>
      <c r="D6877" s="122"/>
      <c r="E6877" s="122" t="str">
        <f t="shared" si="4585"/>
        <v/>
      </c>
      <c r="F6877" s="122"/>
      <c r="G6877" s="122" t="str">
        <f t="shared" si="4586"/>
        <v/>
      </c>
      <c r="H6877" s="122"/>
      <c r="I6877" s="122" t="str">
        <f t="shared" si="4587"/>
        <v/>
      </c>
      <c r="J6877" s="122"/>
      <c r="K6877" s="122" t="str">
        <f t="shared" si="4588"/>
        <v/>
      </c>
      <c r="L6877" s="123" t="str">
        <f>IF(H6877="","чи робить СНВВ?",IF(J6877="","чи роблять агрегати?",IF($J6877=0,"агрегати не працюють",IF(AND($H6877=0,$J6877=1),"СНВВ не працює","OK"))))</f>
        <v>чи робить СНВВ?</v>
      </c>
      <c r="M6877" s="100"/>
      <c r="N6877" s="122" t="str">
        <f>IF(OR(E6877&lt;&gt;0, J6877=0), "",D6877)</f>
        <v/>
      </c>
      <c r="O6877" s="122" t="str">
        <f t="shared" si="4589"/>
        <v/>
      </c>
      <c r="P6877" s="122" t="str">
        <f>IF(AND($E6877&lt;&gt;0,$J6877=1),"замінне значення",O6877)</f>
        <v/>
      </c>
      <c r="Q6877" s="122" t="str">
        <f>IF(OR(G6877&lt;&gt;0, J6877=0), "",F6877)</f>
        <v/>
      </c>
      <c r="R6877" s="122" t="str">
        <f t="shared" si="4590"/>
        <v/>
      </c>
      <c r="S6877" s="122" t="str">
        <f>IF(AND(G6877&lt;&gt;0,J6877=1),"замінне значення",R6877)</f>
        <v/>
      </c>
      <c r="T6877" s="122" t="str">
        <f t="shared" si="4591"/>
        <v/>
      </c>
    </row>
    <row r="6878" spans="1:20">
      <c r="A6878" s="204"/>
      <c r="B6878" s="159" t="s">
        <v>364</v>
      </c>
      <c r="C6878" s="159"/>
      <c r="D6878" s="103">
        <f t="shared" ref="D6878" si="4592">SUM(D6854:D6877)</f>
        <v>0</v>
      </c>
      <c r="E6878" s="104">
        <f t="shared" ref="E6878" si="4593">COUNTIF(E6854:E6877,"&gt;0")</f>
        <v>0</v>
      </c>
      <c r="F6878" s="103">
        <f t="shared" ref="F6878" si="4594">SUM(F6854:F6877)</f>
        <v>0</v>
      </c>
      <c r="G6878" s="104">
        <f t="shared" ref="G6878" si="4595">COUNTIF(G6854:G6877,"&gt;0")</f>
        <v>0</v>
      </c>
      <c r="H6878" s="103">
        <f t="shared" ref="H6878" si="4596">SUM(H6854:H6877)</f>
        <v>0</v>
      </c>
      <c r="I6878" s="104">
        <f t="shared" ref="I6878" si="4597">COUNTIF(I6854:I6877,"&gt;0")</f>
        <v>0</v>
      </c>
      <c r="J6878" s="103">
        <f t="shared" ref="J6878" si="4598">SUM(J6854:J6877)</f>
        <v>0</v>
      </c>
      <c r="K6878" s="104">
        <f t="shared" ref="K6878" si="4599">COUNTIF(K6854:K6877,"&gt;0")</f>
        <v>0</v>
      </c>
      <c r="L6878" s="104">
        <f t="shared" ref="L6878" si="4600">COUNTIF(L6854:L6877,"СНВВ не працює")</f>
        <v>0</v>
      </c>
      <c r="M6878" s="100"/>
      <c r="N6878" s="103">
        <f t="shared" ref="N6878:N6928" si="4601">SUM(N6854:N6877)</f>
        <v>0</v>
      </c>
      <c r="O6878" s="103">
        <f t="shared" ref="O6878:T6878" si="4602">SUM(O6854:O6877)</f>
        <v>0</v>
      </c>
      <c r="P6878" s="103">
        <f t="shared" si="4602"/>
        <v>0</v>
      </c>
      <c r="Q6878" s="103">
        <f t="shared" si="4602"/>
        <v>0</v>
      </c>
      <c r="R6878" s="103">
        <f t="shared" si="4602"/>
        <v>0</v>
      </c>
      <c r="S6878" s="103">
        <f t="shared" si="4602"/>
        <v>0</v>
      </c>
      <c r="T6878" s="103">
        <f t="shared" si="4602"/>
        <v>0</v>
      </c>
    </row>
    <row r="6879" spans="1:20" outlineLevel="1">
      <c r="A6879" s="160">
        <v>44836</v>
      </c>
      <c r="B6879" s="208">
        <v>44836</v>
      </c>
      <c r="C6879" s="96">
        <v>58</v>
      </c>
      <c r="D6879" s="122"/>
      <c r="E6879" s="122" t="str">
        <f t="shared" ref="E6879:E6902" si="4603">IF(D6879="","",IF(D6879&lt;1,1,0))</f>
        <v/>
      </c>
      <c r="F6879" s="122"/>
      <c r="G6879" s="122" t="str">
        <f t="shared" ref="G6879:G6902" si="4604">IF(F6879="","",IF(F6879&lt;1,1,0))</f>
        <v/>
      </c>
      <c r="H6879" s="122"/>
      <c r="I6879" s="122" t="str">
        <f t="shared" ref="I6879:I6902" si="4605">IF(H6879="","",IF(H6879&lt;1,1,0))</f>
        <v/>
      </c>
      <c r="J6879" s="122"/>
      <c r="K6879" s="122" t="str">
        <f t="shared" ref="K6879:K6902" si="4606">IF(J6879="","",IF(J6879&lt;1,1,0))</f>
        <v/>
      </c>
      <c r="L6879" s="123" t="str">
        <f>IF(H6879="","чи робить СНВВ?",IF(J6879="","чи роблять агрегати?",IF($J6879=0,"агрегати не працюють",IF(AND($H6879=0,$J6879=1),"СНВВ не працює","OK"))))</f>
        <v>чи робить СНВВ?</v>
      </c>
      <c r="M6879" s="100"/>
      <c r="N6879" s="122" t="str">
        <f>IF(OR(E6879&lt;&gt;0, J6879=0), "",D6879)</f>
        <v/>
      </c>
      <c r="O6879" s="122" t="str">
        <f t="shared" ref="O6879:O6902" si="4607">IF(Q6879="", "",(N6879*$O$3+$O$4))</f>
        <v/>
      </c>
      <c r="P6879" s="122" t="str">
        <f>IF(AND($E6879&lt;&gt;0,$J6879=1),"замінне значення",O6879)</f>
        <v/>
      </c>
      <c r="Q6879" s="122" t="str">
        <f>IF(OR(G6879&lt;&gt;0, J6879=0), "",F6879)</f>
        <v/>
      </c>
      <c r="R6879" s="122" t="str">
        <f t="shared" ref="R6879:R6942" si="4608">IF(Q6879="", "",(Q6879*$Q$3+$Q$4))</f>
        <v/>
      </c>
      <c r="S6879" s="122" t="str">
        <f>IF(AND(G6879&lt;&gt;0,J6879=1),"замінне значення",R6879)</f>
        <v/>
      </c>
      <c r="T6879" s="122" t="str">
        <f t="shared" ref="T6879:T6942" si="4609">IFERROR(P6879*S6879,"")</f>
        <v/>
      </c>
    </row>
    <row r="6880" spans="1:20" outlineLevel="1">
      <c r="A6880" s="161"/>
      <c r="B6880" s="208">
        <v>44836</v>
      </c>
      <c r="C6880" s="96">
        <v>58.0416666666667</v>
      </c>
      <c r="D6880" s="122"/>
      <c r="E6880" s="122" t="str">
        <f t="shared" si="4603"/>
        <v/>
      </c>
      <c r="F6880" s="122"/>
      <c r="G6880" s="122" t="str">
        <f t="shared" si="4604"/>
        <v/>
      </c>
      <c r="H6880" s="122"/>
      <c r="I6880" s="122" t="str">
        <f t="shared" si="4605"/>
        <v/>
      </c>
      <c r="J6880" s="122"/>
      <c r="K6880" s="122" t="str">
        <f t="shared" si="4606"/>
        <v/>
      </c>
      <c r="L6880" s="123" t="str">
        <f>IF(H6880="","чи робить СНВВ?",IF(J6880="","чи роблять агрегати?",IF($J6880=0,"агрегати не працюють",IF(AND($H6880=0,$J6880=1),"СНВВ не працює","OK"))))</f>
        <v>чи робить СНВВ?</v>
      </c>
      <c r="M6880" s="100"/>
      <c r="N6880" s="122" t="str">
        <f>IF(OR(E6880&lt;&gt;0, J6880=0), "",D6880)</f>
        <v/>
      </c>
      <c r="O6880" s="122" t="str">
        <f t="shared" si="4607"/>
        <v/>
      </c>
      <c r="P6880" s="122" t="str">
        <f>IF(AND($E6880&lt;&gt;0,$J6880=1),"замінне значення",O6880)</f>
        <v/>
      </c>
      <c r="Q6880" s="122" t="str">
        <f>IF(OR(G6880&lt;&gt;0, J6880=0), "",F6880)</f>
        <v/>
      </c>
      <c r="R6880" s="122" t="str">
        <f t="shared" si="4608"/>
        <v/>
      </c>
      <c r="S6880" s="122" t="str">
        <f>IF(AND(G6880&lt;&gt;0,J6880=1),"замінне значення",R6880)</f>
        <v/>
      </c>
      <c r="T6880" s="122" t="str">
        <f t="shared" si="4609"/>
        <v/>
      </c>
    </row>
    <row r="6881" spans="1:20" outlineLevel="1">
      <c r="A6881" s="161"/>
      <c r="B6881" s="208">
        <v>44836</v>
      </c>
      <c r="C6881" s="96">
        <v>58.0833333333333</v>
      </c>
      <c r="D6881" s="122"/>
      <c r="E6881" s="122" t="str">
        <f t="shared" si="4603"/>
        <v/>
      </c>
      <c r="F6881" s="122"/>
      <c r="G6881" s="122" t="str">
        <f t="shared" si="4604"/>
        <v/>
      </c>
      <c r="H6881" s="122"/>
      <c r="I6881" s="122" t="str">
        <f t="shared" si="4605"/>
        <v/>
      </c>
      <c r="J6881" s="122"/>
      <c r="K6881" s="122" t="str">
        <f t="shared" si="4606"/>
        <v/>
      </c>
      <c r="L6881" s="123" t="str">
        <f>IF(H6881="","чи робить СНВВ?",IF(J6881="","чи роблять агрегати?",IF($J6881=0,"агрегати не працюють",IF(AND($H6881=0,$J6881=1),"СНВВ не працює","OK"))))</f>
        <v>чи робить СНВВ?</v>
      </c>
      <c r="M6881" s="100"/>
      <c r="N6881" s="122" t="str">
        <f>IF(OR(E6881&lt;&gt;0, J6881=0), "",D6881)</f>
        <v/>
      </c>
      <c r="O6881" s="122" t="str">
        <f t="shared" si="4607"/>
        <v/>
      </c>
      <c r="P6881" s="122" t="str">
        <f>IF(AND($E6881&lt;&gt;0,$J6881=1),"замінне значення",O6881)</f>
        <v/>
      </c>
      <c r="Q6881" s="122" t="str">
        <f>IF(OR(G6881&lt;&gt;0, J6881=0), "",F6881)</f>
        <v/>
      </c>
      <c r="R6881" s="122" t="str">
        <f t="shared" si="4608"/>
        <v/>
      </c>
      <c r="S6881" s="122" t="str">
        <f>IF(AND(G6881&lt;&gt;0,J6881=1),"замінне значення",R6881)</f>
        <v/>
      </c>
      <c r="T6881" s="122" t="str">
        <f t="shared" si="4609"/>
        <v/>
      </c>
    </row>
    <row r="6882" spans="1:20" outlineLevel="1">
      <c r="A6882" s="161"/>
      <c r="B6882" s="208">
        <v>44836</v>
      </c>
      <c r="C6882" s="96">
        <v>58.125</v>
      </c>
      <c r="D6882" s="122"/>
      <c r="E6882" s="122" t="str">
        <f t="shared" si="4603"/>
        <v/>
      </c>
      <c r="F6882" s="122"/>
      <c r="G6882" s="122" t="str">
        <f t="shared" si="4604"/>
        <v/>
      </c>
      <c r="H6882" s="122"/>
      <c r="I6882" s="122" t="str">
        <f t="shared" si="4605"/>
        <v/>
      </c>
      <c r="J6882" s="122"/>
      <c r="K6882" s="122" t="str">
        <f t="shared" si="4606"/>
        <v/>
      </c>
      <c r="L6882" s="123" t="str">
        <f>IF(H6882="","чи робить СНВВ?",IF(J6882="","чи роблять агрегати?",IF($J6882=0,"агрегати не працюють",IF(AND($H6882=0,$J6882=1),"СНВВ не працює","OK"))))</f>
        <v>чи робить СНВВ?</v>
      </c>
      <c r="M6882" s="100"/>
      <c r="N6882" s="122" t="str">
        <f>IF(OR(E6882&lt;&gt;0, J6882=0), "",D6882)</f>
        <v/>
      </c>
      <c r="O6882" s="122" t="str">
        <f t="shared" si="4607"/>
        <v/>
      </c>
      <c r="P6882" s="122" t="str">
        <f>IF(AND($E6882&lt;&gt;0,$J6882=1),"замінне значення",O6882)</f>
        <v/>
      </c>
      <c r="Q6882" s="122" t="str">
        <f>IF(OR(G6882&lt;&gt;0, J6882=0), "",F6882)</f>
        <v/>
      </c>
      <c r="R6882" s="122" t="str">
        <f t="shared" si="4608"/>
        <v/>
      </c>
      <c r="S6882" s="122" t="str">
        <f>IF(AND(G6882&lt;&gt;0,J6882=1),"замінне значення",R6882)</f>
        <v/>
      </c>
      <c r="T6882" s="122" t="str">
        <f t="shared" si="4609"/>
        <v/>
      </c>
    </row>
    <row r="6883" spans="1:20" outlineLevel="1">
      <c r="A6883" s="161"/>
      <c r="B6883" s="208">
        <v>44836</v>
      </c>
      <c r="C6883" s="96">
        <v>58.1666666666667</v>
      </c>
      <c r="D6883" s="122"/>
      <c r="E6883" s="122" t="str">
        <f t="shared" si="4603"/>
        <v/>
      </c>
      <c r="F6883" s="122"/>
      <c r="G6883" s="122" t="str">
        <f t="shared" si="4604"/>
        <v/>
      </c>
      <c r="H6883" s="122"/>
      <c r="I6883" s="122" t="str">
        <f t="shared" si="4605"/>
        <v/>
      </c>
      <c r="J6883" s="122"/>
      <c r="K6883" s="122" t="str">
        <f t="shared" si="4606"/>
        <v/>
      </c>
      <c r="L6883" s="123" t="str">
        <f>IF(H6883="","чи робить СНВВ?",IF(J6883="","чи роблять агрегати?",IF($J6883=0,"агрегати не працюють",IF(AND($H6883=0,$J6883=1),"СНВВ не працює","OK"))))</f>
        <v>чи робить СНВВ?</v>
      </c>
      <c r="M6883" s="100"/>
      <c r="N6883" s="122" t="str">
        <f>IF(OR(E6883&lt;&gt;0, J6883=0), "",D6883)</f>
        <v/>
      </c>
      <c r="O6883" s="122" t="str">
        <f t="shared" si="4607"/>
        <v/>
      </c>
      <c r="P6883" s="122" t="str">
        <f>IF(AND($E6883&lt;&gt;0,$J6883=1),"замінне значення",O6883)</f>
        <v/>
      </c>
      <c r="Q6883" s="122" t="str">
        <f>IF(OR(G6883&lt;&gt;0, J6883=0), "",F6883)</f>
        <v/>
      </c>
      <c r="R6883" s="122" t="str">
        <f t="shared" si="4608"/>
        <v/>
      </c>
      <c r="S6883" s="122" t="str">
        <f>IF(AND(G6883&lt;&gt;0,J6883=1),"замінне значення",R6883)</f>
        <v/>
      </c>
      <c r="T6883" s="122" t="str">
        <f t="shared" si="4609"/>
        <v/>
      </c>
    </row>
    <row r="6884" spans="1:20" outlineLevel="1">
      <c r="A6884" s="161"/>
      <c r="B6884" s="208">
        <v>44836</v>
      </c>
      <c r="C6884" s="96">
        <v>58.2083333333333</v>
      </c>
      <c r="D6884" s="122"/>
      <c r="E6884" s="122" t="str">
        <f t="shared" si="4603"/>
        <v/>
      </c>
      <c r="F6884" s="122"/>
      <c r="G6884" s="122" t="str">
        <f t="shared" si="4604"/>
        <v/>
      </c>
      <c r="H6884" s="122"/>
      <c r="I6884" s="122" t="str">
        <f t="shared" si="4605"/>
        <v/>
      </c>
      <c r="J6884" s="122"/>
      <c r="K6884" s="122" t="str">
        <f t="shared" si="4606"/>
        <v/>
      </c>
      <c r="L6884" s="123" t="str">
        <f>IF(H6884="","чи робить СНВВ?",IF(J6884="","чи роблять агрегати?",IF($J6884=0,"агрегати не працюють",IF(AND($H6884=0,$J6884=1),"СНВВ не працює","OK"))))</f>
        <v>чи робить СНВВ?</v>
      </c>
      <c r="M6884" s="100"/>
      <c r="N6884" s="122" t="str">
        <f>IF(OR(E6884&lt;&gt;0, J6884=0), "",D6884)</f>
        <v/>
      </c>
      <c r="O6884" s="122" t="str">
        <f t="shared" si="4607"/>
        <v/>
      </c>
      <c r="P6884" s="122" t="str">
        <f>IF(AND($E6884&lt;&gt;0,$J6884=1),"замінне значення",O6884)</f>
        <v/>
      </c>
      <c r="Q6884" s="122" t="str">
        <f>IF(OR(G6884&lt;&gt;0, J6884=0), "",F6884)</f>
        <v/>
      </c>
      <c r="R6884" s="122" t="str">
        <f t="shared" si="4608"/>
        <v/>
      </c>
      <c r="S6884" s="122" t="str">
        <f>IF(AND(G6884&lt;&gt;0,J6884=1),"замінне значення",R6884)</f>
        <v/>
      </c>
      <c r="T6884" s="122" t="str">
        <f t="shared" si="4609"/>
        <v/>
      </c>
    </row>
    <row r="6885" spans="1:20" outlineLevel="1">
      <c r="A6885" s="161"/>
      <c r="B6885" s="208">
        <v>44836</v>
      </c>
      <c r="C6885" s="96">
        <v>58.25</v>
      </c>
      <c r="D6885" s="122"/>
      <c r="E6885" s="122" t="str">
        <f t="shared" si="4603"/>
        <v/>
      </c>
      <c r="F6885" s="122"/>
      <c r="G6885" s="122" t="str">
        <f t="shared" si="4604"/>
        <v/>
      </c>
      <c r="H6885" s="122"/>
      <c r="I6885" s="122" t="str">
        <f t="shared" si="4605"/>
        <v/>
      </c>
      <c r="J6885" s="122"/>
      <c r="K6885" s="122" t="str">
        <f t="shared" si="4606"/>
        <v/>
      </c>
      <c r="L6885" s="123" t="str">
        <f>IF(H6885="","чи робить СНВВ?",IF(J6885="","чи роблять агрегати?",IF($J6885=0,"агрегати не працюють",IF(AND($H6885=0,$J6885=1),"СНВВ не працює","OK"))))</f>
        <v>чи робить СНВВ?</v>
      </c>
      <c r="M6885" s="100"/>
      <c r="N6885" s="122" t="str">
        <f>IF(OR(E6885&lt;&gt;0, J6885=0), "",D6885)</f>
        <v/>
      </c>
      <c r="O6885" s="122" t="str">
        <f t="shared" si="4607"/>
        <v/>
      </c>
      <c r="P6885" s="122" t="str">
        <f>IF(AND($E6885&lt;&gt;0,$J6885=1),"замінне значення",O6885)</f>
        <v/>
      </c>
      <c r="Q6885" s="122" t="str">
        <f>IF(OR(G6885&lt;&gt;0, J6885=0), "",F6885)</f>
        <v/>
      </c>
      <c r="R6885" s="122" t="str">
        <f t="shared" si="4608"/>
        <v/>
      </c>
      <c r="S6885" s="122" t="str">
        <f>IF(AND(G6885&lt;&gt;0,J6885=1),"замінне значення",R6885)</f>
        <v/>
      </c>
      <c r="T6885" s="122" t="str">
        <f t="shared" si="4609"/>
        <v/>
      </c>
    </row>
    <row r="6886" spans="1:20" outlineLevel="1">
      <c r="A6886" s="161"/>
      <c r="B6886" s="208">
        <v>44836</v>
      </c>
      <c r="C6886" s="96">
        <v>58.2916666666667</v>
      </c>
      <c r="D6886" s="122"/>
      <c r="E6886" s="122" t="str">
        <f t="shared" si="4603"/>
        <v/>
      </c>
      <c r="F6886" s="122"/>
      <c r="G6886" s="122" t="str">
        <f t="shared" si="4604"/>
        <v/>
      </c>
      <c r="H6886" s="122"/>
      <c r="I6886" s="122" t="str">
        <f t="shared" si="4605"/>
        <v/>
      </c>
      <c r="J6886" s="122"/>
      <c r="K6886" s="122" t="str">
        <f t="shared" si="4606"/>
        <v/>
      </c>
      <c r="L6886" s="123" t="str">
        <f>IF(H6886="","чи робить СНВВ?",IF(J6886="","чи роблять агрегати?",IF($J6886=0,"агрегати не працюють",IF(AND($H6886=0,$J6886=1),"СНВВ не працює","OK"))))</f>
        <v>чи робить СНВВ?</v>
      </c>
      <c r="M6886" s="100"/>
      <c r="N6886" s="122" t="str">
        <f>IF(OR(E6886&lt;&gt;0, J6886=0), "",D6886)</f>
        <v/>
      </c>
      <c r="O6886" s="122" t="str">
        <f t="shared" si="4607"/>
        <v/>
      </c>
      <c r="P6886" s="122" t="str">
        <f>IF(AND($E6886&lt;&gt;0,$J6886=1),"замінне значення",O6886)</f>
        <v/>
      </c>
      <c r="Q6886" s="122" t="str">
        <f>IF(OR(G6886&lt;&gt;0, J6886=0), "",F6886)</f>
        <v/>
      </c>
      <c r="R6886" s="122" t="str">
        <f t="shared" si="4608"/>
        <v/>
      </c>
      <c r="S6886" s="122" t="str">
        <f>IF(AND(G6886&lt;&gt;0,J6886=1),"замінне значення",R6886)</f>
        <v/>
      </c>
      <c r="T6886" s="122" t="str">
        <f t="shared" si="4609"/>
        <v/>
      </c>
    </row>
    <row r="6887" spans="1:20" outlineLevel="1">
      <c r="A6887" s="161"/>
      <c r="B6887" s="208">
        <v>44836</v>
      </c>
      <c r="C6887" s="96">
        <v>58.3333333333333</v>
      </c>
      <c r="D6887" s="122"/>
      <c r="E6887" s="122" t="str">
        <f t="shared" si="4603"/>
        <v/>
      </c>
      <c r="F6887" s="122"/>
      <c r="G6887" s="122" t="str">
        <f t="shared" si="4604"/>
        <v/>
      </c>
      <c r="H6887" s="122"/>
      <c r="I6887" s="122" t="str">
        <f t="shared" si="4605"/>
        <v/>
      </c>
      <c r="J6887" s="122"/>
      <c r="K6887" s="122" t="str">
        <f t="shared" si="4606"/>
        <v/>
      </c>
      <c r="L6887" s="123" t="str">
        <f>IF(H6887="","чи робить СНВВ?",IF(J6887="","чи роблять агрегати?",IF($J6887=0,"агрегати не працюють",IF(AND($H6887=0,$J6887=1),"СНВВ не працює","OK"))))</f>
        <v>чи робить СНВВ?</v>
      </c>
      <c r="M6887" s="100"/>
      <c r="N6887" s="122" t="str">
        <f>IF(OR(E6887&lt;&gt;0, J6887=0), "",D6887)</f>
        <v/>
      </c>
      <c r="O6887" s="122" t="str">
        <f t="shared" si="4607"/>
        <v/>
      </c>
      <c r="P6887" s="122" t="str">
        <f>IF(AND($E6887&lt;&gt;0,$J6887=1),"замінне значення",O6887)</f>
        <v/>
      </c>
      <c r="Q6887" s="122" t="str">
        <f>IF(OR(G6887&lt;&gt;0, J6887=0), "",F6887)</f>
        <v/>
      </c>
      <c r="R6887" s="122" t="str">
        <f t="shared" si="4608"/>
        <v/>
      </c>
      <c r="S6887" s="122" t="str">
        <f>IF(AND(G6887&lt;&gt;0,J6887=1),"замінне значення",R6887)</f>
        <v/>
      </c>
      <c r="T6887" s="122" t="str">
        <f t="shared" si="4609"/>
        <v/>
      </c>
    </row>
    <row r="6888" spans="1:20" outlineLevel="1">
      <c r="A6888" s="161"/>
      <c r="B6888" s="208">
        <v>44836</v>
      </c>
      <c r="C6888" s="96">
        <v>58.375</v>
      </c>
      <c r="D6888" s="122"/>
      <c r="E6888" s="122" t="str">
        <f t="shared" si="4603"/>
        <v/>
      </c>
      <c r="F6888" s="122"/>
      <c r="G6888" s="122" t="str">
        <f t="shared" si="4604"/>
        <v/>
      </c>
      <c r="H6888" s="122"/>
      <c r="I6888" s="122" t="str">
        <f t="shared" si="4605"/>
        <v/>
      </c>
      <c r="J6888" s="122"/>
      <c r="K6888" s="122" t="str">
        <f t="shared" si="4606"/>
        <v/>
      </c>
      <c r="L6888" s="123" t="str">
        <f>IF(H6888="","чи робить СНВВ?",IF(J6888="","чи роблять агрегати?",IF($J6888=0,"агрегати не працюють",IF(AND($H6888=0,$J6888=1),"СНВВ не працює","OK"))))</f>
        <v>чи робить СНВВ?</v>
      </c>
      <c r="M6888" s="100"/>
      <c r="N6888" s="122" t="str">
        <f>IF(OR(E6888&lt;&gt;0, J6888=0), "",D6888)</f>
        <v/>
      </c>
      <c r="O6888" s="122" t="str">
        <f t="shared" si="4607"/>
        <v/>
      </c>
      <c r="P6888" s="122" t="str">
        <f>IF(AND($E6888&lt;&gt;0,$J6888=1),"замінне значення",O6888)</f>
        <v/>
      </c>
      <c r="Q6888" s="122" t="str">
        <f>IF(OR(G6888&lt;&gt;0, J6888=0), "",F6888)</f>
        <v/>
      </c>
      <c r="R6888" s="122" t="str">
        <f t="shared" si="4608"/>
        <v/>
      </c>
      <c r="S6888" s="122" t="str">
        <f>IF(AND(G6888&lt;&gt;0,J6888=1),"замінне значення",R6888)</f>
        <v/>
      </c>
      <c r="T6888" s="122" t="str">
        <f t="shared" si="4609"/>
        <v/>
      </c>
    </row>
    <row r="6889" spans="1:20" outlineLevel="1">
      <c r="A6889" s="161"/>
      <c r="B6889" s="208">
        <v>44836</v>
      </c>
      <c r="C6889" s="96">
        <v>58.4166666666667</v>
      </c>
      <c r="D6889" s="122"/>
      <c r="E6889" s="122" t="str">
        <f t="shared" si="4603"/>
        <v/>
      </c>
      <c r="F6889" s="122"/>
      <c r="G6889" s="122" t="str">
        <f t="shared" si="4604"/>
        <v/>
      </c>
      <c r="H6889" s="122"/>
      <c r="I6889" s="122" t="str">
        <f t="shared" si="4605"/>
        <v/>
      </c>
      <c r="J6889" s="122"/>
      <c r="K6889" s="122" t="str">
        <f t="shared" si="4606"/>
        <v/>
      </c>
      <c r="L6889" s="123" t="str">
        <f>IF(H6889="","чи робить СНВВ?",IF(J6889="","чи роблять агрегати?",IF($J6889=0,"агрегати не працюють",IF(AND($H6889=0,$J6889=1),"СНВВ не працює","OK"))))</f>
        <v>чи робить СНВВ?</v>
      </c>
      <c r="M6889" s="100"/>
      <c r="N6889" s="122" t="str">
        <f>IF(OR(E6889&lt;&gt;0, J6889=0), "",D6889)</f>
        <v/>
      </c>
      <c r="O6889" s="122" t="str">
        <f t="shared" si="4607"/>
        <v/>
      </c>
      <c r="P6889" s="122" t="str">
        <f>IF(AND($E6889&lt;&gt;0,$J6889=1),"замінне значення",O6889)</f>
        <v/>
      </c>
      <c r="Q6889" s="122" t="str">
        <f>IF(OR(G6889&lt;&gt;0, J6889=0), "",F6889)</f>
        <v/>
      </c>
      <c r="R6889" s="122" t="str">
        <f t="shared" si="4608"/>
        <v/>
      </c>
      <c r="S6889" s="122" t="str">
        <f>IF(AND(G6889&lt;&gt;0,J6889=1),"замінне значення",R6889)</f>
        <v/>
      </c>
      <c r="T6889" s="122" t="str">
        <f t="shared" si="4609"/>
        <v/>
      </c>
    </row>
    <row r="6890" spans="1:20" outlineLevel="1">
      <c r="A6890" s="161"/>
      <c r="B6890" s="208">
        <v>44836</v>
      </c>
      <c r="C6890" s="96">
        <v>58.4583333333333</v>
      </c>
      <c r="D6890" s="122"/>
      <c r="E6890" s="122" t="str">
        <f t="shared" si="4603"/>
        <v/>
      </c>
      <c r="F6890" s="122"/>
      <c r="G6890" s="122" t="str">
        <f t="shared" si="4604"/>
        <v/>
      </c>
      <c r="H6890" s="122"/>
      <c r="I6890" s="122" t="str">
        <f t="shared" si="4605"/>
        <v/>
      </c>
      <c r="J6890" s="122"/>
      <c r="K6890" s="122" t="str">
        <f t="shared" si="4606"/>
        <v/>
      </c>
      <c r="L6890" s="123" t="str">
        <f>IF(H6890="","чи робить СНВВ?",IF(J6890="","чи роблять агрегати?",IF($J6890=0,"агрегати не працюють",IF(AND($H6890=0,$J6890=1),"СНВВ не працює","OK"))))</f>
        <v>чи робить СНВВ?</v>
      </c>
      <c r="M6890" s="100"/>
      <c r="N6890" s="122" t="str">
        <f>IF(OR(E6890&lt;&gt;0, J6890=0), "",D6890)</f>
        <v/>
      </c>
      <c r="O6890" s="122" t="str">
        <f t="shared" si="4607"/>
        <v/>
      </c>
      <c r="P6890" s="122" t="str">
        <f>IF(AND($E6890&lt;&gt;0,$J6890=1),"замінне значення",O6890)</f>
        <v/>
      </c>
      <c r="Q6890" s="122" t="str">
        <f>IF(OR(G6890&lt;&gt;0, J6890=0), "",F6890)</f>
        <v/>
      </c>
      <c r="R6890" s="122" t="str">
        <f t="shared" si="4608"/>
        <v/>
      </c>
      <c r="S6890" s="122" t="str">
        <f>IF(AND(G6890&lt;&gt;0,J6890=1),"замінне значення",R6890)</f>
        <v/>
      </c>
      <c r="T6890" s="122" t="str">
        <f t="shared" si="4609"/>
        <v/>
      </c>
    </row>
    <row r="6891" spans="1:20" outlineLevel="1">
      <c r="A6891" s="161"/>
      <c r="B6891" s="208">
        <v>44836</v>
      </c>
      <c r="C6891" s="96">
        <v>58.5</v>
      </c>
      <c r="D6891" s="122"/>
      <c r="E6891" s="122" t="str">
        <f t="shared" si="4603"/>
        <v/>
      </c>
      <c r="F6891" s="122"/>
      <c r="G6891" s="122" t="str">
        <f t="shared" si="4604"/>
        <v/>
      </c>
      <c r="H6891" s="122"/>
      <c r="I6891" s="122" t="str">
        <f t="shared" si="4605"/>
        <v/>
      </c>
      <c r="J6891" s="122"/>
      <c r="K6891" s="122" t="str">
        <f t="shared" si="4606"/>
        <v/>
      </c>
      <c r="L6891" s="123" t="str">
        <f>IF(H6891="","чи робить СНВВ?",IF(J6891="","чи роблять агрегати?",IF($J6891=0,"агрегати не працюють",IF(AND($H6891=0,$J6891=1),"СНВВ не працює","OK"))))</f>
        <v>чи робить СНВВ?</v>
      </c>
      <c r="M6891" s="100"/>
      <c r="N6891" s="122" t="str">
        <f>IF(OR(E6891&lt;&gt;0, J6891=0), "",D6891)</f>
        <v/>
      </c>
      <c r="O6891" s="122" t="str">
        <f t="shared" si="4607"/>
        <v/>
      </c>
      <c r="P6891" s="122" t="str">
        <f>IF(AND($E6891&lt;&gt;0,$J6891=1),"замінне значення",O6891)</f>
        <v/>
      </c>
      <c r="Q6891" s="122" t="str">
        <f>IF(OR(G6891&lt;&gt;0, J6891=0), "",F6891)</f>
        <v/>
      </c>
      <c r="R6891" s="122" t="str">
        <f t="shared" si="4608"/>
        <v/>
      </c>
      <c r="S6891" s="122" t="str">
        <f>IF(AND(G6891&lt;&gt;0,J6891=1),"замінне значення",R6891)</f>
        <v/>
      </c>
      <c r="T6891" s="122" t="str">
        <f t="shared" si="4609"/>
        <v/>
      </c>
    </row>
    <row r="6892" spans="1:20" outlineLevel="1">
      <c r="A6892" s="161"/>
      <c r="B6892" s="208">
        <v>44836</v>
      </c>
      <c r="C6892" s="96">
        <v>58.5416666666667</v>
      </c>
      <c r="D6892" s="122"/>
      <c r="E6892" s="122" t="str">
        <f t="shared" si="4603"/>
        <v/>
      </c>
      <c r="F6892" s="122"/>
      <c r="G6892" s="122" t="str">
        <f t="shared" si="4604"/>
        <v/>
      </c>
      <c r="H6892" s="122"/>
      <c r="I6892" s="122" t="str">
        <f t="shared" si="4605"/>
        <v/>
      </c>
      <c r="J6892" s="122"/>
      <c r="K6892" s="122" t="str">
        <f t="shared" si="4606"/>
        <v/>
      </c>
      <c r="L6892" s="123" t="str">
        <f>IF(H6892="","чи робить СНВВ?",IF(J6892="","чи роблять агрегати?",IF($J6892=0,"агрегати не працюють",IF(AND($H6892=0,$J6892=1),"СНВВ не працює","OK"))))</f>
        <v>чи робить СНВВ?</v>
      </c>
      <c r="M6892" s="100"/>
      <c r="N6892" s="122" t="str">
        <f>IF(OR(E6892&lt;&gt;0, J6892=0), "",D6892)</f>
        <v/>
      </c>
      <c r="O6892" s="122" t="str">
        <f t="shared" si="4607"/>
        <v/>
      </c>
      <c r="P6892" s="122" t="str">
        <f>IF(AND($E6892&lt;&gt;0,$J6892=1),"замінне значення",O6892)</f>
        <v/>
      </c>
      <c r="Q6892" s="122" t="str">
        <f>IF(OR(G6892&lt;&gt;0, J6892=0), "",F6892)</f>
        <v/>
      </c>
      <c r="R6892" s="122" t="str">
        <f t="shared" si="4608"/>
        <v/>
      </c>
      <c r="S6892" s="122" t="str">
        <f>IF(AND(G6892&lt;&gt;0,J6892=1),"замінне значення",R6892)</f>
        <v/>
      </c>
      <c r="T6892" s="122" t="str">
        <f t="shared" si="4609"/>
        <v/>
      </c>
    </row>
    <row r="6893" spans="1:20" outlineLevel="1">
      <c r="A6893" s="161"/>
      <c r="B6893" s="208">
        <v>44836</v>
      </c>
      <c r="C6893" s="96">
        <v>58.5833333333333</v>
      </c>
      <c r="D6893" s="122"/>
      <c r="E6893" s="122" t="str">
        <f t="shared" si="4603"/>
        <v/>
      </c>
      <c r="F6893" s="122"/>
      <c r="G6893" s="122" t="str">
        <f t="shared" si="4604"/>
        <v/>
      </c>
      <c r="H6893" s="122"/>
      <c r="I6893" s="122" t="str">
        <f t="shared" si="4605"/>
        <v/>
      </c>
      <c r="J6893" s="122"/>
      <c r="K6893" s="122" t="str">
        <f t="shared" si="4606"/>
        <v/>
      </c>
      <c r="L6893" s="123" t="str">
        <f>IF(H6893="","чи робить СНВВ?",IF(J6893="","чи роблять агрегати?",IF($J6893=0,"агрегати не працюють",IF(AND($H6893=0,$J6893=1),"СНВВ не працює","OK"))))</f>
        <v>чи робить СНВВ?</v>
      </c>
      <c r="M6893" s="100"/>
      <c r="N6893" s="122" t="str">
        <f>IF(OR(E6893&lt;&gt;0, J6893=0), "",D6893)</f>
        <v/>
      </c>
      <c r="O6893" s="122" t="str">
        <f t="shared" si="4607"/>
        <v/>
      </c>
      <c r="P6893" s="122" t="str">
        <f>IF(AND($E6893&lt;&gt;0,$J6893=1),"замінне значення",O6893)</f>
        <v/>
      </c>
      <c r="Q6893" s="122" t="str">
        <f>IF(OR(G6893&lt;&gt;0, J6893=0), "",F6893)</f>
        <v/>
      </c>
      <c r="R6893" s="122" t="str">
        <f t="shared" si="4608"/>
        <v/>
      </c>
      <c r="S6893" s="122" t="str">
        <f>IF(AND(G6893&lt;&gt;0,J6893=1),"замінне значення",R6893)</f>
        <v/>
      </c>
      <c r="T6893" s="122" t="str">
        <f t="shared" si="4609"/>
        <v/>
      </c>
    </row>
    <row r="6894" spans="1:20" outlineLevel="1">
      <c r="A6894" s="161"/>
      <c r="B6894" s="208">
        <v>44836</v>
      </c>
      <c r="C6894" s="96">
        <v>58.625</v>
      </c>
      <c r="D6894" s="122"/>
      <c r="E6894" s="122" t="str">
        <f t="shared" si="4603"/>
        <v/>
      </c>
      <c r="F6894" s="122"/>
      <c r="G6894" s="122" t="str">
        <f t="shared" si="4604"/>
        <v/>
      </c>
      <c r="H6894" s="122"/>
      <c r="I6894" s="122" t="str">
        <f t="shared" si="4605"/>
        <v/>
      </c>
      <c r="J6894" s="122"/>
      <c r="K6894" s="122" t="str">
        <f t="shared" si="4606"/>
        <v/>
      </c>
      <c r="L6894" s="123" t="str">
        <f>IF(H6894="","чи робить СНВВ?",IF(J6894="","чи роблять агрегати?",IF($J6894=0,"агрегати не працюють",IF(AND($H6894=0,$J6894=1),"СНВВ не працює","OK"))))</f>
        <v>чи робить СНВВ?</v>
      </c>
      <c r="M6894" s="100"/>
      <c r="N6894" s="122" t="str">
        <f>IF(OR(E6894&lt;&gt;0, J6894=0), "",D6894)</f>
        <v/>
      </c>
      <c r="O6894" s="122" t="str">
        <f t="shared" si="4607"/>
        <v/>
      </c>
      <c r="P6894" s="122" t="str">
        <f>IF(AND($E6894&lt;&gt;0,$J6894=1),"замінне значення",O6894)</f>
        <v/>
      </c>
      <c r="Q6894" s="122" t="str">
        <f>IF(OR(G6894&lt;&gt;0, J6894=0), "",F6894)</f>
        <v/>
      </c>
      <c r="R6894" s="122" t="str">
        <f t="shared" si="4608"/>
        <v/>
      </c>
      <c r="S6894" s="122" t="str">
        <f>IF(AND(G6894&lt;&gt;0,J6894=1),"замінне значення",R6894)</f>
        <v/>
      </c>
      <c r="T6894" s="122" t="str">
        <f t="shared" si="4609"/>
        <v/>
      </c>
    </row>
    <row r="6895" spans="1:20" outlineLevel="1">
      <c r="A6895" s="161"/>
      <c r="B6895" s="208">
        <v>44836</v>
      </c>
      <c r="C6895" s="96">
        <v>58.6666666666667</v>
      </c>
      <c r="D6895" s="122"/>
      <c r="E6895" s="122" t="str">
        <f t="shared" si="4603"/>
        <v/>
      </c>
      <c r="F6895" s="122"/>
      <c r="G6895" s="122" t="str">
        <f t="shared" si="4604"/>
        <v/>
      </c>
      <c r="H6895" s="122"/>
      <c r="I6895" s="122" t="str">
        <f t="shared" si="4605"/>
        <v/>
      </c>
      <c r="J6895" s="122"/>
      <c r="K6895" s="122" t="str">
        <f t="shared" si="4606"/>
        <v/>
      </c>
      <c r="L6895" s="123" t="str">
        <f>IF(H6895="","чи робить СНВВ?",IF(J6895="","чи роблять агрегати?",IF($J6895=0,"агрегати не працюють",IF(AND($H6895=0,$J6895=1),"СНВВ не працює","OK"))))</f>
        <v>чи робить СНВВ?</v>
      </c>
      <c r="M6895" s="100"/>
      <c r="N6895" s="122" t="str">
        <f>IF(OR(E6895&lt;&gt;0, J6895=0), "",D6895)</f>
        <v/>
      </c>
      <c r="O6895" s="122" t="str">
        <f t="shared" si="4607"/>
        <v/>
      </c>
      <c r="P6895" s="122" t="str">
        <f>IF(AND($E6895&lt;&gt;0,$J6895=1),"замінне значення",O6895)</f>
        <v/>
      </c>
      <c r="Q6895" s="122" t="str">
        <f>IF(OR(G6895&lt;&gt;0, J6895=0), "",F6895)</f>
        <v/>
      </c>
      <c r="R6895" s="122" t="str">
        <f t="shared" si="4608"/>
        <v/>
      </c>
      <c r="S6895" s="122" t="str">
        <f>IF(AND(G6895&lt;&gt;0,J6895=1),"замінне значення",R6895)</f>
        <v/>
      </c>
      <c r="T6895" s="122" t="str">
        <f t="shared" si="4609"/>
        <v/>
      </c>
    </row>
    <row r="6896" spans="1:20" outlineLevel="1">
      <c r="A6896" s="161"/>
      <c r="B6896" s="208">
        <v>44836</v>
      </c>
      <c r="C6896" s="96">
        <v>58.7083333333333</v>
      </c>
      <c r="D6896" s="122"/>
      <c r="E6896" s="122" t="str">
        <f t="shared" si="4603"/>
        <v/>
      </c>
      <c r="F6896" s="122"/>
      <c r="G6896" s="122" t="str">
        <f t="shared" si="4604"/>
        <v/>
      </c>
      <c r="H6896" s="122"/>
      <c r="I6896" s="122" t="str">
        <f t="shared" si="4605"/>
        <v/>
      </c>
      <c r="J6896" s="122"/>
      <c r="K6896" s="122" t="str">
        <f t="shared" si="4606"/>
        <v/>
      </c>
      <c r="L6896" s="123" t="str">
        <f>IF(H6896="","чи робить СНВВ?",IF(J6896="","чи роблять агрегати?",IF($J6896=0,"агрегати не працюють",IF(AND($H6896=0,$J6896=1),"СНВВ не працює","OK"))))</f>
        <v>чи робить СНВВ?</v>
      </c>
      <c r="M6896" s="100"/>
      <c r="N6896" s="122" t="str">
        <f>IF(OR(E6896&lt;&gt;0, J6896=0), "",D6896)</f>
        <v/>
      </c>
      <c r="O6896" s="122" t="str">
        <f t="shared" si="4607"/>
        <v/>
      </c>
      <c r="P6896" s="122" t="str">
        <f>IF(AND($E6896&lt;&gt;0,$J6896=1),"замінне значення",O6896)</f>
        <v/>
      </c>
      <c r="Q6896" s="122" t="str">
        <f>IF(OR(G6896&lt;&gt;0, J6896=0), "",F6896)</f>
        <v/>
      </c>
      <c r="R6896" s="122" t="str">
        <f t="shared" si="4608"/>
        <v/>
      </c>
      <c r="S6896" s="122" t="str">
        <f>IF(AND(G6896&lt;&gt;0,J6896=1),"замінне значення",R6896)</f>
        <v/>
      </c>
      <c r="T6896" s="122" t="str">
        <f t="shared" si="4609"/>
        <v/>
      </c>
    </row>
    <row r="6897" spans="1:20" outlineLevel="1">
      <c r="A6897" s="161"/>
      <c r="B6897" s="208">
        <v>44836</v>
      </c>
      <c r="C6897" s="96">
        <v>58.75</v>
      </c>
      <c r="D6897" s="122"/>
      <c r="E6897" s="122" t="str">
        <f t="shared" si="4603"/>
        <v/>
      </c>
      <c r="F6897" s="122"/>
      <c r="G6897" s="122" t="str">
        <f t="shared" si="4604"/>
        <v/>
      </c>
      <c r="H6897" s="122"/>
      <c r="I6897" s="122" t="str">
        <f t="shared" si="4605"/>
        <v/>
      </c>
      <c r="J6897" s="122"/>
      <c r="K6897" s="122" t="str">
        <f t="shared" si="4606"/>
        <v/>
      </c>
      <c r="L6897" s="123" t="str">
        <f>IF(H6897="","чи робить СНВВ?",IF(J6897="","чи роблять агрегати?",IF($J6897=0,"агрегати не працюють",IF(AND($H6897=0,$J6897=1),"СНВВ не працює","OK"))))</f>
        <v>чи робить СНВВ?</v>
      </c>
      <c r="M6897" s="100"/>
      <c r="N6897" s="122" t="str">
        <f>IF(OR(E6897&lt;&gt;0, J6897=0), "",D6897)</f>
        <v/>
      </c>
      <c r="O6897" s="122" t="str">
        <f t="shared" si="4607"/>
        <v/>
      </c>
      <c r="P6897" s="122" t="str">
        <f>IF(AND($E6897&lt;&gt;0,$J6897=1),"замінне значення",O6897)</f>
        <v/>
      </c>
      <c r="Q6897" s="122" t="str">
        <f>IF(OR(G6897&lt;&gt;0, J6897=0), "",F6897)</f>
        <v/>
      </c>
      <c r="R6897" s="122" t="str">
        <f t="shared" si="4608"/>
        <v/>
      </c>
      <c r="S6897" s="122" t="str">
        <f>IF(AND(G6897&lt;&gt;0,J6897=1),"замінне значення",R6897)</f>
        <v/>
      </c>
      <c r="T6897" s="122" t="str">
        <f t="shared" si="4609"/>
        <v/>
      </c>
    </row>
    <row r="6898" spans="1:20" outlineLevel="1">
      <c r="A6898" s="161"/>
      <c r="B6898" s="208">
        <v>44836</v>
      </c>
      <c r="C6898" s="96">
        <v>58.7916666666667</v>
      </c>
      <c r="D6898" s="122"/>
      <c r="E6898" s="122" t="str">
        <f t="shared" si="4603"/>
        <v/>
      </c>
      <c r="F6898" s="122"/>
      <c r="G6898" s="122" t="str">
        <f t="shared" si="4604"/>
        <v/>
      </c>
      <c r="H6898" s="122"/>
      <c r="I6898" s="122" t="str">
        <f t="shared" si="4605"/>
        <v/>
      </c>
      <c r="J6898" s="122"/>
      <c r="K6898" s="122" t="str">
        <f t="shared" si="4606"/>
        <v/>
      </c>
      <c r="L6898" s="123" t="str">
        <f>IF(H6898="","чи робить СНВВ?",IF(J6898="","чи роблять агрегати?",IF($J6898=0,"агрегати не працюють",IF(AND($H6898=0,$J6898=1),"СНВВ не працює","OK"))))</f>
        <v>чи робить СНВВ?</v>
      </c>
      <c r="M6898" s="100"/>
      <c r="N6898" s="122" t="str">
        <f>IF(OR(E6898&lt;&gt;0, J6898=0), "",D6898)</f>
        <v/>
      </c>
      <c r="O6898" s="122" t="str">
        <f t="shared" si="4607"/>
        <v/>
      </c>
      <c r="P6898" s="122" t="str">
        <f>IF(AND($E6898&lt;&gt;0,$J6898=1),"замінне значення",O6898)</f>
        <v/>
      </c>
      <c r="Q6898" s="122" t="str">
        <f>IF(OR(G6898&lt;&gt;0, J6898=0), "",F6898)</f>
        <v/>
      </c>
      <c r="R6898" s="122" t="str">
        <f t="shared" si="4608"/>
        <v/>
      </c>
      <c r="S6898" s="122" t="str">
        <f>IF(AND(G6898&lt;&gt;0,J6898=1),"замінне значення",R6898)</f>
        <v/>
      </c>
      <c r="T6898" s="122" t="str">
        <f t="shared" si="4609"/>
        <v/>
      </c>
    </row>
    <row r="6899" spans="1:20" outlineLevel="1">
      <c r="A6899" s="161"/>
      <c r="B6899" s="208">
        <v>44836</v>
      </c>
      <c r="C6899" s="96">
        <v>58.8333333333333</v>
      </c>
      <c r="D6899" s="122"/>
      <c r="E6899" s="122" t="str">
        <f t="shared" si="4603"/>
        <v/>
      </c>
      <c r="F6899" s="122"/>
      <c r="G6899" s="122" t="str">
        <f t="shared" si="4604"/>
        <v/>
      </c>
      <c r="H6899" s="122"/>
      <c r="I6899" s="122" t="str">
        <f t="shared" si="4605"/>
        <v/>
      </c>
      <c r="J6899" s="122"/>
      <c r="K6899" s="122" t="str">
        <f t="shared" si="4606"/>
        <v/>
      </c>
      <c r="L6899" s="123" t="str">
        <f>IF(H6899="","чи робить СНВВ?",IF(J6899="","чи роблять агрегати?",IF($J6899=0,"агрегати не працюють",IF(AND($H6899=0,$J6899=1),"СНВВ не працює","OK"))))</f>
        <v>чи робить СНВВ?</v>
      </c>
      <c r="M6899" s="100"/>
      <c r="N6899" s="122" t="str">
        <f>IF(OR(E6899&lt;&gt;0, J6899=0), "",D6899)</f>
        <v/>
      </c>
      <c r="O6899" s="122" t="str">
        <f t="shared" si="4607"/>
        <v/>
      </c>
      <c r="P6899" s="122" t="str">
        <f>IF(AND($E6899&lt;&gt;0,$J6899=1),"замінне значення",O6899)</f>
        <v/>
      </c>
      <c r="Q6899" s="122" t="str">
        <f>IF(OR(G6899&lt;&gt;0, J6899=0), "",F6899)</f>
        <v/>
      </c>
      <c r="R6899" s="122" t="str">
        <f t="shared" si="4608"/>
        <v/>
      </c>
      <c r="S6899" s="122" t="str">
        <f>IF(AND(G6899&lt;&gt;0,J6899=1),"замінне значення",R6899)</f>
        <v/>
      </c>
      <c r="T6899" s="122" t="str">
        <f t="shared" si="4609"/>
        <v/>
      </c>
    </row>
    <row r="6900" spans="1:20" outlineLevel="1">
      <c r="A6900" s="161"/>
      <c r="B6900" s="208">
        <v>44836</v>
      </c>
      <c r="C6900" s="96">
        <v>58.875</v>
      </c>
      <c r="D6900" s="122"/>
      <c r="E6900" s="122" t="str">
        <f t="shared" si="4603"/>
        <v/>
      </c>
      <c r="F6900" s="122"/>
      <c r="G6900" s="122" t="str">
        <f t="shared" si="4604"/>
        <v/>
      </c>
      <c r="H6900" s="122"/>
      <c r="I6900" s="122" t="str">
        <f t="shared" si="4605"/>
        <v/>
      </c>
      <c r="J6900" s="122"/>
      <c r="K6900" s="122" t="str">
        <f t="shared" si="4606"/>
        <v/>
      </c>
      <c r="L6900" s="123" t="str">
        <f>IF(H6900="","чи робить СНВВ?",IF(J6900="","чи роблять агрегати?",IF($J6900=0,"агрегати не працюють",IF(AND($H6900=0,$J6900=1),"СНВВ не працює","OK"))))</f>
        <v>чи робить СНВВ?</v>
      </c>
      <c r="M6900" s="100"/>
      <c r="N6900" s="122" t="str">
        <f>IF(OR(E6900&lt;&gt;0, J6900=0), "",D6900)</f>
        <v/>
      </c>
      <c r="O6900" s="122" t="str">
        <f t="shared" si="4607"/>
        <v/>
      </c>
      <c r="P6900" s="122" t="str">
        <f>IF(AND($E6900&lt;&gt;0,$J6900=1),"замінне значення",O6900)</f>
        <v/>
      </c>
      <c r="Q6900" s="122" t="str">
        <f>IF(OR(G6900&lt;&gt;0, J6900=0), "",F6900)</f>
        <v/>
      </c>
      <c r="R6900" s="122" t="str">
        <f t="shared" si="4608"/>
        <v/>
      </c>
      <c r="S6900" s="122" t="str">
        <f>IF(AND(G6900&lt;&gt;0,J6900=1),"замінне значення",R6900)</f>
        <v/>
      </c>
      <c r="T6900" s="122" t="str">
        <f t="shared" si="4609"/>
        <v/>
      </c>
    </row>
    <row r="6901" spans="1:20" outlineLevel="1">
      <c r="A6901" s="161"/>
      <c r="B6901" s="208">
        <v>44836</v>
      </c>
      <c r="C6901" s="96">
        <v>58.9166666666667</v>
      </c>
      <c r="D6901" s="122"/>
      <c r="E6901" s="122" t="str">
        <f t="shared" si="4603"/>
        <v/>
      </c>
      <c r="F6901" s="122"/>
      <c r="G6901" s="122" t="str">
        <f t="shared" si="4604"/>
        <v/>
      </c>
      <c r="H6901" s="122"/>
      <c r="I6901" s="122" t="str">
        <f t="shared" si="4605"/>
        <v/>
      </c>
      <c r="J6901" s="122"/>
      <c r="K6901" s="122" t="str">
        <f t="shared" si="4606"/>
        <v/>
      </c>
      <c r="L6901" s="123" t="str">
        <f>IF(H6901="","чи робить СНВВ?",IF(J6901="","чи роблять агрегати?",IF($J6901=0,"агрегати не працюють",IF(AND($H6901=0,$J6901=1),"СНВВ не працює","OK"))))</f>
        <v>чи робить СНВВ?</v>
      </c>
      <c r="M6901" s="100"/>
      <c r="N6901" s="122" t="str">
        <f>IF(OR(E6901&lt;&gt;0, J6901=0), "",D6901)</f>
        <v/>
      </c>
      <c r="O6901" s="122" t="str">
        <f t="shared" si="4607"/>
        <v/>
      </c>
      <c r="P6901" s="122" t="str">
        <f>IF(AND($E6901&lt;&gt;0,$J6901=1),"замінне значення",O6901)</f>
        <v/>
      </c>
      <c r="Q6901" s="122" t="str">
        <f>IF(OR(G6901&lt;&gt;0, J6901=0), "",F6901)</f>
        <v/>
      </c>
      <c r="R6901" s="122" t="str">
        <f t="shared" si="4608"/>
        <v/>
      </c>
      <c r="S6901" s="122" t="str">
        <f>IF(AND(G6901&lt;&gt;0,J6901=1),"замінне значення",R6901)</f>
        <v/>
      </c>
      <c r="T6901" s="122" t="str">
        <f t="shared" si="4609"/>
        <v/>
      </c>
    </row>
    <row r="6902" spans="1:20" outlineLevel="1">
      <c r="A6902" s="161"/>
      <c r="B6902" s="208">
        <v>44836</v>
      </c>
      <c r="C6902" s="96">
        <v>58.9583333333333</v>
      </c>
      <c r="D6902" s="122"/>
      <c r="E6902" s="122" t="str">
        <f t="shared" si="4603"/>
        <v/>
      </c>
      <c r="F6902" s="122"/>
      <c r="G6902" s="122" t="str">
        <f t="shared" si="4604"/>
        <v/>
      </c>
      <c r="H6902" s="122"/>
      <c r="I6902" s="122" t="str">
        <f t="shared" si="4605"/>
        <v/>
      </c>
      <c r="J6902" s="122"/>
      <c r="K6902" s="122" t="str">
        <f t="shared" si="4606"/>
        <v/>
      </c>
      <c r="L6902" s="123" t="str">
        <f>IF(H6902="","чи робить СНВВ?",IF(J6902="","чи роблять агрегати?",IF($J6902=0,"агрегати не працюють",IF(AND($H6902=0,$J6902=1),"СНВВ не працює","OK"))))</f>
        <v>чи робить СНВВ?</v>
      </c>
      <c r="M6902" s="100"/>
      <c r="N6902" s="122" t="str">
        <f>IF(OR(E6902&lt;&gt;0, J6902=0), "",D6902)</f>
        <v/>
      </c>
      <c r="O6902" s="122" t="str">
        <f t="shared" si="4607"/>
        <v/>
      </c>
      <c r="P6902" s="122" t="str">
        <f>IF(AND($E6902&lt;&gt;0,$J6902=1),"замінне значення",O6902)</f>
        <v/>
      </c>
      <c r="Q6902" s="122" t="str">
        <f>IF(OR(G6902&lt;&gt;0, J6902=0), "",F6902)</f>
        <v/>
      </c>
      <c r="R6902" s="122" t="str">
        <f t="shared" si="4608"/>
        <v/>
      </c>
      <c r="S6902" s="122" t="str">
        <f>IF(AND(G6902&lt;&gt;0,J6902=1),"замінне значення",R6902)</f>
        <v/>
      </c>
      <c r="T6902" s="122" t="str">
        <f t="shared" si="4609"/>
        <v/>
      </c>
    </row>
    <row r="6903" spans="1:20">
      <c r="A6903" s="204"/>
      <c r="B6903" s="159" t="s">
        <v>365</v>
      </c>
      <c r="C6903" s="159"/>
      <c r="D6903" s="103">
        <f t="shared" ref="D6903" si="4610">SUM(D6879:D6902)</f>
        <v>0</v>
      </c>
      <c r="E6903" s="104">
        <f t="shared" ref="E6903" si="4611">COUNTIF(E6879:E6902,"&gt;0")</f>
        <v>0</v>
      </c>
      <c r="F6903" s="103">
        <f t="shared" ref="F6903" si="4612">SUM(F6879:F6902)</f>
        <v>0</v>
      </c>
      <c r="G6903" s="104">
        <f t="shared" ref="G6903" si="4613">COUNTIF(G6879:G6902,"&gt;0")</f>
        <v>0</v>
      </c>
      <c r="H6903" s="103">
        <f t="shared" ref="H6903" si="4614">SUM(H6879:H6902)</f>
        <v>0</v>
      </c>
      <c r="I6903" s="104">
        <f t="shared" ref="I6903" si="4615">COUNTIF(I6879:I6902,"&gt;0")</f>
        <v>0</v>
      </c>
      <c r="J6903" s="103">
        <f t="shared" ref="J6903" si="4616">SUM(J6879:J6902)</f>
        <v>0</v>
      </c>
      <c r="K6903" s="104">
        <f t="shared" ref="K6903" si="4617">COUNTIF(K6879:K6902,"&gt;0")</f>
        <v>0</v>
      </c>
      <c r="L6903" s="104">
        <f t="shared" ref="L6903" si="4618">COUNTIF(L6879:L6902,"СНВВ не працює")</f>
        <v>0</v>
      </c>
      <c r="M6903" s="100"/>
      <c r="N6903" s="103">
        <f t="shared" si="4601"/>
        <v>0</v>
      </c>
      <c r="O6903" s="103">
        <f t="shared" ref="O6903:T6903" si="4619">SUM(O6879:O6902)</f>
        <v>0</v>
      </c>
      <c r="P6903" s="103">
        <f t="shared" si="4619"/>
        <v>0</v>
      </c>
      <c r="Q6903" s="103">
        <f t="shared" si="4619"/>
        <v>0</v>
      </c>
      <c r="R6903" s="103">
        <f t="shared" si="4619"/>
        <v>0</v>
      </c>
      <c r="S6903" s="103">
        <f t="shared" si="4619"/>
        <v>0</v>
      </c>
      <c r="T6903" s="103">
        <f t="shared" si="4619"/>
        <v>0</v>
      </c>
    </row>
    <row r="6904" spans="1:20" ht="15.75" customHeight="1" outlineLevel="1">
      <c r="A6904" s="160">
        <v>44837</v>
      </c>
      <c r="B6904" s="208">
        <v>44837</v>
      </c>
      <c r="C6904" s="96">
        <v>59</v>
      </c>
      <c r="D6904" s="122"/>
      <c r="E6904" s="122" t="str">
        <f t="shared" ref="E6904:E6927" si="4620">IF(D6904="","",IF(D6904&lt;1,1,0))</f>
        <v/>
      </c>
      <c r="F6904" s="122"/>
      <c r="G6904" s="122" t="str">
        <f t="shared" ref="G6904:G6927" si="4621">IF(F6904="","",IF(F6904&lt;1,1,0))</f>
        <v/>
      </c>
      <c r="H6904" s="122"/>
      <c r="I6904" s="122" t="str">
        <f t="shared" ref="I6904:I6927" si="4622">IF(H6904="","",IF(H6904&lt;1,1,0))</f>
        <v/>
      </c>
      <c r="J6904" s="122"/>
      <c r="K6904" s="122" t="str">
        <f t="shared" ref="K6904:K6927" si="4623">IF(J6904="","",IF(J6904&lt;1,1,0))</f>
        <v/>
      </c>
      <c r="L6904" s="123" t="str">
        <f>IF(H6904="","чи робить СНВВ?",IF(J6904="","чи роблять агрегати?",IF($J6904=0,"агрегати не працюють",IF(AND($H6904=0,$J6904=1),"СНВВ не працює","OK"))))</f>
        <v>чи робить СНВВ?</v>
      </c>
      <c r="M6904" s="100"/>
      <c r="N6904" s="122" t="str">
        <f>IF(OR(E6904&lt;&gt;0, J6904=0), "",D6904)</f>
        <v/>
      </c>
      <c r="O6904" s="122" t="str">
        <f t="shared" ref="O6904:O6927" si="4624">IF(Q6904="", "",(N6904*$O$3+$O$4))</f>
        <v/>
      </c>
      <c r="P6904" s="122" t="str">
        <f>IF(AND($E6904&lt;&gt;0,$J6904=1),"замінне значення",O6904)</f>
        <v/>
      </c>
      <c r="Q6904" s="122" t="str">
        <f>IF(OR(G6904&lt;&gt;0, J6904=0), "",F6904)</f>
        <v/>
      </c>
      <c r="R6904" s="122" t="str">
        <f t="shared" ref="R6904:R6967" si="4625">IF(Q6904="", "",(Q6904*$Q$3+$Q$4))</f>
        <v/>
      </c>
      <c r="S6904" s="122" t="str">
        <f>IF(AND(G6904&lt;&gt;0,J6904=1),"замінне значення",R6904)</f>
        <v/>
      </c>
      <c r="T6904" s="122" t="str">
        <f t="shared" ref="T6904:T6967" si="4626">IFERROR(P6904*S6904,"")</f>
        <v/>
      </c>
    </row>
    <row r="6905" spans="1:20" outlineLevel="1">
      <c r="A6905" s="161"/>
      <c r="B6905" s="208">
        <v>44837</v>
      </c>
      <c r="C6905" s="96">
        <v>59.0416666666667</v>
      </c>
      <c r="D6905" s="122"/>
      <c r="E6905" s="122" t="str">
        <f t="shared" si="4620"/>
        <v/>
      </c>
      <c r="F6905" s="122"/>
      <c r="G6905" s="122" t="str">
        <f t="shared" si="4621"/>
        <v/>
      </c>
      <c r="H6905" s="122"/>
      <c r="I6905" s="122" t="str">
        <f t="shared" si="4622"/>
        <v/>
      </c>
      <c r="J6905" s="122"/>
      <c r="K6905" s="122" t="str">
        <f t="shared" si="4623"/>
        <v/>
      </c>
      <c r="L6905" s="123" t="str">
        <f>IF(H6905="","чи робить СНВВ?",IF(J6905="","чи роблять агрегати?",IF($J6905=0,"агрегати не працюють",IF(AND($H6905=0,$J6905=1),"СНВВ не працює","OK"))))</f>
        <v>чи робить СНВВ?</v>
      </c>
      <c r="M6905" s="100"/>
      <c r="N6905" s="122" t="str">
        <f>IF(OR(E6905&lt;&gt;0, J6905=0), "",D6905)</f>
        <v/>
      </c>
      <c r="O6905" s="122" t="str">
        <f t="shared" si="4624"/>
        <v/>
      </c>
      <c r="P6905" s="122" t="str">
        <f>IF(AND($E6905&lt;&gt;0,$J6905=1),"замінне значення",O6905)</f>
        <v/>
      </c>
      <c r="Q6905" s="122" t="str">
        <f>IF(OR(G6905&lt;&gt;0, J6905=0), "",F6905)</f>
        <v/>
      </c>
      <c r="R6905" s="122" t="str">
        <f t="shared" si="4625"/>
        <v/>
      </c>
      <c r="S6905" s="122" t="str">
        <f>IF(AND(G6905&lt;&gt;0,J6905=1),"замінне значення",R6905)</f>
        <v/>
      </c>
      <c r="T6905" s="122" t="str">
        <f t="shared" si="4626"/>
        <v/>
      </c>
    </row>
    <row r="6906" spans="1:20" outlineLevel="1">
      <c r="A6906" s="161"/>
      <c r="B6906" s="208">
        <v>44837</v>
      </c>
      <c r="C6906" s="96">
        <v>59.0833333333333</v>
      </c>
      <c r="D6906" s="122"/>
      <c r="E6906" s="122" t="str">
        <f t="shared" si="4620"/>
        <v/>
      </c>
      <c r="F6906" s="122"/>
      <c r="G6906" s="122" t="str">
        <f t="shared" si="4621"/>
        <v/>
      </c>
      <c r="H6906" s="122"/>
      <c r="I6906" s="122" t="str">
        <f t="shared" si="4622"/>
        <v/>
      </c>
      <c r="J6906" s="122"/>
      <c r="K6906" s="122" t="str">
        <f t="shared" si="4623"/>
        <v/>
      </c>
      <c r="L6906" s="123" t="str">
        <f>IF(H6906="","чи робить СНВВ?",IF(J6906="","чи роблять агрегати?",IF($J6906=0,"агрегати не працюють",IF(AND($H6906=0,$J6906=1),"СНВВ не працює","OK"))))</f>
        <v>чи робить СНВВ?</v>
      </c>
      <c r="M6906" s="100"/>
      <c r="N6906" s="122" t="str">
        <f>IF(OR(E6906&lt;&gt;0, J6906=0), "",D6906)</f>
        <v/>
      </c>
      <c r="O6906" s="122" t="str">
        <f t="shared" si="4624"/>
        <v/>
      </c>
      <c r="P6906" s="122" t="str">
        <f>IF(AND($E6906&lt;&gt;0,$J6906=1),"замінне значення",O6906)</f>
        <v/>
      </c>
      <c r="Q6906" s="122" t="str">
        <f>IF(OR(G6906&lt;&gt;0, J6906=0), "",F6906)</f>
        <v/>
      </c>
      <c r="R6906" s="122" t="str">
        <f t="shared" si="4625"/>
        <v/>
      </c>
      <c r="S6906" s="122" t="str">
        <f>IF(AND(G6906&lt;&gt;0,J6906=1),"замінне значення",R6906)</f>
        <v/>
      </c>
      <c r="T6906" s="122" t="str">
        <f t="shared" si="4626"/>
        <v/>
      </c>
    </row>
    <row r="6907" spans="1:20" outlineLevel="1">
      <c r="A6907" s="161"/>
      <c r="B6907" s="208">
        <v>44837</v>
      </c>
      <c r="C6907" s="96">
        <v>59.125</v>
      </c>
      <c r="D6907" s="122"/>
      <c r="E6907" s="122" t="str">
        <f t="shared" si="4620"/>
        <v/>
      </c>
      <c r="F6907" s="122"/>
      <c r="G6907" s="122" t="str">
        <f t="shared" si="4621"/>
        <v/>
      </c>
      <c r="H6907" s="122"/>
      <c r="I6907" s="122" t="str">
        <f t="shared" si="4622"/>
        <v/>
      </c>
      <c r="J6907" s="122"/>
      <c r="K6907" s="122" t="str">
        <f t="shared" si="4623"/>
        <v/>
      </c>
      <c r="L6907" s="123" t="str">
        <f>IF(H6907="","чи робить СНВВ?",IF(J6907="","чи роблять агрегати?",IF($J6907=0,"агрегати не працюють",IF(AND($H6907=0,$J6907=1),"СНВВ не працює","OK"))))</f>
        <v>чи робить СНВВ?</v>
      </c>
      <c r="M6907" s="100"/>
      <c r="N6907" s="122" t="str">
        <f>IF(OR(E6907&lt;&gt;0, J6907=0), "",D6907)</f>
        <v/>
      </c>
      <c r="O6907" s="122" t="str">
        <f t="shared" si="4624"/>
        <v/>
      </c>
      <c r="P6907" s="122" t="str">
        <f>IF(AND($E6907&lt;&gt;0,$J6907=1),"замінне значення",O6907)</f>
        <v/>
      </c>
      <c r="Q6907" s="122" t="str">
        <f>IF(OR(G6907&lt;&gt;0, J6907=0), "",F6907)</f>
        <v/>
      </c>
      <c r="R6907" s="122" t="str">
        <f t="shared" si="4625"/>
        <v/>
      </c>
      <c r="S6907" s="122" t="str">
        <f>IF(AND(G6907&lt;&gt;0,J6907=1),"замінне значення",R6907)</f>
        <v/>
      </c>
      <c r="T6907" s="122" t="str">
        <f t="shared" si="4626"/>
        <v/>
      </c>
    </row>
    <row r="6908" spans="1:20" outlineLevel="1">
      <c r="A6908" s="161"/>
      <c r="B6908" s="208">
        <v>44837</v>
      </c>
      <c r="C6908" s="96">
        <v>59.1666666666667</v>
      </c>
      <c r="D6908" s="122"/>
      <c r="E6908" s="122" t="str">
        <f t="shared" si="4620"/>
        <v/>
      </c>
      <c r="F6908" s="122"/>
      <c r="G6908" s="122" t="str">
        <f t="shared" si="4621"/>
        <v/>
      </c>
      <c r="H6908" s="122"/>
      <c r="I6908" s="122" t="str">
        <f t="shared" si="4622"/>
        <v/>
      </c>
      <c r="J6908" s="122"/>
      <c r="K6908" s="122" t="str">
        <f t="shared" si="4623"/>
        <v/>
      </c>
      <c r="L6908" s="123" t="str">
        <f>IF(H6908="","чи робить СНВВ?",IF(J6908="","чи роблять агрегати?",IF($J6908=0,"агрегати не працюють",IF(AND($H6908=0,$J6908=1),"СНВВ не працює","OK"))))</f>
        <v>чи робить СНВВ?</v>
      </c>
      <c r="M6908" s="100"/>
      <c r="N6908" s="122" t="str">
        <f>IF(OR(E6908&lt;&gt;0, J6908=0), "",D6908)</f>
        <v/>
      </c>
      <c r="O6908" s="122" t="str">
        <f t="shared" si="4624"/>
        <v/>
      </c>
      <c r="P6908" s="122" t="str">
        <f>IF(AND($E6908&lt;&gt;0,$J6908=1),"замінне значення",O6908)</f>
        <v/>
      </c>
      <c r="Q6908" s="122" t="str">
        <f>IF(OR(G6908&lt;&gt;0, J6908=0), "",F6908)</f>
        <v/>
      </c>
      <c r="R6908" s="122" t="str">
        <f t="shared" si="4625"/>
        <v/>
      </c>
      <c r="S6908" s="122" t="str">
        <f>IF(AND(G6908&lt;&gt;0,J6908=1),"замінне значення",R6908)</f>
        <v/>
      </c>
      <c r="T6908" s="122" t="str">
        <f t="shared" si="4626"/>
        <v/>
      </c>
    </row>
    <row r="6909" spans="1:20" outlineLevel="1">
      <c r="A6909" s="161"/>
      <c r="B6909" s="208">
        <v>44837</v>
      </c>
      <c r="C6909" s="96">
        <v>59.2083333333333</v>
      </c>
      <c r="D6909" s="122"/>
      <c r="E6909" s="122" t="str">
        <f t="shared" si="4620"/>
        <v/>
      </c>
      <c r="F6909" s="122"/>
      <c r="G6909" s="122" t="str">
        <f t="shared" si="4621"/>
        <v/>
      </c>
      <c r="H6909" s="122"/>
      <c r="I6909" s="122" t="str">
        <f t="shared" si="4622"/>
        <v/>
      </c>
      <c r="J6909" s="122"/>
      <c r="K6909" s="122" t="str">
        <f t="shared" si="4623"/>
        <v/>
      </c>
      <c r="L6909" s="123" t="str">
        <f>IF(H6909="","чи робить СНВВ?",IF(J6909="","чи роблять агрегати?",IF($J6909=0,"агрегати не працюють",IF(AND($H6909=0,$J6909=1),"СНВВ не працює","OK"))))</f>
        <v>чи робить СНВВ?</v>
      </c>
      <c r="M6909" s="100"/>
      <c r="N6909" s="122" t="str">
        <f>IF(OR(E6909&lt;&gt;0, J6909=0), "",D6909)</f>
        <v/>
      </c>
      <c r="O6909" s="122" t="str">
        <f t="shared" si="4624"/>
        <v/>
      </c>
      <c r="P6909" s="122" t="str">
        <f>IF(AND($E6909&lt;&gt;0,$J6909=1),"замінне значення",O6909)</f>
        <v/>
      </c>
      <c r="Q6909" s="122" t="str">
        <f>IF(OR(G6909&lt;&gt;0, J6909=0), "",F6909)</f>
        <v/>
      </c>
      <c r="R6909" s="122" t="str">
        <f t="shared" si="4625"/>
        <v/>
      </c>
      <c r="S6909" s="122" t="str">
        <f>IF(AND(G6909&lt;&gt;0,J6909=1),"замінне значення",R6909)</f>
        <v/>
      </c>
      <c r="T6909" s="122" t="str">
        <f t="shared" si="4626"/>
        <v/>
      </c>
    </row>
    <row r="6910" spans="1:20" outlineLevel="1">
      <c r="A6910" s="161"/>
      <c r="B6910" s="208">
        <v>44837</v>
      </c>
      <c r="C6910" s="96">
        <v>59.25</v>
      </c>
      <c r="D6910" s="122"/>
      <c r="E6910" s="122" t="str">
        <f t="shared" si="4620"/>
        <v/>
      </c>
      <c r="F6910" s="122"/>
      <c r="G6910" s="122" t="str">
        <f t="shared" si="4621"/>
        <v/>
      </c>
      <c r="H6910" s="122"/>
      <c r="I6910" s="122" t="str">
        <f t="shared" si="4622"/>
        <v/>
      </c>
      <c r="J6910" s="122"/>
      <c r="K6910" s="122" t="str">
        <f t="shared" si="4623"/>
        <v/>
      </c>
      <c r="L6910" s="123" t="str">
        <f>IF(H6910="","чи робить СНВВ?",IF(J6910="","чи роблять агрегати?",IF($J6910=0,"агрегати не працюють",IF(AND($H6910=0,$J6910=1),"СНВВ не працює","OK"))))</f>
        <v>чи робить СНВВ?</v>
      </c>
      <c r="M6910" s="100"/>
      <c r="N6910" s="122" t="str">
        <f>IF(OR(E6910&lt;&gt;0, J6910=0), "",D6910)</f>
        <v/>
      </c>
      <c r="O6910" s="122" t="str">
        <f t="shared" si="4624"/>
        <v/>
      </c>
      <c r="P6910" s="122" t="str">
        <f>IF(AND($E6910&lt;&gt;0,$J6910=1),"замінне значення",O6910)</f>
        <v/>
      </c>
      <c r="Q6910" s="122" t="str">
        <f>IF(OR(G6910&lt;&gt;0, J6910=0), "",F6910)</f>
        <v/>
      </c>
      <c r="R6910" s="122" t="str">
        <f t="shared" si="4625"/>
        <v/>
      </c>
      <c r="S6910" s="122" t="str">
        <f>IF(AND(G6910&lt;&gt;0,J6910=1),"замінне значення",R6910)</f>
        <v/>
      </c>
      <c r="T6910" s="122" t="str">
        <f t="shared" si="4626"/>
        <v/>
      </c>
    </row>
    <row r="6911" spans="1:20" outlineLevel="1">
      <c r="A6911" s="161"/>
      <c r="B6911" s="208">
        <v>44837</v>
      </c>
      <c r="C6911" s="96">
        <v>59.2916666666667</v>
      </c>
      <c r="D6911" s="122"/>
      <c r="E6911" s="122" t="str">
        <f t="shared" si="4620"/>
        <v/>
      </c>
      <c r="F6911" s="122"/>
      <c r="G6911" s="122" t="str">
        <f t="shared" si="4621"/>
        <v/>
      </c>
      <c r="H6911" s="122"/>
      <c r="I6911" s="122" t="str">
        <f t="shared" si="4622"/>
        <v/>
      </c>
      <c r="J6911" s="122"/>
      <c r="K6911" s="122" t="str">
        <f t="shared" si="4623"/>
        <v/>
      </c>
      <c r="L6911" s="123" t="str">
        <f>IF(H6911="","чи робить СНВВ?",IF(J6911="","чи роблять агрегати?",IF($J6911=0,"агрегати не працюють",IF(AND($H6911=0,$J6911=1),"СНВВ не працює","OK"))))</f>
        <v>чи робить СНВВ?</v>
      </c>
      <c r="M6911" s="100"/>
      <c r="N6911" s="122" t="str">
        <f>IF(OR(E6911&lt;&gt;0, J6911=0), "",D6911)</f>
        <v/>
      </c>
      <c r="O6911" s="122" t="str">
        <f t="shared" si="4624"/>
        <v/>
      </c>
      <c r="P6911" s="122" t="str">
        <f>IF(AND($E6911&lt;&gt;0,$J6911=1),"замінне значення",O6911)</f>
        <v/>
      </c>
      <c r="Q6911" s="122" t="str">
        <f>IF(OR(G6911&lt;&gt;0, J6911=0), "",F6911)</f>
        <v/>
      </c>
      <c r="R6911" s="122" t="str">
        <f t="shared" si="4625"/>
        <v/>
      </c>
      <c r="S6911" s="122" t="str">
        <f>IF(AND(G6911&lt;&gt;0,J6911=1),"замінне значення",R6911)</f>
        <v/>
      </c>
      <c r="T6911" s="122" t="str">
        <f t="shared" si="4626"/>
        <v/>
      </c>
    </row>
    <row r="6912" spans="1:20" outlineLevel="1">
      <c r="A6912" s="161"/>
      <c r="B6912" s="208">
        <v>44837</v>
      </c>
      <c r="C6912" s="96">
        <v>59.3333333333333</v>
      </c>
      <c r="D6912" s="122"/>
      <c r="E6912" s="122" t="str">
        <f t="shared" si="4620"/>
        <v/>
      </c>
      <c r="F6912" s="122"/>
      <c r="G6912" s="122" t="str">
        <f t="shared" si="4621"/>
        <v/>
      </c>
      <c r="H6912" s="122"/>
      <c r="I6912" s="122" t="str">
        <f t="shared" si="4622"/>
        <v/>
      </c>
      <c r="J6912" s="122"/>
      <c r="K6912" s="122" t="str">
        <f t="shared" si="4623"/>
        <v/>
      </c>
      <c r="L6912" s="123" t="str">
        <f>IF(H6912="","чи робить СНВВ?",IF(J6912="","чи роблять агрегати?",IF($J6912=0,"агрегати не працюють",IF(AND($H6912=0,$J6912=1),"СНВВ не працює","OK"))))</f>
        <v>чи робить СНВВ?</v>
      </c>
      <c r="M6912" s="100"/>
      <c r="N6912" s="122" t="str">
        <f>IF(OR(E6912&lt;&gt;0, J6912=0), "",D6912)</f>
        <v/>
      </c>
      <c r="O6912" s="122" t="str">
        <f t="shared" si="4624"/>
        <v/>
      </c>
      <c r="P6912" s="122" t="str">
        <f>IF(AND($E6912&lt;&gt;0,$J6912=1),"замінне значення",O6912)</f>
        <v/>
      </c>
      <c r="Q6912" s="122" t="str">
        <f>IF(OR(G6912&lt;&gt;0, J6912=0), "",F6912)</f>
        <v/>
      </c>
      <c r="R6912" s="122" t="str">
        <f t="shared" si="4625"/>
        <v/>
      </c>
      <c r="S6912" s="122" t="str">
        <f>IF(AND(G6912&lt;&gt;0,J6912=1),"замінне значення",R6912)</f>
        <v/>
      </c>
      <c r="T6912" s="122" t="str">
        <f t="shared" si="4626"/>
        <v/>
      </c>
    </row>
    <row r="6913" spans="1:20" outlineLevel="1">
      <c r="A6913" s="161"/>
      <c r="B6913" s="208">
        <v>44837</v>
      </c>
      <c r="C6913" s="96">
        <v>59.375</v>
      </c>
      <c r="D6913" s="122"/>
      <c r="E6913" s="122" t="str">
        <f t="shared" si="4620"/>
        <v/>
      </c>
      <c r="F6913" s="122"/>
      <c r="G6913" s="122" t="str">
        <f t="shared" si="4621"/>
        <v/>
      </c>
      <c r="H6913" s="122"/>
      <c r="I6913" s="122" t="str">
        <f t="shared" si="4622"/>
        <v/>
      </c>
      <c r="J6913" s="122"/>
      <c r="K6913" s="122" t="str">
        <f t="shared" si="4623"/>
        <v/>
      </c>
      <c r="L6913" s="123" t="str">
        <f>IF(H6913="","чи робить СНВВ?",IF(J6913="","чи роблять агрегати?",IF($J6913=0,"агрегати не працюють",IF(AND($H6913=0,$J6913=1),"СНВВ не працює","OK"))))</f>
        <v>чи робить СНВВ?</v>
      </c>
      <c r="M6913" s="100"/>
      <c r="N6913" s="122" t="str">
        <f>IF(OR(E6913&lt;&gt;0, J6913=0), "",D6913)</f>
        <v/>
      </c>
      <c r="O6913" s="122" t="str">
        <f t="shared" si="4624"/>
        <v/>
      </c>
      <c r="P6913" s="122" t="str">
        <f>IF(AND($E6913&lt;&gt;0,$J6913=1),"замінне значення",O6913)</f>
        <v/>
      </c>
      <c r="Q6913" s="122" t="str">
        <f>IF(OR(G6913&lt;&gt;0, J6913=0), "",F6913)</f>
        <v/>
      </c>
      <c r="R6913" s="122" t="str">
        <f t="shared" si="4625"/>
        <v/>
      </c>
      <c r="S6913" s="122" t="str">
        <f>IF(AND(G6913&lt;&gt;0,J6913=1),"замінне значення",R6913)</f>
        <v/>
      </c>
      <c r="T6913" s="122" t="str">
        <f t="shared" si="4626"/>
        <v/>
      </c>
    </row>
    <row r="6914" spans="1:20" outlineLevel="1">
      <c r="A6914" s="161"/>
      <c r="B6914" s="208">
        <v>44837</v>
      </c>
      <c r="C6914" s="96">
        <v>59.4166666666667</v>
      </c>
      <c r="D6914" s="122"/>
      <c r="E6914" s="122" t="str">
        <f t="shared" si="4620"/>
        <v/>
      </c>
      <c r="F6914" s="122"/>
      <c r="G6914" s="122" t="str">
        <f t="shared" si="4621"/>
        <v/>
      </c>
      <c r="H6914" s="122"/>
      <c r="I6914" s="122" t="str">
        <f t="shared" si="4622"/>
        <v/>
      </c>
      <c r="J6914" s="122"/>
      <c r="K6914" s="122" t="str">
        <f t="shared" si="4623"/>
        <v/>
      </c>
      <c r="L6914" s="123" t="str">
        <f>IF(H6914="","чи робить СНВВ?",IF(J6914="","чи роблять агрегати?",IF($J6914=0,"агрегати не працюють",IF(AND($H6914=0,$J6914=1),"СНВВ не працює","OK"))))</f>
        <v>чи робить СНВВ?</v>
      </c>
      <c r="M6914" s="100"/>
      <c r="N6914" s="122" t="str">
        <f>IF(OR(E6914&lt;&gt;0, J6914=0), "",D6914)</f>
        <v/>
      </c>
      <c r="O6914" s="122" t="str">
        <f t="shared" si="4624"/>
        <v/>
      </c>
      <c r="P6914" s="122" t="str">
        <f>IF(AND($E6914&lt;&gt;0,$J6914=1),"замінне значення",O6914)</f>
        <v/>
      </c>
      <c r="Q6914" s="122" t="str">
        <f>IF(OR(G6914&lt;&gt;0, J6914=0), "",F6914)</f>
        <v/>
      </c>
      <c r="R6914" s="122" t="str">
        <f t="shared" si="4625"/>
        <v/>
      </c>
      <c r="S6914" s="122" t="str">
        <f>IF(AND(G6914&lt;&gt;0,J6914=1),"замінне значення",R6914)</f>
        <v/>
      </c>
      <c r="T6914" s="122" t="str">
        <f t="shared" si="4626"/>
        <v/>
      </c>
    </row>
    <row r="6915" spans="1:20" outlineLevel="1">
      <c r="A6915" s="161"/>
      <c r="B6915" s="208">
        <v>44837</v>
      </c>
      <c r="C6915" s="96">
        <v>59.4583333333333</v>
      </c>
      <c r="D6915" s="122"/>
      <c r="E6915" s="122" t="str">
        <f t="shared" si="4620"/>
        <v/>
      </c>
      <c r="F6915" s="122"/>
      <c r="G6915" s="122" t="str">
        <f t="shared" si="4621"/>
        <v/>
      </c>
      <c r="H6915" s="122"/>
      <c r="I6915" s="122" t="str">
        <f t="shared" si="4622"/>
        <v/>
      </c>
      <c r="J6915" s="122"/>
      <c r="K6915" s="122" t="str">
        <f t="shared" si="4623"/>
        <v/>
      </c>
      <c r="L6915" s="123" t="str">
        <f>IF(H6915="","чи робить СНВВ?",IF(J6915="","чи роблять агрегати?",IF($J6915=0,"агрегати не працюють",IF(AND($H6915=0,$J6915=1),"СНВВ не працює","OK"))))</f>
        <v>чи робить СНВВ?</v>
      </c>
      <c r="M6915" s="100"/>
      <c r="N6915" s="122" t="str">
        <f>IF(OR(E6915&lt;&gt;0, J6915=0), "",D6915)</f>
        <v/>
      </c>
      <c r="O6915" s="122" t="str">
        <f t="shared" si="4624"/>
        <v/>
      </c>
      <c r="P6915" s="122" t="str">
        <f>IF(AND($E6915&lt;&gt;0,$J6915=1),"замінне значення",O6915)</f>
        <v/>
      </c>
      <c r="Q6915" s="122" t="str">
        <f>IF(OR(G6915&lt;&gt;0, J6915=0), "",F6915)</f>
        <v/>
      </c>
      <c r="R6915" s="122" t="str">
        <f t="shared" si="4625"/>
        <v/>
      </c>
      <c r="S6915" s="122" t="str">
        <f>IF(AND(G6915&lt;&gt;0,J6915=1),"замінне значення",R6915)</f>
        <v/>
      </c>
      <c r="T6915" s="122" t="str">
        <f t="shared" si="4626"/>
        <v/>
      </c>
    </row>
    <row r="6916" spans="1:20" outlineLevel="1">
      <c r="A6916" s="161"/>
      <c r="B6916" s="208">
        <v>44837</v>
      </c>
      <c r="C6916" s="96">
        <v>59.5</v>
      </c>
      <c r="D6916" s="122"/>
      <c r="E6916" s="122" t="str">
        <f t="shared" si="4620"/>
        <v/>
      </c>
      <c r="F6916" s="122"/>
      <c r="G6916" s="122" t="str">
        <f t="shared" si="4621"/>
        <v/>
      </c>
      <c r="H6916" s="122"/>
      <c r="I6916" s="122" t="str">
        <f t="shared" si="4622"/>
        <v/>
      </c>
      <c r="J6916" s="122"/>
      <c r="K6916" s="122" t="str">
        <f t="shared" si="4623"/>
        <v/>
      </c>
      <c r="L6916" s="123" t="str">
        <f>IF(H6916="","чи робить СНВВ?",IF(J6916="","чи роблять агрегати?",IF($J6916=0,"агрегати не працюють",IF(AND($H6916=0,$J6916=1),"СНВВ не працює","OK"))))</f>
        <v>чи робить СНВВ?</v>
      </c>
      <c r="M6916" s="100"/>
      <c r="N6916" s="122" t="str">
        <f>IF(OR(E6916&lt;&gt;0, J6916=0), "",D6916)</f>
        <v/>
      </c>
      <c r="O6916" s="122" t="str">
        <f t="shared" si="4624"/>
        <v/>
      </c>
      <c r="P6916" s="122" t="str">
        <f>IF(AND($E6916&lt;&gt;0,$J6916=1),"замінне значення",O6916)</f>
        <v/>
      </c>
      <c r="Q6916" s="122" t="str">
        <f>IF(OR(G6916&lt;&gt;0, J6916=0), "",F6916)</f>
        <v/>
      </c>
      <c r="R6916" s="122" t="str">
        <f t="shared" si="4625"/>
        <v/>
      </c>
      <c r="S6916" s="122" t="str">
        <f>IF(AND(G6916&lt;&gt;0,J6916=1),"замінне значення",R6916)</f>
        <v/>
      </c>
      <c r="T6916" s="122" t="str">
        <f t="shared" si="4626"/>
        <v/>
      </c>
    </row>
    <row r="6917" spans="1:20" outlineLevel="1">
      <c r="A6917" s="161"/>
      <c r="B6917" s="208">
        <v>44837</v>
      </c>
      <c r="C6917" s="96">
        <v>59.5416666666667</v>
      </c>
      <c r="D6917" s="122"/>
      <c r="E6917" s="122" t="str">
        <f t="shared" si="4620"/>
        <v/>
      </c>
      <c r="F6917" s="122"/>
      <c r="G6917" s="122" t="str">
        <f t="shared" si="4621"/>
        <v/>
      </c>
      <c r="H6917" s="122"/>
      <c r="I6917" s="122" t="str">
        <f t="shared" si="4622"/>
        <v/>
      </c>
      <c r="J6917" s="122"/>
      <c r="K6917" s="122" t="str">
        <f t="shared" si="4623"/>
        <v/>
      </c>
      <c r="L6917" s="123" t="str">
        <f>IF(H6917="","чи робить СНВВ?",IF(J6917="","чи роблять агрегати?",IF($J6917=0,"агрегати не працюють",IF(AND($H6917=0,$J6917=1),"СНВВ не працює","OK"))))</f>
        <v>чи робить СНВВ?</v>
      </c>
      <c r="M6917" s="100"/>
      <c r="N6917" s="122" t="str">
        <f>IF(OR(E6917&lt;&gt;0, J6917=0), "",D6917)</f>
        <v/>
      </c>
      <c r="O6917" s="122" t="str">
        <f t="shared" si="4624"/>
        <v/>
      </c>
      <c r="P6917" s="122" t="str">
        <f>IF(AND($E6917&lt;&gt;0,$J6917=1),"замінне значення",O6917)</f>
        <v/>
      </c>
      <c r="Q6917" s="122" t="str">
        <f>IF(OR(G6917&lt;&gt;0, J6917=0), "",F6917)</f>
        <v/>
      </c>
      <c r="R6917" s="122" t="str">
        <f t="shared" si="4625"/>
        <v/>
      </c>
      <c r="S6917" s="122" t="str">
        <f>IF(AND(G6917&lt;&gt;0,J6917=1),"замінне значення",R6917)</f>
        <v/>
      </c>
      <c r="T6917" s="122" t="str">
        <f t="shared" si="4626"/>
        <v/>
      </c>
    </row>
    <row r="6918" spans="1:20" outlineLevel="1">
      <c r="A6918" s="161"/>
      <c r="B6918" s="208">
        <v>44837</v>
      </c>
      <c r="C6918" s="96">
        <v>59.5833333333333</v>
      </c>
      <c r="D6918" s="122"/>
      <c r="E6918" s="122" t="str">
        <f t="shared" si="4620"/>
        <v/>
      </c>
      <c r="F6918" s="122"/>
      <c r="G6918" s="122" t="str">
        <f t="shared" si="4621"/>
        <v/>
      </c>
      <c r="H6918" s="122"/>
      <c r="I6918" s="122" t="str">
        <f t="shared" si="4622"/>
        <v/>
      </c>
      <c r="J6918" s="122"/>
      <c r="K6918" s="122" t="str">
        <f t="shared" si="4623"/>
        <v/>
      </c>
      <c r="L6918" s="123" t="str">
        <f>IF(H6918="","чи робить СНВВ?",IF(J6918="","чи роблять агрегати?",IF($J6918=0,"агрегати не працюють",IF(AND($H6918=0,$J6918=1),"СНВВ не працює","OK"))))</f>
        <v>чи робить СНВВ?</v>
      </c>
      <c r="M6918" s="100"/>
      <c r="N6918" s="122" t="str">
        <f>IF(OR(E6918&lt;&gt;0, J6918=0), "",D6918)</f>
        <v/>
      </c>
      <c r="O6918" s="122" t="str">
        <f t="shared" si="4624"/>
        <v/>
      </c>
      <c r="P6918" s="122" t="str">
        <f>IF(AND($E6918&lt;&gt;0,$J6918=1),"замінне значення",O6918)</f>
        <v/>
      </c>
      <c r="Q6918" s="122" t="str">
        <f>IF(OR(G6918&lt;&gt;0, J6918=0), "",F6918)</f>
        <v/>
      </c>
      <c r="R6918" s="122" t="str">
        <f t="shared" si="4625"/>
        <v/>
      </c>
      <c r="S6918" s="122" t="str">
        <f>IF(AND(G6918&lt;&gt;0,J6918=1),"замінне значення",R6918)</f>
        <v/>
      </c>
      <c r="T6918" s="122" t="str">
        <f t="shared" si="4626"/>
        <v/>
      </c>
    </row>
    <row r="6919" spans="1:20" outlineLevel="1">
      <c r="A6919" s="161"/>
      <c r="B6919" s="208">
        <v>44837</v>
      </c>
      <c r="C6919" s="96">
        <v>59.625</v>
      </c>
      <c r="D6919" s="122"/>
      <c r="E6919" s="122" t="str">
        <f t="shared" si="4620"/>
        <v/>
      </c>
      <c r="F6919" s="122"/>
      <c r="G6919" s="122" t="str">
        <f t="shared" si="4621"/>
        <v/>
      </c>
      <c r="H6919" s="122"/>
      <c r="I6919" s="122" t="str">
        <f t="shared" si="4622"/>
        <v/>
      </c>
      <c r="J6919" s="122"/>
      <c r="K6919" s="122" t="str">
        <f t="shared" si="4623"/>
        <v/>
      </c>
      <c r="L6919" s="123" t="str">
        <f>IF(H6919="","чи робить СНВВ?",IF(J6919="","чи роблять агрегати?",IF($J6919=0,"агрегати не працюють",IF(AND($H6919=0,$J6919=1),"СНВВ не працює","OK"))))</f>
        <v>чи робить СНВВ?</v>
      </c>
      <c r="M6919" s="100"/>
      <c r="N6919" s="122" t="str">
        <f>IF(OR(E6919&lt;&gt;0, J6919=0), "",D6919)</f>
        <v/>
      </c>
      <c r="O6919" s="122" t="str">
        <f t="shared" si="4624"/>
        <v/>
      </c>
      <c r="P6919" s="122" t="str">
        <f>IF(AND($E6919&lt;&gt;0,$J6919=1),"замінне значення",O6919)</f>
        <v/>
      </c>
      <c r="Q6919" s="122" t="str">
        <f>IF(OR(G6919&lt;&gt;0, J6919=0), "",F6919)</f>
        <v/>
      </c>
      <c r="R6919" s="122" t="str">
        <f t="shared" si="4625"/>
        <v/>
      </c>
      <c r="S6919" s="122" t="str">
        <f>IF(AND(G6919&lt;&gt;0,J6919=1),"замінне значення",R6919)</f>
        <v/>
      </c>
      <c r="T6919" s="122" t="str">
        <f t="shared" si="4626"/>
        <v/>
      </c>
    </row>
    <row r="6920" spans="1:20" outlineLevel="1">
      <c r="A6920" s="161"/>
      <c r="B6920" s="208">
        <v>44837</v>
      </c>
      <c r="C6920" s="96">
        <v>59.6666666666667</v>
      </c>
      <c r="D6920" s="122"/>
      <c r="E6920" s="122" t="str">
        <f t="shared" si="4620"/>
        <v/>
      </c>
      <c r="F6920" s="122"/>
      <c r="G6920" s="122" t="str">
        <f t="shared" si="4621"/>
        <v/>
      </c>
      <c r="H6920" s="122"/>
      <c r="I6920" s="122" t="str">
        <f t="shared" si="4622"/>
        <v/>
      </c>
      <c r="J6920" s="122"/>
      <c r="K6920" s="122" t="str">
        <f t="shared" si="4623"/>
        <v/>
      </c>
      <c r="L6920" s="123" t="str">
        <f>IF(H6920="","чи робить СНВВ?",IF(J6920="","чи роблять агрегати?",IF($J6920=0,"агрегати не працюють",IF(AND($H6920=0,$J6920=1),"СНВВ не працює","OK"))))</f>
        <v>чи робить СНВВ?</v>
      </c>
      <c r="M6920" s="100"/>
      <c r="N6920" s="122" t="str">
        <f>IF(OR(E6920&lt;&gt;0, J6920=0), "",D6920)</f>
        <v/>
      </c>
      <c r="O6920" s="122" t="str">
        <f t="shared" si="4624"/>
        <v/>
      </c>
      <c r="P6920" s="122" t="str">
        <f>IF(AND($E6920&lt;&gt;0,$J6920=1),"замінне значення",O6920)</f>
        <v/>
      </c>
      <c r="Q6920" s="122" t="str">
        <f>IF(OR(G6920&lt;&gt;0, J6920=0), "",F6920)</f>
        <v/>
      </c>
      <c r="R6920" s="122" t="str">
        <f t="shared" si="4625"/>
        <v/>
      </c>
      <c r="S6920" s="122" t="str">
        <f>IF(AND(G6920&lt;&gt;0,J6920=1),"замінне значення",R6920)</f>
        <v/>
      </c>
      <c r="T6920" s="122" t="str">
        <f t="shared" si="4626"/>
        <v/>
      </c>
    </row>
    <row r="6921" spans="1:20" outlineLevel="1">
      <c r="A6921" s="161"/>
      <c r="B6921" s="208">
        <v>44837</v>
      </c>
      <c r="C6921" s="96">
        <v>59.7083333333333</v>
      </c>
      <c r="D6921" s="122"/>
      <c r="E6921" s="122" t="str">
        <f t="shared" si="4620"/>
        <v/>
      </c>
      <c r="F6921" s="122"/>
      <c r="G6921" s="122" t="str">
        <f t="shared" si="4621"/>
        <v/>
      </c>
      <c r="H6921" s="122"/>
      <c r="I6921" s="122" t="str">
        <f t="shared" si="4622"/>
        <v/>
      </c>
      <c r="J6921" s="122"/>
      <c r="K6921" s="122" t="str">
        <f t="shared" si="4623"/>
        <v/>
      </c>
      <c r="L6921" s="123" t="str">
        <f>IF(H6921="","чи робить СНВВ?",IF(J6921="","чи роблять агрегати?",IF($J6921=0,"агрегати не працюють",IF(AND($H6921=0,$J6921=1),"СНВВ не працює","OK"))))</f>
        <v>чи робить СНВВ?</v>
      </c>
      <c r="M6921" s="100"/>
      <c r="N6921" s="122" t="str">
        <f>IF(OR(E6921&lt;&gt;0, J6921=0), "",D6921)</f>
        <v/>
      </c>
      <c r="O6921" s="122" t="str">
        <f t="shared" si="4624"/>
        <v/>
      </c>
      <c r="P6921" s="122" t="str">
        <f>IF(AND($E6921&lt;&gt;0,$J6921=1),"замінне значення",O6921)</f>
        <v/>
      </c>
      <c r="Q6921" s="122" t="str">
        <f>IF(OR(G6921&lt;&gt;0, J6921=0), "",F6921)</f>
        <v/>
      </c>
      <c r="R6921" s="122" t="str">
        <f t="shared" si="4625"/>
        <v/>
      </c>
      <c r="S6921" s="122" t="str">
        <f>IF(AND(G6921&lt;&gt;0,J6921=1),"замінне значення",R6921)</f>
        <v/>
      </c>
      <c r="T6921" s="122" t="str">
        <f t="shared" si="4626"/>
        <v/>
      </c>
    </row>
    <row r="6922" spans="1:20" outlineLevel="1">
      <c r="A6922" s="161"/>
      <c r="B6922" s="208">
        <v>44837</v>
      </c>
      <c r="C6922" s="96">
        <v>59.75</v>
      </c>
      <c r="D6922" s="122"/>
      <c r="E6922" s="122" t="str">
        <f t="shared" si="4620"/>
        <v/>
      </c>
      <c r="F6922" s="122"/>
      <c r="G6922" s="122" t="str">
        <f t="shared" si="4621"/>
        <v/>
      </c>
      <c r="H6922" s="122"/>
      <c r="I6922" s="122" t="str">
        <f t="shared" si="4622"/>
        <v/>
      </c>
      <c r="J6922" s="122"/>
      <c r="K6922" s="122" t="str">
        <f t="shared" si="4623"/>
        <v/>
      </c>
      <c r="L6922" s="123" t="str">
        <f>IF(H6922="","чи робить СНВВ?",IF(J6922="","чи роблять агрегати?",IF($J6922=0,"агрегати не працюють",IF(AND($H6922=0,$J6922=1),"СНВВ не працює","OK"))))</f>
        <v>чи робить СНВВ?</v>
      </c>
      <c r="M6922" s="100"/>
      <c r="N6922" s="122" t="str">
        <f>IF(OR(E6922&lt;&gt;0, J6922=0), "",D6922)</f>
        <v/>
      </c>
      <c r="O6922" s="122" t="str">
        <f t="shared" si="4624"/>
        <v/>
      </c>
      <c r="P6922" s="122" t="str">
        <f>IF(AND($E6922&lt;&gt;0,$J6922=1),"замінне значення",O6922)</f>
        <v/>
      </c>
      <c r="Q6922" s="122" t="str">
        <f>IF(OR(G6922&lt;&gt;0, J6922=0), "",F6922)</f>
        <v/>
      </c>
      <c r="R6922" s="122" t="str">
        <f t="shared" si="4625"/>
        <v/>
      </c>
      <c r="S6922" s="122" t="str">
        <f>IF(AND(G6922&lt;&gt;0,J6922=1),"замінне значення",R6922)</f>
        <v/>
      </c>
      <c r="T6922" s="122" t="str">
        <f t="shared" si="4626"/>
        <v/>
      </c>
    </row>
    <row r="6923" spans="1:20" outlineLevel="1">
      <c r="A6923" s="161"/>
      <c r="B6923" s="208">
        <v>44837</v>
      </c>
      <c r="C6923" s="96">
        <v>59.7916666666667</v>
      </c>
      <c r="D6923" s="122"/>
      <c r="E6923" s="122" t="str">
        <f t="shared" si="4620"/>
        <v/>
      </c>
      <c r="F6923" s="122"/>
      <c r="G6923" s="122" t="str">
        <f t="shared" si="4621"/>
        <v/>
      </c>
      <c r="H6923" s="122"/>
      <c r="I6923" s="122" t="str">
        <f t="shared" si="4622"/>
        <v/>
      </c>
      <c r="J6923" s="122"/>
      <c r="K6923" s="122" t="str">
        <f t="shared" si="4623"/>
        <v/>
      </c>
      <c r="L6923" s="123" t="str">
        <f>IF(H6923="","чи робить СНВВ?",IF(J6923="","чи роблять агрегати?",IF($J6923=0,"агрегати не працюють",IF(AND($H6923=0,$J6923=1),"СНВВ не працює","OK"))))</f>
        <v>чи робить СНВВ?</v>
      </c>
      <c r="M6923" s="100"/>
      <c r="N6923" s="122" t="str">
        <f>IF(OR(E6923&lt;&gt;0, J6923=0), "",D6923)</f>
        <v/>
      </c>
      <c r="O6923" s="122" t="str">
        <f t="shared" si="4624"/>
        <v/>
      </c>
      <c r="P6923" s="122" t="str">
        <f>IF(AND($E6923&lt;&gt;0,$J6923=1),"замінне значення",O6923)</f>
        <v/>
      </c>
      <c r="Q6923" s="122" t="str">
        <f>IF(OR(G6923&lt;&gt;0, J6923=0), "",F6923)</f>
        <v/>
      </c>
      <c r="R6923" s="122" t="str">
        <f t="shared" si="4625"/>
        <v/>
      </c>
      <c r="S6923" s="122" t="str">
        <f>IF(AND(G6923&lt;&gt;0,J6923=1),"замінне значення",R6923)</f>
        <v/>
      </c>
      <c r="T6923" s="122" t="str">
        <f t="shared" si="4626"/>
        <v/>
      </c>
    </row>
    <row r="6924" spans="1:20" outlineLevel="1">
      <c r="A6924" s="161"/>
      <c r="B6924" s="208">
        <v>44837</v>
      </c>
      <c r="C6924" s="96">
        <v>59.8333333333333</v>
      </c>
      <c r="D6924" s="122"/>
      <c r="E6924" s="122" t="str">
        <f t="shared" si="4620"/>
        <v/>
      </c>
      <c r="F6924" s="122"/>
      <c r="G6924" s="122" t="str">
        <f t="shared" si="4621"/>
        <v/>
      </c>
      <c r="H6924" s="122"/>
      <c r="I6924" s="122" t="str">
        <f t="shared" si="4622"/>
        <v/>
      </c>
      <c r="J6924" s="122"/>
      <c r="K6924" s="122" t="str">
        <f t="shared" si="4623"/>
        <v/>
      </c>
      <c r="L6924" s="123" t="str">
        <f>IF(H6924="","чи робить СНВВ?",IF(J6924="","чи роблять агрегати?",IF($J6924=0,"агрегати не працюють",IF(AND($H6924=0,$J6924=1),"СНВВ не працює","OK"))))</f>
        <v>чи робить СНВВ?</v>
      </c>
      <c r="M6924" s="100"/>
      <c r="N6924" s="122" t="str">
        <f>IF(OR(E6924&lt;&gt;0, J6924=0), "",D6924)</f>
        <v/>
      </c>
      <c r="O6924" s="122" t="str">
        <f t="shared" si="4624"/>
        <v/>
      </c>
      <c r="P6924" s="122" t="str">
        <f>IF(AND($E6924&lt;&gt;0,$J6924=1),"замінне значення",O6924)</f>
        <v/>
      </c>
      <c r="Q6924" s="122" t="str">
        <f>IF(OR(G6924&lt;&gt;0, J6924=0), "",F6924)</f>
        <v/>
      </c>
      <c r="R6924" s="122" t="str">
        <f t="shared" si="4625"/>
        <v/>
      </c>
      <c r="S6924" s="122" t="str">
        <f>IF(AND(G6924&lt;&gt;0,J6924=1),"замінне значення",R6924)</f>
        <v/>
      </c>
      <c r="T6924" s="122" t="str">
        <f t="shared" si="4626"/>
        <v/>
      </c>
    </row>
    <row r="6925" spans="1:20" outlineLevel="1">
      <c r="A6925" s="161"/>
      <c r="B6925" s="208">
        <v>44837</v>
      </c>
      <c r="C6925" s="96">
        <v>59.875</v>
      </c>
      <c r="D6925" s="122"/>
      <c r="E6925" s="122" t="str">
        <f t="shared" si="4620"/>
        <v/>
      </c>
      <c r="F6925" s="122"/>
      <c r="G6925" s="122" t="str">
        <f t="shared" si="4621"/>
        <v/>
      </c>
      <c r="H6925" s="122"/>
      <c r="I6925" s="122" t="str">
        <f t="shared" si="4622"/>
        <v/>
      </c>
      <c r="J6925" s="122"/>
      <c r="K6925" s="122" t="str">
        <f t="shared" si="4623"/>
        <v/>
      </c>
      <c r="L6925" s="123" t="str">
        <f>IF(H6925="","чи робить СНВВ?",IF(J6925="","чи роблять агрегати?",IF($J6925=0,"агрегати не працюють",IF(AND($H6925=0,$J6925=1),"СНВВ не працює","OK"))))</f>
        <v>чи робить СНВВ?</v>
      </c>
      <c r="M6925" s="100"/>
      <c r="N6925" s="122" t="str">
        <f>IF(OR(E6925&lt;&gt;0, J6925=0), "",D6925)</f>
        <v/>
      </c>
      <c r="O6925" s="122" t="str">
        <f t="shared" si="4624"/>
        <v/>
      </c>
      <c r="P6925" s="122" t="str">
        <f>IF(AND($E6925&lt;&gt;0,$J6925=1),"замінне значення",O6925)</f>
        <v/>
      </c>
      <c r="Q6925" s="122" t="str">
        <f>IF(OR(G6925&lt;&gt;0, J6925=0), "",F6925)</f>
        <v/>
      </c>
      <c r="R6925" s="122" t="str">
        <f t="shared" si="4625"/>
        <v/>
      </c>
      <c r="S6925" s="122" t="str">
        <f>IF(AND(G6925&lt;&gt;0,J6925=1),"замінне значення",R6925)</f>
        <v/>
      </c>
      <c r="T6925" s="122" t="str">
        <f t="shared" si="4626"/>
        <v/>
      </c>
    </row>
    <row r="6926" spans="1:20" outlineLevel="1">
      <c r="A6926" s="161"/>
      <c r="B6926" s="208">
        <v>44837</v>
      </c>
      <c r="C6926" s="96">
        <v>59.9166666666667</v>
      </c>
      <c r="D6926" s="122"/>
      <c r="E6926" s="122" t="str">
        <f t="shared" si="4620"/>
        <v/>
      </c>
      <c r="F6926" s="122"/>
      <c r="G6926" s="122" t="str">
        <f t="shared" si="4621"/>
        <v/>
      </c>
      <c r="H6926" s="122"/>
      <c r="I6926" s="122" t="str">
        <f t="shared" si="4622"/>
        <v/>
      </c>
      <c r="J6926" s="122"/>
      <c r="K6926" s="122" t="str">
        <f t="shared" si="4623"/>
        <v/>
      </c>
      <c r="L6926" s="123" t="str">
        <f>IF(H6926="","чи робить СНВВ?",IF(J6926="","чи роблять агрегати?",IF($J6926=0,"агрегати не працюють",IF(AND($H6926=0,$J6926=1),"СНВВ не працює","OK"))))</f>
        <v>чи робить СНВВ?</v>
      </c>
      <c r="M6926" s="100"/>
      <c r="N6926" s="122" t="str">
        <f>IF(OR(E6926&lt;&gt;0, J6926=0), "",D6926)</f>
        <v/>
      </c>
      <c r="O6926" s="122" t="str">
        <f t="shared" si="4624"/>
        <v/>
      </c>
      <c r="P6926" s="122" t="str">
        <f>IF(AND($E6926&lt;&gt;0,$J6926=1),"замінне значення",O6926)</f>
        <v/>
      </c>
      <c r="Q6926" s="122" t="str">
        <f>IF(OR(G6926&lt;&gt;0, J6926=0), "",F6926)</f>
        <v/>
      </c>
      <c r="R6926" s="122" t="str">
        <f t="shared" si="4625"/>
        <v/>
      </c>
      <c r="S6926" s="122" t="str">
        <f>IF(AND(G6926&lt;&gt;0,J6926=1),"замінне значення",R6926)</f>
        <v/>
      </c>
      <c r="T6926" s="122" t="str">
        <f t="shared" si="4626"/>
        <v/>
      </c>
    </row>
    <row r="6927" spans="1:20" outlineLevel="1">
      <c r="A6927" s="161"/>
      <c r="B6927" s="208">
        <v>44837</v>
      </c>
      <c r="C6927" s="96">
        <v>59.9583333333333</v>
      </c>
      <c r="D6927" s="122"/>
      <c r="E6927" s="122" t="str">
        <f t="shared" si="4620"/>
        <v/>
      </c>
      <c r="F6927" s="122"/>
      <c r="G6927" s="122" t="str">
        <f t="shared" si="4621"/>
        <v/>
      </c>
      <c r="H6927" s="122"/>
      <c r="I6927" s="122" t="str">
        <f t="shared" si="4622"/>
        <v/>
      </c>
      <c r="J6927" s="122"/>
      <c r="K6927" s="122" t="str">
        <f t="shared" si="4623"/>
        <v/>
      </c>
      <c r="L6927" s="123" t="str">
        <f>IF(H6927="","чи робить СНВВ?",IF(J6927="","чи роблять агрегати?",IF($J6927=0,"агрегати не працюють",IF(AND($H6927=0,$J6927=1),"СНВВ не працює","OK"))))</f>
        <v>чи робить СНВВ?</v>
      </c>
      <c r="M6927" s="100"/>
      <c r="N6927" s="122" t="str">
        <f>IF(OR(E6927&lt;&gt;0, J6927=0), "",D6927)</f>
        <v/>
      </c>
      <c r="O6927" s="122" t="str">
        <f t="shared" si="4624"/>
        <v/>
      </c>
      <c r="P6927" s="122" t="str">
        <f>IF(AND($E6927&lt;&gt;0,$J6927=1),"замінне значення",O6927)</f>
        <v/>
      </c>
      <c r="Q6927" s="122" t="str">
        <f>IF(OR(G6927&lt;&gt;0, J6927=0), "",F6927)</f>
        <v/>
      </c>
      <c r="R6927" s="122" t="str">
        <f t="shared" si="4625"/>
        <v/>
      </c>
      <c r="S6927" s="122" t="str">
        <f>IF(AND(G6927&lt;&gt;0,J6927=1),"замінне значення",R6927)</f>
        <v/>
      </c>
      <c r="T6927" s="122" t="str">
        <f t="shared" si="4626"/>
        <v/>
      </c>
    </row>
    <row r="6928" spans="1:20">
      <c r="A6928" s="204"/>
      <c r="B6928" s="159" t="s">
        <v>366</v>
      </c>
      <c r="C6928" s="159"/>
      <c r="D6928" s="103">
        <f t="shared" ref="D6928" si="4627">SUM(D6904:D6927)</f>
        <v>0</v>
      </c>
      <c r="E6928" s="104">
        <f t="shared" ref="E6928" si="4628">COUNTIF(E6904:E6927,"&gt;0")</f>
        <v>0</v>
      </c>
      <c r="F6928" s="103">
        <f t="shared" ref="F6928" si="4629">SUM(F6904:F6927)</f>
        <v>0</v>
      </c>
      <c r="G6928" s="104">
        <f t="shared" ref="G6928" si="4630">COUNTIF(G6904:G6927,"&gt;0")</f>
        <v>0</v>
      </c>
      <c r="H6928" s="103">
        <f t="shared" ref="H6928" si="4631">SUM(H6904:H6927)</f>
        <v>0</v>
      </c>
      <c r="I6928" s="104">
        <f t="shared" ref="I6928" si="4632">COUNTIF(I6904:I6927,"&gt;0")</f>
        <v>0</v>
      </c>
      <c r="J6928" s="103">
        <f t="shared" ref="J6928" si="4633">SUM(J6904:J6927)</f>
        <v>0</v>
      </c>
      <c r="K6928" s="104">
        <f t="shared" ref="K6928" si="4634">COUNTIF(K6904:K6927,"&gt;0")</f>
        <v>0</v>
      </c>
      <c r="L6928" s="104">
        <f t="shared" ref="L6928" si="4635">COUNTIF(L6904:L6927,"СНВВ не працює")</f>
        <v>0</v>
      </c>
      <c r="M6928" s="100"/>
      <c r="N6928" s="103">
        <f t="shared" si="4601"/>
        <v>0</v>
      </c>
      <c r="O6928" s="103">
        <f t="shared" ref="O6928:T6928" si="4636">SUM(O6904:O6927)</f>
        <v>0</v>
      </c>
      <c r="P6928" s="103">
        <f t="shared" si="4636"/>
        <v>0</v>
      </c>
      <c r="Q6928" s="103">
        <f t="shared" si="4636"/>
        <v>0</v>
      </c>
      <c r="R6928" s="103">
        <f t="shared" si="4636"/>
        <v>0</v>
      </c>
      <c r="S6928" s="103">
        <f t="shared" si="4636"/>
        <v>0</v>
      </c>
      <c r="T6928" s="103">
        <f t="shared" si="4636"/>
        <v>0</v>
      </c>
    </row>
    <row r="6929" spans="1:20" outlineLevel="1">
      <c r="A6929" s="160">
        <v>44838</v>
      </c>
      <c r="B6929" s="208">
        <v>44838</v>
      </c>
      <c r="C6929" s="96">
        <v>60</v>
      </c>
      <c r="D6929" s="122"/>
      <c r="E6929" s="122" t="str">
        <f t="shared" ref="E6929:E6952" si="4637">IF(D6929="","",IF(D6929&lt;1,1,0))</f>
        <v/>
      </c>
      <c r="F6929" s="122"/>
      <c r="G6929" s="122" t="str">
        <f t="shared" ref="G6929:G6952" si="4638">IF(F6929="","",IF(F6929&lt;1,1,0))</f>
        <v/>
      </c>
      <c r="H6929" s="122"/>
      <c r="I6929" s="122" t="str">
        <f t="shared" ref="I6929:I6952" si="4639">IF(H6929="","",IF(H6929&lt;1,1,0))</f>
        <v/>
      </c>
      <c r="J6929" s="122"/>
      <c r="K6929" s="122" t="str">
        <f t="shared" ref="K6929:K6952" si="4640">IF(J6929="","",IF(J6929&lt;1,1,0))</f>
        <v/>
      </c>
      <c r="L6929" s="123" t="str">
        <f>IF(H6929="","чи робить СНВВ?",IF(J6929="","чи роблять агрегати?",IF($J6929=0,"агрегати не працюють",IF(AND($H6929=0,$J6929=1),"СНВВ не працює","OK"))))</f>
        <v>чи робить СНВВ?</v>
      </c>
      <c r="M6929" s="100"/>
      <c r="N6929" s="122" t="str">
        <f>IF(OR(E6929&lt;&gt;0, J6929=0), "",D6929)</f>
        <v/>
      </c>
      <c r="O6929" s="122" t="str">
        <f t="shared" ref="O6929:O6952" si="4641">IF(Q6929="", "",(N6929*$O$3+$O$4))</f>
        <v/>
      </c>
      <c r="P6929" s="122" t="str">
        <f>IF(AND($E6929&lt;&gt;0,$J6929=1),"замінне значення",O6929)</f>
        <v/>
      </c>
      <c r="Q6929" s="122" t="str">
        <f>IF(OR(G6929&lt;&gt;0, J6929=0), "",F6929)</f>
        <v/>
      </c>
      <c r="R6929" s="122" t="str">
        <f t="shared" ref="R6929:R6992" si="4642">IF(Q6929="", "",(Q6929*$Q$3+$Q$4))</f>
        <v/>
      </c>
      <c r="S6929" s="122" t="str">
        <f>IF(AND(G6929&lt;&gt;0,J6929=1),"замінне значення",R6929)</f>
        <v/>
      </c>
      <c r="T6929" s="122" t="str">
        <f t="shared" ref="T6929:T6992" si="4643">IFERROR(P6929*S6929,"")</f>
        <v/>
      </c>
    </row>
    <row r="6930" spans="1:20" outlineLevel="1">
      <c r="A6930" s="161"/>
      <c r="B6930" s="208">
        <v>44838</v>
      </c>
      <c r="C6930" s="96">
        <v>60.0416666666667</v>
      </c>
      <c r="D6930" s="122"/>
      <c r="E6930" s="122" t="str">
        <f t="shared" si="4637"/>
        <v/>
      </c>
      <c r="F6930" s="122"/>
      <c r="G6930" s="122" t="str">
        <f t="shared" si="4638"/>
        <v/>
      </c>
      <c r="H6930" s="122"/>
      <c r="I6930" s="122" t="str">
        <f t="shared" si="4639"/>
        <v/>
      </c>
      <c r="J6930" s="122"/>
      <c r="K6930" s="122" t="str">
        <f t="shared" si="4640"/>
        <v/>
      </c>
      <c r="L6930" s="123" t="str">
        <f>IF(H6930="","чи робить СНВВ?",IF(J6930="","чи роблять агрегати?",IF($J6930=0,"агрегати не працюють",IF(AND($H6930=0,$J6930=1),"СНВВ не працює","OK"))))</f>
        <v>чи робить СНВВ?</v>
      </c>
      <c r="M6930" s="100"/>
      <c r="N6930" s="122" t="str">
        <f>IF(OR(E6930&lt;&gt;0, J6930=0), "",D6930)</f>
        <v/>
      </c>
      <c r="O6930" s="122" t="str">
        <f t="shared" si="4641"/>
        <v/>
      </c>
      <c r="P6930" s="122" t="str">
        <f>IF(AND($E6930&lt;&gt;0,$J6930=1),"замінне значення",O6930)</f>
        <v/>
      </c>
      <c r="Q6930" s="122" t="str">
        <f>IF(OR(G6930&lt;&gt;0, J6930=0), "",F6930)</f>
        <v/>
      </c>
      <c r="R6930" s="122" t="str">
        <f t="shared" si="4642"/>
        <v/>
      </c>
      <c r="S6930" s="122" t="str">
        <f>IF(AND(G6930&lt;&gt;0,J6930=1),"замінне значення",R6930)</f>
        <v/>
      </c>
      <c r="T6930" s="122" t="str">
        <f t="shared" si="4643"/>
        <v/>
      </c>
    </row>
    <row r="6931" spans="1:20" outlineLevel="1">
      <c r="A6931" s="161"/>
      <c r="B6931" s="208">
        <v>44838</v>
      </c>
      <c r="C6931" s="96">
        <v>60.0833333333333</v>
      </c>
      <c r="D6931" s="122"/>
      <c r="E6931" s="122" t="str">
        <f t="shared" si="4637"/>
        <v/>
      </c>
      <c r="F6931" s="122"/>
      <c r="G6931" s="122" t="str">
        <f t="shared" si="4638"/>
        <v/>
      </c>
      <c r="H6931" s="122"/>
      <c r="I6931" s="122" t="str">
        <f t="shared" si="4639"/>
        <v/>
      </c>
      <c r="J6931" s="122"/>
      <c r="K6931" s="122" t="str">
        <f t="shared" si="4640"/>
        <v/>
      </c>
      <c r="L6931" s="123" t="str">
        <f>IF(H6931="","чи робить СНВВ?",IF(J6931="","чи роблять агрегати?",IF($J6931=0,"агрегати не працюють",IF(AND($H6931=0,$J6931=1),"СНВВ не працює","OK"))))</f>
        <v>чи робить СНВВ?</v>
      </c>
      <c r="M6931" s="100"/>
      <c r="N6931" s="122" t="str">
        <f>IF(OR(E6931&lt;&gt;0, J6931=0), "",D6931)</f>
        <v/>
      </c>
      <c r="O6931" s="122" t="str">
        <f t="shared" si="4641"/>
        <v/>
      </c>
      <c r="P6931" s="122" t="str">
        <f>IF(AND($E6931&lt;&gt;0,$J6931=1),"замінне значення",O6931)</f>
        <v/>
      </c>
      <c r="Q6931" s="122" t="str">
        <f>IF(OR(G6931&lt;&gt;0, J6931=0), "",F6931)</f>
        <v/>
      </c>
      <c r="R6931" s="122" t="str">
        <f t="shared" si="4642"/>
        <v/>
      </c>
      <c r="S6931" s="122" t="str">
        <f>IF(AND(G6931&lt;&gt;0,J6931=1),"замінне значення",R6931)</f>
        <v/>
      </c>
      <c r="T6931" s="122" t="str">
        <f t="shared" si="4643"/>
        <v/>
      </c>
    </row>
    <row r="6932" spans="1:20" outlineLevel="1">
      <c r="A6932" s="161"/>
      <c r="B6932" s="208">
        <v>44838</v>
      </c>
      <c r="C6932" s="96">
        <v>60.125</v>
      </c>
      <c r="D6932" s="122"/>
      <c r="E6932" s="122" t="str">
        <f t="shared" si="4637"/>
        <v/>
      </c>
      <c r="F6932" s="122"/>
      <c r="G6932" s="122" t="str">
        <f t="shared" si="4638"/>
        <v/>
      </c>
      <c r="H6932" s="122"/>
      <c r="I6932" s="122" t="str">
        <f t="shared" si="4639"/>
        <v/>
      </c>
      <c r="J6932" s="122"/>
      <c r="K6932" s="122" t="str">
        <f t="shared" si="4640"/>
        <v/>
      </c>
      <c r="L6932" s="123" t="str">
        <f>IF(H6932="","чи робить СНВВ?",IF(J6932="","чи роблять агрегати?",IF($J6932=0,"агрегати не працюють",IF(AND($H6932=0,$J6932=1),"СНВВ не працює","OK"))))</f>
        <v>чи робить СНВВ?</v>
      </c>
      <c r="M6932" s="100"/>
      <c r="N6932" s="122" t="str">
        <f>IF(OR(E6932&lt;&gt;0, J6932=0), "",D6932)</f>
        <v/>
      </c>
      <c r="O6932" s="122" t="str">
        <f t="shared" si="4641"/>
        <v/>
      </c>
      <c r="P6932" s="122" t="str">
        <f>IF(AND($E6932&lt;&gt;0,$J6932=1),"замінне значення",O6932)</f>
        <v/>
      </c>
      <c r="Q6932" s="122" t="str">
        <f>IF(OR(G6932&lt;&gt;0, J6932=0), "",F6932)</f>
        <v/>
      </c>
      <c r="R6932" s="122" t="str">
        <f t="shared" si="4642"/>
        <v/>
      </c>
      <c r="S6932" s="122" t="str">
        <f>IF(AND(G6932&lt;&gt;0,J6932=1),"замінне значення",R6932)</f>
        <v/>
      </c>
      <c r="T6932" s="122" t="str">
        <f t="shared" si="4643"/>
        <v/>
      </c>
    </row>
    <row r="6933" spans="1:20" outlineLevel="1">
      <c r="A6933" s="161"/>
      <c r="B6933" s="208">
        <v>44838</v>
      </c>
      <c r="C6933" s="96">
        <v>60.1666666666667</v>
      </c>
      <c r="D6933" s="122"/>
      <c r="E6933" s="122" t="str">
        <f t="shared" si="4637"/>
        <v/>
      </c>
      <c r="F6933" s="122"/>
      <c r="G6933" s="122" t="str">
        <f t="shared" si="4638"/>
        <v/>
      </c>
      <c r="H6933" s="122"/>
      <c r="I6933" s="122" t="str">
        <f t="shared" si="4639"/>
        <v/>
      </c>
      <c r="J6933" s="122"/>
      <c r="K6933" s="122" t="str">
        <f t="shared" si="4640"/>
        <v/>
      </c>
      <c r="L6933" s="123" t="str">
        <f>IF(H6933="","чи робить СНВВ?",IF(J6933="","чи роблять агрегати?",IF($J6933=0,"агрегати не працюють",IF(AND($H6933=0,$J6933=1),"СНВВ не працює","OK"))))</f>
        <v>чи робить СНВВ?</v>
      </c>
      <c r="M6933" s="100"/>
      <c r="N6933" s="122" t="str">
        <f>IF(OR(E6933&lt;&gt;0, J6933=0), "",D6933)</f>
        <v/>
      </c>
      <c r="O6933" s="122" t="str">
        <f t="shared" si="4641"/>
        <v/>
      </c>
      <c r="P6933" s="122" t="str">
        <f>IF(AND($E6933&lt;&gt;0,$J6933=1),"замінне значення",O6933)</f>
        <v/>
      </c>
      <c r="Q6933" s="122" t="str">
        <f>IF(OR(G6933&lt;&gt;0, J6933=0), "",F6933)</f>
        <v/>
      </c>
      <c r="R6933" s="122" t="str">
        <f t="shared" si="4642"/>
        <v/>
      </c>
      <c r="S6933" s="122" t="str">
        <f>IF(AND(G6933&lt;&gt;0,J6933=1),"замінне значення",R6933)</f>
        <v/>
      </c>
      <c r="T6933" s="122" t="str">
        <f t="shared" si="4643"/>
        <v/>
      </c>
    </row>
    <row r="6934" spans="1:20" outlineLevel="1">
      <c r="A6934" s="161"/>
      <c r="B6934" s="208">
        <v>44838</v>
      </c>
      <c r="C6934" s="96">
        <v>60.2083333333333</v>
      </c>
      <c r="D6934" s="122"/>
      <c r="E6934" s="122" t="str">
        <f t="shared" si="4637"/>
        <v/>
      </c>
      <c r="F6934" s="122"/>
      <c r="G6934" s="122" t="str">
        <f t="shared" si="4638"/>
        <v/>
      </c>
      <c r="H6934" s="122"/>
      <c r="I6934" s="122" t="str">
        <f t="shared" si="4639"/>
        <v/>
      </c>
      <c r="J6934" s="122"/>
      <c r="K6934" s="122" t="str">
        <f t="shared" si="4640"/>
        <v/>
      </c>
      <c r="L6934" s="123" t="str">
        <f>IF(H6934="","чи робить СНВВ?",IF(J6934="","чи роблять агрегати?",IF($J6934=0,"агрегати не працюють",IF(AND($H6934=0,$J6934=1),"СНВВ не працює","OK"))))</f>
        <v>чи робить СНВВ?</v>
      </c>
      <c r="M6934" s="100"/>
      <c r="N6934" s="122" t="str">
        <f>IF(OR(E6934&lt;&gt;0, J6934=0), "",D6934)</f>
        <v/>
      </c>
      <c r="O6934" s="122" t="str">
        <f t="shared" si="4641"/>
        <v/>
      </c>
      <c r="P6934" s="122" t="str">
        <f>IF(AND($E6934&lt;&gt;0,$J6934=1),"замінне значення",O6934)</f>
        <v/>
      </c>
      <c r="Q6934" s="122" t="str">
        <f>IF(OR(G6934&lt;&gt;0, J6934=0), "",F6934)</f>
        <v/>
      </c>
      <c r="R6934" s="122" t="str">
        <f t="shared" si="4642"/>
        <v/>
      </c>
      <c r="S6934" s="122" t="str">
        <f>IF(AND(G6934&lt;&gt;0,J6934=1),"замінне значення",R6934)</f>
        <v/>
      </c>
      <c r="T6934" s="122" t="str">
        <f t="shared" si="4643"/>
        <v/>
      </c>
    </row>
    <row r="6935" spans="1:20" outlineLevel="1">
      <c r="A6935" s="161"/>
      <c r="B6935" s="208">
        <v>44838</v>
      </c>
      <c r="C6935" s="96">
        <v>60.25</v>
      </c>
      <c r="D6935" s="122"/>
      <c r="E6935" s="122" t="str">
        <f t="shared" si="4637"/>
        <v/>
      </c>
      <c r="F6935" s="122"/>
      <c r="G6935" s="122" t="str">
        <f t="shared" si="4638"/>
        <v/>
      </c>
      <c r="H6935" s="122"/>
      <c r="I6935" s="122" t="str">
        <f t="shared" si="4639"/>
        <v/>
      </c>
      <c r="J6935" s="122"/>
      <c r="K6935" s="122" t="str">
        <f t="shared" si="4640"/>
        <v/>
      </c>
      <c r="L6935" s="123" t="str">
        <f>IF(H6935="","чи робить СНВВ?",IF(J6935="","чи роблять агрегати?",IF($J6935=0,"агрегати не працюють",IF(AND($H6935=0,$J6935=1),"СНВВ не працює","OK"))))</f>
        <v>чи робить СНВВ?</v>
      </c>
      <c r="M6935" s="100"/>
      <c r="N6935" s="122" t="str">
        <f>IF(OR(E6935&lt;&gt;0, J6935=0), "",D6935)</f>
        <v/>
      </c>
      <c r="O6935" s="122" t="str">
        <f t="shared" si="4641"/>
        <v/>
      </c>
      <c r="P6935" s="122" t="str">
        <f>IF(AND($E6935&lt;&gt;0,$J6935=1),"замінне значення",O6935)</f>
        <v/>
      </c>
      <c r="Q6935" s="122" t="str">
        <f>IF(OR(G6935&lt;&gt;0, J6935=0), "",F6935)</f>
        <v/>
      </c>
      <c r="R6935" s="122" t="str">
        <f t="shared" si="4642"/>
        <v/>
      </c>
      <c r="S6935" s="122" t="str">
        <f>IF(AND(G6935&lt;&gt;0,J6935=1),"замінне значення",R6935)</f>
        <v/>
      </c>
      <c r="T6935" s="122" t="str">
        <f t="shared" si="4643"/>
        <v/>
      </c>
    </row>
    <row r="6936" spans="1:20" outlineLevel="1">
      <c r="A6936" s="161"/>
      <c r="B6936" s="208">
        <v>44838</v>
      </c>
      <c r="C6936" s="96">
        <v>60.2916666666667</v>
      </c>
      <c r="D6936" s="122"/>
      <c r="E6936" s="122" t="str">
        <f t="shared" si="4637"/>
        <v/>
      </c>
      <c r="F6936" s="122"/>
      <c r="G6936" s="122" t="str">
        <f t="shared" si="4638"/>
        <v/>
      </c>
      <c r="H6936" s="122"/>
      <c r="I6936" s="122" t="str">
        <f t="shared" si="4639"/>
        <v/>
      </c>
      <c r="J6936" s="122"/>
      <c r="K6936" s="122" t="str">
        <f t="shared" si="4640"/>
        <v/>
      </c>
      <c r="L6936" s="123" t="str">
        <f>IF(H6936="","чи робить СНВВ?",IF(J6936="","чи роблять агрегати?",IF($J6936=0,"агрегати не працюють",IF(AND($H6936=0,$J6936=1),"СНВВ не працює","OK"))))</f>
        <v>чи робить СНВВ?</v>
      </c>
      <c r="M6936" s="100"/>
      <c r="N6936" s="122" t="str">
        <f>IF(OR(E6936&lt;&gt;0, J6936=0), "",D6936)</f>
        <v/>
      </c>
      <c r="O6936" s="122" t="str">
        <f t="shared" si="4641"/>
        <v/>
      </c>
      <c r="P6936" s="122" t="str">
        <f>IF(AND($E6936&lt;&gt;0,$J6936=1),"замінне значення",O6936)</f>
        <v/>
      </c>
      <c r="Q6936" s="122" t="str">
        <f>IF(OR(G6936&lt;&gt;0, J6936=0), "",F6936)</f>
        <v/>
      </c>
      <c r="R6936" s="122" t="str">
        <f t="shared" si="4642"/>
        <v/>
      </c>
      <c r="S6936" s="122" t="str">
        <f>IF(AND(G6936&lt;&gt;0,J6936=1),"замінне значення",R6936)</f>
        <v/>
      </c>
      <c r="T6936" s="122" t="str">
        <f t="shared" si="4643"/>
        <v/>
      </c>
    </row>
    <row r="6937" spans="1:20" outlineLevel="1">
      <c r="A6937" s="161"/>
      <c r="B6937" s="208">
        <v>44838</v>
      </c>
      <c r="C6937" s="96">
        <v>60.3333333333333</v>
      </c>
      <c r="D6937" s="122"/>
      <c r="E6937" s="122" t="str">
        <f t="shared" si="4637"/>
        <v/>
      </c>
      <c r="F6937" s="122"/>
      <c r="G6937" s="122" t="str">
        <f t="shared" si="4638"/>
        <v/>
      </c>
      <c r="H6937" s="122"/>
      <c r="I6937" s="122" t="str">
        <f t="shared" si="4639"/>
        <v/>
      </c>
      <c r="J6937" s="122"/>
      <c r="K6937" s="122" t="str">
        <f t="shared" si="4640"/>
        <v/>
      </c>
      <c r="L6937" s="123" t="str">
        <f>IF(H6937="","чи робить СНВВ?",IF(J6937="","чи роблять агрегати?",IF($J6937=0,"агрегати не працюють",IF(AND($H6937=0,$J6937=1),"СНВВ не працює","OK"))))</f>
        <v>чи робить СНВВ?</v>
      </c>
      <c r="M6937" s="100"/>
      <c r="N6937" s="122" t="str">
        <f>IF(OR(E6937&lt;&gt;0, J6937=0), "",D6937)</f>
        <v/>
      </c>
      <c r="O6937" s="122" t="str">
        <f t="shared" si="4641"/>
        <v/>
      </c>
      <c r="P6937" s="122" t="str">
        <f>IF(AND($E6937&lt;&gt;0,$J6937=1),"замінне значення",O6937)</f>
        <v/>
      </c>
      <c r="Q6937" s="122" t="str">
        <f>IF(OR(G6937&lt;&gt;0, J6937=0), "",F6937)</f>
        <v/>
      </c>
      <c r="R6937" s="122" t="str">
        <f t="shared" si="4642"/>
        <v/>
      </c>
      <c r="S6937" s="122" t="str">
        <f>IF(AND(G6937&lt;&gt;0,J6937=1),"замінне значення",R6937)</f>
        <v/>
      </c>
      <c r="T6937" s="122" t="str">
        <f t="shared" si="4643"/>
        <v/>
      </c>
    </row>
    <row r="6938" spans="1:20" outlineLevel="1">
      <c r="A6938" s="161"/>
      <c r="B6938" s="208">
        <v>44838</v>
      </c>
      <c r="C6938" s="96">
        <v>60.375</v>
      </c>
      <c r="D6938" s="122"/>
      <c r="E6938" s="122" t="str">
        <f t="shared" si="4637"/>
        <v/>
      </c>
      <c r="F6938" s="122"/>
      <c r="G6938" s="122" t="str">
        <f t="shared" si="4638"/>
        <v/>
      </c>
      <c r="H6938" s="122"/>
      <c r="I6938" s="122" t="str">
        <f t="shared" si="4639"/>
        <v/>
      </c>
      <c r="J6938" s="122"/>
      <c r="K6938" s="122" t="str">
        <f t="shared" si="4640"/>
        <v/>
      </c>
      <c r="L6938" s="123" t="str">
        <f>IF(H6938="","чи робить СНВВ?",IF(J6938="","чи роблять агрегати?",IF($J6938=0,"агрегати не працюють",IF(AND($H6938=0,$J6938=1),"СНВВ не працює","OK"))))</f>
        <v>чи робить СНВВ?</v>
      </c>
      <c r="M6938" s="100"/>
      <c r="N6938" s="122" t="str">
        <f>IF(OR(E6938&lt;&gt;0, J6938=0), "",D6938)</f>
        <v/>
      </c>
      <c r="O6938" s="122" t="str">
        <f t="shared" si="4641"/>
        <v/>
      </c>
      <c r="P6938" s="122" t="str">
        <f>IF(AND($E6938&lt;&gt;0,$J6938=1),"замінне значення",O6938)</f>
        <v/>
      </c>
      <c r="Q6938" s="122" t="str">
        <f>IF(OR(G6938&lt;&gt;0, J6938=0), "",F6938)</f>
        <v/>
      </c>
      <c r="R6938" s="122" t="str">
        <f t="shared" si="4642"/>
        <v/>
      </c>
      <c r="S6938" s="122" t="str">
        <f>IF(AND(G6938&lt;&gt;0,J6938=1),"замінне значення",R6938)</f>
        <v/>
      </c>
      <c r="T6938" s="122" t="str">
        <f t="shared" si="4643"/>
        <v/>
      </c>
    </row>
    <row r="6939" spans="1:20" outlineLevel="1">
      <c r="A6939" s="161"/>
      <c r="B6939" s="208">
        <v>44838</v>
      </c>
      <c r="C6939" s="96">
        <v>60.4166666666667</v>
      </c>
      <c r="D6939" s="122"/>
      <c r="E6939" s="122" t="str">
        <f t="shared" si="4637"/>
        <v/>
      </c>
      <c r="F6939" s="122"/>
      <c r="G6939" s="122" t="str">
        <f t="shared" si="4638"/>
        <v/>
      </c>
      <c r="H6939" s="122"/>
      <c r="I6939" s="122" t="str">
        <f t="shared" si="4639"/>
        <v/>
      </c>
      <c r="J6939" s="122"/>
      <c r="K6939" s="122" t="str">
        <f t="shared" si="4640"/>
        <v/>
      </c>
      <c r="L6939" s="123" t="str">
        <f>IF(H6939="","чи робить СНВВ?",IF(J6939="","чи роблять агрегати?",IF($J6939=0,"агрегати не працюють",IF(AND($H6939=0,$J6939=1),"СНВВ не працює","OK"))))</f>
        <v>чи робить СНВВ?</v>
      </c>
      <c r="M6939" s="100"/>
      <c r="N6939" s="122" t="str">
        <f>IF(OR(E6939&lt;&gt;0, J6939=0), "",D6939)</f>
        <v/>
      </c>
      <c r="O6939" s="122" t="str">
        <f t="shared" si="4641"/>
        <v/>
      </c>
      <c r="P6939" s="122" t="str">
        <f>IF(AND($E6939&lt;&gt;0,$J6939=1),"замінне значення",O6939)</f>
        <v/>
      </c>
      <c r="Q6939" s="122" t="str">
        <f>IF(OR(G6939&lt;&gt;0, J6939=0), "",F6939)</f>
        <v/>
      </c>
      <c r="R6939" s="122" t="str">
        <f t="shared" si="4642"/>
        <v/>
      </c>
      <c r="S6939" s="122" t="str">
        <f>IF(AND(G6939&lt;&gt;0,J6939=1),"замінне значення",R6939)</f>
        <v/>
      </c>
      <c r="T6939" s="122" t="str">
        <f t="shared" si="4643"/>
        <v/>
      </c>
    </row>
    <row r="6940" spans="1:20" outlineLevel="1">
      <c r="A6940" s="161"/>
      <c r="B6940" s="208">
        <v>44838</v>
      </c>
      <c r="C6940" s="96">
        <v>60.4583333333333</v>
      </c>
      <c r="D6940" s="122"/>
      <c r="E6940" s="122" t="str">
        <f t="shared" si="4637"/>
        <v/>
      </c>
      <c r="F6940" s="122"/>
      <c r="G6940" s="122" t="str">
        <f t="shared" si="4638"/>
        <v/>
      </c>
      <c r="H6940" s="122"/>
      <c r="I6940" s="122" t="str">
        <f t="shared" si="4639"/>
        <v/>
      </c>
      <c r="J6940" s="122"/>
      <c r="K6940" s="122" t="str">
        <f t="shared" si="4640"/>
        <v/>
      </c>
      <c r="L6940" s="123" t="str">
        <f>IF(H6940="","чи робить СНВВ?",IF(J6940="","чи роблять агрегати?",IF($J6940=0,"агрегати не працюють",IF(AND($H6940=0,$J6940=1),"СНВВ не працює","OK"))))</f>
        <v>чи робить СНВВ?</v>
      </c>
      <c r="M6940" s="100"/>
      <c r="N6940" s="122" t="str">
        <f>IF(OR(E6940&lt;&gt;0, J6940=0), "",D6940)</f>
        <v/>
      </c>
      <c r="O6940" s="122" t="str">
        <f t="shared" si="4641"/>
        <v/>
      </c>
      <c r="P6940" s="122" t="str">
        <f>IF(AND($E6940&lt;&gt;0,$J6940=1),"замінне значення",O6940)</f>
        <v/>
      </c>
      <c r="Q6940" s="122" t="str">
        <f>IF(OR(G6940&lt;&gt;0, J6940=0), "",F6940)</f>
        <v/>
      </c>
      <c r="R6940" s="122" t="str">
        <f t="shared" si="4642"/>
        <v/>
      </c>
      <c r="S6940" s="122" t="str">
        <f>IF(AND(G6940&lt;&gt;0,J6940=1),"замінне значення",R6940)</f>
        <v/>
      </c>
      <c r="T6940" s="122" t="str">
        <f t="shared" si="4643"/>
        <v/>
      </c>
    </row>
    <row r="6941" spans="1:20" outlineLevel="1">
      <c r="A6941" s="161"/>
      <c r="B6941" s="208">
        <v>44838</v>
      </c>
      <c r="C6941" s="96">
        <v>60.5</v>
      </c>
      <c r="D6941" s="122"/>
      <c r="E6941" s="122" t="str">
        <f t="shared" si="4637"/>
        <v/>
      </c>
      <c r="F6941" s="122"/>
      <c r="G6941" s="122" t="str">
        <f t="shared" si="4638"/>
        <v/>
      </c>
      <c r="H6941" s="122"/>
      <c r="I6941" s="122" t="str">
        <f t="shared" si="4639"/>
        <v/>
      </c>
      <c r="J6941" s="122"/>
      <c r="K6941" s="122" t="str">
        <f t="shared" si="4640"/>
        <v/>
      </c>
      <c r="L6941" s="123" t="str">
        <f>IF(H6941="","чи робить СНВВ?",IF(J6941="","чи роблять агрегати?",IF($J6941=0,"агрегати не працюють",IF(AND($H6941=0,$J6941=1),"СНВВ не працює","OK"))))</f>
        <v>чи робить СНВВ?</v>
      </c>
      <c r="M6941" s="100"/>
      <c r="N6941" s="122" t="str">
        <f>IF(OR(E6941&lt;&gt;0, J6941=0), "",D6941)</f>
        <v/>
      </c>
      <c r="O6941" s="122" t="str">
        <f t="shared" si="4641"/>
        <v/>
      </c>
      <c r="P6941" s="122" t="str">
        <f>IF(AND($E6941&lt;&gt;0,$J6941=1),"замінне значення",O6941)</f>
        <v/>
      </c>
      <c r="Q6941" s="122" t="str">
        <f>IF(OR(G6941&lt;&gt;0, J6941=0), "",F6941)</f>
        <v/>
      </c>
      <c r="R6941" s="122" t="str">
        <f t="shared" si="4642"/>
        <v/>
      </c>
      <c r="S6941" s="122" t="str">
        <f>IF(AND(G6941&lt;&gt;0,J6941=1),"замінне значення",R6941)</f>
        <v/>
      </c>
      <c r="T6941" s="122" t="str">
        <f t="shared" si="4643"/>
        <v/>
      </c>
    </row>
    <row r="6942" spans="1:20" outlineLevel="1">
      <c r="A6942" s="161"/>
      <c r="B6942" s="208">
        <v>44838</v>
      </c>
      <c r="C6942" s="96">
        <v>60.5416666666667</v>
      </c>
      <c r="D6942" s="122"/>
      <c r="E6942" s="122" t="str">
        <f t="shared" si="4637"/>
        <v/>
      </c>
      <c r="F6942" s="122"/>
      <c r="G6942" s="122" t="str">
        <f t="shared" si="4638"/>
        <v/>
      </c>
      <c r="H6942" s="122"/>
      <c r="I6942" s="122" t="str">
        <f t="shared" si="4639"/>
        <v/>
      </c>
      <c r="J6942" s="122"/>
      <c r="K6942" s="122" t="str">
        <f t="shared" si="4640"/>
        <v/>
      </c>
      <c r="L6942" s="123" t="str">
        <f>IF(H6942="","чи робить СНВВ?",IF(J6942="","чи роблять агрегати?",IF($J6942=0,"агрегати не працюють",IF(AND($H6942=0,$J6942=1),"СНВВ не працює","OK"))))</f>
        <v>чи робить СНВВ?</v>
      </c>
      <c r="M6942" s="100"/>
      <c r="N6942" s="122" t="str">
        <f>IF(OR(E6942&lt;&gt;0, J6942=0), "",D6942)</f>
        <v/>
      </c>
      <c r="O6942" s="122" t="str">
        <f t="shared" si="4641"/>
        <v/>
      </c>
      <c r="P6942" s="122" t="str">
        <f>IF(AND($E6942&lt;&gt;0,$J6942=1),"замінне значення",O6942)</f>
        <v/>
      </c>
      <c r="Q6942" s="122" t="str">
        <f>IF(OR(G6942&lt;&gt;0, J6942=0), "",F6942)</f>
        <v/>
      </c>
      <c r="R6942" s="122" t="str">
        <f t="shared" si="4642"/>
        <v/>
      </c>
      <c r="S6942" s="122" t="str">
        <f>IF(AND(G6942&lt;&gt;0,J6942=1),"замінне значення",R6942)</f>
        <v/>
      </c>
      <c r="T6942" s="122" t="str">
        <f t="shared" si="4643"/>
        <v/>
      </c>
    </row>
    <row r="6943" spans="1:20" outlineLevel="1">
      <c r="A6943" s="161"/>
      <c r="B6943" s="208">
        <v>44838</v>
      </c>
      <c r="C6943" s="96">
        <v>60.5833333333333</v>
      </c>
      <c r="D6943" s="122"/>
      <c r="E6943" s="122" t="str">
        <f t="shared" si="4637"/>
        <v/>
      </c>
      <c r="F6943" s="122"/>
      <c r="G6943" s="122" t="str">
        <f t="shared" si="4638"/>
        <v/>
      </c>
      <c r="H6943" s="122"/>
      <c r="I6943" s="122" t="str">
        <f t="shared" si="4639"/>
        <v/>
      </c>
      <c r="J6943" s="122"/>
      <c r="K6943" s="122" t="str">
        <f t="shared" si="4640"/>
        <v/>
      </c>
      <c r="L6943" s="123" t="str">
        <f>IF(H6943="","чи робить СНВВ?",IF(J6943="","чи роблять агрегати?",IF($J6943=0,"агрегати не працюють",IF(AND($H6943=0,$J6943=1),"СНВВ не працює","OK"))))</f>
        <v>чи робить СНВВ?</v>
      </c>
      <c r="M6943" s="100"/>
      <c r="N6943" s="122" t="str">
        <f>IF(OR(E6943&lt;&gt;0, J6943=0), "",D6943)</f>
        <v/>
      </c>
      <c r="O6943" s="122" t="str">
        <f t="shared" si="4641"/>
        <v/>
      </c>
      <c r="P6943" s="122" t="str">
        <f>IF(AND($E6943&lt;&gt;0,$J6943=1),"замінне значення",O6943)</f>
        <v/>
      </c>
      <c r="Q6943" s="122" t="str">
        <f>IF(OR(G6943&lt;&gt;0, J6943=0), "",F6943)</f>
        <v/>
      </c>
      <c r="R6943" s="122" t="str">
        <f t="shared" si="4642"/>
        <v/>
      </c>
      <c r="S6943" s="122" t="str">
        <f>IF(AND(G6943&lt;&gt;0,J6943=1),"замінне значення",R6943)</f>
        <v/>
      </c>
      <c r="T6943" s="122" t="str">
        <f t="shared" si="4643"/>
        <v/>
      </c>
    </row>
    <row r="6944" spans="1:20" outlineLevel="1">
      <c r="A6944" s="161"/>
      <c r="B6944" s="208">
        <v>44838</v>
      </c>
      <c r="C6944" s="96">
        <v>60.625</v>
      </c>
      <c r="D6944" s="122"/>
      <c r="E6944" s="122" t="str">
        <f t="shared" si="4637"/>
        <v/>
      </c>
      <c r="F6944" s="122"/>
      <c r="G6944" s="122" t="str">
        <f t="shared" si="4638"/>
        <v/>
      </c>
      <c r="H6944" s="122"/>
      <c r="I6944" s="122" t="str">
        <f t="shared" si="4639"/>
        <v/>
      </c>
      <c r="J6944" s="122"/>
      <c r="K6944" s="122" t="str">
        <f t="shared" si="4640"/>
        <v/>
      </c>
      <c r="L6944" s="123" t="str">
        <f>IF(H6944="","чи робить СНВВ?",IF(J6944="","чи роблять агрегати?",IF($J6944=0,"агрегати не працюють",IF(AND($H6944=0,$J6944=1),"СНВВ не працює","OK"))))</f>
        <v>чи робить СНВВ?</v>
      </c>
      <c r="M6944" s="100"/>
      <c r="N6944" s="122" t="str">
        <f>IF(OR(E6944&lt;&gt;0, J6944=0), "",D6944)</f>
        <v/>
      </c>
      <c r="O6944" s="122" t="str">
        <f t="shared" si="4641"/>
        <v/>
      </c>
      <c r="P6944" s="122" t="str">
        <f>IF(AND($E6944&lt;&gt;0,$J6944=1),"замінне значення",O6944)</f>
        <v/>
      </c>
      <c r="Q6944" s="122" t="str">
        <f>IF(OR(G6944&lt;&gt;0, J6944=0), "",F6944)</f>
        <v/>
      </c>
      <c r="R6944" s="122" t="str">
        <f t="shared" si="4642"/>
        <v/>
      </c>
      <c r="S6944" s="122" t="str">
        <f>IF(AND(G6944&lt;&gt;0,J6944=1),"замінне значення",R6944)</f>
        <v/>
      </c>
      <c r="T6944" s="122" t="str">
        <f t="shared" si="4643"/>
        <v/>
      </c>
    </row>
    <row r="6945" spans="1:20" outlineLevel="1">
      <c r="A6945" s="161"/>
      <c r="B6945" s="208">
        <v>44838</v>
      </c>
      <c r="C6945" s="96">
        <v>60.6666666666667</v>
      </c>
      <c r="D6945" s="122"/>
      <c r="E6945" s="122" t="str">
        <f t="shared" si="4637"/>
        <v/>
      </c>
      <c r="F6945" s="122"/>
      <c r="G6945" s="122" t="str">
        <f t="shared" si="4638"/>
        <v/>
      </c>
      <c r="H6945" s="122"/>
      <c r="I6945" s="122" t="str">
        <f t="shared" si="4639"/>
        <v/>
      </c>
      <c r="J6945" s="122"/>
      <c r="K6945" s="122" t="str">
        <f t="shared" si="4640"/>
        <v/>
      </c>
      <c r="L6945" s="123" t="str">
        <f>IF(H6945="","чи робить СНВВ?",IF(J6945="","чи роблять агрегати?",IF($J6945=0,"агрегати не працюють",IF(AND($H6945=0,$J6945=1),"СНВВ не працює","OK"))))</f>
        <v>чи робить СНВВ?</v>
      </c>
      <c r="M6945" s="100"/>
      <c r="N6945" s="122" t="str">
        <f>IF(OR(E6945&lt;&gt;0, J6945=0), "",D6945)</f>
        <v/>
      </c>
      <c r="O6945" s="122" t="str">
        <f t="shared" si="4641"/>
        <v/>
      </c>
      <c r="P6945" s="122" t="str">
        <f>IF(AND($E6945&lt;&gt;0,$J6945=1),"замінне значення",O6945)</f>
        <v/>
      </c>
      <c r="Q6945" s="122" t="str">
        <f>IF(OR(G6945&lt;&gt;0, J6945=0), "",F6945)</f>
        <v/>
      </c>
      <c r="R6945" s="122" t="str">
        <f t="shared" si="4642"/>
        <v/>
      </c>
      <c r="S6945" s="122" t="str">
        <f>IF(AND(G6945&lt;&gt;0,J6945=1),"замінне значення",R6945)</f>
        <v/>
      </c>
      <c r="T6945" s="122" t="str">
        <f t="shared" si="4643"/>
        <v/>
      </c>
    </row>
    <row r="6946" spans="1:20" outlineLevel="1">
      <c r="A6946" s="161"/>
      <c r="B6946" s="208">
        <v>44838</v>
      </c>
      <c r="C6946" s="96">
        <v>60.7083333333333</v>
      </c>
      <c r="D6946" s="122"/>
      <c r="E6946" s="122" t="str">
        <f t="shared" si="4637"/>
        <v/>
      </c>
      <c r="F6946" s="122"/>
      <c r="G6946" s="122" t="str">
        <f t="shared" si="4638"/>
        <v/>
      </c>
      <c r="H6946" s="122"/>
      <c r="I6946" s="122" t="str">
        <f t="shared" si="4639"/>
        <v/>
      </c>
      <c r="J6946" s="122"/>
      <c r="K6946" s="122" t="str">
        <f t="shared" si="4640"/>
        <v/>
      </c>
      <c r="L6946" s="123" t="str">
        <f>IF(H6946="","чи робить СНВВ?",IF(J6946="","чи роблять агрегати?",IF($J6946=0,"агрегати не працюють",IF(AND($H6946=0,$J6946=1),"СНВВ не працює","OK"))))</f>
        <v>чи робить СНВВ?</v>
      </c>
      <c r="M6946" s="100"/>
      <c r="N6946" s="122" t="str">
        <f>IF(OR(E6946&lt;&gt;0, J6946=0), "",D6946)</f>
        <v/>
      </c>
      <c r="O6946" s="122" t="str">
        <f t="shared" si="4641"/>
        <v/>
      </c>
      <c r="P6946" s="122" t="str">
        <f>IF(AND($E6946&lt;&gt;0,$J6946=1),"замінне значення",O6946)</f>
        <v/>
      </c>
      <c r="Q6946" s="122" t="str">
        <f>IF(OR(G6946&lt;&gt;0, J6946=0), "",F6946)</f>
        <v/>
      </c>
      <c r="R6946" s="122" t="str">
        <f t="shared" si="4642"/>
        <v/>
      </c>
      <c r="S6946" s="122" t="str">
        <f>IF(AND(G6946&lt;&gt;0,J6946=1),"замінне значення",R6946)</f>
        <v/>
      </c>
      <c r="T6946" s="122" t="str">
        <f t="shared" si="4643"/>
        <v/>
      </c>
    </row>
    <row r="6947" spans="1:20" outlineLevel="1">
      <c r="A6947" s="161"/>
      <c r="B6947" s="208">
        <v>44838</v>
      </c>
      <c r="C6947" s="96">
        <v>60.75</v>
      </c>
      <c r="D6947" s="122"/>
      <c r="E6947" s="122" t="str">
        <f t="shared" si="4637"/>
        <v/>
      </c>
      <c r="F6947" s="122"/>
      <c r="G6947" s="122" t="str">
        <f t="shared" si="4638"/>
        <v/>
      </c>
      <c r="H6947" s="122"/>
      <c r="I6947" s="122" t="str">
        <f t="shared" si="4639"/>
        <v/>
      </c>
      <c r="J6947" s="122"/>
      <c r="K6947" s="122" t="str">
        <f t="shared" si="4640"/>
        <v/>
      </c>
      <c r="L6947" s="123" t="str">
        <f>IF(H6947="","чи робить СНВВ?",IF(J6947="","чи роблять агрегати?",IF($J6947=0,"агрегати не працюють",IF(AND($H6947=0,$J6947=1),"СНВВ не працює","OK"))))</f>
        <v>чи робить СНВВ?</v>
      </c>
      <c r="M6947" s="100"/>
      <c r="N6947" s="122" t="str">
        <f>IF(OR(E6947&lt;&gt;0, J6947=0), "",D6947)</f>
        <v/>
      </c>
      <c r="O6947" s="122" t="str">
        <f t="shared" si="4641"/>
        <v/>
      </c>
      <c r="P6947" s="122" t="str">
        <f>IF(AND($E6947&lt;&gt;0,$J6947=1),"замінне значення",O6947)</f>
        <v/>
      </c>
      <c r="Q6947" s="122" t="str">
        <f>IF(OR(G6947&lt;&gt;0, J6947=0), "",F6947)</f>
        <v/>
      </c>
      <c r="R6947" s="122" t="str">
        <f t="shared" si="4642"/>
        <v/>
      </c>
      <c r="S6947" s="122" t="str">
        <f>IF(AND(G6947&lt;&gt;0,J6947=1),"замінне значення",R6947)</f>
        <v/>
      </c>
      <c r="T6947" s="122" t="str">
        <f t="shared" si="4643"/>
        <v/>
      </c>
    </row>
    <row r="6948" spans="1:20" outlineLevel="1">
      <c r="A6948" s="161"/>
      <c r="B6948" s="208">
        <v>44838</v>
      </c>
      <c r="C6948" s="96">
        <v>60.7916666666667</v>
      </c>
      <c r="D6948" s="122"/>
      <c r="E6948" s="122" t="str">
        <f t="shared" si="4637"/>
        <v/>
      </c>
      <c r="F6948" s="122"/>
      <c r="G6948" s="122" t="str">
        <f t="shared" si="4638"/>
        <v/>
      </c>
      <c r="H6948" s="122"/>
      <c r="I6948" s="122" t="str">
        <f t="shared" si="4639"/>
        <v/>
      </c>
      <c r="J6948" s="122"/>
      <c r="K6948" s="122" t="str">
        <f t="shared" si="4640"/>
        <v/>
      </c>
      <c r="L6948" s="123" t="str">
        <f>IF(H6948="","чи робить СНВВ?",IF(J6948="","чи роблять агрегати?",IF($J6948=0,"агрегати не працюють",IF(AND($H6948=0,$J6948=1),"СНВВ не працює","OK"))))</f>
        <v>чи робить СНВВ?</v>
      </c>
      <c r="M6948" s="100"/>
      <c r="N6948" s="122" t="str">
        <f>IF(OR(E6948&lt;&gt;0, J6948=0), "",D6948)</f>
        <v/>
      </c>
      <c r="O6948" s="122" t="str">
        <f t="shared" si="4641"/>
        <v/>
      </c>
      <c r="P6948" s="122" t="str">
        <f>IF(AND($E6948&lt;&gt;0,$J6948=1),"замінне значення",O6948)</f>
        <v/>
      </c>
      <c r="Q6948" s="122" t="str">
        <f>IF(OR(G6948&lt;&gt;0, J6948=0), "",F6948)</f>
        <v/>
      </c>
      <c r="R6948" s="122" t="str">
        <f t="shared" si="4642"/>
        <v/>
      </c>
      <c r="S6948" s="122" t="str">
        <f>IF(AND(G6948&lt;&gt;0,J6948=1),"замінне значення",R6948)</f>
        <v/>
      </c>
      <c r="T6948" s="122" t="str">
        <f t="shared" si="4643"/>
        <v/>
      </c>
    </row>
    <row r="6949" spans="1:20" outlineLevel="1">
      <c r="A6949" s="161"/>
      <c r="B6949" s="208">
        <v>44838</v>
      </c>
      <c r="C6949" s="96">
        <v>60.8333333333333</v>
      </c>
      <c r="D6949" s="122"/>
      <c r="E6949" s="122" t="str">
        <f t="shared" si="4637"/>
        <v/>
      </c>
      <c r="F6949" s="122"/>
      <c r="G6949" s="122" t="str">
        <f t="shared" si="4638"/>
        <v/>
      </c>
      <c r="H6949" s="122"/>
      <c r="I6949" s="122" t="str">
        <f t="shared" si="4639"/>
        <v/>
      </c>
      <c r="J6949" s="122"/>
      <c r="K6949" s="122" t="str">
        <f t="shared" si="4640"/>
        <v/>
      </c>
      <c r="L6949" s="123" t="str">
        <f>IF(H6949="","чи робить СНВВ?",IF(J6949="","чи роблять агрегати?",IF($J6949=0,"агрегати не працюють",IF(AND($H6949=0,$J6949=1),"СНВВ не працює","OK"))))</f>
        <v>чи робить СНВВ?</v>
      </c>
      <c r="M6949" s="100"/>
      <c r="N6949" s="122" t="str">
        <f>IF(OR(E6949&lt;&gt;0, J6949=0), "",D6949)</f>
        <v/>
      </c>
      <c r="O6949" s="122" t="str">
        <f t="shared" si="4641"/>
        <v/>
      </c>
      <c r="P6949" s="122" t="str">
        <f>IF(AND($E6949&lt;&gt;0,$J6949=1),"замінне значення",O6949)</f>
        <v/>
      </c>
      <c r="Q6949" s="122" t="str">
        <f>IF(OR(G6949&lt;&gt;0, J6949=0), "",F6949)</f>
        <v/>
      </c>
      <c r="R6949" s="122" t="str">
        <f t="shared" si="4642"/>
        <v/>
      </c>
      <c r="S6949" s="122" t="str">
        <f>IF(AND(G6949&lt;&gt;0,J6949=1),"замінне значення",R6949)</f>
        <v/>
      </c>
      <c r="T6949" s="122" t="str">
        <f t="shared" si="4643"/>
        <v/>
      </c>
    </row>
    <row r="6950" spans="1:20" outlineLevel="1">
      <c r="A6950" s="161"/>
      <c r="B6950" s="208">
        <v>44838</v>
      </c>
      <c r="C6950" s="96">
        <v>60.875</v>
      </c>
      <c r="D6950" s="122"/>
      <c r="E6950" s="122" t="str">
        <f t="shared" si="4637"/>
        <v/>
      </c>
      <c r="F6950" s="122"/>
      <c r="G6950" s="122" t="str">
        <f t="shared" si="4638"/>
        <v/>
      </c>
      <c r="H6950" s="122"/>
      <c r="I6950" s="122" t="str">
        <f t="shared" si="4639"/>
        <v/>
      </c>
      <c r="J6950" s="122"/>
      <c r="K6950" s="122" t="str">
        <f t="shared" si="4640"/>
        <v/>
      </c>
      <c r="L6950" s="123" t="str">
        <f>IF(H6950="","чи робить СНВВ?",IF(J6950="","чи роблять агрегати?",IF($J6950=0,"агрегати не працюють",IF(AND($H6950=0,$J6950=1),"СНВВ не працює","OK"))))</f>
        <v>чи робить СНВВ?</v>
      </c>
      <c r="M6950" s="100"/>
      <c r="N6950" s="122" t="str">
        <f>IF(OR(E6950&lt;&gt;0, J6950=0), "",D6950)</f>
        <v/>
      </c>
      <c r="O6950" s="122" t="str">
        <f t="shared" si="4641"/>
        <v/>
      </c>
      <c r="P6950" s="122" t="str">
        <f>IF(AND($E6950&lt;&gt;0,$J6950=1),"замінне значення",O6950)</f>
        <v/>
      </c>
      <c r="Q6950" s="122" t="str">
        <f>IF(OR(G6950&lt;&gt;0, J6950=0), "",F6950)</f>
        <v/>
      </c>
      <c r="R6950" s="122" t="str">
        <f t="shared" si="4642"/>
        <v/>
      </c>
      <c r="S6950" s="122" t="str">
        <f>IF(AND(G6950&lt;&gt;0,J6950=1),"замінне значення",R6950)</f>
        <v/>
      </c>
      <c r="T6950" s="122" t="str">
        <f t="shared" si="4643"/>
        <v/>
      </c>
    </row>
    <row r="6951" spans="1:20" outlineLevel="1">
      <c r="A6951" s="161"/>
      <c r="B6951" s="208">
        <v>44838</v>
      </c>
      <c r="C6951" s="96">
        <v>60.9166666666667</v>
      </c>
      <c r="D6951" s="122"/>
      <c r="E6951" s="122" t="str">
        <f t="shared" si="4637"/>
        <v/>
      </c>
      <c r="F6951" s="122"/>
      <c r="G6951" s="122" t="str">
        <f t="shared" si="4638"/>
        <v/>
      </c>
      <c r="H6951" s="122"/>
      <c r="I6951" s="122" t="str">
        <f t="shared" si="4639"/>
        <v/>
      </c>
      <c r="J6951" s="122"/>
      <c r="K6951" s="122" t="str">
        <f t="shared" si="4640"/>
        <v/>
      </c>
      <c r="L6951" s="123" t="str">
        <f>IF(H6951="","чи робить СНВВ?",IF(J6951="","чи роблять агрегати?",IF($J6951=0,"агрегати не працюють",IF(AND($H6951=0,$J6951=1),"СНВВ не працює","OK"))))</f>
        <v>чи робить СНВВ?</v>
      </c>
      <c r="M6951" s="100"/>
      <c r="N6951" s="122" t="str">
        <f>IF(OR(E6951&lt;&gt;0, J6951=0), "",D6951)</f>
        <v/>
      </c>
      <c r="O6951" s="122" t="str">
        <f t="shared" si="4641"/>
        <v/>
      </c>
      <c r="P6951" s="122" t="str">
        <f>IF(AND($E6951&lt;&gt;0,$J6951=1),"замінне значення",O6951)</f>
        <v/>
      </c>
      <c r="Q6951" s="122" t="str">
        <f>IF(OR(G6951&lt;&gt;0, J6951=0), "",F6951)</f>
        <v/>
      </c>
      <c r="R6951" s="122" t="str">
        <f t="shared" si="4642"/>
        <v/>
      </c>
      <c r="S6951" s="122" t="str">
        <f>IF(AND(G6951&lt;&gt;0,J6951=1),"замінне значення",R6951)</f>
        <v/>
      </c>
      <c r="T6951" s="122" t="str">
        <f t="shared" si="4643"/>
        <v/>
      </c>
    </row>
    <row r="6952" spans="1:20" outlineLevel="1">
      <c r="A6952" s="161"/>
      <c r="B6952" s="208">
        <v>44838</v>
      </c>
      <c r="C6952" s="96">
        <v>60.9583333333333</v>
      </c>
      <c r="D6952" s="122"/>
      <c r="E6952" s="122" t="str">
        <f t="shared" si="4637"/>
        <v/>
      </c>
      <c r="F6952" s="122"/>
      <c r="G6952" s="122" t="str">
        <f t="shared" si="4638"/>
        <v/>
      </c>
      <c r="H6952" s="122"/>
      <c r="I6952" s="122" t="str">
        <f t="shared" si="4639"/>
        <v/>
      </c>
      <c r="J6952" s="122"/>
      <c r="K6952" s="122" t="str">
        <f t="shared" si="4640"/>
        <v/>
      </c>
      <c r="L6952" s="123" t="str">
        <f>IF(H6952="","чи робить СНВВ?",IF(J6952="","чи роблять агрегати?",IF($J6952=0,"агрегати не працюють",IF(AND($H6952=0,$J6952=1),"СНВВ не працює","OK"))))</f>
        <v>чи робить СНВВ?</v>
      </c>
      <c r="M6952" s="100"/>
      <c r="N6952" s="122" t="str">
        <f>IF(OR(E6952&lt;&gt;0, J6952=0), "",D6952)</f>
        <v/>
      </c>
      <c r="O6952" s="122" t="str">
        <f t="shared" si="4641"/>
        <v/>
      </c>
      <c r="P6952" s="122" t="str">
        <f>IF(AND($E6952&lt;&gt;0,$J6952=1),"замінне значення",O6952)</f>
        <v/>
      </c>
      <c r="Q6952" s="122" t="str">
        <f>IF(OR(G6952&lt;&gt;0, J6952=0), "",F6952)</f>
        <v/>
      </c>
      <c r="R6952" s="122" t="str">
        <f t="shared" si="4642"/>
        <v/>
      </c>
      <c r="S6952" s="122" t="str">
        <f>IF(AND(G6952&lt;&gt;0,J6952=1),"замінне значення",R6952)</f>
        <v/>
      </c>
      <c r="T6952" s="122" t="str">
        <f t="shared" si="4643"/>
        <v/>
      </c>
    </row>
    <row r="6953" spans="1:20">
      <c r="A6953" s="204"/>
      <c r="B6953" s="159" t="s">
        <v>367</v>
      </c>
      <c r="C6953" s="159"/>
      <c r="D6953" s="103">
        <f t="shared" ref="D6953" si="4644">SUM(D6929:D6952)</f>
        <v>0</v>
      </c>
      <c r="E6953" s="104">
        <f t="shared" ref="E6953" si="4645">COUNTIF(E6929:E6952,"&gt;0")</f>
        <v>0</v>
      </c>
      <c r="F6953" s="103">
        <f t="shared" ref="F6953" si="4646">SUM(F6929:F6952)</f>
        <v>0</v>
      </c>
      <c r="G6953" s="104">
        <f t="shared" ref="G6953" si="4647">COUNTIF(G6929:G6952,"&gt;0")</f>
        <v>0</v>
      </c>
      <c r="H6953" s="103">
        <f t="shared" ref="H6953" si="4648">SUM(H6929:H6952)</f>
        <v>0</v>
      </c>
      <c r="I6953" s="104">
        <f t="shared" ref="I6953" si="4649">COUNTIF(I6929:I6952,"&gt;0")</f>
        <v>0</v>
      </c>
      <c r="J6953" s="103">
        <f t="shared" ref="J6953" si="4650">SUM(J6929:J6952)</f>
        <v>0</v>
      </c>
      <c r="K6953" s="104">
        <f t="shared" ref="K6953" si="4651">COUNTIF(K6929:K6952,"&gt;0")</f>
        <v>0</v>
      </c>
      <c r="L6953" s="104">
        <f t="shared" ref="L6953" si="4652">COUNTIF(L6929:L6952,"СНВВ не працює")</f>
        <v>0</v>
      </c>
      <c r="M6953" s="100"/>
      <c r="N6953" s="103">
        <f t="shared" ref="N6953:N7003" si="4653">SUM(N6929:N6952)</f>
        <v>0</v>
      </c>
      <c r="O6953" s="103">
        <f t="shared" ref="O6953:T6953" si="4654">SUM(O6929:O6952)</f>
        <v>0</v>
      </c>
      <c r="P6953" s="103">
        <f t="shared" si="4654"/>
        <v>0</v>
      </c>
      <c r="Q6953" s="103">
        <f t="shared" si="4654"/>
        <v>0</v>
      </c>
      <c r="R6953" s="103">
        <f t="shared" si="4654"/>
        <v>0</v>
      </c>
      <c r="S6953" s="103">
        <f t="shared" si="4654"/>
        <v>0</v>
      </c>
      <c r="T6953" s="103">
        <f t="shared" si="4654"/>
        <v>0</v>
      </c>
    </row>
    <row r="6954" spans="1:20" ht="15.75" customHeight="1" outlineLevel="1">
      <c r="A6954" s="160">
        <v>44839</v>
      </c>
      <c r="B6954" s="208">
        <v>44839</v>
      </c>
      <c r="C6954" s="96">
        <v>61</v>
      </c>
      <c r="D6954" s="122"/>
      <c r="E6954" s="122" t="str">
        <f t="shared" ref="E6954:E6977" si="4655">IF(D6954="","",IF(D6954&lt;1,1,0))</f>
        <v/>
      </c>
      <c r="F6954" s="122"/>
      <c r="G6954" s="122" t="str">
        <f t="shared" ref="G6954:G6977" si="4656">IF(F6954="","",IF(F6954&lt;1,1,0))</f>
        <v/>
      </c>
      <c r="H6954" s="122"/>
      <c r="I6954" s="122" t="str">
        <f t="shared" ref="I6954:I6977" si="4657">IF(H6954="","",IF(H6954&lt;1,1,0))</f>
        <v/>
      </c>
      <c r="J6954" s="122"/>
      <c r="K6954" s="122" t="str">
        <f t="shared" ref="K6954:K6977" si="4658">IF(J6954="","",IF(J6954&lt;1,1,0))</f>
        <v/>
      </c>
      <c r="L6954" s="123" t="str">
        <f>IF(H6954="","чи робить СНВВ?",IF(J6954="","чи роблять агрегати?",IF($J6954=0,"агрегати не працюють",IF(AND($H6954=0,$J6954=1),"СНВВ не працює","OK"))))</f>
        <v>чи робить СНВВ?</v>
      </c>
      <c r="M6954" s="100"/>
      <c r="N6954" s="122" t="str">
        <f>IF(OR(E6954&lt;&gt;0, J6954=0), "",D6954)</f>
        <v/>
      </c>
      <c r="O6954" s="122" t="str">
        <f t="shared" ref="O6954:O6977" si="4659">IF(Q6954="", "",(N6954*$O$3+$O$4))</f>
        <v/>
      </c>
      <c r="P6954" s="122" t="str">
        <f>IF(AND($E6954&lt;&gt;0,$J6954=1),"замінне значення",O6954)</f>
        <v/>
      </c>
      <c r="Q6954" s="122" t="str">
        <f>IF(OR(G6954&lt;&gt;0, J6954=0), "",F6954)</f>
        <v/>
      </c>
      <c r="R6954" s="122" t="str">
        <f t="shared" ref="R6954:R7017" si="4660">IF(Q6954="", "",(Q6954*$Q$3+$Q$4))</f>
        <v/>
      </c>
      <c r="S6954" s="122" t="str">
        <f>IF(AND(G6954&lt;&gt;0,J6954=1),"замінне значення",R6954)</f>
        <v/>
      </c>
      <c r="T6954" s="122" t="str">
        <f t="shared" ref="T6954:T7017" si="4661">IFERROR(P6954*S6954,"")</f>
        <v/>
      </c>
    </row>
    <row r="6955" spans="1:20" outlineLevel="1">
      <c r="A6955" s="161"/>
      <c r="B6955" s="208">
        <v>44839</v>
      </c>
      <c r="C6955" s="96">
        <v>61.0416666666667</v>
      </c>
      <c r="D6955" s="122"/>
      <c r="E6955" s="122" t="str">
        <f t="shared" si="4655"/>
        <v/>
      </c>
      <c r="F6955" s="122"/>
      <c r="G6955" s="122" t="str">
        <f t="shared" si="4656"/>
        <v/>
      </c>
      <c r="H6955" s="122"/>
      <c r="I6955" s="122" t="str">
        <f t="shared" si="4657"/>
        <v/>
      </c>
      <c r="J6955" s="122"/>
      <c r="K6955" s="122" t="str">
        <f t="shared" si="4658"/>
        <v/>
      </c>
      <c r="L6955" s="123" t="str">
        <f>IF(H6955="","чи робить СНВВ?",IF(J6955="","чи роблять агрегати?",IF($J6955=0,"агрегати не працюють",IF(AND($H6955=0,$J6955=1),"СНВВ не працює","OK"))))</f>
        <v>чи робить СНВВ?</v>
      </c>
      <c r="M6955" s="100"/>
      <c r="N6955" s="122" t="str">
        <f>IF(OR(E6955&lt;&gt;0, J6955=0), "",D6955)</f>
        <v/>
      </c>
      <c r="O6955" s="122" t="str">
        <f t="shared" si="4659"/>
        <v/>
      </c>
      <c r="P6955" s="122" t="str">
        <f>IF(AND($E6955&lt;&gt;0,$J6955=1),"замінне значення",O6955)</f>
        <v/>
      </c>
      <c r="Q6955" s="122" t="str">
        <f>IF(OR(G6955&lt;&gt;0, J6955=0), "",F6955)</f>
        <v/>
      </c>
      <c r="R6955" s="122" t="str">
        <f t="shared" si="4660"/>
        <v/>
      </c>
      <c r="S6955" s="122" t="str">
        <f>IF(AND(G6955&lt;&gt;0,J6955=1),"замінне значення",R6955)</f>
        <v/>
      </c>
      <c r="T6955" s="122" t="str">
        <f t="shared" si="4661"/>
        <v/>
      </c>
    </row>
    <row r="6956" spans="1:20" outlineLevel="1">
      <c r="A6956" s="161"/>
      <c r="B6956" s="208">
        <v>44839</v>
      </c>
      <c r="C6956" s="96">
        <v>61.0833333333333</v>
      </c>
      <c r="D6956" s="122"/>
      <c r="E6956" s="122" t="str">
        <f t="shared" si="4655"/>
        <v/>
      </c>
      <c r="F6956" s="122"/>
      <c r="G6956" s="122" t="str">
        <f t="shared" si="4656"/>
        <v/>
      </c>
      <c r="H6956" s="122"/>
      <c r="I6956" s="122" t="str">
        <f t="shared" si="4657"/>
        <v/>
      </c>
      <c r="J6956" s="122"/>
      <c r="K6956" s="122" t="str">
        <f t="shared" si="4658"/>
        <v/>
      </c>
      <c r="L6956" s="123" t="str">
        <f>IF(H6956="","чи робить СНВВ?",IF(J6956="","чи роблять агрегати?",IF($J6956=0,"агрегати не працюють",IF(AND($H6956=0,$J6956=1),"СНВВ не працює","OK"))))</f>
        <v>чи робить СНВВ?</v>
      </c>
      <c r="M6956" s="100"/>
      <c r="N6956" s="122" t="str">
        <f>IF(OR(E6956&lt;&gt;0, J6956=0), "",D6956)</f>
        <v/>
      </c>
      <c r="O6956" s="122" t="str">
        <f t="shared" si="4659"/>
        <v/>
      </c>
      <c r="P6956" s="122" t="str">
        <f>IF(AND($E6956&lt;&gt;0,$J6956=1),"замінне значення",O6956)</f>
        <v/>
      </c>
      <c r="Q6956" s="122" t="str">
        <f>IF(OR(G6956&lt;&gt;0, J6956=0), "",F6956)</f>
        <v/>
      </c>
      <c r="R6956" s="122" t="str">
        <f t="shared" si="4660"/>
        <v/>
      </c>
      <c r="S6956" s="122" t="str">
        <f>IF(AND(G6956&lt;&gt;0,J6956=1),"замінне значення",R6956)</f>
        <v/>
      </c>
      <c r="T6956" s="122" t="str">
        <f t="shared" si="4661"/>
        <v/>
      </c>
    </row>
    <row r="6957" spans="1:20" outlineLevel="1">
      <c r="A6957" s="161"/>
      <c r="B6957" s="208">
        <v>44839</v>
      </c>
      <c r="C6957" s="96">
        <v>61.125</v>
      </c>
      <c r="D6957" s="122"/>
      <c r="E6957" s="122" t="str">
        <f t="shared" si="4655"/>
        <v/>
      </c>
      <c r="F6957" s="122"/>
      <c r="G6957" s="122" t="str">
        <f t="shared" si="4656"/>
        <v/>
      </c>
      <c r="H6957" s="122"/>
      <c r="I6957" s="122" t="str">
        <f t="shared" si="4657"/>
        <v/>
      </c>
      <c r="J6957" s="122"/>
      <c r="K6957" s="122" t="str">
        <f t="shared" si="4658"/>
        <v/>
      </c>
      <c r="L6957" s="123" t="str">
        <f>IF(H6957="","чи робить СНВВ?",IF(J6957="","чи роблять агрегати?",IF($J6957=0,"агрегати не працюють",IF(AND($H6957=0,$J6957=1),"СНВВ не працює","OK"))))</f>
        <v>чи робить СНВВ?</v>
      </c>
      <c r="M6957" s="100"/>
      <c r="N6957" s="122" t="str">
        <f>IF(OR(E6957&lt;&gt;0, J6957=0), "",D6957)</f>
        <v/>
      </c>
      <c r="O6957" s="122" t="str">
        <f t="shared" si="4659"/>
        <v/>
      </c>
      <c r="P6957" s="122" t="str">
        <f>IF(AND($E6957&lt;&gt;0,$J6957=1),"замінне значення",O6957)</f>
        <v/>
      </c>
      <c r="Q6957" s="122" t="str">
        <f>IF(OR(G6957&lt;&gt;0, J6957=0), "",F6957)</f>
        <v/>
      </c>
      <c r="R6957" s="122" t="str">
        <f t="shared" si="4660"/>
        <v/>
      </c>
      <c r="S6957" s="122" t="str">
        <f>IF(AND(G6957&lt;&gt;0,J6957=1),"замінне значення",R6957)</f>
        <v/>
      </c>
      <c r="T6957" s="122" t="str">
        <f t="shared" si="4661"/>
        <v/>
      </c>
    </row>
    <row r="6958" spans="1:20" outlineLevel="1">
      <c r="A6958" s="161"/>
      <c r="B6958" s="208">
        <v>44839</v>
      </c>
      <c r="C6958" s="96">
        <v>61.1666666666667</v>
      </c>
      <c r="D6958" s="122"/>
      <c r="E6958" s="122" t="str">
        <f t="shared" si="4655"/>
        <v/>
      </c>
      <c r="F6958" s="122"/>
      <c r="G6958" s="122" t="str">
        <f t="shared" si="4656"/>
        <v/>
      </c>
      <c r="H6958" s="122"/>
      <c r="I6958" s="122" t="str">
        <f t="shared" si="4657"/>
        <v/>
      </c>
      <c r="J6958" s="122"/>
      <c r="K6958" s="122" t="str">
        <f t="shared" si="4658"/>
        <v/>
      </c>
      <c r="L6958" s="123" t="str">
        <f>IF(H6958="","чи робить СНВВ?",IF(J6958="","чи роблять агрегати?",IF($J6958=0,"агрегати не працюють",IF(AND($H6958=0,$J6958=1),"СНВВ не працює","OK"))))</f>
        <v>чи робить СНВВ?</v>
      </c>
      <c r="M6958" s="100"/>
      <c r="N6958" s="122" t="str">
        <f>IF(OR(E6958&lt;&gt;0, J6958=0), "",D6958)</f>
        <v/>
      </c>
      <c r="O6958" s="122" t="str">
        <f t="shared" si="4659"/>
        <v/>
      </c>
      <c r="P6958" s="122" t="str">
        <f>IF(AND($E6958&lt;&gt;0,$J6958=1),"замінне значення",O6958)</f>
        <v/>
      </c>
      <c r="Q6958" s="122" t="str">
        <f>IF(OR(G6958&lt;&gt;0, J6958=0), "",F6958)</f>
        <v/>
      </c>
      <c r="R6958" s="122" t="str">
        <f t="shared" si="4660"/>
        <v/>
      </c>
      <c r="S6958" s="122" t="str">
        <f>IF(AND(G6958&lt;&gt;0,J6958=1),"замінне значення",R6958)</f>
        <v/>
      </c>
      <c r="T6958" s="122" t="str">
        <f t="shared" si="4661"/>
        <v/>
      </c>
    </row>
    <row r="6959" spans="1:20" outlineLevel="1">
      <c r="A6959" s="161"/>
      <c r="B6959" s="208">
        <v>44839</v>
      </c>
      <c r="C6959" s="96">
        <v>61.2083333333333</v>
      </c>
      <c r="D6959" s="122"/>
      <c r="E6959" s="122" t="str">
        <f t="shared" si="4655"/>
        <v/>
      </c>
      <c r="F6959" s="122"/>
      <c r="G6959" s="122" t="str">
        <f t="shared" si="4656"/>
        <v/>
      </c>
      <c r="H6959" s="122"/>
      <c r="I6959" s="122" t="str">
        <f t="shared" si="4657"/>
        <v/>
      </c>
      <c r="J6959" s="122"/>
      <c r="K6959" s="122" t="str">
        <f t="shared" si="4658"/>
        <v/>
      </c>
      <c r="L6959" s="123" t="str">
        <f>IF(H6959="","чи робить СНВВ?",IF(J6959="","чи роблять агрегати?",IF($J6959=0,"агрегати не працюють",IF(AND($H6959=0,$J6959=1),"СНВВ не працює","OK"))))</f>
        <v>чи робить СНВВ?</v>
      </c>
      <c r="M6959" s="100"/>
      <c r="N6959" s="122" t="str">
        <f>IF(OR(E6959&lt;&gt;0, J6959=0), "",D6959)</f>
        <v/>
      </c>
      <c r="O6959" s="122" t="str">
        <f t="shared" si="4659"/>
        <v/>
      </c>
      <c r="P6959" s="122" t="str">
        <f>IF(AND($E6959&lt;&gt;0,$J6959=1),"замінне значення",O6959)</f>
        <v/>
      </c>
      <c r="Q6959" s="122" t="str">
        <f>IF(OR(G6959&lt;&gt;0, J6959=0), "",F6959)</f>
        <v/>
      </c>
      <c r="R6959" s="122" t="str">
        <f t="shared" si="4660"/>
        <v/>
      </c>
      <c r="S6959" s="122" t="str">
        <f>IF(AND(G6959&lt;&gt;0,J6959=1),"замінне значення",R6959)</f>
        <v/>
      </c>
      <c r="T6959" s="122" t="str">
        <f t="shared" si="4661"/>
        <v/>
      </c>
    </row>
    <row r="6960" spans="1:20" outlineLevel="1">
      <c r="A6960" s="161"/>
      <c r="B6960" s="208">
        <v>44839</v>
      </c>
      <c r="C6960" s="96">
        <v>61.25</v>
      </c>
      <c r="D6960" s="122"/>
      <c r="E6960" s="122" t="str">
        <f t="shared" si="4655"/>
        <v/>
      </c>
      <c r="F6960" s="122"/>
      <c r="G6960" s="122" t="str">
        <f t="shared" si="4656"/>
        <v/>
      </c>
      <c r="H6960" s="122"/>
      <c r="I6960" s="122" t="str">
        <f t="shared" si="4657"/>
        <v/>
      </c>
      <c r="J6960" s="122"/>
      <c r="K6960" s="122" t="str">
        <f t="shared" si="4658"/>
        <v/>
      </c>
      <c r="L6960" s="123" t="str">
        <f>IF(H6960="","чи робить СНВВ?",IF(J6960="","чи роблять агрегати?",IF($J6960=0,"агрегати не працюють",IF(AND($H6960=0,$J6960=1),"СНВВ не працює","OK"))))</f>
        <v>чи робить СНВВ?</v>
      </c>
      <c r="M6960" s="100"/>
      <c r="N6960" s="122" t="str">
        <f>IF(OR(E6960&lt;&gt;0, J6960=0), "",D6960)</f>
        <v/>
      </c>
      <c r="O6960" s="122" t="str">
        <f t="shared" si="4659"/>
        <v/>
      </c>
      <c r="P6960" s="122" t="str">
        <f>IF(AND($E6960&lt;&gt;0,$J6960=1),"замінне значення",O6960)</f>
        <v/>
      </c>
      <c r="Q6960" s="122" t="str">
        <f>IF(OR(G6960&lt;&gt;0, J6960=0), "",F6960)</f>
        <v/>
      </c>
      <c r="R6960" s="122" t="str">
        <f t="shared" si="4660"/>
        <v/>
      </c>
      <c r="S6960" s="122" t="str">
        <f>IF(AND(G6960&lt;&gt;0,J6960=1),"замінне значення",R6960)</f>
        <v/>
      </c>
      <c r="T6960" s="122" t="str">
        <f t="shared" si="4661"/>
        <v/>
      </c>
    </row>
    <row r="6961" spans="1:20" outlineLevel="1">
      <c r="A6961" s="161"/>
      <c r="B6961" s="208">
        <v>44839</v>
      </c>
      <c r="C6961" s="96">
        <v>61.2916666666667</v>
      </c>
      <c r="D6961" s="122"/>
      <c r="E6961" s="122" t="str">
        <f t="shared" si="4655"/>
        <v/>
      </c>
      <c r="F6961" s="122"/>
      <c r="G6961" s="122" t="str">
        <f t="shared" si="4656"/>
        <v/>
      </c>
      <c r="H6961" s="122"/>
      <c r="I6961" s="122" t="str">
        <f t="shared" si="4657"/>
        <v/>
      </c>
      <c r="J6961" s="122"/>
      <c r="K6961" s="122" t="str">
        <f t="shared" si="4658"/>
        <v/>
      </c>
      <c r="L6961" s="123" t="str">
        <f>IF(H6961="","чи робить СНВВ?",IF(J6961="","чи роблять агрегати?",IF($J6961=0,"агрегати не працюють",IF(AND($H6961=0,$J6961=1),"СНВВ не працює","OK"))))</f>
        <v>чи робить СНВВ?</v>
      </c>
      <c r="M6961" s="100"/>
      <c r="N6961" s="122" t="str">
        <f>IF(OR(E6961&lt;&gt;0, J6961=0), "",D6961)</f>
        <v/>
      </c>
      <c r="O6961" s="122" t="str">
        <f t="shared" si="4659"/>
        <v/>
      </c>
      <c r="P6961" s="122" t="str">
        <f>IF(AND($E6961&lt;&gt;0,$J6961=1),"замінне значення",O6961)</f>
        <v/>
      </c>
      <c r="Q6961" s="122" t="str">
        <f>IF(OR(G6961&lt;&gt;0, J6961=0), "",F6961)</f>
        <v/>
      </c>
      <c r="R6961" s="122" t="str">
        <f t="shared" si="4660"/>
        <v/>
      </c>
      <c r="S6961" s="122" t="str">
        <f>IF(AND(G6961&lt;&gt;0,J6961=1),"замінне значення",R6961)</f>
        <v/>
      </c>
      <c r="T6961" s="122" t="str">
        <f t="shared" si="4661"/>
        <v/>
      </c>
    </row>
    <row r="6962" spans="1:20" outlineLevel="1">
      <c r="A6962" s="161"/>
      <c r="B6962" s="208">
        <v>44839</v>
      </c>
      <c r="C6962" s="96">
        <v>61.3333333333333</v>
      </c>
      <c r="D6962" s="122"/>
      <c r="E6962" s="122" t="str">
        <f t="shared" si="4655"/>
        <v/>
      </c>
      <c r="F6962" s="122"/>
      <c r="G6962" s="122" t="str">
        <f t="shared" si="4656"/>
        <v/>
      </c>
      <c r="H6962" s="122"/>
      <c r="I6962" s="122" t="str">
        <f t="shared" si="4657"/>
        <v/>
      </c>
      <c r="J6962" s="122"/>
      <c r="K6962" s="122" t="str">
        <f t="shared" si="4658"/>
        <v/>
      </c>
      <c r="L6962" s="123" t="str">
        <f>IF(H6962="","чи робить СНВВ?",IF(J6962="","чи роблять агрегати?",IF($J6962=0,"агрегати не працюють",IF(AND($H6962=0,$J6962=1),"СНВВ не працює","OK"))))</f>
        <v>чи робить СНВВ?</v>
      </c>
      <c r="M6962" s="100"/>
      <c r="N6962" s="122" t="str">
        <f>IF(OR(E6962&lt;&gt;0, J6962=0), "",D6962)</f>
        <v/>
      </c>
      <c r="O6962" s="122" t="str">
        <f t="shared" si="4659"/>
        <v/>
      </c>
      <c r="P6962" s="122" t="str">
        <f>IF(AND($E6962&lt;&gt;0,$J6962=1),"замінне значення",O6962)</f>
        <v/>
      </c>
      <c r="Q6962" s="122" t="str">
        <f>IF(OR(G6962&lt;&gt;0, J6962=0), "",F6962)</f>
        <v/>
      </c>
      <c r="R6962" s="122" t="str">
        <f t="shared" si="4660"/>
        <v/>
      </c>
      <c r="S6962" s="122" t="str">
        <f>IF(AND(G6962&lt;&gt;0,J6962=1),"замінне значення",R6962)</f>
        <v/>
      </c>
      <c r="T6962" s="122" t="str">
        <f t="shared" si="4661"/>
        <v/>
      </c>
    </row>
    <row r="6963" spans="1:20" outlineLevel="1">
      <c r="A6963" s="161"/>
      <c r="B6963" s="208">
        <v>44839</v>
      </c>
      <c r="C6963" s="96">
        <v>61.375</v>
      </c>
      <c r="D6963" s="122"/>
      <c r="E6963" s="122" t="str">
        <f t="shared" si="4655"/>
        <v/>
      </c>
      <c r="F6963" s="122"/>
      <c r="G6963" s="122" t="str">
        <f t="shared" si="4656"/>
        <v/>
      </c>
      <c r="H6963" s="122"/>
      <c r="I6963" s="122" t="str">
        <f t="shared" si="4657"/>
        <v/>
      </c>
      <c r="J6963" s="122"/>
      <c r="K6963" s="122" t="str">
        <f t="shared" si="4658"/>
        <v/>
      </c>
      <c r="L6963" s="123" t="str">
        <f>IF(H6963="","чи робить СНВВ?",IF(J6963="","чи роблять агрегати?",IF($J6963=0,"агрегати не працюють",IF(AND($H6963=0,$J6963=1),"СНВВ не працює","OK"))))</f>
        <v>чи робить СНВВ?</v>
      </c>
      <c r="M6963" s="100"/>
      <c r="N6963" s="122" t="str">
        <f>IF(OR(E6963&lt;&gt;0, J6963=0), "",D6963)</f>
        <v/>
      </c>
      <c r="O6963" s="122" t="str">
        <f t="shared" si="4659"/>
        <v/>
      </c>
      <c r="P6963" s="122" t="str">
        <f>IF(AND($E6963&lt;&gt;0,$J6963=1),"замінне значення",O6963)</f>
        <v/>
      </c>
      <c r="Q6963" s="122" t="str">
        <f>IF(OR(G6963&lt;&gt;0, J6963=0), "",F6963)</f>
        <v/>
      </c>
      <c r="R6963" s="122" t="str">
        <f t="shared" si="4660"/>
        <v/>
      </c>
      <c r="S6963" s="122" t="str">
        <f>IF(AND(G6963&lt;&gt;0,J6963=1),"замінне значення",R6963)</f>
        <v/>
      </c>
      <c r="T6963" s="122" t="str">
        <f t="shared" si="4661"/>
        <v/>
      </c>
    </row>
    <row r="6964" spans="1:20" outlineLevel="1">
      <c r="A6964" s="161"/>
      <c r="B6964" s="208">
        <v>44839</v>
      </c>
      <c r="C6964" s="96">
        <v>61.4166666666667</v>
      </c>
      <c r="D6964" s="122"/>
      <c r="E6964" s="122" t="str">
        <f t="shared" si="4655"/>
        <v/>
      </c>
      <c r="F6964" s="122"/>
      <c r="G6964" s="122" t="str">
        <f t="shared" si="4656"/>
        <v/>
      </c>
      <c r="H6964" s="122"/>
      <c r="I6964" s="122" t="str">
        <f t="shared" si="4657"/>
        <v/>
      </c>
      <c r="J6964" s="122"/>
      <c r="K6964" s="122" t="str">
        <f t="shared" si="4658"/>
        <v/>
      </c>
      <c r="L6964" s="123" t="str">
        <f>IF(H6964="","чи робить СНВВ?",IF(J6964="","чи роблять агрегати?",IF($J6964=0,"агрегати не працюють",IF(AND($H6964=0,$J6964=1),"СНВВ не працює","OK"))))</f>
        <v>чи робить СНВВ?</v>
      </c>
      <c r="M6964" s="100"/>
      <c r="N6964" s="122" t="str">
        <f>IF(OR(E6964&lt;&gt;0, J6964=0), "",D6964)</f>
        <v/>
      </c>
      <c r="O6964" s="122" t="str">
        <f t="shared" si="4659"/>
        <v/>
      </c>
      <c r="P6964" s="122" t="str">
        <f>IF(AND($E6964&lt;&gt;0,$J6964=1),"замінне значення",O6964)</f>
        <v/>
      </c>
      <c r="Q6964" s="122" t="str">
        <f>IF(OR(G6964&lt;&gt;0, J6964=0), "",F6964)</f>
        <v/>
      </c>
      <c r="R6964" s="122" t="str">
        <f t="shared" si="4660"/>
        <v/>
      </c>
      <c r="S6964" s="122" t="str">
        <f>IF(AND(G6964&lt;&gt;0,J6964=1),"замінне значення",R6964)</f>
        <v/>
      </c>
      <c r="T6964" s="122" t="str">
        <f t="shared" si="4661"/>
        <v/>
      </c>
    </row>
    <row r="6965" spans="1:20" outlineLevel="1">
      <c r="A6965" s="161"/>
      <c r="B6965" s="208">
        <v>44839</v>
      </c>
      <c r="C6965" s="96">
        <v>61.4583333333333</v>
      </c>
      <c r="D6965" s="122"/>
      <c r="E6965" s="122" t="str">
        <f t="shared" si="4655"/>
        <v/>
      </c>
      <c r="F6965" s="122"/>
      <c r="G6965" s="122" t="str">
        <f t="shared" si="4656"/>
        <v/>
      </c>
      <c r="H6965" s="122"/>
      <c r="I6965" s="122" t="str">
        <f t="shared" si="4657"/>
        <v/>
      </c>
      <c r="J6965" s="122"/>
      <c r="K6965" s="122" t="str">
        <f t="shared" si="4658"/>
        <v/>
      </c>
      <c r="L6965" s="123" t="str">
        <f>IF(H6965="","чи робить СНВВ?",IF(J6965="","чи роблять агрегати?",IF($J6965=0,"агрегати не працюють",IF(AND($H6965=0,$J6965=1),"СНВВ не працює","OK"))))</f>
        <v>чи робить СНВВ?</v>
      </c>
      <c r="M6965" s="100"/>
      <c r="N6965" s="122" t="str">
        <f>IF(OR(E6965&lt;&gt;0, J6965=0), "",D6965)</f>
        <v/>
      </c>
      <c r="O6965" s="122" t="str">
        <f t="shared" si="4659"/>
        <v/>
      </c>
      <c r="P6965" s="122" t="str">
        <f>IF(AND($E6965&lt;&gt;0,$J6965=1),"замінне значення",O6965)</f>
        <v/>
      </c>
      <c r="Q6965" s="122" t="str">
        <f>IF(OR(G6965&lt;&gt;0, J6965=0), "",F6965)</f>
        <v/>
      </c>
      <c r="R6965" s="122" t="str">
        <f t="shared" si="4660"/>
        <v/>
      </c>
      <c r="S6965" s="122" t="str">
        <f>IF(AND(G6965&lt;&gt;0,J6965=1),"замінне значення",R6965)</f>
        <v/>
      </c>
      <c r="T6965" s="122" t="str">
        <f t="shared" si="4661"/>
        <v/>
      </c>
    </row>
    <row r="6966" spans="1:20" outlineLevel="1">
      <c r="A6966" s="161"/>
      <c r="B6966" s="208">
        <v>44839</v>
      </c>
      <c r="C6966" s="96">
        <v>61.5</v>
      </c>
      <c r="D6966" s="122"/>
      <c r="E6966" s="122" t="str">
        <f t="shared" si="4655"/>
        <v/>
      </c>
      <c r="F6966" s="122"/>
      <c r="G6966" s="122" t="str">
        <f t="shared" si="4656"/>
        <v/>
      </c>
      <c r="H6966" s="122"/>
      <c r="I6966" s="122" t="str">
        <f t="shared" si="4657"/>
        <v/>
      </c>
      <c r="J6966" s="122"/>
      <c r="K6966" s="122" t="str">
        <f t="shared" si="4658"/>
        <v/>
      </c>
      <c r="L6966" s="123" t="str">
        <f>IF(H6966="","чи робить СНВВ?",IF(J6966="","чи роблять агрегати?",IF($J6966=0,"агрегати не працюють",IF(AND($H6966=0,$J6966=1),"СНВВ не працює","OK"))))</f>
        <v>чи робить СНВВ?</v>
      </c>
      <c r="M6966" s="100"/>
      <c r="N6966" s="122" t="str">
        <f>IF(OR(E6966&lt;&gt;0, J6966=0), "",D6966)</f>
        <v/>
      </c>
      <c r="O6966" s="122" t="str">
        <f t="shared" si="4659"/>
        <v/>
      </c>
      <c r="P6966" s="122" t="str">
        <f>IF(AND($E6966&lt;&gt;0,$J6966=1),"замінне значення",O6966)</f>
        <v/>
      </c>
      <c r="Q6966" s="122" t="str">
        <f>IF(OR(G6966&lt;&gt;0, J6966=0), "",F6966)</f>
        <v/>
      </c>
      <c r="R6966" s="122" t="str">
        <f t="shared" si="4660"/>
        <v/>
      </c>
      <c r="S6966" s="122" t="str">
        <f>IF(AND(G6966&lt;&gt;0,J6966=1),"замінне значення",R6966)</f>
        <v/>
      </c>
      <c r="T6966" s="122" t="str">
        <f t="shared" si="4661"/>
        <v/>
      </c>
    </row>
    <row r="6967" spans="1:20" outlineLevel="1">
      <c r="A6967" s="161"/>
      <c r="B6967" s="208">
        <v>44839</v>
      </c>
      <c r="C6967" s="96">
        <v>61.5416666666667</v>
      </c>
      <c r="D6967" s="122"/>
      <c r="E6967" s="122" t="str">
        <f t="shared" si="4655"/>
        <v/>
      </c>
      <c r="F6967" s="122"/>
      <c r="G6967" s="122" t="str">
        <f t="shared" si="4656"/>
        <v/>
      </c>
      <c r="H6967" s="122"/>
      <c r="I6967" s="122" t="str">
        <f t="shared" si="4657"/>
        <v/>
      </c>
      <c r="J6967" s="122"/>
      <c r="K6967" s="122" t="str">
        <f t="shared" si="4658"/>
        <v/>
      </c>
      <c r="L6967" s="123" t="str">
        <f>IF(H6967="","чи робить СНВВ?",IF(J6967="","чи роблять агрегати?",IF($J6967=0,"агрегати не працюють",IF(AND($H6967=0,$J6967=1),"СНВВ не працює","OK"))))</f>
        <v>чи робить СНВВ?</v>
      </c>
      <c r="M6967" s="100"/>
      <c r="N6967" s="122" t="str">
        <f>IF(OR(E6967&lt;&gt;0, J6967=0), "",D6967)</f>
        <v/>
      </c>
      <c r="O6967" s="122" t="str">
        <f t="shared" si="4659"/>
        <v/>
      </c>
      <c r="P6967" s="122" t="str">
        <f>IF(AND($E6967&lt;&gt;0,$J6967=1),"замінне значення",O6967)</f>
        <v/>
      </c>
      <c r="Q6967" s="122" t="str">
        <f>IF(OR(G6967&lt;&gt;0, J6967=0), "",F6967)</f>
        <v/>
      </c>
      <c r="R6967" s="122" t="str">
        <f t="shared" si="4660"/>
        <v/>
      </c>
      <c r="S6967" s="122" t="str">
        <f>IF(AND(G6967&lt;&gt;0,J6967=1),"замінне значення",R6967)</f>
        <v/>
      </c>
      <c r="T6967" s="122" t="str">
        <f t="shared" si="4661"/>
        <v/>
      </c>
    </row>
    <row r="6968" spans="1:20" outlineLevel="1">
      <c r="A6968" s="161"/>
      <c r="B6968" s="208">
        <v>44839</v>
      </c>
      <c r="C6968" s="96">
        <v>61.5833333333333</v>
      </c>
      <c r="D6968" s="122"/>
      <c r="E6968" s="122" t="str">
        <f t="shared" si="4655"/>
        <v/>
      </c>
      <c r="F6968" s="122"/>
      <c r="G6968" s="122" t="str">
        <f t="shared" si="4656"/>
        <v/>
      </c>
      <c r="H6968" s="122"/>
      <c r="I6968" s="122" t="str">
        <f t="shared" si="4657"/>
        <v/>
      </c>
      <c r="J6968" s="122"/>
      <c r="K6968" s="122" t="str">
        <f t="shared" si="4658"/>
        <v/>
      </c>
      <c r="L6968" s="123" t="str">
        <f>IF(H6968="","чи робить СНВВ?",IF(J6968="","чи роблять агрегати?",IF($J6968=0,"агрегати не працюють",IF(AND($H6968=0,$J6968=1),"СНВВ не працює","OK"))))</f>
        <v>чи робить СНВВ?</v>
      </c>
      <c r="M6968" s="100"/>
      <c r="N6968" s="122" t="str">
        <f>IF(OR(E6968&lt;&gt;0, J6968=0), "",D6968)</f>
        <v/>
      </c>
      <c r="O6968" s="122" t="str">
        <f t="shared" si="4659"/>
        <v/>
      </c>
      <c r="P6968" s="122" t="str">
        <f>IF(AND($E6968&lt;&gt;0,$J6968=1),"замінне значення",O6968)</f>
        <v/>
      </c>
      <c r="Q6968" s="122" t="str">
        <f>IF(OR(G6968&lt;&gt;0, J6968=0), "",F6968)</f>
        <v/>
      </c>
      <c r="R6968" s="122" t="str">
        <f t="shared" si="4660"/>
        <v/>
      </c>
      <c r="S6968" s="122" t="str">
        <f>IF(AND(G6968&lt;&gt;0,J6968=1),"замінне значення",R6968)</f>
        <v/>
      </c>
      <c r="T6968" s="122" t="str">
        <f t="shared" si="4661"/>
        <v/>
      </c>
    </row>
    <row r="6969" spans="1:20" outlineLevel="1">
      <c r="A6969" s="161"/>
      <c r="B6969" s="208">
        <v>44839</v>
      </c>
      <c r="C6969" s="96">
        <v>61.625</v>
      </c>
      <c r="D6969" s="122"/>
      <c r="E6969" s="122" t="str">
        <f t="shared" si="4655"/>
        <v/>
      </c>
      <c r="F6969" s="122"/>
      <c r="G6969" s="122" t="str">
        <f t="shared" si="4656"/>
        <v/>
      </c>
      <c r="H6969" s="122"/>
      <c r="I6969" s="122" t="str">
        <f t="shared" si="4657"/>
        <v/>
      </c>
      <c r="J6969" s="122"/>
      <c r="K6969" s="122" t="str">
        <f t="shared" si="4658"/>
        <v/>
      </c>
      <c r="L6969" s="123" t="str">
        <f>IF(H6969="","чи робить СНВВ?",IF(J6969="","чи роблять агрегати?",IF($J6969=0,"агрегати не працюють",IF(AND($H6969=0,$J6969=1),"СНВВ не працює","OK"))))</f>
        <v>чи робить СНВВ?</v>
      </c>
      <c r="M6969" s="100"/>
      <c r="N6969" s="122" t="str">
        <f>IF(OR(E6969&lt;&gt;0, J6969=0), "",D6969)</f>
        <v/>
      </c>
      <c r="O6969" s="122" t="str">
        <f t="shared" si="4659"/>
        <v/>
      </c>
      <c r="P6969" s="122" t="str">
        <f>IF(AND($E6969&lt;&gt;0,$J6969=1),"замінне значення",O6969)</f>
        <v/>
      </c>
      <c r="Q6969" s="122" t="str">
        <f>IF(OR(G6969&lt;&gt;0, J6969=0), "",F6969)</f>
        <v/>
      </c>
      <c r="R6969" s="122" t="str">
        <f t="shared" si="4660"/>
        <v/>
      </c>
      <c r="S6969" s="122" t="str">
        <f>IF(AND(G6969&lt;&gt;0,J6969=1),"замінне значення",R6969)</f>
        <v/>
      </c>
      <c r="T6969" s="122" t="str">
        <f t="shared" si="4661"/>
        <v/>
      </c>
    </row>
    <row r="6970" spans="1:20" outlineLevel="1">
      <c r="A6970" s="161"/>
      <c r="B6970" s="208">
        <v>44839</v>
      </c>
      <c r="C6970" s="96">
        <v>61.6666666666667</v>
      </c>
      <c r="D6970" s="122"/>
      <c r="E6970" s="122" t="str">
        <f t="shared" si="4655"/>
        <v/>
      </c>
      <c r="F6970" s="122"/>
      <c r="G6970" s="122" t="str">
        <f t="shared" si="4656"/>
        <v/>
      </c>
      <c r="H6970" s="122"/>
      <c r="I6970" s="122" t="str">
        <f t="shared" si="4657"/>
        <v/>
      </c>
      <c r="J6970" s="122"/>
      <c r="K6970" s="122" t="str">
        <f t="shared" si="4658"/>
        <v/>
      </c>
      <c r="L6970" s="123" t="str">
        <f>IF(H6970="","чи робить СНВВ?",IF(J6970="","чи роблять агрегати?",IF($J6970=0,"агрегати не працюють",IF(AND($H6970=0,$J6970=1),"СНВВ не працює","OK"))))</f>
        <v>чи робить СНВВ?</v>
      </c>
      <c r="M6970" s="100"/>
      <c r="N6970" s="122" t="str">
        <f>IF(OR(E6970&lt;&gt;0, J6970=0), "",D6970)</f>
        <v/>
      </c>
      <c r="O6970" s="122" t="str">
        <f t="shared" si="4659"/>
        <v/>
      </c>
      <c r="P6970" s="122" t="str">
        <f>IF(AND($E6970&lt;&gt;0,$J6970=1),"замінне значення",O6970)</f>
        <v/>
      </c>
      <c r="Q6970" s="122" t="str">
        <f>IF(OR(G6970&lt;&gt;0, J6970=0), "",F6970)</f>
        <v/>
      </c>
      <c r="R6970" s="122" t="str">
        <f t="shared" si="4660"/>
        <v/>
      </c>
      <c r="S6970" s="122" t="str">
        <f>IF(AND(G6970&lt;&gt;0,J6970=1),"замінне значення",R6970)</f>
        <v/>
      </c>
      <c r="T6970" s="122" t="str">
        <f t="shared" si="4661"/>
        <v/>
      </c>
    </row>
    <row r="6971" spans="1:20" outlineLevel="1">
      <c r="A6971" s="161"/>
      <c r="B6971" s="208">
        <v>44839</v>
      </c>
      <c r="C6971" s="96">
        <v>61.7083333333333</v>
      </c>
      <c r="D6971" s="122"/>
      <c r="E6971" s="122" t="str">
        <f t="shared" si="4655"/>
        <v/>
      </c>
      <c r="F6971" s="122"/>
      <c r="G6971" s="122" t="str">
        <f t="shared" si="4656"/>
        <v/>
      </c>
      <c r="H6971" s="122"/>
      <c r="I6971" s="122" t="str">
        <f t="shared" si="4657"/>
        <v/>
      </c>
      <c r="J6971" s="122"/>
      <c r="K6971" s="122" t="str">
        <f t="shared" si="4658"/>
        <v/>
      </c>
      <c r="L6971" s="123" t="str">
        <f>IF(H6971="","чи робить СНВВ?",IF(J6971="","чи роблять агрегати?",IF($J6971=0,"агрегати не працюють",IF(AND($H6971=0,$J6971=1),"СНВВ не працює","OK"))))</f>
        <v>чи робить СНВВ?</v>
      </c>
      <c r="M6971" s="100"/>
      <c r="N6971" s="122" t="str">
        <f>IF(OR(E6971&lt;&gt;0, J6971=0), "",D6971)</f>
        <v/>
      </c>
      <c r="O6971" s="122" t="str">
        <f t="shared" si="4659"/>
        <v/>
      </c>
      <c r="P6971" s="122" t="str">
        <f>IF(AND($E6971&lt;&gt;0,$J6971=1),"замінне значення",O6971)</f>
        <v/>
      </c>
      <c r="Q6971" s="122" t="str">
        <f>IF(OR(G6971&lt;&gt;0, J6971=0), "",F6971)</f>
        <v/>
      </c>
      <c r="R6971" s="122" t="str">
        <f t="shared" si="4660"/>
        <v/>
      </c>
      <c r="S6971" s="122" t="str">
        <f>IF(AND(G6971&lt;&gt;0,J6971=1),"замінне значення",R6971)</f>
        <v/>
      </c>
      <c r="T6971" s="122" t="str">
        <f t="shared" si="4661"/>
        <v/>
      </c>
    </row>
    <row r="6972" spans="1:20" outlineLevel="1">
      <c r="A6972" s="161"/>
      <c r="B6972" s="208">
        <v>44839</v>
      </c>
      <c r="C6972" s="96">
        <v>61.75</v>
      </c>
      <c r="D6972" s="122"/>
      <c r="E6972" s="122" t="str">
        <f t="shared" si="4655"/>
        <v/>
      </c>
      <c r="F6972" s="122"/>
      <c r="G6972" s="122" t="str">
        <f t="shared" si="4656"/>
        <v/>
      </c>
      <c r="H6972" s="122"/>
      <c r="I6972" s="122" t="str">
        <f t="shared" si="4657"/>
        <v/>
      </c>
      <c r="J6972" s="122"/>
      <c r="K6972" s="122" t="str">
        <f t="shared" si="4658"/>
        <v/>
      </c>
      <c r="L6972" s="123" t="str">
        <f>IF(H6972="","чи робить СНВВ?",IF(J6972="","чи роблять агрегати?",IF($J6972=0,"агрегати не працюють",IF(AND($H6972=0,$J6972=1),"СНВВ не працює","OK"))))</f>
        <v>чи робить СНВВ?</v>
      </c>
      <c r="M6972" s="100"/>
      <c r="N6972" s="122" t="str">
        <f>IF(OR(E6972&lt;&gt;0, J6972=0), "",D6972)</f>
        <v/>
      </c>
      <c r="O6972" s="122" t="str">
        <f t="shared" si="4659"/>
        <v/>
      </c>
      <c r="P6972" s="122" t="str">
        <f>IF(AND($E6972&lt;&gt;0,$J6972=1),"замінне значення",O6972)</f>
        <v/>
      </c>
      <c r="Q6972" s="122" t="str">
        <f>IF(OR(G6972&lt;&gt;0, J6972=0), "",F6972)</f>
        <v/>
      </c>
      <c r="R6972" s="122" t="str">
        <f t="shared" si="4660"/>
        <v/>
      </c>
      <c r="S6972" s="122" t="str">
        <f>IF(AND(G6972&lt;&gt;0,J6972=1),"замінне значення",R6972)</f>
        <v/>
      </c>
      <c r="T6972" s="122" t="str">
        <f t="shared" si="4661"/>
        <v/>
      </c>
    </row>
    <row r="6973" spans="1:20" outlineLevel="1">
      <c r="A6973" s="161"/>
      <c r="B6973" s="208">
        <v>44839</v>
      </c>
      <c r="C6973" s="96">
        <v>61.7916666666667</v>
      </c>
      <c r="D6973" s="122"/>
      <c r="E6973" s="122" t="str">
        <f t="shared" si="4655"/>
        <v/>
      </c>
      <c r="F6973" s="122"/>
      <c r="G6973" s="122" t="str">
        <f t="shared" si="4656"/>
        <v/>
      </c>
      <c r="H6973" s="122"/>
      <c r="I6973" s="122" t="str">
        <f t="shared" si="4657"/>
        <v/>
      </c>
      <c r="J6973" s="122"/>
      <c r="K6973" s="122" t="str">
        <f t="shared" si="4658"/>
        <v/>
      </c>
      <c r="L6973" s="123" t="str">
        <f>IF(H6973="","чи робить СНВВ?",IF(J6973="","чи роблять агрегати?",IF($J6973=0,"агрегати не працюють",IF(AND($H6973=0,$J6973=1),"СНВВ не працює","OK"))))</f>
        <v>чи робить СНВВ?</v>
      </c>
      <c r="M6973" s="100"/>
      <c r="N6973" s="122" t="str">
        <f>IF(OR(E6973&lt;&gt;0, J6973=0), "",D6973)</f>
        <v/>
      </c>
      <c r="O6973" s="122" t="str">
        <f t="shared" si="4659"/>
        <v/>
      </c>
      <c r="P6973" s="122" t="str">
        <f>IF(AND($E6973&lt;&gt;0,$J6973=1),"замінне значення",O6973)</f>
        <v/>
      </c>
      <c r="Q6973" s="122" t="str">
        <f>IF(OR(G6973&lt;&gt;0, J6973=0), "",F6973)</f>
        <v/>
      </c>
      <c r="R6973" s="122" t="str">
        <f t="shared" si="4660"/>
        <v/>
      </c>
      <c r="S6973" s="122" t="str">
        <f>IF(AND(G6973&lt;&gt;0,J6973=1),"замінне значення",R6973)</f>
        <v/>
      </c>
      <c r="T6973" s="122" t="str">
        <f t="shared" si="4661"/>
        <v/>
      </c>
    </row>
    <row r="6974" spans="1:20" outlineLevel="1">
      <c r="A6974" s="161"/>
      <c r="B6974" s="208">
        <v>44839</v>
      </c>
      <c r="C6974" s="96">
        <v>61.8333333333333</v>
      </c>
      <c r="D6974" s="122"/>
      <c r="E6974" s="122" t="str">
        <f t="shared" si="4655"/>
        <v/>
      </c>
      <c r="F6974" s="122"/>
      <c r="G6974" s="122" t="str">
        <f t="shared" si="4656"/>
        <v/>
      </c>
      <c r="H6974" s="122"/>
      <c r="I6974" s="122" t="str">
        <f t="shared" si="4657"/>
        <v/>
      </c>
      <c r="J6974" s="122"/>
      <c r="K6974" s="122" t="str">
        <f t="shared" si="4658"/>
        <v/>
      </c>
      <c r="L6974" s="123" t="str">
        <f>IF(H6974="","чи робить СНВВ?",IF(J6974="","чи роблять агрегати?",IF($J6974=0,"агрегати не працюють",IF(AND($H6974=0,$J6974=1),"СНВВ не працює","OK"))))</f>
        <v>чи робить СНВВ?</v>
      </c>
      <c r="M6974" s="100"/>
      <c r="N6974" s="122" t="str">
        <f>IF(OR(E6974&lt;&gt;0, J6974=0), "",D6974)</f>
        <v/>
      </c>
      <c r="O6974" s="122" t="str">
        <f t="shared" si="4659"/>
        <v/>
      </c>
      <c r="P6974" s="122" t="str">
        <f>IF(AND($E6974&lt;&gt;0,$J6974=1),"замінне значення",O6974)</f>
        <v/>
      </c>
      <c r="Q6974" s="122" t="str">
        <f>IF(OR(G6974&lt;&gt;0, J6974=0), "",F6974)</f>
        <v/>
      </c>
      <c r="R6974" s="122" t="str">
        <f t="shared" si="4660"/>
        <v/>
      </c>
      <c r="S6974" s="122" t="str">
        <f>IF(AND(G6974&lt;&gt;0,J6974=1),"замінне значення",R6974)</f>
        <v/>
      </c>
      <c r="T6974" s="122" t="str">
        <f t="shared" si="4661"/>
        <v/>
      </c>
    </row>
    <row r="6975" spans="1:20" outlineLevel="1">
      <c r="A6975" s="161"/>
      <c r="B6975" s="208">
        <v>44839</v>
      </c>
      <c r="C6975" s="96">
        <v>61.875</v>
      </c>
      <c r="D6975" s="122"/>
      <c r="E6975" s="122" t="str">
        <f t="shared" si="4655"/>
        <v/>
      </c>
      <c r="F6975" s="122"/>
      <c r="G6975" s="122" t="str">
        <f t="shared" si="4656"/>
        <v/>
      </c>
      <c r="H6975" s="122"/>
      <c r="I6975" s="122" t="str">
        <f t="shared" si="4657"/>
        <v/>
      </c>
      <c r="J6975" s="122"/>
      <c r="K6975" s="122" t="str">
        <f t="shared" si="4658"/>
        <v/>
      </c>
      <c r="L6975" s="123" t="str">
        <f>IF(H6975="","чи робить СНВВ?",IF(J6975="","чи роблять агрегати?",IF($J6975=0,"агрегати не працюють",IF(AND($H6975=0,$J6975=1),"СНВВ не працює","OK"))))</f>
        <v>чи робить СНВВ?</v>
      </c>
      <c r="M6975" s="100"/>
      <c r="N6975" s="122" t="str">
        <f>IF(OR(E6975&lt;&gt;0, J6975=0), "",D6975)</f>
        <v/>
      </c>
      <c r="O6975" s="122" t="str">
        <f t="shared" si="4659"/>
        <v/>
      </c>
      <c r="P6975" s="122" t="str">
        <f>IF(AND($E6975&lt;&gt;0,$J6975=1),"замінне значення",O6975)</f>
        <v/>
      </c>
      <c r="Q6975" s="122" t="str">
        <f>IF(OR(G6975&lt;&gt;0, J6975=0), "",F6975)</f>
        <v/>
      </c>
      <c r="R6975" s="122" t="str">
        <f t="shared" si="4660"/>
        <v/>
      </c>
      <c r="S6975" s="122" t="str">
        <f>IF(AND(G6975&lt;&gt;0,J6975=1),"замінне значення",R6975)</f>
        <v/>
      </c>
      <c r="T6975" s="122" t="str">
        <f t="shared" si="4661"/>
        <v/>
      </c>
    </row>
    <row r="6976" spans="1:20" outlineLevel="1">
      <c r="A6976" s="161"/>
      <c r="B6976" s="208">
        <v>44839</v>
      </c>
      <c r="C6976" s="96">
        <v>61.9166666666667</v>
      </c>
      <c r="D6976" s="122"/>
      <c r="E6976" s="122" t="str">
        <f t="shared" si="4655"/>
        <v/>
      </c>
      <c r="F6976" s="122"/>
      <c r="G6976" s="122" t="str">
        <f t="shared" si="4656"/>
        <v/>
      </c>
      <c r="H6976" s="122"/>
      <c r="I6976" s="122" t="str">
        <f t="shared" si="4657"/>
        <v/>
      </c>
      <c r="J6976" s="122"/>
      <c r="K6976" s="122" t="str">
        <f t="shared" si="4658"/>
        <v/>
      </c>
      <c r="L6976" s="123" t="str">
        <f>IF(H6976="","чи робить СНВВ?",IF(J6976="","чи роблять агрегати?",IF($J6976=0,"агрегати не працюють",IF(AND($H6976=0,$J6976=1),"СНВВ не працює","OK"))))</f>
        <v>чи робить СНВВ?</v>
      </c>
      <c r="M6976" s="100"/>
      <c r="N6976" s="122" t="str">
        <f>IF(OR(E6976&lt;&gt;0, J6976=0), "",D6976)</f>
        <v/>
      </c>
      <c r="O6976" s="122" t="str">
        <f t="shared" si="4659"/>
        <v/>
      </c>
      <c r="P6976" s="122" t="str">
        <f>IF(AND($E6976&lt;&gt;0,$J6976=1),"замінне значення",O6976)</f>
        <v/>
      </c>
      <c r="Q6976" s="122" t="str">
        <f>IF(OR(G6976&lt;&gt;0, J6976=0), "",F6976)</f>
        <v/>
      </c>
      <c r="R6976" s="122" t="str">
        <f t="shared" si="4660"/>
        <v/>
      </c>
      <c r="S6976" s="122" t="str">
        <f>IF(AND(G6976&lt;&gt;0,J6976=1),"замінне значення",R6976)</f>
        <v/>
      </c>
      <c r="T6976" s="122" t="str">
        <f t="shared" si="4661"/>
        <v/>
      </c>
    </row>
    <row r="6977" spans="1:20" outlineLevel="1">
      <c r="A6977" s="161"/>
      <c r="B6977" s="208">
        <v>44839</v>
      </c>
      <c r="C6977" s="96">
        <v>61.9583333333333</v>
      </c>
      <c r="D6977" s="122"/>
      <c r="E6977" s="122" t="str">
        <f t="shared" si="4655"/>
        <v/>
      </c>
      <c r="F6977" s="122"/>
      <c r="G6977" s="122" t="str">
        <f t="shared" si="4656"/>
        <v/>
      </c>
      <c r="H6977" s="122"/>
      <c r="I6977" s="122" t="str">
        <f t="shared" si="4657"/>
        <v/>
      </c>
      <c r="J6977" s="122"/>
      <c r="K6977" s="122" t="str">
        <f t="shared" si="4658"/>
        <v/>
      </c>
      <c r="L6977" s="123" t="str">
        <f>IF(H6977="","чи робить СНВВ?",IF(J6977="","чи роблять агрегати?",IF($J6977=0,"агрегати не працюють",IF(AND($H6977=0,$J6977=1),"СНВВ не працює","OK"))))</f>
        <v>чи робить СНВВ?</v>
      </c>
      <c r="M6977" s="100"/>
      <c r="N6977" s="122" t="str">
        <f>IF(OR(E6977&lt;&gt;0, J6977=0), "",D6977)</f>
        <v/>
      </c>
      <c r="O6977" s="122" t="str">
        <f t="shared" si="4659"/>
        <v/>
      </c>
      <c r="P6977" s="122" t="str">
        <f>IF(AND($E6977&lt;&gt;0,$J6977=1),"замінне значення",O6977)</f>
        <v/>
      </c>
      <c r="Q6977" s="122" t="str">
        <f>IF(OR(G6977&lt;&gt;0, J6977=0), "",F6977)</f>
        <v/>
      </c>
      <c r="R6977" s="122" t="str">
        <f t="shared" si="4660"/>
        <v/>
      </c>
      <c r="S6977" s="122" t="str">
        <f>IF(AND(G6977&lt;&gt;0,J6977=1),"замінне значення",R6977)</f>
        <v/>
      </c>
      <c r="T6977" s="122" t="str">
        <f t="shared" si="4661"/>
        <v/>
      </c>
    </row>
    <row r="6978" spans="1:20">
      <c r="A6978" s="204"/>
      <c r="B6978" s="159" t="s">
        <v>368</v>
      </c>
      <c r="C6978" s="159"/>
      <c r="D6978" s="103">
        <f t="shared" ref="D6978" si="4662">SUM(D6954:D6977)</f>
        <v>0</v>
      </c>
      <c r="E6978" s="104">
        <f t="shared" ref="E6978" si="4663">COUNTIF(E6954:E6977,"&gt;0")</f>
        <v>0</v>
      </c>
      <c r="F6978" s="103">
        <f t="shared" ref="F6978" si="4664">SUM(F6954:F6977)</f>
        <v>0</v>
      </c>
      <c r="G6978" s="104">
        <f t="shared" ref="G6978" si="4665">COUNTIF(G6954:G6977,"&gt;0")</f>
        <v>0</v>
      </c>
      <c r="H6978" s="103">
        <f t="shared" ref="H6978" si="4666">SUM(H6954:H6977)</f>
        <v>0</v>
      </c>
      <c r="I6978" s="104">
        <f t="shared" ref="I6978" si="4667">COUNTIF(I6954:I6977,"&gt;0")</f>
        <v>0</v>
      </c>
      <c r="J6978" s="103">
        <f t="shared" ref="J6978" si="4668">SUM(J6954:J6977)</f>
        <v>0</v>
      </c>
      <c r="K6978" s="104">
        <f t="shared" ref="K6978" si="4669">COUNTIF(K6954:K6977,"&gt;0")</f>
        <v>0</v>
      </c>
      <c r="L6978" s="104">
        <f t="shared" ref="L6978" si="4670">COUNTIF(L6954:L6977,"СНВВ не працює")</f>
        <v>0</v>
      </c>
      <c r="M6978" s="100"/>
      <c r="N6978" s="103">
        <f t="shared" si="4653"/>
        <v>0</v>
      </c>
      <c r="O6978" s="103">
        <f t="shared" ref="O6978:T6978" si="4671">SUM(O6954:O6977)</f>
        <v>0</v>
      </c>
      <c r="P6978" s="103">
        <f t="shared" si="4671"/>
        <v>0</v>
      </c>
      <c r="Q6978" s="103">
        <f t="shared" si="4671"/>
        <v>0</v>
      </c>
      <c r="R6978" s="103">
        <f t="shared" si="4671"/>
        <v>0</v>
      </c>
      <c r="S6978" s="103">
        <f t="shared" si="4671"/>
        <v>0</v>
      </c>
      <c r="T6978" s="103">
        <f t="shared" si="4671"/>
        <v>0</v>
      </c>
    </row>
    <row r="6979" spans="1:20" outlineLevel="1">
      <c r="A6979" s="160">
        <v>44840</v>
      </c>
      <c r="B6979" s="208">
        <v>44840</v>
      </c>
      <c r="C6979" s="96">
        <v>62</v>
      </c>
      <c r="D6979" s="122"/>
      <c r="E6979" s="122" t="str">
        <f t="shared" ref="E6979:E7002" si="4672">IF(D6979="","",IF(D6979&lt;1,1,0))</f>
        <v/>
      </c>
      <c r="F6979" s="122"/>
      <c r="G6979" s="122" t="str">
        <f t="shared" ref="G6979:G7002" si="4673">IF(F6979="","",IF(F6979&lt;1,1,0))</f>
        <v/>
      </c>
      <c r="H6979" s="122"/>
      <c r="I6979" s="122" t="str">
        <f t="shared" ref="I6979:I7002" si="4674">IF(H6979="","",IF(H6979&lt;1,1,0))</f>
        <v/>
      </c>
      <c r="J6979" s="122"/>
      <c r="K6979" s="122" t="str">
        <f t="shared" ref="K6979:K7002" si="4675">IF(J6979="","",IF(J6979&lt;1,1,0))</f>
        <v/>
      </c>
      <c r="L6979" s="123" t="str">
        <f>IF(H6979="","чи робить СНВВ?",IF(J6979="","чи роблять агрегати?",IF($J6979=0,"агрегати не працюють",IF(AND($H6979=0,$J6979=1),"СНВВ не працює","OK"))))</f>
        <v>чи робить СНВВ?</v>
      </c>
      <c r="M6979" s="100"/>
      <c r="N6979" s="122" t="str">
        <f>IF(OR(E6979&lt;&gt;0, J6979=0), "",D6979)</f>
        <v/>
      </c>
      <c r="O6979" s="122" t="str">
        <f t="shared" ref="O6979:O7002" si="4676">IF(Q6979="", "",(N6979*$O$3+$O$4))</f>
        <v/>
      </c>
      <c r="P6979" s="122" t="str">
        <f>IF(AND($E6979&lt;&gt;0,$J6979=1),"замінне значення",O6979)</f>
        <v/>
      </c>
      <c r="Q6979" s="122" t="str">
        <f>IF(OR(G6979&lt;&gt;0, J6979=0), "",F6979)</f>
        <v/>
      </c>
      <c r="R6979" s="122" t="str">
        <f t="shared" ref="R6979:R7042" si="4677">IF(Q6979="", "",(Q6979*$Q$3+$Q$4))</f>
        <v/>
      </c>
      <c r="S6979" s="122" t="str">
        <f>IF(AND(G6979&lt;&gt;0,J6979=1),"замінне значення",R6979)</f>
        <v/>
      </c>
      <c r="T6979" s="122" t="str">
        <f t="shared" ref="T6979:T7042" si="4678">IFERROR(P6979*S6979,"")</f>
        <v/>
      </c>
    </row>
    <row r="6980" spans="1:20" outlineLevel="1">
      <c r="A6980" s="161"/>
      <c r="B6980" s="208">
        <v>44840</v>
      </c>
      <c r="C6980" s="96">
        <v>62.0416666666667</v>
      </c>
      <c r="D6980" s="122"/>
      <c r="E6980" s="122" t="str">
        <f t="shared" si="4672"/>
        <v/>
      </c>
      <c r="F6980" s="122"/>
      <c r="G6980" s="122" t="str">
        <f t="shared" si="4673"/>
        <v/>
      </c>
      <c r="H6980" s="122"/>
      <c r="I6980" s="122" t="str">
        <f t="shared" si="4674"/>
        <v/>
      </c>
      <c r="J6980" s="122"/>
      <c r="K6980" s="122" t="str">
        <f t="shared" si="4675"/>
        <v/>
      </c>
      <c r="L6980" s="123" t="str">
        <f>IF(H6980="","чи робить СНВВ?",IF(J6980="","чи роблять агрегати?",IF($J6980=0,"агрегати не працюють",IF(AND($H6980=0,$J6980=1),"СНВВ не працює","OK"))))</f>
        <v>чи робить СНВВ?</v>
      </c>
      <c r="M6980" s="100"/>
      <c r="N6980" s="122" t="str">
        <f>IF(OR(E6980&lt;&gt;0, J6980=0), "",D6980)</f>
        <v/>
      </c>
      <c r="O6980" s="122" t="str">
        <f t="shared" si="4676"/>
        <v/>
      </c>
      <c r="P6980" s="122" t="str">
        <f>IF(AND($E6980&lt;&gt;0,$J6980=1),"замінне значення",O6980)</f>
        <v/>
      </c>
      <c r="Q6980" s="122" t="str">
        <f>IF(OR(G6980&lt;&gt;0, J6980=0), "",F6980)</f>
        <v/>
      </c>
      <c r="R6980" s="122" t="str">
        <f t="shared" si="4677"/>
        <v/>
      </c>
      <c r="S6980" s="122" t="str">
        <f>IF(AND(G6980&lt;&gt;0,J6980=1),"замінне значення",R6980)</f>
        <v/>
      </c>
      <c r="T6980" s="122" t="str">
        <f t="shared" si="4678"/>
        <v/>
      </c>
    </row>
    <row r="6981" spans="1:20" outlineLevel="1">
      <c r="A6981" s="161"/>
      <c r="B6981" s="208">
        <v>44840</v>
      </c>
      <c r="C6981" s="96">
        <v>62.0833333333333</v>
      </c>
      <c r="D6981" s="122"/>
      <c r="E6981" s="122" t="str">
        <f t="shared" si="4672"/>
        <v/>
      </c>
      <c r="F6981" s="122"/>
      <c r="G6981" s="122" t="str">
        <f t="shared" si="4673"/>
        <v/>
      </c>
      <c r="H6981" s="122"/>
      <c r="I6981" s="122" t="str">
        <f t="shared" si="4674"/>
        <v/>
      </c>
      <c r="J6981" s="122"/>
      <c r="K6981" s="122" t="str">
        <f t="shared" si="4675"/>
        <v/>
      </c>
      <c r="L6981" s="123" t="str">
        <f>IF(H6981="","чи робить СНВВ?",IF(J6981="","чи роблять агрегати?",IF($J6981=0,"агрегати не працюють",IF(AND($H6981=0,$J6981=1),"СНВВ не працює","OK"))))</f>
        <v>чи робить СНВВ?</v>
      </c>
      <c r="M6981" s="100"/>
      <c r="N6981" s="122" t="str">
        <f>IF(OR(E6981&lt;&gt;0, J6981=0), "",D6981)</f>
        <v/>
      </c>
      <c r="O6981" s="122" t="str">
        <f t="shared" si="4676"/>
        <v/>
      </c>
      <c r="P6981" s="122" t="str">
        <f>IF(AND($E6981&lt;&gt;0,$J6981=1),"замінне значення",O6981)</f>
        <v/>
      </c>
      <c r="Q6981" s="122" t="str">
        <f>IF(OR(G6981&lt;&gt;0, J6981=0), "",F6981)</f>
        <v/>
      </c>
      <c r="R6981" s="122" t="str">
        <f t="shared" si="4677"/>
        <v/>
      </c>
      <c r="S6981" s="122" t="str">
        <f>IF(AND(G6981&lt;&gt;0,J6981=1),"замінне значення",R6981)</f>
        <v/>
      </c>
      <c r="T6981" s="122" t="str">
        <f t="shared" si="4678"/>
        <v/>
      </c>
    </row>
    <row r="6982" spans="1:20" outlineLevel="1">
      <c r="A6982" s="161"/>
      <c r="B6982" s="208">
        <v>44840</v>
      </c>
      <c r="C6982" s="96">
        <v>62.125</v>
      </c>
      <c r="D6982" s="122"/>
      <c r="E6982" s="122" t="str">
        <f t="shared" si="4672"/>
        <v/>
      </c>
      <c r="F6982" s="122"/>
      <c r="G6982" s="122" t="str">
        <f t="shared" si="4673"/>
        <v/>
      </c>
      <c r="H6982" s="122"/>
      <c r="I6982" s="122" t="str">
        <f t="shared" si="4674"/>
        <v/>
      </c>
      <c r="J6982" s="122"/>
      <c r="K6982" s="122" t="str">
        <f t="shared" si="4675"/>
        <v/>
      </c>
      <c r="L6982" s="123" t="str">
        <f>IF(H6982="","чи робить СНВВ?",IF(J6982="","чи роблять агрегати?",IF($J6982=0,"агрегати не працюють",IF(AND($H6982=0,$J6982=1),"СНВВ не працює","OK"))))</f>
        <v>чи робить СНВВ?</v>
      </c>
      <c r="M6982" s="100"/>
      <c r="N6982" s="122" t="str">
        <f>IF(OR(E6982&lt;&gt;0, J6982=0), "",D6982)</f>
        <v/>
      </c>
      <c r="O6982" s="122" t="str">
        <f t="shared" si="4676"/>
        <v/>
      </c>
      <c r="P6982" s="122" t="str">
        <f>IF(AND($E6982&lt;&gt;0,$J6982=1),"замінне значення",O6982)</f>
        <v/>
      </c>
      <c r="Q6982" s="122" t="str">
        <f>IF(OR(G6982&lt;&gt;0, J6982=0), "",F6982)</f>
        <v/>
      </c>
      <c r="R6982" s="122" t="str">
        <f t="shared" si="4677"/>
        <v/>
      </c>
      <c r="S6982" s="122" t="str">
        <f>IF(AND(G6982&lt;&gt;0,J6982=1),"замінне значення",R6982)</f>
        <v/>
      </c>
      <c r="T6982" s="122" t="str">
        <f t="shared" si="4678"/>
        <v/>
      </c>
    </row>
    <row r="6983" spans="1:20" outlineLevel="1">
      <c r="A6983" s="161"/>
      <c r="B6983" s="208">
        <v>44840</v>
      </c>
      <c r="C6983" s="96">
        <v>62.1666666666667</v>
      </c>
      <c r="D6983" s="122"/>
      <c r="E6983" s="122" t="str">
        <f t="shared" si="4672"/>
        <v/>
      </c>
      <c r="F6983" s="122"/>
      <c r="G6983" s="122" t="str">
        <f t="shared" si="4673"/>
        <v/>
      </c>
      <c r="H6983" s="122"/>
      <c r="I6983" s="122" t="str">
        <f t="shared" si="4674"/>
        <v/>
      </c>
      <c r="J6983" s="122"/>
      <c r="K6983" s="122" t="str">
        <f t="shared" si="4675"/>
        <v/>
      </c>
      <c r="L6983" s="123" t="str">
        <f>IF(H6983="","чи робить СНВВ?",IF(J6983="","чи роблять агрегати?",IF($J6983=0,"агрегати не працюють",IF(AND($H6983=0,$J6983=1),"СНВВ не працює","OK"))))</f>
        <v>чи робить СНВВ?</v>
      </c>
      <c r="M6983" s="100"/>
      <c r="N6983" s="122" t="str">
        <f>IF(OR(E6983&lt;&gt;0, J6983=0), "",D6983)</f>
        <v/>
      </c>
      <c r="O6983" s="122" t="str">
        <f t="shared" si="4676"/>
        <v/>
      </c>
      <c r="P6983" s="122" t="str">
        <f>IF(AND($E6983&lt;&gt;0,$J6983=1),"замінне значення",O6983)</f>
        <v/>
      </c>
      <c r="Q6983" s="122" t="str">
        <f>IF(OR(G6983&lt;&gt;0, J6983=0), "",F6983)</f>
        <v/>
      </c>
      <c r="R6983" s="122" t="str">
        <f t="shared" si="4677"/>
        <v/>
      </c>
      <c r="S6983" s="122" t="str">
        <f>IF(AND(G6983&lt;&gt;0,J6983=1),"замінне значення",R6983)</f>
        <v/>
      </c>
      <c r="T6983" s="122" t="str">
        <f t="shared" si="4678"/>
        <v/>
      </c>
    </row>
    <row r="6984" spans="1:20" outlineLevel="1">
      <c r="A6984" s="161"/>
      <c r="B6984" s="208">
        <v>44840</v>
      </c>
      <c r="C6984" s="96">
        <v>62.2083333333333</v>
      </c>
      <c r="D6984" s="122"/>
      <c r="E6984" s="122" t="str">
        <f t="shared" si="4672"/>
        <v/>
      </c>
      <c r="F6984" s="122"/>
      <c r="G6984" s="122" t="str">
        <f t="shared" si="4673"/>
        <v/>
      </c>
      <c r="H6984" s="122"/>
      <c r="I6984" s="122" t="str">
        <f t="shared" si="4674"/>
        <v/>
      </c>
      <c r="J6984" s="122"/>
      <c r="K6984" s="122" t="str">
        <f t="shared" si="4675"/>
        <v/>
      </c>
      <c r="L6984" s="123" t="str">
        <f>IF(H6984="","чи робить СНВВ?",IF(J6984="","чи роблять агрегати?",IF($J6984=0,"агрегати не працюють",IF(AND($H6984=0,$J6984=1),"СНВВ не працює","OK"))))</f>
        <v>чи робить СНВВ?</v>
      </c>
      <c r="M6984" s="100"/>
      <c r="N6984" s="122" t="str">
        <f>IF(OR(E6984&lt;&gt;0, J6984=0), "",D6984)</f>
        <v/>
      </c>
      <c r="O6984" s="122" t="str">
        <f t="shared" si="4676"/>
        <v/>
      </c>
      <c r="P6984" s="122" t="str">
        <f>IF(AND($E6984&lt;&gt;0,$J6984=1),"замінне значення",O6984)</f>
        <v/>
      </c>
      <c r="Q6984" s="122" t="str">
        <f>IF(OR(G6984&lt;&gt;0, J6984=0), "",F6984)</f>
        <v/>
      </c>
      <c r="R6984" s="122" t="str">
        <f t="shared" si="4677"/>
        <v/>
      </c>
      <c r="S6984" s="122" t="str">
        <f>IF(AND(G6984&lt;&gt;0,J6984=1),"замінне значення",R6984)</f>
        <v/>
      </c>
      <c r="T6984" s="122" t="str">
        <f t="shared" si="4678"/>
        <v/>
      </c>
    </row>
    <row r="6985" spans="1:20" outlineLevel="1">
      <c r="A6985" s="161"/>
      <c r="B6985" s="208">
        <v>44840</v>
      </c>
      <c r="C6985" s="96">
        <v>62.25</v>
      </c>
      <c r="D6985" s="122"/>
      <c r="E6985" s="122" t="str">
        <f t="shared" si="4672"/>
        <v/>
      </c>
      <c r="F6985" s="122"/>
      <c r="G6985" s="122" t="str">
        <f t="shared" si="4673"/>
        <v/>
      </c>
      <c r="H6985" s="122"/>
      <c r="I6985" s="122" t="str">
        <f t="shared" si="4674"/>
        <v/>
      </c>
      <c r="J6985" s="122"/>
      <c r="K6985" s="122" t="str">
        <f t="shared" si="4675"/>
        <v/>
      </c>
      <c r="L6985" s="123" t="str">
        <f>IF(H6985="","чи робить СНВВ?",IF(J6985="","чи роблять агрегати?",IF($J6985=0,"агрегати не працюють",IF(AND($H6985=0,$J6985=1),"СНВВ не працює","OK"))))</f>
        <v>чи робить СНВВ?</v>
      </c>
      <c r="M6985" s="100"/>
      <c r="N6985" s="122" t="str">
        <f>IF(OR(E6985&lt;&gt;0, J6985=0), "",D6985)</f>
        <v/>
      </c>
      <c r="O6985" s="122" t="str">
        <f t="shared" si="4676"/>
        <v/>
      </c>
      <c r="P6985" s="122" t="str">
        <f>IF(AND($E6985&lt;&gt;0,$J6985=1),"замінне значення",O6985)</f>
        <v/>
      </c>
      <c r="Q6985" s="122" t="str">
        <f>IF(OR(G6985&lt;&gt;0, J6985=0), "",F6985)</f>
        <v/>
      </c>
      <c r="R6985" s="122" t="str">
        <f t="shared" si="4677"/>
        <v/>
      </c>
      <c r="S6985" s="122" t="str">
        <f>IF(AND(G6985&lt;&gt;0,J6985=1),"замінне значення",R6985)</f>
        <v/>
      </c>
      <c r="T6985" s="122" t="str">
        <f t="shared" si="4678"/>
        <v/>
      </c>
    </row>
    <row r="6986" spans="1:20" outlineLevel="1">
      <c r="A6986" s="161"/>
      <c r="B6986" s="208">
        <v>44840</v>
      </c>
      <c r="C6986" s="96">
        <v>62.2916666666667</v>
      </c>
      <c r="D6986" s="122"/>
      <c r="E6986" s="122" t="str">
        <f t="shared" si="4672"/>
        <v/>
      </c>
      <c r="F6986" s="122"/>
      <c r="G6986" s="122" t="str">
        <f t="shared" si="4673"/>
        <v/>
      </c>
      <c r="H6986" s="122"/>
      <c r="I6986" s="122" t="str">
        <f t="shared" si="4674"/>
        <v/>
      </c>
      <c r="J6986" s="122"/>
      <c r="K6986" s="122" t="str">
        <f t="shared" si="4675"/>
        <v/>
      </c>
      <c r="L6986" s="123" t="str">
        <f>IF(H6986="","чи робить СНВВ?",IF(J6986="","чи роблять агрегати?",IF($J6986=0,"агрегати не працюють",IF(AND($H6986=0,$J6986=1),"СНВВ не працює","OK"))))</f>
        <v>чи робить СНВВ?</v>
      </c>
      <c r="M6986" s="100"/>
      <c r="N6986" s="122" t="str">
        <f>IF(OR(E6986&lt;&gt;0, J6986=0), "",D6986)</f>
        <v/>
      </c>
      <c r="O6986" s="122" t="str">
        <f t="shared" si="4676"/>
        <v/>
      </c>
      <c r="P6986" s="122" t="str">
        <f>IF(AND($E6986&lt;&gt;0,$J6986=1),"замінне значення",O6986)</f>
        <v/>
      </c>
      <c r="Q6986" s="122" t="str">
        <f>IF(OR(G6986&lt;&gt;0, J6986=0), "",F6986)</f>
        <v/>
      </c>
      <c r="R6986" s="122" t="str">
        <f t="shared" si="4677"/>
        <v/>
      </c>
      <c r="S6986" s="122" t="str">
        <f>IF(AND(G6986&lt;&gt;0,J6986=1),"замінне значення",R6986)</f>
        <v/>
      </c>
      <c r="T6986" s="122" t="str">
        <f t="shared" si="4678"/>
        <v/>
      </c>
    </row>
    <row r="6987" spans="1:20" outlineLevel="1">
      <c r="A6987" s="161"/>
      <c r="B6987" s="208">
        <v>44840</v>
      </c>
      <c r="C6987" s="96">
        <v>62.3333333333333</v>
      </c>
      <c r="D6987" s="122"/>
      <c r="E6987" s="122" t="str">
        <f t="shared" si="4672"/>
        <v/>
      </c>
      <c r="F6987" s="122"/>
      <c r="G6987" s="122" t="str">
        <f t="shared" si="4673"/>
        <v/>
      </c>
      <c r="H6987" s="122"/>
      <c r="I6987" s="122" t="str">
        <f t="shared" si="4674"/>
        <v/>
      </c>
      <c r="J6987" s="122"/>
      <c r="K6987" s="122" t="str">
        <f t="shared" si="4675"/>
        <v/>
      </c>
      <c r="L6987" s="123" t="str">
        <f>IF(H6987="","чи робить СНВВ?",IF(J6987="","чи роблять агрегати?",IF($J6987=0,"агрегати не працюють",IF(AND($H6987=0,$J6987=1),"СНВВ не працює","OK"))))</f>
        <v>чи робить СНВВ?</v>
      </c>
      <c r="M6987" s="100"/>
      <c r="N6987" s="122" t="str">
        <f>IF(OR(E6987&lt;&gt;0, J6987=0), "",D6987)</f>
        <v/>
      </c>
      <c r="O6987" s="122" t="str">
        <f t="shared" si="4676"/>
        <v/>
      </c>
      <c r="P6987" s="122" t="str">
        <f>IF(AND($E6987&lt;&gt;0,$J6987=1),"замінне значення",O6987)</f>
        <v/>
      </c>
      <c r="Q6987" s="122" t="str">
        <f>IF(OR(G6987&lt;&gt;0, J6987=0), "",F6987)</f>
        <v/>
      </c>
      <c r="R6987" s="122" t="str">
        <f t="shared" si="4677"/>
        <v/>
      </c>
      <c r="S6987" s="122" t="str">
        <f>IF(AND(G6987&lt;&gt;0,J6987=1),"замінне значення",R6987)</f>
        <v/>
      </c>
      <c r="T6987" s="122" t="str">
        <f t="shared" si="4678"/>
        <v/>
      </c>
    </row>
    <row r="6988" spans="1:20" outlineLevel="1">
      <c r="A6988" s="161"/>
      <c r="B6988" s="208">
        <v>44840</v>
      </c>
      <c r="C6988" s="96">
        <v>62.375</v>
      </c>
      <c r="D6988" s="122"/>
      <c r="E6988" s="122" t="str">
        <f t="shared" si="4672"/>
        <v/>
      </c>
      <c r="F6988" s="122"/>
      <c r="G6988" s="122" t="str">
        <f t="shared" si="4673"/>
        <v/>
      </c>
      <c r="H6988" s="122"/>
      <c r="I6988" s="122" t="str">
        <f t="shared" si="4674"/>
        <v/>
      </c>
      <c r="J6988" s="122"/>
      <c r="K6988" s="122" t="str">
        <f t="shared" si="4675"/>
        <v/>
      </c>
      <c r="L6988" s="123" t="str">
        <f>IF(H6988="","чи робить СНВВ?",IF(J6988="","чи роблять агрегати?",IF($J6988=0,"агрегати не працюють",IF(AND($H6988=0,$J6988=1),"СНВВ не працює","OK"))))</f>
        <v>чи робить СНВВ?</v>
      </c>
      <c r="M6988" s="100"/>
      <c r="N6988" s="122" t="str">
        <f>IF(OR(E6988&lt;&gt;0, J6988=0), "",D6988)</f>
        <v/>
      </c>
      <c r="O6988" s="122" t="str">
        <f t="shared" si="4676"/>
        <v/>
      </c>
      <c r="P6988" s="122" t="str">
        <f>IF(AND($E6988&lt;&gt;0,$J6988=1),"замінне значення",O6988)</f>
        <v/>
      </c>
      <c r="Q6988" s="122" t="str">
        <f>IF(OR(G6988&lt;&gt;0, J6988=0), "",F6988)</f>
        <v/>
      </c>
      <c r="R6988" s="122" t="str">
        <f t="shared" si="4677"/>
        <v/>
      </c>
      <c r="S6988" s="122" t="str">
        <f>IF(AND(G6988&lt;&gt;0,J6988=1),"замінне значення",R6988)</f>
        <v/>
      </c>
      <c r="T6988" s="122" t="str">
        <f t="shared" si="4678"/>
        <v/>
      </c>
    </row>
    <row r="6989" spans="1:20" outlineLevel="1">
      <c r="A6989" s="161"/>
      <c r="B6989" s="208">
        <v>44840</v>
      </c>
      <c r="C6989" s="96">
        <v>62.4166666666667</v>
      </c>
      <c r="D6989" s="122"/>
      <c r="E6989" s="122" t="str">
        <f t="shared" si="4672"/>
        <v/>
      </c>
      <c r="F6989" s="122"/>
      <c r="G6989" s="122" t="str">
        <f t="shared" si="4673"/>
        <v/>
      </c>
      <c r="H6989" s="122"/>
      <c r="I6989" s="122" t="str">
        <f t="shared" si="4674"/>
        <v/>
      </c>
      <c r="J6989" s="122"/>
      <c r="K6989" s="122" t="str">
        <f t="shared" si="4675"/>
        <v/>
      </c>
      <c r="L6989" s="123" t="str">
        <f>IF(H6989="","чи робить СНВВ?",IF(J6989="","чи роблять агрегати?",IF($J6989=0,"агрегати не працюють",IF(AND($H6989=0,$J6989=1),"СНВВ не працює","OK"))))</f>
        <v>чи робить СНВВ?</v>
      </c>
      <c r="M6989" s="100"/>
      <c r="N6989" s="122" t="str">
        <f>IF(OR(E6989&lt;&gt;0, J6989=0), "",D6989)</f>
        <v/>
      </c>
      <c r="O6989" s="122" t="str">
        <f t="shared" si="4676"/>
        <v/>
      </c>
      <c r="P6989" s="122" t="str">
        <f>IF(AND($E6989&lt;&gt;0,$J6989=1),"замінне значення",O6989)</f>
        <v/>
      </c>
      <c r="Q6989" s="122" t="str">
        <f>IF(OR(G6989&lt;&gt;0, J6989=0), "",F6989)</f>
        <v/>
      </c>
      <c r="R6989" s="122" t="str">
        <f t="shared" si="4677"/>
        <v/>
      </c>
      <c r="S6989" s="122" t="str">
        <f>IF(AND(G6989&lt;&gt;0,J6989=1),"замінне значення",R6989)</f>
        <v/>
      </c>
      <c r="T6989" s="122" t="str">
        <f t="shared" si="4678"/>
        <v/>
      </c>
    </row>
    <row r="6990" spans="1:20" outlineLevel="1">
      <c r="A6990" s="161"/>
      <c r="B6990" s="208">
        <v>44840</v>
      </c>
      <c r="C6990" s="96">
        <v>62.4583333333333</v>
      </c>
      <c r="D6990" s="122"/>
      <c r="E6990" s="122" t="str">
        <f t="shared" si="4672"/>
        <v/>
      </c>
      <c r="F6990" s="122"/>
      <c r="G6990" s="122" t="str">
        <f t="shared" si="4673"/>
        <v/>
      </c>
      <c r="H6990" s="122"/>
      <c r="I6990" s="122" t="str">
        <f t="shared" si="4674"/>
        <v/>
      </c>
      <c r="J6990" s="122"/>
      <c r="K6990" s="122" t="str">
        <f t="shared" si="4675"/>
        <v/>
      </c>
      <c r="L6990" s="123" t="str">
        <f>IF(H6990="","чи робить СНВВ?",IF(J6990="","чи роблять агрегати?",IF($J6990=0,"агрегати не працюють",IF(AND($H6990=0,$J6990=1),"СНВВ не працює","OK"))))</f>
        <v>чи робить СНВВ?</v>
      </c>
      <c r="M6990" s="100"/>
      <c r="N6990" s="122" t="str">
        <f>IF(OR(E6990&lt;&gt;0, J6990=0), "",D6990)</f>
        <v/>
      </c>
      <c r="O6990" s="122" t="str">
        <f t="shared" si="4676"/>
        <v/>
      </c>
      <c r="P6990" s="122" t="str">
        <f>IF(AND($E6990&lt;&gt;0,$J6990=1),"замінне значення",O6990)</f>
        <v/>
      </c>
      <c r="Q6990" s="122" t="str">
        <f>IF(OR(G6990&lt;&gt;0, J6990=0), "",F6990)</f>
        <v/>
      </c>
      <c r="R6990" s="122" t="str">
        <f t="shared" si="4677"/>
        <v/>
      </c>
      <c r="S6990" s="122" t="str">
        <f>IF(AND(G6990&lt;&gt;0,J6990=1),"замінне значення",R6990)</f>
        <v/>
      </c>
      <c r="T6990" s="122" t="str">
        <f t="shared" si="4678"/>
        <v/>
      </c>
    </row>
    <row r="6991" spans="1:20" outlineLevel="1">
      <c r="A6991" s="161"/>
      <c r="B6991" s="208">
        <v>44840</v>
      </c>
      <c r="C6991" s="96">
        <v>62.5</v>
      </c>
      <c r="D6991" s="122"/>
      <c r="E6991" s="122" t="str">
        <f t="shared" si="4672"/>
        <v/>
      </c>
      <c r="F6991" s="122"/>
      <c r="G6991" s="122" t="str">
        <f t="shared" si="4673"/>
        <v/>
      </c>
      <c r="H6991" s="122"/>
      <c r="I6991" s="122" t="str">
        <f t="shared" si="4674"/>
        <v/>
      </c>
      <c r="J6991" s="122"/>
      <c r="K6991" s="122" t="str">
        <f t="shared" si="4675"/>
        <v/>
      </c>
      <c r="L6991" s="123" t="str">
        <f>IF(H6991="","чи робить СНВВ?",IF(J6991="","чи роблять агрегати?",IF($J6991=0,"агрегати не працюють",IF(AND($H6991=0,$J6991=1),"СНВВ не працює","OK"))))</f>
        <v>чи робить СНВВ?</v>
      </c>
      <c r="M6991" s="100"/>
      <c r="N6991" s="122" t="str">
        <f>IF(OR(E6991&lt;&gt;0, J6991=0), "",D6991)</f>
        <v/>
      </c>
      <c r="O6991" s="122" t="str">
        <f t="shared" si="4676"/>
        <v/>
      </c>
      <c r="P6991" s="122" t="str">
        <f>IF(AND($E6991&lt;&gt;0,$J6991=1),"замінне значення",O6991)</f>
        <v/>
      </c>
      <c r="Q6991" s="122" t="str">
        <f>IF(OR(G6991&lt;&gt;0, J6991=0), "",F6991)</f>
        <v/>
      </c>
      <c r="R6991" s="122" t="str">
        <f t="shared" si="4677"/>
        <v/>
      </c>
      <c r="S6991" s="122" t="str">
        <f>IF(AND(G6991&lt;&gt;0,J6991=1),"замінне значення",R6991)</f>
        <v/>
      </c>
      <c r="T6991" s="122" t="str">
        <f t="shared" si="4678"/>
        <v/>
      </c>
    </row>
    <row r="6992" spans="1:20" outlineLevel="1">
      <c r="A6992" s="161"/>
      <c r="B6992" s="208">
        <v>44840</v>
      </c>
      <c r="C6992" s="96">
        <v>62.5416666666667</v>
      </c>
      <c r="D6992" s="122"/>
      <c r="E6992" s="122" t="str">
        <f t="shared" si="4672"/>
        <v/>
      </c>
      <c r="F6992" s="122"/>
      <c r="G6992" s="122" t="str">
        <f t="shared" si="4673"/>
        <v/>
      </c>
      <c r="H6992" s="122"/>
      <c r="I6992" s="122" t="str">
        <f t="shared" si="4674"/>
        <v/>
      </c>
      <c r="J6992" s="122"/>
      <c r="K6992" s="122" t="str">
        <f t="shared" si="4675"/>
        <v/>
      </c>
      <c r="L6992" s="123" t="str">
        <f>IF(H6992="","чи робить СНВВ?",IF(J6992="","чи роблять агрегати?",IF($J6992=0,"агрегати не працюють",IF(AND($H6992=0,$J6992=1),"СНВВ не працює","OK"))))</f>
        <v>чи робить СНВВ?</v>
      </c>
      <c r="M6992" s="100"/>
      <c r="N6992" s="122" t="str">
        <f>IF(OR(E6992&lt;&gt;0, J6992=0), "",D6992)</f>
        <v/>
      </c>
      <c r="O6992" s="122" t="str">
        <f t="shared" si="4676"/>
        <v/>
      </c>
      <c r="P6992" s="122" t="str">
        <f>IF(AND($E6992&lt;&gt;0,$J6992=1),"замінне значення",O6992)</f>
        <v/>
      </c>
      <c r="Q6992" s="122" t="str">
        <f>IF(OR(G6992&lt;&gt;0, J6992=0), "",F6992)</f>
        <v/>
      </c>
      <c r="R6992" s="122" t="str">
        <f t="shared" si="4677"/>
        <v/>
      </c>
      <c r="S6992" s="122" t="str">
        <f>IF(AND(G6992&lt;&gt;0,J6992=1),"замінне значення",R6992)</f>
        <v/>
      </c>
      <c r="T6992" s="122" t="str">
        <f t="shared" si="4678"/>
        <v/>
      </c>
    </row>
    <row r="6993" spans="1:20" outlineLevel="1">
      <c r="A6993" s="161"/>
      <c r="B6993" s="208">
        <v>44840</v>
      </c>
      <c r="C6993" s="96">
        <v>62.5833333333333</v>
      </c>
      <c r="D6993" s="122"/>
      <c r="E6993" s="122" t="str">
        <f t="shared" si="4672"/>
        <v/>
      </c>
      <c r="F6993" s="122"/>
      <c r="G6993" s="122" t="str">
        <f t="shared" si="4673"/>
        <v/>
      </c>
      <c r="H6993" s="122"/>
      <c r="I6993" s="122" t="str">
        <f t="shared" si="4674"/>
        <v/>
      </c>
      <c r="J6993" s="122"/>
      <c r="K6993" s="122" t="str">
        <f t="shared" si="4675"/>
        <v/>
      </c>
      <c r="L6993" s="123" t="str">
        <f>IF(H6993="","чи робить СНВВ?",IF(J6993="","чи роблять агрегати?",IF($J6993=0,"агрегати не працюють",IF(AND($H6993=0,$J6993=1),"СНВВ не працює","OK"))))</f>
        <v>чи робить СНВВ?</v>
      </c>
      <c r="M6993" s="100"/>
      <c r="N6993" s="122" t="str">
        <f>IF(OR(E6993&lt;&gt;0, J6993=0), "",D6993)</f>
        <v/>
      </c>
      <c r="O6993" s="122" t="str">
        <f t="shared" si="4676"/>
        <v/>
      </c>
      <c r="P6993" s="122" t="str">
        <f>IF(AND($E6993&lt;&gt;0,$J6993=1),"замінне значення",O6993)</f>
        <v/>
      </c>
      <c r="Q6993" s="122" t="str">
        <f>IF(OR(G6993&lt;&gt;0, J6993=0), "",F6993)</f>
        <v/>
      </c>
      <c r="R6993" s="122" t="str">
        <f t="shared" si="4677"/>
        <v/>
      </c>
      <c r="S6993" s="122" t="str">
        <f>IF(AND(G6993&lt;&gt;0,J6993=1),"замінне значення",R6993)</f>
        <v/>
      </c>
      <c r="T6993" s="122" t="str">
        <f t="shared" si="4678"/>
        <v/>
      </c>
    </row>
    <row r="6994" spans="1:20" outlineLevel="1">
      <c r="A6994" s="161"/>
      <c r="B6994" s="208">
        <v>44840</v>
      </c>
      <c r="C6994" s="96">
        <v>62.625</v>
      </c>
      <c r="D6994" s="122"/>
      <c r="E6994" s="122" t="str">
        <f t="shared" si="4672"/>
        <v/>
      </c>
      <c r="F6994" s="122"/>
      <c r="G6994" s="122" t="str">
        <f t="shared" si="4673"/>
        <v/>
      </c>
      <c r="H6994" s="122"/>
      <c r="I6994" s="122" t="str">
        <f t="shared" si="4674"/>
        <v/>
      </c>
      <c r="J6994" s="122"/>
      <c r="K6994" s="122" t="str">
        <f t="shared" si="4675"/>
        <v/>
      </c>
      <c r="L6994" s="123" t="str">
        <f>IF(H6994="","чи робить СНВВ?",IF(J6994="","чи роблять агрегати?",IF($J6994=0,"агрегати не працюють",IF(AND($H6994=0,$J6994=1),"СНВВ не працює","OK"))))</f>
        <v>чи робить СНВВ?</v>
      </c>
      <c r="M6994" s="100"/>
      <c r="N6994" s="122" t="str">
        <f>IF(OR(E6994&lt;&gt;0, J6994=0), "",D6994)</f>
        <v/>
      </c>
      <c r="O6994" s="122" t="str">
        <f t="shared" si="4676"/>
        <v/>
      </c>
      <c r="P6994" s="122" t="str">
        <f>IF(AND($E6994&lt;&gt;0,$J6994=1),"замінне значення",O6994)</f>
        <v/>
      </c>
      <c r="Q6994" s="122" t="str">
        <f>IF(OR(G6994&lt;&gt;0, J6994=0), "",F6994)</f>
        <v/>
      </c>
      <c r="R6994" s="122" t="str">
        <f t="shared" si="4677"/>
        <v/>
      </c>
      <c r="S6994" s="122" t="str">
        <f>IF(AND(G6994&lt;&gt;0,J6994=1),"замінне значення",R6994)</f>
        <v/>
      </c>
      <c r="T6994" s="122" t="str">
        <f t="shared" si="4678"/>
        <v/>
      </c>
    </row>
    <row r="6995" spans="1:20" outlineLevel="1">
      <c r="A6995" s="161"/>
      <c r="B6995" s="208">
        <v>44840</v>
      </c>
      <c r="C6995" s="96">
        <v>62.6666666666667</v>
      </c>
      <c r="D6995" s="122"/>
      <c r="E6995" s="122" t="str">
        <f t="shared" si="4672"/>
        <v/>
      </c>
      <c r="F6995" s="122"/>
      <c r="G6995" s="122" t="str">
        <f t="shared" si="4673"/>
        <v/>
      </c>
      <c r="H6995" s="122"/>
      <c r="I6995" s="122" t="str">
        <f t="shared" si="4674"/>
        <v/>
      </c>
      <c r="J6995" s="122"/>
      <c r="K6995" s="122" t="str">
        <f t="shared" si="4675"/>
        <v/>
      </c>
      <c r="L6995" s="123" t="str">
        <f>IF(H6995="","чи робить СНВВ?",IF(J6995="","чи роблять агрегати?",IF($J6995=0,"агрегати не працюють",IF(AND($H6995=0,$J6995=1),"СНВВ не працює","OK"))))</f>
        <v>чи робить СНВВ?</v>
      </c>
      <c r="M6995" s="100"/>
      <c r="N6995" s="122" t="str">
        <f>IF(OR(E6995&lt;&gt;0, J6995=0), "",D6995)</f>
        <v/>
      </c>
      <c r="O6995" s="122" t="str">
        <f t="shared" si="4676"/>
        <v/>
      </c>
      <c r="P6995" s="122" t="str">
        <f>IF(AND($E6995&lt;&gt;0,$J6995=1),"замінне значення",O6995)</f>
        <v/>
      </c>
      <c r="Q6995" s="122" t="str">
        <f>IF(OR(G6995&lt;&gt;0, J6995=0), "",F6995)</f>
        <v/>
      </c>
      <c r="R6995" s="122" t="str">
        <f t="shared" si="4677"/>
        <v/>
      </c>
      <c r="S6995" s="122" t="str">
        <f>IF(AND(G6995&lt;&gt;0,J6995=1),"замінне значення",R6995)</f>
        <v/>
      </c>
      <c r="T6995" s="122" t="str">
        <f t="shared" si="4678"/>
        <v/>
      </c>
    </row>
    <row r="6996" spans="1:20" outlineLevel="1">
      <c r="A6996" s="161"/>
      <c r="B6996" s="208">
        <v>44840</v>
      </c>
      <c r="C6996" s="96">
        <v>62.7083333333333</v>
      </c>
      <c r="D6996" s="122"/>
      <c r="E6996" s="122" t="str">
        <f t="shared" si="4672"/>
        <v/>
      </c>
      <c r="F6996" s="122"/>
      <c r="G6996" s="122" t="str">
        <f t="shared" si="4673"/>
        <v/>
      </c>
      <c r="H6996" s="122"/>
      <c r="I6996" s="122" t="str">
        <f t="shared" si="4674"/>
        <v/>
      </c>
      <c r="J6996" s="122"/>
      <c r="K6996" s="122" t="str">
        <f t="shared" si="4675"/>
        <v/>
      </c>
      <c r="L6996" s="123" t="str">
        <f>IF(H6996="","чи робить СНВВ?",IF(J6996="","чи роблять агрегати?",IF($J6996=0,"агрегати не працюють",IF(AND($H6996=0,$J6996=1),"СНВВ не працює","OK"))))</f>
        <v>чи робить СНВВ?</v>
      </c>
      <c r="M6996" s="100"/>
      <c r="N6996" s="122" t="str">
        <f>IF(OR(E6996&lt;&gt;0, J6996=0), "",D6996)</f>
        <v/>
      </c>
      <c r="O6996" s="122" t="str">
        <f t="shared" si="4676"/>
        <v/>
      </c>
      <c r="P6996" s="122" t="str">
        <f>IF(AND($E6996&lt;&gt;0,$J6996=1),"замінне значення",O6996)</f>
        <v/>
      </c>
      <c r="Q6996" s="122" t="str">
        <f>IF(OR(G6996&lt;&gt;0, J6996=0), "",F6996)</f>
        <v/>
      </c>
      <c r="R6996" s="122" t="str">
        <f t="shared" si="4677"/>
        <v/>
      </c>
      <c r="S6996" s="122" t="str">
        <f>IF(AND(G6996&lt;&gt;0,J6996=1),"замінне значення",R6996)</f>
        <v/>
      </c>
      <c r="T6996" s="122" t="str">
        <f t="shared" si="4678"/>
        <v/>
      </c>
    </row>
    <row r="6997" spans="1:20" outlineLevel="1">
      <c r="A6997" s="161"/>
      <c r="B6997" s="208">
        <v>44840</v>
      </c>
      <c r="C6997" s="96">
        <v>62.75</v>
      </c>
      <c r="D6997" s="122"/>
      <c r="E6997" s="122" t="str">
        <f t="shared" si="4672"/>
        <v/>
      </c>
      <c r="F6997" s="122"/>
      <c r="G6997" s="122" t="str">
        <f t="shared" si="4673"/>
        <v/>
      </c>
      <c r="H6997" s="122"/>
      <c r="I6997" s="122" t="str">
        <f t="shared" si="4674"/>
        <v/>
      </c>
      <c r="J6997" s="122"/>
      <c r="K6997" s="122" t="str">
        <f t="shared" si="4675"/>
        <v/>
      </c>
      <c r="L6997" s="123" t="str">
        <f>IF(H6997="","чи робить СНВВ?",IF(J6997="","чи роблять агрегати?",IF($J6997=0,"агрегати не працюють",IF(AND($H6997=0,$J6997=1),"СНВВ не працює","OK"))))</f>
        <v>чи робить СНВВ?</v>
      </c>
      <c r="M6997" s="100"/>
      <c r="N6997" s="122" t="str">
        <f>IF(OR(E6997&lt;&gt;0, J6997=0), "",D6997)</f>
        <v/>
      </c>
      <c r="O6997" s="122" t="str">
        <f t="shared" si="4676"/>
        <v/>
      </c>
      <c r="P6997" s="122" t="str">
        <f>IF(AND($E6997&lt;&gt;0,$J6997=1),"замінне значення",O6997)</f>
        <v/>
      </c>
      <c r="Q6997" s="122" t="str">
        <f>IF(OR(G6997&lt;&gt;0, J6997=0), "",F6997)</f>
        <v/>
      </c>
      <c r="R6997" s="122" t="str">
        <f t="shared" si="4677"/>
        <v/>
      </c>
      <c r="S6997" s="122" t="str">
        <f>IF(AND(G6997&lt;&gt;0,J6997=1),"замінне значення",R6997)</f>
        <v/>
      </c>
      <c r="T6997" s="122" t="str">
        <f t="shared" si="4678"/>
        <v/>
      </c>
    </row>
    <row r="6998" spans="1:20" outlineLevel="1">
      <c r="A6998" s="161"/>
      <c r="B6998" s="208">
        <v>44840</v>
      </c>
      <c r="C6998" s="96">
        <v>62.7916666666667</v>
      </c>
      <c r="D6998" s="122"/>
      <c r="E6998" s="122" t="str">
        <f t="shared" si="4672"/>
        <v/>
      </c>
      <c r="F6998" s="122"/>
      <c r="G6998" s="122" t="str">
        <f t="shared" si="4673"/>
        <v/>
      </c>
      <c r="H6998" s="122"/>
      <c r="I6998" s="122" t="str">
        <f t="shared" si="4674"/>
        <v/>
      </c>
      <c r="J6998" s="122"/>
      <c r="K6998" s="122" t="str">
        <f t="shared" si="4675"/>
        <v/>
      </c>
      <c r="L6998" s="123" t="str">
        <f>IF(H6998="","чи робить СНВВ?",IF(J6998="","чи роблять агрегати?",IF($J6998=0,"агрегати не працюють",IF(AND($H6998=0,$J6998=1),"СНВВ не працює","OK"))))</f>
        <v>чи робить СНВВ?</v>
      </c>
      <c r="M6998" s="100"/>
      <c r="N6998" s="122" t="str">
        <f>IF(OR(E6998&lt;&gt;0, J6998=0), "",D6998)</f>
        <v/>
      </c>
      <c r="O6998" s="122" t="str">
        <f t="shared" si="4676"/>
        <v/>
      </c>
      <c r="P6998" s="122" t="str">
        <f>IF(AND($E6998&lt;&gt;0,$J6998=1),"замінне значення",O6998)</f>
        <v/>
      </c>
      <c r="Q6998" s="122" t="str">
        <f>IF(OR(G6998&lt;&gt;0, J6998=0), "",F6998)</f>
        <v/>
      </c>
      <c r="R6998" s="122" t="str">
        <f t="shared" si="4677"/>
        <v/>
      </c>
      <c r="S6998" s="122" t="str">
        <f>IF(AND(G6998&lt;&gt;0,J6998=1),"замінне значення",R6998)</f>
        <v/>
      </c>
      <c r="T6998" s="122" t="str">
        <f t="shared" si="4678"/>
        <v/>
      </c>
    </row>
    <row r="6999" spans="1:20" outlineLevel="1">
      <c r="A6999" s="161"/>
      <c r="B6999" s="208">
        <v>44840</v>
      </c>
      <c r="C6999" s="96">
        <v>62.8333333333333</v>
      </c>
      <c r="D6999" s="122"/>
      <c r="E6999" s="122" t="str">
        <f t="shared" si="4672"/>
        <v/>
      </c>
      <c r="F6999" s="122"/>
      <c r="G6999" s="122" t="str">
        <f t="shared" si="4673"/>
        <v/>
      </c>
      <c r="H6999" s="122"/>
      <c r="I6999" s="122" t="str">
        <f t="shared" si="4674"/>
        <v/>
      </c>
      <c r="J6999" s="122"/>
      <c r="K6999" s="122" t="str">
        <f t="shared" si="4675"/>
        <v/>
      </c>
      <c r="L6999" s="123" t="str">
        <f>IF(H6999="","чи робить СНВВ?",IF(J6999="","чи роблять агрегати?",IF($J6999=0,"агрегати не працюють",IF(AND($H6999=0,$J6999=1),"СНВВ не працює","OK"))))</f>
        <v>чи робить СНВВ?</v>
      </c>
      <c r="M6999" s="100"/>
      <c r="N6999" s="122" t="str">
        <f>IF(OR(E6999&lt;&gt;0, J6999=0), "",D6999)</f>
        <v/>
      </c>
      <c r="O6999" s="122" t="str">
        <f t="shared" si="4676"/>
        <v/>
      </c>
      <c r="P6999" s="122" t="str">
        <f>IF(AND($E6999&lt;&gt;0,$J6999=1),"замінне значення",O6999)</f>
        <v/>
      </c>
      <c r="Q6999" s="122" t="str">
        <f>IF(OR(G6999&lt;&gt;0, J6999=0), "",F6999)</f>
        <v/>
      </c>
      <c r="R6999" s="122" t="str">
        <f t="shared" si="4677"/>
        <v/>
      </c>
      <c r="S6999" s="122" t="str">
        <f>IF(AND(G6999&lt;&gt;0,J6999=1),"замінне значення",R6999)</f>
        <v/>
      </c>
      <c r="T6999" s="122" t="str">
        <f t="shared" si="4678"/>
        <v/>
      </c>
    </row>
    <row r="7000" spans="1:20" outlineLevel="1">
      <c r="A7000" s="161"/>
      <c r="B7000" s="208">
        <v>44840</v>
      </c>
      <c r="C7000" s="96">
        <v>62.875</v>
      </c>
      <c r="D7000" s="122"/>
      <c r="E7000" s="122" t="str">
        <f t="shared" si="4672"/>
        <v/>
      </c>
      <c r="F7000" s="122"/>
      <c r="G7000" s="122" t="str">
        <f t="shared" si="4673"/>
        <v/>
      </c>
      <c r="H7000" s="122"/>
      <c r="I7000" s="122" t="str">
        <f t="shared" si="4674"/>
        <v/>
      </c>
      <c r="J7000" s="122"/>
      <c r="K7000" s="122" t="str">
        <f t="shared" si="4675"/>
        <v/>
      </c>
      <c r="L7000" s="123" t="str">
        <f>IF(H7000="","чи робить СНВВ?",IF(J7000="","чи роблять агрегати?",IF($J7000=0,"агрегати не працюють",IF(AND($H7000=0,$J7000=1),"СНВВ не працює","OK"))))</f>
        <v>чи робить СНВВ?</v>
      </c>
      <c r="M7000" s="100"/>
      <c r="N7000" s="122" t="str">
        <f>IF(OR(E7000&lt;&gt;0, J7000=0), "",D7000)</f>
        <v/>
      </c>
      <c r="O7000" s="122" t="str">
        <f t="shared" si="4676"/>
        <v/>
      </c>
      <c r="P7000" s="122" t="str">
        <f>IF(AND($E7000&lt;&gt;0,$J7000=1),"замінне значення",O7000)</f>
        <v/>
      </c>
      <c r="Q7000" s="122" t="str">
        <f>IF(OR(G7000&lt;&gt;0, J7000=0), "",F7000)</f>
        <v/>
      </c>
      <c r="R7000" s="122" t="str">
        <f t="shared" si="4677"/>
        <v/>
      </c>
      <c r="S7000" s="122" t="str">
        <f>IF(AND(G7000&lt;&gt;0,J7000=1),"замінне значення",R7000)</f>
        <v/>
      </c>
      <c r="T7000" s="122" t="str">
        <f t="shared" si="4678"/>
        <v/>
      </c>
    </row>
    <row r="7001" spans="1:20" outlineLevel="1">
      <c r="A7001" s="161"/>
      <c r="B7001" s="208">
        <v>44840</v>
      </c>
      <c r="C7001" s="96">
        <v>62.9166666666667</v>
      </c>
      <c r="D7001" s="122"/>
      <c r="E7001" s="122" t="str">
        <f t="shared" si="4672"/>
        <v/>
      </c>
      <c r="F7001" s="122"/>
      <c r="G7001" s="122" t="str">
        <f t="shared" si="4673"/>
        <v/>
      </c>
      <c r="H7001" s="122"/>
      <c r="I7001" s="122" t="str">
        <f t="shared" si="4674"/>
        <v/>
      </c>
      <c r="J7001" s="122"/>
      <c r="K7001" s="122" t="str">
        <f t="shared" si="4675"/>
        <v/>
      </c>
      <c r="L7001" s="123" t="str">
        <f>IF(H7001="","чи робить СНВВ?",IF(J7001="","чи роблять агрегати?",IF($J7001=0,"агрегати не працюють",IF(AND($H7001=0,$J7001=1),"СНВВ не працює","OK"))))</f>
        <v>чи робить СНВВ?</v>
      </c>
      <c r="M7001" s="100"/>
      <c r="N7001" s="122" t="str">
        <f>IF(OR(E7001&lt;&gt;0, J7001=0), "",D7001)</f>
        <v/>
      </c>
      <c r="O7001" s="122" t="str">
        <f t="shared" si="4676"/>
        <v/>
      </c>
      <c r="P7001" s="122" t="str">
        <f>IF(AND($E7001&lt;&gt;0,$J7001=1),"замінне значення",O7001)</f>
        <v/>
      </c>
      <c r="Q7001" s="122" t="str">
        <f>IF(OR(G7001&lt;&gt;0, J7001=0), "",F7001)</f>
        <v/>
      </c>
      <c r="R7001" s="122" t="str">
        <f t="shared" si="4677"/>
        <v/>
      </c>
      <c r="S7001" s="122" t="str">
        <f>IF(AND(G7001&lt;&gt;0,J7001=1),"замінне значення",R7001)</f>
        <v/>
      </c>
      <c r="T7001" s="122" t="str">
        <f t="shared" si="4678"/>
        <v/>
      </c>
    </row>
    <row r="7002" spans="1:20" outlineLevel="1">
      <c r="A7002" s="161"/>
      <c r="B7002" s="208">
        <v>44840</v>
      </c>
      <c r="C7002" s="96">
        <v>62.9583333333333</v>
      </c>
      <c r="D7002" s="122"/>
      <c r="E7002" s="122" t="str">
        <f t="shared" si="4672"/>
        <v/>
      </c>
      <c r="F7002" s="122"/>
      <c r="G7002" s="122" t="str">
        <f t="shared" si="4673"/>
        <v/>
      </c>
      <c r="H7002" s="122"/>
      <c r="I7002" s="122" t="str">
        <f t="shared" si="4674"/>
        <v/>
      </c>
      <c r="J7002" s="122"/>
      <c r="K7002" s="122" t="str">
        <f t="shared" si="4675"/>
        <v/>
      </c>
      <c r="L7002" s="123" t="str">
        <f>IF(H7002="","чи робить СНВВ?",IF(J7002="","чи роблять агрегати?",IF($J7002=0,"агрегати не працюють",IF(AND($H7002=0,$J7002=1),"СНВВ не працює","OK"))))</f>
        <v>чи робить СНВВ?</v>
      </c>
      <c r="M7002" s="100"/>
      <c r="N7002" s="122" t="str">
        <f>IF(OR(E7002&lt;&gt;0, J7002=0), "",D7002)</f>
        <v/>
      </c>
      <c r="O7002" s="122" t="str">
        <f t="shared" si="4676"/>
        <v/>
      </c>
      <c r="P7002" s="122" t="str">
        <f>IF(AND($E7002&lt;&gt;0,$J7002=1),"замінне значення",O7002)</f>
        <v/>
      </c>
      <c r="Q7002" s="122" t="str">
        <f>IF(OR(G7002&lt;&gt;0, J7002=0), "",F7002)</f>
        <v/>
      </c>
      <c r="R7002" s="122" t="str">
        <f t="shared" si="4677"/>
        <v/>
      </c>
      <c r="S7002" s="122" t="str">
        <f>IF(AND(G7002&lt;&gt;0,J7002=1),"замінне значення",R7002)</f>
        <v/>
      </c>
      <c r="T7002" s="122" t="str">
        <f t="shared" si="4678"/>
        <v/>
      </c>
    </row>
    <row r="7003" spans="1:20">
      <c r="A7003" s="204"/>
      <c r="B7003" s="159" t="s">
        <v>369</v>
      </c>
      <c r="C7003" s="159"/>
      <c r="D7003" s="103">
        <f t="shared" ref="D7003" si="4679">SUM(D6979:D7002)</f>
        <v>0</v>
      </c>
      <c r="E7003" s="104">
        <f t="shared" ref="E7003" si="4680">COUNTIF(E6979:E7002,"&gt;0")</f>
        <v>0</v>
      </c>
      <c r="F7003" s="103">
        <f t="shared" ref="F7003" si="4681">SUM(F6979:F7002)</f>
        <v>0</v>
      </c>
      <c r="G7003" s="104">
        <f t="shared" ref="G7003" si="4682">COUNTIF(G6979:G7002,"&gt;0")</f>
        <v>0</v>
      </c>
      <c r="H7003" s="103">
        <f t="shared" ref="H7003" si="4683">SUM(H6979:H7002)</f>
        <v>0</v>
      </c>
      <c r="I7003" s="104">
        <f t="shared" ref="I7003" si="4684">COUNTIF(I6979:I7002,"&gt;0")</f>
        <v>0</v>
      </c>
      <c r="J7003" s="103">
        <f t="shared" ref="J7003" si="4685">SUM(J6979:J7002)</f>
        <v>0</v>
      </c>
      <c r="K7003" s="104">
        <f t="shared" ref="K7003" si="4686">COUNTIF(K6979:K7002,"&gt;0")</f>
        <v>0</v>
      </c>
      <c r="L7003" s="104">
        <f t="shared" ref="L7003" si="4687">COUNTIF(L6979:L7002,"СНВВ не працює")</f>
        <v>0</v>
      </c>
      <c r="M7003" s="100"/>
      <c r="N7003" s="103">
        <f t="shared" si="4653"/>
        <v>0</v>
      </c>
      <c r="O7003" s="103">
        <f t="shared" ref="O7003:T7003" si="4688">SUM(O6979:O7002)</f>
        <v>0</v>
      </c>
      <c r="P7003" s="103">
        <f t="shared" si="4688"/>
        <v>0</v>
      </c>
      <c r="Q7003" s="103">
        <f t="shared" si="4688"/>
        <v>0</v>
      </c>
      <c r="R7003" s="103">
        <f t="shared" si="4688"/>
        <v>0</v>
      </c>
      <c r="S7003" s="103">
        <f t="shared" si="4688"/>
        <v>0</v>
      </c>
      <c r="T7003" s="103">
        <f t="shared" si="4688"/>
        <v>0</v>
      </c>
    </row>
    <row r="7004" spans="1:20" ht="15.75" customHeight="1" outlineLevel="1">
      <c r="A7004" s="160">
        <v>44841</v>
      </c>
      <c r="B7004" s="208">
        <v>44841</v>
      </c>
      <c r="C7004" s="96">
        <v>63</v>
      </c>
      <c r="D7004" s="122"/>
      <c r="E7004" s="122" t="str">
        <f t="shared" ref="E7004:E7027" si="4689">IF(D7004="","",IF(D7004&lt;1,1,0))</f>
        <v/>
      </c>
      <c r="F7004" s="122"/>
      <c r="G7004" s="122" t="str">
        <f t="shared" ref="G7004:G7027" si="4690">IF(F7004="","",IF(F7004&lt;1,1,0))</f>
        <v/>
      </c>
      <c r="H7004" s="122"/>
      <c r="I7004" s="122" t="str">
        <f t="shared" ref="I7004:I7027" si="4691">IF(H7004="","",IF(H7004&lt;1,1,0))</f>
        <v/>
      </c>
      <c r="J7004" s="122"/>
      <c r="K7004" s="122" t="str">
        <f t="shared" ref="K7004:K7027" si="4692">IF(J7004="","",IF(J7004&lt;1,1,0))</f>
        <v/>
      </c>
      <c r="L7004" s="123" t="str">
        <f>IF(H7004="","чи робить СНВВ?",IF(J7004="","чи роблять агрегати?",IF($J7004=0,"агрегати не працюють",IF(AND($H7004=0,$J7004=1),"СНВВ не працює","OK"))))</f>
        <v>чи робить СНВВ?</v>
      </c>
      <c r="M7004" s="100"/>
      <c r="N7004" s="122" t="str">
        <f>IF(OR(E7004&lt;&gt;0, J7004=0), "",D7004)</f>
        <v/>
      </c>
      <c r="O7004" s="122" t="str">
        <f t="shared" ref="O7004:O7027" si="4693">IF(Q7004="", "",(N7004*$O$3+$O$4))</f>
        <v/>
      </c>
      <c r="P7004" s="122" t="str">
        <f>IF(AND($E7004&lt;&gt;0,$J7004=1),"замінне значення",O7004)</f>
        <v/>
      </c>
      <c r="Q7004" s="122" t="str">
        <f>IF(OR(G7004&lt;&gt;0, J7004=0), "",F7004)</f>
        <v/>
      </c>
      <c r="R7004" s="122" t="str">
        <f t="shared" ref="R7004:R7067" si="4694">IF(Q7004="", "",(Q7004*$Q$3+$Q$4))</f>
        <v/>
      </c>
      <c r="S7004" s="122" t="str">
        <f>IF(AND(G7004&lt;&gt;0,J7004=1),"замінне значення",R7004)</f>
        <v/>
      </c>
      <c r="T7004" s="122" t="str">
        <f t="shared" ref="T7004:T7067" si="4695">IFERROR(P7004*S7004,"")</f>
        <v/>
      </c>
    </row>
    <row r="7005" spans="1:20" outlineLevel="1">
      <c r="A7005" s="161"/>
      <c r="B7005" s="208">
        <v>44841</v>
      </c>
      <c r="C7005" s="96">
        <v>63.0416666666667</v>
      </c>
      <c r="D7005" s="122"/>
      <c r="E7005" s="122" t="str">
        <f t="shared" si="4689"/>
        <v/>
      </c>
      <c r="F7005" s="122"/>
      <c r="G7005" s="122" t="str">
        <f t="shared" si="4690"/>
        <v/>
      </c>
      <c r="H7005" s="122"/>
      <c r="I7005" s="122" t="str">
        <f t="shared" si="4691"/>
        <v/>
      </c>
      <c r="J7005" s="122"/>
      <c r="K7005" s="122" t="str">
        <f t="shared" si="4692"/>
        <v/>
      </c>
      <c r="L7005" s="123" t="str">
        <f>IF(H7005="","чи робить СНВВ?",IF(J7005="","чи роблять агрегати?",IF($J7005=0,"агрегати не працюють",IF(AND($H7005=0,$J7005=1),"СНВВ не працює","OK"))))</f>
        <v>чи робить СНВВ?</v>
      </c>
      <c r="M7005" s="100"/>
      <c r="N7005" s="122" t="str">
        <f>IF(OR(E7005&lt;&gt;0, J7005=0), "",D7005)</f>
        <v/>
      </c>
      <c r="O7005" s="122" t="str">
        <f t="shared" si="4693"/>
        <v/>
      </c>
      <c r="P7005" s="122" t="str">
        <f>IF(AND($E7005&lt;&gt;0,$J7005=1),"замінне значення",O7005)</f>
        <v/>
      </c>
      <c r="Q7005" s="122" t="str">
        <f>IF(OR(G7005&lt;&gt;0, J7005=0), "",F7005)</f>
        <v/>
      </c>
      <c r="R7005" s="122" t="str">
        <f t="shared" si="4694"/>
        <v/>
      </c>
      <c r="S7005" s="122" t="str">
        <f>IF(AND(G7005&lt;&gt;0,J7005=1),"замінне значення",R7005)</f>
        <v/>
      </c>
      <c r="T7005" s="122" t="str">
        <f t="shared" si="4695"/>
        <v/>
      </c>
    </row>
    <row r="7006" spans="1:20" outlineLevel="1">
      <c r="A7006" s="161"/>
      <c r="B7006" s="208">
        <v>44841</v>
      </c>
      <c r="C7006" s="96">
        <v>63.0833333333333</v>
      </c>
      <c r="D7006" s="122"/>
      <c r="E7006" s="122" t="str">
        <f t="shared" si="4689"/>
        <v/>
      </c>
      <c r="F7006" s="122"/>
      <c r="G7006" s="122" t="str">
        <f t="shared" si="4690"/>
        <v/>
      </c>
      <c r="H7006" s="122"/>
      <c r="I7006" s="122" t="str">
        <f t="shared" si="4691"/>
        <v/>
      </c>
      <c r="J7006" s="122"/>
      <c r="K7006" s="122" t="str">
        <f t="shared" si="4692"/>
        <v/>
      </c>
      <c r="L7006" s="123" t="str">
        <f>IF(H7006="","чи робить СНВВ?",IF(J7006="","чи роблять агрегати?",IF($J7006=0,"агрегати не працюють",IF(AND($H7006=0,$J7006=1),"СНВВ не працює","OK"))))</f>
        <v>чи робить СНВВ?</v>
      </c>
      <c r="M7006" s="100"/>
      <c r="N7006" s="122" t="str">
        <f>IF(OR(E7006&lt;&gt;0, J7006=0), "",D7006)</f>
        <v/>
      </c>
      <c r="O7006" s="122" t="str">
        <f t="shared" si="4693"/>
        <v/>
      </c>
      <c r="P7006" s="122" t="str">
        <f>IF(AND($E7006&lt;&gt;0,$J7006=1),"замінне значення",O7006)</f>
        <v/>
      </c>
      <c r="Q7006" s="122" t="str">
        <f>IF(OR(G7006&lt;&gt;0, J7006=0), "",F7006)</f>
        <v/>
      </c>
      <c r="R7006" s="122" t="str">
        <f t="shared" si="4694"/>
        <v/>
      </c>
      <c r="S7006" s="122" t="str">
        <f>IF(AND(G7006&lt;&gt;0,J7006=1),"замінне значення",R7006)</f>
        <v/>
      </c>
      <c r="T7006" s="122" t="str">
        <f t="shared" si="4695"/>
        <v/>
      </c>
    </row>
    <row r="7007" spans="1:20" outlineLevel="1">
      <c r="A7007" s="161"/>
      <c r="B7007" s="208">
        <v>44841</v>
      </c>
      <c r="C7007" s="96">
        <v>63.125</v>
      </c>
      <c r="D7007" s="122"/>
      <c r="E7007" s="122" t="str">
        <f t="shared" si="4689"/>
        <v/>
      </c>
      <c r="F7007" s="122"/>
      <c r="G7007" s="122" t="str">
        <f t="shared" si="4690"/>
        <v/>
      </c>
      <c r="H7007" s="122"/>
      <c r="I7007" s="122" t="str">
        <f t="shared" si="4691"/>
        <v/>
      </c>
      <c r="J7007" s="122"/>
      <c r="K7007" s="122" t="str">
        <f t="shared" si="4692"/>
        <v/>
      </c>
      <c r="L7007" s="123" t="str">
        <f>IF(H7007="","чи робить СНВВ?",IF(J7007="","чи роблять агрегати?",IF($J7007=0,"агрегати не працюють",IF(AND($H7007=0,$J7007=1),"СНВВ не працює","OK"))))</f>
        <v>чи робить СНВВ?</v>
      </c>
      <c r="M7007" s="100"/>
      <c r="N7007" s="122" t="str">
        <f>IF(OR(E7007&lt;&gt;0, J7007=0), "",D7007)</f>
        <v/>
      </c>
      <c r="O7007" s="122" t="str">
        <f t="shared" si="4693"/>
        <v/>
      </c>
      <c r="P7007" s="122" t="str">
        <f>IF(AND($E7007&lt;&gt;0,$J7007=1),"замінне значення",O7007)</f>
        <v/>
      </c>
      <c r="Q7007" s="122" t="str">
        <f>IF(OR(G7007&lt;&gt;0, J7007=0), "",F7007)</f>
        <v/>
      </c>
      <c r="R7007" s="122" t="str">
        <f t="shared" si="4694"/>
        <v/>
      </c>
      <c r="S7007" s="122" t="str">
        <f>IF(AND(G7007&lt;&gt;0,J7007=1),"замінне значення",R7007)</f>
        <v/>
      </c>
      <c r="T7007" s="122" t="str">
        <f t="shared" si="4695"/>
        <v/>
      </c>
    </row>
    <row r="7008" spans="1:20" outlineLevel="1">
      <c r="A7008" s="161"/>
      <c r="B7008" s="208">
        <v>44841</v>
      </c>
      <c r="C7008" s="96">
        <v>63.1666666666667</v>
      </c>
      <c r="D7008" s="122"/>
      <c r="E7008" s="122" t="str">
        <f t="shared" si="4689"/>
        <v/>
      </c>
      <c r="F7008" s="122"/>
      <c r="G7008" s="122" t="str">
        <f t="shared" si="4690"/>
        <v/>
      </c>
      <c r="H7008" s="122"/>
      <c r="I7008" s="122" t="str">
        <f t="shared" si="4691"/>
        <v/>
      </c>
      <c r="J7008" s="122"/>
      <c r="K7008" s="122" t="str">
        <f t="shared" si="4692"/>
        <v/>
      </c>
      <c r="L7008" s="123" t="str">
        <f>IF(H7008="","чи робить СНВВ?",IF(J7008="","чи роблять агрегати?",IF($J7008=0,"агрегати не працюють",IF(AND($H7008=0,$J7008=1),"СНВВ не працює","OK"))))</f>
        <v>чи робить СНВВ?</v>
      </c>
      <c r="M7008" s="100"/>
      <c r="N7008" s="122" t="str">
        <f>IF(OR(E7008&lt;&gt;0, J7008=0), "",D7008)</f>
        <v/>
      </c>
      <c r="O7008" s="122" t="str">
        <f t="shared" si="4693"/>
        <v/>
      </c>
      <c r="P7008" s="122" t="str">
        <f>IF(AND($E7008&lt;&gt;0,$J7008=1),"замінне значення",O7008)</f>
        <v/>
      </c>
      <c r="Q7008" s="122" t="str">
        <f>IF(OR(G7008&lt;&gt;0, J7008=0), "",F7008)</f>
        <v/>
      </c>
      <c r="R7008" s="122" t="str">
        <f t="shared" si="4694"/>
        <v/>
      </c>
      <c r="S7008" s="122" t="str">
        <f>IF(AND(G7008&lt;&gt;0,J7008=1),"замінне значення",R7008)</f>
        <v/>
      </c>
      <c r="T7008" s="122" t="str">
        <f t="shared" si="4695"/>
        <v/>
      </c>
    </row>
    <row r="7009" spans="1:20" outlineLevel="1">
      <c r="A7009" s="161"/>
      <c r="B7009" s="208">
        <v>44841</v>
      </c>
      <c r="C7009" s="96">
        <v>63.2083333333333</v>
      </c>
      <c r="D7009" s="122"/>
      <c r="E7009" s="122" t="str">
        <f t="shared" si="4689"/>
        <v/>
      </c>
      <c r="F7009" s="122"/>
      <c r="G7009" s="122" t="str">
        <f t="shared" si="4690"/>
        <v/>
      </c>
      <c r="H7009" s="122"/>
      <c r="I7009" s="122" t="str">
        <f t="shared" si="4691"/>
        <v/>
      </c>
      <c r="J7009" s="122"/>
      <c r="K7009" s="122" t="str">
        <f t="shared" si="4692"/>
        <v/>
      </c>
      <c r="L7009" s="123" t="str">
        <f>IF(H7009="","чи робить СНВВ?",IF(J7009="","чи роблять агрегати?",IF($J7009=0,"агрегати не працюють",IF(AND($H7009=0,$J7009=1),"СНВВ не працює","OK"))))</f>
        <v>чи робить СНВВ?</v>
      </c>
      <c r="M7009" s="100"/>
      <c r="N7009" s="122" t="str">
        <f>IF(OR(E7009&lt;&gt;0, J7009=0), "",D7009)</f>
        <v/>
      </c>
      <c r="O7009" s="122" t="str">
        <f t="shared" si="4693"/>
        <v/>
      </c>
      <c r="P7009" s="122" t="str">
        <f>IF(AND($E7009&lt;&gt;0,$J7009=1),"замінне значення",O7009)</f>
        <v/>
      </c>
      <c r="Q7009" s="122" t="str">
        <f>IF(OR(G7009&lt;&gt;0, J7009=0), "",F7009)</f>
        <v/>
      </c>
      <c r="R7009" s="122" t="str">
        <f t="shared" si="4694"/>
        <v/>
      </c>
      <c r="S7009" s="122" t="str">
        <f>IF(AND(G7009&lt;&gt;0,J7009=1),"замінне значення",R7009)</f>
        <v/>
      </c>
      <c r="T7009" s="122" t="str">
        <f t="shared" si="4695"/>
        <v/>
      </c>
    </row>
    <row r="7010" spans="1:20" outlineLevel="1">
      <c r="A7010" s="161"/>
      <c r="B7010" s="208">
        <v>44841</v>
      </c>
      <c r="C7010" s="96">
        <v>63.25</v>
      </c>
      <c r="D7010" s="122"/>
      <c r="E7010" s="122" t="str">
        <f t="shared" si="4689"/>
        <v/>
      </c>
      <c r="F7010" s="122"/>
      <c r="G7010" s="122" t="str">
        <f t="shared" si="4690"/>
        <v/>
      </c>
      <c r="H7010" s="122"/>
      <c r="I7010" s="122" t="str">
        <f t="shared" si="4691"/>
        <v/>
      </c>
      <c r="J7010" s="122"/>
      <c r="K7010" s="122" t="str">
        <f t="shared" si="4692"/>
        <v/>
      </c>
      <c r="L7010" s="123" t="str">
        <f>IF(H7010="","чи робить СНВВ?",IF(J7010="","чи роблять агрегати?",IF($J7010=0,"агрегати не працюють",IF(AND($H7010=0,$J7010=1),"СНВВ не працює","OK"))))</f>
        <v>чи робить СНВВ?</v>
      </c>
      <c r="M7010" s="100"/>
      <c r="N7010" s="122" t="str">
        <f>IF(OR(E7010&lt;&gt;0, J7010=0), "",D7010)</f>
        <v/>
      </c>
      <c r="O7010" s="122" t="str">
        <f t="shared" si="4693"/>
        <v/>
      </c>
      <c r="P7010" s="122" t="str">
        <f>IF(AND($E7010&lt;&gt;0,$J7010=1),"замінне значення",O7010)</f>
        <v/>
      </c>
      <c r="Q7010" s="122" t="str">
        <f>IF(OR(G7010&lt;&gt;0, J7010=0), "",F7010)</f>
        <v/>
      </c>
      <c r="R7010" s="122" t="str">
        <f t="shared" si="4694"/>
        <v/>
      </c>
      <c r="S7010" s="122" t="str">
        <f>IF(AND(G7010&lt;&gt;0,J7010=1),"замінне значення",R7010)</f>
        <v/>
      </c>
      <c r="T7010" s="122" t="str">
        <f t="shared" si="4695"/>
        <v/>
      </c>
    </row>
    <row r="7011" spans="1:20" outlineLevel="1">
      <c r="A7011" s="161"/>
      <c r="B7011" s="208">
        <v>44841</v>
      </c>
      <c r="C7011" s="96">
        <v>63.2916666666667</v>
      </c>
      <c r="D7011" s="122"/>
      <c r="E7011" s="122" t="str">
        <f t="shared" si="4689"/>
        <v/>
      </c>
      <c r="F7011" s="122"/>
      <c r="G7011" s="122" t="str">
        <f t="shared" si="4690"/>
        <v/>
      </c>
      <c r="H7011" s="122"/>
      <c r="I7011" s="122" t="str">
        <f t="shared" si="4691"/>
        <v/>
      </c>
      <c r="J7011" s="122"/>
      <c r="K7011" s="122" t="str">
        <f t="shared" si="4692"/>
        <v/>
      </c>
      <c r="L7011" s="123" t="str">
        <f>IF(H7011="","чи робить СНВВ?",IF(J7011="","чи роблять агрегати?",IF($J7011=0,"агрегати не працюють",IF(AND($H7011=0,$J7011=1),"СНВВ не працює","OK"))))</f>
        <v>чи робить СНВВ?</v>
      </c>
      <c r="M7011" s="100"/>
      <c r="N7011" s="122" t="str">
        <f>IF(OR(E7011&lt;&gt;0, J7011=0), "",D7011)</f>
        <v/>
      </c>
      <c r="O7011" s="122" t="str">
        <f t="shared" si="4693"/>
        <v/>
      </c>
      <c r="P7011" s="122" t="str">
        <f>IF(AND($E7011&lt;&gt;0,$J7011=1),"замінне значення",O7011)</f>
        <v/>
      </c>
      <c r="Q7011" s="122" t="str">
        <f>IF(OR(G7011&lt;&gt;0, J7011=0), "",F7011)</f>
        <v/>
      </c>
      <c r="R7011" s="122" t="str">
        <f t="shared" si="4694"/>
        <v/>
      </c>
      <c r="S7011" s="122" t="str">
        <f>IF(AND(G7011&lt;&gt;0,J7011=1),"замінне значення",R7011)</f>
        <v/>
      </c>
      <c r="T7011" s="122" t="str">
        <f t="shared" si="4695"/>
        <v/>
      </c>
    </row>
    <row r="7012" spans="1:20" outlineLevel="1">
      <c r="A7012" s="161"/>
      <c r="B7012" s="208">
        <v>44841</v>
      </c>
      <c r="C7012" s="96">
        <v>63.3333333333333</v>
      </c>
      <c r="D7012" s="122"/>
      <c r="E7012" s="122" t="str">
        <f t="shared" si="4689"/>
        <v/>
      </c>
      <c r="F7012" s="122"/>
      <c r="G7012" s="122" t="str">
        <f t="shared" si="4690"/>
        <v/>
      </c>
      <c r="H7012" s="122"/>
      <c r="I7012" s="122" t="str">
        <f t="shared" si="4691"/>
        <v/>
      </c>
      <c r="J7012" s="122"/>
      <c r="K7012" s="122" t="str">
        <f t="shared" si="4692"/>
        <v/>
      </c>
      <c r="L7012" s="123" t="str">
        <f>IF(H7012="","чи робить СНВВ?",IF(J7012="","чи роблять агрегати?",IF($J7012=0,"агрегати не працюють",IF(AND($H7012=0,$J7012=1),"СНВВ не працює","OK"))))</f>
        <v>чи робить СНВВ?</v>
      </c>
      <c r="M7012" s="100"/>
      <c r="N7012" s="122" t="str">
        <f>IF(OR(E7012&lt;&gt;0, J7012=0), "",D7012)</f>
        <v/>
      </c>
      <c r="O7012" s="122" t="str">
        <f t="shared" si="4693"/>
        <v/>
      </c>
      <c r="P7012" s="122" t="str">
        <f>IF(AND($E7012&lt;&gt;0,$J7012=1),"замінне значення",O7012)</f>
        <v/>
      </c>
      <c r="Q7012" s="122" t="str">
        <f>IF(OR(G7012&lt;&gt;0, J7012=0), "",F7012)</f>
        <v/>
      </c>
      <c r="R7012" s="122" t="str">
        <f t="shared" si="4694"/>
        <v/>
      </c>
      <c r="S7012" s="122" t="str">
        <f>IF(AND(G7012&lt;&gt;0,J7012=1),"замінне значення",R7012)</f>
        <v/>
      </c>
      <c r="T7012" s="122" t="str">
        <f t="shared" si="4695"/>
        <v/>
      </c>
    </row>
    <row r="7013" spans="1:20" outlineLevel="1">
      <c r="A7013" s="161"/>
      <c r="B7013" s="208">
        <v>44841</v>
      </c>
      <c r="C7013" s="96">
        <v>63.375</v>
      </c>
      <c r="D7013" s="122"/>
      <c r="E7013" s="122" t="str">
        <f t="shared" si="4689"/>
        <v/>
      </c>
      <c r="F7013" s="122"/>
      <c r="G7013" s="122" t="str">
        <f t="shared" si="4690"/>
        <v/>
      </c>
      <c r="H7013" s="122"/>
      <c r="I7013" s="122" t="str">
        <f t="shared" si="4691"/>
        <v/>
      </c>
      <c r="J7013" s="122"/>
      <c r="K7013" s="122" t="str">
        <f t="shared" si="4692"/>
        <v/>
      </c>
      <c r="L7013" s="123" t="str">
        <f>IF(H7013="","чи робить СНВВ?",IF(J7013="","чи роблять агрегати?",IF($J7013=0,"агрегати не працюють",IF(AND($H7013=0,$J7013=1),"СНВВ не працює","OK"))))</f>
        <v>чи робить СНВВ?</v>
      </c>
      <c r="M7013" s="100"/>
      <c r="N7013" s="122" t="str">
        <f>IF(OR(E7013&lt;&gt;0, J7013=0), "",D7013)</f>
        <v/>
      </c>
      <c r="O7013" s="122" t="str">
        <f t="shared" si="4693"/>
        <v/>
      </c>
      <c r="P7013" s="122" t="str">
        <f>IF(AND($E7013&lt;&gt;0,$J7013=1),"замінне значення",O7013)</f>
        <v/>
      </c>
      <c r="Q7013" s="122" t="str">
        <f>IF(OR(G7013&lt;&gt;0, J7013=0), "",F7013)</f>
        <v/>
      </c>
      <c r="R7013" s="122" t="str">
        <f t="shared" si="4694"/>
        <v/>
      </c>
      <c r="S7013" s="122" t="str">
        <f>IF(AND(G7013&lt;&gt;0,J7013=1),"замінне значення",R7013)</f>
        <v/>
      </c>
      <c r="T7013" s="122" t="str">
        <f t="shared" si="4695"/>
        <v/>
      </c>
    </row>
    <row r="7014" spans="1:20" outlineLevel="1">
      <c r="A7014" s="161"/>
      <c r="B7014" s="208">
        <v>44841</v>
      </c>
      <c r="C7014" s="96">
        <v>63.4166666666667</v>
      </c>
      <c r="D7014" s="122"/>
      <c r="E7014" s="122" t="str">
        <f t="shared" si="4689"/>
        <v/>
      </c>
      <c r="F7014" s="122"/>
      <c r="G7014" s="122" t="str">
        <f t="shared" si="4690"/>
        <v/>
      </c>
      <c r="H7014" s="122"/>
      <c r="I7014" s="122" t="str">
        <f t="shared" si="4691"/>
        <v/>
      </c>
      <c r="J7014" s="122"/>
      <c r="K7014" s="122" t="str">
        <f t="shared" si="4692"/>
        <v/>
      </c>
      <c r="L7014" s="123" t="str">
        <f>IF(H7014="","чи робить СНВВ?",IF(J7014="","чи роблять агрегати?",IF($J7014=0,"агрегати не працюють",IF(AND($H7014=0,$J7014=1),"СНВВ не працює","OK"))))</f>
        <v>чи робить СНВВ?</v>
      </c>
      <c r="M7014" s="100"/>
      <c r="N7014" s="122" t="str">
        <f>IF(OR(E7014&lt;&gt;0, J7014=0), "",D7014)</f>
        <v/>
      </c>
      <c r="O7014" s="122" t="str">
        <f t="shared" si="4693"/>
        <v/>
      </c>
      <c r="P7014" s="122" t="str">
        <f>IF(AND($E7014&lt;&gt;0,$J7014=1),"замінне значення",O7014)</f>
        <v/>
      </c>
      <c r="Q7014" s="122" t="str">
        <f>IF(OR(G7014&lt;&gt;0, J7014=0), "",F7014)</f>
        <v/>
      </c>
      <c r="R7014" s="122" t="str">
        <f t="shared" si="4694"/>
        <v/>
      </c>
      <c r="S7014" s="122" t="str">
        <f>IF(AND(G7014&lt;&gt;0,J7014=1),"замінне значення",R7014)</f>
        <v/>
      </c>
      <c r="T7014" s="122" t="str">
        <f t="shared" si="4695"/>
        <v/>
      </c>
    </row>
    <row r="7015" spans="1:20" outlineLevel="1">
      <c r="A7015" s="161"/>
      <c r="B7015" s="208">
        <v>44841</v>
      </c>
      <c r="C7015" s="96">
        <v>63.4583333333333</v>
      </c>
      <c r="D7015" s="122"/>
      <c r="E7015" s="122" t="str">
        <f t="shared" si="4689"/>
        <v/>
      </c>
      <c r="F7015" s="122"/>
      <c r="G7015" s="122" t="str">
        <f t="shared" si="4690"/>
        <v/>
      </c>
      <c r="H7015" s="122"/>
      <c r="I7015" s="122" t="str">
        <f t="shared" si="4691"/>
        <v/>
      </c>
      <c r="J7015" s="122"/>
      <c r="K7015" s="122" t="str">
        <f t="shared" si="4692"/>
        <v/>
      </c>
      <c r="L7015" s="123" t="str">
        <f>IF(H7015="","чи робить СНВВ?",IF(J7015="","чи роблять агрегати?",IF($J7015=0,"агрегати не працюють",IF(AND($H7015=0,$J7015=1),"СНВВ не працює","OK"))))</f>
        <v>чи робить СНВВ?</v>
      </c>
      <c r="M7015" s="100"/>
      <c r="N7015" s="122" t="str">
        <f>IF(OR(E7015&lt;&gt;0, J7015=0), "",D7015)</f>
        <v/>
      </c>
      <c r="O7015" s="122" t="str">
        <f t="shared" si="4693"/>
        <v/>
      </c>
      <c r="P7015" s="122" t="str">
        <f>IF(AND($E7015&lt;&gt;0,$J7015=1),"замінне значення",O7015)</f>
        <v/>
      </c>
      <c r="Q7015" s="122" t="str">
        <f>IF(OR(G7015&lt;&gt;0, J7015=0), "",F7015)</f>
        <v/>
      </c>
      <c r="R7015" s="122" t="str">
        <f t="shared" si="4694"/>
        <v/>
      </c>
      <c r="S7015" s="122" t="str">
        <f>IF(AND(G7015&lt;&gt;0,J7015=1),"замінне значення",R7015)</f>
        <v/>
      </c>
      <c r="T7015" s="122" t="str">
        <f t="shared" si="4695"/>
        <v/>
      </c>
    </row>
    <row r="7016" spans="1:20" outlineLevel="1">
      <c r="A7016" s="161"/>
      <c r="B7016" s="208">
        <v>44841</v>
      </c>
      <c r="C7016" s="96">
        <v>63.5</v>
      </c>
      <c r="D7016" s="122"/>
      <c r="E7016" s="122" t="str">
        <f t="shared" si="4689"/>
        <v/>
      </c>
      <c r="F7016" s="122"/>
      <c r="G7016" s="122" t="str">
        <f t="shared" si="4690"/>
        <v/>
      </c>
      <c r="H7016" s="122"/>
      <c r="I7016" s="122" t="str">
        <f t="shared" si="4691"/>
        <v/>
      </c>
      <c r="J7016" s="122"/>
      <c r="K7016" s="122" t="str">
        <f t="shared" si="4692"/>
        <v/>
      </c>
      <c r="L7016" s="123" t="str">
        <f>IF(H7016="","чи робить СНВВ?",IF(J7016="","чи роблять агрегати?",IF($J7016=0,"агрегати не працюють",IF(AND($H7016=0,$J7016=1),"СНВВ не працює","OK"))))</f>
        <v>чи робить СНВВ?</v>
      </c>
      <c r="M7016" s="100"/>
      <c r="N7016" s="122" t="str">
        <f>IF(OR(E7016&lt;&gt;0, J7016=0), "",D7016)</f>
        <v/>
      </c>
      <c r="O7016" s="122" t="str">
        <f t="shared" si="4693"/>
        <v/>
      </c>
      <c r="P7016" s="122" t="str">
        <f>IF(AND($E7016&lt;&gt;0,$J7016=1),"замінне значення",O7016)</f>
        <v/>
      </c>
      <c r="Q7016" s="122" t="str">
        <f>IF(OR(G7016&lt;&gt;0, J7016=0), "",F7016)</f>
        <v/>
      </c>
      <c r="R7016" s="122" t="str">
        <f t="shared" si="4694"/>
        <v/>
      </c>
      <c r="S7016" s="122" t="str">
        <f>IF(AND(G7016&lt;&gt;0,J7016=1),"замінне значення",R7016)</f>
        <v/>
      </c>
      <c r="T7016" s="122" t="str">
        <f t="shared" si="4695"/>
        <v/>
      </c>
    </row>
    <row r="7017" spans="1:20" outlineLevel="1">
      <c r="A7017" s="161"/>
      <c r="B7017" s="208">
        <v>44841</v>
      </c>
      <c r="C7017" s="96">
        <v>63.5416666666667</v>
      </c>
      <c r="D7017" s="122"/>
      <c r="E7017" s="122" t="str">
        <f t="shared" si="4689"/>
        <v/>
      </c>
      <c r="F7017" s="122"/>
      <c r="G7017" s="122" t="str">
        <f t="shared" si="4690"/>
        <v/>
      </c>
      <c r="H7017" s="122"/>
      <c r="I7017" s="122" t="str">
        <f t="shared" si="4691"/>
        <v/>
      </c>
      <c r="J7017" s="122"/>
      <c r="K7017" s="122" t="str">
        <f t="shared" si="4692"/>
        <v/>
      </c>
      <c r="L7017" s="123" t="str">
        <f>IF(H7017="","чи робить СНВВ?",IF(J7017="","чи роблять агрегати?",IF($J7017=0,"агрегати не працюють",IF(AND($H7017=0,$J7017=1),"СНВВ не працює","OK"))))</f>
        <v>чи робить СНВВ?</v>
      </c>
      <c r="M7017" s="100"/>
      <c r="N7017" s="122" t="str">
        <f>IF(OR(E7017&lt;&gt;0, J7017=0), "",D7017)</f>
        <v/>
      </c>
      <c r="O7017" s="122" t="str">
        <f t="shared" si="4693"/>
        <v/>
      </c>
      <c r="P7017" s="122" t="str">
        <f>IF(AND($E7017&lt;&gt;0,$J7017=1),"замінне значення",O7017)</f>
        <v/>
      </c>
      <c r="Q7017" s="122" t="str">
        <f>IF(OR(G7017&lt;&gt;0, J7017=0), "",F7017)</f>
        <v/>
      </c>
      <c r="R7017" s="122" t="str">
        <f t="shared" si="4694"/>
        <v/>
      </c>
      <c r="S7017" s="122" t="str">
        <f>IF(AND(G7017&lt;&gt;0,J7017=1),"замінне значення",R7017)</f>
        <v/>
      </c>
      <c r="T7017" s="122" t="str">
        <f t="shared" si="4695"/>
        <v/>
      </c>
    </row>
    <row r="7018" spans="1:20" outlineLevel="1">
      <c r="A7018" s="161"/>
      <c r="B7018" s="208">
        <v>44841</v>
      </c>
      <c r="C7018" s="96">
        <v>63.5833333333333</v>
      </c>
      <c r="D7018" s="122"/>
      <c r="E7018" s="122" t="str">
        <f t="shared" si="4689"/>
        <v/>
      </c>
      <c r="F7018" s="122"/>
      <c r="G7018" s="122" t="str">
        <f t="shared" si="4690"/>
        <v/>
      </c>
      <c r="H7018" s="122"/>
      <c r="I7018" s="122" t="str">
        <f t="shared" si="4691"/>
        <v/>
      </c>
      <c r="J7018" s="122"/>
      <c r="K7018" s="122" t="str">
        <f t="shared" si="4692"/>
        <v/>
      </c>
      <c r="L7018" s="123" t="str">
        <f>IF(H7018="","чи робить СНВВ?",IF(J7018="","чи роблять агрегати?",IF($J7018=0,"агрегати не працюють",IF(AND($H7018=0,$J7018=1),"СНВВ не працює","OK"))))</f>
        <v>чи робить СНВВ?</v>
      </c>
      <c r="M7018" s="100"/>
      <c r="N7018" s="122" t="str">
        <f>IF(OR(E7018&lt;&gt;0, J7018=0), "",D7018)</f>
        <v/>
      </c>
      <c r="O7018" s="122" t="str">
        <f t="shared" si="4693"/>
        <v/>
      </c>
      <c r="P7018" s="122" t="str">
        <f>IF(AND($E7018&lt;&gt;0,$J7018=1),"замінне значення",O7018)</f>
        <v/>
      </c>
      <c r="Q7018" s="122" t="str">
        <f>IF(OR(G7018&lt;&gt;0, J7018=0), "",F7018)</f>
        <v/>
      </c>
      <c r="R7018" s="122" t="str">
        <f t="shared" si="4694"/>
        <v/>
      </c>
      <c r="S7018" s="122" t="str">
        <f>IF(AND(G7018&lt;&gt;0,J7018=1),"замінне значення",R7018)</f>
        <v/>
      </c>
      <c r="T7018" s="122" t="str">
        <f t="shared" si="4695"/>
        <v/>
      </c>
    </row>
    <row r="7019" spans="1:20" outlineLevel="1">
      <c r="A7019" s="161"/>
      <c r="B7019" s="208">
        <v>44841</v>
      </c>
      <c r="C7019" s="96">
        <v>63.625</v>
      </c>
      <c r="D7019" s="122"/>
      <c r="E7019" s="122" t="str">
        <f t="shared" si="4689"/>
        <v/>
      </c>
      <c r="F7019" s="122"/>
      <c r="G7019" s="122" t="str">
        <f t="shared" si="4690"/>
        <v/>
      </c>
      <c r="H7019" s="122"/>
      <c r="I7019" s="122" t="str">
        <f t="shared" si="4691"/>
        <v/>
      </c>
      <c r="J7019" s="122"/>
      <c r="K7019" s="122" t="str">
        <f t="shared" si="4692"/>
        <v/>
      </c>
      <c r="L7019" s="123" t="str">
        <f>IF(H7019="","чи робить СНВВ?",IF(J7019="","чи роблять агрегати?",IF($J7019=0,"агрегати не працюють",IF(AND($H7019=0,$J7019=1),"СНВВ не працює","OK"))))</f>
        <v>чи робить СНВВ?</v>
      </c>
      <c r="M7019" s="100"/>
      <c r="N7019" s="122" t="str">
        <f>IF(OR(E7019&lt;&gt;0, J7019=0), "",D7019)</f>
        <v/>
      </c>
      <c r="O7019" s="122" t="str">
        <f t="shared" si="4693"/>
        <v/>
      </c>
      <c r="P7019" s="122" t="str">
        <f>IF(AND($E7019&lt;&gt;0,$J7019=1),"замінне значення",O7019)</f>
        <v/>
      </c>
      <c r="Q7019" s="122" t="str">
        <f>IF(OR(G7019&lt;&gt;0, J7019=0), "",F7019)</f>
        <v/>
      </c>
      <c r="R7019" s="122" t="str">
        <f t="shared" si="4694"/>
        <v/>
      </c>
      <c r="S7019" s="122" t="str">
        <f>IF(AND(G7019&lt;&gt;0,J7019=1),"замінне значення",R7019)</f>
        <v/>
      </c>
      <c r="T7019" s="122" t="str">
        <f t="shared" si="4695"/>
        <v/>
      </c>
    </row>
    <row r="7020" spans="1:20" outlineLevel="1">
      <c r="A7020" s="161"/>
      <c r="B7020" s="208">
        <v>44841</v>
      </c>
      <c r="C7020" s="96">
        <v>63.6666666666667</v>
      </c>
      <c r="D7020" s="122"/>
      <c r="E7020" s="122" t="str">
        <f t="shared" si="4689"/>
        <v/>
      </c>
      <c r="F7020" s="122"/>
      <c r="G7020" s="122" t="str">
        <f t="shared" si="4690"/>
        <v/>
      </c>
      <c r="H7020" s="122"/>
      <c r="I7020" s="122" t="str">
        <f t="shared" si="4691"/>
        <v/>
      </c>
      <c r="J7020" s="122"/>
      <c r="K7020" s="122" t="str">
        <f t="shared" si="4692"/>
        <v/>
      </c>
      <c r="L7020" s="123" t="str">
        <f>IF(H7020="","чи робить СНВВ?",IF(J7020="","чи роблять агрегати?",IF($J7020=0,"агрегати не працюють",IF(AND($H7020=0,$J7020=1),"СНВВ не працює","OK"))))</f>
        <v>чи робить СНВВ?</v>
      </c>
      <c r="M7020" s="100"/>
      <c r="N7020" s="122" t="str">
        <f>IF(OR(E7020&lt;&gt;0, J7020=0), "",D7020)</f>
        <v/>
      </c>
      <c r="O7020" s="122" t="str">
        <f t="shared" si="4693"/>
        <v/>
      </c>
      <c r="P7020" s="122" t="str">
        <f>IF(AND($E7020&lt;&gt;0,$J7020=1),"замінне значення",O7020)</f>
        <v/>
      </c>
      <c r="Q7020" s="122" t="str">
        <f>IF(OR(G7020&lt;&gt;0, J7020=0), "",F7020)</f>
        <v/>
      </c>
      <c r="R7020" s="122" t="str">
        <f t="shared" si="4694"/>
        <v/>
      </c>
      <c r="S7020" s="122" t="str">
        <f>IF(AND(G7020&lt;&gt;0,J7020=1),"замінне значення",R7020)</f>
        <v/>
      </c>
      <c r="T7020" s="122" t="str">
        <f t="shared" si="4695"/>
        <v/>
      </c>
    </row>
    <row r="7021" spans="1:20" outlineLevel="1">
      <c r="A7021" s="161"/>
      <c r="B7021" s="208">
        <v>44841</v>
      </c>
      <c r="C7021" s="96">
        <v>63.7083333333333</v>
      </c>
      <c r="D7021" s="122"/>
      <c r="E7021" s="122" t="str">
        <f t="shared" si="4689"/>
        <v/>
      </c>
      <c r="F7021" s="122"/>
      <c r="G7021" s="122" t="str">
        <f t="shared" si="4690"/>
        <v/>
      </c>
      <c r="H7021" s="122"/>
      <c r="I7021" s="122" t="str">
        <f t="shared" si="4691"/>
        <v/>
      </c>
      <c r="J7021" s="122"/>
      <c r="K7021" s="122" t="str">
        <f t="shared" si="4692"/>
        <v/>
      </c>
      <c r="L7021" s="123" t="str">
        <f>IF(H7021="","чи робить СНВВ?",IF(J7021="","чи роблять агрегати?",IF($J7021=0,"агрегати не працюють",IF(AND($H7021=0,$J7021=1),"СНВВ не працює","OK"))))</f>
        <v>чи робить СНВВ?</v>
      </c>
      <c r="M7021" s="100"/>
      <c r="N7021" s="122" t="str">
        <f>IF(OR(E7021&lt;&gt;0, J7021=0), "",D7021)</f>
        <v/>
      </c>
      <c r="O7021" s="122" t="str">
        <f t="shared" si="4693"/>
        <v/>
      </c>
      <c r="P7021" s="122" t="str">
        <f>IF(AND($E7021&lt;&gt;0,$J7021=1),"замінне значення",O7021)</f>
        <v/>
      </c>
      <c r="Q7021" s="122" t="str">
        <f>IF(OR(G7021&lt;&gt;0, J7021=0), "",F7021)</f>
        <v/>
      </c>
      <c r="R7021" s="122" t="str">
        <f t="shared" si="4694"/>
        <v/>
      </c>
      <c r="S7021" s="122" t="str">
        <f>IF(AND(G7021&lt;&gt;0,J7021=1),"замінне значення",R7021)</f>
        <v/>
      </c>
      <c r="T7021" s="122" t="str">
        <f t="shared" si="4695"/>
        <v/>
      </c>
    </row>
    <row r="7022" spans="1:20" outlineLevel="1">
      <c r="A7022" s="161"/>
      <c r="B7022" s="208">
        <v>44841</v>
      </c>
      <c r="C7022" s="96">
        <v>63.75</v>
      </c>
      <c r="D7022" s="122"/>
      <c r="E7022" s="122" t="str">
        <f t="shared" si="4689"/>
        <v/>
      </c>
      <c r="F7022" s="122"/>
      <c r="G7022" s="122" t="str">
        <f t="shared" si="4690"/>
        <v/>
      </c>
      <c r="H7022" s="122"/>
      <c r="I7022" s="122" t="str">
        <f t="shared" si="4691"/>
        <v/>
      </c>
      <c r="J7022" s="122"/>
      <c r="K7022" s="122" t="str">
        <f t="shared" si="4692"/>
        <v/>
      </c>
      <c r="L7022" s="123" t="str">
        <f>IF(H7022="","чи робить СНВВ?",IF(J7022="","чи роблять агрегати?",IF($J7022=0,"агрегати не працюють",IF(AND($H7022=0,$J7022=1),"СНВВ не працює","OK"))))</f>
        <v>чи робить СНВВ?</v>
      </c>
      <c r="M7022" s="100"/>
      <c r="N7022" s="122" t="str">
        <f>IF(OR(E7022&lt;&gt;0, J7022=0), "",D7022)</f>
        <v/>
      </c>
      <c r="O7022" s="122" t="str">
        <f t="shared" si="4693"/>
        <v/>
      </c>
      <c r="P7022" s="122" t="str">
        <f>IF(AND($E7022&lt;&gt;0,$J7022=1),"замінне значення",O7022)</f>
        <v/>
      </c>
      <c r="Q7022" s="122" t="str">
        <f>IF(OR(G7022&lt;&gt;0, J7022=0), "",F7022)</f>
        <v/>
      </c>
      <c r="R7022" s="122" t="str">
        <f t="shared" si="4694"/>
        <v/>
      </c>
      <c r="S7022" s="122" t="str">
        <f>IF(AND(G7022&lt;&gt;0,J7022=1),"замінне значення",R7022)</f>
        <v/>
      </c>
      <c r="T7022" s="122" t="str">
        <f t="shared" si="4695"/>
        <v/>
      </c>
    </row>
    <row r="7023" spans="1:20" outlineLevel="1">
      <c r="A7023" s="161"/>
      <c r="B7023" s="208">
        <v>44841</v>
      </c>
      <c r="C7023" s="96">
        <v>63.7916666666667</v>
      </c>
      <c r="D7023" s="122"/>
      <c r="E7023" s="122" t="str">
        <f t="shared" si="4689"/>
        <v/>
      </c>
      <c r="F7023" s="122"/>
      <c r="G7023" s="122" t="str">
        <f t="shared" si="4690"/>
        <v/>
      </c>
      <c r="H7023" s="122"/>
      <c r="I7023" s="122" t="str">
        <f t="shared" si="4691"/>
        <v/>
      </c>
      <c r="J7023" s="122"/>
      <c r="K7023" s="122" t="str">
        <f t="shared" si="4692"/>
        <v/>
      </c>
      <c r="L7023" s="123" t="str">
        <f>IF(H7023="","чи робить СНВВ?",IF(J7023="","чи роблять агрегати?",IF($J7023=0,"агрегати не працюють",IF(AND($H7023=0,$J7023=1),"СНВВ не працює","OK"))))</f>
        <v>чи робить СНВВ?</v>
      </c>
      <c r="M7023" s="100"/>
      <c r="N7023" s="122" t="str">
        <f>IF(OR(E7023&lt;&gt;0, J7023=0), "",D7023)</f>
        <v/>
      </c>
      <c r="O7023" s="122" t="str">
        <f t="shared" si="4693"/>
        <v/>
      </c>
      <c r="P7023" s="122" t="str">
        <f>IF(AND($E7023&lt;&gt;0,$J7023=1),"замінне значення",O7023)</f>
        <v/>
      </c>
      <c r="Q7023" s="122" t="str">
        <f>IF(OR(G7023&lt;&gt;0, J7023=0), "",F7023)</f>
        <v/>
      </c>
      <c r="R7023" s="122" t="str">
        <f t="shared" si="4694"/>
        <v/>
      </c>
      <c r="S7023" s="122" t="str">
        <f>IF(AND(G7023&lt;&gt;0,J7023=1),"замінне значення",R7023)</f>
        <v/>
      </c>
      <c r="T7023" s="122" t="str">
        <f t="shared" si="4695"/>
        <v/>
      </c>
    </row>
    <row r="7024" spans="1:20" outlineLevel="1">
      <c r="A7024" s="161"/>
      <c r="B7024" s="208">
        <v>44841</v>
      </c>
      <c r="C7024" s="96">
        <v>63.8333333333333</v>
      </c>
      <c r="D7024" s="122"/>
      <c r="E7024" s="122" t="str">
        <f t="shared" si="4689"/>
        <v/>
      </c>
      <c r="F7024" s="122"/>
      <c r="G7024" s="122" t="str">
        <f t="shared" si="4690"/>
        <v/>
      </c>
      <c r="H7024" s="122"/>
      <c r="I7024" s="122" t="str">
        <f t="shared" si="4691"/>
        <v/>
      </c>
      <c r="J7024" s="122"/>
      <c r="K7024" s="122" t="str">
        <f t="shared" si="4692"/>
        <v/>
      </c>
      <c r="L7024" s="123" t="str">
        <f>IF(H7024="","чи робить СНВВ?",IF(J7024="","чи роблять агрегати?",IF($J7024=0,"агрегати не працюють",IF(AND($H7024=0,$J7024=1),"СНВВ не працює","OK"))))</f>
        <v>чи робить СНВВ?</v>
      </c>
      <c r="M7024" s="100"/>
      <c r="N7024" s="122" t="str">
        <f>IF(OR(E7024&lt;&gt;0, J7024=0), "",D7024)</f>
        <v/>
      </c>
      <c r="O7024" s="122" t="str">
        <f t="shared" si="4693"/>
        <v/>
      </c>
      <c r="P7024" s="122" t="str">
        <f>IF(AND($E7024&lt;&gt;0,$J7024=1),"замінне значення",O7024)</f>
        <v/>
      </c>
      <c r="Q7024" s="122" t="str">
        <f>IF(OR(G7024&lt;&gt;0, J7024=0), "",F7024)</f>
        <v/>
      </c>
      <c r="R7024" s="122" t="str">
        <f t="shared" si="4694"/>
        <v/>
      </c>
      <c r="S7024" s="122" t="str">
        <f>IF(AND(G7024&lt;&gt;0,J7024=1),"замінне значення",R7024)</f>
        <v/>
      </c>
      <c r="T7024" s="122" t="str">
        <f t="shared" si="4695"/>
        <v/>
      </c>
    </row>
    <row r="7025" spans="1:20" outlineLevel="1">
      <c r="A7025" s="161"/>
      <c r="B7025" s="208">
        <v>44841</v>
      </c>
      <c r="C7025" s="96">
        <v>63.875</v>
      </c>
      <c r="D7025" s="122"/>
      <c r="E7025" s="122" t="str">
        <f t="shared" si="4689"/>
        <v/>
      </c>
      <c r="F7025" s="122"/>
      <c r="G7025" s="122" t="str">
        <f t="shared" si="4690"/>
        <v/>
      </c>
      <c r="H7025" s="122"/>
      <c r="I7025" s="122" t="str">
        <f t="shared" si="4691"/>
        <v/>
      </c>
      <c r="J7025" s="122"/>
      <c r="K7025" s="122" t="str">
        <f t="shared" si="4692"/>
        <v/>
      </c>
      <c r="L7025" s="123" t="str">
        <f>IF(H7025="","чи робить СНВВ?",IF(J7025="","чи роблять агрегати?",IF($J7025=0,"агрегати не працюють",IF(AND($H7025=0,$J7025=1),"СНВВ не працює","OK"))))</f>
        <v>чи робить СНВВ?</v>
      </c>
      <c r="M7025" s="100"/>
      <c r="N7025" s="122" t="str">
        <f>IF(OR(E7025&lt;&gt;0, J7025=0), "",D7025)</f>
        <v/>
      </c>
      <c r="O7025" s="122" t="str">
        <f t="shared" si="4693"/>
        <v/>
      </c>
      <c r="P7025" s="122" t="str">
        <f>IF(AND($E7025&lt;&gt;0,$J7025=1),"замінне значення",O7025)</f>
        <v/>
      </c>
      <c r="Q7025" s="122" t="str">
        <f>IF(OR(G7025&lt;&gt;0, J7025=0), "",F7025)</f>
        <v/>
      </c>
      <c r="R7025" s="122" t="str">
        <f t="shared" si="4694"/>
        <v/>
      </c>
      <c r="S7025" s="122" t="str">
        <f>IF(AND(G7025&lt;&gt;0,J7025=1),"замінне значення",R7025)</f>
        <v/>
      </c>
      <c r="T7025" s="122" t="str">
        <f t="shared" si="4695"/>
        <v/>
      </c>
    </row>
    <row r="7026" spans="1:20" outlineLevel="1">
      <c r="A7026" s="161"/>
      <c r="B7026" s="208">
        <v>44841</v>
      </c>
      <c r="C7026" s="96">
        <v>63.9166666666667</v>
      </c>
      <c r="D7026" s="122"/>
      <c r="E7026" s="122" t="str">
        <f t="shared" si="4689"/>
        <v/>
      </c>
      <c r="F7026" s="122"/>
      <c r="G7026" s="122" t="str">
        <f t="shared" si="4690"/>
        <v/>
      </c>
      <c r="H7026" s="122"/>
      <c r="I7026" s="122" t="str">
        <f t="shared" si="4691"/>
        <v/>
      </c>
      <c r="J7026" s="122"/>
      <c r="K7026" s="122" t="str">
        <f t="shared" si="4692"/>
        <v/>
      </c>
      <c r="L7026" s="123" t="str">
        <f>IF(H7026="","чи робить СНВВ?",IF(J7026="","чи роблять агрегати?",IF($J7026=0,"агрегати не працюють",IF(AND($H7026=0,$J7026=1),"СНВВ не працює","OK"))))</f>
        <v>чи робить СНВВ?</v>
      </c>
      <c r="M7026" s="100"/>
      <c r="N7026" s="122" t="str">
        <f>IF(OR(E7026&lt;&gt;0, J7026=0), "",D7026)</f>
        <v/>
      </c>
      <c r="O7026" s="122" t="str">
        <f t="shared" si="4693"/>
        <v/>
      </c>
      <c r="P7026" s="122" t="str">
        <f>IF(AND($E7026&lt;&gt;0,$J7026=1),"замінне значення",O7026)</f>
        <v/>
      </c>
      <c r="Q7026" s="122" t="str">
        <f>IF(OR(G7026&lt;&gt;0, J7026=0), "",F7026)</f>
        <v/>
      </c>
      <c r="R7026" s="122" t="str">
        <f t="shared" si="4694"/>
        <v/>
      </c>
      <c r="S7026" s="122" t="str">
        <f>IF(AND(G7026&lt;&gt;0,J7026=1),"замінне значення",R7026)</f>
        <v/>
      </c>
      <c r="T7026" s="122" t="str">
        <f t="shared" si="4695"/>
        <v/>
      </c>
    </row>
    <row r="7027" spans="1:20" outlineLevel="1">
      <c r="A7027" s="161"/>
      <c r="B7027" s="208">
        <v>44841</v>
      </c>
      <c r="C7027" s="96">
        <v>63.9583333333333</v>
      </c>
      <c r="D7027" s="122"/>
      <c r="E7027" s="122" t="str">
        <f t="shared" si="4689"/>
        <v/>
      </c>
      <c r="F7027" s="122"/>
      <c r="G7027" s="122" t="str">
        <f t="shared" si="4690"/>
        <v/>
      </c>
      <c r="H7027" s="122"/>
      <c r="I7027" s="122" t="str">
        <f t="shared" si="4691"/>
        <v/>
      </c>
      <c r="J7027" s="122"/>
      <c r="K7027" s="122" t="str">
        <f t="shared" si="4692"/>
        <v/>
      </c>
      <c r="L7027" s="123" t="str">
        <f>IF(H7027="","чи робить СНВВ?",IF(J7027="","чи роблять агрегати?",IF($J7027=0,"агрегати не працюють",IF(AND($H7027=0,$J7027=1),"СНВВ не працює","OK"))))</f>
        <v>чи робить СНВВ?</v>
      </c>
      <c r="M7027" s="100"/>
      <c r="N7027" s="122" t="str">
        <f>IF(OR(E7027&lt;&gt;0, J7027=0), "",D7027)</f>
        <v/>
      </c>
      <c r="O7027" s="122" t="str">
        <f t="shared" si="4693"/>
        <v/>
      </c>
      <c r="P7027" s="122" t="str">
        <f>IF(AND($E7027&lt;&gt;0,$J7027=1),"замінне значення",O7027)</f>
        <v/>
      </c>
      <c r="Q7027" s="122" t="str">
        <f>IF(OR(G7027&lt;&gt;0, J7027=0), "",F7027)</f>
        <v/>
      </c>
      <c r="R7027" s="122" t="str">
        <f t="shared" si="4694"/>
        <v/>
      </c>
      <c r="S7027" s="122" t="str">
        <f>IF(AND(G7027&lt;&gt;0,J7027=1),"замінне значення",R7027)</f>
        <v/>
      </c>
      <c r="T7027" s="122" t="str">
        <f t="shared" si="4695"/>
        <v/>
      </c>
    </row>
    <row r="7028" spans="1:20">
      <c r="A7028" s="204"/>
      <c r="B7028" s="159" t="s">
        <v>370</v>
      </c>
      <c r="C7028" s="159"/>
      <c r="D7028" s="103">
        <f t="shared" ref="D7028" si="4696">SUM(D7004:D7027)</f>
        <v>0</v>
      </c>
      <c r="E7028" s="104">
        <f t="shared" ref="E7028" si="4697">COUNTIF(E7004:E7027,"&gt;0")</f>
        <v>0</v>
      </c>
      <c r="F7028" s="103">
        <f t="shared" ref="F7028" si="4698">SUM(F7004:F7027)</f>
        <v>0</v>
      </c>
      <c r="G7028" s="104">
        <f t="shared" ref="G7028" si="4699">COUNTIF(G7004:G7027,"&gt;0")</f>
        <v>0</v>
      </c>
      <c r="H7028" s="103">
        <f t="shared" ref="H7028" si="4700">SUM(H7004:H7027)</f>
        <v>0</v>
      </c>
      <c r="I7028" s="104">
        <f t="shared" ref="I7028" si="4701">COUNTIF(I7004:I7027,"&gt;0")</f>
        <v>0</v>
      </c>
      <c r="J7028" s="103">
        <f t="shared" ref="J7028" si="4702">SUM(J7004:J7027)</f>
        <v>0</v>
      </c>
      <c r="K7028" s="104">
        <f t="shared" ref="K7028" si="4703">COUNTIF(K7004:K7027,"&gt;0")</f>
        <v>0</v>
      </c>
      <c r="L7028" s="104">
        <f t="shared" ref="L7028" si="4704">COUNTIF(L7004:L7027,"СНВВ не працює")</f>
        <v>0</v>
      </c>
      <c r="M7028" s="100"/>
      <c r="N7028" s="103">
        <f t="shared" ref="N7028:N7078" si="4705">SUM(N7004:N7027)</f>
        <v>0</v>
      </c>
      <c r="O7028" s="103">
        <f t="shared" ref="O7028:T7028" si="4706">SUM(O7004:O7027)</f>
        <v>0</v>
      </c>
      <c r="P7028" s="103">
        <f t="shared" si="4706"/>
        <v>0</v>
      </c>
      <c r="Q7028" s="103">
        <f t="shared" si="4706"/>
        <v>0</v>
      </c>
      <c r="R7028" s="103">
        <f t="shared" si="4706"/>
        <v>0</v>
      </c>
      <c r="S7028" s="103">
        <f t="shared" si="4706"/>
        <v>0</v>
      </c>
      <c r="T7028" s="103">
        <f t="shared" si="4706"/>
        <v>0</v>
      </c>
    </row>
    <row r="7029" spans="1:20" outlineLevel="1">
      <c r="A7029" s="160">
        <v>44842</v>
      </c>
      <c r="B7029" s="208">
        <v>44842</v>
      </c>
      <c r="C7029" s="96">
        <v>64</v>
      </c>
      <c r="D7029" s="122"/>
      <c r="E7029" s="122" t="str">
        <f t="shared" ref="E7029:E7052" si="4707">IF(D7029="","",IF(D7029&lt;1,1,0))</f>
        <v/>
      </c>
      <c r="F7029" s="122"/>
      <c r="G7029" s="122" t="str">
        <f t="shared" ref="G7029:G7052" si="4708">IF(F7029="","",IF(F7029&lt;1,1,0))</f>
        <v/>
      </c>
      <c r="H7029" s="122"/>
      <c r="I7029" s="122" t="str">
        <f t="shared" ref="I7029:I7052" si="4709">IF(H7029="","",IF(H7029&lt;1,1,0))</f>
        <v/>
      </c>
      <c r="J7029" s="122"/>
      <c r="K7029" s="122" t="str">
        <f t="shared" ref="K7029:K7052" si="4710">IF(J7029="","",IF(J7029&lt;1,1,0))</f>
        <v/>
      </c>
      <c r="L7029" s="123" t="str">
        <f>IF(H7029="","чи робить СНВВ?",IF(J7029="","чи роблять агрегати?",IF($J7029=0,"агрегати не працюють",IF(AND($H7029=0,$J7029=1),"СНВВ не працює","OK"))))</f>
        <v>чи робить СНВВ?</v>
      </c>
      <c r="M7029" s="100"/>
      <c r="N7029" s="122" t="str">
        <f>IF(OR(E7029&lt;&gt;0, J7029=0), "",D7029)</f>
        <v/>
      </c>
      <c r="O7029" s="122" t="str">
        <f t="shared" ref="O7029:O7052" si="4711">IF(Q7029="", "",(N7029*$O$3+$O$4))</f>
        <v/>
      </c>
      <c r="P7029" s="122" t="str">
        <f>IF(AND($E7029&lt;&gt;0,$J7029=1),"замінне значення",O7029)</f>
        <v/>
      </c>
      <c r="Q7029" s="122" t="str">
        <f>IF(OR(G7029&lt;&gt;0, J7029=0), "",F7029)</f>
        <v/>
      </c>
      <c r="R7029" s="122" t="str">
        <f t="shared" ref="R7029:R7092" si="4712">IF(Q7029="", "",(Q7029*$Q$3+$Q$4))</f>
        <v/>
      </c>
      <c r="S7029" s="122" t="str">
        <f>IF(AND(G7029&lt;&gt;0,J7029=1),"замінне значення",R7029)</f>
        <v/>
      </c>
      <c r="T7029" s="122" t="str">
        <f t="shared" ref="T7029:T7092" si="4713">IFERROR(P7029*S7029,"")</f>
        <v/>
      </c>
    </row>
    <row r="7030" spans="1:20" outlineLevel="1">
      <c r="A7030" s="161"/>
      <c r="B7030" s="208">
        <v>44842</v>
      </c>
      <c r="C7030" s="96">
        <v>64.0416666666667</v>
      </c>
      <c r="D7030" s="122"/>
      <c r="E7030" s="122" t="str">
        <f t="shared" si="4707"/>
        <v/>
      </c>
      <c r="F7030" s="122"/>
      <c r="G7030" s="122" t="str">
        <f t="shared" si="4708"/>
        <v/>
      </c>
      <c r="H7030" s="122"/>
      <c r="I7030" s="122" t="str">
        <f t="shared" si="4709"/>
        <v/>
      </c>
      <c r="J7030" s="122"/>
      <c r="K7030" s="122" t="str">
        <f t="shared" si="4710"/>
        <v/>
      </c>
      <c r="L7030" s="123" t="str">
        <f>IF(H7030="","чи робить СНВВ?",IF(J7030="","чи роблять агрегати?",IF($J7030=0,"агрегати не працюють",IF(AND($H7030=0,$J7030=1),"СНВВ не працює","OK"))))</f>
        <v>чи робить СНВВ?</v>
      </c>
      <c r="M7030" s="100"/>
      <c r="N7030" s="122" t="str">
        <f>IF(OR(E7030&lt;&gt;0, J7030=0), "",D7030)</f>
        <v/>
      </c>
      <c r="O7030" s="122" t="str">
        <f t="shared" si="4711"/>
        <v/>
      </c>
      <c r="P7030" s="122" t="str">
        <f>IF(AND($E7030&lt;&gt;0,$J7030=1),"замінне значення",O7030)</f>
        <v/>
      </c>
      <c r="Q7030" s="122" t="str">
        <f>IF(OR(G7030&lt;&gt;0, J7030=0), "",F7030)</f>
        <v/>
      </c>
      <c r="R7030" s="122" t="str">
        <f t="shared" si="4712"/>
        <v/>
      </c>
      <c r="S7030" s="122" t="str">
        <f>IF(AND(G7030&lt;&gt;0,J7030=1),"замінне значення",R7030)</f>
        <v/>
      </c>
      <c r="T7030" s="122" t="str">
        <f t="shared" si="4713"/>
        <v/>
      </c>
    </row>
    <row r="7031" spans="1:20" outlineLevel="1">
      <c r="A7031" s="161"/>
      <c r="B7031" s="208">
        <v>44842</v>
      </c>
      <c r="C7031" s="96">
        <v>64.0833333333333</v>
      </c>
      <c r="D7031" s="122"/>
      <c r="E7031" s="122" t="str">
        <f t="shared" si="4707"/>
        <v/>
      </c>
      <c r="F7031" s="122"/>
      <c r="G7031" s="122" t="str">
        <f t="shared" si="4708"/>
        <v/>
      </c>
      <c r="H7031" s="122"/>
      <c r="I7031" s="122" t="str">
        <f t="shared" si="4709"/>
        <v/>
      </c>
      <c r="J7031" s="122"/>
      <c r="K7031" s="122" t="str">
        <f t="shared" si="4710"/>
        <v/>
      </c>
      <c r="L7031" s="123" t="str">
        <f>IF(H7031="","чи робить СНВВ?",IF(J7031="","чи роблять агрегати?",IF($J7031=0,"агрегати не працюють",IF(AND($H7031=0,$J7031=1),"СНВВ не працює","OK"))))</f>
        <v>чи робить СНВВ?</v>
      </c>
      <c r="M7031" s="100"/>
      <c r="N7031" s="122" t="str">
        <f>IF(OR(E7031&lt;&gt;0, J7031=0), "",D7031)</f>
        <v/>
      </c>
      <c r="O7031" s="122" t="str">
        <f t="shared" si="4711"/>
        <v/>
      </c>
      <c r="P7031" s="122" t="str">
        <f>IF(AND($E7031&lt;&gt;0,$J7031=1),"замінне значення",O7031)</f>
        <v/>
      </c>
      <c r="Q7031" s="122" t="str">
        <f>IF(OR(G7031&lt;&gt;0, J7031=0), "",F7031)</f>
        <v/>
      </c>
      <c r="R7031" s="122" t="str">
        <f t="shared" si="4712"/>
        <v/>
      </c>
      <c r="S7031" s="122" t="str">
        <f>IF(AND(G7031&lt;&gt;0,J7031=1),"замінне значення",R7031)</f>
        <v/>
      </c>
      <c r="T7031" s="122" t="str">
        <f t="shared" si="4713"/>
        <v/>
      </c>
    </row>
    <row r="7032" spans="1:20" outlineLevel="1">
      <c r="A7032" s="161"/>
      <c r="B7032" s="208">
        <v>44842</v>
      </c>
      <c r="C7032" s="96">
        <v>64.125</v>
      </c>
      <c r="D7032" s="122"/>
      <c r="E7032" s="122" t="str">
        <f t="shared" si="4707"/>
        <v/>
      </c>
      <c r="F7032" s="122"/>
      <c r="G7032" s="122" t="str">
        <f t="shared" si="4708"/>
        <v/>
      </c>
      <c r="H7032" s="122"/>
      <c r="I7032" s="122" t="str">
        <f t="shared" si="4709"/>
        <v/>
      </c>
      <c r="J7032" s="122"/>
      <c r="K7032" s="122" t="str">
        <f t="shared" si="4710"/>
        <v/>
      </c>
      <c r="L7032" s="123" t="str">
        <f>IF(H7032="","чи робить СНВВ?",IF(J7032="","чи роблять агрегати?",IF($J7032=0,"агрегати не працюють",IF(AND($H7032=0,$J7032=1),"СНВВ не працює","OK"))))</f>
        <v>чи робить СНВВ?</v>
      </c>
      <c r="M7032" s="100"/>
      <c r="N7032" s="122" t="str">
        <f>IF(OR(E7032&lt;&gt;0, J7032=0), "",D7032)</f>
        <v/>
      </c>
      <c r="O7032" s="122" t="str">
        <f t="shared" si="4711"/>
        <v/>
      </c>
      <c r="P7032" s="122" t="str">
        <f>IF(AND($E7032&lt;&gt;0,$J7032=1),"замінне значення",O7032)</f>
        <v/>
      </c>
      <c r="Q7032" s="122" t="str">
        <f>IF(OR(G7032&lt;&gt;0, J7032=0), "",F7032)</f>
        <v/>
      </c>
      <c r="R7032" s="122" t="str">
        <f t="shared" si="4712"/>
        <v/>
      </c>
      <c r="S7032" s="122" t="str">
        <f>IF(AND(G7032&lt;&gt;0,J7032=1),"замінне значення",R7032)</f>
        <v/>
      </c>
      <c r="T7032" s="122" t="str">
        <f t="shared" si="4713"/>
        <v/>
      </c>
    </row>
    <row r="7033" spans="1:20" outlineLevel="1">
      <c r="A7033" s="161"/>
      <c r="B7033" s="208">
        <v>44842</v>
      </c>
      <c r="C7033" s="96">
        <v>64.1666666666667</v>
      </c>
      <c r="D7033" s="122"/>
      <c r="E7033" s="122" t="str">
        <f t="shared" si="4707"/>
        <v/>
      </c>
      <c r="F7033" s="122"/>
      <c r="G7033" s="122" t="str">
        <f t="shared" si="4708"/>
        <v/>
      </c>
      <c r="H7033" s="122"/>
      <c r="I7033" s="122" t="str">
        <f t="shared" si="4709"/>
        <v/>
      </c>
      <c r="J7033" s="122"/>
      <c r="K7033" s="122" t="str">
        <f t="shared" si="4710"/>
        <v/>
      </c>
      <c r="L7033" s="123" t="str">
        <f>IF(H7033="","чи робить СНВВ?",IF(J7033="","чи роблять агрегати?",IF($J7033=0,"агрегати не працюють",IF(AND($H7033=0,$J7033=1),"СНВВ не працює","OK"))))</f>
        <v>чи робить СНВВ?</v>
      </c>
      <c r="M7033" s="100"/>
      <c r="N7033" s="122" t="str">
        <f>IF(OR(E7033&lt;&gt;0, J7033=0), "",D7033)</f>
        <v/>
      </c>
      <c r="O7033" s="122" t="str">
        <f t="shared" si="4711"/>
        <v/>
      </c>
      <c r="P7033" s="122" t="str">
        <f>IF(AND($E7033&lt;&gt;0,$J7033=1),"замінне значення",O7033)</f>
        <v/>
      </c>
      <c r="Q7033" s="122" t="str">
        <f>IF(OR(G7033&lt;&gt;0, J7033=0), "",F7033)</f>
        <v/>
      </c>
      <c r="R7033" s="122" t="str">
        <f t="shared" si="4712"/>
        <v/>
      </c>
      <c r="S7033" s="122" t="str">
        <f>IF(AND(G7033&lt;&gt;0,J7033=1),"замінне значення",R7033)</f>
        <v/>
      </c>
      <c r="T7033" s="122" t="str">
        <f t="shared" si="4713"/>
        <v/>
      </c>
    </row>
    <row r="7034" spans="1:20" outlineLevel="1">
      <c r="A7034" s="161"/>
      <c r="B7034" s="208">
        <v>44842</v>
      </c>
      <c r="C7034" s="96">
        <v>64.2083333333333</v>
      </c>
      <c r="D7034" s="122"/>
      <c r="E7034" s="122" t="str">
        <f t="shared" si="4707"/>
        <v/>
      </c>
      <c r="F7034" s="122"/>
      <c r="G7034" s="122" t="str">
        <f t="shared" si="4708"/>
        <v/>
      </c>
      <c r="H7034" s="122"/>
      <c r="I7034" s="122" t="str">
        <f t="shared" si="4709"/>
        <v/>
      </c>
      <c r="J7034" s="122"/>
      <c r="K7034" s="122" t="str">
        <f t="shared" si="4710"/>
        <v/>
      </c>
      <c r="L7034" s="123" t="str">
        <f>IF(H7034="","чи робить СНВВ?",IF(J7034="","чи роблять агрегати?",IF($J7034=0,"агрегати не працюють",IF(AND($H7034=0,$J7034=1),"СНВВ не працює","OK"))))</f>
        <v>чи робить СНВВ?</v>
      </c>
      <c r="M7034" s="100"/>
      <c r="N7034" s="122" t="str">
        <f>IF(OR(E7034&lt;&gt;0, J7034=0), "",D7034)</f>
        <v/>
      </c>
      <c r="O7034" s="122" t="str">
        <f t="shared" si="4711"/>
        <v/>
      </c>
      <c r="P7034" s="122" t="str">
        <f>IF(AND($E7034&lt;&gt;0,$J7034=1),"замінне значення",O7034)</f>
        <v/>
      </c>
      <c r="Q7034" s="122" t="str">
        <f>IF(OR(G7034&lt;&gt;0, J7034=0), "",F7034)</f>
        <v/>
      </c>
      <c r="R7034" s="122" t="str">
        <f t="shared" si="4712"/>
        <v/>
      </c>
      <c r="S7034" s="122" t="str">
        <f>IF(AND(G7034&lt;&gt;0,J7034=1),"замінне значення",R7034)</f>
        <v/>
      </c>
      <c r="T7034" s="122" t="str">
        <f t="shared" si="4713"/>
        <v/>
      </c>
    </row>
    <row r="7035" spans="1:20" outlineLevel="1">
      <c r="A7035" s="161"/>
      <c r="B7035" s="208">
        <v>44842</v>
      </c>
      <c r="C7035" s="96">
        <v>64.25</v>
      </c>
      <c r="D7035" s="122"/>
      <c r="E7035" s="122" t="str">
        <f t="shared" si="4707"/>
        <v/>
      </c>
      <c r="F7035" s="122"/>
      <c r="G7035" s="122" t="str">
        <f t="shared" si="4708"/>
        <v/>
      </c>
      <c r="H7035" s="122"/>
      <c r="I7035" s="122" t="str">
        <f t="shared" si="4709"/>
        <v/>
      </c>
      <c r="J7035" s="122"/>
      <c r="K7035" s="122" t="str">
        <f t="shared" si="4710"/>
        <v/>
      </c>
      <c r="L7035" s="123" t="str">
        <f>IF(H7035="","чи робить СНВВ?",IF(J7035="","чи роблять агрегати?",IF($J7035=0,"агрегати не працюють",IF(AND($H7035=0,$J7035=1),"СНВВ не працює","OK"))))</f>
        <v>чи робить СНВВ?</v>
      </c>
      <c r="M7035" s="100"/>
      <c r="N7035" s="122" t="str">
        <f>IF(OR(E7035&lt;&gt;0, J7035=0), "",D7035)</f>
        <v/>
      </c>
      <c r="O7035" s="122" t="str">
        <f t="shared" si="4711"/>
        <v/>
      </c>
      <c r="P7035" s="122" t="str">
        <f>IF(AND($E7035&lt;&gt;0,$J7035=1),"замінне значення",O7035)</f>
        <v/>
      </c>
      <c r="Q7035" s="122" t="str">
        <f>IF(OR(G7035&lt;&gt;0, J7035=0), "",F7035)</f>
        <v/>
      </c>
      <c r="R7035" s="122" t="str">
        <f t="shared" si="4712"/>
        <v/>
      </c>
      <c r="S7035" s="122" t="str">
        <f>IF(AND(G7035&lt;&gt;0,J7035=1),"замінне значення",R7035)</f>
        <v/>
      </c>
      <c r="T7035" s="122" t="str">
        <f t="shared" si="4713"/>
        <v/>
      </c>
    </row>
    <row r="7036" spans="1:20" outlineLevel="1">
      <c r="A7036" s="161"/>
      <c r="B7036" s="208">
        <v>44842</v>
      </c>
      <c r="C7036" s="96">
        <v>64.2916666666667</v>
      </c>
      <c r="D7036" s="122"/>
      <c r="E7036" s="122" t="str">
        <f t="shared" si="4707"/>
        <v/>
      </c>
      <c r="F7036" s="122"/>
      <c r="G7036" s="122" t="str">
        <f t="shared" si="4708"/>
        <v/>
      </c>
      <c r="H7036" s="122"/>
      <c r="I7036" s="122" t="str">
        <f t="shared" si="4709"/>
        <v/>
      </c>
      <c r="J7036" s="122"/>
      <c r="K7036" s="122" t="str">
        <f t="shared" si="4710"/>
        <v/>
      </c>
      <c r="L7036" s="123" t="str">
        <f>IF(H7036="","чи робить СНВВ?",IF(J7036="","чи роблять агрегати?",IF($J7036=0,"агрегати не працюють",IF(AND($H7036=0,$J7036=1),"СНВВ не працює","OK"))))</f>
        <v>чи робить СНВВ?</v>
      </c>
      <c r="M7036" s="100"/>
      <c r="N7036" s="122" t="str">
        <f>IF(OR(E7036&lt;&gt;0, J7036=0), "",D7036)</f>
        <v/>
      </c>
      <c r="O7036" s="122" t="str">
        <f t="shared" si="4711"/>
        <v/>
      </c>
      <c r="P7036" s="122" t="str">
        <f>IF(AND($E7036&lt;&gt;0,$J7036=1),"замінне значення",O7036)</f>
        <v/>
      </c>
      <c r="Q7036" s="122" t="str">
        <f>IF(OR(G7036&lt;&gt;0, J7036=0), "",F7036)</f>
        <v/>
      </c>
      <c r="R7036" s="122" t="str">
        <f t="shared" si="4712"/>
        <v/>
      </c>
      <c r="S7036" s="122" t="str">
        <f>IF(AND(G7036&lt;&gt;0,J7036=1),"замінне значення",R7036)</f>
        <v/>
      </c>
      <c r="T7036" s="122" t="str">
        <f t="shared" si="4713"/>
        <v/>
      </c>
    </row>
    <row r="7037" spans="1:20" outlineLevel="1">
      <c r="A7037" s="161"/>
      <c r="B7037" s="208">
        <v>44842</v>
      </c>
      <c r="C7037" s="96">
        <v>64.3333333333333</v>
      </c>
      <c r="D7037" s="122"/>
      <c r="E7037" s="122" t="str">
        <f t="shared" si="4707"/>
        <v/>
      </c>
      <c r="F7037" s="122"/>
      <c r="G7037" s="122" t="str">
        <f t="shared" si="4708"/>
        <v/>
      </c>
      <c r="H7037" s="122"/>
      <c r="I7037" s="122" t="str">
        <f t="shared" si="4709"/>
        <v/>
      </c>
      <c r="J7037" s="122"/>
      <c r="K7037" s="122" t="str">
        <f t="shared" si="4710"/>
        <v/>
      </c>
      <c r="L7037" s="123" t="str">
        <f>IF(H7037="","чи робить СНВВ?",IF(J7037="","чи роблять агрегати?",IF($J7037=0,"агрегати не працюють",IF(AND($H7037=0,$J7037=1),"СНВВ не працює","OK"))))</f>
        <v>чи робить СНВВ?</v>
      </c>
      <c r="M7037" s="100"/>
      <c r="N7037" s="122" t="str">
        <f>IF(OR(E7037&lt;&gt;0, J7037=0), "",D7037)</f>
        <v/>
      </c>
      <c r="O7037" s="122" t="str">
        <f t="shared" si="4711"/>
        <v/>
      </c>
      <c r="P7037" s="122" t="str">
        <f>IF(AND($E7037&lt;&gt;0,$J7037=1),"замінне значення",O7037)</f>
        <v/>
      </c>
      <c r="Q7037" s="122" t="str">
        <f>IF(OR(G7037&lt;&gt;0, J7037=0), "",F7037)</f>
        <v/>
      </c>
      <c r="R7037" s="122" t="str">
        <f t="shared" si="4712"/>
        <v/>
      </c>
      <c r="S7037" s="122" t="str">
        <f>IF(AND(G7037&lt;&gt;0,J7037=1),"замінне значення",R7037)</f>
        <v/>
      </c>
      <c r="T7037" s="122" t="str">
        <f t="shared" si="4713"/>
        <v/>
      </c>
    </row>
    <row r="7038" spans="1:20" outlineLevel="1">
      <c r="A7038" s="161"/>
      <c r="B7038" s="208">
        <v>44842</v>
      </c>
      <c r="C7038" s="96">
        <v>64.375</v>
      </c>
      <c r="D7038" s="122"/>
      <c r="E7038" s="122" t="str">
        <f t="shared" si="4707"/>
        <v/>
      </c>
      <c r="F7038" s="122"/>
      <c r="G7038" s="122" t="str">
        <f t="shared" si="4708"/>
        <v/>
      </c>
      <c r="H7038" s="122"/>
      <c r="I7038" s="122" t="str">
        <f t="shared" si="4709"/>
        <v/>
      </c>
      <c r="J7038" s="122"/>
      <c r="K7038" s="122" t="str">
        <f t="shared" si="4710"/>
        <v/>
      </c>
      <c r="L7038" s="123" t="str">
        <f>IF(H7038="","чи робить СНВВ?",IF(J7038="","чи роблять агрегати?",IF($J7038=0,"агрегати не працюють",IF(AND($H7038=0,$J7038=1),"СНВВ не працює","OK"))))</f>
        <v>чи робить СНВВ?</v>
      </c>
      <c r="M7038" s="100"/>
      <c r="N7038" s="122" t="str">
        <f>IF(OR(E7038&lt;&gt;0, J7038=0), "",D7038)</f>
        <v/>
      </c>
      <c r="O7038" s="122" t="str">
        <f t="shared" si="4711"/>
        <v/>
      </c>
      <c r="P7038" s="122" t="str">
        <f>IF(AND($E7038&lt;&gt;0,$J7038=1),"замінне значення",O7038)</f>
        <v/>
      </c>
      <c r="Q7038" s="122" t="str">
        <f>IF(OR(G7038&lt;&gt;0, J7038=0), "",F7038)</f>
        <v/>
      </c>
      <c r="R7038" s="122" t="str">
        <f t="shared" si="4712"/>
        <v/>
      </c>
      <c r="S7038" s="122" t="str">
        <f>IF(AND(G7038&lt;&gt;0,J7038=1),"замінне значення",R7038)</f>
        <v/>
      </c>
      <c r="T7038" s="122" t="str">
        <f t="shared" si="4713"/>
        <v/>
      </c>
    </row>
    <row r="7039" spans="1:20" outlineLevel="1">
      <c r="A7039" s="161"/>
      <c r="B7039" s="208">
        <v>44842</v>
      </c>
      <c r="C7039" s="96">
        <v>64.4166666666667</v>
      </c>
      <c r="D7039" s="122"/>
      <c r="E7039" s="122" t="str">
        <f t="shared" si="4707"/>
        <v/>
      </c>
      <c r="F7039" s="122"/>
      <c r="G7039" s="122" t="str">
        <f t="shared" si="4708"/>
        <v/>
      </c>
      <c r="H7039" s="122"/>
      <c r="I7039" s="122" t="str">
        <f t="shared" si="4709"/>
        <v/>
      </c>
      <c r="J7039" s="122"/>
      <c r="K7039" s="122" t="str">
        <f t="shared" si="4710"/>
        <v/>
      </c>
      <c r="L7039" s="123" t="str">
        <f>IF(H7039="","чи робить СНВВ?",IF(J7039="","чи роблять агрегати?",IF($J7039=0,"агрегати не працюють",IF(AND($H7039=0,$J7039=1),"СНВВ не працює","OK"))))</f>
        <v>чи робить СНВВ?</v>
      </c>
      <c r="M7039" s="100"/>
      <c r="N7039" s="122" t="str">
        <f>IF(OR(E7039&lt;&gt;0, J7039=0), "",D7039)</f>
        <v/>
      </c>
      <c r="O7039" s="122" t="str">
        <f t="shared" si="4711"/>
        <v/>
      </c>
      <c r="P7039" s="122" t="str">
        <f>IF(AND($E7039&lt;&gt;0,$J7039=1),"замінне значення",O7039)</f>
        <v/>
      </c>
      <c r="Q7039" s="122" t="str">
        <f>IF(OR(G7039&lt;&gt;0, J7039=0), "",F7039)</f>
        <v/>
      </c>
      <c r="R7039" s="122" t="str">
        <f t="shared" si="4712"/>
        <v/>
      </c>
      <c r="S7039" s="122" t="str">
        <f>IF(AND(G7039&lt;&gt;0,J7039=1),"замінне значення",R7039)</f>
        <v/>
      </c>
      <c r="T7039" s="122" t="str">
        <f t="shared" si="4713"/>
        <v/>
      </c>
    </row>
    <row r="7040" spans="1:20" outlineLevel="1">
      <c r="A7040" s="161"/>
      <c r="B7040" s="208">
        <v>44842</v>
      </c>
      <c r="C7040" s="96">
        <v>64.4583333333333</v>
      </c>
      <c r="D7040" s="122"/>
      <c r="E7040" s="122" t="str">
        <f t="shared" si="4707"/>
        <v/>
      </c>
      <c r="F7040" s="122"/>
      <c r="G7040" s="122" t="str">
        <f t="shared" si="4708"/>
        <v/>
      </c>
      <c r="H7040" s="122"/>
      <c r="I7040" s="122" t="str">
        <f t="shared" si="4709"/>
        <v/>
      </c>
      <c r="J7040" s="122"/>
      <c r="K7040" s="122" t="str">
        <f t="shared" si="4710"/>
        <v/>
      </c>
      <c r="L7040" s="123" t="str">
        <f>IF(H7040="","чи робить СНВВ?",IF(J7040="","чи роблять агрегати?",IF($J7040=0,"агрегати не працюють",IF(AND($H7040=0,$J7040=1),"СНВВ не працює","OK"))))</f>
        <v>чи робить СНВВ?</v>
      </c>
      <c r="M7040" s="100"/>
      <c r="N7040" s="122" t="str">
        <f>IF(OR(E7040&lt;&gt;0, J7040=0), "",D7040)</f>
        <v/>
      </c>
      <c r="O7040" s="122" t="str">
        <f t="shared" si="4711"/>
        <v/>
      </c>
      <c r="P7040" s="122" t="str">
        <f>IF(AND($E7040&lt;&gt;0,$J7040=1),"замінне значення",O7040)</f>
        <v/>
      </c>
      <c r="Q7040" s="122" t="str">
        <f>IF(OR(G7040&lt;&gt;0, J7040=0), "",F7040)</f>
        <v/>
      </c>
      <c r="R7040" s="122" t="str">
        <f t="shared" si="4712"/>
        <v/>
      </c>
      <c r="S7040" s="122" t="str">
        <f>IF(AND(G7040&lt;&gt;0,J7040=1),"замінне значення",R7040)</f>
        <v/>
      </c>
      <c r="T7040" s="122" t="str">
        <f t="shared" si="4713"/>
        <v/>
      </c>
    </row>
    <row r="7041" spans="1:20" outlineLevel="1">
      <c r="A7041" s="161"/>
      <c r="B7041" s="208">
        <v>44842</v>
      </c>
      <c r="C7041" s="96">
        <v>64.5</v>
      </c>
      <c r="D7041" s="122"/>
      <c r="E7041" s="122" t="str">
        <f t="shared" si="4707"/>
        <v/>
      </c>
      <c r="F7041" s="122"/>
      <c r="G7041" s="122" t="str">
        <f t="shared" si="4708"/>
        <v/>
      </c>
      <c r="H7041" s="122"/>
      <c r="I7041" s="122" t="str">
        <f t="shared" si="4709"/>
        <v/>
      </c>
      <c r="J7041" s="122"/>
      <c r="K7041" s="122" t="str">
        <f t="shared" si="4710"/>
        <v/>
      </c>
      <c r="L7041" s="123" t="str">
        <f>IF(H7041="","чи робить СНВВ?",IF(J7041="","чи роблять агрегати?",IF($J7041=0,"агрегати не працюють",IF(AND($H7041=0,$J7041=1),"СНВВ не працює","OK"))))</f>
        <v>чи робить СНВВ?</v>
      </c>
      <c r="M7041" s="100"/>
      <c r="N7041" s="122" t="str">
        <f>IF(OR(E7041&lt;&gt;0, J7041=0), "",D7041)</f>
        <v/>
      </c>
      <c r="O7041" s="122" t="str">
        <f t="shared" si="4711"/>
        <v/>
      </c>
      <c r="P7041" s="122" t="str">
        <f>IF(AND($E7041&lt;&gt;0,$J7041=1),"замінне значення",O7041)</f>
        <v/>
      </c>
      <c r="Q7041" s="122" t="str">
        <f>IF(OR(G7041&lt;&gt;0, J7041=0), "",F7041)</f>
        <v/>
      </c>
      <c r="R7041" s="122" t="str">
        <f t="shared" si="4712"/>
        <v/>
      </c>
      <c r="S7041" s="122" t="str">
        <f>IF(AND(G7041&lt;&gt;0,J7041=1),"замінне значення",R7041)</f>
        <v/>
      </c>
      <c r="T7041" s="122" t="str">
        <f t="shared" si="4713"/>
        <v/>
      </c>
    </row>
    <row r="7042" spans="1:20" outlineLevel="1">
      <c r="A7042" s="161"/>
      <c r="B7042" s="208">
        <v>44842</v>
      </c>
      <c r="C7042" s="96">
        <v>64.5416666666667</v>
      </c>
      <c r="D7042" s="122"/>
      <c r="E7042" s="122" t="str">
        <f t="shared" si="4707"/>
        <v/>
      </c>
      <c r="F7042" s="122"/>
      <c r="G7042" s="122" t="str">
        <f t="shared" si="4708"/>
        <v/>
      </c>
      <c r="H7042" s="122"/>
      <c r="I7042" s="122" t="str">
        <f t="shared" si="4709"/>
        <v/>
      </c>
      <c r="J7042" s="122"/>
      <c r="K7042" s="122" t="str">
        <f t="shared" si="4710"/>
        <v/>
      </c>
      <c r="L7042" s="123" t="str">
        <f>IF(H7042="","чи робить СНВВ?",IF(J7042="","чи роблять агрегати?",IF($J7042=0,"агрегати не працюють",IF(AND($H7042=0,$J7042=1),"СНВВ не працює","OK"))))</f>
        <v>чи робить СНВВ?</v>
      </c>
      <c r="M7042" s="100"/>
      <c r="N7042" s="122" t="str">
        <f>IF(OR(E7042&lt;&gt;0, J7042=0), "",D7042)</f>
        <v/>
      </c>
      <c r="O7042" s="122" t="str">
        <f t="shared" si="4711"/>
        <v/>
      </c>
      <c r="P7042" s="122" t="str">
        <f>IF(AND($E7042&lt;&gt;0,$J7042=1),"замінне значення",O7042)</f>
        <v/>
      </c>
      <c r="Q7042" s="122" t="str">
        <f>IF(OR(G7042&lt;&gt;0, J7042=0), "",F7042)</f>
        <v/>
      </c>
      <c r="R7042" s="122" t="str">
        <f t="shared" si="4712"/>
        <v/>
      </c>
      <c r="S7042" s="122" t="str">
        <f>IF(AND(G7042&lt;&gt;0,J7042=1),"замінне значення",R7042)</f>
        <v/>
      </c>
      <c r="T7042" s="122" t="str">
        <f t="shared" si="4713"/>
        <v/>
      </c>
    </row>
    <row r="7043" spans="1:20" outlineLevel="1">
      <c r="A7043" s="161"/>
      <c r="B7043" s="208">
        <v>44842</v>
      </c>
      <c r="C7043" s="96">
        <v>64.5833333333333</v>
      </c>
      <c r="D7043" s="122"/>
      <c r="E7043" s="122" t="str">
        <f t="shared" si="4707"/>
        <v/>
      </c>
      <c r="F7043" s="122"/>
      <c r="G7043" s="122" t="str">
        <f t="shared" si="4708"/>
        <v/>
      </c>
      <c r="H7043" s="122"/>
      <c r="I7043" s="122" t="str">
        <f t="shared" si="4709"/>
        <v/>
      </c>
      <c r="J7043" s="122"/>
      <c r="K7043" s="122" t="str">
        <f t="shared" si="4710"/>
        <v/>
      </c>
      <c r="L7043" s="123" t="str">
        <f>IF(H7043="","чи робить СНВВ?",IF(J7043="","чи роблять агрегати?",IF($J7043=0,"агрегати не працюють",IF(AND($H7043=0,$J7043=1),"СНВВ не працює","OK"))))</f>
        <v>чи робить СНВВ?</v>
      </c>
      <c r="M7043" s="100"/>
      <c r="N7043" s="122" t="str">
        <f>IF(OR(E7043&lt;&gt;0, J7043=0), "",D7043)</f>
        <v/>
      </c>
      <c r="O7043" s="122" t="str">
        <f t="shared" si="4711"/>
        <v/>
      </c>
      <c r="P7043" s="122" t="str">
        <f>IF(AND($E7043&lt;&gt;0,$J7043=1),"замінне значення",O7043)</f>
        <v/>
      </c>
      <c r="Q7043" s="122" t="str">
        <f>IF(OR(G7043&lt;&gt;0, J7043=0), "",F7043)</f>
        <v/>
      </c>
      <c r="R7043" s="122" t="str">
        <f t="shared" si="4712"/>
        <v/>
      </c>
      <c r="S7043" s="122" t="str">
        <f>IF(AND(G7043&lt;&gt;0,J7043=1),"замінне значення",R7043)</f>
        <v/>
      </c>
      <c r="T7043" s="122" t="str">
        <f t="shared" si="4713"/>
        <v/>
      </c>
    </row>
    <row r="7044" spans="1:20" outlineLevel="1">
      <c r="A7044" s="161"/>
      <c r="B7044" s="208">
        <v>44842</v>
      </c>
      <c r="C7044" s="96">
        <v>64.625</v>
      </c>
      <c r="D7044" s="122"/>
      <c r="E7044" s="122" t="str">
        <f t="shared" si="4707"/>
        <v/>
      </c>
      <c r="F7044" s="122"/>
      <c r="G7044" s="122" t="str">
        <f t="shared" si="4708"/>
        <v/>
      </c>
      <c r="H7044" s="122"/>
      <c r="I7044" s="122" t="str">
        <f t="shared" si="4709"/>
        <v/>
      </c>
      <c r="J7044" s="122"/>
      <c r="K7044" s="122" t="str">
        <f t="shared" si="4710"/>
        <v/>
      </c>
      <c r="L7044" s="123" t="str">
        <f>IF(H7044="","чи робить СНВВ?",IF(J7044="","чи роблять агрегати?",IF($J7044=0,"агрегати не працюють",IF(AND($H7044=0,$J7044=1),"СНВВ не працює","OK"))))</f>
        <v>чи робить СНВВ?</v>
      </c>
      <c r="M7044" s="100"/>
      <c r="N7044" s="122" t="str">
        <f>IF(OR(E7044&lt;&gt;0, J7044=0), "",D7044)</f>
        <v/>
      </c>
      <c r="O7044" s="122" t="str">
        <f t="shared" si="4711"/>
        <v/>
      </c>
      <c r="P7044" s="122" t="str">
        <f>IF(AND($E7044&lt;&gt;0,$J7044=1),"замінне значення",O7044)</f>
        <v/>
      </c>
      <c r="Q7044" s="122" t="str">
        <f>IF(OR(G7044&lt;&gt;0, J7044=0), "",F7044)</f>
        <v/>
      </c>
      <c r="R7044" s="122" t="str">
        <f t="shared" si="4712"/>
        <v/>
      </c>
      <c r="S7044" s="122" t="str">
        <f>IF(AND(G7044&lt;&gt;0,J7044=1),"замінне значення",R7044)</f>
        <v/>
      </c>
      <c r="T7044" s="122" t="str">
        <f t="shared" si="4713"/>
        <v/>
      </c>
    </row>
    <row r="7045" spans="1:20" outlineLevel="1">
      <c r="A7045" s="161"/>
      <c r="B7045" s="208">
        <v>44842</v>
      </c>
      <c r="C7045" s="96">
        <v>64.6666666666667</v>
      </c>
      <c r="D7045" s="122"/>
      <c r="E7045" s="122" t="str">
        <f t="shared" si="4707"/>
        <v/>
      </c>
      <c r="F7045" s="122"/>
      <c r="G7045" s="122" t="str">
        <f t="shared" si="4708"/>
        <v/>
      </c>
      <c r="H7045" s="122"/>
      <c r="I7045" s="122" t="str">
        <f t="shared" si="4709"/>
        <v/>
      </c>
      <c r="J7045" s="122"/>
      <c r="K7045" s="122" t="str">
        <f t="shared" si="4710"/>
        <v/>
      </c>
      <c r="L7045" s="123" t="str">
        <f>IF(H7045="","чи робить СНВВ?",IF(J7045="","чи роблять агрегати?",IF($J7045=0,"агрегати не працюють",IF(AND($H7045=0,$J7045=1),"СНВВ не працює","OK"))))</f>
        <v>чи робить СНВВ?</v>
      </c>
      <c r="M7045" s="100"/>
      <c r="N7045" s="122" t="str">
        <f>IF(OR(E7045&lt;&gt;0, J7045=0), "",D7045)</f>
        <v/>
      </c>
      <c r="O7045" s="122" t="str">
        <f t="shared" si="4711"/>
        <v/>
      </c>
      <c r="P7045" s="122" t="str">
        <f>IF(AND($E7045&lt;&gt;0,$J7045=1),"замінне значення",O7045)</f>
        <v/>
      </c>
      <c r="Q7045" s="122" t="str">
        <f>IF(OR(G7045&lt;&gt;0, J7045=0), "",F7045)</f>
        <v/>
      </c>
      <c r="R7045" s="122" t="str">
        <f t="shared" si="4712"/>
        <v/>
      </c>
      <c r="S7045" s="122" t="str">
        <f>IF(AND(G7045&lt;&gt;0,J7045=1),"замінне значення",R7045)</f>
        <v/>
      </c>
      <c r="T7045" s="122" t="str">
        <f t="shared" si="4713"/>
        <v/>
      </c>
    </row>
    <row r="7046" spans="1:20" outlineLevel="1">
      <c r="A7046" s="161"/>
      <c r="B7046" s="208">
        <v>44842</v>
      </c>
      <c r="C7046" s="96">
        <v>64.7083333333333</v>
      </c>
      <c r="D7046" s="122"/>
      <c r="E7046" s="122" t="str">
        <f t="shared" si="4707"/>
        <v/>
      </c>
      <c r="F7046" s="122"/>
      <c r="G7046" s="122" t="str">
        <f t="shared" si="4708"/>
        <v/>
      </c>
      <c r="H7046" s="122"/>
      <c r="I7046" s="122" t="str">
        <f t="shared" si="4709"/>
        <v/>
      </c>
      <c r="J7046" s="122"/>
      <c r="K7046" s="122" t="str">
        <f t="shared" si="4710"/>
        <v/>
      </c>
      <c r="L7046" s="123" t="str">
        <f>IF(H7046="","чи робить СНВВ?",IF(J7046="","чи роблять агрегати?",IF($J7046=0,"агрегати не працюють",IF(AND($H7046=0,$J7046=1),"СНВВ не працює","OK"))))</f>
        <v>чи робить СНВВ?</v>
      </c>
      <c r="M7046" s="100"/>
      <c r="N7046" s="122" t="str">
        <f>IF(OR(E7046&lt;&gt;0, J7046=0), "",D7046)</f>
        <v/>
      </c>
      <c r="O7046" s="122" t="str">
        <f t="shared" si="4711"/>
        <v/>
      </c>
      <c r="P7046" s="122" t="str">
        <f>IF(AND($E7046&lt;&gt;0,$J7046=1),"замінне значення",O7046)</f>
        <v/>
      </c>
      <c r="Q7046" s="122" t="str">
        <f>IF(OR(G7046&lt;&gt;0, J7046=0), "",F7046)</f>
        <v/>
      </c>
      <c r="R7046" s="122" t="str">
        <f t="shared" si="4712"/>
        <v/>
      </c>
      <c r="S7046" s="122" t="str">
        <f>IF(AND(G7046&lt;&gt;0,J7046=1),"замінне значення",R7046)</f>
        <v/>
      </c>
      <c r="T7046" s="122" t="str">
        <f t="shared" si="4713"/>
        <v/>
      </c>
    </row>
    <row r="7047" spans="1:20" outlineLevel="1">
      <c r="A7047" s="161"/>
      <c r="B7047" s="208">
        <v>44842</v>
      </c>
      <c r="C7047" s="96">
        <v>64.75</v>
      </c>
      <c r="D7047" s="122"/>
      <c r="E7047" s="122" t="str">
        <f t="shared" si="4707"/>
        <v/>
      </c>
      <c r="F7047" s="122"/>
      <c r="G7047" s="122" t="str">
        <f t="shared" si="4708"/>
        <v/>
      </c>
      <c r="H7047" s="122"/>
      <c r="I7047" s="122" t="str">
        <f t="shared" si="4709"/>
        <v/>
      </c>
      <c r="J7047" s="122"/>
      <c r="K7047" s="122" t="str">
        <f t="shared" si="4710"/>
        <v/>
      </c>
      <c r="L7047" s="123" t="str">
        <f>IF(H7047="","чи робить СНВВ?",IF(J7047="","чи роблять агрегати?",IF($J7047=0,"агрегати не працюють",IF(AND($H7047=0,$J7047=1),"СНВВ не працює","OK"))))</f>
        <v>чи робить СНВВ?</v>
      </c>
      <c r="M7047" s="100"/>
      <c r="N7047" s="122" t="str">
        <f>IF(OR(E7047&lt;&gt;0, J7047=0), "",D7047)</f>
        <v/>
      </c>
      <c r="O7047" s="122" t="str">
        <f t="shared" si="4711"/>
        <v/>
      </c>
      <c r="P7047" s="122" t="str">
        <f>IF(AND($E7047&lt;&gt;0,$J7047=1),"замінне значення",O7047)</f>
        <v/>
      </c>
      <c r="Q7047" s="122" t="str">
        <f>IF(OR(G7047&lt;&gt;0, J7047=0), "",F7047)</f>
        <v/>
      </c>
      <c r="R7047" s="122" t="str">
        <f t="shared" si="4712"/>
        <v/>
      </c>
      <c r="S7047" s="122" t="str">
        <f>IF(AND(G7047&lt;&gt;0,J7047=1),"замінне значення",R7047)</f>
        <v/>
      </c>
      <c r="T7047" s="122" t="str">
        <f t="shared" si="4713"/>
        <v/>
      </c>
    </row>
    <row r="7048" spans="1:20" outlineLevel="1">
      <c r="A7048" s="161"/>
      <c r="B7048" s="208">
        <v>44842</v>
      </c>
      <c r="C7048" s="96">
        <v>64.7916666666667</v>
      </c>
      <c r="D7048" s="122"/>
      <c r="E7048" s="122" t="str">
        <f t="shared" si="4707"/>
        <v/>
      </c>
      <c r="F7048" s="122"/>
      <c r="G7048" s="122" t="str">
        <f t="shared" si="4708"/>
        <v/>
      </c>
      <c r="H7048" s="122"/>
      <c r="I7048" s="122" t="str">
        <f t="shared" si="4709"/>
        <v/>
      </c>
      <c r="J7048" s="122"/>
      <c r="K7048" s="122" t="str">
        <f t="shared" si="4710"/>
        <v/>
      </c>
      <c r="L7048" s="123" t="str">
        <f>IF(H7048="","чи робить СНВВ?",IF(J7048="","чи роблять агрегати?",IF($J7048=0,"агрегати не працюють",IF(AND($H7048=0,$J7048=1),"СНВВ не працює","OK"))))</f>
        <v>чи робить СНВВ?</v>
      </c>
      <c r="M7048" s="100"/>
      <c r="N7048" s="122" t="str">
        <f>IF(OR(E7048&lt;&gt;0, J7048=0), "",D7048)</f>
        <v/>
      </c>
      <c r="O7048" s="122" t="str">
        <f t="shared" si="4711"/>
        <v/>
      </c>
      <c r="P7048" s="122" t="str">
        <f>IF(AND($E7048&lt;&gt;0,$J7048=1),"замінне значення",O7048)</f>
        <v/>
      </c>
      <c r="Q7048" s="122" t="str">
        <f>IF(OR(G7048&lt;&gt;0, J7048=0), "",F7048)</f>
        <v/>
      </c>
      <c r="R7048" s="122" t="str">
        <f t="shared" si="4712"/>
        <v/>
      </c>
      <c r="S7048" s="122" t="str">
        <f>IF(AND(G7048&lt;&gt;0,J7048=1),"замінне значення",R7048)</f>
        <v/>
      </c>
      <c r="T7048" s="122" t="str">
        <f t="shared" si="4713"/>
        <v/>
      </c>
    </row>
    <row r="7049" spans="1:20" outlineLevel="1">
      <c r="A7049" s="161"/>
      <c r="B7049" s="208">
        <v>44842</v>
      </c>
      <c r="C7049" s="96">
        <v>64.8333333333333</v>
      </c>
      <c r="D7049" s="122"/>
      <c r="E7049" s="122" t="str">
        <f t="shared" si="4707"/>
        <v/>
      </c>
      <c r="F7049" s="122"/>
      <c r="G7049" s="122" t="str">
        <f t="shared" si="4708"/>
        <v/>
      </c>
      <c r="H7049" s="122"/>
      <c r="I7049" s="122" t="str">
        <f t="shared" si="4709"/>
        <v/>
      </c>
      <c r="J7049" s="122"/>
      <c r="K7049" s="122" t="str">
        <f t="shared" si="4710"/>
        <v/>
      </c>
      <c r="L7049" s="123" t="str">
        <f>IF(H7049="","чи робить СНВВ?",IF(J7049="","чи роблять агрегати?",IF($J7049=0,"агрегати не працюють",IF(AND($H7049=0,$J7049=1),"СНВВ не працює","OK"))))</f>
        <v>чи робить СНВВ?</v>
      </c>
      <c r="M7049" s="100"/>
      <c r="N7049" s="122" t="str">
        <f>IF(OR(E7049&lt;&gt;0, J7049=0), "",D7049)</f>
        <v/>
      </c>
      <c r="O7049" s="122" t="str">
        <f t="shared" si="4711"/>
        <v/>
      </c>
      <c r="P7049" s="122" t="str">
        <f>IF(AND($E7049&lt;&gt;0,$J7049=1),"замінне значення",O7049)</f>
        <v/>
      </c>
      <c r="Q7049" s="122" t="str">
        <f>IF(OR(G7049&lt;&gt;0, J7049=0), "",F7049)</f>
        <v/>
      </c>
      <c r="R7049" s="122" t="str">
        <f t="shared" si="4712"/>
        <v/>
      </c>
      <c r="S7049" s="122" t="str">
        <f>IF(AND(G7049&lt;&gt;0,J7049=1),"замінне значення",R7049)</f>
        <v/>
      </c>
      <c r="T7049" s="122" t="str">
        <f t="shared" si="4713"/>
        <v/>
      </c>
    </row>
    <row r="7050" spans="1:20" outlineLevel="1">
      <c r="A7050" s="161"/>
      <c r="B7050" s="208">
        <v>44842</v>
      </c>
      <c r="C7050" s="96">
        <v>64.875</v>
      </c>
      <c r="D7050" s="122"/>
      <c r="E7050" s="122" t="str">
        <f t="shared" si="4707"/>
        <v/>
      </c>
      <c r="F7050" s="122"/>
      <c r="G7050" s="122" t="str">
        <f t="shared" si="4708"/>
        <v/>
      </c>
      <c r="H7050" s="122"/>
      <c r="I7050" s="122" t="str">
        <f t="shared" si="4709"/>
        <v/>
      </c>
      <c r="J7050" s="122"/>
      <c r="K7050" s="122" t="str">
        <f t="shared" si="4710"/>
        <v/>
      </c>
      <c r="L7050" s="123" t="str">
        <f>IF(H7050="","чи робить СНВВ?",IF(J7050="","чи роблять агрегати?",IF($J7050=0,"агрегати не працюють",IF(AND($H7050=0,$J7050=1),"СНВВ не працює","OK"))))</f>
        <v>чи робить СНВВ?</v>
      </c>
      <c r="M7050" s="100"/>
      <c r="N7050" s="122" t="str">
        <f>IF(OR(E7050&lt;&gt;0, J7050=0), "",D7050)</f>
        <v/>
      </c>
      <c r="O7050" s="122" t="str">
        <f t="shared" si="4711"/>
        <v/>
      </c>
      <c r="P7050" s="122" t="str">
        <f>IF(AND($E7050&lt;&gt;0,$J7050=1),"замінне значення",O7050)</f>
        <v/>
      </c>
      <c r="Q7050" s="122" t="str">
        <f>IF(OR(G7050&lt;&gt;0, J7050=0), "",F7050)</f>
        <v/>
      </c>
      <c r="R7050" s="122" t="str">
        <f t="shared" si="4712"/>
        <v/>
      </c>
      <c r="S7050" s="122" t="str">
        <f>IF(AND(G7050&lt;&gt;0,J7050=1),"замінне значення",R7050)</f>
        <v/>
      </c>
      <c r="T7050" s="122" t="str">
        <f t="shared" si="4713"/>
        <v/>
      </c>
    </row>
    <row r="7051" spans="1:20" outlineLevel="1">
      <c r="A7051" s="161"/>
      <c r="B7051" s="208">
        <v>44842</v>
      </c>
      <c r="C7051" s="96">
        <v>64.9166666666667</v>
      </c>
      <c r="D7051" s="122"/>
      <c r="E7051" s="122" t="str">
        <f t="shared" si="4707"/>
        <v/>
      </c>
      <c r="F7051" s="122"/>
      <c r="G7051" s="122" t="str">
        <f t="shared" si="4708"/>
        <v/>
      </c>
      <c r="H7051" s="122"/>
      <c r="I7051" s="122" t="str">
        <f t="shared" si="4709"/>
        <v/>
      </c>
      <c r="J7051" s="122"/>
      <c r="K7051" s="122" t="str">
        <f t="shared" si="4710"/>
        <v/>
      </c>
      <c r="L7051" s="123" t="str">
        <f>IF(H7051="","чи робить СНВВ?",IF(J7051="","чи роблять агрегати?",IF($J7051=0,"агрегати не працюють",IF(AND($H7051=0,$J7051=1),"СНВВ не працює","OK"))))</f>
        <v>чи робить СНВВ?</v>
      </c>
      <c r="M7051" s="100"/>
      <c r="N7051" s="122" t="str">
        <f>IF(OR(E7051&lt;&gt;0, J7051=0), "",D7051)</f>
        <v/>
      </c>
      <c r="O7051" s="122" t="str">
        <f t="shared" si="4711"/>
        <v/>
      </c>
      <c r="P7051" s="122" t="str">
        <f>IF(AND($E7051&lt;&gt;0,$J7051=1),"замінне значення",O7051)</f>
        <v/>
      </c>
      <c r="Q7051" s="122" t="str">
        <f>IF(OR(G7051&lt;&gt;0, J7051=0), "",F7051)</f>
        <v/>
      </c>
      <c r="R7051" s="122" t="str">
        <f t="shared" si="4712"/>
        <v/>
      </c>
      <c r="S7051" s="122" t="str">
        <f>IF(AND(G7051&lt;&gt;0,J7051=1),"замінне значення",R7051)</f>
        <v/>
      </c>
      <c r="T7051" s="122" t="str">
        <f t="shared" si="4713"/>
        <v/>
      </c>
    </row>
    <row r="7052" spans="1:20" outlineLevel="1">
      <c r="A7052" s="161"/>
      <c r="B7052" s="208">
        <v>44842</v>
      </c>
      <c r="C7052" s="96">
        <v>64.9583333333333</v>
      </c>
      <c r="D7052" s="122"/>
      <c r="E7052" s="122" t="str">
        <f t="shared" si="4707"/>
        <v/>
      </c>
      <c r="F7052" s="122"/>
      <c r="G7052" s="122" t="str">
        <f t="shared" si="4708"/>
        <v/>
      </c>
      <c r="H7052" s="122"/>
      <c r="I7052" s="122" t="str">
        <f t="shared" si="4709"/>
        <v/>
      </c>
      <c r="J7052" s="122"/>
      <c r="K7052" s="122" t="str">
        <f t="shared" si="4710"/>
        <v/>
      </c>
      <c r="L7052" s="123" t="str">
        <f>IF(H7052="","чи робить СНВВ?",IF(J7052="","чи роблять агрегати?",IF($J7052=0,"агрегати не працюють",IF(AND($H7052=0,$J7052=1),"СНВВ не працює","OK"))))</f>
        <v>чи робить СНВВ?</v>
      </c>
      <c r="M7052" s="100"/>
      <c r="N7052" s="122" t="str">
        <f>IF(OR(E7052&lt;&gt;0, J7052=0), "",D7052)</f>
        <v/>
      </c>
      <c r="O7052" s="122" t="str">
        <f t="shared" si="4711"/>
        <v/>
      </c>
      <c r="P7052" s="122" t="str">
        <f>IF(AND($E7052&lt;&gt;0,$J7052=1),"замінне значення",O7052)</f>
        <v/>
      </c>
      <c r="Q7052" s="122" t="str">
        <f>IF(OR(G7052&lt;&gt;0, J7052=0), "",F7052)</f>
        <v/>
      </c>
      <c r="R7052" s="122" t="str">
        <f t="shared" si="4712"/>
        <v/>
      </c>
      <c r="S7052" s="122" t="str">
        <f>IF(AND(G7052&lt;&gt;0,J7052=1),"замінне значення",R7052)</f>
        <v/>
      </c>
      <c r="T7052" s="122" t="str">
        <f t="shared" si="4713"/>
        <v/>
      </c>
    </row>
    <row r="7053" spans="1:20">
      <c r="A7053" s="204"/>
      <c r="B7053" s="159" t="s">
        <v>371</v>
      </c>
      <c r="C7053" s="159"/>
      <c r="D7053" s="103">
        <f t="shared" ref="D7053" si="4714">SUM(D7029:D7052)</f>
        <v>0</v>
      </c>
      <c r="E7053" s="104">
        <f t="shared" ref="E7053" si="4715">COUNTIF(E7029:E7052,"&gt;0")</f>
        <v>0</v>
      </c>
      <c r="F7053" s="103">
        <f t="shared" ref="F7053" si="4716">SUM(F7029:F7052)</f>
        <v>0</v>
      </c>
      <c r="G7053" s="104">
        <f t="shared" ref="G7053" si="4717">COUNTIF(G7029:G7052,"&gt;0")</f>
        <v>0</v>
      </c>
      <c r="H7053" s="103">
        <f t="shared" ref="H7053" si="4718">SUM(H7029:H7052)</f>
        <v>0</v>
      </c>
      <c r="I7053" s="104">
        <f t="shared" ref="I7053" si="4719">COUNTIF(I7029:I7052,"&gt;0")</f>
        <v>0</v>
      </c>
      <c r="J7053" s="103">
        <f t="shared" ref="J7053" si="4720">SUM(J7029:J7052)</f>
        <v>0</v>
      </c>
      <c r="K7053" s="104">
        <f t="shared" ref="K7053" si="4721">COUNTIF(K7029:K7052,"&gt;0")</f>
        <v>0</v>
      </c>
      <c r="L7053" s="104">
        <f t="shared" ref="L7053" si="4722">COUNTIF(L7029:L7052,"СНВВ не працює")</f>
        <v>0</v>
      </c>
      <c r="M7053" s="100"/>
      <c r="N7053" s="103">
        <f t="shared" si="4705"/>
        <v>0</v>
      </c>
      <c r="O7053" s="103">
        <f t="shared" ref="O7053:T7053" si="4723">SUM(O7029:O7052)</f>
        <v>0</v>
      </c>
      <c r="P7053" s="103">
        <f t="shared" si="4723"/>
        <v>0</v>
      </c>
      <c r="Q7053" s="103">
        <f t="shared" si="4723"/>
        <v>0</v>
      </c>
      <c r="R7053" s="103">
        <f t="shared" si="4723"/>
        <v>0</v>
      </c>
      <c r="S7053" s="103">
        <f t="shared" si="4723"/>
        <v>0</v>
      </c>
      <c r="T7053" s="103">
        <f t="shared" si="4723"/>
        <v>0</v>
      </c>
    </row>
    <row r="7054" spans="1:20" ht="15.75" customHeight="1" outlineLevel="1">
      <c r="A7054" s="160">
        <v>44843</v>
      </c>
      <c r="B7054" s="208">
        <v>44843</v>
      </c>
      <c r="C7054" s="96">
        <v>65</v>
      </c>
      <c r="D7054" s="122"/>
      <c r="E7054" s="122" t="str">
        <f t="shared" ref="E7054:E7077" si="4724">IF(D7054="","",IF(D7054&lt;1,1,0))</f>
        <v/>
      </c>
      <c r="F7054" s="122"/>
      <c r="G7054" s="122" t="str">
        <f t="shared" ref="G7054:G7077" si="4725">IF(F7054="","",IF(F7054&lt;1,1,0))</f>
        <v/>
      </c>
      <c r="H7054" s="122"/>
      <c r="I7054" s="122" t="str">
        <f t="shared" ref="I7054:I7077" si="4726">IF(H7054="","",IF(H7054&lt;1,1,0))</f>
        <v/>
      </c>
      <c r="J7054" s="122"/>
      <c r="K7054" s="122" t="str">
        <f t="shared" ref="K7054:K7077" si="4727">IF(J7054="","",IF(J7054&lt;1,1,0))</f>
        <v/>
      </c>
      <c r="L7054" s="123" t="str">
        <f>IF(H7054="","чи робить СНВВ?",IF(J7054="","чи роблять агрегати?",IF($J7054=0,"агрегати не працюють",IF(AND($H7054=0,$J7054=1),"СНВВ не працює","OK"))))</f>
        <v>чи робить СНВВ?</v>
      </c>
      <c r="M7054" s="100"/>
      <c r="N7054" s="122" t="str">
        <f>IF(OR(E7054&lt;&gt;0, J7054=0), "",D7054)</f>
        <v/>
      </c>
      <c r="O7054" s="122" t="str">
        <f t="shared" ref="O7054:O7077" si="4728">IF(Q7054="", "",(N7054*$O$3+$O$4))</f>
        <v/>
      </c>
      <c r="P7054" s="122" t="str">
        <f>IF(AND($E7054&lt;&gt;0,$J7054=1),"замінне значення",O7054)</f>
        <v/>
      </c>
      <c r="Q7054" s="122" t="str">
        <f>IF(OR(G7054&lt;&gt;0, J7054=0), "",F7054)</f>
        <v/>
      </c>
      <c r="R7054" s="122" t="str">
        <f t="shared" ref="R7054:R7117" si="4729">IF(Q7054="", "",(Q7054*$Q$3+$Q$4))</f>
        <v/>
      </c>
      <c r="S7054" s="122" t="str">
        <f>IF(AND(G7054&lt;&gt;0,J7054=1),"замінне значення",R7054)</f>
        <v/>
      </c>
      <c r="T7054" s="122" t="str">
        <f t="shared" ref="T7054:T7117" si="4730">IFERROR(P7054*S7054,"")</f>
        <v/>
      </c>
    </row>
    <row r="7055" spans="1:20" outlineLevel="1">
      <c r="A7055" s="161"/>
      <c r="B7055" s="208">
        <v>44843</v>
      </c>
      <c r="C7055" s="96">
        <v>65.0416666666667</v>
      </c>
      <c r="D7055" s="122"/>
      <c r="E7055" s="122" t="str">
        <f t="shared" si="4724"/>
        <v/>
      </c>
      <c r="F7055" s="122"/>
      <c r="G7055" s="122" t="str">
        <f t="shared" si="4725"/>
        <v/>
      </c>
      <c r="H7055" s="122"/>
      <c r="I7055" s="122" t="str">
        <f t="shared" si="4726"/>
        <v/>
      </c>
      <c r="J7055" s="122"/>
      <c r="K7055" s="122" t="str">
        <f t="shared" si="4727"/>
        <v/>
      </c>
      <c r="L7055" s="123" t="str">
        <f>IF(H7055="","чи робить СНВВ?",IF(J7055="","чи роблять агрегати?",IF($J7055=0,"агрегати не працюють",IF(AND($H7055=0,$J7055=1),"СНВВ не працює","OK"))))</f>
        <v>чи робить СНВВ?</v>
      </c>
      <c r="M7055" s="100"/>
      <c r="N7055" s="122" t="str">
        <f>IF(OR(E7055&lt;&gt;0, J7055=0), "",D7055)</f>
        <v/>
      </c>
      <c r="O7055" s="122" t="str">
        <f t="shared" si="4728"/>
        <v/>
      </c>
      <c r="P7055" s="122" t="str">
        <f>IF(AND($E7055&lt;&gt;0,$J7055=1),"замінне значення",O7055)</f>
        <v/>
      </c>
      <c r="Q7055" s="122" t="str">
        <f>IF(OR(G7055&lt;&gt;0, J7055=0), "",F7055)</f>
        <v/>
      </c>
      <c r="R7055" s="122" t="str">
        <f t="shared" si="4729"/>
        <v/>
      </c>
      <c r="S7055" s="122" t="str">
        <f>IF(AND(G7055&lt;&gt;0,J7055=1),"замінне значення",R7055)</f>
        <v/>
      </c>
      <c r="T7055" s="122" t="str">
        <f t="shared" si="4730"/>
        <v/>
      </c>
    </row>
    <row r="7056" spans="1:20" outlineLevel="1">
      <c r="A7056" s="161"/>
      <c r="B7056" s="208">
        <v>44843</v>
      </c>
      <c r="C7056" s="96">
        <v>65.0833333333333</v>
      </c>
      <c r="D7056" s="122"/>
      <c r="E7056" s="122" t="str">
        <f t="shared" si="4724"/>
        <v/>
      </c>
      <c r="F7056" s="122"/>
      <c r="G7056" s="122" t="str">
        <f t="shared" si="4725"/>
        <v/>
      </c>
      <c r="H7056" s="122"/>
      <c r="I7056" s="122" t="str">
        <f t="shared" si="4726"/>
        <v/>
      </c>
      <c r="J7056" s="122"/>
      <c r="K7056" s="122" t="str">
        <f t="shared" si="4727"/>
        <v/>
      </c>
      <c r="L7056" s="123" t="str">
        <f>IF(H7056="","чи робить СНВВ?",IF(J7056="","чи роблять агрегати?",IF($J7056=0,"агрегати не працюють",IF(AND($H7056=0,$J7056=1),"СНВВ не працює","OK"))))</f>
        <v>чи робить СНВВ?</v>
      </c>
      <c r="M7056" s="100"/>
      <c r="N7056" s="122" t="str">
        <f>IF(OR(E7056&lt;&gt;0, J7056=0), "",D7056)</f>
        <v/>
      </c>
      <c r="O7056" s="122" t="str">
        <f t="shared" si="4728"/>
        <v/>
      </c>
      <c r="P7056" s="122" t="str">
        <f>IF(AND($E7056&lt;&gt;0,$J7056=1),"замінне значення",O7056)</f>
        <v/>
      </c>
      <c r="Q7056" s="122" t="str">
        <f>IF(OR(G7056&lt;&gt;0, J7056=0), "",F7056)</f>
        <v/>
      </c>
      <c r="R7056" s="122" t="str">
        <f t="shared" si="4729"/>
        <v/>
      </c>
      <c r="S7056" s="122" t="str">
        <f>IF(AND(G7056&lt;&gt;0,J7056=1),"замінне значення",R7056)</f>
        <v/>
      </c>
      <c r="T7056" s="122" t="str">
        <f t="shared" si="4730"/>
        <v/>
      </c>
    </row>
    <row r="7057" spans="1:20" outlineLevel="1">
      <c r="A7057" s="161"/>
      <c r="B7057" s="208">
        <v>44843</v>
      </c>
      <c r="C7057" s="96">
        <v>65.125</v>
      </c>
      <c r="D7057" s="122"/>
      <c r="E7057" s="122" t="str">
        <f t="shared" si="4724"/>
        <v/>
      </c>
      <c r="F7057" s="122"/>
      <c r="G7057" s="122" t="str">
        <f t="shared" si="4725"/>
        <v/>
      </c>
      <c r="H7057" s="122"/>
      <c r="I7057" s="122" t="str">
        <f t="shared" si="4726"/>
        <v/>
      </c>
      <c r="J7057" s="122"/>
      <c r="K7057" s="122" t="str">
        <f t="shared" si="4727"/>
        <v/>
      </c>
      <c r="L7057" s="123" t="str">
        <f>IF(H7057="","чи робить СНВВ?",IF(J7057="","чи роблять агрегати?",IF($J7057=0,"агрегати не працюють",IF(AND($H7057=0,$J7057=1),"СНВВ не працює","OK"))))</f>
        <v>чи робить СНВВ?</v>
      </c>
      <c r="M7057" s="100"/>
      <c r="N7057" s="122" t="str">
        <f>IF(OR(E7057&lt;&gt;0, J7057=0), "",D7057)</f>
        <v/>
      </c>
      <c r="O7057" s="122" t="str">
        <f t="shared" si="4728"/>
        <v/>
      </c>
      <c r="P7057" s="122" t="str">
        <f>IF(AND($E7057&lt;&gt;0,$J7057=1),"замінне значення",O7057)</f>
        <v/>
      </c>
      <c r="Q7057" s="122" t="str">
        <f>IF(OR(G7057&lt;&gt;0, J7057=0), "",F7057)</f>
        <v/>
      </c>
      <c r="R7057" s="122" t="str">
        <f t="shared" si="4729"/>
        <v/>
      </c>
      <c r="S7057" s="122" t="str">
        <f>IF(AND(G7057&lt;&gt;0,J7057=1),"замінне значення",R7057)</f>
        <v/>
      </c>
      <c r="T7057" s="122" t="str">
        <f t="shared" si="4730"/>
        <v/>
      </c>
    </row>
    <row r="7058" spans="1:20" outlineLevel="1">
      <c r="A7058" s="161"/>
      <c r="B7058" s="208">
        <v>44843</v>
      </c>
      <c r="C7058" s="96">
        <v>65.1666666666667</v>
      </c>
      <c r="D7058" s="122"/>
      <c r="E7058" s="122" t="str">
        <f t="shared" si="4724"/>
        <v/>
      </c>
      <c r="F7058" s="122"/>
      <c r="G7058" s="122" t="str">
        <f t="shared" si="4725"/>
        <v/>
      </c>
      <c r="H7058" s="122"/>
      <c r="I7058" s="122" t="str">
        <f t="shared" si="4726"/>
        <v/>
      </c>
      <c r="J7058" s="122"/>
      <c r="K7058" s="122" t="str">
        <f t="shared" si="4727"/>
        <v/>
      </c>
      <c r="L7058" s="123" t="str">
        <f>IF(H7058="","чи робить СНВВ?",IF(J7058="","чи роблять агрегати?",IF($J7058=0,"агрегати не працюють",IF(AND($H7058=0,$J7058=1),"СНВВ не працює","OK"))))</f>
        <v>чи робить СНВВ?</v>
      </c>
      <c r="M7058" s="100"/>
      <c r="N7058" s="122" t="str">
        <f>IF(OR(E7058&lt;&gt;0, J7058=0), "",D7058)</f>
        <v/>
      </c>
      <c r="O7058" s="122" t="str">
        <f t="shared" si="4728"/>
        <v/>
      </c>
      <c r="P7058" s="122" t="str">
        <f>IF(AND($E7058&lt;&gt;0,$J7058=1),"замінне значення",O7058)</f>
        <v/>
      </c>
      <c r="Q7058" s="122" t="str">
        <f>IF(OR(G7058&lt;&gt;0, J7058=0), "",F7058)</f>
        <v/>
      </c>
      <c r="R7058" s="122" t="str">
        <f t="shared" si="4729"/>
        <v/>
      </c>
      <c r="S7058" s="122" t="str">
        <f>IF(AND(G7058&lt;&gt;0,J7058=1),"замінне значення",R7058)</f>
        <v/>
      </c>
      <c r="T7058" s="122" t="str">
        <f t="shared" si="4730"/>
        <v/>
      </c>
    </row>
    <row r="7059" spans="1:20" outlineLevel="1">
      <c r="A7059" s="161"/>
      <c r="B7059" s="208">
        <v>44843</v>
      </c>
      <c r="C7059" s="96">
        <v>65.2083333333333</v>
      </c>
      <c r="D7059" s="122"/>
      <c r="E7059" s="122" t="str">
        <f t="shared" si="4724"/>
        <v/>
      </c>
      <c r="F7059" s="122"/>
      <c r="G7059" s="122" t="str">
        <f t="shared" si="4725"/>
        <v/>
      </c>
      <c r="H7059" s="122"/>
      <c r="I7059" s="122" t="str">
        <f t="shared" si="4726"/>
        <v/>
      </c>
      <c r="J7059" s="122"/>
      <c r="K7059" s="122" t="str">
        <f t="shared" si="4727"/>
        <v/>
      </c>
      <c r="L7059" s="123" t="str">
        <f>IF(H7059="","чи робить СНВВ?",IF(J7059="","чи роблять агрегати?",IF($J7059=0,"агрегати не працюють",IF(AND($H7059=0,$J7059=1),"СНВВ не працює","OK"))))</f>
        <v>чи робить СНВВ?</v>
      </c>
      <c r="M7059" s="100"/>
      <c r="N7059" s="122" t="str">
        <f>IF(OR(E7059&lt;&gt;0, J7059=0), "",D7059)</f>
        <v/>
      </c>
      <c r="O7059" s="122" t="str">
        <f t="shared" si="4728"/>
        <v/>
      </c>
      <c r="P7059" s="122" t="str">
        <f>IF(AND($E7059&lt;&gt;0,$J7059=1),"замінне значення",O7059)</f>
        <v/>
      </c>
      <c r="Q7059" s="122" t="str">
        <f>IF(OR(G7059&lt;&gt;0, J7059=0), "",F7059)</f>
        <v/>
      </c>
      <c r="R7059" s="122" t="str">
        <f t="shared" si="4729"/>
        <v/>
      </c>
      <c r="S7059" s="122" t="str">
        <f>IF(AND(G7059&lt;&gt;0,J7059=1),"замінне значення",R7059)</f>
        <v/>
      </c>
      <c r="T7059" s="122" t="str">
        <f t="shared" si="4730"/>
        <v/>
      </c>
    </row>
    <row r="7060" spans="1:20" outlineLevel="1">
      <c r="A7060" s="161"/>
      <c r="B7060" s="208">
        <v>44843</v>
      </c>
      <c r="C7060" s="96">
        <v>65.25</v>
      </c>
      <c r="D7060" s="122"/>
      <c r="E7060" s="122" t="str">
        <f t="shared" si="4724"/>
        <v/>
      </c>
      <c r="F7060" s="122"/>
      <c r="G7060" s="122" t="str">
        <f t="shared" si="4725"/>
        <v/>
      </c>
      <c r="H7060" s="122"/>
      <c r="I7060" s="122" t="str">
        <f t="shared" si="4726"/>
        <v/>
      </c>
      <c r="J7060" s="122"/>
      <c r="K7060" s="122" t="str">
        <f t="shared" si="4727"/>
        <v/>
      </c>
      <c r="L7060" s="123" t="str">
        <f>IF(H7060="","чи робить СНВВ?",IF(J7060="","чи роблять агрегати?",IF($J7060=0,"агрегати не працюють",IF(AND($H7060=0,$J7060=1),"СНВВ не працює","OK"))))</f>
        <v>чи робить СНВВ?</v>
      </c>
      <c r="M7060" s="100"/>
      <c r="N7060" s="122" t="str">
        <f>IF(OR(E7060&lt;&gt;0, J7060=0), "",D7060)</f>
        <v/>
      </c>
      <c r="O7060" s="122" t="str">
        <f t="shared" si="4728"/>
        <v/>
      </c>
      <c r="P7060" s="122" t="str">
        <f>IF(AND($E7060&lt;&gt;0,$J7060=1),"замінне значення",O7060)</f>
        <v/>
      </c>
      <c r="Q7060" s="122" t="str">
        <f>IF(OR(G7060&lt;&gt;0, J7060=0), "",F7060)</f>
        <v/>
      </c>
      <c r="R7060" s="122" t="str">
        <f t="shared" si="4729"/>
        <v/>
      </c>
      <c r="S7060" s="122" t="str">
        <f>IF(AND(G7060&lt;&gt;0,J7060=1),"замінне значення",R7060)</f>
        <v/>
      </c>
      <c r="T7060" s="122" t="str">
        <f t="shared" si="4730"/>
        <v/>
      </c>
    </row>
    <row r="7061" spans="1:20" outlineLevel="1">
      <c r="A7061" s="161"/>
      <c r="B7061" s="208">
        <v>44843</v>
      </c>
      <c r="C7061" s="96">
        <v>65.2916666666667</v>
      </c>
      <c r="D7061" s="122"/>
      <c r="E7061" s="122" t="str">
        <f t="shared" si="4724"/>
        <v/>
      </c>
      <c r="F7061" s="122"/>
      <c r="G7061" s="122" t="str">
        <f t="shared" si="4725"/>
        <v/>
      </c>
      <c r="H7061" s="122"/>
      <c r="I7061" s="122" t="str">
        <f t="shared" si="4726"/>
        <v/>
      </c>
      <c r="J7061" s="122"/>
      <c r="K7061" s="122" t="str">
        <f t="shared" si="4727"/>
        <v/>
      </c>
      <c r="L7061" s="123" t="str">
        <f>IF(H7061="","чи робить СНВВ?",IF(J7061="","чи роблять агрегати?",IF($J7061=0,"агрегати не працюють",IF(AND($H7061=0,$J7061=1),"СНВВ не працює","OK"))))</f>
        <v>чи робить СНВВ?</v>
      </c>
      <c r="M7061" s="100"/>
      <c r="N7061" s="122" t="str">
        <f>IF(OR(E7061&lt;&gt;0, J7061=0), "",D7061)</f>
        <v/>
      </c>
      <c r="O7061" s="122" t="str">
        <f t="shared" si="4728"/>
        <v/>
      </c>
      <c r="P7061" s="122" t="str">
        <f>IF(AND($E7061&lt;&gt;0,$J7061=1),"замінне значення",O7061)</f>
        <v/>
      </c>
      <c r="Q7061" s="122" t="str">
        <f>IF(OR(G7061&lt;&gt;0, J7061=0), "",F7061)</f>
        <v/>
      </c>
      <c r="R7061" s="122" t="str">
        <f t="shared" si="4729"/>
        <v/>
      </c>
      <c r="S7061" s="122" t="str">
        <f>IF(AND(G7061&lt;&gt;0,J7061=1),"замінне значення",R7061)</f>
        <v/>
      </c>
      <c r="T7061" s="122" t="str">
        <f t="shared" si="4730"/>
        <v/>
      </c>
    </row>
    <row r="7062" spans="1:20" outlineLevel="1">
      <c r="A7062" s="161"/>
      <c r="B7062" s="208">
        <v>44843</v>
      </c>
      <c r="C7062" s="96">
        <v>65.3333333333333</v>
      </c>
      <c r="D7062" s="122"/>
      <c r="E7062" s="122" t="str">
        <f t="shared" si="4724"/>
        <v/>
      </c>
      <c r="F7062" s="122"/>
      <c r="G7062" s="122" t="str">
        <f t="shared" si="4725"/>
        <v/>
      </c>
      <c r="H7062" s="122"/>
      <c r="I7062" s="122" t="str">
        <f t="shared" si="4726"/>
        <v/>
      </c>
      <c r="J7062" s="122"/>
      <c r="K7062" s="122" t="str">
        <f t="shared" si="4727"/>
        <v/>
      </c>
      <c r="L7062" s="123" t="str">
        <f>IF(H7062="","чи робить СНВВ?",IF(J7062="","чи роблять агрегати?",IF($J7062=0,"агрегати не працюють",IF(AND($H7062=0,$J7062=1),"СНВВ не працює","OK"))))</f>
        <v>чи робить СНВВ?</v>
      </c>
      <c r="M7062" s="100"/>
      <c r="N7062" s="122" t="str">
        <f>IF(OR(E7062&lt;&gt;0, J7062=0), "",D7062)</f>
        <v/>
      </c>
      <c r="O7062" s="122" t="str">
        <f t="shared" si="4728"/>
        <v/>
      </c>
      <c r="P7062" s="122" t="str">
        <f>IF(AND($E7062&lt;&gt;0,$J7062=1),"замінне значення",O7062)</f>
        <v/>
      </c>
      <c r="Q7062" s="122" t="str">
        <f>IF(OR(G7062&lt;&gt;0, J7062=0), "",F7062)</f>
        <v/>
      </c>
      <c r="R7062" s="122" t="str">
        <f t="shared" si="4729"/>
        <v/>
      </c>
      <c r="S7062" s="122" t="str">
        <f>IF(AND(G7062&lt;&gt;0,J7062=1),"замінне значення",R7062)</f>
        <v/>
      </c>
      <c r="T7062" s="122" t="str">
        <f t="shared" si="4730"/>
        <v/>
      </c>
    </row>
    <row r="7063" spans="1:20" outlineLevel="1">
      <c r="A7063" s="161"/>
      <c r="B7063" s="208">
        <v>44843</v>
      </c>
      <c r="C7063" s="96">
        <v>65.375</v>
      </c>
      <c r="D7063" s="122"/>
      <c r="E7063" s="122" t="str">
        <f t="shared" si="4724"/>
        <v/>
      </c>
      <c r="F7063" s="122"/>
      <c r="G7063" s="122" t="str">
        <f t="shared" si="4725"/>
        <v/>
      </c>
      <c r="H7063" s="122"/>
      <c r="I7063" s="122" t="str">
        <f t="shared" si="4726"/>
        <v/>
      </c>
      <c r="J7063" s="122"/>
      <c r="K7063" s="122" t="str">
        <f t="shared" si="4727"/>
        <v/>
      </c>
      <c r="L7063" s="123" t="str">
        <f>IF(H7063="","чи робить СНВВ?",IF(J7063="","чи роблять агрегати?",IF($J7063=0,"агрегати не працюють",IF(AND($H7063=0,$J7063=1),"СНВВ не працює","OK"))))</f>
        <v>чи робить СНВВ?</v>
      </c>
      <c r="M7063" s="100"/>
      <c r="N7063" s="122" t="str">
        <f>IF(OR(E7063&lt;&gt;0, J7063=0), "",D7063)</f>
        <v/>
      </c>
      <c r="O7063" s="122" t="str">
        <f t="shared" si="4728"/>
        <v/>
      </c>
      <c r="P7063" s="122" t="str">
        <f>IF(AND($E7063&lt;&gt;0,$J7063=1),"замінне значення",O7063)</f>
        <v/>
      </c>
      <c r="Q7063" s="122" t="str">
        <f>IF(OR(G7063&lt;&gt;0, J7063=0), "",F7063)</f>
        <v/>
      </c>
      <c r="R7063" s="122" t="str">
        <f t="shared" si="4729"/>
        <v/>
      </c>
      <c r="S7063" s="122" t="str">
        <f>IF(AND(G7063&lt;&gt;0,J7063=1),"замінне значення",R7063)</f>
        <v/>
      </c>
      <c r="T7063" s="122" t="str">
        <f t="shared" si="4730"/>
        <v/>
      </c>
    </row>
    <row r="7064" spans="1:20" outlineLevel="1">
      <c r="A7064" s="161"/>
      <c r="B7064" s="208">
        <v>44843</v>
      </c>
      <c r="C7064" s="96">
        <v>65.4166666666667</v>
      </c>
      <c r="D7064" s="122"/>
      <c r="E7064" s="122" t="str">
        <f t="shared" si="4724"/>
        <v/>
      </c>
      <c r="F7064" s="122"/>
      <c r="G7064" s="122" t="str">
        <f t="shared" si="4725"/>
        <v/>
      </c>
      <c r="H7064" s="122"/>
      <c r="I7064" s="122" t="str">
        <f t="shared" si="4726"/>
        <v/>
      </c>
      <c r="J7064" s="122"/>
      <c r="K7064" s="122" t="str">
        <f t="shared" si="4727"/>
        <v/>
      </c>
      <c r="L7064" s="123" t="str">
        <f>IF(H7064="","чи робить СНВВ?",IF(J7064="","чи роблять агрегати?",IF($J7064=0,"агрегати не працюють",IF(AND($H7064=0,$J7064=1),"СНВВ не працює","OK"))))</f>
        <v>чи робить СНВВ?</v>
      </c>
      <c r="M7064" s="100"/>
      <c r="N7064" s="122" t="str">
        <f>IF(OR(E7064&lt;&gt;0, J7064=0), "",D7064)</f>
        <v/>
      </c>
      <c r="O7064" s="122" t="str">
        <f t="shared" si="4728"/>
        <v/>
      </c>
      <c r="P7064" s="122" t="str">
        <f>IF(AND($E7064&lt;&gt;0,$J7064=1),"замінне значення",O7064)</f>
        <v/>
      </c>
      <c r="Q7064" s="122" t="str">
        <f>IF(OR(G7064&lt;&gt;0, J7064=0), "",F7064)</f>
        <v/>
      </c>
      <c r="R7064" s="122" t="str">
        <f t="shared" si="4729"/>
        <v/>
      </c>
      <c r="S7064" s="122" t="str">
        <f>IF(AND(G7064&lt;&gt;0,J7064=1),"замінне значення",R7064)</f>
        <v/>
      </c>
      <c r="T7064" s="122" t="str">
        <f t="shared" si="4730"/>
        <v/>
      </c>
    </row>
    <row r="7065" spans="1:20" outlineLevel="1">
      <c r="A7065" s="161"/>
      <c r="B7065" s="208">
        <v>44843</v>
      </c>
      <c r="C7065" s="96">
        <v>65.4583333333333</v>
      </c>
      <c r="D7065" s="122"/>
      <c r="E7065" s="122" t="str">
        <f t="shared" si="4724"/>
        <v/>
      </c>
      <c r="F7065" s="122"/>
      <c r="G7065" s="122" t="str">
        <f t="shared" si="4725"/>
        <v/>
      </c>
      <c r="H7065" s="122"/>
      <c r="I7065" s="122" t="str">
        <f t="shared" si="4726"/>
        <v/>
      </c>
      <c r="J7065" s="122"/>
      <c r="K7065" s="122" t="str">
        <f t="shared" si="4727"/>
        <v/>
      </c>
      <c r="L7065" s="123" t="str">
        <f>IF(H7065="","чи робить СНВВ?",IF(J7065="","чи роблять агрегати?",IF($J7065=0,"агрегати не працюють",IF(AND($H7065=0,$J7065=1),"СНВВ не працює","OK"))))</f>
        <v>чи робить СНВВ?</v>
      </c>
      <c r="M7065" s="100"/>
      <c r="N7065" s="122" t="str">
        <f>IF(OR(E7065&lt;&gt;0, J7065=0), "",D7065)</f>
        <v/>
      </c>
      <c r="O7065" s="122" t="str">
        <f t="shared" si="4728"/>
        <v/>
      </c>
      <c r="P7065" s="122" t="str">
        <f>IF(AND($E7065&lt;&gt;0,$J7065=1),"замінне значення",O7065)</f>
        <v/>
      </c>
      <c r="Q7065" s="122" t="str">
        <f>IF(OR(G7065&lt;&gt;0, J7065=0), "",F7065)</f>
        <v/>
      </c>
      <c r="R7065" s="122" t="str">
        <f t="shared" si="4729"/>
        <v/>
      </c>
      <c r="S7065" s="122" t="str">
        <f>IF(AND(G7065&lt;&gt;0,J7065=1),"замінне значення",R7065)</f>
        <v/>
      </c>
      <c r="T7065" s="122" t="str">
        <f t="shared" si="4730"/>
        <v/>
      </c>
    </row>
    <row r="7066" spans="1:20" outlineLevel="1">
      <c r="A7066" s="161"/>
      <c r="B7066" s="208">
        <v>44843</v>
      </c>
      <c r="C7066" s="96">
        <v>65.5</v>
      </c>
      <c r="D7066" s="122"/>
      <c r="E7066" s="122" t="str">
        <f t="shared" si="4724"/>
        <v/>
      </c>
      <c r="F7066" s="122"/>
      <c r="G7066" s="122" t="str">
        <f t="shared" si="4725"/>
        <v/>
      </c>
      <c r="H7066" s="122"/>
      <c r="I7066" s="122" t="str">
        <f t="shared" si="4726"/>
        <v/>
      </c>
      <c r="J7066" s="122"/>
      <c r="K7066" s="122" t="str">
        <f t="shared" si="4727"/>
        <v/>
      </c>
      <c r="L7066" s="123" t="str">
        <f>IF(H7066="","чи робить СНВВ?",IF(J7066="","чи роблять агрегати?",IF($J7066=0,"агрегати не працюють",IF(AND($H7066=0,$J7066=1),"СНВВ не працює","OK"))))</f>
        <v>чи робить СНВВ?</v>
      </c>
      <c r="M7066" s="100"/>
      <c r="N7066" s="122" t="str">
        <f>IF(OR(E7066&lt;&gt;0, J7066=0), "",D7066)</f>
        <v/>
      </c>
      <c r="O7066" s="122" t="str">
        <f t="shared" si="4728"/>
        <v/>
      </c>
      <c r="P7066" s="122" t="str">
        <f>IF(AND($E7066&lt;&gt;0,$J7066=1),"замінне значення",O7066)</f>
        <v/>
      </c>
      <c r="Q7066" s="122" t="str">
        <f>IF(OR(G7066&lt;&gt;0, J7066=0), "",F7066)</f>
        <v/>
      </c>
      <c r="R7066" s="122" t="str">
        <f t="shared" si="4729"/>
        <v/>
      </c>
      <c r="S7066" s="122" t="str">
        <f>IF(AND(G7066&lt;&gt;0,J7066=1),"замінне значення",R7066)</f>
        <v/>
      </c>
      <c r="T7066" s="122" t="str">
        <f t="shared" si="4730"/>
        <v/>
      </c>
    </row>
    <row r="7067" spans="1:20" outlineLevel="1">
      <c r="A7067" s="161"/>
      <c r="B7067" s="208">
        <v>44843</v>
      </c>
      <c r="C7067" s="96">
        <v>65.5416666666667</v>
      </c>
      <c r="D7067" s="122"/>
      <c r="E7067" s="122" t="str">
        <f t="shared" si="4724"/>
        <v/>
      </c>
      <c r="F7067" s="122"/>
      <c r="G7067" s="122" t="str">
        <f t="shared" si="4725"/>
        <v/>
      </c>
      <c r="H7067" s="122"/>
      <c r="I7067" s="122" t="str">
        <f t="shared" si="4726"/>
        <v/>
      </c>
      <c r="J7067" s="122"/>
      <c r="K7067" s="122" t="str">
        <f t="shared" si="4727"/>
        <v/>
      </c>
      <c r="L7067" s="123" t="str">
        <f>IF(H7067="","чи робить СНВВ?",IF(J7067="","чи роблять агрегати?",IF($J7067=0,"агрегати не працюють",IF(AND($H7067=0,$J7067=1),"СНВВ не працює","OK"))))</f>
        <v>чи робить СНВВ?</v>
      </c>
      <c r="M7067" s="100"/>
      <c r="N7067" s="122" t="str">
        <f>IF(OR(E7067&lt;&gt;0, J7067=0), "",D7067)</f>
        <v/>
      </c>
      <c r="O7067" s="122" t="str">
        <f t="shared" si="4728"/>
        <v/>
      </c>
      <c r="P7067" s="122" t="str">
        <f>IF(AND($E7067&lt;&gt;0,$J7067=1),"замінне значення",O7067)</f>
        <v/>
      </c>
      <c r="Q7067" s="122" t="str">
        <f>IF(OR(G7067&lt;&gt;0, J7067=0), "",F7067)</f>
        <v/>
      </c>
      <c r="R7067" s="122" t="str">
        <f t="shared" si="4729"/>
        <v/>
      </c>
      <c r="S7067" s="122" t="str">
        <f>IF(AND(G7067&lt;&gt;0,J7067=1),"замінне значення",R7067)</f>
        <v/>
      </c>
      <c r="T7067" s="122" t="str">
        <f t="shared" si="4730"/>
        <v/>
      </c>
    </row>
    <row r="7068" spans="1:20" outlineLevel="1">
      <c r="A7068" s="161"/>
      <c r="B7068" s="208">
        <v>44843</v>
      </c>
      <c r="C7068" s="96">
        <v>65.5833333333333</v>
      </c>
      <c r="D7068" s="122"/>
      <c r="E7068" s="122" t="str">
        <f t="shared" si="4724"/>
        <v/>
      </c>
      <c r="F7068" s="122"/>
      <c r="G7068" s="122" t="str">
        <f t="shared" si="4725"/>
        <v/>
      </c>
      <c r="H7068" s="122"/>
      <c r="I7068" s="122" t="str">
        <f t="shared" si="4726"/>
        <v/>
      </c>
      <c r="J7068" s="122"/>
      <c r="K7068" s="122" t="str">
        <f t="shared" si="4727"/>
        <v/>
      </c>
      <c r="L7068" s="123" t="str">
        <f>IF(H7068="","чи робить СНВВ?",IF(J7068="","чи роблять агрегати?",IF($J7068=0,"агрегати не працюють",IF(AND($H7068=0,$J7068=1),"СНВВ не працює","OK"))))</f>
        <v>чи робить СНВВ?</v>
      </c>
      <c r="M7068" s="100"/>
      <c r="N7068" s="122" t="str">
        <f>IF(OR(E7068&lt;&gt;0, J7068=0), "",D7068)</f>
        <v/>
      </c>
      <c r="O7068" s="122" t="str">
        <f t="shared" si="4728"/>
        <v/>
      </c>
      <c r="P7068" s="122" t="str">
        <f>IF(AND($E7068&lt;&gt;0,$J7068=1),"замінне значення",O7068)</f>
        <v/>
      </c>
      <c r="Q7068" s="122" t="str">
        <f>IF(OR(G7068&lt;&gt;0, J7068=0), "",F7068)</f>
        <v/>
      </c>
      <c r="R7068" s="122" t="str">
        <f t="shared" si="4729"/>
        <v/>
      </c>
      <c r="S7068" s="122" t="str">
        <f>IF(AND(G7068&lt;&gt;0,J7068=1),"замінне значення",R7068)</f>
        <v/>
      </c>
      <c r="T7068" s="122" t="str">
        <f t="shared" si="4730"/>
        <v/>
      </c>
    </row>
    <row r="7069" spans="1:20" outlineLevel="1">
      <c r="A7069" s="161"/>
      <c r="B7069" s="208">
        <v>44843</v>
      </c>
      <c r="C7069" s="96">
        <v>65.625</v>
      </c>
      <c r="D7069" s="122"/>
      <c r="E7069" s="122" t="str">
        <f t="shared" si="4724"/>
        <v/>
      </c>
      <c r="F7069" s="122"/>
      <c r="G7069" s="122" t="str">
        <f t="shared" si="4725"/>
        <v/>
      </c>
      <c r="H7069" s="122"/>
      <c r="I7069" s="122" t="str">
        <f t="shared" si="4726"/>
        <v/>
      </c>
      <c r="J7069" s="122"/>
      <c r="K7069" s="122" t="str">
        <f t="shared" si="4727"/>
        <v/>
      </c>
      <c r="L7069" s="123" t="str">
        <f>IF(H7069="","чи робить СНВВ?",IF(J7069="","чи роблять агрегати?",IF($J7069=0,"агрегати не працюють",IF(AND($H7069=0,$J7069=1),"СНВВ не працює","OK"))))</f>
        <v>чи робить СНВВ?</v>
      </c>
      <c r="M7069" s="100"/>
      <c r="N7069" s="122" t="str">
        <f>IF(OR(E7069&lt;&gt;0, J7069=0), "",D7069)</f>
        <v/>
      </c>
      <c r="O7069" s="122" t="str">
        <f t="shared" si="4728"/>
        <v/>
      </c>
      <c r="P7069" s="122" t="str">
        <f>IF(AND($E7069&lt;&gt;0,$J7069=1),"замінне значення",O7069)</f>
        <v/>
      </c>
      <c r="Q7069" s="122" t="str">
        <f>IF(OR(G7069&lt;&gt;0, J7069=0), "",F7069)</f>
        <v/>
      </c>
      <c r="R7069" s="122" t="str">
        <f t="shared" si="4729"/>
        <v/>
      </c>
      <c r="S7069" s="122" t="str">
        <f>IF(AND(G7069&lt;&gt;0,J7069=1),"замінне значення",R7069)</f>
        <v/>
      </c>
      <c r="T7069" s="122" t="str">
        <f t="shared" si="4730"/>
        <v/>
      </c>
    </row>
    <row r="7070" spans="1:20" outlineLevel="1">
      <c r="A7070" s="161"/>
      <c r="B7070" s="208">
        <v>44843</v>
      </c>
      <c r="C7070" s="96">
        <v>65.6666666666667</v>
      </c>
      <c r="D7070" s="122"/>
      <c r="E7070" s="122" t="str">
        <f t="shared" si="4724"/>
        <v/>
      </c>
      <c r="F7070" s="122"/>
      <c r="G7070" s="122" t="str">
        <f t="shared" si="4725"/>
        <v/>
      </c>
      <c r="H7070" s="122"/>
      <c r="I7070" s="122" t="str">
        <f t="shared" si="4726"/>
        <v/>
      </c>
      <c r="J7070" s="122"/>
      <c r="K7070" s="122" t="str">
        <f t="shared" si="4727"/>
        <v/>
      </c>
      <c r="L7070" s="123" t="str">
        <f>IF(H7070="","чи робить СНВВ?",IF(J7070="","чи роблять агрегати?",IF($J7070=0,"агрегати не працюють",IF(AND($H7070=0,$J7070=1),"СНВВ не працює","OK"))))</f>
        <v>чи робить СНВВ?</v>
      </c>
      <c r="M7070" s="100"/>
      <c r="N7070" s="122" t="str">
        <f>IF(OR(E7070&lt;&gt;0, J7070=0), "",D7070)</f>
        <v/>
      </c>
      <c r="O7070" s="122" t="str">
        <f t="shared" si="4728"/>
        <v/>
      </c>
      <c r="P7070" s="122" t="str">
        <f>IF(AND($E7070&lt;&gt;0,$J7070=1),"замінне значення",O7070)</f>
        <v/>
      </c>
      <c r="Q7070" s="122" t="str">
        <f>IF(OR(G7070&lt;&gt;0, J7070=0), "",F7070)</f>
        <v/>
      </c>
      <c r="R7070" s="122" t="str">
        <f t="shared" si="4729"/>
        <v/>
      </c>
      <c r="S7070" s="122" t="str">
        <f>IF(AND(G7070&lt;&gt;0,J7070=1),"замінне значення",R7070)</f>
        <v/>
      </c>
      <c r="T7070" s="122" t="str">
        <f t="shared" si="4730"/>
        <v/>
      </c>
    </row>
    <row r="7071" spans="1:20" outlineLevel="1">
      <c r="A7071" s="161"/>
      <c r="B7071" s="208">
        <v>44843</v>
      </c>
      <c r="C7071" s="96">
        <v>65.7083333333333</v>
      </c>
      <c r="D7071" s="122"/>
      <c r="E7071" s="122" t="str">
        <f t="shared" si="4724"/>
        <v/>
      </c>
      <c r="F7071" s="122"/>
      <c r="G7071" s="122" t="str">
        <f t="shared" si="4725"/>
        <v/>
      </c>
      <c r="H7071" s="122"/>
      <c r="I7071" s="122" t="str">
        <f t="shared" si="4726"/>
        <v/>
      </c>
      <c r="J7071" s="122"/>
      <c r="K7071" s="122" t="str">
        <f t="shared" si="4727"/>
        <v/>
      </c>
      <c r="L7071" s="123" t="str">
        <f>IF(H7071="","чи робить СНВВ?",IF(J7071="","чи роблять агрегати?",IF($J7071=0,"агрегати не працюють",IF(AND($H7071=0,$J7071=1),"СНВВ не працює","OK"))))</f>
        <v>чи робить СНВВ?</v>
      </c>
      <c r="M7071" s="100"/>
      <c r="N7071" s="122" t="str">
        <f>IF(OR(E7071&lt;&gt;0, J7071=0), "",D7071)</f>
        <v/>
      </c>
      <c r="O7071" s="122" t="str">
        <f t="shared" si="4728"/>
        <v/>
      </c>
      <c r="P7071" s="122" t="str">
        <f>IF(AND($E7071&lt;&gt;0,$J7071=1),"замінне значення",O7071)</f>
        <v/>
      </c>
      <c r="Q7071" s="122" t="str">
        <f>IF(OR(G7071&lt;&gt;0, J7071=0), "",F7071)</f>
        <v/>
      </c>
      <c r="R7071" s="122" t="str">
        <f t="shared" si="4729"/>
        <v/>
      </c>
      <c r="S7071" s="122" t="str">
        <f>IF(AND(G7071&lt;&gt;0,J7071=1),"замінне значення",R7071)</f>
        <v/>
      </c>
      <c r="T7071" s="122" t="str">
        <f t="shared" si="4730"/>
        <v/>
      </c>
    </row>
    <row r="7072" spans="1:20" outlineLevel="1">
      <c r="A7072" s="161"/>
      <c r="B7072" s="208">
        <v>44843</v>
      </c>
      <c r="C7072" s="96">
        <v>65.75</v>
      </c>
      <c r="D7072" s="122"/>
      <c r="E7072" s="122" t="str">
        <f t="shared" si="4724"/>
        <v/>
      </c>
      <c r="F7072" s="122"/>
      <c r="G7072" s="122" t="str">
        <f t="shared" si="4725"/>
        <v/>
      </c>
      <c r="H7072" s="122"/>
      <c r="I7072" s="122" t="str">
        <f t="shared" si="4726"/>
        <v/>
      </c>
      <c r="J7072" s="122"/>
      <c r="K7072" s="122" t="str">
        <f t="shared" si="4727"/>
        <v/>
      </c>
      <c r="L7072" s="123" t="str">
        <f>IF(H7072="","чи робить СНВВ?",IF(J7072="","чи роблять агрегати?",IF($J7072=0,"агрегати не працюють",IF(AND($H7072=0,$J7072=1),"СНВВ не працює","OK"))))</f>
        <v>чи робить СНВВ?</v>
      </c>
      <c r="M7072" s="100"/>
      <c r="N7072" s="122" t="str">
        <f>IF(OR(E7072&lt;&gt;0, J7072=0), "",D7072)</f>
        <v/>
      </c>
      <c r="O7072" s="122" t="str">
        <f t="shared" si="4728"/>
        <v/>
      </c>
      <c r="P7072" s="122" t="str">
        <f>IF(AND($E7072&lt;&gt;0,$J7072=1),"замінне значення",O7072)</f>
        <v/>
      </c>
      <c r="Q7072" s="122" t="str">
        <f>IF(OR(G7072&lt;&gt;0, J7072=0), "",F7072)</f>
        <v/>
      </c>
      <c r="R7072" s="122" t="str">
        <f t="shared" si="4729"/>
        <v/>
      </c>
      <c r="S7072" s="122" t="str">
        <f>IF(AND(G7072&lt;&gt;0,J7072=1),"замінне значення",R7072)</f>
        <v/>
      </c>
      <c r="T7072" s="122" t="str">
        <f t="shared" si="4730"/>
        <v/>
      </c>
    </row>
    <row r="7073" spans="1:20" outlineLevel="1">
      <c r="A7073" s="161"/>
      <c r="B7073" s="208">
        <v>44843</v>
      </c>
      <c r="C7073" s="96">
        <v>65.7916666666667</v>
      </c>
      <c r="D7073" s="122"/>
      <c r="E7073" s="122" t="str">
        <f t="shared" si="4724"/>
        <v/>
      </c>
      <c r="F7073" s="122"/>
      <c r="G7073" s="122" t="str">
        <f t="shared" si="4725"/>
        <v/>
      </c>
      <c r="H7073" s="122"/>
      <c r="I7073" s="122" t="str">
        <f t="shared" si="4726"/>
        <v/>
      </c>
      <c r="J7073" s="122"/>
      <c r="K7073" s="122" t="str">
        <f t="shared" si="4727"/>
        <v/>
      </c>
      <c r="L7073" s="123" t="str">
        <f>IF(H7073="","чи робить СНВВ?",IF(J7073="","чи роблять агрегати?",IF($J7073=0,"агрегати не працюють",IF(AND($H7073=0,$J7073=1),"СНВВ не працює","OK"))))</f>
        <v>чи робить СНВВ?</v>
      </c>
      <c r="M7073" s="100"/>
      <c r="N7073" s="122" t="str">
        <f>IF(OR(E7073&lt;&gt;0, J7073=0), "",D7073)</f>
        <v/>
      </c>
      <c r="O7073" s="122" t="str">
        <f t="shared" si="4728"/>
        <v/>
      </c>
      <c r="P7073" s="122" t="str">
        <f>IF(AND($E7073&lt;&gt;0,$J7073=1),"замінне значення",O7073)</f>
        <v/>
      </c>
      <c r="Q7073" s="122" t="str">
        <f>IF(OR(G7073&lt;&gt;0, J7073=0), "",F7073)</f>
        <v/>
      </c>
      <c r="R7073" s="122" t="str">
        <f t="shared" si="4729"/>
        <v/>
      </c>
      <c r="S7073" s="122" t="str">
        <f>IF(AND(G7073&lt;&gt;0,J7073=1),"замінне значення",R7073)</f>
        <v/>
      </c>
      <c r="T7073" s="122" t="str">
        <f t="shared" si="4730"/>
        <v/>
      </c>
    </row>
    <row r="7074" spans="1:20" outlineLevel="1">
      <c r="A7074" s="161"/>
      <c r="B7074" s="208">
        <v>44843</v>
      </c>
      <c r="C7074" s="96">
        <v>65.8333333333333</v>
      </c>
      <c r="D7074" s="122"/>
      <c r="E7074" s="122" t="str">
        <f t="shared" si="4724"/>
        <v/>
      </c>
      <c r="F7074" s="122"/>
      <c r="G7074" s="122" t="str">
        <f t="shared" si="4725"/>
        <v/>
      </c>
      <c r="H7074" s="122"/>
      <c r="I7074" s="122" t="str">
        <f t="shared" si="4726"/>
        <v/>
      </c>
      <c r="J7074" s="122"/>
      <c r="K7074" s="122" t="str">
        <f t="shared" si="4727"/>
        <v/>
      </c>
      <c r="L7074" s="123" t="str">
        <f>IF(H7074="","чи робить СНВВ?",IF(J7074="","чи роблять агрегати?",IF($J7074=0,"агрегати не працюють",IF(AND($H7074=0,$J7074=1),"СНВВ не працює","OK"))))</f>
        <v>чи робить СНВВ?</v>
      </c>
      <c r="M7074" s="100"/>
      <c r="N7074" s="122" t="str">
        <f>IF(OR(E7074&lt;&gt;0, J7074=0), "",D7074)</f>
        <v/>
      </c>
      <c r="O7074" s="122" t="str">
        <f t="shared" si="4728"/>
        <v/>
      </c>
      <c r="P7074" s="122" t="str">
        <f>IF(AND($E7074&lt;&gt;0,$J7074=1),"замінне значення",O7074)</f>
        <v/>
      </c>
      <c r="Q7074" s="122" t="str">
        <f>IF(OR(G7074&lt;&gt;0, J7074=0), "",F7074)</f>
        <v/>
      </c>
      <c r="R7074" s="122" t="str">
        <f t="shared" si="4729"/>
        <v/>
      </c>
      <c r="S7074" s="122" t="str">
        <f>IF(AND(G7074&lt;&gt;0,J7074=1),"замінне значення",R7074)</f>
        <v/>
      </c>
      <c r="T7074" s="122" t="str">
        <f t="shared" si="4730"/>
        <v/>
      </c>
    </row>
    <row r="7075" spans="1:20" outlineLevel="1">
      <c r="A7075" s="161"/>
      <c r="B7075" s="208">
        <v>44843</v>
      </c>
      <c r="C7075" s="96">
        <v>65.875</v>
      </c>
      <c r="D7075" s="122"/>
      <c r="E7075" s="122" t="str">
        <f t="shared" si="4724"/>
        <v/>
      </c>
      <c r="F7075" s="122"/>
      <c r="G7075" s="122" t="str">
        <f t="shared" si="4725"/>
        <v/>
      </c>
      <c r="H7075" s="122"/>
      <c r="I7075" s="122" t="str">
        <f t="shared" si="4726"/>
        <v/>
      </c>
      <c r="J7075" s="122"/>
      <c r="K7075" s="122" t="str">
        <f t="shared" si="4727"/>
        <v/>
      </c>
      <c r="L7075" s="123" t="str">
        <f>IF(H7075="","чи робить СНВВ?",IF(J7075="","чи роблять агрегати?",IF($J7075=0,"агрегати не працюють",IF(AND($H7075=0,$J7075=1),"СНВВ не працює","OK"))))</f>
        <v>чи робить СНВВ?</v>
      </c>
      <c r="M7075" s="100"/>
      <c r="N7075" s="122" t="str">
        <f>IF(OR(E7075&lt;&gt;0, J7075=0), "",D7075)</f>
        <v/>
      </c>
      <c r="O7075" s="122" t="str">
        <f t="shared" si="4728"/>
        <v/>
      </c>
      <c r="P7075" s="122" t="str">
        <f>IF(AND($E7075&lt;&gt;0,$J7075=1),"замінне значення",O7075)</f>
        <v/>
      </c>
      <c r="Q7075" s="122" t="str">
        <f>IF(OR(G7075&lt;&gt;0, J7075=0), "",F7075)</f>
        <v/>
      </c>
      <c r="R7075" s="122" t="str">
        <f t="shared" si="4729"/>
        <v/>
      </c>
      <c r="S7075" s="122" t="str">
        <f>IF(AND(G7075&lt;&gt;0,J7075=1),"замінне значення",R7075)</f>
        <v/>
      </c>
      <c r="T7075" s="122" t="str">
        <f t="shared" si="4730"/>
        <v/>
      </c>
    </row>
    <row r="7076" spans="1:20" outlineLevel="1">
      <c r="A7076" s="161"/>
      <c r="B7076" s="208">
        <v>44843</v>
      </c>
      <c r="C7076" s="96">
        <v>65.9166666666667</v>
      </c>
      <c r="D7076" s="122"/>
      <c r="E7076" s="122" t="str">
        <f t="shared" si="4724"/>
        <v/>
      </c>
      <c r="F7076" s="122"/>
      <c r="G7076" s="122" t="str">
        <f t="shared" si="4725"/>
        <v/>
      </c>
      <c r="H7076" s="122"/>
      <c r="I7076" s="122" t="str">
        <f t="shared" si="4726"/>
        <v/>
      </c>
      <c r="J7076" s="122"/>
      <c r="K7076" s="122" t="str">
        <f t="shared" si="4727"/>
        <v/>
      </c>
      <c r="L7076" s="123" t="str">
        <f>IF(H7076="","чи робить СНВВ?",IF(J7076="","чи роблять агрегати?",IF($J7076=0,"агрегати не працюють",IF(AND($H7076=0,$J7076=1),"СНВВ не працює","OK"))))</f>
        <v>чи робить СНВВ?</v>
      </c>
      <c r="M7076" s="100"/>
      <c r="N7076" s="122" t="str">
        <f>IF(OR(E7076&lt;&gt;0, J7076=0), "",D7076)</f>
        <v/>
      </c>
      <c r="O7076" s="122" t="str">
        <f t="shared" si="4728"/>
        <v/>
      </c>
      <c r="P7076" s="122" t="str">
        <f>IF(AND($E7076&lt;&gt;0,$J7076=1),"замінне значення",O7076)</f>
        <v/>
      </c>
      <c r="Q7076" s="122" t="str">
        <f>IF(OR(G7076&lt;&gt;0, J7076=0), "",F7076)</f>
        <v/>
      </c>
      <c r="R7076" s="122" t="str">
        <f t="shared" si="4729"/>
        <v/>
      </c>
      <c r="S7076" s="122" t="str">
        <f>IF(AND(G7076&lt;&gt;0,J7076=1),"замінне значення",R7076)</f>
        <v/>
      </c>
      <c r="T7076" s="122" t="str">
        <f t="shared" si="4730"/>
        <v/>
      </c>
    </row>
    <row r="7077" spans="1:20" outlineLevel="1">
      <c r="A7077" s="161"/>
      <c r="B7077" s="208">
        <v>44843</v>
      </c>
      <c r="C7077" s="96">
        <v>65.9583333333333</v>
      </c>
      <c r="D7077" s="122"/>
      <c r="E7077" s="122" t="str">
        <f t="shared" si="4724"/>
        <v/>
      </c>
      <c r="F7077" s="122"/>
      <c r="G7077" s="122" t="str">
        <f t="shared" si="4725"/>
        <v/>
      </c>
      <c r="H7077" s="122"/>
      <c r="I7077" s="122" t="str">
        <f t="shared" si="4726"/>
        <v/>
      </c>
      <c r="J7077" s="122"/>
      <c r="K7077" s="122" t="str">
        <f t="shared" si="4727"/>
        <v/>
      </c>
      <c r="L7077" s="123" t="str">
        <f>IF(H7077="","чи робить СНВВ?",IF(J7077="","чи роблять агрегати?",IF($J7077=0,"агрегати не працюють",IF(AND($H7077=0,$J7077=1),"СНВВ не працює","OK"))))</f>
        <v>чи робить СНВВ?</v>
      </c>
      <c r="M7077" s="100"/>
      <c r="N7077" s="122" t="str">
        <f>IF(OR(E7077&lt;&gt;0, J7077=0), "",D7077)</f>
        <v/>
      </c>
      <c r="O7077" s="122" t="str">
        <f t="shared" si="4728"/>
        <v/>
      </c>
      <c r="P7077" s="122" t="str">
        <f>IF(AND($E7077&lt;&gt;0,$J7077=1),"замінне значення",O7077)</f>
        <v/>
      </c>
      <c r="Q7077" s="122" t="str">
        <f>IF(OR(G7077&lt;&gt;0, J7077=0), "",F7077)</f>
        <v/>
      </c>
      <c r="R7077" s="122" t="str">
        <f t="shared" si="4729"/>
        <v/>
      </c>
      <c r="S7077" s="122" t="str">
        <f>IF(AND(G7077&lt;&gt;0,J7077=1),"замінне значення",R7077)</f>
        <v/>
      </c>
      <c r="T7077" s="122" t="str">
        <f t="shared" si="4730"/>
        <v/>
      </c>
    </row>
    <row r="7078" spans="1:20">
      <c r="A7078" s="204"/>
      <c r="B7078" s="159" t="s">
        <v>372</v>
      </c>
      <c r="C7078" s="159"/>
      <c r="D7078" s="103">
        <f t="shared" ref="D7078" si="4731">SUM(D7054:D7077)</f>
        <v>0</v>
      </c>
      <c r="E7078" s="104">
        <f t="shared" ref="E7078" si="4732">COUNTIF(E7054:E7077,"&gt;0")</f>
        <v>0</v>
      </c>
      <c r="F7078" s="103">
        <f t="shared" ref="F7078" si="4733">SUM(F7054:F7077)</f>
        <v>0</v>
      </c>
      <c r="G7078" s="104">
        <f t="shared" ref="G7078" si="4734">COUNTIF(G7054:G7077,"&gt;0")</f>
        <v>0</v>
      </c>
      <c r="H7078" s="103">
        <f t="shared" ref="H7078" si="4735">SUM(H7054:H7077)</f>
        <v>0</v>
      </c>
      <c r="I7078" s="104">
        <f t="shared" ref="I7078" si="4736">COUNTIF(I7054:I7077,"&gt;0")</f>
        <v>0</v>
      </c>
      <c r="J7078" s="103">
        <f t="shared" ref="J7078" si="4737">SUM(J7054:J7077)</f>
        <v>0</v>
      </c>
      <c r="K7078" s="104">
        <f t="shared" ref="K7078" si="4738">COUNTIF(K7054:K7077,"&gt;0")</f>
        <v>0</v>
      </c>
      <c r="L7078" s="104">
        <f t="shared" ref="L7078" si="4739">COUNTIF(L7054:L7077,"СНВВ не працює")</f>
        <v>0</v>
      </c>
      <c r="M7078" s="100"/>
      <c r="N7078" s="103">
        <f t="shared" si="4705"/>
        <v>0</v>
      </c>
      <c r="O7078" s="103">
        <f t="shared" ref="O7078:T7078" si="4740">SUM(O7054:O7077)</f>
        <v>0</v>
      </c>
      <c r="P7078" s="103">
        <f t="shared" si="4740"/>
        <v>0</v>
      </c>
      <c r="Q7078" s="103">
        <f t="shared" si="4740"/>
        <v>0</v>
      </c>
      <c r="R7078" s="103">
        <f t="shared" si="4740"/>
        <v>0</v>
      </c>
      <c r="S7078" s="103">
        <f t="shared" si="4740"/>
        <v>0</v>
      </c>
      <c r="T7078" s="103">
        <f t="shared" si="4740"/>
        <v>0</v>
      </c>
    </row>
    <row r="7079" spans="1:20" outlineLevel="1">
      <c r="A7079" s="160">
        <v>44844</v>
      </c>
      <c r="B7079" s="208">
        <v>44844</v>
      </c>
      <c r="C7079" s="96">
        <v>66</v>
      </c>
      <c r="D7079" s="122"/>
      <c r="E7079" s="122" t="str">
        <f t="shared" ref="E7079:E7102" si="4741">IF(D7079="","",IF(D7079&lt;1,1,0))</f>
        <v/>
      </c>
      <c r="F7079" s="122"/>
      <c r="G7079" s="122" t="str">
        <f t="shared" ref="G7079:G7102" si="4742">IF(F7079="","",IF(F7079&lt;1,1,0))</f>
        <v/>
      </c>
      <c r="H7079" s="122"/>
      <c r="I7079" s="122" t="str">
        <f t="shared" ref="I7079:I7102" si="4743">IF(H7079="","",IF(H7079&lt;1,1,0))</f>
        <v/>
      </c>
      <c r="J7079" s="122"/>
      <c r="K7079" s="122" t="str">
        <f t="shared" ref="K7079:K7102" si="4744">IF(J7079="","",IF(J7079&lt;1,1,0))</f>
        <v/>
      </c>
      <c r="L7079" s="123" t="str">
        <f>IF(H7079="","чи робить СНВВ?",IF(J7079="","чи роблять агрегати?",IF($J7079=0,"агрегати не працюють",IF(AND($H7079=0,$J7079=1),"СНВВ не працює","OK"))))</f>
        <v>чи робить СНВВ?</v>
      </c>
      <c r="M7079" s="100"/>
      <c r="N7079" s="122" t="str">
        <f>IF(OR(E7079&lt;&gt;0, J7079=0), "",D7079)</f>
        <v/>
      </c>
      <c r="O7079" s="122" t="str">
        <f t="shared" ref="O7079:O7102" si="4745">IF(Q7079="", "",(N7079*$O$3+$O$4))</f>
        <v/>
      </c>
      <c r="P7079" s="122" t="str">
        <f>IF(AND($E7079&lt;&gt;0,$J7079=1),"замінне значення",O7079)</f>
        <v/>
      </c>
      <c r="Q7079" s="122" t="str">
        <f>IF(OR(G7079&lt;&gt;0, J7079=0), "",F7079)</f>
        <v/>
      </c>
      <c r="R7079" s="122" t="str">
        <f t="shared" ref="R7079:R7142" si="4746">IF(Q7079="", "",(Q7079*$Q$3+$Q$4))</f>
        <v/>
      </c>
      <c r="S7079" s="122" t="str">
        <f>IF(AND(G7079&lt;&gt;0,J7079=1),"замінне значення",R7079)</f>
        <v/>
      </c>
      <c r="T7079" s="122" t="str">
        <f t="shared" ref="T7079:T7142" si="4747">IFERROR(P7079*S7079,"")</f>
        <v/>
      </c>
    </row>
    <row r="7080" spans="1:20" outlineLevel="1">
      <c r="A7080" s="161"/>
      <c r="B7080" s="208">
        <v>44844</v>
      </c>
      <c r="C7080" s="96">
        <v>66.0416666666667</v>
      </c>
      <c r="D7080" s="122"/>
      <c r="E7080" s="122" t="str">
        <f t="shared" si="4741"/>
        <v/>
      </c>
      <c r="F7080" s="122"/>
      <c r="G7080" s="122" t="str">
        <f t="shared" si="4742"/>
        <v/>
      </c>
      <c r="H7080" s="122"/>
      <c r="I7080" s="122" t="str">
        <f t="shared" si="4743"/>
        <v/>
      </c>
      <c r="J7080" s="122"/>
      <c r="K7080" s="122" t="str">
        <f t="shared" si="4744"/>
        <v/>
      </c>
      <c r="L7080" s="123" t="str">
        <f>IF(H7080="","чи робить СНВВ?",IF(J7080="","чи роблять агрегати?",IF($J7080=0,"агрегати не працюють",IF(AND($H7080=0,$J7080=1),"СНВВ не працює","OK"))))</f>
        <v>чи робить СНВВ?</v>
      </c>
      <c r="M7080" s="100"/>
      <c r="N7080" s="122" t="str">
        <f>IF(OR(E7080&lt;&gt;0, J7080=0), "",D7080)</f>
        <v/>
      </c>
      <c r="O7080" s="122" t="str">
        <f t="shared" si="4745"/>
        <v/>
      </c>
      <c r="P7080" s="122" t="str">
        <f>IF(AND($E7080&lt;&gt;0,$J7080=1),"замінне значення",O7080)</f>
        <v/>
      </c>
      <c r="Q7080" s="122" t="str">
        <f>IF(OR(G7080&lt;&gt;0, J7080=0), "",F7080)</f>
        <v/>
      </c>
      <c r="R7080" s="122" t="str">
        <f t="shared" si="4746"/>
        <v/>
      </c>
      <c r="S7080" s="122" t="str">
        <f>IF(AND(G7080&lt;&gt;0,J7080=1),"замінне значення",R7080)</f>
        <v/>
      </c>
      <c r="T7080" s="122" t="str">
        <f t="shared" si="4747"/>
        <v/>
      </c>
    </row>
    <row r="7081" spans="1:20" outlineLevel="1">
      <c r="A7081" s="161"/>
      <c r="B7081" s="208">
        <v>44844</v>
      </c>
      <c r="C7081" s="96">
        <v>66.0833333333333</v>
      </c>
      <c r="D7081" s="122"/>
      <c r="E7081" s="122" t="str">
        <f t="shared" si="4741"/>
        <v/>
      </c>
      <c r="F7081" s="122"/>
      <c r="G7081" s="122" t="str">
        <f t="shared" si="4742"/>
        <v/>
      </c>
      <c r="H7081" s="122"/>
      <c r="I7081" s="122" t="str">
        <f t="shared" si="4743"/>
        <v/>
      </c>
      <c r="J7081" s="122"/>
      <c r="K7081" s="122" t="str">
        <f t="shared" si="4744"/>
        <v/>
      </c>
      <c r="L7081" s="123" t="str">
        <f>IF(H7081="","чи робить СНВВ?",IF(J7081="","чи роблять агрегати?",IF($J7081=0,"агрегати не працюють",IF(AND($H7081=0,$J7081=1),"СНВВ не працює","OK"))))</f>
        <v>чи робить СНВВ?</v>
      </c>
      <c r="M7081" s="100"/>
      <c r="N7081" s="122" t="str">
        <f>IF(OR(E7081&lt;&gt;0, J7081=0), "",D7081)</f>
        <v/>
      </c>
      <c r="O7081" s="122" t="str">
        <f t="shared" si="4745"/>
        <v/>
      </c>
      <c r="P7081" s="122" t="str">
        <f>IF(AND($E7081&lt;&gt;0,$J7081=1),"замінне значення",O7081)</f>
        <v/>
      </c>
      <c r="Q7081" s="122" t="str">
        <f>IF(OR(G7081&lt;&gt;0, J7081=0), "",F7081)</f>
        <v/>
      </c>
      <c r="R7081" s="122" t="str">
        <f t="shared" si="4746"/>
        <v/>
      </c>
      <c r="S7081" s="122" t="str">
        <f>IF(AND(G7081&lt;&gt;0,J7081=1),"замінне значення",R7081)</f>
        <v/>
      </c>
      <c r="T7081" s="122" t="str">
        <f t="shared" si="4747"/>
        <v/>
      </c>
    </row>
    <row r="7082" spans="1:20" outlineLevel="1">
      <c r="A7082" s="161"/>
      <c r="B7082" s="208">
        <v>44844</v>
      </c>
      <c r="C7082" s="96">
        <v>66.125</v>
      </c>
      <c r="D7082" s="122"/>
      <c r="E7082" s="122" t="str">
        <f t="shared" si="4741"/>
        <v/>
      </c>
      <c r="F7082" s="122"/>
      <c r="G7082" s="122" t="str">
        <f t="shared" si="4742"/>
        <v/>
      </c>
      <c r="H7082" s="122"/>
      <c r="I7082" s="122" t="str">
        <f t="shared" si="4743"/>
        <v/>
      </c>
      <c r="J7082" s="122"/>
      <c r="K7082" s="122" t="str">
        <f t="shared" si="4744"/>
        <v/>
      </c>
      <c r="L7082" s="123" t="str">
        <f>IF(H7082="","чи робить СНВВ?",IF(J7082="","чи роблять агрегати?",IF($J7082=0,"агрегати не працюють",IF(AND($H7082=0,$J7082=1),"СНВВ не працює","OK"))))</f>
        <v>чи робить СНВВ?</v>
      </c>
      <c r="M7082" s="100"/>
      <c r="N7082" s="122" t="str">
        <f>IF(OR(E7082&lt;&gt;0, J7082=0), "",D7082)</f>
        <v/>
      </c>
      <c r="O7082" s="122" t="str">
        <f t="shared" si="4745"/>
        <v/>
      </c>
      <c r="P7082" s="122" t="str">
        <f>IF(AND($E7082&lt;&gt;0,$J7082=1),"замінне значення",O7082)</f>
        <v/>
      </c>
      <c r="Q7082" s="122" t="str">
        <f>IF(OR(G7082&lt;&gt;0, J7082=0), "",F7082)</f>
        <v/>
      </c>
      <c r="R7082" s="122" t="str">
        <f t="shared" si="4746"/>
        <v/>
      </c>
      <c r="S7082" s="122" t="str">
        <f>IF(AND(G7082&lt;&gt;0,J7082=1),"замінне значення",R7082)</f>
        <v/>
      </c>
      <c r="T7082" s="122" t="str">
        <f t="shared" si="4747"/>
        <v/>
      </c>
    </row>
    <row r="7083" spans="1:20" outlineLevel="1">
      <c r="A7083" s="161"/>
      <c r="B7083" s="208">
        <v>44844</v>
      </c>
      <c r="C7083" s="96">
        <v>66.1666666666667</v>
      </c>
      <c r="D7083" s="122"/>
      <c r="E7083" s="122" t="str">
        <f t="shared" si="4741"/>
        <v/>
      </c>
      <c r="F7083" s="122"/>
      <c r="G7083" s="122" t="str">
        <f t="shared" si="4742"/>
        <v/>
      </c>
      <c r="H7083" s="122"/>
      <c r="I7083" s="122" t="str">
        <f t="shared" si="4743"/>
        <v/>
      </c>
      <c r="J7083" s="122"/>
      <c r="K7083" s="122" t="str">
        <f t="shared" si="4744"/>
        <v/>
      </c>
      <c r="L7083" s="123" t="str">
        <f>IF(H7083="","чи робить СНВВ?",IF(J7083="","чи роблять агрегати?",IF($J7083=0,"агрегати не працюють",IF(AND($H7083=0,$J7083=1),"СНВВ не працює","OK"))))</f>
        <v>чи робить СНВВ?</v>
      </c>
      <c r="M7083" s="100"/>
      <c r="N7083" s="122" t="str">
        <f>IF(OR(E7083&lt;&gt;0, J7083=0), "",D7083)</f>
        <v/>
      </c>
      <c r="O7083" s="122" t="str">
        <f t="shared" si="4745"/>
        <v/>
      </c>
      <c r="P7083" s="122" t="str">
        <f>IF(AND($E7083&lt;&gt;0,$J7083=1),"замінне значення",O7083)</f>
        <v/>
      </c>
      <c r="Q7083" s="122" t="str">
        <f>IF(OR(G7083&lt;&gt;0, J7083=0), "",F7083)</f>
        <v/>
      </c>
      <c r="R7083" s="122" t="str">
        <f t="shared" si="4746"/>
        <v/>
      </c>
      <c r="S7083" s="122" t="str">
        <f>IF(AND(G7083&lt;&gt;0,J7083=1),"замінне значення",R7083)</f>
        <v/>
      </c>
      <c r="T7083" s="122" t="str">
        <f t="shared" si="4747"/>
        <v/>
      </c>
    </row>
    <row r="7084" spans="1:20" outlineLevel="1">
      <c r="A7084" s="161"/>
      <c r="B7084" s="208">
        <v>44844</v>
      </c>
      <c r="C7084" s="96">
        <v>66.2083333333333</v>
      </c>
      <c r="D7084" s="122"/>
      <c r="E7084" s="122" t="str">
        <f t="shared" si="4741"/>
        <v/>
      </c>
      <c r="F7084" s="122"/>
      <c r="G7084" s="122" t="str">
        <f t="shared" si="4742"/>
        <v/>
      </c>
      <c r="H7084" s="122"/>
      <c r="I7084" s="122" t="str">
        <f t="shared" si="4743"/>
        <v/>
      </c>
      <c r="J7084" s="122"/>
      <c r="K7084" s="122" t="str">
        <f t="shared" si="4744"/>
        <v/>
      </c>
      <c r="L7084" s="123" t="str">
        <f>IF(H7084="","чи робить СНВВ?",IF(J7084="","чи роблять агрегати?",IF($J7084=0,"агрегати не працюють",IF(AND($H7084=0,$J7084=1),"СНВВ не працює","OK"))))</f>
        <v>чи робить СНВВ?</v>
      </c>
      <c r="M7084" s="100"/>
      <c r="N7084" s="122" t="str">
        <f>IF(OR(E7084&lt;&gt;0, J7084=0), "",D7084)</f>
        <v/>
      </c>
      <c r="O7084" s="122" t="str">
        <f t="shared" si="4745"/>
        <v/>
      </c>
      <c r="P7084" s="122" t="str">
        <f>IF(AND($E7084&lt;&gt;0,$J7084=1),"замінне значення",O7084)</f>
        <v/>
      </c>
      <c r="Q7084" s="122" t="str">
        <f>IF(OR(G7084&lt;&gt;0, J7084=0), "",F7084)</f>
        <v/>
      </c>
      <c r="R7084" s="122" t="str">
        <f t="shared" si="4746"/>
        <v/>
      </c>
      <c r="S7084" s="122" t="str">
        <f>IF(AND(G7084&lt;&gt;0,J7084=1),"замінне значення",R7084)</f>
        <v/>
      </c>
      <c r="T7084" s="122" t="str">
        <f t="shared" si="4747"/>
        <v/>
      </c>
    </row>
    <row r="7085" spans="1:20" outlineLevel="1">
      <c r="A7085" s="161"/>
      <c r="B7085" s="208">
        <v>44844</v>
      </c>
      <c r="C7085" s="96">
        <v>66.25</v>
      </c>
      <c r="D7085" s="122"/>
      <c r="E7085" s="122" t="str">
        <f t="shared" si="4741"/>
        <v/>
      </c>
      <c r="F7085" s="122"/>
      <c r="G7085" s="122" t="str">
        <f t="shared" si="4742"/>
        <v/>
      </c>
      <c r="H7085" s="122"/>
      <c r="I7085" s="122" t="str">
        <f t="shared" si="4743"/>
        <v/>
      </c>
      <c r="J7085" s="122"/>
      <c r="K7085" s="122" t="str">
        <f t="shared" si="4744"/>
        <v/>
      </c>
      <c r="L7085" s="123" t="str">
        <f>IF(H7085="","чи робить СНВВ?",IF(J7085="","чи роблять агрегати?",IF($J7085=0,"агрегати не працюють",IF(AND($H7085=0,$J7085=1),"СНВВ не працює","OK"))))</f>
        <v>чи робить СНВВ?</v>
      </c>
      <c r="M7085" s="100"/>
      <c r="N7085" s="122" t="str">
        <f>IF(OR(E7085&lt;&gt;0, J7085=0), "",D7085)</f>
        <v/>
      </c>
      <c r="O7085" s="122" t="str">
        <f t="shared" si="4745"/>
        <v/>
      </c>
      <c r="P7085" s="122" t="str">
        <f>IF(AND($E7085&lt;&gt;0,$J7085=1),"замінне значення",O7085)</f>
        <v/>
      </c>
      <c r="Q7085" s="122" t="str">
        <f>IF(OR(G7085&lt;&gt;0, J7085=0), "",F7085)</f>
        <v/>
      </c>
      <c r="R7085" s="122" t="str">
        <f t="shared" si="4746"/>
        <v/>
      </c>
      <c r="S7085" s="122" t="str">
        <f>IF(AND(G7085&lt;&gt;0,J7085=1),"замінне значення",R7085)</f>
        <v/>
      </c>
      <c r="T7085" s="122" t="str">
        <f t="shared" si="4747"/>
        <v/>
      </c>
    </row>
    <row r="7086" spans="1:20" outlineLevel="1">
      <c r="A7086" s="161"/>
      <c r="B7086" s="208">
        <v>44844</v>
      </c>
      <c r="C7086" s="96">
        <v>66.2916666666667</v>
      </c>
      <c r="D7086" s="122"/>
      <c r="E7086" s="122" t="str">
        <f t="shared" si="4741"/>
        <v/>
      </c>
      <c r="F7086" s="122"/>
      <c r="G7086" s="122" t="str">
        <f t="shared" si="4742"/>
        <v/>
      </c>
      <c r="H7086" s="122"/>
      <c r="I7086" s="122" t="str">
        <f t="shared" si="4743"/>
        <v/>
      </c>
      <c r="J7086" s="122"/>
      <c r="K7086" s="122" t="str">
        <f t="shared" si="4744"/>
        <v/>
      </c>
      <c r="L7086" s="123" t="str">
        <f>IF(H7086="","чи робить СНВВ?",IF(J7086="","чи роблять агрегати?",IF($J7086=0,"агрегати не працюють",IF(AND($H7086=0,$J7086=1),"СНВВ не працює","OK"))))</f>
        <v>чи робить СНВВ?</v>
      </c>
      <c r="M7086" s="100"/>
      <c r="N7086" s="122" t="str">
        <f>IF(OR(E7086&lt;&gt;0, J7086=0), "",D7086)</f>
        <v/>
      </c>
      <c r="O7086" s="122" t="str">
        <f t="shared" si="4745"/>
        <v/>
      </c>
      <c r="P7086" s="122" t="str">
        <f>IF(AND($E7086&lt;&gt;0,$J7086=1),"замінне значення",O7086)</f>
        <v/>
      </c>
      <c r="Q7086" s="122" t="str">
        <f>IF(OR(G7086&lt;&gt;0, J7086=0), "",F7086)</f>
        <v/>
      </c>
      <c r="R7086" s="122" t="str">
        <f t="shared" si="4746"/>
        <v/>
      </c>
      <c r="S7086" s="122" t="str">
        <f>IF(AND(G7086&lt;&gt;0,J7086=1),"замінне значення",R7086)</f>
        <v/>
      </c>
      <c r="T7086" s="122" t="str">
        <f t="shared" si="4747"/>
        <v/>
      </c>
    </row>
    <row r="7087" spans="1:20" outlineLevel="1">
      <c r="A7087" s="161"/>
      <c r="B7087" s="208">
        <v>44844</v>
      </c>
      <c r="C7087" s="96">
        <v>66.3333333333333</v>
      </c>
      <c r="D7087" s="122"/>
      <c r="E7087" s="122" t="str">
        <f t="shared" si="4741"/>
        <v/>
      </c>
      <c r="F7087" s="122"/>
      <c r="G7087" s="122" t="str">
        <f t="shared" si="4742"/>
        <v/>
      </c>
      <c r="H7087" s="122"/>
      <c r="I7087" s="122" t="str">
        <f t="shared" si="4743"/>
        <v/>
      </c>
      <c r="J7087" s="122"/>
      <c r="K7087" s="122" t="str">
        <f t="shared" si="4744"/>
        <v/>
      </c>
      <c r="L7087" s="123" t="str">
        <f>IF(H7087="","чи робить СНВВ?",IF(J7087="","чи роблять агрегати?",IF($J7087=0,"агрегати не працюють",IF(AND($H7087=0,$J7087=1),"СНВВ не працює","OK"))))</f>
        <v>чи робить СНВВ?</v>
      </c>
      <c r="M7087" s="100"/>
      <c r="N7087" s="122" t="str">
        <f>IF(OR(E7087&lt;&gt;0, J7087=0), "",D7087)</f>
        <v/>
      </c>
      <c r="O7087" s="122" t="str">
        <f t="shared" si="4745"/>
        <v/>
      </c>
      <c r="P7087" s="122" t="str">
        <f>IF(AND($E7087&lt;&gt;0,$J7087=1),"замінне значення",O7087)</f>
        <v/>
      </c>
      <c r="Q7087" s="122" t="str">
        <f>IF(OR(G7087&lt;&gt;0, J7087=0), "",F7087)</f>
        <v/>
      </c>
      <c r="R7087" s="122" t="str">
        <f t="shared" si="4746"/>
        <v/>
      </c>
      <c r="S7087" s="122" t="str">
        <f>IF(AND(G7087&lt;&gt;0,J7087=1),"замінне значення",R7087)</f>
        <v/>
      </c>
      <c r="T7087" s="122" t="str">
        <f t="shared" si="4747"/>
        <v/>
      </c>
    </row>
    <row r="7088" spans="1:20" outlineLevel="1">
      <c r="A7088" s="161"/>
      <c r="B7088" s="208">
        <v>44844</v>
      </c>
      <c r="C7088" s="96">
        <v>66.375</v>
      </c>
      <c r="D7088" s="122"/>
      <c r="E7088" s="122" t="str">
        <f t="shared" si="4741"/>
        <v/>
      </c>
      <c r="F7088" s="122"/>
      <c r="G7088" s="122" t="str">
        <f t="shared" si="4742"/>
        <v/>
      </c>
      <c r="H7088" s="122"/>
      <c r="I7088" s="122" t="str">
        <f t="shared" si="4743"/>
        <v/>
      </c>
      <c r="J7088" s="122"/>
      <c r="K7088" s="122" t="str">
        <f t="shared" si="4744"/>
        <v/>
      </c>
      <c r="L7088" s="123" t="str">
        <f>IF(H7088="","чи робить СНВВ?",IF(J7088="","чи роблять агрегати?",IF($J7088=0,"агрегати не працюють",IF(AND($H7088=0,$J7088=1),"СНВВ не працює","OK"))))</f>
        <v>чи робить СНВВ?</v>
      </c>
      <c r="M7088" s="100"/>
      <c r="N7088" s="122" t="str">
        <f>IF(OR(E7088&lt;&gt;0, J7088=0), "",D7088)</f>
        <v/>
      </c>
      <c r="O7088" s="122" t="str">
        <f t="shared" si="4745"/>
        <v/>
      </c>
      <c r="P7088" s="122" t="str">
        <f>IF(AND($E7088&lt;&gt;0,$J7088=1),"замінне значення",O7088)</f>
        <v/>
      </c>
      <c r="Q7088" s="122" t="str">
        <f>IF(OR(G7088&lt;&gt;0, J7088=0), "",F7088)</f>
        <v/>
      </c>
      <c r="R7088" s="122" t="str">
        <f t="shared" si="4746"/>
        <v/>
      </c>
      <c r="S7088" s="122" t="str">
        <f>IF(AND(G7088&lt;&gt;0,J7088=1),"замінне значення",R7088)</f>
        <v/>
      </c>
      <c r="T7088" s="122" t="str">
        <f t="shared" si="4747"/>
        <v/>
      </c>
    </row>
    <row r="7089" spans="1:20" outlineLevel="1">
      <c r="A7089" s="161"/>
      <c r="B7089" s="208">
        <v>44844</v>
      </c>
      <c r="C7089" s="96">
        <v>66.4166666666667</v>
      </c>
      <c r="D7089" s="122"/>
      <c r="E7089" s="122" t="str">
        <f t="shared" si="4741"/>
        <v/>
      </c>
      <c r="F7089" s="122"/>
      <c r="G7089" s="122" t="str">
        <f t="shared" si="4742"/>
        <v/>
      </c>
      <c r="H7089" s="122"/>
      <c r="I7089" s="122" t="str">
        <f t="shared" si="4743"/>
        <v/>
      </c>
      <c r="J7089" s="122"/>
      <c r="K7089" s="122" t="str">
        <f t="shared" si="4744"/>
        <v/>
      </c>
      <c r="L7089" s="123" t="str">
        <f>IF(H7089="","чи робить СНВВ?",IF(J7089="","чи роблять агрегати?",IF($J7089=0,"агрегати не працюють",IF(AND($H7089=0,$J7089=1),"СНВВ не працює","OK"))))</f>
        <v>чи робить СНВВ?</v>
      </c>
      <c r="M7089" s="100"/>
      <c r="N7089" s="122" t="str">
        <f>IF(OR(E7089&lt;&gt;0, J7089=0), "",D7089)</f>
        <v/>
      </c>
      <c r="O7089" s="122" t="str">
        <f t="shared" si="4745"/>
        <v/>
      </c>
      <c r="P7089" s="122" t="str">
        <f>IF(AND($E7089&lt;&gt;0,$J7089=1),"замінне значення",O7089)</f>
        <v/>
      </c>
      <c r="Q7089" s="122" t="str">
        <f>IF(OR(G7089&lt;&gt;0, J7089=0), "",F7089)</f>
        <v/>
      </c>
      <c r="R7089" s="122" t="str">
        <f t="shared" si="4746"/>
        <v/>
      </c>
      <c r="S7089" s="122" t="str">
        <f>IF(AND(G7089&lt;&gt;0,J7089=1),"замінне значення",R7089)</f>
        <v/>
      </c>
      <c r="T7089" s="122" t="str">
        <f t="shared" si="4747"/>
        <v/>
      </c>
    </row>
    <row r="7090" spans="1:20" outlineLevel="1">
      <c r="A7090" s="161"/>
      <c r="B7090" s="208">
        <v>44844</v>
      </c>
      <c r="C7090" s="96">
        <v>66.4583333333333</v>
      </c>
      <c r="D7090" s="122"/>
      <c r="E7090" s="122" t="str">
        <f t="shared" si="4741"/>
        <v/>
      </c>
      <c r="F7090" s="122"/>
      <c r="G7090" s="122" t="str">
        <f t="shared" si="4742"/>
        <v/>
      </c>
      <c r="H7090" s="122"/>
      <c r="I7090" s="122" t="str">
        <f t="shared" si="4743"/>
        <v/>
      </c>
      <c r="J7090" s="122"/>
      <c r="K7090" s="122" t="str">
        <f t="shared" si="4744"/>
        <v/>
      </c>
      <c r="L7090" s="123" t="str">
        <f>IF(H7090="","чи робить СНВВ?",IF(J7090="","чи роблять агрегати?",IF($J7090=0,"агрегати не працюють",IF(AND($H7090=0,$J7090=1),"СНВВ не працює","OK"))))</f>
        <v>чи робить СНВВ?</v>
      </c>
      <c r="M7090" s="100"/>
      <c r="N7090" s="122" t="str">
        <f>IF(OR(E7090&lt;&gt;0, J7090=0), "",D7090)</f>
        <v/>
      </c>
      <c r="O7090" s="122" t="str">
        <f t="shared" si="4745"/>
        <v/>
      </c>
      <c r="P7090" s="122" t="str">
        <f>IF(AND($E7090&lt;&gt;0,$J7090=1),"замінне значення",O7090)</f>
        <v/>
      </c>
      <c r="Q7090" s="122" t="str">
        <f>IF(OR(G7090&lt;&gt;0, J7090=0), "",F7090)</f>
        <v/>
      </c>
      <c r="R7090" s="122" t="str">
        <f t="shared" si="4746"/>
        <v/>
      </c>
      <c r="S7090" s="122" t="str">
        <f>IF(AND(G7090&lt;&gt;0,J7090=1),"замінне значення",R7090)</f>
        <v/>
      </c>
      <c r="T7090" s="122" t="str">
        <f t="shared" si="4747"/>
        <v/>
      </c>
    </row>
    <row r="7091" spans="1:20" outlineLevel="1">
      <c r="A7091" s="161"/>
      <c r="B7091" s="208">
        <v>44844</v>
      </c>
      <c r="C7091" s="96">
        <v>66.5</v>
      </c>
      <c r="D7091" s="122"/>
      <c r="E7091" s="122" t="str">
        <f t="shared" si="4741"/>
        <v/>
      </c>
      <c r="F7091" s="122"/>
      <c r="G7091" s="122" t="str">
        <f t="shared" si="4742"/>
        <v/>
      </c>
      <c r="H7091" s="122"/>
      <c r="I7091" s="122" t="str">
        <f t="shared" si="4743"/>
        <v/>
      </c>
      <c r="J7091" s="122"/>
      <c r="K7091" s="122" t="str">
        <f t="shared" si="4744"/>
        <v/>
      </c>
      <c r="L7091" s="123" t="str">
        <f>IF(H7091="","чи робить СНВВ?",IF(J7091="","чи роблять агрегати?",IF($J7091=0,"агрегати не працюють",IF(AND($H7091=0,$J7091=1),"СНВВ не працює","OK"))))</f>
        <v>чи робить СНВВ?</v>
      </c>
      <c r="M7091" s="100"/>
      <c r="N7091" s="122" t="str">
        <f>IF(OR(E7091&lt;&gt;0, J7091=0), "",D7091)</f>
        <v/>
      </c>
      <c r="O7091" s="122" t="str">
        <f t="shared" si="4745"/>
        <v/>
      </c>
      <c r="P7091" s="122" t="str">
        <f>IF(AND($E7091&lt;&gt;0,$J7091=1),"замінне значення",O7091)</f>
        <v/>
      </c>
      <c r="Q7091" s="122" t="str">
        <f>IF(OR(G7091&lt;&gt;0, J7091=0), "",F7091)</f>
        <v/>
      </c>
      <c r="R7091" s="122" t="str">
        <f t="shared" si="4746"/>
        <v/>
      </c>
      <c r="S7091" s="122" t="str">
        <f>IF(AND(G7091&lt;&gt;0,J7091=1),"замінне значення",R7091)</f>
        <v/>
      </c>
      <c r="T7091" s="122" t="str">
        <f t="shared" si="4747"/>
        <v/>
      </c>
    </row>
    <row r="7092" spans="1:20" outlineLevel="1">
      <c r="A7092" s="161"/>
      <c r="B7092" s="208">
        <v>44844</v>
      </c>
      <c r="C7092" s="96">
        <v>66.5416666666667</v>
      </c>
      <c r="D7092" s="122"/>
      <c r="E7092" s="122" t="str">
        <f t="shared" si="4741"/>
        <v/>
      </c>
      <c r="F7092" s="122"/>
      <c r="G7092" s="122" t="str">
        <f t="shared" si="4742"/>
        <v/>
      </c>
      <c r="H7092" s="122"/>
      <c r="I7092" s="122" t="str">
        <f t="shared" si="4743"/>
        <v/>
      </c>
      <c r="J7092" s="122"/>
      <c r="K7092" s="122" t="str">
        <f t="shared" si="4744"/>
        <v/>
      </c>
      <c r="L7092" s="123" t="str">
        <f>IF(H7092="","чи робить СНВВ?",IF(J7092="","чи роблять агрегати?",IF($J7092=0,"агрегати не працюють",IF(AND($H7092=0,$J7092=1),"СНВВ не працює","OK"))))</f>
        <v>чи робить СНВВ?</v>
      </c>
      <c r="M7092" s="100"/>
      <c r="N7092" s="122" t="str">
        <f>IF(OR(E7092&lt;&gt;0, J7092=0), "",D7092)</f>
        <v/>
      </c>
      <c r="O7092" s="122" t="str">
        <f t="shared" si="4745"/>
        <v/>
      </c>
      <c r="P7092" s="122" t="str">
        <f>IF(AND($E7092&lt;&gt;0,$J7092=1),"замінне значення",O7092)</f>
        <v/>
      </c>
      <c r="Q7092" s="122" t="str">
        <f>IF(OR(G7092&lt;&gt;0, J7092=0), "",F7092)</f>
        <v/>
      </c>
      <c r="R7092" s="122" t="str">
        <f t="shared" si="4746"/>
        <v/>
      </c>
      <c r="S7092" s="122" t="str">
        <f>IF(AND(G7092&lt;&gt;0,J7092=1),"замінне значення",R7092)</f>
        <v/>
      </c>
      <c r="T7092" s="122" t="str">
        <f t="shared" si="4747"/>
        <v/>
      </c>
    </row>
    <row r="7093" spans="1:20" outlineLevel="1">
      <c r="A7093" s="161"/>
      <c r="B7093" s="208">
        <v>44844</v>
      </c>
      <c r="C7093" s="96">
        <v>66.5833333333333</v>
      </c>
      <c r="D7093" s="122"/>
      <c r="E7093" s="122" t="str">
        <f t="shared" si="4741"/>
        <v/>
      </c>
      <c r="F7093" s="122"/>
      <c r="G7093" s="122" t="str">
        <f t="shared" si="4742"/>
        <v/>
      </c>
      <c r="H7093" s="122"/>
      <c r="I7093" s="122" t="str">
        <f t="shared" si="4743"/>
        <v/>
      </c>
      <c r="J7093" s="122"/>
      <c r="K7093" s="122" t="str">
        <f t="shared" si="4744"/>
        <v/>
      </c>
      <c r="L7093" s="123" t="str">
        <f>IF(H7093="","чи робить СНВВ?",IF(J7093="","чи роблять агрегати?",IF($J7093=0,"агрегати не працюють",IF(AND($H7093=0,$J7093=1),"СНВВ не працює","OK"))))</f>
        <v>чи робить СНВВ?</v>
      </c>
      <c r="M7093" s="100"/>
      <c r="N7093" s="122" t="str">
        <f>IF(OR(E7093&lt;&gt;0, J7093=0), "",D7093)</f>
        <v/>
      </c>
      <c r="O7093" s="122" t="str">
        <f t="shared" si="4745"/>
        <v/>
      </c>
      <c r="P7093" s="122" t="str">
        <f>IF(AND($E7093&lt;&gt;0,$J7093=1),"замінне значення",O7093)</f>
        <v/>
      </c>
      <c r="Q7093" s="122" t="str">
        <f>IF(OR(G7093&lt;&gt;0, J7093=0), "",F7093)</f>
        <v/>
      </c>
      <c r="R7093" s="122" t="str">
        <f t="shared" si="4746"/>
        <v/>
      </c>
      <c r="S7093" s="122" t="str">
        <f>IF(AND(G7093&lt;&gt;0,J7093=1),"замінне значення",R7093)</f>
        <v/>
      </c>
      <c r="T7093" s="122" t="str">
        <f t="shared" si="4747"/>
        <v/>
      </c>
    </row>
    <row r="7094" spans="1:20" outlineLevel="1">
      <c r="A7094" s="161"/>
      <c r="B7094" s="208">
        <v>44844</v>
      </c>
      <c r="C7094" s="96">
        <v>66.625</v>
      </c>
      <c r="D7094" s="122"/>
      <c r="E7094" s="122" t="str">
        <f t="shared" si="4741"/>
        <v/>
      </c>
      <c r="F7094" s="122"/>
      <c r="G7094" s="122" t="str">
        <f t="shared" si="4742"/>
        <v/>
      </c>
      <c r="H7094" s="122"/>
      <c r="I7094" s="122" t="str">
        <f t="shared" si="4743"/>
        <v/>
      </c>
      <c r="J7094" s="122"/>
      <c r="K7094" s="122" t="str">
        <f t="shared" si="4744"/>
        <v/>
      </c>
      <c r="L7094" s="123" t="str">
        <f>IF(H7094="","чи робить СНВВ?",IF(J7094="","чи роблять агрегати?",IF($J7094=0,"агрегати не працюють",IF(AND($H7094=0,$J7094=1),"СНВВ не працює","OK"))))</f>
        <v>чи робить СНВВ?</v>
      </c>
      <c r="M7094" s="100"/>
      <c r="N7094" s="122" t="str">
        <f>IF(OR(E7094&lt;&gt;0, J7094=0), "",D7094)</f>
        <v/>
      </c>
      <c r="O7094" s="122" t="str">
        <f t="shared" si="4745"/>
        <v/>
      </c>
      <c r="P7094" s="122" t="str">
        <f>IF(AND($E7094&lt;&gt;0,$J7094=1),"замінне значення",O7094)</f>
        <v/>
      </c>
      <c r="Q7094" s="122" t="str">
        <f>IF(OR(G7094&lt;&gt;0, J7094=0), "",F7094)</f>
        <v/>
      </c>
      <c r="R7094" s="122" t="str">
        <f t="shared" si="4746"/>
        <v/>
      </c>
      <c r="S7094" s="122" t="str">
        <f>IF(AND(G7094&lt;&gt;0,J7094=1),"замінне значення",R7094)</f>
        <v/>
      </c>
      <c r="T7094" s="122" t="str">
        <f t="shared" si="4747"/>
        <v/>
      </c>
    </row>
    <row r="7095" spans="1:20" outlineLevel="1">
      <c r="A7095" s="161"/>
      <c r="B7095" s="208">
        <v>44844</v>
      </c>
      <c r="C7095" s="96">
        <v>66.6666666666667</v>
      </c>
      <c r="D7095" s="122"/>
      <c r="E7095" s="122" t="str">
        <f t="shared" si="4741"/>
        <v/>
      </c>
      <c r="F7095" s="122"/>
      <c r="G7095" s="122" t="str">
        <f t="shared" si="4742"/>
        <v/>
      </c>
      <c r="H7095" s="122"/>
      <c r="I7095" s="122" t="str">
        <f t="shared" si="4743"/>
        <v/>
      </c>
      <c r="J7095" s="122"/>
      <c r="K7095" s="122" t="str">
        <f t="shared" si="4744"/>
        <v/>
      </c>
      <c r="L7095" s="123" t="str">
        <f>IF(H7095="","чи робить СНВВ?",IF(J7095="","чи роблять агрегати?",IF($J7095=0,"агрегати не працюють",IF(AND($H7095=0,$J7095=1),"СНВВ не працює","OK"))))</f>
        <v>чи робить СНВВ?</v>
      </c>
      <c r="M7095" s="100"/>
      <c r="N7095" s="122" t="str">
        <f>IF(OR(E7095&lt;&gt;0, J7095=0), "",D7095)</f>
        <v/>
      </c>
      <c r="O7095" s="122" t="str">
        <f t="shared" si="4745"/>
        <v/>
      </c>
      <c r="P7095" s="122" t="str">
        <f>IF(AND($E7095&lt;&gt;0,$J7095=1),"замінне значення",O7095)</f>
        <v/>
      </c>
      <c r="Q7095" s="122" t="str">
        <f>IF(OR(G7095&lt;&gt;0, J7095=0), "",F7095)</f>
        <v/>
      </c>
      <c r="R7095" s="122" t="str">
        <f t="shared" si="4746"/>
        <v/>
      </c>
      <c r="S7095" s="122" t="str">
        <f>IF(AND(G7095&lt;&gt;0,J7095=1),"замінне значення",R7095)</f>
        <v/>
      </c>
      <c r="T7095" s="122" t="str">
        <f t="shared" si="4747"/>
        <v/>
      </c>
    </row>
    <row r="7096" spans="1:20" outlineLevel="1">
      <c r="A7096" s="161"/>
      <c r="B7096" s="208">
        <v>44844</v>
      </c>
      <c r="C7096" s="96">
        <v>66.7083333333333</v>
      </c>
      <c r="D7096" s="122"/>
      <c r="E7096" s="122" t="str">
        <f t="shared" si="4741"/>
        <v/>
      </c>
      <c r="F7096" s="122"/>
      <c r="G7096" s="122" t="str">
        <f t="shared" si="4742"/>
        <v/>
      </c>
      <c r="H7096" s="122"/>
      <c r="I7096" s="122" t="str">
        <f t="shared" si="4743"/>
        <v/>
      </c>
      <c r="J7096" s="122"/>
      <c r="K7096" s="122" t="str">
        <f t="shared" si="4744"/>
        <v/>
      </c>
      <c r="L7096" s="123" t="str">
        <f>IF(H7096="","чи робить СНВВ?",IF(J7096="","чи роблять агрегати?",IF($J7096=0,"агрегати не працюють",IF(AND($H7096=0,$J7096=1),"СНВВ не працює","OK"))))</f>
        <v>чи робить СНВВ?</v>
      </c>
      <c r="M7096" s="100"/>
      <c r="N7096" s="122" t="str">
        <f>IF(OR(E7096&lt;&gt;0, J7096=0), "",D7096)</f>
        <v/>
      </c>
      <c r="O7096" s="122" t="str">
        <f t="shared" si="4745"/>
        <v/>
      </c>
      <c r="P7096" s="122" t="str">
        <f>IF(AND($E7096&lt;&gt;0,$J7096=1),"замінне значення",O7096)</f>
        <v/>
      </c>
      <c r="Q7096" s="122" t="str">
        <f>IF(OR(G7096&lt;&gt;0, J7096=0), "",F7096)</f>
        <v/>
      </c>
      <c r="R7096" s="122" t="str">
        <f t="shared" si="4746"/>
        <v/>
      </c>
      <c r="S7096" s="122" t="str">
        <f>IF(AND(G7096&lt;&gt;0,J7096=1),"замінне значення",R7096)</f>
        <v/>
      </c>
      <c r="T7096" s="122" t="str">
        <f t="shared" si="4747"/>
        <v/>
      </c>
    </row>
    <row r="7097" spans="1:20" outlineLevel="1">
      <c r="A7097" s="161"/>
      <c r="B7097" s="208">
        <v>44844</v>
      </c>
      <c r="C7097" s="96">
        <v>66.75</v>
      </c>
      <c r="D7097" s="122"/>
      <c r="E7097" s="122" t="str">
        <f t="shared" si="4741"/>
        <v/>
      </c>
      <c r="F7097" s="122"/>
      <c r="G7097" s="122" t="str">
        <f t="shared" si="4742"/>
        <v/>
      </c>
      <c r="H7097" s="122"/>
      <c r="I7097" s="122" t="str">
        <f t="shared" si="4743"/>
        <v/>
      </c>
      <c r="J7097" s="122"/>
      <c r="K7097" s="122" t="str">
        <f t="shared" si="4744"/>
        <v/>
      </c>
      <c r="L7097" s="123" t="str">
        <f>IF(H7097="","чи робить СНВВ?",IF(J7097="","чи роблять агрегати?",IF($J7097=0,"агрегати не працюють",IF(AND($H7097=0,$J7097=1),"СНВВ не працює","OK"))))</f>
        <v>чи робить СНВВ?</v>
      </c>
      <c r="M7097" s="100"/>
      <c r="N7097" s="122" t="str">
        <f>IF(OR(E7097&lt;&gt;0, J7097=0), "",D7097)</f>
        <v/>
      </c>
      <c r="O7097" s="122" t="str">
        <f t="shared" si="4745"/>
        <v/>
      </c>
      <c r="P7097" s="122" t="str">
        <f>IF(AND($E7097&lt;&gt;0,$J7097=1),"замінне значення",O7097)</f>
        <v/>
      </c>
      <c r="Q7097" s="122" t="str">
        <f>IF(OR(G7097&lt;&gt;0, J7097=0), "",F7097)</f>
        <v/>
      </c>
      <c r="R7097" s="122" t="str">
        <f t="shared" si="4746"/>
        <v/>
      </c>
      <c r="S7097" s="122" t="str">
        <f>IF(AND(G7097&lt;&gt;0,J7097=1),"замінне значення",R7097)</f>
        <v/>
      </c>
      <c r="T7097" s="122" t="str">
        <f t="shared" si="4747"/>
        <v/>
      </c>
    </row>
    <row r="7098" spans="1:20" outlineLevel="1">
      <c r="A7098" s="161"/>
      <c r="B7098" s="208">
        <v>44844</v>
      </c>
      <c r="C7098" s="96">
        <v>66.7916666666667</v>
      </c>
      <c r="D7098" s="122"/>
      <c r="E7098" s="122" t="str">
        <f t="shared" si="4741"/>
        <v/>
      </c>
      <c r="F7098" s="122"/>
      <c r="G7098" s="122" t="str">
        <f t="shared" si="4742"/>
        <v/>
      </c>
      <c r="H7098" s="122"/>
      <c r="I7098" s="122" t="str">
        <f t="shared" si="4743"/>
        <v/>
      </c>
      <c r="J7098" s="122"/>
      <c r="K7098" s="122" t="str">
        <f t="shared" si="4744"/>
        <v/>
      </c>
      <c r="L7098" s="123" t="str">
        <f>IF(H7098="","чи робить СНВВ?",IF(J7098="","чи роблять агрегати?",IF($J7098=0,"агрегати не працюють",IF(AND($H7098=0,$J7098=1),"СНВВ не працює","OK"))))</f>
        <v>чи робить СНВВ?</v>
      </c>
      <c r="M7098" s="100"/>
      <c r="N7098" s="122" t="str">
        <f>IF(OR(E7098&lt;&gt;0, J7098=0), "",D7098)</f>
        <v/>
      </c>
      <c r="O7098" s="122" t="str">
        <f t="shared" si="4745"/>
        <v/>
      </c>
      <c r="P7098" s="122" t="str">
        <f>IF(AND($E7098&lt;&gt;0,$J7098=1),"замінне значення",O7098)</f>
        <v/>
      </c>
      <c r="Q7098" s="122" t="str">
        <f>IF(OR(G7098&lt;&gt;0, J7098=0), "",F7098)</f>
        <v/>
      </c>
      <c r="R7098" s="122" t="str">
        <f t="shared" si="4746"/>
        <v/>
      </c>
      <c r="S7098" s="122" t="str">
        <f>IF(AND(G7098&lt;&gt;0,J7098=1),"замінне значення",R7098)</f>
        <v/>
      </c>
      <c r="T7098" s="122" t="str">
        <f t="shared" si="4747"/>
        <v/>
      </c>
    </row>
    <row r="7099" spans="1:20" outlineLevel="1">
      <c r="A7099" s="161"/>
      <c r="B7099" s="208">
        <v>44844</v>
      </c>
      <c r="C7099" s="96">
        <v>66.8333333333333</v>
      </c>
      <c r="D7099" s="122"/>
      <c r="E7099" s="122" t="str">
        <f t="shared" si="4741"/>
        <v/>
      </c>
      <c r="F7099" s="122"/>
      <c r="G7099" s="122" t="str">
        <f t="shared" si="4742"/>
        <v/>
      </c>
      <c r="H7099" s="122"/>
      <c r="I7099" s="122" t="str">
        <f t="shared" si="4743"/>
        <v/>
      </c>
      <c r="J7099" s="122"/>
      <c r="K7099" s="122" t="str">
        <f t="shared" si="4744"/>
        <v/>
      </c>
      <c r="L7099" s="123" t="str">
        <f>IF(H7099="","чи робить СНВВ?",IF(J7099="","чи роблять агрегати?",IF($J7099=0,"агрегати не працюють",IF(AND($H7099=0,$J7099=1),"СНВВ не працює","OK"))))</f>
        <v>чи робить СНВВ?</v>
      </c>
      <c r="M7099" s="100"/>
      <c r="N7099" s="122" t="str">
        <f>IF(OR(E7099&lt;&gt;0, J7099=0), "",D7099)</f>
        <v/>
      </c>
      <c r="O7099" s="122" t="str">
        <f t="shared" si="4745"/>
        <v/>
      </c>
      <c r="P7099" s="122" t="str">
        <f>IF(AND($E7099&lt;&gt;0,$J7099=1),"замінне значення",O7099)</f>
        <v/>
      </c>
      <c r="Q7099" s="122" t="str">
        <f>IF(OR(G7099&lt;&gt;0, J7099=0), "",F7099)</f>
        <v/>
      </c>
      <c r="R7099" s="122" t="str">
        <f t="shared" si="4746"/>
        <v/>
      </c>
      <c r="S7099" s="122" t="str">
        <f>IF(AND(G7099&lt;&gt;0,J7099=1),"замінне значення",R7099)</f>
        <v/>
      </c>
      <c r="T7099" s="122" t="str">
        <f t="shared" si="4747"/>
        <v/>
      </c>
    </row>
    <row r="7100" spans="1:20" outlineLevel="1">
      <c r="A7100" s="161"/>
      <c r="B7100" s="208">
        <v>44844</v>
      </c>
      <c r="C7100" s="96">
        <v>66.875</v>
      </c>
      <c r="D7100" s="122"/>
      <c r="E7100" s="122" t="str">
        <f t="shared" si="4741"/>
        <v/>
      </c>
      <c r="F7100" s="122"/>
      <c r="G7100" s="122" t="str">
        <f t="shared" si="4742"/>
        <v/>
      </c>
      <c r="H7100" s="122"/>
      <c r="I7100" s="122" t="str">
        <f t="shared" si="4743"/>
        <v/>
      </c>
      <c r="J7100" s="122"/>
      <c r="K7100" s="122" t="str">
        <f t="shared" si="4744"/>
        <v/>
      </c>
      <c r="L7100" s="123" t="str">
        <f>IF(H7100="","чи робить СНВВ?",IF(J7100="","чи роблять агрегати?",IF($J7100=0,"агрегати не працюють",IF(AND($H7100=0,$J7100=1),"СНВВ не працює","OK"))))</f>
        <v>чи робить СНВВ?</v>
      </c>
      <c r="M7100" s="100"/>
      <c r="N7100" s="122" t="str">
        <f>IF(OR(E7100&lt;&gt;0, J7100=0), "",D7100)</f>
        <v/>
      </c>
      <c r="O7100" s="122" t="str">
        <f t="shared" si="4745"/>
        <v/>
      </c>
      <c r="P7100" s="122" t="str">
        <f>IF(AND($E7100&lt;&gt;0,$J7100=1),"замінне значення",O7100)</f>
        <v/>
      </c>
      <c r="Q7100" s="122" t="str">
        <f>IF(OR(G7100&lt;&gt;0, J7100=0), "",F7100)</f>
        <v/>
      </c>
      <c r="R7100" s="122" t="str">
        <f t="shared" si="4746"/>
        <v/>
      </c>
      <c r="S7100" s="122" t="str">
        <f>IF(AND(G7100&lt;&gt;0,J7100=1),"замінне значення",R7100)</f>
        <v/>
      </c>
      <c r="T7100" s="122" t="str">
        <f t="shared" si="4747"/>
        <v/>
      </c>
    </row>
    <row r="7101" spans="1:20" outlineLevel="1">
      <c r="A7101" s="161"/>
      <c r="B7101" s="208">
        <v>44844</v>
      </c>
      <c r="C7101" s="96">
        <v>66.9166666666667</v>
      </c>
      <c r="D7101" s="122"/>
      <c r="E7101" s="122" t="str">
        <f t="shared" si="4741"/>
        <v/>
      </c>
      <c r="F7101" s="122"/>
      <c r="G7101" s="122" t="str">
        <f t="shared" si="4742"/>
        <v/>
      </c>
      <c r="H7101" s="122"/>
      <c r="I7101" s="122" t="str">
        <f t="shared" si="4743"/>
        <v/>
      </c>
      <c r="J7101" s="122"/>
      <c r="K7101" s="122" t="str">
        <f t="shared" si="4744"/>
        <v/>
      </c>
      <c r="L7101" s="123" t="str">
        <f>IF(H7101="","чи робить СНВВ?",IF(J7101="","чи роблять агрегати?",IF($J7101=0,"агрегати не працюють",IF(AND($H7101=0,$J7101=1),"СНВВ не працює","OK"))))</f>
        <v>чи робить СНВВ?</v>
      </c>
      <c r="M7101" s="100"/>
      <c r="N7101" s="122" t="str">
        <f>IF(OR(E7101&lt;&gt;0, J7101=0), "",D7101)</f>
        <v/>
      </c>
      <c r="O7101" s="122" t="str">
        <f t="shared" si="4745"/>
        <v/>
      </c>
      <c r="P7101" s="122" t="str">
        <f>IF(AND($E7101&lt;&gt;0,$J7101=1),"замінне значення",O7101)</f>
        <v/>
      </c>
      <c r="Q7101" s="122" t="str">
        <f>IF(OR(G7101&lt;&gt;0, J7101=0), "",F7101)</f>
        <v/>
      </c>
      <c r="R7101" s="122" t="str">
        <f t="shared" si="4746"/>
        <v/>
      </c>
      <c r="S7101" s="122" t="str">
        <f>IF(AND(G7101&lt;&gt;0,J7101=1),"замінне значення",R7101)</f>
        <v/>
      </c>
      <c r="T7101" s="122" t="str">
        <f t="shared" si="4747"/>
        <v/>
      </c>
    </row>
    <row r="7102" spans="1:20" outlineLevel="1">
      <c r="A7102" s="161"/>
      <c r="B7102" s="208">
        <v>44844</v>
      </c>
      <c r="C7102" s="96">
        <v>66.9583333333333</v>
      </c>
      <c r="D7102" s="122"/>
      <c r="E7102" s="122" t="str">
        <f t="shared" si="4741"/>
        <v/>
      </c>
      <c r="F7102" s="122"/>
      <c r="G7102" s="122" t="str">
        <f t="shared" si="4742"/>
        <v/>
      </c>
      <c r="H7102" s="122"/>
      <c r="I7102" s="122" t="str">
        <f t="shared" si="4743"/>
        <v/>
      </c>
      <c r="J7102" s="122"/>
      <c r="K7102" s="122" t="str">
        <f t="shared" si="4744"/>
        <v/>
      </c>
      <c r="L7102" s="123" t="str">
        <f>IF(H7102="","чи робить СНВВ?",IF(J7102="","чи роблять агрегати?",IF($J7102=0,"агрегати не працюють",IF(AND($H7102=0,$J7102=1),"СНВВ не працює","OK"))))</f>
        <v>чи робить СНВВ?</v>
      </c>
      <c r="M7102" s="100"/>
      <c r="N7102" s="122" t="str">
        <f>IF(OR(E7102&lt;&gt;0, J7102=0), "",D7102)</f>
        <v/>
      </c>
      <c r="O7102" s="122" t="str">
        <f t="shared" si="4745"/>
        <v/>
      </c>
      <c r="P7102" s="122" t="str">
        <f>IF(AND($E7102&lt;&gt;0,$J7102=1),"замінне значення",O7102)</f>
        <v/>
      </c>
      <c r="Q7102" s="122" t="str">
        <f>IF(OR(G7102&lt;&gt;0, J7102=0), "",F7102)</f>
        <v/>
      </c>
      <c r="R7102" s="122" t="str">
        <f t="shared" si="4746"/>
        <v/>
      </c>
      <c r="S7102" s="122" t="str">
        <f>IF(AND(G7102&lt;&gt;0,J7102=1),"замінне значення",R7102)</f>
        <v/>
      </c>
      <c r="T7102" s="122" t="str">
        <f t="shared" si="4747"/>
        <v/>
      </c>
    </row>
    <row r="7103" spans="1:20">
      <c r="A7103" s="204"/>
      <c r="B7103" s="159" t="s">
        <v>373</v>
      </c>
      <c r="C7103" s="159"/>
      <c r="D7103" s="103">
        <f t="shared" ref="D7103" si="4748">SUM(D7079:D7102)</f>
        <v>0</v>
      </c>
      <c r="E7103" s="104">
        <f t="shared" ref="E7103" si="4749">COUNTIF(E7079:E7102,"&gt;0")</f>
        <v>0</v>
      </c>
      <c r="F7103" s="103">
        <f t="shared" ref="F7103" si="4750">SUM(F7079:F7102)</f>
        <v>0</v>
      </c>
      <c r="G7103" s="104">
        <f t="shared" ref="G7103" si="4751">COUNTIF(G7079:G7102,"&gt;0")</f>
        <v>0</v>
      </c>
      <c r="H7103" s="103">
        <f t="shared" ref="H7103" si="4752">SUM(H7079:H7102)</f>
        <v>0</v>
      </c>
      <c r="I7103" s="104">
        <f t="shared" ref="I7103" si="4753">COUNTIF(I7079:I7102,"&gt;0")</f>
        <v>0</v>
      </c>
      <c r="J7103" s="103">
        <f t="shared" ref="J7103" si="4754">SUM(J7079:J7102)</f>
        <v>0</v>
      </c>
      <c r="K7103" s="104">
        <f t="shared" ref="K7103" si="4755">COUNTIF(K7079:K7102,"&gt;0")</f>
        <v>0</v>
      </c>
      <c r="L7103" s="104">
        <f t="shared" ref="L7103" si="4756">COUNTIF(L7079:L7102,"СНВВ не працює")</f>
        <v>0</v>
      </c>
      <c r="M7103" s="100"/>
      <c r="N7103" s="103">
        <f t="shared" ref="N7103:N7153" si="4757">SUM(N7079:N7102)</f>
        <v>0</v>
      </c>
      <c r="O7103" s="103">
        <f t="shared" ref="O7103:T7103" si="4758">SUM(O7079:O7102)</f>
        <v>0</v>
      </c>
      <c r="P7103" s="103">
        <f t="shared" si="4758"/>
        <v>0</v>
      </c>
      <c r="Q7103" s="103">
        <f t="shared" si="4758"/>
        <v>0</v>
      </c>
      <c r="R7103" s="103">
        <f t="shared" si="4758"/>
        <v>0</v>
      </c>
      <c r="S7103" s="103">
        <f t="shared" si="4758"/>
        <v>0</v>
      </c>
      <c r="T7103" s="103">
        <f t="shared" si="4758"/>
        <v>0</v>
      </c>
    </row>
    <row r="7104" spans="1:20" ht="15.75" customHeight="1" outlineLevel="1">
      <c r="A7104" s="160">
        <v>44845</v>
      </c>
      <c r="B7104" s="208">
        <v>44845</v>
      </c>
      <c r="C7104" s="96">
        <v>67</v>
      </c>
      <c r="D7104" s="122"/>
      <c r="E7104" s="122" t="str">
        <f t="shared" ref="E7104:E7127" si="4759">IF(D7104="","",IF(D7104&lt;1,1,0))</f>
        <v/>
      </c>
      <c r="F7104" s="122"/>
      <c r="G7104" s="122" t="str">
        <f t="shared" ref="G7104:G7127" si="4760">IF(F7104="","",IF(F7104&lt;1,1,0))</f>
        <v/>
      </c>
      <c r="H7104" s="122"/>
      <c r="I7104" s="122" t="str">
        <f t="shared" ref="I7104:I7127" si="4761">IF(H7104="","",IF(H7104&lt;1,1,0))</f>
        <v/>
      </c>
      <c r="J7104" s="122"/>
      <c r="K7104" s="122" t="str">
        <f t="shared" ref="K7104:K7127" si="4762">IF(J7104="","",IF(J7104&lt;1,1,0))</f>
        <v/>
      </c>
      <c r="L7104" s="123" t="str">
        <f>IF(H7104="","чи робить СНВВ?",IF(J7104="","чи роблять агрегати?",IF($J7104=0,"агрегати не працюють",IF(AND($H7104=0,$J7104=1),"СНВВ не працює","OK"))))</f>
        <v>чи робить СНВВ?</v>
      </c>
      <c r="M7104" s="100"/>
      <c r="N7104" s="122" t="str">
        <f>IF(OR(E7104&lt;&gt;0, J7104=0), "",D7104)</f>
        <v/>
      </c>
      <c r="O7104" s="122" t="str">
        <f t="shared" ref="O7104:O7127" si="4763">IF(Q7104="", "",(N7104*$O$3+$O$4))</f>
        <v/>
      </c>
      <c r="P7104" s="122" t="str">
        <f>IF(AND($E7104&lt;&gt;0,$J7104=1),"замінне значення",O7104)</f>
        <v/>
      </c>
      <c r="Q7104" s="122" t="str">
        <f>IF(OR(G7104&lt;&gt;0, J7104=0), "",F7104)</f>
        <v/>
      </c>
      <c r="R7104" s="122" t="str">
        <f t="shared" ref="R7104:R7167" si="4764">IF(Q7104="", "",(Q7104*$Q$3+$Q$4))</f>
        <v/>
      </c>
      <c r="S7104" s="122" t="str">
        <f>IF(AND(G7104&lt;&gt;0,J7104=1),"замінне значення",R7104)</f>
        <v/>
      </c>
      <c r="T7104" s="122" t="str">
        <f t="shared" ref="T7104:T7167" si="4765">IFERROR(P7104*S7104,"")</f>
        <v/>
      </c>
    </row>
    <row r="7105" spans="1:20" outlineLevel="1">
      <c r="A7105" s="161"/>
      <c r="B7105" s="208">
        <v>44845</v>
      </c>
      <c r="C7105" s="96">
        <v>67.0416666666667</v>
      </c>
      <c r="D7105" s="122"/>
      <c r="E7105" s="122" t="str">
        <f t="shared" si="4759"/>
        <v/>
      </c>
      <c r="F7105" s="122"/>
      <c r="G7105" s="122" t="str">
        <f t="shared" si="4760"/>
        <v/>
      </c>
      <c r="H7105" s="122"/>
      <c r="I7105" s="122" t="str">
        <f t="shared" si="4761"/>
        <v/>
      </c>
      <c r="J7105" s="122"/>
      <c r="K7105" s="122" t="str">
        <f t="shared" si="4762"/>
        <v/>
      </c>
      <c r="L7105" s="123" t="str">
        <f>IF(H7105="","чи робить СНВВ?",IF(J7105="","чи роблять агрегати?",IF($J7105=0,"агрегати не працюють",IF(AND($H7105=0,$J7105=1),"СНВВ не працює","OK"))))</f>
        <v>чи робить СНВВ?</v>
      </c>
      <c r="M7105" s="100"/>
      <c r="N7105" s="122" t="str">
        <f>IF(OR(E7105&lt;&gt;0, J7105=0), "",D7105)</f>
        <v/>
      </c>
      <c r="O7105" s="122" t="str">
        <f t="shared" si="4763"/>
        <v/>
      </c>
      <c r="P7105" s="122" t="str">
        <f>IF(AND($E7105&lt;&gt;0,$J7105=1),"замінне значення",O7105)</f>
        <v/>
      </c>
      <c r="Q7105" s="122" t="str">
        <f>IF(OR(G7105&lt;&gt;0, J7105=0), "",F7105)</f>
        <v/>
      </c>
      <c r="R7105" s="122" t="str">
        <f t="shared" si="4764"/>
        <v/>
      </c>
      <c r="S7105" s="122" t="str">
        <f>IF(AND(G7105&lt;&gt;0,J7105=1),"замінне значення",R7105)</f>
        <v/>
      </c>
      <c r="T7105" s="122" t="str">
        <f t="shared" si="4765"/>
        <v/>
      </c>
    </row>
    <row r="7106" spans="1:20" outlineLevel="1">
      <c r="A7106" s="161"/>
      <c r="B7106" s="208">
        <v>44845</v>
      </c>
      <c r="C7106" s="96">
        <v>67.0833333333333</v>
      </c>
      <c r="D7106" s="122"/>
      <c r="E7106" s="122" t="str">
        <f t="shared" si="4759"/>
        <v/>
      </c>
      <c r="F7106" s="122"/>
      <c r="G7106" s="122" t="str">
        <f t="shared" si="4760"/>
        <v/>
      </c>
      <c r="H7106" s="122"/>
      <c r="I7106" s="122" t="str">
        <f t="shared" si="4761"/>
        <v/>
      </c>
      <c r="J7106" s="122"/>
      <c r="K7106" s="122" t="str">
        <f t="shared" si="4762"/>
        <v/>
      </c>
      <c r="L7106" s="123" t="str">
        <f>IF(H7106="","чи робить СНВВ?",IF(J7106="","чи роблять агрегати?",IF($J7106=0,"агрегати не працюють",IF(AND($H7106=0,$J7106=1),"СНВВ не працює","OK"))))</f>
        <v>чи робить СНВВ?</v>
      </c>
      <c r="M7106" s="100"/>
      <c r="N7106" s="122" t="str">
        <f>IF(OR(E7106&lt;&gt;0, J7106=0), "",D7106)</f>
        <v/>
      </c>
      <c r="O7106" s="122" t="str">
        <f t="shared" si="4763"/>
        <v/>
      </c>
      <c r="P7106" s="122" t="str">
        <f>IF(AND($E7106&lt;&gt;0,$J7106=1),"замінне значення",O7106)</f>
        <v/>
      </c>
      <c r="Q7106" s="122" t="str">
        <f>IF(OR(G7106&lt;&gt;0, J7106=0), "",F7106)</f>
        <v/>
      </c>
      <c r="R7106" s="122" t="str">
        <f t="shared" si="4764"/>
        <v/>
      </c>
      <c r="S7106" s="122" t="str">
        <f>IF(AND(G7106&lt;&gt;0,J7106=1),"замінне значення",R7106)</f>
        <v/>
      </c>
      <c r="T7106" s="122" t="str">
        <f t="shared" si="4765"/>
        <v/>
      </c>
    </row>
    <row r="7107" spans="1:20" outlineLevel="1">
      <c r="A7107" s="161"/>
      <c r="B7107" s="208">
        <v>44845</v>
      </c>
      <c r="C7107" s="96">
        <v>67.125</v>
      </c>
      <c r="D7107" s="122"/>
      <c r="E7107" s="122" t="str">
        <f t="shared" si="4759"/>
        <v/>
      </c>
      <c r="F7107" s="122"/>
      <c r="G7107" s="122" t="str">
        <f t="shared" si="4760"/>
        <v/>
      </c>
      <c r="H7107" s="122"/>
      <c r="I7107" s="122" t="str">
        <f t="shared" si="4761"/>
        <v/>
      </c>
      <c r="J7107" s="122"/>
      <c r="K7107" s="122" t="str">
        <f t="shared" si="4762"/>
        <v/>
      </c>
      <c r="L7107" s="123" t="str">
        <f>IF(H7107="","чи робить СНВВ?",IF(J7107="","чи роблять агрегати?",IF($J7107=0,"агрегати не працюють",IF(AND($H7107=0,$J7107=1),"СНВВ не працює","OK"))))</f>
        <v>чи робить СНВВ?</v>
      </c>
      <c r="M7107" s="100"/>
      <c r="N7107" s="122" t="str">
        <f>IF(OR(E7107&lt;&gt;0, J7107=0), "",D7107)</f>
        <v/>
      </c>
      <c r="O7107" s="122" t="str">
        <f t="shared" si="4763"/>
        <v/>
      </c>
      <c r="P7107" s="122" t="str">
        <f>IF(AND($E7107&lt;&gt;0,$J7107=1),"замінне значення",O7107)</f>
        <v/>
      </c>
      <c r="Q7107" s="122" t="str">
        <f>IF(OR(G7107&lt;&gt;0, J7107=0), "",F7107)</f>
        <v/>
      </c>
      <c r="R7107" s="122" t="str">
        <f t="shared" si="4764"/>
        <v/>
      </c>
      <c r="S7107" s="122" t="str">
        <f>IF(AND(G7107&lt;&gt;0,J7107=1),"замінне значення",R7107)</f>
        <v/>
      </c>
      <c r="T7107" s="122" t="str">
        <f t="shared" si="4765"/>
        <v/>
      </c>
    </row>
    <row r="7108" spans="1:20" outlineLevel="1">
      <c r="A7108" s="161"/>
      <c r="B7108" s="208">
        <v>44845</v>
      </c>
      <c r="C7108" s="96">
        <v>67.1666666666667</v>
      </c>
      <c r="D7108" s="122"/>
      <c r="E7108" s="122" t="str">
        <f t="shared" si="4759"/>
        <v/>
      </c>
      <c r="F7108" s="122"/>
      <c r="G7108" s="122" t="str">
        <f t="shared" si="4760"/>
        <v/>
      </c>
      <c r="H7108" s="122"/>
      <c r="I7108" s="122" t="str">
        <f t="shared" si="4761"/>
        <v/>
      </c>
      <c r="J7108" s="122"/>
      <c r="K7108" s="122" t="str">
        <f t="shared" si="4762"/>
        <v/>
      </c>
      <c r="L7108" s="123" t="str">
        <f>IF(H7108="","чи робить СНВВ?",IF(J7108="","чи роблять агрегати?",IF($J7108=0,"агрегати не працюють",IF(AND($H7108=0,$J7108=1),"СНВВ не працює","OK"))))</f>
        <v>чи робить СНВВ?</v>
      </c>
      <c r="M7108" s="100"/>
      <c r="N7108" s="122" t="str">
        <f>IF(OR(E7108&lt;&gt;0, J7108=0), "",D7108)</f>
        <v/>
      </c>
      <c r="O7108" s="122" t="str">
        <f t="shared" si="4763"/>
        <v/>
      </c>
      <c r="P7108" s="122" t="str">
        <f>IF(AND($E7108&lt;&gt;0,$J7108=1),"замінне значення",O7108)</f>
        <v/>
      </c>
      <c r="Q7108" s="122" t="str">
        <f>IF(OR(G7108&lt;&gt;0, J7108=0), "",F7108)</f>
        <v/>
      </c>
      <c r="R7108" s="122" t="str">
        <f t="shared" si="4764"/>
        <v/>
      </c>
      <c r="S7108" s="122" t="str">
        <f>IF(AND(G7108&lt;&gt;0,J7108=1),"замінне значення",R7108)</f>
        <v/>
      </c>
      <c r="T7108" s="122" t="str">
        <f t="shared" si="4765"/>
        <v/>
      </c>
    </row>
    <row r="7109" spans="1:20" outlineLevel="1">
      <c r="A7109" s="161"/>
      <c r="B7109" s="208">
        <v>44845</v>
      </c>
      <c r="C7109" s="96">
        <v>67.2083333333333</v>
      </c>
      <c r="D7109" s="122"/>
      <c r="E7109" s="122" t="str">
        <f t="shared" si="4759"/>
        <v/>
      </c>
      <c r="F7109" s="122"/>
      <c r="G7109" s="122" t="str">
        <f t="shared" si="4760"/>
        <v/>
      </c>
      <c r="H7109" s="122"/>
      <c r="I7109" s="122" t="str">
        <f t="shared" si="4761"/>
        <v/>
      </c>
      <c r="J7109" s="122"/>
      <c r="K7109" s="122" t="str">
        <f t="shared" si="4762"/>
        <v/>
      </c>
      <c r="L7109" s="123" t="str">
        <f>IF(H7109="","чи робить СНВВ?",IF(J7109="","чи роблять агрегати?",IF($J7109=0,"агрегати не працюють",IF(AND($H7109=0,$J7109=1),"СНВВ не працює","OK"))))</f>
        <v>чи робить СНВВ?</v>
      </c>
      <c r="M7109" s="100"/>
      <c r="N7109" s="122" t="str">
        <f>IF(OR(E7109&lt;&gt;0, J7109=0), "",D7109)</f>
        <v/>
      </c>
      <c r="O7109" s="122" t="str">
        <f t="shared" si="4763"/>
        <v/>
      </c>
      <c r="P7109" s="122" t="str">
        <f>IF(AND($E7109&lt;&gt;0,$J7109=1),"замінне значення",O7109)</f>
        <v/>
      </c>
      <c r="Q7109" s="122" t="str">
        <f>IF(OR(G7109&lt;&gt;0, J7109=0), "",F7109)</f>
        <v/>
      </c>
      <c r="R7109" s="122" t="str">
        <f t="shared" si="4764"/>
        <v/>
      </c>
      <c r="S7109" s="122" t="str">
        <f>IF(AND(G7109&lt;&gt;0,J7109=1),"замінне значення",R7109)</f>
        <v/>
      </c>
      <c r="T7109" s="122" t="str">
        <f t="shared" si="4765"/>
        <v/>
      </c>
    </row>
    <row r="7110" spans="1:20" outlineLevel="1">
      <c r="A7110" s="161"/>
      <c r="B7110" s="208">
        <v>44845</v>
      </c>
      <c r="C7110" s="96">
        <v>67.25</v>
      </c>
      <c r="D7110" s="122"/>
      <c r="E7110" s="122" t="str">
        <f t="shared" si="4759"/>
        <v/>
      </c>
      <c r="F7110" s="122"/>
      <c r="G7110" s="122" t="str">
        <f t="shared" si="4760"/>
        <v/>
      </c>
      <c r="H7110" s="122"/>
      <c r="I7110" s="122" t="str">
        <f t="shared" si="4761"/>
        <v/>
      </c>
      <c r="J7110" s="122"/>
      <c r="K7110" s="122" t="str">
        <f t="shared" si="4762"/>
        <v/>
      </c>
      <c r="L7110" s="123" t="str">
        <f>IF(H7110="","чи робить СНВВ?",IF(J7110="","чи роблять агрегати?",IF($J7110=0,"агрегати не працюють",IF(AND($H7110=0,$J7110=1),"СНВВ не працює","OK"))))</f>
        <v>чи робить СНВВ?</v>
      </c>
      <c r="M7110" s="100"/>
      <c r="N7110" s="122" t="str">
        <f>IF(OR(E7110&lt;&gt;0, J7110=0), "",D7110)</f>
        <v/>
      </c>
      <c r="O7110" s="122" t="str">
        <f t="shared" si="4763"/>
        <v/>
      </c>
      <c r="P7110" s="122" t="str">
        <f>IF(AND($E7110&lt;&gt;0,$J7110=1),"замінне значення",O7110)</f>
        <v/>
      </c>
      <c r="Q7110" s="122" t="str">
        <f>IF(OR(G7110&lt;&gt;0, J7110=0), "",F7110)</f>
        <v/>
      </c>
      <c r="R7110" s="122" t="str">
        <f t="shared" si="4764"/>
        <v/>
      </c>
      <c r="S7110" s="122" t="str">
        <f>IF(AND(G7110&lt;&gt;0,J7110=1),"замінне значення",R7110)</f>
        <v/>
      </c>
      <c r="T7110" s="122" t="str">
        <f t="shared" si="4765"/>
        <v/>
      </c>
    </row>
    <row r="7111" spans="1:20" outlineLevel="1">
      <c r="A7111" s="161"/>
      <c r="B7111" s="208">
        <v>44845</v>
      </c>
      <c r="C7111" s="96">
        <v>67.2916666666667</v>
      </c>
      <c r="D7111" s="122"/>
      <c r="E7111" s="122" t="str">
        <f t="shared" si="4759"/>
        <v/>
      </c>
      <c r="F7111" s="122"/>
      <c r="G7111" s="122" t="str">
        <f t="shared" si="4760"/>
        <v/>
      </c>
      <c r="H7111" s="122"/>
      <c r="I7111" s="122" t="str">
        <f t="shared" si="4761"/>
        <v/>
      </c>
      <c r="J7111" s="122"/>
      <c r="K7111" s="122" t="str">
        <f t="shared" si="4762"/>
        <v/>
      </c>
      <c r="L7111" s="123" t="str">
        <f>IF(H7111="","чи робить СНВВ?",IF(J7111="","чи роблять агрегати?",IF($J7111=0,"агрегати не працюють",IF(AND($H7111=0,$J7111=1),"СНВВ не працює","OK"))))</f>
        <v>чи робить СНВВ?</v>
      </c>
      <c r="M7111" s="100"/>
      <c r="N7111" s="122" t="str">
        <f>IF(OR(E7111&lt;&gt;0, J7111=0), "",D7111)</f>
        <v/>
      </c>
      <c r="O7111" s="122" t="str">
        <f t="shared" si="4763"/>
        <v/>
      </c>
      <c r="P7111" s="122" t="str">
        <f>IF(AND($E7111&lt;&gt;0,$J7111=1),"замінне значення",O7111)</f>
        <v/>
      </c>
      <c r="Q7111" s="122" t="str">
        <f>IF(OR(G7111&lt;&gt;0, J7111=0), "",F7111)</f>
        <v/>
      </c>
      <c r="R7111" s="122" t="str">
        <f t="shared" si="4764"/>
        <v/>
      </c>
      <c r="S7111" s="122" t="str">
        <f>IF(AND(G7111&lt;&gt;0,J7111=1),"замінне значення",R7111)</f>
        <v/>
      </c>
      <c r="T7111" s="122" t="str">
        <f t="shared" si="4765"/>
        <v/>
      </c>
    </row>
    <row r="7112" spans="1:20" outlineLevel="1">
      <c r="A7112" s="161"/>
      <c r="B7112" s="208">
        <v>44845</v>
      </c>
      <c r="C7112" s="96">
        <v>67.3333333333333</v>
      </c>
      <c r="D7112" s="122"/>
      <c r="E7112" s="122" t="str">
        <f t="shared" si="4759"/>
        <v/>
      </c>
      <c r="F7112" s="122"/>
      <c r="G7112" s="122" t="str">
        <f t="shared" si="4760"/>
        <v/>
      </c>
      <c r="H7112" s="122"/>
      <c r="I7112" s="122" t="str">
        <f t="shared" si="4761"/>
        <v/>
      </c>
      <c r="J7112" s="122"/>
      <c r="K7112" s="122" t="str">
        <f t="shared" si="4762"/>
        <v/>
      </c>
      <c r="L7112" s="123" t="str">
        <f>IF(H7112="","чи робить СНВВ?",IF(J7112="","чи роблять агрегати?",IF($J7112=0,"агрегати не працюють",IF(AND($H7112=0,$J7112=1),"СНВВ не працює","OK"))))</f>
        <v>чи робить СНВВ?</v>
      </c>
      <c r="M7112" s="100"/>
      <c r="N7112" s="122" t="str">
        <f>IF(OR(E7112&lt;&gt;0, J7112=0), "",D7112)</f>
        <v/>
      </c>
      <c r="O7112" s="122" t="str">
        <f t="shared" si="4763"/>
        <v/>
      </c>
      <c r="P7112" s="122" t="str">
        <f>IF(AND($E7112&lt;&gt;0,$J7112=1),"замінне значення",O7112)</f>
        <v/>
      </c>
      <c r="Q7112" s="122" t="str">
        <f>IF(OR(G7112&lt;&gt;0, J7112=0), "",F7112)</f>
        <v/>
      </c>
      <c r="R7112" s="122" t="str">
        <f t="shared" si="4764"/>
        <v/>
      </c>
      <c r="S7112" s="122" t="str">
        <f>IF(AND(G7112&lt;&gt;0,J7112=1),"замінне значення",R7112)</f>
        <v/>
      </c>
      <c r="T7112" s="122" t="str">
        <f t="shared" si="4765"/>
        <v/>
      </c>
    </row>
    <row r="7113" spans="1:20" outlineLevel="1">
      <c r="A7113" s="161"/>
      <c r="B7113" s="208">
        <v>44845</v>
      </c>
      <c r="C7113" s="96">
        <v>67.375</v>
      </c>
      <c r="D7113" s="122"/>
      <c r="E7113" s="122" t="str">
        <f t="shared" si="4759"/>
        <v/>
      </c>
      <c r="F7113" s="122"/>
      <c r="G7113" s="122" t="str">
        <f t="shared" si="4760"/>
        <v/>
      </c>
      <c r="H7113" s="122"/>
      <c r="I7113" s="122" t="str">
        <f t="shared" si="4761"/>
        <v/>
      </c>
      <c r="J7113" s="122"/>
      <c r="K7113" s="122" t="str">
        <f t="shared" si="4762"/>
        <v/>
      </c>
      <c r="L7113" s="123" t="str">
        <f>IF(H7113="","чи робить СНВВ?",IF(J7113="","чи роблять агрегати?",IF($J7113=0,"агрегати не працюють",IF(AND($H7113=0,$J7113=1),"СНВВ не працює","OK"))))</f>
        <v>чи робить СНВВ?</v>
      </c>
      <c r="M7113" s="100"/>
      <c r="N7113" s="122" t="str">
        <f>IF(OR(E7113&lt;&gt;0, J7113=0), "",D7113)</f>
        <v/>
      </c>
      <c r="O7113" s="122" t="str">
        <f t="shared" si="4763"/>
        <v/>
      </c>
      <c r="P7113" s="122" t="str">
        <f>IF(AND($E7113&lt;&gt;0,$J7113=1),"замінне значення",O7113)</f>
        <v/>
      </c>
      <c r="Q7113" s="122" t="str">
        <f>IF(OR(G7113&lt;&gt;0, J7113=0), "",F7113)</f>
        <v/>
      </c>
      <c r="R7113" s="122" t="str">
        <f t="shared" si="4764"/>
        <v/>
      </c>
      <c r="S7113" s="122" t="str">
        <f>IF(AND(G7113&lt;&gt;0,J7113=1),"замінне значення",R7113)</f>
        <v/>
      </c>
      <c r="T7113" s="122" t="str">
        <f t="shared" si="4765"/>
        <v/>
      </c>
    </row>
    <row r="7114" spans="1:20" outlineLevel="1">
      <c r="A7114" s="161"/>
      <c r="B7114" s="208">
        <v>44845</v>
      </c>
      <c r="C7114" s="96">
        <v>67.4166666666667</v>
      </c>
      <c r="D7114" s="122"/>
      <c r="E7114" s="122" t="str">
        <f t="shared" si="4759"/>
        <v/>
      </c>
      <c r="F7114" s="122"/>
      <c r="G7114" s="122" t="str">
        <f t="shared" si="4760"/>
        <v/>
      </c>
      <c r="H7114" s="122"/>
      <c r="I7114" s="122" t="str">
        <f t="shared" si="4761"/>
        <v/>
      </c>
      <c r="J7114" s="122"/>
      <c r="K7114" s="122" t="str">
        <f t="shared" si="4762"/>
        <v/>
      </c>
      <c r="L7114" s="123" t="str">
        <f>IF(H7114="","чи робить СНВВ?",IF(J7114="","чи роблять агрегати?",IF($J7114=0,"агрегати не працюють",IF(AND($H7114=0,$J7114=1),"СНВВ не працює","OK"))))</f>
        <v>чи робить СНВВ?</v>
      </c>
      <c r="M7114" s="100"/>
      <c r="N7114" s="122" t="str">
        <f>IF(OR(E7114&lt;&gt;0, J7114=0), "",D7114)</f>
        <v/>
      </c>
      <c r="O7114" s="122" t="str">
        <f t="shared" si="4763"/>
        <v/>
      </c>
      <c r="P7114" s="122" t="str">
        <f>IF(AND($E7114&lt;&gt;0,$J7114=1),"замінне значення",O7114)</f>
        <v/>
      </c>
      <c r="Q7114" s="122" t="str">
        <f>IF(OR(G7114&lt;&gt;0, J7114=0), "",F7114)</f>
        <v/>
      </c>
      <c r="R7114" s="122" t="str">
        <f t="shared" si="4764"/>
        <v/>
      </c>
      <c r="S7114" s="122" t="str">
        <f>IF(AND(G7114&lt;&gt;0,J7114=1),"замінне значення",R7114)</f>
        <v/>
      </c>
      <c r="T7114" s="122" t="str">
        <f t="shared" si="4765"/>
        <v/>
      </c>
    </row>
    <row r="7115" spans="1:20" outlineLevel="1">
      <c r="A7115" s="161"/>
      <c r="B7115" s="208">
        <v>44845</v>
      </c>
      <c r="C7115" s="96">
        <v>67.4583333333333</v>
      </c>
      <c r="D7115" s="122"/>
      <c r="E7115" s="122" t="str">
        <f t="shared" si="4759"/>
        <v/>
      </c>
      <c r="F7115" s="122"/>
      <c r="G7115" s="122" t="str">
        <f t="shared" si="4760"/>
        <v/>
      </c>
      <c r="H7115" s="122"/>
      <c r="I7115" s="122" t="str">
        <f t="shared" si="4761"/>
        <v/>
      </c>
      <c r="J7115" s="122"/>
      <c r="K7115" s="122" t="str">
        <f t="shared" si="4762"/>
        <v/>
      </c>
      <c r="L7115" s="123" t="str">
        <f>IF(H7115="","чи робить СНВВ?",IF(J7115="","чи роблять агрегати?",IF($J7115=0,"агрегати не працюють",IF(AND($H7115=0,$J7115=1),"СНВВ не працює","OK"))))</f>
        <v>чи робить СНВВ?</v>
      </c>
      <c r="M7115" s="100"/>
      <c r="N7115" s="122" t="str">
        <f>IF(OR(E7115&lt;&gt;0, J7115=0), "",D7115)</f>
        <v/>
      </c>
      <c r="O7115" s="122" t="str">
        <f t="shared" si="4763"/>
        <v/>
      </c>
      <c r="P7115" s="122" t="str">
        <f>IF(AND($E7115&lt;&gt;0,$J7115=1),"замінне значення",O7115)</f>
        <v/>
      </c>
      <c r="Q7115" s="122" t="str">
        <f>IF(OR(G7115&lt;&gt;0, J7115=0), "",F7115)</f>
        <v/>
      </c>
      <c r="R7115" s="122" t="str">
        <f t="shared" si="4764"/>
        <v/>
      </c>
      <c r="S7115" s="122" t="str">
        <f>IF(AND(G7115&lt;&gt;0,J7115=1),"замінне значення",R7115)</f>
        <v/>
      </c>
      <c r="T7115" s="122" t="str">
        <f t="shared" si="4765"/>
        <v/>
      </c>
    </row>
    <row r="7116" spans="1:20" outlineLevel="1">
      <c r="A7116" s="161"/>
      <c r="B7116" s="208">
        <v>44845</v>
      </c>
      <c r="C7116" s="96">
        <v>67.5</v>
      </c>
      <c r="D7116" s="122"/>
      <c r="E7116" s="122" t="str">
        <f t="shared" si="4759"/>
        <v/>
      </c>
      <c r="F7116" s="122"/>
      <c r="G7116" s="122" t="str">
        <f t="shared" si="4760"/>
        <v/>
      </c>
      <c r="H7116" s="122"/>
      <c r="I7116" s="122" t="str">
        <f t="shared" si="4761"/>
        <v/>
      </c>
      <c r="J7116" s="122"/>
      <c r="K7116" s="122" t="str">
        <f t="shared" si="4762"/>
        <v/>
      </c>
      <c r="L7116" s="123" t="str">
        <f>IF(H7116="","чи робить СНВВ?",IF(J7116="","чи роблять агрегати?",IF($J7116=0,"агрегати не працюють",IF(AND($H7116=0,$J7116=1),"СНВВ не працює","OK"))))</f>
        <v>чи робить СНВВ?</v>
      </c>
      <c r="M7116" s="100"/>
      <c r="N7116" s="122" t="str">
        <f>IF(OR(E7116&lt;&gt;0, J7116=0), "",D7116)</f>
        <v/>
      </c>
      <c r="O7116" s="122" t="str">
        <f t="shared" si="4763"/>
        <v/>
      </c>
      <c r="P7116" s="122" t="str">
        <f>IF(AND($E7116&lt;&gt;0,$J7116=1),"замінне значення",O7116)</f>
        <v/>
      </c>
      <c r="Q7116" s="122" t="str">
        <f>IF(OR(G7116&lt;&gt;0, J7116=0), "",F7116)</f>
        <v/>
      </c>
      <c r="R7116" s="122" t="str">
        <f t="shared" si="4764"/>
        <v/>
      </c>
      <c r="S7116" s="122" t="str">
        <f>IF(AND(G7116&lt;&gt;0,J7116=1),"замінне значення",R7116)</f>
        <v/>
      </c>
      <c r="T7116" s="122" t="str">
        <f t="shared" si="4765"/>
        <v/>
      </c>
    </row>
    <row r="7117" spans="1:20" outlineLevel="1">
      <c r="A7117" s="161"/>
      <c r="B7117" s="208">
        <v>44845</v>
      </c>
      <c r="C7117" s="96">
        <v>67.5416666666667</v>
      </c>
      <c r="D7117" s="122"/>
      <c r="E7117" s="122" t="str">
        <f t="shared" si="4759"/>
        <v/>
      </c>
      <c r="F7117" s="122"/>
      <c r="G7117" s="122" t="str">
        <f t="shared" si="4760"/>
        <v/>
      </c>
      <c r="H7117" s="122"/>
      <c r="I7117" s="122" t="str">
        <f t="shared" si="4761"/>
        <v/>
      </c>
      <c r="J7117" s="122"/>
      <c r="K7117" s="122" t="str">
        <f t="shared" si="4762"/>
        <v/>
      </c>
      <c r="L7117" s="123" t="str">
        <f>IF(H7117="","чи робить СНВВ?",IF(J7117="","чи роблять агрегати?",IF($J7117=0,"агрегати не працюють",IF(AND($H7117=0,$J7117=1),"СНВВ не працює","OK"))))</f>
        <v>чи робить СНВВ?</v>
      </c>
      <c r="M7117" s="100"/>
      <c r="N7117" s="122" t="str">
        <f>IF(OR(E7117&lt;&gt;0, J7117=0), "",D7117)</f>
        <v/>
      </c>
      <c r="O7117" s="122" t="str">
        <f t="shared" si="4763"/>
        <v/>
      </c>
      <c r="P7117" s="122" t="str">
        <f>IF(AND($E7117&lt;&gt;0,$J7117=1),"замінне значення",O7117)</f>
        <v/>
      </c>
      <c r="Q7117" s="122" t="str">
        <f>IF(OR(G7117&lt;&gt;0, J7117=0), "",F7117)</f>
        <v/>
      </c>
      <c r="R7117" s="122" t="str">
        <f t="shared" si="4764"/>
        <v/>
      </c>
      <c r="S7117" s="122" t="str">
        <f>IF(AND(G7117&lt;&gt;0,J7117=1),"замінне значення",R7117)</f>
        <v/>
      </c>
      <c r="T7117" s="122" t="str">
        <f t="shared" si="4765"/>
        <v/>
      </c>
    </row>
    <row r="7118" spans="1:20" outlineLevel="1">
      <c r="A7118" s="161"/>
      <c r="B7118" s="208">
        <v>44845</v>
      </c>
      <c r="C7118" s="96">
        <v>67.5833333333333</v>
      </c>
      <c r="D7118" s="122"/>
      <c r="E7118" s="122" t="str">
        <f t="shared" si="4759"/>
        <v/>
      </c>
      <c r="F7118" s="122"/>
      <c r="G7118" s="122" t="str">
        <f t="shared" si="4760"/>
        <v/>
      </c>
      <c r="H7118" s="122"/>
      <c r="I7118" s="122" t="str">
        <f t="shared" si="4761"/>
        <v/>
      </c>
      <c r="J7118" s="122"/>
      <c r="K7118" s="122" t="str">
        <f t="shared" si="4762"/>
        <v/>
      </c>
      <c r="L7118" s="123" t="str">
        <f>IF(H7118="","чи робить СНВВ?",IF(J7118="","чи роблять агрегати?",IF($J7118=0,"агрегати не працюють",IF(AND($H7118=0,$J7118=1),"СНВВ не працює","OK"))))</f>
        <v>чи робить СНВВ?</v>
      </c>
      <c r="M7118" s="100"/>
      <c r="N7118" s="122" t="str">
        <f>IF(OR(E7118&lt;&gt;0, J7118=0), "",D7118)</f>
        <v/>
      </c>
      <c r="O7118" s="122" t="str">
        <f t="shared" si="4763"/>
        <v/>
      </c>
      <c r="P7118" s="122" t="str">
        <f>IF(AND($E7118&lt;&gt;0,$J7118=1),"замінне значення",O7118)</f>
        <v/>
      </c>
      <c r="Q7118" s="122" t="str">
        <f>IF(OR(G7118&lt;&gt;0, J7118=0), "",F7118)</f>
        <v/>
      </c>
      <c r="R7118" s="122" t="str">
        <f t="shared" si="4764"/>
        <v/>
      </c>
      <c r="S7118" s="122" t="str">
        <f>IF(AND(G7118&lt;&gt;0,J7118=1),"замінне значення",R7118)</f>
        <v/>
      </c>
      <c r="T7118" s="122" t="str">
        <f t="shared" si="4765"/>
        <v/>
      </c>
    </row>
    <row r="7119" spans="1:20" outlineLevel="1">
      <c r="A7119" s="161"/>
      <c r="B7119" s="208">
        <v>44845</v>
      </c>
      <c r="C7119" s="96">
        <v>67.625</v>
      </c>
      <c r="D7119" s="122"/>
      <c r="E7119" s="122" t="str">
        <f t="shared" si="4759"/>
        <v/>
      </c>
      <c r="F7119" s="122"/>
      <c r="G7119" s="122" t="str">
        <f t="shared" si="4760"/>
        <v/>
      </c>
      <c r="H7119" s="122"/>
      <c r="I7119" s="122" t="str">
        <f t="shared" si="4761"/>
        <v/>
      </c>
      <c r="J7119" s="122"/>
      <c r="K7119" s="122" t="str">
        <f t="shared" si="4762"/>
        <v/>
      </c>
      <c r="L7119" s="123" t="str">
        <f>IF(H7119="","чи робить СНВВ?",IF(J7119="","чи роблять агрегати?",IF($J7119=0,"агрегати не працюють",IF(AND($H7119=0,$J7119=1),"СНВВ не працює","OK"))))</f>
        <v>чи робить СНВВ?</v>
      </c>
      <c r="M7119" s="100"/>
      <c r="N7119" s="122" t="str">
        <f>IF(OR(E7119&lt;&gt;0, J7119=0), "",D7119)</f>
        <v/>
      </c>
      <c r="O7119" s="122" t="str">
        <f t="shared" si="4763"/>
        <v/>
      </c>
      <c r="P7119" s="122" t="str">
        <f>IF(AND($E7119&lt;&gt;0,$J7119=1),"замінне значення",O7119)</f>
        <v/>
      </c>
      <c r="Q7119" s="122" t="str">
        <f>IF(OR(G7119&lt;&gt;0, J7119=0), "",F7119)</f>
        <v/>
      </c>
      <c r="R7119" s="122" t="str">
        <f t="shared" si="4764"/>
        <v/>
      </c>
      <c r="S7119" s="122" t="str">
        <f>IF(AND(G7119&lt;&gt;0,J7119=1),"замінне значення",R7119)</f>
        <v/>
      </c>
      <c r="T7119" s="122" t="str">
        <f t="shared" si="4765"/>
        <v/>
      </c>
    </row>
    <row r="7120" spans="1:20" outlineLevel="1">
      <c r="A7120" s="161"/>
      <c r="B7120" s="208">
        <v>44845</v>
      </c>
      <c r="C7120" s="96">
        <v>67.6666666666667</v>
      </c>
      <c r="D7120" s="122"/>
      <c r="E7120" s="122" t="str">
        <f t="shared" si="4759"/>
        <v/>
      </c>
      <c r="F7120" s="122"/>
      <c r="G7120" s="122" t="str">
        <f t="shared" si="4760"/>
        <v/>
      </c>
      <c r="H7120" s="122"/>
      <c r="I7120" s="122" t="str">
        <f t="shared" si="4761"/>
        <v/>
      </c>
      <c r="J7120" s="122"/>
      <c r="K7120" s="122" t="str">
        <f t="shared" si="4762"/>
        <v/>
      </c>
      <c r="L7120" s="123" t="str">
        <f>IF(H7120="","чи робить СНВВ?",IF(J7120="","чи роблять агрегати?",IF($J7120=0,"агрегати не працюють",IF(AND($H7120=0,$J7120=1),"СНВВ не працює","OK"))))</f>
        <v>чи робить СНВВ?</v>
      </c>
      <c r="M7120" s="100"/>
      <c r="N7120" s="122" t="str">
        <f>IF(OR(E7120&lt;&gt;0, J7120=0), "",D7120)</f>
        <v/>
      </c>
      <c r="O7120" s="122" t="str">
        <f t="shared" si="4763"/>
        <v/>
      </c>
      <c r="P7120" s="122" t="str">
        <f>IF(AND($E7120&lt;&gt;0,$J7120=1),"замінне значення",O7120)</f>
        <v/>
      </c>
      <c r="Q7120" s="122" t="str">
        <f>IF(OR(G7120&lt;&gt;0, J7120=0), "",F7120)</f>
        <v/>
      </c>
      <c r="R7120" s="122" t="str">
        <f t="shared" si="4764"/>
        <v/>
      </c>
      <c r="S7120" s="122" t="str">
        <f>IF(AND(G7120&lt;&gt;0,J7120=1),"замінне значення",R7120)</f>
        <v/>
      </c>
      <c r="T7120" s="122" t="str">
        <f t="shared" si="4765"/>
        <v/>
      </c>
    </row>
    <row r="7121" spans="1:20" outlineLevel="1">
      <c r="A7121" s="161"/>
      <c r="B7121" s="208">
        <v>44845</v>
      </c>
      <c r="C7121" s="96">
        <v>67.7083333333333</v>
      </c>
      <c r="D7121" s="122"/>
      <c r="E7121" s="122" t="str">
        <f t="shared" si="4759"/>
        <v/>
      </c>
      <c r="F7121" s="122"/>
      <c r="G7121" s="122" t="str">
        <f t="shared" si="4760"/>
        <v/>
      </c>
      <c r="H7121" s="122"/>
      <c r="I7121" s="122" t="str">
        <f t="shared" si="4761"/>
        <v/>
      </c>
      <c r="J7121" s="122"/>
      <c r="K7121" s="122" t="str">
        <f t="shared" si="4762"/>
        <v/>
      </c>
      <c r="L7121" s="123" t="str">
        <f>IF(H7121="","чи робить СНВВ?",IF(J7121="","чи роблять агрегати?",IF($J7121=0,"агрегати не працюють",IF(AND($H7121=0,$J7121=1),"СНВВ не працює","OK"))))</f>
        <v>чи робить СНВВ?</v>
      </c>
      <c r="M7121" s="100"/>
      <c r="N7121" s="122" t="str">
        <f>IF(OR(E7121&lt;&gt;0, J7121=0), "",D7121)</f>
        <v/>
      </c>
      <c r="O7121" s="122" t="str">
        <f t="shared" si="4763"/>
        <v/>
      </c>
      <c r="P7121" s="122" t="str">
        <f>IF(AND($E7121&lt;&gt;0,$J7121=1),"замінне значення",O7121)</f>
        <v/>
      </c>
      <c r="Q7121" s="122" t="str">
        <f>IF(OR(G7121&lt;&gt;0, J7121=0), "",F7121)</f>
        <v/>
      </c>
      <c r="R7121" s="122" t="str">
        <f t="shared" si="4764"/>
        <v/>
      </c>
      <c r="S7121" s="122" t="str">
        <f>IF(AND(G7121&lt;&gt;0,J7121=1),"замінне значення",R7121)</f>
        <v/>
      </c>
      <c r="T7121" s="122" t="str">
        <f t="shared" si="4765"/>
        <v/>
      </c>
    </row>
    <row r="7122" spans="1:20" outlineLevel="1">
      <c r="A7122" s="161"/>
      <c r="B7122" s="208">
        <v>44845</v>
      </c>
      <c r="C7122" s="96">
        <v>67.75</v>
      </c>
      <c r="D7122" s="122"/>
      <c r="E7122" s="122" t="str">
        <f t="shared" si="4759"/>
        <v/>
      </c>
      <c r="F7122" s="122"/>
      <c r="G7122" s="122" t="str">
        <f t="shared" si="4760"/>
        <v/>
      </c>
      <c r="H7122" s="122"/>
      <c r="I7122" s="122" t="str">
        <f t="shared" si="4761"/>
        <v/>
      </c>
      <c r="J7122" s="122"/>
      <c r="K7122" s="122" t="str">
        <f t="shared" si="4762"/>
        <v/>
      </c>
      <c r="L7122" s="123" t="str">
        <f>IF(H7122="","чи робить СНВВ?",IF(J7122="","чи роблять агрегати?",IF($J7122=0,"агрегати не працюють",IF(AND($H7122=0,$J7122=1),"СНВВ не працює","OK"))))</f>
        <v>чи робить СНВВ?</v>
      </c>
      <c r="M7122" s="100"/>
      <c r="N7122" s="122" t="str">
        <f>IF(OR(E7122&lt;&gt;0, J7122=0), "",D7122)</f>
        <v/>
      </c>
      <c r="O7122" s="122" t="str">
        <f t="shared" si="4763"/>
        <v/>
      </c>
      <c r="P7122" s="122" t="str">
        <f>IF(AND($E7122&lt;&gt;0,$J7122=1),"замінне значення",O7122)</f>
        <v/>
      </c>
      <c r="Q7122" s="122" t="str">
        <f>IF(OR(G7122&lt;&gt;0, J7122=0), "",F7122)</f>
        <v/>
      </c>
      <c r="R7122" s="122" t="str">
        <f t="shared" si="4764"/>
        <v/>
      </c>
      <c r="S7122" s="122" t="str">
        <f>IF(AND(G7122&lt;&gt;0,J7122=1),"замінне значення",R7122)</f>
        <v/>
      </c>
      <c r="T7122" s="122" t="str">
        <f t="shared" si="4765"/>
        <v/>
      </c>
    </row>
    <row r="7123" spans="1:20" outlineLevel="1">
      <c r="A7123" s="161"/>
      <c r="B7123" s="208">
        <v>44845</v>
      </c>
      <c r="C7123" s="96">
        <v>67.7916666666667</v>
      </c>
      <c r="D7123" s="122"/>
      <c r="E7123" s="122" t="str">
        <f t="shared" si="4759"/>
        <v/>
      </c>
      <c r="F7123" s="122"/>
      <c r="G7123" s="122" t="str">
        <f t="shared" si="4760"/>
        <v/>
      </c>
      <c r="H7123" s="122"/>
      <c r="I7123" s="122" t="str">
        <f t="shared" si="4761"/>
        <v/>
      </c>
      <c r="J7123" s="122"/>
      <c r="K7123" s="122" t="str">
        <f t="shared" si="4762"/>
        <v/>
      </c>
      <c r="L7123" s="123" t="str">
        <f>IF(H7123="","чи робить СНВВ?",IF(J7123="","чи роблять агрегати?",IF($J7123=0,"агрегати не працюють",IF(AND($H7123=0,$J7123=1),"СНВВ не працює","OK"))))</f>
        <v>чи робить СНВВ?</v>
      </c>
      <c r="M7123" s="100"/>
      <c r="N7123" s="122" t="str">
        <f>IF(OR(E7123&lt;&gt;0, J7123=0), "",D7123)</f>
        <v/>
      </c>
      <c r="O7123" s="122" t="str">
        <f t="shared" si="4763"/>
        <v/>
      </c>
      <c r="P7123" s="122" t="str">
        <f>IF(AND($E7123&lt;&gt;0,$J7123=1),"замінне значення",O7123)</f>
        <v/>
      </c>
      <c r="Q7123" s="122" t="str">
        <f>IF(OR(G7123&lt;&gt;0, J7123=0), "",F7123)</f>
        <v/>
      </c>
      <c r="R7123" s="122" t="str">
        <f t="shared" si="4764"/>
        <v/>
      </c>
      <c r="S7123" s="122" t="str">
        <f>IF(AND(G7123&lt;&gt;0,J7123=1),"замінне значення",R7123)</f>
        <v/>
      </c>
      <c r="T7123" s="122" t="str">
        <f t="shared" si="4765"/>
        <v/>
      </c>
    </row>
    <row r="7124" spans="1:20" outlineLevel="1">
      <c r="A7124" s="161"/>
      <c r="B7124" s="208">
        <v>44845</v>
      </c>
      <c r="C7124" s="96">
        <v>67.8333333333333</v>
      </c>
      <c r="D7124" s="122"/>
      <c r="E7124" s="122" t="str">
        <f t="shared" si="4759"/>
        <v/>
      </c>
      <c r="F7124" s="122"/>
      <c r="G7124" s="122" t="str">
        <f t="shared" si="4760"/>
        <v/>
      </c>
      <c r="H7124" s="122"/>
      <c r="I7124" s="122" t="str">
        <f t="shared" si="4761"/>
        <v/>
      </c>
      <c r="J7124" s="122"/>
      <c r="K7124" s="122" t="str">
        <f t="shared" si="4762"/>
        <v/>
      </c>
      <c r="L7124" s="123" t="str">
        <f>IF(H7124="","чи робить СНВВ?",IF(J7124="","чи роблять агрегати?",IF($J7124=0,"агрегати не працюють",IF(AND($H7124=0,$J7124=1),"СНВВ не працює","OK"))))</f>
        <v>чи робить СНВВ?</v>
      </c>
      <c r="M7124" s="100"/>
      <c r="N7124" s="122" t="str">
        <f>IF(OR(E7124&lt;&gt;0, J7124=0), "",D7124)</f>
        <v/>
      </c>
      <c r="O7124" s="122" t="str">
        <f t="shared" si="4763"/>
        <v/>
      </c>
      <c r="P7124" s="122" t="str">
        <f>IF(AND($E7124&lt;&gt;0,$J7124=1),"замінне значення",O7124)</f>
        <v/>
      </c>
      <c r="Q7124" s="122" t="str">
        <f>IF(OR(G7124&lt;&gt;0, J7124=0), "",F7124)</f>
        <v/>
      </c>
      <c r="R7124" s="122" t="str">
        <f t="shared" si="4764"/>
        <v/>
      </c>
      <c r="S7124" s="122" t="str">
        <f>IF(AND(G7124&lt;&gt;0,J7124=1),"замінне значення",R7124)</f>
        <v/>
      </c>
      <c r="T7124" s="122" t="str">
        <f t="shared" si="4765"/>
        <v/>
      </c>
    </row>
    <row r="7125" spans="1:20" outlineLevel="1">
      <c r="A7125" s="161"/>
      <c r="B7125" s="208">
        <v>44845</v>
      </c>
      <c r="C7125" s="96">
        <v>67.875</v>
      </c>
      <c r="D7125" s="122"/>
      <c r="E7125" s="122" t="str">
        <f t="shared" si="4759"/>
        <v/>
      </c>
      <c r="F7125" s="122"/>
      <c r="G7125" s="122" t="str">
        <f t="shared" si="4760"/>
        <v/>
      </c>
      <c r="H7125" s="122"/>
      <c r="I7125" s="122" t="str">
        <f t="shared" si="4761"/>
        <v/>
      </c>
      <c r="J7125" s="122"/>
      <c r="K7125" s="122" t="str">
        <f t="shared" si="4762"/>
        <v/>
      </c>
      <c r="L7125" s="123" t="str">
        <f>IF(H7125="","чи робить СНВВ?",IF(J7125="","чи роблять агрегати?",IF($J7125=0,"агрегати не працюють",IF(AND($H7125=0,$J7125=1),"СНВВ не працює","OK"))))</f>
        <v>чи робить СНВВ?</v>
      </c>
      <c r="M7125" s="100"/>
      <c r="N7125" s="122" t="str">
        <f>IF(OR(E7125&lt;&gt;0, J7125=0), "",D7125)</f>
        <v/>
      </c>
      <c r="O7125" s="122" t="str">
        <f t="shared" si="4763"/>
        <v/>
      </c>
      <c r="P7125" s="122" t="str">
        <f>IF(AND($E7125&lt;&gt;0,$J7125=1),"замінне значення",O7125)</f>
        <v/>
      </c>
      <c r="Q7125" s="122" t="str">
        <f>IF(OR(G7125&lt;&gt;0, J7125=0), "",F7125)</f>
        <v/>
      </c>
      <c r="R7125" s="122" t="str">
        <f t="shared" si="4764"/>
        <v/>
      </c>
      <c r="S7125" s="122" t="str">
        <f>IF(AND(G7125&lt;&gt;0,J7125=1),"замінне значення",R7125)</f>
        <v/>
      </c>
      <c r="T7125" s="122" t="str">
        <f t="shared" si="4765"/>
        <v/>
      </c>
    </row>
    <row r="7126" spans="1:20" outlineLevel="1">
      <c r="A7126" s="161"/>
      <c r="B7126" s="208">
        <v>44845</v>
      </c>
      <c r="C7126" s="96">
        <v>67.9166666666667</v>
      </c>
      <c r="D7126" s="122"/>
      <c r="E7126" s="122" t="str">
        <f t="shared" si="4759"/>
        <v/>
      </c>
      <c r="F7126" s="122"/>
      <c r="G7126" s="122" t="str">
        <f t="shared" si="4760"/>
        <v/>
      </c>
      <c r="H7126" s="122"/>
      <c r="I7126" s="122" t="str">
        <f t="shared" si="4761"/>
        <v/>
      </c>
      <c r="J7126" s="122"/>
      <c r="K7126" s="122" t="str">
        <f t="shared" si="4762"/>
        <v/>
      </c>
      <c r="L7126" s="123" t="str">
        <f>IF(H7126="","чи робить СНВВ?",IF(J7126="","чи роблять агрегати?",IF($J7126=0,"агрегати не працюють",IF(AND($H7126=0,$J7126=1),"СНВВ не працює","OK"))))</f>
        <v>чи робить СНВВ?</v>
      </c>
      <c r="M7126" s="100"/>
      <c r="N7126" s="122" t="str">
        <f>IF(OR(E7126&lt;&gt;0, J7126=0), "",D7126)</f>
        <v/>
      </c>
      <c r="O7126" s="122" t="str">
        <f t="shared" si="4763"/>
        <v/>
      </c>
      <c r="P7126" s="122" t="str">
        <f>IF(AND($E7126&lt;&gt;0,$J7126=1),"замінне значення",O7126)</f>
        <v/>
      </c>
      <c r="Q7126" s="122" t="str">
        <f>IF(OR(G7126&lt;&gt;0, J7126=0), "",F7126)</f>
        <v/>
      </c>
      <c r="R7126" s="122" t="str">
        <f t="shared" si="4764"/>
        <v/>
      </c>
      <c r="S7126" s="122" t="str">
        <f>IF(AND(G7126&lt;&gt;0,J7126=1),"замінне значення",R7126)</f>
        <v/>
      </c>
      <c r="T7126" s="122" t="str">
        <f t="shared" si="4765"/>
        <v/>
      </c>
    </row>
    <row r="7127" spans="1:20" outlineLevel="1">
      <c r="A7127" s="161"/>
      <c r="B7127" s="208">
        <v>44845</v>
      </c>
      <c r="C7127" s="96">
        <v>67.9583333333333</v>
      </c>
      <c r="D7127" s="122"/>
      <c r="E7127" s="122" t="str">
        <f t="shared" si="4759"/>
        <v/>
      </c>
      <c r="F7127" s="122"/>
      <c r="G7127" s="122" t="str">
        <f t="shared" si="4760"/>
        <v/>
      </c>
      <c r="H7127" s="122"/>
      <c r="I7127" s="122" t="str">
        <f t="shared" si="4761"/>
        <v/>
      </c>
      <c r="J7127" s="122"/>
      <c r="K7127" s="122" t="str">
        <f t="shared" si="4762"/>
        <v/>
      </c>
      <c r="L7127" s="123" t="str">
        <f>IF(H7127="","чи робить СНВВ?",IF(J7127="","чи роблять агрегати?",IF($J7127=0,"агрегати не працюють",IF(AND($H7127=0,$J7127=1),"СНВВ не працює","OK"))))</f>
        <v>чи робить СНВВ?</v>
      </c>
      <c r="M7127" s="100"/>
      <c r="N7127" s="122" t="str">
        <f>IF(OR(E7127&lt;&gt;0, J7127=0), "",D7127)</f>
        <v/>
      </c>
      <c r="O7127" s="122" t="str">
        <f t="shared" si="4763"/>
        <v/>
      </c>
      <c r="P7127" s="122" t="str">
        <f>IF(AND($E7127&lt;&gt;0,$J7127=1),"замінне значення",O7127)</f>
        <v/>
      </c>
      <c r="Q7127" s="122" t="str">
        <f>IF(OR(G7127&lt;&gt;0, J7127=0), "",F7127)</f>
        <v/>
      </c>
      <c r="R7127" s="122" t="str">
        <f t="shared" si="4764"/>
        <v/>
      </c>
      <c r="S7127" s="122" t="str">
        <f>IF(AND(G7127&lt;&gt;0,J7127=1),"замінне значення",R7127)</f>
        <v/>
      </c>
      <c r="T7127" s="122" t="str">
        <f t="shared" si="4765"/>
        <v/>
      </c>
    </row>
    <row r="7128" spans="1:20">
      <c r="A7128" s="204"/>
      <c r="B7128" s="159" t="s">
        <v>374</v>
      </c>
      <c r="C7128" s="159"/>
      <c r="D7128" s="103">
        <f t="shared" ref="D7128" si="4766">SUM(D7104:D7127)</f>
        <v>0</v>
      </c>
      <c r="E7128" s="104">
        <f t="shared" ref="E7128" si="4767">COUNTIF(E7104:E7127,"&gt;0")</f>
        <v>0</v>
      </c>
      <c r="F7128" s="103">
        <f t="shared" ref="F7128" si="4768">SUM(F7104:F7127)</f>
        <v>0</v>
      </c>
      <c r="G7128" s="104">
        <f t="shared" ref="G7128" si="4769">COUNTIF(G7104:G7127,"&gt;0")</f>
        <v>0</v>
      </c>
      <c r="H7128" s="103">
        <f t="shared" ref="H7128" si="4770">SUM(H7104:H7127)</f>
        <v>0</v>
      </c>
      <c r="I7128" s="104">
        <f t="shared" ref="I7128" si="4771">COUNTIF(I7104:I7127,"&gt;0")</f>
        <v>0</v>
      </c>
      <c r="J7128" s="103">
        <f t="shared" ref="J7128" si="4772">SUM(J7104:J7127)</f>
        <v>0</v>
      </c>
      <c r="K7128" s="104">
        <f t="shared" ref="K7128" si="4773">COUNTIF(K7104:K7127,"&gt;0")</f>
        <v>0</v>
      </c>
      <c r="L7128" s="104">
        <f t="shared" ref="L7128" si="4774">COUNTIF(L7104:L7127,"СНВВ не працює")</f>
        <v>0</v>
      </c>
      <c r="M7128" s="100"/>
      <c r="N7128" s="103">
        <f t="shared" si="4757"/>
        <v>0</v>
      </c>
      <c r="O7128" s="103">
        <f t="shared" ref="O7128:T7128" si="4775">SUM(O7104:O7127)</f>
        <v>0</v>
      </c>
      <c r="P7128" s="103">
        <f t="shared" si="4775"/>
        <v>0</v>
      </c>
      <c r="Q7128" s="103">
        <f t="shared" si="4775"/>
        <v>0</v>
      </c>
      <c r="R7128" s="103">
        <f t="shared" si="4775"/>
        <v>0</v>
      </c>
      <c r="S7128" s="103">
        <f t="shared" si="4775"/>
        <v>0</v>
      </c>
      <c r="T7128" s="103">
        <f t="shared" si="4775"/>
        <v>0</v>
      </c>
    </row>
    <row r="7129" spans="1:20" outlineLevel="1">
      <c r="A7129" s="160">
        <v>44846</v>
      </c>
      <c r="B7129" s="208">
        <v>44846</v>
      </c>
      <c r="C7129" s="96">
        <v>68</v>
      </c>
      <c r="D7129" s="122"/>
      <c r="E7129" s="122" t="str">
        <f t="shared" ref="E7129:E7152" si="4776">IF(D7129="","",IF(D7129&lt;1,1,0))</f>
        <v/>
      </c>
      <c r="F7129" s="122"/>
      <c r="G7129" s="122" t="str">
        <f t="shared" ref="G7129:G7152" si="4777">IF(F7129="","",IF(F7129&lt;1,1,0))</f>
        <v/>
      </c>
      <c r="H7129" s="122"/>
      <c r="I7129" s="122" t="str">
        <f t="shared" ref="I7129:I7152" si="4778">IF(H7129="","",IF(H7129&lt;1,1,0))</f>
        <v/>
      </c>
      <c r="J7129" s="122"/>
      <c r="K7129" s="122" t="str">
        <f t="shared" ref="K7129:K7152" si="4779">IF(J7129="","",IF(J7129&lt;1,1,0))</f>
        <v/>
      </c>
      <c r="L7129" s="123" t="str">
        <f>IF(H7129="","чи робить СНВВ?",IF(J7129="","чи роблять агрегати?",IF($J7129=0,"агрегати не працюють",IF(AND($H7129=0,$J7129=1),"СНВВ не працює","OK"))))</f>
        <v>чи робить СНВВ?</v>
      </c>
      <c r="M7129" s="100"/>
      <c r="N7129" s="122" t="str">
        <f>IF(OR(E7129&lt;&gt;0, J7129=0), "",D7129)</f>
        <v/>
      </c>
      <c r="O7129" s="122" t="str">
        <f t="shared" ref="O7129:O7152" si="4780">IF(Q7129="", "",(N7129*$O$3+$O$4))</f>
        <v/>
      </c>
      <c r="P7129" s="122" t="str">
        <f>IF(AND($E7129&lt;&gt;0,$J7129=1),"замінне значення",O7129)</f>
        <v/>
      </c>
      <c r="Q7129" s="122" t="str">
        <f>IF(OR(G7129&lt;&gt;0, J7129=0), "",F7129)</f>
        <v/>
      </c>
      <c r="R7129" s="122" t="str">
        <f t="shared" ref="R7129:R7192" si="4781">IF(Q7129="", "",(Q7129*$Q$3+$Q$4))</f>
        <v/>
      </c>
      <c r="S7129" s="122" t="str">
        <f>IF(AND(G7129&lt;&gt;0,J7129=1),"замінне значення",R7129)</f>
        <v/>
      </c>
      <c r="T7129" s="122" t="str">
        <f t="shared" ref="T7129:T7192" si="4782">IFERROR(P7129*S7129,"")</f>
        <v/>
      </c>
    </row>
    <row r="7130" spans="1:20" outlineLevel="1">
      <c r="A7130" s="161"/>
      <c r="B7130" s="208">
        <v>44846</v>
      </c>
      <c r="C7130" s="96">
        <v>68.0416666666667</v>
      </c>
      <c r="D7130" s="122"/>
      <c r="E7130" s="122" t="str">
        <f t="shared" si="4776"/>
        <v/>
      </c>
      <c r="F7130" s="122"/>
      <c r="G7130" s="122" t="str">
        <f t="shared" si="4777"/>
        <v/>
      </c>
      <c r="H7130" s="122"/>
      <c r="I7130" s="122" t="str">
        <f t="shared" si="4778"/>
        <v/>
      </c>
      <c r="J7130" s="122"/>
      <c r="K7130" s="122" t="str">
        <f t="shared" si="4779"/>
        <v/>
      </c>
      <c r="L7130" s="123" t="str">
        <f>IF(H7130="","чи робить СНВВ?",IF(J7130="","чи роблять агрегати?",IF($J7130=0,"агрегати не працюють",IF(AND($H7130=0,$J7130=1),"СНВВ не працює","OK"))))</f>
        <v>чи робить СНВВ?</v>
      </c>
      <c r="M7130" s="100"/>
      <c r="N7130" s="122" t="str">
        <f>IF(OR(E7130&lt;&gt;0, J7130=0), "",D7130)</f>
        <v/>
      </c>
      <c r="O7130" s="122" t="str">
        <f t="shared" si="4780"/>
        <v/>
      </c>
      <c r="P7130" s="122" t="str">
        <f>IF(AND($E7130&lt;&gt;0,$J7130=1),"замінне значення",O7130)</f>
        <v/>
      </c>
      <c r="Q7130" s="122" t="str">
        <f>IF(OR(G7130&lt;&gt;0, J7130=0), "",F7130)</f>
        <v/>
      </c>
      <c r="R7130" s="122" t="str">
        <f t="shared" si="4781"/>
        <v/>
      </c>
      <c r="S7130" s="122" t="str">
        <f>IF(AND(G7130&lt;&gt;0,J7130=1),"замінне значення",R7130)</f>
        <v/>
      </c>
      <c r="T7130" s="122" t="str">
        <f t="shared" si="4782"/>
        <v/>
      </c>
    </row>
    <row r="7131" spans="1:20" outlineLevel="1">
      <c r="A7131" s="161"/>
      <c r="B7131" s="208">
        <v>44846</v>
      </c>
      <c r="C7131" s="96">
        <v>68.0833333333333</v>
      </c>
      <c r="D7131" s="122"/>
      <c r="E7131" s="122" t="str">
        <f t="shared" si="4776"/>
        <v/>
      </c>
      <c r="F7131" s="122"/>
      <c r="G7131" s="122" t="str">
        <f t="shared" si="4777"/>
        <v/>
      </c>
      <c r="H7131" s="122"/>
      <c r="I7131" s="122" t="str">
        <f t="shared" si="4778"/>
        <v/>
      </c>
      <c r="J7131" s="122"/>
      <c r="K7131" s="122" t="str">
        <f t="shared" si="4779"/>
        <v/>
      </c>
      <c r="L7131" s="123" t="str">
        <f>IF(H7131="","чи робить СНВВ?",IF(J7131="","чи роблять агрегати?",IF($J7131=0,"агрегати не працюють",IF(AND($H7131=0,$J7131=1),"СНВВ не працює","OK"))))</f>
        <v>чи робить СНВВ?</v>
      </c>
      <c r="M7131" s="100"/>
      <c r="N7131" s="122" t="str">
        <f>IF(OR(E7131&lt;&gt;0, J7131=0), "",D7131)</f>
        <v/>
      </c>
      <c r="O7131" s="122" t="str">
        <f t="shared" si="4780"/>
        <v/>
      </c>
      <c r="P7131" s="122" t="str">
        <f>IF(AND($E7131&lt;&gt;0,$J7131=1),"замінне значення",O7131)</f>
        <v/>
      </c>
      <c r="Q7131" s="122" t="str">
        <f>IF(OR(G7131&lt;&gt;0, J7131=0), "",F7131)</f>
        <v/>
      </c>
      <c r="R7131" s="122" t="str">
        <f t="shared" si="4781"/>
        <v/>
      </c>
      <c r="S7131" s="122" t="str">
        <f>IF(AND(G7131&lt;&gt;0,J7131=1),"замінне значення",R7131)</f>
        <v/>
      </c>
      <c r="T7131" s="122" t="str">
        <f t="shared" si="4782"/>
        <v/>
      </c>
    </row>
    <row r="7132" spans="1:20" outlineLevel="1">
      <c r="A7132" s="161"/>
      <c r="B7132" s="208">
        <v>44846</v>
      </c>
      <c r="C7132" s="96">
        <v>68.125</v>
      </c>
      <c r="D7132" s="122"/>
      <c r="E7132" s="122" t="str">
        <f t="shared" si="4776"/>
        <v/>
      </c>
      <c r="F7132" s="122"/>
      <c r="G7132" s="122" t="str">
        <f t="shared" si="4777"/>
        <v/>
      </c>
      <c r="H7132" s="122"/>
      <c r="I7132" s="122" t="str">
        <f t="shared" si="4778"/>
        <v/>
      </c>
      <c r="J7132" s="122"/>
      <c r="K7132" s="122" t="str">
        <f t="shared" si="4779"/>
        <v/>
      </c>
      <c r="L7132" s="123" t="str">
        <f>IF(H7132="","чи робить СНВВ?",IF(J7132="","чи роблять агрегати?",IF($J7132=0,"агрегати не працюють",IF(AND($H7132=0,$J7132=1),"СНВВ не працює","OK"))))</f>
        <v>чи робить СНВВ?</v>
      </c>
      <c r="M7132" s="100"/>
      <c r="N7132" s="122" t="str">
        <f>IF(OR(E7132&lt;&gt;0, J7132=0), "",D7132)</f>
        <v/>
      </c>
      <c r="O7132" s="122" t="str">
        <f t="shared" si="4780"/>
        <v/>
      </c>
      <c r="P7132" s="122" t="str">
        <f>IF(AND($E7132&lt;&gt;0,$J7132=1),"замінне значення",O7132)</f>
        <v/>
      </c>
      <c r="Q7132" s="122" t="str">
        <f>IF(OR(G7132&lt;&gt;0, J7132=0), "",F7132)</f>
        <v/>
      </c>
      <c r="R7132" s="122" t="str">
        <f t="shared" si="4781"/>
        <v/>
      </c>
      <c r="S7132" s="122" t="str">
        <f>IF(AND(G7132&lt;&gt;0,J7132=1),"замінне значення",R7132)</f>
        <v/>
      </c>
      <c r="T7132" s="122" t="str">
        <f t="shared" si="4782"/>
        <v/>
      </c>
    </row>
    <row r="7133" spans="1:20" outlineLevel="1">
      <c r="A7133" s="161"/>
      <c r="B7133" s="208">
        <v>44846</v>
      </c>
      <c r="C7133" s="96">
        <v>68.1666666666667</v>
      </c>
      <c r="D7133" s="122"/>
      <c r="E7133" s="122" t="str">
        <f t="shared" si="4776"/>
        <v/>
      </c>
      <c r="F7133" s="122"/>
      <c r="G7133" s="122" t="str">
        <f t="shared" si="4777"/>
        <v/>
      </c>
      <c r="H7133" s="122"/>
      <c r="I7133" s="122" t="str">
        <f t="shared" si="4778"/>
        <v/>
      </c>
      <c r="J7133" s="122"/>
      <c r="K7133" s="122" t="str">
        <f t="shared" si="4779"/>
        <v/>
      </c>
      <c r="L7133" s="123" t="str">
        <f>IF(H7133="","чи робить СНВВ?",IF(J7133="","чи роблять агрегати?",IF($J7133=0,"агрегати не працюють",IF(AND($H7133=0,$J7133=1),"СНВВ не працює","OK"))))</f>
        <v>чи робить СНВВ?</v>
      </c>
      <c r="M7133" s="100"/>
      <c r="N7133" s="122" t="str">
        <f>IF(OR(E7133&lt;&gt;0, J7133=0), "",D7133)</f>
        <v/>
      </c>
      <c r="O7133" s="122" t="str">
        <f t="shared" si="4780"/>
        <v/>
      </c>
      <c r="P7133" s="122" t="str">
        <f>IF(AND($E7133&lt;&gt;0,$J7133=1),"замінне значення",O7133)</f>
        <v/>
      </c>
      <c r="Q7133" s="122" t="str">
        <f>IF(OR(G7133&lt;&gt;0, J7133=0), "",F7133)</f>
        <v/>
      </c>
      <c r="R7133" s="122" t="str">
        <f t="shared" si="4781"/>
        <v/>
      </c>
      <c r="S7133" s="122" t="str">
        <f>IF(AND(G7133&lt;&gt;0,J7133=1),"замінне значення",R7133)</f>
        <v/>
      </c>
      <c r="T7133" s="122" t="str">
        <f t="shared" si="4782"/>
        <v/>
      </c>
    </row>
    <row r="7134" spans="1:20" outlineLevel="1">
      <c r="A7134" s="161"/>
      <c r="B7134" s="208">
        <v>44846</v>
      </c>
      <c r="C7134" s="96">
        <v>68.2083333333333</v>
      </c>
      <c r="D7134" s="122"/>
      <c r="E7134" s="122" t="str">
        <f t="shared" si="4776"/>
        <v/>
      </c>
      <c r="F7134" s="122"/>
      <c r="G7134" s="122" t="str">
        <f t="shared" si="4777"/>
        <v/>
      </c>
      <c r="H7134" s="122"/>
      <c r="I7134" s="122" t="str">
        <f t="shared" si="4778"/>
        <v/>
      </c>
      <c r="J7134" s="122"/>
      <c r="K7134" s="122" t="str">
        <f t="shared" si="4779"/>
        <v/>
      </c>
      <c r="L7134" s="123" t="str">
        <f>IF(H7134="","чи робить СНВВ?",IF(J7134="","чи роблять агрегати?",IF($J7134=0,"агрегати не працюють",IF(AND($H7134=0,$J7134=1),"СНВВ не працює","OK"))))</f>
        <v>чи робить СНВВ?</v>
      </c>
      <c r="M7134" s="100"/>
      <c r="N7134" s="122" t="str">
        <f>IF(OR(E7134&lt;&gt;0, J7134=0), "",D7134)</f>
        <v/>
      </c>
      <c r="O7134" s="122" t="str">
        <f t="shared" si="4780"/>
        <v/>
      </c>
      <c r="P7134" s="122" t="str">
        <f>IF(AND($E7134&lt;&gt;0,$J7134=1),"замінне значення",O7134)</f>
        <v/>
      </c>
      <c r="Q7134" s="122" t="str">
        <f>IF(OR(G7134&lt;&gt;0, J7134=0), "",F7134)</f>
        <v/>
      </c>
      <c r="R7134" s="122" t="str">
        <f t="shared" si="4781"/>
        <v/>
      </c>
      <c r="S7134" s="122" t="str">
        <f>IF(AND(G7134&lt;&gt;0,J7134=1),"замінне значення",R7134)</f>
        <v/>
      </c>
      <c r="T7134" s="122" t="str">
        <f t="shared" si="4782"/>
        <v/>
      </c>
    </row>
    <row r="7135" spans="1:20" outlineLevel="1">
      <c r="A7135" s="161"/>
      <c r="B7135" s="208">
        <v>44846</v>
      </c>
      <c r="C7135" s="96">
        <v>68.25</v>
      </c>
      <c r="D7135" s="122"/>
      <c r="E7135" s="122" t="str">
        <f t="shared" si="4776"/>
        <v/>
      </c>
      <c r="F7135" s="122"/>
      <c r="G7135" s="122" t="str">
        <f t="shared" si="4777"/>
        <v/>
      </c>
      <c r="H7135" s="122"/>
      <c r="I7135" s="122" t="str">
        <f t="shared" si="4778"/>
        <v/>
      </c>
      <c r="J7135" s="122"/>
      <c r="K7135" s="122" t="str">
        <f t="shared" si="4779"/>
        <v/>
      </c>
      <c r="L7135" s="123" t="str">
        <f>IF(H7135="","чи робить СНВВ?",IF(J7135="","чи роблять агрегати?",IF($J7135=0,"агрегати не працюють",IF(AND($H7135=0,$J7135=1),"СНВВ не працює","OK"))))</f>
        <v>чи робить СНВВ?</v>
      </c>
      <c r="M7135" s="100"/>
      <c r="N7135" s="122" t="str">
        <f>IF(OR(E7135&lt;&gt;0, J7135=0), "",D7135)</f>
        <v/>
      </c>
      <c r="O7135" s="122" t="str">
        <f t="shared" si="4780"/>
        <v/>
      </c>
      <c r="P7135" s="122" t="str">
        <f>IF(AND($E7135&lt;&gt;0,$J7135=1),"замінне значення",O7135)</f>
        <v/>
      </c>
      <c r="Q7135" s="122" t="str">
        <f>IF(OR(G7135&lt;&gt;0, J7135=0), "",F7135)</f>
        <v/>
      </c>
      <c r="R7135" s="122" t="str">
        <f t="shared" si="4781"/>
        <v/>
      </c>
      <c r="S7135" s="122" t="str">
        <f>IF(AND(G7135&lt;&gt;0,J7135=1),"замінне значення",R7135)</f>
        <v/>
      </c>
      <c r="T7135" s="122" t="str">
        <f t="shared" si="4782"/>
        <v/>
      </c>
    </row>
    <row r="7136" spans="1:20" outlineLevel="1">
      <c r="A7136" s="161"/>
      <c r="B7136" s="208">
        <v>44846</v>
      </c>
      <c r="C7136" s="96">
        <v>68.2916666666667</v>
      </c>
      <c r="D7136" s="122"/>
      <c r="E7136" s="122" t="str">
        <f t="shared" si="4776"/>
        <v/>
      </c>
      <c r="F7136" s="122"/>
      <c r="G7136" s="122" t="str">
        <f t="shared" si="4777"/>
        <v/>
      </c>
      <c r="H7136" s="122"/>
      <c r="I7136" s="122" t="str">
        <f t="shared" si="4778"/>
        <v/>
      </c>
      <c r="J7136" s="122"/>
      <c r="K7136" s="122" t="str">
        <f t="shared" si="4779"/>
        <v/>
      </c>
      <c r="L7136" s="123" t="str">
        <f>IF(H7136="","чи робить СНВВ?",IF(J7136="","чи роблять агрегати?",IF($J7136=0,"агрегати не працюють",IF(AND($H7136=0,$J7136=1),"СНВВ не працює","OK"))))</f>
        <v>чи робить СНВВ?</v>
      </c>
      <c r="M7136" s="100"/>
      <c r="N7136" s="122" t="str">
        <f>IF(OR(E7136&lt;&gt;0, J7136=0), "",D7136)</f>
        <v/>
      </c>
      <c r="O7136" s="122" t="str">
        <f t="shared" si="4780"/>
        <v/>
      </c>
      <c r="P7136" s="122" t="str">
        <f>IF(AND($E7136&lt;&gt;0,$J7136=1),"замінне значення",O7136)</f>
        <v/>
      </c>
      <c r="Q7136" s="122" t="str">
        <f>IF(OR(G7136&lt;&gt;0, J7136=0), "",F7136)</f>
        <v/>
      </c>
      <c r="R7136" s="122" t="str">
        <f t="shared" si="4781"/>
        <v/>
      </c>
      <c r="S7136" s="122" t="str">
        <f>IF(AND(G7136&lt;&gt;0,J7136=1),"замінне значення",R7136)</f>
        <v/>
      </c>
      <c r="T7136" s="122" t="str">
        <f t="shared" si="4782"/>
        <v/>
      </c>
    </row>
    <row r="7137" spans="1:20" outlineLevel="1">
      <c r="A7137" s="161"/>
      <c r="B7137" s="208">
        <v>44846</v>
      </c>
      <c r="C7137" s="96">
        <v>68.3333333333333</v>
      </c>
      <c r="D7137" s="122"/>
      <c r="E7137" s="122" t="str">
        <f t="shared" si="4776"/>
        <v/>
      </c>
      <c r="F7137" s="122"/>
      <c r="G7137" s="122" t="str">
        <f t="shared" si="4777"/>
        <v/>
      </c>
      <c r="H7137" s="122"/>
      <c r="I7137" s="122" t="str">
        <f t="shared" si="4778"/>
        <v/>
      </c>
      <c r="J7137" s="122"/>
      <c r="K7137" s="122" t="str">
        <f t="shared" si="4779"/>
        <v/>
      </c>
      <c r="L7137" s="123" t="str">
        <f>IF(H7137="","чи робить СНВВ?",IF(J7137="","чи роблять агрегати?",IF($J7137=0,"агрегати не працюють",IF(AND($H7137=0,$J7137=1),"СНВВ не працює","OK"))))</f>
        <v>чи робить СНВВ?</v>
      </c>
      <c r="M7137" s="100"/>
      <c r="N7137" s="122" t="str">
        <f>IF(OR(E7137&lt;&gt;0, J7137=0), "",D7137)</f>
        <v/>
      </c>
      <c r="O7137" s="122" t="str">
        <f t="shared" si="4780"/>
        <v/>
      </c>
      <c r="P7137" s="122" t="str">
        <f>IF(AND($E7137&lt;&gt;0,$J7137=1),"замінне значення",O7137)</f>
        <v/>
      </c>
      <c r="Q7137" s="122" t="str">
        <f>IF(OR(G7137&lt;&gt;0, J7137=0), "",F7137)</f>
        <v/>
      </c>
      <c r="R7137" s="122" t="str">
        <f t="shared" si="4781"/>
        <v/>
      </c>
      <c r="S7137" s="122" t="str">
        <f>IF(AND(G7137&lt;&gt;0,J7137=1),"замінне значення",R7137)</f>
        <v/>
      </c>
      <c r="T7137" s="122" t="str">
        <f t="shared" si="4782"/>
        <v/>
      </c>
    </row>
    <row r="7138" spans="1:20" outlineLevel="1">
      <c r="A7138" s="161"/>
      <c r="B7138" s="208">
        <v>44846</v>
      </c>
      <c r="C7138" s="96">
        <v>68.375</v>
      </c>
      <c r="D7138" s="122"/>
      <c r="E7138" s="122" t="str">
        <f t="shared" si="4776"/>
        <v/>
      </c>
      <c r="F7138" s="122"/>
      <c r="G7138" s="122" t="str">
        <f t="shared" si="4777"/>
        <v/>
      </c>
      <c r="H7138" s="122"/>
      <c r="I7138" s="122" t="str">
        <f t="shared" si="4778"/>
        <v/>
      </c>
      <c r="J7138" s="122"/>
      <c r="K7138" s="122" t="str">
        <f t="shared" si="4779"/>
        <v/>
      </c>
      <c r="L7138" s="123" t="str">
        <f>IF(H7138="","чи робить СНВВ?",IF(J7138="","чи роблять агрегати?",IF($J7138=0,"агрегати не працюють",IF(AND($H7138=0,$J7138=1),"СНВВ не працює","OK"))))</f>
        <v>чи робить СНВВ?</v>
      </c>
      <c r="M7138" s="100"/>
      <c r="N7138" s="122" t="str">
        <f>IF(OR(E7138&lt;&gt;0, J7138=0), "",D7138)</f>
        <v/>
      </c>
      <c r="O7138" s="122" t="str">
        <f t="shared" si="4780"/>
        <v/>
      </c>
      <c r="P7138" s="122" t="str">
        <f>IF(AND($E7138&lt;&gt;0,$J7138=1),"замінне значення",O7138)</f>
        <v/>
      </c>
      <c r="Q7138" s="122" t="str">
        <f>IF(OR(G7138&lt;&gt;0, J7138=0), "",F7138)</f>
        <v/>
      </c>
      <c r="R7138" s="122" t="str">
        <f t="shared" si="4781"/>
        <v/>
      </c>
      <c r="S7138" s="122" t="str">
        <f>IF(AND(G7138&lt;&gt;0,J7138=1),"замінне значення",R7138)</f>
        <v/>
      </c>
      <c r="T7138" s="122" t="str">
        <f t="shared" si="4782"/>
        <v/>
      </c>
    </row>
    <row r="7139" spans="1:20" outlineLevel="1">
      <c r="A7139" s="161"/>
      <c r="B7139" s="208">
        <v>44846</v>
      </c>
      <c r="C7139" s="96">
        <v>68.4166666666667</v>
      </c>
      <c r="D7139" s="122"/>
      <c r="E7139" s="122" t="str">
        <f t="shared" si="4776"/>
        <v/>
      </c>
      <c r="F7139" s="122"/>
      <c r="G7139" s="122" t="str">
        <f t="shared" si="4777"/>
        <v/>
      </c>
      <c r="H7139" s="122"/>
      <c r="I7139" s="122" t="str">
        <f t="shared" si="4778"/>
        <v/>
      </c>
      <c r="J7139" s="122"/>
      <c r="K7139" s="122" t="str">
        <f t="shared" si="4779"/>
        <v/>
      </c>
      <c r="L7139" s="123" t="str">
        <f>IF(H7139="","чи робить СНВВ?",IF(J7139="","чи роблять агрегати?",IF($J7139=0,"агрегати не працюють",IF(AND($H7139=0,$J7139=1),"СНВВ не працює","OK"))))</f>
        <v>чи робить СНВВ?</v>
      </c>
      <c r="M7139" s="100"/>
      <c r="N7139" s="122" t="str">
        <f>IF(OR(E7139&lt;&gt;0, J7139=0), "",D7139)</f>
        <v/>
      </c>
      <c r="O7139" s="122" t="str">
        <f t="shared" si="4780"/>
        <v/>
      </c>
      <c r="P7139" s="122" t="str">
        <f>IF(AND($E7139&lt;&gt;0,$J7139=1),"замінне значення",O7139)</f>
        <v/>
      </c>
      <c r="Q7139" s="122" t="str">
        <f>IF(OR(G7139&lt;&gt;0, J7139=0), "",F7139)</f>
        <v/>
      </c>
      <c r="R7139" s="122" t="str">
        <f t="shared" si="4781"/>
        <v/>
      </c>
      <c r="S7139" s="122" t="str">
        <f>IF(AND(G7139&lt;&gt;0,J7139=1),"замінне значення",R7139)</f>
        <v/>
      </c>
      <c r="T7139" s="122" t="str">
        <f t="shared" si="4782"/>
        <v/>
      </c>
    </row>
    <row r="7140" spans="1:20" outlineLevel="1">
      <c r="A7140" s="161"/>
      <c r="B7140" s="208">
        <v>44846</v>
      </c>
      <c r="C7140" s="96">
        <v>68.4583333333333</v>
      </c>
      <c r="D7140" s="122"/>
      <c r="E7140" s="122" t="str">
        <f t="shared" si="4776"/>
        <v/>
      </c>
      <c r="F7140" s="122"/>
      <c r="G7140" s="122" t="str">
        <f t="shared" si="4777"/>
        <v/>
      </c>
      <c r="H7140" s="122"/>
      <c r="I7140" s="122" t="str">
        <f t="shared" si="4778"/>
        <v/>
      </c>
      <c r="J7140" s="122"/>
      <c r="K7140" s="122" t="str">
        <f t="shared" si="4779"/>
        <v/>
      </c>
      <c r="L7140" s="123" t="str">
        <f>IF(H7140="","чи робить СНВВ?",IF(J7140="","чи роблять агрегати?",IF($J7140=0,"агрегати не працюють",IF(AND($H7140=0,$J7140=1),"СНВВ не працює","OK"))))</f>
        <v>чи робить СНВВ?</v>
      </c>
      <c r="M7140" s="100"/>
      <c r="N7140" s="122" t="str">
        <f>IF(OR(E7140&lt;&gt;0, J7140=0), "",D7140)</f>
        <v/>
      </c>
      <c r="O7140" s="122" t="str">
        <f t="shared" si="4780"/>
        <v/>
      </c>
      <c r="P7140" s="122" t="str">
        <f>IF(AND($E7140&lt;&gt;0,$J7140=1),"замінне значення",O7140)</f>
        <v/>
      </c>
      <c r="Q7140" s="122" t="str">
        <f>IF(OR(G7140&lt;&gt;0, J7140=0), "",F7140)</f>
        <v/>
      </c>
      <c r="R7140" s="122" t="str">
        <f t="shared" si="4781"/>
        <v/>
      </c>
      <c r="S7140" s="122" t="str">
        <f>IF(AND(G7140&lt;&gt;0,J7140=1),"замінне значення",R7140)</f>
        <v/>
      </c>
      <c r="T7140" s="122" t="str">
        <f t="shared" si="4782"/>
        <v/>
      </c>
    </row>
    <row r="7141" spans="1:20" outlineLevel="1">
      <c r="A7141" s="161"/>
      <c r="B7141" s="208">
        <v>44846</v>
      </c>
      <c r="C7141" s="96">
        <v>68.5</v>
      </c>
      <c r="D7141" s="122"/>
      <c r="E7141" s="122" t="str">
        <f t="shared" si="4776"/>
        <v/>
      </c>
      <c r="F7141" s="122"/>
      <c r="G7141" s="122" t="str">
        <f t="shared" si="4777"/>
        <v/>
      </c>
      <c r="H7141" s="122"/>
      <c r="I7141" s="122" t="str">
        <f t="shared" si="4778"/>
        <v/>
      </c>
      <c r="J7141" s="122"/>
      <c r="K7141" s="122" t="str">
        <f t="shared" si="4779"/>
        <v/>
      </c>
      <c r="L7141" s="123" t="str">
        <f>IF(H7141="","чи робить СНВВ?",IF(J7141="","чи роблять агрегати?",IF($J7141=0,"агрегати не працюють",IF(AND($H7141=0,$J7141=1),"СНВВ не працює","OK"))))</f>
        <v>чи робить СНВВ?</v>
      </c>
      <c r="M7141" s="100"/>
      <c r="N7141" s="122" t="str">
        <f>IF(OR(E7141&lt;&gt;0, J7141=0), "",D7141)</f>
        <v/>
      </c>
      <c r="O7141" s="122" t="str">
        <f t="shared" si="4780"/>
        <v/>
      </c>
      <c r="P7141" s="122" t="str">
        <f>IF(AND($E7141&lt;&gt;0,$J7141=1),"замінне значення",O7141)</f>
        <v/>
      </c>
      <c r="Q7141" s="122" t="str">
        <f>IF(OR(G7141&lt;&gt;0, J7141=0), "",F7141)</f>
        <v/>
      </c>
      <c r="R7141" s="122" t="str">
        <f t="shared" si="4781"/>
        <v/>
      </c>
      <c r="S7141" s="122" t="str">
        <f>IF(AND(G7141&lt;&gt;0,J7141=1),"замінне значення",R7141)</f>
        <v/>
      </c>
      <c r="T7141" s="122" t="str">
        <f t="shared" si="4782"/>
        <v/>
      </c>
    </row>
    <row r="7142" spans="1:20" outlineLevel="1">
      <c r="A7142" s="161"/>
      <c r="B7142" s="208">
        <v>44846</v>
      </c>
      <c r="C7142" s="96">
        <v>68.5416666666667</v>
      </c>
      <c r="D7142" s="122"/>
      <c r="E7142" s="122" t="str">
        <f t="shared" si="4776"/>
        <v/>
      </c>
      <c r="F7142" s="122"/>
      <c r="G7142" s="122" t="str">
        <f t="shared" si="4777"/>
        <v/>
      </c>
      <c r="H7142" s="122"/>
      <c r="I7142" s="122" t="str">
        <f t="shared" si="4778"/>
        <v/>
      </c>
      <c r="J7142" s="122"/>
      <c r="K7142" s="122" t="str">
        <f t="shared" si="4779"/>
        <v/>
      </c>
      <c r="L7142" s="123" t="str">
        <f>IF(H7142="","чи робить СНВВ?",IF(J7142="","чи роблять агрегати?",IF($J7142=0,"агрегати не працюють",IF(AND($H7142=0,$J7142=1),"СНВВ не працює","OK"))))</f>
        <v>чи робить СНВВ?</v>
      </c>
      <c r="M7142" s="100"/>
      <c r="N7142" s="122" t="str">
        <f>IF(OR(E7142&lt;&gt;0, J7142=0), "",D7142)</f>
        <v/>
      </c>
      <c r="O7142" s="122" t="str">
        <f t="shared" si="4780"/>
        <v/>
      </c>
      <c r="P7142" s="122" t="str">
        <f>IF(AND($E7142&lt;&gt;0,$J7142=1),"замінне значення",O7142)</f>
        <v/>
      </c>
      <c r="Q7142" s="122" t="str">
        <f>IF(OR(G7142&lt;&gt;0, J7142=0), "",F7142)</f>
        <v/>
      </c>
      <c r="R7142" s="122" t="str">
        <f t="shared" si="4781"/>
        <v/>
      </c>
      <c r="S7142" s="122" t="str">
        <f>IF(AND(G7142&lt;&gt;0,J7142=1),"замінне значення",R7142)</f>
        <v/>
      </c>
      <c r="T7142" s="122" t="str">
        <f t="shared" si="4782"/>
        <v/>
      </c>
    </row>
    <row r="7143" spans="1:20" outlineLevel="1">
      <c r="A7143" s="161"/>
      <c r="B7143" s="208">
        <v>44846</v>
      </c>
      <c r="C7143" s="96">
        <v>68.5833333333333</v>
      </c>
      <c r="D7143" s="122"/>
      <c r="E7143" s="122" t="str">
        <f t="shared" si="4776"/>
        <v/>
      </c>
      <c r="F7143" s="122"/>
      <c r="G7143" s="122" t="str">
        <f t="shared" si="4777"/>
        <v/>
      </c>
      <c r="H7143" s="122"/>
      <c r="I7143" s="122" t="str">
        <f t="shared" si="4778"/>
        <v/>
      </c>
      <c r="J7143" s="122"/>
      <c r="K7143" s="122" t="str">
        <f t="shared" si="4779"/>
        <v/>
      </c>
      <c r="L7143" s="123" t="str">
        <f>IF(H7143="","чи робить СНВВ?",IF(J7143="","чи роблять агрегати?",IF($J7143=0,"агрегати не працюють",IF(AND($H7143=0,$J7143=1),"СНВВ не працює","OK"))))</f>
        <v>чи робить СНВВ?</v>
      </c>
      <c r="M7143" s="100"/>
      <c r="N7143" s="122" t="str">
        <f>IF(OR(E7143&lt;&gt;0, J7143=0), "",D7143)</f>
        <v/>
      </c>
      <c r="O7143" s="122" t="str">
        <f t="shared" si="4780"/>
        <v/>
      </c>
      <c r="P7143" s="122" t="str">
        <f>IF(AND($E7143&lt;&gt;0,$J7143=1),"замінне значення",O7143)</f>
        <v/>
      </c>
      <c r="Q7143" s="122" t="str">
        <f>IF(OR(G7143&lt;&gt;0, J7143=0), "",F7143)</f>
        <v/>
      </c>
      <c r="R7143" s="122" t="str">
        <f t="shared" si="4781"/>
        <v/>
      </c>
      <c r="S7143" s="122" t="str">
        <f>IF(AND(G7143&lt;&gt;0,J7143=1),"замінне значення",R7143)</f>
        <v/>
      </c>
      <c r="T7143" s="122" t="str">
        <f t="shared" si="4782"/>
        <v/>
      </c>
    </row>
    <row r="7144" spans="1:20" outlineLevel="1">
      <c r="A7144" s="161"/>
      <c r="B7144" s="208">
        <v>44846</v>
      </c>
      <c r="C7144" s="96">
        <v>68.625</v>
      </c>
      <c r="D7144" s="122"/>
      <c r="E7144" s="122" t="str">
        <f t="shared" si="4776"/>
        <v/>
      </c>
      <c r="F7144" s="122"/>
      <c r="G7144" s="122" t="str">
        <f t="shared" si="4777"/>
        <v/>
      </c>
      <c r="H7144" s="122"/>
      <c r="I7144" s="122" t="str">
        <f t="shared" si="4778"/>
        <v/>
      </c>
      <c r="J7144" s="122"/>
      <c r="K7144" s="122" t="str">
        <f t="shared" si="4779"/>
        <v/>
      </c>
      <c r="L7144" s="123" t="str">
        <f>IF(H7144="","чи робить СНВВ?",IF(J7144="","чи роблять агрегати?",IF($J7144=0,"агрегати не працюють",IF(AND($H7144=0,$J7144=1),"СНВВ не працює","OK"))))</f>
        <v>чи робить СНВВ?</v>
      </c>
      <c r="M7144" s="100"/>
      <c r="N7144" s="122" t="str">
        <f>IF(OR(E7144&lt;&gt;0, J7144=0), "",D7144)</f>
        <v/>
      </c>
      <c r="O7144" s="122" t="str">
        <f t="shared" si="4780"/>
        <v/>
      </c>
      <c r="P7144" s="122" t="str">
        <f>IF(AND($E7144&lt;&gt;0,$J7144=1),"замінне значення",O7144)</f>
        <v/>
      </c>
      <c r="Q7144" s="122" t="str">
        <f>IF(OR(G7144&lt;&gt;0, J7144=0), "",F7144)</f>
        <v/>
      </c>
      <c r="R7144" s="122" t="str">
        <f t="shared" si="4781"/>
        <v/>
      </c>
      <c r="S7144" s="122" t="str">
        <f>IF(AND(G7144&lt;&gt;0,J7144=1),"замінне значення",R7144)</f>
        <v/>
      </c>
      <c r="T7144" s="122" t="str">
        <f t="shared" si="4782"/>
        <v/>
      </c>
    </row>
    <row r="7145" spans="1:20" outlineLevel="1">
      <c r="A7145" s="161"/>
      <c r="B7145" s="208">
        <v>44846</v>
      </c>
      <c r="C7145" s="96">
        <v>68.6666666666667</v>
      </c>
      <c r="D7145" s="122"/>
      <c r="E7145" s="122" t="str">
        <f t="shared" si="4776"/>
        <v/>
      </c>
      <c r="F7145" s="122"/>
      <c r="G7145" s="122" t="str">
        <f t="shared" si="4777"/>
        <v/>
      </c>
      <c r="H7145" s="122"/>
      <c r="I7145" s="122" t="str">
        <f t="shared" si="4778"/>
        <v/>
      </c>
      <c r="J7145" s="122"/>
      <c r="K7145" s="122" t="str">
        <f t="shared" si="4779"/>
        <v/>
      </c>
      <c r="L7145" s="123" t="str">
        <f>IF(H7145="","чи робить СНВВ?",IF(J7145="","чи роблять агрегати?",IF($J7145=0,"агрегати не працюють",IF(AND($H7145=0,$J7145=1),"СНВВ не працює","OK"))))</f>
        <v>чи робить СНВВ?</v>
      </c>
      <c r="M7145" s="100"/>
      <c r="N7145" s="122" t="str">
        <f>IF(OR(E7145&lt;&gt;0, J7145=0), "",D7145)</f>
        <v/>
      </c>
      <c r="O7145" s="122" t="str">
        <f t="shared" si="4780"/>
        <v/>
      </c>
      <c r="P7145" s="122" t="str">
        <f>IF(AND($E7145&lt;&gt;0,$J7145=1),"замінне значення",O7145)</f>
        <v/>
      </c>
      <c r="Q7145" s="122" t="str">
        <f>IF(OR(G7145&lt;&gt;0, J7145=0), "",F7145)</f>
        <v/>
      </c>
      <c r="R7145" s="122" t="str">
        <f t="shared" si="4781"/>
        <v/>
      </c>
      <c r="S7145" s="122" t="str">
        <f>IF(AND(G7145&lt;&gt;0,J7145=1),"замінне значення",R7145)</f>
        <v/>
      </c>
      <c r="T7145" s="122" t="str">
        <f t="shared" si="4782"/>
        <v/>
      </c>
    </row>
    <row r="7146" spans="1:20" outlineLevel="1">
      <c r="A7146" s="161"/>
      <c r="B7146" s="208">
        <v>44846</v>
      </c>
      <c r="C7146" s="96">
        <v>68.7083333333333</v>
      </c>
      <c r="D7146" s="122"/>
      <c r="E7146" s="122" t="str">
        <f t="shared" si="4776"/>
        <v/>
      </c>
      <c r="F7146" s="122"/>
      <c r="G7146" s="122" t="str">
        <f t="shared" si="4777"/>
        <v/>
      </c>
      <c r="H7146" s="122"/>
      <c r="I7146" s="122" t="str">
        <f t="shared" si="4778"/>
        <v/>
      </c>
      <c r="J7146" s="122"/>
      <c r="K7146" s="122" t="str">
        <f t="shared" si="4779"/>
        <v/>
      </c>
      <c r="L7146" s="123" t="str">
        <f>IF(H7146="","чи робить СНВВ?",IF(J7146="","чи роблять агрегати?",IF($J7146=0,"агрегати не працюють",IF(AND($H7146=0,$J7146=1),"СНВВ не працює","OK"))))</f>
        <v>чи робить СНВВ?</v>
      </c>
      <c r="M7146" s="100"/>
      <c r="N7146" s="122" t="str">
        <f>IF(OR(E7146&lt;&gt;0, J7146=0), "",D7146)</f>
        <v/>
      </c>
      <c r="O7146" s="122" t="str">
        <f t="shared" si="4780"/>
        <v/>
      </c>
      <c r="P7146" s="122" t="str">
        <f>IF(AND($E7146&lt;&gt;0,$J7146=1),"замінне значення",O7146)</f>
        <v/>
      </c>
      <c r="Q7146" s="122" t="str">
        <f>IF(OR(G7146&lt;&gt;0, J7146=0), "",F7146)</f>
        <v/>
      </c>
      <c r="R7146" s="122" t="str">
        <f t="shared" si="4781"/>
        <v/>
      </c>
      <c r="S7146" s="122" t="str">
        <f>IF(AND(G7146&lt;&gt;0,J7146=1),"замінне значення",R7146)</f>
        <v/>
      </c>
      <c r="T7146" s="122" t="str">
        <f t="shared" si="4782"/>
        <v/>
      </c>
    </row>
    <row r="7147" spans="1:20" outlineLevel="1">
      <c r="A7147" s="161"/>
      <c r="B7147" s="208">
        <v>44846</v>
      </c>
      <c r="C7147" s="96">
        <v>68.75</v>
      </c>
      <c r="D7147" s="122"/>
      <c r="E7147" s="122" t="str">
        <f t="shared" si="4776"/>
        <v/>
      </c>
      <c r="F7147" s="122"/>
      <c r="G7147" s="122" t="str">
        <f t="shared" si="4777"/>
        <v/>
      </c>
      <c r="H7147" s="122"/>
      <c r="I7147" s="122" t="str">
        <f t="shared" si="4778"/>
        <v/>
      </c>
      <c r="J7147" s="122"/>
      <c r="K7147" s="122" t="str">
        <f t="shared" si="4779"/>
        <v/>
      </c>
      <c r="L7147" s="123" t="str">
        <f>IF(H7147="","чи робить СНВВ?",IF(J7147="","чи роблять агрегати?",IF($J7147=0,"агрегати не працюють",IF(AND($H7147=0,$J7147=1),"СНВВ не працює","OK"))))</f>
        <v>чи робить СНВВ?</v>
      </c>
      <c r="M7147" s="100"/>
      <c r="N7147" s="122" t="str">
        <f>IF(OR(E7147&lt;&gt;0, J7147=0), "",D7147)</f>
        <v/>
      </c>
      <c r="O7147" s="122" t="str">
        <f t="shared" si="4780"/>
        <v/>
      </c>
      <c r="P7147" s="122" t="str">
        <f>IF(AND($E7147&lt;&gt;0,$J7147=1),"замінне значення",O7147)</f>
        <v/>
      </c>
      <c r="Q7147" s="122" t="str">
        <f>IF(OR(G7147&lt;&gt;0, J7147=0), "",F7147)</f>
        <v/>
      </c>
      <c r="R7147" s="122" t="str">
        <f t="shared" si="4781"/>
        <v/>
      </c>
      <c r="S7147" s="122" t="str">
        <f>IF(AND(G7147&lt;&gt;0,J7147=1),"замінне значення",R7147)</f>
        <v/>
      </c>
      <c r="T7147" s="122" t="str">
        <f t="shared" si="4782"/>
        <v/>
      </c>
    </row>
    <row r="7148" spans="1:20" outlineLevel="1">
      <c r="A7148" s="161"/>
      <c r="B7148" s="208">
        <v>44846</v>
      </c>
      <c r="C7148" s="96">
        <v>68.7916666666667</v>
      </c>
      <c r="D7148" s="122"/>
      <c r="E7148" s="122" t="str">
        <f t="shared" si="4776"/>
        <v/>
      </c>
      <c r="F7148" s="122"/>
      <c r="G7148" s="122" t="str">
        <f t="shared" si="4777"/>
        <v/>
      </c>
      <c r="H7148" s="122"/>
      <c r="I7148" s="122" t="str">
        <f t="shared" si="4778"/>
        <v/>
      </c>
      <c r="J7148" s="122"/>
      <c r="K7148" s="122" t="str">
        <f t="shared" si="4779"/>
        <v/>
      </c>
      <c r="L7148" s="123" t="str">
        <f>IF(H7148="","чи робить СНВВ?",IF(J7148="","чи роблять агрегати?",IF($J7148=0,"агрегати не працюють",IF(AND($H7148=0,$J7148=1),"СНВВ не працює","OK"))))</f>
        <v>чи робить СНВВ?</v>
      </c>
      <c r="M7148" s="100"/>
      <c r="N7148" s="122" t="str">
        <f>IF(OR(E7148&lt;&gt;0, J7148=0), "",D7148)</f>
        <v/>
      </c>
      <c r="O7148" s="122" t="str">
        <f t="shared" si="4780"/>
        <v/>
      </c>
      <c r="P7148" s="122" t="str">
        <f>IF(AND($E7148&lt;&gt;0,$J7148=1),"замінне значення",O7148)</f>
        <v/>
      </c>
      <c r="Q7148" s="122" t="str">
        <f>IF(OR(G7148&lt;&gt;0, J7148=0), "",F7148)</f>
        <v/>
      </c>
      <c r="R7148" s="122" t="str">
        <f t="shared" si="4781"/>
        <v/>
      </c>
      <c r="S7148" s="122" t="str">
        <f>IF(AND(G7148&lt;&gt;0,J7148=1),"замінне значення",R7148)</f>
        <v/>
      </c>
      <c r="T7148" s="122" t="str">
        <f t="shared" si="4782"/>
        <v/>
      </c>
    </row>
    <row r="7149" spans="1:20" outlineLevel="1">
      <c r="A7149" s="161"/>
      <c r="B7149" s="208">
        <v>44846</v>
      </c>
      <c r="C7149" s="96">
        <v>68.8333333333333</v>
      </c>
      <c r="D7149" s="122"/>
      <c r="E7149" s="122" t="str">
        <f t="shared" si="4776"/>
        <v/>
      </c>
      <c r="F7149" s="122"/>
      <c r="G7149" s="122" t="str">
        <f t="shared" si="4777"/>
        <v/>
      </c>
      <c r="H7149" s="122"/>
      <c r="I7149" s="122" t="str">
        <f t="shared" si="4778"/>
        <v/>
      </c>
      <c r="J7149" s="122"/>
      <c r="K7149" s="122" t="str">
        <f t="shared" si="4779"/>
        <v/>
      </c>
      <c r="L7149" s="123" t="str">
        <f>IF(H7149="","чи робить СНВВ?",IF(J7149="","чи роблять агрегати?",IF($J7149=0,"агрегати не працюють",IF(AND($H7149=0,$J7149=1),"СНВВ не працює","OK"))))</f>
        <v>чи робить СНВВ?</v>
      </c>
      <c r="M7149" s="100"/>
      <c r="N7149" s="122" t="str">
        <f>IF(OR(E7149&lt;&gt;0, J7149=0), "",D7149)</f>
        <v/>
      </c>
      <c r="O7149" s="122" t="str">
        <f t="shared" si="4780"/>
        <v/>
      </c>
      <c r="P7149" s="122" t="str">
        <f>IF(AND($E7149&lt;&gt;0,$J7149=1),"замінне значення",O7149)</f>
        <v/>
      </c>
      <c r="Q7149" s="122" t="str">
        <f>IF(OR(G7149&lt;&gt;0, J7149=0), "",F7149)</f>
        <v/>
      </c>
      <c r="R7149" s="122" t="str">
        <f t="shared" si="4781"/>
        <v/>
      </c>
      <c r="S7149" s="122" t="str">
        <f>IF(AND(G7149&lt;&gt;0,J7149=1),"замінне значення",R7149)</f>
        <v/>
      </c>
      <c r="T7149" s="122" t="str">
        <f t="shared" si="4782"/>
        <v/>
      </c>
    </row>
    <row r="7150" spans="1:20" outlineLevel="1">
      <c r="A7150" s="161"/>
      <c r="B7150" s="208">
        <v>44846</v>
      </c>
      <c r="C7150" s="96">
        <v>68.875</v>
      </c>
      <c r="D7150" s="122"/>
      <c r="E7150" s="122" t="str">
        <f t="shared" si="4776"/>
        <v/>
      </c>
      <c r="F7150" s="122"/>
      <c r="G7150" s="122" t="str">
        <f t="shared" si="4777"/>
        <v/>
      </c>
      <c r="H7150" s="122"/>
      <c r="I7150" s="122" t="str">
        <f t="shared" si="4778"/>
        <v/>
      </c>
      <c r="J7150" s="122"/>
      <c r="K7150" s="122" t="str">
        <f t="shared" si="4779"/>
        <v/>
      </c>
      <c r="L7150" s="123" t="str">
        <f>IF(H7150="","чи робить СНВВ?",IF(J7150="","чи роблять агрегати?",IF($J7150=0,"агрегати не працюють",IF(AND($H7150=0,$J7150=1),"СНВВ не працює","OK"))))</f>
        <v>чи робить СНВВ?</v>
      </c>
      <c r="M7150" s="100"/>
      <c r="N7150" s="122" t="str">
        <f>IF(OR(E7150&lt;&gt;0, J7150=0), "",D7150)</f>
        <v/>
      </c>
      <c r="O7150" s="122" t="str">
        <f t="shared" si="4780"/>
        <v/>
      </c>
      <c r="P7150" s="122" t="str">
        <f>IF(AND($E7150&lt;&gt;0,$J7150=1),"замінне значення",O7150)</f>
        <v/>
      </c>
      <c r="Q7150" s="122" t="str">
        <f>IF(OR(G7150&lt;&gt;0, J7150=0), "",F7150)</f>
        <v/>
      </c>
      <c r="R7150" s="122" t="str">
        <f t="shared" si="4781"/>
        <v/>
      </c>
      <c r="S7150" s="122" t="str">
        <f>IF(AND(G7150&lt;&gt;0,J7150=1),"замінне значення",R7150)</f>
        <v/>
      </c>
      <c r="T7150" s="122" t="str">
        <f t="shared" si="4782"/>
        <v/>
      </c>
    </row>
    <row r="7151" spans="1:20" outlineLevel="1">
      <c r="A7151" s="161"/>
      <c r="B7151" s="208">
        <v>44846</v>
      </c>
      <c r="C7151" s="96">
        <v>68.9166666666667</v>
      </c>
      <c r="D7151" s="122"/>
      <c r="E7151" s="122" t="str">
        <f t="shared" si="4776"/>
        <v/>
      </c>
      <c r="F7151" s="122"/>
      <c r="G7151" s="122" t="str">
        <f t="shared" si="4777"/>
        <v/>
      </c>
      <c r="H7151" s="122"/>
      <c r="I7151" s="122" t="str">
        <f t="shared" si="4778"/>
        <v/>
      </c>
      <c r="J7151" s="122"/>
      <c r="K7151" s="122" t="str">
        <f t="shared" si="4779"/>
        <v/>
      </c>
      <c r="L7151" s="123" t="str">
        <f>IF(H7151="","чи робить СНВВ?",IF(J7151="","чи роблять агрегати?",IF($J7151=0,"агрегати не працюють",IF(AND($H7151=0,$J7151=1),"СНВВ не працює","OK"))))</f>
        <v>чи робить СНВВ?</v>
      </c>
      <c r="M7151" s="100"/>
      <c r="N7151" s="122" t="str">
        <f>IF(OR(E7151&lt;&gt;0, J7151=0), "",D7151)</f>
        <v/>
      </c>
      <c r="O7151" s="122" t="str">
        <f t="shared" si="4780"/>
        <v/>
      </c>
      <c r="P7151" s="122" t="str">
        <f>IF(AND($E7151&lt;&gt;0,$J7151=1),"замінне значення",O7151)</f>
        <v/>
      </c>
      <c r="Q7151" s="122" t="str">
        <f>IF(OR(G7151&lt;&gt;0, J7151=0), "",F7151)</f>
        <v/>
      </c>
      <c r="R7151" s="122" t="str">
        <f t="shared" si="4781"/>
        <v/>
      </c>
      <c r="S7151" s="122" t="str">
        <f>IF(AND(G7151&lt;&gt;0,J7151=1),"замінне значення",R7151)</f>
        <v/>
      </c>
      <c r="T7151" s="122" t="str">
        <f t="shared" si="4782"/>
        <v/>
      </c>
    </row>
    <row r="7152" spans="1:20" outlineLevel="1">
      <c r="A7152" s="161"/>
      <c r="B7152" s="208">
        <v>44846</v>
      </c>
      <c r="C7152" s="96">
        <v>68.9583333333333</v>
      </c>
      <c r="D7152" s="122"/>
      <c r="E7152" s="122" t="str">
        <f t="shared" si="4776"/>
        <v/>
      </c>
      <c r="F7152" s="122"/>
      <c r="G7152" s="122" t="str">
        <f t="shared" si="4777"/>
        <v/>
      </c>
      <c r="H7152" s="122"/>
      <c r="I7152" s="122" t="str">
        <f t="shared" si="4778"/>
        <v/>
      </c>
      <c r="J7152" s="122"/>
      <c r="K7152" s="122" t="str">
        <f t="shared" si="4779"/>
        <v/>
      </c>
      <c r="L7152" s="123" t="str">
        <f>IF(H7152="","чи робить СНВВ?",IF(J7152="","чи роблять агрегати?",IF($J7152=0,"агрегати не працюють",IF(AND($H7152=0,$J7152=1),"СНВВ не працює","OK"))))</f>
        <v>чи робить СНВВ?</v>
      </c>
      <c r="M7152" s="100"/>
      <c r="N7152" s="122" t="str">
        <f>IF(OR(E7152&lt;&gt;0, J7152=0), "",D7152)</f>
        <v/>
      </c>
      <c r="O7152" s="122" t="str">
        <f t="shared" si="4780"/>
        <v/>
      </c>
      <c r="P7152" s="122" t="str">
        <f>IF(AND($E7152&lt;&gt;0,$J7152=1),"замінне значення",O7152)</f>
        <v/>
      </c>
      <c r="Q7152" s="122" t="str">
        <f>IF(OR(G7152&lt;&gt;0, J7152=0), "",F7152)</f>
        <v/>
      </c>
      <c r="R7152" s="122" t="str">
        <f t="shared" si="4781"/>
        <v/>
      </c>
      <c r="S7152" s="122" t="str">
        <f>IF(AND(G7152&lt;&gt;0,J7152=1),"замінне значення",R7152)</f>
        <v/>
      </c>
      <c r="T7152" s="122" t="str">
        <f t="shared" si="4782"/>
        <v/>
      </c>
    </row>
    <row r="7153" spans="1:20">
      <c r="A7153" s="204"/>
      <c r="B7153" s="159" t="s">
        <v>375</v>
      </c>
      <c r="C7153" s="159"/>
      <c r="D7153" s="103">
        <f t="shared" ref="D7153" si="4783">SUM(D7129:D7152)</f>
        <v>0</v>
      </c>
      <c r="E7153" s="104">
        <f t="shared" ref="E7153" si="4784">COUNTIF(E7129:E7152,"&gt;0")</f>
        <v>0</v>
      </c>
      <c r="F7153" s="103">
        <f t="shared" ref="F7153" si="4785">SUM(F7129:F7152)</f>
        <v>0</v>
      </c>
      <c r="G7153" s="104">
        <f t="shared" ref="G7153" si="4786">COUNTIF(G7129:G7152,"&gt;0")</f>
        <v>0</v>
      </c>
      <c r="H7153" s="103">
        <f t="shared" ref="H7153" si="4787">SUM(H7129:H7152)</f>
        <v>0</v>
      </c>
      <c r="I7153" s="104">
        <f t="shared" ref="I7153" si="4788">COUNTIF(I7129:I7152,"&gt;0")</f>
        <v>0</v>
      </c>
      <c r="J7153" s="103">
        <f t="shared" ref="J7153" si="4789">SUM(J7129:J7152)</f>
        <v>0</v>
      </c>
      <c r="K7153" s="104">
        <f t="shared" ref="K7153" si="4790">COUNTIF(K7129:K7152,"&gt;0")</f>
        <v>0</v>
      </c>
      <c r="L7153" s="104">
        <f t="shared" ref="L7153" si="4791">COUNTIF(L7129:L7152,"СНВВ не працює")</f>
        <v>0</v>
      </c>
      <c r="M7153" s="100"/>
      <c r="N7153" s="103">
        <f t="shared" si="4757"/>
        <v>0</v>
      </c>
      <c r="O7153" s="103">
        <f t="shared" ref="O7153:T7153" si="4792">SUM(O7129:O7152)</f>
        <v>0</v>
      </c>
      <c r="P7153" s="103">
        <f t="shared" si="4792"/>
        <v>0</v>
      </c>
      <c r="Q7153" s="103">
        <f t="shared" si="4792"/>
        <v>0</v>
      </c>
      <c r="R7153" s="103">
        <f t="shared" si="4792"/>
        <v>0</v>
      </c>
      <c r="S7153" s="103">
        <f t="shared" si="4792"/>
        <v>0</v>
      </c>
      <c r="T7153" s="103">
        <f t="shared" si="4792"/>
        <v>0</v>
      </c>
    </row>
    <row r="7154" spans="1:20" ht="15.75" customHeight="1" outlineLevel="1">
      <c r="A7154" s="160">
        <v>44847</v>
      </c>
      <c r="B7154" s="208">
        <v>44847</v>
      </c>
      <c r="C7154" s="96">
        <v>69</v>
      </c>
      <c r="D7154" s="122"/>
      <c r="E7154" s="122" t="str">
        <f t="shared" ref="E7154:E7177" si="4793">IF(D7154="","",IF(D7154&lt;1,1,0))</f>
        <v/>
      </c>
      <c r="F7154" s="122"/>
      <c r="G7154" s="122" t="str">
        <f t="shared" ref="G7154:G7177" si="4794">IF(F7154="","",IF(F7154&lt;1,1,0))</f>
        <v/>
      </c>
      <c r="H7154" s="122"/>
      <c r="I7154" s="122" t="str">
        <f t="shared" ref="I7154:I7177" si="4795">IF(H7154="","",IF(H7154&lt;1,1,0))</f>
        <v/>
      </c>
      <c r="J7154" s="122"/>
      <c r="K7154" s="122" t="str">
        <f t="shared" ref="K7154:K7177" si="4796">IF(J7154="","",IF(J7154&lt;1,1,0))</f>
        <v/>
      </c>
      <c r="L7154" s="123" t="str">
        <f>IF(H7154="","чи робить СНВВ?",IF(J7154="","чи роблять агрегати?",IF($J7154=0,"агрегати не працюють",IF(AND($H7154=0,$J7154=1),"СНВВ не працює","OK"))))</f>
        <v>чи робить СНВВ?</v>
      </c>
      <c r="M7154" s="100"/>
      <c r="N7154" s="122" t="str">
        <f>IF(OR(E7154&lt;&gt;0, J7154=0), "",D7154)</f>
        <v/>
      </c>
      <c r="O7154" s="122" t="str">
        <f t="shared" ref="O7154:O7177" si="4797">IF(Q7154="", "",(N7154*$O$3+$O$4))</f>
        <v/>
      </c>
      <c r="P7154" s="122" t="str">
        <f>IF(AND($E7154&lt;&gt;0,$J7154=1),"замінне значення",O7154)</f>
        <v/>
      </c>
      <c r="Q7154" s="122" t="str">
        <f>IF(OR(G7154&lt;&gt;0, J7154=0), "",F7154)</f>
        <v/>
      </c>
      <c r="R7154" s="122" t="str">
        <f t="shared" ref="R7154:R7217" si="4798">IF(Q7154="", "",(Q7154*$Q$3+$Q$4))</f>
        <v/>
      </c>
      <c r="S7154" s="122" t="str">
        <f>IF(AND(G7154&lt;&gt;0,J7154=1),"замінне значення",R7154)</f>
        <v/>
      </c>
      <c r="T7154" s="122" t="str">
        <f t="shared" ref="T7154:T7217" si="4799">IFERROR(P7154*S7154,"")</f>
        <v/>
      </c>
    </row>
    <row r="7155" spans="1:20" outlineLevel="1">
      <c r="A7155" s="161"/>
      <c r="B7155" s="208">
        <v>44847</v>
      </c>
      <c r="C7155" s="96">
        <v>69.0416666666667</v>
      </c>
      <c r="D7155" s="122"/>
      <c r="E7155" s="122" t="str">
        <f t="shared" si="4793"/>
        <v/>
      </c>
      <c r="F7155" s="122"/>
      <c r="G7155" s="122" t="str">
        <f t="shared" si="4794"/>
        <v/>
      </c>
      <c r="H7155" s="122"/>
      <c r="I7155" s="122" t="str">
        <f t="shared" si="4795"/>
        <v/>
      </c>
      <c r="J7155" s="122"/>
      <c r="K7155" s="122" t="str">
        <f t="shared" si="4796"/>
        <v/>
      </c>
      <c r="L7155" s="123" t="str">
        <f>IF(H7155="","чи робить СНВВ?",IF(J7155="","чи роблять агрегати?",IF($J7155=0,"агрегати не працюють",IF(AND($H7155=0,$J7155=1),"СНВВ не працює","OK"))))</f>
        <v>чи робить СНВВ?</v>
      </c>
      <c r="M7155" s="100"/>
      <c r="N7155" s="122" t="str">
        <f>IF(OR(E7155&lt;&gt;0, J7155=0), "",D7155)</f>
        <v/>
      </c>
      <c r="O7155" s="122" t="str">
        <f t="shared" si="4797"/>
        <v/>
      </c>
      <c r="P7155" s="122" t="str">
        <f>IF(AND($E7155&lt;&gt;0,$J7155=1),"замінне значення",O7155)</f>
        <v/>
      </c>
      <c r="Q7155" s="122" t="str">
        <f>IF(OR(G7155&lt;&gt;0, J7155=0), "",F7155)</f>
        <v/>
      </c>
      <c r="R7155" s="122" t="str">
        <f t="shared" si="4798"/>
        <v/>
      </c>
      <c r="S7155" s="122" t="str">
        <f>IF(AND(G7155&lt;&gt;0,J7155=1),"замінне значення",R7155)</f>
        <v/>
      </c>
      <c r="T7155" s="122" t="str">
        <f t="shared" si="4799"/>
        <v/>
      </c>
    </row>
    <row r="7156" spans="1:20" outlineLevel="1">
      <c r="A7156" s="161"/>
      <c r="B7156" s="208">
        <v>44847</v>
      </c>
      <c r="C7156" s="96">
        <v>69.0833333333333</v>
      </c>
      <c r="D7156" s="122"/>
      <c r="E7156" s="122" t="str">
        <f t="shared" si="4793"/>
        <v/>
      </c>
      <c r="F7156" s="122"/>
      <c r="G7156" s="122" t="str">
        <f t="shared" si="4794"/>
        <v/>
      </c>
      <c r="H7156" s="122"/>
      <c r="I7156" s="122" t="str">
        <f t="shared" si="4795"/>
        <v/>
      </c>
      <c r="J7156" s="122"/>
      <c r="K7156" s="122" t="str">
        <f t="shared" si="4796"/>
        <v/>
      </c>
      <c r="L7156" s="123" t="str">
        <f>IF(H7156="","чи робить СНВВ?",IF(J7156="","чи роблять агрегати?",IF($J7156=0,"агрегати не працюють",IF(AND($H7156=0,$J7156=1),"СНВВ не працює","OK"))))</f>
        <v>чи робить СНВВ?</v>
      </c>
      <c r="M7156" s="100"/>
      <c r="N7156" s="122" t="str">
        <f>IF(OR(E7156&lt;&gt;0, J7156=0), "",D7156)</f>
        <v/>
      </c>
      <c r="O7156" s="122" t="str">
        <f t="shared" si="4797"/>
        <v/>
      </c>
      <c r="P7156" s="122" t="str">
        <f>IF(AND($E7156&lt;&gt;0,$J7156=1),"замінне значення",O7156)</f>
        <v/>
      </c>
      <c r="Q7156" s="122" t="str">
        <f>IF(OR(G7156&lt;&gt;0, J7156=0), "",F7156)</f>
        <v/>
      </c>
      <c r="R7156" s="122" t="str">
        <f t="shared" si="4798"/>
        <v/>
      </c>
      <c r="S7156" s="122" t="str">
        <f>IF(AND(G7156&lt;&gt;0,J7156=1),"замінне значення",R7156)</f>
        <v/>
      </c>
      <c r="T7156" s="122" t="str">
        <f t="shared" si="4799"/>
        <v/>
      </c>
    </row>
    <row r="7157" spans="1:20" outlineLevel="1">
      <c r="A7157" s="161"/>
      <c r="B7157" s="208">
        <v>44847</v>
      </c>
      <c r="C7157" s="96">
        <v>69.125</v>
      </c>
      <c r="D7157" s="122"/>
      <c r="E7157" s="122" t="str">
        <f t="shared" si="4793"/>
        <v/>
      </c>
      <c r="F7157" s="122"/>
      <c r="G7157" s="122" t="str">
        <f t="shared" si="4794"/>
        <v/>
      </c>
      <c r="H7157" s="122"/>
      <c r="I7157" s="122" t="str">
        <f t="shared" si="4795"/>
        <v/>
      </c>
      <c r="J7157" s="122"/>
      <c r="K7157" s="122" t="str">
        <f t="shared" si="4796"/>
        <v/>
      </c>
      <c r="L7157" s="123" t="str">
        <f>IF(H7157="","чи робить СНВВ?",IF(J7157="","чи роблять агрегати?",IF($J7157=0,"агрегати не працюють",IF(AND($H7157=0,$J7157=1),"СНВВ не працює","OK"))))</f>
        <v>чи робить СНВВ?</v>
      </c>
      <c r="M7157" s="100"/>
      <c r="N7157" s="122" t="str">
        <f>IF(OR(E7157&lt;&gt;0, J7157=0), "",D7157)</f>
        <v/>
      </c>
      <c r="O7157" s="122" t="str">
        <f t="shared" si="4797"/>
        <v/>
      </c>
      <c r="P7157" s="122" t="str">
        <f>IF(AND($E7157&lt;&gt;0,$J7157=1),"замінне значення",O7157)</f>
        <v/>
      </c>
      <c r="Q7157" s="122" t="str">
        <f>IF(OR(G7157&lt;&gt;0, J7157=0), "",F7157)</f>
        <v/>
      </c>
      <c r="R7157" s="122" t="str">
        <f t="shared" si="4798"/>
        <v/>
      </c>
      <c r="S7157" s="122" t="str">
        <f>IF(AND(G7157&lt;&gt;0,J7157=1),"замінне значення",R7157)</f>
        <v/>
      </c>
      <c r="T7157" s="122" t="str">
        <f t="shared" si="4799"/>
        <v/>
      </c>
    </row>
    <row r="7158" spans="1:20" outlineLevel="1">
      <c r="A7158" s="161"/>
      <c r="B7158" s="208">
        <v>44847</v>
      </c>
      <c r="C7158" s="96">
        <v>69.1666666666667</v>
      </c>
      <c r="D7158" s="122"/>
      <c r="E7158" s="122" t="str">
        <f t="shared" si="4793"/>
        <v/>
      </c>
      <c r="F7158" s="122"/>
      <c r="G7158" s="122" t="str">
        <f t="shared" si="4794"/>
        <v/>
      </c>
      <c r="H7158" s="122"/>
      <c r="I7158" s="122" t="str">
        <f t="shared" si="4795"/>
        <v/>
      </c>
      <c r="J7158" s="122"/>
      <c r="K7158" s="122" t="str">
        <f t="shared" si="4796"/>
        <v/>
      </c>
      <c r="L7158" s="123" t="str">
        <f>IF(H7158="","чи робить СНВВ?",IF(J7158="","чи роблять агрегати?",IF($J7158=0,"агрегати не працюють",IF(AND($H7158=0,$J7158=1),"СНВВ не працює","OK"))))</f>
        <v>чи робить СНВВ?</v>
      </c>
      <c r="M7158" s="100"/>
      <c r="N7158" s="122" t="str">
        <f>IF(OR(E7158&lt;&gt;0, J7158=0), "",D7158)</f>
        <v/>
      </c>
      <c r="O7158" s="122" t="str">
        <f t="shared" si="4797"/>
        <v/>
      </c>
      <c r="P7158" s="122" t="str">
        <f>IF(AND($E7158&lt;&gt;0,$J7158=1),"замінне значення",O7158)</f>
        <v/>
      </c>
      <c r="Q7158" s="122" t="str">
        <f>IF(OR(G7158&lt;&gt;0, J7158=0), "",F7158)</f>
        <v/>
      </c>
      <c r="R7158" s="122" t="str">
        <f t="shared" si="4798"/>
        <v/>
      </c>
      <c r="S7158" s="122" t="str">
        <f>IF(AND(G7158&lt;&gt;0,J7158=1),"замінне значення",R7158)</f>
        <v/>
      </c>
      <c r="T7158" s="122" t="str">
        <f t="shared" si="4799"/>
        <v/>
      </c>
    </row>
    <row r="7159" spans="1:20" outlineLevel="1">
      <c r="A7159" s="161"/>
      <c r="B7159" s="208">
        <v>44847</v>
      </c>
      <c r="C7159" s="96">
        <v>69.2083333333333</v>
      </c>
      <c r="D7159" s="122"/>
      <c r="E7159" s="122" t="str">
        <f t="shared" si="4793"/>
        <v/>
      </c>
      <c r="F7159" s="122"/>
      <c r="G7159" s="122" t="str">
        <f t="shared" si="4794"/>
        <v/>
      </c>
      <c r="H7159" s="122"/>
      <c r="I7159" s="122" t="str">
        <f t="shared" si="4795"/>
        <v/>
      </c>
      <c r="J7159" s="122"/>
      <c r="K7159" s="122" t="str">
        <f t="shared" si="4796"/>
        <v/>
      </c>
      <c r="L7159" s="123" t="str">
        <f>IF(H7159="","чи робить СНВВ?",IF(J7159="","чи роблять агрегати?",IF($J7159=0,"агрегати не працюють",IF(AND($H7159=0,$J7159=1),"СНВВ не працює","OK"))))</f>
        <v>чи робить СНВВ?</v>
      </c>
      <c r="M7159" s="100"/>
      <c r="N7159" s="122" t="str">
        <f>IF(OR(E7159&lt;&gt;0, J7159=0), "",D7159)</f>
        <v/>
      </c>
      <c r="O7159" s="122" t="str">
        <f t="shared" si="4797"/>
        <v/>
      </c>
      <c r="P7159" s="122" t="str">
        <f>IF(AND($E7159&lt;&gt;0,$J7159=1),"замінне значення",O7159)</f>
        <v/>
      </c>
      <c r="Q7159" s="122" t="str">
        <f>IF(OR(G7159&lt;&gt;0, J7159=0), "",F7159)</f>
        <v/>
      </c>
      <c r="R7159" s="122" t="str">
        <f t="shared" si="4798"/>
        <v/>
      </c>
      <c r="S7159" s="122" t="str">
        <f>IF(AND(G7159&lt;&gt;0,J7159=1),"замінне значення",R7159)</f>
        <v/>
      </c>
      <c r="T7159" s="122" t="str">
        <f t="shared" si="4799"/>
        <v/>
      </c>
    </row>
    <row r="7160" spans="1:20" outlineLevel="1">
      <c r="A7160" s="161"/>
      <c r="B7160" s="208">
        <v>44847</v>
      </c>
      <c r="C7160" s="96">
        <v>69.25</v>
      </c>
      <c r="D7160" s="122"/>
      <c r="E7160" s="122" t="str">
        <f t="shared" si="4793"/>
        <v/>
      </c>
      <c r="F7160" s="122"/>
      <c r="G7160" s="122" t="str">
        <f t="shared" si="4794"/>
        <v/>
      </c>
      <c r="H7160" s="122"/>
      <c r="I7160" s="122" t="str">
        <f t="shared" si="4795"/>
        <v/>
      </c>
      <c r="J7160" s="122"/>
      <c r="K7160" s="122" t="str">
        <f t="shared" si="4796"/>
        <v/>
      </c>
      <c r="L7160" s="123" t="str">
        <f>IF(H7160="","чи робить СНВВ?",IF(J7160="","чи роблять агрегати?",IF($J7160=0,"агрегати не працюють",IF(AND($H7160=0,$J7160=1),"СНВВ не працює","OK"))))</f>
        <v>чи робить СНВВ?</v>
      </c>
      <c r="M7160" s="100"/>
      <c r="N7160" s="122" t="str">
        <f>IF(OR(E7160&lt;&gt;0, J7160=0), "",D7160)</f>
        <v/>
      </c>
      <c r="O7160" s="122" t="str">
        <f t="shared" si="4797"/>
        <v/>
      </c>
      <c r="P7160" s="122" t="str">
        <f>IF(AND($E7160&lt;&gt;0,$J7160=1),"замінне значення",O7160)</f>
        <v/>
      </c>
      <c r="Q7160" s="122" t="str">
        <f>IF(OR(G7160&lt;&gt;0, J7160=0), "",F7160)</f>
        <v/>
      </c>
      <c r="R7160" s="122" t="str">
        <f t="shared" si="4798"/>
        <v/>
      </c>
      <c r="S7160" s="122" t="str">
        <f>IF(AND(G7160&lt;&gt;0,J7160=1),"замінне значення",R7160)</f>
        <v/>
      </c>
      <c r="T7160" s="122" t="str">
        <f t="shared" si="4799"/>
        <v/>
      </c>
    </row>
    <row r="7161" spans="1:20" outlineLevel="1">
      <c r="A7161" s="161"/>
      <c r="B7161" s="208">
        <v>44847</v>
      </c>
      <c r="C7161" s="96">
        <v>69.2916666666667</v>
      </c>
      <c r="D7161" s="122"/>
      <c r="E7161" s="122" t="str">
        <f t="shared" si="4793"/>
        <v/>
      </c>
      <c r="F7161" s="122"/>
      <c r="G7161" s="122" t="str">
        <f t="shared" si="4794"/>
        <v/>
      </c>
      <c r="H7161" s="122"/>
      <c r="I7161" s="122" t="str">
        <f t="shared" si="4795"/>
        <v/>
      </c>
      <c r="J7161" s="122"/>
      <c r="K7161" s="122" t="str">
        <f t="shared" si="4796"/>
        <v/>
      </c>
      <c r="L7161" s="123" t="str">
        <f>IF(H7161="","чи робить СНВВ?",IF(J7161="","чи роблять агрегати?",IF($J7161=0,"агрегати не працюють",IF(AND($H7161=0,$J7161=1),"СНВВ не працює","OK"))))</f>
        <v>чи робить СНВВ?</v>
      </c>
      <c r="M7161" s="100"/>
      <c r="N7161" s="122" t="str">
        <f>IF(OR(E7161&lt;&gt;0, J7161=0), "",D7161)</f>
        <v/>
      </c>
      <c r="O7161" s="122" t="str">
        <f t="shared" si="4797"/>
        <v/>
      </c>
      <c r="P7161" s="122" t="str">
        <f>IF(AND($E7161&lt;&gt;0,$J7161=1),"замінне значення",O7161)</f>
        <v/>
      </c>
      <c r="Q7161" s="122" t="str">
        <f>IF(OR(G7161&lt;&gt;0, J7161=0), "",F7161)</f>
        <v/>
      </c>
      <c r="R7161" s="122" t="str">
        <f t="shared" si="4798"/>
        <v/>
      </c>
      <c r="S7161" s="122" t="str">
        <f>IF(AND(G7161&lt;&gt;0,J7161=1),"замінне значення",R7161)</f>
        <v/>
      </c>
      <c r="T7161" s="122" t="str">
        <f t="shared" si="4799"/>
        <v/>
      </c>
    </row>
    <row r="7162" spans="1:20" outlineLevel="1">
      <c r="A7162" s="161"/>
      <c r="B7162" s="208">
        <v>44847</v>
      </c>
      <c r="C7162" s="96">
        <v>69.3333333333333</v>
      </c>
      <c r="D7162" s="122"/>
      <c r="E7162" s="122" t="str">
        <f t="shared" si="4793"/>
        <v/>
      </c>
      <c r="F7162" s="122"/>
      <c r="G7162" s="122" t="str">
        <f t="shared" si="4794"/>
        <v/>
      </c>
      <c r="H7162" s="122"/>
      <c r="I7162" s="122" t="str">
        <f t="shared" si="4795"/>
        <v/>
      </c>
      <c r="J7162" s="122"/>
      <c r="K7162" s="122" t="str">
        <f t="shared" si="4796"/>
        <v/>
      </c>
      <c r="L7162" s="123" t="str">
        <f>IF(H7162="","чи робить СНВВ?",IF(J7162="","чи роблять агрегати?",IF($J7162=0,"агрегати не працюють",IF(AND($H7162=0,$J7162=1),"СНВВ не працює","OK"))))</f>
        <v>чи робить СНВВ?</v>
      </c>
      <c r="M7162" s="100"/>
      <c r="N7162" s="122" t="str">
        <f>IF(OR(E7162&lt;&gt;0, J7162=0), "",D7162)</f>
        <v/>
      </c>
      <c r="O7162" s="122" t="str">
        <f t="shared" si="4797"/>
        <v/>
      </c>
      <c r="P7162" s="122" t="str">
        <f>IF(AND($E7162&lt;&gt;0,$J7162=1),"замінне значення",O7162)</f>
        <v/>
      </c>
      <c r="Q7162" s="122" t="str">
        <f>IF(OR(G7162&lt;&gt;0, J7162=0), "",F7162)</f>
        <v/>
      </c>
      <c r="R7162" s="122" t="str">
        <f t="shared" si="4798"/>
        <v/>
      </c>
      <c r="S7162" s="122" t="str">
        <f>IF(AND(G7162&lt;&gt;0,J7162=1),"замінне значення",R7162)</f>
        <v/>
      </c>
      <c r="T7162" s="122" t="str">
        <f t="shared" si="4799"/>
        <v/>
      </c>
    </row>
    <row r="7163" spans="1:20" outlineLevel="1">
      <c r="A7163" s="161"/>
      <c r="B7163" s="208">
        <v>44847</v>
      </c>
      <c r="C7163" s="96">
        <v>69.375</v>
      </c>
      <c r="D7163" s="122"/>
      <c r="E7163" s="122" t="str">
        <f t="shared" si="4793"/>
        <v/>
      </c>
      <c r="F7163" s="122"/>
      <c r="G7163" s="122" t="str">
        <f t="shared" si="4794"/>
        <v/>
      </c>
      <c r="H7163" s="122"/>
      <c r="I7163" s="122" t="str">
        <f t="shared" si="4795"/>
        <v/>
      </c>
      <c r="J7163" s="122"/>
      <c r="K7163" s="122" t="str">
        <f t="shared" si="4796"/>
        <v/>
      </c>
      <c r="L7163" s="123" t="str">
        <f>IF(H7163="","чи робить СНВВ?",IF(J7163="","чи роблять агрегати?",IF($J7163=0,"агрегати не працюють",IF(AND($H7163=0,$J7163=1),"СНВВ не працює","OK"))))</f>
        <v>чи робить СНВВ?</v>
      </c>
      <c r="M7163" s="100"/>
      <c r="N7163" s="122" t="str">
        <f>IF(OR(E7163&lt;&gt;0, J7163=0), "",D7163)</f>
        <v/>
      </c>
      <c r="O7163" s="122" t="str">
        <f t="shared" si="4797"/>
        <v/>
      </c>
      <c r="P7163" s="122" t="str">
        <f>IF(AND($E7163&lt;&gt;0,$J7163=1),"замінне значення",O7163)</f>
        <v/>
      </c>
      <c r="Q7163" s="122" t="str">
        <f>IF(OR(G7163&lt;&gt;0, J7163=0), "",F7163)</f>
        <v/>
      </c>
      <c r="R7163" s="122" t="str">
        <f t="shared" si="4798"/>
        <v/>
      </c>
      <c r="S7163" s="122" t="str">
        <f>IF(AND(G7163&lt;&gt;0,J7163=1),"замінне значення",R7163)</f>
        <v/>
      </c>
      <c r="T7163" s="122" t="str">
        <f t="shared" si="4799"/>
        <v/>
      </c>
    </row>
    <row r="7164" spans="1:20" outlineLevel="1">
      <c r="A7164" s="161"/>
      <c r="B7164" s="208">
        <v>44847</v>
      </c>
      <c r="C7164" s="96">
        <v>69.4166666666667</v>
      </c>
      <c r="D7164" s="122"/>
      <c r="E7164" s="122" t="str">
        <f t="shared" si="4793"/>
        <v/>
      </c>
      <c r="F7164" s="122"/>
      <c r="G7164" s="122" t="str">
        <f t="shared" si="4794"/>
        <v/>
      </c>
      <c r="H7164" s="122"/>
      <c r="I7164" s="122" t="str">
        <f t="shared" si="4795"/>
        <v/>
      </c>
      <c r="J7164" s="122"/>
      <c r="K7164" s="122" t="str">
        <f t="shared" si="4796"/>
        <v/>
      </c>
      <c r="L7164" s="123" t="str">
        <f>IF(H7164="","чи робить СНВВ?",IF(J7164="","чи роблять агрегати?",IF($J7164=0,"агрегати не працюють",IF(AND($H7164=0,$J7164=1),"СНВВ не працює","OK"))))</f>
        <v>чи робить СНВВ?</v>
      </c>
      <c r="M7164" s="100"/>
      <c r="N7164" s="122" t="str">
        <f>IF(OR(E7164&lt;&gt;0, J7164=0), "",D7164)</f>
        <v/>
      </c>
      <c r="O7164" s="122" t="str">
        <f t="shared" si="4797"/>
        <v/>
      </c>
      <c r="P7164" s="122" t="str">
        <f>IF(AND($E7164&lt;&gt;0,$J7164=1),"замінне значення",O7164)</f>
        <v/>
      </c>
      <c r="Q7164" s="122" t="str">
        <f>IF(OR(G7164&lt;&gt;0, J7164=0), "",F7164)</f>
        <v/>
      </c>
      <c r="R7164" s="122" t="str">
        <f t="shared" si="4798"/>
        <v/>
      </c>
      <c r="S7164" s="122" t="str">
        <f>IF(AND(G7164&lt;&gt;0,J7164=1),"замінне значення",R7164)</f>
        <v/>
      </c>
      <c r="T7164" s="122" t="str">
        <f t="shared" si="4799"/>
        <v/>
      </c>
    </row>
    <row r="7165" spans="1:20" outlineLevel="1">
      <c r="A7165" s="161"/>
      <c r="B7165" s="208">
        <v>44847</v>
      </c>
      <c r="C7165" s="96">
        <v>69.4583333333333</v>
      </c>
      <c r="D7165" s="122"/>
      <c r="E7165" s="122" t="str">
        <f t="shared" si="4793"/>
        <v/>
      </c>
      <c r="F7165" s="122"/>
      <c r="G7165" s="122" t="str">
        <f t="shared" si="4794"/>
        <v/>
      </c>
      <c r="H7165" s="122"/>
      <c r="I7165" s="122" t="str">
        <f t="shared" si="4795"/>
        <v/>
      </c>
      <c r="J7165" s="122"/>
      <c r="K7165" s="122" t="str">
        <f t="shared" si="4796"/>
        <v/>
      </c>
      <c r="L7165" s="123" t="str">
        <f>IF(H7165="","чи робить СНВВ?",IF(J7165="","чи роблять агрегати?",IF($J7165=0,"агрегати не працюють",IF(AND($H7165=0,$J7165=1),"СНВВ не працює","OK"))))</f>
        <v>чи робить СНВВ?</v>
      </c>
      <c r="M7165" s="100"/>
      <c r="N7165" s="122" t="str">
        <f>IF(OR(E7165&lt;&gt;0, J7165=0), "",D7165)</f>
        <v/>
      </c>
      <c r="O7165" s="122" t="str">
        <f t="shared" si="4797"/>
        <v/>
      </c>
      <c r="P7165" s="122" t="str">
        <f>IF(AND($E7165&lt;&gt;0,$J7165=1),"замінне значення",O7165)</f>
        <v/>
      </c>
      <c r="Q7165" s="122" t="str">
        <f>IF(OR(G7165&lt;&gt;0, J7165=0), "",F7165)</f>
        <v/>
      </c>
      <c r="R7165" s="122" t="str">
        <f t="shared" si="4798"/>
        <v/>
      </c>
      <c r="S7165" s="122" t="str">
        <f>IF(AND(G7165&lt;&gt;0,J7165=1),"замінне значення",R7165)</f>
        <v/>
      </c>
      <c r="T7165" s="122" t="str">
        <f t="shared" si="4799"/>
        <v/>
      </c>
    </row>
    <row r="7166" spans="1:20" outlineLevel="1">
      <c r="A7166" s="161"/>
      <c r="B7166" s="208">
        <v>44847</v>
      </c>
      <c r="C7166" s="96">
        <v>69.5</v>
      </c>
      <c r="D7166" s="122"/>
      <c r="E7166" s="122" t="str">
        <f t="shared" si="4793"/>
        <v/>
      </c>
      <c r="F7166" s="122"/>
      <c r="G7166" s="122" t="str">
        <f t="shared" si="4794"/>
        <v/>
      </c>
      <c r="H7166" s="122"/>
      <c r="I7166" s="122" t="str">
        <f t="shared" si="4795"/>
        <v/>
      </c>
      <c r="J7166" s="122"/>
      <c r="K7166" s="122" t="str">
        <f t="shared" si="4796"/>
        <v/>
      </c>
      <c r="L7166" s="123" t="str">
        <f>IF(H7166="","чи робить СНВВ?",IF(J7166="","чи роблять агрегати?",IF($J7166=0,"агрегати не працюють",IF(AND($H7166=0,$J7166=1),"СНВВ не працює","OK"))))</f>
        <v>чи робить СНВВ?</v>
      </c>
      <c r="M7166" s="100"/>
      <c r="N7166" s="122" t="str">
        <f>IF(OR(E7166&lt;&gt;0, J7166=0), "",D7166)</f>
        <v/>
      </c>
      <c r="O7166" s="122" t="str">
        <f t="shared" si="4797"/>
        <v/>
      </c>
      <c r="P7166" s="122" t="str">
        <f>IF(AND($E7166&lt;&gt;0,$J7166=1),"замінне значення",O7166)</f>
        <v/>
      </c>
      <c r="Q7166" s="122" t="str">
        <f>IF(OR(G7166&lt;&gt;0, J7166=0), "",F7166)</f>
        <v/>
      </c>
      <c r="R7166" s="122" t="str">
        <f t="shared" si="4798"/>
        <v/>
      </c>
      <c r="S7166" s="122" t="str">
        <f>IF(AND(G7166&lt;&gt;0,J7166=1),"замінне значення",R7166)</f>
        <v/>
      </c>
      <c r="T7166" s="122" t="str">
        <f t="shared" si="4799"/>
        <v/>
      </c>
    </row>
    <row r="7167" spans="1:20" outlineLevel="1">
      <c r="A7167" s="161"/>
      <c r="B7167" s="208">
        <v>44847</v>
      </c>
      <c r="C7167" s="96">
        <v>69.5416666666667</v>
      </c>
      <c r="D7167" s="122"/>
      <c r="E7167" s="122" t="str">
        <f t="shared" si="4793"/>
        <v/>
      </c>
      <c r="F7167" s="122"/>
      <c r="G7167" s="122" t="str">
        <f t="shared" si="4794"/>
        <v/>
      </c>
      <c r="H7167" s="122"/>
      <c r="I7167" s="122" t="str">
        <f t="shared" si="4795"/>
        <v/>
      </c>
      <c r="J7167" s="122"/>
      <c r="K7167" s="122" t="str">
        <f t="shared" si="4796"/>
        <v/>
      </c>
      <c r="L7167" s="123" t="str">
        <f>IF(H7167="","чи робить СНВВ?",IF(J7167="","чи роблять агрегати?",IF($J7167=0,"агрегати не працюють",IF(AND($H7167=0,$J7167=1),"СНВВ не працює","OK"))))</f>
        <v>чи робить СНВВ?</v>
      </c>
      <c r="M7167" s="100"/>
      <c r="N7167" s="122" t="str">
        <f>IF(OR(E7167&lt;&gt;0, J7167=0), "",D7167)</f>
        <v/>
      </c>
      <c r="O7167" s="122" t="str">
        <f t="shared" si="4797"/>
        <v/>
      </c>
      <c r="P7167" s="122" t="str">
        <f>IF(AND($E7167&lt;&gt;0,$J7167=1),"замінне значення",O7167)</f>
        <v/>
      </c>
      <c r="Q7167" s="122" t="str">
        <f>IF(OR(G7167&lt;&gt;0, J7167=0), "",F7167)</f>
        <v/>
      </c>
      <c r="R7167" s="122" t="str">
        <f t="shared" si="4798"/>
        <v/>
      </c>
      <c r="S7167" s="122" t="str">
        <f>IF(AND(G7167&lt;&gt;0,J7167=1),"замінне значення",R7167)</f>
        <v/>
      </c>
      <c r="T7167" s="122" t="str">
        <f t="shared" si="4799"/>
        <v/>
      </c>
    </row>
    <row r="7168" spans="1:20" outlineLevel="1">
      <c r="A7168" s="161"/>
      <c r="B7168" s="208">
        <v>44847</v>
      </c>
      <c r="C7168" s="96">
        <v>69.5833333333333</v>
      </c>
      <c r="D7168" s="122"/>
      <c r="E7168" s="122" t="str">
        <f t="shared" si="4793"/>
        <v/>
      </c>
      <c r="F7168" s="122"/>
      <c r="G7168" s="122" t="str">
        <f t="shared" si="4794"/>
        <v/>
      </c>
      <c r="H7168" s="122"/>
      <c r="I7168" s="122" t="str">
        <f t="shared" si="4795"/>
        <v/>
      </c>
      <c r="J7168" s="122"/>
      <c r="K7168" s="122" t="str">
        <f t="shared" si="4796"/>
        <v/>
      </c>
      <c r="L7168" s="123" t="str">
        <f>IF(H7168="","чи робить СНВВ?",IF(J7168="","чи роблять агрегати?",IF($J7168=0,"агрегати не працюють",IF(AND($H7168=0,$J7168=1),"СНВВ не працює","OK"))))</f>
        <v>чи робить СНВВ?</v>
      </c>
      <c r="M7168" s="100"/>
      <c r="N7168" s="122" t="str">
        <f>IF(OR(E7168&lt;&gt;0, J7168=0), "",D7168)</f>
        <v/>
      </c>
      <c r="O7168" s="122" t="str">
        <f t="shared" si="4797"/>
        <v/>
      </c>
      <c r="P7168" s="122" t="str">
        <f>IF(AND($E7168&lt;&gt;0,$J7168=1),"замінне значення",O7168)</f>
        <v/>
      </c>
      <c r="Q7168" s="122" t="str">
        <f>IF(OR(G7168&lt;&gt;0, J7168=0), "",F7168)</f>
        <v/>
      </c>
      <c r="R7168" s="122" t="str">
        <f t="shared" si="4798"/>
        <v/>
      </c>
      <c r="S7168" s="122" t="str">
        <f>IF(AND(G7168&lt;&gt;0,J7168=1),"замінне значення",R7168)</f>
        <v/>
      </c>
      <c r="T7168" s="122" t="str">
        <f t="shared" si="4799"/>
        <v/>
      </c>
    </row>
    <row r="7169" spans="1:20" outlineLevel="1">
      <c r="A7169" s="161"/>
      <c r="B7169" s="208">
        <v>44847</v>
      </c>
      <c r="C7169" s="96">
        <v>69.625</v>
      </c>
      <c r="D7169" s="122"/>
      <c r="E7169" s="122" t="str">
        <f t="shared" si="4793"/>
        <v/>
      </c>
      <c r="F7169" s="122"/>
      <c r="G7169" s="122" t="str">
        <f t="shared" si="4794"/>
        <v/>
      </c>
      <c r="H7169" s="122"/>
      <c r="I7169" s="122" t="str">
        <f t="shared" si="4795"/>
        <v/>
      </c>
      <c r="J7169" s="122"/>
      <c r="K7169" s="122" t="str">
        <f t="shared" si="4796"/>
        <v/>
      </c>
      <c r="L7169" s="123" t="str">
        <f>IF(H7169="","чи робить СНВВ?",IF(J7169="","чи роблять агрегати?",IF($J7169=0,"агрегати не працюють",IF(AND($H7169=0,$J7169=1),"СНВВ не працює","OK"))))</f>
        <v>чи робить СНВВ?</v>
      </c>
      <c r="M7169" s="100"/>
      <c r="N7169" s="122" t="str">
        <f>IF(OR(E7169&lt;&gt;0, J7169=0), "",D7169)</f>
        <v/>
      </c>
      <c r="O7169" s="122" t="str">
        <f t="shared" si="4797"/>
        <v/>
      </c>
      <c r="P7169" s="122" t="str">
        <f>IF(AND($E7169&lt;&gt;0,$J7169=1),"замінне значення",O7169)</f>
        <v/>
      </c>
      <c r="Q7169" s="122" t="str">
        <f>IF(OR(G7169&lt;&gt;0, J7169=0), "",F7169)</f>
        <v/>
      </c>
      <c r="R7169" s="122" t="str">
        <f t="shared" si="4798"/>
        <v/>
      </c>
      <c r="S7169" s="122" t="str">
        <f>IF(AND(G7169&lt;&gt;0,J7169=1),"замінне значення",R7169)</f>
        <v/>
      </c>
      <c r="T7169" s="122" t="str">
        <f t="shared" si="4799"/>
        <v/>
      </c>
    </row>
    <row r="7170" spans="1:20" outlineLevel="1">
      <c r="A7170" s="161"/>
      <c r="B7170" s="208">
        <v>44847</v>
      </c>
      <c r="C7170" s="96">
        <v>69.6666666666667</v>
      </c>
      <c r="D7170" s="122"/>
      <c r="E7170" s="122" t="str">
        <f t="shared" si="4793"/>
        <v/>
      </c>
      <c r="F7170" s="122"/>
      <c r="G7170" s="122" t="str">
        <f t="shared" si="4794"/>
        <v/>
      </c>
      <c r="H7170" s="122"/>
      <c r="I7170" s="122" t="str">
        <f t="shared" si="4795"/>
        <v/>
      </c>
      <c r="J7170" s="122"/>
      <c r="K7170" s="122" t="str">
        <f t="shared" si="4796"/>
        <v/>
      </c>
      <c r="L7170" s="123" t="str">
        <f>IF(H7170="","чи робить СНВВ?",IF(J7170="","чи роблять агрегати?",IF($J7170=0,"агрегати не працюють",IF(AND($H7170=0,$J7170=1),"СНВВ не працює","OK"))))</f>
        <v>чи робить СНВВ?</v>
      </c>
      <c r="M7170" s="100"/>
      <c r="N7170" s="122" t="str">
        <f>IF(OR(E7170&lt;&gt;0, J7170=0), "",D7170)</f>
        <v/>
      </c>
      <c r="O7170" s="122" t="str">
        <f t="shared" si="4797"/>
        <v/>
      </c>
      <c r="P7170" s="122" t="str">
        <f>IF(AND($E7170&lt;&gt;0,$J7170=1),"замінне значення",O7170)</f>
        <v/>
      </c>
      <c r="Q7170" s="122" t="str">
        <f>IF(OR(G7170&lt;&gt;0, J7170=0), "",F7170)</f>
        <v/>
      </c>
      <c r="R7170" s="122" t="str">
        <f t="shared" si="4798"/>
        <v/>
      </c>
      <c r="S7170" s="122" t="str">
        <f>IF(AND(G7170&lt;&gt;0,J7170=1),"замінне значення",R7170)</f>
        <v/>
      </c>
      <c r="T7170" s="122" t="str">
        <f t="shared" si="4799"/>
        <v/>
      </c>
    </row>
    <row r="7171" spans="1:20" outlineLevel="1">
      <c r="A7171" s="161"/>
      <c r="B7171" s="208">
        <v>44847</v>
      </c>
      <c r="C7171" s="96">
        <v>69.7083333333333</v>
      </c>
      <c r="D7171" s="122"/>
      <c r="E7171" s="122" t="str">
        <f t="shared" si="4793"/>
        <v/>
      </c>
      <c r="F7171" s="122"/>
      <c r="G7171" s="122" t="str">
        <f t="shared" si="4794"/>
        <v/>
      </c>
      <c r="H7171" s="122"/>
      <c r="I7171" s="122" t="str">
        <f t="shared" si="4795"/>
        <v/>
      </c>
      <c r="J7171" s="122"/>
      <c r="K7171" s="122" t="str">
        <f t="shared" si="4796"/>
        <v/>
      </c>
      <c r="L7171" s="123" t="str">
        <f>IF(H7171="","чи робить СНВВ?",IF(J7171="","чи роблять агрегати?",IF($J7171=0,"агрегати не працюють",IF(AND($H7171=0,$J7171=1),"СНВВ не працює","OK"))))</f>
        <v>чи робить СНВВ?</v>
      </c>
      <c r="M7171" s="100"/>
      <c r="N7171" s="122" t="str">
        <f>IF(OR(E7171&lt;&gt;0, J7171=0), "",D7171)</f>
        <v/>
      </c>
      <c r="O7171" s="122" t="str">
        <f t="shared" si="4797"/>
        <v/>
      </c>
      <c r="P7171" s="122" t="str">
        <f>IF(AND($E7171&lt;&gt;0,$J7171=1),"замінне значення",O7171)</f>
        <v/>
      </c>
      <c r="Q7171" s="122" t="str">
        <f>IF(OR(G7171&lt;&gt;0, J7171=0), "",F7171)</f>
        <v/>
      </c>
      <c r="R7171" s="122" t="str">
        <f t="shared" si="4798"/>
        <v/>
      </c>
      <c r="S7171" s="122" t="str">
        <f>IF(AND(G7171&lt;&gt;0,J7171=1),"замінне значення",R7171)</f>
        <v/>
      </c>
      <c r="T7171" s="122" t="str">
        <f t="shared" si="4799"/>
        <v/>
      </c>
    </row>
    <row r="7172" spans="1:20" outlineLevel="1">
      <c r="A7172" s="161"/>
      <c r="B7172" s="208">
        <v>44847</v>
      </c>
      <c r="C7172" s="96">
        <v>69.75</v>
      </c>
      <c r="D7172" s="122"/>
      <c r="E7172" s="122" t="str">
        <f t="shared" si="4793"/>
        <v/>
      </c>
      <c r="F7172" s="122"/>
      <c r="G7172" s="122" t="str">
        <f t="shared" si="4794"/>
        <v/>
      </c>
      <c r="H7172" s="122"/>
      <c r="I7172" s="122" t="str">
        <f t="shared" si="4795"/>
        <v/>
      </c>
      <c r="J7172" s="122"/>
      <c r="K7172" s="122" t="str">
        <f t="shared" si="4796"/>
        <v/>
      </c>
      <c r="L7172" s="123" t="str">
        <f>IF(H7172="","чи робить СНВВ?",IF(J7172="","чи роблять агрегати?",IF($J7172=0,"агрегати не працюють",IF(AND($H7172=0,$J7172=1),"СНВВ не працює","OK"))))</f>
        <v>чи робить СНВВ?</v>
      </c>
      <c r="M7172" s="100"/>
      <c r="N7172" s="122" t="str">
        <f>IF(OR(E7172&lt;&gt;0, J7172=0), "",D7172)</f>
        <v/>
      </c>
      <c r="O7172" s="122" t="str">
        <f t="shared" si="4797"/>
        <v/>
      </c>
      <c r="P7172" s="122" t="str">
        <f>IF(AND($E7172&lt;&gt;0,$J7172=1),"замінне значення",O7172)</f>
        <v/>
      </c>
      <c r="Q7172" s="122" t="str">
        <f>IF(OR(G7172&lt;&gt;0, J7172=0), "",F7172)</f>
        <v/>
      </c>
      <c r="R7172" s="122" t="str">
        <f t="shared" si="4798"/>
        <v/>
      </c>
      <c r="S7172" s="122" t="str">
        <f>IF(AND(G7172&lt;&gt;0,J7172=1),"замінне значення",R7172)</f>
        <v/>
      </c>
      <c r="T7172" s="122" t="str">
        <f t="shared" si="4799"/>
        <v/>
      </c>
    </row>
    <row r="7173" spans="1:20" outlineLevel="1">
      <c r="A7173" s="161"/>
      <c r="B7173" s="208">
        <v>44847</v>
      </c>
      <c r="C7173" s="96">
        <v>69.7916666666667</v>
      </c>
      <c r="D7173" s="122"/>
      <c r="E7173" s="122" t="str">
        <f t="shared" si="4793"/>
        <v/>
      </c>
      <c r="F7173" s="122"/>
      <c r="G7173" s="122" t="str">
        <f t="shared" si="4794"/>
        <v/>
      </c>
      <c r="H7173" s="122"/>
      <c r="I7173" s="122" t="str">
        <f t="shared" si="4795"/>
        <v/>
      </c>
      <c r="J7173" s="122"/>
      <c r="K7173" s="122" t="str">
        <f t="shared" si="4796"/>
        <v/>
      </c>
      <c r="L7173" s="123" t="str">
        <f>IF(H7173="","чи робить СНВВ?",IF(J7173="","чи роблять агрегати?",IF($J7173=0,"агрегати не працюють",IF(AND($H7173=0,$J7173=1),"СНВВ не працює","OK"))))</f>
        <v>чи робить СНВВ?</v>
      </c>
      <c r="M7173" s="100"/>
      <c r="N7173" s="122" t="str">
        <f>IF(OR(E7173&lt;&gt;0, J7173=0), "",D7173)</f>
        <v/>
      </c>
      <c r="O7173" s="122" t="str">
        <f t="shared" si="4797"/>
        <v/>
      </c>
      <c r="P7173" s="122" t="str">
        <f>IF(AND($E7173&lt;&gt;0,$J7173=1),"замінне значення",O7173)</f>
        <v/>
      </c>
      <c r="Q7173" s="122" t="str">
        <f>IF(OR(G7173&lt;&gt;0, J7173=0), "",F7173)</f>
        <v/>
      </c>
      <c r="R7173" s="122" t="str">
        <f t="shared" si="4798"/>
        <v/>
      </c>
      <c r="S7173" s="122" t="str">
        <f>IF(AND(G7173&lt;&gt;0,J7173=1),"замінне значення",R7173)</f>
        <v/>
      </c>
      <c r="T7173" s="122" t="str">
        <f t="shared" si="4799"/>
        <v/>
      </c>
    </row>
    <row r="7174" spans="1:20" outlineLevel="1">
      <c r="A7174" s="161"/>
      <c r="B7174" s="208">
        <v>44847</v>
      </c>
      <c r="C7174" s="96">
        <v>69.8333333333333</v>
      </c>
      <c r="D7174" s="122"/>
      <c r="E7174" s="122" t="str">
        <f t="shared" si="4793"/>
        <v/>
      </c>
      <c r="F7174" s="122"/>
      <c r="G7174" s="122" t="str">
        <f t="shared" si="4794"/>
        <v/>
      </c>
      <c r="H7174" s="122"/>
      <c r="I7174" s="122" t="str">
        <f t="shared" si="4795"/>
        <v/>
      </c>
      <c r="J7174" s="122"/>
      <c r="K7174" s="122" t="str">
        <f t="shared" si="4796"/>
        <v/>
      </c>
      <c r="L7174" s="123" t="str">
        <f>IF(H7174="","чи робить СНВВ?",IF(J7174="","чи роблять агрегати?",IF($J7174=0,"агрегати не працюють",IF(AND($H7174=0,$J7174=1),"СНВВ не працює","OK"))))</f>
        <v>чи робить СНВВ?</v>
      </c>
      <c r="M7174" s="100"/>
      <c r="N7174" s="122" t="str">
        <f>IF(OR(E7174&lt;&gt;0, J7174=0), "",D7174)</f>
        <v/>
      </c>
      <c r="O7174" s="122" t="str">
        <f t="shared" si="4797"/>
        <v/>
      </c>
      <c r="P7174" s="122" t="str">
        <f>IF(AND($E7174&lt;&gt;0,$J7174=1),"замінне значення",O7174)</f>
        <v/>
      </c>
      <c r="Q7174" s="122" t="str">
        <f>IF(OR(G7174&lt;&gt;0, J7174=0), "",F7174)</f>
        <v/>
      </c>
      <c r="R7174" s="122" t="str">
        <f t="shared" si="4798"/>
        <v/>
      </c>
      <c r="S7174" s="122" t="str">
        <f>IF(AND(G7174&lt;&gt;0,J7174=1),"замінне значення",R7174)</f>
        <v/>
      </c>
      <c r="T7174" s="122" t="str">
        <f t="shared" si="4799"/>
        <v/>
      </c>
    </row>
    <row r="7175" spans="1:20" outlineLevel="1">
      <c r="A7175" s="161"/>
      <c r="B7175" s="208">
        <v>44847</v>
      </c>
      <c r="C7175" s="96">
        <v>69.875</v>
      </c>
      <c r="D7175" s="122"/>
      <c r="E7175" s="122" t="str">
        <f t="shared" si="4793"/>
        <v/>
      </c>
      <c r="F7175" s="122"/>
      <c r="G7175" s="122" t="str">
        <f t="shared" si="4794"/>
        <v/>
      </c>
      <c r="H7175" s="122"/>
      <c r="I7175" s="122" t="str">
        <f t="shared" si="4795"/>
        <v/>
      </c>
      <c r="J7175" s="122"/>
      <c r="K7175" s="122" t="str">
        <f t="shared" si="4796"/>
        <v/>
      </c>
      <c r="L7175" s="123" t="str">
        <f>IF(H7175="","чи робить СНВВ?",IF(J7175="","чи роблять агрегати?",IF($J7175=0,"агрегати не працюють",IF(AND($H7175=0,$J7175=1),"СНВВ не працює","OK"))))</f>
        <v>чи робить СНВВ?</v>
      </c>
      <c r="M7175" s="100"/>
      <c r="N7175" s="122" t="str">
        <f>IF(OR(E7175&lt;&gt;0, J7175=0), "",D7175)</f>
        <v/>
      </c>
      <c r="O7175" s="122" t="str">
        <f t="shared" si="4797"/>
        <v/>
      </c>
      <c r="P7175" s="122" t="str">
        <f>IF(AND($E7175&lt;&gt;0,$J7175=1),"замінне значення",O7175)</f>
        <v/>
      </c>
      <c r="Q7175" s="122" t="str">
        <f>IF(OR(G7175&lt;&gt;0, J7175=0), "",F7175)</f>
        <v/>
      </c>
      <c r="R7175" s="122" t="str">
        <f t="shared" si="4798"/>
        <v/>
      </c>
      <c r="S7175" s="122" t="str">
        <f>IF(AND(G7175&lt;&gt;0,J7175=1),"замінне значення",R7175)</f>
        <v/>
      </c>
      <c r="T7175" s="122" t="str">
        <f t="shared" si="4799"/>
        <v/>
      </c>
    </row>
    <row r="7176" spans="1:20" outlineLevel="1">
      <c r="A7176" s="161"/>
      <c r="B7176" s="208">
        <v>44847</v>
      </c>
      <c r="C7176" s="96">
        <v>69.9166666666667</v>
      </c>
      <c r="D7176" s="122"/>
      <c r="E7176" s="122" t="str">
        <f t="shared" si="4793"/>
        <v/>
      </c>
      <c r="F7176" s="122"/>
      <c r="G7176" s="122" t="str">
        <f t="shared" si="4794"/>
        <v/>
      </c>
      <c r="H7176" s="122"/>
      <c r="I7176" s="122" t="str">
        <f t="shared" si="4795"/>
        <v/>
      </c>
      <c r="J7176" s="122"/>
      <c r="K7176" s="122" t="str">
        <f t="shared" si="4796"/>
        <v/>
      </c>
      <c r="L7176" s="123" t="str">
        <f>IF(H7176="","чи робить СНВВ?",IF(J7176="","чи роблять агрегати?",IF($J7176=0,"агрегати не працюють",IF(AND($H7176=0,$J7176=1),"СНВВ не працює","OK"))))</f>
        <v>чи робить СНВВ?</v>
      </c>
      <c r="M7176" s="100"/>
      <c r="N7176" s="122" t="str">
        <f>IF(OR(E7176&lt;&gt;0, J7176=0), "",D7176)</f>
        <v/>
      </c>
      <c r="O7176" s="122" t="str">
        <f t="shared" si="4797"/>
        <v/>
      </c>
      <c r="P7176" s="122" t="str">
        <f>IF(AND($E7176&lt;&gt;0,$J7176=1),"замінне значення",O7176)</f>
        <v/>
      </c>
      <c r="Q7176" s="122" t="str">
        <f>IF(OR(G7176&lt;&gt;0, J7176=0), "",F7176)</f>
        <v/>
      </c>
      <c r="R7176" s="122" t="str">
        <f t="shared" si="4798"/>
        <v/>
      </c>
      <c r="S7176" s="122" t="str">
        <f>IF(AND(G7176&lt;&gt;0,J7176=1),"замінне значення",R7176)</f>
        <v/>
      </c>
      <c r="T7176" s="122" t="str">
        <f t="shared" si="4799"/>
        <v/>
      </c>
    </row>
    <row r="7177" spans="1:20" outlineLevel="1">
      <c r="A7177" s="161"/>
      <c r="B7177" s="208">
        <v>44847</v>
      </c>
      <c r="C7177" s="96">
        <v>69.9583333333333</v>
      </c>
      <c r="D7177" s="122"/>
      <c r="E7177" s="122" t="str">
        <f t="shared" si="4793"/>
        <v/>
      </c>
      <c r="F7177" s="122"/>
      <c r="G7177" s="122" t="str">
        <f t="shared" si="4794"/>
        <v/>
      </c>
      <c r="H7177" s="122"/>
      <c r="I7177" s="122" t="str">
        <f t="shared" si="4795"/>
        <v/>
      </c>
      <c r="J7177" s="122"/>
      <c r="K7177" s="122" t="str">
        <f t="shared" si="4796"/>
        <v/>
      </c>
      <c r="L7177" s="123" t="str">
        <f>IF(H7177="","чи робить СНВВ?",IF(J7177="","чи роблять агрегати?",IF($J7177=0,"агрегати не працюють",IF(AND($H7177=0,$J7177=1),"СНВВ не працює","OK"))))</f>
        <v>чи робить СНВВ?</v>
      </c>
      <c r="M7177" s="100"/>
      <c r="N7177" s="122" t="str">
        <f>IF(OR(E7177&lt;&gt;0, J7177=0), "",D7177)</f>
        <v/>
      </c>
      <c r="O7177" s="122" t="str">
        <f t="shared" si="4797"/>
        <v/>
      </c>
      <c r="P7177" s="122" t="str">
        <f>IF(AND($E7177&lt;&gt;0,$J7177=1),"замінне значення",O7177)</f>
        <v/>
      </c>
      <c r="Q7177" s="122" t="str">
        <f>IF(OR(G7177&lt;&gt;0, J7177=0), "",F7177)</f>
        <v/>
      </c>
      <c r="R7177" s="122" t="str">
        <f t="shared" si="4798"/>
        <v/>
      </c>
      <c r="S7177" s="122" t="str">
        <f>IF(AND(G7177&lt;&gt;0,J7177=1),"замінне значення",R7177)</f>
        <v/>
      </c>
      <c r="T7177" s="122" t="str">
        <f t="shared" si="4799"/>
        <v/>
      </c>
    </row>
    <row r="7178" spans="1:20">
      <c r="A7178" s="204"/>
      <c r="B7178" s="159" t="s">
        <v>376</v>
      </c>
      <c r="C7178" s="159"/>
      <c r="D7178" s="103">
        <f t="shared" ref="D7178" si="4800">SUM(D7154:D7177)</f>
        <v>0</v>
      </c>
      <c r="E7178" s="104">
        <f t="shared" ref="E7178" si="4801">COUNTIF(E7154:E7177,"&gt;0")</f>
        <v>0</v>
      </c>
      <c r="F7178" s="103">
        <f t="shared" ref="F7178" si="4802">SUM(F7154:F7177)</f>
        <v>0</v>
      </c>
      <c r="G7178" s="104">
        <f t="shared" ref="G7178" si="4803">COUNTIF(G7154:G7177,"&gt;0")</f>
        <v>0</v>
      </c>
      <c r="H7178" s="103">
        <f t="shared" ref="H7178" si="4804">SUM(H7154:H7177)</f>
        <v>0</v>
      </c>
      <c r="I7178" s="104">
        <f t="shared" ref="I7178" si="4805">COUNTIF(I7154:I7177,"&gt;0")</f>
        <v>0</v>
      </c>
      <c r="J7178" s="103">
        <f t="shared" ref="J7178" si="4806">SUM(J7154:J7177)</f>
        <v>0</v>
      </c>
      <c r="K7178" s="104">
        <f t="shared" ref="K7178" si="4807">COUNTIF(K7154:K7177,"&gt;0")</f>
        <v>0</v>
      </c>
      <c r="L7178" s="104">
        <f t="shared" ref="L7178" si="4808">COUNTIF(L7154:L7177,"СНВВ не працює")</f>
        <v>0</v>
      </c>
      <c r="M7178" s="100"/>
      <c r="N7178" s="103">
        <f t="shared" ref="N7178:N7228" si="4809">SUM(N7154:N7177)</f>
        <v>0</v>
      </c>
      <c r="O7178" s="103">
        <f t="shared" ref="O7178:T7178" si="4810">SUM(O7154:O7177)</f>
        <v>0</v>
      </c>
      <c r="P7178" s="103">
        <f t="shared" si="4810"/>
        <v>0</v>
      </c>
      <c r="Q7178" s="103">
        <f t="shared" si="4810"/>
        <v>0</v>
      </c>
      <c r="R7178" s="103">
        <f t="shared" si="4810"/>
        <v>0</v>
      </c>
      <c r="S7178" s="103">
        <f t="shared" si="4810"/>
        <v>0</v>
      </c>
      <c r="T7178" s="103">
        <f t="shared" si="4810"/>
        <v>0</v>
      </c>
    </row>
    <row r="7179" spans="1:20" outlineLevel="1">
      <c r="A7179" s="160">
        <v>44848</v>
      </c>
      <c r="B7179" s="208">
        <v>44848</v>
      </c>
      <c r="C7179" s="96">
        <v>70</v>
      </c>
      <c r="D7179" s="122"/>
      <c r="E7179" s="122" t="str">
        <f t="shared" ref="E7179:E7202" si="4811">IF(D7179="","",IF(D7179&lt;1,1,0))</f>
        <v/>
      </c>
      <c r="F7179" s="122"/>
      <c r="G7179" s="122" t="str">
        <f t="shared" ref="G7179:G7202" si="4812">IF(F7179="","",IF(F7179&lt;1,1,0))</f>
        <v/>
      </c>
      <c r="H7179" s="122"/>
      <c r="I7179" s="122" t="str">
        <f t="shared" ref="I7179:I7202" si="4813">IF(H7179="","",IF(H7179&lt;1,1,0))</f>
        <v/>
      </c>
      <c r="J7179" s="122"/>
      <c r="K7179" s="122" t="str">
        <f t="shared" ref="K7179:K7202" si="4814">IF(J7179="","",IF(J7179&lt;1,1,0))</f>
        <v/>
      </c>
      <c r="L7179" s="123" t="str">
        <f>IF(H7179="","чи робить СНВВ?",IF(J7179="","чи роблять агрегати?",IF($J7179=0,"агрегати не працюють",IF(AND($H7179=0,$J7179=1),"СНВВ не працює","OK"))))</f>
        <v>чи робить СНВВ?</v>
      </c>
      <c r="M7179" s="100"/>
      <c r="N7179" s="122" t="str">
        <f>IF(OR(E7179&lt;&gt;0, J7179=0), "",D7179)</f>
        <v/>
      </c>
      <c r="O7179" s="122" t="str">
        <f t="shared" ref="O7179:O7202" si="4815">IF(Q7179="", "",(N7179*$O$3+$O$4))</f>
        <v/>
      </c>
      <c r="P7179" s="122" t="str">
        <f>IF(AND($E7179&lt;&gt;0,$J7179=1),"замінне значення",O7179)</f>
        <v/>
      </c>
      <c r="Q7179" s="122" t="str">
        <f>IF(OR(G7179&lt;&gt;0, J7179=0), "",F7179)</f>
        <v/>
      </c>
      <c r="R7179" s="122" t="str">
        <f t="shared" ref="R7179:R7242" si="4816">IF(Q7179="", "",(Q7179*$Q$3+$Q$4))</f>
        <v/>
      </c>
      <c r="S7179" s="122" t="str">
        <f>IF(AND(G7179&lt;&gt;0,J7179=1),"замінне значення",R7179)</f>
        <v/>
      </c>
      <c r="T7179" s="122" t="str">
        <f t="shared" ref="T7179:T7242" si="4817">IFERROR(P7179*S7179,"")</f>
        <v/>
      </c>
    </row>
    <row r="7180" spans="1:20" outlineLevel="1">
      <c r="A7180" s="161"/>
      <c r="B7180" s="208">
        <v>44848</v>
      </c>
      <c r="C7180" s="96">
        <v>70.0416666666667</v>
      </c>
      <c r="D7180" s="122"/>
      <c r="E7180" s="122" t="str">
        <f t="shared" si="4811"/>
        <v/>
      </c>
      <c r="F7180" s="122"/>
      <c r="G7180" s="122" t="str">
        <f t="shared" si="4812"/>
        <v/>
      </c>
      <c r="H7180" s="122"/>
      <c r="I7180" s="122" t="str">
        <f t="shared" si="4813"/>
        <v/>
      </c>
      <c r="J7180" s="122"/>
      <c r="K7180" s="122" t="str">
        <f t="shared" si="4814"/>
        <v/>
      </c>
      <c r="L7180" s="123" t="str">
        <f>IF(H7180="","чи робить СНВВ?",IF(J7180="","чи роблять агрегати?",IF($J7180=0,"агрегати не працюють",IF(AND($H7180=0,$J7180=1),"СНВВ не працює","OK"))))</f>
        <v>чи робить СНВВ?</v>
      </c>
      <c r="M7180" s="100"/>
      <c r="N7180" s="122" t="str">
        <f>IF(OR(E7180&lt;&gt;0, J7180=0), "",D7180)</f>
        <v/>
      </c>
      <c r="O7180" s="122" t="str">
        <f t="shared" si="4815"/>
        <v/>
      </c>
      <c r="P7180" s="122" t="str">
        <f>IF(AND($E7180&lt;&gt;0,$J7180=1),"замінне значення",O7180)</f>
        <v/>
      </c>
      <c r="Q7180" s="122" t="str">
        <f>IF(OR(G7180&lt;&gt;0, J7180=0), "",F7180)</f>
        <v/>
      </c>
      <c r="R7180" s="122" t="str">
        <f t="shared" si="4816"/>
        <v/>
      </c>
      <c r="S7180" s="122" t="str">
        <f>IF(AND(G7180&lt;&gt;0,J7180=1),"замінне значення",R7180)</f>
        <v/>
      </c>
      <c r="T7180" s="122" t="str">
        <f t="shared" si="4817"/>
        <v/>
      </c>
    </row>
    <row r="7181" spans="1:20" outlineLevel="1">
      <c r="A7181" s="161"/>
      <c r="B7181" s="208">
        <v>44848</v>
      </c>
      <c r="C7181" s="96">
        <v>70.0833333333333</v>
      </c>
      <c r="D7181" s="122"/>
      <c r="E7181" s="122" t="str">
        <f t="shared" si="4811"/>
        <v/>
      </c>
      <c r="F7181" s="122"/>
      <c r="G7181" s="122" t="str">
        <f t="shared" si="4812"/>
        <v/>
      </c>
      <c r="H7181" s="122"/>
      <c r="I7181" s="122" t="str">
        <f t="shared" si="4813"/>
        <v/>
      </c>
      <c r="J7181" s="122"/>
      <c r="K7181" s="122" t="str">
        <f t="shared" si="4814"/>
        <v/>
      </c>
      <c r="L7181" s="123" t="str">
        <f>IF(H7181="","чи робить СНВВ?",IF(J7181="","чи роблять агрегати?",IF($J7181=0,"агрегати не працюють",IF(AND($H7181=0,$J7181=1),"СНВВ не працює","OK"))))</f>
        <v>чи робить СНВВ?</v>
      </c>
      <c r="M7181" s="100"/>
      <c r="N7181" s="122" t="str">
        <f>IF(OR(E7181&lt;&gt;0, J7181=0), "",D7181)</f>
        <v/>
      </c>
      <c r="O7181" s="122" t="str">
        <f t="shared" si="4815"/>
        <v/>
      </c>
      <c r="P7181" s="122" t="str">
        <f>IF(AND($E7181&lt;&gt;0,$J7181=1),"замінне значення",O7181)</f>
        <v/>
      </c>
      <c r="Q7181" s="122" t="str">
        <f>IF(OR(G7181&lt;&gt;0, J7181=0), "",F7181)</f>
        <v/>
      </c>
      <c r="R7181" s="122" t="str">
        <f t="shared" si="4816"/>
        <v/>
      </c>
      <c r="S7181" s="122" t="str">
        <f>IF(AND(G7181&lt;&gt;0,J7181=1),"замінне значення",R7181)</f>
        <v/>
      </c>
      <c r="T7181" s="122" t="str">
        <f t="shared" si="4817"/>
        <v/>
      </c>
    </row>
    <row r="7182" spans="1:20" outlineLevel="1">
      <c r="A7182" s="161"/>
      <c r="B7182" s="208">
        <v>44848</v>
      </c>
      <c r="C7182" s="96">
        <v>70.125</v>
      </c>
      <c r="D7182" s="122"/>
      <c r="E7182" s="122" t="str">
        <f t="shared" si="4811"/>
        <v/>
      </c>
      <c r="F7182" s="122"/>
      <c r="G7182" s="122" t="str">
        <f t="shared" si="4812"/>
        <v/>
      </c>
      <c r="H7182" s="122"/>
      <c r="I7182" s="122" t="str">
        <f t="shared" si="4813"/>
        <v/>
      </c>
      <c r="J7182" s="122"/>
      <c r="K7182" s="122" t="str">
        <f t="shared" si="4814"/>
        <v/>
      </c>
      <c r="L7182" s="123" t="str">
        <f>IF(H7182="","чи робить СНВВ?",IF(J7182="","чи роблять агрегати?",IF($J7182=0,"агрегати не працюють",IF(AND($H7182=0,$J7182=1),"СНВВ не працює","OK"))))</f>
        <v>чи робить СНВВ?</v>
      </c>
      <c r="M7182" s="100"/>
      <c r="N7182" s="122" t="str">
        <f>IF(OR(E7182&lt;&gt;0, J7182=0), "",D7182)</f>
        <v/>
      </c>
      <c r="O7182" s="122" t="str">
        <f t="shared" si="4815"/>
        <v/>
      </c>
      <c r="P7182" s="122" t="str">
        <f>IF(AND($E7182&lt;&gt;0,$J7182=1),"замінне значення",O7182)</f>
        <v/>
      </c>
      <c r="Q7182" s="122" t="str">
        <f>IF(OR(G7182&lt;&gt;0, J7182=0), "",F7182)</f>
        <v/>
      </c>
      <c r="R7182" s="122" t="str">
        <f t="shared" si="4816"/>
        <v/>
      </c>
      <c r="S7182" s="122" t="str">
        <f>IF(AND(G7182&lt;&gt;0,J7182=1),"замінне значення",R7182)</f>
        <v/>
      </c>
      <c r="T7182" s="122" t="str">
        <f t="shared" si="4817"/>
        <v/>
      </c>
    </row>
    <row r="7183" spans="1:20" outlineLevel="1">
      <c r="A7183" s="161"/>
      <c r="B7183" s="208">
        <v>44848</v>
      </c>
      <c r="C7183" s="96">
        <v>70.1666666666667</v>
      </c>
      <c r="D7183" s="122"/>
      <c r="E7183" s="122" t="str">
        <f t="shared" si="4811"/>
        <v/>
      </c>
      <c r="F7183" s="122"/>
      <c r="G7183" s="122" t="str">
        <f t="shared" si="4812"/>
        <v/>
      </c>
      <c r="H7183" s="122"/>
      <c r="I7183" s="122" t="str">
        <f t="shared" si="4813"/>
        <v/>
      </c>
      <c r="J7183" s="122"/>
      <c r="K7183" s="122" t="str">
        <f t="shared" si="4814"/>
        <v/>
      </c>
      <c r="L7183" s="123" t="str">
        <f>IF(H7183="","чи робить СНВВ?",IF(J7183="","чи роблять агрегати?",IF($J7183=0,"агрегати не працюють",IF(AND($H7183=0,$J7183=1),"СНВВ не працює","OK"))))</f>
        <v>чи робить СНВВ?</v>
      </c>
      <c r="M7183" s="100"/>
      <c r="N7183" s="122" t="str">
        <f>IF(OR(E7183&lt;&gt;0, J7183=0), "",D7183)</f>
        <v/>
      </c>
      <c r="O7183" s="122" t="str">
        <f t="shared" si="4815"/>
        <v/>
      </c>
      <c r="P7183" s="122" t="str">
        <f>IF(AND($E7183&lt;&gt;0,$J7183=1),"замінне значення",O7183)</f>
        <v/>
      </c>
      <c r="Q7183" s="122" t="str">
        <f>IF(OR(G7183&lt;&gt;0, J7183=0), "",F7183)</f>
        <v/>
      </c>
      <c r="R7183" s="122" t="str">
        <f t="shared" si="4816"/>
        <v/>
      </c>
      <c r="S7183" s="122" t="str">
        <f>IF(AND(G7183&lt;&gt;0,J7183=1),"замінне значення",R7183)</f>
        <v/>
      </c>
      <c r="T7183" s="122" t="str">
        <f t="shared" si="4817"/>
        <v/>
      </c>
    </row>
    <row r="7184" spans="1:20" outlineLevel="1">
      <c r="A7184" s="161"/>
      <c r="B7184" s="208">
        <v>44848</v>
      </c>
      <c r="C7184" s="96">
        <v>70.2083333333333</v>
      </c>
      <c r="D7184" s="122"/>
      <c r="E7184" s="122" t="str">
        <f t="shared" si="4811"/>
        <v/>
      </c>
      <c r="F7184" s="122"/>
      <c r="G7184" s="122" t="str">
        <f t="shared" si="4812"/>
        <v/>
      </c>
      <c r="H7184" s="122"/>
      <c r="I7184" s="122" t="str">
        <f t="shared" si="4813"/>
        <v/>
      </c>
      <c r="J7184" s="122"/>
      <c r="K7184" s="122" t="str">
        <f t="shared" si="4814"/>
        <v/>
      </c>
      <c r="L7184" s="123" t="str">
        <f>IF(H7184="","чи робить СНВВ?",IF(J7184="","чи роблять агрегати?",IF($J7184=0,"агрегати не працюють",IF(AND($H7184=0,$J7184=1),"СНВВ не працює","OK"))))</f>
        <v>чи робить СНВВ?</v>
      </c>
      <c r="M7184" s="100"/>
      <c r="N7184" s="122" t="str">
        <f>IF(OR(E7184&lt;&gt;0, J7184=0), "",D7184)</f>
        <v/>
      </c>
      <c r="O7184" s="122" t="str">
        <f t="shared" si="4815"/>
        <v/>
      </c>
      <c r="P7184" s="122" t="str">
        <f>IF(AND($E7184&lt;&gt;0,$J7184=1),"замінне значення",O7184)</f>
        <v/>
      </c>
      <c r="Q7184" s="122" t="str">
        <f>IF(OR(G7184&lt;&gt;0, J7184=0), "",F7184)</f>
        <v/>
      </c>
      <c r="R7184" s="122" t="str">
        <f t="shared" si="4816"/>
        <v/>
      </c>
      <c r="S7184" s="122" t="str">
        <f>IF(AND(G7184&lt;&gt;0,J7184=1),"замінне значення",R7184)</f>
        <v/>
      </c>
      <c r="T7184" s="122" t="str">
        <f t="shared" si="4817"/>
        <v/>
      </c>
    </row>
    <row r="7185" spans="1:20" outlineLevel="1">
      <c r="A7185" s="161"/>
      <c r="B7185" s="208">
        <v>44848</v>
      </c>
      <c r="C7185" s="96">
        <v>70.25</v>
      </c>
      <c r="D7185" s="122"/>
      <c r="E7185" s="122" t="str">
        <f t="shared" si="4811"/>
        <v/>
      </c>
      <c r="F7185" s="122"/>
      <c r="G7185" s="122" t="str">
        <f t="shared" si="4812"/>
        <v/>
      </c>
      <c r="H7185" s="122"/>
      <c r="I7185" s="122" t="str">
        <f t="shared" si="4813"/>
        <v/>
      </c>
      <c r="J7185" s="122"/>
      <c r="K7185" s="122" t="str">
        <f t="shared" si="4814"/>
        <v/>
      </c>
      <c r="L7185" s="123" t="str">
        <f>IF(H7185="","чи робить СНВВ?",IF(J7185="","чи роблять агрегати?",IF($J7185=0,"агрегати не працюють",IF(AND($H7185=0,$J7185=1),"СНВВ не працює","OK"))))</f>
        <v>чи робить СНВВ?</v>
      </c>
      <c r="M7185" s="100"/>
      <c r="N7185" s="122" t="str">
        <f>IF(OR(E7185&lt;&gt;0, J7185=0), "",D7185)</f>
        <v/>
      </c>
      <c r="O7185" s="122" t="str">
        <f t="shared" si="4815"/>
        <v/>
      </c>
      <c r="P7185" s="122" t="str">
        <f>IF(AND($E7185&lt;&gt;0,$J7185=1),"замінне значення",O7185)</f>
        <v/>
      </c>
      <c r="Q7185" s="122" t="str">
        <f>IF(OR(G7185&lt;&gt;0, J7185=0), "",F7185)</f>
        <v/>
      </c>
      <c r="R7185" s="122" t="str">
        <f t="shared" si="4816"/>
        <v/>
      </c>
      <c r="S7185" s="122" t="str">
        <f>IF(AND(G7185&lt;&gt;0,J7185=1),"замінне значення",R7185)</f>
        <v/>
      </c>
      <c r="T7185" s="122" t="str">
        <f t="shared" si="4817"/>
        <v/>
      </c>
    </row>
    <row r="7186" spans="1:20" outlineLevel="1">
      <c r="A7186" s="161"/>
      <c r="B7186" s="208">
        <v>44848</v>
      </c>
      <c r="C7186" s="96">
        <v>70.2916666666667</v>
      </c>
      <c r="D7186" s="122"/>
      <c r="E7186" s="122" t="str">
        <f t="shared" si="4811"/>
        <v/>
      </c>
      <c r="F7186" s="122"/>
      <c r="G7186" s="122" t="str">
        <f t="shared" si="4812"/>
        <v/>
      </c>
      <c r="H7186" s="122"/>
      <c r="I7186" s="122" t="str">
        <f t="shared" si="4813"/>
        <v/>
      </c>
      <c r="J7186" s="122"/>
      <c r="K7186" s="122" t="str">
        <f t="shared" si="4814"/>
        <v/>
      </c>
      <c r="L7186" s="123" t="str">
        <f>IF(H7186="","чи робить СНВВ?",IF(J7186="","чи роблять агрегати?",IF($J7186=0,"агрегати не працюють",IF(AND($H7186=0,$J7186=1),"СНВВ не працює","OK"))))</f>
        <v>чи робить СНВВ?</v>
      </c>
      <c r="M7186" s="100"/>
      <c r="N7186" s="122" t="str">
        <f>IF(OR(E7186&lt;&gt;0, J7186=0), "",D7186)</f>
        <v/>
      </c>
      <c r="O7186" s="122" t="str">
        <f t="shared" si="4815"/>
        <v/>
      </c>
      <c r="P7186" s="122" t="str">
        <f>IF(AND($E7186&lt;&gt;0,$J7186=1),"замінне значення",O7186)</f>
        <v/>
      </c>
      <c r="Q7186" s="122" t="str">
        <f>IF(OR(G7186&lt;&gt;0, J7186=0), "",F7186)</f>
        <v/>
      </c>
      <c r="R7186" s="122" t="str">
        <f t="shared" si="4816"/>
        <v/>
      </c>
      <c r="S7186" s="122" t="str">
        <f>IF(AND(G7186&lt;&gt;0,J7186=1),"замінне значення",R7186)</f>
        <v/>
      </c>
      <c r="T7186" s="122" t="str">
        <f t="shared" si="4817"/>
        <v/>
      </c>
    </row>
    <row r="7187" spans="1:20" outlineLevel="1">
      <c r="A7187" s="161"/>
      <c r="B7187" s="208">
        <v>44848</v>
      </c>
      <c r="C7187" s="96">
        <v>70.3333333333333</v>
      </c>
      <c r="D7187" s="122"/>
      <c r="E7187" s="122" t="str">
        <f t="shared" si="4811"/>
        <v/>
      </c>
      <c r="F7187" s="122"/>
      <c r="G7187" s="122" t="str">
        <f t="shared" si="4812"/>
        <v/>
      </c>
      <c r="H7187" s="122"/>
      <c r="I7187" s="122" t="str">
        <f t="shared" si="4813"/>
        <v/>
      </c>
      <c r="J7187" s="122"/>
      <c r="K7187" s="122" t="str">
        <f t="shared" si="4814"/>
        <v/>
      </c>
      <c r="L7187" s="123" t="str">
        <f>IF(H7187="","чи робить СНВВ?",IF(J7187="","чи роблять агрегати?",IF($J7187=0,"агрегати не працюють",IF(AND($H7187=0,$J7187=1),"СНВВ не працює","OK"))))</f>
        <v>чи робить СНВВ?</v>
      </c>
      <c r="M7187" s="100"/>
      <c r="N7187" s="122" t="str">
        <f>IF(OR(E7187&lt;&gt;0, J7187=0), "",D7187)</f>
        <v/>
      </c>
      <c r="O7187" s="122" t="str">
        <f t="shared" si="4815"/>
        <v/>
      </c>
      <c r="P7187" s="122" t="str">
        <f>IF(AND($E7187&lt;&gt;0,$J7187=1),"замінне значення",O7187)</f>
        <v/>
      </c>
      <c r="Q7187" s="122" t="str">
        <f>IF(OR(G7187&lt;&gt;0, J7187=0), "",F7187)</f>
        <v/>
      </c>
      <c r="R7187" s="122" t="str">
        <f t="shared" si="4816"/>
        <v/>
      </c>
      <c r="S7187" s="122" t="str">
        <f>IF(AND(G7187&lt;&gt;0,J7187=1),"замінне значення",R7187)</f>
        <v/>
      </c>
      <c r="T7187" s="122" t="str">
        <f t="shared" si="4817"/>
        <v/>
      </c>
    </row>
    <row r="7188" spans="1:20" outlineLevel="1">
      <c r="A7188" s="161"/>
      <c r="B7188" s="208">
        <v>44848</v>
      </c>
      <c r="C7188" s="96">
        <v>70.375</v>
      </c>
      <c r="D7188" s="122"/>
      <c r="E7188" s="122" t="str">
        <f t="shared" si="4811"/>
        <v/>
      </c>
      <c r="F7188" s="122"/>
      <c r="G7188" s="122" t="str">
        <f t="shared" si="4812"/>
        <v/>
      </c>
      <c r="H7188" s="122"/>
      <c r="I7188" s="122" t="str">
        <f t="shared" si="4813"/>
        <v/>
      </c>
      <c r="J7188" s="122"/>
      <c r="K7188" s="122" t="str">
        <f t="shared" si="4814"/>
        <v/>
      </c>
      <c r="L7188" s="123" t="str">
        <f>IF(H7188="","чи робить СНВВ?",IF(J7188="","чи роблять агрегати?",IF($J7188=0,"агрегати не працюють",IF(AND($H7188=0,$J7188=1),"СНВВ не працює","OK"))))</f>
        <v>чи робить СНВВ?</v>
      </c>
      <c r="M7188" s="100"/>
      <c r="N7188" s="122" t="str">
        <f>IF(OR(E7188&lt;&gt;0, J7188=0), "",D7188)</f>
        <v/>
      </c>
      <c r="O7188" s="122" t="str">
        <f t="shared" si="4815"/>
        <v/>
      </c>
      <c r="P7188" s="122" t="str">
        <f>IF(AND($E7188&lt;&gt;0,$J7188=1),"замінне значення",O7188)</f>
        <v/>
      </c>
      <c r="Q7188" s="122" t="str">
        <f>IF(OR(G7188&lt;&gt;0, J7188=0), "",F7188)</f>
        <v/>
      </c>
      <c r="R7188" s="122" t="str">
        <f t="shared" si="4816"/>
        <v/>
      </c>
      <c r="S7188" s="122" t="str">
        <f>IF(AND(G7188&lt;&gt;0,J7188=1),"замінне значення",R7188)</f>
        <v/>
      </c>
      <c r="T7188" s="122" t="str">
        <f t="shared" si="4817"/>
        <v/>
      </c>
    </row>
    <row r="7189" spans="1:20" outlineLevel="1">
      <c r="A7189" s="161"/>
      <c r="B7189" s="208">
        <v>44848</v>
      </c>
      <c r="C7189" s="96">
        <v>70.4166666666667</v>
      </c>
      <c r="D7189" s="122"/>
      <c r="E7189" s="122" t="str">
        <f t="shared" si="4811"/>
        <v/>
      </c>
      <c r="F7189" s="122"/>
      <c r="G7189" s="122" t="str">
        <f t="shared" si="4812"/>
        <v/>
      </c>
      <c r="H7189" s="122"/>
      <c r="I7189" s="122" t="str">
        <f t="shared" si="4813"/>
        <v/>
      </c>
      <c r="J7189" s="122"/>
      <c r="K7189" s="122" t="str">
        <f t="shared" si="4814"/>
        <v/>
      </c>
      <c r="L7189" s="123" t="str">
        <f>IF(H7189="","чи робить СНВВ?",IF(J7189="","чи роблять агрегати?",IF($J7189=0,"агрегати не працюють",IF(AND($H7189=0,$J7189=1),"СНВВ не працює","OK"))))</f>
        <v>чи робить СНВВ?</v>
      </c>
      <c r="M7189" s="100"/>
      <c r="N7189" s="122" t="str">
        <f>IF(OR(E7189&lt;&gt;0, J7189=0), "",D7189)</f>
        <v/>
      </c>
      <c r="O7189" s="122" t="str">
        <f t="shared" si="4815"/>
        <v/>
      </c>
      <c r="P7189" s="122" t="str">
        <f>IF(AND($E7189&lt;&gt;0,$J7189=1),"замінне значення",O7189)</f>
        <v/>
      </c>
      <c r="Q7189" s="122" t="str">
        <f>IF(OR(G7189&lt;&gt;0, J7189=0), "",F7189)</f>
        <v/>
      </c>
      <c r="R7189" s="122" t="str">
        <f t="shared" si="4816"/>
        <v/>
      </c>
      <c r="S7189" s="122" t="str">
        <f>IF(AND(G7189&lt;&gt;0,J7189=1),"замінне значення",R7189)</f>
        <v/>
      </c>
      <c r="T7189" s="122" t="str">
        <f t="shared" si="4817"/>
        <v/>
      </c>
    </row>
    <row r="7190" spans="1:20" outlineLevel="1">
      <c r="A7190" s="161"/>
      <c r="B7190" s="208">
        <v>44848</v>
      </c>
      <c r="C7190" s="96">
        <v>70.4583333333333</v>
      </c>
      <c r="D7190" s="122"/>
      <c r="E7190" s="122" t="str">
        <f t="shared" si="4811"/>
        <v/>
      </c>
      <c r="F7190" s="122"/>
      <c r="G7190" s="122" t="str">
        <f t="shared" si="4812"/>
        <v/>
      </c>
      <c r="H7190" s="122"/>
      <c r="I7190" s="122" t="str">
        <f t="shared" si="4813"/>
        <v/>
      </c>
      <c r="J7190" s="122"/>
      <c r="K7190" s="122" t="str">
        <f t="shared" si="4814"/>
        <v/>
      </c>
      <c r="L7190" s="123" t="str">
        <f>IF(H7190="","чи робить СНВВ?",IF(J7190="","чи роблять агрегати?",IF($J7190=0,"агрегати не працюють",IF(AND($H7190=0,$J7190=1),"СНВВ не працює","OK"))))</f>
        <v>чи робить СНВВ?</v>
      </c>
      <c r="M7190" s="100"/>
      <c r="N7190" s="122" t="str">
        <f>IF(OR(E7190&lt;&gt;0, J7190=0), "",D7190)</f>
        <v/>
      </c>
      <c r="O7190" s="122" t="str">
        <f t="shared" si="4815"/>
        <v/>
      </c>
      <c r="P7190" s="122" t="str">
        <f>IF(AND($E7190&lt;&gt;0,$J7190=1),"замінне значення",O7190)</f>
        <v/>
      </c>
      <c r="Q7190" s="122" t="str">
        <f>IF(OR(G7190&lt;&gt;0, J7190=0), "",F7190)</f>
        <v/>
      </c>
      <c r="R7190" s="122" t="str">
        <f t="shared" si="4816"/>
        <v/>
      </c>
      <c r="S7190" s="122" t="str">
        <f>IF(AND(G7190&lt;&gt;0,J7190=1),"замінне значення",R7190)</f>
        <v/>
      </c>
      <c r="T7190" s="122" t="str">
        <f t="shared" si="4817"/>
        <v/>
      </c>
    </row>
    <row r="7191" spans="1:20" outlineLevel="1">
      <c r="A7191" s="161"/>
      <c r="B7191" s="208">
        <v>44848</v>
      </c>
      <c r="C7191" s="96">
        <v>70.5</v>
      </c>
      <c r="D7191" s="122"/>
      <c r="E7191" s="122" t="str">
        <f t="shared" si="4811"/>
        <v/>
      </c>
      <c r="F7191" s="122"/>
      <c r="G7191" s="122" t="str">
        <f t="shared" si="4812"/>
        <v/>
      </c>
      <c r="H7191" s="122"/>
      <c r="I7191" s="122" t="str">
        <f t="shared" si="4813"/>
        <v/>
      </c>
      <c r="J7191" s="122"/>
      <c r="K7191" s="122" t="str">
        <f t="shared" si="4814"/>
        <v/>
      </c>
      <c r="L7191" s="123" t="str">
        <f>IF(H7191="","чи робить СНВВ?",IF(J7191="","чи роблять агрегати?",IF($J7191=0,"агрегати не працюють",IF(AND($H7191=0,$J7191=1),"СНВВ не працює","OK"))))</f>
        <v>чи робить СНВВ?</v>
      </c>
      <c r="M7191" s="100"/>
      <c r="N7191" s="122" t="str">
        <f>IF(OR(E7191&lt;&gt;0, J7191=0), "",D7191)</f>
        <v/>
      </c>
      <c r="O7191" s="122" t="str">
        <f t="shared" si="4815"/>
        <v/>
      </c>
      <c r="P7191" s="122" t="str">
        <f>IF(AND($E7191&lt;&gt;0,$J7191=1),"замінне значення",O7191)</f>
        <v/>
      </c>
      <c r="Q7191" s="122" t="str">
        <f>IF(OR(G7191&lt;&gt;0, J7191=0), "",F7191)</f>
        <v/>
      </c>
      <c r="R7191" s="122" t="str">
        <f t="shared" si="4816"/>
        <v/>
      </c>
      <c r="S7191" s="122" t="str">
        <f>IF(AND(G7191&lt;&gt;0,J7191=1),"замінне значення",R7191)</f>
        <v/>
      </c>
      <c r="T7191" s="122" t="str">
        <f t="shared" si="4817"/>
        <v/>
      </c>
    </row>
    <row r="7192" spans="1:20" outlineLevel="1">
      <c r="A7192" s="161"/>
      <c r="B7192" s="208">
        <v>44848</v>
      </c>
      <c r="C7192" s="96">
        <v>70.5416666666667</v>
      </c>
      <c r="D7192" s="122"/>
      <c r="E7192" s="122" t="str">
        <f t="shared" si="4811"/>
        <v/>
      </c>
      <c r="F7192" s="122"/>
      <c r="G7192" s="122" t="str">
        <f t="shared" si="4812"/>
        <v/>
      </c>
      <c r="H7192" s="122"/>
      <c r="I7192" s="122" t="str">
        <f t="shared" si="4813"/>
        <v/>
      </c>
      <c r="J7192" s="122"/>
      <c r="K7192" s="122" t="str">
        <f t="shared" si="4814"/>
        <v/>
      </c>
      <c r="L7192" s="123" t="str">
        <f>IF(H7192="","чи робить СНВВ?",IF(J7192="","чи роблять агрегати?",IF($J7192=0,"агрегати не працюють",IF(AND($H7192=0,$J7192=1),"СНВВ не працює","OK"))))</f>
        <v>чи робить СНВВ?</v>
      </c>
      <c r="M7192" s="100"/>
      <c r="N7192" s="122" t="str">
        <f>IF(OR(E7192&lt;&gt;0, J7192=0), "",D7192)</f>
        <v/>
      </c>
      <c r="O7192" s="122" t="str">
        <f t="shared" si="4815"/>
        <v/>
      </c>
      <c r="P7192" s="122" t="str">
        <f>IF(AND($E7192&lt;&gt;0,$J7192=1),"замінне значення",O7192)</f>
        <v/>
      </c>
      <c r="Q7192" s="122" t="str">
        <f>IF(OR(G7192&lt;&gt;0, J7192=0), "",F7192)</f>
        <v/>
      </c>
      <c r="R7192" s="122" t="str">
        <f t="shared" si="4816"/>
        <v/>
      </c>
      <c r="S7192" s="122" t="str">
        <f>IF(AND(G7192&lt;&gt;0,J7192=1),"замінне значення",R7192)</f>
        <v/>
      </c>
      <c r="T7192" s="122" t="str">
        <f t="shared" si="4817"/>
        <v/>
      </c>
    </row>
    <row r="7193" spans="1:20" outlineLevel="1">
      <c r="A7193" s="161"/>
      <c r="B7193" s="208">
        <v>44848</v>
      </c>
      <c r="C7193" s="96">
        <v>70.5833333333333</v>
      </c>
      <c r="D7193" s="122"/>
      <c r="E7193" s="122" t="str">
        <f t="shared" si="4811"/>
        <v/>
      </c>
      <c r="F7193" s="122"/>
      <c r="G7193" s="122" t="str">
        <f t="shared" si="4812"/>
        <v/>
      </c>
      <c r="H7193" s="122"/>
      <c r="I7193" s="122" t="str">
        <f t="shared" si="4813"/>
        <v/>
      </c>
      <c r="J7193" s="122"/>
      <c r="K7193" s="122" t="str">
        <f t="shared" si="4814"/>
        <v/>
      </c>
      <c r="L7193" s="123" t="str">
        <f>IF(H7193="","чи робить СНВВ?",IF(J7193="","чи роблять агрегати?",IF($J7193=0,"агрегати не працюють",IF(AND($H7193=0,$J7193=1),"СНВВ не працює","OK"))))</f>
        <v>чи робить СНВВ?</v>
      </c>
      <c r="M7193" s="100"/>
      <c r="N7193" s="122" t="str">
        <f>IF(OR(E7193&lt;&gt;0, J7193=0), "",D7193)</f>
        <v/>
      </c>
      <c r="O7193" s="122" t="str">
        <f t="shared" si="4815"/>
        <v/>
      </c>
      <c r="P7193" s="122" t="str">
        <f>IF(AND($E7193&lt;&gt;0,$J7193=1),"замінне значення",O7193)</f>
        <v/>
      </c>
      <c r="Q7193" s="122" t="str">
        <f>IF(OR(G7193&lt;&gt;0, J7193=0), "",F7193)</f>
        <v/>
      </c>
      <c r="R7193" s="122" t="str">
        <f t="shared" si="4816"/>
        <v/>
      </c>
      <c r="S7193" s="122" t="str">
        <f>IF(AND(G7193&lt;&gt;0,J7193=1),"замінне значення",R7193)</f>
        <v/>
      </c>
      <c r="T7193" s="122" t="str">
        <f t="shared" si="4817"/>
        <v/>
      </c>
    </row>
    <row r="7194" spans="1:20" outlineLevel="1">
      <c r="A7194" s="161"/>
      <c r="B7194" s="208">
        <v>44848</v>
      </c>
      <c r="C7194" s="96">
        <v>70.625</v>
      </c>
      <c r="D7194" s="122"/>
      <c r="E7194" s="122" t="str">
        <f t="shared" si="4811"/>
        <v/>
      </c>
      <c r="F7194" s="122"/>
      <c r="G7194" s="122" t="str">
        <f t="shared" si="4812"/>
        <v/>
      </c>
      <c r="H7194" s="122"/>
      <c r="I7194" s="122" t="str">
        <f t="shared" si="4813"/>
        <v/>
      </c>
      <c r="J7194" s="122"/>
      <c r="K7194" s="122" t="str">
        <f t="shared" si="4814"/>
        <v/>
      </c>
      <c r="L7194" s="123" t="str">
        <f>IF(H7194="","чи робить СНВВ?",IF(J7194="","чи роблять агрегати?",IF($J7194=0,"агрегати не працюють",IF(AND($H7194=0,$J7194=1),"СНВВ не працює","OK"))))</f>
        <v>чи робить СНВВ?</v>
      </c>
      <c r="M7194" s="100"/>
      <c r="N7194" s="122" t="str">
        <f>IF(OR(E7194&lt;&gt;0, J7194=0), "",D7194)</f>
        <v/>
      </c>
      <c r="O7194" s="122" t="str">
        <f t="shared" si="4815"/>
        <v/>
      </c>
      <c r="P7194" s="122" t="str">
        <f>IF(AND($E7194&lt;&gt;0,$J7194=1),"замінне значення",O7194)</f>
        <v/>
      </c>
      <c r="Q7194" s="122" t="str">
        <f>IF(OR(G7194&lt;&gt;0, J7194=0), "",F7194)</f>
        <v/>
      </c>
      <c r="R7194" s="122" t="str">
        <f t="shared" si="4816"/>
        <v/>
      </c>
      <c r="S7194" s="122" t="str">
        <f>IF(AND(G7194&lt;&gt;0,J7194=1),"замінне значення",R7194)</f>
        <v/>
      </c>
      <c r="T7194" s="122" t="str">
        <f t="shared" si="4817"/>
        <v/>
      </c>
    </row>
    <row r="7195" spans="1:20" outlineLevel="1">
      <c r="A7195" s="161"/>
      <c r="B7195" s="208">
        <v>44848</v>
      </c>
      <c r="C7195" s="96">
        <v>70.6666666666667</v>
      </c>
      <c r="D7195" s="122"/>
      <c r="E7195" s="122" t="str">
        <f t="shared" si="4811"/>
        <v/>
      </c>
      <c r="F7195" s="122"/>
      <c r="G7195" s="122" t="str">
        <f t="shared" si="4812"/>
        <v/>
      </c>
      <c r="H7195" s="122"/>
      <c r="I7195" s="122" t="str">
        <f t="shared" si="4813"/>
        <v/>
      </c>
      <c r="J7195" s="122"/>
      <c r="K7195" s="122" t="str">
        <f t="shared" si="4814"/>
        <v/>
      </c>
      <c r="L7195" s="123" t="str">
        <f>IF(H7195="","чи робить СНВВ?",IF(J7195="","чи роблять агрегати?",IF($J7195=0,"агрегати не працюють",IF(AND($H7195=0,$J7195=1),"СНВВ не працює","OK"))))</f>
        <v>чи робить СНВВ?</v>
      </c>
      <c r="M7195" s="100"/>
      <c r="N7195" s="122" t="str">
        <f>IF(OR(E7195&lt;&gt;0, J7195=0), "",D7195)</f>
        <v/>
      </c>
      <c r="O7195" s="122" t="str">
        <f t="shared" si="4815"/>
        <v/>
      </c>
      <c r="P7195" s="122" t="str">
        <f>IF(AND($E7195&lt;&gt;0,$J7195=1),"замінне значення",O7195)</f>
        <v/>
      </c>
      <c r="Q7195" s="122" t="str">
        <f>IF(OR(G7195&lt;&gt;0, J7195=0), "",F7195)</f>
        <v/>
      </c>
      <c r="R7195" s="122" t="str">
        <f t="shared" si="4816"/>
        <v/>
      </c>
      <c r="S7195" s="122" t="str">
        <f>IF(AND(G7195&lt;&gt;0,J7195=1),"замінне значення",R7195)</f>
        <v/>
      </c>
      <c r="T7195" s="122" t="str">
        <f t="shared" si="4817"/>
        <v/>
      </c>
    </row>
    <row r="7196" spans="1:20" outlineLevel="1">
      <c r="A7196" s="161"/>
      <c r="B7196" s="208">
        <v>44848</v>
      </c>
      <c r="C7196" s="96">
        <v>70.7083333333333</v>
      </c>
      <c r="D7196" s="122"/>
      <c r="E7196" s="122" t="str">
        <f t="shared" si="4811"/>
        <v/>
      </c>
      <c r="F7196" s="122"/>
      <c r="G7196" s="122" t="str">
        <f t="shared" si="4812"/>
        <v/>
      </c>
      <c r="H7196" s="122"/>
      <c r="I7196" s="122" t="str">
        <f t="shared" si="4813"/>
        <v/>
      </c>
      <c r="J7196" s="122"/>
      <c r="K7196" s="122" t="str">
        <f t="shared" si="4814"/>
        <v/>
      </c>
      <c r="L7196" s="123" t="str">
        <f>IF(H7196="","чи робить СНВВ?",IF(J7196="","чи роблять агрегати?",IF($J7196=0,"агрегати не працюють",IF(AND($H7196=0,$J7196=1),"СНВВ не працює","OK"))))</f>
        <v>чи робить СНВВ?</v>
      </c>
      <c r="M7196" s="100"/>
      <c r="N7196" s="122" t="str">
        <f>IF(OR(E7196&lt;&gt;0, J7196=0), "",D7196)</f>
        <v/>
      </c>
      <c r="O7196" s="122" t="str">
        <f t="shared" si="4815"/>
        <v/>
      </c>
      <c r="P7196" s="122" t="str">
        <f>IF(AND($E7196&lt;&gt;0,$J7196=1),"замінне значення",O7196)</f>
        <v/>
      </c>
      <c r="Q7196" s="122" t="str">
        <f>IF(OR(G7196&lt;&gt;0, J7196=0), "",F7196)</f>
        <v/>
      </c>
      <c r="R7196" s="122" t="str">
        <f t="shared" si="4816"/>
        <v/>
      </c>
      <c r="S7196" s="122" t="str">
        <f>IF(AND(G7196&lt;&gt;0,J7196=1),"замінне значення",R7196)</f>
        <v/>
      </c>
      <c r="T7196" s="122" t="str">
        <f t="shared" si="4817"/>
        <v/>
      </c>
    </row>
    <row r="7197" spans="1:20" outlineLevel="1">
      <c r="A7197" s="161"/>
      <c r="B7197" s="208">
        <v>44848</v>
      </c>
      <c r="C7197" s="96">
        <v>70.75</v>
      </c>
      <c r="D7197" s="122"/>
      <c r="E7197" s="122" t="str">
        <f t="shared" si="4811"/>
        <v/>
      </c>
      <c r="F7197" s="122"/>
      <c r="G7197" s="122" t="str">
        <f t="shared" si="4812"/>
        <v/>
      </c>
      <c r="H7197" s="122"/>
      <c r="I7197" s="122" t="str">
        <f t="shared" si="4813"/>
        <v/>
      </c>
      <c r="J7197" s="122"/>
      <c r="K7197" s="122" t="str">
        <f t="shared" si="4814"/>
        <v/>
      </c>
      <c r="L7197" s="123" t="str">
        <f>IF(H7197="","чи робить СНВВ?",IF(J7197="","чи роблять агрегати?",IF($J7197=0,"агрегати не працюють",IF(AND($H7197=0,$J7197=1),"СНВВ не працює","OK"))))</f>
        <v>чи робить СНВВ?</v>
      </c>
      <c r="M7197" s="100"/>
      <c r="N7197" s="122" t="str">
        <f>IF(OR(E7197&lt;&gt;0, J7197=0), "",D7197)</f>
        <v/>
      </c>
      <c r="O7197" s="122" t="str">
        <f t="shared" si="4815"/>
        <v/>
      </c>
      <c r="P7197" s="122" t="str">
        <f>IF(AND($E7197&lt;&gt;0,$J7197=1),"замінне значення",O7197)</f>
        <v/>
      </c>
      <c r="Q7197" s="122" t="str">
        <f>IF(OR(G7197&lt;&gt;0, J7197=0), "",F7197)</f>
        <v/>
      </c>
      <c r="R7197" s="122" t="str">
        <f t="shared" si="4816"/>
        <v/>
      </c>
      <c r="S7197" s="122" t="str">
        <f>IF(AND(G7197&lt;&gt;0,J7197=1),"замінне значення",R7197)</f>
        <v/>
      </c>
      <c r="T7197" s="122" t="str">
        <f t="shared" si="4817"/>
        <v/>
      </c>
    </row>
    <row r="7198" spans="1:20" outlineLevel="1">
      <c r="A7198" s="161"/>
      <c r="B7198" s="208">
        <v>44848</v>
      </c>
      <c r="C7198" s="96">
        <v>70.7916666666667</v>
      </c>
      <c r="D7198" s="122"/>
      <c r="E7198" s="122" t="str">
        <f t="shared" si="4811"/>
        <v/>
      </c>
      <c r="F7198" s="122"/>
      <c r="G7198" s="122" t="str">
        <f t="shared" si="4812"/>
        <v/>
      </c>
      <c r="H7198" s="122"/>
      <c r="I7198" s="122" t="str">
        <f t="shared" si="4813"/>
        <v/>
      </c>
      <c r="J7198" s="122"/>
      <c r="K7198" s="122" t="str">
        <f t="shared" si="4814"/>
        <v/>
      </c>
      <c r="L7198" s="123" t="str">
        <f>IF(H7198="","чи робить СНВВ?",IF(J7198="","чи роблять агрегати?",IF($J7198=0,"агрегати не працюють",IF(AND($H7198=0,$J7198=1),"СНВВ не працює","OK"))))</f>
        <v>чи робить СНВВ?</v>
      </c>
      <c r="M7198" s="100"/>
      <c r="N7198" s="122" t="str">
        <f>IF(OR(E7198&lt;&gt;0, J7198=0), "",D7198)</f>
        <v/>
      </c>
      <c r="O7198" s="122" t="str">
        <f t="shared" si="4815"/>
        <v/>
      </c>
      <c r="P7198" s="122" t="str">
        <f>IF(AND($E7198&lt;&gt;0,$J7198=1),"замінне значення",O7198)</f>
        <v/>
      </c>
      <c r="Q7198" s="122" t="str">
        <f>IF(OR(G7198&lt;&gt;0, J7198=0), "",F7198)</f>
        <v/>
      </c>
      <c r="R7198" s="122" t="str">
        <f t="shared" si="4816"/>
        <v/>
      </c>
      <c r="S7198" s="122" t="str">
        <f>IF(AND(G7198&lt;&gt;0,J7198=1),"замінне значення",R7198)</f>
        <v/>
      </c>
      <c r="T7198" s="122" t="str">
        <f t="shared" si="4817"/>
        <v/>
      </c>
    </row>
    <row r="7199" spans="1:20" outlineLevel="1">
      <c r="A7199" s="161"/>
      <c r="B7199" s="208">
        <v>44848</v>
      </c>
      <c r="C7199" s="96">
        <v>70.8333333333333</v>
      </c>
      <c r="D7199" s="122"/>
      <c r="E7199" s="122" t="str">
        <f t="shared" si="4811"/>
        <v/>
      </c>
      <c r="F7199" s="122"/>
      <c r="G7199" s="122" t="str">
        <f t="shared" si="4812"/>
        <v/>
      </c>
      <c r="H7199" s="122"/>
      <c r="I7199" s="122" t="str">
        <f t="shared" si="4813"/>
        <v/>
      </c>
      <c r="J7199" s="122"/>
      <c r="K7199" s="122" t="str">
        <f t="shared" si="4814"/>
        <v/>
      </c>
      <c r="L7199" s="123" t="str">
        <f>IF(H7199="","чи робить СНВВ?",IF(J7199="","чи роблять агрегати?",IF($J7199=0,"агрегати не працюють",IF(AND($H7199=0,$J7199=1),"СНВВ не працює","OK"))))</f>
        <v>чи робить СНВВ?</v>
      </c>
      <c r="M7199" s="100"/>
      <c r="N7199" s="122" t="str">
        <f>IF(OR(E7199&lt;&gt;0, J7199=0), "",D7199)</f>
        <v/>
      </c>
      <c r="O7199" s="122" t="str">
        <f t="shared" si="4815"/>
        <v/>
      </c>
      <c r="P7199" s="122" t="str">
        <f>IF(AND($E7199&lt;&gt;0,$J7199=1),"замінне значення",O7199)</f>
        <v/>
      </c>
      <c r="Q7199" s="122" t="str">
        <f>IF(OR(G7199&lt;&gt;0, J7199=0), "",F7199)</f>
        <v/>
      </c>
      <c r="R7199" s="122" t="str">
        <f t="shared" si="4816"/>
        <v/>
      </c>
      <c r="S7199" s="122" t="str">
        <f>IF(AND(G7199&lt;&gt;0,J7199=1),"замінне значення",R7199)</f>
        <v/>
      </c>
      <c r="T7199" s="122" t="str">
        <f t="shared" si="4817"/>
        <v/>
      </c>
    </row>
    <row r="7200" spans="1:20" outlineLevel="1">
      <c r="A7200" s="161"/>
      <c r="B7200" s="208">
        <v>44848</v>
      </c>
      <c r="C7200" s="96">
        <v>70.875</v>
      </c>
      <c r="D7200" s="122"/>
      <c r="E7200" s="122" t="str">
        <f t="shared" si="4811"/>
        <v/>
      </c>
      <c r="F7200" s="122"/>
      <c r="G7200" s="122" t="str">
        <f t="shared" si="4812"/>
        <v/>
      </c>
      <c r="H7200" s="122"/>
      <c r="I7200" s="122" t="str">
        <f t="shared" si="4813"/>
        <v/>
      </c>
      <c r="J7200" s="122"/>
      <c r="K7200" s="122" t="str">
        <f t="shared" si="4814"/>
        <v/>
      </c>
      <c r="L7200" s="123" t="str">
        <f>IF(H7200="","чи робить СНВВ?",IF(J7200="","чи роблять агрегати?",IF($J7200=0,"агрегати не працюють",IF(AND($H7200=0,$J7200=1),"СНВВ не працює","OK"))))</f>
        <v>чи робить СНВВ?</v>
      </c>
      <c r="M7200" s="100"/>
      <c r="N7200" s="122" t="str">
        <f>IF(OR(E7200&lt;&gt;0, J7200=0), "",D7200)</f>
        <v/>
      </c>
      <c r="O7200" s="122" t="str">
        <f t="shared" si="4815"/>
        <v/>
      </c>
      <c r="P7200" s="122" t="str">
        <f>IF(AND($E7200&lt;&gt;0,$J7200=1),"замінне значення",O7200)</f>
        <v/>
      </c>
      <c r="Q7200" s="122" t="str">
        <f>IF(OR(G7200&lt;&gt;0, J7200=0), "",F7200)</f>
        <v/>
      </c>
      <c r="R7200" s="122" t="str">
        <f t="shared" si="4816"/>
        <v/>
      </c>
      <c r="S7200" s="122" t="str">
        <f>IF(AND(G7200&lt;&gt;0,J7200=1),"замінне значення",R7200)</f>
        <v/>
      </c>
      <c r="T7200" s="122" t="str">
        <f t="shared" si="4817"/>
        <v/>
      </c>
    </row>
    <row r="7201" spans="1:20" outlineLevel="1">
      <c r="A7201" s="161"/>
      <c r="B7201" s="208">
        <v>44848</v>
      </c>
      <c r="C7201" s="96">
        <v>70.9166666666667</v>
      </c>
      <c r="D7201" s="122"/>
      <c r="E7201" s="122" t="str">
        <f t="shared" si="4811"/>
        <v/>
      </c>
      <c r="F7201" s="122"/>
      <c r="G7201" s="122" t="str">
        <f t="shared" si="4812"/>
        <v/>
      </c>
      <c r="H7201" s="122"/>
      <c r="I7201" s="122" t="str">
        <f t="shared" si="4813"/>
        <v/>
      </c>
      <c r="J7201" s="122"/>
      <c r="K7201" s="122" t="str">
        <f t="shared" si="4814"/>
        <v/>
      </c>
      <c r="L7201" s="123" t="str">
        <f>IF(H7201="","чи робить СНВВ?",IF(J7201="","чи роблять агрегати?",IF($J7201=0,"агрегати не працюють",IF(AND($H7201=0,$J7201=1),"СНВВ не працює","OK"))))</f>
        <v>чи робить СНВВ?</v>
      </c>
      <c r="M7201" s="100"/>
      <c r="N7201" s="122" t="str">
        <f>IF(OR(E7201&lt;&gt;0, J7201=0), "",D7201)</f>
        <v/>
      </c>
      <c r="O7201" s="122" t="str">
        <f t="shared" si="4815"/>
        <v/>
      </c>
      <c r="P7201" s="122" t="str">
        <f>IF(AND($E7201&lt;&gt;0,$J7201=1),"замінне значення",O7201)</f>
        <v/>
      </c>
      <c r="Q7201" s="122" t="str">
        <f>IF(OR(G7201&lt;&gt;0, J7201=0), "",F7201)</f>
        <v/>
      </c>
      <c r="R7201" s="122" t="str">
        <f t="shared" si="4816"/>
        <v/>
      </c>
      <c r="S7201" s="122" t="str">
        <f>IF(AND(G7201&lt;&gt;0,J7201=1),"замінне значення",R7201)</f>
        <v/>
      </c>
      <c r="T7201" s="122" t="str">
        <f t="shared" si="4817"/>
        <v/>
      </c>
    </row>
    <row r="7202" spans="1:20" outlineLevel="1">
      <c r="A7202" s="161"/>
      <c r="B7202" s="208">
        <v>44848</v>
      </c>
      <c r="C7202" s="96">
        <v>70.9583333333333</v>
      </c>
      <c r="D7202" s="122"/>
      <c r="E7202" s="122" t="str">
        <f t="shared" si="4811"/>
        <v/>
      </c>
      <c r="F7202" s="122"/>
      <c r="G7202" s="122" t="str">
        <f t="shared" si="4812"/>
        <v/>
      </c>
      <c r="H7202" s="122"/>
      <c r="I7202" s="122" t="str">
        <f t="shared" si="4813"/>
        <v/>
      </c>
      <c r="J7202" s="122"/>
      <c r="K7202" s="122" t="str">
        <f t="shared" si="4814"/>
        <v/>
      </c>
      <c r="L7202" s="123" t="str">
        <f>IF(H7202="","чи робить СНВВ?",IF(J7202="","чи роблять агрегати?",IF($J7202=0,"агрегати не працюють",IF(AND($H7202=0,$J7202=1),"СНВВ не працює","OK"))))</f>
        <v>чи робить СНВВ?</v>
      </c>
      <c r="M7202" s="100"/>
      <c r="N7202" s="122" t="str">
        <f>IF(OR(E7202&lt;&gt;0, J7202=0), "",D7202)</f>
        <v/>
      </c>
      <c r="O7202" s="122" t="str">
        <f t="shared" si="4815"/>
        <v/>
      </c>
      <c r="P7202" s="122" t="str">
        <f>IF(AND($E7202&lt;&gt;0,$J7202=1),"замінне значення",O7202)</f>
        <v/>
      </c>
      <c r="Q7202" s="122" t="str">
        <f>IF(OR(G7202&lt;&gt;0, J7202=0), "",F7202)</f>
        <v/>
      </c>
      <c r="R7202" s="122" t="str">
        <f t="shared" si="4816"/>
        <v/>
      </c>
      <c r="S7202" s="122" t="str">
        <f>IF(AND(G7202&lt;&gt;0,J7202=1),"замінне значення",R7202)</f>
        <v/>
      </c>
      <c r="T7202" s="122" t="str">
        <f t="shared" si="4817"/>
        <v/>
      </c>
    </row>
    <row r="7203" spans="1:20">
      <c r="A7203" s="204"/>
      <c r="B7203" s="159" t="s">
        <v>377</v>
      </c>
      <c r="C7203" s="159"/>
      <c r="D7203" s="103">
        <f t="shared" ref="D7203" si="4818">SUM(D7179:D7202)</f>
        <v>0</v>
      </c>
      <c r="E7203" s="104">
        <f t="shared" ref="E7203" si="4819">COUNTIF(E7179:E7202,"&gt;0")</f>
        <v>0</v>
      </c>
      <c r="F7203" s="103">
        <f t="shared" ref="F7203" si="4820">SUM(F7179:F7202)</f>
        <v>0</v>
      </c>
      <c r="G7203" s="104">
        <f t="shared" ref="G7203" si="4821">COUNTIF(G7179:G7202,"&gt;0")</f>
        <v>0</v>
      </c>
      <c r="H7203" s="103">
        <f t="shared" ref="H7203" si="4822">SUM(H7179:H7202)</f>
        <v>0</v>
      </c>
      <c r="I7203" s="104">
        <f t="shared" ref="I7203" si="4823">COUNTIF(I7179:I7202,"&gt;0")</f>
        <v>0</v>
      </c>
      <c r="J7203" s="103">
        <f t="shared" ref="J7203" si="4824">SUM(J7179:J7202)</f>
        <v>0</v>
      </c>
      <c r="K7203" s="104">
        <f t="shared" ref="K7203" si="4825">COUNTIF(K7179:K7202,"&gt;0")</f>
        <v>0</v>
      </c>
      <c r="L7203" s="104">
        <f t="shared" ref="L7203" si="4826">COUNTIF(L7179:L7202,"СНВВ не працює")</f>
        <v>0</v>
      </c>
      <c r="M7203" s="100"/>
      <c r="N7203" s="103">
        <f t="shared" si="4809"/>
        <v>0</v>
      </c>
      <c r="O7203" s="103">
        <f t="shared" ref="O7203:T7203" si="4827">SUM(O7179:O7202)</f>
        <v>0</v>
      </c>
      <c r="P7203" s="103">
        <f t="shared" si="4827"/>
        <v>0</v>
      </c>
      <c r="Q7203" s="103">
        <f t="shared" si="4827"/>
        <v>0</v>
      </c>
      <c r="R7203" s="103">
        <f t="shared" si="4827"/>
        <v>0</v>
      </c>
      <c r="S7203" s="103">
        <f t="shared" si="4827"/>
        <v>0</v>
      </c>
      <c r="T7203" s="103">
        <f t="shared" si="4827"/>
        <v>0</v>
      </c>
    </row>
    <row r="7204" spans="1:20" ht="15.75" customHeight="1" outlineLevel="1">
      <c r="A7204" s="160">
        <v>44849</v>
      </c>
      <c r="B7204" s="208">
        <v>44849</v>
      </c>
      <c r="C7204" s="96">
        <v>71</v>
      </c>
      <c r="D7204" s="122"/>
      <c r="E7204" s="122" t="str">
        <f t="shared" ref="E7204:E7227" si="4828">IF(D7204="","",IF(D7204&lt;1,1,0))</f>
        <v/>
      </c>
      <c r="F7204" s="122"/>
      <c r="G7204" s="122" t="str">
        <f t="shared" ref="G7204:G7227" si="4829">IF(F7204="","",IF(F7204&lt;1,1,0))</f>
        <v/>
      </c>
      <c r="H7204" s="122"/>
      <c r="I7204" s="122" t="str">
        <f t="shared" ref="I7204:I7227" si="4830">IF(H7204="","",IF(H7204&lt;1,1,0))</f>
        <v/>
      </c>
      <c r="J7204" s="122"/>
      <c r="K7204" s="122" t="str">
        <f t="shared" ref="K7204:K7227" si="4831">IF(J7204="","",IF(J7204&lt;1,1,0))</f>
        <v/>
      </c>
      <c r="L7204" s="123" t="str">
        <f>IF(H7204="","чи робить СНВВ?",IF(J7204="","чи роблять агрегати?",IF($J7204=0,"агрегати не працюють",IF(AND($H7204=0,$J7204=1),"СНВВ не працює","OK"))))</f>
        <v>чи робить СНВВ?</v>
      </c>
      <c r="M7204" s="100"/>
      <c r="N7204" s="122" t="str">
        <f>IF(OR(E7204&lt;&gt;0, J7204=0), "",D7204)</f>
        <v/>
      </c>
      <c r="O7204" s="122" t="str">
        <f t="shared" ref="O7204:O7227" si="4832">IF(Q7204="", "",(N7204*$O$3+$O$4))</f>
        <v/>
      </c>
      <c r="P7204" s="122" t="str">
        <f>IF(AND($E7204&lt;&gt;0,$J7204=1),"замінне значення",O7204)</f>
        <v/>
      </c>
      <c r="Q7204" s="122" t="str">
        <f>IF(OR(G7204&lt;&gt;0, J7204=0), "",F7204)</f>
        <v/>
      </c>
      <c r="R7204" s="122" t="str">
        <f t="shared" ref="R7204:R7267" si="4833">IF(Q7204="", "",(Q7204*$Q$3+$Q$4))</f>
        <v/>
      </c>
      <c r="S7204" s="122" t="str">
        <f>IF(AND(G7204&lt;&gt;0,J7204=1),"замінне значення",R7204)</f>
        <v/>
      </c>
      <c r="T7204" s="122" t="str">
        <f t="shared" ref="T7204:T7267" si="4834">IFERROR(P7204*S7204,"")</f>
        <v/>
      </c>
    </row>
    <row r="7205" spans="1:20" outlineLevel="1">
      <c r="A7205" s="161"/>
      <c r="B7205" s="208">
        <v>44849</v>
      </c>
      <c r="C7205" s="96">
        <v>71.0416666666667</v>
      </c>
      <c r="D7205" s="122"/>
      <c r="E7205" s="122" t="str">
        <f t="shared" si="4828"/>
        <v/>
      </c>
      <c r="F7205" s="122"/>
      <c r="G7205" s="122" t="str">
        <f t="shared" si="4829"/>
        <v/>
      </c>
      <c r="H7205" s="122"/>
      <c r="I7205" s="122" t="str">
        <f t="shared" si="4830"/>
        <v/>
      </c>
      <c r="J7205" s="122"/>
      <c r="K7205" s="122" t="str">
        <f t="shared" si="4831"/>
        <v/>
      </c>
      <c r="L7205" s="123" t="str">
        <f>IF(H7205="","чи робить СНВВ?",IF(J7205="","чи роблять агрегати?",IF($J7205=0,"агрегати не працюють",IF(AND($H7205=0,$J7205=1),"СНВВ не працює","OK"))))</f>
        <v>чи робить СНВВ?</v>
      </c>
      <c r="M7205" s="100"/>
      <c r="N7205" s="122" t="str">
        <f>IF(OR(E7205&lt;&gt;0, J7205=0), "",D7205)</f>
        <v/>
      </c>
      <c r="O7205" s="122" t="str">
        <f t="shared" si="4832"/>
        <v/>
      </c>
      <c r="P7205" s="122" t="str">
        <f>IF(AND($E7205&lt;&gt;0,$J7205=1),"замінне значення",O7205)</f>
        <v/>
      </c>
      <c r="Q7205" s="122" t="str">
        <f>IF(OR(G7205&lt;&gt;0, J7205=0), "",F7205)</f>
        <v/>
      </c>
      <c r="R7205" s="122" t="str">
        <f t="shared" si="4833"/>
        <v/>
      </c>
      <c r="S7205" s="122" t="str">
        <f>IF(AND(G7205&lt;&gt;0,J7205=1),"замінне значення",R7205)</f>
        <v/>
      </c>
      <c r="T7205" s="122" t="str">
        <f t="shared" si="4834"/>
        <v/>
      </c>
    </row>
    <row r="7206" spans="1:20" outlineLevel="1">
      <c r="A7206" s="161"/>
      <c r="B7206" s="208">
        <v>44849</v>
      </c>
      <c r="C7206" s="96">
        <v>71.0833333333333</v>
      </c>
      <c r="D7206" s="122"/>
      <c r="E7206" s="122" t="str">
        <f t="shared" si="4828"/>
        <v/>
      </c>
      <c r="F7206" s="122"/>
      <c r="G7206" s="122" t="str">
        <f t="shared" si="4829"/>
        <v/>
      </c>
      <c r="H7206" s="122"/>
      <c r="I7206" s="122" t="str">
        <f t="shared" si="4830"/>
        <v/>
      </c>
      <c r="J7206" s="122"/>
      <c r="K7206" s="122" t="str">
        <f t="shared" si="4831"/>
        <v/>
      </c>
      <c r="L7206" s="123" t="str">
        <f>IF(H7206="","чи робить СНВВ?",IF(J7206="","чи роблять агрегати?",IF($J7206=0,"агрегати не працюють",IF(AND($H7206=0,$J7206=1),"СНВВ не працює","OK"))))</f>
        <v>чи робить СНВВ?</v>
      </c>
      <c r="M7206" s="100"/>
      <c r="N7206" s="122" t="str">
        <f>IF(OR(E7206&lt;&gt;0, J7206=0), "",D7206)</f>
        <v/>
      </c>
      <c r="O7206" s="122" t="str">
        <f t="shared" si="4832"/>
        <v/>
      </c>
      <c r="P7206" s="122" t="str">
        <f>IF(AND($E7206&lt;&gt;0,$J7206=1),"замінне значення",O7206)</f>
        <v/>
      </c>
      <c r="Q7206" s="122" t="str">
        <f>IF(OR(G7206&lt;&gt;0, J7206=0), "",F7206)</f>
        <v/>
      </c>
      <c r="R7206" s="122" t="str">
        <f t="shared" si="4833"/>
        <v/>
      </c>
      <c r="S7206" s="122" t="str">
        <f>IF(AND(G7206&lt;&gt;0,J7206=1),"замінне значення",R7206)</f>
        <v/>
      </c>
      <c r="T7206" s="122" t="str">
        <f t="shared" si="4834"/>
        <v/>
      </c>
    </row>
    <row r="7207" spans="1:20" outlineLevel="1">
      <c r="A7207" s="161"/>
      <c r="B7207" s="208">
        <v>44849</v>
      </c>
      <c r="C7207" s="96">
        <v>71.125</v>
      </c>
      <c r="D7207" s="122"/>
      <c r="E7207" s="122" t="str">
        <f t="shared" si="4828"/>
        <v/>
      </c>
      <c r="F7207" s="122"/>
      <c r="G7207" s="122" t="str">
        <f t="shared" si="4829"/>
        <v/>
      </c>
      <c r="H7207" s="122"/>
      <c r="I7207" s="122" t="str">
        <f t="shared" si="4830"/>
        <v/>
      </c>
      <c r="J7207" s="122"/>
      <c r="K7207" s="122" t="str">
        <f t="shared" si="4831"/>
        <v/>
      </c>
      <c r="L7207" s="123" t="str">
        <f>IF(H7207="","чи робить СНВВ?",IF(J7207="","чи роблять агрегати?",IF($J7207=0,"агрегати не працюють",IF(AND($H7207=0,$J7207=1),"СНВВ не працює","OK"))))</f>
        <v>чи робить СНВВ?</v>
      </c>
      <c r="M7207" s="100"/>
      <c r="N7207" s="122" t="str">
        <f>IF(OR(E7207&lt;&gt;0, J7207=0), "",D7207)</f>
        <v/>
      </c>
      <c r="O7207" s="122" t="str">
        <f t="shared" si="4832"/>
        <v/>
      </c>
      <c r="P7207" s="122" t="str">
        <f>IF(AND($E7207&lt;&gt;0,$J7207=1),"замінне значення",O7207)</f>
        <v/>
      </c>
      <c r="Q7207" s="122" t="str">
        <f>IF(OR(G7207&lt;&gt;0, J7207=0), "",F7207)</f>
        <v/>
      </c>
      <c r="R7207" s="122" t="str">
        <f t="shared" si="4833"/>
        <v/>
      </c>
      <c r="S7207" s="122" t="str">
        <f>IF(AND(G7207&lt;&gt;0,J7207=1),"замінне значення",R7207)</f>
        <v/>
      </c>
      <c r="T7207" s="122" t="str">
        <f t="shared" si="4834"/>
        <v/>
      </c>
    </row>
    <row r="7208" spans="1:20" outlineLevel="1">
      <c r="A7208" s="161"/>
      <c r="B7208" s="208">
        <v>44849</v>
      </c>
      <c r="C7208" s="96">
        <v>71.1666666666667</v>
      </c>
      <c r="D7208" s="122"/>
      <c r="E7208" s="122" t="str">
        <f t="shared" si="4828"/>
        <v/>
      </c>
      <c r="F7208" s="122"/>
      <c r="G7208" s="122" t="str">
        <f t="shared" si="4829"/>
        <v/>
      </c>
      <c r="H7208" s="122"/>
      <c r="I7208" s="122" t="str">
        <f t="shared" si="4830"/>
        <v/>
      </c>
      <c r="J7208" s="122"/>
      <c r="K7208" s="122" t="str">
        <f t="shared" si="4831"/>
        <v/>
      </c>
      <c r="L7208" s="123" t="str">
        <f>IF(H7208="","чи робить СНВВ?",IF(J7208="","чи роблять агрегати?",IF($J7208=0,"агрегати не працюють",IF(AND($H7208=0,$J7208=1),"СНВВ не працює","OK"))))</f>
        <v>чи робить СНВВ?</v>
      </c>
      <c r="M7208" s="100"/>
      <c r="N7208" s="122" t="str">
        <f>IF(OR(E7208&lt;&gt;0, J7208=0), "",D7208)</f>
        <v/>
      </c>
      <c r="O7208" s="122" t="str">
        <f t="shared" si="4832"/>
        <v/>
      </c>
      <c r="P7208" s="122" t="str">
        <f>IF(AND($E7208&lt;&gt;0,$J7208=1),"замінне значення",O7208)</f>
        <v/>
      </c>
      <c r="Q7208" s="122" t="str">
        <f>IF(OR(G7208&lt;&gt;0, J7208=0), "",F7208)</f>
        <v/>
      </c>
      <c r="R7208" s="122" t="str">
        <f t="shared" si="4833"/>
        <v/>
      </c>
      <c r="S7208" s="122" t="str">
        <f>IF(AND(G7208&lt;&gt;0,J7208=1),"замінне значення",R7208)</f>
        <v/>
      </c>
      <c r="T7208" s="122" t="str">
        <f t="shared" si="4834"/>
        <v/>
      </c>
    </row>
    <row r="7209" spans="1:20" outlineLevel="1">
      <c r="A7209" s="161"/>
      <c r="B7209" s="208">
        <v>44849</v>
      </c>
      <c r="C7209" s="96">
        <v>71.2083333333333</v>
      </c>
      <c r="D7209" s="122"/>
      <c r="E7209" s="122" t="str">
        <f t="shared" si="4828"/>
        <v/>
      </c>
      <c r="F7209" s="122"/>
      <c r="G7209" s="122" t="str">
        <f t="shared" si="4829"/>
        <v/>
      </c>
      <c r="H7209" s="122"/>
      <c r="I7209" s="122" t="str">
        <f t="shared" si="4830"/>
        <v/>
      </c>
      <c r="J7209" s="122"/>
      <c r="K7209" s="122" t="str">
        <f t="shared" si="4831"/>
        <v/>
      </c>
      <c r="L7209" s="123" t="str">
        <f>IF(H7209="","чи робить СНВВ?",IF(J7209="","чи роблять агрегати?",IF($J7209=0,"агрегати не працюють",IF(AND($H7209=0,$J7209=1),"СНВВ не працює","OK"))))</f>
        <v>чи робить СНВВ?</v>
      </c>
      <c r="M7209" s="100"/>
      <c r="N7209" s="122" t="str">
        <f>IF(OR(E7209&lt;&gt;0, J7209=0), "",D7209)</f>
        <v/>
      </c>
      <c r="O7209" s="122" t="str">
        <f t="shared" si="4832"/>
        <v/>
      </c>
      <c r="P7209" s="122" t="str">
        <f>IF(AND($E7209&lt;&gt;0,$J7209=1),"замінне значення",O7209)</f>
        <v/>
      </c>
      <c r="Q7209" s="122" t="str">
        <f>IF(OR(G7209&lt;&gt;0, J7209=0), "",F7209)</f>
        <v/>
      </c>
      <c r="R7209" s="122" t="str">
        <f t="shared" si="4833"/>
        <v/>
      </c>
      <c r="S7209" s="122" t="str">
        <f>IF(AND(G7209&lt;&gt;0,J7209=1),"замінне значення",R7209)</f>
        <v/>
      </c>
      <c r="T7209" s="122" t="str">
        <f t="shared" si="4834"/>
        <v/>
      </c>
    </row>
    <row r="7210" spans="1:20" outlineLevel="1">
      <c r="A7210" s="161"/>
      <c r="B7210" s="208">
        <v>44849</v>
      </c>
      <c r="C7210" s="96">
        <v>71.25</v>
      </c>
      <c r="D7210" s="122"/>
      <c r="E7210" s="122" t="str">
        <f t="shared" si="4828"/>
        <v/>
      </c>
      <c r="F7210" s="122"/>
      <c r="G7210" s="122" t="str">
        <f t="shared" si="4829"/>
        <v/>
      </c>
      <c r="H7210" s="122"/>
      <c r="I7210" s="122" t="str">
        <f t="shared" si="4830"/>
        <v/>
      </c>
      <c r="J7210" s="122"/>
      <c r="K7210" s="122" t="str">
        <f t="shared" si="4831"/>
        <v/>
      </c>
      <c r="L7210" s="123" t="str">
        <f>IF(H7210="","чи робить СНВВ?",IF(J7210="","чи роблять агрегати?",IF($J7210=0,"агрегати не працюють",IF(AND($H7210=0,$J7210=1),"СНВВ не працює","OK"))))</f>
        <v>чи робить СНВВ?</v>
      </c>
      <c r="M7210" s="100"/>
      <c r="N7210" s="122" t="str">
        <f>IF(OR(E7210&lt;&gt;0, J7210=0), "",D7210)</f>
        <v/>
      </c>
      <c r="O7210" s="122" t="str">
        <f t="shared" si="4832"/>
        <v/>
      </c>
      <c r="P7210" s="122" t="str">
        <f>IF(AND($E7210&lt;&gt;0,$J7210=1),"замінне значення",O7210)</f>
        <v/>
      </c>
      <c r="Q7210" s="122" t="str">
        <f>IF(OR(G7210&lt;&gt;0, J7210=0), "",F7210)</f>
        <v/>
      </c>
      <c r="R7210" s="122" t="str">
        <f t="shared" si="4833"/>
        <v/>
      </c>
      <c r="S7210" s="122" t="str">
        <f>IF(AND(G7210&lt;&gt;0,J7210=1),"замінне значення",R7210)</f>
        <v/>
      </c>
      <c r="T7210" s="122" t="str">
        <f t="shared" si="4834"/>
        <v/>
      </c>
    </row>
    <row r="7211" spans="1:20" outlineLevel="1">
      <c r="A7211" s="161"/>
      <c r="B7211" s="208">
        <v>44849</v>
      </c>
      <c r="C7211" s="96">
        <v>71.2916666666667</v>
      </c>
      <c r="D7211" s="122"/>
      <c r="E7211" s="122" t="str">
        <f t="shared" si="4828"/>
        <v/>
      </c>
      <c r="F7211" s="122"/>
      <c r="G7211" s="122" t="str">
        <f t="shared" si="4829"/>
        <v/>
      </c>
      <c r="H7211" s="122"/>
      <c r="I7211" s="122" t="str">
        <f t="shared" si="4830"/>
        <v/>
      </c>
      <c r="J7211" s="122"/>
      <c r="K7211" s="122" t="str">
        <f t="shared" si="4831"/>
        <v/>
      </c>
      <c r="L7211" s="123" t="str">
        <f>IF(H7211="","чи робить СНВВ?",IF(J7211="","чи роблять агрегати?",IF($J7211=0,"агрегати не працюють",IF(AND($H7211=0,$J7211=1),"СНВВ не працює","OK"))))</f>
        <v>чи робить СНВВ?</v>
      </c>
      <c r="M7211" s="100"/>
      <c r="N7211" s="122" t="str">
        <f>IF(OR(E7211&lt;&gt;0, J7211=0), "",D7211)</f>
        <v/>
      </c>
      <c r="O7211" s="122" t="str">
        <f t="shared" si="4832"/>
        <v/>
      </c>
      <c r="P7211" s="122" t="str">
        <f>IF(AND($E7211&lt;&gt;0,$J7211=1),"замінне значення",O7211)</f>
        <v/>
      </c>
      <c r="Q7211" s="122" t="str">
        <f>IF(OR(G7211&lt;&gt;0, J7211=0), "",F7211)</f>
        <v/>
      </c>
      <c r="R7211" s="122" t="str">
        <f t="shared" si="4833"/>
        <v/>
      </c>
      <c r="S7211" s="122" t="str">
        <f>IF(AND(G7211&lt;&gt;0,J7211=1),"замінне значення",R7211)</f>
        <v/>
      </c>
      <c r="T7211" s="122" t="str">
        <f t="shared" si="4834"/>
        <v/>
      </c>
    </row>
    <row r="7212" spans="1:20" outlineLevel="1">
      <c r="A7212" s="161"/>
      <c r="B7212" s="208">
        <v>44849</v>
      </c>
      <c r="C7212" s="96">
        <v>71.3333333333333</v>
      </c>
      <c r="D7212" s="122"/>
      <c r="E7212" s="122" t="str">
        <f t="shared" si="4828"/>
        <v/>
      </c>
      <c r="F7212" s="122"/>
      <c r="G7212" s="122" t="str">
        <f t="shared" si="4829"/>
        <v/>
      </c>
      <c r="H7212" s="122"/>
      <c r="I7212" s="122" t="str">
        <f t="shared" si="4830"/>
        <v/>
      </c>
      <c r="J7212" s="122"/>
      <c r="K7212" s="122" t="str">
        <f t="shared" si="4831"/>
        <v/>
      </c>
      <c r="L7212" s="123" t="str">
        <f>IF(H7212="","чи робить СНВВ?",IF(J7212="","чи роблять агрегати?",IF($J7212=0,"агрегати не працюють",IF(AND($H7212=0,$J7212=1),"СНВВ не працює","OK"))))</f>
        <v>чи робить СНВВ?</v>
      </c>
      <c r="M7212" s="100"/>
      <c r="N7212" s="122" t="str">
        <f>IF(OR(E7212&lt;&gt;0, J7212=0), "",D7212)</f>
        <v/>
      </c>
      <c r="O7212" s="122" t="str">
        <f t="shared" si="4832"/>
        <v/>
      </c>
      <c r="P7212" s="122" t="str">
        <f>IF(AND($E7212&lt;&gt;0,$J7212=1),"замінне значення",O7212)</f>
        <v/>
      </c>
      <c r="Q7212" s="122" t="str">
        <f>IF(OR(G7212&lt;&gt;0, J7212=0), "",F7212)</f>
        <v/>
      </c>
      <c r="R7212" s="122" t="str">
        <f t="shared" si="4833"/>
        <v/>
      </c>
      <c r="S7212" s="122" t="str">
        <f>IF(AND(G7212&lt;&gt;0,J7212=1),"замінне значення",R7212)</f>
        <v/>
      </c>
      <c r="T7212" s="122" t="str">
        <f t="shared" si="4834"/>
        <v/>
      </c>
    </row>
    <row r="7213" spans="1:20" outlineLevel="1">
      <c r="A7213" s="161"/>
      <c r="B7213" s="208">
        <v>44849</v>
      </c>
      <c r="C7213" s="96">
        <v>71.375</v>
      </c>
      <c r="D7213" s="122"/>
      <c r="E7213" s="122" t="str">
        <f t="shared" si="4828"/>
        <v/>
      </c>
      <c r="F7213" s="122"/>
      <c r="G7213" s="122" t="str">
        <f t="shared" si="4829"/>
        <v/>
      </c>
      <c r="H7213" s="122"/>
      <c r="I7213" s="122" t="str">
        <f t="shared" si="4830"/>
        <v/>
      </c>
      <c r="J7213" s="122"/>
      <c r="K7213" s="122" t="str">
        <f t="shared" si="4831"/>
        <v/>
      </c>
      <c r="L7213" s="123" t="str">
        <f>IF(H7213="","чи робить СНВВ?",IF(J7213="","чи роблять агрегати?",IF($J7213=0,"агрегати не працюють",IF(AND($H7213=0,$J7213=1),"СНВВ не працює","OK"))))</f>
        <v>чи робить СНВВ?</v>
      </c>
      <c r="M7213" s="100"/>
      <c r="N7213" s="122" t="str">
        <f>IF(OR(E7213&lt;&gt;0, J7213=0), "",D7213)</f>
        <v/>
      </c>
      <c r="O7213" s="122" t="str">
        <f t="shared" si="4832"/>
        <v/>
      </c>
      <c r="P7213" s="122" t="str">
        <f>IF(AND($E7213&lt;&gt;0,$J7213=1),"замінне значення",O7213)</f>
        <v/>
      </c>
      <c r="Q7213" s="122" t="str">
        <f>IF(OR(G7213&lt;&gt;0, J7213=0), "",F7213)</f>
        <v/>
      </c>
      <c r="R7213" s="122" t="str">
        <f t="shared" si="4833"/>
        <v/>
      </c>
      <c r="S7213" s="122" t="str">
        <f>IF(AND(G7213&lt;&gt;0,J7213=1),"замінне значення",R7213)</f>
        <v/>
      </c>
      <c r="T7213" s="122" t="str">
        <f t="shared" si="4834"/>
        <v/>
      </c>
    </row>
    <row r="7214" spans="1:20" outlineLevel="1">
      <c r="A7214" s="161"/>
      <c r="B7214" s="208">
        <v>44849</v>
      </c>
      <c r="C7214" s="96">
        <v>71.4166666666667</v>
      </c>
      <c r="D7214" s="122"/>
      <c r="E7214" s="122" t="str">
        <f t="shared" si="4828"/>
        <v/>
      </c>
      <c r="F7214" s="122"/>
      <c r="G7214" s="122" t="str">
        <f t="shared" si="4829"/>
        <v/>
      </c>
      <c r="H7214" s="122"/>
      <c r="I7214" s="122" t="str">
        <f t="shared" si="4830"/>
        <v/>
      </c>
      <c r="J7214" s="122"/>
      <c r="K7214" s="122" t="str">
        <f t="shared" si="4831"/>
        <v/>
      </c>
      <c r="L7214" s="123" t="str">
        <f>IF(H7214="","чи робить СНВВ?",IF(J7214="","чи роблять агрегати?",IF($J7214=0,"агрегати не працюють",IF(AND($H7214=0,$J7214=1),"СНВВ не працює","OK"))))</f>
        <v>чи робить СНВВ?</v>
      </c>
      <c r="M7214" s="100"/>
      <c r="N7214" s="122" t="str">
        <f>IF(OR(E7214&lt;&gt;0, J7214=0), "",D7214)</f>
        <v/>
      </c>
      <c r="O7214" s="122" t="str">
        <f t="shared" si="4832"/>
        <v/>
      </c>
      <c r="P7214" s="122" t="str">
        <f>IF(AND($E7214&lt;&gt;0,$J7214=1),"замінне значення",O7214)</f>
        <v/>
      </c>
      <c r="Q7214" s="122" t="str">
        <f>IF(OR(G7214&lt;&gt;0, J7214=0), "",F7214)</f>
        <v/>
      </c>
      <c r="R7214" s="122" t="str">
        <f t="shared" si="4833"/>
        <v/>
      </c>
      <c r="S7214" s="122" t="str">
        <f>IF(AND(G7214&lt;&gt;0,J7214=1),"замінне значення",R7214)</f>
        <v/>
      </c>
      <c r="T7214" s="122" t="str">
        <f t="shared" si="4834"/>
        <v/>
      </c>
    </row>
    <row r="7215" spans="1:20" outlineLevel="1">
      <c r="A7215" s="161"/>
      <c r="B7215" s="208">
        <v>44849</v>
      </c>
      <c r="C7215" s="96">
        <v>71.4583333333333</v>
      </c>
      <c r="D7215" s="122"/>
      <c r="E7215" s="122" t="str">
        <f t="shared" si="4828"/>
        <v/>
      </c>
      <c r="F7215" s="122"/>
      <c r="G7215" s="122" t="str">
        <f t="shared" si="4829"/>
        <v/>
      </c>
      <c r="H7215" s="122"/>
      <c r="I7215" s="122" t="str">
        <f t="shared" si="4830"/>
        <v/>
      </c>
      <c r="J7215" s="122"/>
      <c r="K7215" s="122" t="str">
        <f t="shared" si="4831"/>
        <v/>
      </c>
      <c r="L7215" s="123" t="str">
        <f>IF(H7215="","чи робить СНВВ?",IF(J7215="","чи роблять агрегати?",IF($J7215=0,"агрегати не працюють",IF(AND($H7215=0,$J7215=1),"СНВВ не працює","OK"))))</f>
        <v>чи робить СНВВ?</v>
      </c>
      <c r="M7215" s="100"/>
      <c r="N7215" s="122" t="str">
        <f>IF(OR(E7215&lt;&gt;0, J7215=0), "",D7215)</f>
        <v/>
      </c>
      <c r="O7215" s="122" t="str">
        <f t="shared" si="4832"/>
        <v/>
      </c>
      <c r="P7215" s="122" t="str">
        <f>IF(AND($E7215&lt;&gt;0,$J7215=1),"замінне значення",O7215)</f>
        <v/>
      </c>
      <c r="Q7215" s="122" t="str">
        <f>IF(OR(G7215&lt;&gt;0, J7215=0), "",F7215)</f>
        <v/>
      </c>
      <c r="R7215" s="122" t="str">
        <f t="shared" si="4833"/>
        <v/>
      </c>
      <c r="S7215" s="122" t="str">
        <f>IF(AND(G7215&lt;&gt;0,J7215=1),"замінне значення",R7215)</f>
        <v/>
      </c>
      <c r="T7215" s="122" t="str">
        <f t="shared" si="4834"/>
        <v/>
      </c>
    </row>
    <row r="7216" spans="1:20" outlineLevel="1">
      <c r="A7216" s="161"/>
      <c r="B7216" s="208">
        <v>44849</v>
      </c>
      <c r="C7216" s="96">
        <v>71.5</v>
      </c>
      <c r="D7216" s="122"/>
      <c r="E7216" s="122" t="str">
        <f t="shared" si="4828"/>
        <v/>
      </c>
      <c r="F7216" s="122"/>
      <c r="G7216" s="122" t="str">
        <f t="shared" si="4829"/>
        <v/>
      </c>
      <c r="H7216" s="122"/>
      <c r="I7216" s="122" t="str">
        <f t="shared" si="4830"/>
        <v/>
      </c>
      <c r="J7216" s="122"/>
      <c r="K7216" s="122" t="str">
        <f t="shared" si="4831"/>
        <v/>
      </c>
      <c r="L7216" s="123" t="str">
        <f>IF(H7216="","чи робить СНВВ?",IF(J7216="","чи роблять агрегати?",IF($J7216=0,"агрегати не працюють",IF(AND($H7216=0,$J7216=1),"СНВВ не працює","OK"))))</f>
        <v>чи робить СНВВ?</v>
      </c>
      <c r="M7216" s="100"/>
      <c r="N7216" s="122" t="str">
        <f>IF(OR(E7216&lt;&gt;0, J7216=0), "",D7216)</f>
        <v/>
      </c>
      <c r="O7216" s="122" t="str">
        <f t="shared" si="4832"/>
        <v/>
      </c>
      <c r="P7216" s="122" t="str">
        <f>IF(AND($E7216&lt;&gt;0,$J7216=1),"замінне значення",O7216)</f>
        <v/>
      </c>
      <c r="Q7216" s="122" t="str">
        <f>IF(OR(G7216&lt;&gt;0, J7216=0), "",F7216)</f>
        <v/>
      </c>
      <c r="R7216" s="122" t="str">
        <f t="shared" si="4833"/>
        <v/>
      </c>
      <c r="S7216" s="122" t="str">
        <f>IF(AND(G7216&lt;&gt;0,J7216=1),"замінне значення",R7216)</f>
        <v/>
      </c>
      <c r="T7216" s="122" t="str">
        <f t="shared" si="4834"/>
        <v/>
      </c>
    </row>
    <row r="7217" spans="1:20" outlineLevel="1">
      <c r="A7217" s="161"/>
      <c r="B7217" s="208">
        <v>44849</v>
      </c>
      <c r="C7217" s="96">
        <v>71.5416666666667</v>
      </c>
      <c r="D7217" s="122"/>
      <c r="E7217" s="122" t="str">
        <f t="shared" si="4828"/>
        <v/>
      </c>
      <c r="F7217" s="122"/>
      <c r="G7217" s="122" t="str">
        <f t="shared" si="4829"/>
        <v/>
      </c>
      <c r="H7217" s="122"/>
      <c r="I7217" s="122" t="str">
        <f t="shared" si="4830"/>
        <v/>
      </c>
      <c r="J7217" s="122"/>
      <c r="K7217" s="122" t="str">
        <f t="shared" si="4831"/>
        <v/>
      </c>
      <c r="L7217" s="123" t="str">
        <f>IF(H7217="","чи робить СНВВ?",IF(J7217="","чи роблять агрегати?",IF($J7217=0,"агрегати не працюють",IF(AND($H7217=0,$J7217=1),"СНВВ не працює","OK"))))</f>
        <v>чи робить СНВВ?</v>
      </c>
      <c r="M7217" s="100"/>
      <c r="N7217" s="122" t="str">
        <f>IF(OR(E7217&lt;&gt;0, J7217=0), "",D7217)</f>
        <v/>
      </c>
      <c r="O7217" s="122" t="str">
        <f t="shared" si="4832"/>
        <v/>
      </c>
      <c r="P7217" s="122" t="str">
        <f>IF(AND($E7217&lt;&gt;0,$J7217=1),"замінне значення",O7217)</f>
        <v/>
      </c>
      <c r="Q7217" s="122" t="str">
        <f>IF(OR(G7217&lt;&gt;0, J7217=0), "",F7217)</f>
        <v/>
      </c>
      <c r="R7217" s="122" t="str">
        <f t="shared" si="4833"/>
        <v/>
      </c>
      <c r="S7217" s="122" t="str">
        <f>IF(AND(G7217&lt;&gt;0,J7217=1),"замінне значення",R7217)</f>
        <v/>
      </c>
      <c r="T7217" s="122" t="str">
        <f t="shared" si="4834"/>
        <v/>
      </c>
    </row>
    <row r="7218" spans="1:20" outlineLevel="1">
      <c r="A7218" s="161"/>
      <c r="B7218" s="208">
        <v>44849</v>
      </c>
      <c r="C7218" s="96">
        <v>71.5833333333333</v>
      </c>
      <c r="D7218" s="122"/>
      <c r="E7218" s="122" t="str">
        <f t="shared" si="4828"/>
        <v/>
      </c>
      <c r="F7218" s="122"/>
      <c r="G7218" s="122" t="str">
        <f t="shared" si="4829"/>
        <v/>
      </c>
      <c r="H7218" s="122"/>
      <c r="I7218" s="122" t="str">
        <f t="shared" si="4830"/>
        <v/>
      </c>
      <c r="J7218" s="122"/>
      <c r="K7218" s="122" t="str">
        <f t="shared" si="4831"/>
        <v/>
      </c>
      <c r="L7218" s="123" t="str">
        <f>IF(H7218="","чи робить СНВВ?",IF(J7218="","чи роблять агрегати?",IF($J7218=0,"агрегати не працюють",IF(AND($H7218=0,$J7218=1),"СНВВ не працює","OK"))))</f>
        <v>чи робить СНВВ?</v>
      </c>
      <c r="M7218" s="100"/>
      <c r="N7218" s="122" t="str">
        <f>IF(OR(E7218&lt;&gt;0, J7218=0), "",D7218)</f>
        <v/>
      </c>
      <c r="O7218" s="122" t="str">
        <f t="shared" si="4832"/>
        <v/>
      </c>
      <c r="P7218" s="122" t="str">
        <f>IF(AND($E7218&lt;&gt;0,$J7218=1),"замінне значення",O7218)</f>
        <v/>
      </c>
      <c r="Q7218" s="122" t="str">
        <f>IF(OR(G7218&lt;&gt;0, J7218=0), "",F7218)</f>
        <v/>
      </c>
      <c r="R7218" s="122" t="str">
        <f t="shared" si="4833"/>
        <v/>
      </c>
      <c r="S7218" s="122" t="str">
        <f>IF(AND(G7218&lt;&gt;0,J7218=1),"замінне значення",R7218)</f>
        <v/>
      </c>
      <c r="T7218" s="122" t="str">
        <f t="shared" si="4834"/>
        <v/>
      </c>
    </row>
    <row r="7219" spans="1:20" outlineLevel="1">
      <c r="A7219" s="161"/>
      <c r="B7219" s="208">
        <v>44849</v>
      </c>
      <c r="C7219" s="96">
        <v>71.625</v>
      </c>
      <c r="D7219" s="122"/>
      <c r="E7219" s="122" t="str">
        <f t="shared" si="4828"/>
        <v/>
      </c>
      <c r="F7219" s="122"/>
      <c r="G7219" s="122" t="str">
        <f t="shared" si="4829"/>
        <v/>
      </c>
      <c r="H7219" s="122"/>
      <c r="I7219" s="122" t="str">
        <f t="shared" si="4830"/>
        <v/>
      </c>
      <c r="J7219" s="122"/>
      <c r="K7219" s="122" t="str">
        <f t="shared" si="4831"/>
        <v/>
      </c>
      <c r="L7219" s="123" t="str">
        <f>IF(H7219="","чи робить СНВВ?",IF(J7219="","чи роблять агрегати?",IF($J7219=0,"агрегати не працюють",IF(AND($H7219=0,$J7219=1),"СНВВ не працює","OK"))))</f>
        <v>чи робить СНВВ?</v>
      </c>
      <c r="M7219" s="100"/>
      <c r="N7219" s="122" t="str">
        <f>IF(OR(E7219&lt;&gt;0, J7219=0), "",D7219)</f>
        <v/>
      </c>
      <c r="O7219" s="122" t="str">
        <f t="shared" si="4832"/>
        <v/>
      </c>
      <c r="P7219" s="122" t="str">
        <f>IF(AND($E7219&lt;&gt;0,$J7219=1),"замінне значення",O7219)</f>
        <v/>
      </c>
      <c r="Q7219" s="122" t="str">
        <f>IF(OR(G7219&lt;&gt;0, J7219=0), "",F7219)</f>
        <v/>
      </c>
      <c r="R7219" s="122" t="str">
        <f t="shared" si="4833"/>
        <v/>
      </c>
      <c r="S7219" s="122" t="str">
        <f>IF(AND(G7219&lt;&gt;0,J7219=1),"замінне значення",R7219)</f>
        <v/>
      </c>
      <c r="T7219" s="122" t="str">
        <f t="shared" si="4834"/>
        <v/>
      </c>
    </row>
    <row r="7220" spans="1:20" outlineLevel="1">
      <c r="A7220" s="161"/>
      <c r="B7220" s="208">
        <v>44849</v>
      </c>
      <c r="C7220" s="96">
        <v>71.6666666666667</v>
      </c>
      <c r="D7220" s="122"/>
      <c r="E7220" s="122" t="str">
        <f t="shared" si="4828"/>
        <v/>
      </c>
      <c r="F7220" s="122"/>
      <c r="G7220" s="122" t="str">
        <f t="shared" si="4829"/>
        <v/>
      </c>
      <c r="H7220" s="122"/>
      <c r="I7220" s="122" t="str">
        <f t="shared" si="4830"/>
        <v/>
      </c>
      <c r="J7220" s="122"/>
      <c r="K7220" s="122" t="str">
        <f t="shared" si="4831"/>
        <v/>
      </c>
      <c r="L7220" s="123" t="str">
        <f>IF(H7220="","чи робить СНВВ?",IF(J7220="","чи роблять агрегати?",IF($J7220=0,"агрегати не працюють",IF(AND($H7220=0,$J7220=1),"СНВВ не працює","OK"))))</f>
        <v>чи робить СНВВ?</v>
      </c>
      <c r="M7220" s="100"/>
      <c r="N7220" s="122" t="str">
        <f>IF(OR(E7220&lt;&gt;0, J7220=0), "",D7220)</f>
        <v/>
      </c>
      <c r="O7220" s="122" t="str">
        <f t="shared" si="4832"/>
        <v/>
      </c>
      <c r="P7220" s="122" t="str">
        <f>IF(AND($E7220&lt;&gt;0,$J7220=1),"замінне значення",O7220)</f>
        <v/>
      </c>
      <c r="Q7220" s="122" t="str">
        <f>IF(OR(G7220&lt;&gt;0, J7220=0), "",F7220)</f>
        <v/>
      </c>
      <c r="R7220" s="122" t="str">
        <f t="shared" si="4833"/>
        <v/>
      </c>
      <c r="S7220" s="122" t="str">
        <f>IF(AND(G7220&lt;&gt;0,J7220=1),"замінне значення",R7220)</f>
        <v/>
      </c>
      <c r="T7220" s="122" t="str">
        <f t="shared" si="4834"/>
        <v/>
      </c>
    </row>
    <row r="7221" spans="1:20" outlineLevel="1">
      <c r="A7221" s="161"/>
      <c r="B7221" s="208">
        <v>44849</v>
      </c>
      <c r="C7221" s="96">
        <v>71.7083333333333</v>
      </c>
      <c r="D7221" s="122"/>
      <c r="E7221" s="122" t="str">
        <f t="shared" si="4828"/>
        <v/>
      </c>
      <c r="F7221" s="122"/>
      <c r="G7221" s="122" t="str">
        <f t="shared" si="4829"/>
        <v/>
      </c>
      <c r="H7221" s="122"/>
      <c r="I7221" s="122" t="str">
        <f t="shared" si="4830"/>
        <v/>
      </c>
      <c r="J7221" s="122"/>
      <c r="K7221" s="122" t="str">
        <f t="shared" si="4831"/>
        <v/>
      </c>
      <c r="L7221" s="123" t="str">
        <f>IF(H7221="","чи робить СНВВ?",IF(J7221="","чи роблять агрегати?",IF($J7221=0,"агрегати не працюють",IF(AND($H7221=0,$J7221=1),"СНВВ не працює","OK"))))</f>
        <v>чи робить СНВВ?</v>
      </c>
      <c r="M7221" s="100"/>
      <c r="N7221" s="122" t="str">
        <f>IF(OR(E7221&lt;&gt;0, J7221=0), "",D7221)</f>
        <v/>
      </c>
      <c r="O7221" s="122" t="str">
        <f t="shared" si="4832"/>
        <v/>
      </c>
      <c r="P7221" s="122" t="str">
        <f>IF(AND($E7221&lt;&gt;0,$J7221=1),"замінне значення",O7221)</f>
        <v/>
      </c>
      <c r="Q7221" s="122" t="str">
        <f>IF(OR(G7221&lt;&gt;0, J7221=0), "",F7221)</f>
        <v/>
      </c>
      <c r="R7221" s="122" t="str">
        <f t="shared" si="4833"/>
        <v/>
      </c>
      <c r="S7221" s="122" t="str">
        <f>IF(AND(G7221&lt;&gt;0,J7221=1),"замінне значення",R7221)</f>
        <v/>
      </c>
      <c r="T7221" s="122" t="str">
        <f t="shared" si="4834"/>
        <v/>
      </c>
    </row>
    <row r="7222" spans="1:20" outlineLevel="1">
      <c r="A7222" s="161"/>
      <c r="B7222" s="208">
        <v>44849</v>
      </c>
      <c r="C7222" s="96">
        <v>71.75</v>
      </c>
      <c r="D7222" s="122"/>
      <c r="E7222" s="122" t="str">
        <f t="shared" si="4828"/>
        <v/>
      </c>
      <c r="F7222" s="122"/>
      <c r="G7222" s="122" t="str">
        <f t="shared" si="4829"/>
        <v/>
      </c>
      <c r="H7222" s="122"/>
      <c r="I7222" s="122" t="str">
        <f t="shared" si="4830"/>
        <v/>
      </c>
      <c r="J7222" s="122"/>
      <c r="K7222" s="122" t="str">
        <f t="shared" si="4831"/>
        <v/>
      </c>
      <c r="L7222" s="123" t="str">
        <f>IF(H7222="","чи робить СНВВ?",IF(J7222="","чи роблять агрегати?",IF($J7222=0,"агрегати не працюють",IF(AND($H7222=0,$J7222=1),"СНВВ не працює","OK"))))</f>
        <v>чи робить СНВВ?</v>
      </c>
      <c r="M7222" s="100"/>
      <c r="N7222" s="122" t="str">
        <f>IF(OR(E7222&lt;&gt;0, J7222=0), "",D7222)</f>
        <v/>
      </c>
      <c r="O7222" s="122" t="str">
        <f t="shared" si="4832"/>
        <v/>
      </c>
      <c r="P7222" s="122" t="str">
        <f>IF(AND($E7222&lt;&gt;0,$J7222=1),"замінне значення",O7222)</f>
        <v/>
      </c>
      <c r="Q7222" s="122" t="str">
        <f>IF(OR(G7222&lt;&gt;0, J7222=0), "",F7222)</f>
        <v/>
      </c>
      <c r="R7222" s="122" t="str">
        <f t="shared" si="4833"/>
        <v/>
      </c>
      <c r="S7222" s="122" t="str">
        <f>IF(AND(G7222&lt;&gt;0,J7222=1),"замінне значення",R7222)</f>
        <v/>
      </c>
      <c r="T7222" s="122" t="str">
        <f t="shared" si="4834"/>
        <v/>
      </c>
    </row>
    <row r="7223" spans="1:20" outlineLevel="1">
      <c r="A7223" s="161"/>
      <c r="B7223" s="208">
        <v>44849</v>
      </c>
      <c r="C7223" s="96">
        <v>71.7916666666667</v>
      </c>
      <c r="D7223" s="122"/>
      <c r="E7223" s="122" t="str">
        <f t="shared" si="4828"/>
        <v/>
      </c>
      <c r="F7223" s="122"/>
      <c r="G7223" s="122" t="str">
        <f t="shared" si="4829"/>
        <v/>
      </c>
      <c r="H7223" s="122"/>
      <c r="I7223" s="122" t="str">
        <f t="shared" si="4830"/>
        <v/>
      </c>
      <c r="J7223" s="122"/>
      <c r="K7223" s="122" t="str">
        <f t="shared" si="4831"/>
        <v/>
      </c>
      <c r="L7223" s="123" t="str">
        <f>IF(H7223="","чи робить СНВВ?",IF(J7223="","чи роблять агрегати?",IF($J7223=0,"агрегати не працюють",IF(AND($H7223=0,$J7223=1),"СНВВ не працює","OK"))))</f>
        <v>чи робить СНВВ?</v>
      </c>
      <c r="M7223" s="100"/>
      <c r="N7223" s="122" t="str">
        <f>IF(OR(E7223&lt;&gt;0, J7223=0), "",D7223)</f>
        <v/>
      </c>
      <c r="O7223" s="122" t="str">
        <f t="shared" si="4832"/>
        <v/>
      </c>
      <c r="P7223" s="122" t="str">
        <f>IF(AND($E7223&lt;&gt;0,$J7223=1),"замінне значення",O7223)</f>
        <v/>
      </c>
      <c r="Q7223" s="122" t="str">
        <f>IF(OR(G7223&lt;&gt;0, J7223=0), "",F7223)</f>
        <v/>
      </c>
      <c r="R7223" s="122" t="str">
        <f t="shared" si="4833"/>
        <v/>
      </c>
      <c r="S7223" s="122" t="str">
        <f>IF(AND(G7223&lt;&gt;0,J7223=1),"замінне значення",R7223)</f>
        <v/>
      </c>
      <c r="T7223" s="122" t="str">
        <f t="shared" si="4834"/>
        <v/>
      </c>
    </row>
    <row r="7224" spans="1:20" outlineLevel="1">
      <c r="A7224" s="161"/>
      <c r="B7224" s="208">
        <v>44849</v>
      </c>
      <c r="C7224" s="96">
        <v>71.8333333333333</v>
      </c>
      <c r="D7224" s="122"/>
      <c r="E7224" s="122" t="str">
        <f t="shared" si="4828"/>
        <v/>
      </c>
      <c r="F7224" s="122"/>
      <c r="G7224" s="122" t="str">
        <f t="shared" si="4829"/>
        <v/>
      </c>
      <c r="H7224" s="122"/>
      <c r="I7224" s="122" t="str">
        <f t="shared" si="4830"/>
        <v/>
      </c>
      <c r="J7224" s="122"/>
      <c r="K7224" s="122" t="str">
        <f t="shared" si="4831"/>
        <v/>
      </c>
      <c r="L7224" s="123" t="str">
        <f>IF(H7224="","чи робить СНВВ?",IF(J7224="","чи роблять агрегати?",IF($J7224=0,"агрегати не працюють",IF(AND($H7224=0,$J7224=1),"СНВВ не працює","OK"))))</f>
        <v>чи робить СНВВ?</v>
      </c>
      <c r="M7224" s="100"/>
      <c r="N7224" s="122" t="str">
        <f>IF(OR(E7224&lt;&gt;0, J7224=0), "",D7224)</f>
        <v/>
      </c>
      <c r="O7224" s="122" t="str">
        <f t="shared" si="4832"/>
        <v/>
      </c>
      <c r="P7224" s="122" t="str">
        <f>IF(AND($E7224&lt;&gt;0,$J7224=1),"замінне значення",O7224)</f>
        <v/>
      </c>
      <c r="Q7224" s="122" t="str">
        <f>IF(OR(G7224&lt;&gt;0, J7224=0), "",F7224)</f>
        <v/>
      </c>
      <c r="R7224" s="122" t="str">
        <f t="shared" si="4833"/>
        <v/>
      </c>
      <c r="S7224" s="122" t="str">
        <f>IF(AND(G7224&lt;&gt;0,J7224=1),"замінне значення",R7224)</f>
        <v/>
      </c>
      <c r="T7224" s="122" t="str">
        <f t="shared" si="4834"/>
        <v/>
      </c>
    </row>
    <row r="7225" spans="1:20" outlineLevel="1">
      <c r="A7225" s="161"/>
      <c r="B7225" s="208">
        <v>44849</v>
      </c>
      <c r="C7225" s="96">
        <v>71.875</v>
      </c>
      <c r="D7225" s="122"/>
      <c r="E7225" s="122" t="str">
        <f t="shared" si="4828"/>
        <v/>
      </c>
      <c r="F7225" s="122"/>
      <c r="G7225" s="122" t="str">
        <f t="shared" si="4829"/>
        <v/>
      </c>
      <c r="H7225" s="122"/>
      <c r="I7225" s="122" t="str">
        <f t="shared" si="4830"/>
        <v/>
      </c>
      <c r="J7225" s="122"/>
      <c r="K7225" s="122" t="str">
        <f t="shared" si="4831"/>
        <v/>
      </c>
      <c r="L7225" s="123" t="str">
        <f>IF(H7225="","чи робить СНВВ?",IF(J7225="","чи роблять агрегати?",IF($J7225=0,"агрегати не працюють",IF(AND($H7225=0,$J7225=1),"СНВВ не працює","OK"))))</f>
        <v>чи робить СНВВ?</v>
      </c>
      <c r="M7225" s="100"/>
      <c r="N7225" s="122" t="str">
        <f>IF(OR(E7225&lt;&gt;0, J7225=0), "",D7225)</f>
        <v/>
      </c>
      <c r="O7225" s="122" t="str">
        <f t="shared" si="4832"/>
        <v/>
      </c>
      <c r="P7225" s="122" t="str">
        <f>IF(AND($E7225&lt;&gt;0,$J7225=1),"замінне значення",O7225)</f>
        <v/>
      </c>
      <c r="Q7225" s="122" t="str">
        <f>IF(OR(G7225&lt;&gt;0, J7225=0), "",F7225)</f>
        <v/>
      </c>
      <c r="R7225" s="122" t="str">
        <f t="shared" si="4833"/>
        <v/>
      </c>
      <c r="S7225" s="122" t="str">
        <f>IF(AND(G7225&lt;&gt;0,J7225=1),"замінне значення",R7225)</f>
        <v/>
      </c>
      <c r="T7225" s="122" t="str">
        <f t="shared" si="4834"/>
        <v/>
      </c>
    </row>
    <row r="7226" spans="1:20" outlineLevel="1">
      <c r="A7226" s="161"/>
      <c r="B7226" s="208">
        <v>44849</v>
      </c>
      <c r="C7226" s="96">
        <v>71.9166666666667</v>
      </c>
      <c r="D7226" s="122"/>
      <c r="E7226" s="122" t="str">
        <f t="shared" si="4828"/>
        <v/>
      </c>
      <c r="F7226" s="122"/>
      <c r="G7226" s="122" t="str">
        <f t="shared" si="4829"/>
        <v/>
      </c>
      <c r="H7226" s="122"/>
      <c r="I7226" s="122" t="str">
        <f t="shared" si="4830"/>
        <v/>
      </c>
      <c r="J7226" s="122"/>
      <c r="K7226" s="122" t="str">
        <f t="shared" si="4831"/>
        <v/>
      </c>
      <c r="L7226" s="123" t="str">
        <f>IF(H7226="","чи робить СНВВ?",IF(J7226="","чи роблять агрегати?",IF($J7226=0,"агрегати не працюють",IF(AND($H7226=0,$J7226=1),"СНВВ не працює","OK"))))</f>
        <v>чи робить СНВВ?</v>
      </c>
      <c r="M7226" s="100"/>
      <c r="N7226" s="122" t="str">
        <f>IF(OR(E7226&lt;&gt;0, J7226=0), "",D7226)</f>
        <v/>
      </c>
      <c r="O7226" s="122" t="str">
        <f t="shared" si="4832"/>
        <v/>
      </c>
      <c r="P7226" s="122" t="str">
        <f>IF(AND($E7226&lt;&gt;0,$J7226=1),"замінне значення",O7226)</f>
        <v/>
      </c>
      <c r="Q7226" s="122" t="str">
        <f>IF(OR(G7226&lt;&gt;0, J7226=0), "",F7226)</f>
        <v/>
      </c>
      <c r="R7226" s="122" t="str">
        <f t="shared" si="4833"/>
        <v/>
      </c>
      <c r="S7226" s="122" t="str">
        <f>IF(AND(G7226&lt;&gt;0,J7226=1),"замінне значення",R7226)</f>
        <v/>
      </c>
      <c r="T7226" s="122" t="str">
        <f t="shared" si="4834"/>
        <v/>
      </c>
    </row>
    <row r="7227" spans="1:20" outlineLevel="1">
      <c r="A7227" s="161"/>
      <c r="B7227" s="208">
        <v>44849</v>
      </c>
      <c r="C7227" s="96">
        <v>71.9583333333333</v>
      </c>
      <c r="D7227" s="122"/>
      <c r="E7227" s="122" t="str">
        <f t="shared" si="4828"/>
        <v/>
      </c>
      <c r="F7227" s="122"/>
      <c r="G7227" s="122" t="str">
        <f t="shared" si="4829"/>
        <v/>
      </c>
      <c r="H7227" s="122"/>
      <c r="I7227" s="122" t="str">
        <f t="shared" si="4830"/>
        <v/>
      </c>
      <c r="J7227" s="122"/>
      <c r="K7227" s="122" t="str">
        <f t="shared" si="4831"/>
        <v/>
      </c>
      <c r="L7227" s="123" t="str">
        <f>IF(H7227="","чи робить СНВВ?",IF(J7227="","чи роблять агрегати?",IF($J7227=0,"агрегати не працюють",IF(AND($H7227=0,$J7227=1),"СНВВ не працює","OK"))))</f>
        <v>чи робить СНВВ?</v>
      </c>
      <c r="M7227" s="100"/>
      <c r="N7227" s="122" t="str">
        <f>IF(OR(E7227&lt;&gt;0, J7227=0), "",D7227)</f>
        <v/>
      </c>
      <c r="O7227" s="122" t="str">
        <f t="shared" si="4832"/>
        <v/>
      </c>
      <c r="P7227" s="122" t="str">
        <f>IF(AND($E7227&lt;&gt;0,$J7227=1),"замінне значення",O7227)</f>
        <v/>
      </c>
      <c r="Q7227" s="122" t="str">
        <f>IF(OR(G7227&lt;&gt;0, J7227=0), "",F7227)</f>
        <v/>
      </c>
      <c r="R7227" s="122" t="str">
        <f t="shared" si="4833"/>
        <v/>
      </c>
      <c r="S7227" s="122" t="str">
        <f>IF(AND(G7227&lt;&gt;0,J7227=1),"замінне значення",R7227)</f>
        <v/>
      </c>
      <c r="T7227" s="122" t="str">
        <f t="shared" si="4834"/>
        <v/>
      </c>
    </row>
    <row r="7228" spans="1:20">
      <c r="A7228" s="204"/>
      <c r="B7228" s="159" t="s">
        <v>378</v>
      </c>
      <c r="C7228" s="159"/>
      <c r="D7228" s="103">
        <f t="shared" ref="D7228" si="4835">SUM(D7204:D7227)</f>
        <v>0</v>
      </c>
      <c r="E7228" s="104">
        <f t="shared" ref="E7228" si="4836">COUNTIF(E7204:E7227,"&gt;0")</f>
        <v>0</v>
      </c>
      <c r="F7228" s="103">
        <f t="shared" ref="F7228" si="4837">SUM(F7204:F7227)</f>
        <v>0</v>
      </c>
      <c r="G7228" s="104">
        <f t="shared" ref="G7228" si="4838">COUNTIF(G7204:G7227,"&gt;0")</f>
        <v>0</v>
      </c>
      <c r="H7228" s="103">
        <f t="shared" ref="H7228" si="4839">SUM(H7204:H7227)</f>
        <v>0</v>
      </c>
      <c r="I7228" s="104">
        <f t="shared" ref="I7228" si="4840">COUNTIF(I7204:I7227,"&gt;0")</f>
        <v>0</v>
      </c>
      <c r="J7228" s="103">
        <f t="shared" ref="J7228" si="4841">SUM(J7204:J7227)</f>
        <v>0</v>
      </c>
      <c r="K7228" s="104">
        <f t="shared" ref="K7228" si="4842">COUNTIF(K7204:K7227,"&gt;0")</f>
        <v>0</v>
      </c>
      <c r="L7228" s="104">
        <f t="shared" ref="L7228" si="4843">COUNTIF(L7204:L7227,"СНВВ не працює")</f>
        <v>0</v>
      </c>
      <c r="M7228" s="100"/>
      <c r="N7228" s="103">
        <f t="shared" si="4809"/>
        <v>0</v>
      </c>
      <c r="O7228" s="103">
        <f t="shared" ref="O7228:T7228" si="4844">SUM(O7204:O7227)</f>
        <v>0</v>
      </c>
      <c r="P7228" s="103">
        <f t="shared" si="4844"/>
        <v>0</v>
      </c>
      <c r="Q7228" s="103">
        <f t="shared" si="4844"/>
        <v>0</v>
      </c>
      <c r="R7228" s="103">
        <f t="shared" si="4844"/>
        <v>0</v>
      </c>
      <c r="S7228" s="103">
        <f t="shared" si="4844"/>
        <v>0</v>
      </c>
      <c r="T7228" s="103">
        <f t="shared" si="4844"/>
        <v>0</v>
      </c>
    </row>
    <row r="7229" spans="1:20" outlineLevel="1">
      <c r="A7229" s="160">
        <v>44850</v>
      </c>
      <c r="B7229" s="208">
        <v>44850</v>
      </c>
      <c r="C7229" s="96">
        <v>72</v>
      </c>
      <c r="D7229" s="122"/>
      <c r="E7229" s="122" t="str">
        <f t="shared" ref="E7229:E7252" si="4845">IF(D7229="","",IF(D7229&lt;1,1,0))</f>
        <v/>
      </c>
      <c r="F7229" s="122"/>
      <c r="G7229" s="122" t="str">
        <f t="shared" ref="G7229:G7252" si="4846">IF(F7229="","",IF(F7229&lt;1,1,0))</f>
        <v/>
      </c>
      <c r="H7229" s="122"/>
      <c r="I7229" s="122" t="str">
        <f t="shared" ref="I7229:I7252" si="4847">IF(H7229="","",IF(H7229&lt;1,1,0))</f>
        <v/>
      </c>
      <c r="J7229" s="122"/>
      <c r="K7229" s="122" t="str">
        <f t="shared" ref="K7229:K7252" si="4848">IF(J7229="","",IF(J7229&lt;1,1,0))</f>
        <v/>
      </c>
      <c r="L7229" s="123" t="str">
        <f>IF(H7229="","чи робить СНВВ?",IF(J7229="","чи роблять агрегати?",IF($J7229=0,"агрегати не працюють",IF(AND($H7229=0,$J7229=1),"СНВВ не працює","OK"))))</f>
        <v>чи робить СНВВ?</v>
      </c>
      <c r="M7229" s="100"/>
      <c r="N7229" s="122" t="str">
        <f>IF(OR(E7229&lt;&gt;0, J7229=0), "",D7229)</f>
        <v/>
      </c>
      <c r="O7229" s="122" t="str">
        <f t="shared" ref="O7229:O7252" si="4849">IF(Q7229="", "",(N7229*$O$3+$O$4))</f>
        <v/>
      </c>
      <c r="P7229" s="122" t="str">
        <f>IF(AND($E7229&lt;&gt;0,$J7229=1),"замінне значення",O7229)</f>
        <v/>
      </c>
      <c r="Q7229" s="122" t="str">
        <f>IF(OR(G7229&lt;&gt;0, J7229=0), "",F7229)</f>
        <v/>
      </c>
      <c r="R7229" s="122" t="str">
        <f t="shared" ref="R7229:R7292" si="4850">IF(Q7229="", "",(Q7229*$Q$3+$Q$4))</f>
        <v/>
      </c>
      <c r="S7229" s="122" t="str">
        <f>IF(AND(G7229&lt;&gt;0,J7229=1),"замінне значення",R7229)</f>
        <v/>
      </c>
      <c r="T7229" s="122" t="str">
        <f t="shared" ref="T7229:T7292" si="4851">IFERROR(P7229*S7229,"")</f>
        <v/>
      </c>
    </row>
    <row r="7230" spans="1:20" outlineLevel="1">
      <c r="A7230" s="161"/>
      <c r="B7230" s="208">
        <v>44850</v>
      </c>
      <c r="C7230" s="96">
        <v>72.0416666666667</v>
      </c>
      <c r="D7230" s="122"/>
      <c r="E7230" s="122" t="str">
        <f t="shared" si="4845"/>
        <v/>
      </c>
      <c r="F7230" s="122"/>
      <c r="G7230" s="122" t="str">
        <f t="shared" si="4846"/>
        <v/>
      </c>
      <c r="H7230" s="122"/>
      <c r="I7230" s="122" t="str">
        <f t="shared" si="4847"/>
        <v/>
      </c>
      <c r="J7230" s="122"/>
      <c r="K7230" s="122" t="str">
        <f t="shared" si="4848"/>
        <v/>
      </c>
      <c r="L7230" s="123" t="str">
        <f>IF(H7230="","чи робить СНВВ?",IF(J7230="","чи роблять агрегати?",IF($J7230=0,"агрегати не працюють",IF(AND($H7230=0,$J7230=1),"СНВВ не працює","OK"))))</f>
        <v>чи робить СНВВ?</v>
      </c>
      <c r="M7230" s="100"/>
      <c r="N7230" s="122" t="str">
        <f>IF(OR(E7230&lt;&gt;0, J7230=0), "",D7230)</f>
        <v/>
      </c>
      <c r="O7230" s="122" t="str">
        <f t="shared" si="4849"/>
        <v/>
      </c>
      <c r="P7230" s="122" t="str">
        <f>IF(AND($E7230&lt;&gt;0,$J7230=1),"замінне значення",O7230)</f>
        <v/>
      </c>
      <c r="Q7230" s="122" t="str">
        <f>IF(OR(G7230&lt;&gt;0, J7230=0), "",F7230)</f>
        <v/>
      </c>
      <c r="R7230" s="122" t="str">
        <f t="shared" si="4850"/>
        <v/>
      </c>
      <c r="S7230" s="122" t="str">
        <f>IF(AND(G7230&lt;&gt;0,J7230=1),"замінне значення",R7230)</f>
        <v/>
      </c>
      <c r="T7230" s="122" t="str">
        <f t="shared" si="4851"/>
        <v/>
      </c>
    </row>
    <row r="7231" spans="1:20" outlineLevel="1">
      <c r="A7231" s="161"/>
      <c r="B7231" s="208">
        <v>44850</v>
      </c>
      <c r="C7231" s="96">
        <v>72.0833333333333</v>
      </c>
      <c r="D7231" s="122"/>
      <c r="E7231" s="122" t="str">
        <f t="shared" si="4845"/>
        <v/>
      </c>
      <c r="F7231" s="122"/>
      <c r="G7231" s="122" t="str">
        <f t="shared" si="4846"/>
        <v/>
      </c>
      <c r="H7231" s="122"/>
      <c r="I7231" s="122" t="str">
        <f t="shared" si="4847"/>
        <v/>
      </c>
      <c r="J7231" s="122"/>
      <c r="K7231" s="122" t="str">
        <f t="shared" si="4848"/>
        <v/>
      </c>
      <c r="L7231" s="123" t="str">
        <f>IF(H7231="","чи робить СНВВ?",IF(J7231="","чи роблять агрегати?",IF($J7231=0,"агрегати не працюють",IF(AND($H7231=0,$J7231=1),"СНВВ не працює","OK"))))</f>
        <v>чи робить СНВВ?</v>
      </c>
      <c r="M7231" s="100"/>
      <c r="N7231" s="122" t="str">
        <f>IF(OR(E7231&lt;&gt;0, J7231=0), "",D7231)</f>
        <v/>
      </c>
      <c r="O7231" s="122" t="str">
        <f t="shared" si="4849"/>
        <v/>
      </c>
      <c r="P7231" s="122" t="str">
        <f>IF(AND($E7231&lt;&gt;0,$J7231=1),"замінне значення",O7231)</f>
        <v/>
      </c>
      <c r="Q7231" s="122" t="str">
        <f>IF(OR(G7231&lt;&gt;0, J7231=0), "",F7231)</f>
        <v/>
      </c>
      <c r="R7231" s="122" t="str">
        <f t="shared" si="4850"/>
        <v/>
      </c>
      <c r="S7231" s="122" t="str">
        <f>IF(AND(G7231&lt;&gt;0,J7231=1),"замінне значення",R7231)</f>
        <v/>
      </c>
      <c r="T7231" s="122" t="str">
        <f t="shared" si="4851"/>
        <v/>
      </c>
    </row>
    <row r="7232" spans="1:20" outlineLevel="1">
      <c r="A7232" s="161"/>
      <c r="B7232" s="208">
        <v>44850</v>
      </c>
      <c r="C7232" s="96">
        <v>72.125</v>
      </c>
      <c r="D7232" s="122"/>
      <c r="E7232" s="122" t="str">
        <f t="shared" si="4845"/>
        <v/>
      </c>
      <c r="F7232" s="122"/>
      <c r="G7232" s="122" t="str">
        <f t="shared" si="4846"/>
        <v/>
      </c>
      <c r="H7232" s="122"/>
      <c r="I7232" s="122" t="str">
        <f t="shared" si="4847"/>
        <v/>
      </c>
      <c r="J7232" s="122"/>
      <c r="K7232" s="122" t="str">
        <f t="shared" si="4848"/>
        <v/>
      </c>
      <c r="L7232" s="123" t="str">
        <f>IF(H7232="","чи робить СНВВ?",IF(J7232="","чи роблять агрегати?",IF($J7232=0,"агрегати не працюють",IF(AND($H7232=0,$J7232=1),"СНВВ не працює","OK"))))</f>
        <v>чи робить СНВВ?</v>
      </c>
      <c r="M7232" s="100"/>
      <c r="N7232" s="122" t="str">
        <f>IF(OR(E7232&lt;&gt;0, J7232=0), "",D7232)</f>
        <v/>
      </c>
      <c r="O7232" s="122" t="str">
        <f t="shared" si="4849"/>
        <v/>
      </c>
      <c r="P7232" s="122" t="str">
        <f>IF(AND($E7232&lt;&gt;0,$J7232=1),"замінне значення",O7232)</f>
        <v/>
      </c>
      <c r="Q7232" s="122" t="str">
        <f>IF(OR(G7232&lt;&gt;0, J7232=0), "",F7232)</f>
        <v/>
      </c>
      <c r="R7232" s="122" t="str">
        <f t="shared" si="4850"/>
        <v/>
      </c>
      <c r="S7232" s="122" t="str">
        <f>IF(AND(G7232&lt;&gt;0,J7232=1),"замінне значення",R7232)</f>
        <v/>
      </c>
      <c r="T7232" s="122" t="str">
        <f t="shared" si="4851"/>
        <v/>
      </c>
    </row>
    <row r="7233" spans="1:20" outlineLevel="1">
      <c r="A7233" s="161"/>
      <c r="B7233" s="208">
        <v>44850</v>
      </c>
      <c r="C7233" s="96">
        <v>72.1666666666667</v>
      </c>
      <c r="D7233" s="122"/>
      <c r="E7233" s="122" t="str">
        <f t="shared" si="4845"/>
        <v/>
      </c>
      <c r="F7233" s="122"/>
      <c r="G7233" s="122" t="str">
        <f t="shared" si="4846"/>
        <v/>
      </c>
      <c r="H7233" s="122"/>
      <c r="I7233" s="122" t="str">
        <f t="shared" si="4847"/>
        <v/>
      </c>
      <c r="J7233" s="122"/>
      <c r="K7233" s="122" t="str">
        <f t="shared" si="4848"/>
        <v/>
      </c>
      <c r="L7233" s="123" t="str">
        <f>IF(H7233="","чи робить СНВВ?",IF(J7233="","чи роблять агрегати?",IF($J7233=0,"агрегати не працюють",IF(AND($H7233=0,$J7233=1),"СНВВ не працює","OK"))))</f>
        <v>чи робить СНВВ?</v>
      </c>
      <c r="M7233" s="100"/>
      <c r="N7233" s="122" t="str">
        <f>IF(OR(E7233&lt;&gt;0, J7233=0), "",D7233)</f>
        <v/>
      </c>
      <c r="O7233" s="122" t="str">
        <f t="shared" si="4849"/>
        <v/>
      </c>
      <c r="P7233" s="122" t="str">
        <f>IF(AND($E7233&lt;&gt;0,$J7233=1),"замінне значення",O7233)</f>
        <v/>
      </c>
      <c r="Q7233" s="122" t="str">
        <f>IF(OR(G7233&lt;&gt;0, J7233=0), "",F7233)</f>
        <v/>
      </c>
      <c r="R7233" s="122" t="str">
        <f t="shared" si="4850"/>
        <v/>
      </c>
      <c r="S7233" s="122" t="str">
        <f>IF(AND(G7233&lt;&gt;0,J7233=1),"замінне значення",R7233)</f>
        <v/>
      </c>
      <c r="T7233" s="122" t="str">
        <f t="shared" si="4851"/>
        <v/>
      </c>
    </row>
    <row r="7234" spans="1:20" outlineLevel="1">
      <c r="A7234" s="161"/>
      <c r="B7234" s="208">
        <v>44850</v>
      </c>
      <c r="C7234" s="96">
        <v>72.2083333333333</v>
      </c>
      <c r="D7234" s="122"/>
      <c r="E7234" s="122" t="str">
        <f t="shared" si="4845"/>
        <v/>
      </c>
      <c r="F7234" s="122"/>
      <c r="G7234" s="122" t="str">
        <f t="shared" si="4846"/>
        <v/>
      </c>
      <c r="H7234" s="122"/>
      <c r="I7234" s="122" t="str">
        <f t="shared" si="4847"/>
        <v/>
      </c>
      <c r="J7234" s="122"/>
      <c r="K7234" s="122" t="str">
        <f t="shared" si="4848"/>
        <v/>
      </c>
      <c r="L7234" s="123" t="str">
        <f>IF(H7234="","чи робить СНВВ?",IF(J7234="","чи роблять агрегати?",IF($J7234=0,"агрегати не працюють",IF(AND($H7234=0,$J7234=1),"СНВВ не працює","OK"))))</f>
        <v>чи робить СНВВ?</v>
      </c>
      <c r="M7234" s="100"/>
      <c r="N7234" s="122" t="str">
        <f>IF(OR(E7234&lt;&gt;0, J7234=0), "",D7234)</f>
        <v/>
      </c>
      <c r="O7234" s="122" t="str">
        <f t="shared" si="4849"/>
        <v/>
      </c>
      <c r="P7234" s="122" t="str">
        <f>IF(AND($E7234&lt;&gt;0,$J7234=1),"замінне значення",O7234)</f>
        <v/>
      </c>
      <c r="Q7234" s="122" t="str">
        <f>IF(OR(G7234&lt;&gt;0, J7234=0), "",F7234)</f>
        <v/>
      </c>
      <c r="R7234" s="122" t="str">
        <f t="shared" si="4850"/>
        <v/>
      </c>
      <c r="S7234" s="122" t="str">
        <f>IF(AND(G7234&lt;&gt;0,J7234=1),"замінне значення",R7234)</f>
        <v/>
      </c>
      <c r="T7234" s="122" t="str">
        <f t="shared" si="4851"/>
        <v/>
      </c>
    </row>
    <row r="7235" spans="1:20" outlineLevel="1">
      <c r="A7235" s="161"/>
      <c r="B7235" s="208">
        <v>44850</v>
      </c>
      <c r="C7235" s="96">
        <v>72.25</v>
      </c>
      <c r="D7235" s="122"/>
      <c r="E7235" s="122" t="str">
        <f t="shared" si="4845"/>
        <v/>
      </c>
      <c r="F7235" s="122"/>
      <c r="G7235" s="122" t="str">
        <f t="shared" si="4846"/>
        <v/>
      </c>
      <c r="H7235" s="122"/>
      <c r="I7235" s="122" t="str">
        <f t="shared" si="4847"/>
        <v/>
      </c>
      <c r="J7235" s="122"/>
      <c r="K7235" s="122" t="str">
        <f t="shared" si="4848"/>
        <v/>
      </c>
      <c r="L7235" s="123" t="str">
        <f>IF(H7235="","чи робить СНВВ?",IF(J7235="","чи роблять агрегати?",IF($J7235=0,"агрегати не працюють",IF(AND($H7235=0,$J7235=1),"СНВВ не працює","OK"))))</f>
        <v>чи робить СНВВ?</v>
      </c>
      <c r="M7235" s="100"/>
      <c r="N7235" s="122" t="str">
        <f>IF(OR(E7235&lt;&gt;0, J7235=0), "",D7235)</f>
        <v/>
      </c>
      <c r="O7235" s="122" t="str">
        <f t="shared" si="4849"/>
        <v/>
      </c>
      <c r="P7235" s="122" t="str">
        <f>IF(AND($E7235&lt;&gt;0,$J7235=1),"замінне значення",O7235)</f>
        <v/>
      </c>
      <c r="Q7235" s="122" t="str">
        <f>IF(OR(G7235&lt;&gt;0, J7235=0), "",F7235)</f>
        <v/>
      </c>
      <c r="R7235" s="122" t="str">
        <f t="shared" si="4850"/>
        <v/>
      </c>
      <c r="S7235" s="122" t="str">
        <f>IF(AND(G7235&lt;&gt;0,J7235=1),"замінне значення",R7235)</f>
        <v/>
      </c>
      <c r="T7235" s="122" t="str">
        <f t="shared" si="4851"/>
        <v/>
      </c>
    </row>
    <row r="7236" spans="1:20" outlineLevel="1">
      <c r="A7236" s="161"/>
      <c r="B7236" s="208">
        <v>44850</v>
      </c>
      <c r="C7236" s="96">
        <v>72.2916666666667</v>
      </c>
      <c r="D7236" s="122"/>
      <c r="E7236" s="122" t="str">
        <f t="shared" si="4845"/>
        <v/>
      </c>
      <c r="F7236" s="122"/>
      <c r="G7236" s="122" t="str">
        <f t="shared" si="4846"/>
        <v/>
      </c>
      <c r="H7236" s="122"/>
      <c r="I7236" s="122" t="str">
        <f t="shared" si="4847"/>
        <v/>
      </c>
      <c r="J7236" s="122"/>
      <c r="K7236" s="122" t="str">
        <f t="shared" si="4848"/>
        <v/>
      </c>
      <c r="L7236" s="123" t="str">
        <f>IF(H7236="","чи робить СНВВ?",IF(J7236="","чи роблять агрегати?",IF($J7236=0,"агрегати не працюють",IF(AND($H7236=0,$J7236=1),"СНВВ не працює","OK"))))</f>
        <v>чи робить СНВВ?</v>
      </c>
      <c r="M7236" s="100"/>
      <c r="N7236" s="122" t="str">
        <f>IF(OR(E7236&lt;&gt;0, J7236=0), "",D7236)</f>
        <v/>
      </c>
      <c r="O7236" s="122" t="str">
        <f t="shared" si="4849"/>
        <v/>
      </c>
      <c r="P7236" s="122" t="str">
        <f>IF(AND($E7236&lt;&gt;0,$J7236=1),"замінне значення",O7236)</f>
        <v/>
      </c>
      <c r="Q7236" s="122" t="str">
        <f>IF(OR(G7236&lt;&gt;0, J7236=0), "",F7236)</f>
        <v/>
      </c>
      <c r="R7236" s="122" t="str">
        <f t="shared" si="4850"/>
        <v/>
      </c>
      <c r="S7236" s="122" t="str">
        <f>IF(AND(G7236&lt;&gt;0,J7236=1),"замінне значення",R7236)</f>
        <v/>
      </c>
      <c r="T7236" s="122" t="str">
        <f t="shared" si="4851"/>
        <v/>
      </c>
    </row>
    <row r="7237" spans="1:20" outlineLevel="1">
      <c r="A7237" s="161"/>
      <c r="B7237" s="208">
        <v>44850</v>
      </c>
      <c r="C7237" s="96">
        <v>72.3333333333333</v>
      </c>
      <c r="D7237" s="122"/>
      <c r="E7237" s="122" t="str">
        <f t="shared" si="4845"/>
        <v/>
      </c>
      <c r="F7237" s="122"/>
      <c r="G7237" s="122" t="str">
        <f t="shared" si="4846"/>
        <v/>
      </c>
      <c r="H7237" s="122"/>
      <c r="I7237" s="122" t="str">
        <f t="shared" si="4847"/>
        <v/>
      </c>
      <c r="J7237" s="122"/>
      <c r="K7237" s="122" t="str">
        <f t="shared" si="4848"/>
        <v/>
      </c>
      <c r="L7237" s="123" t="str">
        <f>IF(H7237="","чи робить СНВВ?",IF(J7237="","чи роблять агрегати?",IF($J7237=0,"агрегати не працюють",IF(AND($H7237=0,$J7237=1),"СНВВ не працює","OK"))))</f>
        <v>чи робить СНВВ?</v>
      </c>
      <c r="M7237" s="100"/>
      <c r="N7237" s="122" t="str">
        <f>IF(OR(E7237&lt;&gt;0, J7237=0), "",D7237)</f>
        <v/>
      </c>
      <c r="O7237" s="122" t="str">
        <f t="shared" si="4849"/>
        <v/>
      </c>
      <c r="P7237" s="122" t="str">
        <f>IF(AND($E7237&lt;&gt;0,$J7237=1),"замінне значення",O7237)</f>
        <v/>
      </c>
      <c r="Q7237" s="122" t="str">
        <f>IF(OR(G7237&lt;&gt;0, J7237=0), "",F7237)</f>
        <v/>
      </c>
      <c r="R7237" s="122" t="str">
        <f t="shared" si="4850"/>
        <v/>
      </c>
      <c r="S7237" s="122" t="str">
        <f>IF(AND(G7237&lt;&gt;0,J7237=1),"замінне значення",R7237)</f>
        <v/>
      </c>
      <c r="T7237" s="122" t="str">
        <f t="shared" si="4851"/>
        <v/>
      </c>
    </row>
    <row r="7238" spans="1:20" outlineLevel="1">
      <c r="A7238" s="161"/>
      <c r="B7238" s="208">
        <v>44850</v>
      </c>
      <c r="C7238" s="96">
        <v>72.375</v>
      </c>
      <c r="D7238" s="122"/>
      <c r="E7238" s="122" t="str">
        <f t="shared" si="4845"/>
        <v/>
      </c>
      <c r="F7238" s="122"/>
      <c r="G7238" s="122" t="str">
        <f t="shared" si="4846"/>
        <v/>
      </c>
      <c r="H7238" s="122"/>
      <c r="I7238" s="122" t="str">
        <f t="shared" si="4847"/>
        <v/>
      </c>
      <c r="J7238" s="122"/>
      <c r="K7238" s="122" t="str">
        <f t="shared" si="4848"/>
        <v/>
      </c>
      <c r="L7238" s="123" t="str">
        <f>IF(H7238="","чи робить СНВВ?",IF(J7238="","чи роблять агрегати?",IF($J7238=0,"агрегати не працюють",IF(AND($H7238=0,$J7238=1),"СНВВ не працює","OK"))))</f>
        <v>чи робить СНВВ?</v>
      </c>
      <c r="M7238" s="100"/>
      <c r="N7238" s="122" t="str">
        <f>IF(OR(E7238&lt;&gt;0, J7238=0), "",D7238)</f>
        <v/>
      </c>
      <c r="O7238" s="122" t="str">
        <f t="shared" si="4849"/>
        <v/>
      </c>
      <c r="P7238" s="122" t="str">
        <f>IF(AND($E7238&lt;&gt;0,$J7238=1),"замінне значення",O7238)</f>
        <v/>
      </c>
      <c r="Q7238" s="122" t="str">
        <f>IF(OR(G7238&lt;&gt;0, J7238=0), "",F7238)</f>
        <v/>
      </c>
      <c r="R7238" s="122" t="str">
        <f t="shared" si="4850"/>
        <v/>
      </c>
      <c r="S7238" s="122" t="str">
        <f>IF(AND(G7238&lt;&gt;0,J7238=1),"замінне значення",R7238)</f>
        <v/>
      </c>
      <c r="T7238" s="122" t="str">
        <f t="shared" si="4851"/>
        <v/>
      </c>
    </row>
    <row r="7239" spans="1:20" outlineLevel="1">
      <c r="A7239" s="161"/>
      <c r="B7239" s="208">
        <v>44850</v>
      </c>
      <c r="C7239" s="96">
        <v>72.4166666666667</v>
      </c>
      <c r="D7239" s="122"/>
      <c r="E7239" s="122" t="str">
        <f t="shared" si="4845"/>
        <v/>
      </c>
      <c r="F7239" s="122"/>
      <c r="G7239" s="122" t="str">
        <f t="shared" si="4846"/>
        <v/>
      </c>
      <c r="H7239" s="122"/>
      <c r="I7239" s="122" t="str">
        <f t="shared" si="4847"/>
        <v/>
      </c>
      <c r="J7239" s="122"/>
      <c r="K7239" s="122" t="str">
        <f t="shared" si="4848"/>
        <v/>
      </c>
      <c r="L7239" s="123" t="str">
        <f>IF(H7239="","чи робить СНВВ?",IF(J7239="","чи роблять агрегати?",IF($J7239=0,"агрегати не працюють",IF(AND($H7239=0,$J7239=1),"СНВВ не працює","OK"))))</f>
        <v>чи робить СНВВ?</v>
      </c>
      <c r="M7239" s="100"/>
      <c r="N7239" s="122" t="str">
        <f>IF(OR(E7239&lt;&gt;0, J7239=0), "",D7239)</f>
        <v/>
      </c>
      <c r="O7239" s="122" t="str">
        <f t="shared" si="4849"/>
        <v/>
      </c>
      <c r="P7239" s="122" t="str">
        <f>IF(AND($E7239&lt;&gt;0,$J7239=1),"замінне значення",O7239)</f>
        <v/>
      </c>
      <c r="Q7239" s="122" t="str">
        <f>IF(OR(G7239&lt;&gt;0, J7239=0), "",F7239)</f>
        <v/>
      </c>
      <c r="R7239" s="122" t="str">
        <f t="shared" si="4850"/>
        <v/>
      </c>
      <c r="S7239" s="122" t="str">
        <f>IF(AND(G7239&lt;&gt;0,J7239=1),"замінне значення",R7239)</f>
        <v/>
      </c>
      <c r="T7239" s="122" t="str">
        <f t="shared" si="4851"/>
        <v/>
      </c>
    </row>
    <row r="7240" spans="1:20" outlineLevel="1">
      <c r="A7240" s="161"/>
      <c r="B7240" s="208">
        <v>44850</v>
      </c>
      <c r="C7240" s="96">
        <v>72.4583333333333</v>
      </c>
      <c r="D7240" s="122"/>
      <c r="E7240" s="122" t="str">
        <f t="shared" si="4845"/>
        <v/>
      </c>
      <c r="F7240" s="122"/>
      <c r="G7240" s="122" t="str">
        <f t="shared" si="4846"/>
        <v/>
      </c>
      <c r="H7240" s="122"/>
      <c r="I7240" s="122" t="str">
        <f t="shared" si="4847"/>
        <v/>
      </c>
      <c r="J7240" s="122"/>
      <c r="K7240" s="122" t="str">
        <f t="shared" si="4848"/>
        <v/>
      </c>
      <c r="L7240" s="123" t="str">
        <f>IF(H7240="","чи робить СНВВ?",IF(J7240="","чи роблять агрегати?",IF($J7240=0,"агрегати не працюють",IF(AND($H7240=0,$J7240=1),"СНВВ не працює","OK"))))</f>
        <v>чи робить СНВВ?</v>
      </c>
      <c r="M7240" s="100"/>
      <c r="N7240" s="122" t="str">
        <f>IF(OR(E7240&lt;&gt;0, J7240=0), "",D7240)</f>
        <v/>
      </c>
      <c r="O7240" s="122" t="str">
        <f t="shared" si="4849"/>
        <v/>
      </c>
      <c r="P7240" s="122" t="str">
        <f>IF(AND($E7240&lt;&gt;0,$J7240=1),"замінне значення",O7240)</f>
        <v/>
      </c>
      <c r="Q7240" s="122" t="str">
        <f>IF(OR(G7240&lt;&gt;0, J7240=0), "",F7240)</f>
        <v/>
      </c>
      <c r="R7240" s="122" t="str">
        <f t="shared" si="4850"/>
        <v/>
      </c>
      <c r="S7240" s="122" t="str">
        <f>IF(AND(G7240&lt;&gt;0,J7240=1),"замінне значення",R7240)</f>
        <v/>
      </c>
      <c r="T7240" s="122" t="str">
        <f t="shared" si="4851"/>
        <v/>
      </c>
    </row>
    <row r="7241" spans="1:20" outlineLevel="1">
      <c r="A7241" s="161"/>
      <c r="B7241" s="208">
        <v>44850</v>
      </c>
      <c r="C7241" s="96">
        <v>72.5</v>
      </c>
      <c r="D7241" s="122"/>
      <c r="E7241" s="122" t="str">
        <f t="shared" si="4845"/>
        <v/>
      </c>
      <c r="F7241" s="122"/>
      <c r="G7241" s="122" t="str">
        <f t="shared" si="4846"/>
        <v/>
      </c>
      <c r="H7241" s="122"/>
      <c r="I7241" s="122" t="str">
        <f t="shared" si="4847"/>
        <v/>
      </c>
      <c r="J7241" s="122"/>
      <c r="K7241" s="122" t="str">
        <f t="shared" si="4848"/>
        <v/>
      </c>
      <c r="L7241" s="123" t="str">
        <f>IF(H7241="","чи робить СНВВ?",IF(J7241="","чи роблять агрегати?",IF($J7241=0,"агрегати не працюють",IF(AND($H7241=0,$J7241=1),"СНВВ не працює","OK"))))</f>
        <v>чи робить СНВВ?</v>
      </c>
      <c r="M7241" s="100"/>
      <c r="N7241" s="122" t="str">
        <f>IF(OR(E7241&lt;&gt;0, J7241=0), "",D7241)</f>
        <v/>
      </c>
      <c r="O7241" s="122" t="str">
        <f t="shared" si="4849"/>
        <v/>
      </c>
      <c r="P7241" s="122" t="str">
        <f>IF(AND($E7241&lt;&gt;0,$J7241=1),"замінне значення",O7241)</f>
        <v/>
      </c>
      <c r="Q7241" s="122" t="str">
        <f>IF(OR(G7241&lt;&gt;0, J7241=0), "",F7241)</f>
        <v/>
      </c>
      <c r="R7241" s="122" t="str">
        <f t="shared" si="4850"/>
        <v/>
      </c>
      <c r="S7241" s="122" t="str">
        <f>IF(AND(G7241&lt;&gt;0,J7241=1),"замінне значення",R7241)</f>
        <v/>
      </c>
      <c r="T7241" s="122" t="str">
        <f t="shared" si="4851"/>
        <v/>
      </c>
    </row>
    <row r="7242" spans="1:20" outlineLevel="1">
      <c r="A7242" s="161"/>
      <c r="B7242" s="208">
        <v>44850</v>
      </c>
      <c r="C7242" s="96">
        <v>72.5416666666667</v>
      </c>
      <c r="D7242" s="122"/>
      <c r="E7242" s="122" t="str">
        <f t="shared" si="4845"/>
        <v/>
      </c>
      <c r="F7242" s="122"/>
      <c r="G7242" s="122" t="str">
        <f t="shared" si="4846"/>
        <v/>
      </c>
      <c r="H7242" s="122"/>
      <c r="I7242" s="122" t="str">
        <f t="shared" si="4847"/>
        <v/>
      </c>
      <c r="J7242" s="122"/>
      <c r="K7242" s="122" t="str">
        <f t="shared" si="4848"/>
        <v/>
      </c>
      <c r="L7242" s="123" t="str">
        <f>IF(H7242="","чи робить СНВВ?",IF(J7242="","чи роблять агрегати?",IF($J7242=0,"агрегати не працюють",IF(AND($H7242=0,$J7242=1),"СНВВ не працює","OK"))))</f>
        <v>чи робить СНВВ?</v>
      </c>
      <c r="M7242" s="100"/>
      <c r="N7242" s="122" t="str">
        <f>IF(OR(E7242&lt;&gt;0, J7242=0), "",D7242)</f>
        <v/>
      </c>
      <c r="O7242" s="122" t="str">
        <f t="shared" si="4849"/>
        <v/>
      </c>
      <c r="P7242" s="122" t="str">
        <f>IF(AND($E7242&lt;&gt;0,$J7242=1),"замінне значення",O7242)</f>
        <v/>
      </c>
      <c r="Q7242" s="122" t="str">
        <f>IF(OR(G7242&lt;&gt;0, J7242=0), "",F7242)</f>
        <v/>
      </c>
      <c r="R7242" s="122" t="str">
        <f t="shared" si="4850"/>
        <v/>
      </c>
      <c r="S7242" s="122" t="str">
        <f>IF(AND(G7242&lt;&gt;0,J7242=1),"замінне значення",R7242)</f>
        <v/>
      </c>
      <c r="T7242" s="122" t="str">
        <f t="shared" si="4851"/>
        <v/>
      </c>
    </row>
    <row r="7243" spans="1:20" outlineLevel="1">
      <c r="A7243" s="161"/>
      <c r="B7243" s="208">
        <v>44850</v>
      </c>
      <c r="C7243" s="96">
        <v>72.5833333333333</v>
      </c>
      <c r="D7243" s="122"/>
      <c r="E7243" s="122" t="str">
        <f t="shared" si="4845"/>
        <v/>
      </c>
      <c r="F7243" s="122"/>
      <c r="G7243" s="122" t="str">
        <f t="shared" si="4846"/>
        <v/>
      </c>
      <c r="H7243" s="122"/>
      <c r="I7243" s="122" t="str">
        <f t="shared" si="4847"/>
        <v/>
      </c>
      <c r="J7243" s="122"/>
      <c r="K7243" s="122" t="str">
        <f t="shared" si="4848"/>
        <v/>
      </c>
      <c r="L7243" s="123" t="str">
        <f>IF(H7243="","чи робить СНВВ?",IF(J7243="","чи роблять агрегати?",IF($J7243=0,"агрегати не працюють",IF(AND($H7243=0,$J7243=1),"СНВВ не працює","OK"))))</f>
        <v>чи робить СНВВ?</v>
      </c>
      <c r="M7243" s="100"/>
      <c r="N7243" s="122" t="str">
        <f>IF(OR(E7243&lt;&gt;0, J7243=0), "",D7243)</f>
        <v/>
      </c>
      <c r="O7243" s="122" t="str">
        <f t="shared" si="4849"/>
        <v/>
      </c>
      <c r="P7243" s="122" t="str">
        <f>IF(AND($E7243&lt;&gt;0,$J7243=1),"замінне значення",O7243)</f>
        <v/>
      </c>
      <c r="Q7243" s="122" t="str">
        <f>IF(OR(G7243&lt;&gt;0, J7243=0), "",F7243)</f>
        <v/>
      </c>
      <c r="R7243" s="122" t="str">
        <f t="shared" si="4850"/>
        <v/>
      </c>
      <c r="S7243" s="122" t="str">
        <f>IF(AND(G7243&lt;&gt;0,J7243=1),"замінне значення",R7243)</f>
        <v/>
      </c>
      <c r="T7243" s="122" t="str">
        <f t="shared" si="4851"/>
        <v/>
      </c>
    </row>
    <row r="7244" spans="1:20" outlineLevel="1">
      <c r="A7244" s="161"/>
      <c r="B7244" s="208">
        <v>44850</v>
      </c>
      <c r="C7244" s="96">
        <v>72.625</v>
      </c>
      <c r="D7244" s="122"/>
      <c r="E7244" s="122" t="str">
        <f t="shared" si="4845"/>
        <v/>
      </c>
      <c r="F7244" s="122"/>
      <c r="G7244" s="122" t="str">
        <f t="shared" si="4846"/>
        <v/>
      </c>
      <c r="H7244" s="122"/>
      <c r="I7244" s="122" t="str">
        <f t="shared" si="4847"/>
        <v/>
      </c>
      <c r="J7244" s="122"/>
      <c r="K7244" s="122" t="str">
        <f t="shared" si="4848"/>
        <v/>
      </c>
      <c r="L7244" s="123" t="str">
        <f>IF(H7244="","чи робить СНВВ?",IF(J7244="","чи роблять агрегати?",IF($J7244=0,"агрегати не працюють",IF(AND($H7244=0,$J7244=1),"СНВВ не працює","OK"))))</f>
        <v>чи робить СНВВ?</v>
      </c>
      <c r="M7244" s="100"/>
      <c r="N7244" s="122" t="str">
        <f>IF(OR(E7244&lt;&gt;0, J7244=0), "",D7244)</f>
        <v/>
      </c>
      <c r="O7244" s="122" t="str">
        <f t="shared" si="4849"/>
        <v/>
      </c>
      <c r="P7244" s="122" t="str">
        <f>IF(AND($E7244&lt;&gt;0,$J7244=1),"замінне значення",O7244)</f>
        <v/>
      </c>
      <c r="Q7244" s="122" t="str">
        <f>IF(OR(G7244&lt;&gt;0, J7244=0), "",F7244)</f>
        <v/>
      </c>
      <c r="R7244" s="122" t="str">
        <f t="shared" si="4850"/>
        <v/>
      </c>
      <c r="S7244" s="122" t="str">
        <f>IF(AND(G7244&lt;&gt;0,J7244=1),"замінне значення",R7244)</f>
        <v/>
      </c>
      <c r="T7244" s="122" t="str">
        <f t="shared" si="4851"/>
        <v/>
      </c>
    </row>
    <row r="7245" spans="1:20" outlineLevel="1">
      <c r="A7245" s="161"/>
      <c r="B7245" s="208">
        <v>44850</v>
      </c>
      <c r="C7245" s="96">
        <v>72.6666666666667</v>
      </c>
      <c r="D7245" s="122"/>
      <c r="E7245" s="122" t="str">
        <f t="shared" si="4845"/>
        <v/>
      </c>
      <c r="F7245" s="122"/>
      <c r="G7245" s="122" t="str">
        <f t="shared" si="4846"/>
        <v/>
      </c>
      <c r="H7245" s="122"/>
      <c r="I7245" s="122" t="str">
        <f t="shared" si="4847"/>
        <v/>
      </c>
      <c r="J7245" s="122"/>
      <c r="K7245" s="122" t="str">
        <f t="shared" si="4848"/>
        <v/>
      </c>
      <c r="L7245" s="123" t="str">
        <f>IF(H7245="","чи робить СНВВ?",IF(J7245="","чи роблять агрегати?",IF($J7245=0,"агрегати не працюють",IF(AND($H7245=0,$J7245=1),"СНВВ не працює","OK"))))</f>
        <v>чи робить СНВВ?</v>
      </c>
      <c r="M7245" s="100"/>
      <c r="N7245" s="122" t="str">
        <f>IF(OR(E7245&lt;&gt;0, J7245=0), "",D7245)</f>
        <v/>
      </c>
      <c r="O7245" s="122" t="str">
        <f t="shared" si="4849"/>
        <v/>
      </c>
      <c r="P7245" s="122" t="str">
        <f>IF(AND($E7245&lt;&gt;0,$J7245=1),"замінне значення",O7245)</f>
        <v/>
      </c>
      <c r="Q7245" s="122" t="str">
        <f>IF(OR(G7245&lt;&gt;0, J7245=0), "",F7245)</f>
        <v/>
      </c>
      <c r="R7245" s="122" t="str">
        <f t="shared" si="4850"/>
        <v/>
      </c>
      <c r="S7245" s="122" t="str">
        <f>IF(AND(G7245&lt;&gt;0,J7245=1),"замінне значення",R7245)</f>
        <v/>
      </c>
      <c r="T7245" s="122" t="str">
        <f t="shared" si="4851"/>
        <v/>
      </c>
    </row>
    <row r="7246" spans="1:20" outlineLevel="1">
      <c r="A7246" s="161"/>
      <c r="B7246" s="208">
        <v>44850</v>
      </c>
      <c r="C7246" s="96">
        <v>72.7083333333333</v>
      </c>
      <c r="D7246" s="122"/>
      <c r="E7246" s="122" t="str">
        <f t="shared" si="4845"/>
        <v/>
      </c>
      <c r="F7246" s="122"/>
      <c r="G7246" s="122" t="str">
        <f t="shared" si="4846"/>
        <v/>
      </c>
      <c r="H7246" s="122"/>
      <c r="I7246" s="122" t="str">
        <f t="shared" si="4847"/>
        <v/>
      </c>
      <c r="J7246" s="122"/>
      <c r="K7246" s="122" t="str">
        <f t="shared" si="4848"/>
        <v/>
      </c>
      <c r="L7246" s="123" t="str">
        <f>IF(H7246="","чи робить СНВВ?",IF(J7246="","чи роблять агрегати?",IF($J7246=0,"агрегати не працюють",IF(AND($H7246=0,$J7246=1),"СНВВ не працює","OK"))))</f>
        <v>чи робить СНВВ?</v>
      </c>
      <c r="M7246" s="100"/>
      <c r="N7246" s="122" t="str">
        <f>IF(OR(E7246&lt;&gt;0, J7246=0), "",D7246)</f>
        <v/>
      </c>
      <c r="O7246" s="122" t="str">
        <f t="shared" si="4849"/>
        <v/>
      </c>
      <c r="P7246" s="122" t="str">
        <f>IF(AND($E7246&lt;&gt;0,$J7246=1),"замінне значення",O7246)</f>
        <v/>
      </c>
      <c r="Q7246" s="122" t="str">
        <f>IF(OR(G7246&lt;&gt;0, J7246=0), "",F7246)</f>
        <v/>
      </c>
      <c r="R7246" s="122" t="str">
        <f t="shared" si="4850"/>
        <v/>
      </c>
      <c r="S7246" s="122" t="str">
        <f>IF(AND(G7246&lt;&gt;0,J7246=1),"замінне значення",R7246)</f>
        <v/>
      </c>
      <c r="T7246" s="122" t="str">
        <f t="shared" si="4851"/>
        <v/>
      </c>
    </row>
    <row r="7247" spans="1:20" outlineLevel="1">
      <c r="A7247" s="161"/>
      <c r="B7247" s="208">
        <v>44850</v>
      </c>
      <c r="C7247" s="96">
        <v>72.75</v>
      </c>
      <c r="D7247" s="122"/>
      <c r="E7247" s="122" t="str">
        <f t="shared" si="4845"/>
        <v/>
      </c>
      <c r="F7247" s="122"/>
      <c r="G7247" s="122" t="str">
        <f t="shared" si="4846"/>
        <v/>
      </c>
      <c r="H7247" s="122"/>
      <c r="I7247" s="122" t="str">
        <f t="shared" si="4847"/>
        <v/>
      </c>
      <c r="J7247" s="122"/>
      <c r="K7247" s="122" t="str">
        <f t="shared" si="4848"/>
        <v/>
      </c>
      <c r="L7247" s="123" t="str">
        <f>IF(H7247="","чи робить СНВВ?",IF(J7247="","чи роблять агрегати?",IF($J7247=0,"агрегати не працюють",IF(AND($H7247=0,$J7247=1),"СНВВ не працює","OK"))))</f>
        <v>чи робить СНВВ?</v>
      </c>
      <c r="M7247" s="100"/>
      <c r="N7247" s="122" t="str">
        <f>IF(OR(E7247&lt;&gt;0, J7247=0), "",D7247)</f>
        <v/>
      </c>
      <c r="O7247" s="122" t="str">
        <f t="shared" si="4849"/>
        <v/>
      </c>
      <c r="P7247" s="122" t="str">
        <f>IF(AND($E7247&lt;&gt;0,$J7247=1),"замінне значення",O7247)</f>
        <v/>
      </c>
      <c r="Q7247" s="122" t="str">
        <f>IF(OR(G7247&lt;&gt;0, J7247=0), "",F7247)</f>
        <v/>
      </c>
      <c r="R7247" s="122" t="str">
        <f t="shared" si="4850"/>
        <v/>
      </c>
      <c r="S7247" s="122" t="str">
        <f>IF(AND(G7247&lt;&gt;0,J7247=1),"замінне значення",R7247)</f>
        <v/>
      </c>
      <c r="T7247" s="122" t="str">
        <f t="shared" si="4851"/>
        <v/>
      </c>
    </row>
    <row r="7248" spans="1:20" outlineLevel="1">
      <c r="A7248" s="161"/>
      <c r="B7248" s="208">
        <v>44850</v>
      </c>
      <c r="C7248" s="96">
        <v>72.7916666666667</v>
      </c>
      <c r="D7248" s="122"/>
      <c r="E7248" s="122" t="str">
        <f t="shared" si="4845"/>
        <v/>
      </c>
      <c r="F7248" s="122"/>
      <c r="G7248" s="122" t="str">
        <f t="shared" si="4846"/>
        <v/>
      </c>
      <c r="H7248" s="122"/>
      <c r="I7248" s="122" t="str">
        <f t="shared" si="4847"/>
        <v/>
      </c>
      <c r="J7248" s="122"/>
      <c r="K7248" s="122" t="str">
        <f t="shared" si="4848"/>
        <v/>
      </c>
      <c r="L7248" s="123" t="str">
        <f>IF(H7248="","чи робить СНВВ?",IF(J7248="","чи роблять агрегати?",IF($J7248=0,"агрегати не працюють",IF(AND($H7248=0,$J7248=1),"СНВВ не працює","OK"))))</f>
        <v>чи робить СНВВ?</v>
      </c>
      <c r="M7248" s="100"/>
      <c r="N7248" s="122" t="str">
        <f>IF(OR(E7248&lt;&gt;0, J7248=0), "",D7248)</f>
        <v/>
      </c>
      <c r="O7248" s="122" t="str">
        <f t="shared" si="4849"/>
        <v/>
      </c>
      <c r="P7248" s="122" t="str">
        <f>IF(AND($E7248&lt;&gt;0,$J7248=1),"замінне значення",O7248)</f>
        <v/>
      </c>
      <c r="Q7248" s="122" t="str">
        <f>IF(OR(G7248&lt;&gt;0, J7248=0), "",F7248)</f>
        <v/>
      </c>
      <c r="R7248" s="122" t="str">
        <f t="shared" si="4850"/>
        <v/>
      </c>
      <c r="S7248" s="122" t="str">
        <f>IF(AND(G7248&lt;&gt;0,J7248=1),"замінне значення",R7248)</f>
        <v/>
      </c>
      <c r="T7248" s="122" t="str">
        <f t="shared" si="4851"/>
        <v/>
      </c>
    </row>
    <row r="7249" spans="1:20" outlineLevel="1">
      <c r="A7249" s="161"/>
      <c r="B7249" s="208">
        <v>44850</v>
      </c>
      <c r="C7249" s="96">
        <v>72.8333333333333</v>
      </c>
      <c r="D7249" s="122"/>
      <c r="E7249" s="122" t="str">
        <f t="shared" si="4845"/>
        <v/>
      </c>
      <c r="F7249" s="122"/>
      <c r="G7249" s="122" t="str">
        <f t="shared" si="4846"/>
        <v/>
      </c>
      <c r="H7249" s="122"/>
      <c r="I7249" s="122" t="str">
        <f t="shared" si="4847"/>
        <v/>
      </c>
      <c r="J7249" s="122"/>
      <c r="K7249" s="122" t="str">
        <f t="shared" si="4848"/>
        <v/>
      </c>
      <c r="L7249" s="123" t="str">
        <f>IF(H7249="","чи робить СНВВ?",IF(J7249="","чи роблять агрегати?",IF($J7249=0,"агрегати не працюють",IF(AND($H7249=0,$J7249=1),"СНВВ не працює","OK"))))</f>
        <v>чи робить СНВВ?</v>
      </c>
      <c r="M7249" s="100"/>
      <c r="N7249" s="122" t="str">
        <f>IF(OR(E7249&lt;&gt;0, J7249=0), "",D7249)</f>
        <v/>
      </c>
      <c r="O7249" s="122" t="str">
        <f t="shared" si="4849"/>
        <v/>
      </c>
      <c r="P7249" s="122" t="str">
        <f>IF(AND($E7249&lt;&gt;0,$J7249=1),"замінне значення",O7249)</f>
        <v/>
      </c>
      <c r="Q7249" s="122" t="str">
        <f>IF(OR(G7249&lt;&gt;0, J7249=0), "",F7249)</f>
        <v/>
      </c>
      <c r="R7249" s="122" t="str">
        <f t="shared" si="4850"/>
        <v/>
      </c>
      <c r="S7249" s="122" t="str">
        <f>IF(AND(G7249&lt;&gt;0,J7249=1),"замінне значення",R7249)</f>
        <v/>
      </c>
      <c r="T7249" s="122" t="str">
        <f t="shared" si="4851"/>
        <v/>
      </c>
    </row>
    <row r="7250" spans="1:20" outlineLevel="1">
      <c r="A7250" s="161"/>
      <c r="B7250" s="208">
        <v>44850</v>
      </c>
      <c r="C7250" s="96">
        <v>72.875</v>
      </c>
      <c r="D7250" s="122"/>
      <c r="E7250" s="122" t="str">
        <f t="shared" si="4845"/>
        <v/>
      </c>
      <c r="F7250" s="122"/>
      <c r="G7250" s="122" t="str">
        <f t="shared" si="4846"/>
        <v/>
      </c>
      <c r="H7250" s="122"/>
      <c r="I7250" s="122" t="str">
        <f t="shared" si="4847"/>
        <v/>
      </c>
      <c r="J7250" s="122"/>
      <c r="K7250" s="122" t="str">
        <f t="shared" si="4848"/>
        <v/>
      </c>
      <c r="L7250" s="123" t="str">
        <f>IF(H7250="","чи робить СНВВ?",IF(J7250="","чи роблять агрегати?",IF($J7250=0,"агрегати не працюють",IF(AND($H7250=0,$J7250=1),"СНВВ не працює","OK"))))</f>
        <v>чи робить СНВВ?</v>
      </c>
      <c r="M7250" s="100"/>
      <c r="N7250" s="122" t="str">
        <f>IF(OR(E7250&lt;&gt;0, J7250=0), "",D7250)</f>
        <v/>
      </c>
      <c r="O7250" s="122" t="str">
        <f t="shared" si="4849"/>
        <v/>
      </c>
      <c r="P7250" s="122" t="str">
        <f>IF(AND($E7250&lt;&gt;0,$J7250=1),"замінне значення",O7250)</f>
        <v/>
      </c>
      <c r="Q7250" s="122" t="str">
        <f>IF(OR(G7250&lt;&gt;0, J7250=0), "",F7250)</f>
        <v/>
      </c>
      <c r="R7250" s="122" t="str">
        <f t="shared" si="4850"/>
        <v/>
      </c>
      <c r="S7250" s="122" t="str">
        <f>IF(AND(G7250&lt;&gt;0,J7250=1),"замінне значення",R7250)</f>
        <v/>
      </c>
      <c r="T7250" s="122" t="str">
        <f t="shared" si="4851"/>
        <v/>
      </c>
    </row>
    <row r="7251" spans="1:20" outlineLevel="1">
      <c r="A7251" s="161"/>
      <c r="B7251" s="208">
        <v>44850</v>
      </c>
      <c r="C7251" s="96">
        <v>72.9166666666667</v>
      </c>
      <c r="D7251" s="122"/>
      <c r="E7251" s="122" t="str">
        <f t="shared" si="4845"/>
        <v/>
      </c>
      <c r="F7251" s="122"/>
      <c r="G7251" s="122" t="str">
        <f t="shared" si="4846"/>
        <v/>
      </c>
      <c r="H7251" s="122"/>
      <c r="I7251" s="122" t="str">
        <f t="shared" si="4847"/>
        <v/>
      </c>
      <c r="J7251" s="122"/>
      <c r="K7251" s="122" t="str">
        <f t="shared" si="4848"/>
        <v/>
      </c>
      <c r="L7251" s="123" t="str">
        <f>IF(H7251="","чи робить СНВВ?",IF(J7251="","чи роблять агрегати?",IF($J7251=0,"агрегати не працюють",IF(AND($H7251=0,$J7251=1),"СНВВ не працює","OK"))))</f>
        <v>чи робить СНВВ?</v>
      </c>
      <c r="M7251" s="100"/>
      <c r="N7251" s="122" t="str">
        <f>IF(OR(E7251&lt;&gt;0, J7251=0), "",D7251)</f>
        <v/>
      </c>
      <c r="O7251" s="122" t="str">
        <f t="shared" si="4849"/>
        <v/>
      </c>
      <c r="P7251" s="122" t="str">
        <f>IF(AND($E7251&lt;&gt;0,$J7251=1),"замінне значення",O7251)</f>
        <v/>
      </c>
      <c r="Q7251" s="122" t="str">
        <f>IF(OR(G7251&lt;&gt;0, J7251=0), "",F7251)</f>
        <v/>
      </c>
      <c r="R7251" s="122" t="str">
        <f t="shared" si="4850"/>
        <v/>
      </c>
      <c r="S7251" s="122" t="str">
        <f>IF(AND(G7251&lt;&gt;0,J7251=1),"замінне значення",R7251)</f>
        <v/>
      </c>
      <c r="T7251" s="122" t="str">
        <f t="shared" si="4851"/>
        <v/>
      </c>
    </row>
    <row r="7252" spans="1:20" outlineLevel="1">
      <c r="A7252" s="161"/>
      <c r="B7252" s="208">
        <v>44850</v>
      </c>
      <c r="C7252" s="96">
        <v>72.9583333333333</v>
      </c>
      <c r="D7252" s="122"/>
      <c r="E7252" s="122" t="str">
        <f t="shared" si="4845"/>
        <v/>
      </c>
      <c r="F7252" s="122"/>
      <c r="G7252" s="122" t="str">
        <f t="shared" si="4846"/>
        <v/>
      </c>
      <c r="H7252" s="122"/>
      <c r="I7252" s="122" t="str">
        <f t="shared" si="4847"/>
        <v/>
      </c>
      <c r="J7252" s="122"/>
      <c r="K7252" s="122" t="str">
        <f t="shared" si="4848"/>
        <v/>
      </c>
      <c r="L7252" s="123" t="str">
        <f>IF(H7252="","чи робить СНВВ?",IF(J7252="","чи роблять агрегати?",IF($J7252=0,"агрегати не працюють",IF(AND($H7252=0,$J7252=1),"СНВВ не працює","OK"))))</f>
        <v>чи робить СНВВ?</v>
      </c>
      <c r="M7252" s="100"/>
      <c r="N7252" s="122" t="str">
        <f>IF(OR(E7252&lt;&gt;0, J7252=0), "",D7252)</f>
        <v/>
      </c>
      <c r="O7252" s="122" t="str">
        <f t="shared" si="4849"/>
        <v/>
      </c>
      <c r="P7252" s="122" t="str">
        <f>IF(AND($E7252&lt;&gt;0,$J7252=1),"замінне значення",O7252)</f>
        <v/>
      </c>
      <c r="Q7252" s="122" t="str">
        <f>IF(OR(G7252&lt;&gt;0, J7252=0), "",F7252)</f>
        <v/>
      </c>
      <c r="R7252" s="122" t="str">
        <f t="shared" si="4850"/>
        <v/>
      </c>
      <c r="S7252" s="122" t="str">
        <f>IF(AND(G7252&lt;&gt;0,J7252=1),"замінне значення",R7252)</f>
        <v/>
      </c>
      <c r="T7252" s="122" t="str">
        <f t="shared" si="4851"/>
        <v/>
      </c>
    </row>
    <row r="7253" spans="1:20">
      <c r="A7253" s="204"/>
      <c r="B7253" s="159" t="s">
        <v>379</v>
      </c>
      <c r="C7253" s="159"/>
      <c r="D7253" s="103">
        <f t="shared" ref="D7253" si="4852">SUM(D7229:D7252)</f>
        <v>0</v>
      </c>
      <c r="E7253" s="104">
        <f t="shared" ref="E7253" si="4853">COUNTIF(E7229:E7252,"&gt;0")</f>
        <v>0</v>
      </c>
      <c r="F7253" s="103">
        <f t="shared" ref="F7253" si="4854">SUM(F7229:F7252)</f>
        <v>0</v>
      </c>
      <c r="G7253" s="104">
        <f t="shared" ref="G7253" si="4855">COUNTIF(G7229:G7252,"&gt;0")</f>
        <v>0</v>
      </c>
      <c r="H7253" s="103">
        <f t="shared" ref="H7253" si="4856">SUM(H7229:H7252)</f>
        <v>0</v>
      </c>
      <c r="I7253" s="104">
        <f t="shared" ref="I7253" si="4857">COUNTIF(I7229:I7252,"&gt;0")</f>
        <v>0</v>
      </c>
      <c r="J7253" s="103">
        <f t="shared" ref="J7253" si="4858">SUM(J7229:J7252)</f>
        <v>0</v>
      </c>
      <c r="K7253" s="104">
        <f t="shared" ref="K7253" si="4859">COUNTIF(K7229:K7252,"&gt;0")</f>
        <v>0</v>
      </c>
      <c r="L7253" s="104">
        <f t="shared" ref="L7253" si="4860">COUNTIF(L7229:L7252,"СНВВ не працює")</f>
        <v>0</v>
      </c>
      <c r="M7253" s="100"/>
      <c r="N7253" s="103">
        <f t="shared" ref="N7253:N7303" si="4861">SUM(N7229:N7252)</f>
        <v>0</v>
      </c>
      <c r="O7253" s="103">
        <f t="shared" ref="O7253:T7253" si="4862">SUM(O7229:O7252)</f>
        <v>0</v>
      </c>
      <c r="P7253" s="103">
        <f t="shared" si="4862"/>
        <v>0</v>
      </c>
      <c r="Q7253" s="103">
        <f t="shared" si="4862"/>
        <v>0</v>
      </c>
      <c r="R7253" s="103">
        <f t="shared" si="4862"/>
        <v>0</v>
      </c>
      <c r="S7253" s="103">
        <f t="shared" si="4862"/>
        <v>0</v>
      </c>
      <c r="T7253" s="103">
        <f t="shared" si="4862"/>
        <v>0</v>
      </c>
    </row>
    <row r="7254" spans="1:20" ht="15.75" customHeight="1" outlineLevel="1">
      <c r="A7254" s="160">
        <v>44851</v>
      </c>
      <c r="B7254" s="208">
        <v>44851</v>
      </c>
      <c r="C7254" s="96">
        <v>73</v>
      </c>
      <c r="D7254" s="122"/>
      <c r="E7254" s="122" t="str">
        <f t="shared" ref="E7254:E7277" si="4863">IF(D7254="","",IF(D7254&lt;1,1,0))</f>
        <v/>
      </c>
      <c r="F7254" s="122"/>
      <c r="G7254" s="122" t="str">
        <f t="shared" ref="G7254:G7277" si="4864">IF(F7254="","",IF(F7254&lt;1,1,0))</f>
        <v/>
      </c>
      <c r="H7254" s="122"/>
      <c r="I7254" s="122" t="str">
        <f t="shared" ref="I7254:I7277" si="4865">IF(H7254="","",IF(H7254&lt;1,1,0))</f>
        <v/>
      </c>
      <c r="J7254" s="122"/>
      <c r="K7254" s="122" t="str">
        <f t="shared" ref="K7254:K7277" si="4866">IF(J7254="","",IF(J7254&lt;1,1,0))</f>
        <v/>
      </c>
      <c r="L7254" s="123" t="str">
        <f>IF(H7254="","чи робить СНВВ?",IF(J7254="","чи роблять агрегати?",IF($J7254=0,"агрегати не працюють",IF(AND($H7254=0,$J7254=1),"СНВВ не працює","OK"))))</f>
        <v>чи робить СНВВ?</v>
      </c>
      <c r="M7254" s="100"/>
      <c r="N7254" s="122" t="str">
        <f>IF(OR(E7254&lt;&gt;0, J7254=0), "",D7254)</f>
        <v/>
      </c>
      <c r="O7254" s="122" t="str">
        <f t="shared" ref="O7254:O7277" si="4867">IF(Q7254="", "",(N7254*$O$3+$O$4))</f>
        <v/>
      </c>
      <c r="P7254" s="122" t="str">
        <f>IF(AND($E7254&lt;&gt;0,$J7254=1),"замінне значення",O7254)</f>
        <v/>
      </c>
      <c r="Q7254" s="122" t="str">
        <f>IF(OR(G7254&lt;&gt;0, J7254=0), "",F7254)</f>
        <v/>
      </c>
      <c r="R7254" s="122" t="str">
        <f t="shared" ref="R7254:R7317" si="4868">IF(Q7254="", "",(Q7254*$Q$3+$Q$4))</f>
        <v/>
      </c>
      <c r="S7254" s="122" t="str">
        <f>IF(AND(G7254&lt;&gt;0,J7254=1),"замінне значення",R7254)</f>
        <v/>
      </c>
      <c r="T7254" s="122" t="str">
        <f t="shared" ref="T7254:T7317" si="4869">IFERROR(P7254*S7254,"")</f>
        <v/>
      </c>
    </row>
    <row r="7255" spans="1:20" outlineLevel="1">
      <c r="A7255" s="161"/>
      <c r="B7255" s="208">
        <v>44851</v>
      </c>
      <c r="C7255" s="96">
        <v>73.0416666666667</v>
      </c>
      <c r="D7255" s="122"/>
      <c r="E7255" s="122" t="str">
        <f t="shared" si="4863"/>
        <v/>
      </c>
      <c r="F7255" s="122"/>
      <c r="G7255" s="122" t="str">
        <f t="shared" si="4864"/>
        <v/>
      </c>
      <c r="H7255" s="122"/>
      <c r="I7255" s="122" t="str">
        <f t="shared" si="4865"/>
        <v/>
      </c>
      <c r="J7255" s="122"/>
      <c r="K7255" s="122" t="str">
        <f t="shared" si="4866"/>
        <v/>
      </c>
      <c r="L7255" s="123" t="str">
        <f>IF(H7255="","чи робить СНВВ?",IF(J7255="","чи роблять агрегати?",IF($J7255=0,"агрегати не працюють",IF(AND($H7255=0,$J7255=1),"СНВВ не працює","OK"))))</f>
        <v>чи робить СНВВ?</v>
      </c>
      <c r="M7255" s="100"/>
      <c r="N7255" s="122" t="str">
        <f>IF(OR(E7255&lt;&gt;0, J7255=0), "",D7255)</f>
        <v/>
      </c>
      <c r="O7255" s="122" t="str">
        <f t="shared" si="4867"/>
        <v/>
      </c>
      <c r="P7255" s="122" t="str">
        <f>IF(AND($E7255&lt;&gt;0,$J7255=1),"замінне значення",O7255)</f>
        <v/>
      </c>
      <c r="Q7255" s="122" t="str">
        <f>IF(OR(G7255&lt;&gt;0, J7255=0), "",F7255)</f>
        <v/>
      </c>
      <c r="R7255" s="122" t="str">
        <f t="shared" si="4868"/>
        <v/>
      </c>
      <c r="S7255" s="122" t="str">
        <f>IF(AND(G7255&lt;&gt;0,J7255=1),"замінне значення",R7255)</f>
        <v/>
      </c>
      <c r="T7255" s="122" t="str">
        <f t="shared" si="4869"/>
        <v/>
      </c>
    </row>
    <row r="7256" spans="1:20" outlineLevel="1">
      <c r="A7256" s="161"/>
      <c r="B7256" s="208">
        <v>44851</v>
      </c>
      <c r="C7256" s="96">
        <v>73.0833333333333</v>
      </c>
      <c r="D7256" s="122"/>
      <c r="E7256" s="122" t="str">
        <f t="shared" si="4863"/>
        <v/>
      </c>
      <c r="F7256" s="122"/>
      <c r="G7256" s="122" t="str">
        <f t="shared" si="4864"/>
        <v/>
      </c>
      <c r="H7256" s="122"/>
      <c r="I7256" s="122" t="str">
        <f t="shared" si="4865"/>
        <v/>
      </c>
      <c r="J7256" s="122"/>
      <c r="K7256" s="122" t="str">
        <f t="shared" si="4866"/>
        <v/>
      </c>
      <c r="L7256" s="123" t="str">
        <f>IF(H7256="","чи робить СНВВ?",IF(J7256="","чи роблять агрегати?",IF($J7256=0,"агрегати не працюють",IF(AND($H7256=0,$J7256=1),"СНВВ не працює","OK"))))</f>
        <v>чи робить СНВВ?</v>
      </c>
      <c r="M7256" s="100"/>
      <c r="N7256" s="122" t="str">
        <f>IF(OR(E7256&lt;&gt;0, J7256=0), "",D7256)</f>
        <v/>
      </c>
      <c r="O7256" s="122" t="str">
        <f t="shared" si="4867"/>
        <v/>
      </c>
      <c r="P7256" s="122" t="str">
        <f>IF(AND($E7256&lt;&gt;0,$J7256=1),"замінне значення",O7256)</f>
        <v/>
      </c>
      <c r="Q7256" s="122" t="str">
        <f>IF(OR(G7256&lt;&gt;0, J7256=0), "",F7256)</f>
        <v/>
      </c>
      <c r="R7256" s="122" t="str">
        <f t="shared" si="4868"/>
        <v/>
      </c>
      <c r="S7256" s="122" t="str">
        <f>IF(AND(G7256&lt;&gt;0,J7256=1),"замінне значення",R7256)</f>
        <v/>
      </c>
      <c r="T7256" s="122" t="str">
        <f t="shared" si="4869"/>
        <v/>
      </c>
    </row>
    <row r="7257" spans="1:20" outlineLevel="1">
      <c r="A7257" s="161"/>
      <c r="B7257" s="208">
        <v>44851</v>
      </c>
      <c r="C7257" s="96">
        <v>73.125</v>
      </c>
      <c r="D7257" s="122"/>
      <c r="E7257" s="122" t="str">
        <f t="shared" si="4863"/>
        <v/>
      </c>
      <c r="F7257" s="122"/>
      <c r="G7257" s="122" t="str">
        <f t="shared" si="4864"/>
        <v/>
      </c>
      <c r="H7257" s="122"/>
      <c r="I7257" s="122" t="str">
        <f t="shared" si="4865"/>
        <v/>
      </c>
      <c r="J7257" s="122"/>
      <c r="K7257" s="122" t="str">
        <f t="shared" si="4866"/>
        <v/>
      </c>
      <c r="L7257" s="123" t="str">
        <f>IF(H7257="","чи робить СНВВ?",IF(J7257="","чи роблять агрегати?",IF($J7257=0,"агрегати не працюють",IF(AND($H7257=0,$J7257=1),"СНВВ не працює","OK"))))</f>
        <v>чи робить СНВВ?</v>
      </c>
      <c r="M7257" s="100"/>
      <c r="N7257" s="122" t="str">
        <f>IF(OR(E7257&lt;&gt;0, J7257=0), "",D7257)</f>
        <v/>
      </c>
      <c r="O7257" s="122" t="str">
        <f t="shared" si="4867"/>
        <v/>
      </c>
      <c r="P7257" s="122" t="str">
        <f>IF(AND($E7257&lt;&gt;0,$J7257=1),"замінне значення",O7257)</f>
        <v/>
      </c>
      <c r="Q7257" s="122" t="str">
        <f>IF(OR(G7257&lt;&gt;0, J7257=0), "",F7257)</f>
        <v/>
      </c>
      <c r="R7257" s="122" t="str">
        <f t="shared" si="4868"/>
        <v/>
      </c>
      <c r="S7257" s="122" t="str">
        <f>IF(AND(G7257&lt;&gt;0,J7257=1),"замінне значення",R7257)</f>
        <v/>
      </c>
      <c r="T7257" s="122" t="str">
        <f t="shared" si="4869"/>
        <v/>
      </c>
    </row>
    <row r="7258" spans="1:20" outlineLevel="1">
      <c r="A7258" s="161"/>
      <c r="B7258" s="208">
        <v>44851</v>
      </c>
      <c r="C7258" s="96">
        <v>73.1666666666667</v>
      </c>
      <c r="D7258" s="122"/>
      <c r="E7258" s="122" t="str">
        <f t="shared" si="4863"/>
        <v/>
      </c>
      <c r="F7258" s="122"/>
      <c r="G7258" s="122" t="str">
        <f t="shared" si="4864"/>
        <v/>
      </c>
      <c r="H7258" s="122"/>
      <c r="I7258" s="122" t="str">
        <f t="shared" si="4865"/>
        <v/>
      </c>
      <c r="J7258" s="122"/>
      <c r="K7258" s="122" t="str">
        <f t="shared" si="4866"/>
        <v/>
      </c>
      <c r="L7258" s="123" t="str">
        <f>IF(H7258="","чи робить СНВВ?",IF(J7258="","чи роблять агрегати?",IF($J7258=0,"агрегати не працюють",IF(AND($H7258=0,$J7258=1),"СНВВ не працює","OK"))))</f>
        <v>чи робить СНВВ?</v>
      </c>
      <c r="M7258" s="100"/>
      <c r="N7258" s="122" t="str">
        <f>IF(OR(E7258&lt;&gt;0, J7258=0), "",D7258)</f>
        <v/>
      </c>
      <c r="O7258" s="122" t="str">
        <f t="shared" si="4867"/>
        <v/>
      </c>
      <c r="P7258" s="122" t="str">
        <f>IF(AND($E7258&lt;&gt;0,$J7258=1),"замінне значення",O7258)</f>
        <v/>
      </c>
      <c r="Q7258" s="122" t="str">
        <f>IF(OR(G7258&lt;&gt;0, J7258=0), "",F7258)</f>
        <v/>
      </c>
      <c r="R7258" s="122" t="str">
        <f t="shared" si="4868"/>
        <v/>
      </c>
      <c r="S7258" s="122" t="str">
        <f>IF(AND(G7258&lt;&gt;0,J7258=1),"замінне значення",R7258)</f>
        <v/>
      </c>
      <c r="T7258" s="122" t="str">
        <f t="shared" si="4869"/>
        <v/>
      </c>
    </row>
    <row r="7259" spans="1:20" outlineLevel="1">
      <c r="A7259" s="161"/>
      <c r="B7259" s="208">
        <v>44851</v>
      </c>
      <c r="C7259" s="96">
        <v>73.2083333333333</v>
      </c>
      <c r="D7259" s="122"/>
      <c r="E7259" s="122" t="str">
        <f t="shared" si="4863"/>
        <v/>
      </c>
      <c r="F7259" s="122"/>
      <c r="G7259" s="122" t="str">
        <f t="shared" si="4864"/>
        <v/>
      </c>
      <c r="H7259" s="122"/>
      <c r="I7259" s="122" t="str">
        <f t="shared" si="4865"/>
        <v/>
      </c>
      <c r="J7259" s="122"/>
      <c r="K7259" s="122" t="str">
        <f t="shared" si="4866"/>
        <v/>
      </c>
      <c r="L7259" s="123" t="str">
        <f>IF(H7259="","чи робить СНВВ?",IF(J7259="","чи роблять агрегати?",IF($J7259=0,"агрегати не працюють",IF(AND($H7259=0,$J7259=1),"СНВВ не працює","OK"))))</f>
        <v>чи робить СНВВ?</v>
      </c>
      <c r="M7259" s="100"/>
      <c r="N7259" s="122" t="str">
        <f>IF(OR(E7259&lt;&gt;0, J7259=0), "",D7259)</f>
        <v/>
      </c>
      <c r="O7259" s="122" t="str">
        <f t="shared" si="4867"/>
        <v/>
      </c>
      <c r="P7259" s="122" t="str">
        <f>IF(AND($E7259&lt;&gt;0,$J7259=1),"замінне значення",O7259)</f>
        <v/>
      </c>
      <c r="Q7259" s="122" t="str">
        <f>IF(OR(G7259&lt;&gt;0, J7259=0), "",F7259)</f>
        <v/>
      </c>
      <c r="R7259" s="122" t="str">
        <f t="shared" si="4868"/>
        <v/>
      </c>
      <c r="S7259" s="122" t="str">
        <f>IF(AND(G7259&lt;&gt;0,J7259=1),"замінне значення",R7259)</f>
        <v/>
      </c>
      <c r="T7259" s="122" t="str">
        <f t="shared" si="4869"/>
        <v/>
      </c>
    </row>
    <row r="7260" spans="1:20" outlineLevel="1">
      <c r="A7260" s="161"/>
      <c r="B7260" s="208">
        <v>44851</v>
      </c>
      <c r="C7260" s="96">
        <v>73.25</v>
      </c>
      <c r="D7260" s="122"/>
      <c r="E7260" s="122" t="str">
        <f t="shared" si="4863"/>
        <v/>
      </c>
      <c r="F7260" s="122"/>
      <c r="G7260" s="122" t="str">
        <f t="shared" si="4864"/>
        <v/>
      </c>
      <c r="H7260" s="122"/>
      <c r="I7260" s="122" t="str">
        <f t="shared" si="4865"/>
        <v/>
      </c>
      <c r="J7260" s="122"/>
      <c r="K7260" s="122" t="str">
        <f t="shared" si="4866"/>
        <v/>
      </c>
      <c r="L7260" s="123" t="str">
        <f>IF(H7260="","чи робить СНВВ?",IF(J7260="","чи роблять агрегати?",IF($J7260=0,"агрегати не працюють",IF(AND($H7260=0,$J7260=1),"СНВВ не працює","OK"))))</f>
        <v>чи робить СНВВ?</v>
      </c>
      <c r="M7260" s="100"/>
      <c r="N7260" s="122" t="str">
        <f>IF(OR(E7260&lt;&gt;0, J7260=0), "",D7260)</f>
        <v/>
      </c>
      <c r="O7260" s="122" t="str">
        <f t="shared" si="4867"/>
        <v/>
      </c>
      <c r="P7260" s="122" t="str">
        <f>IF(AND($E7260&lt;&gt;0,$J7260=1),"замінне значення",O7260)</f>
        <v/>
      </c>
      <c r="Q7260" s="122" t="str">
        <f>IF(OR(G7260&lt;&gt;0, J7260=0), "",F7260)</f>
        <v/>
      </c>
      <c r="R7260" s="122" t="str">
        <f t="shared" si="4868"/>
        <v/>
      </c>
      <c r="S7260" s="122" t="str">
        <f>IF(AND(G7260&lt;&gt;0,J7260=1),"замінне значення",R7260)</f>
        <v/>
      </c>
      <c r="T7260" s="122" t="str">
        <f t="shared" si="4869"/>
        <v/>
      </c>
    </row>
    <row r="7261" spans="1:20" outlineLevel="1">
      <c r="A7261" s="161"/>
      <c r="B7261" s="208">
        <v>44851</v>
      </c>
      <c r="C7261" s="96">
        <v>73.2916666666667</v>
      </c>
      <c r="D7261" s="122"/>
      <c r="E7261" s="122" t="str">
        <f t="shared" si="4863"/>
        <v/>
      </c>
      <c r="F7261" s="122"/>
      <c r="G7261" s="122" t="str">
        <f t="shared" si="4864"/>
        <v/>
      </c>
      <c r="H7261" s="122"/>
      <c r="I7261" s="122" t="str">
        <f t="shared" si="4865"/>
        <v/>
      </c>
      <c r="J7261" s="122"/>
      <c r="K7261" s="122" t="str">
        <f t="shared" si="4866"/>
        <v/>
      </c>
      <c r="L7261" s="123" t="str">
        <f>IF(H7261="","чи робить СНВВ?",IF(J7261="","чи роблять агрегати?",IF($J7261=0,"агрегати не працюють",IF(AND($H7261=0,$J7261=1),"СНВВ не працює","OK"))))</f>
        <v>чи робить СНВВ?</v>
      </c>
      <c r="M7261" s="100"/>
      <c r="N7261" s="122" t="str">
        <f>IF(OR(E7261&lt;&gt;0, J7261=0), "",D7261)</f>
        <v/>
      </c>
      <c r="O7261" s="122" t="str">
        <f t="shared" si="4867"/>
        <v/>
      </c>
      <c r="P7261" s="122" t="str">
        <f>IF(AND($E7261&lt;&gt;0,$J7261=1),"замінне значення",O7261)</f>
        <v/>
      </c>
      <c r="Q7261" s="122" t="str">
        <f>IF(OR(G7261&lt;&gt;0, J7261=0), "",F7261)</f>
        <v/>
      </c>
      <c r="R7261" s="122" t="str">
        <f t="shared" si="4868"/>
        <v/>
      </c>
      <c r="S7261" s="122" t="str">
        <f>IF(AND(G7261&lt;&gt;0,J7261=1),"замінне значення",R7261)</f>
        <v/>
      </c>
      <c r="T7261" s="122" t="str">
        <f t="shared" si="4869"/>
        <v/>
      </c>
    </row>
    <row r="7262" spans="1:20" outlineLevel="1">
      <c r="A7262" s="161"/>
      <c r="B7262" s="208">
        <v>44851</v>
      </c>
      <c r="C7262" s="96">
        <v>73.3333333333333</v>
      </c>
      <c r="D7262" s="122"/>
      <c r="E7262" s="122" t="str">
        <f t="shared" si="4863"/>
        <v/>
      </c>
      <c r="F7262" s="122"/>
      <c r="G7262" s="122" t="str">
        <f t="shared" si="4864"/>
        <v/>
      </c>
      <c r="H7262" s="122"/>
      <c r="I7262" s="122" t="str">
        <f t="shared" si="4865"/>
        <v/>
      </c>
      <c r="J7262" s="122"/>
      <c r="K7262" s="122" t="str">
        <f t="shared" si="4866"/>
        <v/>
      </c>
      <c r="L7262" s="123" t="str">
        <f>IF(H7262="","чи робить СНВВ?",IF(J7262="","чи роблять агрегати?",IF($J7262=0,"агрегати не працюють",IF(AND($H7262=0,$J7262=1),"СНВВ не працює","OK"))))</f>
        <v>чи робить СНВВ?</v>
      </c>
      <c r="M7262" s="100"/>
      <c r="N7262" s="122" t="str">
        <f>IF(OR(E7262&lt;&gt;0, J7262=0), "",D7262)</f>
        <v/>
      </c>
      <c r="O7262" s="122" t="str">
        <f t="shared" si="4867"/>
        <v/>
      </c>
      <c r="P7262" s="122" t="str">
        <f>IF(AND($E7262&lt;&gt;0,$J7262=1),"замінне значення",O7262)</f>
        <v/>
      </c>
      <c r="Q7262" s="122" t="str">
        <f>IF(OR(G7262&lt;&gt;0, J7262=0), "",F7262)</f>
        <v/>
      </c>
      <c r="R7262" s="122" t="str">
        <f t="shared" si="4868"/>
        <v/>
      </c>
      <c r="S7262" s="122" t="str">
        <f>IF(AND(G7262&lt;&gt;0,J7262=1),"замінне значення",R7262)</f>
        <v/>
      </c>
      <c r="T7262" s="122" t="str">
        <f t="shared" si="4869"/>
        <v/>
      </c>
    </row>
    <row r="7263" spans="1:20" outlineLevel="1">
      <c r="A7263" s="161"/>
      <c r="B7263" s="208">
        <v>44851</v>
      </c>
      <c r="C7263" s="96">
        <v>73.375</v>
      </c>
      <c r="D7263" s="122"/>
      <c r="E7263" s="122" t="str">
        <f t="shared" si="4863"/>
        <v/>
      </c>
      <c r="F7263" s="122"/>
      <c r="G7263" s="122" t="str">
        <f t="shared" si="4864"/>
        <v/>
      </c>
      <c r="H7263" s="122"/>
      <c r="I7263" s="122" t="str">
        <f t="shared" si="4865"/>
        <v/>
      </c>
      <c r="J7263" s="122"/>
      <c r="K7263" s="122" t="str">
        <f t="shared" si="4866"/>
        <v/>
      </c>
      <c r="L7263" s="123" t="str">
        <f>IF(H7263="","чи робить СНВВ?",IF(J7263="","чи роблять агрегати?",IF($J7263=0,"агрегати не працюють",IF(AND($H7263=0,$J7263=1),"СНВВ не працює","OK"))))</f>
        <v>чи робить СНВВ?</v>
      </c>
      <c r="M7263" s="100"/>
      <c r="N7263" s="122" t="str">
        <f>IF(OR(E7263&lt;&gt;0, J7263=0), "",D7263)</f>
        <v/>
      </c>
      <c r="O7263" s="122" t="str">
        <f t="shared" si="4867"/>
        <v/>
      </c>
      <c r="P7263" s="122" t="str">
        <f>IF(AND($E7263&lt;&gt;0,$J7263=1),"замінне значення",O7263)</f>
        <v/>
      </c>
      <c r="Q7263" s="122" t="str">
        <f>IF(OR(G7263&lt;&gt;0, J7263=0), "",F7263)</f>
        <v/>
      </c>
      <c r="R7263" s="122" t="str">
        <f t="shared" si="4868"/>
        <v/>
      </c>
      <c r="S7263" s="122" t="str">
        <f>IF(AND(G7263&lt;&gt;0,J7263=1),"замінне значення",R7263)</f>
        <v/>
      </c>
      <c r="T7263" s="122" t="str">
        <f t="shared" si="4869"/>
        <v/>
      </c>
    </row>
    <row r="7264" spans="1:20" outlineLevel="1">
      <c r="A7264" s="161"/>
      <c r="B7264" s="208">
        <v>44851</v>
      </c>
      <c r="C7264" s="96">
        <v>73.4166666666667</v>
      </c>
      <c r="D7264" s="122"/>
      <c r="E7264" s="122" t="str">
        <f t="shared" si="4863"/>
        <v/>
      </c>
      <c r="F7264" s="122"/>
      <c r="G7264" s="122" t="str">
        <f t="shared" si="4864"/>
        <v/>
      </c>
      <c r="H7264" s="122"/>
      <c r="I7264" s="122" t="str">
        <f t="shared" si="4865"/>
        <v/>
      </c>
      <c r="J7264" s="122"/>
      <c r="K7264" s="122" t="str">
        <f t="shared" si="4866"/>
        <v/>
      </c>
      <c r="L7264" s="123" t="str">
        <f>IF(H7264="","чи робить СНВВ?",IF(J7264="","чи роблять агрегати?",IF($J7264=0,"агрегати не працюють",IF(AND($H7264=0,$J7264=1),"СНВВ не працює","OK"))))</f>
        <v>чи робить СНВВ?</v>
      </c>
      <c r="M7264" s="100"/>
      <c r="N7264" s="122" t="str">
        <f>IF(OR(E7264&lt;&gt;0, J7264=0), "",D7264)</f>
        <v/>
      </c>
      <c r="O7264" s="122" t="str">
        <f t="shared" si="4867"/>
        <v/>
      </c>
      <c r="P7264" s="122" t="str">
        <f>IF(AND($E7264&lt;&gt;0,$J7264=1),"замінне значення",O7264)</f>
        <v/>
      </c>
      <c r="Q7264" s="122" t="str">
        <f>IF(OR(G7264&lt;&gt;0, J7264=0), "",F7264)</f>
        <v/>
      </c>
      <c r="R7264" s="122" t="str">
        <f t="shared" si="4868"/>
        <v/>
      </c>
      <c r="S7264" s="122" t="str">
        <f>IF(AND(G7264&lt;&gt;0,J7264=1),"замінне значення",R7264)</f>
        <v/>
      </c>
      <c r="T7264" s="122" t="str">
        <f t="shared" si="4869"/>
        <v/>
      </c>
    </row>
    <row r="7265" spans="1:20" outlineLevel="1">
      <c r="A7265" s="161"/>
      <c r="B7265" s="208">
        <v>44851</v>
      </c>
      <c r="C7265" s="96">
        <v>73.4583333333333</v>
      </c>
      <c r="D7265" s="122"/>
      <c r="E7265" s="122" t="str">
        <f t="shared" si="4863"/>
        <v/>
      </c>
      <c r="F7265" s="122"/>
      <c r="G7265" s="122" t="str">
        <f t="shared" si="4864"/>
        <v/>
      </c>
      <c r="H7265" s="122"/>
      <c r="I7265" s="122" t="str">
        <f t="shared" si="4865"/>
        <v/>
      </c>
      <c r="J7265" s="122"/>
      <c r="K7265" s="122" t="str">
        <f t="shared" si="4866"/>
        <v/>
      </c>
      <c r="L7265" s="123" t="str">
        <f>IF(H7265="","чи робить СНВВ?",IF(J7265="","чи роблять агрегати?",IF($J7265=0,"агрегати не працюють",IF(AND($H7265=0,$J7265=1),"СНВВ не працює","OK"))))</f>
        <v>чи робить СНВВ?</v>
      </c>
      <c r="M7265" s="100"/>
      <c r="N7265" s="122" t="str">
        <f>IF(OR(E7265&lt;&gt;0, J7265=0), "",D7265)</f>
        <v/>
      </c>
      <c r="O7265" s="122" t="str">
        <f t="shared" si="4867"/>
        <v/>
      </c>
      <c r="P7265" s="122" t="str">
        <f>IF(AND($E7265&lt;&gt;0,$J7265=1),"замінне значення",O7265)</f>
        <v/>
      </c>
      <c r="Q7265" s="122" t="str">
        <f>IF(OR(G7265&lt;&gt;0, J7265=0), "",F7265)</f>
        <v/>
      </c>
      <c r="R7265" s="122" t="str">
        <f t="shared" si="4868"/>
        <v/>
      </c>
      <c r="S7265" s="122" t="str">
        <f>IF(AND(G7265&lt;&gt;0,J7265=1),"замінне значення",R7265)</f>
        <v/>
      </c>
      <c r="T7265" s="122" t="str">
        <f t="shared" si="4869"/>
        <v/>
      </c>
    </row>
    <row r="7266" spans="1:20" outlineLevel="1">
      <c r="A7266" s="161"/>
      <c r="B7266" s="208">
        <v>44851</v>
      </c>
      <c r="C7266" s="96">
        <v>73.5</v>
      </c>
      <c r="D7266" s="122"/>
      <c r="E7266" s="122" t="str">
        <f t="shared" si="4863"/>
        <v/>
      </c>
      <c r="F7266" s="122"/>
      <c r="G7266" s="122" t="str">
        <f t="shared" si="4864"/>
        <v/>
      </c>
      <c r="H7266" s="122"/>
      <c r="I7266" s="122" t="str">
        <f t="shared" si="4865"/>
        <v/>
      </c>
      <c r="J7266" s="122"/>
      <c r="K7266" s="122" t="str">
        <f t="shared" si="4866"/>
        <v/>
      </c>
      <c r="L7266" s="123" t="str">
        <f>IF(H7266="","чи робить СНВВ?",IF(J7266="","чи роблять агрегати?",IF($J7266=0,"агрегати не працюють",IF(AND($H7266=0,$J7266=1),"СНВВ не працює","OK"))))</f>
        <v>чи робить СНВВ?</v>
      </c>
      <c r="M7266" s="100"/>
      <c r="N7266" s="122" t="str">
        <f>IF(OR(E7266&lt;&gt;0, J7266=0), "",D7266)</f>
        <v/>
      </c>
      <c r="O7266" s="122" t="str">
        <f t="shared" si="4867"/>
        <v/>
      </c>
      <c r="P7266" s="122" t="str">
        <f>IF(AND($E7266&lt;&gt;0,$J7266=1),"замінне значення",O7266)</f>
        <v/>
      </c>
      <c r="Q7266" s="122" t="str">
        <f>IF(OR(G7266&lt;&gt;0, J7266=0), "",F7266)</f>
        <v/>
      </c>
      <c r="R7266" s="122" t="str">
        <f t="shared" si="4868"/>
        <v/>
      </c>
      <c r="S7266" s="122" t="str">
        <f>IF(AND(G7266&lt;&gt;0,J7266=1),"замінне значення",R7266)</f>
        <v/>
      </c>
      <c r="T7266" s="122" t="str">
        <f t="shared" si="4869"/>
        <v/>
      </c>
    </row>
    <row r="7267" spans="1:20" outlineLevel="1">
      <c r="A7267" s="161"/>
      <c r="B7267" s="208">
        <v>44851</v>
      </c>
      <c r="C7267" s="96">
        <v>73.5416666666667</v>
      </c>
      <c r="D7267" s="122"/>
      <c r="E7267" s="122" t="str">
        <f t="shared" si="4863"/>
        <v/>
      </c>
      <c r="F7267" s="122"/>
      <c r="G7267" s="122" t="str">
        <f t="shared" si="4864"/>
        <v/>
      </c>
      <c r="H7267" s="122"/>
      <c r="I7267" s="122" t="str">
        <f t="shared" si="4865"/>
        <v/>
      </c>
      <c r="J7267" s="122"/>
      <c r="K7267" s="122" t="str">
        <f t="shared" si="4866"/>
        <v/>
      </c>
      <c r="L7267" s="123" t="str">
        <f>IF(H7267="","чи робить СНВВ?",IF(J7267="","чи роблять агрегати?",IF($J7267=0,"агрегати не працюють",IF(AND($H7267=0,$J7267=1),"СНВВ не працює","OK"))))</f>
        <v>чи робить СНВВ?</v>
      </c>
      <c r="M7267" s="100"/>
      <c r="N7267" s="122" t="str">
        <f>IF(OR(E7267&lt;&gt;0, J7267=0), "",D7267)</f>
        <v/>
      </c>
      <c r="O7267" s="122" t="str">
        <f t="shared" si="4867"/>
        <v/>
      </c>
      <c r="P7267" s="122" t="str">
        <f>IF(AND($E7267&lt;&gt;0,$J7267=1),"замінне значення",O7267)</f>
        <v/>
      </c>
      <c r="Q7267" s="122" t="str">
        <f>IF(OR(G7267&lt;&gt;0, J7267=0), "",F7267)</f>
        <v/>
      </c>
      <c r="R7267" s="122" t="str">
        <f t="shared" si="4868"/>
        <v/>
      </c>
      <c r="S7267" s="122" t="str">
        <f>IF(AND(G7267&lt;&gt;0,J7267=1),"замінне значення",R7267)</f>
        <v/>
      </c>
      <c r="T7267" s="122" t="str">
        <f t="shared" si="4869"/>
        <v/>
      </c>
    </row>
    <row r="7268" spans="1:20" outlineLevel="1">
      <c r="A7268" s="161"/>
      <c r="B7268" s="208">
        <v>44851</v>
      </c>
      <c r="C7268" s="96">
        <v>73.5833333333333</v>
      </c>
      <c r="D7268" s="122"/>
      <c r="E7268" s="122" t="str">
        <f t="shared" si="4863"/>
        <v/>
      </c>
      <c r="F7268" s="122"/>
      <c r="G7268" s="122" t="str">
        <f t="shared" si="4864"/>
        <v/>
      </c>
      <c r="H7268" s="122"/>
      <c r="I7268" s="122" t="str">
        <f t="shared" si="4865"/>
        <v/>
      </c>
      <c r="J7268" s="122"/>
      <c r="K7268" s="122" t="str">
        <f t="shared" si="4866"/>
        <v/>
      </c>
      <c r="L7268" s="123" t="str">
        <f>IF(H7268="","чи робить СНВВ?",IF(J7268="","чи роблять агрегати?",IF($J7268=0,"агрегати не працюють",IF(AND($H7268=0,$J7268=1),"СНВВ не працює","OK"))))</f>
        <v>чи робить СНВВ?</v>
      </c>
      <c r="M7268" s="100"/>
      <c r="N7268" s="122" t="str">
        <f>IF(OR(E7268&lt;&gt;0, J7268=0), "",D7268)</f>
        <v/>
      </c>
      <c r="O7268" s="122" t="str">
        <f t="shared" si="4867"/>
        <v/>
      </c>
      <c r="P7268" s="122" t="str">
        <f>IF(AND($E7268&lt;&gt;0,$J7268=1),"замінне значення",O7268)</f>
        <v/>
      </c>
      <c r="Q7268" s="122" t="str">
        <f>IF(OR(G7268&lt;&gt;0, J7268=0), "",F7268)</f>
        <v/>
      </c>
      <c r="R7268" s="122" t="str">
        <f t="shared" si="4868"/>
        <v/>
      </c>
      <c r="S7268" s="122" t="str">
        <f>IF(AND(G7268&lt;&gt;0,J7268=1),"замінне значення",R7268)</f>
        <v/>
      </c>
      <c r="T7268" s="122" t="str">
        <f t="shared" si="4869"/>
        <v/>
      </c>
    </row>
    <row r="7269" spans="1:20" outlineLevel="1">
      <c r="A7269" s="161"/>
      <c r="B7269" s="208">
        <v>44851</v>
      </c>
      <c r="C7269" s="96">
        <v>73.625</v>
      </c>
      <c r="D7269" s="122"/>
      <c r="E7269" s="122" t="str">
        <f t="shared" si="4863"/>
        <v/>
      </c>
      <c r="F7269" s="122"/>
      <c r="G7269" s="122" t="str">
        <f t="shared" si="4864"/>
        <v/>
      </c>
      <c r="H7269" s="122"/>
      <c r="I7269" s="122" t="str">
        <f t="shared" si="4865"/>
        <v/>
      </c>
      <c r="J7269" s="122"/>
      <c r="K7269" s="122" t="str">
        <f t="shared" si="4866"/>
        <v/>
      </c>
      <c r="L7269" s="123" t="str">
        <f>IF(H7269="","чи робить СНВВ?",IF(J7269="","чи роблять агрегати?",IF($J7269=0,"агрегати не працюють",IF(AND($H7269=0,$J7269=1),"СНВВ не працює","OK"))))</f>
        <v>чи робить СНВВ?</v>
      </c>
      <c r="M7269" s="100"/>
      <c r="N7269" s="122" t="str">
        <f>IF(OR(E7269&lt;&gt;0, J7269=0), "",D7269)</f>
        <v/>
      </c>
      <c r="O7269" s="122" t="str">
        <f t="shared" si="4867"/>
        <v/>
      </c>
      <c r="P7269" s="122" t="str">
        <f>IF(AND($E7269&lt;&gt;0,$J7269=1),"замінне значення",O7269)</f>
        <v/>
      </c>
      <c r="Q7269" s="122" t="str">
        <f>IF(OR(G7269&lt;&gt;0, J7269=0), "",F7269)</f>
        <v/>
      </c>
      <c r="R7269" s="122" t="str">
        <f t="shared" si="4868"/>
        <v/>
      </c>
      <c r="S7269" s="122" t="str">
        <f>IF(AND(G7269&lt;&gt;0,J7269=1),"замінне значення",R7269)</f>
        <v/>
      </c>
      <c r="T7269" s="122" t="str">
        <f t="shared" si="4869"/>
        <v/>
      </c>
    </row>
    <row r="7270" spans="1:20" outlineLevel="1">
      <c r="A7270" s="161"/>
      <c r="B7270" s="208">
        <v>44851</v>
      </c>
      <c r="C7270" s="96">
        <v>73.6666666666667</v>
      </c>
      <c r="D7270" s="122"/>
      <c r="E7270" s="122" t="str">
        <f t="shared" si="4863"/>
        <v/>
      </c>
      <c r="F7270" s="122"/>
      <c r="G7270" s="122" t="str">
        <f t="shared" si="4864"/>
        <v/>
      </c>
      <c r="H7270" s="122"/>
      <c r="I7270" s="122" t="str">
        <f t="shared" si="4865"/>
        <v/>
      </c>
      <c r="J7270" s="122"/>
      <c r="K7270" s="122" t="str">
        <f t="shared" si="4866"/>
        <v/>
      </c>
      <c r="L7270" s="123" t="str">
        <f>IF(H7270="","чи робить СНВВ?",IF(J7270="","чи роблять агрегати?",IF($J7270=0,"агрегати не працюють",IF(AND($H7270=0,$J7270=1),"СНВВ не працює","OK"))))</f>
        <v>чи робить СНВВ?</v>
      </c>
      <c r="M7270" s="100"/>
      <c r="N7270" s="122" t="str">
        <f>IF(OR(E7270&lt;&gt;0, J7270=0), "",D7270)</f>
        <v/>
      </c>
      <c r="O7270" s="122" t="str">
        <f t="shared" si="4867"/>
        <v/>
      </c>
      <c r="P7270" s="122" t="str">
        <f>IF(AND($E7270&lt;&gt;0,$J7270=1),"замінне значення",O7270)</f>
        <v/>
      </c>
      <c r="Q7270" s="122" t="str">
        <f>IF(OR(G7270&lt;&gt;0, J7270=0), "",F7270)</f>
        <v/>
      </c>
      <c r="R7270" s="122" t="str">
        <f t="shared" si="4868"/>
        <v/>
      </c>
      <c r="S7270" s="122" t="str">
        <f>IF(AND(G7270&lt;&gt;0,J7270=1),"замінне значення",R7270)</f>
        <v/>
      </c>
      <c r="T7270" s="122" t="str">
        <f t="shared" si="4869"/>
        <v/>
      </c>
    </row>
    <row r="7271" spans="1:20" outlineLevel="1">
      <c r="A7271" s="161"/>
      <c r="B7271" s="208">
        <v>44851</v>
      </c>
      <c r="C7271" s="96">
        <v>73.7083333333333</v>
      </c>
      <c r="D7271" s="122"/>
      <c r="E7271" s="122" t="str">
        <f t="shared" si="4863"/>
        <v/>
      </c>
      <c r="F7271" s="122"/>
      <c r="G7271" s="122" t="str">
        <f t="shared" si="4864"/>
        <v/>
      </c>
      <c r="H7271" s="122"/>
      <c r="I7271" s="122" t="str">
        <f t="shared" si="4865"/>
        <v/>
      </c>
      <c r="J7271" s="122"/>
      <c r="K7271" s="122" t="str">
        <f t="shared" si="4866"/>
        <v/>
      </c>
      <c r="L7271" s="123" t="str">
        <f>IF(H7271="","чи робить СНВВ?",IF(J7271="","чи роблять агрегати?",IF($J7271=0,"агрегати не працюють",IF(AND($H7271=0,$J7271=1),"СНВВ не працює","OK"))))</f>
        <v>чи робить СНВВ?</v>
      </c>
      <c r="M7271" s="100"/>
      <c r="N7271" s="122" t="str">
        <f>IF(OR(E7271&lt;&gt;0, J7271=0), "",D7271)</f>
        <v/>
      </c>
      <c r="O7271" s="122" t="str">
        <f t="shared" si="4867"/>
        <v/>
      </c>
      <c r="P7271" s="122" t="str">
        <f>IF(AND($E7271&lt;&gt;0,$J7271=1),"замінне значення",O7271)</f>
        <v/>
      </c>
      <c r="Q7271" s="122" t="str">
        <f>IF(OR(G7271&lt;&gt;0, J7271=0), "",F7271)</f>
        <v/>
      </c>
      <c r="R7271" s="122" t="str">
        <f t="shared" si="4868"/>
        <v/>
      </c>
      <c r="S7271" s="122" t="str">
        <f>IF(AND(G7271&lt;&gt;0,J7271=1),"замінне значення",R7271)</f>
        <v/>
      </c>
      <c r="T7271" s="122" t="str">
        <f t="shared" si="4869"/>
        <v/>
      </c>
    </row>
    <row r="7272" spans="1:20" outlineLevel="1">
      <c r="A7272" s="161"/>
      <c r="B7272" s="208">
        <v>44851</v>
      </c>
      <c r="C7272" s="96">
        <v>73.75</v>
      </c>
      <c r="D7272" s="122"/>
      <c r="E7272" s="122" t="str">
        <f t="shared" si="4863"/>
        <v/>
      </c>
      <c r="F7272" s="122"/>
      <c r="G7272" s="122" t="str">
        <f t="shared" si="4864"/>
        <v/>
      </c>
      <c r="H7272" s="122"/>
      <c r="I7272" s="122" t="str">
        <f t="shared" si="4865"/>
        <v/>
      </c>
      <c r="J7272" s="122"/>
      <c r="K7272" s="122" t="str">
        <f t="shared" si="4866"/>
        <v/>
      </c>
      <c r="L7272" s="123" t="str">
        <f>IF(H7272="","чи робить СНВВ?",IF(J7272="","чи роблять агрегати?",IF($J7272=0,"агрегати не працюють",IF(AND($H7272=0,$J7272=1),"СНВВ не працює","OK"))))</f>
        <v>чи робить СНВВ?</v>
      </c>
      <c r="M7272" s="100"/>
      <c r="N7272" s="122" t="str">
        <f>IF(OR(E7272&lt;&gt;0, J7272=0), "",D7272)</f>
        <v/>
      </c>
      <c r="O7272" s="122" t="str">
        <f t="shared" si="4867"/>
        <v/>
      </c>
      <c r="P7272" s="122" t="str">
        <f>IF(AND($E7272&lt;&gt;0,$J7272=1),"замінне значення",O7272)</f>
        <v/>
      </c>
      <c r="Q7272" s="122" t="str">
        <f>IF(OR(G7272&lt;&gt;0, J7272=0), "",F7272)</f>
        <v/>
      </c>
      <c r="R7272" s="122" t="str">
        <f t="shared" si="4868"/>
        <v/>
      </c>
      <c r="S7272" s="122" t="str">
        <f>IF(AND(G7272&lt;&gt;0,J7272=1),"замінне значення",R7272)</f>
        <v/>
      </c>
      <c r="T7272" s="122" t="str">
        <f t="shared" si="4869"/>
        <v/>
      </c>
    </row>
    <row r="7273" spans="1:20" outlineLevel="1">
      <c r="A7273" s="161"/>
      <c r="B7273" s="208">
        <v>44851</v>
      </c>
      <c r="C7273" s="96">
        <v>73.7916666666667</v>
      </c>
      <c r="D7273" s="122"/>
      <c r="E7273" s="122" t="str">
        <f t="shared" si="4863"/>
        <v/>
      </c>
      <c r="F7273" s="122"/>
      <c r="G7273" s="122" t="str">
        <f t="shared" si="4864"/>
        <v/>
      </c>
      <c r="H7273" s="122"/>
      <c r="I7273" s="122" t="str">
        <f t="shared" si="4865"/>
        <v/>
      </c>
      <c r="J7273" s="122"/>
      <c r="K7273" s="122" t="str">
        <f t="shared" si="4866"/>
        <v/>
      </c>
      <c r="L7273" s="123" t="str">
        <f>IF(H7273="","чи робить СНВВ?",IF(J7273="","чи роблять агрегати?",IF($J7273=0,"агрегати не працюють",IF(AND($H7273=0,$J7273=1),"СНВВ не працює","OK"))))</f>
        <v>чи робить СНВВ?</v>
      </c>
      <c r="M7273" s="100"/>
      <c r="N7273" s="122" t="str">
        <f>IF(OR(E7273&lt;&gt;0, J7273=0), "",D7273)</f>
        <v/>
      </c>
      <c r="O7273" s="122" t="str">
        <f t="shared" si="4867"/>
        <v/>
      </c>
      <c r="P7273" s="122" t="str">
        <f>IF(AND($E7273&lt;&gt;0,$J7273=1),"замінне значення",O7273)</f>
        <v/>
      </c>
      <c r="Q7273" s="122" t="str">
        <f>IF(OR(G7273&lt;&gt;0, J7273=0), "",F7273)</f>
        <v/>
      </c>
      <c r="R7273" s="122" t="str">
        <f t="shared" si="4868"/>
        <v/>
      </c>
      <c r="S7273" s="122" t="str">
        <f>IF(AND(G7273&lt;&gt;0,J7273=1),"замінне значення",R7273)</f>
        <v/>
      </c>
      <c r="T7273" s="122" t="str">
        <f t="shared" si="4869"/>
        <v/>
      </c>
    </row>
    <row r="7274" spans="1:20" outlineLevel="1">
      <c r="A7274" s="161"/>
      <c r="B7274" s="208">
        <v>44851</v>
      </c>
      <c r="C7274" s="96">
        <v>73.8333333333333</v>
      </c>
      <c r="D7274" s="122"/>
      <c r="E7274" s="122" t="str">
        <f t="shared" si="4863"/>
        <v/>
      </c>
      <c r="F7274" s="122"/>
      <c r="G7274" s="122" t="str">
        <f t="shared" si="4864"/>
        <v/>
      </c>
      <c r="H7274" s="122"/>
      <c r="I7274" s="122" t="str">
        <f t="shared" si="4865"/>
        <v/>
      </c>
      <c r="J7274" s="122"/>
      <c r="K7274" s="122" t="str">
        <f t="shared" si="4866"/>
        <v/>
      </c>
      <c r="L7274" s="123" t="str">
        <f>IF(H7274="","чи робить СНВВ?",IF(J7274="","чи роблять агрегати?",IF($J7274=0,"агрегати не працюють",IF(AND($H7274=0,$J7274=1),"СНВВ не працює","OK"))))</f>
        <v>чи робить СНВВ?</v>
      </c>
      <c r="M7274" s="100"/>
      <c r="N7274" s="122" t="str">
        <f>IF(OR(E7274&lt;&gt;0, J7274=0), "",D7274)</f>
        <v/>
      </c>
      <c r="O7274" s="122" t="str">
        <f t="shared" si="4867"/>
        <v/>
      </c>
      <c r="P7274" s="122" t="str">
        <f>IF(AND($E7274&lt;&gt;0,$J7274=1),"замінне значення",O7274)</f>
        <v/>
      </c>
      <c r="Q7274" s="122" t="str">
        <f>IF(OR(G7274&lt;&gt;0, J7274=0), "",F7274)</f>
        <v/>
      </c>
      <c r="R7274" s="122" t="str">
        <f t="shared" si="4868"/>
        <v/>
      </c>
      <c r="S7274" s="122" t="str">
        <f>IF(AND(G7274&lt;&gt;0,J7274=1),"замінне значення",R7274)</f>
        <v/>
      </c>
      <c r="T7274" s="122" t="str">
        <f t="shared" si="4869"/>
        <v/>
      </c>
    </row>
    <row r="7275" spans="1:20" outlineLevel="1">
      <c r="A7275" s="161"/>
      <c r="B7275" s="208">
        <v>44851</v>
      </c>
      <c r="C7275" s="96">
        <v>73.875</v>
      </c>
      <c r="D7275" s="122"/>
      <c r="E7275" s="122" t="str">
        <f t="shared" si="4863"/>
        <v/>
      </c>
      <c r="F7275" s="122"/>
      <c r="G7275" s="122" t="str">
        <f t="shared" si="4864"/>
        <v/>
      </c>
      <c r="H7275" s="122"/>
      <c r="I7275" s="122" t="str">
        <f t="shared" si="4865"/>
        <v/>
      </c>
      <c r="J7275" s="122"/>
      <c r="K7275" s="122" t="str">
        <f t="shared" si="4866"/>
        <v/>
      </c>
      <c r="L7275" s="123" t="str">
        <f>IF(H7275="","чи робить СНВВ?",IF(J7275="","чи роблять агрегати?",IF($J7275=0,"агрегати не працюють",IF(AND($H7275=0,$J7275=1),"СНВВ не працює","OK"))))</f>
        <v>чи робить СНВВ?</v>
      </c>
      <c r="M7275" s="100"/>
      <c r="N7275" s="122" t="str">
        <f>IF(OR(E7275&lt;&gt;0, J7275=0), "",D7275)</f>
        <v/>
      </c>
      <c r="O7275" s="122" t="str">
        <f t="shared" si="4867"/>
        <v/>
      </c>
      <c r="P7275" s="122" t="str">
        <f>IF(AND($E7275&lt;&gt;0,$J7275=1),"замінне значення",O7275)</f>
        <v/>
      </c>
      <c r="Q7275" s="122" t="str">
        <f>IF(OR(G7275&lt;&gt;0, J7275=0), "",F7275)</f>
        <v/>
      </c>
      <c r="R7275" s="122" t="str">
        <f t="shared" si="4868"/>
        <v/>
      </c>
      <c r="S7275" s="122" t="str">
        <f>IF(AND(G7275&lt;&gt;0,J7275=1),"замінне значення",R7275)</f>
        <v/>
      </c>
      <c r="T7275" s="122" t="str">
        <f t="shared" si="4869"/>
        <v/>
      </c>
    </row>
    <row r="7276" spans="1:20" outlineLevel="1">
      <c r="A7276" s="161"/>
      <c r="B7276" s="208">
        <v>44851</v>
      </c>
      <c r="C7276" s="96">
        <v>73.9166666666667</v>
      </c>
      <c r="D7276" s="122"/>
      <c r="E7276" s="122" t="str">
        <f t="shared" si="4863"/>
        <v/>
      </c>
      <c r="F7276" s="122"/>
      <c r="G7276" s="122" t="str">
        <f t="shared" si="4864"/>
        <v/>
      </c>
      <c r="H7276" s="122"/>
      <c r="I7276" s="122" t="str">
        <f t="shared" si="4865"/>
        <v/>
      </c>
      <c r="J7276" s="122"/>
      <c r="K7276" s="122" t="str">
        <f t="shared" si="4866"/>
        <v/>
      </c>
      <c r="L7276" s="123" t="str">
        <f>IF(H7276="","чи робить СНВВ?",IF(J7276="","чи роблять агрегати?",IF($J7276=0,"агрегати не працюють",IF(AND($H7276=0,$J7276=1),"СНВВ не працює","OK"))))</f>
        <v>чи робить СНВВ?</v>
      </c>
      <c r="M7276" s="100"/>
      <c r="N7276" s="122" t="str">
        <f>IF(OR(E7276&lt;&gt;0, J7276=0), "",D7276)</f>
        <v/>
      </c>
      <c r="O7276" s="122" t="str">
        <f t="shared" si="4867"/>
        <v/>
      </c>
      <c r="P7276" s="122" t="str">
        <f>IF(AND($E7276&lt;&gt;0,$J7276=1),"замінне значення",O7276)</f>
        <v/>
      </c>
      <c r="Q7276" s="122" t="str">
        <f>IF(OR(G7276&lt;&gt;0, J7276=0), "",F7276)</f>
        <v/>
      </c>
      <c r="R7276" s="122" t="str">
        <f t="shared" si="4868"/>
        <v/>
      </c>
      <c r="S7276" s="122" t="str">
        <f>IF(AND(G7276&lt;&gt;0,J7276=1),"замінне значення",R7276)</f>
        <v/>
      </c>
      <c r="T7276" s="122" t="str">
        <f t="shared" si="4869"/>
        <v/>
      </c>
    </row>
    <row r="7277" spans="1:20" outlineLevel="1">
      <c r="A7277" s="161"/>
      <c r="B7277" s="208">
        <v>44851</v>
      </c>
      <c r="C7277" s="96">
        <v>73.9583333333333</v>
      </c>
      <c r="D7277" s="122"/>
      <c r="E7277" s="122" t="str">
        <f t="shared" si="4863"/>
        <v/>
      </c>
      <c r="F7277" s="122"/>
      <c r="G7277" s="122" t="str">
        <f t="shared" si="4864"/>
        <v/>
      </c>
      <c r="H7277" s="122"/>
      <c r="I7277" s="122" t="str">
        <f t="shared" si="4865"/>
        <v/>
      </c>
      <c r="J7277" s="122"/>
      <c r="K7277" s="122" t="str">
        <f t="shared" si="4866"/>
        <v/>
      </c>
      <c r="L7277" s="123" t="str">
        <f>IF(H7277="","чи робить СНВВ?",IF(J7277="","чи роблять агрегати?",IF($J7277=0,"агрегати не працюють",IF(AND($H7277=0,$J7277=1),"СНВВ не працює","OK"))))</f>
        <v>чи робить СНВВ?</v>
      </c>
      <c r="M7277" s="100"/>
      <c r="N7277" s="122" t="str">
        <f>IF(OR(E7277&lt;&gt;0, J7277=0), "",D7277)</f>
        <v/>
      </c>
      <c r="O7277" s="122" t="str">
        <f t="shared" si="4867"/>
        <v/>
      </c>
      <c r="P7277" s="122" t="str">
        <f>IF(AND($E7277&lt;&gt;0,$J7277=1),"замінне значення",O7277)</f>
        <v/>
      </c>
      <c r="Q7277" s="122" t="str">
        <f>IF(OR(G7277&lt;&gt;0, J7277=0), "",F7277)</f>
        <v/>
      </c>
      <c r="R7277" s="122" t="str">
        <f t="shared" si="4868"/>
        <v/>
      </c>
      <c r="S7277" s="122" t="str">
        <f>IF(AND(G7277&lt;&gt;0,J7277=1),"замінне значення",R7277)</f>
        <v/>
      </c>
      <c r="T7277" s="122" t="str">
        <f t="shared" si="4869"/>
        <v/>
      </c>
    </row>
    <row r="7278" spans="1:20">
      <c r="A7278" s="204"/>
      <c r="B7278" s="159" t="s">
        <v>380</v>
      </c>
      <c r="C7278" s="159"/>
      <c r="D7278" s="103">
        <f t="shared" ref="D7278" si="4870">SUM(D7254:D7277)</f>
        <v>0</v>
      </c>
      <c r="E7278" s="104">
        <f t="shared" ref="E7278" si="4871">COUNTIF(E7254:E7277,"&gt;0")</f>
        <v>0</v>
      </c>
      <c r="F7278" s="103">
        <f t="shared" ref="F7278" si="4872">SUM(F7254:F7277)</f>
        <v>0</v>
      </c>
      <c r="G7278" s="104">
        <f t="shared" ref="G7278" si="4873">COUNTIF(G7254:G7277,"&gt;0")</f>
        <v>0</v>
      </c>
      <c r="H7278" s="103">
        <f t="shared" ref="H7278" si="4874">SUM(H7254:H7277)</f>
        <v>0</v>
      </c>
      <c r="I7278" s="104">
        <f t="shared" ref="I7278" si="4875">COUNTIF(I7254:I7277,"&gt;0")</f>
        <v>0</v>
      </c>
      <c r="J7278" s="103">
        <f t="shared" ref="J7278" si="4876">SUM(J7254:J7277)</f>
        <v>0</v>
      </c>
      <c r="K7278" s="104">
        <f t="shared" ref="K7278" si="4877">COUNTIF(K7254:K7277,"&gt;0")</f>
        <v>0</v>
      </c>
      <c r="L7278" s="104">
        <f t="shared" ref="L7278" si="4878">COUNTIF(L7254:L7277,"СНВВ не працює")</f>
        <v>0</v>
      </c>
      <c r="M7278" s="100"/>
      <c r="N7278" s="103">
        <f t="shared" si="4861"/>
        <v>0</v>
      </c>
      <c r="O7278" s="103">
        <f t="shared" ref="O7278:T7278" si="4879">SUM(O7254:O7277)</f>
        <v>0</v>
      </c>
      <c r="P7278" s="103">
        <f t="shared" si="4879"/>
        <v>0</v>
      </c>
      <c r="Q7278" s="103">
        <f t="shared" si="4879"/>
        <v>0</v>
      </c>
      <c r="R7278" s="103">
        <f t="shared" si="4879"/>
        <v>0</v>
      </c>
      <c r="S7278" s="103">
        <f t="shared" si="4879"/>
        <v>0</v>
      </c>
      <c r="T7278" s="103">
        <f t="shared" si="4879"/>
        <v>0</v>
      </c>
    </row>
    <row r="7279" spans="1:20" outlineLevel="1">
      <c r="A7279" s="160">
        <v>44852</v>
      </c>
      <c r="B7279" s="208">
        <v>44852</v>
      </c>
      <c r="C7279" s="96">
        <v>74</v>
      </c>
      <c r="D7279" s="122"/>
      <c r="E7279" s="122" t="str">
        <f t="shared" ref="E7279:E7302" si="4880">IF(D7279="","",IF(D7279&lt;1,1,0))</f>
        <v/>
      </c>
      <c r="F7279" s="122"/>
      <c r="G7279" s="122" t="str">
        <f t="shared" ref="G7279:G7302" si="4881">IF(F7279="","",IF(F7279&lt;1,1,0))</f>
        <v/>
      </c>
      <c r="H7279" s="122"/>
      <c r="I7279" s="122" t="str">
        <f t="shared" ref="I7279:I7302" si="4882">IF(H7279="","",IF(H7279&lt;1,1,0))</f>
        <v/>
      </c>
      <c r="J7279" s="122"/>
      <c r="K7279" s="122" t="str">
        <f t="shared" ref="K7279:K7302" si="4883">IF(J7279="","",IF(J7279&lt;1,1,0))</f>
        <v/>
      </c>
      <c r="L7279" s="123" t="str">
        <f>IF(H7279="","чи робить СНВВ?",IF(J7279="","чи роблять агрегати?",IF($J7279=0,"агрегати не працюють",IF(AND($H7279=0,$J7279=1),"СНВВ не працює","OK"))))</f>
        <v>чи робить СНВВ?</v>
      </c>
      <c r="M7279" s="100"/>
      <c r="N7279" s="122" t="str">
        <f>IF(OR(E7279&lt;&gt;0, J7279=0), "",D7279)</f>
        <v/>
      </c>
      <c r="O7279" s="122" t="str">
        <f t="shared" ref="O7279:O7302" si="4884">IF(Q7279="", "",(N7279*$O$3+$O$4))</f>
        <v/>
      </c>
      <c r="P7279" s="122" t="str">
        <f>IF(AND($E7279&lt;&gt;0,$J7279=1),"замінне значення",O7279)</f>
        <v/>
      </c>
      <c r="Q7279" s="122" t="str">
        <f>IF(OR(G7279&lt;&gt;0, J7279=0), "",F7279)</f>
        <v/>
      </c>
      <c r="R7279" s="122" t="str">
        <f t="shared" ref="R7279:R7342" si="4885">IF(Q7279="", "",(Q7279*$Q$3+$Q$4))</f>
        <v/>
      </c>
      <c r="S7279" s="122" t="str">
        <f>IF(AND(G7279&lt;&gt;0,J7279=1),"замінне значення",R7279)</f>
        <v/>
      </c>
      <c r="T7279" s="122" t="str">
        <f t="shared" ref="T7279:T7342" si="4886">IFERROR(P7279*S7279,"")</f>
        <v/>
      </c>
    </row>
    <row r="7280" spans="1:20" outlineLevel="1">
      <c r="A7280" s="161"/>
      <c r="B7280" s="208">
        <v>44852</v>
      </c>
      <c r="C7280" s="96">
        <v>74.0416666666667</v>
      </c>
      <c r="D7280" s="122"/>
      <c r="E7280" s="122" t="str">
        <f t="shared" si="4880"/>
        <v/>
      </c>
      <c r="F7280" s="122"/>
      <c r="G7280" s="122" t="str">
        <f t="shared" si="4881"/>
        <v/>
      </c>
      <c r="H7280" s="122"/>
      <c r="I7280" s="122" t="str">
        <f t="shared" si="4882"/>
        <v/>
      </c>
      <c r="J7280" s="122"/>
      <c r="K7280" s="122" t="str">
        <f t="shared" si="4883"/>
        <v/>
      </c>
      <c r="L7280" s="123" t="str">
        <f>IF(H7280="","чи робить СНВВ?",IF(J7280="","чи роблять агрегати?",IF($J7280=0,"агрегати не працюють",IF(AND($H7280=0,$J7280=1),"СНВВ не працює","OK"))))</f>
        <v>чи робить СНВВ?</v>
      </c>
      <c r="M7280" s="100"/>
      <c r="N7280" s="122" t="str">
        <f>IF(OR(E7280&lt;&gt;0, J7280=0), "",D7280)</f>
        <v/>
      </c>
      <c r="O7280" s="122" t="str">
        <f t="shared" si="4884"/>
        <v/>
      </c>
      <c r="P7280" s="122" t="str">
        <f>IF(AND($E7280&lt;&gt;0,$J7280=1),"замінне значення",O7280)</f>
        <v/>
      </c>
      <c r="Q7280" s="122" t="str">
        <f>IF(OR(G7280&lt;&gt;0, J7280=0), "",F7280)</f>
        <v/>
      </c>
      <c r="R7280" s="122" t="str">
        <f t="shared" si="4885"/>
        <v/>
      </c>
      <c r="S7280" s="122" t="str">
        <f>IF(AND(G7280&lt;&gt;0,J7280=1),"замінне значення",R7280)</f>
        <v/>
      </c>
      <c r="T7280" s="122" t="str">
        <f t="shared" si="4886"/>
        <v/>
      </c>
    </row>
    <row r="7281" spans="1:20" outlineLevel="1">
      <c r="A7281" s="161"/>
      <c r="B7281" s="208">
        <v>44852</v>
      </c>
      <c r="C7281" s="96">
        <v>74.0833333333333</v>
      </c>
      <c r="D7281" s="122"/>
      <c r="E7281" s="122" t="str">
        <f t="shared" si="4880"/>
        <v/>
      </c>
      <c r="F7281" s="122"/>
      <c r="G7281" s="122" t="str">
        <f t="shared" si="4881"/>
        <v/>
      </c>
      <c r="H7281" s="122"/>
      <c r="I7281" s="122" t="str">
        <f t="shared" si="4882"/>
        <v/>
      </c>
      <c r="J7281" s="122"/>
      <c r="K7281" s="122" t="str">
        <f t="shared" si="4883"/>
        <v/>
      </c>
      <c r="L7281" s="123" t="str">
        <f>IF(H7281="","чи робить СНВВ?",IF(J7281="","чи роблять агрегати?",IF($J7281=0,"агрегати не працюють",IF(AND($H7281=0,$J7281=1),"СНВВ не працює","OK"))))</f>
        <v>чи робить СНВВ?</v>
      </c>
      <c r="M7281" s="100"/>
      <c r="N7281" s="122" t="str">
        <f>IF(OR(E7281&lt;&gt;0, J7281=0), "",D7281)</f>
        <v/>
      </c>
      <c r="O7281" s="122" t="str">
        <f t="shared" si="4884"/>
        <v/>
      </c>
      <c r="P7281" s="122" t="str">
        <f>IF(AND($E7281&lt;&gt;0,$J7281=1),"замінне значення",O7281)</f>
        <v/>
      </c>
      <c r="Q7281" s="122" t="str">
        <f>IF(OR(G7281&lt;&gt;0, J7281=0), "",F7281)</f>
        <v/>
      </c>
      <c r="R7281" s="122" t="str">
        <f t="shared" si="4885"/>
        <v/>
      </c>
      <c r="S7281" s="122" t="str">
        <f>IF(AND(G7281&lt;&gt;0,J7281=1),"замінне значення",R7281)</f>
        <v/>
      </c>
      <c r="T7281" s="122" t="str">
        <f t="shared" si="4886"/>
        <v/>
      </c>
    </row>
    <row r="7282" spans="1:20" outlineLevel="1">
      <c r="A7282" s="161"/>
      <c r="B7282" s="208">
        <v>44852</v>
      </c>
      <c r="C7282" s="96">
        <v>74.125</v>
      </c>
      <c r="D7282" s="122"/>
      <c r="E7282" s="122" t="str">
        <f t="shared" si="4880"/>
        <v/>
      </c>
      <c r="F7282" s="122"/>
      <c r="G7282" s="122" t="str">
        <f t="shared" si="4881"/>
        <v/>
      </c>
      <c r="H7282" s="122"/>
      <c r="I7282" s="122" t="str">
        <f t="shared" si="4882"/>
        <v/>
      </c>
      <c r="J7282" s="122"/>
      <c r="K7282" s="122" t="str">
        <f t="shared" si="4883"/>
        <v/>
      </c>
      <c r="L7282" s="123" t="str">
        <f>IF(H7282="","чи робить СНВВ?",IF(J7282="","чи роблять агрегати?",IF($J7282=0,"агрегати не працюють",IF(AND($H7282=0,$J7282=1),"СНВВ не працює","OK"))))</f>
        <v>чи робить СНВВ?</v>
      </c>
      <c r="M7282" s="100"/>
      <c r="N7282" s="122" t="str">
        <f>IF(OR(E7282&lt;&gt;0, J7282=0), "",D7282)</f>
        <v/>
      </c>
      <c r="O7282" s="122" t="str">
        <f t="shared" si="4884"/>
        <v/>
      </c>
      <c r="P7282" s="122" t="str">
        <f>IF(AND($E7282&lt;&gt;0,$J7282=1),"замінне значення",O7282)</f>
        <v/>
      </c>
      <c r="Q7282" s="122" t="str">
        <f>IF(OR(G7282&lt;&gt;0, J7282=0), "",F7282)</f>
        <v/>
      </c>
      <c r="R7282" s="122" t="str">
        <f t="shared" si="4885"/>
        <v/>
      </c>
      <c r="S7282" s="122" t="str">
        <f>IF(AND(G7282&lt;&gt;0,J7282=1),"замінне значення",R7282)</f>
        <v/>
      </c>
      <c r="T7282" s="122" t="str">
        <f t="shared" si="4886"/>
        <v/>
      </c>
    </row>
    <row r="7283" spans="1:20" outlineLevel="1">
      <c r="A7283" s="161"/>
      <c r="B7283" s="208">
        <v>44852</v>
      </c>
      <c r="C7283" s="96">
        <v>74.1666666666667</v>
      </c>
      <c r="D7283" s="122"/>
      <c r="E7283" s="122" t="str">
        <f t="shared" si="4880"/>
        <v/>
      </c>
      <c r="F7283" s="122"/>
      <c r="G7283" s="122" t="str">
        <f t="shared" si="4881"/>
        <v/>
      </c>
      <c r="H7283" s="122"/>
      <c r="I7283" s="122" t="str">
        <f t="shared" si="4882"/>
        <v/>
      </c>
      <c r="J7283" s="122"/>
      <c r="K7283" s="122" t="str">
        <f t="shared" si="4883"/>
        <v/>
      </c>
      <c r="L7283" s="123" t="str">
        <f>IF(H7283="","чи робить СНВВ?",IF(J7283="","чи роблять агрегати?",IF($J7283=0,"агрегати не працюють",IF(AND($H7283=0,$J7283=1),"СНВВ не працює","OK"))))</f>
        <v>чи робить СНВВ?</v>
      </c>
      <c r="M7283" s="100"/>
      <c r="N7283" s="122" t="str">
        <f>IF(OR(E7283&lt;&gt;0, J7283=0), "",D7283)</f>
        <v/>
      </c>
      <c r="O7283" s="122" t="str">
        <f t="shared" si="4884"/>
        <v/>
      </c>
      <c r="P7283" s="122" t="str">
        <f>IF(AND($E7283&lt;&gt;0,$J7283=1),"замінне значення",O7283)</f>
        <v/>
      </c>
      <c r="Q7283" s="122" t="str">
        <f>IF(OR(G7283&lt;&gt;0, J7283=0), "",F7283)</f>
        <v/>
      </c>
      <c r="R7283" s="122" t="str">
        <f t="shared" si="4885"/>
        <v/>
      </c>
      <c r="S7283" s="122" t="str">
        <f>IF(AND(G7283&lt;&gt;0,J7283=1),"замінне значення",R7283)</f>
        <v/>
      </c>
      <c r="T7283" s="122" t="str">
        <f t="shared" si="4886"/>
        <v/>
      </c>
    </row>
    <row r="7284" spans="1:20" outlineLevel="1">
      <c r="A7284" s="161"/>
      <c r="B7284" s="208">
        <v>44852</v>
      </c>
      <c r="C7284" s="96">
        <v>74.2083333333333</v>
      </c>
      <c r="D7284" s="122"/>
      <c r="E7284" s="122" t="str">
        <f t="shared" si="4880"/>
        <v/>
      </c>
      <c r="F7284" s="122"/>
      <c r="G7284" s="122" t="str">
        <f t="shared" si="4881"/>
        <v/>
      </c>
      <c r="H7284" s="122"/>
      <c r="I7284" s="122" t="str">
        <f t="shared" si="4882"/>
        <v/>
      </c>
      <c r="J7284" s="122"/>
      <c r="K7284" s="122" t="str">
        <f t="shared" si="4883"/>
        <v/>
      </c>
      <c r="L7284" s="123" t="str">
        <f>IF(H7284="","чи робить СНВВ?",IF(J7284="","чи роблять агрегати?",IF($J7284=0,"агрегати не працюють",IF(AND($H7284=0,$J7284=1),"СНВВ не працює","OK"))))</f>
        <v>чи робить СНВВ?</v>
      </c>
      <c r="M7284" s="100"/>
      <c r="N7284" s="122" t="str">
        <f>IF(OR(E7284&lt;&gt;0, J7284=0), "",D7284)</f>
        <v/>
      </c>
      <c r="O7284" s="122" t="str">
        <f t="shared" si="4884"/>
        <v/>
      </c>
      <c r="P7284" s="122" t="str">
        <f>IF(AND($E7284&lt;&gt;0,$J7284=1),"замінне значення",O7284)</f>
        <v/>
      </c>
      <c r="Q7284" s="122" t="str">
        <f>IF(OR(G7284&lt;&gt;0, J7284=0), "",F7284)</f>
        <v/>
      </c>
      <c r="R7284" s="122" t="str">
        <f t="shared" si="4885"/>
        <v/>
      </c>
      <c r="S7284" s="122" t="str">
        <f>IF(AND(G7284&lt;&gt;0,J7284=1),"замінне значення",R7284)</f>
        <v/>
      </c>
      <c r="T7284" s="122" t="str">
        <f t="shared" si="4886"/>
        <v/>
      </c>
    </row>
    <row r="7285" spans="1:20" outlineLevel="1">
      <c r="A7285" s="161"/>
      <c r="B7285" s="208">
        <v>44852</v>
      </c>
      <c r="C7285" s="96">
        <v>74.25</v>
      </c>
      <c r="D7285" s="122"/>
      <c r="E7285" s="122" t="str">
        <f t="shared" si="4880"/>
        <v/>
      </c>
      <c r="F7285" s="122"/>
      <c r="G7285" s="122" t="str">
        <f t="shared" si="4881"/>
        <v/>
      </c>
      <c r="H7285" s="122"/>
      <c r="I7285" s="122" t="str">
        <f t="shared" si="4882"/>
        <v/>
      </c>
      <c r="J7285" s="122"/>
      <c r="K7285" s="122" t="str">
        <f t="shared" si="4883"/>
        <v/>
      </c>
      <c r="L7285" s="123" t="str">
        <f>IF(H7285="","чи робить СНВВ?",IF(J7285="","чи роблять агрегати?",IF($J7285=0,"агрегати не працюють",IF(AND($H7285=0,$J7285=1),"СНВВ не працює","OK"))))</f>
        <v>чи робить СНВВ?</v>
      </c>
      <c r="M7285" s="100"/>
      <c r="N7285" s="122" t="str">
        <f>IF(OR(E7285&lt;&gt;0, J7285=0), "",D7285)</f>
        <v/>
      </c>
      <c r="O7285" s="122" t="str">
        <f t="shared" si="4884"/>
        <v/>
      </c>
      <c r="P7285" s="122" t="str">
        <f>IF(AND($E7285&lt;&gt;0,$J7285=1),"замінне значення",O7285)</f>
        <v/>
      </c>
      <c r="Q7285" s="122" t="str">
        <f>IF(OR(G7285&lt;&gt;0, J7285=0), "",F7285)</f>
        <v/>
      </c>
      <c r="R7285" s="122" t="str">
        <f t="shared" si="4885"/>
        <v/>
      </c>
      <c r="S7285" s="122" t="str">
        <f>IF(AND(G7285&lt;&gt;0,J7285=1),"замінне значення",R7285)</f>
        <v/>
      </c>
      <c r="T7285" s="122" t="str">
        <f t="shared" si="4886"/>
        <v/>
      </c>
    </row>
    <row r="7286" spans="1:20" outlineLevel="1">
      <c r="A7286" s="161"/>
      <c r="B7286" s="208">
        <v>44852</v>
      </c>
      <c r="C7286" s="96">
        <v>74.2916666666667</v>
      </c>
      <c r="D7286" s="122"/>
      <c r="E7286" s="122" t="str">
        <f t="shared" si="4880"/>
        <v/>
      </c>
      <c r="F7286" s="122"/>
      <c r="G7286" s="122" t="str">
        <f t="shared" si="4881"/>
        <v/>
      </c>
      <c r="H7286" s="122"/>
      <c r="I7286" s="122" t="str">
        <f t="shared" si="4882"/>
        <v/>
      </c>
      <c r="J7286" s="122"/>
      <c r="K7286" s="122" t="str">
        <f t="shared" si="4883"/>
        <v/>
      </c>
      <c r="L7286" s="123" t="str">
        <f>IF(H7286="","чи робить СНВВ?",IF(J7286="","чи роблять агрегати?",IF($J7286=0,"агрегати не працюють",IF(AND($H7286=0,$J7286=1),"СНВВ не працює","OK"))))</f>
        <v>чи робить СНВВ?</v>
      </c>
      <c r="M7286" s="100"/>
      <c r="N7286" s="122" t="str">
        <f>IF(OR(E7286&lt;&gt;0, J7286=0), "",D7286)</f>
        <v/>
      </c>
      <c r="O7286" s="122" t="str">
        <f t="shared" si="4884"/>
        <v/>
      </c>
      <c r="P7286" s="122" t="str">
        <f>IF(AND($E7286&lt;&gt;0,$J7286=1),"замінне значення",O7286)</f>
        <v/>
      </c>
      <c r="Q7286" s="122" t="str">
        <f>IF(OR(G7286&lt;&gt;0, J7286=0), "",F7286)</f>
        <v/>
      </c>
      <c r="R7286" s="122" t="str">
        <f t="shared" si="4885"/>
        <v/>
      </c>
      <c r="S7286" s="122" t="str">
        <f>IF(AND(G7286&lt;&gt;0,J7286=1),"замінне значення",R7286)</f>
        <v/>
      </c>
      <c r="T7286" s="122" t="str">
        <f t="shared" si="4886"/>
        <v/>
      </c>
    </row>
    <row r="7287" spans="1:20" outlineLevel="1">
      <c r="A7287" s="161"/>
      <c r="B7287" s="208">
        <v>44852</v>
      </c>
      <c r="C7287" s="96">
        <v>74.3333333333333</v>
      </c>
      <c r="D7287" s="122"/>
      <c r="E7287" s="122" t="str">
        <f t="shared" si="4880"/>
        <v/>
      </c>
      <c r="F7287" s="122"/>
      <c r="G7287" s="122" t="str">
        <f t="shared" si="4881"/>
        <v/>
      </c>
      <c r="H7287" s="122"/>
      <c r="I7287" s="122" t="str">
        <f t="shared" si="4882"/>
        <v/>
      </c>
      <c r="J7287" s="122"/>
      <c r="K7287" s="122" t="str">
        <f t="shared" si="4883"/>
        <v/>
      </c>
      <c r="L7287" s="123" t="str">
        <f>IF(H7287="","чи робить СНВВ?",IF(J7287="","чи роблять агрегати?",IF($J7287=0,"агрегати не працюють",IF(AND($H7287=0,$J7287=1),"СНВВ не працює","OK"))))</f>
        <v>чи робить СНВВ?</v>
      </c>
      <c r="M7287" s="100"/>
      <c r="N7287" s="122" t="str">
        <f>IF(OR(E7287&lt;&gt;0, J7287=0), "",D7287)</f>
        <v/>
      </c>
      <c r="O7287" s="122" t="str">
        <f t="shared" si="4884"/>
        <v/>
      </c>
      <c r="P7287" s="122" t="str">
        <f>IF(AND($E7287&lt;&gt;0,$J7287=1),"замінне значення",O7287)</f>
        <v/>
      </c>
      <c r="Q7287" s="122" t="str">
        <f>IF(OR(G7287&lt;&gt;0, J7287=0), "",F7287)</f>
        <v/>
      </c>
      <c r="R7287" s="122" t="str">
        <f t="shared" si="4885"/>
        <v/>
      </c>
      <c r="S7287" s="122" t="str">
        <f>IF(AND(G7287&lt;&gt;0,J7287=1),"замінне значення",R7287)</f>
        <v/>
      </c>
      <c r="T7287" s="122" t="str">
        <f t="shared" si="4886"/>
        <v/>
      </c>
    </row>
    <row r="7288" spans="1:20" outlineLevel="1">
      <c r="A7288" s="161"/>
      <c r="B7288" s="208">
        <v>44852</v>
      </c>
      <c r="C7288" s="96">
        <v>74.375</v>
      </c>
      <c r="D7288" s="122"/>
      <c r="E7288" s="122" t="str">
        <f t="shared" si="4880"/>
        <v/>
      </c>
      <c r="F7288" s="122"/>
      <c r="G7288" s="122" t="str">
        <f t="shared" si="4881"/>
        <v/>
      </c>
      <c r="H7288" s="122"/>
      <c r="I7288" s="122" t="str">
        <f t="shared" si="4882"/>
        <v/>
      </c>
      <c r="J7288" s="122"/>
      <c r="K7288" s="122" t="str">
        <f t="shared" si="4883"/>
        <v/>
      </c>
      <c r="L7288" s="123" t="str">
        <f>IF(H7288="","чи робить СНВВ?",IF(J7288="","чи роблять агрегати?",IF($J7288=0,"агрегати не працюють",IF(AND($H7288=0,$J7288=1),"СНВВ не працює","OK"))))</f>
        <v>чи робить СНВВ?</v>
      </c>
      <c r="M7288" s="100"/>
      <c r="N7288" s="122" t="str">
        <f>IF(OR(E7288&lt;&gt;0, J7288=0), "",D7288)</f>
        <v/>
      </c>
      <c r="O7288" s="122" t="str">
        <f t="shared" si="4884"/>
        <v/>
      </c>
      <c r="P7288" s="122" t="str">
        <f>IF(AND($E7288&lt;&gt;0,$J7288=1),"замінне значення",O7288)</f>
        <v/>
      </c>
      <c r="Q7288" s="122" t="str">
        <f>IF(OR(G7288&lt;&gt;0, J7288=0), "",F7288)</f>
        <v/>
      </c>
      <c r="R7288" s="122" t="str">
        <f t="shared" si="4885"/>
        <v/>
      </c>
      <c r="S7288" s="122" t="str">
        <f>IF(AND(G7288&lt;&gt;0,J7288=1),"замінне значення",R7288)</f>
        <v/>
      </c>
      <c r="T7288" s="122" t="str">
        <f t="shared" si="4886"/>
        <v/>
      </c>
    </row>
    <row r="7289" spans="1:20" outlineLevel="1">
      <c r="A7289" s="161"/>
      <c r="B7289" s="208">
        <v>44852</v>
      </c>
      <c r="C7289" s="96">
        <v>74.4166666666667</v>
      </c>
      <c r="D7289" s="122"/>
      <c r="E7289" s="122" t="str">
        <f t="shared" si="4880"/>
        <v/>
      </c>
      <c r="F7289" s="122"/>
      <c r="G7289" s="122" t="str">
        <f t="shared" si="4881"/>
        <v/>
      </c>
      <c r="H7289" s="122"/>
      <c r="I7289" s="122" t="str">
        <f t="shared" si="4882"/>
        <v/>
      </c>
      <c r="J7289" s="122"/>
      <c r="K7289" s="122" t="str">
        <f t="shared" si="4883"/>
        <v/>
      </c>
      <c r="L7289" s="123" t="str">
        <f>IF(H7289="","чи робить СНВВ?",IF(J7289="","чи роблять агрегати?",IF($J7289=0,"агрегати не працюють",IF(AND($H7289=0,$J7289=1),"СНВВ не працює","OK"))))</f>
        <v>чи робить СНВВ?</v>
      </c>
      <c r="M7289" s="100"/>
      <c r="N7289" s="122" t="str">
        <f>IF(OR(E7289&lt;&gt;0, J7289=0), "",D7289)</f>
        <v/>
      </c>
      <c r="O7289" s="122" t="str">
        <f t="shared" si="4884"/>
        <v/>
      </c>
      <c r="P7289" s="122" t="str">
        <f>IF(AND($E7289&lt;&gt;0,$J7289=1),"замінне значення",O7289)</f>
        <v/>
      </c>
      <c r="Q7289" s="122" t="str">
        <f>IF(OR(G7289&lt;&gt;0, J7289=0), "",F7289)</f>
        <v/>
      </c>
      <c r="R7289" s="122" t="str">
        <f t="shared" si="4885"/>
        <v/>
      </c>
      <c r="S7289" s="122" t="str">
        <f>IF(AND(G7289&lt;&gt;0,J7289=1),"замінне значення",R7289)</f>
        <v/>
      </c>
      <c r="T7289" s="122" t="str">
        <f t="shared" si="4886"/>
        <v/>
      </c>
    </row>
    <row r="7290" spans="1:20" outlineLevel="1">
      <c r="A7290" s="161"/>
      <c r="B7290" s="208">
        <v>44852</v>
      </c>
      <c r="C7290" s="96">
        <v>74.4583333333333</v>
      </c>
      <c r="D7290" s="122"/>
      <c r="E7290" s="122" t="str">
        <f t="shared" si="4880"/>
        <v/>
      </c>
      <c r="F7290" s="122"/>
      <c r="G7290" s="122" t="str">
        <f t="shared" si="4881"/>
        <v/>
      </c>
      <c r="H7290" s="122"/>
      <c r="I7290" s="122" t="str">
        <f t="shared" si="4882"/>
        <v/>
      </c>
      <c r="J7290" s="122"/>
      <c r="K7290" s="122" t="str">
        <f t="shared" si="4883"/>
        <v/>
      </c>
      <c r="L7290" s="123" t="str">
        <f>IF(H7290="","чи робить СНВВ?",IF(J7290="","чи роблять агрегати?",IF($J7290=0,"агрегати не працюють",IF(AND($H7290=0,$J7290=1),"СНВВ не працює","OK"))))</f>
        <v>чи робить СНВВ?</v>
      </c>
      <c r="M7290" s="100"/>
      <c r="N7290" s="122" t="str">
        <f>IF(OR(E7290&lt;&gt;0, J7290=0), "",D7290)</f>
        <v/>
      </c>
      <c r="O7290" s="122" t="str">
        <f t="shared" si="4884"/>
        <v/>
      </c>
      <c r="P7290" s="122" t="str">
        <f>IF(AND($E7290&lt;&gt;0,$J7290=1),"замінне значення",O7290)</f>
        <v/>
      </c>
      <c r="Q7290" s="122" t="str">
        <f>IF(OR(G7290&lt;&gt;0, J7290=0), "",F7290)</f>
        <v/>
      </c>
      <c r="R7290" s="122" t="str">
        <f t="shared" si="4885"/>
        <v/>
      </c>
      <c r="S7290" s="122" t="str">
        <f>IF(AND(G7290&lt;&gt;0,J7290=1),"замінне значення",R7290)</f>
        <v/>
      </c>
      <c r="T7290" s="122" t="str">
        <f t="shared" si="4886"/>
        <v/>
      </c>
    </row>
    <row r="7291" spans="1:20" outlineLevel="1">
      <c r="A7291" s="161"/>
      <c r="B7291" s="208">
        <v>44852</v>
      </c>
      <c r="C7291" s="96">
        <v>74.5</v>
      </c>
      <c r="D7291" s="122"/>
      <c r="E7291" s="122" t="str">
        <f t="shared" si="4880"/>
        <v/>
      </c>
      <c r="F7291" s="122"/>
      <c r="G7291" s="122" t="str">
        <f t="shared" si="4881"/>
        <v/>
      </c>
      <c r="H7291" s="122"/>
      <c r="I7291" s="122" t="str">
        <f t="shared" si="4882"/>
        <v/>
      </c>
      <c r="J7291" s="122"/>
      <c r="K7291" s="122" t="str">
        <f t="shared" si="4883"/>
        <v/>
      </c>
      <c r="L7291" s="123" t="str">
        <f>IF(H7291="","чи робить СНВВ?",IF(J7291="","чи роблять агрегати?",IF($J7291=0,"агрегати не працюють",IF(AND($H7291=0,$J7291=1),"СНВВ не працює","OK"))))</f>
        <v>чи робить СНВВ?</v>
      </c>
      <c r="M7291" s="100"/>
      <c r="N7291" s="122" t="str">
        <f>IF(OR(E7291&lt;&gt;0, J7291=0), "",D7291)</f>
        <v/>
      </c>
      <c r="O7291" s="122" t="str">
        <f t="shared" si="4884"/>
        <v/>
      </c>
      <c r="P7291" s="122" t="str">
        <f>IF(AND($E7291&lt;&gt;0,$J7291=1),"замінне значення",O7291)</f>
        <v/>
      </c>
      <c r="Q7291" s="122" t="str">
        <f>IF(OR(G7291&lt;&gt;0, J7291=0), "",F7291)</f>
        <v/>
      </c>
      <c r="R7291" s="122" t="str">
        <f t="shared" si="4885"/>
        <v/>
      </c>
      <c r="S7291" s="122" t="str">
        <f>IF(AND(G7291&lt;&gt;0,J7291=1),"замінне значення",R7291)</f>
        <v/>
      </c>
      <c r="T7291" s="122" t="str">
        <f t="shared" si="4886"/>
        <v/>
      </c>
    </row>
    <row r="7292" spans="1:20" outlineLevel="1">
      <c r="A7292" s="161"/>
      <c r="B7292" s="208">
        <v>44852</v>
      </c>
      <c r="C7292" s="96">
        <v>74.5416666666667</v>
      </c>
      <c r="D7292" s="122"/>
      <c r="E7292" s="122" t="str">
        <f t="shared" si="4880"/>
        <v/>
      </c>
      <c r="F7292" s="122"/>
      <c r="G7292" s="122" t="str">
        <f t="shared" si="4881"/>
        <v/>
      </c>
      <c r="H7292" s="122"/>
      <c r="I7292" s="122" t="str">
        <f t="shared" si="4882"/>
        <v/>
      </c>
      <c r="J7292" s="122"/>
      <c r="K7292" s="122" t="str">
        <f t="shared" si="4883"/>
        <v/>
      </c>
      <c r="L7292" s="123" t="str">
        <f>IF(H7292="","чи робить СНВВ?",IF(J7292="","чи роблять агрегати?",IF($J7292=0,"агрегати не працюють",IF(AND($H7292=0,$J7292=1),"СНВВ не працює","OK"))))</f>
        <v>чи робить СНВВ?</v>
      </c>
      <c r="M7292" s="100"/>
      <c r="N7292" s="122" t="str">
        <f>IF(OR(E7292&lt;&gt;0, J7292=0), "",D7292)</f>
        <v/>
      </c>
      <c r="O7292" s="122" t="str">
        <f t="shared" si="4884"/>
        <v/>
      </c>
      <c r="P7292" s="122" t="str">
        <f>IF(AND($E7292&lt;&gt;0,$J7292=1),"замінне значення",O7292)</f>
        <v/>
      </c>
      <c r="Q7292" s="122" t="str">
        <f>IF(OR(G7292&lt;&gt;0, J7292=0), "",F7292)</f>
        <v/>
      </c>
      <c r="R7292" s="122" t="str">
        <f t="shared" si="4885"/>
        <v/>
      </c>
      <c r="S7292" s="122" t="str">
        <f>IF(AND(G7292&lt;&gt;0,J7292=1),"замінне значення",R7292)</f>
        <v/>
      </c>
      <c r="T7292" s="122" t="str">
        <f t="shared" si="4886"/>
        <v/>
      </c>
    </row>
    <row r="7293" spans="1:20" outlineLevel="1">
      <c r="A7293" s="161"/>
      <c r="B7293" s="208">
        <v>44852</v>
      </c>
      <c r="C7293" s="96">
        <v>74.5833333333333</v>
      </c>
      <c r="D7293" s="122"/>
      <c r="E7293" s="122" t="str">
        <f t="shared" si="4880"/>
        <v/>
      </c>
      <c r="F7293" s="122"/>
      <c r="G7293" s="122" t="str">
        <f t="shared" si="4881"/>
        <v/>
      </c>
      <c r="H7293" s="122"/>
      <c r="I7293" s="122" t="str">
        <f t="shared" si="4882"/>
        <v/>
      </c>
      <c r="J7293" s="122"/>
      <c r="K7293" s="122" t="str">
        <f t="shared" si="4883"/>
        <v/>
      </c>
      <c r="L7293" s="123" t="str">
        <f>IF(H7293="","чи робить СНВВ?",IF(J7293="","чи роблять агрегати?",IF($J7293=0,"агрегати не працюють",IF(AND($H7293=0,$J7293=1),"СНВВ не працює","OK"))))</f>
        <v>чи робить СНВВ?</v>
      </c>
      <c r="M7293" s="100"/>
      <c r="N7293" s="122" t="str">
        <f>IF(OR(E7293&lt;&gt;0, J7293=0), "",D7293)</f>
        <v/>
      </c>
      <c r="O7293" s="122" t="str">
        <f t="shared" si="4884"/>
        <v/>
      </c>
      <c r="P7293" s="122" t="str">
        <f>IF(AND($E7293&lt;&gt;0,$J7293=1),"замінне значення",O7293)</f>
        <v/>
      </c>
      <c r="Q7293" s="122" t="str">
        <f>IF(OR(G7293&lt;&gt;0, J7293=0), "",F7293)</f>
        <v/>
      </c>
      <c r="R7293" s="122" t="str">
        <f t="shared" si="4885"/>
        <v/>
      </c>
      <c r="S7293" s="122" t="str">
        <f>IF(AND(G7293&lt;&gt;0,J7293=1),"замінне значення",R7293)</f>
        <v/>
      </c>
      <c r="T7293" s="122" t="str">
        <f t="shared" si="4886"/>
        <v/>
      </c>
    </row>
    <row r="7294" spans="1:20" outlineLevel="1">
      <c r="A7294" s="161"/>
      <c r="B7294" s="208">
        <v>44852</v>
      </c>
      <c r="C7294" s="96">
        <v>74.625</v>
      </c>
      <c r="D7294" s="122"/>
      <c r="E7294" s="122" t="str">
        <f t="shared" si="4880"/>
        <v/>
      </c>
      <c r="F7294" s="122"/>
      <c r="G7294" s="122" t="str">
        <f t="shared" si="4881"/>
        <v/>
      </c>
      <c r="H7294" s="122"/>
      <c r="I7294" s="122" t="str">
        <f t="shared" si="4882"/>
        <v/>
      </c>
      <c r="J7294" s="122"/>
      <c r="K7294" s="122" t="str">
        <f t="shared" si="4883"/>
        <v/>
      </c>
      <c r="L7294" s="123" t="str">
        <f>IF(H7294="","чи робить СНВВ?",IF(J7294="","чи роблять агрегати?",IF($J7294=0,"агрегати не працюють",IF(AND($H7294=0,$J7294=1),"СНВВ не працює","OK"))))</f>
        <v>чи робить СНВВ?</v>
      </c>
      <c r="M7294" s="100"/>
      <c r="N7294" s="122" t="str">
        <f>IF(OR(E7294&lt;&gt;0, J7294=0), "",D7294)</f>
        <v/>
      </c>
      <c r="O7294" s="122" t="str">
        <f t="shared" si="4884"/>
        <v/>
      </c>
      <c r="P7294" s="122" t="str">
        <f>IF(AND($E7294&lt;&gt;0,$J7294=1),"замінне значення",O7294)</f>
        <v/>
      </c>
      <c r="Q7294" s="122" t="str">
        <f>IF(OR(G7294&lt;&gt;0, J7294=0), "",F7294)</f>
        <v/>
      </c>
      <c r="R7294" s="122" t="str">
        <f t="shared" si="4885"/>
        <v/>
      </c>
      <c r="S7294" s="122" t="str">
        <f>IF(AND(G7294&lt;&gt;0,J7294=1),"замінне значення",R7294)</f>
        <v/>
      </c>
      <c r="T7294" s="122" t="str">
        <f t="shared" si="4886"/>
        <v/>
      </c>
    </row>
    <row r="7295" spans="1:20" outlineLevel="1">
      <c r="A7295" s="161"/>
      <c r="B7295" s="208">
        <v>44852</v>
      </c>
      <c r="C7295" s="96">
        <v>74.6666666666667</v>
      </c>
      <c r="D7295" s="122"/>
      <c r="E7295" s="122" t="str">
        <f t="shared" si="4880"/>
        <v/>
      </c>
      <c r="F7295" s="122"/>
      <c r="G7295" s="122" t="str">
        <f t="shared" si="4881"/>
        <v/>
      </c>
      <c r="H7295" s="122"/>
      <c r="I7295" s="122" t="str">
        <f t="shared" si="4882"/>
        <v/>
      </c>
      <c r="J7295" s="122"/>
      <c r="K7295" s="122" t="str">
        <f t="shared" si="4883"/>
        <v/>
      </c>
      <c r="L7295" s="123" t="str">
        <f>IF(H7295="","чи робить СНВВ?",IF(J7295="","чи роблять агрегати?",IF($J7295=0,"агрегати не працюють",IF(AND($H7295=0,$J7295=1),"СНВВ не працює","OK"))))</f>
        <v>чи робить СНВВ?</v>
      </c>
      <c r="M7295" s="100"/>
      <c r="N7295" s="122" t="str">
        <f>IF(OR(E7295&lt;&gt;0, J7295=0), "",D7295)</f>
        <v/>
      </c>
      <c r="O7295" s="122" t="str">
        <f t="shared" si="4884"/>
        <v/>
      </c>
      <c r="P7295" s="122" t="str">
        <f>IF(AND($E7295&lt;&gt;0,$J7295=1),"замінне значення",O7295)</f>
        <v/>
      </c>
      <c r="Q7295" s="122" t="str">
        <f>IF(OR(G7295&lt;&gt;0, J7295=0), "",F7295)</f>
        <v/>
      </c>
      <c r="R7295" s="122" t="str">
        <f t="shared" si="4885"/>
        <v/>
      </c>
      <c r="S7295" s="122" t="str">
        <f>IF(AND(G7295&lt;&gt;0,J7295=1),"замінне значення",R7295)</f>
        <v/>
      </c>
      <c r="T7295" s="122" t="str">
        <f t="shared" si="4886"/>
        <v/>
      </c>
    </row>
    <row r="7296" spans="1:20" outlineLevel="1">
      <c r="A7296" s="161"/>
      <c r="B7296" s="208">
        <v>44852</v>
      </c>
      <c r="C7296" s="96">
        <v>74.7083333333333</v>
      </c>
      <c r="D7296" s="122"/>
      <c r="E7296" s="122" t="str">
        <f t="shared" si="4880"/>
        <v/>
      </c>
      <c r="F7296" s="122"/>
      <c r="G7296" s="122" t="str">
        <f t="shared" si="4881"/>
        <v/>
      </c>
      <c r="H7296" s="122"/>
      <c r="I7296" s="122" t="str">
        <f t="shared" si="4882"/>
        <v/>
      </c>
      <c r="J7296" s="122"/>
      <c r="K7296" s="122" t="str">
        <f t="shared" si="4883"/>
        <v/>
      </c>
      <c r="L7296" s="123" t="str">
        <f>IF(H7296="","чи робить СНВВ?",IF(J7296="","чи роблять агрегати?",IF($J7296=0,"агрегати не працюють",IF(AND($H7296=0,$J7296=1),"СНВВ не працює","OK"))))</f>
        <v>чи робить СНВВ?</v>
      </c>
      <c r="M7296" s="100"/>
      <c r="N7296" s="122" t="str">
        <f>IF(OR(E7296&lt;&gt;0, J7296=0), "",D7296)</f>
        <v/>
      </c>
      <c r="O7296" s="122" t="str">
        <f t="shared" si="4884"/>
        <v/>
      </c>
      <c r="P7296" s="122" t="str">
        <f>IF(AND($E7296&lt;&gt;0,$J7296=1),"замінне значення",O7296)</f>
        <v/>
      </c>
      <c r="Q7296" s="122" t="str">
        <f>IF(OR(G7296&lt;&gt;0, J7296=0), "",F7296)</f>
        <v/>
      </c>
      <c r="R7296" s="122" t="str">
        <f t="shared" si="4885"/>
        <v/>
      </c>
      <c r="S7296" s="122" t="str">
        <f>IF(AND(G7296&lt;&gt;0,J7296=1),"замінне значення",R7296)</f>
        <v/>
      </c>
      <c r="T7296" s="122" t="str">
        <f t="shared" si="4886"/>
        <v/>
      </c>
    </row>
    <row r="7297" spans="1:20" outlineLevel="1">
      <c r="A7297" s="161"/>
      <c r="B7297" s="208">
        <v>44852</v>
      </c>
      <c r="C7297" s="96">
        <v>74.75</v>
      </c>
      <c r="D7297" s="122"/>
      <c r="E7297" s="122" t="str">
        <f t="shared" si="4880"/>
        <v/>
      </c>
      <c r="F7297" s="122"/>
      <c r="G7297" s="122" t="str">
        <f t="shared" si="4881"/>
        <v/>
      </c>
      <c r="H7297" s="122"/>
      <c r="I7297" s="122" t="str">
        <f t="shared" si="4882"/>
        <v/>
      </c>
      <c r="J7297" s="122"/>
      <c r="K7297" s="122" t="str">
        <f t="shared" si="4883"/>
        <v/>
      </c>
      <c r="L7297" s="123" t="str">
        <f>IF(H7297="","чи робить СНВВ?",IF(J7297="","чи роблять агрегати?",IF($J7297=0,"агрегати не працюють",IF(AND($H7297=0,$J7297=1),"СНВВ не працює","OK"))))</f>
        <v>чи робить СНВВ?</v>
      </c>
      <c r="M7297" s="100"/>
      <c r="N7297" s="122" t="str">
        <f>IF(OR(E7297&lt;&gt;0, J7297=0), "",D7297)</f>
        <v/>
      </c>
      <c r="O7297" s="122" t="str">
        <f t="shared" si="4884"/>
        <v/>
      </c>
      <c r="P7297" s="122" t="str">
        <f>IF(AND($E7297&lt;&gt;0,$J7297=1),"замінне значення",O7297)</f>
        <v/>
      </c>
      <c r="Q7297" s="122" t="str">
        <f>IF(OR(G7297&lt;&gt;0, J7297=0), "",F7297)</f>
        <v/>
      </c>
      <c r="R7297" s="122" t="str">
        <f t="shared" si="4885"/>
        <v/>
      </c>
      <c r="S7297" s="122" t="str">
        <f>IF(AND(G7297&lt;&gt;0,J7297=1),"замінне значення",R7297)</f>
        <v/>
      </c>
      <c r="T7297" s="122" t="str">
        <f t="shared" si="4886"/>
        <v/>
      </c>
    </row>
    <row r="7298" spans="1:20" outlineLevel="1">
      <c r="A7298" s="161"/>
      <c r="B7298" s="208">
        <v>44852</v>
      </c>
      <c r="C7298" s="96">
        <v>74.7916666666667</v>
      </c>
      <c r="D7298" s="122"/>
      <c r="E7298" s="122" t="str">
        <f t="shared" si="4880"/>
        <v/>
      </c>
      <c r="F7298" s="122"/>
      <c r="G7298" s="122" t="str">
        <f t="shared" si="4881"/>
        <v/>
      </c>
      <c r="H7298" s="122"/>
      <c r="I7298" s="122" t="str">
        <f t="shared" si="4882"/>
        <v/>
      </c>
      <c r="J7298" s="122"/>
      <c r="K7298" s="122" t="str">
        <f t="shared" si="4883"/>
        <v/>
      </c>
      <c r="L7298" s="123" t="str">
        <f>IF(H7298="","чи робить СНВВ?",IF(J7298="","чи роблять агрегати?",IF($J7298=0,"агрегати не працюють",IF(AND($H7298=0,$J7298=1),"СНВВ не працює","OK"))))</f>
        <v>чи робить СНВВ?</v>
      </c>
      <c r="M7298" s="100"/>
      <c r="N7298" s="122" t="str">
        <f>IF(OR(E7298&lt;&gt;0, J7298=0), "",D7298)</f>
        <v/>
      </c>
      <c r="O7298" s="122" t="str">
        <f t="shared" si="4884"/>
        <v/>
      </c>
      <c r="P7298" s="122" t="str">
        <f>IF(AND($E7298&lt;&gt;0,$J7298=1),"замінне значення",O7298)</f>
        <v/>
      </c>
      <c r="Q7298" s="122" t="str">
        <f>IF(OR(G7298&lt;&gt;0, J7298=0), "",F7298)</f>
        <v/>
      </c>
      <c r="R7298" s="122" t="str">
        <f t="shared" si="4885"/>
        <v/>
      </c>
      <c r="S7298" s="122" t="str">
        <f>IF(AND(G7298&lt;&gt;0,J7298=1),"замінне значення",R7298)</f>
        <v/>
      </c>
      <c r="T7298" s="122" t="str">
        <f t="shared" si="4886"/>
        <v/>
      </c>
    </row>
    <row r="7299" spans="1:20" outlineLevel="1">
      <c r="A7299" s="161"/>
      <c r="B7299" s="208">
        <v>44852</v>
      </c>
      <c r="C7299" s="96">
        <v>74.8333333333333</v>
      </c>
      <c r="D7299" s="122"/>
      <c r="E7299" s="122" t="str">
        <f t="shared" si="4880"/>
        <v/>
      </c>
      <c r="F7299" s="122"/>
      <c r="G7299" s="122" t="str">
        <f t="shared" si="4881"/>
        <v/>
      </c>
      <c r="H7299" s="122"/>
      <c r="I7299" s="122" t="str">
        <f t="shared" si="4882"/>
        <v/>
      </c>
      <c r="J7299" s="122"/>
      <c r="K7299" s="122" t="str">
        <f t="shared" si="4883"/>
        <v/>
      </c>
      <c r="L7299" s="123" t="str">
        <f>IF(H7299="","чи робить СНВВ?",IF(J7299="","чи роблять агрегати?",IF($J7299=0,"агрегати не працюють",IF(AND($H7299=0,$J7299=1),"СНВВ не працює","OK"))))</f>
        <v>чи робить СНВВ?</v>
      </c>
      <c r="M7299" s="100"/>
      <c r="N7299" s="122" t="str">
        <f>IF(OR(E7299&lt;&gt;0, J7299=0), "",D7299)</f>
        <v/>
      </c>
      <c r="O7299" s="122" t="str">
        <f t="shared" si="4884"/>
        <v/>
      </c>
      <c r="P7299" s="122" t="str">
        <f>IF(AND($E7299&lt;&gt;0,$J7299=1),"замінне значення",O7299)</f>
        <v/>
      </c>
      <c r="Q7299" s="122" t="str">
        <f>IF(OR(G7299&lt;&gt;0, J7299=0), "",F7299)</f>
        <v/>
      </c>
      <c r="R7299" s="122" t="str">
        <f t="shared" si="4885"/>
        <v/>
      </c>
      <c r="S7299" s="122" t="str">
        <f>IF(AND(G7299&lt;&gt;0,J7299=1),"замінне значення",R7299)</f>
        <v/>
      </c>
      <c r="T7299" s="122" t="str">
        <f t="shared" si="4886"/>
        <v/>
      </c>
    </row>
    <row r="7300" spans="1:20" outlineLevel="1">
      <c r="A7300" s="161"/>
      <c r="B7300" s="208">
        <v>44852</v>
      </c>
      <c r="C7300" s="96">
        <v>74.875</v>
      </c>
      <c r="D7300" s="122"/>
      <c r="E7300" s="122" t="str">
        <f t="shared" si="4880"/>
        <v/>
      </c>
      <c r="F7300" s="122"/>
      <c r="G7300" s="122" t="str">
        <f t="shared" si="4881"/>
        <v/>
      </c>
      <c r="H7300" s="122"/>
      <c r="I7300" s="122" t="str">
        <f t="shared" si="4882"/>
        <v/>
      </c>
      <c r="J7300" s="122"/>
      <c r="K7300" s="122" t="str">
        <f t="shared" si="4883"/>
        <v/>
      </c>
      <c r="L7300" s="123" t="str">
        <f>IF(H7300="","чи робить СНВВ?",IF(J7300="","чи роблять агрегати?",IF($J7300=0,"агрегати не працюють",IF(AND($H7300=0,$J7300=1),"СНВВ не працює","OK"))))</f>
        <v>чи робить СНВВ?</v>
      </c>
      <c r="M7300" s="100"/>
      <c r="N7300" s="122" t="str">
        <f>IF(OR(E7300&lt;&gt;0, J7300=0), "",D7300)</f>
        <v/>
      </c>
      <c r="O7300" s="122" t="str">
        <f t="shared" si="4884"/>
        <v/>
      </c>
      <c r="P7300" s="122" t="str">
        <f>IF(AND($E7300&lt;&gt;0,$J7300=1),"замінне значення",O7300)</f>
        <v/>
      </c>
      <c r="Q7300" s="122" t="str">
        <f>IF(OR(G7300&lt;&gt;0, J7300=0), "",F7300)</f>
        <v/>
      </c>
      <c r="R7300" s="122" t="str">
        <f t="shared" si="4885"/>
        <v/>
      </c>
      <c r="S7300" s="122" t="str">
        <f>IF(AND(G7300&lt;&gt;0,J7300=1),"замінне значення",R7300)</f>
        <v/>
      </c>
      <c r="T7300" s="122" t="str">
        <f t="shared" si="4886"/>
        <v/>
      </c>
    </row>
    <row r="7301" spans="1:20" outlineLevel="1">
      <c r="A7301" s="161"/>
      <c r="B7301" s="208">
        <v>44852</v>
      </c>
      <c r="C7301" s="96">
        <v>74.9166666666667</v>
      </c>
      <c r="D7301" s="122"/>
      <c r="E7301" s="122" t="str">
        <f t="shared" si="4880"/>
        <v/>
      </c>
      <c r="F7301" s="122"/>
      <c r="G7301" s="122" t="str">
        <f t="shared" si="4881"/>
        <v/>
      </c>
      <c r="H7301" s="122"/>
      <c r="I7301" s="122" t="str">
        <f t="shared" si="4882"/>
        <v/>
      </c>
      <c r="J7301" s="122"/>
      <c r="K7301" s="122" t="str">
        <f t="shared" si="4883"/>
        <v/>
      </c>
      <c r="L7301" s="123" t="str">
        <f>IF(H7301="","чи робить СНВВ?",IF(J7301="","чи роблять агрегати?",IF($J7301=0,"агрегати не працюють",IF(AND($H7301=0,$J7301=1),"СНВВ не працює","OK"))))</f>
        <v>чи робить СНВВ?</v>
      </c>
      <c r="M7301" s="100"/>
      <c r="N7301" s="122" t="str">
        <f>IF(OR(E7301&lt;&gt;0, J7301=0), "",D7301)</f>
        <v/>
      </c>
      <c r="O7301" s="122" t="str">
        <f t="shared" si="4884"/>
        <v/>
      </c>
      <c r="P7301" s="122" t="str">
        <f>IF(AND($E7301&lt;&gt;0,$J7301=1),"замінне значення",O7301)</f>
        <v/>
      </c>
      <c r="Q7301" s="122" t="str">
        <f>IF(OR(G7301&lt;&gt;0, J7301=0), "",F7301)</f>
        <v/>
      </c>
      <c r="R7301" s="122" t="str">
        <f t="shared" si="4885"/>
        <v/>
      </c>
      <c r="S7301" s="122" t="str">
        <f>IF(AND(G7301&lt;&gt;0,J7301=1),"замінне значення",R7301)</f>
        <v/>
      </c>
      <c r="T7301" s="122" t="str">
        <f t="shared" si="4886"/>
        <v/>
      </c>
    </row>
    <row r="7302" spans="1:20" outlineLevel="1">
      <c r="A7302" s="161"/>
      <c r="B7302" s="208">
        <v>44852</v>
      </c>
      <c r="C7302" s="96">
        <v>74.9583333333333</v>
      </c>
      <c r="D7302" s="122"/>
      <c r="E7302" s="122" t="str">
        <f t="shared" si="4880"/>
        <v/>
      </c>
      <c r="F7302" s="122"/>
      <c r="G7302" s="122" t="str">
        <f t="shared" si="4881"/>
        <v/>
      </c>
      <c r="H7302" s="122"/>
      <c r="I7302" s="122" t="str">
        <f t="shared" si="4882"/>
        <v/>
      </c>
      <c r="J7302" s="122"/>
      <c r="K7302" s="122" t="str">
        <f t="shared" si="4883"/>
        <v/>
      </c>
      <c r="L7302" s="123" t="str">
        <f>IF(H7302="","чи робить СНВВ?",IF(J7302="","чи роблять агрегати?",IF($J7302=0,"агрегати не працюють",IF(AND($H7302=0,$J7302=1),"СНВВ не працює","OK"))))</f>
        <v>чи робить СНВВ?</v>
      </c>
      <c r="M7302" s="100"/>
      <c r="N7302" s="122" t="str">
        <f>IF(OR(E7302&lt;&gt;0, J7302=0), "",D7302)</f>
        <v/>
      </c>
      <c r="O7302" s="122" t="str">
        <f t="shared" si="4884"/>
        <v/>
      </c>
      <c r="P7302" s="122" t="str">
        <f>IF(AND($E7302&lt;&gt;0,$J7302=1),"замінне значення",O7302)</f>
        <v/>
      </c>
      <c r="Q7302" s="122" t="str">
        <f>IF(OR(G7302&lt;&gt;0, J7302=0), "",F7302)</f>
        <v/>
      </c>
      <c r="R7302" s="122" t="str">
        <f t="shared" si="4885"/>
        <v/>
      </c>
      <c r="S7302" s="122" t="str">
        <f>IF(AND(G7302&lt;&gt;0,J7302=1),"замінне значення",R7302)</f>
        <v/>
      </c>
      <c r="T7302" s="122" t="str">
        <f t="shared" si="4886"/>
        <v/>
      </c>
    </row>
    <row r="7303" spans="1:20">
      <c r="A7303" s="204"/>
      <c r="B7303" s="159" t="s">
        <v>381</v>
      </c>
      <c r="C7303" s="159"/>
      <c r="D7303" s="103">
        <f t="shared" ref="D7303" si="4887">SUM(D7279:D7302)</f>
        <v>0</v>
      </c>
      <c r="E7303" s="104">
        <f t="shared" ref="E7303" si="4888">COUNTIF(E7279:E7302,"&gt;0")</f>
        <v>0</v>
      </c>
      <c r="F7303" s="103">
        <f t="shared" ref="F7303" si="4889">SUM(F7279:F7302)</f>
        <v>0</v>
      </c>
      <c r="G7303" s="104">
        <f t="shared" ref="G7303" si="4890">COUNTIF(G7279:G7302,"&gt;0")</f>
        <v>0</v>
      </c>
      <c r="H7303" s="103">
        <f t="shared" ref="H7303" si="4891">SUM(H7279:H7302)</f>
        <v>0</v>
      </c>
      <c r="I7303" s="104">
        <f t="shared" ref="I7303" si="4892">COUNTIF(I7279:I7302,"&gt;0")</f>
        <v>0</v>
      </c>
      <c r="J7303" s="103">
        <f t="shared" ref="J7303" si="4893">SUM(J7279:J7302)</f>
        <v>0</v>
      </c>
      <c r="K7303" s="104">
        <f t="shared" ref="K7303" si="4894">COUNTIF(K7279:K7302,"&gt;0")</f>
        <v>0</v>
      </c>
      <c r="L7303" s="104">
        <f t="shared" ref="L7303" si="4895">COUNTIF(L7279:L7302,"СНВВ не працює")</f>
        <v>0</v>
      </c>
      <c r="M7303" s="100"/>
      <c r="N7303" s="103">
        <f t="shared" si="4861"/>
        <v>0</v>
      </c>
      <c r="O7303" s="103">
        <f t="shared" ref="O7303:T7303" si="4896">SUM(O7279:O7302)</f>
        <v>0</v>
      </c>
      <c r="P7303" s="103">
        <f t="shared" si="4896"/>
        <v>0</v>
      </c>
      <c r="Q7303" s="103">
        <f t="shared" si="4896"/>
        <v>0</v>
      </c>
      <c r="R7303" s="103">
        <f t="shared" si="4896"/>
        <v>0</v>
      </c>
      <c r="S7303" s="103">
        <f t="shared" si="4896"/>
        <v>0</v>
      </c>
      <c r="T7303" s="103">
        <f t="shared" si="4896"/>
        <v>0</v>
      </c>
    </row>
    <row r="7304" spans="1:20" ht="15.75" customHeight="1" outlineLevel="1">
      <c r="A7304" s="160">
        <v>44853</v>
      </c>
      <c r="B7304" s="208">
        <v>44853</v>
      </c>
      <c r="C7304" s="96">
        <v>75</v>
      </c>
      <c r="D7304" s="122"/>
      <c r="E7304" s="122" t="str">
        <f t="shared" ref="E7304:E7327" si="4897">IF(D7304="","",IF(D7304&lt;1,1,0))</f>
        <v/>
      </c>
      <c r="F7304" s="122"/>
      <c r="G7304" s="122" t="str">
        <f t="shared" ref="G7304:G7327" si="4898">IF(F7304="","",IF(F7304&lt;1,1,0))</f>
        <v/>
      </c>
      <c r="H7304" s="122"/>
      <c r="I7304" s="122" t="str">
        <f t="shared" ref="I7304:I7327" si="4899">IF(H7304="","",IF(H7304&lt;1,1,0))</f>
        <v/>
      </c>
      <c r="J7304" s="122"/>
      <c r="K7304" s="122" t="str">
        <f t="shared" ref="K7304:K7327" si="4900">IF(J7304="","",IF(J7304&lt;1,1,0))</f>
        <v/>
      </c>
      <c r="L7304" s="123" t="str">
        <f>IF(H7304="","чи робить СНВВ?",IF(J7304="","чи роблять агрегати?",IF($J7304=0,"агрегати не працюють",IF(AND($H7304=0,$J7304=1),"СНВВ не працює","OK"))))</f>
        <v>чи робить СНВВ?</v>
      </c>
      <c r="M7304" s="100"/>
      <c r="N7304" s="122" t="str">
        <f>IF(OR(E7304&lt;&gt;0, J7304=0), "",D7304)</f>
        <v/>
      </c>
      <c r="O7304" s="122" t="str">
        <f t="shared" ref="O7304:O7327" si="4901">IF(Q7304="", "",(N7304*$O$3+$O$4))</f>
        <v/>
      </c>
      <c r="P7304" s="122" t="str">
        <f>IF(AND($E7304&lt;&gt;0,$J7304=1),"замінне значення",O7304)</f>
        <v/>
      </c>
      <c r="Q7304" s="122" t="str">
        <f>IF(OR(G7304&lt;&gt;0, J7304=0), "",F7304)</f>
        <v/>
      </c>
      <c r="R7304" s="122" t="str">
        <f t="shared" ref="R7304:R7367" si="4902">IF(Q7304="", "",(Q7304*$Q$3+$Q$4))</f>
        <v/>
      </c>
      <c r="S7304" s="122" t="str">
        <f>IF(AND(G7304&lt;&gt;0,J7304=1),"замінне значення",R7304)</f>
        <v/>
      </c>
      <c r="T7304" s="122" t="str">
        <f t="shared" ref="T7304:T7367" si="4903">IFERROR(P7304*S7304,"")</f>
        <v/>
      </c>
    </row>
    <row r="7305" spans="1:20" outlineLevel="1">
      <c r="A7305" s="161"/>
      <c r="B7305" s="208">
        <v>44853</v>
      </c>
      <c r="C7305" s="96">
        <v>75.0416666666667</v>
      </c>
      <c r="D7305" s="122"/>
      <c r="E7305" s="122" t="str">
        <f t="shared" si="4897"/>
        <v/>
      </c>
      <c r="F7305" s="122"/>
      <c r="G7305" s="122" t="str">
        <f t="shared" si="4898"/>
        <v/>
      </c>
      <c r="H7305" s="122"/>
      <c r="I7305" s="122" t="str">
        <f t="shared" si="4899"/>
        <v/>
      </c>
      <c r="J7305" s="122"/>
      <c r="K7305" s="122" t="str">
        <f t="shared" si="4900"/>
        <v/>
      </c>
      <c r="L7305" s="123" t="str">
        <f>IF(H7305="","чи робить СНВВ?",IF(J7305="","чи роблять агрегати?",IF($J7305=0,"агрегати не працюють",IF(AND($H7305=0,$J7305=1),"СНВВ не працює","OK"))))</f>
        <v>чи робить СНВВ?</v>
      </c>
      <c r="M7305" s="100"/>
      <c r="N7305" s="122" t="str">
        <f>IF(OR(E7305&lt;&gt;0, J7305=0), "",D7305)</f>
        <v/>
      </c>
      <c r="O7305" s="122" t="str">
        <f t="shared" si="4901"/>
        <v/>
      </c>
      <c r="P7305" s="122" t="str">
        <f>IF(AND($E7305&lt;&gt;0,$J7305=1),"замінне значення",O7305)</f>
        <v/>
      </c>
      <c r="Q7305" s="122" t="str">
        <f>IF(OR(G7305&lt;&gt;0, J7305=0), "",F7305)</f>
        <v/>
      </c>
      <c r="R7305" s="122" t="str">
        <f t="shared" si="4902"/>
        <v/>
      </c>
      <c r="S7305" s="122" t="str">
        <f>IF(AND(G7305&lt;&gt;0,J7305=1),"замінне значення",R7305)</f>
        <v/>
      </c>
      <c r="T7305" s="122" t="str">
        <f t="shared" si="4903"/>
        <v/>
      </c>
    </row>
    <row r="7306" spans="1:20" outlineLevel="1">
      <c r="A7306" s="161"/>
      <c r="B7306" s="208">
        <v>44853</v>
      </c>
      <c r="C7306" s="96">
        <v>75.0833333333333</v>
      </c>
      <c r="D7306" s="122"/>
      <c r="E7306" s="122" t="str">
        <f t="shared" si="4897"/>
        <v/>
      </c>
      <c r="F7306" s="122"/>
      <c r="G7306" s="122" t="str">
        <f t="shared" si="4898"/>
        <v/>
      </c>
      <c r="H7306" s="122"/>
      <c r="I7306" s="122" t="str">
        <f t="shared" si="4899"/>
        <v/>
      </c>
      <c r="J7306" s="122"/>
      <c r="K7306" s="122" t="str">
        <f t="shared" si="4900"/>
        <v/>
      </c>
      <c r="L7306" s="123" t="str">
        <f>IF(H7306="","чи робить СНВВ?",IF(J7306="","чи роблять агрегати?",IF($J7306=0,"агрегати не працюють",IF(AND($H7306=0,$J7306=1),"СНВВ не працює","OK"))))</f>
        <v>чи робить СНВВ?</v>
      </c>
      <c r="M7306" s="100"/>
      <c r="N7306" s="122" t="str">
        <f>IF(OR(E7306&lt;&gt;0, J7306=0), "",D7306)</f>
        <v/>
      </c>
      <c r="O7306" s="122" t="str">
        <f t="shared" si="4901"/>
        <v/>
      </c>
      <c r="P7306" s="122" t="str">
        <f>IF(AND($E7306&lt;&gt;0,$J7306=1),"замінне значення",O7306)</f>
        <v/>
      </c>
      <c r="Q7306" s="122" t="str">
        <f>IF(OR(G7306&lt;&gt;0, J7306=0), "",F7306)</f>
        <v/>
      </c>
      <c r="R7306" s="122" t="str">
        <f t="shared" si="4902"/>
        <v/>
      </c>
      <c r="S7306" s="122" t="str">
        <f>IF(AND(G7306&lt;&gt;0,J7306=1),"замінне значення",R7306)</f>
        <v/>
      </c>
      <c r="T7306" s="122" t="str">
        <f t="shared" si="4903"/>
        <v/>
      </c>
    </row>
    <row r="7307" spans="1:20" outlineLevel="1">
      <c r="A7307" s="161"/>
      <c r="B7307" s="208">
        <v>44853</v>
      </c>
      <c r="C7307" s="96">
        <v>75.125</v>
      </c>
      <c r="D7307" s="122"/>
      <c r="E7307" s="122" t="str">
        <f t="shared" si="4897"/>
        <v/>
      </c>
      <c r="F7307" s="122"/>
      <c r="G7307" s="122" t="str">
        <f t="shared" si="4898"/>
        <v/>
      </c>
      <c r="H7307" s="122"/>
      <c r="I7307" s="122" t="str">
        <f t="shared" si="4899"/>
        <v/>
      </c>
      <c r="J7307" s="122"/>
      <c r="K7307" s="122" t="str">
        <f t="shared" si="4900"/>
        <v/>
      </c>
      <c r="L7307" s="123" t="str">
        <f>IF(H7307="","чи робить СНВВ?",IF(J7307="","чи роблять агрегати?",IF($J7307=0,"агрегати не працюють",IF(AND($H7307=0,$J7307=1),"СНВВ не працює","OK"))))</f>
        <v>чи робить СНВВ?</v>
      </c>
      <c r="M7307" s="100"/>
      <c r="N7307" s="122" t="str">
        <f>IF(OR(E7307&lt;&gt;0, J7307=0), "",D7307)</f>
        <v/>
      </c>
      <c r="O7307" s="122" t="str">
        <f t="shared" si="4901"/>
        <v/>
      </c>
      <c r="P7307" s="122" t="str">
        <f>IF(AND($E7307&lt;&gt;0,$J7307=1),"замінне значення",O7307)</f>
        <v/>
      </c>
      <c r="Q7307" s="122" t="str">
        <f>IF(OR(G7307&lt;&gt;0, J7307=0), "",F7307)</f>
        <v/>
      </c>
      <c r="R7307" s="122" t="str">
        <f t="shared" si="4902"/>
        <v/>
      </c>
      <c r="S7307" s="122" t="str">
        <f>IF(AND(G7307&lt;&gt;0,J7307=1),"замінне значення",R7307)</f>
        <v/>
      </c>
      <c r="T7307" s="122" t="str">
        <f t="shared" si="4903"/>
        <v/>
      </c>
    </row>
    <row r="7308" spans="1:20" outlineLevel="1">
      <c r="A7308" s="161"/>
      <c r="B7308" s="208">
        <v>44853</v>
      </c>
      <c r="C7308" s="96">
        <v>75.1666666666667</v>
      </c>
      <c r="D7308" s="122"/>
      <c r="E7308" s="122" t="str">
        <f t="shared" si="4897"/>
        <v/>
      </c>
      <c r="F7308" s="122"/>
      <c r="G7308" s="122" t="str">
        <f t="shared" si="4898"/>
        <v/>
      </c>
      <c r="H7308" s="122"/>
      <c r="I7308" s="122" t="str">
        <f t="shared" si="4899"/>
        <v/>
      </c>
      <c r="J7308" s="122"/>
      <c r="K7308" s="122" t="str">
        <f t="shared" si="4900"/>
        <v/>
      </c>
      <c r="L7308" s="123" t="str">
        <f>IF(H7308="","чи робить СНВВ?",IF(J7308="","чи роблять агрегати?",IF($J7308=0,"агрегати не працюють",IF(AND($H7308=0,$J7308=1),"СНВВ не працює","OK"))))</f>
        <v>чи робить СНВВ?</v>
      </c>
      <c r="M7308" s="100"/>
      <c r="N7308" s="122" t="str">
        <f>IF(OR(E7308&lt;&gt;0, J7308=0), "",D7308)</f>
        <v/>
      </c>
      <c r="O7308" s="122" t="str">
        <f t="shared" si="4901"/>
        <v/>
      </c>
      <c r="P7308" s="122" t="str">
        <f>IF(AND($E7308&lt;&gt;0,$J7308=1),"замінне значення",O7308)</f>
        <v/>
      </c>
      <c r="Q7308" s="122" t="str">
        <f>IF(OR(G7308&lt;&gt;0, J7308=0), "",F7308)</f>
        <v/>
      </c>
      <c r="R7308" s="122" t="str">
        <f t="shared" si="4902"/>
        <v/>
      </c>
      <c r="S7308" s="122" t="str">
        <f>IF(AND(G7308&lt;&gt;0,J7308=1),"замінне значення",R7308)</f>
        <v/>
      </c>
      <c r="T7308" s="122" t="str">
        <f t="shared" si="4903"/>
        <v/>
      </c>
    </row>
    <row r="7309" spans="1:20" outlineLevel="1">
      <c r="A7309" s="161"/>
      <c r="B7309" s="208">
        <v>44853</v>
      </c>
      <c r="C7309" s="96">
        <v>75.2083333333333</v>
      </c>
      <c r="D7309" s="122"/>
      <c r="E7309" s="122" t="str">
        <f t="shared" si="4897"/>
        <v/>
      </c>
      <c r="F7309" s="122"/>
      <c r="G7309" s="122" t="str">
        <f t="shared" si="4898"/>
        <v/>
      </c>
      <c r="H7309" s="122"/>
      <c r="I7309" s="122" t="str">
        <f t="shared" si="4899"/>
        <v/>
      </c>
      <c r="J7309" s="122"/>
      <c r="K7309" s="122" t="str">
        <f t="shared" si="4900"/>
        <v/>
      </c>
      <c r="L7309" s="123" t="str">
        <f>IF(H7309="","чи робить СНВВ?",IF(J7309="","чи роблять агрегати?",IF($J7309=0,"агрегати не працюють",IF(AND($H7309=0,$J7309=1),"СНВВ не працює","OK"))))</f>
        <v>чи робить СНВВ?</v>
      </c>
      <c r="M7309" s="100"/>
      <c r="N7309" s="122" t="str">
        <f>IF(OR(E7309&lt;&gt;0, J7309=0), "",D7309)</f>
        <v/>
      </c>
      <c r="O7309" s="122" t="str">
        <f t="shared" si="4901"/>
        <v/>
      </c>
      <c r="P7309" s="122" t="str">
        <f>IF(AND($E7309&lt;&gt;0,$J7309=1),"замінне значення",O7309)</f>
        <v/>
      </c>
      <c r="Q7309" s="122" t="str">
        <f>IF(OR(G7309&lt;&gt;0, J7309=0), "",F7309)</f>
        <v/>
      </c>
      <c r="R7309" s="122" t="str">
        <f t="shared" si="4902"/>
        <v/>
      </c>
      <c r="S7309" s="122" t="str">
        <f>IF(AND(G7309&lt;&gt;0,J7309=1),"замінне значення",R7309)</f>
        <v/>
      </c>
      <c r="T7309" s="122" t="str">
        <f t="shared" si="4903"/>
        <v/>
      </c>
    </row>
    <row r="7310" spans="1:20" outlineLevel="1">
      <c r="A7310" s="161"/>
      <c r="B7310" s="208">
        <v>44853</v>
      </c>
      <c r="C7310" s="96">
        <v>75.25</v>
      </c>
      <c r="D7310" s="122"/>
      <c r="E7310" s="122" t="str">
        <f t="shared" si="4897"/>
        <v/>
      </c>
      <c r="F7310" s="122"/>
      <c r="G7310" s="122" t="str">
        <f t="shared" si="4898"/>
        <v/>
      </c>
      <c r="H7310" s="122"/>
      <c r="I7310" s="122" t="str">
        <f t="shared" si="4899"/>
        <v/>
      </c>
      <c r="J7310" s="122"/>
      <c r="K7310" s="122" t="str">
        <f t="shared" si="4900"/>
        <v/>
      </c>
      <c r="L7310" s="123" t="str">
        <f>IF(H7310="","чи робить СНВВ?",IF(J7310="","чи роблять агрегати?",IF($J7310=0,"агрегати не працюють",IF(AND($H7310=0,$J7310=1),"СНВВ не працює","OK"))))</f>
        <v>чи робить СНВВ?</v>
      </c>
      <c r="M7310" s="100"/>
      <c r="N7310" s="122" t="str">
        <f>IF(OR(E7310&lt;&gt;0, J7310=0), "",D7310)</f>
        <v/>
      </c>
      <c r="O7310" s="122" t="str">
        <f t="shared" si="4901"/>
        <v/>
      </c>
      <c r="P7310" s="122" t="str">
        <f>IF(AND($E7310&lt;&gt;0,$J7310=1),"замінне значення",O7310)</f>
        <v/>
      </c>
      <c r="Q7310" s="122" t="str">
        <f>IF(OR(G7310&lt;&gt;0, J7310=0), "",F7310)</f>
        <v/>
      </c>
      <c r="R7310" s="122" t="str">
        <f t="shared" si="4902"/>
        <v/>
      </c>
      <c r="S7310" s="122" t="str">
        <f>IF(AND(G7310&lt;&gt;0,J7310=1),"замінне значення",R7310)</f>
        <v/>
      </c>
      <c r="T7310" s="122" t="str">
        <f t="shared" si="4903"/>
        <v/>
      </c>
    </row>
    <row r="7311" spans="1:20" outlineLevel="1">
      <c r="A7311" s="161"/>
      <c r="B7311" s="208">
        <v>44853</v>
      </c>
      <c r="C7311" s="96">
        <v>75.2916666666667</v>
      </c>
      <c r="D7311" s="122"/>
      <c r="E7311" s="122" t="str">
        <f t="shared" si="4897"/>
        <v/>
      </c>
      <c r="F7311" s="122"/>
      <c r="G7311" s="122" t="str">
        <f t="shared" si="4898"/>
        <v/>
      </c>
      <c r="H7311" s="122"/>
      <c r="I7311" s="122" t="str">
        <f t="shared" si="4899"/>
        <v/>
      </c>
      <c r="J7311" s="122"/>
      <c r="K7311" s="122" t="str">
        <f t="shared" si="4900"/>
        <v/>
      </c>
      <c r="L7311" s="123" t="str">
        <f>IF(H7311="","чи робить СНВВ?",IF(J7311="","чи роблять агрегати?",IF($J7311=0,"агрегати не працюють",IF(AND($H7311=0,$J7311=1),"СНВВ не працює","OK"))))</f>
        <v>чи робить СНВВ?</v>
      </c>
      <c r="M7311" s="100"/>
      <c r="N7311" s="122" t="str">
        <f>IF(OR(E7311&lt;&gt;0, J7311=0), "",D7311)</f>
        <v/>
      </c>
      <c r="O7311" s="122" t="str">
        <f t="shared" si="4901"/>
        <v/>
      </c>
      <c r="P7311" s="122" t="str">
        <f>IF(AND($E7311&lt;&gt;0,$J7311=1),"замінне значення",O7311)</f>
        <v/>
      </c>
      <c r="Q7311" s="122" t="str">
        <f>IF(OR(G7311&lt;&gt;0, J7311=0), "",F7311)</f>
        <v/>
      </c>
      <c r="R7311" s="122" t="str">
        <f t="shared" si="4902"/>
        <v/>
      </c>
      <c r="S7311" s="122" t="str">
        <f>IF(AND(G7311&lt;&gt;0,J7311=1),"замінне значення",R7311)</f>
        <v/>
      </c>
      <c r="T7311" s="122" t="str">
        <f t="shared" si="4903"/>
        <v/>
      </c>
    </row>
    <row r="7312" spans="1:20" outlineLevel="1">
      <c r="A7312" s="161"/>
      <c r="B7312" s="208">
        <v>44853</v>
      </c>
      <c r="C7312" s="96">
        <v>75.3333333333333</v>
      </c>
      <c r="D7312" s="122"/>
      <c r="E7312" s="122" t="str">
        <f t="shared" si="4897"/>
        <v/>
      </c>
      <c r="F7312" s="122"/>
      <c r="G7312" s="122" t="str">
        <f t="shared" si="4898"/>
        <v/>
      </c>
      <c r="H7312" s="122"/>
      <c r="I7312" s="122" t="str">
        <f t="shared" si="4899"/>
        <v/>
      </c>
      <c r="J7312" s="122"/>
      <c r="K7312" s="122" t="str">
        <f t="shared" si="4900"/>
        <v/>
      </c>
      <c r="L7312" s="123" t="str">
        <f>IF(H7312="","чи робить СНВВ?",IF(J7312="","чи роблять агрегати?",IF($J7312=0,"агрегати не працюють",IF(AND($H7312=0,$J7312=1),"СНВВ не працює","OK"))))</f>
        <v>чи робить СНВВ?</v>
      </c>
      <c r="M7312" s="100"/>
      <c r="N7312" s="122" t="str">
        <f>IF(OR(E7312&lt;&gt;0, J7312=0), "",D7312)</f>
        <v/>
      </c>
      <c r="O7312" s="122" t="str">
        <f t="shared" si="4901"/>
        <v/>
      </c>
      <c r="P7312" s="122" t="str">
        <f>IF(AND($E7312&lt;&gt;0,$J7312=1),"замінне значення",O7312)</f>
        <v/>
      </c>
      <c r="Q7312" s="122" t="str">
        <f>IF(OR(G7312&lt;&gt;0, J7312=0), "",F7312)</f>
        <v/>
      </c>
      <c r="R7312" s="122" t="str">
        <f t="shared" si="4902"/>
        <v/>
      </c>
      <c r="S7312" s="122" t="str">
        <f>IF(AND(G7312&lt;&gt;0,J7312=1),"замінне значення",R7312)</f>
        <v/>
      </c>
      <c r="T7312" s="122" t="str">
        <f t="shared" si="4903"/>
        <v/>
      </c>
    </row>
    <row r="7313" spans="1:20" outlineLevel="1">
      <c r="A7313" s="161"/>
      <c r="B7313" s="208">
        <v>44853</v>
      </c>
      <c r="C7313" s="96">
        <v>75.375</v>
      </c>
      <c r="D7313" s="122"/>
      <c r="E7313" s="122" t="str">
        <f t="shared" si="4897"/>
        <v/>
      </c>
      <c r="F7313" s="122"/>
      <c r="G7313" s="122" t="str">
        <f t="shared" si="4898"/>
        <v/>
      </c>
      <c r="H7313" s="122"/>
      <c r="I7313" s="122" t="str">
        <f t="shared" si="4899"/>
        <v/>
      </c>
      <c r="J7313" s="122"/>
      <c r="K7313" s="122" t="str">
        <f t="shared" si="4900"/>
        <v/>
      </c>
      <c r="L7313" s="123" t="str">
        <f>IF(H7313="","чи робить СНВВ?",IF(J7313="","чи роблять агрегати?",IF($J7313=0,"агрегати не працюють",IF(AND($H7313=0,$J7313=1),"СНВВ не працює","OK"))))</f>
        <v>чи робить СНВВ?</v>
      </c>
      <c r="M7313" s="100"/>
      <c r="N7313" s="122" t="str">
        <f>IF(OR(E7313&lt;&gt;0, J7313=0), "",D7313)</f>
        <v/>
      </c>
      <c r="O7313" s="122" t="str">
        <f t="shared" si="4901"/>
        <v/>
      </c>
      <c r="P7313" s="122" t="str">
        <f>IF(AND($E7313&lt;&gt;0,$J7313=1),"замінне значення",O7313)</f>
        <v/>
      </c>
      <c r="Q7313" s="122" t="str">
        <f>IF(OR(G7313&lt;&gt;0, J7313=0), "",F7313)</f>
        <v/>
      </c>
      <c r="R7313" s="122" t="str">
        <f t="shared" si="4902"/>
        <v/>
      </c>
      <c r="S7313" s="122" t="str">
        <f>IF(AND(G7313&lt;&gt;0,J7313=1),"замінне значення",R7313)</f>
        <v/>
      </c>
      <c r="T7313" s="122" t="str">
        <f t="shared" si="4903"/>
        <v/>
      </c>
    </row>
    <row r="7314" spans="1:20" outlineLevel="1">
      <c r="A7314" s="161"/>
      <c r="B7314" s="208">
        <v>44853</v>
      </c>
      <c r="C7314" s="96">
        <v>75.4166666666667</v>
      </c>
      <c r="D7314" s="122"/>
      <c r="E7314" s="122" t="str">
        <f t="shared" si="4897"/>
        <v/>
      </c>
      <c r="F7314" s="122"/>
      <c r="G7314" s="122" t="str">
        <f t="shared" si="4898"/>
        <v/>
      </c>
      <c r="H7314" s="122"/>
      <c r="I7314" s="122" t="str">
        <f t="shared" si="4899"/>
        <v/>
      </c>
      <c r="J7314" s="122"/>
      <c r="K7314" s="122" t="str">
        <f t="shared" si="4900"/>
        <v/>
      </c>
      <c r="L7314" s="123" t="str">
        <f>IF(H7314="","чи робить СНВВ?",IF(J7314="","чи роблять агрегати?",IF($J7314=0,"агрегати не працюють",IF(AND($H7314=0,$J7314=1),"СНВВ не працює","OK"))))</f>
        <v>чи робить СНВВ?</v>
      </c>
      <c r="M7314" s="100"/>
      <c r="N7314" s="122" t="str">
        <f>IF(OR(E7314&lt;&gt;0, J7314=0), "",D7314)</f>
        <v/>
      </c>
      <c r="O7314" s="122" t="str">
        <f t="shared" si="4901"/>
        <v/>
      </c>
      <c r="P7314" s="122" t="str">
        <f>IF(AND($E7314&lt;&gt;0,$J7314=1),"замінне значення",O7314)</f>
        <v/>
      </c>
      <c r="Q7314" s="122" t="str">
        <f>IF(OR(G7314&lt;&gt;0, J7314=0), "",F7314)</f>
        <v/>
      </c>
      <c r="R7314" s="122" t="str">
        <f t="shared" si="4902"/>
        <v/>
      </c>
      <c r="S7314" s="122" t="str">
        <f>IF(AND(G7314&lt;&gt;0,J7314=1),"замінне значення",R7314)</f>
        <v/>
      </c>
      <c r="T7314" s="122" t="str">
        <f t="shared" si="4903"/>
        <v/>
      </c>
    </row>
    <row r="7315" spans="1:20" outlineLevel="1">
      <c r="A7315" s="161"/>
      <c r="B7315" s="208">
        <v>44853</v>
      </c>
      <c r="C7315" s="96">
        <v>75.4583333333333</v>
      </c>
      <c r="D7315" s="122"/>
      <c r="E7315" s="122" t="str">
        <f t="shared" si="4897"/>
        <v/>
      </c>
      <c r="F7315" s="122"/>
      <c r="G7315" s="122" t="str">
        <f t="shared" si="4898"/>
        <v/>
      </c>
      <c r="H7315" s="122"/>
      <c r="I7315" s="122" t="str">
        <f t="shared" si="4899"/>
        <v/>
      </c>
      <c r="J7315" s="122"/>
      <c r="K7315" s="122" t="str">
        <f t="shared" si="4900"/>
        <v/>
      </c>
      <c r="L7315" s="123" t="str">
        <f>IF(H7315="","чи робить СНВВ?",IF(J7315="","чи роблять агрегати?",IF($J7315=0,"агрегати не працюють",IF(AND($H7315=0,$J7315=1),"СНВВ не працює","OK"))))</f>
        <v>чи робить СНВВ?</v>
      </c>
      <c r="M7315" s="100"/>
      <c r="N7315" s="122" t="str">
        <f>IF(OR(E7315&lt;&gt;0, J7315=0), "",D7315)</f>
        <v/>
      </c>
      <c r="O7315" s="122" t="str">
        <f t="shared" si="4901"/>
        <v/>
      </c>
      <c r="P7315" s="122" t="str">
        <f>IF(AND($E7315&lt;&gt;0,$J7315=1),"замінне значення",O7315)</f>
        <v/>
      </c>
      <c r="Q7315" s="122" t="str">
        <f>IF(OR(G7315&lt;&gt;0, J7315=0), "",F7315)</f>
        <v/>
      </c>
      <c r="R7315" s="122" t="str">
        <f t="shared" si="4902"/>
        <v/>
      </c>
      <c r="S7315" s="122" t="str">
        <f>IF(AND(G7315&lt;&gt;0,J7315=1),"замінне значення",R7315)</f>
        <v/>
      </c>
      <c r="T7315" s="122" t="str">
        <f t="shared" si="4903"/>
        <v/>
      </c>
    </row>
    <row r="7316" spans="1:20" outlineLevel="1">
      <c r="A7316" s="161"/>
      <c r="B7316" s="208">
        <v>44853</v>
      </c>
      <c r="C7316" s="96">
        <v>75.5</v>
      </c>
      <c r="D7316" s="122"/>
      <c r="E7316" s="122" t="str">
        <f t="shared" si="4897"/>
        <v/>
      </c>
      <c r="F7316" s="122"/>
      <c r="G7316" s="122" t="str">
        <f t="shared" si="4898"/>
        <v/>
      </c>
      <c r="H7316" s="122"/>
      <c r="I7316" s="122" t="str">
        <f t="shared" si="4899"/>
        <v/>
      </c>
      <c r="J7316" s="122"/>
      <c r="K7316" s="122" t="str">
        <f t="shared" si="4900"/>
        <v/>
      </c>
      <c r="L7316" s="123" t="str">
        <f>IF(H7316="","чи робить СНВВ?",IF(J7316="","чи роблять агрегати?",IF($J7316=0,"агрегати не працюють",IF(AND($H7316=0,$J7316=1),"СНВВ не працює","OK"))))</f>
        <v>чи робить СНВВ?</v>
      </c>
      <c r="M7316" s="100"/>
      <c r="N7316" s="122" t="str">
        <f>IF(OR(E7316&lt;&gt;0, J7316=0), "",D7316)</f>
        <v/>
      </c>
      <c r="O7316" s="122" t="str">
        <f t="shared" si="4901"/>
        <v/>
      </c>
      <c r="P7316" s="122" t="str">
        <f>IF(AND($E7316&lt;&gt;0,$J7316=1),"замінне значення",O7316)</f>
        <v/>
      </c>
      <c r="Q7316" s="122" t="str">
        <f>IF(OR(G7316&lt;&gt;0, J7316=0), "",F7316)</f>
        <v/>
      </c>
      <c r="R7316" s="122" t="str">
        <f t="shared" si="4902"/>
        <v/>
      </c>
      <c r="S7316" s="122" t="str">
        <f>IF(AND(G7316&lt;&gt;0,J7316=1),"замінне значення",R7316)</f>
        <v/>
      </c>
      <c r="T7316" s="122" t="str">
        <f t="shared" si="4903"/>
        <v/>
      </c>
    </row>
    <row r="7317" spans="1:20" outlineLevel="1">
      <c r="A7317" s="161"/>
      <c r="B7317" s="208">
        <v>44853</v>
      </c>
      <c r="C7317" s="96">
        <v>75.5416666666667</v>
      </c>
      <c r="D7317" s="122"/>
      <c r="E7317" s="122" t="str">
        <f t="shared" si="4897"/>
        <v/>
      </c>
      <c r="F7317" s="122"/>
      <c r="G7317" s="122" t="str">
        <f t="shared" si="4898"/>
        <v/>
      </c>
      <c r="H7317" s="122"/>
      <c r="I7317" s="122" t="str">
        <f t="shared" si="4899"/>
        <v/>
      </c>
      <c r="J7317" s="122"/>
      <c r="K7317" s="122" t="str">
        <f t="shared" si="4900"/>
        <v/>
      </c>
      <c r="L7317" s="123" t="str">
        <f>IF(H7317="","чи робить СНВВ?",IF(J7317="","чи роблять агрегати?",IF($J7317=0,"агрегати не працюють",IF(AND($H7317=0,$J7317=1),"СНВВ не працює","OK"))))</f>
        <v>чи робить СНВВ?</v>
      </c>
      <c r="M7317" s="100"/>
      <c r="N7317" s="122" t="str">
        <f>IF(OR(E7317&lt;&gt;0, J7317=0), "",D7317)</f>
        <v/>
      </c>
      <c r="O7317" s="122" t="str">
        <f t="shared" si="4901"/>
        <v/>
      </c>
      <c r="P7317" s="122" t="str">
        <f>IF(AND($E7317&lt;&gt;0,$J7317=1),"замінне значення",O7317)</f>
        <v/>
      </c>
      <c r="Q7317" s="122" t="str">
        <f>IF(OR(G7317&lt;&gt;0, J7317=0), "",F7317)</f>
        <v/>
      </c>
      <c r="R7317" s="122" t="str">
        <f t="shared" si="4902"/>
        <v/>
      </c>
      <c r="S7317" s="122" t="str">
        <f>IF(AND(G7317&lt;&gt;0,J7317=1),"замінне значення",R7317)</f>
        <v/>
      </c>
      <c r="T7317" s="122" t="str">
        <f t="shared" si="4903"/>
        <v/>
      </c>
    </row>
    <row r="7318" spans="1:20" outlineLevel="1">
      <c r="A7318" s="161"/>
      <c r="B7318" s="208">
        <v>44853</v>
      </c>
      <c r="C7318" s="96">
        <v>75.5833333333333</v>
      </c>
      <c r="D7318" s="122"/>
      <c r="E7318" s="122" t="str">
        <f t="shared" si="4897"/>
        <v/>
      </c>
      <c r="F7318" s="122"/>
      <c r="G7318" s="122" t="str">
        <f t="shared" si="4898"/>
        <v/>
      </c>
      <c r="H7318" s="122"/>
      <c r="I7318" s="122" t="str">
        <f t="shared" si="4899"/>
        <v/>
      </c>
      <c r="J7318" s="122"/>
      <c r="K7318" s="122" t="str">
        <f t="shared" si="4900"/>
        <v/>
      </c>
      <c r="L7318" s="123" t="str">
        <f>IF(H7318="","чи робить СНВВ?",IF(J7318="","чи роблять агрегати?",IF($J7318=0,"агрегати не працюють",IF(AND($H7318=0,$J7318=1),"СНВВ не працює","OK"))))</f>
        <v>чи робить СНВВ?</v>
      </c>
      <c r="M7318" s="100"/>
      <c r="N7318" s="122" t="str">
        <f>IF(OR(E7318&lt;&gt;0, J7318=0), "",D7318)</f>
        <v/>
      </c>
      <c r="O7318" s="122" t="str">
        <f t="shared" si="4901"/>
        <v/>
      </c>
      <c r="P7318" s="122" t="str">
        <f>IF(AND($E7318&lt;&gt;0,$J7318=1),"замінне значення",O7318)</f>
        <v/>
      </c>
      <c r="Q7318" s="122" t="str">
        <f>IF(OR(G7318&lt;&gt;0, J7318=0), "",F7318)</f>
        <v/>
      </c>
      <c r="R7318" s="122" t="str">
        <f t="shared" si="4902"/>
        <v/>
      </c>
      <c r="S7318" s="122" t="str">
        <f>IF(AND(G7318&lt;&gt;0,J7318=1),"замінне значення",R7318)</f>
        <v/>
      </c>
      <c r="T7318" s="122" t="str">
        <f t="shared" si="4903"/>
        <v/>
      </c>
    </row>
    <row r="7319" spans="1:20" outlineLevel="1">
      <c r="A7319" s="161"/>
      <c r="B7319" s="208">
        <v>44853</v>
      </c>
      <c r="C7319" s="96">
        <v>75.625</v>
      </c>
      <c r="D7319" s="122"/>
      <c r="E7319" s="122" t="str">
        <f t="shared" si="4897"/>
        <v/>
      </c>
      <c r="F7319" s="122"/>
      <c r="G7319" s="122" t="str">
        <f t="shared" si="4898"/>
        <v/>
      </c>
      <c r="H7319" s="122"/>
      <c r="I7319" s="122" t="str">
        <f t="shared" si="4899"/>
        <v/>
      </c>
      <c r="J7319" s="122"/>
      <c r="K7319" s="122" t="str">
        <f t="shared" si="4900"/>
        <v/>
      </c>
      <c r="L7319" s="123" t="str">
        <f>IF(H7319="","чи робить СНВВ?",IF(J7319="","чи роблять агрегати?",IF($J7319=0,"агрегати не працюють",IF(AND($H7319=0,$J7319=1),"СНВВ не працює","OK"))))</f>
        <v>чи робить СНВВ?</v>
      </c>
      <c r="M7319" s="100"/>
      <c r="N7319" s="122" t="str">
        <f>IF(OR(E7319&lt;&gt;0, J7319=0), "",D7319)</f>
        <v/>
      </c>
      <c r="O7319" s="122" t="str">
        <f t="shared" si="4901"/>
        <v/>
      </c>
      <c r="P7319" s="122" t="str">
        <f>IF(AND($E7319&lt;&gt;0,$J7319=1),"замінне значення",O7319)</f>
        <v/>
      </c>
      <c r="Q7319" s="122" t="str">
        <f>IF(OR(G7319&lt;&gt;0, J7319=0), "",F7319)</f>
        <v/>
      </c>
      <c r="R7319" s="122" t="str">
        <f t="shared" si="4902"/>
        <v/>
      </c>
      <c r="S7319" s="122" t="str">
        <f>IF(AND(G7319&lt;&gt;0,J7319=1),"замінне значення",R7319)</f>
        <v/>
      </c>
      <c r="T7319" s="122" t="str">
        <f t="shared" si="4903"/>
        <v/>
      </c>
    </row>
    <row r="7320" spans="1:20" outlineLevel="1">
      <c r="A7320" s="161"/>
      <c r="B7320" s="208">
        <v>44853</v>
      </c>
      <c r="C7320" s="96">
        <v>75.6666666666667</v>
      </c>
      <c r="D7320" s="122"/>
      <c r="E7320" s="122" t="str">
        <f t="shared" si="4897"/>
        <v/>
      </c>
      <c r="F7320" s="122"/>
      <c r="G7320" s="122" t="str">
        <f t="shared" si="4898"/>
        <v/>
      </c>
      <c r="H7320" s="122"/>
      <c r="I7320" s="122" t="str">
        <f t="shared" si="4899"/>
        <v/>
      </c>
      <c r="J7320" s="122"/>
      <c r="K7320" s="122" t="str">
        <f t="shared" si="4900"/>
        <v/>
      </c>
      <c r="L7320" s="123" t="str">
        <f>IF(H7320="","чи робить СНВВ?",IF(J7320="","чи роблять агрегати?",IF($J7320=0,"агрегати не працюють",IF(AND($H7320=0,$J7320=1),"СНВВ не працює","OK"))))</f>
        <v>чи робить СНВВ?</v>
      </c>
      <c r="M7320" s="100"/>
      <c r="N7320" s="122" t="str">
        <f>IF(OR(E7320&lt;&gt;0, J7320=0), "",D7320)</f>
        <v/>
      </c>
      <c r="O7320" s="122" t="str">
        <f t="shared" si="4901"/>
        <v/>
      </c>
      <c r="P7320" s="122" t="str">
        <f>IF(AND($E7320&lt;&gt;0,$J7320=1),"замінне значення",O7320)</f>
        <v/>
      </c>
      <c r="Q7320" s="122" t="str">
        <f>IF(OR(G7320&lt;&gt;0, J7320=0), "",F7320)</f>
        <v/>
      </c>
      <c r="R7320" s="122" t="str">
        <f t="shared" si="4902"/>
        <v/>
      </c>
      <c r="S7320" s="122" t="str">
        <f>IF(AND(G7320&lt;&gt;0,J7320=1),"замінне значення",R7320)</f>
        <v/>
      </c>
      <c r="T7320" s="122" t="str">
        <f t="shared" si="4903"/>
        <v/>
      </c>
    </row>
    <row r="7321" spans="1:20" outlineLevel="1">
      <c r="A7321" s="161"/>
      <c r="B7321" s="208">
        <v>44853</v>
      </c>
      <c r="C7321" s="96">
        <v>75.7083333333333</v>
      </c>
      <c r="D7321" s="122"/>
      <c r="E7321" s="122" t="str">
        <f t="shared" si="4897"/>
        <v/>
      </c>
      <c r="F7321" s="122"/>
      <c r="G7321" s="122" t="str">
        <f t="shared" si="4898"/>
        <v/>
      </c>
      <c r="H7321" s="122"/>
      <c r="I7321" s="122" t="str">
        <f t="shared" si="4899"/>
        <v/>
      </c>
      <c r="J7321" s="122"/>
      <c r="K7321" s="122" t="str">
        <f t="shared" si="4900"/>
        <v/>
      </c>
      <c r="L7321" s="123" t="str">
        <f>IF(H7321="","чи робить СНВВ?",IF(J7321="","чи роблять агрегати?",IF($J7321=0,"агрегати не працюють",IF(AND($H7321=0,$J7321=1),"СНВВ не працює","OK"))))</f>
        <v>чи робить СНВВ?</v>
      </c>
      <c r="M7321" s="100"/>
      <c r="N7321" s="122" t="str">
        <f>IF(OR(E7321&lt;&gt;0, J7321=0), "",D7321)</f>
        <v/>
      </c>
      <c r="O7321" s="122" t="str">
        <f t="shared" si="4901"/>
        <v/>
      </c>
      <c r="P7321" s="122" t="str">
        <f>IF(AND($E7321&lt;&gt;0,$J7321=1),"замінне значення",O7321)</f>
        <v/>
      </c>
      <c r="Q7321" s="122" t="str">
        <f>IF(OR(G7321&lt;&gt;0, J7321=0), "",F7321)</f>
        <v/>
      </c>
      <c r="R7321" s="122" t="str">
        <f t="shared" si="4902"/>
        <v/>
      </c>
      <c r="S7321" s="122" t="str">
        <f>IF(AND(G7321&lt;&gt;0,J7321=1),"замінне значення",R7321)</f>
        <v/>
      </c>
      <c r="T7321" s="122" t="str">
        <f t="shared" si="4903"/>
        <v/>
      </c>
    </row>
    <row r="7322" spans="1:20" outlineLevel="1">
      <c r="A7322" s="161"/>
      <c r="B7322" s="208">
        <v>44853</v>
      </c>
      <c r="C7322" s="96">
        <v>75.75</v>
      </c>
      <c r="D7322" s="122"/>
      <c r="E7322" s="122" t="str">
        <f t="shared" si="4897"/>
        <v/>
      </c>
      <c r="F7322" s="122"/>
      <c r="G7322" s="122" t="str">
        <f t="shared" si="4898"/>
        <v/>
      </c>
      <c r="H7322" s="122"/>
      <c r="I7322" s="122" t="str">
        <f t="shared" si="4899"/>
        <v/>
      </c>
      <c r="J7322" s="122"/>
      <c r="K7322" s="122" t="str">
        <f t="shared" si="4900"/>
        <v/>
      </c>
      <c r="L7322" s="123" t="str">
        <f>IF(H7322="","чи робить СНВВ?",IF(J7322="","чи роблять агрегати?",IF($J7322=0,"агрегати не працюють",IF(AND($H7322=0,$J7322=1),"СНВВ не працює","OK"))))</f>
        <v>чи робить СНВВ?</v>
      </c>
      <c r="M7322" s="100"/>
      <c r="N7322" s="122" t="str">
        <f>IF(OR(E7322&lt;&gt;0, J7322=0), "",D7322)</f>
        <v/>
      </c>
      <c r="O7322" s="122" t="str">
        <f t="shared" si="4901"/>
        <v/>
      </c>
      <c r="P7322" s="122" t="str">
        <f>IF(AND($E7322&lt;&gt;0,$J7322=1),"замінне значення",O7322)</f>
        <v/>
      </c>
      <c r="Q7322" s="122" t="str">
        <f>IF(OR(G7322&lt;&gt;0, J7322=0), "",F7322)</f>
        <v/>
      </c>
      <c r="R7322" s="122" t="str">
        <f t="shared" si="4902"/>
        <v/>
      </c>
      <c r="S7322" s="122" t="str">
        <f>IF(AND(G7322&lt;&gt;0,J7322=1),"замінне значення",R7322)</f>
        <v/>
      </c>
      <c r="T7322" s="122" t="str">
        <f t="shared" si="4903"/>
        <v/>
      </c>
    </row>
    <row r="7323" spans="1:20" outlineLevel="1">
      <c r="A7323" s="161"/>
      <c r="B7323" s="208">
        <v>44853</v>
      </c>
      <c r="C7323" s="96">
        <v>75.7916666666667</v>
      </c>
      <c r="D7323" s="122"/>
      <c r="E7323" s="122" t="str">
        <f t="shared" si="4897"/>
        <v/>
      </c>
      <c r="F7323" s="122"/>
      <c r="G7323" s="122" t="str">
        <f t="shared" si="4898"/>
        <v/>
      </c>
      <c r="H7323" s="122"/>
      <c r="I7323" s="122" t="str">
        <f t="shared" si="4899"/>
        <v/>
      </c>
      <c r="J7323" s="122"/>
      <c r="K7323" s="122" t="str">
        <f t="shared" si="4900"/>
        <v/>
      </c>
      <c r="L7323" s="123" t="str">
        <f>IF(H7323="","чи робить СНВВ?",IF(J7323="","чи роблять агрегати?",IF($J7323=0,"агрегати не працюють",IF(AND($H7323=0,$J7323=1),"СНВВ не працює","OK"))))</f>
        <v>чи робить СНВВ?</v>
      </c>
      <c r="M7323" s="100"/>
      <c r="N7323" s="122" t="str">
        <f>IF(OR(E7323&lt;&gt;0, J7323=0), "",D7323)</f>
        <v/>
      </c>
      <c r="O7323" s="122" t="str">
        <f t="shared" si="4901"/>
        <v/>
      </c>
      <c r="P7323" s="122" t="str">
        <f>IF(AND($E7323&lt;&gt;0,$J7323=1),"замінне значення",O7323)</f>
        <v/>
      </c>
      <c r="Q7323" s="122" t="str">
        <f>IF(OR(G7323&lt;&gt;0, J7323=0), "",F7323)</f>
        <v/>
      </c>
      <c r="R7323" s="122" t="str">
        <f t="shared" si="4902"/>
        <v/>
      </c>
      <c r="S7323" s="122" t="str">
        <f>IF(AND(G7323&lt;&gt;0,J7323=1),"замінне значення",R7323)</f>
        <v/>
      </c>
      <c r="T7323" s="122" t="str">
        <f t="shared" si="4903"/>
        <v/>
      </c>
    </row>
    <row r="7324" spans="1:20" outlineLevel="1">
      <c r="A7324" s="161"/>
      <c r="B7324" s="208">
        <v>44853</v>
      </c>
      <c r="C7324" s="96">
        <v>75.8333333333333</v>
      </c>
      <c r="D7324" s="122"/>
      <c r="E7324" s="122" t="str">
        <f t="shared" si="4897"/>
        <v/>
      </c>
      <c r="F7324" s="122"/>
      <c r="G7324" s="122" t="str">
        <f t="shared" si="4898"/>
        <v/>
      </c>
      <c r="H7324" s="122"/>
      <c r="I7324" s="122" t="str">
        <f t="shared" si="4899"/>
        <v/>
      </c>
      <c r="J7324" s="122"/>
      <c r="K7324" s="122" t="str">
        <f t="shared" si="4900"/>
        <v/>
      </c>
      <c r="L7324" s="123" t="str">
        <f>IF(H7324="","чи робить СНВВ?",IF(J7324="","чи роблять агрегати?",IF($J7324=0,"агрегати не працюють",IF(AND($H7324=0,$J7324=1),"СНВВ не працює","OK"))))</f>
        <v>чи робить СНВВ?</v>
      </c>
      <c r="M7324" s="100"/>
      <c r="N7324" s="122" t="str">
        <f>IF(OR(E7324&lt;&gt;0, J7324=0), "",D7324)</f>
        <v/>
      </c>
      <c r="O7324" s="122" t="str">
        <f t="shared" si="4901"/>
        <v/>
      </c>
      <c r="P7324" s="122" t="str">
        <f>IF(AND($E7324&lt;&gt;0,$J7324=1),"замінне значення",O7324)</f>
        <v/>
      </c>
      <c r="Q7324" s="122" t="str">
        <f>IF(OR(G7324&lt;&gt;0, J7324=0), "",F7324)</f>
        <v/>
      </c>
      <c r="R7324" s="122" t="str">
        <f t="shared" si="4902"/>
        <v/>
      </c>
      <c r="S7324" s="122" t="str">
        <f>IF(AND(G7324&lt;&gt;0,J7324=1),"замінне значення",R7324)</f>
        <v/>
      </c>
      <c r="T7324" s="122" t="str">
        <f t="shared" si="4903"/>
        <v/>
      </c>
    </row>
    <row r="7325" spans="1:20" outlineLevel="1">
      <c r="A7325" s="161"/>
      <c r="B7325" s="208">
        <v>44853</v>
      </c>
      <c r="C7325" s="96">
        <v>75.875</v>
      </c>
      <c r="D7325" s="122"/>
      <c r="E7325" s="122" t="str">
        <f t="shared" si="4897"/>
        <v/>
      </c>
      <c r="F7325" s="122"/>
      <c r="G7325" s="122" t="str">
        <f t="shared" si="4898"/>
        <v/>
      </c>
      <c r="H7325" s="122"/>
      <c r="I7325" s="122" t="str">
        <f t="shared" si="4899"/>
        <v/>
      </c>
      <c r="J7325" s="122"/>
      <c r="K7325" s="122" t="str">
        <f t="shared" si="4900"/>
        <v/>
      </c>
      <c r="L7325" s="123" t="str">
        <f>IF(H7325="","чи робить СНВВ?",IF(J7325="","чи роблять агрегати?",IF($J7325=0,"агрегати не працюють",IF(AND($H7325=0,$J7325=1),"СНВВ не працює","OK"))))</f>
        <v>чи робить СНВВ?</v>
      </c>
      <c r="M7325" s="100"/>
      <c r="N7325" s="122" t="str">
        <f>IF(OR(E7325&lt;&gt;0, J7325=0), "",D7325)</f>
        <v/>
      </c>
      <c r="O7325" s="122" t="str">
        <f t="shared" si="4901"/>
        <v/>
      </c>
      <c r="P7325" s="122" t="str">
        <f>IF(AND($E7325&lt;&gt;0,$J7325=1),"замінне значення",O7325)</f>
        <v/>
      </c>
      <c r="Q7325" s="122" t="str">
        <f>IF(OR(G7325&lt;&gt;0, J7325=0), "",F7325)</f>
        <v/>
      </c>
      <c r="R7325" s="122" t="str">
        <f t="shared" si="4902"/>
        <v/>
      </c>
      <c r="S7325" s="122" t="str">
        <f>IF(AND(G7325&lt;&gt;0,J7325=1),"замінне значення",R7325)</f>
        <v/>
      </c>
      <c r="T7325" s="122" t="str">
        <f t="shared" si="4903"/>
        <v/>
      </c>
    </row>
    <row r="7326" spans="1:20" outlineLevel="1">
      <c r="A7326" s="161"/>
      <c r="B7326" s="208">
        <v>44853</v>
      </c>
      <c r="C7326" s="96">
        <v>75.9166666666667</v>
      </c>
      <c r="D7326" s="122"/>
      <c r="E7326" s="122" t="str">
        <f t="shared" si="4897"/>
        <v/>
      </c>
      <c r="F7326" s="122"/>
      <c r="G7326" s="122" t="str">
        <f t="shared" si="4898"/>
        <v/>
      </c>
      <c r="H7326" s="122"/>
      <c r="I7326" s="122" t="str">
        <f t="shared" si="4899"/>
        <v/>
      </c>
      <c r="J7326" s="122"/>
      <c r="K7326" s="122" t="str">
        <f t="shared" si="4900"/>
        <v/>
      </c>
      <c r="L7326" s="123" t="str">
        <f>IF(H7326="","чи робить СНВВ?",IF(J7326="","чи роблять агрегати?",IF($J7326=0,"агрегати не працюють",IF(AND($H7326=0,$J7326=1),"СНВВ не працює","OK"))))</f>
        <v>чи робить СНВВ?</v>
      </c>
      <c r="M7326" s="100"/>
      <c r="N7326" s="122" t="str">
        <f>IF(OR(E7326&lt;&gt;0, J7326=0), "",D7326)</f>
        <v/>
      </c>
      <c r="O7326" s="122" t="str">
        <f t="shared" si="4901"/>
        <v/>
      </c>
      <c r="P7326" s="122" t="str">
        <f>IF(AND($E7326&lt;&gt;0,$J7326=1),"замінне значення",O7326)</f>
        <v/>
      </c>
      <c r="Q7326" s="122" t="str">
        <f>IF(OR(G7326&lt;&gt;0, J7326=0), "",F7326)</f>
        <v/>
      </c>
      <c r="R7326" s="122" t="str">
        <f t="shared" si="4902"/>
        <v/>
      </c>
      <c r="S7326" s="122" t="str">
        <f>IF(AND(G7326&lt;&gt;0,J7326=1),"замінне значення",R7326)</f>
        <v/>
      </c>
      <c r="T7326" s="122" t="str">
        <f t="shared" si="4903"/>
        <v/>
      </c>
    </row>
    <row r="7327" spans="1:20" outlineLevel="1">
      <c r="A7327" s="161"/>
      <c r="B7327" s="208">
        <v>44853</v>
      </c>
      <c r="C7327" s="96">
        <v>75.9583333333333</v>
      </c>
      <c r="D7327" s="122"/>
      <c r="E7327" s="122" t="str">
        <f t="shared" si="4897"/>
        <v/>
      </c>
      <c r="F7327" s="122"/>
      <c r="G7327" s="122" t="str">
        <f t="shared" si="4898"/>
        <v/>
      </c>
      <c r="H7327" s="122"/>
      <c r="I7327" s="122" t="str">
        <f t="shared" si="4899"/>
        <v/>
      </c>
      <c r="J7327" s="122"/>
      <c r="K7327" s="122" t="str">
        <f t="shared" si="4900"/>
        <v/>
      </c>
      <c r="L7327" s="123" t="str">
        <f>IF(H7327="","чи робить СНВВ?",IF(J7327="","чи роблять агрегати?",IF($J7327=0,"агрегати не працюють",IF(AND($H7327=0,$J7327=1),"СНВВ не працює","OK"))))</f>
        <v>чи робить СНВВ?</v>
      </c>
      <c r="M7327" s="100"/>
      <c r="N7327" s="122" t="str">
        <f>IF(OR(E7327&lt;&gt;0, J7327=0), "",D7327)</f>
        <v/>
      </c>
      <c r="O7327" s="122" t="str">
        <f t="shared" si="4901"/>
        <v/>
      </c>
      <c r="P7327" s="122" t="str">
        <f>IF(AND($E7327&lt;&gt;0,$J7327=1),"замінне значення",O7327)</f>
        <v/>
      </c>
      <c r="Q7327" s="122" t="str">
        <f>IF(OR(G7327&lt;&gt;0, J7327=0), "",F7327)</f>
        <v/>
      </c>
      <c r="R7327" s="122" t="str">
        <f t="shared" si="4902"/>
        <v/>
      </c>
      <c r="S7327" s="122" t="str">
        <f>IF(AND(G7327&lt;&gt;0,J7327=1),"замінне значення",R7327)</f>
        <v/>
      </c>
      <c r="T7327" s="122" t="str">
        <f t="shared" si="4903"/>
        <v/>
      </c>
    </row>
    <row r="7328" spans="1:20">
      <c r="A7328" s="204"/>
      <c r="B7328" s="159" t="s">
        <v>382</v>
      </c>
      <c r="C7328" s="159"/>
      <c r="D7328" s="103">
        <f t="shared" ref="D7328" si="4904">SUM(D7304:D7327)</f>
        <v>0</v>
      </c>
      <c r="E7328" s="104">
        <f t="shared" ref="E7328" si="4905">COUNTIF(E7304:E7327,"&gt;0")</f>
        <v>0</v>
      </c>
      <c r="F7328" s="103">
        <f t="shared" ref="F7328" si="4906">SUM(F7304:F7327)</f>
        <v>0</v>
      </c>
      <c r="G7328" s="104">
        <f t="shared" ref="G7328" si="4907">COUNTIF(G7304:G7327,"&gt;0")</f>
        <v>0</v>
      </c>
      <c r="H7328" s="103">
        <f t="shared" ref="H7328" si="4908">SUM(H7304:H7327)</f>
        <v>0</v>
      </c>
      <c r="I7328" s="104">
        <f t="shared" ref="I7328" si="4909">COUNTIF(I7304:I7327,"&gt;0")</f>
        <v>0</v>
      </c>
      <c r="J7328" s="103">
        <f t="shared" ref="J7328" si="4910">SUM(J7304:J7327)</f>
        <v>0</v>
      </c>
      <c r="K7328" s="104">
        <f t="shared" ref="K7328" si="4911">COUNTIF(K7304:K7327,"&gt;0")</f>
        <v>0</v>
      </c>
      <c r="L7328" s="104">
        <f t="shared" ref="L7328" si="4912">COUNTIF(L7304:L7327,"СНВВ не працює")</f>
        <v>0</v>
      </c>
      <c r="M7328" s="100"/>
      <c r="N7328" s="103">
        <f t="shared" ref="N7328:N7378" si="4913">SUM(N7304:N7327)</f>
        <v>0</v>
      </c>
      <c r="O7328" s="103">
        <f t="shared" ref="O7328:T7328" si="4914">SUM(O7304:O7327)</f>
        <v>0</v>
      </c>
      <c r="P7328" s="103">
        <f t="shared" si="4914"/>
        <v>0</v>
      </c>
      <c r="Q7328" s="103">
        <f t="shared" si="4914"/>
        <v>0</v>
      </c>
      <c r="R7328" s="103">
        <f t="shared" si="4914"/>
        <v>0</v>
      </c>
      <c r="S7328" s="103">
        <f t="shared" si="4914"/>
        <v>0</v>
      </c>
      <c r="T7328" s="103">
        <f t="shared" si="4914"/>
        <v>0</v>
      </c>
    </row>
    <row r="7329" spans="1:20" outlineLevel="1">
      <c r="A7329" s="160">
        <v>44854</v>
      </c>
      <c r="B7329" s="208">
        <v>44854</v>
      </c>
      <c r="C7329" s="96">
        <v>76</v>
      </c>
      <c r="D7329" s="122"/>
      <c r="E7329" s="122" t="str">
        <f t="shared" ref="E7329:E7352" si="4915">IF(D7329="","",IF(D7329&lt;1,1,0))</f>
        <v/>
      </c>
      <c r="F7329" s="122"/>
      <c r="G7329" s="122" t="str">
        <f t="shared" ref="G7329:G7352" si="4916">IF(F7329="","",IF(F7329&lt;1,1,0))</f>
        <v/>
      </c>
      <c r="H7329" s="122"/>
      <c r="I7329" s="122" t="str">
        <f t="shared" ref="I7329:I7352" si="4917">IF(H7329="","",IF(H7329&lt;1,1,0))</f>
        <v/>
      </c>
      <c r="J7329" s="122"/>
      <c r="K7329" s="122" t="str">
        <f t="shared" ref="K7329:K7352" si="4918">IF(J7329="","",IF(J7329&lt;1,1,0))</f>
        <v/>
      </c>
      <c r="L7329" s="123" t="str">
        <f>IF(H7329="","чи робить СНВВ?",IF(J7329="","чи роблять агрегати?",IF($J7329=0,"агрегати не працюють",IF(AND($H7329=0,$J7329=1),"СНВВ не працює","OK"))))</f>
        <v>чи робить СНВВ?</v>
      </c>
      <c r="M7329" s="100"/>
      <c r="N7329" s="122" t="str">
        <f>IF(OR(E7329&lt;&gt;0, J7329=0), "",D7329)</f>
        <v/>
      </c>
      <c r="O7329" s="122" t="str">
        <f t="shared" ref="O7329:O7352" si="4919">IF(Q7329="", "",(N7329*$O$3+$O$4))</f>
        <v/>
      </c>
      <c r="P7329" s="122" t="str">
        <f>IF(AND($E7329&lt;&gt;0,$J7329=1),"замінне значення",O7329)</f>
        <v/>
      </c>
      <c r="Q7329" s="122" t="str">
        <f>IF(OR(G7329&lt;&gt;0, J7329=0), "",F7329)</f>
        <v/>
      </c>
      <c r="R7329" s="122" t="str">
        <f t="shared" ref="R7329:R7392" si="4920">IF(Q7329="", "",(Q7329*$Q$3+$Q$4))</f>
        <v/>
      </c>
      <c r="S7329" s="122" t="str">
        <f>IF(AND(G7329&lt;&gt;0,J7329=1),"замінне значення",R7329)</f>
        <v/>
      </c>
      <c r="T7329" s="122" t="str">
        <f t="shared" ref="T7329:T7392" si="4921">IFERROR(P7329*S7329,"")</f>
        <v/>
      </c>
    </row>
    <row r="7330" spans="1:20" outlineLevel="1">
      <c r="A7330" s="161"/>
      <c r="B7330" s="208">
        <v>44854</v>
      </c>
      <c r="C7330" s="96">
        <v>76.0416666666667</v>
      </c>
      <c r="D7330" s="122"/>
      <c r="E7330" s="122" t="str">
        <f t="shared" si="4915"/>
        <v/>
      </c>
      <c r="F7330" s="122"/>
      <c r="G7330" s="122" t="str">
        <f t="shared" si="4916"/>
        <v/>
      </c>
      <c r="H7330" s="122"/>
      <c r="I7330" s="122" t="str">
        <f t="shared" si="4917"/>
        <v/>
      </c>
      <c r="J7330" s="122"/>
      <c r="K7330" s="122" t="str">
        <f t="shared" si="4918"/>
        <v/>
      </c>
      <c r="L7330" s="123" t="str">
        <f>IF(H7330="","чи робить СНВВ?",IF(J7330="","чи роблять агрегати?",IF($J7330=0,"агрегати не працюють",IF(AND($H7330=0,$J7330=1),"СНВВ не працює","OK"))))</f>
        <v>чи робить СНВВ?</v>
      </c>
      <c r="M7330" s="100"/>
      <c r="N7330" s="122" t="str">
        <f>IF(OR(E7330&lt;&gt;0, J7330=0), "",D7330)</f>
        <v/>
      </c>
      <c r="O7330" s="122" t="str">
        <f t="shared" si="4919"/>
        <v/>
      </c>
      <c r="P7330" s="122" t="str">
        <f>IF(AND($E7330&lt;&gt;0,$J7330=1),"замінне значення",O7330)</f>
        <v/>
      </c>
      <c r="Q7330" s="122" t="str">
        <f>IF(OR(G7330&lt;&gt;0, J7330=0), "",F7330)</f>
        <v/>
      </c>
      <c r="R7330" s="122" t="str">
        <f t="shared" si="4920"/>
        <v/>
      </c>
      <c r="S7330" s="122" t="str">
        <f>IF(AND(G7330&lt;&gt;0,J7330=1),"замінне значення",R7330)</f>
        <v/>
      </c>
      <c r="T7330" s="122" t="str">
        <f t="shared" si="4921"/>
        <v/>
      </c>
    </row>
    <row r="7331" spans="1:20" outlineLevel="1">
      <c r="A7331" s="161"/>
      <c r="B7331" s="208">
        <v>44854</v>
      </c>
      <c r="C7331" s="96">
        <v>76.0833333333333</v>
      </c>
      <c r="D7331" s="122"/>
      <c r="E7331" s="122" t="str">
        <f t="shared" si="4915"/>
        <v/>
      </c>
      <c r="F7331" s="122"/>
      <c r="G7331" s="122" t="str">
        <f t="shared" si="4916"/>
        <v/>
      </c>
      <c r="H7331" s="122"/>
      <c r="I7331" s="122" t="str">
        <f t="shared" si="4917"/>
        <v/>
      </c>
      <c r="J7331" s="122"/>
      <c r="K7331" s="122" t="str">
        <f t="shared" si="4918"/>
        <v/>
      </c>
      <c r="L7331" s="123" t="str">
        <f>IF(H7331="","чи робить СНВВ?",IF(J7331="","чи роблять агрегати?",IF($J7331=0,"агрегати не працюють",IF(AND($H7331=0,$J7331=1),"СНВВ не працює","OK"))))</f>
        <v>чи робить СНВВ?</v>
      </c>
      <c r="M7331" s="100"/>
      <c r="N7331" s="122" t="str">
        <f>IF(OR(E7331&lt;&gt;0, J7331=0), "",D7331)</f>
        <v/>
      </c>
      <c r="O7331" s="122" t="str">
        <f t="shared" si="4919"/>
        <v/>
      </c>
      <c r="P7331" s="122" t="str">
        <f>IF(AND($E7331&lt;&gt;0,$J7331=1),"замінне значення",O7331)</f>
        <v/>
      </c>
      <c r="Q7331" s="122" t="str">
        <f>IF(OR(G7331&lt;&gt;0, J7331=0), "",F7331)</f>
        <v/>
      </c>
      <c r="R7331" s="122" t="str">
        <f t="shared" si="4920"/>
        <v/>
      </c>
      <c r="S7331" s="122" t="str">
        <f>IF(AND(G7331&lt;&gt;0,J7331=1),"замінне значення",R7331)</f>
        <v/>
      </c>
      <c r="T7331" s="122" t="str">
        <f t="shared" si="4921"/>
        <v/>
      </c>
    </row>
    <row r="7332" spans="1:20" outlineLevel="1">
      <c r="A7332" s="161"/>
      <c r="B7332" s="208">
        <v>44854</v>
      </c>
      <c r="C7332" s="96">
        <v>76.125</v>
      </c>
      <c r="D7332" s="122"/>
      <c r="E7332" s="122" t="str">
        <f t="shared" si="4915"/>
        <v/>
      </c>
      <c r="F7332" s="122"/>
      <c r="G7332" s="122" t="str">
        <f t="shared" si="4916"/>
        <v/>
      </c>
      <c r="H7332" s="122"/>
      <c r="I7332" s="122" t="str">
        <f t="shared" si="4917"/>
        <v/>
      </c>
      <c r="J7332" s="122"/>
      <c r="K7332" s="122" t="str">
        <f t="shared" si="4918"/>
        <v/>
      </c>
      <c r="L7332" s="123" t="str">
        <f>IF(H7332="","чи робить СНВВ?",IF(J7332="","чи роблять агрегати?",IF($J7332=0,"агрегати не працюють",IF(AND($H7332=0,$J7332=1),"СНВВ не працює","OK"))))</f>
        <v>чи робить СНВВ?</v>
      </c>
      <c r="M7332" s="100"/>
      <c r="N7332" s="122" t="str">
        <f>IF(OR(E7332&lt;&gt;0, J7332=0), "",D7332)</f>
        <v/>
      </c>
      <c r="O7332" s="122" t="str">
        <f t="shared" si="4919"/>
        <v/>
      </c>
      <c r="P7332" s="122" t="str">
        <f>IF(AND($E7332&lt;&gt;0,$J7332=1),"замінне значення",O7332)</f>
        <v/>
      </c>
      <c r="Q7332" s="122" t="str">
        <f>IF(OR(G7332&lt;&gt;0, J7332=0), "",F7332)</f>
        <v/>
      </c>
      <c r="R7332" s="122" t="str">
        <f t="shared" si="4920"/>
        <v/>
      </c>
      <c r="S7332" s="122" t="str">
        <f>IF(AND(G7332&lt;&gt;0,J7332=1),"замінне значення",R7332)</f>
        <v/>
      </c>
      <c r="T7332" s="122" t="str">
        <f t="shared" si="4921"/>
        <v/>
      </c>
    </row>
    <row r="7333" spans="1:20" outlineLevel="1">
      <c r="A7333" s="161"/>
      <c r="B7333" s="208">
        <v>44854</v>
      </c>
      <c r="C7333" s="96">
        <v>76.1666666666667</v>
      </c>
      <c r="D7333" s="122"/>
      <c r="E7333" s="122" t="str">
        <f t="shared" si="4915"/>
        <v/>
      </c>
      <c r="F7333" s="122"/>
      <c r="G7333" s="122" t="str">
        <f t="shared" si="4916"/>
        <v/>
      </c>
      <c r="H7333" s="122"/>
      <c r="I7333" s="122" t="str">
        <f t="shared" si="4917"/>
        <v/>
      </c>
      <c r="J7333" s="122"/>
      <c r="K7333" s="122" t="str">
        <f t="shared" si="4918"/>
        <v/>
      </c>
      <c r="L7333" s="123" t="str">
        <f>IF(H7333="","чи робить СНВВ?",IF(J7333="","чи роблять агрегати?",IF($J7333=0,"агрегати не працюють",IF(AND($H7333=0,$J7333=1),"СНВВ не працює","OK"))))</f>
        <v>чи робить СНВВ?</v>
      </c>
      <c r="M7333" s="100"/>
      <c r="N7333" s="122" t="str">
        <f>IF(OR(E7333&lt;&gt;0, J7333=0), "",D7333)</f>
        <v/>
      </c>
      <c r="O7333" s="122" t="str">
        <f t="shared" si="4919"/>
        <v/>
      </c>
      <c r="P7333" s="122" t="str">
        <f>IF(AND($E7333&lt;&gt;0,$J7333=1),"замінне значення",O7333)</f>
        <v/>
      </c>
      <c r="Q7333" s="122" t="str">
        <f>IF(OR(G7333&lt;&gt;0, J7333=0), "",F7333)</f>
        <v/>
      </c>
      <c r="R7333" s="122" t="str">
        <f t="shared" si="4920"/>
        <v/>
      </c>
      <c r="S7333" s="122" t="str">
        <f>IF(AND(G7333&lt;&gt;0,J7333=1),"замінне значення",R7333)</f>
        <v/>
      </c>
      <c r="T7333" s="122" t="str">
        <f t="shared" si="4921"/>
        <v/>
      </c>
    </row>
    <row r="7334" spans="1:20" outlineLevel="1">
      <c r="A7334" s="161"/>
      <c r="B7334" s="208">
        <v>44854</v>
      </c>
      <c r="C7334" s="96">
        <v>76.2083333333333</v>
      </c>
      <c r="D7334" s="122"/>
      <c r="E7334" s="122" t="str">
        <f t="shared" si="4915"/>
        <v/>
      </c>
      <c r="F7334" s="122"/>
      <c r="G7334" s="122" t="str">
        <f t="shared" si="4916"/>
        <v/>
      </c>
      <c r="H7334" s="122"/>
      <c r="I7334" s="122" t="str">
        <f t="shared" si="4917"/>
        <v/>
      </c>
      <c r="J7334" s="122"/>
      <c r="K7334" s="122" t="str">
        <f t="shared" si="4918"/>
        <v/>
      </c>
      <c r="L7334" s="123" t="str">
        <f>IF(H7334="","чи робить СНВВ?",IF(J7334="","чи роблять агрегати?",IF($J7334=0,"агрегати не працюють",IF(AND($H7334=0,$J7334=1),"СНВВ не працює","OK"))))</f>
        <v>чи робить СНВВ?</v>
      </c>
      <c r="M7334" s="100"/>
      <c r="N7334" s="122" t="str">
        <f>IF(OR(E7334&lt;&gt;0, J7334=0), "",D7334)</f>
        <v/>
      </c>
      <c r="O7334" s="122" t="str">
        <f t="shared" si="4919"/>
        <v/>
      </c>
      <c r="P7334" s="122" t="str">
        <f>IF(AND($E7334&lt;&gt;0,$J7334=1),"замінне значення",O7334)</f>
        <v/>
      </c>
      <c r="Q7334" s="122" t="str">
        <f>IF(OR(G7334&lt;&gt;0, J7334=0), "",F7334)</f>
        <v/>
      </c>
      <c r="R7334" s="122" t="str">
        <f t="shared" si="4920"/>
        <v/>
      </c>
      <c r="S7334" s="122" t="str">
        <f>IF(AND(G7334&lt;&gt;0,J7334=1),"замінне значення",R7334)</f>
        <v/>
      </c>
      <c r="T7334" s="122" t="str">
        <f t="shared" si="4921"/>
        <v/>
      </c>
    </row>
    <row r="7335" spans="1:20" outlineLevel="1">
      <c r="A7335" s="161"/>
      <c r="B7335" s="208">
        <v>44854</v>
      </c>
      <c r="C7335" s="96">
        <v>76.25</v>
      </c>
      <c r="D7335" s="122"/>
      <c r="E7335" s="122" t="str">
        <f t="shared" si="4915"/>
        <v/>
      </c>
      <c r="F7335" s="122"/>
      <c r="G7335" s="122" t="str">
        <f t="shared" si="4916"/>
        <v/>
      </c>
      <c r="H7335" s="122"/>
      <c r="I7335" s="122" t="str">
        <f t="shared" si="4917"/>
        <v/>
      </c>
      <c r="J7335" s="122"/>
      <c r="K7335" s="122" t="str">
        <f t="shared" si="4918"/>
        <v/>
      </c>
      <c r="L7335" s="123" t="str">
        <f>IF(H7335="","чи робить СНВВ?",IF(J7335="","чи роблять агрегати?",IF($J7335=0,"агрегати не працюють",IF(AND($H7335=0,$J7335=1),"СНВВ не працює","OK"))))</f>
        <v>чи робить СНВВ?</v>
      </c>
      <c r="M7335" s="100"/>
      <c r="N7335" s="122" t="str">
        <f>IF(OR(E7335&lt;&gt;0, J7335=0), "",D7335)</f>
        <v/>
      </c>
      <c r="O7335" s="122" t="str">
        <f t="shared" si="4919"/>
        <v/>
      </c>
      <c r="P7335" s="122" t="str">
        <f>IF(AND($E7335&lt;&gt;0,$J7335=1),"замінне значення",O7335)</f>
        <v/>
      </c>
      <c r="Q7335" s="122" t="str">
        <f>IF(OR(G7335&lt;&gt;0, J7335=0), "",F7335)</f>
        <v/>
      </c>
      <c r="R7335" s="122" t="str">
        <f t="shared" si="4920"/>
        <v/>
      </c>
      <c r="S7335" s="122" t="str">
        <f>IF(AND(G7335&lt;&gt;0,J7335=1),"замінне значення",R7335)</f>
        <v/>
      </c>
      <c r="T7335" s="122" t="str">
        <f t="shared" si="4921"/>
        <v/>
      </c>
    </row>
    <row r="7336" spans="1:20" outlineLevel="1">
      <c r="A7336" s="161"/>
      <c r="B7336" s="208">
        <v>44854</v>
      </c>
      <c r="C7336" s="96">
        <v>76.2916666666667</v>
      </c>
      <c r="D7336" s="122"/>
      <c r="E7336" s="122" t="str">
        <f t="shared" si="4915"/>
        <v/>
      </c>
      <c r="F7336" s="122"/>
      <c r="G7336" s="122" t="str">
        <f t="shared" si="4916"/>
        <v/>
      </c>
      <c r="H7336" s="122"/>
      <c r="I7336" s="122" t="str">
        <f t="shared" si="4917"/>
        <v/>
      </c>
      <c r="J7336" s="122"/>
      <c r="K7336" s="122" t="str">
        <f t="shared" si="4918"/>
        <v/>
      </c>
      <c r="L7336" s="123" t="str">
        <f>IF(H7336="","чи робить СНВВ?",IF(J7336="","чи роблять агрегати?",IF($J7336=0,"агрегати не працюють",IF(AND($H7336=0,$J7336=1),"СНВВ не працює","OK"))))</f>
        <v>чи робить СНВВ?</v>
      </c>
      <c r="M7336" s="100"/>
      <c r="N7336" s="122" t="str">
        <f>IF(OR(E7336&lt;&gt;0, J7336=0), "",D7336)</f>
        <v/>
      </c>
      <c r="O7336" s="122" t="str">
        <f t="shared" si="4919"/>
        <v/>
      </c>
      <c r="P7336" s="122" t="str">
        <f>IF(AND($E7336&lt;&gt;0,$J7336=1),"замінне значення",O7336)</f>
        <v/>
      </c>
      <c r="Q7336" s="122" t="str">
        <f>IF(OR(G7336&lt;&gt;0, J7336=0), "",F7336)</f>
        <v/>
      </c>
      <c r="R7336" s="122" t="str">
        <f t="shared" si="4920"/>
        <v/>
      </c>
      <c r="S7336" s="122" t="str">
        <f>IF(AND(G7336&lt;&gt;0,J7336=1),"замінне значення",R7336)</f>
        <v/>
      </c>
      <c r="T7336" s="122" t="str">
        <f t="shared" si="4921"/>
        <v/>
      </c>
    </row>
    <row r="7337" spans="1:20" outlineLevel="1">
      <c r="A7337" s="161"/>
      <c r="B7337" s="208">
        <v>44854</v>
      </c>
      <c r="C7337" s="96">
        <v>76.3333333333333</v>
      </c>
      <c r="D7337" s="122"/>
      <c r="E7337" s="122" t="str">
        <f t="shared" si="4915"/>
        <v/>
      </c>
      <c r="F7337" s="122"/>
      <c r="G7337" s="122" t="str">
        <f t="shared" si="4916"/>
        <v/>
      </c>
      <c r="H7337" s="122"/>
      <c r="I7337" s="122" t="str">
        <f t="shared" si="4917"/>
        <v/>
      </c>
      <c r="J7337" s="122"/>
      <c r="K7337" s="122" t="str">
        <f t="shared" si="4918"/>
        <v/>
      </c>
      <c r="L7337" s="123" t="str">
        <f>IF(H7337="","чи робить СНВВ?",IF(J7337="","чи роблять агрегати?",IF($J7337=0,"агрегати не працюють",IF(AND($H7337=0,$J7337=1),"СНВВ не працює","OK"))))</f>
        <v>чи робить СНВВ?</v>
      </c>
      <c r="M7337" s="100"/>
      <c r="N7337" s="122" t="str">
        <f>IF(OR(E7337&lt;&gt;0, J7337=0), "",D7337)</f>
        <v/>
      </c>
      <c r="O7337" s="122" t="str">
        <f t="shared" si="4919"/>
        <v/>
      </c>
      <c r="P7337" s="122" t="str">
        <f>IF(AND($E7337&lt;&gt;0,$J7337=1),"замінне значення",O7337)</f>
        <v/>
      </c>
      <c r="Q7337" s="122" t="str">
        <f>IF(OR(G7337&lt;&gt;0, J7337=0), "",F7337)</f>
        <v/>
      </c>
      <c r="R7337" s="122" t="str">
        <f t="shared" si="4920"/>
        <v/>
      </c>
      <c r="S7337" s="122" t="str">
        <f>IF(AND(G7337&lt;&gt;0,J7337=1),"замінне значення",R7337)</f>
        <v/>
      </c>
      <c r="T7337" s="122" t="str">
        <f t="shared" si="4921"/>
        <v/>
      </c>
    </row>
    <row r="7338" spans="1:20" outlineLevel="1">
      <c r="A7338" s="161"/>
      <c r="B7338" s="208">
        <v>44854</v>
      </c>
      <c r="C7338" s="96">
        <v>76.375</v>
      </c>
      <c r="D7338" s="122"/>
      <c r="E7338" s="122" t="str">
        <f t="shared" si="4915"/>
        <v/>
      </c>
      <c r="F7338" s="122"/>
      <c r="G7338" s="122" t="str">
        <f t="shared" si="4916"/>
        <v/>
      </c>
      <c r="H7338" s="122"/>
      <c r="I7338" s="122" t="str">
        <f t="shared" si="4917"/>
        <v/>
      </c>
      <c r="J7338" s="122"/>
      <c r="K7338" s="122" t="str">
        <f t="shared" si="4918"/>
        <v/>
      </c>
      <c r="L7338" s="123" t="str">
        <f>IF(H7338="","чи робить СНВВ?",IF(J7338="","чи роблять агрегати?",IF($J7338=0,"агрегати не працюють",IF(AND($H7338=0,$J7338=1),"СНВВ не працює","OK"))))</f>
        <v>чи робить СНВВ?</v>
      </c>
      <c r="M7338" s="100"/>
      <c r="N7338" s="122" t="str">
        <f>IF(OR(E7338&lt;&gt;0, J7338=0), "",D7338)</f>
        <v/>
      </c>
      <c r="O7338" s="122" t="str">
        <f t="shared" si="4919"/>
        <v/>
      </c>
      <c r="P7338" s="122" t="str">
        <f>IF(AND($E7338&lt;&gt;0,$J7338=1),"замінне значення",O7338)</f>
        <v/>
      </c>
      <c r="Q7338" s="122" t="str">
        <f>IF(OR(G7338&lt;&gt;0, J7338=0), "",F7338)</f>
        <v/>
      </c>
      <c r="R7338" s="122" t="str">
        <f t="shared" si="4920"/>
        <v/>
      </c>
      <c r="S7338" s="122" t="str">
        <f>IF(AND(G7338&lt;&gt;0,J7338=1),"замінне значення",R7338)</f>
        <v/>
      </c>
      <c r="T7338" s="122" t="str">
        <f t="shared" si="4921"/>
        <v/>
      </c>
    </row>
    <row r="7339" spans="1:20" outlineLevel="1">
      <c r="A7339" s="161"/>
      <c r="B7339" s="208">
        <v>44854</v>
      </c>
      <c r="C7339" s="96">
        <v>76.4166666666667</v>
      </c>
      <c r="D7339" s="122"/>
      <c r="E7339" s="122" t="str">
        <f t="shared" si="4915"/>
        <v/>
      </c>
      <c r="F7339" s="122"/>
      <c r="G7339" s="122" t="str">
        <f t="shared" si="4916"/>
        <v/>
      </c>
      <c r="H7339" s="122"/>
      <c r="I7339" s="122" t="str">
        <f t="shared" si="4917"/>
        <v/>
      </c>
      <c r="J7339" s="122"/>
      <c r="K7339" s="122" t="str">
        <f t="shared" si="4918"/>
        <v/>
      </c>
      <c r="L7339" s="123" t="str">
        <f>IF(H7339="","чи робить СНВВ?",IF(J7339="","чи роблять агрегати?",IF($J7339=0,"агрегати не працюють",IF(AND($H7339=0,$J7339=1),"СНВВ не працює","OK"))))</f>
        <v>чи робить СНВВ?</v>
      </c>
      <c r="M7339" s="100"/>
      <c r="N7339" s="122" t="str">
        <f>IF(OR(E7339&lt;&gt;0, J7339=0), "",D7339)</f>
        <v/>
      </c>
      <c r="O7339" s="122" t="str">
        <f t="shared" si="4919"/>
        <v/>
      </c>
      <c r="P7339" s="122" t="str">
        <f>IF(AND($E7339&lt;&gt;0,$J7339=1),"замінне значення",O7339)</f>
        <v/>
      </c>
      <c r="Q7339" s="122" t="str">
        <f>IF(OR(G7339&lt;&gt;0, J7339=0), "",F7339)</f>
        <v/>
      </c>
      <c r="R7339" s="122" t="str">
        <f t="shared" si="4920"/>
        <v/>
      </c>
      <c r="S7339" s="122" t="str">
        <f>IF(AND(G7339&lt;&gt;0,J7339=1),"замінне значення",R7339)</f>
        <v/>
      </c>
      <c r="T7339" s="122" t="str">
        <f t="shared" si="4921"/>
        <v/>
      </c>
    </row>
    <row r="7340" spans="1:20" outlineLevel="1">
      <c r="A7340" s="161"/>
      <c r="B7340" s="208">
        <v>44854</v>
      </c>
      <c r="C7340" s="96">
        <v>76.4583333333333</v>
      </c>
      <c r="D7340" s="122"/>
      <c r="E7340" s="122" t="str">
        <f t="shared" si="4915"/>
        <v/>
      </c>
      <c r="F7340" s="122"/>
      <c r="G7340" s="122" t="str">
        <f t="shared" si="4916"/>
        <v/>
      </c>
      <c r="H7340" s="122"/>
      <c r="I7340" s="122" t="str">
        <f t="shared" si="4917"/>
        <v/>
      </c>
      <c r="J7340" s="122"/>
      <c r="K7340" s="122" t="str">
        <f t="shared" si="4918"/>
        <v/>
      </c>
      <c r="L7340" s="123" t="str">
        <f>IF(H7340="","чи робить СНВВ?",IF(J7340="","чи роблять агрегати?",IF($J7340=0,"агрегати не працюють",IF(AND($H7340=0,$J7340=1),"СНВВ не працює","OK"))))</f>
        <v>чи робить СНВВ?</v>
      </c>
      <c r="M7340" s="100"/>
      <c r="N7340" s="122" t="str">
        <f>IF(OR(E7340&lt;&gt;0, J7340=0), "",D7340)</f>
        <v/>
      </c>
      <c r="O7340" s="122" t="str">
        <f t="shared" si="4919"/>
        <v/>
      </c>
      <c r="P7340" s="122" t="str">
        <f>IF(AND($E7340&lt;&gt;0,$J7340=1),"замінне значення",O7340)</f>
        <v/>
      </c>
      <c r="Q7340" s="122" t="str">
        <f>IF(OR(G7340&lt;&gt;0, J7340=0), "",F7340)</f>
        <v/>
      </c>
      <c r="R7340" s="122" t="str">
        <f t="shared" si="4920"/>
        <v/>
      </c>
      <c r="S7340" s="122" t="str">
        <f>IF(AND(G7340&lt;&gt;0,J7340=1),"замінне значення",R7340)</f>
        <v/>
      </c>
      <c r="T7340" s="122" t="str">
        <f t="shared" si="4921"/>
        <v/>
      </c>
    </row>
    <row r="7341" spans="1:20" outlineLevel="1">
      <c r="A7341" s="161"/>
      <c r="B7341" s="208">
        <v>44854</v>
      </c>
      <c r="C7341" s="96">
        <v>76.5</v>
      </c>
      <c r="D7341" s="122"/>
      <c r="E7341" s="122" t="str">
        <f t="shared" si="4915"/>
        <v/>
      </c>
      <c r="F7341" s="122"/>
      <c r="G7341" s="122" t="str">
        <f t="shared" si="4916"/>
        <v/>
      </c>
      <c r="H7341" s="122"/>
      <c r="I7341" s="122" t="str">
        <f t="shared" si="4917"/>
        <v/>
      </c>
      <c r="J7341" s="122"/>
      <c r="K7341" s="122" t="str">
        <f t="shared" si="4918"/>
        <v/>
      </c>
      <c r="L7341" s="123" t="str">
        <f>IF(H7341="","чи робить СНВВ?",IF(J7341="","чи роблять агрегати?",IF($J7341=0,"агрегати не працюють",IF(AND($H7341=0,$J7341=1),"СНВВ не працює","OK"))))</f>
        <v>чи робить СНВВ?</v>
      </c>
      <c r="M7341" s="100"/>
      <c r="N7341" s="122" t="str">
        <f>IF(OR(E7341&lt;&gt;0, J7341=0), "",D7341)</f>
        <v/>
      </c>
      <c r="O7341" s="122" t="str">
        <f t="shared" si="4919"/>
        <v/>
      </c>
      <c r="P7341" s="122" t="str">
        <f>IF(AND($E7341&lt;&gt;0,$J7341=1),"замінне значення",O7341)</f>
        <v/>
      </c>
      <c r="Q7341" s="122" t="str">
        <f>IF(OR(G7341&lt;&gt;0, J7341=0), "",F7341)</f>
        <v/>
      </c>
      <c r="R7341" s="122" t="str">
        <f t="shared" si="4920"/>
        <v/>
      </c>
      <c r="S7341" s="122" t="str">
        <f>IF(AND(G7341&lt;&gt;0,J7341=1),"замінне значення",R7341)</f>
        <v/>
      </c>
      <c r="T7341" s="122" t="str">
        <f t="shared" si="4921"/>
        <v/>
      </c>
    </row>
    <row r="7342" spans="1:20" outlineLevel="1">
      <c r="A7342" s="161"/>
      <c r="B7342" s="208">
        <v>44854</v>
      </c>
      <c r="C7342" s="96">
        <v>76.5416666666667</v>
      </c>
      <c r="D7342" s="122"/>
      <c r="E7342" s="122" t="str">
        <f t="shared" si="4915"/>
        <v/>
      </c>
      <c r="F7342" s="122"/>
      <c r="G7342" s="122" t="str">
        <f t="shared" si="4916"/>
        <v/>
      </c>
      <c r="H7342" s="122"/>
      <c r="I7342" s="122" t="str">
        <f t="shared" si="4917"/>
        <v/>
      </c>
      <c r="J7342" s="122"/>
      <c r="K7342" s="122" t="str">
        <f t="shared" si="4918"/>
        <v/>
      </c>
      <c r="L7342" s="123" t="str">
        <f>IF(H7342="","чи робить СНВВ?",IF(J7342="","чи роблять агрегати?",IF($J7342=0,"агрегати не працюють",IF(AND($H7342=0,$J7342=1),"СНВВ не працює","OK"))))</f>
        <v>чи робить СНВВ?</v>
      </c>
      <c r="M7342" s="100"/>
      <c r="N7342" s="122" t="str">
        <f>IF(OR(E7342&lt;&gt;0, J7342=0), "",D7342)</f>
        <v/>
      </c>
      <c r="O7342" s="122" t="str">
        <f t="shared" si="4919"/>
        <v/>
      </c>
      <c r="P7342" s="122" t="str">
        <f>IF(AND($E7342&lt;&gt;0,$J7342=1),"замінне значення",O7342)</f>
        <v/>
      </c>
      <c r="Q7342" s="122" t="str">
        <f>IF(OR(G7342&lt;&gt;0, J7342=0), "",F7342)</f>
        <v/>
      </c>
      <c r="R7342" s="122" t="str">
        <f t="shared" si="4920"/>
        <v/>
      </c>
      <c r="S7342" s="122" t="str">
        <f>IF(AND(G7342&lt;&gt;0,J7342=1),"замінне значення",R7342)</f>
        <v/>
      </c>
      <c r="T7342" s="122" t="str">
        <f t="shared" si="4921"/>
        <v/>
      </c>
    </row>
    <row r="7343" spans="1:20" outlineLevel="1">
      <c r="A7343" s="161"/>
      <c r="B7343" s="208">
        <v>44854</v>
      </c>
      <c r="C7343" s="96">
        <v>76.5833333333333</v>
      </c>
      <c r="D7343" s="122"/>
      <c r="E7343" s="122" t="str">
        <f t="shared" si="4915"/>
        <v/>
      </c>
      <c r="F7343" s="122"/>
      <c r="G7343" s="122" t="str">
        <f t="shared" si="4916"/>
        <v/>
      </c>
      <c r="H7343" s="122"/>
      <c r="I7343" s="122" t="str">
        <f t="shared" si="4917"/>
        <v/>
      </c>
      <c r="J7343" s="122"/>
      <c r="K7343" s="122" t="str">
        <f t="shared" si="4918"/>
        <v/>
      </c>
      <c r="L7343" s="123" t="str">
        <f>IF(H7343="","чи робить СНВВ?",IF(J7343="","чи роблять агрегати?",IF($J7343=0,"агрегати не працюють",IF(AND($H7343=0,$J7343=1),"СНВВ не працює","OK"))))</f>
        <v>чи робить СНВВ?</v>
      </c>
      <c r="M7343" s="100"/>
      <c r="N7343" s="122" t="str">
        <f>IF(OR(E7343&lt;&gt;0, J7343=0), "",D7343)</f>
        <v/>
      </c>
      <c r="O7343" s="122" t="str">
        <f t="shared" si="4919"/>
        <v/>
      </c>
      <c r="P7343" s="122" t="str">
        <f>IF(AND($E7343&lt;&gt;0,$J7343=1),"замінне значення",O7343)</f>
        <v/>
      </c>
      <c r="Q7343" s="122" t="str">
        <f>IF(OR(G7343&lt;&gt;0, J7343=0), "",F7343)</f>
        <v/>
      </c>
      <c r="R7343" s="122" t="str">
        <f t="shared" si="4920"/>
        <v/>
      </c>
      <c r="S7343" s="122" t="str">
        <f>IF(AND(G7343&lt;&gt;0,J7343=1),"замінне значення",R7343)</f>
        <v/>
      </c>
      <c r="T7343" s="122" t="str">
        <f t="shared" si="4921"/>
        <v/>
      </c>
    </row>
    <row r="7344" spans="1:20" outlineLevel="1">
      <c r="A7344" s="161"/>
      <c r="B7344" s="208">
        <v>44854</v>
      </c>
      <c r="C7344" s="96">
        <v>76.625</v>
      </c>
      <c r="D7344" s="122"/>
      <c r="E7344" s="122" t="str">
        <f t="shared" si="4915"/>
        <v/>
      </c>
      <c r="F7344" s="122"/>
      <c r="G7344" s="122" t="str">
        <f t="shared" si="4916"/>
        <v/>
      </c>
      <c r="H7344" s="122"/>
      <c r="I7344" s="122" t="str">
        <f t="shared" si="4917"/>
        <v/>
      </c>
      <c r="J7344" s="122"/>
      <c r="K7344" s="122" t="str">
        <f t="shared" si="4918"/>
        <v/>
      </c>
      <c r="L7344" s="123" t="str">
        <f>IF(H7344="","чи робить СНВВ?",IF(J7344="","чи роблять агрегати?",IF($J7344=0,"агрегати не працюють",IF(AND($H7344=0,$J7344=1),"СНВВ не працює","OK"))))</f>
        <v>чи робить СНВВ?</v>
      </c>
      <c r="M7344" s="100"/>
      <c r="N7344" s="122" t="str">
        <f>IF(OR(E7344&lt;&gt;0, J7344=0), "",D7344)</f>
        <v/>
      </c>
      <c r="O7344" s="122" t="str">
        <f t="shared" si="4919"/>
        <v/>
      </c>
      <c r="P7344" s="122" t="str">
        <f>IF(AND($E7344&lt;&gt;0,$J7344=1),"замінне значення",O7344)</f>
        <v/>
      </c>
      <c r="Q7344" s="122" t="str">
        <f>IF(OR(G7344&lt;&gt;0, J7344=0), "",F7344)</f>
        <v/>
      </c>
      <c r="R7344" s="122" t="str">
        <f t="shared" si="4920"/>
        <v/>
      </c>
      <c r="S7344" s="122" t="str">
        <f>IF(AND(G7344&lt;&gt;0,J7344=1),"замінне значення",R7344)</f>
        <v/>
      </c>
      <c r="T7344" s="122" t="str">
        <f t="shared" si="4921"/>
        <v/>
      </c>
    </row>
    <row r="7345" spans="1:20" outlineLevel="1">
      <c r="A7345" s="161"/>
      <c r="B7345" s="208">
        <v>44854</v>
      </c>
      <c r="C7345" s="96">
        <v>76.6666666666667</v>
      </c>
      <c r="D7345" s="122"/>
      <c r="E7345" s="122" t="str">
        <f t="shared" si="4915"/>
        <v/>
      </c>
      <c r="F7345" s="122"/>
      <c r="G7345" s="122" t="str">
        <f t="shared" si="4916"/>
        <v/>
      </c>
      <c r="H7345" s="122"/>
      <c r="I7345" s="122" t="str">
        <f t="shared" si="4917"/>
        <v/>
      </c>
      <c r="J7345" s="122"/>
      <c r="K7345" s="122" t="str">
        <f t="shared" si="4918"/>
        <v/>
      </c>
      <c r="L7345" s="123" t="str">
        <f>IF(H7345="","чи робить СНВВ?",IF(J7345="","чи роблять агрегати?",IF($J7345=0,"агрегати не працюють",IF(AND($H7345=0,$J7345=1),"СНВВ не працює","OK"))))</f>
        <v>чи робить СНВВ?</v>
      </c>
      <c r="M7345" s="100"/>
      <c r="N7345" s="122" t="str">
        <f>IF(OR(E7345&lt;&gt;0, J7345=0), "",D7345)</f>
        <v/>
      </c>
      <c r="O7345" s="122" t="str">
        <f t="shared" si="4919"/>
        <v/>
      </c>
      <c r="P7345" s="122" t="str">
        <f>IF(AND($E7345&lt;&gt;0,$J7345=1),"замінне значення",O7345)</f>
        <v/>
      </c>
      <c r="Q7345" s="122" t="str">
        <f>IF(OR(G7345&lt;&gt;0, J7345=0), "",F7345)</f>
        <v/>
      </c>
      <c r="R7345" s="122" t="str">
        <f t="shared" si="4920"/>
        <v/>
      </c>
      <c r="S7345" s="122" t="str">
        <f>IF(AND(G7345&lt;&gt;0,J7345=1),"замінне значення",R7345)</f>
        <v/>
      </c>
      <c r="T7345" s="122" t="str">
        <f t="shared" si="4921"/>
        <v/>
      </c>
    </row>
    <row r="7346" spans="1:20" outlineLevel="1">
      <c r="A7346" s="161"/>
      <c r="B7346" s="208">
        <v>44854</v>
      </c>
      <c r="C7346" s="96">
        <v>76.7083333333333</v>
      </c>
      <c r="D7346" s="122"/>
      <c r="E7346" s="122" t="str">
        <f t="shared" si="4915"/>
        <v/>
      </c>
      <c r="F7346" s="122"/>
      <c r="G7346" s="122" t="str">
        <f t="shared" si="4916"/>
        <v/>
      </c>
      <c r="H7346" s="122"/>
      <c r="I7346" s="122" t="str">
        <f t="shared" si="4917"/>
        <v/>
      </c>
      <c r="J7346" s="122"/>
      <c r="K7346" s="122" t="str">
        <f t="shared" si="4918"/>
        <v/>
      </c>
      <c r="L7346" s="123" t="str">
        <f>IF(H7346="","чи робить СНВВ?",IF(J7346="","чи роблять агрегати?",IF($J7346=0,"агрегати не працюють",IF(AND($H7346=0,$J7346=1),"СНВВ не працює","OK"))))</f>
        <v>чи робить СНВВ?</v>
      </c>
      <c r="M7346" s="100"/>
      <c r="N7346" s="122" t="str">
        <f>IF(OR(E7346&lt;&gt;0, J7346=0), "",D7346)</f>
        <v/>
      </c>
      <c r="O7346" s="122" t="str">
        <f t="shared" si="4919"/>
        <v/>
      </c>
      <c r="P7346" s="122" t="str">
        <f>IF(AND($E7346&lt;&gt;0,$J7346=1),"замінне значення",O7346)</f>
        <v/>
      </c>
      <c r="Q7346" s="122" t="str">
        <f>IF(OR(G7346&lt;&gt;0, J7346=0), "",F7346)</f>
        <v/>
      </c>
      <c r="R7346" s="122" t="str">
        <f t="shared" si="4920"/>
        <v/>
      </c>
      <c r="S7346" s="122" t="str">
        <f>IF(AND(G7346&lt;&gt;0,J7346=1),"замінне значення",R7346)</f>
        <v/>
      </c>
      <c r="T7346" s="122" t="str">
        <f t="shared" si="4921"/>
        <v/>
      </c>
    </row>
    <row r="7347" spans="1:20" outlineLevel="1">
      <c r="A7347" s="161"/>
      <c r="B7347" s="208">
        <v>44854</v>
      </c>
      <c r="C7347" s="96">
        <v>76.75</v>
      </c>
      <c r="D7347" s="122"/>
      <c r="E7347" s="122" t="str">
        <f t="shared" si="4915"/>
        <v/>
      </c>
      <c r="F7347" s="122"/>
      <c r="G7347" s="122" t="str">
        <f t="shared" si="4916"/>
        <v/>
      </c>
      <c r="H7347" s="122"/>
      <c r="I7347" s="122" t="str">
        <f t="shared" si="4917"/>
        <v/>
      </c>
      <c r="J7347" s="122"/>
      <c r="K7347" s="122" t="str">
        <f t="shared" si="4918"/>
        <v/>
      </c>
      <c r="L7347" s="123" t="str">
        <f>IF(H7347="","чи робить СНВВ?",IF(J7347="","чи роблять агрегати?",IF($J7347=0,"агрегати не працюють",IF(AND($H7347=0,$J7347=1),"СНВВ не працює","OK"))))</f>
        <v>чи робить СНВВ?</v>
      </c>
      <c r="M7347" s="100"/>
      <c r="N7347" s="122" t="str">
        <f>IF(OR(E7347&lt;&gt;0, J7347=0), "",D7347)</f>
        <v/>
      </c>
      <c r="O7347" s="122" t="str">
        <f t="shared" si="4919"/>
        <v/>
      </c>
      <c r="P7347" s="122" t="str">
        <f>IF(AND($E7347&lt;&gt;0,$J7347=1),"замінне значення",O7347)</f>
        <v/>
      </c>
      <c r="Q7347" s="122" t="str">
        <f>IF(OR(G7347&lt;&gt;0, J7347=0), "",F7347)</f>
        <v/>
      </c>
      <c r="R7347" s="122" t="str">
        <f t="shared" si="4920"/>
        <v/>
      </c>
      <c r="S7347" s="122" t="str">
        <f>IF(AND(G7347&lt;&gt;0,J7347=1),"замінне значення",R7347)</f>
        <v/>
      </c>
      <c r="T7347" s="122" t="str">
        <f t="shared" si="4921"/>
        <v/>
      </c>
    </row>
    <row r="7348" spans="1:20" outlineLevel="1">
      <c r="A7348" s="161"/>
      <c r="B7348" s="208">
        <v>44854</v>
      </c>
      <c r="C7348" s="96">
        <v>76.7916666666667</v>
      </c>
      <c r="D7348" s="122"/>
      <c r="E7348" s="122" t="str">
        <f t="shared" si="4915"/>
        <v/>
      </c>
      <c r="F7348" s="122"/>
      <c r="G7348" s="122" t="str">
        <f t="shared" si="4916"/>
        <v/>
      </c>
      <c r="H7348" s="122"/>
      <c r="I7348" s="122" t="str">
        <f t="shared" si="4917"/>
        <v/>
      </c>
      <c r="J7348" s="122"/>
      <c r="K7348" s="122" t="str">
        <f t="shared" si="4918"/>
        <v/>
      </c>
      <c r="L7348" s="123" t="str">
        <f>IF(H7348="","чи робить СНВВ?",IF(J7348="","чи роблять агрегати?",IF($J7348=0,"агрегати не працюють",IF(AND($H7348=0,$J7348=1),"СНВВ не працює","OK"))))</f>
        <v>чи робить СНВВ?</v>
      </c>
      <c r="M7348" s="100"/>
      <c r="N7348" s="122" t="str">
        <f>IF(OR(E7348&lt;&gt;0, J7348=0), "",D7348)</f>
        <v/>
      </c>
      <c r="O7348" s="122" t="str">
        <f t="shared" si="4919"/>
        <v/>
      </c>
      <c r="P7348" s="122" t="str">
        <f>IF(AND($E7348&lt;&gt;0,$J7348=1),"замінне значення",O7348)</f>
        <v/>
      </c>
      <c r="Q7348" s="122" t="str">
        <f>IF(OR(G7348&lt;&gt;0, J7348=0), "",F7348)</f>
        <v/>
      </c>
      <c r="R7348" s="122" t="str">
        <f t="shared" si="4920"/>
        <v/>
      </c>
      <c r="S7348" s="122" t="str">
        <f>IF(AND(G7348&lt;&gt;0,J7348=1),"замінне значення",R7348)</f>
        <v/>
      </c>
      <c r="T7348" s="122" t="str">
        <f t="shared" si="4921"/>
        <v/>
      </c>
    </row>
    <row r="7349" spans="1:20" outlineLevel="1">
      <c r="A7349" s="161"/>
      <c r="B7349" s="208">
        <v>44854</v>
      </c>
      <c r="C7349" s="96">
        <v>76.8333333333333</v>
      </c>
      <c r="D7349" s="122"/>
      <c r="E7349" s="122" t="str">
        <f t="shared" si="4915"/>
        <v/>
      </c>
      <c r="F7349" s="122"/>
      <c r="G7349" s="122" t="str">
        <f t="shared" si="4916"/>
        <v/>
      </c>
      <c r="H7349" s="122"/>
      <c r="I7349" s="122" t="str">
        <f t="shared" si="4917"/>
        <v/>
      </c>
      <c r="J7349" s="122"/>
      <c r="K7349" s="122" t="str">
        <f t="shared" si="4918"/>
        <v/>
      </c>
      <c r="L7349" s="123" t="str">
        <f>IF(H7349="","чи робить СНВВ?",IF(J7349="","чи роблять агрегати?",IF($J7349=0,"агрегати не працюють",IF(AND($H7349=0,$J7349=1),"СНВВ не працює","OK"))))</f>
        <v>чи робить СНВВ?</v>
      </c>
      <c r="M7349" s="100"/>
      <c r="N7349" s="122" t="str">
        <f>IF(OR(E7349&lt;&gt;0, J7349=0), "",D7349)</f>
        <v/>
      </c>
      <c r="O7349" s="122" t="str">
        <f t="shared" si="4919"/>
        <v/>
      </c>
      <c r="P7349" s="122" t="str">
        <f>IF(AND($E7349&lt;&gt;0,$J7349=1),"замінне значення",O7349)</f>
        <v/>
      </c>
      <c r="Q7349" s="122" t="str">
        <f>IF(OR(G7349&lt;&gt;0, J7349=0), "",F7349)</f>
        <v/>
      </c>
      <c r="R7349" s="122" t="str">
        <f t="shared" si="4920"/>
        <v/>
      </c>
      <c r="S7349" s="122" t="str">
        <f>IF(AND(G7349&lt;&gt;0,J7349=1),"замінне значення",R7349)</f>
        <v/>
      </c>
      <c r="T7349" s="122" t="str">
        <f t="shared" si="4921"/>
        <v/>
      </c>
    </row>
    <row r="7350" spans="1:20" outlineLevel="1">
      <c r="A7350" s="161"/>
      <c r="B7350" s="208">
        <v>44854</v>
      </c>
      <c r="C7350" s="96">
        <v>76.875</v>
      </c>
      <c r="D7350" s="122"/>
      <c r="E7350" s="122" t="str">
        <f t="shared" si="4915"/>
        <v/>
      </c>
      <c r="F7350" s="122"/>
      <c r="G7350" s="122" t="str">
        <f t="shared" si="4916"/>
        <v/>
      </c>
      <c r="H7350" s="122"/>
      <c r="I7350" s="122" t="str">
        <f t="shared" si="4917"/>
        <v/>
      </c>
      <c r="J7350" s="122"/>
      <c r="K7350" s="122" t="str">
        <f t="shared" si="4918"/>
        <v/>
      </c>
      <c r="L7350" s="123" t="str">
        <f>IF(H7350="","чи робить СНВВ?",IF(J7350="","чи роблять агрегати?",IF($J7350=0,"агрегати не працюють",IF(AND($H7350=0,$J7350=1),"СНВВ не працює","OK"))))</f>
        <v>чи робить СНВВ?</v>
      </c>
      <c r="M7350" s="100"/>
      <c r="N7350" s="122" t="str">
        <f>IF(OR(E7350&lt;&gt;0, J7350=0), "",D7350)</f>
        <v/>
      </c>
      <c r="O7350" s="122" t="str">
        <f t="shared" si="4919"/>
        <v/>
      </c>
      <c r="P7350" s="122" t="str">
        <f>IF(AND($E7350&lt;&gt;0,$J7350=1),"замінне значення",O7350)</f>
        <v/>
      </c>
      <c r="Q7350" s="122" t="str">
        <f>IF(OR(G7350&lt;&gt;0, J7350=0), "",F7350)</f>
        <v/>
      </c>
      <c r="R7350" s="122" t="str">
        <f t="shared" si="4920"/>
        <v/>
      </c>
      <c r="S7350" s="122" t="str">
        <f>IF(AND(G7350&lt;&gt;0,J7350=1),"замінне значення",R7350)</f>
        <v/>
      </c>
      <c r="T7350" s="122" t="str">
        <f t="shared" si="4921"/>
        <v/>
      </c>
    </row>
    <row r="7351" spans="1:20" outlineLevel="1">
      <c r="A7351" s="161"/>
      <c r="B7351" s="208">
        <v>44854</v>
      </c>
      <c r="C7351" s="96">
        <v>76.9166666666667</v>
      </c>
      <c r="D7351" s="122"/>
      <c r="E7351" s="122" t="str">
        <f t="shared" si="4915"/>
        <v/>
      </c>
      <c r="F7351" s="122"/>
      <c r="G7351" s="122" t="str">
        <f t="shared" si="4916"/>
        <v/>
      </c>
      <c r="H7351" s="122"/>
      <c r="I7351" s="122" t="str">
        <f t="shared" si="4917"/>
        <v/>
      </c>
      <c r="J7351" s="122"/>
      <c r="K7351" s="122" t="str">
        <f t="shared" si="4918"/>
        <v/>
      </c>
      <c r="L7351" s="123" t="str">
        <f>IF(H7351="","чи робить СНВВ?",IF(J7351="","чи роблять агрегати?",IF($J7351=0,"агрегати не працюють",IF(AND($H7351=0,$J7351=1),"СНВВ не працює","OK"))))</f>
        <v>чи робить СНВВ?</v>
      </c>
      <c r="M7351" s="100"/>
      <c r="N7351" s="122" t="str">
        <f>IF(OR(E7351&lt;&gt;0, J7351=0), "",D7351)</f>
        <v/>
      </c>
      <c r="O7351" s="122" t="str">
        <f t="shared" si="4919"/>
        <v/>
      </c>
      <c r="P7351" s="122" t="str">
        <f>IF(AND($E7351&lt;&gt;0,$J7351=1),"замінне значення",O7351)</f>
        <v/>
      </c>
      <c r="Q7351" s="122" t="str">
        <f>IF(OR(G7351&lt;&gt;0, J7351=0), "",F7351)</f>
        <v/>
      </c>
      <c r="R7351" s="122" t="str">
        <f t="shared" si="4920"/>
        <v/>
      </c>
      <c r="S7351" s="122" t="str">
        <f>IF(AND(G7351&lt;&gt;0,J7351=1),"замінне значення",R7351)</f>
        <v/>
      </c>
      <c r="T7351" s="122" t="str">
        <f t="shared" si="4921"/>
        <v/>
      </c>
    </row>
    <row r="7352" spans="1:20" outlineLevel="1">
      <c r="A7352" s="161"/>
      <c r="B7352" s="208">
        <v>44854</v>
      </c>
      <c r="C7352" s="96">
        <v>76.9583333333333</v>
      </c>
      <c r="D7352" s="122"/>
      <c r="E7352" s="122" t="str">
        <f t="shared" si="4915"/>
        <v/>
      </c>
      <c r="F7352" s="122"/>
      <c r="G7352" s="122" t="str">
        <f t="shared" si="4916"/>
        <v/>
      </c>
      <c r="H7352" s="122"/>
      <c r="I7352" s="122" t="str">
        <f t="shared" si="4917"/>
        <v/>
      </c>
      <c r="J7352" s="122"/>
      <c r="K7352" s="122" t="str">
        <f t="shared" si="4918"/>
        <v/>
      </c>
      <c r="L7352" s="123" t="str">
        <f>IF(H7352="","чи робить СНВВ?",IF(J7352="","чи роблять агрегати?",IF($J7352=0,"агрегати не працюють",IF(AND($H7352=0,$J7352=1),"СНВВ не працює","OK"))))</f>
        <v>чи робить СНВВ?</v>
      </c>
      <c r="M7352" s="100"/>
      <c r="N7352" s="122" t="str">
        <f>IF(OR(E7352&lt;&gt;0, J7352=0), "",D7352)</f>
        <v/>
      </c>
      <c r="O7352" s="122" t="str">
        <f t="shared" si="4919"/>
        <v/>
      </c>
      <c r="P7352" s="122" t="str">
        <f>IF(AND($E7352&lt;&gt;0,$J7352=1),"замінне значення",O7352)</f>
        <v/>
      </c>
      <c r="Q7352" s="122" t="str">
        <f>IF(OR(G7352&lt;&gt;0, J7352=0), "",F7352)</f>
        <v/>
      </c>
      <c r="R7352" s="122" t="str">
        <f t="shared" si="4920"/>
        <v/>
      </c>
      <c r="S7352" s="122" t="str">
        <f>IF(AND(G7352&lt;&gt;0,J7352=1),"замінне значення",R7352)</f>
        <v/>
      </c>
      <c r="T7352" s="122" t="str">
        <f t="shared" si="4921"/>
        <v/>
      </c>
    </row>
    <row r="7353" spans="1:20">
      <c r="A7353" s="204"/>
      <c r="B7353" s="159" t="s">
        <v>383</v>
      </c>
      <c r="C7353" s="159"/>
      <c r="D7353" s="103">
        <f t="shared" ref="D7353" si="4922">SUM(D7329:D7352)</f>
        <v>0</v>
      </c>
      <c r="E7353" s="104">
        <f t="shared" ref="E7353" si="4923">COUNTIF(E7329:E7352,"&gt;0")</f>
        <v>0</v>
      </c>
      <c r="F7353" s="103">
        <f t="shared" ref="F7353" si="4924">SUM(F7329:F7352)</f>
        <v>0</v>
      </c>
      <c r="G7353" s="104">
        <f t="shared" ref="G7353" si="4925">COUNTIF(G7329:G7352,"&gt;0")</f>
        <v>0</v>
      </c>
      <c r="H7353" s="103">
        <f t="shared" ref="H7353" si="4926">SUM(H7329:H7352)</f>
        <v>0</v>
      </c>
      <c r="I7353" s="104">
        <f t="shared" ref="I7353" si="4927">COUNTIF(I7329:I7352,"&gt;0")</f>
        <v>0</v>
      </c>
      <c r="J7353" s="103">
        <f t="shared" ref="J7353" si="4928">SUM(J7329:J7352)</f>
        <v>0</v>
      </c>
      <c r="K7353" s="104">
        <f t="shared" ref="K7353" si="4929">COUNTIF(K7329:K7352,"&gt;0")</f>
        <v>0</v>
      </c>
      <c r="L7353" s="104">
        <f t="shared" ref="L7353" si="4930">COUNTIF(L7329:L7352,"СНВВ не працює")</f>
        <v>0</v>
      </c>
      <c r="M7353" s="100"/>
      <c r="N7353" s="103">
        <f t="shared" si="4913"/>
        <v>0</v>
      </c>
      <c r="O7353" s="103">
        <f t="shared" ref="O7353:T7353" si="4931">SUM(O7329:O7352)</f>
        <v>0</v>
      </c>
      <c r="P7353" s="103">
        <f t="shared" si="4931"/>
        <v>0</v>
      </c>
      <c r="Q7353" s="103">
        <f t="shared" si="4931"/>
        <v>0</v>
      </c>
      <c r="R7353" s="103">
        <f t="shared" si="4931"/>
        <v>0</v>
      </c>
      <c r="S7353" s="103">
        <f t="shared" si="4931"/>
        <v>0</v>
      </c>
      <c r="T7353" s="103">
        <f t="shared" si="4931"/>
        <v>0</v>
      </c>
    </row>
    <row r="7354" spans="1:20" ht="15.75" customHeight="1" outlineLevel="1">
      <c r="A7354" s="160">
        <v>44855</v>
      </c>
      <c r="B7354" s="208">
        <v>44855</v>
      </c>
      <c r="C7354" s="96">
        <v>77</v>
      </c>
      <c r="D7354" s="122"/>
      <c r="E7354" s="122" t="str">
        <f t="shared" ref="E7354:E7377" si="4932">IF(D7354="","",IF(D7354&lt;1,1,0))</f>
        <v/>
      </c>
      <c r="F7354" s="122"/>
      <c r="G7354" s="122" t="str">
        <f t="shared" ref="G7354:G7377" si="4933">IF(F7354="","",IF(F7354&lt;1,1,0))</f>
        <v/>
      </c>
      <c r="H7354" s="122"/>
      <c r="I7354" s="122" t="str">
        <f t="shared" ref="I7354:I7377" si="4934">IF(H7354="","",IF(H7354&lt;1,1,0))</f>
        <v/>
      </c>
      <c r="J7354" s="122"/>
      <c r="K7354" s="122" t="str">
        <f t="shared" ref="K7354:K7377" si="4935">IF(J7354="","",IF(J7354&lt;1,1,0))</f>
        <v/>
      </c>
      <c r="L7354" s="123" t="str">
        <f>IF(H7354="","чи робить СНВВ?",IF(J7354="","чи роблять агрегати?",IF($J7354=0,"агрегати не працюють",IF(AND($H7354=0,$J7354=1),"СНВВ не працює","OK"))))</f>
        <v>чи робить СНВВ?</v>
      </c>
      <c r="M7354" s="100"/>
      <c r="N7354" s="122" t="str">
        <f>IF(OR(E7354&lt;&gt;0, J7354=0), "",D7354)</f>
        <v/>
      </c>
      <c r="O7354" s="122" t="str">
        <f t="shared" ref="O7354:O7377" si="4936">IF(Q7354="", "",(N7354*$O$3+$O$4))</f>
        <v/>
      </c>
      <c r="P7354" s="122" t="str">
        <f>IF(AND($E7354&lt;&gt;0,$J7354=1),"замінне значення",O7354)</f>
        <v/>
      </c>
      <c r="Q7354" s="122" t="str">
        <f>IF(OR(G7354&lt;&gt;0, J7354=0), "",F7354)</f>
        <v/>
      </c>
      <c r="R7354" s="122" t="str">
        <f t="shared" ref="R7354:R7417" si="4937">IF(Q7354="", "",(Q7354*$Q$3+$Q$4))</f>
        <v/>
      </c>
      <c r="S7354" s="122" t="str">
        <f>IF(AND(G7354&lt;&gt;0,J7354=1),"замінне значення",R7354)</f>
        <v/>
      </c>
      <c r="T7354" s="122" t="str">
        <f t="shared" ref="T7354:T7417" si="4938">IFERROR(P7354*S7354,"")</f>
        <v/>
      </c>
    </row>
    <row r="7355" spans="1:20" outlineLevel="1">
      <c r="A7355" s="161"/>
      <c r="B7355" s="208">
        <v>44855</v>
      </c>
      <c r="C7355" s="96">
        <v>77.0416666666667</v>
      </c>
      <c r="D7355" s="122"/>
      <c r="E7355" s="122" t="str">
        <f t="shared" si="4932"/>
        <v/>
      </c>
      <c r="F7355" s="122"/>
      <c r="G7355" s="122" t="str">
        <f t="shared" si="4933"/>
        <v/>
      </c>
      <c r="H7355" s="122"/>
      <c r="I7355" s="122" t="str">
        <f t="shared" si="4934"/>
        <v/>
      </c>
      <c r="J7355" s="122"/>
      <c r="K7355" s="122" t="str">
        <f t="shared" si="4935"/>
        <v/>
      </c>
      <c r="L7355" s="123" t="str">
        <f>IF(H7355="","чи робить СНВВ?",IF(J7355="","чи роблять агрегати?",IF($J7355=0,"агрегати не працюють",IF(AND($H7355=0,$J7355=1),"СНВВ не працює","OK"))))</f>
        <v>чи робить СНВВ?</v>
      </c>
      <c r="M7355" s="100"/>
      <c r="N7355" s="122" t="str">
        <f>IF(OR(E7355&lt;&gt;0, J7355=0), "",D7355)</f>
        <v/>
      </c>
      <c r="O7355" s="122" t="str">
        <f t="shared" si="4936"/>
        <v/>
      </c>
      <c r="P7355" s="122" t="str">
        <f>IF(AND($E7355&lt;&gt;0,$J7355=1),"замінне значення",O7355)</f>
        <v/>
      </c>
      <c r="Q7355" s="122" t="str">
        <f>IF(OR(G7355&lt;&gt;0, J7355=0), "",F7355)</f>
        <v/>
      </c>
      <c r="R7355" s="122" t="str">
        <f t="shared" si="4937"/>
        <v/>
      </c>
      <c r="S7355" s="122" t="str">
        <f>IF(AND(G7355&lt;&gt;0,J7355=1),"замінне значення",R7355)</f>
        <v/>
      </c>
      <c r="T7355" s="122" t="str">
        <f t="shared" si="4938"/>
        <v/>
      </c>
    </row>
    <row r="7356" spans="1:20" outlineLevel="1">
      <c r="A7356" s="161"/>
      <c r="B7356" s="208">
        <v>44855</v>
      </c>
      <c r="C7356" s="96">
        <v>77.0833333333333</v>
      </c>
      <c r="D7356" s="122"/>
      <c r="E7356" s="122" t="str">
        <f t="shared" si="4932"/>
        <v/>
      </c>
      <c r="F7356" s="122"/>
      <c r="G7356" s="122" t="str">
        <f t="shared" si="4933"/>
        <v/>
      </c>
      <c r="H7356" s="122"/>
      <c r="I7356" s="122" t="str">
        <f t="shared" si="4934"/>
        <v/>
      </c>
      <c r="J7356" s="122"/>
      <c r="K7356" s="122" t="str">
        <f t="shared" si="4935"/>
        <v/>
      </c>
      <c r="L7356" s="123" t="str">
        <f>IF(H7356="","чи робить СНВВ?",IF(J7356="","чи роблять агрегати?",IF($J7356=0,"агрегати не працюють",IF(AND($H7356=0,$J7356=1),"СНВВ не працює","OK"))))</f>
        <v>чи робить СНВВ?</v>
      </c>
      <c r="M7356" s="100"/>
      <c r="N7356" s="122" t="str">
        <f>IF(OR(E7356&lt;&gt;0, J7356=0), "",D7356)</f>
        <v/>
      </c>
      <c r="O7356" s="122" t="str">
        <f t="shared" si="4936"/>
        <v/>
      </c>
      <c r="P7356" s="122" t="str">
        <f>IF(AND($E7356&lt;&gt;0,$J7356=1),"замінне значення",O7356)</f>
        <v/>
      </c>
      <c r="Q7356" s="122" t="str">
        <f>IF(OR(G7356&lt;&gt;0, J7356=0), "",F7356)</f>
        <v/>
      </c>
      <c r="R7356" s="122" t="str">
        <f t="shared" si="4937"/>
        <v/>
      </c>
      <c r="S7356" s="122" t="str">
        <f>IF(AND(G7356&lt;&gt;0,J7356=1),"замінне значення",R7356)</f>
        <v/>
      </c>
      <c r="T7356" s="122" t="str">
        <f t="shared" si="4938"/>
        <v/>
      </c>
    </row>
    <row r="7357" spans="1:20" outlineLevel="1">
      <c r="A7357" s="161"/>
      <c r="B7357" s="208">
        <v>44855</v>
      </c>
      <c r="C7357" s="96">
        <v>77.125</v>
      </c>
      <c r="D7357" s="122"/>
      <c r="E7357" s="122" t="str">
        <f t="shared" si="4932"/>
        <v/>
      </c>
      <c r="F7357" s="122"/>
      <c r="G7357" s="122" t="str">
        <f t="shared" si="4933"/>
        <v/>
      </c>
      <c r="H7357" s="122"/>
      <c r="I7357" s="122" t="str">
        <f t="shared" si="4934"/>
        <v/>
      </c>
      <c r="J7357" s="122"/>
      <c r="K7357" s="122" t="str">
        <f t="shared" si="4935"/>
        <v/>
      </c>
      <c r="L7357" s="123" t="str">
        <f>IF(H7357="","чи робить СНВВ?",IF(J7357="","чи роблять агрегати?",IF($J7357=0,"агрегати не працюють",IF(AND($H7357=0,$J7357=1),"СНВВ не працює","OK"))))</f>
        <v>чи робить СНВВ?</v>
      </c>
      <c r="M7357" s="100"/>
      <c r="N7357" s="122" t="str">
        <f>IF(OR(E7357&lt;&gt;0, J7357=0), "",D7357)</f>
        <v/>
      </c>
      <c r="O7357" s="122" t="str">
        <f t="shared" si="4936"/>
        <v/>
      </c>
      <c r="P7357" s="122" t="str">
        <f>IF(AND($E7357&lt;&gt;0,$J7357=1),"замінне значення",O7357)</f>
        <v/>
      </c>
      <c r="Q7357" s="122" t="str">
        <f>IF(OR(G7357&lt;&gt;0, J7357=0), "",F7357)</f>
        <v/>
      </c>
      <c r="R7357" s="122" t="str">
        <f t="shared" si="4937"/>
        <v/>
      </c>
      <c r="S7357" s="122" t="str">
        <f>IF(AND(G7357&lt;&gt;0,J7357=1),"замінне значення",R7357)</f>
        <v/>
      </c>
      <c r="T7357" s="122" t="str">
        <f t="shared" si="4938"/>
        <v/>
      </c>
    </row>
    <row r="7358" spans="1:20" outlineLevel="1">
      <c r="A7358" s="161"/>
      <c r="B7358" s="208">
        <v>44855</v>
      </c>
      <c r="C7358" s="96">
        <v>77.1666666666667</v>
      </c>
      <c r="D7358" s="122"/>
      <c r="E7358" s="122" t="str">
        <f t="shared" si="4932"/>
        <v/>
      </c>
      <c r="F7358" s="122"/>
      <c r="G7358" s="122" t="str">
        <f t="shared" si="4933"/>
        <v/>
      </c>
      <c r="H7358" s="122"/>
      <c r="I7358" s="122" t="str">
        <f t="shared" si="4934"/>
        <v/>
      </c>
      <c r="J7358" s="122"/>
      <c r="K7358" s="122" t="str">
        <f t="shared" si="4935"/>
        <v/>
      </c>
      <c r="L7358" s="123" t="str">
        <f>IF(H7358="","чи робить СНВВ?",IF(J7358="","чи роблять агрегати?",IF($J7358=0,"агрегати не працюють",IF(AND($H7358=0,$J7358=1),"СНВВ не працює","OK"))))</f>
        <v>чи робить СНВВ?</v>
      </c>
      <c r="M7358" s="100"/>
      <c r="N7358" s="122" t="str">
        <f>IF(OR(E7358&lt;&gt;0, J7358=0), "",D7358)</f>
        <v/>
      </c>
      <c r="O7358" s="122" t="str">
        <f t="shared" si="4936"/>
        <v/>
      </c>
      <c r="P7358" s="122" t="str">
        <f>IF(AND($E7358&lt;&gt;0,$J7358=1),"замінне значення",O7358)</f>
        <v/>
      </c>
      <c r="Q7358" s="122" t="str">
        <f>IF(OR(G7358&lt;&gt;0, J7358=0), "",F7358)</f>
        <v/>
      </c>
      <c r="R7358" s="122" t="str">
        <f t="shared" si="4937"/>
        <v/>
      </c>
      <c r="S7358" s="122" t="str">
        <f>IF(AND(G7358&lt;&gt;0,J7358=1),"замінне значення",R7358)</f>
        <v/>
      </c>
      <c r="T7358" s="122" t="str">
        <f t="shared" si="4938"/>
        <v/>
      </c>
    </row>
    <row r="7359" spans="1:20" outlineLevel="1">
      <c r="A7359" s="161"/>
      <c r="B7359" s="208">
        <v>44855</v>
      </c>
      <c r="C7359" s="96">
        <v>77.2083333333333</v>
      </c>
      <c r="D7359" s="122"/>
      <c r="E7359" s="122" t="str">
        <f t="shared" si="4932"/>
        <v/>
      </c>
      <c r="F7359" s="122"/>
      <c r="G7359" s="122" t="str">
        <f t="shared" si="4933"/>
        <v/>
      </c>
      <c r="H7359" s="122"/>
      <c r="I7359" s="122" t="str">
        <f t="shared" si="4934"/>
        <v/>
      </c>
      <c r="J7359" s="122"/>
      <c r="K7359" s="122" t="str">
        <f t="shared" si="4935"/>
        <v/>
      </c>
      <c r="L7359" s="123" t="str">
        <f>IF(H7359="","чи робить СНВВ?",IF(J7359="","чи роблять агрегати?",IF($J7359=0,"агрегати не працюють",IF(AND($H7359=0,$J7359=1),"СНВВ не працює","OK"))))</f>
        <v>чи робить СНВВ?</v>
      </c>
      <c r="M7359" s="100"/>
      <c r="N7359" s="122" t="str">
        <f>IF(OR(E7359&lt;&gt;0, J7359=0), "",D7359)</f>
        <v/>
      </c>
      <c r="O7359" s="122" t="str">
        <f t="shared" si="4936"/>
        <v/>
      </c>
      <c r="P7359" s="122" t="str">
        <f>IF(AND($E7359&lt;&gt;0,$J7359=1),"замінне значення",O7359)</f>
        <v/>
      </c>
      <c r="Q7359" s="122" t="str">
        <f>IF(OR(G7359&lt;&gt;0, J7359=0), "",F7359)</f>
        <v/>
      </c>
      <c r="R7359" s="122" t="str">
        <f t="shared" si="4937"/>
        <v/>
      </c>
      <c r="S7359" s="122" t="str">
        <f>IF(AND(G7359&lt;&gt;0,J7359=1),"замінне значення",R7359)</f>
        <v/>
      </c>
      <c r="T7359" s="122" t="str">
        <f t="shared" si="4938"/>
        <v/>
      </c>
    </row>
    <row r="7360" spans="1:20" outlineLevel="1">
      <c r="A7360" s="161"/>
      <c r="B7360" s="208">
        <v>44855</v>
      </c>
      <c r="C7360" s="96">
        <v>77.25</v>
      </c>
      <c r="D7360" s="122"/>
      <c r="E7360" s="122" t="str">
        <f t="shared" si="4932"/>
        <v/>
      </c>
      <c r="F7360" s="122"/>
      <c r="G7360" s="122" t="str">
        <f t="shared" si="4933"/>
        <v/>
      </c>
      <c r="H7360" s="122"/>
      <c r="I7360" s="122" t="str">
        <f t="shared" si="4934"/>
        <v/>
      </c>
      <c r="J7360" s="122"/>
      <c r="K7360" s="122" t="str">
        <f t="shared" si="4935"/>
        <v/>
      </c>
      <c r="L7360" s="123" t="str">
        <f>IF(H7360="","чи робить СНВВ?",IF(J7360="","чи роблять агрегати?",IF($J7360=0,"агрегати не працюють",IF(AND($H7360=0,$J7360=1),"СНВВ не працює","OK"))))</f>
        <v>чи робить СНВВ?</v>
      </c>
      <c r="M7360" s="100"/>
      <c r="N7360" s="122" t="str">
        <f>IF(OR(E7360&lt;&gt;0, J7360=0), "",D7360)</f>
        <v/>
      </c>
      <c r="O7360" s="122" t="str">
        <f t="shared" si="4936"/>
        <v/>
      </c>
      <c r="P7360" s="122" t="str">
        <f>IF(AND($E7360&lt;&gt;0,$J7360=1),"замінне значення",O7360)</f>
        <v/>
      </c>
      <c r="Q7360" s="122" t="str">
        <f>IF(OR(G7360&lt;&gt;0, J7360=0), "",F7360)</f>
        <v/>
      </c>
      <c r="R7360" s="122" t="str">
        <f t="shared" si="4937"/>
        <v/>
      </c>
      <c r="S7360" s="122" t="str">
        <f>IF(AND(G7360&lt;&gt;0,J7360=1),"замінне значення",R7360)</f>
        <v/>
      </c>
      <c r="T7360" s="122" t="str">
        <f t="shared" si="4938"/>
        <v/>
      </c>
    </row>
    <row r="7361" spans="1:20" outlineLevel="1">
      <c r="A7361" s="161"/>
      <c r="B7361" s="208">
        <v>44855</v>
      </c>
      <c r="C7361" s="96">
        <v>77.2916666666667</v>
      </c>
      <c r="D7361" s="122"/>
      <c r="E7361" s="122" t="str">
        <f t="shared" si="4932"/>
        <v/>
      </c>
      <c r="F7361" s="122"/>
      <c r="G7361" s="122" t="str">
        <f t="shared" si="4933"/>
        <v/>
      </c>
      <c r="H7361" s="122"/>
      <c r="I7361" s="122" t="str">
        <f t="shared" si="4934"/>
        <v/>
      </c>
      <c r="J7361" s="122"/>
      <c r="K7361" s="122" t="str">
        <f t="shared" si="4935"/>
        <v/>
      </c>
      <c r="L7361" s="123" t="str">
        <f>IF(H7361="","чи робить СНВВ?",IF(J7361="","чи роблять агрегати?",IF($J7361=0,"агрегати не працюють",IF(AND($H7361=0,$J7361=1),"СНВВ не працює","OK"))))</f>
        <v>чи робить СНВВ?</v>
      </c>
      <c r="M7361" s="100"/>
      <c r="N7361" s="122" t="str">
        <f>IF(OR(E7361&lt;&gt;0, J7361=0), "",D7361)</f>
        <v/>
      </c>
      <c r="O7361" s="122" t="str">
        <f t="shared" si="4936"/>
        <v/>
      </c>
      <c r="P7361" s="122" t="str">
        <f>IF(AND($E7361&lt;&gt;0,$J7361=1),"замінне значення",O7361)</f>
        <v/>
      </c>
      <c r="Q7361" s="122" t="str">
        <f>IF(OR(G7361&lt;&gt;0, J7361=0), "",F7361)</f>
        <v/>
      </c>
      <c r="R7361" s="122" t="str">
        <f t="shared" si="4937"/>
        <v/>
      </c>
      <c r="S7361" s="122" t="str">
        <f>IF(AND(G7361&lt;&gt;0,J7361=1),"замінне значення",R7361)</f>
        <v/>
      </c>
      <c r="T7361" s="122" t="str">
        <f t="shared" si="4938"/>
        <v/>
      </c>
    </row>
    <row r="7362" spans="1:20" outlineLevel="1">
      <c r="A7362" s="161"/>
      <c r="B7362" s="208">
        <v>44855</v>
      </c>
      <c r="C7362" s="96">
        <v>77.3333333333333</v>
      </c>
      <c r="D7362" s="122"/>
      <c r="E7362" s="122" t="str">
        <f t="shared" si="4932"/>
        <v/>
      </c>
      <c r="F7362" s="122"/>
      <c r="G7362" s="122" t="str">
        <f t="shared" si="4933"/>
        <v/>
      </c>
      <c r="H7362" s="122"/>
      <c r="I7362" s="122" t="str">
        <f t="shared" si="4934"/>
        <v/>
      </c>
      <c r="J7362" s="122"/>
      <c r="K7362" s="122" t="str">
        <f t="shared" si="4935"/>
        <v/>
      </c>
      <c r="L7362" s="123" t="str">
        <f>IF(H7362="","чи робить СНВВ?",IF(J7362="","чи роблять агрегати?",IF($J7362=0,"агрегати не працюють",IF(AND($H7362=0,$J7362=1),"СНВВ не працює","OK"))))</f>
        <v>чи робить СНВВ?</v>
      </c>
      <c r="M7362" s="100"/>
      <c r="N7362" s="122" t="str">
        <f>IF(OR(E7362&lt;&gt;0, J7362=0), "",D7362)</f>
        <v/>
      </c>
      <c r="O7362" s="122" t="str">
        <f t="shared" si="4936"/>
        <v/>
      </c>
      <c r="P7362" s="122" t="str">
        <f>IF(AND($E7362&lt;&gt;0,$J7362=1),"замінне значення",O7362)</f>
        <v/>
      </c>
      <c r="Q7362" s="122" t="str">
        <f>IF(OR(G7362&lt;&gt;0, J7362=0), "",F7362)</f>
        <v/>
      </c>
      <c r="R7362" s="122" t="str">
        <f t="shared" si="4937"/>
        <v/>
      </c>
      <c r="S7362" s="122" t="str">
        <f>IF(AND(G7362&lt;&gt;0,J7362=1),"замінне значення",R7362)</f>
        <v/>
      </c>
      <c r="T7362" s="122" t="str">
        <f t="shared" si="4938"/>
        <v/>
      </c>
    </row>
    <row r="7363" spans="1:20" outlineLevel="1">
      <c r="A7363" s="161"/>
      <c r="B7363" s="208">
        <v>44855</v>
      </c>
      <c r="C7363" s="96">
        <v>77.375</v>
      </c>
      <c r="D7363" s="122"/>
      <c r="E7363" s="122" t="str">
        <f t="shared" si="4932"/>
        <v/>
      </c>
      <c r="F7363" s="122"/>
      <c r="G7363" s="122" t="str">
        <f t="shared" si="4933"/>
        <v/>
      </c>
      <c r="H7363" s="122"/>
      <c r="I7363" s="122" t="str">
        <f t="shared" si="4934"/>
        <v/>
      </c>
      <c r="J7363" s="122"/>
      <c r="K7363" s="122" t="str">
        <f t="shared" si="4935"/>
        <v/>
      </c>
      <c r="L7363" s="123" t="str">
        <f>IF(H7363="","чи робить СНВВ?",IF(J7363="","чи роблять агрегати?",IF($J7363=0,"агрегати не працюють",IF(AND($H7363=0,$J7363=1),"СНВВ не працює","OK"))))</f>
        <v>чи робить СНВВ?</v>
      </c>
      <c r="M7363" s="100"/>
      <c r="N7363" s="122" t="str">
        <f>IF(OR(E7363&lt;&gt;0, J7363=0), "",D7363)</f>
        <v/>
      </c>
      <c r="O7363" s="122" t="str">
        <f t="shared" si="4936"/>
        <v/>
      </c>
      <c r="P7363" s="122" t="str">
        <f>IF(AND($E7363&lt;&gt;0,$J7363=1),"замінне значення",O7363)</f>
        <v/>
      </c>
      <c r="Q7363" s="122" t="str">
        <f>IF(OR(G7363&lt;&gt;0, J7363=0), "",F7363)</f>
        <v/>
      </c>
      <c r="R7363" s="122" t="str">
        <f t="shared" si="4937"/>
        <v/>
      </c>
      <c r="S7363" s="122" t="str">
        <f>IF(AND(G7363&lt;&gt;0,J7363=1),"замінне значення",R7363)</f>
        <v/>
      </c>
      <c r="T7363" s="122" t="str">
        <f t="shared" si="4938"/>
        <v/>
      </c>
    </row>
    <row r="7364" spans="1:20" outlineLevel="1">
      <c r="A7364" s="161"/>
      <c r="B7364" s="208">
        <v>44855</v>
      </c>
      <c r="C7364" s="96">
        <v>77.4166666666667</v>
      </c>
      <c r="D7364" s="122"/>
      <c r="E7364" s="122" t="str">
        <f t="shared" si="4932"/>
        <v/>
      </c>
      <c r="F7364" s="122"/>
      <c r="G7364" s="122" t="str">
        <f t="shared" si="4933"/>
        <v/>
      </c>
      <c r="H7364" s="122"/>
      <c r="I7364" s="122" t="str">
        <f t="shared" si="4934"/>
        <v/>
      </c>
      <c r="J7364" s="122"/>
      <c r="K7364" s="122" t="str">
        <f t="shared" si="4935"/>
        <v/>
      </c>
      <c r="L7364" s="123" t="str">
        <f>IF(H7364="","чи робить СНВВ?",IF(J7364="","чи роблять агрегати?",IF($J7364=0,"агрегати не працюють",IF(AND($H7364=0,$J7364=1),"СНВВ не працює","OK"))))</f>
        <v>чи робить СНВВ?</v>
      </c>
      <c r="M7364" s="100"/>
      <c r="N7364" s="122" t="str">
        <f>IF(OR(E7364&lt;&gt;0, J7364=0), "",D7364)</f>
        <v/>
      </c>
      <c r="O7364" s="122" t="str">
        <f t="shared" si="4936"/>
        <v/>
      </c>
      <c r="P7364" s="122" t="str">
        <f>IF(AND($E7364&lt;&gt;0,$J7364=1),"замінне значення",O7364)</f>
        <v/>
      </c>
      <c r="Q7364" s="122" t="str">
        <f>IF(OR(G7364&lt;&gt;0, J7364=0), "",F7364)</f>
        <v/>
      </c>
      <c r="R7364" s="122" t="str">
        <f t="shared" si="4937"/>
        <v/>
      </c>
      <c r="S7364" s="122" t="str">
        <f>IF(AND(G7364&lt;&gt;0,J7364=1),"замінне значення",R7364)</f>
        <v/>
      </c>
      <c r="T7364" s="122" t="str">
        <f t="shared" si="4938"/>
        <v/>
      </c>
    </row>
    <row r="7365" spans="1:20" outlineLevel="1">
      <c r="A7365" s="161"/>
      <c r="B7365" s="208">
        <v>44855</v>
      </c>
      <c r="C7365" s="96">
        <v>77.4583333333333</v>
      </c>
      <c r="D7365" s="122"/>
      <c r="E7365" s="122" t="str">
        <f t="shared" si="4932"/>
        <v/>
      </c>
      <c r="F7365" s="122"/>
      <c r="G7365" s="122" t="str">
        <f t="shared" si="4933"/>
        <v/>
      </c>
      <c r="H7365" s="122"/>
      <c r="I7365" s="122" t="str">
        <f t="shared" si="4934"/>
        <v/>
      </c>
      <c r="J7365" s="122"/>
      <c r="K7365" s="122" t="str">
        <f t="shared" si="4935"/>
        <v/>
      </c>
      <c r="L7365" s="123" t="str">
        <f>IF(H7365="","чи робить СНВВ?",IF(J7365="","чи роблять агрегати?",IF($J7365=0,"агрегати не працюють",IF(AND($H7365=0,$J7365=1),"СНВВ не працює","OK"))))</f>
        <v>чи робить СНВВ?</v>
      </c>
      <c r="M7365" s="100"/>
      <c r="N7365" s="122" t="str">
        <f>IF(OR(E7365&lt;&gt;0, J7365=0), "",D7365)</f>
        <v/>
      </c>
      <c r="O7365" s="122" t="str">
        <f t="shared" si="4936"/>
        <v/>
      </c>
      <c r="P7365" s="122" t="str">
        <f>IF(AND($E7365&lt;&gt;0,$J7365=1),"замінне значення",O7365)</f>
        <v/>
      </c>
      <c r="Q7365" s="122" t="str">
        <f>IF(OR(G7365&lt;&gt;0, J7365=0), "",F7365)</f>
        <v/>
      </c>
      <c r="R7365" s="122" t="str">
        <f t="shared" si="4937"/>
        <v/>
      </c>
      <c r="S7365" s="122" t="str">
        <f>IF(AND(G7365&lt;&gt;0,J7365=1),"замінне значення",R7365)</f>
        <v/>
      </c>
      <c r="T7365" s="122" t="str">
        <f t="shared" si="4938"/>
        <v/>
      </c>
    </row>
    <row r="7366" spans="1:20" outlineLevel="1">
      <c r="A7366" s="161"/>
      <c r="B7366" s="208">
        <v>44855</v>
      </c>
      <c r="C7366" s="96">
        <v>77.5</v>
      </c>
      <c r="D7366" s="122"/>
      <c r="E7366" s="122" t="str">
        <f t="shared" si="4932"/>
        <v/>
      </c>
      <c r="F7366" s="122"/>
      <c r="G7366" s="122" t="str">
        <f t="shared" si="4933"/>
        <v/>
      </c>
      <c r="H7366" s="122"/>
      <c r="I7366" s="122" t="str">
        <f t="shared" si="4934"/>
        <v/>
      </c>
      <c r="J7366" s="122"/>
      <c r="K7366" s="122" t="str">
        <f t="shared" si="4935"/>
        <v/>
      </c>
      <c r="L7366" s="123" t="str">
        <f>IF(H7366="","чи робить СНВВ?",IF(J7366="","чи роблять агрегати?",IF($J7366=0,"агрегати не працюють",IF(AND($H7366=0,$J7366=1),"СНВВ не працює","OK"))))</f>
        <v>чи робить СНВВ?</v>
      </c>
      <c r="M7366" s="100"/>
      <c r="N7366" s="122" t="str">
        <f>IF(OR(E7366&lt;&gt;0, J7366=0), "",D7366)</f>
        <v/>
      </c>
      <c r="O7366" s="122" t="str">
        <f t="shared" si="4936"/>
        <v/>
      </c>
      <c r="P7366" s="122" t="str">
        <f>IF(AND($E7366&lt;&gt;0,$J7366=1),"замінне значення",O7366)</f>
        <v/>
      </c>
      <c r="Q7366" s="122" t="str">
        <f>IF(OR(G7366&lt;&gt;0, J7366=0), "",F7366)</f>
        <v/>
      </c>
      <c r="R7366" s="122" t="str">
        <f t="shared" si="4937"/>
        <v/>
      </c>
      <c r="S7366" s="122" t="str">
        <f>IF(AND(G7366&lt;&gt;0,J7366=1),"замінне значення",R7366)</f>
        <v/>
      </c>
      <c r="T7366" s="122" t="str">
        <f t="shared" si="4938"/>
        <v/>
      </c>
    </row>
    <row r="7367" spans="1:20" outlineLevel="1">
      <c r="A7367" s="161"/>
      <c r="B7367" s="208">
        <v>44855</v>
      </c>
      <c r="C7367" s="96">
        <v>77.5416666666667</v>
      </c>
      <c r="D7367" s="122"/>
      <c r="E7367" s="122" t="str">
        <f t="shared" si="4932"/>
        <v/>
      </c>
      <c r="F7367" s="122"/>
      <c r="G7367" s="122" t="str">
        <f t="shared" si="4933"/>
        <v/>
      </c>
      <c r="H7367" s="122"/>
      <c r="I7367" s="122" t="str">
        <f t="shared" si="4934"/>
        <v/>
      </c>
      <c r="J7367" s="122"/>
      <c r="K7367" s="122" t="str">
        <f t="shared" si="4935"/>
        <v/>
      </c>
      <c r="L7367" s="123" t="str">
        <f>IF(H7367="","чи робить СНВВ?",IF(J7367="","чи роблять агрегати?",IF($J7367=0,"агрегати не працюють",IF(AND($H7367=0,$J7367=1),"СНВВ не працює","OK"))))</f>
        <v>чи робить СНВВ?</v>
      </c>
      <c r="M7367" s="100"/>
      <c r="N7367" s="122" t="str">
        <f>IF(OR(E7367&lt;&gt;0, J7367=0), "",D7367)</f>
        <v/>
      </c>
      <c r="O7367" s="122" t="str">
        <f t="shared" si="4936"/>
        <v/>
      </c>
      <c r="P7367" s="122" t="str">
        <f>IF(AND($E7367&lt;&gt;0,$J7367=1),"замінне значення",O7367)</f>
        <v/>
      </c>
      <c r="Q7367" s="122" t="str">
        <f>IF(OR(G7367&lt;&gt;0, J7367=0), "",F7367)</f>
        <v/>
      </c>
      <c r="R7367" s="122" t="str">
        <f t="shared" si="4937"/>
        <v/>
      </c>
      <c r="S7367" s="122" t="str">
        <f>IF(AND(G7367&lt;&gt;0,J7367=1),"замінне значення",R7367)</f>
        <v/>
      </c>
      <c r="T7367" s="122" t="str">
        <f t="shared" si="4938"/>
        <v/>
      </c>
    </row>
    <row r="7368" spans="1:20" outlineLevel="1">
      <c r="A7368" s="161"/>
      <c r="B7368" s="208">
        <v>44855</v>
      </c>
      <c r="C7368" s="96">
        <v>77.5833333333333</v>
      </c>
      <c r="D7368" s="122"/>
      <c r="E7368" s="122" t="str">
        <f t="shared" si="4932"/>
        <v/>
      </c>
      <c r="F7368" s="122"/>
      <c r="G7368" s="122" t="str">
        <f t="shared" si="4933"/>
        <v/>
      </c>
      <c r="H7368" s="122"/>
      <c r="I7368" s="122" t="str">
        <f t="shared" si="4934"/>
        <v/>
      </c>
      <c r="J7368" s="122"/>
      <c r="K7368" s="122" t="str">
        <f t="shared" si="4935"/>
        <v/>
      </c>
      <c r="L7368" s="123" t="str">
        <f>IF(H7368="","чи робить СНВВ?",IF(J7368="","чи роблять агрегати?",IF($J7368=0,"агрегати не працюють",IF(AND($H7368=0,$J7368=1),"СНВВ не працює","OK"))))</f>
        <v>чи робить СНВВ?</v>
      </c>
      <c r="M7368" s="100"/>
      <c r="N7368" s="122" t="str">
        <f>IF(OR(E7368&lt;&gt;0, J7368=0), "",D7368)</f>
        <v/>
      </c>
      <c r="O7368" s="122" t="str">
        <f t="shared" si="4936"/>
        <v/>
      </c>
      <c r="P7368" s="122" t="str">
        <f>IF(AND($E7368&lt;&gt;0,$J7368=1),"замінне значення",O7368)</f>
        <v/>
      </c>
      <c r="Q7368" s="122" t="str">
        <f>IF(OR(G7368&lt;&gt;0, J7368=0), "",F7368)</f>
        <v/>
      </c>
      <c r="R7368" s="122" t="str">
        <f t="shared" si="4937"/>
        <v/>
      </c>
      <c r="S7368" s="122" t="str">
        <f>IF(AND(G7368&lt;&gt;0,J7368=1),"замінне значення",R7368)</f>
        <v/>
      </c>
      <c r="T7368" s="122" t="str">
        <f t="shared" si="4938"/>
        <v/>
      </c>
    </row>
    <row r="7369" spans="1:20" outlineLevel="1">
      <c r="A7369" s="161"/>
      <c r="B7369" s="208">
        <v>44855</v>
      </c>
      <c r="C7369" s="96">
        <v>77.625</v>
      </c>
      <c r="D7369" s="122"/>
      <c r="E7369" s="122" t="str">
        <f t="shared" si="4932"/>
        <v/>
      </c>
      <c r="F7369" s="122"/>
      <c r="G7369" s="122" t="str">
        <f t="shared" si="4933"/>
        <v/>
      </c>
      <c r="H7369" s="122"/>
      <c r="I7369" s="122" t="str">
        <f t="shared" si="4934"/>
        <v/>
      </c>
      <c r="J7369" s="122"/>
      <c r="K7369" s="122" t="str">
        <f t="shared" si="4935"/>
        <v/>
      </c>
      <c r="L7369" s="123" t="str">
        <f>IF(H7369="","чи робить СНВВ?",IF(J7369="","чи роблять агрегати?",IF($J7369=0,"агрегати не працюють",IF(AND($H7369=0,$J7369=1),"СНВВ не працює","OK"))))</f>
        <v>чи робить СНВВ?</v>
      </c>
      <c r="M7369" s="100"/>
      <c r="N7369" s="122" t="str">
        <f>IF(OR(E7369&lt;&gt;0, J7369=0), "",D7369)</f>
        <v/>
      </c>
      <c r="O7369" s="122" t="str">
        <f t="shared" si="4936"/>
        <v/>
      </c>
      <c r="P7369" s="122" t="str">
        <f>IF(AND($E7369&lt;&gt;0,$J7369=1),"замінне значення",O7369)</f>
        <v/>
      </c>
      <c r="Q7369" s="122" t="str">
        <f>IF(OR(G7369&lt;&gt;0, J7369=0), "",F7369)</f>
        <v/>
      </c>
      <c r="R7369" s="122" t="str">
        <f t="shared" si="4937"/>
        <v/>
      </c>
      <c r="S7369" s="122" t="str">
        <f>IF(AND(G7369&lt;&gt;0,J7369=1),"замінне значення",R7369)</f>
        <v/>
      </c>
      <c r="T7369" s="122" t="str">
        <f t="shared" si="4938"/>
        <v/>
      </c>
    </row>
    <row r="7370" spans="1:20" outlineLevel="1">
      <c r="A7370" s="161"/>
      <c r="B7370" s="208">
        <v>44855</v>
      </c>
      <c r="C7370" s="96">
        <v>77.6666666666667</v>
      </c>
      <c r="D7370" s="122"/>
      <c r="E7370" s="122" t="str">
        <f t="shared" si="4932"/>
        <v/>
      </c>
      <c r="F7370" s="122"/>
      <c r="G7370" s="122" t="str">
        <f t="shared" si="4933"/>
        <v/>
      </c>
      <c r="H7370" s="122"/>
      <c r="I7370" s="122" t="str">
        <f t="shared" si="4934"/>
        <v/>
      </c>
      <c r="J7370" s="122"/>
      <c r="K7370" s="122" t="str">
        <f t="shared" si="4935"/>
        <v/>
      </c>
      <c r="L7370" s="123" t="str">
        <f>IF(H7370="","чи робить СНВВ?",IF(J7370="","чи роблять агрегати?",IF($J7370=0,"агрегати не працюють",IF(AND($H7370=0,$J7370=1),"СНВВ не працює","OK"))))</f>
        <v>чи робить СНВВ?</v>
      </c>
      <c r="M7370" s="100"/>
      <c r="N7370" s="122" t="str">
        <f>IF(OR(E7370&lt;&gt;0, J7370=0), "",D7370)</f>
        <v/>
      </c>
      <c r="O7370" s="122" t="str">
        <f t="shared" si="4936"/>
        <v/>
      </c>
      <c r="P7370" s="122" t="str">
        <f>IF(AND($E7370&lt;&gt;0,$J7370=1),"замінне значення",O7370)</f>
        <v/>
      </c>
      <c r="Q7370" s="122" t="str">
        <f>IF(OR(G7370&lt;&gt;0, J7370=0), "",F7370)</f>
        <v/>
      </c>
      <c r="R7370" s="122" t="str">
        <f t="shared" si="4937"/>
        <v/>
      </c>
      <c r="S7370" s="122" t="str">
        <f>IF(AND(G7370&lt;&gt;0,J7370=1),"замінне значення",R7370)</f>
        <v/>
      </c>
      <c r="T7370" s="122" t="str">
        <f t="shared" si="4938"/>
        <v/>
      </c>
    </row>
    <row r="7371" spans="1:20" outlineLevel="1">
      <c r="A7371" s="161"/>
      <c r="B7371" s="208">
        <v>44855</v>
      </c>
      <c r="C7371" s="96">
        <v>77.7083333333333</v>
      </c>
      <c r="D7371" s="122"/>
      <c r="E7371" s="122" t="str">
        <f t="shared" si="4932"/>
        <v/>
      </c>
      <c r="F7371" s="122"/>
      <c r="G7371" s="122" t="str">
        <f t="shared" si="4933"/>
        <v/>
      </c>
      <c r="H7371" s="122"/>
      <c r="I7371" s="122" t="str">
        <f t="shared" si="4934"/>
        <v/>
      </c>
      <c r="J7371" s="122"/>
      <c r="K7371" s="122" t="str">
        <f t="shared" si="4935"/>
        <v/>
      </c>
      <c r="L7371" s="123" t="str">
        <f>IF(H7371="","чи робить СНВВ?",IF(J7371="","чи роблять агрегати?",IF($J7371=0,"агрегати не працюють",IF(AND($H7371=0,$J7371=1),"СНВВ не працює","OK"))))</f>
        <v>чи робить СНВВ?</v>
      </c>
      <c r="M7371" s="100"/>
      <c r="N7371" s="122" t="str">
        <f>IF(OR(E7371&lt;&gt;0, J7371=0), "",D7371)</f>
        <v/>
      </c>
      <c r="O7371" s="122" t="str">
        <f t="shared" si="4936"/>
        <v/>
      </c>
      <c r="P7371" s="122" t="str">
        <f>IF(AND($E7371&lt;&gt;0,$J7371=1),"замінне значення",O7371)</f>
        <v/>
      </c>
      <c r="Q7371" s="122" t="str">
        <f>IF(OR(G7371&lt;&gt;0, J7371=0), "",F7371)</f>
        <v/>
      </c>
      <c r="R7371" s="122" t="str">
        <f t="shared" si="4937"/>
        <v/>
      </c>
      <c r="S7371" s="122" t="str">
        <f>IF(AND(G7371&lt;&gt;0,J7371=1),"замінне значення",R7371)</f>
        <v/>
      </c>
      <c r="T7371" s="122" t="str">
        <f t="shared" si="4938"/>
        <v/>
      </c>
    </row>
    <row r="7372" spans="1:20" outlineLevel="1">
      <c r="A7372" s="161"/>
      <c r="B7372" s="208">
        <v>44855</v>
      </c>
      <c r="C7372" s="96">
        <v>77.75</v>
      </c>
      <c r="D7372" s="122"/>
      <c r="E7372" s="122" t="str">
        <f t="shared" si="4932"/>
        <v/>
      </c>
      <c r="F7372" s="122"/>
      <c r="G7372" s="122" t="str">
        <f t="shared" si="4933"/>
        <v/>
      </c>
      <c r="H7372" s="122"/>
      <c r="I7372" s="122" t="str">
        <f t="shared" si="4934"/>
        <v/>
      </c>
      <c r="J7372" s="122"/>
      <c r="K7372" s="122" t="str">
        <f t="shared" si="4935"/>
        <v/>
      </c>
      <c r="L7372" s="123" t="str">
        <f>IF(H7372="","чи робить СНВВ?",IF(J7372="","чи роблять агрегати?",IF($J7372=0,"агрегати не працюють",IF(AND($H7372=0,$J7372=1),"СНВВ не працює","OK"))))</f>
        <v>чи робить СНВВ?</v>
      </c>
      <c r="M7372" s="100"/>
      <c r="N7372" s="122" t="str">
        <f>IF(OR(E7372&lt;&gt;0, J7372=0), "",D7372)</f>
        <v/>
      </c>
      <c r="O7372" s="122" t="str">
        <f t="shared" si="4936"/>
        <v/>
      </c>
      <c r="P7372" s="122" t="str">
        <f>IF(AND($E7372&lt;&gt;0,$J7372=1),"замінне значення",O7372)</f>
        <v/>
      </c>
      <c r="Q7372" s="122" t="str">
        <f>IF(OR(G7372&lt;&gt;0, J7372=0), "",F7372)</f>
        <v/>
      </c>
      <c r="R7372" s="122" t="str">
        <f t="shared" si="4937"/>
        <v/>
      </c>
      <c r="S7372" s="122" t="str">
        <f>IF(AND(G7372&lt;&gt;0,J7372=1),"замінне значення",R7372)</f>
        <v/>
      </c>
      <c r="T7372" s="122" t="str">
        <f t="shared" si="4938"/>
        <v/>
      </c>
    </row>
    <row r="7373" spans="1:20" outlineLevel="1">
      <c r="A7373" s="161"/>
      <c r="B7373" s="208">
        <v>44855</v>
      </c>
      <c r="C7373" s="96">
        <v>77.7916666666667</v>
      </c>
      <c r="D7373" s="122"/>
      <c r="E7373" s="122" t="str">
        <f t="shared" si="4932"/>
        <v/>
      </c>
      <c r="F7373" s="122"/>
      <c r="G7373" s="122" t="str">
        <f t="shared" si="4933"/>
        <v/>
      </c>
      <c r="H7373" s="122"/>
      <c r="I7373" s="122" t="str">
        <f t="shared" si="4934"/>
        <v/>
      </c>
      <c r="J7373" s="122"/>
      <c r="K7373" s="122" t="str">
        <f t="shared" si="4935"/>
        <v/>
      </c>
      <c r="L7373" s="123" t="str">
        <f>IF(H7373="","чи робить СНВВ?",IF(J7373="","чи роблять агрегати?",IF($J7373=0,"агрегати не працюють",IF(AND($H7373=0,$J7373=1),"СНВВ не працює","OK"))))</f>
        <v>чи робить СНВВ?</v>
      </c>
      <c r="M7373" s="100"/>
      <c r="N7373" s="122" t="str">
        <f>IF(OR(E7373&lt;&gt;0, J7373=0), "",D7373)</f>
        <v/>
      </c>
      <c r="O7373" s="122" t="str">
        <f t="shared" si="4936"/>
        <v/>
      </c>
      <c r="P7373" s="122" t="str">
        <f>IF(AND($E7373&lt;&gt;0,$J7373=1),"замінне значення",O7373)</f>
        <v/>
      </c>
      <c r="Q7373" s="122" t="str">
        <f>IF(OR(G7373&lt;&gt;0, J7373=0), "",F7373)</f>
        <v/>
      </c>
      <c r="R7373" s="122" t="str">
        <f t="shared" si="4937"/>
        <v/>
      </c>
      <c r="S7373" s="122" t="str">
        <f>IF(AND(G7373&lt;&gt;0,J7373=1),"замінне значення",R7373)</f>
        <v/>
      </c>
      <c r="T7373" s="122" t="str">
        <f t="shared" si="4938"/>
        <v/>
      </c>
    </row>
    <row r="7374" spans="1:20" outlineLevel="1">
      <c r="A7374" s="161"/>
      <c r="B7374" s="208">
        <v>44855</v>
      </c>
      <c r="C7374" s="96">
        <v>77.8333333333333</v>
      </c>
      <c r="D7374" s="122"/>
      <c r="E7374" s="122" t="str">
        <f t="shared" si="4932"/>
        <v/>
      </c>
      <c r="F7374" s="122"/>
      <c r="G7374" s="122" t="str">
        <f t="shared" si="4933"/>
        <v/>
      </c>
      <c r="H7374" s="122"/>
      <c r="I7374" s="122" t="str">
        <f t="shared" si="4934"/>
        <v/>
      </c>
      <c r="J7374" s="122"/>
      <c r="K7374" s="122" t="str">
        <f t="shared" si="4935"/>
        <v/>
      </c>
      <c r="L7374" s="123" t="str">
        <f>IF(H7374="","чи робить СНВВ?",IF(J7374="","чи роблять агрегати?",IF($J7374=0,"агрегати не працюють",IF(AND($H7374=0,$J7374=1),"СНВВ не працює","OK"))))</f>
        <v>чи робить СНВВ?</v>
      </c>
      <c r="M7374" s="100"/>
      <c r="N7374" s="122" t="str">
        <f>IF(OR(E7374&lt;&gt;0, J7374=0), "",D7374)</f>
        <v/>
      </c>
      <c r="O7374" s="122" t="str">
        <f t="shared" si="4936"/>
        <v/>
      </c>
      <c r="P7374" s="122" t="str">
        <f>IF(AND($E7374&lt;&gt;0,$J7374=1),"замінне значення",O7374)</f>
        <v/>
      </c>
      <c r="Q7374" s="122" t="str">
        <f>IF(OR(G7374&lt;&gt;0, J7374=0), "",F7374)</f>
        <v/>
      </c>
      <c r="R7374" s="122" t="str">
        <f t="shared" si="4937"/>
        <v/>
      </c>
      <c r="S7374" s="122" t="str">
        <f>IF(AND(G7374&lt;&gt;0,J7374=1),"замінне значення",R7374)</f>
        <v/>
      </c>
      <c r="T7374" s="122" t="str">
        <f t="shared" si="4938"/>
        <v/>
      </c>
    </row>
    <row r="7375" spans="1:20" outlineLevel="1">
      <c r="A7375" s="161"/>
      <c r="B7375" s="208">
        <v>44855</v>
      </c>
      <c r="C7375" s="96">
        <v>77.875</v>
      </c>
      <c r="D7375" s="122"/>
      <c r="E7375" s="122" t="str">
        <f t="shared" si="4932"/>
        <v/>
      </c>
      <c r="F7375" s="122"/>
      <c r="G7375" s="122" t="str">
        <f t="shared" si="4933"/>
        <v/>
      </c>
      <c r="H7375" s="122"/>
      <c r="I7375" s="122" t="str">
        <f t="shared" si="4934"/>
        <v/>
      </c>
      <c r="J7375" s="122"/>
      <c r="K7375" s="122" t="str">
        <f t="shared" si="4935"/>
        <v/>
      </c>
      <c r="L7375" s="123" t="str">
        <f>IF(H7375="","чи робить СНВВ?",IF(J7375="","чи роблять агрегати?",IF($J7375=0,"агрегати не працюють",IF(AND($H7375=0,$J7375=1),"СНВВ не працює","OK"))))</f>
        <v>чи робить СНВВ?</v>
      </c>
      <c r="M7375" s="100"/>
      <c r="N7375" s="122" t="str">
        <f>IF(OR(E7375&lt;&gt;0, J7375=0), "",D7375)</f>
        <v/>
      </c>
      <c r="O7375" s="122" t="str">
        <f t="shared" si="4936"/>
        <v/>
      </c>
      <c r="P7375" s="122" t="str">
        <f>IF(AND($E7375&lt;&gt;0,$J7375=1),"замінне значення",O7375)</f>
        <v/>
      </c>
      <c r="Q7375" s="122" t="str">
        <f>IF(OR(G7375&lt;&gt;0, J7375=0), "",F7375)</f>
        <v/>
      </c>
      <c r="R7375" s="122" t="str">
        <f t="shared" si="4937"/>
        <v/>
      </c>
      <c r="S7375" s="122" t="str">
        <f>IF(AND(G7375&lt;&gt;0,J7375=1),"замінне значення",R7375)</f>
        <v/>
      </c>
      <c r="T7375" s="122" t="str">
        <f t="shared" si="4938"/>
        <v/>
      </c>
    </row>
    <row r="7376" spans="1:20" outlineLevel="1">
      <c r="A7376" s="161"/>
      <c r="B7376" s="208">
        <v>44855</v>
      </c>
      <c r="C7376" s="96">
        <v>77.9166666666667</v>
      </c>
      <c r="D7376" s="122"/>
      <c r="E7376" s="122" t="str">
        <f t="shared" si="4932"/>
        <v/>
      </c>
      <c r="F7376" s="122"/>
      <c r="G7376" s="122" t="str">
        <f t="shared" si="4933"/>
        <v/>
      </c>
      <c r="H7376" s="122"/>
      <c r="I7376" s="122" t="str">
        <f t="shared" si="4934"/>
        <v/>
      </c>
      <c r="J7376" s="122"/>
      <c r="K7376" s="122" t="str">
        <f t="shared" si="4935"/>
        <v/>
      </c>
      <c r="L7376" s="123" t="str">
        <f>IF(H7376="","чи робить СНВВ?",IF(J7376="","чи роблять агрегати?",IF($J7376=0,"агрегати не працюють",IF(AND($H7376=0,$J7376=1),"СНВВ не працює","OK"))))</f>
        <v>чи робить СНВВ?</v>
      </c>
      <c r="M7376" s="100"/>
      <c r="N7376" s="122" t="str">
        <f>IF(OR(E7376&lt;&gt;0, J7376=0), "",D7376)</f>
        <v/>
      </c>
      <c r="O7376" s="122" t="str">
        <f t="shared" si="4936"/>
        <v/>
      </c>
      <c r="P7376" s="122" t="str">
        <f>IF(AND($E7376&lt;&gt;0,$J7376=1),"замінне значення",O7376)</f>
        <v/>
      </c>
      <c r="Q7376" s="122" t="str">
        <f>IF(OR(G7376&lt;&gt;0, J7376=0), "",F7376)</f>
        <v/>
      </c>
      <c r="R7376" s="122" t="str">
        <f t="shared" si="4937"/>
        <v/>
      </c>
      <c r="S7376" s="122" t="str">
        <f>IF(AND(G7376&lt;&gt;0,J7376=1),"замінне значення",R7376)</f>
        <v/>
      </c>
      <c r="T7376" s="122" t="str">
        <f t="shared" si="4938"/>
        <v/>
      </c>
    </row>
    <row r="7377" spans="1:20" outlineLevel="1">
      <c r="A7377" s="161"/>
      <c r="B7377" s="208">
        <v>44855</v>
      </c>
      <c r="C7377" s="96">
        <v>77.9583333333333</v>
      </c>
      <c r="D7377" s="122"/>
      <c r="E7377" s="122" t="str">
        <f t="shared" si="4932"/>
        <v/>
      </c>
      <c r="F7377" s="122"/>
      <c r="G7377" s="122" t="str">
        <f t="shared" si="4933"/>
        <v/>
      </c>
      <c r="H7377" s="122"/>
      <c r="I7377" s="122" t="str">
        <f t="shared" si="4934"/>
        <v/>
      </c>
      <c r="J7377" s="122"/>
      <c r="K7377" s="122" t="str">
        <f t="shared" si="4935"/>
        <v/>
      </c>
      <c r="L7377" s="123" t="str">
        <f>IF(H7377="","чи робить СНВВ?",IF(J7377="","чи роблять агрегати?",IF($J7377=0,"агрегати не працюють",IF(AND($H7377=0,$J7377=1),"СНВВ не працює","OK"))))</f>
        <v>чи робить СНВВ?</v>
      </c>
      <c r="M7377" s="100"/>
      <c r="N7377" s="122" t="str">
        <f>IF(OR(E7377&lt;&gt;0, J7377=0), "",D7377)</f>
        <v/>
      </c>
      <c r="O7377" s="122" t="str">
        <f t="shared" si="4936"/>
        <v/>
      </c>
      <c r="P7377" s="122" t="str">
        <f>IF(AND($E7377&lt;&gt;0,$J7377=1),"замінне значення",O7377)</f>
        <v/>
      </c>
      <c r="Q7377" s="122" t="str">
        <f>IF(OR(G7377&lt;&gt;0, J7377=0), "",F7377)</f>
        <v/>
      </c>
      <c r="R7377" s="122" t="str">
        <f t="shared" si="4937"/>
        <v/>
      </c>
      <c r="S7377" s="122" t="str">
        <f>IF(AND(G7377&lt;&gt;0,J7377=1),"замінне значення",R7377)</f>
        <v/>
      </c>
      <c r="T7377" s="122" t="str">
        <f t="shared" si="4938"/>
        <v/>
      </c>
    </row>
    <row r="7378" spans="1:20">
      <c r="A7378" s="204"/>
      <c r="B7378" s="159" t="s">
        <v>384</v>
      </c>
      <c r="C7378" s="159"/>
      <c r="D7378" s="103">
        <f t="shared" ref="D7378" si="4939">SUM(D7354:D7377)</f>
        <v>0</v>
      </c>
      <c r="E7378" s="104">
        <f t="shared" ref="E7378" si="4940">COUNTIF(E7354:E7377,"&gt;0")</f>
        <v>0</v>
      </c>
      <c r="F7378" s="103">
        <f t="shared" ref="F7378" si="4941">SUM(F7354:F7377)</f>
        <v>0</v>
      </c>
      <c r="G7378" s="104">
        <f t="shared" ref="G7378" si="4942">COUNTIF(G7354:G7377,"&gt;0")</f>
        <v>0</v>
      </c>
      <c r="H7378" s="103">
        <f t="shared" ref="H7378" si="4943">SUM(H7354:H7377)</f>
        <v>0</v>
      </c>
      <c r="I7378" s="104">
        <f t="shared" ref="I7378" si="4944">COUNTIF(I7354:I7377,"&gt;0")</f>
        <v>0</v>
      </c>
      <c r="J7378" s="103">
        <f t="shared" ref="J7378" si="4945">SUM(J7354:J7377)</f>
        <v>0</v>
      </c>
      <c r="K7378" s="104">
        <f t="shared" ref="K7378" si="4946">COUNTIF(K7354:K7377,"&gt;0")</f>
        <v>0</v>
      </c>
      <c r="L7378" s="104">
        <f t="shared" ref="L7378" si="4947">COUNTIF(L7354:L7377,"СНВВ не працює")</f>
        <v>0</v>
      </c>
      <c r="M7378" s="100"/>
      <c r="N7378" s="103">
        <f t="shared" si="4913"/>
        <v>0</v>
      </c>
      <c r="O7378" s="103">
        <f t="shared" ref="O7378:T7378" si="4948">SUM(O7354:O7377)</f>
        <v>0</v>
      </c>
      <c r="P7378" s="103">
        <f t="shared" si="4948"/>
        <v>0</v>
      </c>
      <c r="Q7378" s="103">
        <f t="shared" si="4948"/>
        <v>0</v>
      </c>
      <c r="R7378" s="103">
        <f t="shared" si="4948"/>
        <v>0</v>
      </c>
      <c r="S7378" s="103">
        <f t="shared" si="4948"/>
        <v>0</v>
      </c>
      <c r="T7378" s="103">
        <f t="shared" si="4948"/>
        <v>0</v>
      </c>
    </row>
    <row r="7379" spans="1:20" outlineLevel="1">
      <c r="A7379" s="160">
        <v>44856</v>
      </c>
      <c r="B7379" s="208">
        <v>44856</v>
      </c>
      <c r="C7379" s="96">
        <v>78</v>
      </c>
      <c r="D7379" s="122"/>
      <c r="E7379" s="122" t="str">
        <f t="shared" ref="E7379:E7402" si="4949">IF(D7379="","",IF(D7379&lt;1,1,0))</f>
        <v/>
      </c>
      <c r="F7379" s="122"/>
      <c r="G7379" s="122" t="str">
        <f t="shared" ref="G7379:G7402" si="4950">IF(F7379="","",IF(F7379&lt;1,1,0))</f>
        <v/>
      </c>
      <c r="H7379" s="122"/>
      <c r="I7379" s="122" t="str">
        <f t="shared" ref="I7379:I7402" si="4951">IF(H7379="","",IF(H7379&lt;1,1,0))</f>
        <v/>
      </c>
      <c r="J7379" s="122"/>
      <c r="K7379" s="122" t="str">
        <f t="shared" ref="K7379:K7402" si="4952">IF(J7379="","",IF(J7379&lt;1,1,0))</f>
        <v/>
      </c>
      <c r="L7379" s="123" t="str">
        <f>IF(H7379="","чи робить СНВВ?",IF(J7379="","чи роблять агрегати?",IF($J7379=0,"агрегати не працюють",IF(AND($H7379=0,$J7379=1),"СНВВ не працює","OK"))))</f>
        <v>чи робить СНВВ?</v>
      </c>
      <c r="M7379" s="100"/>
      <c r="N7379" s="122" t="str">
        <f>IF(OR(E7379&lt;&gt;0, J7379=0), "",D7379)</f>
        <v/>
      </c>
      <c r="O7379" s="122" t="str">
        <f t="shared" ref="O7379:O7402" si="4953">IF(Q7379="", "",(N7379*$O$3+$O$4))</f>
        <v/>
      </c>
      <c r="P7379" s="122" t="str">
        <f>IF(AND($E7379&lt;&gt;0,$J7379=1),"замінне значення",O7379)</f>
        <v/>
      </c>
      <c r="Q7379" s="122" t="str">
        <f>IF(OR(G7379&lt;&gt;0, J7379=0), "",F7379)</f>
        <v/>
      </c>
      <c r="R7379" s="122" t="str">
        <f t="shared" ref="R7379:R7442" si="4954">IF(Q7379="", "",(Q7379*$Q$3+$Q$4))</f>
        <v/>
      </c>
      <c r="S7379" s="122" t="str">
        <f>IF(AND(G7379&lt;&gt;0,J7379=1),"замінне значення",R7379)</f>
        <v/>
      </c>
      <c r="T7379" s="122" t="str">
        <f t="shared" ref="T7379:T7442" si="4955">IFERROR(P7379*S7379,"")</f>
        <v/>
      </c>
    </row>
    <row r="7380" spans="1:20" outlineLevel="1">
      <c r="A7380" s="161"/>
      <c r="B7380" s="208">
        <v>44856</v>
      </c>
      <c r="C7380" s="96">
        <v>78.0416666666667</v>
      </c>
      <c r="D7380" s="122"/>
      <c r="E7380" s="122" t="str">
        <f t="shared" si="4949"/>
        <v/>
      </c>
      <c r="F7380" s="122"/>
      <c r="G7380" s="122" t="str">
        <f t="shared" si="4950"/>
        <v/>
      </c>
      <c r="H7380" s="122"/>
      <c r="I7380" s="122" t="str">
        <f t="shared" si="4951"/>
        <v/>
      </c>
      <c r="J7380" s="122"/>
      <c r="K7380" s="122" t="str">
        <f t="shared" si="4952"/>
        <v/>
      </c>
      <c r="L7380" s="123" t="str">
        <f>IF(H7380="","чи робить СНВВ?",IF(J7380="","чи роблять агрегати?",IF($J7380=0,"агрегати не працюють",IF(AND($H7380=0,$J7380=1),"СНВВ не працює","OK"))))</f>
        <v>чи робить СНВВ?</v>
      </c>
      <c r="M7380" s="100"/>
      <c r="N7380" s="122" t="str">
        <f>IF(OR(E7380&lt;&gt;0, J7380=0), "",D7380)</f>
        <v/>
      </c>
      <c r="O7380" s="122" t="str">
        <f t="shared" si="4953"/>
        <v/>
      </c>
      <c r="P7380" s="122" t="str">
        <f>IF(AND($E7380&lt;&gt;0,$J7380=1),"замінне значення",O7380)</f>
        <v/>
      </c>
      <c r="Q7380" s="122" t="str">
        <f>IF(OR(G7380&lt;&gt;0, J7380=0), "",F7380)</f>
        <v/>
      </c>
      <c r="R7380" s="122" t="str">
        <f t="shared" si="4954"/>
        <v/>
      </c>
      <c r="S7380" s="122" t="str">
        <f>IF(AND(G7380&lt;&gt;0,J7380=1),"замінне значення",R7380)</f>
        <v/>
      </c>
      <c r="T7380" s="122" t="str">
        <f t="shared" si="4955"/>
        <v/>
      </c>
    </row>
    <row r="7381" spans="1:20" outlineLevel="1">
      <c r="A7381" s="161"/>
      <c r="B7381" s="208">
        <v>44856</v>
      </c>
      <c r="C7381" s="96">
        <v>78.0833333333333</v>
      </c>
      <c r="D7381" s="122"/>
      <c r="E7381" s="122" t="str">
        <f t="shared" si="4949"/>
        <v/>
      </c>
      <c r="F7381" s="122"/>
      <c r="G7381" s="122" t="str">
        <f t="shared" si="4950"/>
        <v/>
      </c>
      <c r="H7381" s="122"/>
      <c r="I7381" s="122" t="str">
        <f t="shared" si="4951"/>
        <v/>
      </c>
      <c r="J7381" s="122"/>
      <c r="K7381" s="122" t="str">
        <f t="shared" si="4952"/>
        <v/>
      </c>
      <c r="L7381" s="123" t="str">
        <f>IF(H7381="","чи робить СНВВ?",IF(J7381="","чи роблять агрегати?",IF($J7381=0,"агрегати не працюють",IF(AND($H7381=0,$J7381=1),"СНВВ не працює","OK"))))</f>
        <v>чи робить СНВВ?</v>
      </c>
      <c r="M7381" s="100"/>
      <c r="N7381" s="122" t="str">
        <f>IF(OR(E7381&lt;&gt;0, J7381=0), "",D7381)</f>
        <v/>
      </c>
      <c r="O7381" s="122" t="str">
        <f t="shared" si="4953"/>
        <v/>
      </c>
      <c r="P7381" s="122" t="str">
        <f>IF(AND($E7381&lt;&gt;0,$J7381=1),"замінне значення",O7381)</f>
        <v/>
      </c>
      <c r="Q7381" s="122" t="str">
        <f>IF(OR(G7381&lt;&gt;0, J7381=0), "",F7381)</f>
        <v/>
      </c>
      <c r="R7381" s="122" t="str">
        <f t="shared" si="4954"/>
        <v/>
      </c>
      <c r="S7381" s="122" t="str">
        <f>IF(AND(G7381&lt;&gt;0,J7381=1),"замінне значення",R7381)</f>
        <v/>
      </c>
      <c r="T7381" s="122" t="str">
        <f t="shared" si="4955"/>
        <v/>
      </c>
    </row>
    <row r="7382" spans="1:20" outlineLevel="1">
      <c r="A7382" s="161"/>
      <c r="B7382" s="208">
        <v>44856</v>
      </c>
      <c r="C7382" s="96">
        <v>78.125</v>
      </c>
      <c r="D7382" s="122"/>
      <c r="E7382" s="122" t="str">
        <f t="shared" si="4949"/>
        <v/>
      </c>
      <c r="F7382" s="122"/>
      <c r="G7382" s="122" t="str">
        <f t="shared" si="4950"/>
        <v/>
      </c>
      <c r="H7382" s="122"/>
      <c r="I7382" s="122" t="str">
        <f t="shared" si="4951"/>
        <v/>
      </c>
      <c r="J7382" s="122"/>
      <c r="K7382" s="122" t="str">
        <f t="shared" si="4952"/>
        <v/>
      </c>
      <c r="L7382" s="123" t="str">
        <f>IF(H7382="","чи робить СНВВ?",IF(J7382="","чи роблять агрегати?",IF($J7382=0,"агрегати не працюють",IF(AND($H7382=0,$J7382=1),"СНВВ не працює","OK"))))</f>
        <v>чи робить СНВВ?</v>
      </c>
      <c r="M7382" s="100"/>
      <c r="N7382" s="122" t="str">
        <f>IF(OR(E7382&lt;&gt;0, J7382=0), "",D7382)</f>
        <v/>
      </c>
      <c r="O7382" s="122" t="str">
        <f t="shared" si="4953"/>
        <v/>
      </c>
      <c r="P7382" s="122" t="str">
        <f>IF(AND($E7382&lt;&gt;0,$J7382=1),"замінне значення",O7382)</f>
        <v/>
      </c>
      <c r="Q7382" s="122" t="str">
        <f>IF(OR(G7382&lt;&gt;0, J7382=0), "",F7382)</f>
        <v/>
      </c>
      <c r="R7382" s="122" t="str">
        <f t="shared" si="4954"/>
        <v/>
      </c>
      <c r="S7382" s="122" t="str">
        <f>IF(AND(G7382&lt;&gt;0,J7382=1),"замінне значення",R7382)</f>
        <v/>
      </c>
      <c r="T7382" s="122" t="str">
        <f t="shared" si="4955"/>
        <v/>
      </c>
    </row>
    <row r="7383" spans="1:20" outlineLevel="1">
      <c r="A7383" s="161"/>
      <c r="B7383" s="208">
        <v>44856</v>
      </c>
      <c r="C7383" s="96">
        <v>78.1666666666667</v>
      </c>
      <c r="D7383" s="122"/>
      <c r="E7383" s="122" t="str">
        <f t="shared" si="4949"/>
        <v/>
      </c>
      <c r="F7383" s="122"/>
      <c r="G7383" s="122" t="str">
        <f t="shared" si="4950"/>
        <v/>
      </c>
      <c r="H7383" s="122"/>
      <c r="I7383" s="122" t="str">
        <f t="shared" si="4951"/>
        <v/>
      </c>
      <c r="J7383" s="122"/>
      <c r="K7383" s="122" t="str">
        <f t="shared" si="4952"/>
        <v/>
      </c>
      <c r="L7383" s="123" t="str">
        <f>IF(H7383="","чи робить СНВВ?",IF(J7383="","чи роблять агрегати?",IF($J7383=0,"агрегати не працюють",IF(AND($H7383=0,$J7383=1),"СНВВ не працює","OK"))))</f>
        <v>чи робить СНВВ?</v>
      </c>
      <c r="M7383" s="100"/>
      <c r="N7383" s="122" t="str">
        <f>IF(OR(E7383&lt;&gt;0, J7383=0), "",D7383)</f>
        <v/>
      </c>
      <c r="O7383" s="122" t="str">
        <f t="shared" si="4953"/>
        <v/>
      </c>
      <c r="P7383" s="122" t="str">
        <f>IF(AND($E7383&lt;&gt;0,$J7383=1),"замінне значення",O7383)</f>
        <v/>
      </c>
      <c r="Q7383" s="122" t="str">
        <f>IF(OR(G7383&lt;&gt;0, J7383=0), "",F7383)</f>
        <v/>
      </c>
      <c r="R7383" s="122" t="str">
        <f t="shared" si="4954"/>
        <v/>
      </c>
      <c r="S7383" s="122" t="str">
        <f>IF(AND(G7383&lt;&gt;0,J7383=1),"замінне значення",R7383)</f>
        <v/>
      </c>
      <c r="T7383" s="122" t="str">
        <f t="shared" si="4955"/>
        <v/>
      </c>
    </row>
    <row r="7384" spans="1:20" outlineLevel="1">
      <c r="A7384" s="161"/>
      <c r="B7384" s="208">
        <v>44856</v>
      </c>
      <c r="C7384" s="96">
        <v>78.2083333333333</v>
      </c>
      <c r="D7384" s="122"/>
      <c r="E7384" s="122" t="str">
        <f t="shared" si="4949"/>
        <v/>
      </c>
      <c r="F7384" s="122"/>
      <c r="G7384" s="122" t="str">
        <f t="shared" si="4950"/>
        <v/>
      </c>
      <c r="H7384" s="122"/>
      <c r="I7384" s="122" t="str">
        <f t="shared" si="4951"/>
        <v/>
      </c>
      <c r="J7384" s="122"/>
      <c r="K7384" s="122" t="str">
        <f t="shared" si="4952"/>
        <v/>
      </c>
      <c r="L7384" s="123" t="str">
        <f>IF(H7384="","чи робить СНВВ?",IF(J7384="","чи роблять агрегати?",IF($J7384=0,"агрегати не працюють",IF(AND($H7384=0,$J7384=1),"СНВВ не працює","OK"))))</f>
        <v>чи робить СНВВ?</v>
      </c>
      <c r="M7384" s="100"/>
      <c r="N7384" s="122" t="str">
        <f>IF(OR(E7384&lt;&gt;0, J7384=0), "",D7384)</f>
        <v/>
      </c>
      <c r="O7384" s="122" t="str">
        <f t="shared" si="4953"/>
        <v/>
      </c>
      <c r="P7384" s="122" t="str">
        <f>IF(AND($E7384&lt;&gt;0,$J7384=1),"замінне значення",O7384)</f>
        <v/>
      </c>
      <c r="Q7384" s="122" t="str">
        <f>IF(OR(G7384&lt;&gt;0, J7384=0), "",F7384)</f>
        <v/>
      </c>
      <c r="R7384" s="122" t="str">
        <f t="shared" si="4954"/>
        <v/>
      </c>
      <c r="S7384" s="122" t="str">
        <f>IF(AND(G7384&lt;&gt;0,J7384=1),"замінне значення",R7384)</f>
        <v/>
      </c>
      <c r="T7384" s="122" t="str">
        <f t="shared" si="4955"/>
        <v/>
      </c>
    </row>
    <row r="7385" spans="1:20" outlineLevel="1">
      <c r="A7385" s="161"/>
      <c r="B7385" s="208">
        <v>44856</v>
      </c>
      <c r="C7385" s="96">
        <v>78.25</v>
      </c>
      <c r="D7385" s="122"/>
      <c r="E7385" s="122" t="str">
        <f t="shared" si="4949"/>
        <v/>
      </c>
      <c r="F7385" s="122"/>
      <c r="G7385" s="122" t="str">
        <f t="shared" si="4950"/>
        <v/>
      </c>
      <c r="H7385" s="122"/>
      <c r="I7385" s="122" t="str">
        <f t="shared" si="4951"/>
        <v/>
      </c>
      <c r="J7385" s="122"/>
      <c r="K7385" s="122" t="str">
        <f t="shared" si="4952"/>
        <v/>
      </c>
      <c r="L7385" s="123" t="str">
        <f>IF(H7385="","чи робить СНВВ?",IF(J7385="","чи роблять агрегати?",IF($J7385=0,"агрегати не працюють",IF(AND($H7385=0,$J7385=1),"СНВВ не працює","OK"))))</f>
        <v>чи робить СНВВ?</v>
      </c>
      <c r="M7385" s="100"/>
      <c r="N7385" s="122" t="str">
        <f>IF(OR(E7385&lt;&gt;0, J7385=0), "",D7385)</f>
        <v/>
      </c>
      <c r="O7385" s="122" t="str">
        <f t="shared" si="4953"/>
        <v/>
      </c>
      <c r="P7385" s="122" t="str">
        <f>IF(AND($E7385&lt;&gt;0,$J7385=1),"замінне значення",O7385)</f>
        <v/>
      </c>
      <c r="Q7385" s="122" t="str">
        <f>IF(OR(G7385&lt;&gt;0, J7385=0), "",F7385)</f>
        <v/>
      </c>
      <c r="R7385" s="122" t="str">
        <f t="shared" si="4954"/>
        <v/>
      </c>
      <c r="S7385" s="122" t="str">
        <f>IF(AND(G7385&lt;&gt;0,J7385=1),"замінне значення",R7385)</f>
        <v/>
      </c>
      <c r="T7385" s="122" t="str">
        <f t="shared" si="4955"/>
        <v/>
      </c>
    </row>
    <row r="7386" spans="1:20" outlineLevel="1">
      <c r="A7386" s="161"/>
      <c r="B7386" s="208">
        <v>44856</v>
      </c>
      <c r="C7386" s="96">
        <v>78.2916666666667</v>
      </c>
      <c r="D7386" s="122"/>
      <c r="E7386" s="122" t="str">
        <f t="shared" si="4949"/>
        <v/>
      </c>
      <c r="F7386" s="122"/>
      <c r="G7386" s="122" t="str">
        <f t="shared" si="4950"/>
        <v/>
      </c>
      <c r="H7386" s="122"/>
      <c r="I7386" s="122" t="str">
        <f t="shared" si="4951"/>
        <v/>
      </c>
      <c r="J7386" s="122"/>
      <c r="K7386" s="122" t="str">
        <f t="shared" si="4952"/>
        <v/>
      </c>
      <c r="L7386" s="123" t="str">
        <f>IF(H7386="","чи робить СНВВ?",IF(J7386="","чи роблять агрегати?",IF($J7386=0,"агрегати не працюють",IF(AND($H7386=0,$J7386=1),"СНВВ не працює","OK"))))</f>
        <v>чи робить СНВВ?</v>
      </c>
      <c r="M7386" s="100"/>
      <c r="N7386" s="122" t="str">
        <f>IF(OR(E7386&lt;&gt;0, J7386=0), "",D7386)</f>
        <v/>
      </c>
      <c r="O7386" s="122" t="str">
        <f t="shared" si="4953"/>
        <v/>
      </c>
      <c r="P7386" s="122" t="str">
        <f>IF(AND($E7386&lt;&gt;0,$J7386=1),"замінне значення",O7386)</f>
        <v/>
      </c>
      <c r="Q7386" s="122" t="str">
        <f>IF(OR(G7386&lt;&gt;0, J7386=0), "",F7386)</f>
        <v/>
      </c>
      <c r="R7386" s="122" t="str">
        <f t="shared" si="4954"/>
        <v/>
      </c>
      <c r="S7386" s="122" t="str">
        <f>IF(AND(G7386&lt;&gt;0,J7386=1),"замінне значення",R7386)</f>
        <v/>
      </c>
      <c r="T7386" s="122" t="str">
        <f t="shared" si="4955"/>
        <v/>
      </c>
    </row>
    <row r="7387" spans="1:20" outlineLevel="1">
      <c r="A7387" s="161"/>
      <c r="B7387" s="208">
        <v>44856</v>
      </c>
      <c r="C7387" s="96">
        <v>78.3333333333333</v>
      </c>
      <c r="D7387" s="122"/>
      <c r="E7387" s="122" t="str">
        <f t="shared" si="4949"/>
        <v/>
      </c>
      <c r="F7387" s="122"/>
      <c r="G7387" s="122" t="str">
        <f t="shared" si="4950"/>
        <v/>
      </c>
      <c r="H7387" s="122"/>
      <c r="I7387" s="122" t="str">
        <f t="shared" si="4951"/>
        <v/>
      </c>
      <c r="J7387" s="122"/>
      <c r="K7387" s="122" t="str">
        <f t="shared" si="4952"/>
        <v/>
      </c>
      <c r="L7387" s="123" t="str">
        <f>IF(H7387="","чи робить СНВВ?",IF(J7387="","чи роблять агрегати?",IF($J7387=0,"агрегати не працюють",IF(AND($H7387=0,$J7387=1),"СНВВ не працює","OK"))))</f>
        <v>чи робить СНВВ?</v>
      </c>
      <c r="M7387" s="100"/>
      <c r="N7387" s="122" t="str">
        <f>IF(OR(E7387&lt;&gt;0, J7387=0), "",D7387)</f>
        <v/>
      </c>
      <c r="O7387" s="122" t="str">
        <f t="shared" si="4953"/>
        <v/>
      </c>
      <c r="P7387" s="122" t="str">
        <f>IF(AND($E7387&lt;&gt;0,$J7387=1),"замінне значення",O7387)</f>
        <v/>
      </c>
      <c r="Q7387" s="122" t="str">
        <f>IF(OR(G7387&lt;&gt;0, J7387=0), "",F7387)</f>
        <v/>
      </c>
      <c r="R7387" s="122" t="str">
        <f t="shared" si="4954"/>
        <v/>
      </c>
      <c r="S7387" s="122" t="str">
        <f>IF(AND(G7387&lt;&gt;0,J7387=1),"замінне значення",R7387)</f>
        <v/>
      </c>
      <c r="T7387" s="122" t="str">
        <f t="shared" si="4955"/>
        <v/>
      </c>
    </row>
    <row r="7388" spans="1:20" outlineLevel="1">
      <c r="A7388" s="161"/>
      <c r="B7388" s="208">
        <v>44856</v>
      </c>
      <c r="C7388" s="96">
        <v>78.375</v>
      </c>
      <c r="D7388" s="122"/>
      <c r="E7388" s="122" t="str">
        <f t="shared" si="4949"/>
        <v/>
      </c>
      <c r="F7388" s="122"/>
      <c r="G7388" s="122" t="str">
        <f t="shared" si="4950"/>
        <v/>
      </c>
      <c r="H7388" s="122"/>
      <c r="I7388" s="122" t="str">
        <f t="shared" si="4951"/>
        <v/>
      </c>
      <c r="J7388" s="122"/>
      <c r="K7388" s="122" t="str">
        <f t="shared" si="4952"/>
        <v/>
      </c>
      <c r="L7388" s="123" t="str">
        <f>IF(H7388="","чи робить СНВВ?",IF(J7388="","чи роблять агрегати?",IF($J7388=0,"агрегати не працюють",IF(AND($H7388=0,$J7388=1),"СНВВ не працює","OK"))))</f>
        <v>чи робить СНВВ?</v>
      </c>
      <c r="M7388" s="100"/>
      <c r="N7388" s="122" t="str">
        <f>IF(OR(E7388&lt;&gt;0, J7388=0), "",D7388)</f>
        <v/>
      </c>
      <c r="O7388" s="122" t="str">
        <f t="shared" si="4953"/>
        <v/>
      </c>
      <c r="P7388" s="122" t="str">
        <f>IF(AND($E7388&lt;&gt;0,$J7388=1),"замінне значення",O7388)</f>
        <v/>
      </c>
      <c r="Q7388" s="122" t="str">
        <f>IF(OR(G7388&lt;&gt;0, J7388=0), "",F7388)</f>
        <v/>
      </c>
      <c r="R7388" s="122" t="str">
        <f t="shared" si="4954"/>
        <v/>
      </c>
      <c r="S7388" s="122" t="str">
        <f>IF(AND(G7388&lt;&gt;0,J7388=1),"замінне значення",R7388)</f>
        <v/>
      </c>
      <c r="T7388" s="122" t="str">
        <f t="shared" si="4955"/>
        <v/>
      </c>
    </row>
    <row r="7389" spans="1:20" outlineLevel="1">
      <c r="A7389" s="161"/>
      <c r="B7389" s="208">
        <v>44856</v>
      </c>
      <c r="C7389" s="96">
        <v>78.4166666666667</v>
      </c>
      <c r="D7389" s="122"/>
      <c r="E7389" s="122" t="str">
        <f t="shared" si="4949"/>
        <v/>
      </c>
      <c r="F7389" s="122"/>
      <c r="G7389" s="122" t="str">
        <f t="shared" si="4950"/>
        <v/>
      </c>
      <c r="H7389" s="122"/>
      <c r="I7389" s="122" t="str">
        <f t="shared" si="4951"/>
        <v/>
      </c>
      <c r="J7389" s="122"/>
      <c r="K7389" s="122" t="str">
        <f t="shared" si="4952"/>
        <v/>
      </c>
      <c r="L7389" s="123" t="str">
        <f>IF(H7389="","чи робить СНВВ?",IF(J7389="","чи роблять агрегати?",IF($J7389=0,"агрегати не працюють",IF(AND($H7389=0,$J7389=1),"СНВВ не працює","OK"))))</f>
        <v>чи робить СНВВ?</v>
      </c>
      <c r="M7389" s="100"/>
      <c r="N7389" s="122" t="str">
        <f>IF(OR(E7389&lt;&gt;0, J7389=0), "",D7389)</f>
        <v/>
      </c>
      <c r="O7389" s="122" t="str">
        <f t="shared" si="4953"/>
        <v/>
      </c>
      <c r="P7389" s="122" t="str">
        <f>IF(AND($E7389&lt;&gt;0,$J7389=1),"замінне значення",O7389)</f>
        <v/>
      </c>
      <c r="Q7389" s="122" t="str">
        <f>IF(OR(G7389&lt;&gt;0, J7389=0), "",F7389)</f>
        <v/>
      </c>
      <c r="R7389" s="122" t="str">
        <f t="shared" si="4954"/>
        <v/>
      </c>
      <c r="S7389" s="122" t="str">
        <f>IF(AND(G7389&lt;&gt;0,J7389=1),"замінне значення",R7389)</f>
        <v/>
      </c>
      <c r="T7389" s="122" t="str">
        <f t="shared" si="4955"/>
        <v/>
      </c>
    </row>
    <row r="7390" spans="1:20" outlineLevel="1">
      <c r="A7390" s="161"/>
      <c r="B7390" s="208">
        <v>44856</v>
      </c>
      <c r="C7390" s="96">
        <v>78.4583333333333</v>
      </c>
      <c r="D7390" s="122"/>
      <c r="E7390" s="122" t="str">
        <f t="shared" si="4949"/>
        <v/>
      </c>
      <c r="F7390" s="122"/>
      <c r="G7390" s="122" t="str">
        <f t="shared" si="4950"/>
        <v/>
      </c>
      <c r="H7390" s="122"/>
      <c r="I7390" s="122" t="str">
        <f t="shared" si="4951"/>
        <v/>
      </c>
      <c r="J7390" s="122"/>
      <c r="K7390" s="122" t="str">
        <f t="shared" si="4952"/>
        <v/>
      </c>
      <c r="L7390" s="123" t="str">
        <f>IF(H7390="","чи робить СНВВ?",IF(J7390="","чи роблять агрегати?",IF($J7390=0,"агрегати не працюють",IF(AND($H7390=0,$J7390=1),"СНВВ не працює","OK"))))</f>
        <v>чи робить СНВВ?</v>
      </c>
      <c r="M7390" s="100"/>
      <c r="N7390" s="122" t="str">
        <f>IF(OR(E7390&lt;&gt;0, J7390=0), "",D7390)</f>
        <v/>
      </c>
      <c r="O7390" s="122" t="str">
        <f t="shared" si="4953"/>
        <v/>
      </c>
      <c r="P7390" s="122" t="str">
        <f>IF(AND($E7390&lt;&gt;0,$J7390=1),"замінне значення",O7390)</f>
        <v/>
      </c>
      <c r="Q7390" s="122" t="str">
        <f>IF(OR(G7390&lt;&gt;0, J7390=0), "",F7390)</f>
        <v/>
      </c>
      <c r="R7390" s="122" t="str">
        <f t="shared" si="4954"/>
        <v/>
      </c>
      <c r="S7390" s="122" t="str">
        <f>IF(AND(G7390&lt;&gt;0,J7390=1),"замінне значення",R7390)</f>
        <v/>
      </c>
      <c r="T7390" s="122" t="str">
        <f t="shared" si="4955"/>
        <v/>
      </c>
    </row>
    <row r="7391" spans="1:20" outlineLevel="1">
      <c r="A7391" s="161"/>
      <c r="B7391" s="208">
        <v>44856</v>
      </c>
      <c r="C7391" s="96">
        <v>78.5</v>
      </c>
      <c r="D7391" s="122"/>
      <c r="E7391" s="122" t="str">
        <f t="shared" si="4949"/>
        <v/>
      </c>
      <c r="F7391" s="122"/>
      <c r="G7391" s="122" t="str">
        <f t="shared" si="4950"/>
        <v/>
      </c>
      <c r="H7391" s="122"/>
      <c r="I7391" s="122" t="str">
        <f t="shared" si="4951"/>
        <v/>
      </c>
      <c r="J7391" s="122"/>
      <c r="K7391" s="122" t="str">
        <f t="shared" si="4952"/>
        <v/>
      </c>
      <c r="L7391" s="123" t="str">
        <f>IF(H7391="","чи робить СНВВ?",IF(J7391="","чи роблять агрегати?",IF($J7391=0,"агрегати не працюють",IF(AND($H7391=0,$J7391=1),"СНВВ не працює","OK"))))</f>
        <v>чи робить СНВВ?</v>
      </c>
      <c r="M7391" s="100"/>
      <c r="N7391" s="122" t="str">
        <f>IF(OR(E7391&lt;&gt;0, J7391=0), "",D7391)</f>
        <v/>
      </c>
      <c r="O7391" s="122" t="str">
        <f t="shared" si="4953"/>
        <v/>
      </c>
      <c r="P7391" s="122" t="str">
        <f>IF(AND($E7391&lt;&gt;0,$J7391=1),"замінне значення",O7391)</f>
        <v/>
      </c>
      <c r="Q7391" s="122" t="str">
        <f>IF(OR(G7391&lt;&gt;0, J7391=0), "",F7391)</f>
        <v/>
      </c>
      <c r="R7391" s="122" t="str">
        <f t="shared" si="4954"/>
        <v/>
      </c>
      <c r="S7391" s="122" t="str">
        <f>IF(AND(G7391&lt;&gt;0,J7391=1),"замінне значення",R7391)</f>
        <v/>
      </c>
      <c r="T7391" s="122" t="str">
        <f t="shared" si="4955"/>
        <v/>
      </c>
    </row>
    <row r="7392" spans="1:20" outlineLevel="1">
      <c r="A7392" s="161"/>
      <c r="B7392" s="208">
        <v>44856</v>
      </c>
      <c r="C7392" s="96">
        <v>78.5416666666667</v>
      </c>
      <c r="D7392" s="122"/>
      <c r="E7392" s="122" t="str">
        <f t="shared" si="4949"/>
        <v/>
      </c>
      <c r="F7392" s="122"/>
      <c r="G7392" s="122" t="str">
        <f t="shared" si="4950"/>
        <v/>
      </c>
      <c r="H7392" s="122"/>
      <c r="I7392" s="122" t="str">
        <f t="shared" si="4951"/>
        <v/>
      </c>
      <c r="J7392" s="122"/>
      <c r="K7392" s="122" t="str">
        <f t="shared" si="4952"/>
        <v/>
      </c>
      <c r="L7392" s="123" t="str">
        <f>IF(H7392="","чи робить СНВВ?",IF(J7392="","чи роблять агрегати?",IF($J7392=0,"агрегати не працюють",IF(AND($H7392=0,$J7392=1),"СНВВ не працює","OK"))))</f>
        <v>чи робить СНВВ?</v>
      </c>
      <c r="M7392" s="100"/>
      <c r="N7392" s="122" t="str">
        <f>IF(OR(E7392&lt;&gt;0, J7392=0), "",D7392)</f>
        <v/>
      </c>
      <c r="O7392" s="122" t="str">
        <f t="shared" si="4953"/>
        <v/>
      </c>
      <c r="P7392" s="122" t="str">
        <f>IF(AND($E7392&lt;&gt;0,$J7392=1),"замінне значення",O7392)</f>
        <v/>
      </c>
      <c r="Q7392" s="122" t="str">
        <f>IF(OR(G7392&lt;&gt;0, J7392=0), "",F7392)</f>
        <v/>
      </c>
      <c r="R7392" s="122" t="str">
        <f t="shared" si="4954"/>
        <v/>
      </c>
      <c r="S7392" s="122" t="str">
        <f>IF(AND(G7392&lt;&gt;0,J7392=1),"замінне значення",R7392)</f>
        <v/>
      </c>
      <c r="T7392" s="122" t="str">
        <f t="shared" si="4955"/>
        <v/>
      </c>
    </row>
    <row r="7393" spans="1:20" outlineLevel="1">
      <c r="A7393" s="161"/>
      <c r="B7393" s="208">
        <v>44856</v>
      </c>
      <c r="C7393" s="96">
        <v>78.5833333333333</v>
      </c>
      <c r="D7393" s="122"/>
      <c r="E7393" s="122" t="str">
        <f t="shared" si="4949"/>
        <v/>
      </c>
      <c r="F7393" s="122"/>
      <c r="G7393" s="122" t="str">
        <f t="shared" si="4950"/>
        <v/>
      </c>
      <c r="H7393" s="122"/>
      <c r="I7393" s="122" t="str">
        <f t="shared" si="4951"/>
        <v/>
      </c>
      <c r="J7393" s="122"/>
      <c r="K7393" s="122" t="str">
        <f t="shared" si="4952"/>
        <v/>
      </c>
      <c r="L7393" s="123" t="str">
        <f>IF(H7393="","чи робить СНВВ?",IF(J7393="","чи роблять агрегати?",IF($J7393=0,"агрегати не працюють",IF(AND($H7393=0,$J7393=1),"СНВВ не працює","OK"))))</f>
        <v>чи робить СНВВ?</v>
      </c>
      <c r="M7393" s="100"/>
      <c r="N7393" s="122" t="str">
        <f>IF(OR(E7393&lt;&gt;0, J7393=0), "",D7393)</f>
        <v/>
      </c>
      <c r="O7393" s="122" t="str">
        <f t="shared" si="4953"/>
        <v/>
      </c>
      <c r="P7393" s="122" t="str">
        <f>IF(AND($E7393&lt;&gt;0,$J7393=1),"замінне значення",O7393)</f>
        <v/>
      </c>
      <c r="Q7393" s="122" t="str">
        <f>IF(OR(G7393&lt;&gt;0, J7393=0), "",F7393)</f>
        <v/>
      </c>
      <c r="R7393" s="122" t="str">
        <f t="shared" si="4954"/>
        <v/>
      </c>
      <c r="S7393" s="122" t="str">
        <f>IF(AND(G7393&lt;&gt;0,J7393=1),"замінне значення",R7393)</f>
        <v/>
      </c>
      <c r="T7393" s="122" t="str">
        <f t="shared" si="4955"/>
        <v/>
      </c>
    </row>
    <row r="7394" spans="1:20" outlineLevel="1">
      <c r="A7394" s="161"/>
      <c r="B7394" s="208">
        <v>44856</v>
      </c>
      <c r="C7394" s="96">
        <v>78.625</v>
      </c>
      <c r="D7394" s="122"/>
      <c r="E7394" s="122" t="str">
        <f t="shared" si="4949"/>
        <v/>
      </c>
      <c r="F7394" s="122"/>
      <c r="G7394" s="122" t="str">
        <f t="shared" si="4950"/>
        <v/>
      </c>
      <c r="H7394" s="122"/>
      <c r="I7394" s="122" t="str">
        <f t="shared" si="4951"/>
        <v/>
      </c>
      <c r="J7394" s="122"/>
      <c r="K7394" s="122" t="str">
        <f t="shared" si="4952"/>
        <v/>
      </c>
      <c r="L7394" s="123" t="str">
        <f>IF(H7394="","чи робить СНВВ?",IF(J7394="","чи роблять агрегати?",IF($J7394=0,"агрегати не працюють",IF(AND($H7394=0,$J7394=1),"СНВВ не працює","OK"))))</f>
        <v>чи робить СНВВ?</v>
      </c>
      <c r="M7394" s="100"/>
      <c r="N7394" s="122" t="str">
        <f>IF(OR(E7394&lt;&gt;0, J7394=0), "",D7394)</f>
        <v/>
      </c>
      <c r="O7394" s="122" t="str">
        <f t="shared" si="4953"/>
        <v/>
      </c>
      <c r="P7394" s="122" t="str">
        <f>IF(AND($E7394&lt;&gt;0,$J7394=1),"замінне значення",O7394)</f>
        <v/>
      </c>
      <c r="Q7394" s="122" t="str">
        <f>IF(OR(G7394&lt;&gt;0, J7394=0), "",F7394)</f>
        <v/>
      </c>
      <c r="R7394" s="122" t="str">
        <f t="shared" si="4954"/>
        <v/>
      </c>
      <c r="S7394" s="122" t="str">
        <f>IF(AND(G7394&lt;&gt;0,J7394=1),"замінне значення",R7394)</f>
        <v/>
      </c>
      <c r="T7394" s="122" t="str">
        <f t="shared" si="4955"/>
        <v/>
      </c>
    </row>
    <row r="7395" spans="1:20" outlineLevel="1">
      <c r="A7395" s="161"/>
      <c r="B7395" s="208">
        <v>44856</v>
      </c>
      <c r="C7395" s="96">
        <v>78.6666666666667</v>
      </c>
      <c r="D7395" s="122"/>
      <c r="E7395" s="122" t="str">
        <f t="shared" si="4949"/>
        <v/>
      </c>
      <c r="F7395" s="122"/>
      <c r="G7395" s="122" t="str">
        <f t="shared" si="4950"/>
        <v/>
      </c>
      <c r="H7395" s="122"/>
      <c r="I7395" s="122" t="str">
        <f t="shared" si="4951"/>
        <v/>
      </c>
      <c r="J7395" s="122"/>
      <c r="K7395" s="122" t="str">
        <f t="shared" si="4952"/>
        <v/>
      </c>
      <c r="L7395" s="123" t="str">
        <f>IF(H7395="","чи робить СНВВ?",IF(J7395="","чи роблять агрегати?",IF($J7395=0,"агрегати не працюють",IF(AND($H7395=0,$J7395=1),"СНВВ не працює","OK"))))</f>
        <v>чи робить СНВВ?</v>
      </c>
      <c r="M7395" s="100"/>
      <c r="N7395" s="122" t="str">
        <f>IF(OR(E7395&lt;&gt;0, J7395=0), "",D7395)</f>
        <v/>
      </c>
      <c r="O7395" s="122" t="str">
        <f t="shared" si="4953"/>
        <v/>
      </c>
      <c r="P7395" s="122" t="str">
        <f>IF(AND($E7395&lt;&gt;0,$J7395=1),"замінне значення",O7395)</f>
        <v/>
      </c>
      <c r="Q7395" s="122" t="str">
        <f>IF(OR(G7395&lt;&gt;0, J7395=0), "",F7395)</f>
        <v/>
      </c>
      <c r="R7395" s="122" t="str">
        <f t="shared" si="4954"/>
        <v/>
      </c>
      <c r="S7395" s="122" t="str">
        <f>IF(AND(G7395&lt;&gt;0,J7395=1),"замінне значення",R7395)</f>
        <v/>
      </c>
      <c r="T7395" s="122" t="str">
        <f t="shared" si="4955"/>
        <v/>
      </c>
    </row>
    <row r="7396" spans="1:20" outlineLevel="1">
      <c r="A7396" s="161"/>
      <c r="B7396" s="208">
        <v>44856</v>
      </c>
      <c r="C7396" s="96">
        <v>78.7083333333333</v>
      </c>
      <c r="D7396" s="122"/>
      <c r="E7396" s="122" t="str">
        <f t="shared" si="4949"/>
        <v/>
      </c>
      <c r="F7396" s="122"/>
      <c r="G7396" s="122" t="str">
        <f t="shared" si="4950"/>
        <v/>
      </c>
      <c r="H7396" s="122"/>
      <c r="I7396" s="122" t="str">
        <f t="shared" si="4951"/>
        <v/>
      </c>
      <c r="J7396" s="122"/>
      <c r="K7396" s="122" t="str">
        <f t="shared" si="4952"/>
        <v/>
      </c>
      <c r="L7396" s="123" t="str">
        <f>IF(H7396="","чи робить СНВВ?",IF(J7396="","чи роблять агрегати?",IF($J7396=0,"агрегати не працюють",IF(AND($H7396=0,$J7396=1),"СНВВ не працює","OK"))))</f>
        <v>чи робить СНВВ?</v>
      </c>
      <c r="M7396" s="100"/>
      <c r="N7396" s="122" t="str">
        <f>IF(OR(E7396&lt;&gt;0, J7396=0), "",D7396)</f>
        <v/>
      </c>
      <c r="O7396" s="122" t="str">
        <f t="shared" si="4953"/>
        <v/>
      </c>
      <c r="P7396" s="122" t="str">
        <f>IF(AND($E7396&lt;&gt;0,$J7396=1),"замінне значення",O7396)</f>
        <v/>
      </c>
      <c r="Q7396" s="122" t="str">
        <f>IF(OR(G7396&lt;&gt;0, J7396=0), "",F7396)</f>
        <v/>
      </c>
      <c r="R7396" s="122" t="str">
        <f t="shared" si="4954"/>
        <v/>
      </c>
      <c r="S7396" s="122" t="str">
        <f>IF(AND(G7396&lt;&gt;0,J7396=1),"замінне значення",R7396)</f>
        <v/>
      </c>
      <c r="T7396" s="122" t="str">
        <f t="shared" si="4955"/>
        <v/>
      </c>
    </row>
    <row r="7397" spans="1:20" outlineLevel="1">
      <c r="A7397" s="161"/>
      <c r="B7397" s="208">
        <v>44856</v>
      </c>
      <c r="C7397" s="96">
        <v>78.75</v>
      </c>
      <c r="D7397" s="122"/>
      <c r="E7397" s="122" t="str">
        <f t="shared" si="4949"/>
        <v/>
      </c>
      <c r="F7397" s="122"/>
      <c r="G7397" s="122" t="str">
        <f t="shared" si="4950"/>
        <v/>
      </c>
      <c r="H7397" s="122"/>
      <c r="I7397" s="122" t="str">
        <f t="shared" si="4951"/>
        <v/>
      </c>
      <c r="J7397" s="122"/>
      <c r="K7397" s="122" t="str">
        <f t="shared" si="4952"/>
        <v/>
      </c>
      <c r="L7397" s="123" t="str">
        <f>IF(H7397="","чи робить СНВВ?",IF(J7397="","чи роблять агрегати?",IF($J7397=0,"агрегати не працюють",IF(AND($H7397=0,$J7397=1),"СНВВ не працює","OK"))))</f>
        <v>чи робить СНВВ?</v>
      </c>
      <c r="M7397" s="100"/>
      <c r="N7397" s="122" t="str">
        <f>IF(OR(E7397&lt;&gt;0, J7397=0), "",D7397)</f>
        <v/>
      </c>
      <c r="O7397" s="122" t="str">
        <f t="shared" si="4953"/>
        <v/>
      </c>
      <c r="P7397" s="122" t="str">
        <f>IF(AND($E7397&lt;&gt;0,$J7397=1),"замінне значення",O7397)</f>
        <v/>
      </c>
      <c r="Q7397" s="122" t="str">
        <f>IF(OR(G7397&lt;&gt;0, J7397=0), "",F7397)</f>
        <v/>
      </c>
      <c r="R7397" s="122" t="str">
        <f t="shared" si="4954"/>
        <v/>
      </c>
      <c r="S7397" s="122" t="str">
        <f>IF(AND(G7397&lt;&gt;0,J7397=1),"замінне значення",R7397)</f>
        <v/>
      </c>
      <c r="T7397" s="122" t="str">
        <f t="shared" si="4955"/>
        <v/>
      </c>
    </row>
    <row r="7398" spans="1:20" outlineLevel="1">
      <c r="A7398" s="161"/>
      <c r="B7398" s="208">
        <v>44856</v>
      </c>
      <c r="C7398" s="96">
        <v>78.7916666666667</v>
      </c>
      <c r="D7398" s="122"/>
      <c r="E7398" s="122" t="str">
        <f t="shared" si="4949"/>
        <v/>
      </c>
      <c r="F7398" s="122"/>
      <c r="G7398" s="122" t="str">
        <f t="shared" si="4950"/>
        <v/>
      </c>
      <c r="H7398" s="122"/>
      <c r="I7398" s="122" t="str">
        <f t="shared" si="4951"/>
        <v/>
      </c>
      <c r="J7398" s="122"/>
      <c r="K7398" s="122" t="str">
        <f t="shared" si="4952"/>
        <v/>
      </c>
      <c r="L7398" s="123" t="str">
        <f>IF(H7398="","чи робить СНВВ?",IF(J7398="","чи роблять агрегати?",IF($J7398=0,"агрегати не працюють",IF(AND($H7398=0,$J7398=1),"СНВВ не працює","OK"))))</f>
        <v>чи робить СНВВ?</v>
      </c>
      <c r="M7398" s="100"/>
      <c r="N7398" s="122" t="str">
        <f>IF(OR(E7398&lt;&gt;0, J7398=0), "",D7398)</f>
        <v/>
      </c>
      <c r="O7398" s="122" t="str">
        <f t="shared" si="4953"/>
        <v/>
      </c>
      <c r="P7398" s="122" t="str">
        <f>IF(AND($E7398&lt;&gt;0,$J7398=1),"замінне значення",O7398)</f>
        <v/>
      </c>
      <c r="Q7398" s="122" t="str">
        <f>IF(OR(G7398&lt;&gt;0, J7398=0), "",F7398)</f>
        <v/>
      </c>
      <c r="R7398" s="122" t="str">
        <f t="shared" si="4954"/>
        <v/>
      </c>
      <c r="S7398" s="122" t="str">
        <f>IF(AND(G7398&lt;&gt;0,J7398=1),"замінне значення",R7398)</f>
        <v/>
      </c>
      <c r="T7398" s="122" t="str">
        <f t="shared" si="4955"/>
        <v/>
      </c>
    </row>
    <row r="7399" spans="1:20" outlineLevel="1">
      <c r="A7399" s="161"/>
      <c r="B7399" s="208">
        <v>44856</v>
      </c>
      <c r="C7399" s="96">
        <v>78.8333333333333</v>
      </c>
      <c r="D7399" s="122"/>
      <c r="E7399" s="122" t="str">
        <f t="shared" si="4949"/>
        <v/>
      </c>
      <c r="F7399" s="122"/>
      <c r="G7399" s="122" t="str">
        <f t="shared" si="4950"/>
        <v/>
      </c>
      <c r="H7399" s="122"/>
      <c r="I7399" s="122" t="str">
        <f t="shared" si="4951"/>
        <v/>
      </c>
      <c r="J7399" s="122"/>
      <c r="K7399" s="122" t="str">
        <f t="shared" si="4952"/>
        <v/>
      </c>
      <c r="L7399" s="123" t="str">
        <f>IF(H7399="","чи робить СНВВ?",IF(J7399="","чи роблять агрегати?",IF($J7399=0,"агрегати не працюють",IF(AND($H7399=0,$J7399=1),"СНВВ не працює","OK"))))</f>
        <v>чи робить СНВВ?</v>
      </c>
      <c r="M7399" s="100"/>
      <c r="N7399" s="122" t="str">
        <f>IF(OR(E7399&lt;&gt;0, J7399=0), "",D7399)</f>
        <v/>
      </c>
      <c r="O7399" s="122" t="str">
        <f t="shared" si="4953"/>
        <v/>
      </c>
      <c r="P7399" s="122" t="str">
        <f>IF(AND($E7399&lt;&gt;0,$J7399=1),"замінне значення",O7399)</f>
        <v/>
      </c>
      <c r="Q7399" s="122" t="str">
        <f>IF(OR(G7399&lt;&gt;0, J7399=0), "",F7399)</f>
        <v/>
      </c>
      <c r="R7399" s="122" t="str">
        <f t="shared" si="4954"/>
        <v/>
      </c>
      <c r="S7399" s="122" t="str">
        <f>IF(AND(G7399&lt;&gt;0,J7399=1),"замінне значення",R7399)</f>
        <v/>
      </c>
      <c r="T7399" s="122" t="str">
        <f t="shared" si="4955"/>
        <v/>
      </c>
    </row>
    <row r="7400" spans="1:20" outlineLevel="1">
      <c r="A7400" s="161"/>
      <c r="B7400" s="208">
        <v>44856</v>
      </c>
      <c r="C7400" s="96">
        <v>78.875</v>
      </c>
      <c r="D7400" s="122"/>
      <c r="E7400" s="122" t="str">
        <f t="shared" si="4949"/>
        <v/>
      </c>
      <c r="F7400" s="122"/>
      <c r="G7400" s="122" t="str">
        <f t="shared" si="4950"/>
        <v/>
      </c>
      <c r="H7400" s="122"/>
      <c r="I7400" s="122" t="str">
        <f t="shared" si="4951"/>
        <v/>
      </c>
      <c r="J7400" s="122"/>
      <c r="K7400" s="122" t="str">
        <f t="shared" si="4952"/>
        <v/>
      </c>
      <c r="L7400" s="123" t="str">
        <f>IF(H7400="","чи робить СНВВ?",IF(J7400="","чи роблять агрегати?",IF($J7400=0,"агрегати не працюють",IF(AND($H7400=0,$J7400=1),"СНВВ не працює","OK"))))</f>
        <v>чи робить СНВВ?</v>
      </c>
      <c r="M7400" s="100"/>
      <c r="N7400" s="122" t="str">
        <f>IF(OR(E7400&lt;&gt;0, J7400=0), "",D7400)</f>
        <v/>
      </c>
      <c r="O7400" s="122" t="str">
        <f t="shared" si="4953"/>
        <v/>
      </c>
      <c r="P7400" s="122" t="str">
        <f>IF(AND($E7400&lt;&gt;0,$J7400=1),"замінне значення",O7400)</f>
        <v/>
      </c>
      <c r="Q7400" s="122" t="str">
        <f>IF(OR(G7400&lt;&gt;0, J7400=0), "",F7400)</f>
        <v/>
      </c>
      <c r="R7400" s="122" t="str">
        <f t="shared" si="4954"/>
        <v/>
      </c>
      <c r="S7400" s="122" t="str">
        <f>IF(AND(G7400&lt;&gt;0,J7400=1),"замінне значення",R7400)</f>
        <v/>
      </c>
      <c r="T7400" s="122" t="str">
        <f t="shared" si="4955"/>
        <v/>
      </c>
    </row>
    <row r="7401" spans="1:20" outlineLevel="1">
      <c r="A7401" s="161"/>
      <c r="B7401" s="208">
        <v>44856</v>
      </c>
      <c r="C7401" s="96">
        <v>78.9166666666667</v>
      </c>
      <c r="D7401" s="122"/>
      <c r="E7401" s="122" t="str">
        <f t="shared" si="4949"/>
        <v/>
      </c>
      <c r="F7401" s="122"/>
      <c r="G7401" s="122" t="str">
        <f t="shared" si="4950"/>
        <v/>
      </c>
      <c r="H7401" s="122"/>
      <c r="I7401" s="122" t="str">
        <f t="shared" si="4951"/>
        <v/>
      </c>
      <c r="J7401" s="122"/>
      <c r="K7401" s="122" t="str">
        <f t="shared" si="4952"/>
        <v/>
      </c>
      <c r="L7401" s="123" t="str">
        <f>IF(H7401="","чи робить СНВВ?",IF(J7401="","чи роблять агрегати?",IF($J7401=0,"агрегати не працюють",IF(AND($H7401=0,$J7401=1),"СНВВ не працює","OK"))))</f>
        <v>чи робить СНВВ?</v>
      </c>
      <c r="M7401" s="100"/>
      <c r="N7401" s="122" t="str">
        <f>IF(OR(E7401&lt;&gt;0, J7401=0), "",D7401)</f>
        <v/>
      </c>
      <c r="O7401" s="122" t="str">
        <f t="shared" si="4953"/>
        <v/>
      </c>
      <c r="P7401" s="122" t="str">
        <f>IF(AND($E7401&lt;&gt;0,$J7401=1),"замінне значення",O7401)</f>
        <v/>
      </c>
      <c r="Q7401" s="122" t="str">
        <f>IF(OR(G7401&lt;&gt;0, J7401=0), "",F7401)</f>
        <v/>
      </c>
      <c r="R7401" s="122" t="str">
        <f t="shared" si="4954"/>
        <v/>
      </c>
      <c r="S7401" s="122" t="str">
        <f>IF(AND(G7401&lt;&gt;0,J7401=1),"замінне значення",R7401)</f>
        <v/>
      </c>
      <c r="T7401" s="122" t="str">
        <f t="shared" si="4955"/>
        <v/>
      </c>
    </row>
    <row r="7402" spans="1:20" outlineLevel="1">
      <c r="A7402" s="161"/>
      <c r="B7402" s="208">
        <v>44856</v>
      </c>
      <c r="C7402" s="96">
        <v>78.9583333333333</v>
      </c>
      <c r="D7402" s="122"/>
      <c r="E7402" s="122" t="str">
        <f t="shared" si="4949"/>
        <v/>
      </c>
      <c r="F7402" s="122"/>
      <c r="G7402" s="122" t="str">
        <f t="shared" si="4950"/>
        <v/>
      </c>
      <c r="H7402" s="122"/>
      <c r="I7402" s="122" t="str">
        <f t="shared" si="4951"/>
        <v/>
      </c>
      <c r="J7402" s="122"/>
      <c r="K7402" s="122" t="str">
        <f t="shared" si="4952"/>
        <v/>
      </c>
      <c r="L7402" s="123" t="str">
        <f>IF(H7402="","чи робить СНВВ?",IF(J7402="","чи роблять агрегати?",IF($J7402=0,"агрегати не працюють",IF(AND($H7402=0,$J7402=1),"СНВВ не працює","OK"))))</f>
        <v>чи робить СНВВ?</v>
      </c>
      <c r="M7402" s="100"/>
      <c r="N7402" s="122" t="str">
        <f>IF(OR(E7402&lt;&gt;0, J7402=0), "",D7402)</f>
        <v/>
      </c>
      <c r="O7402" s="122" t="str">
        <f t="shared" si="4953"/>
        <v/>
      </c>
      <c r="P7402" s="122" t="str">
        <f>IF(AND($E7402&lt;&gt;0,$J7402=1),"замінне значення",O7402)</f>
        <v/>
      </c>
      <c r="Q7402" s="122" t="str">
        <f>IF(OR(G7402&lt;&gt;0, J7402=0), "",F7402)</f>
        <v/>
      </c>
      <c r="R7402" s="122" t="str">
        <f t="shared" si="4954"/>
        <v/>
      </c>
      <c r="S7402" s="122" t="str">
        <f>IF(AND(G7402&lt;&gt;0,J7402=1),"замінне значення",R7402)</f>
        <v/>
      </c>
      <c r="T7402" s="122" t="str">
        <f t="shared" si="4955"/>
        <v/>
      </c>
    </row>
    <row r="7403" spans="1:20">
      <c r="A7403" s="204"/>
      <c r="B7403" s="159" t="s">
        <v>385</v>
      </c>
      <c r="C7403" s="159"/>
      <c r="D7403" s="103">
        <f t="shared" ref="D7403" si="4956">SUM(D7379:D7402)</f>
        <v>0</v>
      </c>
      <c r="E7403" s="104">
        <f t="shared" ref="E7403" si="4957">COUNTIF(E7379:E7402,"&gt;0")</f>
        <v>0</v>
      </c>
      <c r="F7403" s="103">
        <f t="shared" ref="F7403" si="4958">SUM(F7379:F7402)</f>
        <v>0</v>
      </c>
      <c r="G7403" s="104">
        <f t="shared" ref="G7403" si="4959">COUNTIF(G7379:G7402,"&gt;0")</f>
        <v>0</v>
      </c>
      <c r="H7403" s="103">
        <f t="shared" ref="H7403" si="4960">SUM(H7379:H7402)</f>
        <v>0</v>
      </c>
      <c r="I7403" s="104">
        <f t="shared" ref="I7403" si="4961">COUNTIF(I7379:I7402,"&gt;0")</f>
        <v>0</v>
      </c>
      <c r="J7403" s="103">
        <f t="shared" ref="J7403" si="4962">SUM(J7379:J7402)</f>
        <v>0</v>
      </c>
      <c r="K7403" s="104">
        <f t="shared" ref="K7403" si="4963">COUNTIF(K7379:K7402,"&gt;0")</f>
        <v>0</v>
      </c>
      <c r="L7403" s="104">
        <f t="shared" ref="L7403" si="4964">COUNTIF(L7379:L7402,"СНВВ не працює")</f>
        <v>0</v>
      </c>
      <c r="M7403" s="100"/>
      <c r="N7403" s="103">
        <f t="shared" ref="N7403:N7453" si="4965">SUM(N7379:N7402)</f>
        <v>0</v>
      </c>
      <c r="O7403" s="103">
        <f t="shared" ref="O7403:T7403" si="4966">SUM(O7379:O7402)</f>
        <v>0</v>
      </c>
      <c r="P7403" s="103">
        <f t="shared" si="4966"/>
        <v>0</v>
      </c>
      <c r="Q7403" s="103">
        <f t="shared" si="4966"/>
        <v>0</v>
      </c>
      <c r="R7403" s="103">
        <f t="shared" si="4966"/>
        <v>0</v>
      </c>
      <c r="S7403" s="103">
        <f t="shared" si="4966"/>
        <v>0</v>
      </c>
      <c r="T7403" s="103">
        <f t="shared" si="4966"/>
        <v>0</v>
      </c>
    </row>
    <row r="7404" spans="1:20" ht="15.75" customHeight="1" outlineLevel="1">
      <c r="A7404" s="160">
        <v>44857</v>
      </c>
      <c r="B7404" s="208">
        <v>44857</v>
      </c>
      <c r="C7404" s="96">
        <v>79</v>
      </c>
      <c r="D7404" s="122"/>
      <c r="E7404" s="122" t="str">
        <f t="shared" ref="E7404:E7427" si="4967">IF(D7404="","",IF(D7404&lt;1,1,0))</f>
        <v/>
      </c>
      <c r="F7404" s="122"/>
      <c r="G7404" s="122" t="str">
        <f t="shared" ref="G7404:G7427" si="4968">IF(F7404="","",IF(F7404&lt;1,1,0))</f>
        <v/>
      </c>
      <c r="H7404" s="122"/>
      <c r="I7404" s="122" t="str">
        <f t="shared" ref="I7404:I7427" si="4969">IF(H7404="","",IF(H7404&lt;1,1,0))</f>
        <v/>
      </c>
      <c r="J7404" s="122"/>
      <c r="K7404" s="122" t="str">
        <f t="shared" ref="K7404:K7427" si="4970">IF(J7404="","",IF(J7404&lt;1,1,0))</f>
        <v/>
      </c>
      <c r="L7404" s="123" t="str">
        <f>IF(H7404="","чи робить СНВВ?",IF(J7404="","чи роблять агрегати?",IF($J7404=0,"агрегати не працюють",IF(AND($H7404=0,$J7404=1),"СНВВ не працює","OK"))))</f>
        <v>чи робить СНВВ?</v>
      </c>
      <c r="M7404" s="100"/>
      <c r="N7404" s="122" t="str">
        <f>IF(OR(E7404&lt;&gt;0, J7404=0), "",D7404)</f>
        <v/>
      </c>
      <c r="O7404" s="122" t="str">
        <f t="shared" ref="O7404:O7427" si="4971">IF(Q7404="", "",(N7404*$O$3+$O$4))</f>
        <v/>
      </c>
      <c r="P7404" s="122" t="str">
        <f>IF(AND($E7404&lt;&gt;0,$J7404=1),"замінне значення",O7404)</f>
        <v/>
      </c>
      <c r="Q7404" s="122" t="str">
        <f>IF(OR(G7404&lt;&gt;0, J7404=0), "",F7404)</f>
        <v/>
      </c>
      <c r="R7404" s="122" t="str">
        <f t="shared" ref="R7404:R7467" si="4972">IF(Q7404="", "",(Q7404*$Q$3+$Q$4))</f>
        <v/>
      </c>
      <c r="S7404" s="122" t="str">
        <f>IF(AND(G7404&lt;&gt;0,J7404=1),"замінне значення",R7404)</f>
        <v/>
      </c>
      <c r="T7404" s="122" t="str">
        <f t="shared" ref="T7404:T7467" si="4973">IFERROR(P7404*S7404,"")</f>
        <v/>
      </c>
    </row>
    <row r="7405" spans="1:20" outlineLevel="1">
      <c r="A7405" s="161"/>
      <c r="B7405" s="208">
        <v>44857</v>
      </c>
      <c r="C7405" s="96">
        <v>79.0416666666667</v>
      </c>
      <c r="D7405" s="122"/>
      <c r="E7405" s="122" t="str">
        <f t="shared" si="4967"/>
        <v/>
      </c>
      <c r="F7405" s="122"/>
      <c r="G7405" s="122" t="str">
        <f t="shared" si="4968"/>
        <v/>
      </c>
      <c r="H7405" s="122"/>
      <c r="I7405" s="122" t="str">
        <f t="shared" si="4969"/>
        <v/>
      </c>
      <c r="J7405" s="122"/>
      <c r="K7405" s="122" t="str">
        <f t="shared" si="4970"/>
        <v/>
      </c>
      <c r="L7405" s="123" t="str">
        <f>IF(H7405="","чи робить СНВВ?",IF(J7405="","чи роблять агрегати?",IF($J7405=0,"агрегати не працюють",IF(AND($H7405=0,$J7405=1),"СНВВ не працює","OK"))))</f>
        <v>чи робить СНВВ?</v>
      </c>
      <c r="M7405" s="100"/>
      <c r="N7405" s="122" t="str">
        <f>IF(OR(E7405&lt;&gt;0, J7405=0), "",D7405)</f>
        <v/>
      </c>
      <c r="O7405" s="122" t="str">
        <f t="shared" si="4971"/>
        <v/>
      </c>
      <c r="P7405" s="122" t="str">
        <f>IF(AND($E7405&lt;&gt;0,$J7405=1),"замінне значення",O7405)</f>
        <v/>
      </c>
      <c r="Q7405" s="122" t="str">
        <f>IF(OR(G7405&lt;&gt;0, J7405=0), "",F7405)</f>
        <v/>
      </c>
      <c r="R7405" s="122" t="str">
        <f t="shared" si="4972"/>
        <v/>
      </c>
      <c r="S7405" s="122" t="str">
        <f>IF(AND(G7405&lt;&gt;0,J7405=1),"замінне значення",R7405)</f>
        <v/>
      </c>
      <c r="T7405" s="122" t="str">
        <f t="shared" si="4973"/>
        <v/>
      </c>
    </row>
    <row r="7406" spans="1:20" outlineLevel="1">
      <c r="A7406" s="161"/>
      <c r="B7406" s="208">
        <v>44857</v>
      </c>
      <c r="C7406" s="96">
        <v>79.0833333333333</v>
      </c>
      <c r="D7406" s="122"/>
      <c r="E7406" s="122" t="str">
        <f t="shared" si="4967"/>
        <v/>
      </c>
      <c r="F7406" s="122"/>
      <c r="G7406" s="122" t="str">
        <f t="shared" si="4968"/>
        <v/>
      </c>
      <c r="H7406" s="122"/>
      <c r="I7406" s="122" t="str">
        <f t="shared" si="4969"/>
        <v/>
      </c>
      <c r="J7406" s="122"/>
      <c r="K7406" s="122" t="str">
        <f t="shared" si="4970"/>
        <v/>
      </c>
      <c r="L7406" s="123" t="str">
        <f>IF(H7406="","чи робить СНВВ?",IF(J7406="","чи роблять агрегати?",IF($J7406=0,"агрегати не працюють",IF(AND($H7406=0,$J7406=1),"СНВВ не працює","OK"))))</f>
        <v>чи робить СНВВ?</v>
      </c>
      <c r="M7406" s="100"/>
      <c r="N7406" s="122" t="str">
        <f>IF(OR(E7406&lt;&gt;0, J7406=0), "",D7406)</f>
        <v/>
      </c>
      <c r="O7406" s="122" t="str">
        <f t="shared" si="4971"/>
        <v/>
      </c>
      <c r="P7406" s="122" t="str">
        <f>IF(AND($E7406&lt;&gt;0,$J7406=1),"замінне значення",O7406)</f>
        <v/>
      </c>
      <c r="Q7406" s="122" t="str">
        <f>IF(OR(G7406&lt;&gt;0, J7406=0), "",F7406)</f>
        <v/>
      </c>
      <c r="R7406" s="122" t="str">
        <f t="shared" si="4972"/>
        <v/>
      </c>
      <c r="S7406" s="122" t="str">
        <f>IF(AND(G7406&lt;&gt;0,J7406=1),"замінне значення",R7406)</f>
        <v/>
      </c>
      <c r="T7406" s="122" t="str">
        <f t="shared" si="4973"/>
        <v/>
      </c>
    </row>
    <row r="7407" spans="1:20" outlineLevel="1">
      <c r="A7407" s="161"/>
      <c r="B7407" s="208">
        <v>44857</v>
      </c>
      <c r="C7407" s="96">
        <v>79.125</v>
      </c>
      <c r="D7407" s="122"/>
      <c r="E7407" s="122" t="str">
        <f t="shared" si="4967"/>
        <v/>
      </c>
      <c r="F7407" s="122"/>
      <c r="G7407" s="122" t="str">
        <f t="shared" si="4968"/>
        <v/>
      </c>
      <c r="H7407" s="122"/>
      <c r="I7407" s="122" t="str">
        <f t="shared" si="4969"/>
        <v/>
      </c>
      <c r="J7407" s="122"/>
      <c r="K7407" s="122" t="str">
        <f t="shared" si="4970"/>
        <v/>
      </c>
      <c r="L7407" s="123" t="str">
        <f>IF(H7407="","чи робить СНВВ?",IF(J7407="","чи роблять агрегати?",IF($J7407=0,"агрегати не працюють",IF(AND($H7407=0,$J7407=1),"СНВВ не працює","OK"))))</f>
        <v>чи робить СНВВ?</v>
      </c>
      <c r="M7407" s="100"/>
      <c r="N7407" s="122" t="str">
        <f>IF(OR(E7407&lt;&gt;0, J7407=0), "",D7407)</f>
        <v/>
      </c>
      <c r="O7407" s="122" t="str">
        <f t="shared" si="4971"/>
        <v/>
      </c>
      <c r="P7407" s="122" t="str">
        <f>IF(AND($E7407&lt;&gt;0,$J7407=1),"замінне значення",O7407)</f>
        <v/>
      </c>
      <c r="Q7407" s="122" t="str">
        <f>IF(OR(G7407&lt;&gt;0, J7407=0), "",F7407)</f>
        <v/>
      </c>
      <c r="R7407" s="122" t="str">
        <f t="shared" si="4972"/>
        <v/>
      </c>
      <c r="S7407" s="122" t="str">
        <f>IF(AND(G7407&lt;&gt;0,J7407=1),"замінне значення",R7407)</f>
        <v/>
      </c>
      <c r="T7407" s="122" t="str">
        <f t="shared" si="4973"/>
        <v/>
      </c>
    </row>
    <row r="7408" spans="1:20" outlineLevel="1">
      <c r="A7408" s="161"/>
      <c r="B7408" s="208">
        <v>44857</v>
      </c>
      <c r="C7408" s="96">
        <v>79.1666666666667</v>
      </c>
      <c r="D7408" s="122"/>
      <c r="E7408" s="122" t="str">
        <f t="shared" si="4967"/>
        <v/>
      </c>
      <c r="F7408" s="122"/>
      <c r="G7408" s="122" t="str">
        <f t="shared" si="4968"/>
        <v/>
      </c>
      <c r="H7408" s="122"/>
      <c r="I7408" s="122" t="str">
        <f t="shared" si="4969"/>
        <v/>
      </c>
      <c r="J7408" s="122"/>
      <c r="K7408" s="122" t="str">
        <f t="shared" si="4970"/>
        <v/>
      </c>
      <c r="L7408" s="123" t="str">
        <f>IF(H7408="","чи робить СНВВ?",IF(J7408="","чи роблять агрегати?",IF($J7408=0,"агрегати не працюють",IF(AND($H7408=0,$J7408=1),"СНВВ не працює","OK"))))</f>
        <v>чи робить СНВВ?</v>
      </c>
      <c r="M7408" s="100"/>
      <c r="N7408" s="122" t="str">
        <f>IF(OR(E7408&lt;&gt;0, J7408=0), "",D7408)</f>
        <v/>
      </c>
      <c r="O7408" s="122" t="str">
        <f t="shared" si="4971"/>
        <v/>
      </c>
      <c r="P7408" s="122" t="str">
        <f>IF(AND($E7408&lt;&gt;0,$J7408=1),"замінне значення",O7408)</f>
        <v/>
      </c>
      <c r="Q7408" s="122" t="str">
        <f>IF(OR(G7408&lt;&gt;0, J7408=0), "",F7408)</f>
        <v/>
      </c>
      <c r="R7408" s="122" t="str">
        <f t="shared" si="4972"/>
        <v/>
      </c>
      <c r="S7408" s="122" t="str">
        <f>IF(AND(G7408&lt;&gt;0,J7408=1),"замінне значення",R7408)</f>
        <v/>
      </c>
      <c r="T7408" s="122" t="str">
        <f t="shared" si="4973"/>
        <v/>
      </c>
    </row>
    <row r="7409" spans="1:20" outlineLevel="1">
      <c r="A7409" s="161"/>
      <c r="B7409" s="208">
        <v>44857</v>
      </c>
      <c r="C7409" s="96">
        <v>79.2083333333333</v>
      </c>
      <c r="D7409" s="122"/>
      <c r="E7409" s="122" t="str">
        <f t="shared" si="4967"/>
        <v/>
      </c>
      <c r="F7409" s="122"/>
      <c r="G7409" s="122" t="str">
        <f t="shared" si="4968"/>
        <v/>
      </c>
      <c r="H7409" s="122"/>
      <c r="I7409" s="122" t="str">
        <f t="shared" si="4969"/>
        <v/>
      </c>
      <c r="J7409" s="122"/>
      <c r="K7409" s="122" t="str">
        <f t="shared" si="4970"/>
        <v/>
      </c>
      <c r="L7409" s="123" t="str">
        <f>IF(H7409="","чи робить СНВВ?",IF(J7409="","чи роблять агрегати?",IF($J7409=0,"агрегати не працюють",IF(AND($H7409=0,$J7409=1),"СНВВ не працює","OK"))))</f>
        <v>чи робить СНВВ?</v>
      </c>
      <c r="M7409" s="100"/>
      <c r="N7409" s="122" t="str">
        <f>IF(OR(E7409&lt;&gt;0, J7409=0), "",D7409)</f>
        <v/>
      </c>
      <c r="O7409" s="122" t="str">
        <f t="shared" si="4971"/>
        <v/>
      </c>
      <c r="P7409" s="122" t="str">
        <f>IF(AND($E7409&lt;&gt;0,$J7409=1),"замінне значення",O7409)</f>
        <v/>
      </c>
      <c r="Q7409" s="122" t="str">
        <f>IF(OR(G7409&lt;&gt;0, J7409=0), "",F7409)</f>
        <v/>
      </c>
      <c r="R7409" s="122" t="str">
        <f t="shared" si="4972"/>
        <v/>
      </c>
      <c r="S7409" s="122" t="str">
        <f>IF(AND(G7409&lt;&gt;0,J7409=1),"замінне значення",R7409)</f>
        <v/>
      </c>
      <c r="T7409" s="122" t="str">
        <f t="shared" si="4973"/>
        <v/>
      </c>
    </row>
    <row r="7410" spans="1:20" outlineLevel="1">
      <c r="A7410" s="161"/>
      <c r="B7410" s="208">
        <v>44857</v>
      </c>
      <c r="C7410" s="96">
        <v>79.25</v>
      </c>
      <c r="D7410" s="122"/>
      <c r="E7410" s="122" t="str">
        <f t="shared" si="4967"/>
        <v/>
      </c>
      <c r="F7410" s="122"/>
      <c r="G7410" s="122" t="str">
        <f t="shared" si="4968"/>
        <v/>
      </c>
      <c r="H7410" s="122"/>
      <c r="I7410" s="122" t="str">
        <f t="shared" si="4969"/>
        <v/>
      </c>
      <c r="J7410" s="122"/>
      <c r="K7410" s="122" t="str">
        <f t="shared" si="4970"/>
        <v/>
      </c>
      <c r="L7410" s="123" t="str">
        <f>IF(H7410="","чи робить СНВВ?",IF(J7410="","чи роблять агрегати?",IF($J7410=0,"агрегати не працюють",IF(AND($H7410=0,$J7410=1),"СНВВ не працює","OK"))))</f>
        <v>чи робить СНВВ?</v>
      </c>
      <c r="M7410" s="100"/>
      <c r="N7410" s="122" t="str">
        <f>IF(OR(E7410&lt;&gt;0, J7410=0), "",D7410)</f>
        <v/>
      </c>
      <c r="O7410" s="122" t="str">
        <f t="shared" si="4971"/>
        <v/>
      </c>
      <c r="P7410" s="122" t="str">
        <f>IF(AND($E7410&lt;&gt;0,$J7410=1),"замінне значення",O7410)</f>
        <v/>
      </c>
      <c r="Q7410" s="122" t="str">
        <f>IF(OR(G7410&lt;&gt;0, J7410=0), "",F7410)</f>
        <v/>
      </c>
      <c r="R7410" s="122" t="str">
        <f t="shared" si="4972"/>
        <v/>
      </c>
      <c r="S7410" s="122" t="str">
        <f>IF(AND(G7410&lt;&gt;0,J7410=1),"замінне значення",R7410)</f>
        <v/>
      </c>
      <c r="T7410" s="122" t="str">
        <f t="shared" si="4973"/>
        <v/>
      </c>
    </row>
    <row r="7411" spans="1:20" outlineLevel="1">
      <c r="A7411" s="161"/>
      <c r="B7411" s="208">
        <v>44857</v>
      </c>
      <c r="C7411" s="96">
        <v>79.2916666666667</v>
      </c>
      <c r="D7411" s="122"/>
      <c r="E7411" s="122" t="str">
        <f t="shared" si="4967"/>
        <v/>
      </c>
      <c r="F7411" s="122"/>
      <c r="G7411" s="122" t="str">
        <f t="shared" si="4968"/>
        <v/>
      </c>
      <c r="H7411" s="122"/>
      <c r="I7411" s="122" t="str">
        <f t="shared" si="4969"/>
        <v/>
      </c>
      <c r="J7411" s="122"/>
      <c r="K7411" s="122" t="str">
        <f t="shared" si="4970"/>
        <v/>
      </c>
      <c r="L7411" s="123" t="str">
        <f>IF(H7411="","чи робить СНВВ?",IF(J7411="","чи роблять агрегати?",IF($J7411=0,"агрегати не працюють",IF(AND($H7411=0,$J7411=1),"СНВВ не працює","OK"))))</f>
        <v>чи робить СНВВ?</v>
      </c>
      <c r="M7411" s="100"/>
      <c r="N7411" s="122" t="str">
        <f>IF(OR(E7411&lt;&gt;0, J7411=0), "",D7411)</f>
        <v/>
      </c>
      <c r="O7411" s="122" t="str">
        <f t="shared" si="4971"/>
        <v/>
      </c>
      <c r="P7411" s="122" t="str">
        <f>IF(AND($E7411&lt;&gt;0,$J7411=1),"замінне значення",O7411)</f>
        <v/>
      </c>
      <c r="Q7411" s="122" t="str">
        <f>IF(OR(G7411&lt;&gt;0, J7411=0), "",F7411)</f>
        <v/>
      </c>
      <c r="R7411" s="122" t="str">
        <f t="shared" si="4972"/>
        <v/>
      </c>
      <c r="S7411" s="122" t="str">
        <f>IF(AND(G7411&lt;&gt;0,J7411=1),"замінне значення",R7411)</f>
        <v/>
      </c>
      <c r="T7411" s="122" t="str">
        <f t="shared" si="4973"/>
        <v/>
      </c>
    </row>
    <row r="7412" spans="1:20" outlineLevel="1">
      <c r="A7412" s="161"/>
      <c r="B7412" s="208">
        <v>44857</v>
      </c>
      <c r="C7412" s="96">
        <v>79.3333333333333</v>
      </c>
      <c r="D7412" s="122"/>
      <c r="E7412" s="122" t="str">
        <f t="shared" si="4967"/>
        <v/>
      </c>
      <c r="F7412" s="122"/>
      <c r="G7412" s="122" t="str">
        <f t="shared" si="4968"/>
        <v/>
      </c>
      <c r="H7412" s="122"/>
      <c r="I7412" s="122" t="str">
        <f t="shared" si="4969"/>
        <v/>
      </c>
      <c r="J7412" s="122"/>
      <c r="K7412" s="122" t="str">
        <f t="shared" si="4970"/>
        <v/>
      </c>
      <c r="L7412" s="123" t="str">
        <f>IF(H7412="","чи робить СНВВ?",IF(J7412="","чи роблять агрегати?",IF($J7412=0,"агрегати не працюють",IF(AND($H7412=0,$J7412=1),"СНВВ не працює","OK"))))</f>
        <v>чи робить СНВВ?</v>
      </c>
      <c r="M7412" s="100"/>
      <c r="N7412" s="122" t="str">
        <f>IF(OR(E7412&lt;&gt;0, J7412=0), "",D7412)</f>
        <v/>
      </c>
      <c r="O7412" s="122" t="str">
        <f t="shared" si="4971"/>
        <v/>
      </c>
      <c r="P7412" s="122" t="str">
        <f>IF(AND($E7412&lt;&gt;0,$J7412=1),"замінне значення",O7412)</f>
        <v/>
      </c>
      <c r="Q7412" s="122" t="str">
        <f>IF(OR(G7412&lt;&gt;0, J7412=0), "",F7412)</f>
        <v/>
      </c>
      <c r="R7412" s="122" t="str">
        <f t="shared" si="4972"/>
        <v/>
      </c>
      <c r="S7412" s="122" t="str">
        <f>IF(AND(G7412&lt;&gt;0,J7412=1),"замінне значення",R7412)</f>
        <v/>
      </c>
      <c r="T7412" s="122" t="str">
        <f t="shared" si="4973"/>
        <v/>
      </c>
    </row>
    <row r="7413" spans="1:20" outlineLevel="1">
      <c r="A7413" s="161"/>
      <c r="B7413" s="208">
        <v>44857</v>
      </c>
      <c r="C7413" s="96">
        <v>79.375</v>
      </c>
      <c r="D7413" s="122"/>
      <c r="E7413" s="122" t="str">
        <f t="shared" si="4967"/>
        <v/>
      </c>
      <c r="F7413" s="122"/>
      <c r="G7413" s="122" t="str">
        <f t="shared" si="4968"/>
        <v/>
      </c>
      <c r="H7413" s="122"/>
      <c r="I7413" s="122" t="str">
        <f t="shared" si="4969"/>
        <v/>
      </c>
      <c r="J7413" s="122"/>
      <c r="K7413" s="122" t="str">
        <f t="shared" si="4970"/>
        <v/>
      </c>
      <c r="L7413" s="123" t="str">
        <f>IF(H7413="","чи робить СНВВ?",IF(J7413="","чи роблять агрегати?",IF($J7413=0,"агрегати не працюють",IF(AND($H7413=0,$J7413=1),"СНВВ не працює","OK"))))</f>
        <v>чи робить СНВВ?</v>
      </c>
      <c r="M7413" s="100"/>
      <c r="N7413" s="122" t="str">
        <f>IF(OR(E7413&lt;&gt;0, J7413=0), "",D7413)</f>
        <v/>
      </c>
      <c r="O7413" s="122" t="str">
        <f t="shared" si="4971"/>
        <v/>
      </c>
      <c r="P7413" s="122" t="str">
        <f>IF(AND($E7413&lt;&gt;0,$J7413=1),"замінне значення",O7413)</f>
        <v/>
      </c>
      <c r="Q7413" s="122" t="str">
        <f>IF(OR(G7413&lt;&gt;0, J7413=0), "",F7413)</f>
        <v/>
      </c>
      <c r="R7413" s="122" t="str">
        <f t="shared" si="4972"/>
        <v/>
      </c>
      <c r="S7413" s="122" t="str">
        <f>IF(AND(G7413&lt;&gt;0,J7413=1),"замінне значення",R7413)</f>
        <v/>
      </c>
      <c r="T7413" s="122" t="str">
        <f t="shared" si="4973"/>
        <v/>
      </c>
    </row>
    <row r="7414" spans="1:20" outlineLevel="1">
      <c r="A7414" s="161"/>
      <c r="B7414" s="208">
        <v>44857</v>
      </c>
      <c r="C7414" s="96">
        <v>79.4166666666667</v>
      </c>
      <c r="D7414" s="122"/>
      <c r="E7414" s="122" t="str">
        <f t="shared" si="4967"/>
        <v/>
      </c>
      <c r="F7414" s="122"/>
      <c r="G7414" s="122" t="str">
        <f t="shared" si="4968"/>
        <v/>
      </c>
      <c r="H7414" s="122"/>
      <c r="I7414" s="122" t="str">
        <f t="shared" si="4969"/>
        <v/>
      </c>
      <c r="J7414" s="122"/>
      <c r="K7414" s="122" t="str">
        <f t="shared" si="4970"/>
        <v/>
      </c>
      <c r="L7414" s="123" t="str">
        <f>IF(H7414="","чи робить СНВВ?",IF(J7414="","чи роблять агрегати?",IF($J7414=0,"агрегати не працюють",IF(AND($H7414=0,$J7414=1),"СНВВ не працює","OK"))))</f>
        <v>чи робить СНВВ?</v>
      </c>
      <c r="M7414" s="100"/>
      <c r="N7414" s="122" t="str">
        <f>IF(OR(E7414&lt;&gt;0, J7414=0), "",D7414)</f>
        <v/>
      </c>
      <c r="O7414" s="122" t="str">
        <f t="shared" si="4971"/>
        <v/>
      </c>
      <c r="P7414" s="122" t="str">
        <f>IF(AND($E7414&lt;&gt;0,$J7414=1),"замінне значення",O7414)</f>
        <v/>
      </c>
      <c r="Q7414" s="122" t="str">
        <f>IF(OR(G7414&lt;&gt;0, J7414=0), "",F7414)</f>
        <v/>
      </c>
      <c r="R7414" s="122" t="str">
        <f t="shared" si="4972"/>
        <v/>
      </c>
      <c r="S7414" s="122" t="str">
        <f>IF(AND(G7414&lt;&gt;0,J7414=1),"замінне значення",R7414)</f>
        <v/>
      </c>
      <c r="T7414" s="122" t="str">
        <f t="shared" si="4973"/>
        <v/>
      </c>
    </row>
    <row r="7415" spans="1:20" outlineLevel="1">
      <c r="A7415" s="161"/>
      <c r="B7415" s="208">
        <v>44857</v>
      </c>
      <c r="C7415" s="96">
        <v>79.4583333333333</v>
      </c>
      <c r="D7415" s="122"/>
      <c r="E7415" s="122" t="str">
        <f t="shared" si="4967"/>
        <v/>
      </c>
      <c r="F7415" s="122"/>
      <c r="G7415" s="122" t="str">
        <f t="shared" si="4968"/>
        <v/>
      </c>
      <c r="H7415" s="122"/>
      <c r="I7415" s="122" t="str">
        <f t="shared" si="4969"/>
        <v/>
      </c>
      <c r="J7415" s="122"/>
      <c r="K7415" s="122" t="str">
        <f t="shared" si="4970"/>
        <v/>
      </c>
      <c r="L7415" s="123" t="str">
        <f>IF(H7415="","чи робить СНВВ?",IF(J7415="","чи роблять агрегати?",IF($J7415=0,"агрегати не працюють",IF(AND($H7415=0,$J7415=1),"СНВВ не працює","OK"))))</f>
        <v>чи робить СНВВ?</v>
      </c>
      <c r="M7415" s="100"/>
      <c r="N7415" s="122" t="str">
        <f>IF(OR(E7415&lt;&gt;0, J7415=0), "",D7415)</f>
        <v/>
      </c>
      <c r="O7415" s="122" t="str">
        <f t="shared" si="4971"/>
        <v/>
      </c>
      <c r="P7415" s="122" t="str">
        <f>IF(AND($E7415&lt;&gt;0,$J7415=1),"замінне значення",O7415)</f>
        <v/>
      </c>
      <c r="Q7415" s="122" t="str">
        <f>IF(OR(G7415&lt;&gt;0, J7415=0), "",F7415)</f>
        <v/>
      </c>
      <c r="R7415" s="122" t="str">
        <f t="shared" si="4972"/>
        <v/>
      </c>
      <c r="S7415" s="122" t="str">
        <f>IF(AND(G7415&lt;&gt;0,J7415=1),"замінне значення",R7415)</f>
        <v/>
      </c>
      <c r="T7415" s="122" t="str">
        <f t="shared" si="4973"/>
        <v/>
      </c>
    </row>
    <row r="7416" spans="1:20" outlineLevel="1">
      <c r="A7416" s="161"/>
      <c r="B7416" s="208">
        <v>44857</v>
      </c>
      <c r="C7416" s="96">
        <v>79.5</v>
      </c>
      <c r="D7416" s="122"/>
      <c r="E7416" s="122" t="str">
        <f t="shared" si="4967"/>
        <v/>
      </c>
      <c r="F7416" s="122"/>
      <c r="G7416" s="122" t="str">
        <f t="shared" si="4968"/>
        <v/>
      </c>
      <c r="H7416" s="122"/>
      <c r="I7416" s="122" t="str">
        <f t="shared" si="4969"/>
        <v/>
      </c>
      <c r="J7416" s="122"/>
      <c r="K7416" s="122" t="str">
        <f t="shared" si="4970"/>
        <v/>
      </c>
      <c r="L7416" s="123" t="str">
        <f>IF(H7416="","чи робить СНВВ?",IF(J7416="","чи роблять агрегати?",IF($J7416=0,"агрегати не працюють",IF(AND($H7416=0,$J7416=1),"СНВВ не працює","OK"))))</f>
        <v>чи робить СНВВ?</v>
      </c>
      <c r="M7416" s="100"/>
      <c r="N7416" s="122" t="str">
        <f>IF(OR(E7416&lt;&gt;0, J7416=0), "",D7416)</f>
        <v/>
      </c>
      <c r="O7416" s="122" t="str">
        <f t="shared" si="4971"/>
        <v/>
      </c>
      <c r="P7416" s="122" t="str">
        <f>IF(AND($E7416&lt;&gt;0,$J7416=1),"замінне значення",O7416)</f>
        <v/>
      </c>
      <c r="Q7416" s="122" t="str">
        <f>IF(OR(G7416&lt;&gt;0, J7416=0), "",F7416)</f>
        <v/>
      </c>
      <c r="R7416" s="122" t="str">
        <f t="shared" si="4972"/>
        <v/>
      </c>
      <c r="S7416" s="122" t="str">
        <f>IF(AND(G7416&lt;&gt;0,J7416=1),"замінне значення",R7416)</f>
        <v/>
      </c>
      <c r="T7416" s="122" t="str">
        <f t="shared" si="4973"/>
        <v/>
      </c>
    </row>
    <row r="7417" spans="1:20" outlineLevel="1">
      <c r="A7417" s="161"/>
      <c r="B7417" s="208">
        <v>44857</v>
      </c>
      <c r="C7417" s="96">
        <v>79.5416666666667</v>
      </c>
      <c r="D7417" s="122"/>
      <c r="E7417" s="122" t="str">
        <f t="shared" si="4967"/>
        <v/>
      </c>
      <c r="F7417" s="122"/>
      <c r="G7417" s="122" t="str">
        <f t="shared" si="4968"/>
        <v/>
      </c>
      <c r="H7417" s="122"/>
      <c r="I7417" s="122" t="str">
        <f t="shared" si="4969"/>
        <v/>
      </c>
      <c r="J7417" s="122"/>
      <c r="K7417" s="122" t="str">
        <f t="shared" si="4970"/>
        <v/>
      </c>
      <c r="L7417" s="123" t="str">
        <f>IF(H7417="","чи робить СНВВ?",IF(J7417="","чи роблять агрегати?",IF($J7417=0,"агрегати не працюють",IF(AND($H7417=0,$J7417=1),"СНВВ не працює","OK"))))</f>
        <v>чи робить СНВВ?</v>
      </c>
      <c r="M7417" s="100"/>
      <c r="N7417" s="122" t="str">
        <f>IF(OR(E7417&lt;&gt;0, J7417=0), "",D7417)</f>
        <v/>
      </c>
      <c r="O7417" s="122" t="str">
        <f t="shared" si="4971"/>
        <v/>
      </c>
      <c r="P7417" s="122" t="str">
        <f>IF(AND($E7417&lt;&gt;0,$J7417=1),"замінне значення",O7417)</f>
        <v/>
      </c>
      <c r="Q7417" s="122" t="str">
        <f>IF(OR(G7417&lt;&gt;0, J7417=0), "",F7417)</f>
        <v/>
      </c>
      <c r="R7417" s="122" t="str">
        <f t="shared" si="4972"/>
        <v/>
      </c>
      <c r="S7417" s="122" t="str">
        <f>IF(AND(G7417&lt;&gt;0,J7417=1),"замінне значення",R7417)</f>
        <v/>
      </c>
      <c r="T7417" s="122" t="str">
        <f t="shared" si="4973"/>
        <v/>
      </c>
    </row>
    <row r="7418" spans="1:20" outlineLevel="1">
      <c r="A7418" s="161"/>
      <c r="B7418" s="208">
        <v>44857</v>
      </c>
      <c r="C7418" s="96">
        <v>79.5833333333333</v>
      </c>
      <c r="D7418" s="122"/>
      <c r="E7418" s="122" t="str">
        <f t="shared" si="4967"/>
        <v/>
      </c>
      <c r="F7418" s="122"/>
      <c r="G7418" s="122" t="str">
        <f t="shared" si="4968"/>
        <v/>
      </c>
      <c r="H7418" s="122"/>
      <c r="I7418" s="122" t="str">
        <f t="shared" si="4969"/>
        <v/>
      </c>
      <c r="J7418" s="122"/>
      <c r="K7418" s="122" t="str">
        <f t="shared" si="4970"/>
        <v/>
      </c>
      <c r="L7418" s="123" t="str">
        <f>IF(H7418="","чи робить СНВВ?",IF(J7418="","чи роблять агрегати?",IF($J7418=0,"агрегати не працюють",IF(AND($H7418=0,$J7418=1),"СНВВ не працює","OK"))))</f>
        <v>чи робить СНВВ?</v>
      </c>
      <c r="M7418" s="100"/>
      <c r="N7418" s="122" t="str">
        <f>IF(OR(E7418&lt;&gt;0, J7418=0), "",D7418)</f>
        <v/>
      </c>
      <c r="O7418" s="122" t="str">
        <f t="shared" si="4971"/>
        <v/>
      </c>
      <c r="P7418" s="122" t="str">
        <f>IF(AND($E7418&lt;&gt;0,$J7418=1),"замінне значення",O7418)</f>
        <v/>
      </c>
      <c r="Q7418" s="122" t="str">
        <f>IF(OR(G7418&lt;&gt;0, J7418=0), "",F7418)</f>
        <v/>
      </c>
      <c r="R7418" s="122" t="str">
        <f t="shared" si="4972"/>
        <v/>
      </c>
      <c r="S7418" s="122" t="str">
        <f>IF(AND(G7418&lt;&gt;0,J7418=1),"замінне значення",R7418)</f>
        <v/>
      </c>
      <c r="T7418" s="122" t="str">
        <f t="shared" si="4973"/>
        <v/>
      </c>
    </row>
    <row r="7419" spans="1:20" outlineLevel="1">
      <c r="A7419" s="161"/>
      <c r="B7419" s="208">
        <v>44857</v>
      </c>
      <c r="C7419" s="96">
        <v>79.625</v>
      </c>
      <c r="D7419" s="122"/>
      <c r="E7419" s="122" t="str">
        <f t="shared" si="4967"/>
        <v/>
      </c>
      <c r="F7419" s="122"/>
      <c r="G7419" s="122" t="str">
        <f t="shared" si="4968"/>
        <v/>
      </c>
      <c r="H7419" s="122"/>
      <c r="I7419" s="122" t="str">
        <f t="shared" si="4969"/>
        <v/>
      </c>
      <c r="J7419" s="122"/>
      <c r="K7419" s="122" t="str">
        <f t="shared" si="4970"/>
        <v/>
      </c>
      <c r="L7419" s="123" t="str">
        <f>IF(H7419="","чи робить СНВВ?",IF(J7419="","чи роблять агрегати?",IF($J7419=0,"агрегати не працюють",IF(AND($H7419=0,$J7419=1),"СНВВ не працює","OK"))))</f>
        <v>чи робить СНВВ?</v>
      </c>
      <c r="M7419" s="100"/>
      <c r="N7419" s="122" t="str">
        <f>IF(OR(E7419&lt;&gt;0, J7419=0), "",D7419)</f>
        <v/>
      </c>
      <c r="O7419" s="122" t="str">
        <f t="shared" si="4971"/>
        <v/>
      </c>
      <c r="P7419" s="122" t="str">
        <f>IF(AND($E7419&lt;&gt;0,$J7419=1),"замінне значення",O7419)</f>
        <v/>
      </c>
      <c r="Q7419" s="122" t="str">
        <f>IF(OR(G7419&lt;&gt;0, J7419=0), "",F7419)</f>
        <v/>
      </c>
      <c r="R7419" s="122" t="str">
        <f t="shared" si="4972"/>
        <v/>
      </c>
      <c r="S7419" s="122" t="str">
        <f>IF(AND(G7419&lt;&gt;0,J7419=1),"замінне значення",R7419)</f>
        <v/>
      </c>
      <c r="T7419" s="122" t="str">
        <f t="shared" si="4973"/>
        <v/>
      </c>
    </row>
    <row r="7420" spans="1:20" outlineLevel="1">
      <c r="A7420" s="161"/>
      <c r="B7420" s="208">
        <v>44857</v>
      </c>
      <c r="C7420" s="96">
        <v>79.6666666666667</v>
      </c>
      <c r="D7420" s="122"/>
      <c r="E7420" s="122" t="str">
        <f t="shared" si="4967"/>
        <v/>
      </c>
      <c r="F7420" s="122"/>
      <c r="G7420" s="122" t="str">
        <f t="shared" si="4968"/>
        <v/>
      </c>
      <c r="H7420" s="122"/>
      <c r="I7420" s="122" t="str">
        <f t="shared" si="4969"/>
        <v/>
      </c>
      <c r="J7420" s="122"/>
      <c r="K7420" s="122" t="str">
        <f t="shared" si="4970"/>
        <v/>
      </c>
      <c r="L7420" s="123" t="str">
        <f>IF(H7420="","чи робить СНВВ?",IF(J7420="","чи роблять агрегати?",IF($J7420=0,"агрегати не працюють",IF(AND($H7420=0,$J7420=1),"СНВВ не працює","OK"))))</f>
        <v>чи робить СНВВ?</v>
      </c>
      <c r="M7420" s="100"/>
      <c r="N7420" s="122" t="str">
        <f>IF(OR(E7420&lt;&gt;0, J7420=0), "",D7420)</f>
        <v/>
      </c>
      <c r="O7420" s="122" t="str">
        <f t="shared" si="4971"/>
        <v/>
      </c>
      <c r="P7420" s="122" t="str">
        <f>IF(AND($E7420&lt;&gt;0,$J7420=1),"замінне значення",O7420)</f>
        <v/>
      </c>
      <c r="Q7420" s="122" t="str">
        <f>IF(OR(G7420&lt;&gt;0, J7420=0), "",F7420)</f>
        <v/>
      </c>
      <c r="R7420" s="122" t="str">
        <f t="shared" si="4972"/>
        <v/>
      </c>
      <c r="S7420" s="122" t="str">
        <f>IF(AND(G7420&lt;&gt;0,J7420=1),"замінне значення",R7420)</f>
        <v/>
      </c>
      <c r="T7420" s="122" t="str">
        <f t="shared" si="4973"/>
        <v/>
      </c>
    </row>
    <row r="7421" spans="1:20" outlineLevel="1">
      <c r="A7421" s="161"/>
      <c r="B7421" s="208">
        <v>44857</v>
      </c>
      <c r="C7421" s="96">
        <v>79.7083333333333</v>
      </c>
      <c r="D7421" s="122"/>
      <c r="E7421" s="122" t="str">
        <f t="shared" si="4967"/>
        <v/>
      </c>
      <c r="F7421" s="122"/>
      <c r="G7421" s="122" t="str">
        <f t="shared" si="4968"/>
        <v/>
      </c>
      <c r="H7421" s="122"/>
      <c r="I7421" s="122" t="str">
        <f t="shared" si="4969"/>
        <v/>
      </c>
      <c r="J7421" s="122"/>
      <c r="K7421" s="122" t="str">
        <f t="shared" si="4970"/>
        <v/>
      </c>
      <c r="L7421" s="123" t="str">
        <f>IF(H7421="","чи робить СНВВ?",IF(J7421="","чи роблять агрегати?",IF($J7421=0,"агрегати не працюють",IF(AND($H7421=0,$J7421=1),"СНВВ не працює","OK"))))</f>
        <v>чи робить СНВВ?</v>
      </c>
      <c r="M7421" s="100"/>
      <c r="N7421" s="122" t="str">
        <f>IF(OR(E7421&lt;&gt;0, J7421=0), "",D7421)</f>
        <v/>
      </c>
      <c r="O7421" s="122" t="str">
        <f t="shared" si="4971"/>
        <v/>
      </c>
      <c r="P7421" s="122" t="str">
        <f>IF(AND($E7421&lt;&gt;0,$J7421=1),"замінне значення",O7421)</f>
        <v/>
      </c>
      <c r="Q7421" s="122" t="str">
        <f>IF(OR(G7421&lt;&gt;0, J7421=0), "",F7421)</f>
        <v/>
      </c>
      <c r="R7421" s="122" t="str">
        <f t="shared" si="4972"/>
        <v/>
      </c>
      <c r="S7421" s="122" t="str">
        <f>IF(AND(G7421&lt;&gt;0,J7421=1),"замінне значення",R7421)</f>
        <v/>
      </c>
      <c r="T7421" s="122" t="str">
        <f t="shared" si="4973"/>
        <v/>
      </c>
    </row>
    <row r="7422" spans="1:20" outlineLevel="1">
      <c r="A7422" s="161"/>
      <c r="B7422" s="208">
        <v>44857</v>
      </c>
      <c r="C7422" s="96">
        <v>79.75</v>
      </c>
      <c r="D7422" s="122"/>
      <c r="E7422" s="122" t="str">
        <f t="shared" si="4967"/>
        <v/>
      </c>
      <c r="F7422" s="122"/>
      <c r="G7422" s="122" t="str">
        <f t="shared" si="4968"/>
        <v/>
      </c>
      <c r="H7422" s="122"/>
      <c r="I7422" s="122" t="str">
        <f t="shared" si="4969"/>
        <v/>
      </c>
      <c r="J7422" s="122"/>
      <c r="K7422" s="122" t="str">
        <f t="shared" si="4970"/>
        <v/>
      </c>
      <c r="L7422" s="123" t="str">
        <f>IF(H7422="","чи робить СНВВ?",IF(J7422="","чи роблять агрегати?",IF($J7422=0,"агрегати не працюють",IF(AND($H7422=0,$J7422=1),"СНВВ не працює","OK"))))</f>
        <v>чи робить СНВВ?</v>
      </c>
      <c r="M7422" s="100"/>
      <c r="N7422" s="122" t="str">
        <f>IF(OR(E7422&lt;&gt;0, J7422=0), "",D7422)</f>
        <v/>
      </c>
      <c r="O7422" s="122" t="str">
        <f t="shared" si="4971"/>
        <v/>
      </c>
      <c r="P7422" s="122" t="str">
        <f>IF(AND($E7422&lt;&gt;0,$J7422=1),"замінне значення",O7422)</f>
        <v/>
      </c>
      <c r="Q7422" s="122" t="str">
        <f>IF(OR(G7422&lt;&gt;0, J7422=0), "",F7422)</f>
        <v/>
      </c>
      <c r="R7422" s="122" t="str">
        <f t="shared" si="4972"/>
        <v/>
      </c>
      <c r="S7422" s="122" t="str">
        <f>IF(AND(G7422&lt;&gt;0,J7422=1),"замінне значення",R7422)</f>
        <v/>
      </c>
      <c r="T7422" s="122" t="str">
        <f t="shared" si="4973"/>
        <v/>
      </c>
    </row>
    <row r="7423" spans="1:20" outlineLevel="1">
      <c r="A7423" s="161"/>
      <c r="B7423" s="208">
        <v>44857</v>
      </c>
      <c r="C7423" s="96">
        <v>79.7916666666667</v>
      </c>
      <c r="D7423" s="122"/>
      <c r="E7423" s="122" t="str">
        <f t="shared" si="4967"/>
        <v/>
      </c>
      <c r="F7423" s="122"/>
      <c r="G7423" s="122" t="str">
        <f t="shared" si="4968"/>
        <v/>
      </c>
      <c r="H7423" s="122"/>
      <c r="I7423" s="122" t="str">
        <f t="shared" si="4969"/>
        <v/>
      </c>
      <c r="J7423" s="122"/>
      <c r="K7423" s="122" t="str">
        <f t="shared" si="4970"/>
        <v/>
      </c>
      <c r="L7423" s="123" t="str">
        <f>IF(H7423="","чи робить СНВВ?",IF(J7423="","чи роблять агрегати?",IF($J7423=0,"агрегати не працюють",IF(AND($H7423=0,$J7423=1),"СНВВ не працює","OK"))))</f>
        <v>чи робить СНВВ?</v>
      </c>
      <c r="M7423" s="100"/>
      <c r="N7423" s="122" t="str">
        <f>IF(OR(E7423&lt;&gt;0, J7423=0), "",D7423)</f>
        <v/>
      </c>
      <c r="O7423" s="122" t="str">
        <f t="shared" si="4971"/>
        <v/>
      </c>
      <c r="P7423" s="122" t="str">
        <f>IF(AND($E7423&lt;&gt;0,$J7423=1),"замінне значення",O7423)</f>
        <v/>
      </c>
      <c r="Q7423" s="122" t="str">
        <f>IF(OR(G7423&lt;&gt;0, J7423=0), "",F7423)</f>
        <v/>
      </c>
      <c r="R7423" s="122" t="str">
        <f t="shared" si="4972"/>
        <v/>
      </c>
      <c r="S7423" s="122" t="str">
        <f>IF(AND(G7423&lt;&gt;0,J7423=1),"замінне значення",R7423)</f>
        <v/>
      </c>
      <c r="T7423" s="122" t="str">
        <f t="shared" si="4973"/>
        <v/>
      </c>
    </row>
    <row r="7424" spans="1:20" outlineLevel="1">
      <c r="A7424" s="161"/>
      <c r="B7424" s="208">
        <v>44857</v>
      </c>
      <c r="C7424" s="96">
        <v>79.8333333333333</v>
      </c>
      <c r="D7424" s="122"/>
      <c r="E7424" s="122" t="str">
        <f t="shared" si="4967"/>
        <v/>
      </c>
      <c r="F7424" s="122"/>
      <c r="G7424" s="122" t="str">
        <f t="shared" si="4968"/>
        <v/>
      </c>
      <c r="H7424" s="122"/>
      <c r="I7424" s="122" t="str">
        <f t="shared" si="4969"/>
        <v/>
      </c>
      <c r="J7424" s="122"/>
      <c r="K7424" s="122" t="str">
        <f t="shared" si="4970"/>
        <v/>
      </c>
      <c r="L7424" s="123" t="str">
        <f>IF(H7424="","чи робить СНВВ?",IF(J7424="","чи роблять агрегати?",IF($J7424=0,"агрегати не працюють",IF(AND($H7424=0,$J7424=1),"СНВВ не працює","OK"))))</f>
        <v>чи робить СНВВ?</v>
      </c>
      <c r="M7424" s="100"/>
      <c r="N7424" s="122" t="str">
        <f>IF(OR(E7424&lt;&gt;0, J7424=0), "",D7424)</f>
        <v/>
      </c>
      <c r="O7424" s="122" t="str">
        <f t="shared" si="4971"/>
        <v/>
      </c>
      <c r="P7424" s="122" t="str">
        <f>IF(AND($E7424&lt;&gt;0,$J7424=1),"замінне значення",O7424)</f>
        <v/>
      </c>
      <c r="Q7424" s="122" t="str">
        <f>IF(OR(G7424&lt;&gt;0, J7424=0), "",F7424)</f>
        <v/>
      </c>
      <c r="R7424" s="122" t="str">
        <f t="shared" si="4972"/>
        <v/>
      </c>
      <c r="S7424" s="122" t="str">
        <f>IF(AND(G7424&lt;&gt;0,J7424=1),"замінне значення",R7424)</f>
        <v/>
      </c>
      <c r="T7424" s="122" t="str">
        <f t="shared" si="4973"/>
        <v/>
      </c>
    </row>
    <row r="7425" spans="1:20" outlineLevel="1">
      <c r="A7425" s="161"/>
      <c r="B7425" s="208">
        <v>44857</v>
      </c>
      <c r="C7425" s="96">
        <v>79.875</v>
      </c>
      <c r="D7425" s="122"/>
      <c r="E7425" s="122" t="str">
        <f t="shared" si="4967"/>
        <v/>
      </c>
      <c r="F7425" s="122"/>
      <c r="G7425" s="122" t="str">
        <f t="shared" si="4968"/>
        <v/>
      </c>
      <c r="H7425" s="122"/>
      <c r="I7425" s="122" t="str">
        <f t="shared" si="4969"/>
        <v/>
      </c>
      <c r="J7425" s="122"/>
      <c r="K7425" s="122" t="str">
        <f t="shared" si="4970"/>
        <v/>
      </c>
      <c r="L7425" s="123" t="str">
        <f>IF(H7425="","чи робить СНВВ?",IF(J7425="","чи роблять агрегати?",IF($J7425=0,"агрегати не працюють",IF(AND($H7425=0,$J7425=1),"СНВВ не працює","OK"))))</f>
        <v>чи робить СНВВ?</v>
      </c>
      <c r="M7425" s="100"/>
      <c r="N7425" s="122" t="str">
        <f>IF(OR(E7425&lt;&gt;0, J7425=0), "",D7425)</f>
        <v/>
      </c>
      <c r="O7425" s="122" t="str">
        <f t="shared" si="4971"/>
        <v/>
      </c>
      <c r="P7425" s="122" t="str">
        <f>IF(AND($E7425&lt;&gt;0,$J7425=1),"замінне значення",O7425)</f>
        <v/>
      </c>
      <c r="Q7425" s="122" t="str">
        <f>IF(OR(G7425&lt;&gt;0, J7425=0), "",F7425)</f>
        <v/>
      </c>
      <c r="R7425" s="122" t="str">
        <f t="shared" si="4972"/>
        <v/>
      </c>
      <c r="S7425" s="122" t="str">
        <f>IF(AND(G7425&lt;&gt;0,J7425=1),"замінне значення",R7425)</f>
        <v/>
      </c>
      <c r="T7425" s="122" t="str">
        <f t="shared" si="4973"/>
        <v/>
      </c>
    </row>
    <row r="7426" spans="1:20" outlineLevel="1">
      <c r="A7426" s="161"/>
      <c r="B7426" s="208">
        <v>44857</v>
      </c>
      <c r="C7426" s="96">
        <v>79.9166666666667</v>
      </c>
      <c r="D7426" s="122"/>
      <c r="E7426" s="122" t="str">
        <f t="shared" si="4967"/>
        <v/>
      </c>
      <c r="F7426" s="122"/>
      <c r="G7426" s="122" t="str">
        <f t="shared" si="4968"/>
        <v/>
      </c>
      <c r="H7426" s="122"/>
      <c r="I7426" s="122" t="str">
        <f t="shared" si="4969"/>
        <v/>
      </c>
      <c r="J7426" s="122"/>
      <c r="K7426" s="122" t="str">
        <f t="shared" si="4970"/>
        <v/>
      </c>
      <c r="L7426" s="123" t="str">
        <f>IF(H7426="","чи робить СНВВ?",IF(J7426="","чи роблять агрегати?",IF($J7426=0,"агрегати не працюють",IF(AND($H7426=0,$J7426=1),"СНВВ не працює","OK"))))</f>
        <v>чи робить СНВВ?</v>
      </c>
      <c r="M7426" s="100"/>
      <c r="N7426" s="122" t="str">
        <f>IF(OR(E7426&lt;&gt;0, J7426=0), "",D7426)</f>
        <v/>
      </c>
      <c r="O7426" s="122" t="str">
        <f t="shared" si="4971"/>
        <v/>
      </c>
      <c r="P7426" s="122" t="str">
        <f>IF(AND($E7426&lt;&gt;0,$J7426=1),"замінне значення",O7426)</f>
        <v/>
      </c>
      <c r="Q7426" s="122" t="str">
        <f>IF(OR(G7426&lt;&gt;0, J7426=0), "",F7426)</f>
        <v/>
      </c>
      <c r="R7426" s="122" t="str">
        <f t="shared" si="4972"/>
        <v/>
      </c>
      <c r="S7426" s="122" t="str">
        <f>IF(AND(G7426&lt;&gt;0,J7426=1),"замінне значення",R7426)</f>
        <v/>
      </c>
      <c r="T7426" s="122" t="str">
        <f t="shared" si="4973"/>
        <v/>
      </c>
    </row>
    <row r="7427" spans="1:20" outlineLevel="1">
      <c r="A7427" s="161"/>
      <c r="B7427" s="208">
        <v>44857</v>
      </c>
      <c r="C7427" s="96">
        <v>79.9583333333333</v>
      </c>
      <c r="D7427" s="122"/>
      <c r="E7427" s="122" t="str">
        <f t="shared" si="4967"/>
        <v/>
      </c>
      <c r="F7427" s="122"/>
      <c r="G7427" s="122" t="str">
        <f t="shared" si="4968"/>
        <v/>
      </c>
      <c r="H7427" s="122"/>
      <c r="I7427" s="122" t="str">
        <f t="shared" si="4969"/>
        <v/>
      </c>
      <c r="J7427" s="122"/>
      <c r="K7427" s="122" t="str">
        <f t="shared" si="4970"/>
        <v/>
      </c>
      <c r="L7427" s="123" t="str">
        <f>IF(H7427="","чи робить СНВВ?",IF(J7427="","чи роблять агрегати?",IF($J7427=0,"агрегати не працюють",IF(AND($H7427=0,$J7427=1),"СНВВ не працює","OK"))))</f>
        <v>чи робить СНВВ?</v>
      </c>
      <c r="M7427" s="100"/>
      <c r="N7427" s="122" t="str">
        <f>IF(OR(E7427&lt;&gt;0, J7427=0), "",D7427)</f>
        <v/>
      </c>
      <c r="O7427" s="122" t="str">
        <f t="shared" si="4971"/>
        <v/>
      </c>
      <c r="P7427" s="122" t="str">
        <f>IF(AND($E7427&lt;&gt;0,$J7427=1),"замінне значення",O7427)</f>
        <v/>
      </c>
      <c r="Q7427" s="122" t="str">
        <f>IF(OR(G7427&lt;&gt;0, J7427=0), "",F7427)</f>
        <v/>
      </c>
      <c r="R7427" s="122" t="str">
        <f t="shared" si="4972"/>
        <v/>
      </c>
      <c r="S7427" s="122" t="str">
        <f>IF(AND(G7427&lt;&gt;0,J7427=1),"замінне значення",R7427)</f>
        <v/>
      </c>
      <c r="T7427" s="122" t="str">
        <f t="shared" si="4973"/>
        <v/>
      </c>
    </row>
    <row r="7428" spans="1:20">
      <c r="A7428" s="204"/>
      <c r="B7428" s="159" t="s">
        <v>386</v>
      </c>
      <c r="C7428" s="159"/>
      <c r="D7428" s="103">
        <f t="shared" ref="D7428" si="4974">SUM(D7404:D7427)</f>
        <v>0</v>
      </c>
      <c r="E7428" s="104">
        <f t="shared" ref="E7428" si="4975">COUNTIF(E7404:E7427,"&gt;0")</f>
        <v>0</v>
      </c>
      <c r="F7428" s="103">
        <f t="shared" ref="F7428" si="4976">SUM(F7404:F7427)</f>
        <v>0</v>
      </c>
      <c r="G7428" s="104">
        <f t="shared" ref="G7428" si="4977">COUNTIF(G7404:G7427,"&gt;0")</f>
        <v>0</v>
      </c>
      <c r="H7428" s="103">
        <f t="shared" ref="H7428" si="4978">SUM(H7404:H7427)</f>
        <v>0</v>
      </c>
      <c r="I7428" s="104">
        <f t="shared" ref="I7428" si="4979">COUNTIF(I7404:I7427,"&gt;0")</f>
        <v>0</v>
      </c>
      <c r="J7428" s="103">
        <f t="shared" ref="J7428" si="4980">SUM(J7404:J7427)</f>
        <v>0</v>
      </c>
      <c r="K7428" s="104">
        <f t="shared" ref="K7428" si="4981">COUNTIF(K7404:K7427,"&gt;0")</f>
        <v>0</v>
      </c>
      <c r="L7428" s="104">
        <f t="shared" ref="L7428" si="4982">COUNTIF(L7404:L7427,"СНВВ не працює")</f>
        <v>0</v>
      </c>
      <c r="M7428" s="100"/>
      <c r="N7428" s="103">
        <f t="shared" si="4965"/>
        <v>0</v>
      </c>
      <c r="O7428" s="103">
        <f t="shared" ref="O7428:T7428" si="4983">SUM(O7404:O7427)</f>
        <v>0</v>
      </c>
      <c r="P7428" s="103">
        <f t="shared" si="4983"/>
        <v>0</v>
      </c>
      <c r="Q7428" s="103">
        <f t="shared" si="4983"/>
        <v>0</v>
      </c>
      <c r="R7428" s="103">
        <f t="shared" si="4983"/>
        <v>0</v>
      </c>
      <c r="S7428" s="103">
        <f t="shared" si="4983"/>
        <v>0</v>
      </c>
      <c r="T7428" s="103">
        <f t="shared" si="4983"/>
        <v>0</v>
      </c>
    </row>
    <row r="7429" spans="1:20" outlineLevel="1">
      <c r="A7429" s="160">
        <v>44858</v>
      </c>
      <c r="B7429" s="208">
        <v>44858</v>
      </c>
      <c r="C7429" s="96">
        <v>80</v>
      </c>
      <c r="D7429" s="122"/>
      <c r="E7429" s="122" t="str">
        <f t="shared" ref="E7429:E7452" si="4984">IF(D7429="","",IF(D7429&lt;1,1,0))</f>
        <v/>
      </c>
      <c r="F7429" s="122"/>
      <c r="G7429" s="122" t="str">
        <f t="shared" ref="G7429:G7452" si="4985">IF(F7429="","",IF(F7429&lt;1,1,0))</f>
        <v/>
      </c>
      <c r="H7429" s="122"/>
      <c r="I7429" s="122" t="str">
        <f t="shared" ref="I7429:I7452" si="4986">IF(H7429="","",IF(H7429&lt;1,1,0))</f>
        <v/>
      </c>
      <c r="J7429" s="122"/>
      <c r="K7429" s="122" t="str">
        <f t="shared" ref="K7429:K7452" si="4987">IF(J7429="","",IF(J7429&lt;1,1,0))</f>
        <v/>
      </c>
      <c r="L7429" s="123" t="str">
        <f>IF(H7429="","чи робить СНВВ?",IF(J7429="","чи роблять агрегати?",IF($J7429=0,"агрегати не працюють",IF(AND($H7429=0,$J7429=1),"СНВВ не працює","OK"))))</f>
        <v>чи робить СНВВ?</v>
      </c>
      <c r="M7429" s="100"/>
      <c r="N7429" s="122" t="str">
        <f>IF(OR(E7429&lt;&gt;0, J7429=0), "",D7429)</f>
        <v/>
      </c>
      <c r="O7429" s="122" t="str">
        <f t="shared" ref="O7429:O7452" si="4988">IF(Q7429="", "",(N7429*$O$3+$O$4))</f>
        <v/>
      </c>
      <c r="P7429" s="122" t="str">
        <f>IF(AND($E7429&lt;&gt;0,$J7429=1),"замінне значення",O7429)</f>
        <v/>
      </c>
      <c r="Q7429" s="122" t="str">
        <f>IF(OR(G7429&lt;&gt;0, J7429=0), "",F7429)</f>
        <v/>
      </c>
      <c r="R7429" s="122" t="str">
        <f t="shared" ref="R7429:R7492" si="4989">IF(Q7429="", "",(Q7429*$Q$3+$Q$4))</f>
        <v/>
      </c>
      <c r="S7429" s="122" t="str">
        <f>IF(AND(G7429&lt;&gt;0,J7429=1),"замінне значення",R7429)</f>
        <v/>
      </c>
      <c r="T7429" s="122" t="str">
        <f t="shared" ref="T7429:T7492" si="4990">IFERROR(P7429*S7429,"")</f>
        <v/>
      </c>
    </row>
    <row r="7430" spans="1:20" outlineLevel="1">
      <c r="A7430" s="161"/>
      <c r="B7430" s="208">
        <v>44858</v>
      </c>
      <c r="C7430" s="96">
        <v>80.0416666666667</v>
      </c>
      <c r="D7430" s="122"/>
      <c r="E7430" s="122" t="str">
        <f t="shared" si="4984"/>
        <v/>
      </c>
      <c r="F7430" s="122"/>
      <c r="G7430" s="122" t="str">
        <f t="shared" si="4985"/>
        <v/>
      </c>
      <c r="H7430" s="122"/>
      <c r="I7430" s="122" t="str">
        <f t="shared" si="4986"/>
        <v/>
      </c>
      <c r="J7430" s="122"/>
      <c r="K7430" s="122" t="str">
        <f t="shared" si="4987"/>
        <v/>
      </c>
      <c r="L7430" s="123" t="str">
        <f>IF(H7430="","чи робить СНВВ?",IF(J7430="","чи роблять агрегати?",IF($J7430=0,"агрегати не працюють",IF(AND($H7430=0,$J7430=1),"СНВВ не працює","OK"))))</f>
        <v>чи робить СНВВ?</v>
      </c>
      <c r="M7430" s="100"/>
      <c r="N7430" s="122" t="str">
        <f>IF(OR(E7430&lt;&gt;0, J7430=0), "",D7430)</f>
        <v/>
      </c>
      <c r="O7430" s="122" t="str">
        <f t="shared" si="4988"/>
        <v/>
      </c>
      <c r="P7430" s="122" t="str">
        <f>IF(AND($E7430&lt;&gt;0,$J7430=1),"замінне значення",O7430)</f>
        <v/>
      </c>
      <c r="Q7430" s="122" t="str">
        <f>IF(OR(G7430&lt;&gt;0, J7430=0), "",F7430)</f>
        <v/>
      </c>
      <c r="R7430" s="122" t="str">
        <f t="shared" si="4989"/>
        <v/>
      </c>
      <c r="S7430" s="122" t="str">
        <f>IF(AND(G7430&lt;&gt;0,J7430=1),"замінне значення",R7430)</f>
        <v/>
      </c>
      <c r="T7430" s="122" t="str">
        <f t="shared" si="4990"/>
        <v/>
      </c>
    </row>
    <row r="7431" spans="1:20" outlineLevel="1">
      <c r="A7431" s="161"/>
      <c r="B7431" s="208">
        <v>44858</v>
      </c>
      <c r="C7431" s="96">
        <v>80.0833333333333</v>
      </c>
      <c r="D7431" s="122"/>
      <c r="E7431" s="122" t="str">
        <f t="shared" si="4984"/>
        <v/>
      </c>
      <c r="F7431" s="122"/>
      <c r="G7431" s="122" t="str">
        <f t="shared" si="4985"/>
        <v/>
      </c>
      <c r="H7431" s="122"/>
      <c r="I7431" s="122" t="str">
        <f t="shared" si="4986"/>
        <v/>
      </c>
      <c r="J7431" s="122"/>
      <c r="K7431" s="122" t="str">
        <f t="shared" si="4987"/>
        <v/>
      </c>
      <c r="L7431" s="123" t="str">
        <f>IF(H7431="","чи робить СНВВ?",IF(J7431="","чи роблять агрегати?",IF($J7431=0,"агрегати не працюють",IF(AND($H7431=0,$J7431=1),"СНВВ не працює","OK"))))</f>
        <v>чи робить СНВВ?</v>
      </c>
      <c r="M7431" s="100"/>
      <c r="N7431" s="122" t="str">
        <f>IF(OR(E7431&lt;&gt;0, J7431=0), "",D7431)</f>
        <v/>
      </c>
      <c r="O7431" s="122" t="str">
        <f t="shared" si="4988"/>
        <v/>
      </c>
      <c r="P7431" s="122" t="str">
        <f>IF(AND($E7431&lt;&gt;0,$J7431=1),"замінне значення",O7431)</f>
        <v/>
      </c>
      <c r="Q7431" s="122" t="str">
        <f>IF(OR(G7431&lt;&gt;0, J7431=0), "",F7431)</f>
        <v/>
      </c>
      <c r="R7431" s="122" t="str">
        <f t="shared" si="4989"/>
        <v/>
      </c>
      <c r="S7431" s="122" t="str">
        <f>IF(AND(G7431&lt;&gt;0,J7431=1),"замінне значення",R7431)</f>
        <v/>
      </c>
      <c r="T7431" s="122" t="str">
        <f t="shared" si="4990"/>
        <v/>
      </c>
    </row>
    <row r="7432" spans="1:20" outlineLevel="1">
      <c r="A7432" s="161"/>
      <c r="B7432" s="208">
        <v>44858</v>
      </c>
      <c r="C7432" s="96">
        <v>80.125</v>
      </c>
      <c r="D7432" s="122"/>
      <c r="E7432" s="122" t="str">
        <f t="shared" si="4984"/>
        <v/>
      </c>
      <c r="F7432" s="122"/>
      <c r="G7432" s="122" t="str">
        <f t="shared" si="4985"/>
        <v/>
      </c>
      <c r="H7432" s="122"/>
      <c r="I7432" s="122" t="str">
        <f t="shared" si="4986"/>
        <v/>
      </c>
      <c r="J7432" s="122"/>
      <c r="K7432" s="122" t="str">
        <f t="shared" si="4987"/>
        <v/>
      </c>
      <c r="L7432" s="123" t="str">
        <f>IF(H7432="","чи робить СНВВ?",IF(J7432="","чи роблять агрегати?",IF($J7432=0,"агрегати не працюють",IF(AND($H7432=0,$J7432=1),"СНВВ не працює","OK"))))</f>
        <v>чи робить СНВВ?</v>
      </c>
      <c r="M7432" s="100"/>
      <c r="N7432" s="122" t="str">
        <f>IF(OR(E7432&lt;&gt;0, J7432=0), "",D7432)</f>
        <v/>
      </c>
      <c r="O7432" s="122" t="str">
        <f t="shared" si="4988"/>
        <v/>
      </c>
      <c r="P7432" s="122" t="str">
        <f>IF(AND($E7432&lt;&gt;0,$J7432=1),"замінне значення",O7432)</f>
        <v/>
      </c>
      <c r="Q7432" s="122" t="str">
        <f>IF(OR(G7432&lt;&gt;0, J7432=0), "",F7432)</f>
        <v/>
      </c>
      <c r="R7432" s="122" t="str">
        <f t="shared" si="4989"/>
        <v/>
      </c>
      <c r="S7432" s="122" t="str">
        <f>IF(AND(G7432&lt;&gt;0,J7432=1),"замінне значення",R7432)</f>
        <v/>
      </c>
      <c r="T7432" s="122" t="str">
        <f t="shared" si="4990"/>
        <v/>
      </c>
    </row>
    <row r="7433" spans="1:20" outlineLevel="1">
      <c r="A7433" s="161"/>
      <c r="B7433" s="208">
        <v>44858</v>
      </c>
      <c r="C7433" s="96">
        <v>80.1666666666667</v>
      </c>
      <c r="D7433" s="122"/>
      <c r="E7433" s="122" t="str">
        <f t="shared" si="4984"/>
        <v/>
      </c>
      <c r="F7433" s="122"/>
      <c r="G7433" s="122" t="str">
        <f t="shared" si="4985"/>
        <v/>
      </c>
      <c r="H7433" s="122"/>
      <c r="I7433" s="122" t="str">
        <f t="shared" si="4986"/>
        <v/>
      </c>
      <c r="J7433" s="122"/>
      <c r="K7433" s="122" t="str">
        <f t="shared" si="4987"/>
        <v/>
      </c>
      <c r="L7433" s="123" t="str">
        <f>IF(H7433="","чи робить СНВВ?",IF(J7433="","чи роблять агрегати?",IF($J7433=0,"агрегати не працюють",IF(AND($H7433=0,$J7433=1),"СНВВ не працює","OK"))))</f>
        <v>чи робить СНВВ?</v>
      </c>
      <c r="M7433" s="100"/>
      <c r="N7433" s="122" t="str">
        <f>IF(OR(E7433&lt;&gt;0, J7433=0), "",D7433)</f>
        <v/>
      </c>
      <c r="O7433" s="122" t="str">
        <f t="shared" si="4988"/>
        <v/>
      </c>
      <c r="P7433" s="122" t="str">
        <f>IF(AND($E7433&lt;&gt;0,$J7433=1),"замінне значення",O7433)</f>
        <v/>
      </c>
      <c r="Q7433" s="122" t="str">
        <f>IF(OR(G7433&lt;&gt;0, J7433=0), "",F7433)</f>
        <v/>
      </c>
      <c r="R7433" s="122" t="str">
        <f t="shared" si="4989"/>
        <v/>
      </c>
      <c r="S7433" s="122" t="str">
        <f>IF(AND(G7433&lt;&gt;0,J7433=1),"замінне значення",R7433)</f>
        <v/>
      </c>
      <c r="T7433" s="122" t="str">
        <f t="shared" si="4990"/>
        <v/>
      </c>
    </row>
    <row r="7434" spans="1:20" outlineLevel="1">
      <c r="A7434" s="161"/>
      <c r="B7434" s="208">
        <v>44858</v>
      </c>
      <c r="C7434" s="96">
        <v>80.2083333333333</v>
      </c>
      <c r="D7434" s="122"/>
      <c r="E7434" s="122" t="str">
        <f t="shared" si="4984"/>
        <v/>
      </c>
      <c r="F7434" s="122"/>
      <c r="G7434" s="122" t="str">
        <f t="shared" si="4985"/>
        <v/>
      </c>
      <c r="H7434" s="122"/>
      <c r="I7434" s="122" t="str">
        <f t="shared" si="4986"/>
        <v/>
      </c>
      <c r="J7434" s="122"/>
      <c r="K7434" s="122" t="str">
        <f t="shared" si="4987"/>
        <v/>
      </c>
      <c r="L7434" s="123" t="str">
        <f>IF(H7434="","чи робить СНВВ?",IF(J7434="","чи роблять агрегати?",IF($J7434=0,"агрегати не працюють",IF(AND($H7434=0,$J7434=1),"СНВВ не працює","OK"))))</f>
        <v>чи робить СНВВ?</v>
      </c>
      <c r="M7434" s="100"/>
      <c r="N7434" s="122" t="str">
        <f>IF(OR(E7434&lt;&gt;0, J7434=0), "",D7434)</f>
        <v/>
      </c>
      <c r="O7434" s="122" t="str">
        <f t="shared" si="4988"/>
        <v/>
      </c>
      <c r="P7434" s="122" t="str">
        <f>IF(AND($E7434&lt;&gt;0,$J7434=1),"замінне значення",O7434)</f>
        <v/>
      </c>
      <c r="Q7434" s="122" t="str">
        <f>IF(OR(G7434&lt;&gt;0, J7434=0), "",F7434)</f>
        <v/>
      </c>
      <c r="R7434" s="122" t="str">
        <f t="shared" si="4989"/>
        <v/>
      </c>
      <c r="S7434" s="122" t="str">
        <f>IF(AND(G7434&lt;&gt;0,J7434=1),"замінне значення",R7434)</f>
        <v/>
      </c>
      <c r="T7434" s="122" t="str">
        <f t="shared" si="4990"/>
        <v/>
      </c>
    </row>
    <row r="7435" spans="1:20" outlineLevel="1">
      <c r="A7435" s="161"/>
      <c r="B7435" s="208">
        <v>44858</v>
      </c>
      <c r="C7435" s="96">
        <v>80.25</v>
      </c>
      <c r="D7435" s="122"/>
      <c r="E7435" s="122" t="str">
        <f t="shared" si="4984"/>
        <v/>
      </c>
      <c r="F7435" s="122"/>
      <c r="G7435" s="122" t="str">
        <f t="shared" si="4985"/>
        <v/>
      </c>
      <c r="H7435" s="122"/>
      <c r="I7435" s="122" t="str">
        <f t="shared" si="4986"/>
        <v/>
      </c>
      <c r="J7435" s="122"/>
      <c r="K7435" s="122" t="str">
        <f t="shared" si="4987"/>
        <v/>
      </c>
      <c r="L7435" s="123" t="str">
        <f>IF(H7435="","чи робить СНВВ?",IF(J7435="","чи роблять агрегати?",IF($J7435=0,"агрегати не працюють",IF(AND($H7435=0,$J7435=1),"СНВВ не працює","OK"))))</f>
        <v>чи робить СНВВ?</v>
      </c>
      <c r="M7435" s="100"/>
      <c r="N7435" s="122" t="str">
        <f>IF(OR(E7435&lt;&gt;0, J7435=0), "",D7435)</f>
        <v/>
      </c>
      <c r="O7435" s="122" t="str">
        <f t="shared" si="4988"/>
        <v/>
      </c>
      <c r="P7435" s="122" t="str">
        <f>IF(AND($E7435&lt;&gt;0,$J7435=1),"замінне значення",O7435)</f>
        <v/>
      </c>
      <c r="Q7435" s="122" t="str">
        <f>IF(OR(G7435&lt;&gt;0, J7435=0), "",F7435)</f>
        <v/>
      </c>
      <c r="R7435" s="122" t="str">
        <f t="shared" si="4989"/>
        <v/>
      </c>
      <c r="S7435" s="122" t="str">
        <f>IF(AND(G7435&lt;&gt;0,J7435=1),"замінне значення",R7435)</f>
        <v/>
      </c>
      <c r="T7435" s="122" t="str">
        <f t="shared" si="4990"/>
        <v/>
      </c>
    </row>
    <row r="7436" spans="1:20" outlineLevel="1">
      <c r="A7436" s="161"/>
      <c r="B7436" s="208">
        <v>44858</v>
      </c>
      <c r="C7436" s="96">
        <v>80.2916666666667</v>
      </c>
      <c r="D7436" s="122"/>
      <c r="E7436" s="122" t="str">
        <f t="shared" si="4984"/>
        <v/>
      </c>
      <c r="F7436" s="122"/>
      <c r="G7436" s="122" t="str">
        <f t="shared" si="4985"/>
        <v/>
      </c>
      <c r="H7436" s="122"/>
      <c r="I7436" s="122" t="str">
        <f t="shared" si="4986"/>
        <v/>
      </c>
      <c r="J7436" s="122"/>
      <c r="K7436" s="122" t="str">
        <f t="shared" si="4987"/>
        <v/>
      </c>
      <c r="L7436" s="123" t="str">
        <f>IF(H7436="","чи робить СНВВ?",IF(J7436="","чи роблять агрегати?",IF($J7436=0,"агрегати не працюють",IF(AND($H7436=0,$J7436=1),"СНВВ не працює","OK"))))</f>
        <v>чи робить СНВВ?</v>
      </c>
      <c r="M7436" s="100"/>
      <c r="N7436" s="122" t="str">
        <f>IF(OR(E7436&lt;&gt;0, J7436=0), "",D7436)</f>
        <v/>
      </c>
      <c r="O7436" s="122" t="str">
        <f t="shared" si="4988"/>
        <v/>
      </c>
      <c r="P7436" s="122" t="str">
        <f>IF(AND($E7436&lt;&gt;0,$J7436=1),"замінне значення",O7436)</f>
        <v/>
      </c>
      <c r="Q7436" s="122" t="str">
        <f>IF(OR(G7436&lt;&gt;0, J7436=0), "",F7436)</f>
        <v/>
      </c>
      <c r="R7436" s="122" t="str">
        <f t="shared" si="4989"/>
        <v/>
      </c>
      <c r="S7436" s="122" t="str">
        <f>IF(AND(G7436&lt;&gt;0,J7436=1),"замінне значення",R7436)</f>
        <v/>
      </c>
      <c r="T7436" s="122" t="str">
        <f t="shared" si="4990"/>
        <v/>
      </c>
    </row>
    <row r="7437" spans="1:20" outlineLevel="1">
      <c r="A7437" s="161"/>
      <c r="B7437" s="208">
        <v>44858</v>
      </c>
      <c r="C7437" s="96">
        <v>80.3333333333333</v>
      </c>
      <c r="D7437" s="122"/>
      <c r="E7437" s="122" t="str">
        <f t="shared" si="4984"/>
        <v/>
      </c>
      <c r="F7437" s="122"/>
      <c r="G7437" s="122" t="str">
        <f t="shared" si="4985"/>
        <v/>
      </c>
      <c r="H7437" s="122"/>
      <c r="I7437" s="122" t="str">
        <f t="shared" si="4986"/>
        <v/>
      </c>
      <c r="J7437" s="122"/>
      <c r="K7437" s="122" t="str">
        <f t="shared" si="4987"/>
        <v/>
      </c>
      <c r="L7437" s="123" t="str">
        <f>IF(H7437="","чи робить СНВВ?",IF(J7437="","чи роблять агрегати?",IF($J7437=0,"агрегати не працюють",IF(AND($H7437=0,$J7437=1),"СНВВ не працює","OK"))))</f>
        <v>чи робить СНВВ?</v>
      </c>
      <c r="M7437" s="100"/>
      <c r="N7437" s="122" t="str">
        <f>IF(OR(E7437&lt;&gt;0, J7437=0), "",D7437)</f>
        <v/>
      </c>
      <c r="O7437" s="122" t="str">
        <f t="shared" si="4988"/>
        <v/>
      </c>
      <c r="P7437" s="122" t="str">
        <f>IF(AND($E7437&lt;&gt;0,$J7437=1),"замінне значення",O7437)</f>
        <v/>
      </c>
      <c r="Q7437" s="122" t="str">
        <f>IF(OR(G7437&lt;&gt;0, J7437=0), "",F7437)</f>
        <v/>
      </c>
      <c r="R7437" s="122" t="str">
        <f t="shared" si="4989"/>
        <v/>
      </c>
      <c r="S7437" s="122" t="str">
        <f>IF(AND(G7437&lt;&gt;0,J7437=1),"замінне значення",R7437)</f>
        <v/>
      </c>
      <c r="T7437" s="122" t="str">
        <f t="shared" si="4990"/>
        <v/>
      </c>
    </row>
    <row r="7438" spans="1:20" outlineLevel="1">
      <c r="A7438" s="161"/>
      <c r="B7438" s="208">
        <v>44858</v>
      </c>
      <c r="C7438" s="96">
        <v>80.375</v>
      </c>
      <c r="D7438" s="122"/>
      <c r="E7438" s="122" t="str">
        <f t="shared" si="4984"/>
        <v/>
      </c>
      <c r="F7438" s="122"/>
      <c r="G7438" s="122" t="str">
        <f t="shared" si="4985"/>
        <v/>
      </c>
      <c r="H7438" s="122"/>
      <c r="I7438" s="122" t="str">
        <f t="shared" si="4986"/>
        <v/>
      </c>
      <c r="J7438" s="122"/>
      <c r="K7438" s="122" t="str">
        <f t="shared" si="4987"/>
        <v/>
      </c>
      <c r="L7438" s="123" t="str">
        <f>IF(H7438="","чи робить СНВВ?",IF(J7438="","чи роблять агрегати?",IF($J7438=0,"агрегати не працюють",IF(AND($H7438=0,$J7438=1),"СНВВ не працює","OK"))))</f>
        <v>чи робить СНВВ?</v>
      </c>
      <c r="M7438" s="100"/>
      <c r="N7438" s="122" t="str">
        <f>IF(OR(E7438&lt;&gt;0, J7438=0), "",D7438)</f>
        <v/>
      </c>
      <c r="O7438" s="122" t="str">
        <f t="shared" si="4988"/>
        <v/>
      </c>
      <c r="P7438" s="122" t="str">
        <f>IF(AND($E7438&lt;&gt;0,$J7438=1),"замінне значення",O7438)</f>
        <v/>
      </c>
      <c r="Q7438" s="122" t="str">
        <f>IF(OR(G7438&lt;&gt;0, J7438=0), "",F7438)</f>
        <v/>
      </c>
      <c r="R7438" s="122" t="str">
        <f t="shared" si="4989"/>
        <v/>
      </c>
      <c r="S7438" s="122" t="str">
        <f>IF(AND(G7438&lt;&gt;0,J7438=1),"замінне значення",R7438)</f>
        <v/>
      </c>
      <c r="T7438" s="122" t="str">
        <f t="shared" si="4990"/>
        <v/>
      </c>
    </row>
    <row r="7439" spans="1:20" outlineLevel="1">
      <c r="A7439" s="161"/>
      <c r="B7439" s="208">
        <v>44858</v>
      </c>
      <c r="C7439" s="96">
        <v>80.4166666666667</v>
      </c>
      <c r="D7439" s="122"/>
      <c r="E7439" s="122" t="str">
        <f t="shared" si="4984"/>
        <v/>
      </c>
      <c r="F7439" s="122"/>
      <c r="G7439" s="122" t="str">
        <f t="shared" si="4985"/>
        <v/>
      </c>
      <c r="H7439" s="122"/>
      <c r="I7439" s="122" t="str">
        <f t="shared" si="4986"/>
        <v/>
      </c>
      <c r="J7439" s="122"/>
      <c r="K7439" s="122" t="str">
        <f t="shared" si="4987"/>
        <v/>
      </c>
      <c r="L7439" s="123" t="str">
        <f>IF(H7439="","чи робить СНВВ?",IF(J7439="","чи роблять агрегати?",IF($J7439=0,"агрегати не працюють",IF(AND($H7439=0,$J7439=1),"СНВВ не працює","OK"))))</f>
        <v>чи робить СНВВ?</v>
      </c>
      <c r="M7439" s="100"/>
      <c r="N7439" s="122" t="str">
        <f>IF(OR(E7439&lt;&gt;0, J7439=0), "",D7439)</f>
        <v/>
      </c>
      <c r="O7439" s="122" t="str">
        <f t="shared" si="4988"/>
        <v/>
      </c>
      <c r="P7439" s="122" t="str">
        <f>IF(AND($E7439&lt;&gt;0,$J7439=1),"замінне значення",O7439)</f>
        <v/>
      </c>
      <c r="Q7439" s="122" t="str">
        <f>IF(OR(G7439&lt;&gt;0, J7439=0), "",F7439)</f>
        <v/>
      </c>
      <c r="R7439" s="122" t="str">
        <f t="shared" si="4989"/>
        <v/>
      </c>
      <c r="S7439" s="122" t="str">
        <f>IF(AND(G7439&lt;&gt;0,J7439=1),"замінне значення",R7439)</f>
        <v/>
      </c>
      <c r="T7439" s="122" t="str">
        <f t="shared" si="4990"/>
        <v/>
      </c>
    </row>
    <row r="7440" spans="1:20" outlineLevel="1">
      <c r="A7440" s="161"/>
      <c r="B7440" s="208">
        <v>44858</v>
      </c>
      <c r="C7440" s="96">
        <v>80.4583333333333</v>
      </c>
      <c r="D7440" s="122"/>
      <c r="E7440" s="122" t="str">
        <f t="shared" si="4984"/>
        <v/>
      </c>
      <c r="F7440" s="122"/>
      <c r="G7440" s="122" t="str">
        <f t="shared" si="4985"/>
        <v/>
      </c>
      <c r="H7440" s="122"/>
      <c r="I7440" s="122" t="str">
        <f t="shared" si="4986"/>
        <v/>
      </c>
      <c r="J7440" s="122"/>
      <c r="K7440" s="122" t="str">
        <f t="shared" si="4987"/>
        <v/>
      </c>
      <c r="L7440" s="123" t="str">
        <f>IF(H7440="","чи робить СНВВ?",IF(J7440="","чи роблять агрегати?",IF($J7440=0,"агрегати не працюють",IF(AND($H7440=0,$J7440=1),"СНВВ не працює","OK"))))</f>
        <v>чи робить СНВВ?</v>
      </c>
      <c r="M7440" s="100"/>
      <c r="N7440" s="122" t="str">
        <f>IF(OR(E7440&lt;&gt;0, J7440=0), "",D7440)</f>
        <v/>
      </c>
      <c r="O7440" s="122" t="str">
        <f t="shared" si="4988"/>
        <v/>
      </c>
      <c r="P7440" s="122" t="str">
        <f>IF(AND($E7440&lt;&gt;0,$J7440=1),"замінне значення",O7440)</f>
        <v/>
      </c>
      <c r="Q7440" s="122" t="str">
        <f>IF(OR(G7440&lt;&gt;0, J7440=0), "",F7440)</f>
        <v/>
      </c>
      <c r="R7440" s="122" t="str">
        <f t="shared" si="4989"/>
        <v/>
      </c>
      <c r="S7440" s="122" t="str">
        <f>IF(AND(G7440&lt;&gt;0,J7440=1),"замінне значення",R7440)</f>
        <v/>
      </c>
      <c r="T7440" s="122" t="str">
        <f t="shared" si="4990"/>
        <v/>
      </c>
    </row>
    <row r="7441" spans="1:20" outlineLevel="1">
      <c r="A7441" s="161"/>
      <c r="B7441" s="208">
        <v>44858</v>
      </c>
      <c r="C7441" s="96">
        <v>80.5</v>
      </c>
      <c r="D7441" s="122"/>
      <c r="E7441" s="122" t="str">
        <f t="shared" si="4984"/>
        <v/>
      </c>
      <c r="F7441" s="122"/>
      <c r="G7441" s="122" t="str">
        <f t="shared" si="4985"/>
        <v/>
      </c>
      <c r="H7441" s="122"/>
      <c r="I7441" s="122" t="str">
        <f t="shared" si="4986"/>
        <v/>
      </c>
      <c r="J7441" s="122"/>
      <c r="K7441" s="122" t="str">
        <f t="shared" si="4987"/>
        <v/>
      </c>
      <c r="L7441" s="123" t="str">
        <f>IF(H7441="","чи робить СНВВ?",IF(J7441="","чи роблять агрегати?",IF($J7441=0,"агрегати не працюють",IF(AND($H7441=0,$J7441=1),"СНВВ не працює","OK"))))</f>
        <v>чи робить СНВВ?</v>
      </c>
      <c r="M7441" s="100"/>
      <c r="N7441" s="122" t="str">
        <f>IF(OR(E7441&lt;&gt;0, J7441=0), "",D7441)</f>
        <v/>
      </c>
      <c r="O7441" s="122" t="str">
        <f t="shared" si="4988"/>
        <v/>
      </c>
      <c r="P7441" s="122" t="str">
        <f>IF(AND($E7441&lt;&gt;0,$J7441=1),"замінне значення",O7441)</f>
        <v/>
      </c>
      <c r="Q7441" s="122" t="str">
        <f>IF(OR(G7441&lt;&gt;0, J7441=0), "",F7441)</f>
        <v/>
      </c>
      <c r="R7441" s="122" t="str">
        <f t="shared" si="4989"/>
        <v/>
      </c>
      <c r="S7441" s="122" t="str">
        <f>IF(AND(G7441&lt;&gt;0,J7441=1),"замінне значення",R7441)</f>
        <v/>
      </c>
      <c r="T7441" s="122" t="str">
        <f t="shared" si="4990"/>
        <v/>
      </c>
    </row>
    <row r="7442" spans="1:20" outlineLevel="1">
      <c r="A7442" s="161"/>
      <c r="B7442" s="208">
        <v>44858</v>
      </c>
      <c r="C7442" s="96">
        <v>80.5416666666667</v>
      </c>
      <c r="D7442" s="122"/>
      <c r="E7442" s="122" t="str">
        <f t="shared" si="4984"/>
        <v/>
      </c>
      <c r="F7442" s="122"/>
      <c r="G7442" s="122" t="str">
        <f t="shared" si="4985"/>
        <v/>
      </c>
      <c r="H7442" s="122"/>
      <c r="I7442" s="122" t="str">
        <f t="shared" si="4986"/>
        <v/>
      </c>
      <c r="J7442" s="122"/>
      <c r="K7442" s="122" t="str">
        <f t="shared" si="4987"/>
        <v/>
      </c>
      <c r="L7442" s="123" t="str">
        <f>IF(H7442="","чи робить СНВВ?",IF(J7442="","чи роблять агрегати?",IF($J7442=0,"агрегати не працюють",IF(AND($H7442=0,$J7442=1),"СНВВ не працює","OK"))))</f>
        <v>чи робить СНВВ?</v>
      </c>
      <c r="M7442" s="100"/>
      <c r="N7442" s="122" t="str">
        <f>IF(OR(E7442&lt;&gt;0, J7442=0), "",D7442)</f>
        <v/>
      </c>
      <c r="O7442" s="122" t="str">
        <f t="shared" si="4988"/>
        <v/>
      </c>
      <c r="P7442" s="122" t="str">
        <f>IF(AND($E7442&lt;&gt;0,$J7442=1),"замінне значення",O7442)</f>
        <v/>
      </c>
      <c r="Q7442" s="122" t="str">
        <f>IF(OR(G7442&lt;&gt;0, J7442=0), "",F7442)</f>
        <v/>
      </c>
      <c r="R7442" s="122" t="str">
        <f t="shared" si="4989"/>
        <v/>
      </c>
      <c r="S7442" s="122" t="str">
        <f>IF(AND(G7442&lt;&gt;0,J7442=1),"замінне значення",R7442)</f>
        <v/>
      </c>
      <c r="T7442" s="122" t="str">
        <f t="shared" si="4990"/>
        <v/>
      </c>
    </row>
    <row r="7443" spans="1:20" outlineLevel="1">
      <c r="A7443" s="161"/>
      <c r="B7443" s="208">
        <v>44858</v>
      </c>
      <c r="C7443" s="96">
        <v>80.5833333333333</v>
      </c>
      <c r="D7443" s="122"/>
      <c r="E7443" s="122" t="str">
        <f t="shared" si="4984"/>
        <v/>
      </c>
      <c r="F7443" s="122"/>
      <c r="G7443" s="122" t="str">
        <f t="shared" si="4985"/>
        <v/>
      </c>
      <c r="H7443" s="122"/>
      <c r="I7443" s="122" t="str">
        <f t="shared" si="4986"/>
        <v/>
      </c>
      <c r="J7443" s="122"/>
      <c r="K7443" s="122" t="str">
        <f t="shared" si="4987"/>
        <v/>
      </c>
      <c r="L7443" s="123" t="str">
        <f>IF(H7443="","чи робить СНВВ?",IF(J7443="","чи роблять агрегати?",IF($J7443=0,"агрегати не працюють",IF(AND($H7443=0,$J7443=1),"СНВВ не працює","OK"))))</f>
        <v>чи робить СНВВ?</v>
      </c>
      <c r="M7443" s="100"/>
      <c r="N7443" s="122" t="str">
        <f>IF(OR(E7443&lt;&gt;0, J7443=0), "",D7443)</f>
        <v/>
      </c>
      <c r="O7443" s="122" t="str">
        <f t="shared" si="4988"/>
        <v/>
      </c>
      <c r="P7443" s="122" t="str">
        <f>IF(AND($E7443&lt;&gt;0,$J7443=1),"замінне значення",O7443)</f>
        <v/>
      </c>
      <c r="Q7443" s="122" t="str">
        <f>IF(OR(G7443&lt;&gt;0, J7443=0), "",F7443)</f>
        <v/>
      </c>
      <c r="R7443" s="122" t="str">
        <f t="shared" si="4989"/>
        <v/>
      </c>
      <c r="S7443" s="122" t="str">
        <f>IF(AND(G7443&lt;&gt;0,J7443=1),"замінне значення",R7443)</f>
        <v/>
      </c>
      <c r="T7443" s="122" t="str">
        <f t="shared" si="4990"/>
        <v/>
      </c>
    </row>
    <row r="7444" spans="1:20" outlineLevel="1">
      <c r="A7444" s="161"/>
      <c r="B7444" s="208">
        <v>44858</v>
      </c>
      <c r="C7444" s="96">
        <v>80.625</v>
      </c>
      <c r="D7444" s="122"/>
      <c r="E7444" s="122" t="str">
        <f t="shared" si="4984"/>
        <v/>
      </c>
      <c r="F7444" s="122"/>
      <c r="G7444" s="122" t="str">
        <f t="shared" si="4985"/>
        <v/>
      </c>
      <c r="H7444" s="122"/>
      <c r="I7444" s="122" t="str">
        <f t="shared" si="4986"/>
        <v/>
      </c>
      <c r="J7444" s="122"/>
      <c r="K7444" s="122" t="str">
        <f t="shared" si="4987"/>
        <v/>
      </c>
      <c r="L7444" s="123" t="str">
        <f>IF(H7444="","чи робить СНВВ?",IF(J7444="","чи роблять агрегати?",IF($J7444=0,"агрегати не працюють",IF(AND($H7444=0,$J7444=1),"СНВВ не працює","OK"))))</f>
        <v>чи робить СНВВ?</v>
      </c>
      <c r="M7444" s="100"/>
      <c r="N7444" s="122" t="str">
        <f>IF(OR(E7444&lt;&gt;0, J7444=0), "",D7444)</f>
        <v/>
      </c>
      <c r="O7444" s="122" t="str">
        <f t="shared" si="4988"/>
        <v/>
      </c>
      <c r="P7444" s="122" t="str">
        <f>IF(AND($E7444&lt;&gt;0,$J7444=1),"замінне значення",O7444)</f>
        <v/>
      </c>
      <c r="Q7444" s="122" t="str">
        <f>IF(OR(G7444&lt;&gt;0, J7444=0), "",F7444)</f>
        <v/>
      </c>
      <c r="R7444" s="122" t="str">
        <f t="shared" si="4989"/>
        <v/>
      </c>
      <c r="S7444" s="122" t="str">
        <f>IF(AND(G7444&lt;&gt;0,J7444=1),"замінне значення",R7444)</f>
        <v/>
      </c>
      <c r="T7444" s="122" t="str">
        <f t="shared" si="4990"/>
        <v/>
      </c>
    </row>
    <row r="7445" spans="1:20" outlineLevel="1">
      <c r="A7445" s="161"/>
      <c r="B7445" s="208">
        <v>44858</v>
      </c>
      <c r="C7445" s="96">
        <v>80.6666666666667</v>
      </c>
      <c r="D7445" s="122"/>
      <c r="E7445" s="122" t="str">
        <f t="shared" si="4984"/>
        <v/>
      </c>
      <c r="F7445" s="122"/>
      <c r="G7445" s="122" t="str">
        <f t="shared" si="4985"/>
        <v/>
      </c>
      <c r="H7445" s="122"/>
      <c r="I7445" s="122" t="str">
        <f t="shared" si="4986"/>
        <v/>
      </c>
      <c r="J7445" s="122"/>
      <c r="K7445" s="122" t="str">
        <f t="shared" si="4987"/>
        <v/>
      </c>
      <c r="L7445" s="123" t="str">
        <f>IF(H7445="","чи робить СНВВ?",IF(J7445="","чи роблять агрегати?",IF($J7445=0,"агрегати не працюють",IF(AND($H7445=0,$J7445=1),"СНВВ не працює","OK"))))</f>
        <v>чи робить СНВВ?</v>
      </c>
      <c r="M7445" s="100"/>
      <c r="N7445" s="122" t="str">
        <f>IF(OR(E7445&lt;&gt;0, J7445=0), "",D7445)</f>
        <v/>
      </c>
      <c r="O7445" s="122" t="str">
        <f t="shared" si="4988"/>
        <v/>
      </c>
      <c r="P7445" s="122" t="str">
        <f>IF(AND($E7445&lt;&gt;0,$J7445=1),"замінне значення",O7445)</f>
        <v/>
      </c>
      <c r="Q7445" s="122" t="str">
        <f>IF(OR(G7445&lt;&gt;0, J7445=0), "",F7445)</f>
        <v/>
      </c>
      <c r="R7445" s="122" t="str">
        <f t="shared" si="4989"/>
        <v/>
      </c>
      <c r="S7445" s="122" t="str">
        <f>IF(AND(G7445&lt;&gt;0,J7445=1),"замінне значення",R7445)</f>
        <v/>
      </c>
      <c r="T7445" s="122" t="str">
        <f t="shared" si="4990"/>
        <v/>
      </c>
    </row>
    <row r="7446" spans="1:20" outlineLevel="1">
      <c r="A7446" s="161"/>
      <c r="B7446" s="208">
        <v>44858</v>
      </c>
      <c r="C7446" s="96">
        <v>80.7083333333333</v>
      </c>
      <c r="D7446" s="122"/>
      <c r="E7446" s="122" t="str">
        <f t="shared" si="4984"/>
        <v/>
      </c>
      <c r="F7446" s="122"/>
      <c r="G7446" s="122" t="str">
        <f t="shared" si="4985"/>
        <v/>
      </c>
      <c r="H7446" s="122"/>
      <c r="I7446" s="122" t="str">
        <f t="shared" si="4986"/>
        <v/>
      </c>
      <c r="J7446" s="122"/>
      <c r="K7446" s="122" t="str">
        <f t="shared" si="4987"/>
        <v/>
      </c>
      <c r="L7446" s="123" t="str">
        <f>IF(H7446="","чи робить СНВВ?",IF(J7446="","чи роблять агрегати?",IF($J7446=0,"агрегати не працюють",IF(AND($H7446=0,$J7446=1),"СНВВ не працює","OK"))))</f>
        <v>чи робить СНВВ?</v>
      </c>
      <c r="M7446" s="100"/>
      <c r="N7446" s="122" t="str">
        <f>IF(OR(E7446&lt;&gt;0, J7446=0), "",D7446)</f>
        <v/>
      </c>
      <c r="O7446" s="122" t="str">
        <f t="shared" si="4988"/>
        <v/>
      </c>
      <c r="P7446" s="122" t="str">
        <f>IF(AND($E7446&lt;&gt;0,$J7446=1),"замінне значення",O7446)</f>
        <v/>
      </c>
      <c r="Q7446" s="122" t="str">
        <f>IF(OR(G7446&lt;&gt;0, J7446=0), "",F7446)</f>
        <v/>
      </c>
      <c r="R7446" s="122" t="str">
        <f t="shared" si="4989"/>
        <v/>
      </c>
      <c r="S7446" s="122" t="str">
        <f>IF(AND(G7446&lt;&gt;0,J7446=1),"замінне значення",R7446)</f>
        <v/>
      </c>
      <c r="T7446" s="122" t="str">
        <f t="shared" si="4990"/>
        <v/>
      </c>
    </row>
    <row r="7447" spans="1:20" outlineLevel="1">
      <c r="A7447" s="161"/>
      <c r="B7447" s="208">
        <v>44858</v>
      </c>
      <c r="C7447" s="96">
        <v>80.75</v>
      </c>
      <c r="D7447" s="122"/>
      <c r="E7447" s="122" t="str">
        <f t="shared" si="4984"/>
        <v/>
      </c>
      <c r="F7447" s="122"/>
      <c r="G7447" s="122" t="str">
        <f t="shared" si="4985"/>
        <v/>
      </c>
      <c r="H7447" s="122"/>
      <c r="I7447" s="122" t="str">
        <f t="shared" si="4986"/>
        <v/>
      </c>
      <c r="J7447" s="122"/>
      <c r="K7447" s="122" t="str">
        <f t="shared" si="4987"/>
        <v/>
      </c>
      <c r="L7447" s="123" t="str">
        <f>IF(H7447="","чи робить СНВВ?",IF(J7447="","чи роблять агрегати?",IF($J7447=0,"агрегати не працюють",IF(AND($H7447=0,$J7447=1),"СНВВ не працює","OK"))))</f>
        <v>чи робить СНВВ?</v>
      </c>
      <c r="M7447" s="100"/>
      <c r="N7447" s="122" t="str">
        <f>IF(OR(E7447&lt;&gt;0, J7447=0), "",D7447)</f>
        <v/>
      </c>
      <c r="O7447" s="122" t="str">
        <f t="shared" si="4988"/>
        <v/>
      </c>
      <c r="P7447" s="122" t="str">
        <f>IF(AND($E7447&lt;&gt;0,$J7447=1),"замінне значення",O7447)</f>
        <v/>
      </c>
      <c r="Q7447" s="122" t="str">
        <f>IF(OR(G7447&lt;&gt;0, J7447=0), "",F7447)</f>
        <v/>
      </c>
      <c r="R7447" s="122" t="str">
        <f t="shared" si="4989"/>
        <v/>
      </c>
      <c r="S7447" s="122" t="str">
        <f>IF(AND(G7447&lt;&gt;0,J7447=1),"замінне значення",R7447)</f>
        <v/>
      </c>
      <c r="T7447" s="122" t="str">
        <f t="shared" si="4990"/>
        <v/>
      </c>
    </row>
    <row r="7448" spans="1:20" outlineLevel="1">
      <c r="A7448" s="161"/>
      <c r="B7448" s="208">
        <v>44858</v>
      </c>
      <c r="C7448" s="96">
        <v>80.7916666666667</v>
      </c>
      <c r="D7448" s="122"/>
      <c r="E7448" s="122" t="str">
        <f t="shared" si="4984"/>
        <v/>
      </c>
      <c r="F7448" s="122"/>
      <c r="G7448" s="122" t="str">
        <f t="shared" si="4985"/>
        <v/>
      </c>
      <c r="H7448" s="122"/>
      <c r="I7448" s="122" t="str">
        <f t="shared" si="4986"/>
        <v/>
      </c>
      <c r="J7448" s="122"/>
      <c r="K7448" s="122" t="str">
        <f t="shared" si="4987"/>
        <v/>
      </c>
      <c r="L7448" s="123" t="str">
        <f>IF(H7448="","чи робить СНВВ?",IF(J7448="","чи роблять агрегати?",IF($J7448=0,"агрегати не працюють",IF(AND($H7448=0,$J7448=1),"СНВВ не працює","OK"))))</f>
        <v>чи робить СНВВ?</v>
      </c>
      <c r="M7448" s="100"/>
      <c r="N7448" s="122" t="str">
        <f>IF(OR(E7448&lt;&gt;0, J7448=0), "",D7448)</f>
        <v/>
      </c>
      <c r="O7448" s="122" t="str">
        <f t="shared" si="4988"/>
        <v/>
      </c>
      <c r="P7448" s="122" t="str">
        <f>IF(AND($E7448&lt;&gt;0,$J7448=1),"замінне значення",O7448)</f>
        <v/>
      </c>
      <c r="Q7448" s="122" t="str">
        <f>IF(OR(G7448&lt;&gt;0, J7448=0), "",F7448)</f>
        <v/>
      </c>
      <c r="R7448" s="122" t="str">
        <f t="shared" si="4989"/>
        <v/>
      </c>
      <c r="S7448" s="122" t="str">
        <f>IF(AND(G7448&lt;&gt;0,J7448=1),"замінне значення",R7448)</f>
        <v/>
      </c>
      <c r="T7448" s="122" t="str">
        <f t="shared" si="4990"/>
        <v/>
      </c>
    </row>
    <row r="7449" spans="1:20" outlineLevel="1">
      <c r="A7449" s="161"/>
      <c r="B7449" s="208">
        <v>44858</v>
      </c>
      <c r="C7449" s="96">
        <v>80.8333333333333</v>
      </c>
      <c r="D7449" s="122"/>
      <c r="E7449" s="122" t="str">
        <f t="shared" si="4984"/>
        <v/>
      </c>
      <c r="F7449" s="122"/>
      <c r="G7449" s="122" t="str">
        <f t="shared" si="4985"/>
        <v/>
      </c>
      <c r="H7449" s="122"/>
      <c r="I7449" s="122" t="str">
        <f t="shared" si="4986"/>
        <v/>
      </c>
      <c r="J7449" s="122"/>
      <c r="K7449" s="122" t="str">
        <f t="shared" si="4987"/>
        <v/>
      </c>
      <c r="L7449" s="123" t="str">
        <f>IF(H7449="","чи робить СНВВ?",IF(J7449="","чи роблять агрегати?",IF($J7449=0,"агрегати не працюють",IF(AND($H7449=0,$J7449=1),"СНВВ не працює","OK"))))</f>
        <v>чи робить СНВВ?</v>
      </c>
      <c r="M7449" s="100"/>
      <c r="N7449" s="122" t="str">
        <f>IF(OR(E7449&lt;&gt;0, J7449=0), "",D7449)</f>
        <v/>
      </c>
      <c r="O7449" s="122" t="str">
        <f t="shared" si="4988"/>
        <v/>
      </c>
      <c r="P7449" s="122" t="str">
        <f>IF(AND($E7449&lt;&gt;0,$J7449=1),"замінне значення",O7449)</f>
        <v/>
      </c>
      <c r="Q7449" s="122" t="str">
        <f>IF(OR(G7449&lt;&gt;0, J7449=0), "",F7449)</f>
        <v/>
      </c>
      <c r="R7449" s="122" t="str">
        <f t="shared" si="4989"/>
        <v/>
      </c>
      <c r="S7449" s="122" t="str">
        <f>IF(AND(G7449&lt;&gt;0,J7449=1),"замінне значення",R7449)</f>
        <v/>
      </c>
      <c r="T7449" s="122" t="str">
        <f t="shared" si="4990"/>
        <v/>
      </c>
    </row>
    <row r="7450" spans="1:20" outlineLevel="1">
      <c r="A7450" s="161"/>
      <c r="B7450" s="208">
        <v>44858</v>
      </c>
      <c r="C7450" s="96">
        <v>80.875</v>
      </c>
      <c r="D7450" s="122"/>
      <c r="E7450" s="122" t="str">
        <f t="shared" si="4984"/>
        <v/>
      </c>
      <c r="F7450" s="122"/>
      <c r="G7450" s="122" t="str">
        <f t="shared" si="4985"/>
        <v/>
      </c>
      <c r="H7450" s="122"/>
      <c r="I7450" s="122" t="str">
        <f t="shared" si="4986"/>
        <v/>
      </c>
      <c r="J7450" s="122"/>
      <c r="K7450" s="122" t="str">
        <f t="shared" si="4987"/>
        <v/>
      </c>
      <c r="L7450" s="123" t="str">
        <f>IF(H7450="","чи робить СНВВ?",IF(J7450="","чи роблять агрегати?",IF($J7450=0,"агрегати не працюють",IF(AND($H7450=0,$J7450=1),"СНВВ не працює","OK"))))</f>
        <v>чи робить СНВВ?</v>
      </c>
      <c r="M7450" s="100"/>
      <c r="N7450" s="122" t="str">
        <f>IF(OR(E7450&lt;&gt;0, J7450=0), "",D7450)</f>
        <v/>
      </c>
      <c r="O7450" s="122" t="str">
        <f t="shared" si="4988"/>
        <v/>
      </c>
      <c r="P7450" s="122" t="str">
        <f>IF(AND($E7450&lt;&gt;0,$J7450=1),"замінне значення",O7450)</f>
        <v/>
      </c>
      <c r="Q7450" s="122" t="str">
        <f>IF(OR(G7450&lt;&gt;0, J7450=0), "",F7450)</f>
        <v/>
      </c>
      <c r="R7450" s="122" t="str">
        <f t="shared" si="4989"/>
        <v/>
      </c>
      <c r="S7450" s="122" t="str">
        <f>IF(AND(G7450&lt;&gt;0,J7450=1),"замінне значення",R7450)</f>
        <v/>
      </c>
      <c r="T7450" s="122" t="str">
        <f t="shared" si="4990"/>
        <v/>
      </c>
    </row>
    <row r="7451" spans="1:20" outlineLevel="1">
      <c r="A7451" s="161"/>
      <c r="B7451" s="208">
        <v>44858</v>
      </c>
      <c r="C7451" s="96">
        <v>80.9166666666667</v>
      </c>
      <c r="D7451" s="122"/>
      <c r="E7451" s="122" t="str">
        <f t="shared" si="4984"/>
        <v/>
      </c>
      <c r="F7451" s="122"/>
      <c r="G7451" s="122" t="str">
        <f t="shared" si="4985"/>
        <v/>
      </c>
      <c r="H7451" s="122"/>
      <c r="I7451" s="122" t="str">
        <f t="shared" si="4986"/>
        <v/>
      </c>
      <c r="J7451" s="122"/>
      <c r="K7451" s="122" t="str">
        <f t="shared" si="4987"/>
        <v/>
      </c>
      <c r="L7451" s="123" t="str">
        <f>IF(H7451="","чи робить СНВВ?",IF(J7451="","чи роблять агрегати?",IF($J7451=0,"агрегати не працюють",IF(AND($H7451=0,$J7451=1),"СНВВ не працює","OK"))))</f>
        <v>чи робить СНВВ?</v>
      </c>
      <c r="M7451" s="100"/>
      <c r="N7451" s="122" t="str">
        <f>IF(OR(E7451&lt;&gt;0, J7451=0), "",D7451)</f>
        <v/>
      </c>
      <c r="O7451" s="122" t="str">
        <f t="shared" si="4988"/>
        <v/>
      </c>
      <c r="P7451" s="122" t="str">
        <f>IF(AND($E7451&lt;&gt;0,$J7451=1),"замінне значення",O7451)</f>
        <v/>
      </c>
      <c r="Q7451" s="122" t="str">
        <f>IF(OR(G7451&lt;&gt;0, J7451=0), "",F7451)</f>
        <v/>
      </c>
      <c r="R7451" s="122" t="str">
        <f t="shared" si="4989"/>
        <v/>
      </c>
      <c r="S7451" s="122" t="str">
        <f>IF(AND(G7451&lt;&gt;0,J7451=1),"замінне значення",R7451)</f>
        <v/>
      </c>
      <c r="T7451" s="122" t="str">
        <f t="shared" si="4990"/>
        <v/>
      </c>
    </row>
    <row r="7452" spans="1:20" outlineLevel="1">
      <c r="A7452" s="161"/>
      <c r="B7452" s="208">
        <v>44858</v>
      </c>
      <c r="C7452" s="96">
        <v>80.9583333333333</v>
      </c>
      <c r="D7452" s="122"/>
      <c r="E7452" s="122" t="str">
        <f t="shared" si="4984"/>
        <v/>
      </c>
      <c r="F7452" s="122"/>
      <c r="G7452" s="122" t="str">
        <f t="shared" si="4985"/>
        <v/>
      </c>
      <c r="H7452" s="122"/>
      <c r="I7452" s="122" t="str">
        <f t="shared" si="4986"/>
        <v/>
      </c>
      <c r="J7452" s="122"/>
      <c r="K7452" s="122" t="str">
        <f t="shared" si="4987"/>
        <v/>
      </c>
      <c r="L7452" s="123" t="str">
        <f>IF(H7452="","чи робить СНВВ?",IF(J7452="","чи роблять агрегати?",IF($J7452=0,"агрегати не працюють",IF(AND($H7452=0,$J7452=1),"СНВВ не працює","OK"))))</f>
        <v>чи робить СНВВ?</v>
      </c>
      <c r="M7452" s="100"/>
      <c r="N7452" s="122" t="str">
        <f>IF(OR(E7452&lt;&gt;0, J7452=0), "",D7452)</f>
        <v/>
      </c>
      <c r="O7452" s="122" t="str">
        <f t="shared" si="4988"/>
        <v/>
      </c>
      <c r="P7452" s="122" t="str">
        <f>IF(AND($E7452&lt;&gt;0,$J7452=1),"замінне значення",O7452)</f>
        <v/>
      </c>
      <c r="Q7452" s="122" t="str">
        <f>IF(OR(G7452&lt;&gt;0, J7452=0), "",F7452)</f>
        <v/>
      </c>
      <c r="R7452" s="122" t="str">
        <f t="shared" si="4989"/>
        <v/>
      </c>
      <c r="S7452" s="122" t="str">
        <f>IF(AND(G7452&lt;&gt;0,J7452=1),"замінне значення",R7452)</f>
        <v/>
      </c>
      <c r="T7452" s="122" t="str">
        <f t="shared" si="4990"/>
        <v/>
      </c>
    </row>
    <row r="7453" spans="1:20">
      <c r="A7453" s="204"/>
      <c r="B7453" s="159" t="s">
        <v>387</v>
      </c>
      <c r="C7453" s="159"/>
      <c r="D7453" s="103">
        <f t="shared" ref="D7453" si="4991">SUM(D7429:D7452)</f>
        <v>0</v>
      </c>
      <c r="E7453" s="104">
        <f t="shared" ref="E7453" si="4992">COUNTIF(E7429:E7452,"&gt;0")</f>
        <v>0</v>
      </c>
      <c r="F7453" s="103">
        <f t="shared" ref="F7453" si="4993">SUM(F7429:F7452)</f>
        <v>0</v>
      </c>
      <c r="G7453" s="104">
        <f t="shared" ref="G7453" si="4994">COUNTIF(G7429:G7452,"&gt;0")</f>
        <v>0</v>
      </c>
      <c r="H7453" s="103">
        <f t="shared" ref="H7453" si="4995">SUM(H7429:H7452)</f>
        <v>0</v>
      </c>
      <c r="I7453" s="104">
        <f t="shared" ref="I7453" si="4996">COUNTIF(I7429:I7452,"&gt;0")</f>
        <v>0</v>
      </c>
      <c r="J7453" s="103">
        <f t="shared" ref="J7453" si="4997">SUM(J7429:J7452)</f>
        <v>0</v>
      </c>
      <c r="K7453" s="104">
        <f t="shared" ref="K7453" si="4998">COUNTIF(K7429:K7452,"&gt;0")</f>
        <v>0</v>
      </c>
      <c r="L7453" s="104">
        <f t="shared" ref="L7453" si="4999">COUNTIF(L7429:L7452,"СНВВ не працює")</f>
        <v>0</v>
      </c>
      <c r="M7453" s="100"/>
      <c r="N7453" s="103">
        <f t="shared" si="4965"/>
        <v>0</v>
      </c>
      <c r="O7453" s="103">
        <f t="shared" ref="O7453:T7453" si="5000">SUM(O7429:O7452)</f>
        <v>0</v>
      </c>
      <c r="P7453" s="103">
        <f t="shared" si="5000"/>
        <v>0</v>
      </c>
      <c r="Q7453" s="103">
        <f t="shared" si="5000"/>
        <v>0</v>
      </c>
      <c r="R7453" s="103">
        <f t="shared" si="5000"/>
        <v>0</v>
      </c>
      <c r="S7453" s="103">
        <f t="shared" si="5000"/>
        <v>0</v>
      </c>
      <c r="T7453" s="103">
        <f t="shared" si="5000"/>
        <v>0</v>
      </c>
    </row>
    <row r="7454" spans="1:20" ht="15.75" customHeight="1" outlineLevel="1">
      <c r="A7454" s="160">
        <v>44859</v>
      </c>
      <c r="B7454" s="208">
        <v>44859</v>
      </c>
      <c r="C7454" s="96">
        <v>81</v>
      </c>
      <c r="D7454" s="122"/>
      <c r="E7454" s="122" t="str">
        <f t="shared" ref="E7454:E7477" si="5001">IF(D7454="","",IF(D7454&lt;1,1,0))</f>
        <v/>
      </c>
      <c r="F7454" s="122"/>
      <c r="G7454" s="122" t="str">
        <f t="shared" ref="G7454:G7477" si="5002">IF(F7454="","",IF(F7454&lt;1,1,0))</f>
        <v/>
      </c>
      <c r="H7454" s="122"/>
      <c r="I7454" s="122" t="str">
        <f t="shared" ref="I7454:I7477" si="5003">IF(H7454="","",IF(H7454&lt;1,1,0))</f>
        <v/>
      </c>
      <c r="J7454" s="122"/>
      <c r="K7454" s="122" t="str">
        <f t="shared" ref="K7454:K7477" si="5004">IF(J7454="","",IF(J7454&lt;1,1,0))</f>
        <v/>
      </c>
      <c r="L7454" s="123" t="str">
        <f>IF(H7454="","чи робить СНВВ?",IF(J7454="","чи роблять агрегати?",IF($J7454=0,"агрегати не працюють",IF(AND($H7454=0,$J7454=1),"СНВВ не працює","OK"))))</f>
        <v>чи робить СНВВ?</v>
      </c>
      <c r="M7454" s="100"/>
      <c r="N7454" s="122" t="str">
        <f>IF(OR(E7454&lt;&gt;0, J7454=0), "",D7454)</f>
        <v/>
      </c>
      <c r="O7454" s="122" t="str">
        <f t="shared" ref="O7454:O7477" si="5005">IF(Q7454="", "",(N7454*$O$3+$O$4))</f>
        <v/>
      </c>
      <c r="P7454" s="122" t="str">
        <f>IF(AND($E7454&lt;&gt;0,$J7454=1),"замінне значення",O7454)</f>
        <v/>
      </c>
      <c r="Q7454" s="122" t="str">
        <f>IF(OR(G7454&lt;&gt;0, J7454=0), "",F7454)</f>
        <v/>
      </c>
      <c r="R7454" s="122" t="str">
        <f t="shared" ref="R7454:R7517" si="5006">IF(Q7454="", "",(Q7454*$Q$3+$Q$4))</f>
        <v/>
      </c>
      <c r="S7454" s="122" t="str">
        <f>IF(AND(G7454&lt;&gt;0,J7454=1),"замінне значення",R7454)</f>
        <v/>
      </c>
      <c r="T7454" s="122" t="str">
        <f t="shared" ref="T7454:T7517" si="5007">IFERROR(P7454*S7454,"")</f>
        <v/>
      </c>
    </row>
    <row r="7455" spans="1:20" outlineLevel="1">
      <c r="A7455" s="161"/>
      <c r="B7455" s="208">
        <v>44859</v>
      </c>
      <c r="C7455" s="96">
        <v>81.0416666666667</v>
      </c>
      <c r="D7455" s="122"/>
      <c r="E7455" s="122" t="str">
        <f t="shared" si="5001"/>
        <v/>
      </c>
      <c r="F7455" s="122"/>
      <c r="G7455" s="122" t="str">
        <f t="shared" si="5002"/>
        <v/>
      </c>
      <c r="H7455" s="122"/>
      <c r="I7455" s="122" t="str">
        <f t="shared" si="5003"/>
        <v/>
      </c>
      <c r="J7455" s="122"/>
      <c r="K7455" s="122" t="str">
        <f t="shared" si="5004"/>
        <v/>
      </c>
      <c r="L7455" s="123" t="str">
        <f>IF(H7455="","чи робить СНВВ?",IF(J7455="","чи роблять агрегати?",IF($J7455=0,"агрегати не працюють",IF(AND($H7455=0,$J7455=1),"СНВВ не працює","OK"))))</f>
        <v>чи робить СНВВ?</v>
      </c>
      <c r="M7455" s="100"/>
      <c r="N7455" s="122" t="str">
        <f>IF(OR(E7455&lt;&gt;0, J7455=0), "",D7455)</f>
        <v/>
      </c>
      <c r="O7455" s="122" t="str">
        <f t="shared" si="5005"/>
        <v/>
      </c>
      <c r="P7455" s="122" t="str">
        <f>IF(AND($E7455&lt;&gt;0,$J7455=1),"замінне значення",O7455)</f>
        <v/>
      </c>
      <c r="Q7455" s="122" t="str">
        <f>IF(OR(G7455&lt;&gt;0, J7455=0), "",F7455)</f>
        <v/>
      </c>
      <c r="R7455" s="122" t="str">
        <f t="shared" si="5006"/>
        <v/>
      </c>
      <c r="S7455" s="122" t="str">
        <f>IF(AND(G7455&lt;&gt;0,J7455=1),"замінне значення",R7455)</f>
        <v/>
      </c>
      <c r="T7455" s="122" t="str">
        <f t="shared" si="5007"/>
        <v/>
      </c>
    </row>
    <row r="7456" spans="1:20" outlineLevel="1">
      <c r="A7456" s="161"/>
      <c r="B7456" s="208">
        <v>44859</v>
      </c>
      <c r="C7456" s="96">
        <v>81.0833333333333</v>
      </c>
      <c r="D7456" s="122"/>
      <c r="E7456" s="122" t="str">
        <f t="shared" si="5001"/>
        <v/>
      </c>
      <c r="F7456" s="122"/>
      <c r="G7456" s="122" t="str">
        <f t="shared" si="5002"/>
        <v/>
      </c>
      <c r="H7456" s="122"/>
      <c r="I7456" s="122" t="str">
        <f t="shared" si="5003"/>
        <v/>
      </c>
      <c r="J7456" s="122"/>
      <c r="K7456" s="122" t="str">
        <f t="shared" si="5004"/>
        <v/>
      </c>
      <c r="L7456" s="123" t="str">
        <f>IF(H7456="","чи робить СНВВ?",IF(J7456="","чи роблять агрегати?",IF($J7456=0,"агрегати не працюють",IF(AND($H7456=0,$J7456=1),"СНВВ не працює","OK"))))</f>
        <v>чи робить СНВВ?</v>
      </c>
      <c r="M7456" s="100"/>
      <c r="N7456" s="122" t="str">
        <f>IF(OR(E7456&lt;&gt;0, J7456=0), "",D7456)</f>
        <v/>
      </c>
      <c r="O7456" s="122" t="str">
        <f t="shared" si="5005"/>
        <v/>
      </c>
      <c r="P7456" s="122" t="str">
        <f>IF(AND($E7456&lt;&gt;0,$J7456=1),"замінне значення",O7456)</f>
        <v/>
      </c>
      <c r="Q7456" s="122" t="str">
        <f>IF(OR(G7456&lt;&gt;0, J7456=0), "",F7456)</f>
        <v/>
      </c>
      <c r="R7456" s="122" t="str">
        <f t="shared" si="5006"/>
        <v/>
      </c>
      <c r="S7456" s="122" t="str">
        <f>IF(AND(G7456&lt;&gt;0,J7456=1),"замінне значення",R7456)</f>
        <v/>
      </c>
      <c r="T7456" s="122" t="str">
        <f t="shared" si="5007"/>
        <v/>
      </c>
    </row>
    <row r="7457" spans="1:20" outlineLevel="1">
      <c r="A7457" s="161"/>
      <c r="B7457" s="208">
        <v>44859</v>
      </c>
      <c r="C7457" s="96">
        <v>81.125</v>
      </c>
      <c r="D7457" s="122"/>
      <c r="E7457" s="122" t="str">
        <f t="shared" si="5001"/>
        <v/>
      </c>
      <c r="F7457" s="122"/>
      <c r="G7457" s="122" t="str">
        <f t="shared" si="5002"/>
        <v/>
      </c>
      <c r="H7457" s="122"/>
      <c r="I7457" s="122" t="str">
        <f t="shared" si="5003"/>
        <v/>
      </c>
      <c r="J7457" s="122"/>
      <c r="K7457" s="122" t="str">
        <f t="shared" si="5004"/>
        <v/>
      </c>
      <c r="L7457" s="123" t="str">
        <f>IF(H7457="","чи робить СНВВ?",IF(J7457="","чи роблять агрегати?",IF($J7457=0,"агрегати не працюють",IF(AND($H7457=0,$J7457=1),"СНВВ не працює","OK"))))</f>
        <v>чи робить СНВВ?</v>
      </c>
      <c r="M7457" s="100"/>
      <c r="N7457" s="122" t="str">
        <f>IF(OR(E7457&lt;&gt;0, J7457=0), "",D7457)</f>
        <v/>
      </c>
      <c r="O7457" s="122" t="str">
        <f t="shared" si="5005"/>
        <v/>
      </c>
      <c r="P7457" s="122" t="str">
        <f>IF(AND($E7457&lt;&gt;0,$J7457=1),"замінне значення",O7457)</f>
        <v/>
      </c>
      <c r="Q7457" s="122" t="str">
        <f>IF(OR(G7457&lt;&gt;0, J7457=0), "",F7457)</f>
        <v/>
      </c>
      <c r="R7457" s="122" t="str">
        <f t="shared" si="5006"/>
        <v/>
      </c>
      <c r="S7457" s="122" t="str">
        <f>IF(AND(G7457&lt;&gt;0,J7457=1),"замінне значення",R7457)</f>
        <v/>
      </c>
      <c r="T7457" s="122" t="str">
        <f t="shared" si="5007"/>
        <v/>
      </c>
    </row>
    <row r="7458" spans="1:20" outlineLevel="1">
      <c r="A7458" s="161"/>
      <c r="B7458" s="208">
        <v>44859</v>
      </c>
      <c r="C7458" s="96">
        <v>81.1666666666667</v>
      </c>
      <c r="D7458" s="122"/>
      <c r="E7458" s="122" t="str">
        <f t="shared" si="5001"/>
        <v/>
      </c>
      <c r="F7458" s="122"/>
      <c r="G7458" s="122" t="str">
        <f t="shared" si="5002"/>
        <v/>
      </c>
      <c r="H7458" s="122"/>
      <c r="I7458" s="122" t="str">
        <f t="shared" si="5003"/>
        <v/>
      </c>
      <c r="J7458" s="122"/>
      <c r="K7458" s="122" t="str">
        <f t="shared" si="5004"/>
        <v/>
      </c>
      <c r="L7458" s="123" t="str">
        <f>IF(H7458="","чи робить СНВВ?",IF(J7458="","чи роблять агрегати?",IF($J7458=0,"агрегати не працюють",IF(AND($H7458=0,$J7458=1),"СНВВ не працює","OK"))))</f>
        <v>чи робить СНВВ?</v>
      </c>
      <c r="M7458" s="100"/>
      <c r="N7458" s="122" t="str">
        <f>IF(OR(E7458&lt;&gt;0, J7458=0), "",D7458)</f>
        <v/>
      </c>
      <c r="O7458" s="122" t="str">
        <f t="shared" si="5005"/>
        <v/>
      </c>
      <c r="P7458" s="122" t="str">
        <f>IF(AND($E7458&lt;&gt;0,$J7458=1),"замінне значення",O7458)</f>
        <v/>
      </c>
      <c r="Q7458" s="122" t="str">
        <f>IF(OR(G7458&lt;&gt;0, J7458=0), "",F7458)</f>
        <v/>
      </c>
      <c r="R7458" s="122" t="str">
        <f t="shared" si="5006"/>
        <v/>
      </c>
      <c r="S7458" s="122" t="str">
        <f>IF(AND(G7458&lt;&gt;0,J7458=1),"замінне значення",R7458)</f>
        <v/>
      </c>
      <c r="T7458" s="122" t="str">
        <f t="shared" si="5007"/>
        <v/>
      </c>
    </row>
    <row r="7459" spans="1:20" outlineLevel="1">
      <c r="A7459" s="161"/>
      <c r="B7459" s="208">
        <v>44859</v>
      </c>
      <c r="C7459" s="96">
        <v>81.2083333333333</v>
      </c>
      <c r="D7459" s="122"/>
      <c r="E7459" s="122" t="str">
        <f t="shared" si="5001"/>
        <v/>
      </c>
      <c r="F7459" s="122"/>
      <c r="G7459" s="122" t="str">
        <f t="shared" si="5002"/>
        <v/>
      </c>
      <c r="H7459" s="122"/>
      <c r="I7459" s="122" t="str">
        <f t="shared" si="5003"/>
        <v/>
      </c>
      <c r="J7459" s="122"/>
      <c r="K7459" s="122" t="str">
        <f t="shared" si="5004"/>
        <v/>
      </c>
      <c r="L7459" s="123" t="str">
        <f>IF(H7459="","чи робить СНВВ?",IF(J7459="","чи роблять агрегати?",IF($J7459=0,"агрегати не працюють",IF(AND($H7459=0,$J7459=1),"СНВВ не працює","OK"))))</f>
        <v>чи робить СНВВ?</v>
      </c>
      <c r="M7459" s="100"/>
      <c r="N7459" s="122" t="str">
        <f>IF(OR(E7459&lt;&gt;0, J7459=0), "",D7459)</f>
        <v/>
      </c>
      <c r="O7459" s="122" t="str">
        <f t="shared" si="5005"/>
        <v/>
      </c>
      <c r="P7459" s="122" t="str">
        <f>IF(AND($E7459&lt;&gt;0,$J7459=1),"замінне значення",O7459)</f>
        <v/>
      </c>
      <c r="Q7459" s="122" t="str">
        <f>IF(OR(G7459&lt;&gt;0, J7459=0), "",F7459)</f>
        <v/>
      </c>
      <c r="R7459" s="122" t="str">
        <f t="shared" si="5006"/>
        <v/>
      </c>
      <c r="S7459" s="122" t="str">
        <f>IF(AND(G7459&lt;&gt;0,J7459=1),"замінне значення",R7459)</f>
        <v/>
      </c>
      <c r="T7459" s="122" t="str">
        <f t="shared" si="5007"/>
        <v/>
      </c>
    </row>
    <row r="7460" spans="1:20" outlineLevel="1">
      <c r="A7460" s="161"/>
      <c r="B7460" s="208">
        <v>44859</v>
      </c>
      <c r="C7460" s="96">
        <v>81.25</v>
      </c>
      <c r="D7460" s="122"/>
      <c r="E7460" s="122" t="str">
        <f t="shared" si="5001"/>
        <v/>
      </c>
      <c r="F7460" s="122"/>
      <c r="G7460" s="122" t="str">
        <f t="shared" si="5002"/>
        <v/>
      </c>
      <c r="H7460" s="122"/>
      <c r="I7460" s="122" t="str">
        <f t="shared" si="5003"/>
        <v/>
      </c>
      <c r="J7460" s="122"/>
      <c r="K7460" s="122" t="str">
        <f t="shared" si="5004"/>
        <v/>
      </c>
      <c r="L7460" s="123" t="str">
        <f>IF(H7460="","чи робить СНВВ?",IF(J7460="","чи роблять агрегати?",IF($J7460=0,"агрегати не працюють",IF(AND($H7460=0,$J7460=1),"СНВВ не працює","OK"))))</f>
        <v>чи робить СНВВ?</v>
      </c>
      <c r="M7460" s="100"/>
      <c r="N7460" s="122" t="str">
        <f>IF(OR(E7460&lt;&gt;0, J7460=0), "",D7460)</f>
        <v/>
      </c>
      <c r="O7460" s="122" t="str">
        <f t="shared" si="5005"/>
        <v/>
      </c>
      <c r="P7460" s="122" t="str">
        <f>IF(AND($E7460&lt;&gt;0,$J7460=1),"замінне значення",O7460)</f>
        <v/>
      </c>
      <c r="Q7460" s="122" t="str">
        <f>IF(OR(G7460&lt;&gt;0, J7460=0), "",F7460)</f>
        <v/>
      </c>
      <c r="R7460" s="122" t="str">
        <f t="shared" si="5006"/>
        <v/>
      </c>
      <c r="S7460" s="122" t="str">
        <f>IF(AND(G7460&lt;&gt;0,J7460=1),"замінне значення",R7460)</f>
        <v/>
      </c>
      <c r="T7460" s="122" t="str">
        <f t="shared" si="5007"/>
        <v/>
      </c>
    </row>
    <row r="7461" spans="1:20" outlineLevel="1">
      <c r="A7461" s="161"/>
      <c r="B7461" s="208">
        <v>44859</v>
      </c>
      <c r="C7461" s="96">
        <v>81.2916666666667</v>
      </c>
      <c r="D7461" s="122"/>
      <c r="E7461" s="122" t="str">
        <f t="shared" si="5001"/>
        <v/>
      </c>
      <c r="F7461" s="122"/>
      <c r="G7461" s="122" t="str">
        <f t="shared" si="5002"/>
        <v/>
      </c>
      <c r="H7461" s="122"/>
      <c r="I7461" s="122" t="str">
        <f t="shared" si="5003"/>
        <v/>
      </c>
      <c r="J7461" s="122"/>
      <c r="K7461" s="122" t="str">
        <f t="shared" si="5004"/>
        <v/>
      </c>
      <c r="L7461" s="123" t="str">
        <f>IF(H7461="","чи робить СНВВ?",IF(J7461="","чи роблять агрегати?",IF($J7461=0,"агрегати не працюють",IF(AND($H7461=0,$J7461=1),"СНВВ не працює","OK"))))</f>
        <v>чи робить СНВВ?</v>
      </c>
      <c r="M7461" s="100"/>
      <c r="N7461" s="122" t="str">
        <f>IF(OR(E7461&lt;&gt;0, J7461=0), "",D7461)</f>
        <v/>
      </c>
      <c r="O7461" s="122" t="str">
        <f t="shared" si="5005"/>
        <v/>
      </c>
      <c r="P7461" s="122" t="str">
        <f>IF(AND($E7461&lt;&gt;0,$J7461=1),"замінне значення",O7461)</f>
        <v/>
      </c>
      <c r="Q7461" s="122" t="str">
        <f>IF(OR(G7461&lt;&gt;0, J7461=0), "",F7461)</f>
        <v/>
      </c>
      <c r="R7461" s="122" t="str">
        <f t="shared" si="5006"/>
        <v/>
      </c>
      <c r="S7461" s="122" t="str">
        <f>IF(AND(G7461&lt;&gt;0,J7461=1),"замінне значення",R7461)</f>
        <v/>
      </c>
      <c r="T7461" s="122" t="str">
        <f t="shared" si="5007"/>
        <v/>
      </c>
    </row>
    <row r="7462" spans="1:20" outlineLevel="1">
      <c r="A7462" s="161"/>
      <c r="B7462" s="208">
        <v>44859</v>
      </c>
      <c r="C7462" s="96">
        <v>81.3333333333333</v>
      </c>
      <c r="D7462" s="122"/>
      <c r="E7462" s="122" t="str">
        <f t="shared" si="5001"/>
        <v/>
      </c>
      <c r="F7462" s="122"/>
      <c r="G7462" s="122" t="str">
        <f t="shared" si="5002"/>
        <v/>
      </c>
      <c r="H7462" s="122"/>
      <c r="I7462" s="122" t="str">
        <f t="shared" si="5003"/>
        <v/>
      </c>
      <c r="J7462" s="122"/>
      <c r="K7462" s="122" t="str">
        <f t="shared" si="5004"/>
        <v/>
      </c>
      <c r="L7462" s="123" t="str">
        <f>IF(H7462="","чи робить СНВВ?",IF(J7462="","чи роблять агрегати?",IF($J7462=0,"агрегати не працюють",IF(AND($H7462=0,$J7462=1),"СНВВ не працює","OK"))))</f>
        <v>чи робить СНВВ?</v>
      </c>
      <c r="M7462" s="100"/>
      <c r="N7462" s="122" t="str">
        <f>IF(OR(E7462&lt;&gt;0, J7462=0), "",D7462)</f>
        <v/>
      </c>
      <c r="O7462" s="122" t="str">
        <f t="shared" si="5005"/>
        <v/>
      </c>
      <c r="P7462" s="122" t="str">
        <f>IF(AND($E7462&lt;&gt;0,$J7462=1),"замінне значення",O7462)</f>
        <v/>
      </c>
      <c r="Q7462" s="122" t="str">
        <f>IF(OR(G7462&lt;&gt;0, J7462=0), "",F7462)</f>
        <v/>
      </c>
      <c r="R7462" s="122" t="str">
        <f t="shared" si="5006"/>
        <v/>
      </c>
      <c r="S7462" s="122" t="str">
        <f>IF(AND(G7462&lt;&gt;0,J7462=1),"замінне значення",R7462)</f>
        <v/>
      </c>
      <c r="T7462" s="122" t="str">
        <f t="shared" si="5007"/>
        <v/>
      </c>
    </row>
    <row r="7463" spans="1:20" outlineLevel="1">
      <c r="A7463" s="161"/>
      <c r="B7463" s="208">
        <v>44859</v>
      </c>
      <c r="C7463" s="96">
        <v>81.375</v>
      </c>
      <c r="D7463" s="122"/>
      <c r="E7463" s="122" t="str">
        <f t="shared" si="5001"/>
        <v/>
      </c>
      <c r="F7463" s="122"/>
      <c r="G7463" s="122" t="str">
        <f t="shared" si="5002"/>
        <v/>
      </c>
      <c r="H7463" s="122"/>
      <c r="I7463" s="122" t="str">
        <f t="shared" si="5003"/>
        <v/>
      </c>
      <c r="J7463" s="122"/>
      <c r="K7463" s="122" t="str">
        <f t="shared" si="5004"/>
        <v/>
      </c>
      <c r="L7463" s="123" t="str">
        <f>IF(H7463="","чи робить СНВВ?",IF(J7463="","чи роблять агрегати?",IF($J7463=0,"агрегати не працюють",IF(AND($H7463=0,$J7463=1),"СНВВ не працює","OK"))))</f>
        <v>чи робить СНВВ?</v>
      </c>
      <c r="M7463" s="100"/>
      <c r="N7463" s="122" t="str">
        <f>IF(OR(E7463&lt;&gt;0, J7463=0), "",D7463)</f>
        <v/>
      </c>
      <c r="O7463" s="122" t="str">
        <f t="shared" si="5005"/>
        <v/>
      </c>
      <c r="P7463" s="122" t="str">
        <f>IF(AND($E7463&lt;&gt;0,$J7463=1),"замінне значення",O7463)</f>
        <v/>
      </c>
      <c r="Q7463" s="122" t="str">
        <f>IF(OR(G7463&lt;&gt;0, J7463=0), "",F7463)</f>
        <v/>
      </c>
      <c r="R7463" s="122" t="str">
        <f t="shared" si="5006"/>
        <v/>
      </c>
      <c r="S7463" s="122" t="str">
        <f>IF(AND(G7463&lt;&gt;0,J7463=1),"замінне значення",R7463)</f>
        <v/>
      </c>
      <c r="T7463" s="122" t="str">
        <f t="shared" si="5007"/>
        <v/>
      </c>
    </row>
    <row r="7464" spans="1:20" outlineLevel="1">
      <c r="A7464" s="161"/>
      <c r="B7464" s="208">
        <v>44859</v>
      </c>
      <c r="C7464" s="96">
        <v>81.4166666666667</v>
      </c>
      <c r="D7464" s="122"/>
      <c r="E7464" s="122" t="str">
        <f t="shared" si="5001"/>
        <v/>
      </c>
      <c r="F7464" s="122"/>
      <c r="G7464" s="122" t="str">
        <f t="shared" si="5002"/>
        <v/>
      </c>
      <c r="H7464" s="122"/>
      <c r="I7464" s="122" t="str">
        <f t="shared" si="5003"/>
        <v/>
      </c>
      <c r="J7464" s="122"/>
      <c r="K7464" s="122" t="str">
        <f t="shared" si="5004"/>
        <v/>
      </c>
      <c r="L7464" s="123" t="str">
        <f>IF(H7464="","чи робить СНВВ?",IF(J7464="","чи роблять агрегати?",IF($J7464=0,"агрегати не працюють",IF(AND($H7464=0,$J7464=1),"СНВВ не працює","OK"))))</f>
        <v>чи робить СНВВ?</v>
      </c>
      <c r="M7464" s="100"/>
      <c r="N7464" s="122" t="str">
        <f>IF(OR(E7464&lt;&gt;0, J7464=0), "",D7464)</f>
        <v/>
      </c>
      <c r="O7464" s="122" t="str">
        <f t="shared" si="5005"/>
        <v/>
      </c>
      <c r="P7464" s="122" t="str">
        <f>IF(AND($E7464&lt;&gt;0,$J7464=1),"замінне значення",O7464)</f>
        <v/>
      </c>
      <c r="Q7464" s="122" t="str">
        <f>IF(OR(G7464&lt;&gt;0, J7464=0), "",F7464)</f>
        <v/>
      </c>
      <c r="R7464" s="122" t="str">
        <f t="shared" si="5006"/>
        <v/>
      </c>
      <c r="S7464" s="122" t="str">
        <f>IF(AND(G7464&lt;&gt;0,J7464=1),"замінне значення",R7464)</f>
        <v/>
      </c>
      <c r="T7464" s="122" t="str">
        <f t="shared" si="5007"/>
        <v/>
      </c>
    </row>
    <row r="7465" spans="1:20" outlineLevel="1">
      <c r="A7465" s="161"/>
      <c r="B7465" s="208">
        <v>44859</v>
      </c>
      <c r="C7465" s="96">
        <v>81.4583333333333</v>
      </c>
      <c r="D7465" s="122"/>
      <c r="E7465" s="122" t="str">
        <f t="shared" si="5001"/>
        <v/>
      </c>
      <c r="F7465" s="122"/>
      <c r="G7465" s="122" t="str">
        <f t="shared" si="5002"/>
        <v/>
      </c>
      <c r="H7465" s="122"/>
      <c r="I7465" s="122" t="str">
        <f t="shared" si="5003"/>
        <v/>
      </c>
      <c r="J7465" s="122"/>
      <c r="K7465" s="122" t="str">
        <f t="shared" si="5004"/>
        <v/>
      </c>
      <c r="L7465" s="123" t="str">
        <f>IF(H7465="","чи робить СНВВ?",IF(J7465="","чи роблять агрегати?",IF($J7465=0,"агрегати не працюють",IF(AND($H7465=0,$J7465=1),"СНВВ не працює","OK"))))</f>
        <v>чи робить СНВВ?</v>
      </c>
      <c r="M7465" s="100"/>
      <c r="N7465" s="122" t="str">
        <f>IF(OR(E7465&lt;&gt;0, J7465=0), "",D7465)</f>
        <v/>
      </c>
      <c r="O7465" s="122" t="str">
        <f t="shared" si="5005"/>
        <v/>
      </c>
      <c r="P7465" s="122" t="str">
        <f>IF(AND($E7465&lt;&gt;0,$J7465=1),"замінне значення",O7465)</f>
        <v/>
      </c>
      <c r="Q7465" s="122" t="str">
        <f>IF(OR(G7465&lt;&gt;0, J7465=0), "",F7465)</f>
        <v/>
      </c>
      <c r="R7465" s="122" t="str">
        <f t="shared" si="5006"/>
        <v/>
      </c>
      <c r="S7465" s="122" t="str">
        <f>IF(AND(G7465&lt;&gt;0,J7465=1),"замінне значення",R7465)</f>
        <v/>
      </c>
      <c r="T7465" s="122" t="str">
        <f t="shared" si="5007"/>
        <v/>
      </c>
    </row>
    <row r="7466" spans="1:20" outlineLevel="1">
      <c r="A7466" s="161"/>
      <c r="B7466" s="208">
        <v>44859</v>
      </c>
      <c r="C7466" s="96">
        <v>81.5</v>
      </c>
      <c r="D7466" s="122"/>
      <c r="E7466" s="122" t="str">
        <f t="shared" si="5001"/>
        <v/>
      </c>
      <c r="F7466" s="122"/>
      <c r="G7466" s="122" t="str">
        <f t="shared" si="5002"/>
        <v/>
      </c>
      <c r="H7466" s="122"/>
      <c r="I7466" s="122" t="str">
        <f t="shared" si="5003"/>
        <v/>
      </c>
      <c r="J7466" s="122"/>
      <c r="K7466" s="122" t="str">
        <f t="shared" si="5004"/>
        <v/>
      </c>
      <c r="L7466" s="123" t="str">
        <f>IF(H7466="","чи робить СНВВ?",IF(J7466="","чи роблять агрегати?",IF($J7466=0,"агрегати не працюють",IF(AND($H7466=0,$J7466=1),"СНВВ не працює","OK"))))</f>
        <v>чи робить СНВВ?</v>
      </c>
      <c r="M7466" s="100"/>
      <c r="N7466" s="122" t="str">
        <f>IF(OR(E7466&lt;&gt;0, J7466=0), "",D7466)</f>
        <v/>
      </c>
      <c r="O7466" s="122" t="str">
        <f t="shared" si="5005"/>
        <v/>
      </c>
      <c r="P7466" s="122" t="str">
        <f>IF(AND($E7466&lt;&gt;0,$J7466=1),"замінне значення",O7466)</f>
        <v/>
      </c>
      <c r="Q7466" s="122" t="str">
        <f>IF(OR(G7466&lt;&gt;0, J7466=0), "",F7466)</f>
        <v/>
      </c>
      <c r="R7466" s="122" t="str">
        <f t="shared" si="5006"/>
        <v/>
      </c>
      <c r="S7466" s="122" t="str">
        <f>IF(AND(G7466&lt;&gt;0,J7466=1),"замінне значення",R7466)</f>
        <v/>
      </c>
      <c r="T7466" s="122" t="str">
        <f t="shared" si="5007"/>
        <v/>
      </c>
    </row>
    <row r="7467" spans="1:20" outlineLevel="1">
      <c r="A7467" s="161"/>
      <c r="B7467" s="208">
        <v>44859</v>
      </c>
      <c r="C7467" s="96">
        <v>81.5416666666667</v>
      </c>
      <c r="D7467" s="122"/>
      <c r="E7467" s="122" t="str">
        <f t="shared" si="5001"/>
        <v/>
      </c>
      <c r="F7467" s="122"/>
      <c r="G7467" s="122" t="str">
        <f t="shared" si="5002"/>
        <v/>
      </c>
      <c r="H7467" s="122"/>
      <c r="I7467" s="122" t="str">
        <f t="shared" si="5003"/>
        <v/>
      </c>
      <c r="J7467" s="122"/>
      <c r="K7467" s="122" t="str">
        <f t="shared" si="5004"/>
        <v/>
      </c>
      <c r="L7467" s="123" t="str">
        <f>IF(H7467="","чи робить СНВВ?",IF(J7467="","чи роблять агрегати?",IF($J7467=0,"агрегати не працюють",IF(AND($H7467=0,$J7467=1),"СНВВ не працює","OK"))))</f>
        <v>чи робить СНВВ?</v>
      </c>
      <c r="M7467" s="100"/>
      <c r="N7467" s="122" t="str">
        <f>IF(OR(E7467&lt;&gt;0, J7467=0), "",D7467)</f>
        <v/>
      </c>
      <c r="O7467" s="122" t="str">
        <f t="shared" si="5005"/>
        <v/>
      </c>
      <c r="P7467" s="122" t="str">
        <f>IF(AND($E7467&lt;&gt;0,$J7467=1),"замінне значення",O7467)</f>
        <v/>
      </c>
      <c r="Q7467" s="122" t="str">
        <f>IF(OR(G7467&lt;&gt;0, J7467=0), "",F7467)</f>
        <v/>
      </c>
      <c r="R7467" s="122" t="str">
        <f t="shared" si="5006"/>
        <v/>
      </c>
      <c r="S7467" s="122" t="str">
        <f>IF(AND(G7467&lt;&gt;0,J7467=1),"замінне значення",R7467)</f>
        <v/>
      </c>
      <c r="T7467" s="122" t="str">
        <f t="shared" si="5007"/>
        <v/>
      </c>
    </row>
    <row r="7468" spans="1:20" outlineLevel="1">
      <c r="A7468" s="161"/>
      <c r="B7468" s="208">
        <v>44859</v>
      </c>
      <c r="C7468" s="96">
        <v>81.5833333333333</v>
      </c>
      <c r="D7468" s="122"/>
      <c r="E7468" s="122" t="str">
        <f t="shared" si="5001"/>
        <v/>
      </c>
      <c r="F7468" s="122"/>
      <c r="G7468" s="122" t="str">
        <f t="shared" si="5002"/>
        <v/>
      </c>
      <c r="H7468" s="122"/>
      <c r="I7468" s="122" t="str">
        <f t="shared" si="5003"/>
        <v/>
      </c>
      <c r="J7468" s="122"/>
      <c r="K7468" s="122" t="str">
        <f t="shared" si="5004"/>
        <v/>
      </c>
      <c r="L7468" s="123" t="str">
        <f>IF(H7468="","чи робить СНВВ?",IF(J7468="","чи роблять агрегати?",IF($J7468=0,"агрегати не працюють",IF(AND($H7468=0,$J7468=1),"СНВВ не працює","OK"))))</f>
        <v>чи робить СНВВ?</v>
      </c>
      <c r="M7468" s="100"/>
      <c r="N7468" s="122" t="str">
        <f>IF(OR(E7468&lt;&gt;0, J7468=0), "",D7468)</f>
        <v/>
      </c>
      <c r="O7468" s="122" t="str">
        <f t="shared" si="5005"/>
        <v/>
      </c>
      <c r="P7468" s="122" t="str">
        <f>IF(AND($E7468&lt;&gt;0,$J7468=1),"замінне значення",O7468)</f>
        <v/>
      </c>
      <c r="Q7468" s="122" t="str">
        <f>IF(OR(G7468&lt;&gt;0, J7468=0), "",F7468)</f>
        <v/>
      </c>
      <c r="R7468" s="122" t="str">
        <f t="shared" si="5006"/>
        <v/>
      </c>
      <c r="S7468" s="122" t="str">
        <f>IF(AND(G7468&lt;&gt;0,J7468=1),"замінне значення",R7468)</f>
        <v/>
      </c>
      <c r="T7468" s="122" t="str">
        <f t="shared" si="5007"/>
        <v/>
      </c>
    </row>
    <row r="7469" spans="1:20" outlineLevel="1">
      <c r="A7469" s="161"/>
      <c r="B7469" s="208">
        <v>44859</v>
      </c>
      <c r="C7469" s="96">
        <v>81.625</v>
      </c>
      <c r="D7469" s="122"/>
      <c r="E7469" s="122" t="str">
        <f t="shared" si="5001"/>
        <v/>
      </c>
      <c r="F7469" s="122"/>
      <c r="G7469" s="122" t="str">
        <f t="shared" si="5002"/>
        <v/>
      </c>
      <c r="H7469" s="122"/>
      <c r="I7469" s="122" t="str">
        <f t="shared" si="5003"/>
        <v/>
      </c>
      <c r="J7469" s="122"/>
      <c r="K7469" s="122" t="str">
        <f t="shared" si="5004"/>
        <v/>
      </c>
      <c r="L7469" s="123" t="str">
        <f>IF(H7469="","чи робить СНВВ?",IF(J7469="","чи роблять агрегати?",IF($J7469=0,"агрегати не працюють",IF(AND($H7469=0,$J7469=1),"СНВВ не працює","OK"))))</f>
        <v>чи робить СНВВ?</v>
      </c>
      <c r="M7469" s="100"/>
      <c r="N7469" s="122" t="str">
        <f>IF(OR(E7469&lt;&gt;0, J7469=0), "",D7469)</f>
        <v/>
      </c>
      <c r="O7469" s="122" t="str">
        <f t="shared" si="5005"/>
        <v/>
      </c>
      <c r="P7469" s="122" t="str">
        <f>IF(AND($E7469&lt;&gt;0,$J7469=1),"замінне значення",O7469)</f>
        <v/>
      </c>
      <c r="Q7469" s="122" t="str">
        <f>IF(OR(G7469&lt;&gt;0, J7469=0), "",F7469)</f>
        <v/>
      </c>
      <c r="R7469" s="122" t="str">
        <f t="shared" si="5006"/>
        <v/>
      </c>
      <c r="S7469" s="122" t="str">
        <f>IF(AND(G7469&lt;&gt;0,J7469=1),"замінне значення",R7469)</f>
        <v/>
      </c>
      <c r="T7469" s="122" t="str">
        <f t="shared" si="5007"/>
        <v/>
      </c>
    </row>
    <row r="7470" spans="1:20" outlineLevel="1">
      <c r="A7470" s="161"/>
      <c r="B7470" s="208">
        <v>44859</v>
      </c>
      <c r="C7470" s="96">
        <v>81.6666666666667</v>
      </c>
      <c r="D7470" s="122"/>
      <c r="E7470" s="122" t="str">
        <f t="shared" si="5001"/>
        <v/>
      </c>
      <c r="F7470" s="122"/>
      <c r="G7470" s="122" t="str">
        <f t="shared" si="5002"/>
        <v/>
      </c>
      <c r="H7470" s="122"/>
      <c r="I7470" s="122" t="str">
        <f t="shared" si="5003"/>
        <v/>
      </c>
      <c r="J7470" s="122"/>
      <c r="K7470" s="122" t="str">
        <f t="shared" si="5004"/>
        <v/>
      </c>
      <c r="L7470" s="123" t="str">
        <f>IF(H7470="","чи робить СНВВ?",IF(J7470="","чи роблять агрегати?",IF($J7470=0,"агрегати не працюють",IF(AND($H7470=0,$J7470=1),"СНВВ не працює","OK"))))</f>
        <v>чи робить СНВВ?</v>
      </c>
      <c r="M7470" s="100"/>
      <c r="N7470" s="122" t="str">
        <f>IF(OR(E7470&lt;&gt;0, J7470=0), "",D7470)</f>
        <v/>
      </c>
      <c r="O7470" s="122" t="str">
        <f t="shared" si="5005"/>
        <v/>
      </c>
      <c r="P7470" s="122" t="str">
        <f>IF(AND($E7470&lt;&gt;0,$J7470=1),"замінне значення",O7470)</f>
        <v/>
      </c>
      <c r="Q7470" s="122" t="str">
        <f>IF(OR(G7470&lt;&gt;0, J7470=0), "",F7470)</f>
        <v/>
      </c>
      <c r="R7470" s="122" t="str">
        <f t="shared" si="5006"/>
        <v/>
      </c>
      <c r="S7470" s="122" t="str">
        <f>IF(AND(G7470&lt;&gt;0,J7470=1),"замінне значення",R7470)</f>
        <v/>
      </c>
      <c r="T7470" s="122" t="str">
        <f t="shared" si="5007"/>
        <v/>
      </c>
    </row>
    <row r="7471" spans="1:20" outlineLevel="1">
      <c r="A7471" s="161"/>
      <c r="B7471" s="208">
        <v>44859</v>
      </c>
      <c r="C7471" s="96">
        <v>81.7083333333333</v>
      </c>
      <c r="D7471" s="122"/>
      <c r="E7471" s="122" t="str">
        <f t="shared" si="5001"/>
        <v/>
      </c>
      <c r="F7471" s="122"/>
      <c r="G7471" s="122" t="str">
        <f t="shared" si="5002"/>
        <v/>
      </c>
      <c r="H7471" s="122"/>
      <c r="I7471" s="122" t="str">
        <f t="shared" si="5003"/>
        <v/>
      </c>
      <c r="J7471" s="122"/>
      <c r="K7471" s="122" t="str">
        <f t="shared" si="5004"/>
        <v/>
      </c>
      <c r="L7471" s="123" t="str">
        <f>IF(H7471="","чи робить СНВВ?",IF(J7471="","чи роблять агрегати?",IF($J7471=0,"агрегати не працюють",IF(AND($H7471=0,$J7471=1),"СНВВ не працює","OK"))))</f>
        <v>чи робить СНВВ?</v>
      </c>
      <c r="M7471" s="100"/>
      <c r="N7471" s="122" t="str">
        <f>IF(OR(E7471&lt;&gt;0, J7471=0), "",D7471)</f>
        <v/>
      </c>
      <c r="O7471" s="122" t="str">
        <f t="shared" si="5005"/>
        <v/>
      </c>
      <c r="P7471" s="122" t="str">
        <f>IF(AND($E7471&lt;&gt;0,$J7471=1),"замінне значення",O7471)</f>
        <v/>
      </c>
      <c r="Q7471" s="122" t="str">
        <f>IF(OR(G7471&lt;&gt;0, J7471=0), "",F7471)</f>
        <v/>
      </c>
      <c r="R7471" s="122" t="str">
        <f t="shared" si="5006"/>
        <v/>
      </c>
      <c r="S7471" s="122" t="str">
        <f>IF(AND(G7471&lt;&gt;0,J7471=1),"замінне значення",R7471)</f>
        <v/>
      </c>
      <c r="T7471" s="122" t="str">
        <f t="shared" si="5007"/>
        <v/>
      </c>
    </row>
    <row r="7472" spans="1:20" outlineLevel="1">
      <c r="A7472" s="161"/>
      <c r="B7472" s="208">
        <v>44859</v>
      </c>
      <c r="C7472" s="96">
        <v>81.75</v>
      </c>
      <c r="D7472" s="122"/>
      <c r="E7472" s="122" t="str">
        <f t="shared" si="5001"/>
        <v/>
      </c>
      <c r="F7472" s="122"/>
      <c r="G7472" s="122" t="str">
        <f t="shared" si="5002"/>
        <v/>
      </c>
      <c r="H7472" s="122"/>
      <c r="I7472" s="122" t="str">
        <f t="shared" si="5003"/>
        <v/>
      </c>
      <c r="J7472" s="122"/>
      <c r="K7472" s="122" t="str">
        <f t="shared" si="5004"/>
        <v/>
      </c>
      <c r="L7472" s="123" t="str">
        <f>IF(H7472="","чи робить СНВВ?",IF(J7472="","чи роблять агрегати?",IF($J7472=0,"агрегати не працюють",IF(AND($H7472=0,$J7472=1),"СНВВ не працює","OK"))))</f>
        <v>чи робить СНВВ?</v>
      </c>
      <c r="M7472" s="100"/>
      <c r="N7472" s="122" t="str">
        <f>IF(OR(E7472&lt;&gt;0, J7472=0), "",D7472)</f>
        <v/>
      </c>
      <c r="O7472" s="122" t="str">
        <f t="shared" si="5005"/>
        <v/>
      </c>
      <c r="P7472" s="122" t="str">
        <f>IF(AND($E7472&lt;&gt;0,$J7472=1),"замінне значення",O7472)</f>
        <v/>
      </c>
      <c r="Q7472" s="122" t="str">
        <f>IF(OR(G7472&lt;&gt;0, J7472=0), "",F7472)</f>
        <v/>
      </c>
      <c r="R7472" s="122" t="str">
        <f t="shared" si="5006"/>
        <v/>
      </c>
      <c r="S7472" s="122" t="str">
        <f>IF(AND(G7472&lt;&gt;0,J7472=1),"замінне значення",R7472)</f>
        <v/>
      </c>
      <c r="T7472" s="122" t="str">
        <f t="shared" si="5007"/>
        <v/>
      </c>
    </row>
    <row r="7473" spans="1:20" outlineLevel="1">
      <c r="A7473" s="161"/>
      <c r="B7473" s="208">
        <v>44859</v>
      </c>
      <c r="C7473" s="96">
        <v>81.7916666666667</v>
      </c>
      <c r="D7473" s="122"/>
      <c r="E7473" s="122" t="str">
        <f t="shared" si="5001"/>
        <v/>
      </c>
      <c r="F7473" s="122"/>
      <c r="G7473" s="122" t="str">
        <f t="shared" si="5002"/>
        <v/>
      </c>
      <c r="H7473" s="122"/>
      <c r="I7473" s="122" t="str">
        <f t="shared" si="5003"/>
        <v/>
      </c>
      <c r="J7473" s="122"/>
      <c r="K7473" s="122" t="str">
        <f t="shared" si="5004"/>
        <v/>
      </c>
      <c r="L7473" s="123" t="str">
        <f>IF(H7473="","чи робить СНВВ?",IF(J7473="","чи роблять агрегати?",IF($J7473=0,"агрегати не працюють",IF(AND($H7473=0,$J7473=1),"СНВВ не працює","OK"))))</f>
        <v>чи робить СНВВ?</v>
      </c>
      <c r="M7473" s="100"/>
      <c r="N7473" s="122" t="str">
        <f>IF(OR(E7473&lt;&gt;0, J7473=0), "",D7473)</f>
        <v/>
      </c>
      <c r="O7473" s="122" t="str">
        <f t="shared" si="5005"/>
        <v/>
      </c>
      <c r="P7473" s="122" t="str">
        <f>IF(AND($E7473&lt;&gt;0,$J7473=1),"замінне значення",O7473)</f>
        <v/>
      </c>
      <c r="Q7473" s="122" t="str">
        <f>IF(OR(G7473&lt;&gt;0, J7473=0), "",F7473)</f>
        <v/>
      </c>
      <c r="R7473" s="122" t="str">
        <f t="shared" si="5006"/>
        <v/>
      </c>
      <c r="S7473" s="122" t="str">
        <f>IF(AND(G7473&lt;&gt;0,J7473=1),"замінне значення",R7473)</f>
        <v/>
      </c>
      <c r="T7473" s="122" t="str">
        <f t="shared" si="5007"/>
        <v/>
      </c>
    </row>
    <row r="7474" spans="1:20" outlineLevel="1">
      <c r="A7474" s="161"/>
      <c r="B7474" s="208">
        <v>44859</v>
      </c>
      <c r="C7474" s="96">
        <v>81.8333333333333</v>
      </c>
      <c r="D7474" s="122"/>
      <c r="E7474" s="122" t="str">
        <f t="shared" si="5001"/>
        <v/>
      </c>
      <c r="F7474" s="122"/>
      <c r="G7474" s="122" t="str">
        <f t="shared" si="5002"/>
        <v/>
      </c>
      <c r="H7474" s="122"/>
      <c r="I7474" s="122" t="str">
        <f t="shared" si="5003"/>
        <v/>
      </c>
      <c r="J7474" s="122"/>
      <c r="K7474" s="122" t="str">
        <f t="shared" si="5004"/>
        <v/>
      </c>
      <c r="L7474" s="123" t="str">
        <f>IF(H7474="","чи робить СНВВ?",IF(J7474="","чи роблять агрегати?",IF($J7474=0,"агрегати не працюють",IF(AND($H7474=0,$J7474=1),"СНВВ не працює","OK"))))</f>
        <v>чи робить СНВВ?</v>
      </c>
      <c r="M7474" s="100"/>
      <c r="N7474" s="122" t="str">
        <f>IF(OR(E7474&lt;&gt;0, J7474=0), "",D7474)</f>
        <v/>
      </c>
      <c r="O7474" s="122" t="str">
        <f t="shared" si="5005"/>
        <v/>
      </c>
      <c r="P7474" s="122" t="str">
        <f>IF(AND($E7474&lt;&gt;0,$J7474=1),"замінне значення",O7474)</f>
        <v/>
      </c>
      <c r="Q7474" s="122" t="str">
        <f>IF(OR(G7474&lt;&gt;0, J7474=0), "",F7474)</f>
        <v/>
      </c>
      <c r="R7474" s="122" t="str">
        <f t="shared" si="5006"/>
        <v/>
      </c>
      <c r="S7474" s="122" t="str">
        <f>IF(AND(G7474&lt;&gt;0,J7474=1),"замінне значення",R7474)</f>
        <v/>
      </c>
      <c r="T7474" s="122" t="str">
        <f t="shared" si="5007"/>
        <v/>
      </c>
    </row>
    <row r="7475" spans="1:20" outlineLevel="1">
      <c r="A7475" s="161"/>
      <c r="B7475" s="208">
        <v>44859</v>
      </c>
      <c r="C7475" s="96">
        <v>81.875</v>
      </c>
      <c r="D7475" s="122"/>
      <c r="E7475" s="122" t="str">
        <f t="shared" si="5001"/>
        <v/>
      </c>
      <c r="F7475" s="122"/>
      <c r="G7475" s="122" t="str">
        <f t="shared" si="5002"/>
        <v/>
      </c>
      <c r="H7475" s="122"/>
      <c r="I7475" s="122" t="str">
        <f t="shared" si="5003"/>
        <v/>
      </c>
      <c r="J7475" s="122"/>
      <c r="K7475" s="122" t="str">
        <f t="shared" si="5004"/>
        <v/>
      </c>
      <c r="L7475" s="123" t="str">
        <f>IF(H7475="","чи робить СНВВ?",IF(J7475="","чи роблять агрегати?",IF($J7475=0,"агрегати не працюють",IF(AND($H7475=0,$J7475=1),"СНВВ не працює","OK"))))</f>
        <v>чи робить СНВВ?</v>
      </c>
      <c r="M7475" s="100"/>
      <c r="N7475" s="122" t="str">
        <f>IF(OR(E7475&lt;&gt;0, J7475=0), "",D7475)</f>
        <v/>
      </c>
      <c r="O7475" s="122" t="str">
        <f t="shared" si="5005"/>
        <v/>
      </c>
      <c r="P7475" s="122" t="str">
        <f>IF(AND($E7475&lt;&gt;0,$J7475=1),"замінне значення",O7475)</f>
        <v/>
      </c>
      <c r="Q7475" s="122" t="str">
        <f>IF(OR(G7475&lt;&gt;0, J7475=0), "",F7475)</f>
        <v/>
      </c>
      <c r="R7475" s="122" t="str">
        <f t="shared" si="5006"/>
        <v/>
      </c>
      <c r="S7475" s="122" t="str">
        <f>IF(AND(G7475&lt;&gt;0,J7475=1),"замінне значення",R7475)</f>
        <v/>
      </c>
      <c r="T7475" s="122" t="str">
        <f t="shared" si="5007"/>
        <v/>
      </c>
    </row>
    <row r="7476" spans="1:20" outlineLevel="1">
      <c r="A7476" s="161"/>
      <c r="B7476" s="208">
        <v>44859</v>
      </c>
      <c r="C7476" s="96">
        <v>81.9166666666667</v>
      </c>
      <c r="D7476" s="122"/>
      <c r="E7476" s="122" t="str">
        <f t="shared" si="5001"/>
        <v/>
      </c>
      <c r="F7476" s="122"/>
      <c r="G7476" s="122" t="str">
        <f t="shared" si="5002"/>
        <v/>
      </c>
      <c r="H7476" s="122"/>
      <c r="I7476" s="122" t="str">
        <f t="shared" si="5003"/>
        <v/>
      </c>
      <c r="J7476" s="122"/>
      <c r="K7476" s="122" t="str">
        <f t="shared" si="5004"/>
        <v/>
      </c>
      <c r="L7476" s="123" t="str">
        <f>IF(H7476="","чи робить СНВВ?",IF(J7476="","чи роблять агрегати?",IF($J7476=0,"агрегати не працюють",IF(AND($H7476=0,$J7476=1),"СНВВ не працює","OK"))))</f>
        <v>чи робить СНВВ?</v>
      </c>
      <c r="M7476" s="100"/>
      <c r="N7476" s="122" t="str">
        <f>IF(OR(E7476&lt;&gt;0, J7476=0), "",D7476)</f>
        <v/>
      </c>
      <c r="O7476" s="122" t="str">
        <f t="shared" si="5005"/>
        <v/>
      </c>
      <c r="P7476" s="122" t="str">
        <f>IF(AND($E7476&lt;&gt;0,$J7476=1),"замінне значення",O7476)</f>
        <v/>
      </c>
      <c r="Q7476" s="122" t="str">
        <f>IF(OR(G7476&lt;&gt;0, J7476=0), "",F7476)</f>
        <v/>
      </c>
      <c r="R7476" s="122" t="str">
        <f t="shared" si="5006"/>
        <v/>
      </c>
      <c r="S7476" s="122" t="str">
        <f>IF(AND(G7476&lt;&gt;0,J7476=1),"замінне значення",R7476)</f>
        <v/>
      </c>
      <c r="T7476" s="122" t="str">
        <f t="shared" si="5007"/>
        <v/>
      </c>
    </row>
    <row r="7477" spans="1:20" outlineLevel="1">
      <c r="A7477" s="161"/>
      <c r="B7477" s="208">
        <v>44859</v>
      </c>
      <c r="C7477" s="96">
        <v>81.9583333333333</v>
      </c>
      <c r="D7477" s="122"/>
      <c r="E7477" s="122" t="str">
        <f t="shared" si="5001"/>
        <v/>
      </c>
      <c r="F7477" s="122"/>
      <c r="G7477" s="122" t="str">
        <f t="shared" si="5002"/>
        <v/>
      </c>
      <c r="H7477" s="122"/>
      <c r="I7477" s="122" t="str">
        <f t="shared" si="5003"/>
        <v/>
      </c>
      <c r="J7477" s="122"/>
      <c r="K7477" s="122" t="str">
        <f t="shared" si="5004"/>
        <v/>
      </c>
      <c r="L7477" s="123" t="str">
        <f>IF(H7477="","чи робить СНВВ?",IF(J7477="","чи роблять агрегати?",IF($J7477=0,"агрегати не працюють",IF(AND($H7477=0,$J7477=1),"СНВВ не працює","OK"))))</f>
        <v>чи робить СНВВ?</v>
      </c>
      <c r="M7477" s="100"/>
      <c r="N7477" s="122" t="str">
        <f>IF(OR(E7477&lt;&gt;0, J7477=0), "",D7477)</f>
        <v/>
      </c>
      <c r="O7477" s="122" t="str">
        <f t="shared" si="5005"/>
        <v/>
      </c>
      <c r="P7477" s="122" t="str">
        <f>IF(AND($E7477&lt;&gt;0,$J7477=1),"замінне значення",O7477)</f>
        <v/>
      </c>
      <c r="Q7477" s="122" t="str">
        <f>IF(OR(G7477&lt;&gt;0, J7477=0), "",F7477)</f>
        <v/>
      </c>
      <c r="R7477" s="122" t="str">
        <f t="shared" si="5006"/>
        <v/>
      </c>
      <c r="S7477" s="122" t="str">
        <f>IF(AND(G7477&lt;&gt;0,J7477=1),"замінне значення",R7477)</f>
        <v/>
      </c>
      <c r="T7477" s="122" t="str">
        <f t="shared" si="5007"/>
        <v/>
      </c>
    </row>
    <row r="7478" spans="1:20">
      <c r="A7478" s="204"/>
      <c r="B7478" s="159" t="s">
        <v>388</v>
      </c>
      <c r="C7478" s="159"/>
      <c r="D7478" s="103">
        <f t="shared" ref="D7478" si="5008">SUM(D7454:D7477)</f>
        <v>0</v>
      </c>
      <c r="E7478" s="104">
        <f t="shared" ref="E7478" si="5009">COUNTIF(E7454:E7477,"&gt;0")</f>
        <v>0</v>
      </c>
      <c r="F7478" s="103">
        <f t="shared" ref="F7478" si="5010">SUM(F7454:F7477)</f>
        <v>0</v>
      </c>
      <c r="G7478" s="104">
        <f t="shared" ref="G7478" si="5011">COUNTIF(G7454:G7477,"&gt;0")</f>
        <v>0</v>
      </c>
      <c r="H7478" s="103">
        <f t="shared" ref="H7478" si="5012">SUM(H7454:H7477)</f>
        <v>0</v>
      </c>
      <c r="I7478" s="104">
        <f t="shared" ref="I7478" si="5013">COUNTIF(I7454:I7477,"&gt;0")</f>
        <v>0</v>
      </c>
      <c r="J7478" s="103">
        <f t="shared" ref="J7478" si="5014">SUM(J7454:J7477)</f>
        <v>0</v>
      </c>
      <c r="K7478" s="104">
        <f t="shared" ref="K7478" si="5015">COUNTIF(K7454:K7477,"&gt;0")</f>
        <v>0</v>
      </c>
      <c r="L7478" s="104">
        <f t="shared" ref="L7478" si="5016">COUNTIF(L7454:L7477,"СНВВ не працює")</f>
        <v>0</v>
      </c>
      <c r="M7478" s="100"/>
      <c r="N7478" s="103">
        <f t="shared" ref="N7478:N7528" si="5017">SUM(N7454:N7477)</f>
        <v>0</v>
      </c>
      <c r="O7478" s="103">
        <f t="shared" ref="O7478:T7478" si="5018">SUM(O7454:O7477)</f>
        <v>0</v>
      </c>
      <c r="P7478" s="103">
        <f t="shared" si="5018"/>
        <v>0</v>
      </c>
      <c r="Q7478" s="103">
        <f t="shared" si="5018"/>
        <v>0</v>
      </c>
      <c r="R7478" s="103">
        <f t="shared" si="5018"/>
        <v>0</v>
      </c>
      <c r="S7478" s="103">
        <f t="shared" si="5018"/>
        <v>0</v>
      </c>
      <c r="T7478" s="103">
        <f t="shared" si="5018"/>
        <v>0</v>
      </c>
    </row>
    <row r="7479" spans="1:20" outlineLevel="1">
      <c r="A7479" s="160">
        <v>44860</v>
      </c>
      <c r="B7479" s="208">
        <v>44860</v>
      </c>
      <c r="C7479" s="96">
        <v>82</v>
      </c>
      <c r="D7479" s="122"/>
      <c r="E7479" s="122" t="str">
        <f t="shared" ref="E7479:E7502" si="5019">IF(D7479="","",IF(D7479&lt;1,1,0))</f>
        <v/>
      </c>
      <c r="F7479" s="122"/>
      <c r="G7479" s="122" t="str">
        <f t="shared" ref="G7479:G7502" si="5020">IF(F7479="","",IF(F7479&lt;1,1,0))</f>
        <v/>
      </c>
      <c r="H7479" s="122"/>
      <c r="I7479" s="122" t="str">
        <f t="shared" ref="I7479:I7502" si="5021">IF(H7479="","",IF(H7479&lt;1,1,0))</f>
        <v/>
      </c>
      <c r="J7479" s="122"/>
      <c r="K7479" s="122" t="str">
        <f t="shared" ref="K7479:K7502" si="5022">IF(J7479="","",IF(J7479&lt;1,1,0))</f>
        <v/>
      </c>
      <c r="L7479" s="123" t="str">
        <f>IF(H7479="","чи робить СНВВ?",IF(J7479="","чи роблять агрегати?",IF($J7479=0,"агрегати не працюють",IF(AND($H7479=0,$J7479=1),"СНВВ не працює","OK"))))</f>
        <v>чи робить СНВВ?</v>
      </c>
      <c r="M7479" s="100"/>
      <c r="N7479" s="122" t="str">
        <f>IF(OR(E7479&lt;&gt;0, J7479=0), "",D7479)</f>
        <v/>
      </c>
      <c r="O7479" s="122" t="str">
        <f t="shared" ref="O7479:O7502" si="5023">IF(Q7479="", "",(N7479*$O$3+$O$4))</f>
        <v/>
      </c>
      <c r="P7479" s="122" t="str">
        <f>IF(AND($E7479&lt;&gt;0,$J7479=1),"замінне значення",O7479)</f>
        <v/>
      </c>
      <c r="Q7479" s="122" t="str">
        <f>IF(OR(G7479&lt;&gt;0, J7479=0), "",F7479)</f>
        <v/>
      </c>
      <c r="R7479" s="122" t="str">
        <f t="shared" ref="R7479:R7542" si="5024">IF(Q7479="", "",(Q7479*$Q$3+$Q$4))</f>
        <v/>
      </c>
      <c r="S7479" s="122" t="str">
        <f>IF(AND(G7479&lt;&gt;0,J7479=1),"замінне значення",R7479)</f>
        <v/>
      </c>
      <c r="T7479" s="122" t="str">
        <f t="shared" ref="T7479:T7542" si="5025">IFERROR(P7479*S7479,"")</f>
        <v/>
      </c>
    </row>
    <row r="7480" spans="1:20" outlineLevel="1">
      <c r="A7480" s="161"/>
      <c r="B7480" s="208">
        <v>44860</v>
      </c>
      <c r="C7480" s="96">
        <v>82.0416666666667</v>
      </c>
      <c r="D7480" s="122"/>
      <c r="E7480" s="122" t="str">
        <f t="shared" si="5019"/>
        <v/>
      </c>
      <c r="F7480" s="122"/>
      <c r="G7480" s="122" t="str">
        <f t="shared" si="5020"/>
        <v/>
      </c>
      <c r="H7480" s="122"/>
      <c r="I7480" s="122" t="str">
        <f t="shared" si="5021"/>
        <v/>
      </c>
      <c r="J7480" s="122"/>
      <c r="K7480" s="122" t="str">
        <f t="shared" si="5022"/>
        <v/>
      </c>
      <c r="L7480" s="123" t="str">
        <f>IF(H7480="","чи робить СНВВ?",IF(J7480="","чи роблять агрегати?",IF($J7480=0,"агрегати не працюють",IF(AND($H7480=0,$J7480=1),"СНВВ не працює","OK"))))</f>
        <v>чи робить СНВВ?</v>
      </c>
      <c r="M7480" s="100"/>
      <c r="N7480" s="122" t="str">
        <f>IF(OR(E7480&lt;&gt;0, J7480=0), "",D7480)</f>
        <v/>
      </c>
      <c r="O7480" s="122" t="str">
        <f t="shared" si="5023"/>
        <v/>
      </c>
      <c r="P7480" s="122" t="str">
        <f>IF(AND($E7480&lt;&gt;0,$J7480=1),"замінне значення",O7480)</f>
        <v/>
      </c>
      <c r="Q7480" s="122" t="str">
        <f>IF(OR(G7480&lt;&gt;0, J7480=0), "",F7480)</f>
        <v/>
      </c>
      <c r="R7480" s="122" t="str">
        <f t="shared" si="5024"/>
        <v/>
      </c>
      <c r="S7480" s="122" t="str">
        <f>IF(AND(G7480&lt;&gt;0,J7480=1),"замінне значення",R7480)</f>
        <v/>
      </c>
      <c r="T7480" s="122" t="str">
        <f t="shared" si="5025"/>
        <v/>
      </c>
    </row>
    <row r="7481" spans="1:20" outlineLevel="1">
      <c r="A7481" s="161"/>
      <c r="B7481" s="208">
        <v>44860</v>
      </c>
      <c r="C7481" s="96">
        <v>82.0833333333333</v>
      </c>
      <c r="D7481" s="122"/>
      <c r="E7481" s="122" t="str">
        <f t="shared" si="5019"/>
        <v/>
      </c>
      <c r="F7481" s="122"/>
      <c r="G7481" s="122" t="str">
        <f t="shared" si="5020"/>
        <v/>
      </c>
      <c r="H7481" s="122"/>
      <c r="I7481" s="122" t="str">
        <f t="shared" si="5021"/>
        <v/>
      </c>
      <c r="J7481" s="122"/>
      <c r="K7481" s="122" t="str">
        <f t="shared" si="5022"/>
        <v/>
      </c>
      <c r="L7481" s="123" t="str">
        <f>IF(H7481="","чи робить СНВВ?",IF(J7481="","чи роблять агрегати?",IF($J7481=0,"агрегати не працюють",IF(AND($H7481=0,$J7481=1),"СНВВ не працює","OK"))))</f>
        <v>чи робить СНВВ?</v>
      </c>
      <c r="M7481" s="100"/>
      <c r="N7481" s="122" t="str">
        <f>IF(OR(E7481&lt;&gt;0, J7481=0), "",D7481)</f>
        <v/>
      </c>
      <c r="O7481" s="122" t="str">
        <f t="shared" si="5023"/>
        <v/>
      </c>
      <c r="P7481" s="122" t="str">
        <f>IF(AND($E7481&lt;&gt;0,$J7481=1),"замінне значення",O7481)</f>
        <v/>
      </c>
      <c r="Q7481" s="122" t="str">
        <f>IF(OR(G7481&lt;&gt;0, J7481=0), "",F7481)</f>
        <v/>
      </c>
      <c r="R7481" s="122" t="str">
        <f t="shared" si="5024"/>
        <v/>
      </c>
      <c r="S7481" s="122" t="str">
        <f>IF(AND(G7481&lt;&gt;0,J7481=1),"замінне значення",R7481)</f>
        <v/>
      </c>
      <c r="T7481" s="122" t="str">
        <f t="shared" si="5025"/>
        <v/>
      </c>
    </row>
    <row r="7482" spans="1:20" outlineLevel="1">
      <c r="A7482" s="161"/>
      <c r="B7482" s="208">
        <v>44860</v>
      </c>
      <c r="C7482" s="96">
        <v>82.125</v>
      </c>
      <c r="D7482" s="122"/>
      <c r="E7482" s="122" t="str">
        <f t="shared" si="5019"/>
        <v/>
      </c>
      <c r="F7482" s="122"/>
      <c r="G7482" s="122" t="str">
        <f t="shared" si="5020"/>
        <v/>
      </c>
      <c r="H7482" s="122"/>
      <c r="I7482" s="122" t="str">
        <f t="shared" si="5021"/>
        <v/>
      </c>
      <c r="J7482" s="122"/>
      <c r="K7482" s="122" t="str">
        <f t="shared" si="5022"/>
        <v/>
      </c>
      <c r="L7482" s="123" t="str">
        <f>IF(H7482="","чи робить СНВВ?",IF(J7482="","чи роблять агрегати?",IF($J7482=0,"агрегати не працюють",IF(AND($H7482=0,$J7482=1),"СНВВ не працює","OK"))))</f>
        <v>чи робить СНВВ?</v>
      </c>
      <c r="M7482" s="100"/>
      <c r="N7482" s="122" t="str">
        <f>IF(OR(E7482&lt;&gt;0, J7482=0), "",D7482)</f>
        <v/>
      </c>
      <c r="O7482" s="122" t="str">
        <f t="shared" si="5023"/>
        <v/>
      </c>
      <c r="P7482" s="122" t="str">
        <f>IF(AND($E7482&lt;&gt;0,$J7482=1),"замінне значення",O7482)</f>
        <v/>
      </c>
      <c r="Q7482" s="122" t="str">
        <f>IF(OR(G7482&lt;&gt;0, J7482=0), "",F7482)</f>
        <v/>
      </c>
      <c r="R7482" s="122" t="str">
        <f t="shared" si="5024"/>
        <v/>
      </c>
      <c r="S7482" s="122" t="str">
        <f>IF(AND(G7482&lt;&gt;0,J7482=1),"замінне значення",R7482)</f>
        <v/>
      </c>
      <c r="T7482" s="122" t="str">
        <f t="shared" si="5025"/>
        <v/>
      </c>
    </row>
    <row r="7483" spans="1:20" outlineLevel="1">
      <c r="A7483" s="161"/>
      <c r="B7483" s="208">
        <v>44860</v>
      </c>
      <c r="C7483" s="96">
        <v>82.1666666666667</v>
      </c>
      <c r="D7483" s="122"/>
      <c r="E7483" s="122" t="str">
        <f t="shared" si="5019"/>
        <v/>
      </c>
      <c r="F7483" s="122"/>
      <c r="G7483" s="122" t="str">
        <f t="shared" si="5020"/>
        <v/>
      </c>
      <c r="H7483" s="122"/>
      <c r="I7483" s="122" t="str">
        <f t="shared" si="5021"/>
        <v/>
      </c>
      <c r="J7483" s="122"/>
      <c r="K7483" s="122" t="str">
        <f t="shared" si="5022"/>
        <v/>
      </c>
      <c r="L7483" s="123" t="str">
        <f>IF(H7483="","чи робить СНВВ?",IF(J7483="","чи роблять агрегати?",IF($J7483=0,"агрегати не працюють",IF(AND($H7483=0,$J7483=1),"СНВВ не працює","OK"))))</f>
        <v>чи робить СНВВ?</v>
      </c>
      <c r="M7483" s="100"/>
      <c r="N7483" s="122" t="str">
        <f>IF(OR(E7483&lt;&gt;0, J7483=0), "",D7483)</f>
        <v/>
      </c>
      <c r="O7483" s="122" t="str">
        <f t="shared" si="5023"/>
        <v/>
      </c>
      <c r="P7483" s="122" t="str">
        <f>IF(AND($E7483&lt;&gt;0,$J7483=1),"замінне значення",O7483)</f>
        <v/>
      </c>
      <c r="Q7483" s="122" t="str">
        <f>IF(OR(G7483&lt;&gt;0, J7483=0), "",F7483)</f>
        <v/>
      </c>
      <c r="R7483" s="122" t="str">
        <f t="shared" si="5024"/>
        <v/>
      </c>
      <c r="S7483" s="122" t="str">
        <f>IF(AND(G7483&lt;&gt;0,J7483=1),"замінне значення",R7483)</f>
        <v/>
      </c>
      <c r="T7483" s="122" t="str">
        <f t="shared" si="5025"/>
        <v/>
      </c>
    </row>
    <row r="7484" spans="1:20" outlineLevel="1">
      <c r="A7484" s="161"/>
      <c r="B7484" s="208">
        <v>44860</v>
      </c>
      <c r="C7484" s="96">
        <v>82.2083333333333</v>
      </c>
      <c r="D7484" s="122"/>
      <c r="E7484" s="122" t="str">
        <f t="shared" si="5019"/>
        <v/>
      </c>
      <c r="F7484" s="122"/>
      <c r="G7484" s="122" t="str">
        <f t="shared" si="5020"/>
        <v/>
      </c>
      <c r="H7484" s="122"/>
      <c r="I7484" s="122" t="str">
        <f t="shared" si="5021"/>
        <v/>
      </c>
      <c r="J7484" s="122"/>
      <c r="K7484" s="122" t="str">
        <f t="shared" si="5022"/>
        <v/>
      </c>
      <c r="L7484" s="123" t="str">
        <f>IF(H7484="","чи робить СНВВ?",IF(J7484="","чи роблять агрегати?",IF($J7484=0,"агрегати не працюють",IF(AND($H7484=0,$J7484=1),"СНВВ не працює","OK"))))</f>
        <v>чи робить СНВВ?</v>
      </c>
      <c r="M7484" s="100"/>
      <c r="N7484" s="122" t="str">
        <f>IF(OR(E7484&lt;&gt;0, J7484=0), "",D7484)</f>
        <v/>
      </c>
      <c r="O7484" s="122" t="str">
        <f t="shared" si="5023"/>
        <v/>
      </c>
      <c r="P7484" s="122" t="str">
        <f>IF(AND($E7484&lt;&gt;0,$J7484=1),"замінне значення",O7484)</f>
        <v/>
      </c>
      <c r="Q7484" s="122" t="str">
        <f>IF(OR(G7484&lt;&gt;0, J7484=0), "",F7484)</f>
        <v/>
      </c>
      <c r="R7484" s="122" t="str">
        <f t="shared" si="5024"/>
        <v/>
      </c>
      <c r="S7484" s="122" t="str">
        <f>IF(AND(G7484&lt;&gt;0,J7484=1),"замінне значення",R7484)</f>
        <v/>
      </c>
      <c r="T7484" s="122" t="str">
        <f t="shared" si="5025"/>
        <v/>
      </c>
    </row>
    <row r="7485" spans="1:20" outlineLevel="1">
      <c r="A7485" s="161"/>
      <c r="B7485" s="208">
        <v>44860</v>
      </c>
      <c r="C7485" s="96">
        <v>82.25</v>
      </c>
      <c r="D7485" s="122"/>
      <c r="E7485" s="122" t="str">
        <f t="shared" si="5019"/>
        <v/>
      </c>
      <c r="F7485" s="122"/>
      <c r="G7485" s="122" t="str">
        <f t="shared" si="5020"/>
        <v/>
      </c>
      <c r="H7485" s="122"/>
      <c r="I7485" s="122" t="str">
        <f t="shared" si="5021"/>
        <v/>
      </c>
      <c r="J7485" s="122"/>
      <c r="K7485" s="122" t="str">
        <f t="shared" si="5022"/>
        <v/>
      </c>
      <c r="L7485" s="123" t="str">
        <f>IF(H7485="","чи робить СНВВ?",IF(J7485="","чи роблять агрегати?",IF($J7485=0,"агрегати не працюють",IF(AND($H7485=0,$J7485=1),"СНВВ не працює","OK"))))</f>
        <v>чи робить СНВВ?</v>
      </c>
      <c r="M7485" s="100"/>
      <c r="N7485" s="122" t="str">
        <f>IF(OR(E7485&lt;&gt;0, J7485=0), "",D7485)</f>
        <v/>
      </c>
      <c r="O7485" s="122" t="str">
        <f t="shared" si="5023"/>
        <v/>
      </c>
      <c r="P7485" s="122" t="str">
        <f>IF(AND($E7485&lt;&gt;0,$J7485=1),"замінне значення",O7485)</f>
        <v/>
      </c>
      <c r="Q7485" s="122" t="str">
        <f>IF(OR(G7485&lt;&gt;0, J7485=0), "",F7485)</f>
        <v/>
      </c>
      <c r="R7485" s="122" t="str">
        <f t="shared" si="5024"/>
        <v/>
      </c>
      <c r="S7485" s="122" t="str">
        <f>IF(AND(G7485&lt;&gt;0,J7485=1),"замінне значення",R7485)</f>
        <v/>
      </c>
      <c r="T7485" s="122" t="str">
        <f t="shared" si="5025"/>
        <v/>
      </c>
    </row>
    <row r="7486" spans="1:20" outlineLevel="1">
      <c r="A7486" s="161"/>
      <c r="B7486" s="208">
        <v>44860</v>
      </c>
      <c r="C7486" s="96">
        <v>82.2916666666667</v>
      </c>
      <c r="D7486" s="122"/>
      <c r="E7486" s="122" t="str">
        <f t="shared" si="5019"/>
        <v/>
      </c>
      <c r="F7486" s="122"/>
      <c r="G7486" s="122" t="str">
        <f t="shared" si="5020"/>
        <v/>
      </c>
      <c r="H7486" s="122"/>
      <c r="I7486" s="122" t="str">
        <f t="shared" si="5021"/>
        <v/>
      </c>
      <c r="J7486" s="122"/>
      <c r="K7486" s="122" t="str">
        <f t="shared" si="5022"/>
        <v/>
      </c>
      <c r="L7486" s="123" t="str">
        <f>IF(H7486="","чи робить СНВВ?",IF(J7486="","чи роблять агрегати?",IF($J7486=0,"агрегати не працюють",IF(AND($H7486=0,$J7486=1),"СНВВ не працює","OK"))))</f>
        <v>чи робить СНВВ?</v>
      </c>
      <c r="M7486" s="100"/>
      <c r="N7486" s="122" t="str">
        <f>IF(OR(E7486&lt;&gt;0, J7486=0), "",D7486)</f>
        <v/>
      </c>
      <c r="O7486" s="122" t="str">
        <f t="shared" si="5023"/>
        <v/>
      </c>
      <c r="P7486" s="122" t="str">
        <f>IF(AND($E7486&lt;&gt;0,$J7486=1),"замінне значення",O7486)</f>
        <v/>
      </c>
      <c r="Q7486" s="122" t="str">
        <f>IF(OR(G7486&lt;&gt;0, J7486=0), "",F7486)</f>
        <v/>
      </c>
      <c r="R7486" s="122" t="str">
        <f t="shared" si="5024"/>
        <v/>
      </c>
      <c r="S7486" s="122" t="str">
        <f>IF(AND(G7486&lt;&gt;0,J7486=1),"замінне значення",R7486)</f>
        <v/>
      </c>
      <c r="T7486" s="122" t="str">
        <f t="shared" si="5025"/>
        <v/>
      </c>
    </row>
    <row r="7487" spans="1:20" outlineLevel="1">
      <c r="A7487" s="161"/>
      <c r="B7487" s="208">
        <v>44860</v>
      </c>
      <c r="C7487" s="96">
        <v>82.3333333333333</v>
      </c>
      <c r="D7487" s="122"/>
      <c r="E7487" s="122" t="str">
        <f t="shared" si="5019"/>
        <v/>
      </c>
      <c r="F7487" s="122"/>
      <c r="G7487" s="122" t="str">
        <f t="shared" si="5020"/>
        <v/>
      </c>
      <c r="H7487" s="122"/>
      <c r="I7487" s="122" t="str">
        <f t="shared" si="5021"/>
        <v/>
      </c>
      <c r="J7487" s="122"/>
      <c r="K7487" s="122" t="str">
        <f t="shared" si="5022"/>
        <v/>
      </c>
      <c r="L7487" s="123" t="str">
        <f>IF(H7487="","чи робить СНВВ?",IF(J7487="","чи роблять агрегати?",IF($J7487=0,"агрегати не працюють",IF(AND($H7487=0,$J7487=1),"СНВВ не працює","OK"))))</f>
        <v>чи робить СНВВ?</v>
      </c>
      <c r="M7487" s="100"/>
      <c r="N7487" s="122" t="str">
        <f>IF(OR(E7487&lt;&gt;0, J7487=0), "",D7487)</f>
        <v/>
      </c>
      <c r="O7487" s="122" t="str">
        <f t="shared" si="5023"/>
        <v/>
      </c>
      <c r="P7487" s="122" t="str">
        <f>IF(AND($E7487&lt;&gt;0,$J7487=1),"замінне значення",O7487)</f>
        <v/>
      </c>
      <c r="Q7487" s="122" t="str">
        <f>IF(OR(G7487&lt;&gt;0, J7487=0), "",F7487)</f>
        <v/>
      </c>
      <c r="R7487" s="122" t="str">
        <f t="shared" si="5024"/>
        <v/>
      </c>
      <c r="S7487" s="122" t="str">
        <f>IF(AND(G7487&lt;&gt;0,J7487=1),"замінне значення",R7487)</f>
        <v/>
      </c>
      <c r="T7487" s="122" t="str">
        <f t="shared" si="5025"/>
        <v/>
      </c>
    </row>
    <row r="7488" spans="1:20" outlineLevel="1">
      <c r="A7488" s="161"/>
      <c r="B7488" s="208">
        <v>44860</v>
      </c>
      <c r="C7488" s="96">
        <v>82.375</v>
      </c>
      <c r="D7488" s="122"/>
      <c r="E7488" s="122" t="str">
        <f t="shared" si="5019"/>
        <v/>
      </c>
      <c r="F7488" s="122"/>
      <c r="G7488" s="122" t="str">
        <f t="shared" si="5020"/>
        <v/>
      </c>
      <c r="H7488" s="122"/>
      <c r="I7488" s="122" t="str">
        <f t="shared" si="5021"/>
        <v/>
      </c>
      <c r="J7488" s="122"/>
      <c r="K7488" s="122" t="str">
        <f t="shared" si="5022"/>
        <v/>
      </c>
      <c r="L7488" s="123" t="str">
        <f>IF(H7488="","чи робить СНВВ?",IF(J7488="","чи роблять агрегати?",IF($J7488=0,"агрегати не працюють",IF(AND($H7488=0,$J7488=1),"СНВВ не працює","OK"))))</f>
        <v>чи робить СНВВ?</v>
      </c>
      <c r="M7488" s="100"/>
      <c r="N7488" s="122" t="str">
        <f>IF(OR(E7488&lt;&gt;0, J7488=0), "",D7488)</f>
        <v/>
      </c>
      <c r="O7488" s="122" t="str">
        <f t="shared" si="5023"/>
        <v/>
      </c>
      <c r="P7488" s="122" t="str">
        <f>IF(AND($E7488&lt;&gt;0,$J7488=1),"замінне значення",O7488)</f>
        <v/>
      </c>
      <c r="Q7488" s="122" t="str">
        <f>IF(OR(G7488&lt;&gt;0, J7488=0), "",F7488)</f>
        <v/>
      </c>
      <c r="R7488" s="122" t="str">
        <f t="shared" si="5024"/>
        <v/>
      </c>
      <c r="S7488" s="122" t="str">
        <f>IF(AND(G7488&lt;&gt;0,J7488=1),"замінне значення",R7488)</f>
        <v/>
      </c>
      <c r="T7488" s="122" t="str">
        <f t="shared" si="5025"/>
        <v/>
      </c>
    </row>
    <row r="7489" spans="1:20" outlineLevel="1">
      <c r="A7489" s="161"/>
      <c r="B7489" s="208">
        <v>44860</v>
      </c>
      <c r="C7489" s="96">
        <v>82.4166666666667</v>
      </c>
      <c r="D7489" s="122"/>
      <c r="E7489" s="122" t="str">
        <f t="shared" si="5019"/>
        <v/>
      </c>
      <c r="F7489" s="122"/>
      <c r="G7489" s="122" t="str">
        <f t="shared" si="5020"/>
        <v/>
      </c>
      <c r="H7489" s="122"/>
      <c r="I7489" s="122" t="str">
        <f t="shared" si="5021"/>
        <v/>
      </c>
      <c r="J7489" s="122"/>
      <c r="K7489" s="122" t="str">
        <f t="shared" si="5022"/>
        <v/>
      </c>
      <c r="L7489" s="123" t="str">
        <f>IF(H7489="","чи робить СНВВ?",IF(J7489="","чи роблять агрегати?",IF($J7489=0,"агрегати не працюють",IF(AND($H7489=0,$J7489=1),"СНВВ не працює","OK"))))</f>
        <v>чи робить СНВВ?</v>
      </c>
      <c r="M7489" s="100"/>
      <c r="N7489" s="122" t="str">
        <f>IF(OR(E7489&lt;&gt;0, J7489=0), "",D7489)</f>
        <v/>
      </c>
      <c r="O7489" s="122" t="str">
        <f t="shared" si="5023"/>
        <v/>
      </c>
      <c r="P7489" s="122" t="str">
        <f>IF(AND($E7489&lt;&gt;0,$J7489=1),"замінне значення",O7489)</f>
        <v/>
      </c>
      <c r="Q7489" s="122" t="str">
        <f>IF(OR(G7489&lt;&gt;0, J7489=0), "",F7489)</f>
        <v/>
      </c>
      <c r="R7489" s="122" t="str">
        <f t="shared" si="5024"/>
        <v/>
      </c>
      <c r="S7489" s="122" t="str">
        <f>IF(AND(G7489&lt;&gt;0,J7489=1),"замінне значення",R7489)</f>
        <v/>
      </c>
      <c r="T7489" s="122" t="str">
        <f t="shared" si="5025"/>
        <v/>
      </c>
    </row>
    <row r="7490" spans="1:20" outlineLevel="1">
      <c r="A7490" s="161"/>
      <c r="B7490" s="208">
        <v>44860</v>
      </c>
      <c r="C7490" s="96">
        <v>82.4583333333333</v>
      </c>
      <c r="D7490" s="122"/>
      <c r="E7490" s="122" t="str">
        <f t="shared" si="5019"/>
        <v/>
      </c>
      <c r="F7490" s="122"/>
      <c r="G7490" s="122" t="str">
        <f t="shared" si="5020"/>
        <v/>
      </c>
      <c r="H7490" s="122"/>
      <c r="I7490" s="122" t="str">
        <f t="shared" si="5021"/>
        <v/>
      </c>
      <c r="J7490" s="122"/>
      <c r="K7490" s="122" t="str">
        <f t="shared" si="5022"/>
        <v/>
      </c>
      <c r="L7490" s="123" t="str">
        <f>IF(H7490="","чи робить СНВВ?",IF(J7490="","чи роблять агрегати?",IF($J7490=0,"агрегати не працюють",IF(AND($H7490=0,$J7490=1),"СНВВ не працює","OK"))))</f>
        <v>чи робить СНВВ?</v>
      </c>
      <c r="M7490" s="100"/>
      <c r="N7490" s="122" t="str">
        <f>IF(OR(E7490&lt;&gt;0, J7490=0), "",D7490)</f>
        <v/>
      </c>
      <c r="O7490" s="122" t="str">
        <f t="shared" si="5023"/>
        <v/>
      </c>
      <c r="P7490" s="122" t="str">
        <f>IF(AND($E7490&lt;&gt;0,$J7490=1),"замінне значення",O7490)</f>
        <v/>
      </c>
      <c r="Q7490" s="122" t="str">
        <f>IF(OR(G7490&lt;&gt;0, J7490=0), "",F7490)</f>
        <v/>
      </c>
      <c r="R7490" s="122" t="str">
        <f t="shared" si="5024"/>
        <v/>
      </c>
      <c r="S7490" s="122" t="str">
        <f>IF(AND(G7490&lt;&gt;0,J7490=1),"замінне значення",R7490)</f>
        <v/>
      </c>
      <c r="T7490" s="122" t="str">
        <f t="shared" si="5025"/>
        <v/>
      </c>
    </row>
    <row r="7491" spans="1:20" outlineLevel="1">
      <c r="A7491" s="161"/>
      <c r="B7491" s="208">
        <v>44860</v>
      </c>
      <c r="C7491" s="96">
        <v>82.5</v>
      </c>
      <c r="D7491" s="122"/>
      <c r="E7491" s="122" t="str">
        <f t="shared" si="5019"/>
        <v/>
      </c>
      <c r="F7491" s="122"/>
      <c r="G7491" s="122" t="str">
        <f t="shared" si="5020"/>
        <v/>
      </c>
      <c r="H7491" s="122"/>
      <c r="I7491" s="122" t="str">
        <f t="shared" si="5021"/>
        <v/>
      </c>
      <c r="J7491" s="122"/>
      <c r="K7491" s="122" t="str">
        <f t="shared" si="5022"/>
        <v/>
      </c>
      <c r="L7491" s="123" t="str">
        <f>IF(H7491="","чи робить СНВВ?",IF(J7491="","чи роблять агрегати?",IF($J7491=0,"агрегати не працюють",IF(AND($H7491=0,$J7491=1),"СНВВ не працює","OK"))))</f>
        <v>чи робить СНВВ?</v>
      </c>
      <c r="M7491" s="100"/>
      <c r="N7491" s="122" t="str">
        <f>IF(OR(E7491&lt;&gt;0, J7491=0), "",D7491)</f>
        <v/>
      </c>
      <c r="O7491" s="122" t="str">
        <f t="shared" si="5023"/>
        <v/>
      </c>
      <c r="P7491" s="122" t="str">
        <f>IF(AND($E7491&lt;&gt;0,$J7491=1),"замінне значення",O7491)</f>
        <v/>
      </c>
      <c r="Q7491" s="122" t="str">
        <f>IF(OR(G7491&lt;&gt;0, J7491=0), "",F7491)</f>
        <v/>
      </c>
      <c r="R7491" s="122" t="str">
        <f t="shared" si="5024"/>
        <v/>
      </c>
      <c r="S7491" s="122" t="str">
        <f>IF(AND(G7491&lt;&gt;0,J7491=1),"замінне значення",R7491)</f>
        <v/>
      </c>
      <c r="T7491" s="122" t="str">
        <f t="shared" si="5025"/>
        <v/>
      </c>
    </row>
    <row r="7492" spans="1:20" outlineLevel="1">
      <c r="A7492" s="161"/>
      <c r="B7492" s="208">
        <v>44860</v>
      </c>
      <c r="C7492" s="96">
        <v>82.5416666666667</v>
      </c>
      <c r="D7492" s="122"/>
      <c r="E7492" s="122" t="str">
        <f t="shared" si="5019"/>
        <v/>
      </c>
      <c r="F7492" s="122"/>
      <c r="G7492" s="122" t="str">
        <f t="shared" si="5020"/>
        <v/>
      </c>
      <c r="H7492" s="122"/>
      <c r="I7492" s="122" t="str">
        <f t="shared" si="5021"/>
        <v/>
      </c>
      <c r="J7492" s="122"/>
      <c r="K7492" s="122" t="str">
        <f t="shared" si="5022"/>
        <v/>
      </c>
      <c r="L7492" s="123" t="str">
        <f>IF(H7492="","чи робить СНВВ?",IF(J7492="","чи роблять агрегати?",IF($J7492=0,"агрегати не працюють",IF(AND($H7492=0,$J7492=1),"СНВВ не працює","OK"))))</f>
        <v>чи робить СНВВ?</v>
      </c>
      <c r="M7492" s="100"/>
      <c r="N7492" s="122" t="str">
        <f>IF(OR(E7492&lt;&gt;0, J7492=0), "",D7492)</f>
        <v/>
      </c>
      <c r="O7492" s="122" t="str">
        <f t="shared" si="5023"/>
        <v/>
      </c>
      <c r="P7492" s="122" t="str">
        <f>IF(AND($E7492&lt;&gt;0,$J7492=1),"замінне значення",O7492)</f>
        <v/>
      </c>
      <c r="Q7492" s="122" t="str">
        <f>IF(OR(G7492&lt;&gt;0, J7492=0), "",F7492)</f>
        <v/>
      </c>
      <c r="R7492" s="122" t="str">
        <f t="shared" si="5024"/>
        <v/>
      </c>
      <c r="S7492" s="122" t="str">
        <f>IF(AND(G7492&lt;&gt;0,J7492=1),"замінне значення",R7492)</f>
        <v/>
      </c>
      <c r="T7492" s="122" t="str">
        <f t="shared" si="5025"/>
        <v/>
      </c>
    </row>
    <row r="7493" spans="1:20" outlineLevel="1">
      <c r="A7493" s="161"/>
      <c r="B7493" s="208">
        <v>44860</v>
      </c>
      <c r="C7493" s="96">
        <v>82.5833333333333</v>
      </c>
      <c r="D7493" s="122"/>
      <c r="E7493" s="122" t="str">
        <f t="shared" si="5019"/>
        <v/>
      </c>
      <c r="F7493" s="122"/>
      <c r="G7493" s="122" t="str">
        <f t="shared" si="5020"/>
        <v/>
      </c>
      <c r="H7493" s="122"/>
      <c r="I7493" s="122" t="str">
        <f t="shared" si="5021"/>
        <v/>
      </c>
      <c r="J7493" s="122"/>
      <c r="K7493" s="122" t="str">
        <f t="shared" si="5022"/>
        <v/>
      </c>
      <c r="L7493" s="123" t="str">
        <f>IF(H7493="","чи робить СНВВ?",IF(J7493="","чи роблять агрегати?",IF($J7493=0,"агрегати не працюють",IF(AND($H7493=0,$J7493=1),"СНВВ не працює","OK"))))</f>
        <v>чи робить СНВВ?</v>
      </c>
      <c r="M7493" s="100"/>
      <c r="N7493" s="122" t="str">
        <f>IF(OR(E7493&lt;&gt;0, J7493=0), "",D7493)</f>
        <v/>
      </c>
      <c r="O7493" s="122" t="str">
        <f t="shared" si="5023"/>
        <v/>
      </c>
      <c r="P7493" s="122" t="str">
        <f>IF(AND($E7493&lt;&gt;0,$J7493=1),"замінне значення",O7493)</f>
        <v/>
      </c>
      <c r="Q7493" s="122" t="str">
        <f>IF(OR(G7493&lt;&gt;0, J7493=0), "",F7493)</f>
        <v/>
      </c>
      <c r="R7493" s="122" t="str">
        <f t="shared" si="5024"/>
        <v/>
      </c>
      <c r="S7493" s="122" t="str">
        <f>IF(AND(G7493&lt;&gt;0,J7493=1),"замінне значення",R7493)</f>
        <v/>
      </c>
      <c r="T7493" s="122" t="str">
        <f t="shared" si="5025"/>
        <v/>
      </c>
    </row>
    <row r="7494" spans="1:20" outlineLevel="1">
      <c r="A7494" s="161"/>
      <c r="B7494" s="208">
        <v>44860</v>
      </c>
      <c r="C7494" s="96">
        <v>82.625</v>
      </c>
      <c r="D7494" s="122"/>
      <c r="E7494" s="122" t="str">
        <f t="shared" si="5019"/>
        <v/>
      </c>
      <c r="F7494" s="122"/>
      <c r="G7494" s="122" t="str">
        <f t="shared" si="5020"/>
        <v/>
      </c>
      <c r="H7494" s="122"/>
      <c r="I7494" s="122" t="str">
        <f t="shared" si="5021"/>
        <v/>
      </c>
      <c r="J7494" s="122"/>
      <c r="K7494" s="122" t="str">
        <f t="shared" si="5022"/>
        <v/>
      </c>
      <c r="L7494" s="123" t="str">
        <f>IF(H7494="","чи робить СНВВ?",IF(J7494="","чи роблять агрегати?",IF($J7494=0,"агрегати не працюють",IF(AND($H7494=0,$J7494=1),"СНВВ не працює","OK"))))</f>
        <v>чи робить СНВВ?</v>
      </c>
      <c r="M7494" s="100"/>
      <c r="N7494" s="122" t="str">
        <f>IF(OR(E7494&lt;&gt;0, J7494=0), "",D7494)</f>
        <v/>
      </c>
      <c r="O7494" s="122" t="str">
        <f t="shared" si="5023"/>
        <v/>
      </c>
      <c r="P7494" s="122" t="str">
        <f>IF(AND($E7494&lt;&gt;0,$J7494=1),"замінне значення",O7494)</f>
        <v/>
      </c>
      <c r="Q7494" s="122" t="str">
        <f>IF(OR(G7494&lt;&gt;0, J7494=0), "",F7494)</f>
        <v/>
      </c>
      <c r="R7494" s="122" t="str">
        <f t="shared" si="5024"/>
        <v/>
      </c>
      <c r="S7494" s="122" t="str">
        <f>IF(AND(G7494&lt;&gt;0,J7494=1),"замінне значення",R7494)</f>
        <v/>
      </c>
      <c r="T7494" s="122" t="str">
        <f t="shared" si="5025"/>
        <v/>
      </c>
    </row>
    <row r="7495" spans="1:20" outlineLevel="1">
      <c r="A7495" s="161"/>
      <c r="B7495" s="208">
        <v>44860</v>
      </c>
      <c r="C7495" s="96">
        <v>82.6666666666667</v>
      </c>
      <c r="D7495" s="122"/>
      <c r="E7495" s="122" t="str">
        <f t="shared" si="5019"/>
        <v/>
      </c>
      <c r="F7495" s="122"/>
      <c r="G7495" s="122" t="str">
        <f t="shared" si="5020"/>
        <v/>
      </c>
      <c r="H7495" s="122"/>
      <c r="I7495" s="122" t="str">
        <f t="shared" si="5021"/>
        <v/>
      </c>
      <c r="J7495" s="122"/>
      <c r="K7495" s="122" t="str">
        <f t="shared" si="5022"/>
        <v/>
      </c>
      <c r="L7495" s="123" t="str">
        <f>IF(H7495="","чи робить СНВВ?",IF(J7495="","чи роблять агрегати?",IF($J7495=0,"агрегати не працюють",IF(AND($H7495=0,$J7495=1),"СНВВ не працює","OK"))))</f>
        <v>чи робить СНВВ?</v>
      </c>
      <c r="M7495" s="100"/>
      <c r="N7495" s="122" t="str">
        <f>IF(OR(E7495&lt;&gt;0, J7495=0), "",D7495)</f>
        <v/>
      </c>
      <c r="O7495" s="122" t="str">
        <f t="shared" si="5023"/>
        <v/>
      </c>
      <c r="P7495" s="122" t="str">
        <f>IF(AND($E7495&lt;&gt;0,$J7495=1),"замінне значення",O7495)</f>
        <v/>
      </c>
      <c r="Q7495" s="122" t="str">
        <f>IF(OR(G7495&lt;&gt;0, J7495=0), "",F7495)</f>
        <v/>
      </c>
      <c r="R7495" s="122" t="str">
        <f t="shared" si="5024"/>
        <v/>
      </c>
      <c r="S7495" s="122" t="str">
        <f>IF(AND(G7495&lt;&gt;0,J7495=1),"замінне значення",R7495)</f>
        <v/>
      </c>
      <c r="T7495" s="122" t="str">
        <f t="shared" si="5025"/>
        <v/>
      </c>
    </row>
    <row r="7496" spans="1:20" outlineLevel="1">
      <c r="A7496" s="161"/>
      <c r="B7496" s="208">
        <v>44860</v>
      </c>
      <c r="C7496" s="96">
        <v>82.7083333333333</v>
      </c>
      <c r="D7496" s="122"/>
      <c r="E7496" s="122" t="str">
        <f t="shared" si="5019"/>
        <v/>
      </c>
      <c r="F7496" s="122"/>
      <c r="G7496" s="122" t="str">
        <f t="shared" si="5020"/>
        <v/>
      </c>
      <c r="H7496" s="122"/>
      <c r="I7496" s="122" t="str">
        <f t="shared" si="5021"/>
        <v/>
      </c>
      <c r="J7496" s="122"/>
      <c r="K7496" s="122" t="str">
        <f t="shared" si="5022"/>
        <v/>
      </c>
      <c r="L7496" s="123" t="str">
        <f>IF(H7496="","чи робить СНВВ?",IF(J7496="","чи роблять агрегати?",IF($J7496=0,"агрегати не працюють",IF(AND($H7496=0,$J7496=1),"СНВВ не працює","OK"))))</f>
        <v>чи робить СНВВ?</v>
      </c>
      <c r="M7496" s="100"/>
      <c r="N7496" s="122" t="str">
        <f>IF(OR(E7496&lt;&gt;0, J7496=0), "",D7496)</f>
        <v/>
      </c>
      <c r="O7496" s="122" t="str">
        <f t="shared" si="5023"/>
        <v/>
      </c>
      <c r="P7496" s="122" t="str">
        <f>IF(AND($E7496&lt;&gt;0,$J7496=1),"замінне значення",O7496)</f>
        <v/>
      </c>
      <c r="Q7496" s="122" t="str">
        <f>IF(OR(G7496&lt;&gt;0, J7496=0), "",F7496)</f>
        <v/>
      </c>
      <c r="R7496" s="122" t="str">
        <f t="shared" si="5024"/>
        <v/>
      </c>
      <c r="S7496" s="122" t="str">
        <f>IF(AND(G7496&lt;&gt;0,J7496=1),"замінне значення",R7496)</f>
        <v/>
      </c>
      <c r="T7496" s="122" t="str">
        <f t="shared" si="5025"/>
        <v/>
      </c>
    </row>
    <row r="7497" spans="1:20" outlineLevel="1">
      <c r="A7497" s="161"/>
      <c r="B7497" s="208">
        <v>44860</v>
      </c>
      <c r="C7497" s="96">
        <v>82.75</v>
      </c>
      <c r="D7497" s="122"/>
      <c r="E7497" s="122" t="str">
        <f t="shared" si="5019"/>
        <v/>
      </c>
      <c r="F7497" s="122"/>
      <c r="G7497" s="122" t="str">
        <f t="shared" si="5020"/>
        <v/>
      </c>
      <c r="H7497" s="122"/>
      <c r="I7497" s="122" t="str">
        <f t="shared" si="5021"/>
        <v/>
      </c>
      <c r="J7497" s="122"/>
      <c r="K7497" s="122" t="str">
        <f t="shared" si="5022"/>
        <v/>
      </c>
      <c r="L7497" s="123" t="str">
        <f>IF(H7497="","чи робить СНВВ?",IF(J7497="","чи роблять агрегати?",IF($J7497=0,"агрегати не працюють",IF(AND($H7497=0,$J7497=1),"СНВВ не працює","OK"))))</f>
        <v>чи робить СНВВ?</v>
      </c>
      <c r="M7497" s="100"/>
      <c r="N7497" s="122" t="str">
        <f>IF(OR(E7497&lt;&gt;0, J7497=0), "",D7497)</f>
        <v/>
      </c>
      <c r="O7497" s="122" t="str">
        <f t="shared" si="5023"/>
        <v/>
      </c>
      <c r="P7497" s="122" t="str">
        <f>IF(AND($E7497&lt;&gt;0,$J7497=1),"замінне значення",O7497)</f>
        <v/>
      </c>
      <c r="Q7497" s="122" t="str">
        <f>IF(OR(G7497&lt;&gt;0, J7497=0), "",F7497)</f>
        <v/>
      </c>
      <c r="R7497" s="122" t="str">
        <f t="shared" si="5024"/>
        <v/>
      </c>
      <c r="S7497" s="122" t="str">
        <f>IF(AND(G7497&lt;&gt;0,J7497=1),"замінне значення",R7497)</f>
        <v/>
      </c>
      <c r="T7497" s="122" t="str">
        <f t="shared" si="5025"/>
        <v/>
      </c>
    </row>
    <row r="7498" spans="1:20" outlineLevel="1">
      <c r="A7498" s="161"/>
      <c r="B7498" s="208">
        <v>44860</v>
      </c>
      <c r="C7498" s="96">
        <v>82.7916666666667</v>
      </c>
      <c r="D7498" s="122"/>
      <c r="E7498" s="122" t="str">
        <f t="shared" si="5019"/>
        <v/>
      </c>
      <c r="F7498" s="122"/>
      <c r="G7498" s="122" t="str">
        <f t="shared" si="5020"/>
        <v/>
      </c>
      <c r="H7498" s="122"/>
      <c r="I7498" s="122" t="str">
        <f t="shared" si="5021"/>
        <v/>
      </c>
      <c r="J7498" s="122"/>
      <c r="K7498" s="122" t="str">
        <f t="shared" si="5022"/>
        <v/>
      </c>
      <c r="L7498" s="123" t="str">
        <f>IF(H7498="","чи робить СНВВ?",IF(J7498="","чи роблять агрегати?",IF($J7498=0,"агрегати не працюють",IF(AND($H7498=0,$J7498=1),"СНВВ не працює","OK"))))</f>
        <v>чи робить СНВВ?</v>
      </c>
      <c r="M7498" s="100"/>
      <c r="N7498" s="122" t="str">
        <f>IF(OR(E7498&lt;&gt;0, J7498=0), "",D7498)</f>
        <v/>
      </c>
      <c r="O7498" s="122" t="str">
        <f t="shared" si="5023"/>
        <v/>
      </c>
      <c r="P7498" s="122" t="str">
        <f>IF(AND($E7498&lt;&gt;0,$J7498=1),"замінне значення",O7498)</f>
        <v/>
      </c>
      <c r="Q7498" s="122" t="str">
        <f>IF(OR(G7498&lt;&gt;0, J7498=0), "",F7498)</f>
        <v/>
      </c>
      <c r="R7498" s="122" t="str">
        <f t="shared" si="5024"/>
        <v/>
      </c>
      <c r="S7498" s="122" t="str">
        <f>IF(AND(G7498&lt;&gt;0,J7498=1),"замінне значення",R7498)</f>
        <v/>
      </c>
      <c r="T7498" s="122" t="str">
        <f t="shared" si="5025"/>
        <v/>
      </c>
    </row>
    <row r="7499" spans="1:20" outlineLevel="1">
      <c r="A7499" s="161"/>
      <c r="B7499" s="208">
        <v>44860</v>
      </c>
      <c r="C7499" s="96">
        <v>82.8333333333333</v>
      </c>
      <c r="D7499" s="122"/>
      <c r="E7499" s="122" t="str">
        <f t="shared" si="5019"/>
        <v/>
      </c>
      <c r="F7499" s="122"/>
      <c r="G7499" s="122" t="str">
        <f t="shared" si="5020"/>
        <v/>
      </c>
      <c r="H7499" s="122"/>
      <c r="I7499" s="122" t="str">
        <f t="shared" si="5021"/>
        <v/>
      </c>
      <c r="J7499" s="122"/>
      <c r="K7499" s="122" t="str">
        <f t="shared" si="5022"/>
        <v/>
      </c>
      <c r="L7499" s="123" t="str">
        <f>IF(H7499="","чи робить СНВВ?",IF(J7499="","чи роблять агрегати?",IF($J7499=0,"агрегати не працюють",IF(AND($H7499=0,$J7499=1),"СНВВ не працює","OK"))))</f>
        <v>чи робить СНВВ?</v>
      </c>
      <c r="M7499" s="100"/>
      <c r="N7499" s="122" t="str">
        <f>IF(OR(E7499&lt;&gt;0, J7499=0), "",D7499)</f>
        <v/>
      </c>
      <c r="O7499" s="122" t="str">
        <f t="shared" si="5023"/>
        <v/>
      </c>
      <c r="P7499" s="122" t="str">
        <f>IF(AND($E7499&lt;&gt;0,$J7499=1),"замінне значення",O7499)</f>
        <v/>
      </c>
      <c r="Q7499" s="122" t="str">
        <f>IF(OR(G7499&lt;&gt;0, J7499=0), "",F7499)</f>
        <v/>
      </c>
      <c r="R7499" s="122" t="str">
        <f t="shared" si="5024"/>
        <v/>
      </c>
      <c r="S7499" s="122" t="str">
        <f>IF(AND(G7499&lt;&gt;0,J7499=1),"замінне значення",R7499)</f>
        <v/>
      </c>
      <c r="T7499" s="122" t="str">
        <f t="shared" si="5025"/>
        <v/>
      </c>
    </row>
    <row r="7500" spans="1:20" outlineLevel="1">
      <c r="A7500" s="161"/>
      <c r="B7500" s="208">
        <v>44860</v>
      </c>
      <c r="C7500" s="96">
        <v>82.875</v>
      </c>
      <c r="D7500" s="122"/>
      <c r="E7500" s="122" t="str">
        <f t="shared" si="5019"/>
        <v/>
      </c>
      <c r="F7500" s="122"/>
      <c r="G7500" s="122" t="str">
        <f t="shared" si="5020"/>
        <v/>
      </c>
      <c r="H7500" s="122"/>
      <c r="I7500" s="122" t="str">
        <f t="shared" si="5021"/>
        <v/>
      </c>
      <c r="J7500" s="122"/>
      <c r="K7500" s="122" t="str">
        <f t="shared" si="5022"/>
        <v/>
      </c>
      <c r="L7500" s="123" t="str">
        <f>IF(H7500="","чи робить СНВВ?",IF(J7500="","чи роблять агрегати?",IF($J7500=0,"агрегати не працюють",IF(AND($H7500=0,$J7500=1),"СНВВ не працює","OK"))))</f>
        <v>чи робить СНВВ?</v>
      </c>
      <c r="M7500" s="100"/>
      <c r="N7500" s="122" t="str">
        <f>IF(OR(E7500&lt;&gt;0, J7500=0), "",D7500)</f>
        <v/>
      </c>
      <c r="O7500" s="122" t="str">
        <f t="shared" si="5023"/>
        <v/>
      </c>
      <c r="P7500" s="122" t="str">
        <f>IF(AND($E7500&lt;&gt;0,$J7500=1),"замінне значення",O7500)</f>
        <v/>
      </c>
      <c r="Q7500" s="122" t="str">
        <f>IF(OR(G7500&lt;&gt;0, J7500=0), "",F7500)</f>
        <v/>
      </c>
      <c r="R7500" s="122" t="str">
        <f t="shared" si="5024"/>
        <v/>
      </c>
      <c r="S7500" s="122" t="str">
        <f>IF(AND(G7500&lt;&gt;0,J7500=1),"замінне значення",R7500)</f>
        <v/>
      </c>
      <c r="T7500" s="122" t="str">
        <f t="shared" si="5025"/>
        <v/>
      </c>
    </row>
    <row r="7501" spans="1:20" outlineLevel="1">
      <c r="A7501" s="161"/>
      <c r="B7501" s="208">
        <v>44860</v>
      </c>
      <c r="C7501" s="96">
        <v>82.9166666666667</v>
      </c>
      <c r="D7501" s="122"/>
      <c r="E7501" s="122" t="str">
        <f t="shared" si="5019"/>
        <v/>
      </c>
      <c r="F7501" s="122"/>
      <c r="G7501" s="122" t="str">
        <f t="shared" si="5020"/>
        <v/>
      </c>
      <c r="H7501" s="122"/>
      <c r="I7501" s="122" t="str">
        <f t="shared" si="5021"/>
        <v/>
      </c>
      <c r="J7501" s="122"/>
      <c r="K7501" s="122" t="str">
        <f t="shared" si="5022"/>
        <v/>
      </c>
      <c r="L7501" s="123" t="str">
        <f>IF(H7501="","чи робить СНВВ?",IF(J7501="","чи роблять агрегати?",IF($J7501=0,"агрегати не працюють",IF(AND($H7501=0,$J7501=1),"СНВВ не працює","OK"))))</f>
        <v>чи робить СНВВ?</v>
      </c>
      <c r="M7501" s="100"/>
      <c r="N7501" s="122" t="str">
        <f>IF(OR(E7501&lt;&gt;0, J7501=0), "",D7501)</f>
        <v/>
      </c>
      <c r="O7501" s="122" t="str">
        <f t="shared" si="5023"/>
        <v/>
      </c>
      <c r="P7501" s="122" t="str">
        <f>IF(AND($E7501&lt;&gt;0,$J7501=1),"замінне значення",O7501)</f>
        <v/>
      </c>
      <c r="Q7501" s="122" t="str">
        <f>IF(OR(G7501&lt;&gt;0, J7501=0), "",F7501)</f>
        <v/>
      </c>
      <c r="R7501" s="122" t="str">
        <f t="shared" si="5024"/>
        <v/>
      </c>
      <c r="S7501" s="122" t="str">
        <f>IF(AND(G7501&lt;&gt;0,J7501=1),"замінне значення",R7501)</f>
        <v/>
      </c>
      <c r="T7501" s="122" t="str">
        <f t="shared" si="5025"/>
        <v/>
      </c>
    </row>
    <row r="7502" spans="1:20" outlineLevel="1">
      <c r="A7502" s="161"/>
      <c r="B7502" s="208">
        <v>44860</v>
      </c>
      <c r="C7502" s="96">
        <v>82.9583333333333</v>
      </c>
      <c r="D7502" s="122"/>
      <c r="E7502" s="122" t="str">
        <f t="shared" si="5019"/>
        <v/>
      </c>
      <c r="F7502" s="122"/>
      <c r="G7502" s="122" t="str">
        <f t="shared" si="5020"/>
        <v/>
      </c>
      <c r="H7502" s="122"/>
      <c r="I7502" s="122" t="str">
        <f t="shared" si="5021"/>
        <v/>
      </c>
      <c r="J7502" s="122"/>
      <c r="K7502" s="122" t="str">
        <f t="shared" si="5022"/>
        <v/>
      </c>
      <c r="L7502" s="123" t="str">
        <f>IF(H7502="","чи робить СНВВ?",IF(J7502="","чи роблять агрегати?",IF($J7502=0,"агрегати не працюють",IF(AND($H7502=0,$J7502=1),"СНВВ не працює","OK"))))</f>
        <v>чи робить СНВВ?</v>
      </c>
      <c r="M7502" s="100"/>
      <c r="N7502" s="122" t="str">
        <f>IF(OR(E7502&lt;&gt;0, J7502=0), "",D7502)</f>
        <v/>
      </c>
      <c r="O7502" s="122" t="str">
        <f t="shared" si="5023"/>
        <v/>
      </c>
      <c r="P7502" s="122" t="str">
        <f>IF(AND($E7502&lt;&gt;0,$J7502=1),"замінне значення",O7502)</f>
        <v/>
      </c>
      <c r="Q7502" s="122" t="str">
        <f>IF(OR(G7502&lt;&gt;0, J7502=0), "",F7502)</f>
        <v/>
      </c>
      <c r="R7502" s="122" t="str">
        <f t="shared" si="5024"/>
        <v/>
      </c>
      <c r="S7502" s="122" t="str">
        <f>IF(AND(G7502&lt;&gt;0,J7502=1),"замінне значення",R7502)</f>
        <v/>
      </c>
      <c r="T7502" s="122" t="str">
        <f t="shared" si="5025"/>
        <v/>
      </c>
    </row>
    <row r="7503" spans="1:20">
      <c r="A7503" s="204"/>
      <c r="B7503" s="159" t="s">
        <v>389</v>
      </c>
      <c r="C7503" s="159"/>
      <c r="D7503" s="103">
        <f t="shared" ref="D7503" si="5026">SUM(D7479:D7502)</f>
        <v>0</v>
      </c>
      <c r="E7503" s="104">
        <f t="shared" ref="E7503" si="5027">COUNTIF(E7479:E7502,"&gt;0")</f>
        <v>0</v>
      </c>
      <c r="F7503" s="103">
        <f t="shared" ref="F7503" si="5028">SUM(F7479:F7502)</f>
        <v>0</v>
      </c>
      <c r="G7503" s="104">
        <f t="shared" ref="G7503" si="5029">COUNTIF(G7479:G7502,"&gt;0")</f>
        <v>0</v>
      </c>
      <c r="H7503" s="103">
        <f t="shared" ref="H7503" si="5030">SUM(H7479:H7502)</f>
        <v>0</v>
      </c>
      <c r="I7503" s="104">
        <f t="shared" ref="I7503" si="5031">COUNTIF(I7479:I7502,"&gt;0")</f>
        <v>0</v>
      </c>
      <c r="J7503" s="103">
        <f t="shared" ref="J7503" si="5032">SUM(J7479:J7502)</f>
        <v>0</v>
      </c>
      <c r="K7503" s="104">
        <f t="shared" ref="K7503" si="5033">COUNTIF(K7479:K7502,"&gt;0")</f>
        <v>0</v>
      </c>
      <c r="L7503" s="104">
        <f t="shared" ref="L7503" si="5034">COUNTIF(L7479:L7502,"СНВВ не працює")</f>
        <v>0</v>
      </c>
      <c r="M7503" s="100"/>
      <c r="N7503" s="103">
        <f t="shared" si="5017"/>
        <v>0</v>
      </c>
      <c r="O7503" s="103">
        <f t="shared" ref="O7503:T7503" si="5035">SUM(O7479:O7502)</f>
        <v>0</v>
      </c>
      <c r="P7503" s="103">
        <f t="shared" si="5035"/>
        <v>0</v>
      </c>
      <c r="Q7503" s="103">
        <f t="shared" si="5035"/>
        <v>0</v>
      </c>
      <c r="R7503" s="103">
        <f t="shared" si="5035"/>
        <v>0</v>
      </c>
      <c r="S7503" s="103">
        <f t="shared" si="5035"/>
        <v>0</v>
      </c>
      <c r="T7503" s="103">
        <f t="shared" si="5035"/>
        <v>0</v>
      </c>
    </row>
    <row r="7504" spans="1:20" ht="15.75" customHeight="1" outlineLevel="1">
      <c r="A7504" s="160">
        <v>44861</v>
      </c>
      <c r="B7504" s="208">
        <v>44861</v>
      </c>
      <c r="C7504" s="96">
        <v>83</v>
      </c>
      <c r="D7504" s="122"/>
      <c r="E7504" s="122" t="str">
        <f t="shared" ref="E7504:E7527" si="5036">IF(D7504="","",IF(D7504&lt;1,1,0))</f>
        <v/>
      </c>
      <c r="F7504" s="122"/>
      <c r="G7504" s="122" t="str">
        <f t="shared" ref="G7504:G7527" si="5037">IF(F7504="","",IF(F7504&lt;1,1,0))</f>
        <v/>
      </c>
      <c r="H7504" s="122"/>
      <c r="I7504" s="122" t="str">
        <f t="shared" ref="I7504:I7527" si="5038">IF(H7504="","",IF(H7504&lt;1,1,0))</f>
        <v/>
      </c>
      <c r="J7504" s="122"/>
      <c r="K7504" s="122" t="str">
        <f t="shared" ref="K7504:K7527" si="5039">IF(J7504="","",IF(J7504&lt;1,1,0))</f>
        <v/>
      </c>
      <c r="L7504" s="123" t="str">
        <f>IF(H7504="","чи робить СНВВ?",IF(J7504="","чи роблять агрегати?",IF($J7504=0,"агрегати не працюють",IF(AND($H7504=0,$J7504=1),"СНВВ не працює","OK"))))</f>
        <v>чи робить СНВВ?</v>
      </c>
      <c r="M7504" s="100"/>
      <c r="N7504" s="122" t="str">
        <f>IF(OR(E7504&lt;&gt;0, J7504=0), "",D7504)</f>
        <v/>
      </c>
      <c r="O7504" s="122" t="str">
        <f t="shared" ref="O7504:O7527" si="5040">IF(Q7504="", "",(N7504*$O$3+$O$4))</f>
        <v/>
      </c>
      <c r="P7504" s="122" t="str">
        <f>IF(AND($E7504&lt;&gt;0,$J7504=1),"замінне значення",O7504)</f>
        <v/>
      </c>
      <c r="Q7504" s="122" t="str">
        <f>IF(OR(G7504&lt;&gt;0, J7504=0), "",F7504)</f>
        <v/>
      </c>
      <c r="R7504" s="122" t="str">
        <f t="shared" ref="R7504:R7567" si="5041">IF(Q7504="", "",(Q7504*$Q$3+$Q$4))</f>
        <v/>
      </c>
      <c r="S7504" s="122" t="str">
        <f>IF(AND(G7504&lt;&gt;0,J7504=1),"замінне значення",R7504)</f>
        <v/>
      </c>
      <c r="T7504" s="122" t="str">
        <f t="shared" ref="T7504:T7567" si="5042">IFERROR(P7504*S7504,"")</f>
        <v/>
      </c>
    </row>
    <row r="7505" spans="1:20" outlineLevel="1">
      <c r="A7505" s="161"/>
      <c r="B7505" s="208">
        <v>44861</v>
      </c>
      <c r="C7505" s="96">
        <v>83.0416666666667</v>
      </c>
      <c r="D7505" s="122"/>
      <c r="E7505" s="122" t="str">
        <f t="shared" si="5036"/>
        <v/>
      </c>
      <c r="F7505" s="122"/>
      <c r="G7505" s="122" t="str">
        <f t="shared" si="5037"/>
        <v/>
      </c>
      <c r="H7505" s="122"/>
      <c r="I7505" s="122" t="str">
        <f t="shared" si="5038"/>
        <v/>
      </c>
      <c r="J7505" s="122"/>
      <c r="K7505" s="122" t="str">
        <f t="shared" si="5039"/>
        <v/>
      </c>
      <c r="L7505" s="123" t="str">
        <f>IF(H7505="","чи робить СНВВ?",IF(J7505="","чи роблять агрегати?",IF($J7505=0,"агрегати не працюють",IF(AND($H7505=0,$J7505=1),"СНВВ не працює","OK"))))</f>
        <v>чи робить СНВВ?</v>
      </c>
      <c r="M7505" s="100"/>
      <c r="N7505" s="122" t="str">
        <f>IF(OR(E7505&lt;&gt;0, J7505=0), "",D7505)</f>
        <v/>
      </c>
      <c r="O7505" s="122" t="str">
        <f t="shared" si="5040"/>
        <v/>
      </c>
      <c r="P7505" s="122" t="str">
        <f>IF(AND($E7505&lt;&gt;0,$J7505=1),"замінне значення",O7505)</f>
        <v/>
      </c>
      <c r="Q7505" s="122" t="str">
        <f>IF(OR(G7505&lt;&gt;0, J7505=0), "",F7505)</f>
        <v/>
      </c>
      <c r="R7505" s="122" t="str">
        <f t="shared" si="5041"/>
        <v/>
      </c>
      <c r="S7505" s="122" t="str">
        <f>IF(AND(G7505&lt;&gt;0,J7505=1),"замінне значення",R7505)</f>
        <v/>
      </c>
      <c r="T7505" s="122" t="str">
        <f t="shared" si="5042"/>
        <v/>
      </c>
    </row>
    <row r="7506" spans="1:20" outlineLevel="1">
      <c r="A7506" s="161"/>
      <c r="B7506" s="208">
        <v>44861</v>
      </c>
      <c r="C7506" s="96">
        <v>83.0833333333333</v>
      </c>
      <c r="D7506" s="122"/>
      <c r="E7506" s="122" t="str">
        <f t="shared" si="5036"/>
        <v/>
      </c>
      <c r="F7506" s="122"/>
      <c r="G7506" s="122" t="str">
        <f t="shared" si="5037"/>
        <v/>
      </c>
      <c r="H7506" s="122"/>
      <c r="I7506" s="122" t="str">
        <f t="shared" si="5038"/>
        <v/>
      </c>
      <c r="J7506" s="122"/>
      <c r="K7506" s="122" t="str">
        <f t="shared" si="5039"/>
        <v/>
      </c>
      <c r="L7506" s="123" t="str">
        <f>IF(H7506="","чи робить СНВВ?",IF(J7506="","чи роблять агрегати?",IF($J7506=0,"агрегати не працюють",IF(AND($H7506=0,$J7506=1),"СНВВ не працює","OK"))))</f>
        <v>чи робить СНВВ?</v>
      </c>
      <c r="M7506" s="100"/>
      <c r="N7506" s="122" t="str">
        <f>IF(OR(E7506&lt;&gt;0, J7506=0), "",D7506)</f>
        <v/>
      </c>
      <c r="O7506" s="122" t="str">
        <f t="shared" si="5040"/>
        <v/>
      </c>
      <c r="P7506" s="122" t="str">
        <f>IF(AND($E7506&lt;&gt;0,$J7506=1),"замінне значення",O7506)</f>
        <v/>
      </c>
      <c r="Q7506" s="122" t="str">
        <f>IF(OR(G7506&lt;&gt;0, J7506=0), "",F7506)</f>
        <v/>
      </c>
      <c r="R7506" s="122" t="str">
        <f t="shared" si="5041"/>
        <v/>
      </c>
      <c r="S7506" s="122" t="str">
        <f>IF(AND(G7506&lt;&gt;0,J7506=1),"замінне значення",R7506)</f>
        <v/>
      </c>
      <c r="T7506" s="122" t="str">
        <f t="shared" si="5042"/>
        <v/>
      </c>
    </row>
    <row r="7507" spans="1:20" outlineLevel="1">
      <c r="A7507" s="161"/>
      <c r="B7507" s="208">
        <v>44861</v>
      </c>
      <c r="C7507" s="96">
        <v>83.125</v>
      </c>
      <c r="D7507" s="122"/>
      <c r="E7507" s="122" t="str">
        <f t="shared" si="5036"/>
        <v/>
      </c>
      <c r="F7507" s="122"/>
      <c r="G7507" s="122" t="str">
        <f t="shared" si="5037"/>
        <v/>
      </c>
      <c r="H7507" s="122"/>
      <c r="I7507" s="122" t="str">
        <f t="shared" si="5038"/>
        <v/>
      </c>
      <c r="J7507" s="122"/>
      <c r="K7507" s="122" t="str">
        <f t="shared" si="5039"/>
        <v/>
      </c>
      <c r="L7507" s="123" t="str">
        <f>IF(H7507="","чи робить СНВВ?",IF(J7507="","чи роблять агрегати?",IF($J7507=0,"агрегати не працюють",IF(AND($H7507=0,$J7507=1),"СНВВ не працює","OK"))))</f>
        <v>чи робить СНВВ?</v>
      </c>
      <c r="M7507" s="100"/>
      <c r="N7507" s="122" t="str">
        <f>IF(OR(E7507&lt;&gt;0, J7507=0), "",D7507)</f>
        <v/>
      </c>
      <c r="O7507" s="122" t="str">
        <f t="shared" si="5040"/>
        <v/>
      </c>
      <c r="P7507" s="122" t="str">
        <f>IF(AND($E7507&lt;&gt;0,$J7507=1),"замінне значення",O7507)</f>
        <v/>
      </c>
      <c r="Q7507" s="122" t="str">
        <f>IF(OR(G7507&lt;&gt;0, J7507=0), "",F7507)</f>
        <v/>
      </c>
      <c r="R7507" s="122" t="str">
        <f t="shared" si="5041"/>
        <v/>
      </c>
      <c r="S7507" s="122" t="str">
        <f>IF(AND(G7507&lt;&gt;0,J7507=1),"замінне значення",R7507)</f>
        <v/>
      </c>
      <c r="T7507" s="122" t="str">
        <f t="shared" si="5042"/>
        <v/>
      </c>
    </row>
    <row r="7508" spans="1:20" outlineLevel="1">
      <c r="A7508" s="161"/>
      <c r="B7508" s="208">
        <v>44861</v>
      </c>
      <c r="C7508" s="96">
        <v>83.1666666666667</v>
      </c>
      <c r="D7508" s="122"/>
      <c r="E7508" s="122" t="str">
        <f t="shared" si="5036"/>
        <v/>
      </c>
      <c r="F7508" s="122"/>
      <c r="G7508" s="122" t="str">
        <f t="shared" si="5037"/>
        <v/>
      </c>
      <c r="H7508" s="122"/>
      <c r="I7508" s="122" t="str">
        <f t="shared" si="5038"/>
        <v/>
      </c>
      <c r="J7508" s="122"/>
      <c r="K7508" s="122" t="str">
        <f t="shared" si="5039"/>
        <v/>
      </c>
      <c r="L7508" s="123" t="str">
        <f>IF(H7508="","чи робить СНВВ?",IF(J7508="","чи роблять агрегати?",IF($J7508=0,"агрегати не працюють",IF(AND($H7508=0,$J7508=1),"СНВВ не працює","OK"))))</f>
        <v>чи робить СНВВ?</v>
      </c>
      <c r="M7508" s="100"/>
      <c r="N7508" s="122" t="str">
        <f>IF(OR(E7508&lt;&gt;0, J7508=0), "",D7508)</f>
        <v/>
      </c>
      <c r="O7508" s="122" t="str">
        <f t="shared" si="5040"/>
        <v/>
      </c>
      <c r="P7508" s="122" t="str">
        <f>IF(AND($E7508&lt;&gt;0,$J7508=1),"замінне значення",O7508)</f>
        <v/>
      </c>
      <c r="Q7508" s="122" t="str">
        <f>IF(OR(G7508&lt;&gt;0, J7508=0), "",F7508)</f>
        <v/>
      </c>
      <c r="R7508" s="122" t="str">
        <f t="shared" si="5041"/>
        <v/>
      </c>
      <c r="S7508" s="122" t="str">
        <f>IF(AND(G7508&lt;&gt;0,J7508=1),"замінне значення",R7508)</f>
        <v/>
      </c>
      <c r="T7508" s="122" t="str">
        <f t="shared" si="5042"/>
        <v/>
      </c>
    </row>
    <row r="7509" spans="1:20" outlineLevel="1">
      <c r="A7509" s="161"/>
      <c r="B7509" s="208">
        <v>44861</v>
      </c>
      <c r="C7509" s="96">
        <v>83.2083333333333</v>
      </c>
      <c r="D7509" s="122"/>
      <c r="E7509" s="122" t="str">
        <f t="shared" si="5036"/>
        <v/>
      </c>
      <c r="F7509" s="122"/>
      <c r="G7509" s="122" t="str">
        <f t="shared" si="5037"/>
        <v/>
      </c>
      <c r="H7509" s="122"/>
      <c r="I7509" s="122" t="str">
        <f t="shared" si="5038"/>
        <v/>
      </c>
      <c r="J7509" s="122"/>
      <c r="K7509" s="122" t="str">
        <f t="shared" si="5039"/>
        <v/>
      </c>
      <c r="L7509" s="123" t="str">
        <f>IF(H7509="","чи робить СНВВ?",IF(J7509="","чи роблять агрегати?",IF($J7509=0,"агрегати не працюють",IF(AND($H7509=0,$J7509=1),"СНВВ не працює","OK"))))</f>
        <v>чи робить СНВВ?</v>
      </c>
      <c r="M7509" s="100"/>
      <c r="N7509" s="122" t="str">
        <f>IF(OR(E7509&lt;&gt;0, J7509=0), "",D7509)</f>
        <v/>
      </c>
      <c r="O7509" s="122" t="str">
        <f t="shared" si="5040"/>
        <v/>
      </c>
      <c r="P7509" s="122" t="str">
        <f>IF(AND($E7509&lt;&gt;0,$J7509=1),"замінне значення",O7509)</f>
        <v/>
      </c>
      <c r="Q7509" s="122" t="str">
        <f>IF(OR(G7509&lt;&gt;0, J7509=0), "",F7509)</f>
        <v/>
      </c>
      <c r="R7509" s="122" t="str">
        <f t="shared" si="5041"/>
        <v/>
      </c>
      <c r="S7509" s="122" t="str">
        <f>IF(AND(G7509&lt;&gt;0,J7509=1),"замінне значення",R7509)</f>
        <v/>
      </c>
      <c r="T7509" s="122" t="str">
        <f t="shared" si="5042"/>
        <v/>
      </c>
    </row>
    <row r="7510" spans="1:20" outlineLevel="1">
      <c r="A7510" s="161"/>
      <c r="B7510" s="208">
        <v>44861</v>
      </c>
      <c r="C7510" s="96">
        <v>83.25</v>
      </c>
      <c r="D7510" s="122"/>
      <c r="E7510" s="122" t="str">
        <f t="shared" si="5036"/>
        <v/>
      </c>
      <c r="F7510" s="122"/>
      <c r="G7510" s="122" t="str">
        <f t="shared" si="5037"/>
        <v/>
      </c>
      <c r="H7510" s="122"/>
      <c r="I7510" s="122" t="str">
        <f t="shared" si="5038"/>
        <v/>
      </c>
      <c r="J7510" s="122"/>
      <c r="K7510" s="122" t="str">
        <f t="shared" si="5039"/>
        <v/>
      </c>
      <c r="L7510" s="123" t="str">
        <f>IF(H7510="","чи робить СНВВ?",IF(J7510="","чи роблять агрегати?",IF($J7510=0,"агрегати не працюють",IF(AND($H7510=0,$J7510=1),"СНВВ не працює","OK"))))</f>
        <v>чи робить СНВВ?</v>
      </c>
      <c r="M7510" s="100"/>
      <c r="N7510" s="122" t="str">
        <f>IF(OR(E7510&lt;&gt;0, J7510=0), "",D7510)</f>
        <v/>
      </c>
      <c r="O7510" s="122" t="str">
        <f t="shared" si="5040"/>
        <v/>
      </c>
      <c r="P7510" s="122" t="str">
        <f>IF(AND($E7510&lt;&gt;0,$J7510=1),"замінне значення",O7510)</f>
        <v/>
      </c>
      <c r="Q7510" s="122" t="str">
        <f>IF(OR(G7510&lt;&gt;0, J7510=0), "",F7510)</f>
        <v/>
      </c>
      <c r="R7510" s="122" t="str">
        <f t="shared" si="5041"/>
        <v/>
      </c>
      <c r="S7510" s="122" t="str">
        <f>IF(AND(G7510&lt;&gt;0,J7510=1),"замінне значення",R7510)</f>
        <v/>
      </c>
      <c r="T7510" s="122" t="str">
        <f t="shared" si="5042"/>
        <v/>
      </c>
    </row>
    <row r="7511" spans="1:20" outlineLevel="1">
      <c r="A7511" s="161"/>
      <c r="B7511" s="208">
        <v>44861</v>
      </c>
      <c r="C7511" s="96">
        <v>83.2916666666667</v>
      </c>
      <c r="D7511" s="122"/>
      <c r="E7511" s="122" t="str">
        <f t="shared" si="5036"/>
        <v/>
      </c>
      <c r="F7511" s="122"/>
      <c r="G7511" s="122" t="str">
        <f t="shared" si="5037"/>
        <v/>
      </c>
      <c r="H7511" s="122"/>
      <c r="I7511" s="122" t="str">
        <f t="shared" si="5038"/>
        <v/>
      </c>
      <c r="J7511" s="122"/>
      <c r="K7511" s="122" t="str">
        <f t="shared" si="5039"/>
        <v/>
      </c>
      <c r="L7511" s="123" t="str">
        <f>IF(H7511="","чи робить СНВВ?",IF(J7511="","чи роблять агрегати?",IF($J7511=0,"агрегати не працюють",IF(AND($H7511=0,$J7511=1),"СНВВ не працює","OK"))))</f>
        <v>чи робить СНВВ?</v>
      </c>
      <c r="M7511" s="100"/>
      <c r="N7511" s="122" t="str">
        <f>IF(OR(E7511&lt;&gt;0, J7511=0), "",D7511)</f>
        <v/>
      </c>
      <c r="O7511" s="122" t="str">
        <f t="shared" si="5040"/>
        <v/>
      </c>
      <c r="P7511" s="122" t="str">
        <f>IF(AND($E7511&lt;&gt;0,$J7511=1),"замінне значення",O7511)</f>
        <v/>
      </c>
      <c r="Q7511" s="122" t="str">
        <f>IF(OR(G7511&lt;&gt;0, J7511=0), "",F7511)</f>
        <v/>
      </c>
      <c r="R7511" s="122" t="str">
        <f t="shared" si="5041"/>
        <v/>
      </c>
      <c r="S7511" s="122" t="str">
        <f>IF(AND(G7511&lt;&gt;0,J7511=1),"замінне значення",R7511)</f>
        <v/>
      </c>
      <c r="T7511" s="122" t="str">
        <f t="shared" si="5042"/>
        <v/>
      </c>
    </row>
    <row r="7512" spans="1:20" outlineLevel="1">
      <c r="A7512" s="161"/>
      <c r="B7512" s="208">
        <v>44861</v>
      </c>
      <c r="C7512" s="96">
        <v>83.3333333333333</v>
      </c>
      <c r="D7512" s="122"/>
      <c r="E7512" s="122" t="str">
        <f t="shared" si="5036"/>
        <v/>
      </c>
      <c r="F7512" s="122"/>
      <c r="G7512" s="122" t="str">
        <f t="shared" si="5037"/>
        <v/>
      </c>
      <c r="H7512" s="122"/>
      <c r="I7512" s="122" t="str">
        <f t="shared" si="5038"/>
        <v/>
      </c>
      <c r="J7512" s="122"/>
      <c r="K7512" s="122" t="str">
        <f t="shared" si="5039"/>
        <v/>
      </c>
      <c r="L7512" s="123" t="str">
        <f>IF(H7512="","чи робить СНВВ?",IF(J7512="","чи роблять агрегати?",IF($J7512=0,"агрегати не працюють",IF(AND($H7512=0,$J7512=1),"СНВВ не працює","OK"))))</f>
        <v>чи робить СНВВ?</v>
      </c>
      <c r="M7512" s="100"/>
      <c r="N7512" s="122" t="str">
        <f>IF(OR(E7512&lt;&gt;0, J7512=0), "",D7512)</f>
        <v/>
      </c>
      <c r="O7512" s="122" t="str">
        <f t="shared" si="5040"/>
        <v/>
      </c>
      <c r="P7512" s="122" t="str">
        <f>IF(AND($E7512&lt;&gt;0,$J7512=1),"замінне значення",O7512)</f>
        <v/>
      </c>
      <c r="Q7512" s="122" t="str">
        <f>IF(OR(G7512&lt;&gt;0, J7512=0), "",F7512)</f>
        <v/>
      </c>
      <c r="R7512" s="122" t="str">
        <f t="shared" si="5041"/>
        <v/>
      </c>
      <c r="S7512" s="122" t="str">
        <f>IF(AND(G7512&lt;&gt;0,J7512=1),"замінне значення",R7512)</f>
        <v/>
      </c>
      <c r="T7512" s="122" t="str">
        <f t="shared" si="5042"/>
        <v/>
      </c>
    </row>
    <row r="7513" spans="1:20" outlineLevel="1">
      <c r="A7513" s="161"/>
      <c r="B7513" s="208">
        <v>44861</v>
      </c>
      <c r="C7513" s="96">
        <v>83.375</v>
      </c>
      <c r="D7513" s="122"/>
      <c r="E7513" s="122" t="str">
        <f t="shared" si="5036"/>
        <v/>
      </c>
      <c r="F7513" s="122"/>
      <c r="G7513" s="122" t="str">
        <f t="shared" si="5037"/>
        <v/>
      </c>
      <c r="H7513" s="122"/>
      <c r="I7513" s="122" t="str">
        <f t="shared" si="5038"/>
        <v/>
      </c>
      <c r="J7513" s="122"/>
      <c r="K7513" s="122" t="str">
        <f t="shared" si="5039"/>
        <v/>
      </c>
      <c r="L7513" s="123" t="str">
        <f>IF(H7513="","чи робить СНВВ?",IF(J7513="","чи роблять агрегати?",IF($J7513=0,"агрегати не працюють",IF(AND($H7513=0,$J7513=1),"СНВВ не працює","OK"))))</f>
        <v>чи робить СНВВ?</v>
      </c>
      <c r="M7513" s="100"/>
      <c r="N7513" s="122" t="str">
        <f>IF(OR(E7513&lt;&gt;0, J7513=0), "",D7513)</f>
        <v/>
      </c>
      <c r="O7513" s="122" t="str">
        <f t="shared" si="5040"/>
        <v/>
      </c>
      <c r="P7513" s="122" t="str">
        <f>IF(AND($E7513&lt;&gt;0,$J7513=1),"замінне значення",O7513)</f>
        <v/>
      </c>
      <c r="Q7513" s="122" t="str">
        <f>IF(OR(G7513&lt;&gt;0, J7513=0), "",F7513)</f>
        <v/>
      </c>
      <c r="R7513" s="122" t="str">
        <f t="shared" si="5041"/>
        <v/>
      </c>
      <c r="S7513" s="122" t="str">
        <f>IF(AND(G7513&lt;&gt;0,J7513=1),"замінне значення",R7513)</f>
        <v/>
      </c>
      <c r="T7513" s="122" t="str">
        <f t="shared" si="5042"/>
        <v/>
      </c>
    </row>
    <row r="7514" spans="1:20" outlineLevel="1">
      <c r="A7514" s="161"/>
      <c r="B7514" s="208">
        <v>44861</v>
      </c>
      <c r="C7514" s="96">
        <v>83.4166666666667</v>
      </c>
      <c r="D7514" s="122"/>
      <c r="E7514" s="122" t="str">
        <f t="shared" si="5036"/>
        <v/>
      </c>
      <c r="F7514" s="122"/>
      <c r="G7514" s="122" t="str">
        <f t="shared" si="5037"/>
        <v/>
      </c>
      <c r="H7514" s="122"/>
      <c r="I7514" s="122" t="str">
        <f t="shared" si="5038"/>
        <v/>
      </c>
      <c r="J7514" s="122"/>
      <c r="K7514" s="122" t="str">
        <f t="shared" si="5039"/>
        <v/>
      </c>
      <c r="L7514" s="123" t="str">
        <f>IF(H7514="","чи робить СНВВ?",IF(J7514="","чи роблять агрегати?",IF($J7514=0,"агрегати не працюють",IF(AND($H7514=0,$J7514=1),"СНВВ не працює","OK"))))</f>
        <v>чи робить СНВВ?</v>
      </c>
      <c r="M7514" s="100"/>
      <c r="N7514" s="122" t="str">
        <f>IF(OR(E7514&lt;&gt;0, J7514=0), "",D7514)</f>
        <v/>
      </c>
      <c r="O7514" s="122" t="str">
        <f t="shared" si="5040"/>
        <v/>
      </c>
      <c r="P7514" s="122" t="str">
        <f>IF(AND($E7514&lt;&gt;0,$J7514=1),"замінне значення",O7514)</f>
        <v/>
      </c>
      <c r="Q7514" s="122" t="str">
        <f>IF(OR(G7514&lt;&gt;0, J7514=0), "",F7514)</f>
        <v/>
      </c>
      <c r="R7514" s="122" t="str">
        <f t="shared" si="5041"/>
        <v/>
      </c>
      <c r="S7514" s="122" t="str">
        <f>IF(AND(G7514&lt;&gt;0,J7514=1),"замінне значення",R7514)</f>
        <v/>
      </c>
      <c r="T7514" s="122" t="str">
        <f t="shared" si="5042"/>
        <v/>
      </c>
    </row>
    <row r="7515" spans="1:20" outlineLevel="1">
      <c r="A7515" s="161"/>
      <c r="B7515" s="208">
        <v>44861</v>
      </c>
      <c r="C7515" s="96">
        <v>83.4583333333333</v>
      </c>
      <c r="D7515" s="122"/>
      <c r="E7515" s="122" t="str">
        <f t="shared" si="5036"/>
        <v/>
      </c>
      <c r="F7515" s="122"/>
      <c r="G7515" s="122" t="str">
        <f t="shared" si="5037"/>
        <v/>
      </c>
      <c r="H7515" s="122"/>
      <c r="I7515" s="122" t="str">
        <f t="shared" si="5038"/>
        <v/>
      </c>
      <c r="J7515" s="122"/>
      <c r="K7515" s="122" t="str">
        <f t="shared" si="5039"/>
        <v/>
      </c>
      <c r="L7515" s="123" t="str">
        <f>IF(H7515="","чи робить СНВВ?",IF(J7515="","чи роблять агрегати?",IF($J7515=0,"агрегати не працюють",IF(AND($H7515=0,$J7515=1),"СНВВ не працює","OK"))))</f>
        <v>чи робить СНВВ?</v>
      </c>
      <c r="M7515" s="100"/>
      <c r="N7515" s="122" t="str">
        <f>IF(OR(E7515&lt;&gt;0, J7515=0), "",D7515)</f>
        <v/>
      </c>
      <c r="O7515" s="122" t="str">
        <f t="shared" si="5040"/>
        <v/>
      </c>
      <c r="P7515" s="122" t="str">
        <f>IF(AND($E7515&lt;&gt;0,$J7515=1),"замінне значення",O7515)</f>
        <v/>
      </c>
      <c r="Q7515" s="122" t="str">
        <f>IF(OR(G7515&lt;&gt;0, J7515=0), "",F7515)</f>
        <v/>
      </c>
      <c r="R7515" s="122" t="str">
        <f t="shared" si="5041"/>
        <v/>
      </c>
      <c r="S7515" s="122" t="str">
        <f>IF(AND(G7515&lt;&gt;0,J7515=1),"замінне значення",R7515)</f>
        <v/>
      </c>
      <c r="T7515" s="122" t="str">
        <f t="shared" si="5042"/>
        <v/>
      </c>
    </row>
    <row r="7516" spans="1:20" outlineLevel="1">
      <c r="A7516" s="161"/>
      <c r="B7516" s="208">
        <v>44861</v>
      </c>
      <c r="C7516" s="96">
        <v>83.5</v>
      </c>
      <c r="D7516" s="122"/>
      <c r="E7516" s="122" t="str">
        <f t="shared" si="5036"/>
        <v/>
      </c>
      <c r="F7516" s="122"/>
      <c r="G7516" s="122" t="str">
        <f t="shared" si="5037"/>
        <v/>
      </c>
      <c r="H7516" s="122"/>
      <c r="I7516" s="122" t="str">
        <f t="shared" si="5038"/>
        <v/>
      </c>
      <c r="J7516" s="122"/>
      <c r="K7516" s="122" t="str">
        <f t="shared" si="5039"/>
        <v/>
      </c>
      <c r="L7516" s="123" t="str">
        <f>IF(H7516="","чи робить СНВВ?",IF(J7516="","чи роблять агрегати?",IF($J7516=0,"агрегати не працюють",IF(AND($H7516=0,$J7516=1),"СНВВ не працює","OK"))))</f>
        <v>чи робить СНВВ?</v>
      </c>
      <c r="M7516" s="100"/>
      <c r="N7516" s="122" t="str">
        <f>IF(OR(E7516&lt;&gt;0, J7516=0), "",D7516)</f>
        <v/>
      </c>
      <c r="O7516" s="122" t="str">
        <f t="shared" si="5040"/>
        <v/>
      </c>
      <c r="P7516" s="122" t="str">
        <f>IF(AND($E7516&lt;&gt;0,$J7516=1),"замінне значення",O7516)</f>
        <v/>
      </c>
      <c r="Q7516" s="122" t="str">
        <f>IF(OR(G7516&lt;&gt;0, J7516=0), "",F7516)</f>
        <v/>
      </c>
      <c r="R7516" s="122" t="str">
        <f t="shared" si="5041"/>
        <v/>
      </c>
      <c r="S7516" s="122" t="str">
        <f>IF(AND(G7516&lt;&gt;0,J7516=1),"замінне значення",R7516)</f>
        <v/>
      </c>
      <c r="T7516" s="122" t="str">
        <f t="shared" si="5042"/>
        <v/>
      </c>
    </row>
    <row r="7517" spans="1:20" outlineLevel="1">
      <c r="A7517" s="161"/>
      <c r="B7517" s="208">
        <v>44861</v>
      </c>
      <c r="C7517" s="96">
        <v>83.5416666666667</v>
      </c>
      <c r="D7517" s="122"/>
      <c r="E7517" s="122" t="str">
        <f t="shared" si="5036"/>
        <v/>
      </c>
      <c r="F7517" s="122"/>
      <c r="G7517" s="122" t="str">
        <f t="shared" si="5037"/>
        <v/>
      </c>
      <c r="H7517" s="122"/>
      <c r="I7517" s="122" t="str">
        <f t="shared" si="5038"/>
        <v/>
      </c>
      <c r="J7517" s="122"/>
      <c r="K7517" s="122" t="str">
        <f t="shared" si="5039"/>
        <v/>
      </c>
      <c r="L7517" s="123" t="str">
        <f>IF(H7517="","чи робить СНВВ?",IF(J7517="","чи роблять агрегати?",IF($J7517=0,"агрегати не працюють",IF(AND($H7517=0,$J7517=1),"СНВВ не працює","OK"))))</f>
        <v>чи робить СНВВ?</v>
      </c>
      <c r="M7517" s="100"/>
      <c r="N7517" s="122" t="str">
        <f>IF(OR(E7517&lt;&gt;0, J7517=0), "",D7517)</f>
        <v/>
      </c>
      <c r="O7517" s="122" t="str">
        <f t="shared" si="5040"/>
        <v/>
      </c>
      <c r="P7517" s="122" t="str">
        <f>IF(AND($E7517&lt;&gt;0,$J7517=1),"замінне значення",O7517)</f>
        <v/>
      </c>
      <c r="Q7517" s="122" t="str">
        <f>IF(OR(G7517&lt;&gt;0, J7517=0), "",F7517)</f>
        <v/>
      </c>
      <c r="R7517" s="122" t="str">
        <f t="shared" si="5041"/>
        <v/>
      </c>
      <c r="S7517" s="122" t="str">
        <f>IF(AND(G7517&lt;&gt;0,J7517=1),"замінне значення",R7517)</f>
        <v/>
      </c>
      <c r="T7517" s="122" t="str">
        <f t="shared" si="5042"/>
        <v/>
      </c>
    </row>
    <row r="7518" spans="1:20" outlineLevel="1">
      <c r="A7518" s="161"/>
      <c r="B7518" s="208">
        <v>44861</v>
      </c>
      <c r="C7518" s="96">
        <v>83.5833333333333</v>
      </c>
      <c r="D7518" s="122"/>
      <c r="E7518" s="122" t="str">
        <f t="shared" si="5036"/>
        <v/>
      </c>
      <c r="F7518" s="122"/>
      <c r="G7518" s="122" t="str">
        <f t="shared" si="5037"/>
        <v/>
      </c>
      <c r="H7518" s="122"/>
      <c r="I7518" s="122" t="str">
        <f t="shared" si="5038"/>
        <v/>
      </c>
      <c r="J7518" s="122"/>
      <c r="K7518" s="122" t="str">
        <f t="shared" si="5039"/>
        <v/>
      </c>
      <c r="L7518" s="123" t="str">
        <f>IF(H7518="","чи робить СНВВ?",IF(J7518="","чи роблять агрегати?",IF($J7518=0,"агрегати не працюють",IF(AND($H7518=0,$J7518=1),"СНВВ не працює","OK"))))</f>
        <v>чи робить СНВВ?</v>
      </c>
      <c r="M7518" s="100"/>
      <c r="N7518" s="122" t="str">
        <f>IF(OR(E7518&lt;&gt;0, J7518=0), "",D7518)</f>
        <v/>
      </c>
      <c r="O7518" s="122" t="str">
        <f t="shared" si="5040"/>
        <v/>
      </c>
      <c r="P7518" s="122" t="str">
        <f>IF(AND($E7518&lt;&gt;0,$J7518=1),"замінне значення",O7518)</f>
        <v/>
      </c>
      <c r="Q7518" s="122" t="str">
        <f>IF(OR(G7518&lt;&gt;0, J7518=0), "",F7518)</f>
        <v/>
      </c>
      <c r="R7518" s="122" t="str">
        <f t="shared" si="5041"/>
        <v/>
      </c>
      <c r="S7518" s="122" t="str">
        <f>IF(AND(G7518&lt;&gt;0,J7518=1),"замінне значення",R7518)</f>
        <v/>
      </c>
      <c r="T7518" s="122" t="str">
        <f t="shared" si="5042"/>
        <v/>
      </c>
    </row>
    <row r="7519" spans="1:20" outlineLevel="1">
      <c r="A7519" s="161"/>
      <c r="B7519" s="208">
        <v>44861</v>
      </c>
      <c r="C7519" s="96">
        <v>83.625</v>
      </c>
      <c r="D7519" s="122"/>
      <c r="E7519" s="122" t="str">
        <f t="shared" si="5036"/>
        <v/>
      </c>
      <c r="F7519" s="122"/>
      <c r="G7519" s="122" t="str">
        <f t="shared" si="5037"/>
        <v/>
      </c>
      <c r="H7519" s="122"/>
      <c r="I7519" s="122" t="str">
        <f t="shared" si="5038"/>
        <v/>
      </c>
      <c r="J7519" s="122"/>
      <c r="K7519" s="122" t="str">
        <f t="shared" si="5039"/>
        <v/>
      </c>
      <c r="L7519" s="123" t="str">
        <f>IF(H7519="","чи робить СНВВ?",IF(J7519="","чи роблять агрегати?",IF($J7519=0,"агрегати не працюють",IF(AND($H7519=0,$J7519=1),"СНВВ не працює","OK"))))</f>
        <v>чи робить СНВВ?</v>
      </c>
      <c r="M7519" s="100"/>
      <c r="N7519" s="122" t="str">
        <f>IF(OR(E7519&lt;&gt;0, J7519=0), "",D7519)</f>
        <v/>
      </c>
      <c r="O7519" s="122" t="str">
        <f t="shared" si="5040"/>
        <v/>
      </c>
      <c r="P7519" s="122" t="str">
        <f>IF(AND($E7519&lt;&gt;0,$J7519=1),"замінне значення",O7519)</f>
        <v/>
      </c>
      <c r="Q7519" s="122" t="str">
        <f>IF(OR(G7519&lt;&gt;0, J7519=0), "",F7519)</f>
        <v/>
      </c>
      <c r="R7519" s="122" t="str">
        <f t="shared" si="5041"/>
        <v/>
      </c>
      <c r="S7519" s="122" t="str">
        <f>IF(AND(G7519&lt;&gt;0,J7519=1),"замінне значення",R7519)</f>
        <v/>
      </c>
      <c r="T7519" s="122" t="str">
        <f t="shared" si="5042"/>
        <v/>
      </c>
    </row>
    <row r="7520" spans="1:20" outlineLevel="1">
      <c r="A7520" s="161"/>
      <c r="B7520" s="208">
        <v>44861</v>
      </c>
      <c r="C7520" s="96">
        <v>83.6666666666667</v>
      </c>
      <c r="D7520" s="122"/>
      <c r="E7520" s="122" t="str">
        <f t="shared" si="5036"/>
        <v/>
      </c>
      <c r="F7520" s="122"/>
      <c r="G7520" s="122" t="str">
        <f t="shared" si="5037"/>
        <v/>
      </c>
      <c r="H7520" s="122"/>
      <c r="I7520" s="122" t="str">
        <f t="shared" si="5038"/>
        <v/>
      </c>
      <c r="J7520" s="122"/>
      <c r="K7520" s="122" t="str">
        <f t="shared" si="5039"/>
        <v/>
      </c>
      <c r="L7520" s="123" t="str">
        <f>IF(H7520="","чи робить СНВВ?",IF(J7520="","чи роблять агрегати?",IF($J7520=0,"агрегати не працюють",IF(AND($H7520=0,$J7520=1),"СНВВ не працює","OK"))))</f>
        <v>чи робить СНВВ?</v>
      </c>
      <c r="M7520" s="100"/>
      <c r="N7520" s="122" t="str">
        <f>IF(OR(E7520&lt;&gt;0, J7520=0), "",D7520)</f>
        <v/>
      </c>
      <c r="O7520" s="122" t="str">
        <f t="shared" si="5040"/>
        <v/>
      </c>
      <c r="P7520" s="122" t="str">
        <f>IF(AND($E7520&lt;&gt;0,$J7520=1),"замінне значення",O7520)</f>
        <v/>
      </c>
      <c r="Q7520" s="122" t="str">
        <f>IF(OR(G7520&lt;&gt;0, J7520=0), "",F7520)</f>
        <v/>
      </c>
      <c r="R7520" s="122" t="str">
        <f t="shared" si="5041"/>
        <v/>
      </c>
      <c r="S7520" s="122" t="str">
        <f>IF(AND(G7520&lt;&gt;0,J7520=1),"замінне значення",R7520)</f>
        <v/>
      </c>
      <c r="T7520" s="122" t="str">
        <f t="shared" si="5042"/>
        <v/>
      </c>
    </row>
    <row r="7521" spans="1:20" outlineLevel="1">
      <c r="A7521" s="161"/>
      <c r="B7521" s="208">
        <v>44861</v>
      </c>
      <c r="C7521" s="96">
        <v>83.7083333333333</v>
      </c>
      <c r="D7521" s="122"/>
      <c r="E7521" s="122" t="str">
        <f t="shared" si="5036"/>
        <v/>
      </c>
      <c r="F7521" s="122"/>
      <c r="G7521" s="122" t="str">
        <f t="shared" si="5037"/>
        <v/>
      </c>
      <c r="H7521" s="122"/>
      <c r="I7521" s="122" t="str">
        <f t="shared" si="5038"/>
        <v/>
      </c>
      <c r="J7521" s="122"/>
      <c r="K7521" s="122" t="str">
        <f t="shared" si="5039"/>
        <v/>
      </c>
      <c r="L7521" s="123" t="str">
        <f>IF(H7521="","чи робить СНВВ?",IF(J7521="","чи роблять агрегати?",IF($J7521=0,"агрегати не працюють",IF(AND($H7521=0,$J7521=1),"СНВВ не працює","OK"))))</f>
        <v>чи робить СНВВ?</v>
      </c>
      <c r="M7521" s="100"/>
      <c r="N7521" s="122" t="str">
        <f>IF(OR(E7521&lt;&gt;0, J7521=0), "",D7521)</f>
        <v/>
      </c>
      <c r="O7521" s="122" t="str">
        <f t="shared" si="5040"/>
        <v/>
      </c>
      <c r="P7521" s="122" t="str">
        <f>IF(AND($E7521&lt;&gt;0,$J7521=1),"замінне значення",O7521)</f>
        <v/>
      </c>
      <c r="Q7521" s="122" t="str">
        <f>IF(OR(G7521&lt;&gt;0, J7521=0), "",F7521)</f>
        <v/>
      </c>
      <c r="R7521" s="122" t="str">
        <f t="shared" si="5041"/>
        <v/>
      </c>
      <c r="S7521" s="122" t="str">
        <f>IF(AND(G7521&lt;&gt;0,J7521=1),"замінне значення",R7521)</f>
        <v/>
      </c>
      <c r="T7521" s="122" t="str">
        <f t="shared" si="5042"/>
        <v/>
      </c>
    </row>
    <row r="7522" spans="1:20" outlineLevel="1">
      <c r="A7522" s="161"/>
      <c r="B7522" s="208">
        <v>44861</v>
      </c>
      <c r="C7522" s="96">
        <v>83.75</v>
      </c>
      <c r="D7522" s="122"/>
      <c r="E7522" s="122" t="str">
        <f t="shared" si="5036"/>
        <v/>
      </c>
      <c r="F7522" s="122"/>
      <c r="G7522" s="122" t="str">
        <f t="shared" si="5037"/>
        <v/>
      </c>
      <c r="H7522" s="122"/>
      <c r="I7522" s="122" t="str">
        <f t="shared" si="5038"/>
        <v/>
      </c>
      <c r="J7522" s="122"/>
      <c r="K7522" s="122" t="str">
        <f t="shared" si="5039"/>
        <v/>
      </c>
      <c r="L7522" s="123" t="str">
        <f>IF(H7522="","чи робить СНВВ?",IF(J7522="","чи роблять агрегати?",IF($J7522=0,"агрегати не працюють",IF(AND($H7522=0,$J7522=1),"СНВВ не працює","OK"))))</f>
        <v>чи робить СНВВ?</v>
      </c>
      <c r="M7522" s="100"/>
      <c r="N7522" s="122" t="str">
        <f>IF(OR(E7522&lt;&gt;0, J7522=0), "",D7522)</f>
        <v/>
      </c>
      <c r="O7522" s="122" t="str">
        <f t="shared" si="5040"/>
        <v/>
      </c>
      <c r="P7522" s="122" t="str">
        <f>IF(AND($E7522&lt;&gt;0,$J7522=1),"замінне значення",O7522)</f>
        <v/>
      </c>
      <c r="Q7522" s="122" t="str">
        <f>IF(OR(G7522&lt;&gt;0, J7522=0), "",F7522)</f>
        <v/>
      </c>
      <c r="R7522" s="122" t="str">
        <f t="shared" si="5041"/>
        <v/>
      </c>
      <c r="S7522" s="122" t="str">
        <f>IF(AND(G7522&lt;&gt;0,J7522=1),"замінне значення",R7522)</f>
        <v/>
      </c>
      <c r="T7522" s="122" t="str">
        <f t="shared" si="5042"/>
        <v/>
      </c>
    </row>
    <row r="7523" spans="1:20" outlineLevel="1">
      <c r="A7523" s="161"/>
      <c r="B7523" s="208">
        <v>44861</v>
      </c>
      <c r="C7523" s="96">
        <v>83.7916666666667</v>
      </c>
      <c r="D7523" s="122"/>
      <c r="E7523" s="122" t="str">
        <f t="shared" si="5036"/>
        <v/>
      </c>
      <c r="F7523" s="122"/>
      <c r="G7523" s="122" t="str">
        <f t="shared" si="5037"/>
        <v/>
      </c>
      <c r="H7523" s="122"/>
      <c r="I7523" s="122" t="str">
        <f t="shared" si="5038"/>
        <v/>
      </c>
      <c r="J7523" s="122"/>
      <c r="K7523" s="122" t="str">
        <f t="shared" si="5039"/>
        <v/>
      </c>
      <c r="L7523" s="123" t="str">
        <f>IF(H7523="","чи робить СНВВ?",IF(J7523="","чи роблять агрегати?",IF($J7523=0,"агрегати не працюють",IF(AND($H7523=0,$J7523=1),"СНВВ не працює","OK"))))</f>
        <v>чи робить СНВВ?</v>
      </c>
      <c r="M7523" s="100"/>
      <c r="N7523" s="122" t="str">
        <f>IF(OR(E7523&lt;&gt;0, J7523=0), "",D7523)</f>
        <v/>
      </c>
      <c r="O7523" s="122" t="str">
        <f t="shared" si="5040"/>
        <v/>
      </c>
      <c r="P7523" s="122" t="str">
        <f>IF(AND($E7523&lt;&gt;0,$J7523=1),"замінне значення",O7523)</f>
        <v/>
      </c>
      <c r="Q7523" s="122" t="str">
        <f>IF(OR(G7523&lt;&gt;0, J7523=0), "",F7523)</f>
        <v/>
      </c>
      <c r="R7523" s="122" t="str">
        <f t="shared" si="5041"/>
        <v/>
      </c>
      <c r="S7523" s="122" t="str">
        <f>IF(AND(G7523&lt;&gt;0,J7523=1),"замінне значення",R7523)</f>
        <v/>
      </c>
      <c r="T7523" s="122" t="str">
        <f t="shared" si="5042"/>
        <v/>
      </c>
    </row>
    <row r="7524" spans="1:20" outlineLevel="1">
      <c r="A7524" s="161"/>
      <c r="B7524" s="208">
        <v>44861</v>
      </c>
      <c r="C7524" s="96">
        <v>83.8333333333333</v>
      </c>
      <c r="D7524" s="122"/>
      <c r="E7524" s="122" t="str">
        <f t="shared" si="5036"/>
        <v/>
      </c>
      <c r="F7524" s="122"/>
      <c r="G7524" s="122" t="str">
        <f t="shared" si="5037"/>
        <v/>
      </c>
      <c r="H7524" s="122"/>
      <c r="I7524" s="122" t="str">
        <f t="shared" si="5038"/>
        <v/>
      </c>
      <c r="J7524" s="122"/>
      <c r="K7524" s="122" t="str">
        <f t="shared" si="5039"/>
        <v/>
      </c>
      <c r="L7524" s="123" t="str">
        <f>IF(H7524="","чи робить СНВВ?",IF(J7524="","чи роблять агрегати?",IF($J7524=0,"агрегати не працюють",IF(AND($H7524=0,$J7524=1),"СНВВ не працює","OK"))))</f>
        <v>чи робить СНВВ?</v>
      </c>
      <c r="M7524" s="100"/>
      <c r="N7524" s="122" t="str">
        <f>IF(OR(E7524&lt;&gt;0, J7524=0), "",D7524)</f>
        <v/>
      </c>
      <c r="O7524" s="122" t="str">
        <f t="shared" si="5040"/>
        <v/>
      </c>
      <c r="P7524" s="122" t="str">
        <f>IF(AND($E7524&lt;&gt;0,$J7524=1),"замінне значення",O7524)</f>
        <v/>
      </c>
      <c r="Q7524" s="122" t="str">
        <f>IF(OR(G7524&lt;&gt;0, J7524=0), "",F7524)</f>
        <v/>
      </c>
      <c r="R7524" s="122" t="str">
        <f t="shared" si="5041"/>
        <v/>
      </c>
      <c r="S7524" s="122" t="str">
        <f>IF(AND(G7524&lt;&gt;0,J7524=1),"замінне значення",R7524)</f>
        <v/>
      </c>
      <c r="T7524" s="122" t="str">
        <f t="shared" si="5042"/>
        <v/>
      </c>
    </row>
    <row r="7525" spans="1:20" outlineLevel="1">
      <c r="A7525" s="161"/>
      <c r="B7525" s="208">
        <v>44861</v>
      </c>
      <c r="C7525" s="96">
        <v>83.875</v>
      </c>
      <c r="D7525" s="122"/>
      <c r="E7525" s="122" t="str">
        <f t="shared" si="5036"/>
        <v/>
      </c>
      <c r="F7525" s="122"/>
      <c r="G7525" s="122" t="str">
        <f t="shared" si="5037"/>
        <v/>
      </c>
      <c r="H7525" s="122"/>
      <c r="I7525" s="122" t="str">
        <f t="shared" si="5038"/>
        <v/>
      </c>
      <c r="J7525" s="122"/>
      <c r="K7525" s="122" t="str">
        <f t="shared" si="5039"/>
        <v/>
      </c>
      <c r="L7525" s="123" t="str">
        <f>IF(H7525="","чи робить СНВВ?",IF(J7525="","чи роблять агрегати?",IF($J7525=0,"агрегати не працюють",IF(AND($H7525=0,$J7525=1),"СНВВ не працює","OK"))))</f>
        <v>чи робить СНВВ?</v>
      </c>
      <c r="M7525" s="100"/>
      <c r="N7525" s="122" t="str">
        <f>IF(OR(E7525&lt;&gt;0, J7525=0), "",D7525)</f>
        <v/>
      </c>
      <c r="O7525" s="122" t="str">
        <f t="shared" si="5040"/>
        <v/>
      </c>
      <c r="P7525" s="122" t="str">
        <f>IF(AND($E7525&lt;&gt;0,$J7525=1),"замінне значення",O7525)</f>
        <v/>
      </c>
      <c r="Q7525" s="122" t="str">
        <f>IF(OR(G7525&lt;&gt;0, J7525=0), "",F7525)</f>
        <v/>
      </c>
      <c r="R7525" s="122" t="str">
        <f t="shared" si="5041"/>
        <v/>
      </c>
      <c r="S7525" s="122" t="str">
        <f>IF(AND(G7525&lt;&gt;0,J7525=1),"замінне значення",R7525)</f>
        <v/>
      </c>
      <c r="T7525" s="122" t="str">
        <f t="shared" si="5042"/>
        <v/>
      </c>
    </row>
    <row r="7526" spans="1:20" outlineLevel="1">
      <c r="A7526" s="161"/>
      <c r="B7526" s="208">
        <v>44861</v>
      </c>
      <c r="C7526" s="96">
        <v>83.9166666666667</v>
      </c>
      <c r="D7526" s="122"/>
      <c r="E7526" s="122" t="str">
        <f t="shared" si="5036"/>
        <v/>
      </c>
      <c r="F7526" s="122"/>
      <c r="G7526" s="122" t="str">
        <f t="shared" si="5037"/>
        <v/>
      </c>
      <c r="H7526" s="122"/>
      <c r="I7526" s="122" t="str">
        <f t="shared" si="5038"/>
        <v/>
      </c>
      <c r="J7526" s="122"/>
      <c r="K7526" s="122" t="str">
        <f t="shared" si="5039"/>
        <v/>
      </c>
      <c r="L7526" s="123" t="str">
        <f>IF(H7526="","чи робить СНВВ?",IF(J7526="","чи роблять агрегати?",IF($J7526=0,"агрегати не працюють",IF(AND($H7526=0,$J7526=1),"СНВВ не працює","OK"))))</f>
        <v>чи робить СНВВ?</v>
      </c>
      <c r="M7526" s="100"/>
      <c r="N7526" s="122" t="str">
        <f>IF(OR(E7526&lt;&gt;0, J7526=0), "",D7526)</f>
        <v/>
      </c>
      <c r="O7526" s="122" t="str">
        <f t="shared" si="5040"/>
        <v/>
      </c>
      <c r="P7526" s="122" t="str">
        <f>IF(AND($E7526&lt;&gt;0,$J7526=1),"замінне значення",O7526)</f>
        <v/>
      </c>
      <c r="Q7526" s="122" t="str">
        <f>IF(OR(G7526&lt;&gt;0, J7526=0), "",F7526)</f>
        <v/>
      </c>
      <c r="R7526" s="122" t="str">
        <f t="shared" si="5041"/>
        <v/>
      </c>
      <c r="S7526" s="122" t="str">
        <f>IF(AND(G7526&lt;&gt;0,J7526=1),"замінне значення",R7526)</f>
        <v/>
      </c>
      <c r="T7526" s="122" t="str">
        <f t="shared" si="5042"/>
        <v/>
      </c>
    </row>
    <row r="7527" spans="1:20" outlineLevel="1">
      <c r="A7527" s="161"/>
      <c r="B7527" s="208">
        <v>44861</v>
      </c>
      <c r="C7527" s="96">
        <v>83.9583333333333</v>
      </c>
      <c r="D7527" s="122"/>
      <c r="E7527" s="122" t="str">
        <f t="shared" si="5036"/>
        <v/>
      </c>
      <c r="F7527" s="122"/>
      <c r="G7527" s="122" t="str">
        <f t="shared" si="5037"/>
        <v/>
      </c>
      <c r="H7527" s="122"/>
      <c r="I7527" s="122" t="str">
        <f t="shared" si="5038"/>
        <v/>
      </c>
      <c r="J7527" s="122"/>
      <c r="K7527" s="122" t="str">
        <f t="shared" si="5039"/>
        <v/>
      </c>
      <c r="L7527" s="123" t="str">
        <f>IF(H7527="","чи робить СНВВ?",IF(J7527="","чи роблять агрегати?",IF($J7527=0,"агрегати не працюють",IF(AND($H7527=0,$J7527=1),"СНВВ не працює","OK"))))</f>
        <v>чи робить СНВВ?</v>
      </c>
      <c r="M7527" s="100"/>
      <c r="N7527" s="122" t="str">
        <f>IF(OR(E7527&lt;&gt;0, J7527=0), "",D7527)</f>
        <v/>
      </c>
      <c r="O7527" s="122" t="str">
        <f t="shared" si="5040"/>
        <v/>
      </c>
      <c r="P7527" s="122" t="str">
        <f>IF(AND($E7527&lt;&gt;0,$J7527=1),"замінне значення",O7527)</f>
        <v/>
      </c>
      <c r="Q7527" s="122" t="str">
        <f>IF(OR(G7527&lt;&gt;0, J7527=0), "",F7527)</f>
        <v/>
      </c>
      <c r="R7527" s="122" t="str">
        <f t="shared" si="5041"/>
        <v/>
      </c>
      <c r="S7527" s="122" t="str">
        <f>IF(AND(G7527&lt;&gt;0,J7527=1),"замінне значення",R7527)</f>
        <v/>
      </c>
      <c r="T7527" s="122" t="str">
        <f t="shared" si="5042"/>
        <v/>
      </c>
    </row>
    <row r="7528" spans="1:20">
      <c r="A7528" s="204"/>
      <c r="B7528" s="159" t="s">
        <v>390</v>
      </c>
      <c r="C7528" s="159"/>
      <c r="D7528" s="103">
        <f t="shared" ref="D7528" si="5043">SUM(D7504:D7527)</f>
        <v>0</v>
      </c>
      <c r="E7528" s="104">
        <f t="shared" ref="E7528" si="5044">COUNTIF(E7504:E7527,"&gt;0")</f>
        <v>0</v>
      </c>
      <c r="F7528" s="103">
        <f t="shared" ref="F7528" si="5045">SUM(F7504:F7527)</f>
        <v>0</v>
      </c>
      <c r="G7528" s="104">
        <f t="shared" ref="G7528" si="5046">COUNTIF(G7504:G7527,"&gt;0")</f>
        <v>0</v>
      </c>
      <c r="H7528" s="103">
        <f t="shared" ref="H7528" si="5047">SUM(H7504:H7527)</f>
        <v>0</v>
      </c>
      <c r="I7528" s="104">
        <f t="shared" ref="I7528" si="5048">COUNTIF(I7504:I7527,"&gt;0")</f>
        <v>0</v>
      </c>
      <c r="J7528" s="103">
        <f t="shared" ref="J7528" si="5049">SUM(J7504:J7527)</f>
        <v>0</v>
      </c>
      <c r="K7528" s="104">
        <f t="shared" ref="K7528" si="5050">COUNTIF(K7504:K7527,"&gt;0")</f>
        <v>0</v>
      </c>
      <c r="L7528" s="104">
        <f t="shared" ref="L7528" si="5051">COUNTIF(L7504:L7527,"СНВВ не працює")</f>
        <v>0</v>
      </c>
      <c r="M7528" s="100"/>
      <c r="N7528" s="103">
        <f t="shared" si="5017"/>
        <v>0</v>
      </c>
      <c r="O7528" s="103">
        <f t="shared" ref="O7528:T7528" si="5052">SUM(O7504:O7527)</f>
        <v>0</v>
      </c>
      <c r="P7528" s="103">
        <f t="shared" si="5052"/>
        <v>0</v>
      </c>
      <c r="Q7528" s="103">
        <f t="shared" si="5052"/>
        <v>0</v>
      </c>
      <c r="R7528" s="103">
        <f t="shared" si="5052"/>
        <v>0</v>
      </c>
      <c r="S7528" s="103">
        <f t="shared" si="5052"/>
        <v>0</v>
      </c>
      <c r="T7528" s="103">
        <f t="shared" si="5052"/>
        <v>0</v>
      </c>
    </row>
    <row r="7529" spans="1:20" outlineLevel="1">
      <c r="A7529" s="160">
        <v>44862</v>
      </c>
      <c r="B7529" s="208">
        <v>44862</v>
      </c>
      <c r="C7529" s="96">
        <v>84</v>
      </c>
      <c r="D7529" s="122"/>
      <c r="E7529" s="122" t="str">
        <f t="shared" ref="E7529:E7552" si="5053">IF(D7529="","",IF(D7529&lt;1,1,0))</f>
        <v/>
      </c>
      <c r="F7529" s="122"/>
      <c r="G7529" s="122" t="str">
        <f t="shared" ref="G7529:G7552" si="5054">IF(F7529="","",IF(F7529&lt;1,1,0))</f>
        <v/>
      </c>
      <c r="H7529" s="122"/>
      <c r="I7529" s="122" t="str">
        <f t="shared" ref="I7529:I7552" si="5055">IF(H7529="","",IF(H7529&lt;1,1,0))</f>
        <v/>
      </c>
      <c r="J7529" s="122"/>
      <c r="K7529" s="122" t="str">
        <f t="shared" ref="K7529:K7552" si="5056">IF(J7529="","",IF(J7529&lt;1,1,0))</f>
        <v/>
      </c>
      <c r="L7529" s="123" t="str">
        <f>IF(H7529="","чи робить СНВВ?",IF(J7529="","чи роблять агрегати?",IF($J7529=0,"агрегати не працюють",IF(AND($H7529=0,$J7529=1),"СНВВ не працює","OK"))))</f>
        <v>чи робить СНВВ?</v>
      </c>
      <c r="M7529" s="100"/>
      <c r="N7529" s="122" t="str">
        <f>IF(OR(E7529&lt;&gt;0, J7529=0), "",D7529)</f>
        <v/>
      </c>
      <c r="O7529" s="122" t="str">
        <f t="shared" ref="O7529:O7552" si="5057">IF(Q7529="", "",(N7529*$O$3+$O$4))</f>
        <v/>
      </c>
      <c r="P7529" s="122" t="str">
        <f>IF(AND($E7529&lt;&gt;0,$J7529=1),"замінне значення",O7529)</f>
        <v/>
      </c>
      <c r="Q7529" s="122" t="str">
        <f>IF(OR(G7529&lt;&gt;0, J7529=0), "",F7529)</f>
        <v/>
      </c>
      <c r="R7529" s="122" t="str">
        <f t="shared" ref="R7529:R7592" si="5058">IF(Q7529="", "",(Q7529*$Q$3+$Q$4))</f>
        <v/>
      </c>
      <c r="S7529" s="122" t="str">
        <f>IF(AND(G7529&lt;&gt;0,J7529=1),"замінне значення",R7529)</f>
        <v/>
      </c>
      <c r="T7529" s="122" t="str">
        <f t="shared" ref="T7529:T7592" si="5059">IFERROR(P7529*S7529,"")</f>
        <v/>
      </c>
    </row>
    <row r="7530" spans="1:20" outlineLevel="1">
      <c r="A7530" s="161"/>
      <c r="B7530" s="208">
        <v>44862</v>
      </c>
      <c r="C7530" s="96">
        <v>84.0416666666667</v>
      </c>
      <c r="D7530" s="122"/>
      <c r="E7530" s="122" t="str">
        <f t="shared" si="5053"/>
        <v/>
      </c>
      <c r="F7530" s="122"/>
      <c r="G7530" s="122" t="str">
        <f t="shared" si="5054"/>
        <v/>
      </c>
      <c r="H7530" s="122"/>
      <c r="I7530" s="122" t="str">
        <f t="shared" si="5055"/>
        <v/>
      </c>
      <c r="J7530" s="122"/>
      <c r="K7530" s="122" t="str">
        <f t="shared" si="5056"/>
        <v/>
      </c>
      <c r="L7530" s="123" t="str">
        <f>IF(H7530="","чи робить СНВВ?",IF(J7530="","чи роблять агрегати?",IF($J7530=0,"агрегати не працюють",IF(AND($H7530=0,$J7530=1),"СНВВ не працює","OK"))))</f>
        <v>чи робить СНВВ?</v>
      </c>
      <c r="M7530" s="100"/>
      <c r="N7530" s="122" t="str">
        <f>IF(OR(E7530&lt;&gt;0, J7530=0), "",D7530)</f>
        <v/>
      </c>
      <c r="O7530" s="122" t="str">
        <f t="shared" si="5057"/>
        <v/>
      </c>
      <c r="P7530" s="122" t="str">
        <f>IF(AND($E7530&lt;&gt;0,$J7530=1),"замінне значення",O7530)</f>
        <v/>
      </c>
      <c r="Q7530" s="122" t="str">
        <f>IF(OR(G7530&lt;&gt;0, J7530=0), "",F7530)</f>
        <v/>
      </c>
      <c r="R7530" s="122" t="str">
        <f t="shared" si="5058"/>
        <v/>
      </c>
      <c r="S7530" s="122" t="str">
        <f>IF(AND(G7530&lt;&gt;0,J7530=1),"замінне значення",R7530)</f>
        <v/>
      </c>
      <c r="T7530" s="122" t="str">
        <f t="shared" si="5059"/>
        <v/>
      </c>
    </row>
    <row r="7531" spans="1:20" outlineLevel="1">
      <c r="A7531" s="161"/>
      <c r="B7531" s="208">
        <v>44862</v>
      </c>
      <c r="C7531" s="96">
        <v>84.0833333333333</v>
      </c>
      <c r="D7531" s="122"/>
      <c r="E7531" s="122" t="str">
        <f t="shared" si="5053"/>
        <v/>
      </c>
      <c r="F7531" s="122"/>
      <c r="G7531" s="122" t="str">
        <f t="shared" si="5054"/>
        <v/>
      </c>
      <c r="H7531" s="122"/>
      <c r="I7531" s="122" t="str">
        <f t="shared" si="5055"/>
        <v/>
      </c>
      <c r="J7531" s="122"/>
      <c r="K7531" s="122" t="str">
        <f t="shared" si="5056"/>
        <v/>
      </c>
      <c r="L7531" s="123" t="str">
        <f>IF(H7531="","чи робить СНВВ?",IF(J7531="","чи роблять агрегати?",IF($J7531=0,"агрегати не працюють",IF(AND($H7531=0,$J7531=1),"СНВВ не працює","OK"))))</f>
        <v>чи робить СНВВ?</v>
      </c>
      <c r="M7531" s="100"/>
      <c r="N7531" s="122" t="str">
        <f>IF(OR(E7531&lt;&gt;0, J7531=0), "",D7531)</f>
        <v/>
      </c>
      <c r="O7531" s="122" t="str">
        <f t="shared" si="5057"/>
        <v/>
      </c>
      <c r="P7531" s="122" t="str">
        <f>IF(AND($E7531&lt;&gt;0,$J7531=1),"замінне значення",O7531)</f>
        <v/>
      </c>
      <c r="Q7531" s="122" t="str">
        <f>IF(OR(G7531&lt;&gt;0, J7531=0), "",F7531)</f>
        <v/>
      </c>
      <c r="R7531" s="122" t="str">
        <f t="shared" si="5058"/>
        <v/>
      </c>
      <c r="S7531" s="122" t="str">
        <f>IF(AND(G7531&lt;&gt;0,J7531=1),"замінне значення",R7531)</f>
        <v/>
      </c>
      <c r="T7531" s="122" t="str">
        <f t="shared" si="5059"/>
        <v/>
      </c>
    </row>
    <row r="7532" spans="1:20" outlineLevel="1">
      <c r="A7532" s="161"/>
      <c r="B7532" s="208">
        <v>44862</v>
      </c>
      <c r="C7532" s="96">
        <v>84.125</v>
      </c>
      <c r="D7532" s="122"/>
      <c r="E7532" s="122" t="str">
        <f t="shared" si="5053"/>
        <v/>
      </c>
      <c r="F7532" s="122"/>
      <c r="G7532" s="122" t="str">
        <f t="shared" si="5054"/>
        <v/>
      </c>
      <c r="H7532" s="122"/>
      <c r="I7532" s="122" t="str">
        <f t="shared" si="5055"/>
        <v/>
      </c>
      <c r="J7532" s="122"/>
      <c r="K7532" s="122" t="str">
        <f t="shared" si="5056"/>
        <v/>
      </c>
      <c r="L7532" s="123" t="str">
        <f>IF(H7532="","чи робить СНВВ?",IF(J7532="","чи роблять агрегати?",IF($J7532=0,"агрегати не працюють",IF(AND($H7532=0,$J7532=1),"СНВВ не працює","OK"))))</f>
        <v>чи робить СНВВ?</v>
      </c>
      <c r="M7532" s="100"/>
      <c r="N7532" s="122" t="str">
        <f>IF(OR(E7532&lt;&gt;0, J7532=0), "",D7532)</f>
        <v/>
      </c>
      <c r="O7532" s="122" t="str">
        <f t="shared" si="5057"/>
        <v/>
      </c>
      <c r="P7532" s="122" t="str">
        <f>IF(AND($E7532&lt;&gt;0,$J7532=1),"замінне значення",O7532)</f>
        <v/>
      </c>
      <c r="Q7532" s="122" t="str">
        <f>IF(OR(G7532&lt;&gt;0, J7532=0), "",F7532)</f>
        <v/>
      </c>
      <c r="R7532" s="122" t="str">
        <f t="shared" si="5058"/>
        <v/>
      </c>
      <c r="S7532" s="122" t="str">
        <f>IF(AND(G7532&lt;&gt;0,J7532=1),"замінне значення",R7532)</f>
        <v/>
      </c>
      <c r="T7532" s="122" t="str">
        <f t="shared" si="5059"/>
        <v/>
      </c>
    </row>
    <row r="7533" spans="1:20" outlineLevel="1">
      <c r="A7533" s="161"/>
      <c r="B7533" s="208">
        <v>44862</v>
      </c>
      <c r="C7533" s="96">
        <v>84.1666666666667</v>
      </c>
      <c r="D7533" s="122"/>
      <c r="E7533" s="122" t="str">
        <f t="shared" si="5053"/>
        <v/>
      </c>
      <c r="F7533" s="122"/>
      <c r="G7533" s="122" t="str">
        <f t="shared" si="5054"/>
        <v/>
      </c>
      <c r="H7533" s="122"/>
      <c r="I7533" s="122" t="str">
        <f t="shared" si="5055"/>
        <v/>
      </c>
      <c r="J7533" s="122"/>
      <c r="K7533" s="122" t="str">
        <f t="shared" si="5056"/>
        <v/>
      </c>
      <c r="L7533" s="123" t="str">
        <f>IF(H7533="","чи робить СНВВ?",IF(J7533="","чи роблять агрегати?",IF($J7533=0,"агрегати не працюють",IF(AND($H7533=0,$J7533=1),"СНВВ не працює","OK"))))</f>
        <v>чи робить СНВВ?</v>
      </c>
      <c r="M7533" s="100"/>
      <c r="N7533" s="122" t="str">
        <f>IF(OR(E7533&lt;&gt;0, J7533=0), "",D7533)</f>
        <v/>
      </c>
      <c r="O7533" s="122" t="str">
        <f t="shared" si="5057"/>
        <v/>
      </c>
      <c r="P7533" s="122" t="str">
        <f>IF(AND($E7533&lt;&gt;0,$J7533=1),"замінне значення",O7533)</f>
        <v/>
      </c>
      <c r="Q7533" s="122" t="str">
        <f>IF(OR(G7533&lt;&gt;0, J7533=0), "",F7533)</f>
        <v/>
      </c>
      <c r="R7533" s="122" t="str">
        <f t="shared" si="5058"/>
        <v/>
      </c>
      <c r="S7533" s="122" t="str">
        <f>IF(AND(G7533&lt;&gt;0,J7533=1),"замінне значення",R7533)</f>
        <v/>
      </c>
      <c r="T7533" s="122" t="str">
        <f t="shared" si="5059"/>
        <v/>
      </c>
    </row>
    <row r="7534" spans="1:20" outlineLevel="1">
      <c r="A7534" s="161"/>
      <c r="B7534" s="208">
        <v>44862</v>
      </c>
      <c r="C7534" s="96">
        <v>84.2083333333333</v>
      </c>
      <c r="D7534" s="122"/>
      <c r="E7534" s="122" t="str">
        <f t="shared" si="5053"/>
        <v/>
      </c>
      <c r="F7534" s="122"/>
      <c r="G7534" s="122" t="str">
        <f t="shared" si="5054"/>
        <v/>
      </c>
      <c r="H7534" s="122"/>
      <c r="I7534" s="122" t="str">
        <f t="shared" si="5055"/>
        <v/>
      </c>
      <c r="J7534" s="122"/>
      <c r="K7534" s="122" t="str">
        <f t="shared" si="5056"/>
        <v/>
      </c>
      <c r="L7534" s="123" t="str">
        <f>IF(H7534="","чи робить СНВВ?",IF(J7534="","чи роблять агрегати?",IF($J7534=0,"агрегати не працюють",IF(AND($H7534=0,$J7534=1),"СНВВ не працює","OK"))))</f>
        <v>чи робить СНВВ?</v>
      </c>
      <c r="M7534" s="100"/>
      <c r="N7534" s="122" t="str">
        <f>IF(OR(E7534&lt;&gt;0, J7534=0), "",D7534)</f>
        <v/>
      </c>
      <c r="O7534" s="122" t="str">
        <f t="shared" si="5057"/>
        <v/>
      </c>
      <c r="P7534" s="122" t="str">
        <f>IF(AND($E7534&lt;&gt;0,$J7534=1),"замінне значення",O7534)</f>
        <v/>
      </c>
      <c r="Q7534" s="122" t="str">
        <f>IF(OR(G7534&lt;&gt;0, J7534=0), "",F7534)</f>
        <v/>
      </c>
      <c r="R7534" s="122" t="str">
        <f t="shared" si="5058"/>
        <v/>
      </c>
      <c r="S7534" s="122" t="str">
        <f>IF(AND(G7534&lt;&gt;0,J7534=1),"замінне значення",R7534)</f>
        <v/>
      </c>
      <c r="T7534" s="122" t="str">
        <f t="shared" si="5059"/>
        <v/>
      </c>
    </row>
    <row r="7535" spans="1:20" outlineLevel="1">
      <c r="A7535" s="161"/>
      <c r="B7535" s="208">
        <v>44862</v>
      </c>
      <c r="C7535" s="96">
        <v>84.25</v>
      </c>
      <c r="D7535" s="122"/>
      <c r="E7535" s="122" t="str">
        <f t="shared" si="5053"/>
        <v/>
      </c>
      <c r="F7535" s="122"/>
      <c r="G7535" s="122" t="str">
        <f t="shared" si="5054"/>
        <v/>
      </c>
      <c r="H7535" s="122"/>
      <c r="I7535" s="122" t="str">
        <f t="shared" si="5055"/>
        <v/>
      </c>
      <c r="J7535" s="122"/>
      <c r="K7535" s="122" t="str">
        <f t="shared" si="5056"/>
        <v/>
      </c>
      <c r="L7535" s="123" t="str">
        <f>IF(H7535="","чи робить СНВВ?",IF(J7535="","чи роблять агрегати?",IF($J7535=0,"агрегати не працюють",IF(AND($H7535=0,$J7535=1),"СНВВ не працює","OK"))))</f>
        <v>чи робить СНВВ?</v>
      </c>
      <c r="M7535" s="100"/>
      <c r="N7535" s="122" t="str">
        <f>IF(OR(E7535&lt;&gt;0, J7535=0), "",D7535)</f>
        <v/>
      </c>
      <c r="O7535" s="122" t="str">
        <f t="shared" si="5057"/>
        <v/>
      </c>
      <c r="P7535" s="122" t="str">
        <f>IF(AND($E7535&lt;&gt;0,$J7535=1),"замінне значення",O7535)</f>
        <v/>
      </c>
      <c r="Q7535" s="122" t="str">
        <f>IF(OR(G7535&lt;&gt;0, J7535=0), "",F7535)</f>
        <v/>
      </c>
      <c r="R7535" s="122" t="str">
        <f t="shared" si="5058"/>
        <v/>
      </c>
      <c r="S7535" s="122" t="str">
        <f>IF(AND(G7535&lt;&gt;0,J7535=1),"замінне значення",R7535)</f>
        <v/>
      </c>
      <c r="T7535" s="122" t="str">
        <f t="shared" si="5059"/>
        <v/>
      </c>
    </row>
    <row r="7536" spans="1:20" outlineLevel="1">
      <c r="A7536" s="161"/>
      <c r="B7536" s="208">
        <v>44862</v>
      </c>
      <c r="C7536" s="96">
        <v>84.2916666666667</v>
      </c>
      <c r="D7536" s="122"/>
      <c r="E7536" s="122" t="str">
        <f t="shared" si="5053"/>
        <v/>
      </c>
      <c r="F7536" s="122"/>
      <c r="G7536" s="122" t="str">
        <f t="shared" si="5054"/>
        <v/>
      </c>
      <c r="H7536" s="122"/>
      <c r="I7536" s="122" t="str">
        <f t="shared" si="5055"/>
        <v/>
      </c>
      <c r="J7536" s="122"/>
      <c r="K7536" s="122" t="str">
        <f t="shared" si="5056"/>
        <v/>
      </c>
      <c r="L7536" s="123" t="str">
        <f>IF(H7536="","чи робить СНВВ?",IF(J7536="","чи роблять агрегати?",IF($J7536=0,"агрегати не працюють",IF(AND($H7536=0,$J7536=1),"СНВВ не працює","OK"))))</f>
        <v>чи робить СНВВ?</v>
      </c>
      <c r="M7536" s="100"/>
      <c r="N7536" s="122" t="str">
        <f>IF(OR(E7536&lt;&gt;0, J7536=0), "",D7536)</f>
        <v/>
      </c>
      <c r="O7536" s="122" t="str">
        <f t="shared" si="5057"/>
        <v/>
      </c>
      <c r="P7536" s="122" t="str">
        <f>IF(AND($E7536&lt;&gt;0,$J7536=1),"замінне значення",O7536)</f>
        <v/>
      </c>
      <c r="Q7536" s="122" t="str">
        <f>IF(OR(G7536&lt;&gt;0, J7536=0), "",F7536)</f>
        <v/>
      </c>
      <c r="R7536" s="122" t="str">
        <f t="shared" si="5058"/>
        <v/>
      </c>
      <c r="S7536" s="122" t="str">
        <f>IF(AND(G7536&lt;&gt;0,J7536=1),"замінне значення",R7536)</f>
        <v/>
      </c>
      <c r="T7536" s="122" t="str">
        <f t="shared" si="5059"/>
        <v/>
      </c>
    </row>
    <row r="7537" spans="1:20" outlineLevel="1">
      <c r="A7537" s="161"/>
      <c r="B7537" s="208">
        <v>44862</v>
      </c>
      <c r="C7537" s="96">
        <v>84.3333333333333</v>
      </c>
      <c r="D7537" s="122"/>
      <c r="E7537" s="122" t="str">
        <f t="shared" si="5053"/>
        <v/>
      </c>
      <c r="F7537" s="122"/>
      <c r="G7537" s="122" t="str">
        <f t="shared" si="5054"/>
        <v/>
      </c>
      <c r="H7537" s="122"/>
      <c r="I7537" s="122" t="str">
        <f t="shared" si="5055"/>
        <v/>
      </c>
      <c r="J7537" s="122"/>
      <c r="K7537" s="122" t="str">
        <f t="shared" si="5056"/>
        <v/>
      </c>
      <c r="L7537" s="123" t="str">
        <f>IF(H7537="","чи робить СНВВ?",IF(J7537="","чи роблять агрегати?",IF($J7537=0,"агрегати не працюють",IF(AND($H7537=0,$J7537=1),"СНВВ не працює","OK"))))</f>
        <v>чи робить СНВВ?</v>
      </c>
      <c r="M7537" s="100"/>
      <c r="N7537" s="122" t="str">
        <f>IF(OR(E7537&lt;&gt;0, J7537=0), "",D7537)</f>
        <v/>
      </c>
      <c r="O7537" s="122" t="str">
        <f t="shared" si="5057"/>
        <v/>
      </c>
      <c r="P7537" s="122" t="str">
        <f>IF(AND($E7537&lt;&gt;0,$J7537=1),"замінне значення",O7537)</f>
        <v/>
      </c>
      <c r="Q7537" s="122" t="str">
        <f>IF(OR(G7537&lt;&gt;0, J7537=0), "",F7537)</f>
        <v/>
      </c>
      <c r="R7537" s="122" t="str">
        <f t="shared" si="5058"/>
        <v/>
      </c>
      <c r="S7537" s="122" t="str">
        <f>IF(AND(G7537&lt;&gt;0,J7537=1),"замінне значення",R7537)</f>
        <v/>
      </c>
      <c r="T7537" s="122" t="str">
        <f t="shared" si="5059"/>
        <v/>
      </c>
    </row>
    <row r="7538" spans="1:20" outlineLevel="1">
      <c r="A7538" s="161"/>
      <c r="B7538" s="208">
        <v>44862</v>
      </c>
      <c r="C7538" s="96">
        <v>84.375</v>
      </c>
      <c r="D7538" s="122"/>
      <c r="E7538" s="122" t="str">
        <f t="shared" si="5053"/>
        <v/>
      </c>
      <c r="F7538" s="122"/>
      <c r="G7538" s="122" t="str">
        <f t="shared" si="5054"/>
        <v/>
      </c>
      <c r="H7538" s="122"/>
      <c r="I7538" s="122" t="str">
        <f t="shared" si="5055"/>
        <v/>
      </c>
      <c r="J7538" s="122"/>
      <c r="K7538" s="122" t="str">
        <f t="shared" si="5056"/>
        <v/>
      </c>
      <c r="L7538" s="123" t="str">
        <f>IF(H7538="","чи робить СНВВ?",IF(J7538="","чи роблять агрегати?",IF($J7538=0,"агрегати не працюють",IF(AND($H7538=0,$J7538=1),"СНВВ не працює","OK"))))</f>
        <v>чи робить СНВВ?</v>
      </c>
      <c r="M7538" s="100"/>
      <c r="N7538" s="122" t="str">
        <f>IF(OR(E7538&lt;&gt;0, J7538=0), "",D7538)</f>
        <v/>
      </c>
      <c r="O7538" s="122" t="str">
        <f t="shared" si="5057"/>
        <v/>
      </c>
      <c r="P7538" s="122" t="str">
        <f>IF(AND($E7538&lt;&gt;0,$J7538=1),"замінне значення",O7538)</f>
        <v/>
      </c>
      <c r="Q7538" s="122" t="str">
        <f>IF(OR(G7538&lt;&gt;0, J7538=0), "",F7538)</f>
        <v/>
      </c>
      <c r="R7538" s="122" t="str">
        <f t="shared" si="5058"/>
        <v/>
      </c>
      <c r="S7538" s="122" t="str">
        <f>IF(AND(G7538&lt;&gt;0,J7538=1),"замінне значення",R7538)</f>
        <v/>
      </c>
      <c r="T7538" s="122" t="str">
        <f t="shared" si="5059"/>
        <v/>
      </c>
    </row>
    <row r="7539" spans="1:20" outlineLevel="1">
      <c r="A7539" s="161"/>
      <c r="B7539" s="208">
        <v>44862</v>
      </c>
      <c r="C7539" s="96">
        <v>84.4166666666667</v>
      </c>
      <c r="D7539" s="122"/>
      <c r="E7539" s="122" t="str">
        <f t="shared" si="5053"/>
        <v/>
      </c>
      <c r="F7539" s="122"/>
      <c r="G7539" s="122" t="str">
        <f t="shared" si="5054"/>
        <v/>
      </c>
      <c r="H7539" s="122"/>
      <c r="I7539" s="122" t="str">
        <f t="shared" si="5055"/>
        <v/>
      </c>
      <c r="J7539" s="122"/>
      <c r="K7539" s="122" t="str">
        <f t="shared" si="5056"/>
        <v/>
      </c>
      <c r="L7539" s="123" t="str">
        <f>IF(H7539="","чи робить СНВВ?",IF(J7539="","чи роблять агрегати?",IF($J7539=0,"агрегати не працюють",IF(AND($H7539=0,$J7539=1),"СНВВ не працює","OK"))))</f>
        <v>чи робить СНВВ?</v>
      </c>
      <c r="M7539" s="100"/>
      <c r="N7539" s="122" t="str">
        <f>IF(OR(E7539&lt;&gt;0, J7539=0), "",D7539)</f>
        <v/>
      </c>
      <c r="O7539" s="122" t="str">
        <f t="shared" si="5057"/>
        <v/>
      </c>
      <c r="P7539" s="122" t="str">
        <f>IF(AND($E7539&lt;&gt;0,$J7539=1),"замінне значення",O7539)</f>
        <v/>
      </c>
      <c r="Q7539" s="122" t="str">
        <f>IF(OR(G7539&lt;&gt;0, J7539=0), "",F7539)</f>
        <v/>
      </c>
      <c r="R7539" s="122" t="str">
        <f t="shared" si="5058"/>
        <v/>
      </c>
      <c r="S7539" s="122" t="str">
        <f>IF(AND(G7539&lt;&gt;0,J7539=1),"замінне значення",R7539)</f>
        <v/>
      </c>
      <c r="T7539" s="122" t="str">
        <f t="shared" si="5059"/>
        <v/>
      </c>
    </row>
    <row r="7540" spans="1:20" outlineLevel="1">
      <c r="A7540" s="161"/>
      <c r="B7540" s="208">
        <v>44862</v>
      </c>
      <c r="C7540" s="96">
        <v>84.4583333333333</v>
      </c>
      <c r="D7540" s="122"/>
      <c r="E7540" s="122" t="str">
        <f t="shared" si="5053"/>
        <v/>
      </c>
      <c r="F7540" s="122"/>
      <c r="G7540" s="122" t="str">
        <f t="shared" si="5054"/>
        <v/>
      </c>
      <c r="H7540" s="122"/>
      <c r="I7540" s="122" t="str">
        <f t="shared" si="5055"/>
        <v/>
      </c>
      <c r="J7540" s="122"/>
      <c r="K7540" s="122" t="str">
        <f t="shared" si="5056"/>
        <v/>
      </c>
      <c r="L7540" s="123" t="str">
        <f>IF(H7540="","чи робить СНВВ?",IF(J7540="","чи роблять агрегати?",IF($J7540=0,"агрегати не працюють",IF(AND($H7540=0,$J7540=1),"СНВВ не працює","OK"))))</f>
        <v>чи робить СНВВ?</v>
      </c>
      <c r="M7540" s="100"/>
      <c r="N7540" s="122" t="str">
        <f>IF(OR(E7540&lt;&gt;0, J7540=0), "",D7540)</f>
        <v/>
      </c>
      <c r="O7540" s="122" t="str">
        <f t="shared" si="5057"/>
        <v/>
      </c>
      <c r="P7540" s="122" t="str">
        <f>IF(AND($E7540&lt;&gt;0,$J7540=1),"замінне значення",O7540)</f>
        <v/>
      </c>
      <c r="Q7540" s="122" t="str">
        <f>IF(OR(G7540&lt;&gt;0, J7540=0), "",F7540)</f>
        <v/>
      </c>
      <c r="R7540" s="122" t="str">
        <f t="shared" si="5058"/>
        <v/>
      </c>
      <c r="S7540" s="122" t="str">
        <f>IF(AND(G7540&lt;&gt;0,J7540=1),"замінне значення",R7540)</f>
        <v/>
      </c>
      <c r="T7540" s="122" t="str">
        <f t="shared" si="5059"/>
        <v/>
      </c>
    </row>
    <row r="7541" spans="1:20" outlineLevel="1">
      <c r="A7541" s="161"/>
      <c r="B7541" s="208">
        <v>44862</v>
      </c>
      <c r="C7541" s="96">
        <v>84.5</v>
      </c>
      <c r="D7541" s="122"/>
      <c r="E7541" s="122" t="str">
        <f t="shared" si="5053"/>
        <v/>
      </c>
      <c r="F7541" s="122"/>
      <c r="G7541" s="122" t="str">
        <f t="shared" si="5054"/>
        <v/>
      </c>
      <c r="H7541" s="122"/>
      <c r="I7541" s="122" t="str">
        <f t="shared" si="5055"/>
        <v/>
      </c>
      <c r="J7541" s="122"/>
      <c r="K7541" s="122" t="str">
        <f t="shared" si="5056"/>
        <v/>
      </c>
      <c r="L7541" s="123" t="str">
        <f>IF(H7541="","чи робить СНВВ?",IF(J7541="","чи роблять агрегати?",IF($J7541=0,"агрегати не працюють",IF(AND($H7541=0,$J7541=1),"СНВВ не працює","OK"))))</f>
        <v>чи робить СНВВ?</v>
      </c>
      <c r="M7541" s="100"/>
      <c r="N7541" s="122" t="str">
        <f>IF(OR(E7541&lt;&gt;0, J7541=0), "",D7541)</f>
        <v/>
      </c>
      <c r="O7541" s="122" t="str">
        <f t="shared" si="5057"/>
        <v/>
      </c>
      <c r="P7541" s="122" t="str">
        <f>IF(AND($E7541&lt;&gt;0,$J7541=1),"замінне значення",O7541)</f>
        <v/>
      </c>
      <c r="Q7541" s="122" t="str">
        <f>IF(OR(G7541&lt;&gt;0, J7541=0), "",F7541)</f>
        <v/>
      </c>
      <c r="R7541" s="122" t="str">
        <f t="shared" si="5058"/>
        <v/>
      </c>
      <c r="S7541" s="122" t="str">
        <f>IF(AND(G7541&lt;&gt;0,J7541=1),"замінне значення",R7541)</f>
        <v/>
      </c>
      <c r="T7541" s="122" t="str">
        <f t="shared" si="5059"/>
        <v/>
      </c>
    </row>
    <row r="7542" spans="1:20" outlineLevel="1">
      <c r="A7542" s="161"/>
      <c r="B7542" s="208">
        <v>44862</v>
      </c>
      <c r="C7542" s="96">
        <v>84.5416666666667</v>
      </c>
      <c r="D7542" s="122"/>
      <c r="E7542" s="122" t="str">
        <f t="shared" si="5053"/>
        <v/>
      </c>
      <c r="F7542" s="122"/>
      <c r="G7542" s="122" t="str">
        <f t="shared" si="5054"/>
        <v/>
      </c>
      <c r="H7542" s="122"/>
      <c r="I7542" s="122" t="str">
        <f t="shared" si="5055"/>
        <v/>
      </c>
      <c r="J7542" s="122"/>
      <c r="K7542" s="122" t="str">
        <f t="shared" si="5056"/>
        <v/>
      </c>
      <c r="L7542" s="123" t="str">
        <f>IF(H7542="","чи робить СНВВ?",IF(J7542="","чи роблять агрегати?",IF($J7542=0,"агрегати не працюють",IF(AND($H7542=0,$J7542=1),"СНВВ не працює","OK"))))</f>
        <v>чи робить СНВВ?</v>
      </c>
      <c r="M7542" s="100"/>
      <c r="N7542" s="122" t="str">
        <f>IF(OR(E7542&lt;&gt;0, J7542=0), "",D7542)</f>
        <v/>
      </c>
      <c r="O7542" s="122" t="str">
        <f t="shared" si="5057"/>
        <v/>
      </c>
      <c r="P7542" s="122" t="str">
        <f>IF(AND($E7542&lt;&gt;0,$J7542=1),"замінне значення",O7542)</f>
        <v/>
      </c>
      <c r="Q7542" s="122" t="str">
        <f>IF(OR(G7542&lt;&gt;0, J7542=0), "",F7542)</f>
        <v/>
      </c>
      <c r="R7542" s="122" t="str">
        <f t="shared" si="5058"/>
        <v/>
      </c>
      <c r="S7542" s="122" t="str">
        <f>IF(AND(G7542&lt;&gt;0,J7542=1),"замінне значення",R7542)</f>
        <v/>
      </c>
      <c r="T7542" s="122" t="str">
        <f t="shared" si="5059"/>
        <v/>
      </c>
    </row>
    <row r="7543" spans="1:20" outlineLevel="1">
      <c r="A7543" s="161"/>
      <c r="B7543" s="208">
        <v>44862</v>
      </c>
      <c r="C7543" s="96">
        <v>84.5833333333333</v>
      </c>
      <c r="D7543" s="122"/>
      <c r="E7543" s="122" t="str">
        <f t="shared" si="5053"/>
        <v/>
      </c>
      <c r="F7543" s="122"/>
      <c r="G7543" s="122" t="str">
        <f t="shared" si="5054"/>
        <v/>
      </c>
      <c r="H7543" s="122"/>
      <c r="I7543" s="122" t="str">
        <f t="shared" si="5055"/>
        <v/>
      </c>
      <c r="J7543" s="122"/>
      <c r="K7543" s="122" t="str">
        <f t="shared" si="5056"/>
        <v/>
      </c>
      <c r="L7543" s="123" t="str">
        <f>IF(H7543="","чи робить СНВВ?",IF(J7543="","чи роблять агрегати?",IF($J7543=0,"агрегати не працюють",IF(AND($H7543=0,$J7543=1),"СНВВ не працює","OK"))))</f>
        <v>чи робить СНВВ?</v>
      </c>
      <c r="M7543" s="100"/>
      <c r="N7543" s="122" t="str">
        <f>IF(OR(E7543&lt;&gt;0, J7543=0), "",D7543)</f>
        <v/>
      </c>
      <c r="O7543" s="122" t="str">
        <f t="shared" si="5057"/>
        <v/>
      </c>
      <c r="P7543" s="122" t="str">
        <f>IF(AND($E7543&lt;&gt;0,$J7543=1),"замінне значення",O7543)</f>
        <v/>
      </c>
      <c r="Q7543" s="122" t="str">
        <f>IF(OR(G7543&lt;&gt;0, J7543=0), "",F7543)</f>
        <v/>
      </c>
      <c r="R7543" s="122" t="str">
        <f t="shared" si="5058"/>
        <v/>
      </c>
      <c r="S7543" s="122" t="str">
        <f>IF(AND(G7543&lt;&gt;0,J7543=1),"замінне значення",R7543)</f>
        <v/>
      </c>
      <c r="T7543" s="122" t="str">
        <f t="shared" si="5059"/>
        <v/>
      </c>
    </row>
    <row r="7544" spans="1:20" outlineLevel="1">
      <c r="A7544" s="161"/>
      <c r="B7544" s="208">
        <v>44862</v>
      </c>
      <c r="C7544" s="96">
        <v>84.625</v>
      </c>
      <c r="D7544" s="122"/>
      <c r="E7544" s="122" t="str">
        <f t="shared" si="5053"/>
        <v/>
      </c>
      <c r="F7544" s="122"/>
      <c r="G7544" s="122" t="str">
        <f t="shared" si="5054"/>
        <v/>
      </c>
      <c r="H7544" s="122"/>
      <c r="I7544" s="122" t="str">
        <f t="shared" si="5055"/>
        <v/>
      </c>
      <c r="J7544" s="122"/>
      <c r="K7544" s="122" t="str">
        <f t="shared" si="5056"/>
        <v/>
      </c>
      <c r="L7544" s="123" t="str">
        <f>IF(H7544="","чи робить СНВВ?",IF(J7544="","чи роблять агрегати?",IF($J7544=0,"агрегати не працюють",IF(AND($H7544=0,$J7544=1),"СНВВ не працює","OK"))))</f>
        <v>чи робить СНВВ?</v>
      </c>
      <c r="M7544" s="100"/>
      <c r="N7544" s="122" t="str">
        <f>IF(OR(E7544&lt;&gt;0, J7544=0), "",D7544)</f>
        <v/>
      </c>
      <c r="O7544" s="122" t="str">
        <f t="shared" si="5057"/>
        <v/>
      </c>
      <c r="P7544" s="122" t="str">
        <f>IF(AND($E7544&lt;&gt;0,$J7544=1),"замінне значення",O7544)</f>
        <v/>
      </c>
      <c r="Q7544" s="122" t="str">
        <f>IF(OR(G7544&lt;&gt;0, J7544=0), "",F7544)</f>
        <v/>
      </c>
      <c r="R7544" s="122" t="str">
        <f t="shared" si="5058"/>
        <v/>
      </c>
      <c r="S7544" s="122" t="str">
        <f>IF(AND(G7544&lt;&gt;0,J7544=1),"замінне значення",R7544)</f>
        <v/>
      </c>
      <c r="T7544" s="122" t="str">
        <f t="shared" si="5059"/>
        <v/>
      </c>
    </row>
    <row r="7545" spans="1:20" outlineLevel="1">
      <c r="A7545" s="161"/>
      <c r="B7545" s="208">
        <v>44862</v>
      </c>
      <c r="C7545" s="96">
        <v>84.6666666666667</v>
      </c>
      <c r="D7545" s="122"/>
      <c r="E7545" s="122" t="str">
        <f t="shared" si="5053"/>
        <v/>
      </c>
      <c r="F7545" s="122"/>
      <c r="G7545" s="122" t="str">
        <f t="shared" si="5054"/>
        <v/>
      </c>
      <c r="H7545" s="122"/>
      <c r="I7545" s="122" t="str">
        <f t="shared" si="5055"/>
        <v/>
      </c>
      <c r="J7545" s="122"/>
      <c r="K7545" s="122" t="str">
        <f t="shared" si="5056"/>
        <v/>
      </c>
      <c r="L7545" s="123" t="str">
        <f>IF(H7545="","чи робить СНВВ?",IF(J7545="","чи роблять агрегати?",IF($J7545=0,"агрегати не працюють",IF(AND($H7545=0,$J7545=1),"СНВВ не працює","OK"))))</f>
        <v>чи робить СНВВ?</v>
      </c>
      <c r="M7545" s="100"/>
      <c r="N7545" s="122" t="str">
        <f>IF(OR(E7545&lt;&gt;0, J7545=0), "",D7545)</f>
        <v/>
      </c>
      <c r="O7545" s="122" t="str">
        <f t="shared" si="5057"/>
        <v/>
      </c>
      <c r="P7545" s="122" t="str">
        <f>IF(AND($E7545&lt;&gt;0,$J7545=1),"замінне значення",O7545)</f>
        <v/>
      </c>
      <c r="Q7545" s="122" t="str">
        <f>IF(OR(G7545&lt;&gt;0, J7545=0), "",F7545)</f>
        <v/>
      </c>
      <c r="R7545" s="122" t="str">
        <f t="shared" si="5058"/>
        <v/>
      </c>
      <c r="S7545" s="122" t="str">
        <f>IF(AND(G7545&lt;&gt;0,J7545=1),"замінне значення",R7545)</f>
        <v/>
      </c>
      <c r="T7545" s="122" t="str">
        <f t="shared" si="5059"/>
        <v/>
      </c>
    </row>
    <row r="7546" spans="1:20" outlineLevel="1">
      <c r="A7546" s="161"/>
      <c r="B7546" s="208">
        <v>44862</v>
      </c>
      <c r="C7546" s="96">
        <v>84.7083333333333</v>
      </c>
      <c r="D7546" s="122"/>
      <c r="E7546" s="122" t="str">
        <f t="shared" si="5053"/>
        <v/>
      </c>
      <c r="F7546" s="122"/>
      <c r="G7546" s="122" t="str">
        <f t="shared" si="5054"/>
        <v/>
      </c>
      <c r="H7546" s="122"/>
      <c r="I7546" s="122" t="str">
        <f t="shared" si="5055"/>
        <v/>
      </c>
      <c r="J7546" s="122"/>
      <c r="K7546" s="122" t="str">
        <f t="shared" si="5056"/>
        <v/>
      </c>
      <c r="L7546" s="123" t="str">
        <f>IF(H7546="","чи робить СНВВ?",IF(J7546="","чи роблять агрегати?",IF($J7546=0,"агрегати не працюють",IF(AND($H7546=0,$J7546=1),"СНВВ не працює","OK"))))</f>
        <v>чи робить СНВВ?</v>
      </c>
      <c r="M7546" s="100"/>
      <c r="N7546" s="122" t="str">
        <f>IF(OR(E7546&lt;&gt;0, J7546=0), "",D7546)</f>
        <v/>
      </c>
      <c r="O7546" s="122" t="str">
        <f t="shared" si="5057"/>
        <v/>
      </c>
      <c r="P7546" s="122" t="str">
        <f>IF(AND($E7546&lt;&gt;0,$J7546=1),"замінне значення",O7546)</f>
        <v/>
      </c>
      <c r="Q7546" s="122" t="str">
        <f>IF(OR(G7546&lt;&gt;0, J7546=0), "",F7546)</f>
        <v/>
      </c>
      <c r="R7546" s="122" t="str">
        <f t="shared" si="5058"/>
        <v/>
      </c>
      <c r="S7546" s="122" t="str">
        <f>IF(AND(G7546&lt;&gt;0,J7546=1),"замінне значення",R7546)</f>
        <v/>
      </c>
      <c r="T7546" s="122" t="str">
        <f t="shared" si="5059"/>
        <v/>
      </c>
    </row>
    <row r="7547" spans="1:20" outlineLevel="1">
      <c r="A7547" s="161"/>
      <c r="B7547" s="208">
        <v>44862</v>
      </c>
      <c r="C7547" s="96">
        <v>84.75</v>
      </c>
      <c r="D7547" s="122"/>
      <c r="E7547" s="122" t="str">
        <f t="shared" si="5053"/>
        <v/>
      </c>
      <c r="F7547" s="122"/>
      <c r="G7547" s="122" t="str">
        <f t="shared" si="5054"/>
        <v/>
      </c>
      <c r="H7547" s="122"/>
      <c r="I7547" s="122" t="str">
        <f t="shared" si="5055"/>
        <v/>
      </c>
      <c r="J7547" s="122"/>
      <c r="K7547" s="122" t="str">
        <f t="shared" si="5056"/>
        <v/>
      </c>
      <c r="L7547" s="123" t="str">
        <f>IF(H7547="","чи робить СНВВ?",IF(J7547="","чи роблять агрегати?",IF($J7547=0,"агрегати не працюють",IF(AND($H7547=0,$J7547=1),"СНВВ не працює","OK"))))</f>
        <v>чи робить СНВВ?</v>
      </c>
      <c r="M7547" s="100"/>
      <c r="N7547" s="122" t="str">
        <f>IF(OR(E7547&lt;&gt;0, J7547=0), "",D7547)</f>
        <v/>
      </c>
      <c r="O7547" s="122" t="str">
        <f t="shared" si="5057"/>
        <v/>
      </c>
      <c r="P7547" s="122" t="str">
        <f>IF(AND($E7547&lt;&gt;0,$J7547=1),"замінне значення",O7547)</f>
        <v/>
      </c>
      <c r="Q7547" s="122" t="str">
        <f>IF(OR(G7547&lt;&gt;0, J7547=0), "",F7547)</f>
        <v/>
      </c>
      <c r="R7547" s="122" t="str">
        <f t="shared" si="5058"/>
        <v/>
      </c>
      <c r="S7547" s="122" t="str">
        <f>IF(AND(G7547&lt;&gt;0,J7547=1),"замінне значення",R7547)</f>
        <v/>
      </c>
      <c r="T7547" s="122" t="str">
        <f t="shared" si="5059"/>
        <v/>
      </c>
    </row>
    <row r="7548" spans="1:20" outlineLevel="1">
      <c r="A7548" s="161"/>
      <c r="B7548" s="208">
        <v>44862</v>
      </c>
      <c r="C7548" s="96">
        <v>84.7916666666667</v>
      </c>
      <c r="D7548" s="122"/>
      <c r="E7548" s="122" t="str">
        <f t="shared" si="5053"/>
        <v/>
      </c>
      <c r="F7548" s="122"/>
      <c r="G7548" s="122" t="str">
        <f t="shared" si="5054"/>
        <v/>
      </c>
      <c r="H7548" s="122"/>
      <c r="I7548" s="122" t="str">
        <f t="shared" si="5055"/>
        <v/>
      </c>
      <c r="J7548" s="122"/>
      <c r="K7548" s="122" t="str">
        <f t="shared" si="5056"/>
        <v/>
      </c>
      <c r="L7548" s="123" t="str">
        <f>IF(H7548="","чи робить СНВВ?",IF(J7548="","чи роблять агрегати?",IF($J7548=0,"агрегати не працюють",IF(AND($H7548=0,$J7548=1),"СНВВ не працює","OK"))))</f>
        <v>чи робить СНВВ?</v>
      </c>
      <c r="M7548" s="100"/>
      <c r="N7548" s="122" t="str">
        <f>IF(OR(E7548&lt;&gt;0, J7548=0), "",D7548)</f>
        <v/>
      </c>
      <c r="O7548" s="122" t="str">
        <f t="shared" si="5057"/>
        <v/>
      </c>
      <c r="P7548" s="122" t="str">
        <f>IF(AND($E7548&lt;&gt;0,$J7548=1),"замінне значення",O7548)</f>
        <v/>
      </c>
      <c r="Q7548" s="122" t="str">
        <f>IF(OR(G7548&lt;&gt;0, J7548=0), "",F7548)</f>
        <v/>
      </c>
      <c r="R7548" s="122" t="str">
        <f t="shared" si="5058"/>
        <v/>
      </c>
      <c r="S7548" s="122" t="str">
        <f>IF(AND(G7548&lt;&gt;0,J7548=1),"замінне значення",R7548)</f>
        <v/>
      </c>
      <c r="T7548" s="122" t="str">
        <f t="shared" si="5059"/>
        <v/>
      </c>
    </row>
    <row r="7549" spans="1:20" outlineLevel="1">
      <c r="A7549" s="161"/>
      <c r="B7549" s="208">
        <v>44862</v>
      </c>
      <c r="C7549" s="96">
        <v>84.8333333333333</v>
      </c>
      <c r="D7549" s="122"/>
      <c r="E7549" s="122" t="str">
        <f t="shared" si="5053"/>
        <v/>
      </c>
      <c r="F7549" s="122"/>
      <c r="G7549" s="122" t="str">
        <f t="shared" si="5054"/>
        <v/>
      </c>
      <c r="H7549" s="122"/>
      <c r="I7549" s="122" t="str">
        <f t="shared" si="5055"/>
        <v/>
      </c>
      <c r="J7549" s="122"/>
      <c r="K7549" s="122" t="str">
        <f t="shared" si="5056"/>
        <v/>
      </c>
      <c r="L7549" s="123" t="str">
        <f>IF(H7549="","чи робить СНВВ?",IF(J7549="","чи роблять агрегати?",IF($J7549=0,"агрегати не працюють",IF(AND($H7549=0,$J7549=1),"СНВВ не працює","OK"))))</f>
        <v>чи робить СНВВ?</v>
      </c>
      <c r="M7549" s="100"/>
      <c r="N7549" s="122" t="str">
        <f>IF(OR(E7549&lt;&gt;0, J7549=0), "",D7549)</f>
        <v/>
      </c>
      <c r="O7549" s="122" t="str">
        <f t="shared" si="5057"/>
        <v/>
      </c>
      <c r="P7549" s="122" t="str">
        <f>IF(AND($E7549&lt;&gt;0,$J7549=1),"замінне значення",O7549)</f>
        <v/>
      </c>
      <c r="Q7549" s="122" t="str">
        <f>IF(OR(G7549&lt;&gt;0, J7549=0), "",F7549)</f>
        <v/>
      </c>
      <c r="R7549" s="122" t="str">
        <f t="shared" si="5058"/>
        <v/>
      </c>
      <c r="S7549" s="122" t="str">
        <f>IF(AND(G7549&lt;&gt;0,J7549=1),"замінне значення",R7549)</f>
        <v/>
      </c>
      <c r="T7549" s="122" t="str">
        <f t="shared" si="5059"/>
        <v/>
      </c>
    </row>
    <row r="7550" spans="1:20" outlineLevel="1">
      <c r="A7550" s="161"/>
      <c r="B7550" s="208">
        <v>44862</v>
      </c>
      <c r="C7550" s="96">
        <v>84.875</v>
      </c>
      <c r="D7550" s="122"/>
      <c r="E7550" s="122" t="str">
        <f t="shared" si="5053"/>
        <v/>
      </c>
      <c r="F7550" s="122"/>
      <c r="G7550" s="122" t="str">
        <f t="shared" si="5054"/>
        <v/>
      </c>
      <c r="H7550" s="122"/>
      <c r="I7550" s="122" t="str">
        <f t="shared" si="5055"/>
        <v/>
      </c>
      <c r="J7550" s="122"/>
      <c r="K7550" s="122" t="str">
        <f t="shared" si="5056"/>
        <v/>
      </c>
      <c r="L7550" s="123" t="str">
        <f>IF(H7550="","чи робить СНВВ?",IF(J7550="","чи роблять агрегати?",IF($J7550=0,"агрегати не працюють",IF(AND($H7550=0,$J7550=1),"СНВВ не працює","OK"))))</f>
        <v>чи робить СНВВ?</v>
      </c>
      <c r="M7550" s="100"/>
      <c r="N7550" s="122" t="str">
        <f>IF(OR(E7550&lt;&gt;0, J7550=0), "",D7550)</f>
        <v/>
      </c>
      <c r="O7550" s="122" t="str">
        <f t="shared" si="5057"/>
        <v/>
      </c>
      <c r="P7550" s="122" t="str">
        <f>IF(AND($E7550&lt;&gt;0,$J7550=1),"замінне значення",O7550)</f>
        <v/>
      </c>
      <c r="Q7550" s="122" t="str">
        <f>IF(OR(G7550&lt;&gt;0, J7550=0), "",F7550)</f>
        <v/>
      </c>
      <c r="R7550" s="122" t="str">
        <f t="shared" si="5058"/>
        <v/>
      </c>
      <c r="S7550" s="122" t="str">
        <f>IF(AND(G7550&lt;&gt;0,J7550=1),"замінне значення",R7550)</f>
        <v/>
      </c>
      <c r="T7550" s="122" t="str">
        <f t="shared" si="5059"/>
        <v/>
      </c>
    </row>
    <row r="7551" spans="1:20" outlineLevel="1">
      <c r="A7551" s="161"/>
      <c r="B7551" s="208">
        <v>44862</v>
      </c>
      <c r="C7551" s="96">
        <v>84.9166666666667</v>
      </c>
      <c r="D7551" s="122"/>
      <c r="E7551" s="122" t="str">
        <f t="shared" si="5053"/>
        <v/>
      </c>
      <c r="F7551" s="122"/>
      <c r="G7551" s="122" t="str">
        <f t="shared" si="5054"/>
        <v/>
      </c>
      <c r="H7551" s="122"/>
      <c r="I7551" s="122" t="str">
        <f t="shared" si="5055"/>
        <v/>
      </c>
      <c r="J7551" s="122"/>
      <c r="K7551" s="122" t="str">
        <f t="shared" si="5056"/>
        <v/>
      </c>
      <c r="L7551" s="123" t="str">
        <f>IF(H7551="","чи робить СНВВ?",IF(J7551="","чи роблять агрегати?",IF($J7551=0,"агрегати не працюють",IF(AND($H7551=0,$J7551=1),"СНВВ не працює","OK"))))</f>
        <v>чи робить СНВВ?</v>
      </c>
      <c r="M7551" s="100"/>
      <c r="N7551" s="122" t="str">
        <f>IF(OR(E7551&lt;&gt;0, J7551=0), "",D7551)</f>
        <v/>
      </c>
      <c r="O7551" s="122" t="str">
        <f t="shared" si="5057"/>
        <v/>
      </c>
      <c r="P7551" s="122" t="str">
        <f>IF(AND($E7551&lt;&gt;0,$J7551=1),"замінне значення",O7551)</f>
        <v/>
      </c>
      <c r="Q7551" s="122" t="str">
        <f>IF(OR(G7551&lt;&gt;0, J7551=0), "",F7551)</f>
        <v/>
      </c>
      <c r="R7551" s="122" t="str">
        <f t="shared" si="5058"/>
        <v/>
      </c>
      <c r="S7551" s="122" t="str">
        <f>IF(AND(G7551&lt;&gt;0,J7551=1),"замінне значення",R7551)</f>
        <v/>
      </c>
      <c r="T7551" s="122" t="str">
        <f t="shared" si="5059"/>
        <v/>
      </c>
    </row>
    <row r="7552" spans="1:20" outlineLevel="1">
      <c r="A7552" s="161"/>
      <c r="B7552" s="208">
        <v>44862</v>
      </c>
      <c r="C7552" s="96">
        <v>84.9583333333333</v>
      </c>
      <c r="D7552" s="122"/>
      <c r="E7552" s="122" t="str">
        <f t="shared" si="5053"/>
        <v/>
      </c>
      <c r="F7552" s="122"/>
      <c r="G7552" s="122" t="str">
        <f t="shared" si="5054"/>
        <v/>
      </c>
      <c r="H7552" s="122"/>
      <c r="I7552" s="122" t="str">
        <f t="shared" si="5055"/>
        <v/>
      </c>
      <c r="J7552" s="122"/>
      <c r="K7552" s="122" t="str">
        <f t="shared" si="5056"/>
        <v/>
      </c>
      <c r="L7552" s="123" t="str">
        <f>IF(H7552="","чи робить СНВВ?",IF(J7552="","чи роблять агрегати?",IF($J7552=0,"агрегати не працюють",IF(AND($H7552=0,$J7552=1),"СНВВ не працює","OK"))))</f>
        <v>чи робить СНВВ?</v>
      </c>
      <c r="M7552" s="100"/>
      <c r="N7552" s="122" t="str">
        <f>IF(OR(E7552&lt;&gt;0, J7552=0), "",D7552)</f>
        <v/>
      </c>
      <c r="O7552" s="122" t="str">
        <f t="shared" si="5057"/>
        <v/>
      </c>
      <c r="P7552" s="122" t="str">
        <f>IF(AND($E7552&lt;&gt;0,$J7552=1),"замінне значення",O7552)</f>
        <v/>
      </c>
      <c r="Q7552" s="122" t="str">
        <f>IF(OR(G7552&lt;&gt;0, J7552=0), "",F7552)</f>
        <v/>
      </c>
      <c r="R7552" s="122" t="str">
        <f t="shared" si="5058"/>
        <v/>
      </c>
      <c r="S7552" s="122" t="str">
        <f>IF(AND(G7552&lt;&gt;0,J7552=1),"замінне значення",R7552)</f>
        <v/>
      </c>
      <c r="T7552" s="122" t="str">
        <f t="shared" si="5059"/>
        <v/>
      </c>
    </row>
    <row r="7553" spans="1:20">
      <c r="A7553" s="204"/>
      <c r="B7553" s="159" t="s">
        <v>391</v>
      </c>
      <c r="C7553" s="159"/>
      <c r="D7553" s="103">
        <f t="shared" ref="D7553" si="5060">SUM(D7529:D7552)</f>
        <v>0</v>
      </c>
      <c r="E7553" s="104">
        <f t="shared" ref="E7553" si="5061">COUNTIF(E7529:E7552,"&gt;0")</f>
        <v>0</v>
      </c>
      <c r="F7553" s="103">
        <f t="shared" ref="F7553" si="5062">SUM(F7529:F7552)</f>
        <v>0</v>
      </c>
      <c r="G7553" s="104">
        <f t="shared" ref="G7553" si="5063">COUNTIF(G7529:G7552,"&gt;0")</f>
        <v>0</v>
      </c>
      <c r="H7553" s="103">
        <f t="shared" ref="H7553" si="5064">SUM(H7529:H7552)</f>
        <v>0</v>
      </c>
      <c r="I7553" s="104">
        <f t="shared" ref="I7553" si="5065">COUNTIF(I7529:I7552,"&gt;0")</f>
        <v>0</v>
      </c>
      <c r="J7553" s="103">
        <f t="shared" ref="J7553" si="5066">SUM(J7529:J7552)</f>
        <v>0</v>
      </c>
      <c r="K7553" s="104">
        <f t="shared" ref="K7553" si="5067">COUNTIF(K7529:K7552,"&gt;0")</f>
        <v>0</v>
      </c>
      <c r="L7553" s="104">
        <f t="shared" ref="L7553" si="5068">COUNTIF(L7529:L7552,"СНВВ не працює")</f>
        <v>0</v>
      </c>
      <c r="M7553" s="100"/>
      <c r="N7553" s="103">
        <f t="shared" ref="N7553:N7603" si="5069">SUM(N7529:N7552)</f>
        <v>0</v>
      </c>
      <c r="O7553" s="103">
        <f t="shared" ref="O7553:T7553" si="5070">SUM(O7529:O7552)</f>
        <v>0</v>
      </c>
      <c r="P7553" s="103">
        <f t="shared" si="5070"/>
        <v>0</v>
      </c>
      <c r="Q7553" s="103">
        <f t="shared" si="5070"/>
        <v>0</v>
      </c>
      <c r="R7553" s="103">
        <f t="shared" si="5070"/>
        <v>0</v>
      </c>
      <c r="S7553" s="103">
        <f t="shared" si="5070"/>
        <v>0</v>
      </c>
      <c r="T7553" s="103">
        <f t="shared" si="5070"/>
        <v>0</v>
      </c>
    </row>
    <row r="7554" spans="1:20" ht="15.75" customHeight="1" outlineLevel="1">
      <c r="A7554" s="160">
        <v>44863</v>
      </c>
      <c r="B7554" s="208">
        <v>44863</v>
      </c>
      <c r="C7554" s="96">
        <v>85</v>
      </c>
      <c r="D7554" s="122"/>
      <c r="E7554" s="122" t="str">
        <f t="shared" ref="E7554:E7577" si="5071">IF(D7554="","",IF(D7554&lt;1,1,0))</f>
        <v/>
      </c>
      <c r="F7554" s="122"/>
      <c r="G7554" s="122" t="str">
        <f t="shared" ref="G7554:G7577" si="5072">IF(F7554="","",IF(F7554&lt;1,1,0))</f>
        <v/>
      </c>
      <c r="H7554" s="122"/>
      <c r="I7554" s="122" t="str">
        <f t="shared" ref="I7554:I7577" si="5073">IF(H7554="","",IF(H7554&lt;1,1,0))</f>
        <v/>
      </c>
      <c r="J7554" s="122"/>
      <c r="K7554" s="122" t="str">
        <f t="shared" ref="K7554:K7577" si="5074">IF(J7554="","",IF(J7554&lt;1,1,0))</f>
        <v/>
      </c>
      <c r="L7554" s="123" t="str">
        <f>IF(H7554="","чи робить СНВВ?",IF(J7554="","чи роблять агрегати?",IF($J7554=0,"агрегати не працюють",IF(AND($H7554=0,$J7554=1),"СНВВ не працює","OK"))))</f>
        <v>чи робить СНВВ?</v>
      </c>
      <c r="M7554" s="100"/>
      <c r="N7554" s="122" t="str">
        <f>IF(OR(E7554&lt;&gt;0, J7554=0), "",D7554)</f>
        <v/>
      </c>
      <c r="O7554" s="122" t="str">
        <f t="shared" ref="O7554:O7577" si="5075">IF(Q7554="", "",(N7554*$O$3+$O$4))</f>
        <v/>
      </c>
      <c r="P7554" s="122" t="str">
        <f>IF(AND($E7554&lt;&gt;0,$J7554=1),"замінне значення",O7554)</f>
        <v/>
      </c>
      <c r="Q7554" s="122" t="str">
        <f>IF(OR(G7554&lt;&gt;0, J7554=0), "",F7554)</f>
        <v/>
      </c>
      <c r="R7554" s="122" t="str">
        <f t="shared" ref="R7554:R7617" si="5076">IF(Q7554="", "",(Q7554*$Q$3+$Q$4))</f>
        <v/>
      </c>
      <c r="S7554" s="122" t="str">
        <f>IF(AND(G7554&lt;&gt;0,J7554=1),"замінне значення",R7554)</f>
        <v/>
      </c>
      <c r="T7554" s="122" t="str">
        <f t="shared" ref="T7554:T7617" si="5077">IFERROR(P7554*S7554,"")</f>
        <v/>
      </c>
    </row>
    <row r="7555" spans="1:20" outlineLevel="1">
      <c r="A7555" s="161"/>
      <c r="B7555" s="208">
        <v>44863</v>
      </c>
      <c r="C7555" s="96">
        <v>85.0416666666667</v>
      </c>
      <c r="D7555" s="122"/>
      <c r="E7555" s="122" t="str">
        <f t="shared" si="5071"/>
        <v/>
      </c>
      <c r="F7555" s="122"/>
      <c r="G7555" s="122" t="str">
        <f t="shared" si="5072"/>
        <v/>
      </c>
      <c r="H7555" s="122"/>
      <c r="I7555" s="122" t="str">
        <f t="shared" si="5073"/>
        <v/>
      </c>
      <c r="J7555" s="122"/>
      <c r="K7555" s="122" t="str">
        <f t="shared" si="5074"/>
        <v/>
      </c>
      <c r="L7555" s="123" t="str">
        <f>IF(H7555="","чи робить СНВВ?",IF(J7555="","чи роблять агрегати?",IF($J7555=0,"агрегати не працюють",IF(AND($H7555=0,$J7555=1),"СНВВ не працює","OK"))))</f>
        <v>чи робить СНВВ?</v>
      </c>
      <c r="M7555" s="100"/>
      <c r="N7555" s="122" t="str">
        <f>IF(OR(E7555&lt;&gt;0, J7555=0), "",D7555)</f>
        <v/>
      </c>
      <c r="O7555" s="122" t="str">
        <f t="shared" si="5075"/>
        <v/>
      </c>
      <c r="P7555" s="122" t="str">
        <f>IF(AND($E7555&lt;&gt;0,$J7555=1),"замінне значення",O7555)</f>
        <v/>
      </c>
      <c r="Q7555" s="122" t="str">
        <f>IF(OR(G7555&lt;&gt;0, J7555=0), "",F7555)</f>
        <v/>
      </c>
      <c r="R7555" s="122" t="str">
        <f t="shared" si="5076"/>
        <v/>
      </c>
      <c r="S7555" s="122" t="str">
        <f>IF(AND(G7555&lt;&gt;0,J7555=1),"замінне значення",R7555)</f>
        <v/>
      </c>
      <c r="T7555" s="122" t="str">
        <f t="shared" si="5077"/>
        <v/>
      </c>
    </row>
    <row r="7556" spans="1:20" outlineLevel="1">
      <c r="A7556" s="161"/>
      <c r="B7556" s="208">
        <v>44863</v>
      </c>
      <c r="C7556" s="96">
        <v>85.0833333333333</v>
      </c>
      <c r="D7556" s="122"/>
      <c r="E7556" s="122" t="str">
        <f t="shared" si="5071"/>
        <v/>
      </c>
      <c r="F7556" s="122"/>
      <c r="G7556" s="122" t="str">
        <f t="shared" si="5072"/>
        <v/>
      </c>
      <c r="H7556" s="122"/>
      <c r="I7556" s="122" t="str">
        <f t="shared" si="5073"/>
        <v/>
      </c>
      <c r="J7556" s="122"/>
      <c r="K7556" s="122" t="str">
        <f t="shared" si="5074"/>
        <v/>
      </c>
      <c r="L7556" s="123" t="str">
        <f>IF(H7556="","чи робить СНВВ?",IF(J7556="","чи роблять агрегати?",IF($J7556=0,"агрегати не працюють",IF(AND($H7556=0,$J7556=1),"СНВВ не працює","OK"))))</f>
        <v>чи робить СНВВ?</v>
      </c>
      <c r="M7556" s="100"/>
      <c r="N7556" s="122" t="str">
        <f>IF(OR(E7556&lt;&gt;0, J7556=0), "",D7556)</f>
        <v/>
      </c>
      <c r="O7556" s="122" t="str">
        <f t="shared" si="5075"/>
        <v/>
      </c>
      <c r="P7556" s="122" t="str">
        <f>IF(AND($E7556&lt;&gt;0,$J7556=1),"замінне значення",O7556)</f>
        <v/>
      </c>
      <c r="Q7556" s="122" t="str">
        <f>IF(OR(G7556&lt;&gt;0, J7556=0), "",F7556)</f>
        <v/>
      </c>
      <c r="R7556" s="122" t="str">
        <f t="shared" si="5076"/>
        <v/>
      </c>
      <c r="S7556" s="122" t="str">
        <f>IF(AND(G7556&lt;&gt;0,J7556=1),"замінне значення",R7556)</f>
        <v/>
      </c>
      <c r="T7556" s="122" t="str">
        <f t="shared" si="5077"/>
        <v/>
      </c>
    </row>
    <row r="7557" spans="1:20" outlineLevel="1">
      <c r="A7557" s="161"/>
      <c r="B7557" s="208">
        <v>44863</v>
      </c>
      <c r="C7557" s="96">
        <v>85.125</v>
      </c>
      <c r="D7557" s="122"/>
      <c r="E7557" s="122" t="str">
        <f t="shared" si="5071"/>
        <v/>
      </c>
      <c r="F7557" s="122"/>
      <c r="G7557" s="122" t="str">
        <f t="shared" si="5072"/>
        <v/>
      </c>
      <c r="H7557" s="122"/>
      <c r="I7557" s="122" t="str">
        <f t="shared" si="5073"/>
        <v/>
      </c>
      <c r="J7557" s="122"/>
      <c r="K7557" s="122" t="str">
        <f t="shared" si="5074"/>
        <v/>
      </c>
      <c r="L7557" s="123" t="str">
        <f>IF(H7557="","чи робить СНВВ?",IF(J7557="","чи роблять агрегати?",IF($J7557=0,"агрегати не працюють",IF(AND($H7557=0,$J7557=1),"СНВВ не працює","OK"))))</f>
        <v>чи робить СНВВ?</v>
      </c>
      <c r="M7557" s="100"/>
      <c r="N7557" s="122" t="str">
        <f>IF(OR(E7557&lt;&gt;0, J7557=0), "",D7557)</f>
        <v/>
      </c>
      <c r="O7557" s="122" t="str">
        <f t="shared" si="5075"/>
        <v/>
      </c>
      <c r="P7557" s="122" t="str">
        <f>IF(AND($E7557&lt;&gt;0,$J7557=1),"замінне значення",O7557)</f>
        <v/>
      </c>
      <c r="Q7557" s="122" t="str">
        <f>IF(OR(G7557&lt;&gt;0, J7557=0), "",F7557)</f>
        <v/>
      </c>
      <c r="R7557" s="122" t="str">
        <f t="shared" si="5076"/>
        <v/>
      </c>
      <c r="S7557" s="122" t="str">
        <f>IF(AND(G7557&lt;&gt;0,J7557=1),"замінне значення",R7557)</f>
        <v/>
      </c>
      <c r="T7557" s="122" t="str">
        <f t="shared" si="5077"/>
        <v/>
      </c>
    </row>
    <row r="7558" spans="1:20" outlineLevel="1">
      <c r="A7558" s="161"/>
      <c r="B7558" s="208">
        <v>44863</v>
      </c>
      <c r="C7558" s="96">
        <v>85.1666666666667</v>
      </c>
      <c r="D7558" s="122"/>
      <c r="E7558" s="122" t="str">
        <f t="shared" si="5071"/>
        <v/>
      </c>
      <c r="F7558" s="122"/>
      <c r="G7558" s="122" t="str">
        <f t="shared" si="5072"/>
        <v/>
      </c>
      <c r="H7558" s="122"/>
      <c r="I7558" s="122" t="str">
        <f t="shared" si="5073"/>
        <v/>
      </c>
      <c r="J7558" s="122"/>
      <c r="K7558" s="122" t="str">
        <f t="shared" si="5074"/>
        <v/>
      </c>
      <c r="L7558" s="123" t="str">
        <f>IF(H7558="","чи робить СНВВ?",IF(J7558="","чи роблять агрегати?",IF($J7558=0,"агрегати не працюють",IF(AND($H7558=0,$J7558=1),"СНВВ не працює","OK"))))</f>
        <v>чи робить СНВВ?</v>
      </c>
      <c r="M7558" s="100"/>
      <c r="N7558" s="122" t="str">
        <f>IF(OR(E7558&lt;&gt;0, J7558=0), "",D7558)</f>
        <v/>
      </c>
      <c r="O7558" s="122" t="str">
        <f t="shared" si="5075"/>
        <v/>
      </c>
      <c r="P7558" s="122" t="str">
        <f>IF(AND($E7558&lt;&gt;0,$J7558=1),"замінне значення",O7558)</f>
        <v/>
      </c>
      <c r="Q7558" s="122" t="str">
        <f>IF(OR(G7558&lt;&gt;0, J7558=0), "",F7558)</f>
        <v/>
      </c>
      <c r="R7558" s="122" t="str">
        <f t="shared" si="5076"/>
        <v/>
      </c>
      <c r="S7558" s="122" t="str">
        <f>IF(AND(G7558&lt;&gt;0,J7558=1),"замінне значення",R7558)</f>
        <v/>
      </c>
      <c r="T7558" s="122" t="str">
        <f t="shared" si="5077"/>
        <v/>
      </c>
    </row>
    <row r="7559" spans="1:20" outlineLevel="1">
      <c r="A7559" s="161"/>
      <c r="B7559" s="208">
        <v>44863</v>
      </c>
      <c r="C7559" s="96">
        <v>85.2083333333333</v>
      </c>
      <c r="D7559" s="122"/>
      <c r="E7559" s="122" t="str">
        <f t="shared" si="5071"/>
        <v/>
      </c>
      <c r="F7559" s="122"/>
      <c r="G7559" s="122" t="str">
        <f t="shared" si="5072"/>
        <v/>
      </c>
      <c r="H7559" s="122"/>
      <c r="I7559" s="122" t="str">
        <f t="shared" si="5073"/>
        <v/>
      </c>
      <c r="J7559" s="122"/>
      <c r="K7559" s="122" t="str">
        <f t="shared" si="5074"/>
        <v/>
      </c>
      <c r="L7559" s="123" t="str">
        <f>IF(H7559="","чи робить СНВВ?",IF(J7559="","чи роблять агрегати?",IF($J7559=0,"агрегати не працюють",IF(AND($H7559=0,$J7559=1),"СНВВ не працює","OK"))))</f>
        <v>чи робить СНВВ?</v>
      </c>
      <c r="M7559" s="100"/>
      <c r="N7559" s="122" t="str">
        <f>IF(OR(E7559&lt;&gt;0, J7559=0), "",D7559)</f>
        <v/>
      </c>
      <c r="O7559" s="122" t="str">
        <f t="shared" si="5075"/>
        <v/>
      </c>
      <c r="P7559" s="122" t="str">
        <f>IF(AND($E7559&lt;&gt;0,$J7559=1),"замінне значення",O7559)</f>
        <v/>
      </c>
      <c r="Q7559" s="122" t="str">
        <f>IF(OR(G7559&lt;&gt;0, J7559=0), "",F7559)</f>
        <v/>
      </c>
      <c r="R7559" s="122" t="str">
        <f t="shared" si="5076"/>
        <v/>
      </c>
      <c r="S7559" s="122" t="str">
        <f>IF(AND(G7559&lt;&gt;0,J7559=1),"замінне значення",R7559)</f>
        <v/>
      </c>
      <c r="T7559" s="122" t="str">
        <f t="shared" si="5077"/>
        <v/>
      </c>
    </row>
    <row r="7560" spans="1:20" outlineLevel="1">
      <c r="A7560" s="161"/>
      <c r="B7560" s="208">
        <v>44863</v>
      </c>
      <c r="C7560" s="96">
        <v>85.25</v>
      </c>
      <c r="D7560" s="122"/>
      <c r="E7560" s="122" t="str">
        <f t="shared" si="5071"/>
        <v/>
      </c>
      <c r="F7560" s="122"/>
      <c r="G7560" s="122" t="str">
        <f t="shared" si="5072"/>
        <v/>
      </c>
      <c r="H7560" s="122"/>
      <c r="I7560" s="122" t="str">
        <f t="shared" si="5073"/>
        <v/>
      </c>
      <c r="J7560" s="122"/>
      <c r="K7560" s="122" t="str">
        <f t="shared" si="5074"/>
        <v/>
      </c>
      <c r="L7560" s="123" t="str">
        <f>IF(H7560="","чи робить СНВВ?",IF(J7560="","чи роблять агрегати?",IF($J7560=0,"агрегати не працюють",IF(AND($H7560=0,$J7560=1),"СНВВ не працює","OK"))))</f>
        <v>чи робить СНВВ?</v>
      </c>
      <c r="M7560" s="100"/>
      <c r="N7560" s="122" t="str">
        <f>IF(OR(E7560&lt;&gt;0, J7560=0), "",D7560)</f>
        <v/>
      </c>
      <c r="O7560" s="122" t="str">
        <f t="shared" si="5075"/>
        <v/>
      </c>
      <c r="P7560" s="122" t="str">
        <f>IF(AND($E7560&lt;&gt;0,$J7560=1),"замінне значення",O7560)</f>
        <v/>
      </c>
      <c r="Q7560" s="122" t="str">
        <f>IF(OR(G7560&lt;&gt;0, J7560=0), "",F7560)</f>
        <v/>
      </c>
      <c r="R7560" s="122" t="str">
        <f t="shared" si="5076"/>
        <v/>
      </c>
      <c r="S7560" s="122" t="str">
        <f>IF(AND(G7560&lt;&gt;0,J7560=1),"замінне значення",R7560)</f>
        <v/>
      </c>
      <c r="T7560" s="122" t="str">
        <f t="shared" si="5077"/>
        <v/>
      </c>
    </row>
    <row r="7561" spans="1:20" outlineLevel="1">
      <c r="A7561" s="161"/>
      <c r="B7561" s="208">
        <v>44863</v>
      </c>
      <c r="C7561" s="96">
        <v>85.2916666666667</v>
      </c>
      <c r="D7561" s="122"/>
      <c r="E7561" s="122" t="str">
        <f t="shared" si="5071"/>
        <v/>
      </c>
      <c r="F7561" s="122"/>
      <c r="G7561" s="122" t="str">
        <f t="shared" si="5072"/>
        <v/>
      </c>
      <c r="H7561" s="122"/>
      <c r="I7561" s="122" t="str">
        <f t="shared" si="5073"/>
        <v/>
      </c>
      <c r="J7561" s="122"/>
      <c r="K7561" s="122" t="str">
        <f t="shared" si="5074"/>
        <v/>
      </c>
      <c r="L7561" s="123" t="str">
        <f>IF(H7561="","чи робить СНВВ?",IF(J7561="","чи роблять агрегати?",IF($J7561=0,"агрегати не працюють",IF(AND($H7561=0,$J7561=1),"СНВВ не працює","OK"))))</f>
        <v>чи робить СНВВ?</v>
      </c>
      <c r="M7561" s="100"/>
      <c r="N7561" s="122" t="str">
        <f>IF(OR(E7561&lt;&gt;0, J7561=0), "",D7561)</f>
        <v/>
      </c>
      <c r="O7561" s="122" t="str">
        <f t="shared" si="5075"/>
        <v/>
      </c>
      <c r="P7561" s="122" t="str">
        <f>IF(AND($E7561&lt;&gt;0,$J7561=1),"замінне значення",O7561)</f>
        <v/>
      </c>
      <c r="Q7561" s="122" t="str">
        <f>IF(OR(G7561&lt;&gt;0, J7561=0), "",F7561)</f>
        <v/>
      </c>
      <c r="R7561" s="122" t="str">
        <f t="shared" si="5076"/>
        <v/>
      </c>
      <c r="S7561" s="122" t="str">
        <f>IF(AND(G7561&lt;&gt;0,J7561=1),"замінне значення",R7561)</f>
        <v/>
      </c>
      <c r="T7561" s="122" t="str">
        <f t="shared" si="5077"/>
        <v/>
      </c>
    </row>
    <row r="7562" spans="1:20" outlineLevel="1">
      <c r="A7562" s="161"/>
      <c r="B7562" s="208">
        <v>44863</v>
      </c>
      <c r="C7562" s="96">
        <v>85.3333333333333</v>
      </c>
      <c r="D7562" s="122"/>
      <c r="E7562" s="122" t="str">
        <f t="shared" si="5071"/>
        <v/>
      </c>
      <c r="F7562" s="122"/>
      <c r="G7562" s="122" t="str">
        <f t="shared" si="5072"/>
        <v/>
      </c>
      <c r="H7562" s="122"/>
      <c r="I7562" s="122" t="str">
        <f t="shared" si="5073"/>
        <v/>
      </c>
      <c r="J7562" s="122"/>
      <c r="K7562" s="122" t="str">
        <f t="shared" si="5074"/>
        <v/>
      </c>
      <c r="L7562" s="123" t="str">
        <f>IF(H7562="","чи робить СНВВ?",IF(J7562="","чи роблять агрегати?",IF($J7562=0,"агрегати не працюють",IF(AND($H7562=0,$J7562=1),"СНВВ не працює","OK"))))</f>
        <v>чи робить СНВВ?</v>
      </c>
      <c r="M7562" s="100"/>
      <c r="N7562" s="122" t="str">
        <f>IF(OR(E7562&lt;&gt;0, J7562=0), "",D7562)</f>
        <v/>
      </c>
      <c r="O7562" s="122" t="str">
        <f t="shared" si="5075"/>
        <v/>
      </c>
      <c r="P7562" s="122" t="str">
        <f>IF(AND($E7562&lt;&gt;0,$J7562=1),"замінне значення",O7562)</f>
        <v/>
      </c>
      <c r="Q7562" s="122" t="str">
        <f>IF(OR(G7562&lt;&gt;0, J7562=0), "",F7562)</f>
        <v/>
      </c>
      <c r="R7562" s="122" t="str">
        <f t="shared" si="5076"/>
        <v/>
      </c>
      <c r="S7562" s="122" t="str">
        <f>IF(AND(G7562&lt;&gt;0,J7562=1),"замінне значення",R7562)</f>
        <v/>
      </c>
      <c r="T7562" s="122" t="str">
        <f t="shared" si="5077"/>
        <v/>
      </c>
    </row>
    <row r="7563" spans="1:20" outlineLevel="1">
      <c r="A7563" s="161"/>
      <c r="B7563" s="208">
        <v>44863</v>
      </c>
      <c r="C7563" s="96">
        <v>85.375</v>
      </c>
      <c r="D7563" s="122"/>
      <c r="E7563" s="122" t="str">
        <f t="shared" si="5071"/>
        <v/>
      </c>
      <c r="F7563" s="122"/>
      <c r="G7563" s="122" t="str">
        <f t="shared" si="5072"/>
        <v/>
      </c>
      <c r="H7563" s="122"/>
      <c r="I7563" s="122" t="str">
        <f t="shared" si="5073"/>
        <v/>
      </c>
      <c r="J7563" s="122"/>
      <c r="K7563" s="122" t="str">
        <f t="shared" si="5074"/>
        <v/>
      </c>
      <c r="L7563" s="123" t="str">
        <f>IF(H7563="","чи робить СНВВ?",IF(J7563="","чи роблять агрегати?",IF($J7563=0,"агрегати не працюють",IF(AND($H7563=0,$J7563=1),"СНВВ не працює","OK"))))</f>
        <v>чи робить СНВВ?</v>
      </c>
      <c r="M7563" s="100"/>
      <c r="N7563" s="122" t="str">
        <f>IF(OR(E7563&lt;&gt;0, J7563=0), "",D7563)</f>
        <v/>
      </c>
      <c r="O7563" s="122" t="str">
        <f t="shared" si="5075"/>
        <v/>
      </c>
      <c r="P7563" s="122" t="str">
        <f>IF(AND($E7563&lt;&gt;0,$J7563=1),"замінне значення",O7563)</f>
        <v/>
      </c>
      <c r="Q7563" s="122" t="str">
        <f>IF(OR(G7563&lt;&gt;0, J7563=0), "",F7563)</f>
        <v/>
      </c>
      <c r="R7563" s="122" t="str">
        <f t="shared" si="5076"/>
        <v/>
      </c>
      <c r="S7563" s="122" t="str">
        <f>IF(AND(G7563&lt;&gt;0,J7563=1),"замінне значення",R7563)</f>
        <v/>
      </c>
      <c r="T7563" s="122" t="str">
        <f t="shared" si="5077"/>
        <v/>
      </c>
    </row>
    <row r="7564" spans="1:20" outlineLevel="1">
      <c r="A7564" s="161"/>
      <c r="B7564" s="208">
        <v>44863</v>
      </c>
      <c r="C7564" s="96">
        <v>85.4166666666667</v>
      </c>
      <c r="D7564" s="122"/>
      <c r="E7564" s="122" t="str">
        <f t="shared" si="5071"/>
        <v/>
      </c>
      <c r="F7564" s="122"/>
      <c r="G7564" s="122" t="str">
        <f t="shared" si="5072"/>
        <v/>
      </c>
      <c r="H7564" s="122"/>
      <c r="I7564" s="122" t="str">
        <f t="shared" si="5073"/>
        <v/>
      </c>
      <c r="J7564" s="122"/>
      <c r="K7564" s="122" t="str">
        <f t="shared" si="5074"/>
        <v/>
      </c>
      <c r="L7564" s="123" t="str">
        <f>IF(H7564="","чи робить СНВВ?",IF(J7564="","чи роблять агрегати?",IF($J7564=0,"агрегати не працюють",IF(AND($H7564=0,$J7564=1),"СНВВ не працює","OK"))))</f>
        <v>чи робить СНВВ?</v>
      </c>
      <c r="M7564" s="100"/>
      <c r="N7564" s="122" t="str">
        <f>IF(OR(E7564&lt;&gt;0, J7564=0), "",D7564)</f>
        <v/>
      </c>
      <c r="O7564" s="122" t="str">
        <f t="shared" si="5075"/>
        <v/>
      </c>
      <c r="P7564" s="122" t="str">
        <f>IF(AND($E7564&lt;&gt;0,$J7564=1),"замінне значення",O7564)</f>
        <v/>
      </c>
      <c r="Q7564" s="122" t="str">
        <f>IF(OR(G7564&lt;&gt;0, J7564=0), "",F7564)</f>
        <v/>
      </c>
      <c r="R7564" s="122" t="str">
        <f t="shared" si="5076"/>
        <v/>
      </c>
      <c r="S7564" s="122" t="str">
        <f>IF(AND(G7564&lt;&gt;0,J7564=1),"замінне значення",R7564)</f>
        <v/>
      </c>
      <c r="T7564" s="122" t="str">
        <f t="shared" si="5077"/>
        <v/>
      </c>
    </row>
    <row r="7565" spans="1:20" outlineLevel="1">
      <c r="A7565" s="161"/>
      <c r="B7565" s="208">
        <v>44863</v>
      </c>
      <c r="C7565" s="96">
        <v>85.4583333333333</v>
      </c>
      <c r="D7565" s="122"/>
      <c r="E7565" s="122" t="str">
        <f t="shared" si="5071"/>
        <v/>
      </c>
      <c r="F7565" s="122"/>
      <c r="G7565" s="122" t="str">
        <f t="shared" si="5072"/>
        <v/>
      </c>
      <c r="H7565" s="122"/>
      <c r="I7565" s="122" t="str">
        <f t="shared" si="5073"/>
        <v/>
      </c>
      <c r="J7565" s="122"/>
      <c r="K7565" s="122" t="str">
        <f t="shared" si="5074"/>
        <v/>
      </c>
      <c r="L7565" s="123" t="str">
        <f>IF(H7565="","чи робить СНВВ?",IF(J7565="","чи роблять агрегати?",IF($J7565=0,"агрегати не працюють",IF(AND($H7565=0,$J7565=1),"СНВВ не працює","OK"))))</f>
        <v>чи робить СНВВ?</v>
      </c>
      <c r="M7565" s="100"/>
      <c r="N7565" s="122" t="str">
        <f>IF(OR(E7565&lt;&gt;0, J7565=0), "",D7565)</f>
        <v/>
      </c>
      <c r="O7565" s="122" t="str">
        <f t="shared" si="5075"/>
        <v/>
      </c>
      <c r="P7565" s="122" t="str">
        <f>IF(AND($E7565&lt;&gt;0,$J7565=1),"замінне значення",O7565)</f>
        <v/>
      </c>
      <c r="Q7565" s="122" t="str">
        <f>IF(OR(G7565&lt;&gt;0, J7565=0), "",F7565)</f>
        <v/>
      </c>
      <c r="R7565" s="122" t="str">
        <f t="shared" si="5076"/>
        <v/>
      </c>
      <c r="S7565" s="122" t="str">
        <f>IF(AND(G7565&lt;&gt;0,J7565=1),"замінне значення",R7565)</f>
        <v/>
      </c>
      <c r="T7565" s="122" t="str">
        <f t="shared" si="5077"/>
        <v/>
      </c>
    </row>
    <row r="7566" spans="1:20" outlineLevel="1">
      <c r="A7566" s="161"/>
      <c r="B7566" s="208">
        <v>44863</v>
      </c>
      <c r="C7566" s="96">
        <v>85.5</v>
      </c>
      <c r="D7566" s="122"/>
      <c r="E7566" s="122" t="str">
        <f t="shared" si="5071"/>
        <v/>
      </c>
      <c r="F7566" s="122"/>
      <c r="G7566" s="122" t="str">
        <f t="shared" si="5072"/>
        <v/>
      </c>
      <c r="H7566" s="122"/>
      <c r="I7566" s="122" t="str">
        <f t="shared" si="5073"/>
        <v/>
      </c>
      <c r="J7566" s="122"/>
      <c r="K7566" s="122" t="str">
        <f t="shared" si="5074"/>
        <v/>
      </c>
      <c r="L7566" s="123" t="str">
        <f>IF(H7566="","чи робить СНВВ?",IF(J7566="","чи роблять агрегати?",IF($J7566=0,"агрегати не працюють",IF(AND($H7566=0,$J7566=1),"СНВВ не працює","OK"))))</f>
        <v>чи робить СНВВ?</v>
      </c>
      <c r="M7566" s="100"/>
      <c r="N7566" s="122" t="str">
        <f>IF(OR(E7566&lt;&gt;0, J7566=0), "",D7566)</f>
        <v/>
      </c>
      <c r="O7566" s="122" t="str">
        <f t="shared" si="5075"/>
        <v/>
      </c>
      <c r="P7566" s="122" t="str">
        <f>IF(AND($E7566&lt;&gt;0,$J7566=1),"замінне значення",O7566)</f>
        <v/>
      </c>
      <c r="Q7566" s="122" t="str">
        <f>IF(OR(G7566&lt;&gt;0, J7566=0), "",F7566)</f>
        <v/>
      </c>
      <c r="R7566" s="122" t="str">
        <f t="shared" si="5076"/>
        <v/>
      </c>
      <c r="S7566" s="122" t="str">
        <f>IF(AND(G7566&lt;&gt;0,J7566=1),"замінне значення",R7566)</f>
        <v/>
      </c>
      <c r="T7566" s="122" t="str">
        <f t="shared" si="5077"/>
        <v/>
      </c>
    </row>
    <row r="7567" spans="1:20" outlineLevel="1">
      <c r="A7567" s="161"/>
      <c r="B7567" s="208">
        <v>44863</v>
      </c>
      <c r="C7567" s="96">
        <v>85.5416666666667</v>
      </c>
      <c r="D7567" s="122"/>
      <c r="E7567" s="122" t="str">
        <f t="shared" si="5071"/>
        <v/>
      </c>
      <c r="F7567" s="122"/>
      <c r="G7567" s="122" t="str">
        <f t="shared" si="5072"/>
        <v/>
      </c>
      <c r="H7567" s="122"/>
      <c r="I7567" s="122" t="str">
        <f t="shared" si="5073"/>
        <v/>
      </c>
      <c r="J7567" s="122"/>
      <c r="K7567" s="122" t="str">
        <f t="shared" si="5074"/>
        <v/>
      </c>
      <c r="L7567" s="123" t="str">
        <f>IF(H7567="","чи робить СНВВ?",IF(J7567="","чи роблять агрегати?",IF($J7567=0,"агрегати не працюють",IF(AND($H7567=0,$J7567=1),"СНВВ не працює","OK"))))</f>
        <v>чи робить СНВВ?</v>
      </c>
      <c r="M7567" s="100"/>
      <c r="N7567" s="122" t="str">
        <f>IF(OR(E7567&lt;&gt;0, J7567=0), "",D7567)</f>
        <v/>
      </c>
      <c r="O7567" s="122" t="str">
        <f t="shared" si="5075"/>
        <v/>
      </c>
      <c r="P7567" s="122" t="str">
        <f>IF(AND($E7567&lt;&gt;0,$J7567=1),"замінне значення",O7567)</f>
        <v/>
      </c>
      <c r="Q7567" s="122" t="str">
        <f>IF(OR(G7567&lt;&gt;0, J7567=0), "",F7567)</f>
        <v/>
      </c>
      <c r="R7567" s="122" t="str">
        <f t="shared" si="5076"/>
        <v/>
      </c>
      <c r="S7567" s="122" t="str">
        <f>IF(AND(G7567&lt;&gt;0,J7567=1),"замінне значення",R7567)</f>
        <v/>
      </c>
      <c r="T7567" s="122" t="str">
        <f t="shared" si="5077"/>
        <v/>
      </c>
    </row>
    <row r="7568" spans="1:20" outlineLevel="1">
      <c r="A7568" s="161"/>
      <c r="B7568" s="208">
        <v>44863</v>
      </c>
      <c r="C7568" s="96">
        <v>85.5833333333333</v>
      </c>
      <c r="D7568" s="122"/>
      <c r="E7568" s="122" t="str">
        <f t="shared" si="5071"/>
        <v/>
      </c>
      <c r="F7568" s="122"/>
      <c r="G7568" s="122" t="str">
        <f t="shared" si="5072"/>
        <v/>
      </c>
      <c r="H7568" s="122"/>
      <c r="I7568" s="122" t="str">
        <f t="shared" si="5073"/>
        <v/>
      </c>
      <c r="J7568" s="122"/>
      <c r="K7568" s="122" t="str">
        <f t="shared" si="5074"/>
        <v/>
      </c>
      <c r="L7568" s="123" t="str">
        <f>IF(H7568="","чи робить СНВВ?",IF(J7568="","чи роблять агрегати?",IF($J7568=0,"агрегати не працюють",IF(AND($H7568=0,$J7568=1),"СНВВ не працює","OK"))))</f>
        <v>чи робить СНВВ?</v>
      </c>
      <c r="M7568" s="100"/>
      <c r="N7568" s="122" t="str">
        <f>IF(OR(E7568&lt;&gt;0, J7568=0), "",D7568)</f>
        <v/>
      </c>
      <c r="O7568" s="122" t="str">
        <f t="shared" si="5075"/>
        <v/>
      </c>
      <c r="P7568" s="122" t="str">
        <f>IF(AND($E7568&lt;&gt;0,$J7568=1),"замінне значення",O7568)</f>
        <v/>
      </c>
      <c r="Q7568" s="122" t="str">
        <f>IF(OR(G7568&lt;&gt;0, J7568=0), "",F7568)</f>
        <v/>
      </c>
      <c r="R7568" s="122" t="str">
        <f t="shared" si="5076"/>
        <v/>
      </c>
      <c r="S7568" s="122" t="str">
        <f>IF(AND(G7568&lt;&gt;0,J7568=1),"замінне значення",R7568)</f>
        <v/>
      </c>
      <c r="T7568" s="122" t="str">
        <f t="shared" si="5077"/>
        <v/>
      </c>
    </row>
    <row r="7569" spans="1:20" outlineLevel="1">
      <c r="A7569" s="161"/>
      <c r="B7569" s="208">
        <v>44863</v>
      </c>
      <c r="C7569" s="96">
        <v>85.625</v>
      </c>
      <c r="D7569" s="122"/>
      <c r="E7569" s="122" t="str">
        <f t="shared" si="5071"/>
        <v/>
      </c>
      <c r="F7569" s="122"/>
      <c r="G7569" s="122" t="str">
        <f t="shared" si="5072"/>
        <v/>
      </c>
      <c r="H7569" s="122"/>
      <c r="I7569" s="122" t="str">
        <f t="shared" si="5073"/>
        <v/>
      </c>
      <c r="J7569" s="122"/>
      <c r="K7569" s="122" t="str">
        <f t="shared" si="5074"/>
        <v/>
      </c>
      <c r="L7569" s="123" t="str">
        <f>IF(H7569="","чи робить СНВВ?",IF(J7569="","чи роблять агрегати?",IF($J7569=0,"агрегати не працюють",IF(AND($H7569=0,$J7569=1),"СНВВ не працює","OK"))))</f>
        <v>чи робить СНВВ?</v>
      </c>
      <c r="M7569" s="100"/>
      <c r="N7569" s="122" t="str">
        <f>IF(OR(E7569&lt;&gt;0, J7569=0), "",D7569)</f>
        <v/>
      </c>
      <c r="O7569" s="122" t="str">
        <f t="shared" si="5075"/>
        <v/>
      </c>
      <c r="P7569" s="122" t="str">
        <f>IF(AND($E7569&lt;&gt;0,$J7569=1),"замінне значення",O7569)</f>
        <v/>
      </c>
      <c r="Q7569" s="122" t="str">
        <f>IF(OR(G7569&lt;&gt;0, J7569=0), "",F7569)</f>
        <v/>
      </c>
      <c r="R7569" s="122" t="str">
        <f t="shared" si="5076"/>
        <v/>
      </c>
      <c r="S7569" s="122" t="str">
        <f>IF(AND(G7569&lt;&gt;0,J7569=1),"замінне значення",R7569)</f>
        <v/>
      </c>
      <c r="T7569" s="122" t="str">
        <f t="shared" si="5077"/>
        <v/>
      </c>
    </row>
    <row r="7570" spans="1:20" outlineLevel="1">
      <c r="A7570" s="161"/>
      <c r="B7570" s="208">
        <v>44863</v>
      </c>
      <c r="C7570" s="96">
        <v>85.6666666666667</v>
      </c>
      <c r="D7570" s="122"/>
      <c r="E7570" s="122" t="str">
        <f t="shared" si="5071"/>
        <v/>
      </c>
      <c r="F7570" s="122"/>
      <c r="G7570" s="122" t="str">
        <f t="shared" si="5072"/>
        <v/>
      </c>
      <c r="H7570" s="122"/>
      <c r="I7570" s="122" t="str">
        <f t="shared" si="5073"/>
        <v/>
      </c>
      <c r="J7570" s="122"/>
      <c r="K7570" s="122" t="str">
        <f t="shared" si="5074"/>
        <v/>
      </c>
      <c r="L7570" s="123" t="str">
        <f>IF(H7570="","чи робить СНВВ?",IF(J7570="","чи роблять агрегати?",IF($J7570=0,"агрегати не працюють",IF(AND($H7570=0,$J7570=1),"СНВВ не працює","OK"))))</f>
        <v>чи робить СНВВ?</v>
      </c>
      <c r="M7570" s="100"/>
      <c r="N7570" s="122" t="str">
        <f>IF(OR(E7570&lt;&gt;0, J7570=0), "",D7570)</f>
        <v/>
      </c>
      <c r="O7570" s="122" t="str">
        <f t="shared" si="5075"/>
        <v/>
      </c>
      <c r="P7570" s="122" t="str">
        <f>IF(AND($E7570&lt;&gt;0,$J7570=1),"замінне значення",O7570)</f>
        <v/>
      </c>
      <c r="Q7570" s="122" t="str">
        <f>IF(OR(G7570&lt;&gt;0, J7570=0), "",F7570)</f>
        <v/>
      </c>
      <c r="R7570" s="122" t="str">
        <f t="shared" si="5076"/>
        <v/>
      </c>
      <c r="S7570" s="122" t="str">
        <f>IF(AND(G7570&lt;&gt;0,J7570=1),"замінне значення",R7570)</f>
        <v/>
      </c>
      <c r="T7570" s="122" t="str">
        <f t="shared" si="5077"/>
        <v/>
      </c>
    </row>
    <row r="7571" spans="1:20" outlineLevel="1">
      <c r="A7571" s="161"/>
      <c r="B7571" s="208">
        <v>44863</v>
      </c>
      <c r="C7571" s="96">
        <v>85.7083333333333</v>
      </c>
      <c r="D7571" s="122"/>
      <c r="E7571" s="122" t="str">
        <f t="shared" si="5071"/>
        <v/>
      </c>
      <c r="F7571" s="122"/>
      <c r="G7571" s="122" t="str">
        <f t="shared" si="5072"/>
        <v/>
      </c>
      <c r="H7571" s="122"/>
      <c r="I7571" s="122" t="str">
        <f t="shared" si="5073"/>
        <v/>
      </c>
      <c r="J7571" s="122"/>
      <c r="K7571" s="122" t="str">
        <f t="shared" si="5074"/>
        <v/>
      </c>
      <c r="L7571" s="123" t="str">
        <f>IF(H7571="","чи робить СНВВ?",IF(J7571="","чи роблять агрегати?",IF($J7571=0,"агрегати не працюють",IF(AND($H7571=0,$J7571=1),"СНВВ не працює","OK"))))</f>
        <v>чи робить СНВВ?</v>
      </c>
      <c r="M7571" s="100"/>
      <c r="N7571" s="122" t="str">
        <f>IF(OR(E7571&lt;&gt;0, J7571=0), "",D7571)</f>
        <v/>
      </c>
      <c r="O7571" s="122" t="str">
        <f t="shared" si="5075"/>
        <v/>
      </c>
      <c r="P7571" s="122" t="str">
        <f>IF(AND($E7571&lt;&gt;0,$J7571=1),"замінне значення",O7571)</f>
        <v/>
      </c>
      <c r="Q7571" s="122" t="str">
        <f>IF(OR(G7571&lt;&gt;0, J7571=0), "",F7571)</f>
        <v/>
      </c>
      <c r="R7571" s="122" t="str">
        <f t="shared" si="5076"/>
        <v/>
      </c>
      <c r="S7571" s="122" t="str">
        <f>IF(AND(G7571&lt;&gt;0,J7571=1),"замінне значення",R7571)</f>
        <v/>
      </c>
      <c r="T7571" s="122" t="str">
        <f t="shared" si="5077"/>
        <v/>
      </c>
    </row>
    <row r="7572" spans="1:20" outlineLevel="1">
      <c r="A7572" s="161"/>
      <c r="B7572" s="208">
        <v>44863</v>
      </c>
      <c r="C7572" s="96">
        <v>85.75</v>
      </c>
      <c r="D7572" s="122"/>
      <c r="E7572" s="122" t="str">
        <f t="shared" si="5071"/>
        <v/>
      </c>
      <c r="F7572" s="122"/>
      <c r="G7572" s="122" t="str">
        <f t="shared" si="5072"/>
        <v/>
      </c>
      <c r="H7572" s="122"/>
      <c r="I7572" s="122" t="str">
        <f t="shared" si="5073"/>
        <v/>
      </c>
      <c r="J7572" s="122"/>
      <c r="K7572" s="122" t="str">
        <f t="shared" si="5074"/>
        <v/>
      </c>
      <c r="L7572" s="123" t="str">
        <f>IF(H7572="","чи робить СНВВ?",IF(J7572="","чи роблять агрегати?",IF($J7572=0,"агрегати не працюють",IF(AND($H7572=0,$J7572=1),"СНВВ не працює","OK"))))</f>
        <v>чи робить СНВВ?</v>
      </c>
      <c r="M7572" s="100"/>
      <c r="N7572" s="122" t="str">
        <f>IF(OR(E7572&lt;&gt;0, J7572=0), "",D7572)</f>
        <v/>
      </c>
      <c r="O7572" s="122" t="str">
        <f t="shared" si="5075"/>
        <v/>
      </c>
      <c r="P7572" s="122" t="str">
        <f>IF(AND($E7572&lt;&gt;0,$J7572=1),"замінне значення",O7572)</f>
        <v/>
      </c>
      <c r="Q7572" s="122" t="str">
        <f>IF(OR(G7572&lt;&gt;0, J7572=0), "",F7572)</f>
        <v/>
      </c>
      <c r="R7572" s="122" t="str">
        <f t="shared" si="5076"/>
        <v/>
      </c>
      <c r="S7572" s="122" t="str">
        <f>IF(AND(G7572&lt;&gt;0,J7572=1),"замінне значення",R7572)</f>
        <v/>
      </c>
      <c r="T7572" s="122" t="str">
        <f t="shared" si="5077"/>
        <v/>
      </c>
    </row>
    <row r="7573" spans="1:20" outlineLevel="1">
      <c r="A7573" s="161"/>
      <c r="B7573" s="208">
        <v>44863</v>
      </c>
      <c r="C7573" s="96">
        <v>85.7916666666667</v>
      </c>
      <c r="D7573" s="122"/>
      <c r="E7573" s="122" t="str">
        <f t="shared" si="5071"/>
        <v/>
      </c>
      <c r="F7573" s="122"/>
      <c r="G7573" s="122" t="str">
        <f t="shared" si="5072"/>
        <v/>
      </c>
      <c r="H7573" s="122"/>
      <c r="I7573" s="122" t="str">
        <f t="shared" si="5073"/>
        <v/>
      </c>
      <c r="J7573" s="122"/>
      <c r="K7573" s="122" t="str">
        <f t="shared" si="5074"/>
        <v/>
      </c>
      <c r="L7573" s="123" t="str">
        <f>IF(H7573="","чи робить СНВВ?",IF(J7573="","чи роблять агрегати?",IF($J7573=0,"агрегати не працюють",IF(AND($H7573=0,$J7573=1),"СНВВ не працює","OK"))))</f>
        <v>чи робить СНВВ?</v>
      </c>
      <c r="M7573" s="100"/>
      <c r="N7573" s="122" t="str">
        <f>IF(OR(E7573&lt;&gt;0, J7573=0), "",D7573)</f>
        <v/>
      </c>
      <c r="O7573" s="122" t="str">
        <f t="shared" si="5075"/>
        <v/>
      </c>
      <c r="P7573" s="122" t="str">
        <f>IF(AND($E7573&lt;&gt;0,$J7573=1),"замінне значення",O7573)</f>
        <v/>
      </c>
      <c r="Q7573" s="122" t="str">
        <f>IF(OR(G7573&lt;&gt;0, J7573=0), "",F7573)</f>
        <v/>
      </c>
      <c r="R7573" s="122" t="str">
        <f t="shared" si="5076"/>
        <v/>
      </c>
      <c r="S7573" s="122" t="str">
        <f>IF(AND(G7573&lt;&gt;0,J7573=1),"замінне значення",R7573)</f>
        <v/>
      </c>
      <c r="T7573" s="122" t="str">
        <f t="shared" si="5077"/>
        <v/>
      </c>
    </row>
    <row r="7574" spans="1:20" outlineLevel="1">
      <c r="A7574" s="161"/>
      <c r="B7574" s="208">
        <v>44863</v>
      </c>
      <c r="C7574" s="96">
        <v>85.8333333333333</v>
      </c>
      <c r="D7574" s="122"/>
      <c r="E7574" s="122" t="str">
        <f t="shared" si="5071"/>
        <v/>
      </c>
      <c r="F7574" s="122"/>
      <c r="G7574" s="122" t="str">
        <f t="shared" si="5072"/>
        <v/>
      </c>
      <c r="H7574" s="122"/>
      <c r="I7574" s="122" t="str">
        <f t="shared" si="5073"/>
        <v/>
      </c>
      <c r="J7574" s="122"/>
      <c r="K7574" s="122" t="str">
        <f t="shared" si="5074"/>
        <v/>
      </c>
      <c r="L7574" s="123" t="str">
        <f>IF(H7574="","чи робить СНВВ?",IF(J7574="","чи роблять агрегати?",IF($J7574=0,"агрегати не працюють",IF(AND($H7574=0,$J7574=1),"СНВВ не працює","OK"))))</f>
        <v>чи робить СНВВ?</v>
      </c>
      <c r="M7574" s="100"/>
      <c r="N7574" s="122" t="str">
        <f>IF(OR(E7574&lt;&gt;0, J7574=0), "",D7574)</f>
        <v/>
      </c>
      <c r="O7574" s="122" t="str">
        <f t="shared" si="5075"/>
        <v/>
      </c>
      <c r="P7574" s="122" t="str">
        <f>IF(AND($E7574&lt;&gt;0,$J7574=1),"замінне значення",O7574)</f>
        <v/>
      </c>
      <c r="Q7574" s="122" t="str">
        <f>IF(OR(G7574&lt;&gt;0, J7574=0), "",F7574)</f>
        <v/>
      </c>
      <c r="R7574" s="122" t="str">
        <f t="shared" si="5076"/>
        <v/>
      </c>
      <c r="S7574" s="122" t="str">
        <f>IF(AND(G7574&lt;&gt;0,J7574=1),"замінне значення",R7574)</f>
        <v/>
      </c>
      <c r="T7574" s="122" t="str">
        <f t="shared" si="5077"/>
        <v/>
      </c>
    </row>
    <row r="7575" spans="1:20" outlineLevel="1">
      <c r="A7575" s="161"/>
      <c r="B7575" s="208">
        <v>44863</v>
      </c>
      <c r="C7575" s="96">
        <v>85.875</v>
      </c>
      <c r="D7575" s="122"/>
      <c r="E7575" s="122" t="str">
        <f t="shared" si="5071"/>
        <v/>
      </c>
      <c r="F7575" s="122"/>
      <c r="G7575" s="122" t="str">
        <f t="shared" si="5072"/>
        <v/>
      </c>
      <c r="H7575" s="122"/>
      <c r="I7575" s="122" t="str">
        <f t="shared" si="5073"/>
        <v/>
      </c>
      <c r="J7575" s="122"/>
      <c r="K7575" s="122" t="str">
        <f t="shared" si="5074"/>
        <v/>
      </c>
      <c r="L7575" s="123" t="str">
        <f>IF(H7575="","чи робить СНВВ?",IF(J7575="","чи роблять агрегати?",IF($J7575=0,"агрегати не працюють",IF(AND($H7575=0,$J7575=1),"СНВВ не працює","OK"))))</f>
        <v>чи робить СНВВ?</v>
      </c>
      <c r="M7575" s="100"/>
      <c r="N7575" s="122" t="str">
        <f>IF(OR(E7575&lt;&gt;0, J7575=0), "",D7575)</f>
        <v/>
      </c>
      <c r="O7575" s="122" t="str">
        <f t="shared" si="5075"/>
        <v/>
      </c>
      <c r="P7575" s="122" t="str">
        <f>IF(AND($E7575&lt;&gt;0,$J7575=1),"замінне значення",O7575)</f>
        <v/>
      </c>
      <c r="Q7575" s="122" t="str">
        <f>IF(OR(G7575&lt;&gt;0, J7575=0), "",F7575)</f>
        <v/>
      </c>
      <c r="R7575" s="122" t="str">
        <f t="shared" si="5076"/>
        <v/>
      </c>
      <c r="S7575" s="122" t="str">
        <f>IF(AND(G7575&lt;&gt;0,J7575=1),"замінне значення",R7575)</f>
        <v/>
      </c>
      <c r="T7575" s="122" t="str">
        <f t="shared" si="5077"/>
        <v/>
      </c>
    </row>
    <row r="7576" spans="1:20" outlineLevel="1">
      <c r="A7576" s="161"/>
      <c r="B7576" s="208">
        <v>44863</v>
      </c>
      <c r="C7576" s="96">
        <v>85.9166666666667</v>
      </c>
      <c r="D7576" s="122"/>
      <c r="E7576" s="122" t="str">
        <f t="shared" si="5071"/>
        <v/>
      </c>
      <c r="F7576" s="122"/>
      <c r="G7576" s="122" t="str">
        <f t="shared" si="5072"/>
        <v/>
      </c>
      <c r="H7576" s="122"/>
      <c r="I7576" s="122" t="str">
        <f t="shared" si="5073"/>
        <v/>
      </c>
      <c r="J7576" s="122"/>
      <c r="K7576" s="122" t="str">
        <f t="shared" si="5074"/>
        <v/>
      </c>
      <c r="L7576" s="123" t="str">
        <f>IF(H7576="","чи робить СНВВ?",IF(J7576="","чи роблять агрегати?",IF($J7576=0,"агрегати не працюють",IF(AND($H7576=0,$J7576=1),"СНВВ не працює","OK"))))</f>
        <v>чи робить СНВВ?</v>
      </c>
      <c r="M7576" s="100"/>
      <c r="N7576" s="122" t="str">
        <f>IF(OR(E7576&lt;&gt;0, J7576=0), "",D7576)</f>
        <v/>
      </c>
      <c r="O7576" s="122" t="str">
        <f t="shared" si="5075"/>
        <v/>
      </c>
      <c r="P7576" s="122" t="str">
        <f>IF(AND($E7576&lt;&gt;0,$J7576=1),"замінне значення",O7576)</f>
        <v/>
      </c>
      <c r="Q7576" s="122" t="str">
        <f>IF(OR(G7576&lt;&gt;0, J7576=0), "",F7576)</f>
        <v/>
      </c>
      <c r="R7576" s="122" t="str">
        <f t="shared" si="5076"/>
        <v/>
      </c>
      <c r="S7576" s="122" t="str">
        <f>IF(AND(G7576&lt;&gt;0,J7576=1),"замінне значення",R7576)</f>
        <v/>
      </c>
      <c r="T7576" s="122" t="str">
        <f t="shared" si="5077"/>
        <v/>
      </c>
    </row>
    <row r="7577" spans="1:20" outlineLevel="1">
      <c r="A7577" s="161"/>
      <c r="B7577" s="208">
        <v>44863</v>
      </c>
      <c r="C7577" s="96">
        <v>85.9583333333333</v>
      </c>
      <c r="D7577" s="122"/>
      <c r="E7577" s="122" t="str">
        <f t="shared" si="5071"/>
        <v/>
      </c>
      <c r="F7577" s="122"/>
      <c r="G7577" s="122" t="str">
        <f t="shared" si="5072"/>
        <v/>
      </c>
      <c r="H7577" s="122"/>
      <c r="I7577" s="122" t="str">
        <f t="shared" si="5073"/>
        <v/>
      </c>
      <c r="J7577" s="122"/>
      <c r="K7577" s="122" t="str">
        <f t="shared" si="5074"/>
        <v/>
      </c>
      <c r="L7577" s="123" t="str">
        <f>IF(H7577="","чи робить СНВВ?",IF(J7577="","чи роблять агрегати?",IF($J7577=0,"агрегати не працюють",IF(AND($H7577=0,$J7577=1),"СНВВ не працює","OK"))))</f>
        <v>чи робить СНВВ?</v>
      </c>
      <c r="M7577" s="100"/>
      <c r="N7577" s="122" t="str">
        <f>IF(OR(E7577&lt;&gt;0, J7577=0), "",D7577)</f>
        <v/>
      </c>
      <c r="O7577" s="122" t="str">
        <f t="shared" si="5075"/>
        <v/>
      </c>
      <c r="P7577" s="122" t="str">
        <f>IF(AND($E7577&lt;&gt;0,$J7577=1),"замінне значення",O7577)</f>
        <v/>
      </c>
      <c r="Q7577" s="122" t="str">
        <f>IF(OR(G7577&lt;&gt;0, J7577=0), "",F7577)</f>
        <v/>
      </c>
      <c r="R7577" s="122" t="str">
        <f t="shared" si="5076"/>
        <v/>
      </c>
      <c r="S7577" s="122" t="str">
        <f>IF(AND(G7577&lt;&gt;0,J7577=1),"замінне значення",R7577)</f>
        <v/>
      </c>
      <c r="T7577" s="122" t="str">
        <f t="shared" si="5077"/>
        <v/>
      </c>
    </row>
    <row r="7578" spans="1:20">
      <c r="A7578" s="204"/>
      <c r="B7578" s="159" t="s">
        <v>392</v>
      </c>
      <c r="C7578" s="159"/>
      <c r="D7578" s="103">
        <f t="shared" ref="D7578" si="5078">SUM(D7554:D7577)</f>
        <v>0</v>
      </c>
      <c r="E7578" s="104">
        <f t="shared" ref="E7578" si="5079">COUNTIF(E7554:E7577,"&gt;0")</f>
        <v>0</v>
      </c>
      <c r="F7578" s="103">
        <f t="shared" ref="F7578" si="5080">SUM(F7554:F7577)</f>
        <v>0</v>
      </c>
      <c r="G7578" s="104">
        <f t="shared" ref="G7578" si="5081">COUNTIF(G7554:G7577,"&gt;0")</f>
        <v>0</v>
      </c>
      <c r="H7578" s="103">
        <f t="shared" ref="H7578" si="5082">SUM(H7554:H7577)</f>
        <v>0</v>
      </c>
      <c r="I7578" s="104">
        <f t="shared" ref="I7578" si="5083">COUNTIF(I7554:I7577,"&gt;0")</f>
        <v>0</v>
      </c>
      <c r="J7578" s="103">
        <f t="shared" ref="J7578" si="5084">SUM(J7554:J7577)</f>
        <v>0</v>
      </c>
      <c r="K7578" s="104">
        <f t="shared" ref="K7578" si="5085">COUNTIF(K7554:K7577,"&gt;0")</f>
        <v>0</v>
      </c>
      <c r="L7578" s="104">
        <f t="shared" ref="L7578" si="5086">COUNTIF(L7554:L7577,"СНВВ не працює")</f>
        <v>0</v>
      </c>
      <c r="M7578" s="100"/>
      <c r="N7578" s="103">
        <f t="shared" si="5069"/>
        <v>0</v>
      </c>
      <c r="O7578" s="103">
        <f t="shared" ref="O7578:T7578" si="5087">SUM(O7554:O7577)</f>
        <v>0</v>
      </c>
      <c r="P7578" s="103">
        <f t="shared" si="5087"/>
        <v>0</v>
      </c>
      <c r="Q7578" s="103">
        <f t="shared" si="5087"/>
        <v>0</v>
      </c>
      <c r="R7578" s="103">
        <f t="shared" si="5087"/>
        <v>0</v>
      </c>
      <c r="S7578" s="103">
        <f t="shared" si="5087"/>
        <v>0</v>
      </c>
      <c r="T7578" s="103">
        <f t="shared" si="5087"/>
        <v>0</v>
      </c>
    </row>
    <row r="7579" spans="1:20" outlineLevel="1">
      <c r="A7579" s="160">
        <v>44864</v>
      </c>
      <c r="B7579" s="208">
        <v>44864</v>
      </c>
      <c r="C7579" s="96">
        <v>86</v>
      </c>
      <c r="D7579" s="122"/>
      <c r="E7579" s="122" t="str">
        <f t="shared" ref="E7579:E7602" si="5088">IF(D7579="","",IF(D7579&lt;1,1,0))</f>
        <v/>
      </c>
      <c r="F7579" s="122"/>
      <c r="G7579" s="122" t="str">
        <f t="shared" ref="G7579:G7602" si="5089">IF(F7579="","",IF(F7579&lt;1,1,0))</f>
        <v/>
      </c>
      <c r="H7579" s="122"/>
      <c r="I7579" s="122" t="str">
        <f t="shared" ref="I7579:I7602" si="5090">IF(H7579="","",IF(H7579&lt;1,1,0))</f>
        <v/>
      </c>
      <c r="J7579" s="122"/>
      <c r="K7579" s="122" t="str">
        <f t="shared" ref="K7579:K7602" si="5091">IF(J7579="","",IF(J7579&lt;1,1,0))</f>
        <v/>
      </c>
      <c r="L7579" s="123" t="str">
        <f>IF(H7579="","чи робить СНВВ?",IF(J7579="","чи роблять агрегати?",IF($J7579=0,"агрегати не працюють",IF(AND($H7579=0,$J7579=1),"СНВВ не працює","OK"))))</f>
        <v>чи робить СНВВ?</v>
      </c>
      <c r="M7579" s="100"/>
      <c r="N7579" s="122" t="str">
        <f>IF(OR(E7579&lt;&gt;0, J7579=0), "",D7579)</f>
        <v/>
      </c>
      <c r="O7579" s="122" t="str">
        <f t="shared" ref="O7579:O7602" si="5092">IF(Q7579="", "",(N7579*$O$3+$O$4))</f>
        <v/>
      </c>
      <c r="P7579" s="122" t="str">
        <f>IF(AND($E7579&lt;&gt;0,$J7579=1),"замінне значення",O7579)</f>
        <v/>
      </c>
      <c r="Q7579" s="122" t="str">
        <f>IF(OR(G7579&lt;&gt;0, J7579=0), "",F7579)</f>
        <v/>
      </c>
      <c r="R7579" s="122" t="str">
        <f t="shared" ref="R7579:R7628" si="5093">IF(Q7579="", "",(Q7579*$Q$3+$Q$4))</f>
        <v/>
      </c>
      <c r="S7579" s="122" t="str">
        <f>IF(AND(G7579&lt;&gt;0,J7579=1),"замінне значення",R7579)</f>
        <v/>
      </c>
      <c r="T7579" s="122" t="str">
        <f t="shared" ref="T7579:T7628" si="5094">IFERROR(P7579*S7579,"")</f>
        <v/>
      </c>
    </row>
    <row r="7580" spans="1:20" outlineLevel="1">
      <c r="A7580" s="161"/>
      <c r="B7580" s="208">
        <v>44864</v>
      </c>
      <c r="C7580" s="96">
        <v>86.0416666666667</v>
      </c>
      <c r="D7580" s="122"/>
      <c r="E7580" s="122" t="str">
        <f t="shared" si="5088"/>
        <v/>
      </c>
      <c r="F7580" s="122"/>
      <c r="G7580" s="122" t="str">
        <f t="shared" si="5089"/>
        <v/>
      </c>
      <c r="H7580" s="122"/>
      <c r="I7580" s="122" t="str">
        <f t="shared" si="5090"/>
        <v/>
      </c>
      <c r="J7580" s="122"/>
      <c r="K7580" s="122" t="str">
        <f t="shared" si="5091"/>
        <v/>
      </c>
      <c r="L7580" s="123" t="str">
        <f>IF(H7580="","чи робить СНВВ?",IF(J7580="","чи роблять агрегати?",IF($J7580=0,"агрегати не працюють",IF(AND($H7580=0,$J7580=1),"СНВВ не працює","OK"))))</f>
        <v>чи робить СНВВ?</v>
      </c>
      <c r="M7580" s="100"/>
      <c r="N7580" s="122" t="str">
        <f>IF(OR(E7580&lt;&gt;0, J7580=0), "",D7580)</f>
        <v/>
      </c>
      <c r="O7580" s="122" t="str">
        <f t="shared" si="5092"/>
        <v/>
      </c>
      <c r="P7580" s="122" t="str">
        <f>IF(AND($E7580&lt;&gt;0,$J7580=1),"замінне значення",O7580)</f>
        <v/>
      </c>
      <c r="Q7580" s="122" t="str">
        <f>IF(OR(G7580&lt;&gt;0, J7580=0), "",F7580)</f>
        <v/>
      </c>
      <c r="R7580" s="122" t="str">
        <f t="shared" si="5093"/>
        <v/>
      </c>
      <c r="S7580" s="122" t="str">
        <f>IF(AND(G7580&lt;&gt;0,J7580=1),"замінне значення",R7580)</f>
        <v/>
      </c>
      <c r="T7580" s="122" t="str">
        <f t="shared" si="5094"/>
        <v/>
      </c>
    </row>
    <row r="7581" spans="1:20" outlineLevel="1">
      <c r="A7581" s="161"/>
      <c r="B7581" s="208">
        <v>44864</v>
      </c>
      <c r="C7581" s="96">
        <v>86.0833333333333</v>
      </c>
      <c r="D7581" s="122"/>
      <c r="E7581" s="122" t="str">
        <f t="shared" si="5088"/>
        <v/>
      </c>
      <c r="F7581" s="122"/>
      <c r="G7581" s="122" t="str">
        <f t="shared" si="5089"/>
        <v/>
      </c>
      <c r="H7581" s="122"/>
      <c r="I7581" s="122" t="str">
        <f t="shared" si="5090"/>
        <v/>
      </c>
      <c r="J7581" s="122"/>
      <c r="K7581" s="122" t="str">
        <f t="shared" si="5091"/>
        <v/>
      </c>
      <c r="L7581" s="123" t="str">
        <f>IF(H7581="","чи робить СНВВ?",IF(J7581="","чи роблять агрегати?",IF($J7581=0,"агрегати не працюють",IF(AND($H7581=0,$J7581=1),"СНВВ не працює","OK"))))</f>
        <v>чи робить СНВВ?</v>
      </c>
      <c r="M7581" s="100"/>
      <c r="N7581" s="122" t="str">
        <f>IF(OR(E7581&lt;&gt;0, J7581=0), "",D7581)</f>
        <v/>
      </c>
      <c r="O7581" s="122" t="str">
        <f t="shared" si="5092"/>
        <v/>
      </c>
      <c r="P7581" s="122" t="str">
        <f>IF(AND($E7581&lt;&gt;0,$J7581=1),"замінне значення",O7581)</f>
        <v/>
      </c>
      <c r="Q7581" s="122" t="str">
        <f>IF(OR(G7581&lt;&gt;0, J7581=0), "",F7581)</f>
        <v/>
      </c>
      <c r="R7581" s="122" t="str">
        <f t="shared" si="5093"/>
        <v/>
      </c>
      <c r="S7581" s="122" t="str">
        <f>IF(AND(G7581&lt;&gt;0,J7581=1),"замінне значення",R7581)</f>
        <v/>
      </c>
      <c r="T7581" s="122" t="str">
        <f t="shared" si="5094"/>
        <v/>
      </c>
    </row>
    <row r="7582" spans="1:20" outlineLevel="1">
      <c r="A7582" s="161"/>
      <c r="B7582" s="208">
        <v>44864</v>
      </c>
      <c r="C7582" s="96">
        <v>86.125</v>
      </c>
      <c r="D7582" s="122"/>
      <c r="E7582" s="122" t="str">
        <f t="shared" si="5088"/>
        <v/>
      </c>
      <c r="F7582" s="122"/>
      <c r="G7582" s="122" t="str">
        <f t="shared" si="5089"/>
        <v/>
      </c>
      <c r="H7582" s="122"/>
      <c r="I7582" s="122" t="str">
        <f t="shared" si="5090"/>
        <v/>
      </c>
      <c r="J7582" s="122"/>
      <c r="K7582" s="122" t="str">
        <f t="shared" si="5091"/>
        <v/>
      </c>
      <c r="L7582" s="123" t="str">
        <f>IF(H7582="","чи робить СНВВ?",IF(J7582="","чи роблять агрегати?",IF($J7582=0,"агрегати не працюють",IF(AND($H7582=0,$J7582=1),"СНВВ не працює","OK"))))</f>
        <v>чи робить СНВВ?</v>
      </c>
      <c r="M7582" s="100"/>
      <c r="N7582" s="122" t="str">
        <f>IF(OR(E7582&lt;&gt;0, J7582=0), "",D7582)</f>
        <v/>
      </c>
      <c r="O7582" s="122" t="str">
        <f t="shared" si="5092"/>
        <v/>
      </c>
      <c r="P7582" s="122" t="str">
        <f>IF(AND($E7582&lt;&gt;0,$J7582=1),"замінне значення",O7582)</f>
        <v/>
      </c>
      <c r="Q7582" s="122" t="str">
        <f>IF(OR(G7582&lt;&gt;0, J7582=0), "",F7582)</f>
        <v/>
      </c>
      <c r="R7582" s="122" t="str">
        <f t="shared" si="5093"/>
        <v/>
      </c>
      <c r="S7582" s="122" t="str">
        <f>IF(AND(G7582&lt;&gt;0,J7582=1),"замінне значення",R7582)</f>
        <v/>
      </c>
      <c r="T7582" s="122" t="str">
        <f t="shared" si="5094"/>
        <v/>
      </c>
    </row>
    <row r="7583" spans="1:20" outlineLevel="1">
      <c r="A7583" s="161"/>
      <c r="B7583" s="208">
        <v>44864</v>
      </c>
      <c r="C7583" s="96">
        <v>86.1666666666667</v>
      </c>
      <c r="D7583" s="122"/>
      <c r="E7583" s="122" t="str">
        <f t="shared" si="5088"/>
        <v/>
      </c>
      <c r="F7583" s="122"/>
      <c r="G7583" s="122" t="str">
        <f t="shared" si="5089"/>
        <v/>
      </c>
      <c r="H7583" s="122"/>
      <c r="I7583" s="122" t="str">
        <f t="shared" si="5090"/>
        <v/>
      </c>
      <c r="J7583" s="122"/>
      <c r="K7583" s="122" t="str">
        <f t="shared" si="5091"/>
        <v/>
      </c>
      <c r="L7583" s="123" t="str">
        <f>IF(H7583="","чи робить СНВВ?",IF(J7583="","чи роблять агрегати?",IF($J7583=0,"агрегати не працюють",IF(AND($H7583=0,$J7583=1),"СНВВ не працює","OK"))))</f>
        <v>чи робить СНВВ?</v>
      </c>
      <c r="M7583" s="100"/>
      <c r="N7583" s="122" t="str">
        <f>IF(OR(E7583&lt;&gt;0, J7583=0), "",D7583)</f>
        <v/>
      </c>
      <c r="O7583" s="122" t="str">
        <f t="shared" si="5092"/>
        <v/>
      </c>
      <c r="P7583" s="122" t="str">
        <f>IF(AND($E7583&lt;&gt;0,$J7583=1),"замінне значення",O7583)</f>
        <v/>
      </c>
      <c r="Q7583" s="122" t="str">
        <f>IF(OR(G7583&lt;&gt;0, J7583=0), "",F7583)</f>
        <v/>
      </c>
      <c r="R7583" s="122" t="str">
        <f t="shared" si="5093"/>
        <v/>
      </c>
      <c r="S7583" s="122" t="str">
        <f>IF(AND(G7583&lt;&gt;0,J7583=1),"замінне значення",R7583)</f>
        <v/>
      </c>
      <c r="T7583" s="122" t="str">
        <f t="shared" si="5094"/>
        <v/>
      </c>
    </row>
    <row r="7584" spans="1:20" outlineLevel="1">
      <c r="A7584" s="161"/>
      <c r="B7584" s="208">
        <v>44864</v>
      </c>
      <c r="C7584" s="96">
        <v>86.2083333333333</v>
      </c>
      <c r="D7584" s="122"/>
      <c r="E7584" s="122" t="str">
        <f t="shared" si="5088"/>
        <v/>
      </c>
      <c r="F7584" s="122"/>
      <c r="G7584" s="122" t="str">
        <f t="shared" si="5089"/>
        <v/>
      </c>
      <c r="H7584" s="122"/>
      <c r="I7584" s="122" t="str">
        <f t="shared" si="5090"/>
        <v/>
      </c>
      <c r="J7584" s="122"/>
      <c r="K7584" s="122" t="str">
        <f t="shared" si="5091"/>
        <v/>
      </c>
      <c r="L7584" s="123" t="str">
        <f>IF(H7584="","чи робить СНВВ?",IF(J7584="","чи роблять агрегати?",IF($J7584=0,"агрегати не працюють",IF(AND($H7584=0,$J7584=1),"СНВВ не працює","OK"))))</f>
        <v>чи робить СНВВ?</v>
      </c>
      <c r="M7584" s="100"/>
      <c r="N7584" s="122" t="str">
        <f>IF(OR(E7584&lt;&gt;0, J7584=0), "",D7584)</f>
        <v/>
      </c>
      <c r="O7584" s="122" t="str">
        <f t="shared" si="5092"/>
        <v/>
      </c>
      <c r="P7584" s="122" t="str">
        <f>IF(AND($E7584&lt;&gt;0,$J7584=1),"замінне значення",O7584)</f>
        <v/>
      </c>
      <c r="Q7584" s="122" t="str">
        <f>IF(OR(G7584&lt;&gt;0, J7584=0), "",F7584)</f>
        <v/>
      </c>
      <c r="R7584" s="122" t="str">
        <f t="shared" si="5093"/>
        <v/>
      </c>
      <c r="S7584" s="122" t="str">
        <f>IF(AND(G7584&lt;&gt;0,J7584=1),"замінне значення",R7584)</f>
        <v/>
      </c>
      <c r="T7584" s="122" t="str">
        <f t="shared" si="5094"/>
        <v/>
      </c>
    </row>
    <row r="7585" spans="1:20" outlineLevel="1">
      <c r="A7585" s="161"/>
      <c r="B7585" s="208">
        <v>44864</v>
      </c>
      <c r="C7585" s="96">
        <v>86.25</v>
      </c>
      <c r="D7585" s="122"/>
      <c r="E7585" s="122" t="str">
        <f t="shared" si="5088"/>
        <v/>
      </c>
      <c r="F7585" s="122"/>
      <c r="G7585" s="122" t="str">
        <f t="shared" si="5089"/>
        <v/>
      </c>
      <c r="H7585" s="122"/>
      <c r="I7585" s="122" t="str">
        <f t="shared" si="5090"/>
        <v/>
      </c>
      <c r="J7585" s="122"/>
      <c r="K7585" s="122" t="str">
        <f t="shared" si="5091"/>
        <v/>
      </c>
      <c r="L7585" s="123" t="str">
        <f>IF(H7585="","чи робить СНВВ?",IF(J7585="","чи роблять агрегати?",IF($J7585=0,"агрегати не працюють",IF(AND($H7585=0,$J7585=1),"СНВВ не працює","OK"))))</f>
        <v>чи робить СНВВ?</v>
      </c>
      <c r="M7585" s="100"/>
      <c r="N7585" s="122" t="str">
        <f>IF(OR(E7585&lt;&gt;0, J7585=0), "",D7585)</f>
        <v/>
      </c>
      <c r="O7585" s="122" t="str">
        <f t="shared" si="5092"/>
        <v/>
      </c>
      <c r="P7585" s="122" t="str">
        <f>IF(AND($E7585&lt;&gt;0,$J7585=1),"замінне значення",O7585)</f>
        <v/>
      </c>
      <c r="Q7585" s="122" t="str">
        <f>IF(OR(G7585&lt;&gt;0, J7585=0), "",F7585)</f>
        <v/>
      </c>
      <c r="R7585" s="122" t="str">
        <f t="shared" si="5093"/>
        <v/>
      </c>
      <c r="S7585" s="122" t="str">
        <f>IF(AND(G7585&lt;&gt;0,J7585=1),"замінне значення",R7585)</f>
        <v/>
      </c>
      <c r="T7585" s="122" t="str">
        <f t="shared" si="5094"/>
        <v/>
      </c>
    </row>
    <row r="7586" spans="1:20" outlineLevel="1">
      <c r="A7586" s="161"/>
      <c r="B7586" s="208">
        <v>44864</v>
      </c>
      <c r="C7586" s="96">
        <v>86.2916666666667</v>
      </c>
      <c r="D7586" s="122"/>
      <c r="E7586" s="122" t="str">
        <f t="shared" si="5088"/>
        <v/>
      </c>
      <c r="F7586" s="122"/>
      <c r="G7586" s="122" t="str">
        <f t="shared" si="5089"/>
        <v/>
      </c>
      <c r="H7586" s="122"/>
      <c r="I7586" s="122" t="str">
        <f t="shared" si="5090"/>
        <v/>
      </c>
      <c r="J7586" s="122"/>
      <c r="K7586" s="122" t="str">
        <f t="shared" si="5091"/>
        <v/>
      </c>
      <c r="L7586" s="123" t="str">
        <f>IF(H7586="","чи робить СНВВ?",IF(J7586="","чи роблять агрегати?",IF($J7586=0,"агрегати не працюють",IF(AND($H7586=0,$J7586=1),"СНВВ не працює","OK"))))</f>
        <v>чи робить СНВВ?</v>
      </c>
      <c r="M7586" s="100"/>
      <c r="N7586" s="122" t="str">
        <f>IF(OR(E7586&lt;&gt;0, J7586=0), "",D7586)</f>
        <v/>
      </c>
      <c r="O7586" s="122" t="str">
        <f t="shared" si="5092"/>
        <v/>
      </c>
      <c r="P7586" s="122" t="str">
        <f>IF(AND($E7586&lt;&gt;0,$J7586=1),"замінне значення",O7586)</f>
        <v/>
      </c>
      <c r="Q7586" s="122" t="str">
        <f>IF(OR(G7586&lt;&gt;0, J7586=0), "",F7586)</f>
        <v/>
      </c>
      <c r="R7586" s="122" t="str">
        <f t="shared" si="5093"/>
        <v/>
      </c>
      <c r="S7586" s="122" t="str">
        <f>IF(AND(G7586&lt;&gt;0,J7586=1),"замінне значення",R7586)</f>
        <v/>
      </c>
      <c r="T7586" s="122" t="str">
        <f t="shared" si="5094"/>
        <v/>
      </c>
    </row>
    <row r="7587" spans="1:20" outlineLevel="1">
      <c r="A7587" s="161"/>
      <c r="B7587" s="208">
        <v>44864</v>
      </c>
      <c r="C7587" s="96">
        <v>86.3333333333333</v>
      </c>
      <c r="D7587" s="122"/>
      <c r="E7587" s="122" t="str">
        <f t="shared" si="5088"/>
        <v/>
      </c>
      <c r="F7587" s="122"/>
      <c r="G7587" s="122" t="str">
        <f t="shared" si="5089"/>
        <v/>
      </c>
      <c r="H7587" s="122"/>
      <c r="I7587" s="122" t="str">
        <f t="shared" si="5090"/>
        <v/>
      </c>
      <c r="J7587" s="122"/>
      <c r="K7587" s="122" t="str">
        <f t="shared" si="5091"/>
        <v/>
      </c>
      <c r="L7587" s="123" t="str">
        <f>IF(H7587="","чи робить СНВВ?",IF(J7587="","чи роблять агрегати?",IF($J7587=0,"агрегати не працюють",IF(AND($H7587=0,$J7587=1),"СНВВ не працює","OK"))))</f>
        <v>чи робить СНВВ?</v>
      </c>
      <c r="M7587" s="100"/>
      <c r="N7587" s="122" t="str">
        <f>IF(OR(E7587&lt;&gt;0, J7587=0), "",D7587)</f>
        <v/>
      </c>
      <c r="O7587" s="122" t="str">
        <f t="shared" si="5092"/>
        <v/>
      </c>
      <c r="P7587" s="122" t="str">
        <f>IF(AND($E7587&lt;&gt;0,$J7587=1),"замінне значення",O7587)</f>
        <v/>
      </c>
      <c r="Q7587" s="122" t="str">
        <f>IF(OR(G7587&lt;&gt;0, J7587=0), "",F7587)</f>
        <v/>
      </c>
      <c r="R7587" s="122" t="str">
        <f t="shared" si="5093"/>
        <v/>
      </c>
      <c r="S7587" s="122" t="str">
        <f>IF(AND(G7587&lt;&gt;0,J7587=1),"замінне значення",R7587)</f>
        <v/>
      </c>
      <c r="T7587" s="122" t="str">
        <f t="shared" si="5094"/>
        <v/>
      </c>
    </row>
    <row r="7588" spans="1:20" outlineLevel="1">
      <c r="A7588" s="161"/>
      <c r="B7588" s="208">
        <v>44864</v>
      </c>
      <c r="C7588" s="96">
        <v>86.375</v>
      </c>
      <c r="D7588" s="122"/>
      <c r="E7588" s="122" t="str">
        <f t="shared" si="5088"/>
        <v/>
      </c>
      <c r="F7588" s="122"/>
      <c r="G7588" s="122" t="str">
        <f t="shared" si="5089"/>
        <v/>
      </c>
      <c r="H7588" s="122"/>
      <c r="I7588" s="122" t="str">
        <f t="shared" si="5090"/>
        <v/>
      </c>
      <c r="J7588" s="122"/>
      <c r="K7588" s="122" t="str">
        <f t="shared" si="5091"/>
        <v/>
      </c>
      <c r="L7588" s="123" t="str">
        <f>IF(H7588="","чи робить СНВВ?",IF(J7588="","чи роблять агрегати?",IF($J7588=0,"агрегати не працюють",IF(AND($H7588=0,$J7588=1),"СНВВ не працює","OK"))))</f>
        <v>чи робить СНВВ?</v>
      </c>
      <c r="M7588" s="100"/>
      <c r="N7588" s="122" t="str">
        <f>IF(OR(E7588&lt;&gt;0, J7588=0), "",D7588)</f>
        <v/>
      </c>
      <c r="O7588" s="122" t="str">
        <f t="shared" si="5092"/>
        <v/>
      </c>
      <c r="P7588" s="122" t="str">
        <f>IF(AND($E7588&lt;&gt;0,$J7588=1),"замінне значення",O7588)</f>
        <v/>
      </c>
      <c r="Q7588" s="122" t="str">
        <f>IF(OR(G7588&lt;&gt;0, J7588=0), "",F7588)</f>
        <v/>
      </c>
      <c r="R7588" s="122" t="str">
        <f t="shared" si="5093"/>
        <v/>
      </c>
      <c r="S7588" s="122" t="str">
        <f>IF(AND(G7588&lt;&gt;0,J7588=1),"замінне значення",R7588)</f>
        <v/>
      </c>
      <c r="T7588" s="122" t="str">
        <f t="shared" si="5094"/>
        <v/>
      </c>
    </row>
    <row r="7589" spans="1:20" outlineLevel="1">
      <c r="A7589" s="161"/>
      <c r="B7589" s="208">
        <v>44864</v>
      </c>
      <c r="C7589" s="96">
        <v>86.4166666666667</v>
      </c>
      <c r="D7589" s="122"/>
      <c r="E7589" s="122" t="str">
        <f t="shared" si="5088"/>
        <v/>
      </c>
      <c r="F7589" s="122"/>
      <c r="G7589" s="122" t="str">
        <f t="shared" si="5089"/>
        <v/>
      </c>
      <c r="H7589" s="122"/>
      <c r="I7589" s="122" t="str">
        <f t="shared" si="5090"/>
        <v/>
      </c>
      <c r="J7589" s="122"/>
      <c r="K7589" s="122" t="str">
        <f t="shared" si="5091"/>
        <v/>
      </c>
      <c r="L7589" s="123" t="str">
        <f>IF(H7589="","чи робить СНВВ?",IF(J7589="","чи роблять агрегати?",IF($J7589=0,"агрегати не працюють",IF(AND($H7589=0,$J7589=1),"СНВВ не працює","OK"))))</f>
        <v>чи робить СНВВ?</v>
      </c>
      <c r="M7589" s="100"/>
      <c r="N7589" s="122" t="str">
        <f>IF(OR(E7589&lt;&gt;0, J7589=0), "",D7589)</f>
        <v/>
      </c>
      <c r="O7589" s="122" t="str">
        <f t="shared" si="5092"/>
        <v/>
      </c>
      <c r="P7589" s="122" t="str">
        <f>IF(AND($E7589&lt;&gt;0,$J7589=1),"замінне значення",O7589)</f>
        <v/>
      </c>
      <c r="Q7589" s="122" t="str">
        <f>IF(OR(G7589&lt;&gt;0, J7589=0), "",F7589)</f>
        <v/>
      </c>
      <c r="R7589" s="122" t="str">
        <f t="shared" si="5093"/>
        <v/>
      </c>
      <c r="S7589" s="122" t="str">
        <f>IF(AND(G7589&lt;&gt;0,J7589=1),"замінне значення",R7589)</f>
        <v/>
      </c>
      <c r="T7589" s="122" t="str">
        <f t="shared" si="5094"/>
        <v/>
      </c>
    </row>
    <row r="7590" spans="1:20" outlineLevel="1">
      <c r="A7590" s="161"/>
      <c r="B7590" s="208">
        <v>44864</v>
      </c>
      <c r="C7590" s="96">
        <v>86.4583333333333</v>
      </c>
      <c r="D7590" s="122"/>
      <c r="E7590" s="122" t="str">
        <f t="shared" si="5088"/>
        <v/>
      </c>
      <c r="F7590" s="122"/>
      <c r="G7590" s="122" t="str">
        <f t="shared" si="5089"/>
        <v/>
      </c>
      <c r="H7590" s="122"/>
      <c r="I7590" s="122" t="str">
        <f t="shared" si="5090"/>
        <v/>
      </c>
      <c r="J7590" s="122"/>
      <c r="K7590" s="122" t="str">
        <f t="shared" si="5091"/>
        <v/>
      </c>
      <c r="L7590" s="123" t="str">
        <f>IF(H7590="","чи робить СНВВ?",IF(J7590="","чи роблять агрегати?",IF($J7590=0,"агрегати не працюють",IF(AND($H7590=0,$J7590=1),"СНВВ не працює","OK"))))</f>
        <v>чи робить СНВВ?</v>
      </c>
      <c r="M7590" s="100"/>
      <c r="N7590" s="122" t="str">
        <f>IF(OR(E7590&lt;&gt;0, J7590=0), "",D7590)</f>
        <v/>
      </c>
      <c r="O7590" s="122" t="str">
        <f t="shared" si="5092"/>
        <v/>
      </c>
      <c r="P7590" s="122" t="str">
        <f>IF(AND($E7590&lt;&gt;0,$J7590=1),"замінне значення",O7590)</f>
        <v/>
      </c>
      <c r="Q7590" s="122" t="str">
        <f>IF(OR(G7590&lt;&gt;0, J7590=0), "",F7590)</f>
        <v/>
      </c>
      <c r="R7590" s="122" t="str">
        <f t="shared" si="5093"/>
        <v/>
      </c>
      <c r="S7590" s="122" t="str">
        <f>IF(AND(G7590&lt;&gt;0,J7590=1),"замінне значення",R7590)</f>
        <v/>
      </c>
      <c r="T7590" s="122" t="str">
        <f t="shared" si="5094"/>
        <v/>
      </c>
    </row>
    <row r="7591" spans="1:20" outlineLevel="1">
      <c r="A7591" s="161"/>
      <c r="B7591" s="208">
        <v>44864</v>
      </c>
      <c r="C7591" s="96">
        <v>86.5</v>
      </c>
      <c r="D7591" s="122"/>
      <c r="E7591" s="122" t="str">
        <f t="shared" si="5088"/>
        <v/>
      </c>
      <c r="F7591" s="122"/>
      <c r="G7591" s="122" t="str">
        <f t="shared" si="5089"/>
        <v/>
      </c>
      <c r="H7591" s="122"/>
      <c r="I7591" s="122" t="str">
        <f t="shared" si="5090"/>
        <v/>
      </c>
      <c r="J7591" s="122"/>
      <c r="K7591" s="122" t="str">
        <f t="shared" si="5091"/>
        <v/>
      </c>
      <c r="L7591" s="123" t="str">
        <f>IF(H7591="","чи робить СНВВ?",IF(J7591="","чи роблять агрегати?",IF($J7591=0,"агрегати не працюють",IF(AND($H7591=0,$J7591=1),"СНВВ не працює","OK"))))</f>
        <v>чи робить СНВВ?</v>
      </c>
      <c r="M7591" s="100"/>
      <c r="N7591" s="122" t="str">
        <f>IF(OR(E7591&lt;&gt;0, J7591=0), "",D7591)</f>
        <v/>
      </c>
      <c r="O7591" s="122" t="str">
        <f t="shared" si="5092"/>
        <v/>
      </c>
      <c r="P7591" s="122" t="str">
        <f>IF(AND($E7591&lt;&gt;0,$J7591=1),"замінне значення",O7591)</f>
        <v/>
      </c>
      <c r="Q7591" s="122" t="str">
        <f>IF(OR(G7591&lt;&gt;0, J7591=0), "",F7591)</f>
        <v/>
      </c>
      <c r="R7591" s="122" t="str">
        <f t="shared" si="5093"/>
        <v/>
      </c>
      <c r="S7591" s="122" t="str">
        <f>IF(AND(G7591&lt;&gt;0,J7591=1),"замінне значення",R7591)</f>
        <v/>
      </c>
      <c r="T7591" s="122" t="str">
        <f t="shared" si="5094"/>
        <v/>
      </c>
    </row>
    <row r="7592" spans="1:20" outlineLevel="1">
      <c r="A7592" s="161"/>
      <c r="B7592" s="208">
        <v>44864</v>
      </c>
      <c r="C7592" s="96">
        <v>86.5416666666667</v>
      </c>
      <c r="D7592" s="122"/>
      <c r="E7592" s="122" t="str">
        <f t="shared" si="5088"/>
        <v/>
      </c>
      <c r="F7592" s="122"/>
      <c r="G7592" s="122" t="str">
        <f t="shared" si="5089"/>
        <v/>
      </c>
      <c r="H7592" s="122"/>
      <c r="I7592" s="122" t="str">
        <f t="shared" si="5090"/>
        <v/>
      </c>
      <c r="J7592" s="122"/>
      <c r="K7592" s="122" t="str">
        <f t="shared" si="5091"/>
        <v/>
      </c>
      <c r="L7592" s="123" t="str">
        <f>IF(H7592="","чи робить СНВВ?",IF(J7592="","чи роблять агрегати?",IF($J7592=0,"агрегати не працюють",IF(AND($H7592=0,$J7592=1),"СНВВ не працює","OK"))))</f>
        <v>чи робить СНВВ?</v>
      </c>
      <c r="M7592" s="100"/>
      <c r="N7592" s="122" t="str">
        <f>IF(OR(E7592&lt;&gt;0, J7592=0), "",D7592)</f>
        <v/>
      </c>
      <c r="O7592" s="122" t="str">
        <f t="shared" si="5092"/>
        <v/>
      </c>
      <c r="P7592" s="122" t="str">
        <f>IF(AND($E7592&lt;&gt;0,$J7592=1),"замінне значення",O7592)</f>
        <v/>
      </c>
      <c r="Q7592" s="122" t="str">
        <f>IF(OR(G7592&lt;&gt;0, J7592=0), "",F7592)</f>
        <v/>
      </c>
      <c r="R7592" s="122" t="str">
        <f t="shared" si="5093"/>
        <v/>
      </c>
      <c r="S7592" s="122" t="str">
        <f>IF(AND(G7592&lt;&gt;0,J7592=1),"замінне значення",R7592)</f>
        <v/>
      </c>
      <c r="T7592" s="122" t="str">
        <f t="shared" si="5094"/>
        <v/>
      </c>
    </row>
    <row r="7593" spans="1:20" outlineLevel="1">
      <c r="A7593" s="161"/>
      <c r="B7593" s="208">
        <v>44864</v>
      </c>
      <c r="C7593" s="96">
        <v>86.5833333333333</v>
      </c>
      <c r="D7593" s="122"/>
      <c r="E7593" s="122" t="str">
        <f t="shared" si="5088"/>
        <v/>
      </c>
      <c r="F7593" s="122"/>
      <c r="G7593" s="122" t="str">
        <f t="shared" si="5089"/>
        <v/>
      </c>
      <c r="H7593" s="122"/>
      <c r="I7593" s="122" t="str">
        <f t="shared" si="5090"/>
        <v/>
      </c>
      <c r="J7593" s="122"/>
      <c r="K7593" s="122" t="str">
        <f t="shared" si="5091"/>
        <v/>
      </c>
      <c r="L7593" s="123" t="str">
        <f>IF(H7593="","чи робить СНВВ?",IF(J7593="","чи роблять агрегати?",IF($J7593=0,"агрегати не працюють",IF(AND($H7593=0,$J7593=1),"СНВВ не працює","OK"))))</f>
        <v>чи робить СНВВ?</v>
      </c>
      <c r="M7593" s="100"/>
      <c r="N7593" s="122" t="str">
        <f>IF(OR(E7593&lt;&gt;0, J7593=0), "",D7593)</f>
        <v/>
      </c>
      <c r="O7593" s="122" t="str">
        <f t="shared" si="5092"/>
        <v/>
      </c>
      <c r="P7593" s="122" t="str">
        <f>IF(AND($E7593&lt;&gt;0,$J7593=1),"замінне значення",O7593)</f>
        <v/>
      </c>
      <c r="Q7593" s="122" t="str">
        <f>IF(OR(G7593&lt;&gt;0, J7593=0), "",F7593)</f>
        <v/>
      </c>
      <c r="R7593" s="122" t="str">
        <f t="shared" si="5093"/>
        <v/>
      </c>
      <c r="S7593" s="122" t="str">
        <f>IF(AND(G7593&lt;&gt;0,J7593=1),"замінне значення",R7593)</f>
        <v/>
      </c>
      <c r="T7593" s="122" t="str">
        <f t="shared" si="5094"/>
        <v/>
      </c>
    </row>
    <row r="7594" spans="1:20" outlineLevel="1">
      <c r="A7594" s="161"/>
      <c r="B7594" s="208">
        <v>44864</v>
      </c>
      <c r="C7594" s="96">
        <v>86.625</v>
      </c>
      <c r="D7594" s="122"/>
      <c r="E7594" s="122" t="str">
        <f t="shared" si="5088"/>
        <v/>
      </c>
      <c r="F7594" s="122"/>
      <c r="G7594" s="122" t="str">
        <f t="shared" si="5089"/>
        <v/>
      </c>
      <c r="H7594" s="122"/>
      <c r="I7594" s="122" t="str">
        <f t="shared" si="5090"/>
        <v/>
      </c>
      <c r="J7594" s="122"/>
      <c r="K7594" s="122" t="str">
        <f t="shared" si="5091"/>
        <v/>
      </c>
      <c r="L7594" s="123" t="str">
        <f>IF(H7594="","чи робить СНВВ?",IF(J7594="","чи роблять агрегати?",IF($J7594=0,"агрегати не працюють",IF(AND($H7594=0,$J7594=1),"СНВВ не працює","OK"))))</f>
        <v>чи робить СНВВ?</v>
      </c>
      <c r="M7594" s="100"/>
      <c r="N7594" s="122" t="str">
        <f>IF(OR(E7594&lt;&gt;0, J7594=0), "",D7594)</f>
        <v/>
      </c>
      <c r="O7594" s="122" t="str">
        <f t="shared" si="5092"/>
        <v/>
      </c>
      <c r="P7594" s="122" t="str">
        <f>IF(AND($E7594&lt;&gt;0,$J7594=1),"замінне значення",O7594)</f>
        <v/>
      </c>
      <c r="Q7594" s="122" t="str">
        <f>IF(OR(G7594&lt;&gt;0, J7594=0), "",F7594)</f>
        <v/>
      </c>
      <c r="R7594" s="122" t="str">
        <f t="shared" si="5093"/>
        <v/>
      </c>
      <c r="S7594" s="122" t="str">
        <f>IF(AND(G7594&lt;&gt;0,J7594=1),"замінне значення",R7594)</f>
        <v/>
      </c>
      <c r="T7594" s="122" t="str">
        <f t="shared" si="5094"/>
        <v/>
      </c>
    </row>
    <row r="7595" spans="1:20" outlineLevel="1">
      <c r="A7595" s="161"/>
      <c r="B7595" s="208">
        <v>44864</v>
      </c>
      <c r="C7595" s="96">
        <v>86.6666666666667</v>
      </c>
      <c r="D7595" s="122"/>
      <c r="E7595" s="122" t="str">
        <f t="shared" si="5088"/>
        <v/>
      </c>
      <c r="F7595" s="122"/>
      <c r="G7595" s="122" t="str">
        <f t="shared" si="5089"/>
        <v/>
      </c>
      <c r="H7595" s="122"/>
      <c r="I7595" s="122" t="str">
        <f t="shared" si="5090"/>
        <v/>
      </c>
      <c r="J7595" s="122"/>
      <c r="K7595" s="122" t="str">
        <f t="shared" si="5091"/>
        <v/>
      </c>
      <c r="L7595" s="123" t="str">
        <f>IF(H7595="","чи робить СНВВ?",IF(J7595="","чи роблять агрегати?",IF($J7595=0,"агрегати не працюють",IF(AND($H7595=0,$J7595=1),"СНВВ не працює","OK"))))</f>
        <v>чи робить СНВВ?</v>
      </c>
      <c r="M7595" s="100"/>
      <c r="N7595" s="122" t="str">
        <f>IF(OR(E7595&lt;&gt;0, J7595=0), "",D7595)</f>
        <v/>
      </c>
      <c r="O7595" s="122" t="str">
        <f t="shared" si="5092"/>
        <v/>
      </c>
      <c r="P7595" s="122" t="str">
        <f>IF(AND($E7595&lt;&gt;0,$J7595=1),"замінне значення",O7595)</f>
        <v/>
      </c>
      <c r="Q7595" s="122" t="str">
        <f>IF(OR(G7595&lt;&gt;0, J7595=0), "",F7595)</f>
        <v/>
      </c>
      <c r="R7595" s="122" t="str">
        <f t="shared" si="5093"/>
        <v/>
      </c>
      <c r="S7595" s="122" t="str">
        <f>IF(AND(G7595&lt;&gt;0,J7595=1),"замінне значення",R7595)</f>
        <v/>
      </c>
      <c r="T7595" s="122" t="str">
        <f t="shared" si="5094"/>
        <v/>
      </c>
    </row>
    <row r="7596" spans="1:20" outlineLevel="1">
      <c r="A7596" s="161"/>
      <c r="B7596" s="208">
        <v>44864</v>
      </c>
      <c r="C7596" s="96">
        <v>86.7083333333333</v>
      </c>
      <c r="D7596" s="122"/>
      <c r="E7596" s="122" t="str">
        <f t="shared" si="5088"/>
        <v/>
      </c>
      <c r="F7596" s="122"/>
      <c r="G7596" s="122" t="str">
        <f t="shared" si="5089"/>
        <v/>
      </c>
      <c r="H7596" s="122"/>
      <c r="I7596" s="122" t="str">
        <f t="shared" si="5090"/>
        <v/>
      </c>
      <c r="J7596" s="122"/>
      <c r="K7596" s="122" t="str">
        <f t="shared" si="5091"/>
        <v/>
      </c>
      <c r="L7596" s="123" t="str">
        <f>IF(H7596="","чи робить СНВВ?",IF(J7596="","чи роблять агрегати?",IF($J7596=0,"агрегати не працюють",IF(AND($H7596=0,$J7596=1),"СНВВ не працює","OK"))))</f>
        <v>чи робить СНВВ?</v>
      </c>
      <c r="M7596" s="100"/>
      <c r="N7596" s="122" t="str">
        <f>IF(OR(E7596&lt;&gt;0, J7596=0), "",D7596)</f>
        <v/>
      </c>
      <c r="O7596" s="122" t="str">
        <f t="shared" si="5092"/>
        <v/>
      </c>
      <c r="P7596" s="122" t="str">
        <f>IF(AND($E7596&lt;&gt;0,$J7596=1),"замінне значення",O7596)</f>
        <v/>
      </c>
      <c r="Q7596" s="122" t="str">
        <f>IF(OR(G7596&lt;&gt;0, J7596=0), "",F7596)</f>
        <v/>
      </c>
      <c r="R7596" s="122" t="str">
        <f t="shared" si="5093"/>
        <v/>
      </c>
      <c r="S7596" s="122" t="str">
        <f>IF(AND(G7596&lt;&gt;0,J7596=1),"замінне значення",R7596)</f>
        <v/>
      </c>
      <c r="T7596" s="122" t="str">
        <f t="shared" si="5094"/>
        <v/>
      </c>
    </row>
    <row r="7597" spans="1:20" outlineLevel="1">
      <c r="A7597" s="161"/>
      <c r="B7597" s="208">
        <v>44864</v>
      </c>
      <c r="C7597" s="96">
        <v>86.75</v>
      </c>
      <c r="D7597" s="122"/>
      <c r="E7597" s="122" t="str">
        <f t="shared" si="5088"/>
        <v/>
      </c>
      <c r="F7597" s="122"/>
      <c r="G7597" s="122" t="str">
        <f t="shared" si="5089"/>
        <v/>
      </c>
      <c r="H7597" s="122"/>
      <c r="I7597" s="122" t="str">
        <f t="shared" si="5090"/>
        <v/>
      </c>
      <c r="J7597" s="122"/>
      <c r="K7597" s="122" t="str">
        <f t="shared" si="5091"/>
        <v/>
      </c>
      <c r="L7597" s="123" t="str">
        <f>IF(H7597="","чи робить СНВВ?",IF(J7597="","чи роблять агрегати?",IF($J7597=0,"агрегати не працюють",IF(AND($H7597=0,$J7597=1),"СНВВ не працює","OK"))))</f>
        <v>чи робить СНВВ?</v>
      </c>
      <c r="M7597" s="100"/>
      <c r="N7597" s="122" t="str">
        <f>IF(OR(E7597&lt;&gt;0, J7597=0), "",D7597)</f>
        <v/>
      </c>
      <c r="O7597" s="122" t="str">
        <f t="shared" si="5092"/>
        <v/>
      </c>
      <c r="P7597" s="122" t="str">
        <f>IF(AND($E7597&lt;&gt;0,$J7597=1),"замінне значення",O7597)</f>
        <v/>
      </c>
      <c r="Q7597" s="122" t="str">
        <f>IF(OR(G7597&lt;&gt;0, J7597=0), "",F7597)</f>
        <v/>
      </c>
      <c r="R7597" s="122" t="str">
        <f t="shared" si="5093"/>
        <v/>
      </c>
      <c r="S7597" s="122" t="str">
        <f>IF(AND(G7597&lt;&gt;0,J7597=1),"замінне значення",R7597)</f>
        <v/>
      </c>
      <c r="T7597" s="122" t="str">
        <f t="shared" si="5094"/>
        <v/>
      </c>
    </row>
    <row r="7598" spans="1:20" outlineLevel="1">
      <c r="A7598" s="161"/>
      <c r="B7598" s="208">
        <v>44864</v>
      </c>
      <c r="C7598" s="96">
        <v>86.7916666666667</v>
      </c>
      <c r="D7598" s="122"/>
      <c r="E7598" s="122" t="str">
        <f t="shared" si="5088"/>
        <v/>
      </c>
      <c r="F7598" s="122"/>
      <c r="G7598" s="122" t="str">
        <f t="shared" si="5089"/>
        <v/>
      </c>
      <c r="H7598" s="122"/>
      <c r="I7598" s="122" t="str">
        <f t="shared" si="5090"/>
        <v/>
      </c>
      <c r="J7598" s="122"/>
      <c r="K7598" s="122" t="str">
        <f t="shared" si="5091"/>
        <v/>
      </c>
      <c r="L7598" s="123" t="str">
        <f>IF(H7598="","чи робить СНВВ?",IF(J7598="","чи роблять агрегати?",IF($J7598=0,"агрегати не працюють",IF(AND($H7598=0,$J7598=1),"СНВВ не працює","OK"))))</f>
        <v>чи робить СНВВ?</v>
      </c>
      <c r="M7598" s="100"/>
      <c r="N7598" s="122" t="str">
        <f>IF(OR(E7598&lt;&gt;0, J7598=0), "",D7598)</f>
        <v/>
      </c>
      <c r="O7598" s="122" t="str">
        <f t="shared" si="5092"/>
        <v/>
      </c>
      <c r="P7598" s="122" t="str">
        <f>IF(AND($E7598&lt;&gt;0,$J7598=1),"замінне значення",O7598)</f>
        <v/>
      </c>
      <c r="Q7598" s="122" t="str">
        <f>IF(OR(G7598&lt;&gt;0, J7598=0), "",F7598)</f>
        <v/>
      </c>
      <c r="R7598" s="122" t="str">
        <f t="shared" si="5093"/>
        <v/>
      </c>
      <c r="S7598" s="122" t="str">
        <f>IF(AND(G7598&lt;&gt;0,J7598=1),"замінне значення",R7598)</f>
        <v/>
      </c>
      <c r="T7598" s="122" t="str">
        <f t="shared" si="5094"/>
        <v/>
      </c>
    </row>
    <row r="7599" spans="1:20" outlineLevel="1">
      <c r="A7599" s="161"/>
      <c r="B7599" s="208">
        <v>44864</v>
      </c>
      <c r="C7599" s="96">
        <v>86.8333333333333</v>
      </c>
      <c r="D7599" s="122"/>
      <c r="E7599" s="122" t="str">
        <f t="shared" si="5088"/>
        <v/>
      </c>
      <c r="F7599" s="122"/>
      <c r="G7599" s="122" t="str">
        <f t="shared" si="5089"/>
        <v/>
      </c>
      <c r="H7599" s="122"/>
      <c r="I7599" s="122" t="str">
        <f t="shared" si="5090"/>
        <v/>
      </c>
      <c r="J7599" s="122"/>
      <c r="K7599" s="122" t="str">
        <f t="shared" si="5091"/>
        <v/>
      </c>
      <c r="L7599" s="123" t="str">
        <f>IF(H7599="","чи робить СНВВ?",IF(J7599="","чи роблять агрегати?",IF($J7599=0,"агрегати не працюють",IF(AND($H7599=0,$J7599=1),"СНВВ не працює","OK"))))</f>
        <v>чи робить СНВВ?</v>
      </c>
      <c r="M7599" s="100"/>
      <c r="N7599" s="122" t="str">
        <f>IF(OR(E7599&lt;&gt;0, J7599=0), "",D7599)</f>
        <v/>
      </c>
      <c r="O7599" s="122" t="str">
        <f t="shared" si="5092"/>
        <v/>
      </c>
      <c r="P7599" s="122" t="str">
        <f>IF(AND($E7599&lt;&gt;0,$J7599=1),"замінне значення",O7599)</f>
        <v/>
      </c>
      <c r="Q7599" s="122" t="str">
        <f>IF(OR(G7599&lt;&gt;0, J7599=0), "",F7599)</f>
        <v/>
      </c>
      <c r="R7599" s="122" t="str">
        <f t="shared" si="5093"/>
        <v/>
      </c>
      <c r="S7599" s="122" t="str">
        <f>IF(AND(G7599&lt;&gt;0,J7599=1),"замінне значення",R7599)</f>
        <v/>
      </c>
      <c r="T7599" s="122" t="str">
        <f t="shared" si="5094"/>
        <v/>
      </c>
    </row>
    <row r="7600" spans="1:20" outlineLevel="1">
      <c r="A7600" s="161"/>
      <c r="B7600" s="208">
        <v>44864</v>
      </c>
      <c r="C7600" s="96">
        <v>86.875</v>
      </c>
      <c r="D7600" s="122"/>
      <c r="E7600" s="122" t="str">
        <f t="shared" si="5088"/>
        <v/>
      </c>
      <c r="F7600" s="122"/>
      <c r="G7600" s="122" t="str">
        <f t="shared" si="5089"/>
        <v/>
      </c>
      <c r="H7600" s="122"/>
      <c r="I7600" s="122" t="str">
        <f t="shared" si="5090"/>
        <v/>
      </c>
      <c r="J7600" s="122"/>
      <c r="K7600" s="122" t="str">
        <f t="shared" si="5091"/>
        <v/>
      </c>
      <c r="L7600" s="123" t="str">
        <f>IF(H7600="","чи робить СНВВ?",IF(J7600="","чи роблять агрегати?",IF($J7600=0,"агрегати не працюють",IF(AND($H7600=0,$J7600=1),"СНВВ не працює","OK"))))</f>
        <v>чи робить СНВВ?</v>
      </c>
      <c r="M7600" s="100"/>
      <c r="N7600" s="122" t="str">
        <f>IF(OR(E7600&lt;&gt;0, J7600=0), "",D7600)</f>
        <v/>
      </c>
      <c r="O7600" s="122" t="str">
        <f t="shared" si="5092"/>
        <v/>
      </c>
      <c r="P7600" s="122" t="str">
        <f>IF(AND($E7600&lt;&gt;0,$J7600=1),"замінне значення",O7600)</f>
        <v/>
      </c>
      <c r="Q7600" s="122" t="str">
        <f>IF(OR(G7600&lt;&gt;0, J7600=0), "",F7600)</f>
        <v/>
      </c>
      <c r="R7600" s="122" t="str">
        <f t="shared" si="5093"/>
        <v/>
      </c>
      <c r="S7600" s="122" t="str">
        <f>IF(AND(G7600&lt;&gt;0,J7600=1),"замінне значення",R7600)</f>
        <v/>
      </c>
      <c r="T7600" s="122" t="str">
        <f t="shared" si="5094"/>
        <v/>
      </c>
    </row>
    <row r="7601" spans="1:20" outlineLevel="1">
      <c r="A7601" s="161"/>
      <c r="B7601" s="208">
        <v>44864</v>
      </c>
      <c r="C7601" s="96">
        <v>86.9166666666667</v>
      </c>
      <c r="D7601" s="122"/>
      <c r="E7601" s="122" t="str">
        <f t="shared" si="5088"/>
        <v/>
      </c>
      <c r="F7601" s="122"/>
      <c r="G7601" s="122" t="str">
        <f t="shared" si="5089"/>
        <v/>
      </c>
      <c r="H7601" s="122"/>
      <c r="I7601" s="122" t="str">
        <f t="shared" si="5090"/>
        <v/>
      </c>
      <c r="J7601" s="122"/>
      <c r="K7601" s="122" t="str">
        <f t="shared" si="5091"/>
        <v/>
      </c>
      <c r="L7601" s="123" t="str">
        <f>IF(H7601="","чи робить СНВВ?",IF(J7601="","чи роблять агрегати?",IF($J7601=0,"агрегати не працюють",IF(AND($H7601=0,$J7601=1),"СНВВ не працює","OK"))))</f>
        <v>чи робить СНВВ?</v>
      </c>
      <c r="M7601" s="100"/>
      <c r="N7601" s="122" t="str">
        <f>IF(OR(E7601&lt;&gt;0, J7601=0), "",D7601)</f>
        <v/>
      </c>
      <c r="O7601" s="122" t="str">
        <f t="shared" si="5092"/>
        <v/>
      </c>
      <c r="P7601" s="122" t="str">
        <f>IF(AND($E7601&lt;&gt;0,$J7601=1),"замінне значення",O7601)</f>
        <v/>
      </c>
      <c r="Q7601" s="122" t="str">
        <f>IF(OR(G7601&lt;&gt;0, J7601=0), "",F7601)</f>
        <v/>
      </c>
      <c r="R7601" s="122" t="str">
        <f t="shared" si="5093"/>
        <v/>
      </c>
      <c r="S7601" s="122" t="str">
        <f>IF(AND(G7601&lt;&gt;0,J7601=1),"замінне значення",R7601)</f>
        <v/>
      </c>
      <c r="T7601" s="122" t="str">
        <f t="shared" si="5094"/>
        <v/>
      </c>
    </row>
    <row r="7602" spans="1:20" outlineLevel="1">
      <c r="A7602" s="161"/>
      <c r="B7602" s="208">
        <v>44864</v>
      </c>
      <c r="C7602" s="96">
        <v>86.9583333333333</v>
      </c>
      <c r="D7602" s="122"/>
      <c r="E7602" s="122" t="str">
        <f t="shared" si="5088"/>
        <v/>
      </c>
      <c r="F7602" s="122"/>
      <c r="G7602" s="122" t="str">
        <f t="shared" si="5089"/>
        <v/>
      </c>
      <c r="H7602" s="122"/>
      <c r="I7602" s="122" t="str">
        <f t="shared" si="5090"/>
        <v/>
      </c>
      <c r="J7602" s="122"/>
      <c r="K7602" s="122" t="str">
        <f t="shared" si="5091"/>
        <v/>
      </c>
      <c r="L7602" s="123" t="str">
        <f>IF(H7602="","чи робить СНВВ?",IF(J7602="","чи роблять агрегати?",IF($J7602=0,"агрегати не працюють",IF(AND($H7602=0,$J7602=1),"СНВВ не працює","OK"))))</f>
        <v>чи робить СНВВ?</v>
      </c>
      <c r="M7602" s="100"/>
      <c r="N7602" s="122" t="str">
        <f>IF(OR(E7602&lt;&gt;0, J7602=0), "",D7602)</f>
        <v/>
      </c>
      <c r="O7602" s="122" t="str">
        <f t="shared" si="5092"/>
        <v/>
      </c>
      <c r="P7602" s="122" t="str">
        <f>IF(AND($E7602&lt;&gt;0,$J7602=1),"замінне значення",O7602)</f>
        <v/>
      </c>
      <c r="Q7602" s="122" t="str">
        <f>IF(OR(G7602&lt;&gt;0, J7602=0), "",F7602)</f>
        <v/>
      </c>
      <c r="R7602" s="122" t="str">
        <f t="shared" si="5093"/>
        <v/>
      </c>
      <c r="S7602" s="122" t="str">
        <f>IF(AND(G7602&lt;&gt;0,J7602=1),"замінне значення",R7602)</f>
        <v/>
      </c>
      <c r="T7602" s="122" t="str">
        <f t="shared" si="5094"/>
        <v/>
      </c>
    </row>
    <row r="7603" spans="1:20">
      <c r="A7603" s="204"/>
      <c r="B7603" s="159" t="s">
        <v>393</v>
      </c>
      <c r="C7603" s="159"/>
      <c r="D7603" s="103">
        <f t="shared" ref="D7603" si="5095">SUM(D7579:D7602)</f>
        <v>0</v>
      </c>
      <c r="E7603" s="104">
        <f t="shared" ref="E7603" si="5096">COUNTIF(E7579:E7602,"&gt;0")</f>
        <v>0</v>
      </c>
      <c r="F7603" s="103">
        <f t="shared" ref="F7603" si="5097">SUM(F7579:F7602)</f>
        <v>0</v>
      </c>
      <c r="G7603" s="104">
        <f t="shared" ref="G7603" si="5098">COUNTIF(G7579:G7602,"&gt;0")</f>
        <v>0</v>
      </c>
      <c r="H7603" s="103">
        <f t="shared" ref="H7603" si="5099">SUM(H7579:H7602)</f>
        <v>0</v>
      </c>
      <c r="I7603" s="104">
        <f t="shared" ref="I7603" si="5100">COUNTIF(I7579:I7602,"&gt;0")</f>
        <v>0</v>
      </c>
      <c r="J7603" s="103">
        <f t="shared" ref="J7603" si="5101">SUM(J7579:J7602)</f>
        <v>0</v>
      </c>
      <c r="K7603" s="104">
        <f t="shared" ref="K7603" si="5102">COUNTIF(K7579:K7602,"&gt;0")</f>
        <v>0</v>
      </c>
      <c r="L7603" s="104">
        <f t="shared" ref="L7603" si="5103">COUNTIF(L7579:L7602,"СНВВ не працює")</f>
        <v>0</v>
      </c>
      <c r="M7603" s="100"/>
      <c r="N7603" s="103">
        <f t="shared" si="5069"/>
        <v>0</v>
      </c>
      <c r="O7603" s="103">
        <f t="shared" ref="O7603:T7603" si="5104">SUM(O7579:O7602)</f>
        <v>0</v>
      </c>
      <c r="P7603" s="103">
        <f t="shared" si="5104"/>
        <v>0</v>
      </c>
      <c r="Q7603" s="103">
        <f t="shared" si="5104"/>
        <v>0</v>
      </c>
      <c r="R7603" s="103">
        <f t="shared" si="5104"/>
        <v>0</v>
      </c>
      <c r="S7603" s="103">
        <f t="shared" si="5104"/>
        <v>0</v>
      </c>
      <c r="T7603" s="103">
        <f t="shared" si="5104"/>
        <v>0</v>
      </c>
    </row>
    <row r="7604" spans="1:20" ht="15.75" customHeight="1" outlineLevel="1">
      <c r="A7604" s="160">
        <v>44865</v>
      </c>
      <c r="B7604" s="208">
        <v>44865</v>
      </c>
      <c r="C7604" s="96">
        <v>87</v>
      </c>
      <c r="D7604" s="122"/>
      <c r="E7604" s="122" t="str">
        <f t="shared" ref="E7604:E7627" si="5105">IF(D7604="","",IF(D7604&lt;1,1,0))</f>
        <v/>
      </c>
      <c r="F7604" s="122"/>
      <c r="G7604" s="122" t="str">
        <f t="shared" ref="G7604:G7627" si="5106">IF(F7604="","",IF(F7604&lt;1,1,0))</f>
        <v/>
      </c>
      <c r="H7604" s="122"/>
      <c r="I7604" s="122" t="str">
        <f t="shared" ref="I7604:I7627" si="5107">IF(H7604="","",IF(H7604&lt;1,1,0))</f>
        <v/>
      </c>
      <c r="J7604" s="122"/>
      <c r="K7604" s="122" t="str">
        <f t="shared" ref="K7604:K7627" si="5108">IF(J7604="","",IF(J7604&lt;1,1,0))</f>
        <v/>
      </c>
      <c r="L7604" s="123" t="str">
        <f>IF(H7604="","чи робить СНВВ?",IF(J7604="","чи роблять агрегати?",IF($J7604=0,"агрегати не працюють",IF(AND($H7604=0,$J7604=1),"СНВВ не працює","OK"))))</f>
        <v>чи робить СНВВ?</v>
      </c>
      <c r="M7604" s="100"/>
      <c r="N7604" s="122" t="str">
        <f>IF(OR(E7604&lt;&gt;0, J7604=0), "",D7604)</f>
        <v/>
      </c>
      <c r="O7604" s="122" t="str">
        <f t="shared" ref="O7604:O7627" si="5109">IF(Q7604="", "",(N7604*$O$3+$O$4))</f>
        <v/>
      </c>
      <c r="P7604" s="122" t="str">
        <f>IF(AND($E7604&lt;&gt;0,$J7604=1),"замінне значення",O7604)</f>
        <v/>
      </c>
      <c r="Q7604" s="122" t="str">
        <f>IF(OR(G7604&lt;&gt;0, J7604=0), "",F7604)</f>
        <v/>
      </c>
      <c r="R7604" s="122" t="str">
        <f t="shared" ref="R7604:R7628" si="5110">IF(Q7604="", "",(Q7604*$Q$3+$Q$4))</f>
        <v/>
      </c>
      <c r="S7604" s="122" t="str">
        <f>IF(AND(G7604&lt;&gt;0,J7604=1),"замінне значення",R7604)</f>
        <v/>
      </c>
      <c r="T7604" s="122" t="str">
        <f t="shared" ref="T7604:T7628" si="5111">IFERROR(P7604*S7604,"")</f>
        <v/>
      </c>
    </row>
    <row r="7605" spans="1:20" outlineLevel="1">
      <c r="A7605" s="161"/>
      <c r="B7605" s="208">
        <v>44865</v>
      </c>
      <c r="C7605" s="96">
        <v>87.0416666666667</v>
      </c>
      <c r="D7605" s="122"/>
      <c r="E7605" s="122" t="str">
        <f t="shared" si="5105"/>
        <v/>
      </c>
      <c r="F7605" s="122"/>
      <c r="G7605" s="122" t="str">
        <f t="shared" si="5106"/>
        <v/>
      </c>
      <c r="H7605" s="122"/>
      <c r="I7605" s="122" t="str">
        <f t="shared" si="5107"/>
        <v/>
      </c>
      <c r="J7605" s="122"/>
      <c r="K7605" s="122" t="str">
        <f t="shared" si="5108"/>
        <v/>
      </c>
      <c r="L7605" s="123" t="str">
        <f>IF(H7605="","чи робить СНВВ?",IF(J7605="","чи роблять агрегати?",IF($J7605=0,"агрегати не працюють",IF(AND($H7605=0,$J7605=1),"СНВВ не працює","OK"))))</f>
        <v>чи робить СНВВ?</v>
      </c>
      <c r="M7605" s="100"/>
      <c r="N7605" s="122" t="str">
        <f>IF(OR(E7605&lt;&gt;0, J7605=0), "",D7605)</f>
        <v/>
      </c>
      <c r="O7605" s="122" t="str">
        <f t="shared" si="5109"/>
        <v/>
      </c>
      <c r="P7605" s="122" t="str">
        <f>IF(AND($E7605&lt;&gt;0,$J7605=1),"замінне значення",O7605)</f>
        <v/>
      </c>
      <c r="Q7605" s="122" t="str">
        <f>IF(OR(G7605&lt;&gt;0, J7605=0), "",F7605)</f>
        <v/>
      </c>
      <c r="R7605" s="122" t="str">
        <f t="shared" si="5110"/>
        <v/>
      </c>
      <c r="S7605" s="122" t="str">
        <f>IF(AND(G7605&lt;&gt;0,J7605=1),"замінне значення",R7605)</f>
        <v/>
      </c>
      <c r="T7605" s="122" t="str">
        <f t="shared" si="5111"/>
        <v/>
      </c>
    </row>
    <row r="7606" spans="1:20" outlineLevel="1">
      <c r="A7606" s="161"/>
      <c r="B7606" s="208">
        <v>44865</v>
      </c>
      <c r="C7606" s="96">
        <v>87.0833333333333</v>
      </c>
      <c r="D7606" s="122"/>
      <c r="E7606" s="122" t="str">
        <f t="shared" si="5105"/>
        <v/>
      </c>
      <c r="F7606" s="122"/>
      <c r="G7606" s="122" t="str">
        <f t="shared" si="5106"/>
        <v/>
      </c>
      <c r="H7606" s="122"/>
      <c r="I7606" s="122" t="str">
        <f t="shared" si="5107"/>
        <v/>
      </c>
      <c r="J7606" s="122"/>
      <c r="K7606" s="122" t="str">
        <f t="shared" si="5108"/>
        <v/>
      </c>
      <c r="L7606" s="123" t="str">
        <f>IF(H7606="","чи робить СНВВ?",IF(J7606="","чи роблять агрегати?",IF($J7606=0,"агрегати не працюють",IF(AND($H7606=0,$J7606=1),"СНВВ не працює","OK"))))</f>
        <v>чи робить СНВВ?</v>
      </c>
      <c r="M7606" s="100"/>
      <c r="N7606" s="122" t="str">
        <f>IF(OR(E7606&lt;&gt;0, J7606=0), "",D7606)</f>
        <v/>
      </c>
      <c r="O7606" s="122" t="str">
        <f t="shared" si="5109"/>
        <v/>
      </c>
      <c r="P7606" s="122" t="str">
        <f>IF(AND($E7606&lt;&gt;0,$J7606=1),"замінне значення",O7606)</f>
        <v/>
      </c>
      <c r="Q7606" s="122" t="str">
        <f>IF(OR(G7606&lt;&gt;0, J7606=0), "",F7606)</f>
        <v/>
      </c>
      <c r="R7606" s="122" t="str">
        <f t="shared" si="5110"/>
        <v/>
      </c>
      <c r="S7606" s="122" t="str">
        <f>IF(AND(G7606&lt;&gt;0,J7606=1),"замінне значення",R7606)</f>
        <v/>
      </c>
      <c r="T7606" s="122" t="str">
        <f t="shared" si="5111"/>
        <v/>
      </c>
    </row>
    <row r="7607" spans="1:20" outlineLevel="1">
      <c r="A7607" s="161"/>
      <c r="B7607" s="208">
        <v>44865</v>
      </c>
      <c r="C7607" s="96">
        <v>87.125</v>
      </c>
      <c r="D7607" s="122"/>
      <c r="E7607" s="122" t="str">
        <f t="shared" si="5105"/>
        <v/>
      </c>
      <c r="F7607" s="122"/>
      <c r="G7607" s="122" t="str">
        <f t="shared" si="5106"/>
        <v/>
      </c>
      <c r="H7607" s="122"/>
      <c r="I7607" s="122" t="str">
        <f t="shared" si="5107"/>
        <v/>
      </c>
      <c r="J7607" s="122"/>
      <c r="K7607" s="122" t="str">
        <f t="shared" si="5108"/>
        <v/>
      </c>
      <c r="L7607" s="123" t="str">
        <f>IF(H7607="","чи робить СНВВ?",IF(J7607="","чи роблять агрегати?",IF($J7607=0,"агрегати не працюють",IF(AND($H7607=0,$J7607=1),"СНВВ не працює","OK"))))</f>
        <v>чи робить СНВВ?</v>
      </c>
      <c r="M7607" s="100"/>
      <c r="N7607" s="122" t="str">
        <f>IF(OR(E7607&lt;&gt;0, J7607=0), "",D7607)</f>
        <v/>
      </c>
      <c r="O7607" s="122" t="str">
        <f t="shared" si="5109"/>
        <v/>
      </c>
      <c r="P7607" s="122" t="str">
        <f>IF(AND($E7607&lt;&gt;0,$J7607=1),"замінне значення",O7607)</f>
        <v/>
      </c>
      <c r="Q7607" s="122" t="str">
        <f>IF(OR(G7607&lt;&gt;0, J7607=0), "",F7607)</f>
        <v/>
      </c>
      <c r="R7607" s="122" t="str">
        <f t="shared" si="5110"/>
        <v/>
      </c>
      <c r="S7607" s="122" t="str">
        <f>IF(AND(G7607&lt;&gt;0,J7607=1),"замінне значення",R7607)</f>
        <v/>
      </c>
      <c r="T7607" s="122" t="str">
        <f t="shared" si="5111"/>
        <v/>
      </c>
    </row>
    <row r="7608" spans="1:20" outlineLevel="1">
      <c r="A7608" s="161"/>
      <c r="B7608" s="208">
        <v>44865</v>
      </c>
      <c r="C7608" s="96">
        <v>87.1666666666667</v>
      </c>
      <c r="D7608" s="122"/>
      <c r="E7608" s="122" t="str">
        <f t="shared" si="5105"/>
        <v/>
      </c>
      <c r="F7608" s="122"/>
      <c r="G7608" s="122" t="str">
        <f t="shared" si="5106"/>
        <v/>
      </c>
      <c r="H7608" s="122"/>
      <c r="I7608" s="122" t="str">
        <f t="shared" si="5107"/>
        <v/>
      </c>
      <c r="J7608" s="122"/>
      <c r="K7608" s="122" t="str">
        <f t="shared" si="5108"/>
        <v/>
      </c>
      <c r="L7608" s="123" t="str">
        <f>IF(H7608="","чи робить СНВВ?",IF(J7608="","чи роблять агрегати?",IF($J7608=0,"агрегати не працюють",IF(AND($H7608=0,$J7608=1),"СНВВ не працює","OK"))))</f>
        <v>чи робить СНВВ?</v>
      </c>
      <c r="M7608" s="100"/>
      <c r="N7608" s="122" t="str">
        <f>IF(OR(E7608&lt;&gt;0, J7608=0), "",D7608)</f>
        <v/>
      </c>
      <c r="O7608" s="122" t="str">
        <f t="shared" si="5109"/>
        <v/>
      </c>
      <c r="P7608" s="122" t="str">
        <f>IF(AND($E7608&lt;&gt;0,$J7608=1),"замінне значення",O7608)</f>
        <v/>
      </c>
      <c r="Q7608" s="122" t="str">
        <f>IF(OR(G7608&lt;&gt;0, J7608=0), "",F7608)</f>
        <v/>
      </c>
      <c r="R7608" s="122" t="str">
        <f t="shared" si="5110"/>
        <v/>
      </c>
      <c r="S7608" s="122" t="str">
        <f>IF(AND(G7608&lt;&gt;0,J7608=1),"замінне значення",R7608)</f>
        <v/>
      </c>
      <c r="T7608" s="122" t="str">
        <f t="shared" si="5111"/>
        <v/>
      </c>
    </row>
    <row r="7609" spans="1:20" outlineLevel="1">
      <c r="A7609" s="161"/>
      <c r="B7609" s="208">
        <v>44865</v>
      </c>
      <c r="C7609" s="96">
        <v>87.2083333333333</v>
      </c>
      <c r="D7609" s="122"/>
      <c r="E7609" s="122" t="str">
        <f t="shared" si="5105"/>
        <v/>
      </c>
      <c r="F7609" s="122"/>
      <c r="G7609" s="122" t="str">
        <f t="shared" si="5106"/>
        <v/>
      </c>
      <c r="H7609" s="122"/>
      <c r="I7609" s="122" t="str">
        <f t="shared" si="5107"/>
        <v/>
      </c>
      <c r="J7609" s="122"/>
      <c r="K7609" s="122" t="str">
        <f t="shared" si="5108"/>
        <v/>
      </c>
      <c r="L7609" s="123" t="str">
        <f>IF(H7609="","чи робить СНВВ?",IF(J7609="","чи роблять агрегати?",IF($J7609=0,"агрегати не працюють",IF(AND($H7609=0,$J7609=1),"СНВВ не працює","OK"))))</f>
        <v>чи робить СНВВ?</v>
      </c>
      <c r="M7609" s="100"/>
      <c r="N7609" s="122" t="str">
        <f>IF(OR(E7609&lt;&gt;0, J7609=0), "",D7609)</f>
        <v/>
      </c>
      <c r="O7609" s="122" t="str">
        <f t="shared" si="5109"/>
        <v/>
      </c>
      <c r="P7609" s="122" t="str">
        <f>IF(AND($E7609&lt;&gt;0,$J7609=1),"замінне значення",O7609)</f>
        <v/>
      </c>
      <c r="Q7609" s="122" t="str">
        <f>IF(OR(G7609&lt;&gt;0, J7609=0), "",F7609)</f>
        <v/>
      </c>
      <c r="R7609" s="122" t="str">
        <f t="shared" si="5110"/>
        <v/>
      </c>
      <c r="S7609" s="122" t="str">
        <f>IF(AND(G7609&lt;&gt;0,J7609=1),"замінне значення",R7609)</f>
        <v/>
      </c>
      <c r="T7609" s="122" t="str">
        <f t="shared" si="5111"/>
        <v/>
      </c>
    </row>
    <row r="7610" spans="1:20" outlineLevel="1">
      <c r="A7610" s="161"/>
      <c r="B7610" s="208">
        <v>44865</v>
      </c>
      <c r="C7610" s="96">
        <v>87.25</v>
      </c>
      <c r="D7610" s="122"/>
      <c r="E7610" s="122" t="str">
        <f t="shared" si="5105"/>
        <v/>
      </c>
      <c r="F7610" s="122"/>
      <c r="G7610" s="122" t="str">
        <f t="shared" si="5106"/>
        <v/>
      </c>
      <c r="H7610" s="122"/>
      <c r="I7610" s="122" t="str">
        <f t="shared" si="5107"/>
        <v/>
      </c>
      <c r="J7610" s="122"/>
      <c r="K7610" s="122" t="str">
        <f t="shared" si="5108"/>
        <v/>
      </c>
      <c r="L7610" s="123" t="str">
        <f>IF(H7610="","чи робить СНВВ?",IF(J7610="","чи роблять агрегати?",IF($J7610=0,"агрегати не працюють",IF(AND($H7610=0,$J7610=1),"СНВВ не працює","OK"))))</f>
        <v>чи робить СНВВ?</v>
      </c>
      <c r="M7610" s="100"/>
      <c r="N7610" s="122" t="str">
        <f>IF(OR(E7610&lt;&gt;0, J7610=0), "",D7610)</f>
        <v/>
      </c>
      <c r="O7610" s="122" t="str">
        <f t="shared" si="5109"/>
        <v/>
      </c>
      <c r="P7610" s="122" t="str">
        <f>IF(AND($E7610&lt;&gt;0,$J7610=1),"замінне значення",O7610)</f>
        <v/>
      </c>
      <c r="Q7610" s="122" t="str">
        <f>IF(OR(G7610&lt;&gt;0, J7610=0), "",F7610)</f>
        <v/>
      </c>
      <c r="R7610" s="122" t="str">
        <f t="shared" si="5110"/>
        <v/>
      </c>
      <c r="S7610" s="122" t="str">
        <f>IF(AND(G7610&lt;&gt;0,J7610=1),"замінне значення",R7610)</f>
        <v/>
      </c>
      <c r="T7610" s="122" t="str">
        <f t="shared" si="5111"/>
        <v/>
      </c>
    </row>
    <row r="7611" spans="1:20" outlineLevel="1">
      <c r="A7611" s="161"/>
      <c r="B7611" s="208">
        <v>44865</v>
      </c>
      <c r="C7611" s="96">
        <v>87.2916666666667</v>
      </c>
      <c r="D7611" s="122"/>
      <c r="E7611" s="122" t="str">
        <f t="shared" si="5105"/>
        <v/>
      </c>
      <c r="F7611" s="122"/>
      <c r="G7611" s="122" t="str">
        <f t="shared" si="5106"/>
        <v/>
      </c>
      <c r="H7611" s="122"/>
      <c r="I7611" s="122" t="str">
        <f t="shared" si="5107"/>
        <v/>
      </c>
      <c r="J7611" s="122"/>
      <c r="K7611" s="122" t="str">
        <f t="shared" si="5108"/>
        <v/>
      </c>
      <c r="L7611" s="123" t="str">
        <f>IF(H7611="","чи робить СНВВ?",IF(J7611="","чи роблять агрегати?",IF($J7611=0,"агрегати не працюють",IF(AND($H7611=0,$J7611=1),"СНВВ не працює","OK"))))</f>
        <v>чи робить СНВВ?</v>
      </c>
      <c r="M7611" s="100"/>
      <c r="N7611" s="122" t="str">
        <f>IF(OR(E7611&lt;&gt;0, J7611=0), "",D7611)</f>
        <v/>
      </c>
      <c r="O7611" s="122" t="str">
        <f t="shared" si="5109"/>
        <v/>
      </c>
      <c r="P7611" s="122" t="str">
        <f>IF(AND($E7611&lt;&gt;0,$J7611=1),"замінне значення",O7611)</f>
        <v/>
      </c>
      <c r="Q7611" s="122" t="str">
        <f>IF(OR(G7611&lt;&gt;0, J7611=0), "",F7611)</f>
        <v/>
      </c>
      <c r="R7611" s="122" t="str">
        <f t="shared" si="5110"/>
        <v/>
      </c>
      <c r="S7611" s="122" t="str">
        <f>IF(AND(G7611&lt;&gt;0,J7611=1),"замінне значення",R7611)</f>
        <v/>
      </c>
      <c r="T7611" s="122" t="str">
        <f t="shared" si="5111"/>
        <v/>
      </c>
    </row>
    <row r="7612" spans="1:20" outlineLevel="1">
      <c r="A7612" s="161"/>
      <c r="B7612" s="208">
        <v>44865</v>
      </c>
      <c r="C7612" s="96">
        <v>87.3333333333333</v>
      </c>
      <c r="D7612" s="122"/>
      <c r="E7612" s="122" t="str">
        <f t="shared" si="5105"/>
        <v/>
      </c>
      <c r="F7612" s="122"/>
      <c r="G7612" s="122" t="str">
        <f t="shared" si="5106"/>
        <v/>
      </c>
      <c r="H7612" s="122"/>
      <c r="I7612" s="122" t="str">
        <f t="shared" si="5107"/>
        <v/>
      </c>
      <c r="J7612" s="122"/>
      <c r="K7612" s="122" t="str">
        <f t="shared" si="5108"/>
        <v/>
      </c>
      <c r="L7612" s="123" t="str">
        <f>IF(H7612="","чи робить СНВВ?",IF(J7612="","чи роблять агрегати?",IF($J7612=0,"агрегати не працюють",IF(AND($H7612=0,$J7612=1),"СНВВ не працює","OK"))))</f>
        <v>чи робить СНВВ?</v>
      </c>
      <c r="M7612" s="100"/>
      <c r="N7612" s="122" t="str">
        <f>IF(OR(E7612&lt;&gt;0, J7612=0), "",D7612)</f>
        <v/>
      </c>
      <c r="O7612" s="122" t="str">
        <f t="shared" si="5109"/>
        <v/>
      </c>
      <c r="P7612" s="122" t="str">
        <f>IF(AND($E7612&lt;&gt;0,$J7612=1),"замінне значення",O7612)</f>
        <v/>
      </c>
      <c r="Q7612" s="122" t="str">
        <f>IF(OR(G7612&lt;&gt;0, J7612=0), "",F7612)</f>
        <v/>
      </c>
      <c r="R7612" s="122" t="str">
        <f t="shared" si="5110"/>
        <v/>
      </c>
      <c r="S7612" s="122" t="str">
        <f>IF(AND(G7612&lt;&gt;0,J7612=1),"замінне значення",R7612)</f>
        <v/>
      </c>
      <c r="T7612" s="122" t="str">
        <f t="shared" si="5111"/>
        <v/>
      </c>
    </row>
    <row r="7613" spans="1:20" outlineLevel="1">
      <c r="A7613" s="161"/>
      <c r="B7613" s="208">
        <v>44865</v>
      </c>
      <c r="C7613" s="96">
        <v>87.375</v>
      </c>
      <c r="D7613" s="122"/>
      <c r="E7613" s="122" t="str">
        <f t="shared" si="5105"/>
        <v/>
      </c>
      <c r="F7613" s="122"/>
      <c r="G7613" s="122" t="str">
        <f t="shared" si="5106"/>
        <v/>
      </c>
      <c r="H7613" s="122"/>
      <c r="I7613" s="122" t="str">
        <f t="shared" si="5107"/>
        <v/>
      </c>
      <c r="J7613" s="122"/>
      <c r="K7613" s="122" t="str">
        <f t="shared" si="5108"/>
        <v/>
      </c>
      <c r="L7613" s="123" t="str">
        <f>IF(H7613="","чи робить СНВВ?",IF(J7613="","чи роблять агрегати?",IF($J7613=0,"агрегати не працюють",IF(AND($H7613=0,$J7613=1),"СНВВ не працює","OK"))))</f>
        <v>чи робить СНВВ?</v>
      </c>
      <c r="M7613" s="100"/>
      <c r="N7613" s="122" t="str">
        <f>IF(OR(E7613&lt;&gt;0, J7613=0), "",D7613)</f>
        <v/>
      </c>
      <c r="O7613" s="122" t="str">
        <f t="shared" si="5109"/>
        <v/>
      </c>
      <c r="P7613" s="122" t="str">
        <f>IF(AND($E7613&lt;&gt;0,$J7613=1),"замінне значення",O7613)</f>
        <v/>
      </c>
      <c r="Q7613" s="122" t="str">
        <f>IF(OR(G7613&lt;&gt;0, J7613=0), "",F7613)</f>
        <v/>
      </c>
      <c r="R7613" s="122" t="str">
        <f t="shared" si="5110"/>
        <v/>
      </c>
      <c r="S7613" s="122" t="str">
        <f>IF(AND(G7613&lt;&gt;0,J7613=1),"замінне значення",R7613)</f>
        <v/>
      </c>
      <c r="T7613" s="122" t="str">
        <f t="shared" si="5111"/>
        <v/>
      </c>
    </row>
    <row r="7614" spans="1:20" outlineLevel="1">
      <c r="A7614" s="161"/>
      <c r="B7614" s="208">
        <v>44865</v>
      </c>
      <c r="C7614" s="96">
        <v>87.4166666666667</v>
      </c>
      <c r="D7614" s="122"/>
      <c r="E7614" s="122" t="str">
        <f t="shared" si="5105"/>
        <v/>
      </c>
      <c r="F7614" s="122"/>
      <c r="G7614" s="122" t="str">
        <f t="shared" si="5106"/>
        <v/>
      </c>
      <c r="H7614" s="122"/>
      <c r="I7614" s="122" t="str">
        <f t="shared" si="5107"/>
        <v/>
      </c>
      <c r="J7614" s="122"/>
      <c r="K7614" s="122" t="str">
        <f t="shared" si="5108"/>
        <v/>
      </c>
      <c r="L7614" s="123" t="str">
        <f>IF(H7614="","чи робить СНВВ?",IF(J7614="","чи роблять агрегати?",IF($J7614=0,"агрегати не працюють",IF(AND($H7614=0,$J7614=1),"СНВВ не працює","OK"))))</f>
        <v>чи робить СНВВ?</v>
      </c>
      <c r="M7614" s="100"/>
      <c r="N7614" s="122" t="str">
        <f>IF(OR(E7614&lt;&gt;0, J7614=0), "",D7614)</f>
        <v/>
      </c>
      <c r="O7614" s="122" t="str">
        <f t="shared" si="5109"/>
        <v/>
      </c>
      <c r="P7614" s="122" t="str">
        <f>IF(AND($E7614&lt;&gt;0,$J7614=1),"замінне значення",O7614)</f>
        <v/>
      </c>
      <c r="Q7614" s="122" t="str">
        <f>IF(OR(G7614&lt;&gt;0, J7614=0), "",F7614)</f>
        <v/>
      </c>
      <c r="R7614" s="122" t="str">
        <f t="shared" si="5110"/>
        <v/>
      </c>
      <c r="S7614" s="122" t="str">
        <f>IF(AND(G7614&lt;&gt;0,J7614=1),"замінне значення",R7614)</f>
        <v/>
      </c>
      <c r="T7614" s="122" t="str">
        <f t="shared" si="5111"/>
        <v/>
      </c>
    </row>
    <row r="7615" spans="1:20" outlineLevel="1">
      <c r="A7615" s="161"/>
      <c r="B7615" s="208">
        <v>44865</v>
      </c>
      <c r="C7615" s="96">
        <v>87.4583333333333</v>
      </c>
      <c r="D7615" s="122"/>
      <c r="E7615" s="122" t="str">
        <f t="shared" si="5105"/>
        <v/>
      </c>
      <c r="F7615" s="122"/>
      <c r="G7615" s="122" t="str">
        <f t="shared" si="5106"/>
        <v/>
      </c>
      <c r="H7615" s="122"/>
      <c r="I7615" s="122" t="str">
        <f t="shared" si="5107"/>
        <v/>
      </c>
      <c r="J7615" s="122"/>
      <c r="K7615" s="122" t="str">
        <f t="shared" si="5108"/>
        <v/>
      </c>
      <c r="L7615" s="123" t="str">
        <f>IF(H7615="","чи робить СНВВ?",IF(J7615="","чи роблять агрегати?",IF($J7615=0,"агрегати не працюють",IF(AND($H7615=0,$J7615=1),"СНВВ не працює","OK"))))</f>
        <v>чи робить СНВВ?</v>
      </c>
      <c r="M7615" s="100"/>
      <c r="N7615" s="122" t="str">
        <f>IF(OR(E7615&lt;&gt;0, J7615=0), "",D7615)</f>
        <v/>
      </c>
      <c r="O7615" s="122" t="str">
        <f t="shared" si="5109"/>
        <v/>
      </c>
      <c r="P7615" s="122" t="str">
        <f>IF(AND($E7615&lt;&gt;0,$J7615=1),"замінне значення",O7615)</f>
        <v/>
      </c>
      <c r="Q7615" s="122" t="str">
        <f>IF(OR(G7615&lt;&gt;0, J7615=0), "",F7615)</f>
        <v/>
      </c>
      <c r="R7615" s="122" t="str">
        <f t="shared" si="5110"/>
        <v/>
      </c>
      <c r="S7615" s="122" t="str">
        <f>IF(AND(G7615&lt;&gt;0,J7615=1),"замінне значення",R7615)</f>
        <v/>
      </c>
      <c r="T7615" s="122" t="str">
        <f t="shared" si="5111"/>
        <v/>
      </c>
    </row>
    <row r="7616" spans="1:20" outlineLevel="1">
      <c r="A7616" s="161"/>
      <c r="B7616" s="208">
        <v>44865</v>
      </c>
      <c r="C7616" s="96">
        <v>87.5</v>
      </c>
      <c r="D7616" s="122"/>
      <c r="E7616" s="122" t="str">
        <f t="shared" si="5105"/>
        <v/>
      </c>
      <c r="F7616" s="122"/>
      <c r="G7616" s="122" t="str">
        <f t="shared" si="5106"/>
        <v/>
      </c>
      <c r="H7616" s="122"/>
      <c r="I7616" s="122" t="str">
        <f t="shared" si="5107"/>
        <v/>
      </c>
      <c r="J7616" s="122"/>
      <c r="K7616" s="122" t="str">
        <f t="shared" si="5108"/>
        <v/>
      </c>
      <c r="L7616" s="123" t="str">
        <f>IF(H7616="","чи робить СНВВ?",IF(J7616="","чи роблять агрегати?",IF($J7616=0,"агрегати не працюють",IF(AND($H7616=0,$J7616=1),"СНВВ не працює","OK"))))</f>
        <v>чи робить СНВВ?</v>
      </c>
      <c r="M7616" s="100"/>
      <c r="N7616" s="122" t="str">
        <f>IF(OR(E7616&lt;&gt;0, J7616=0), "",D7616)</f>
        <v/>
      </c>
      <c r="O7616" s="122" t="str">
        <f t="shared" si="5109"/>
        <v/>
      </c>
      <c r="P7616" s="122" t="str">
        <f>IF(AND($E7616&lt;&gt;0,$J7616=1),"замінне значення",O7616)</f>
        <v/>
      </c>
      <c r="Q7616" s="122" t="str">
        <f>IF(OR(G7616&lt;&gt;0, J7616=0), "",F7616)</f>
        <v/>
      </c>
      <c r="R7616" s="122" t="str">
        <f t="shared" si="5110"/>
        <v/>
      </c>
      <c r="S7616" s="122" t="str">
        <f>IF(AND(G7616&lt;&gt;0,J7616=1),"замінне значення",R7616)</f>
        <v/>
      </c>
      <c r="T7616" s="122" t="str">
        <f t="shared" si="5111"/>
        <v/>
      </c>
    </row>
    <row r="7617" spans="1:20" outlineLevel="1">
      <c r="A7617" s="161"/>
      <c r="B7617" s="208">
        <v>44865</v>
      </c>
      <c r="C7617" s="96">
        <v>87.5416666666667</v>
      </c>
      <c r="D7617" s="122"/>
      <c r="E7617" s="122" t="str">
        <f t="shared" si="5105"/>
        <v/>
      </c>
      <c r="F7617" s="122"/>
      <c r="G7617" s="122" t="str">
        <f t="shared" si="5106"/>
        <v/>
      </c>
      <c r="H7617" s="122"/>
      <c r="I7617" s="122" t="str">
        <f t="shared" si="5107"/>
        <v/>
      </c>
      <c r="J7617" s="122"/>
      <c r="K7617" s="122" t="str">
        <f t="shared" si="5108"/>
        <v/>
      </c>
      <c r="L7617" s="123" t="str">
        <f>IF(H7617="","чи робить СНВВ?",IF(J7617="","чи роблять агрегати?",IF($J7617=0,"агрегати не працюють",IF(AND($H7617=0,$J7617=1),"СНВВ не працює","OK"))))</f>
        <v>чи робить СНВВ?</v>
      </c>
      <c r="M7617" s="100"/>
      <c r="N7617" s="122" t="str">
        <f>IF(OR(E7617&lt;&gt;0, J7617=0), "",D7617)</f>
        <v/>
      </c>
      <c r="O7617" s="122" t="str">
        <f t="shared" si="5109"/>
        <v/>
      </c>
      <c r="P7617" s="122" t="str">
        <f>IF(AND($E7617&lt;&gt;0,$J7617=1),"замінне значення",O7617)</f>
        <v/>
      </c>
      <c r="Q7617" s="122" t="str">
        <f>IF(OR(G7617&lt;&gt;0, J7617=0), "",F7617)</f>
        <v/>
      </c>
      <c r="R7617" s="122" t="str">
        <f t="shared" si="5110"/>
        <v/>
      </c>
      <c r="S7617" s="122" t="str">
        <f>IF(AND(G7617&lt;&gt;0,J7617=1),"замінне значення",R7617)</f>
        <v/>
      </c>
      <c r="T7617" s="122" t="str">
        <f t="shared" si="5111"/>
        <v/>
      </c>
    </row>
    <row r="7618" spans="1:20" outlineLevel="1">
      <c r="A7618" s="161"/>
      <c r="B7618" s="208">
        <v>44865</v>
      </c>
      <c r="C7618" s="96">
        <v>87.5833333333333</v>
      </c>
      <c r="D7618" s="122"/>
      <c r="E7618" s="122" t="str">
        <f t="shared" si="5105"/>
        <v/>
      </c>
      <c r="F7618" s="122"/>
      <c r="G7618" s="122" t="str">
        <f t="shared" si="5106"/>
        <v/>
      </c>
      <c r="H7618" s="122"/>
      <c r="I7618" s="122" t="str">
        <f t="shared" si="5107"/>
        <v/>
      </c>
      <c r="J7618" s="122"/>
      <c r="K7618" s="122" t="str">
        <f t="shared" si="5108"/>
        <v/>
      </c>
      <c r="L7618" s="123" t="str">
        <f>IF(H7618="","чи робить СНВВ?",IF(J7618="","чи роблять агрегати?",IF($J7618=0,"агрегати не працюють",IF(AND($H7618=0,$J7618=1),"СНВВ не працює","OK"))))</f>
        <v>чи робить СНВВ?</v>
      </c>
      <c r="M7618" s="100"/>
      <c r="N7618" s="122" t="str">
        <f>IF(OR(E7618&lt;&gt;0, J7618=0), "",D7618)</f>
        <v/>
      </c>
      <c r="O7618" s="122" t="str">
        <f t="shared" si="5109"/>
        <v/>
      </c>
      <c r="P7618" s="122" t="str">
        <f>IF(AND($E7618&lt;&gt;0,$J7618=1),"замінне значення",O7618)</f>
        <v/>
      </c>
      <c r="Q7618" s="122" t="str">
        <f>IF(OR(G7618&lt;&gt;0, J7618=0), "",F7618)</f>
        <v/>
      </c>
      <c r="R7618" s="122" t="str">
        <f t="shared" si="5110"/>
        <v/>
      </c>
      <c r="S7618" s="122" t="str">
        <f>IF(AND(G7618&lt;&gt;0,J7618=1),"замінне значення",R7618)</f>
        <v/>
      </c>
      <c r="T7618" s="122" t="str">
        <f t="shared" si="5111"/>
        <v/>
      </c>
    </row>
    <row r="7619" spans="1:20" outlineLevel="1">
      <c r="A7619" s="161"/>
      <c r="B7619" s="208">
        <v>44865</v>
      </c>
      <c r="C7619" s="96">
        <v>87.625</v>
      </c>
      <c r="D7619" s="122"/>
      <c r="E7619" s="122" t="str">
        <f t="shared" si="5105"/>
        <v/>
      </c>
      <c r="F7619" s="122"/>
      <c r="G7619" s="122" t="str">
        <f t="shared" si="5106"/>
        <v/>
      </c>
      <c r="H7619" s="122"/>
      <c r="I7619" s="122" t="str">
        <f t="shared" si="5107"/>
        <v/>
      </c>
      <c r="J7619" s="122"/>
      <c r="K7619" s="122" t="str">
        <f t="shared" si="5108"/>
        <v/>
      </c>
      <c r="L7619" s="123" t="str">
        <f>IF(H7619="","чи робить СНВВ?",IF(J7619="","чи роблять агрегати?",IF($J7619=0,"агрегати не працюють",IF(AND($H7619=0,$J7619=1),"СНВВ не працює","OK"))))</f>
        <v>чи робить СНВВ?</v>
      </c>
      <c r="M7619" s="100"/>
      <c r="N7619" s="122" t="str">
        <f>IF(OR(E7619&lt;&gt;0, J7619=0), "",D7619)</f>
        <v/>
      </c>
      <c r="O7619" s="122" t="str">
        <f t="shared" si="5109"/>
        <v/>
      </c>
      <c r="P7619" s="122" t="str">
        <f>IF(AND($E7619&lt;&gt;0,$J7619=1),"замінне значення",O7619)</f>
        <v/>
      </c>
      <c r="Q7619" s="122" t="str">
        <f>IF(OR(G7619&lt;&gt;0, J7619=0), "",F7619)</f>
        <v/>
      </c>
      <c r="R7619" s="122" t="str">
        <f t="shared" si="5110"/>
        <v/>
      </c>
      <c r="S7619" s="122" t="str">
        <f>IF(AND(G7619&lt;&gt;0,J7619=1),"замінне значення",R7619)</f>
        <v/>
      </c>
      <c r="T7619" s="122" t="str">
        <f t="shared" si="5111"/>
        <v/>
      </c>
    </row>
    <row r="7620" spans="1:20" outlineLevel="1">
      <c r="A7620" s="161"/>
      <c r="B7620" s="208">
        <v>44865</v>
      </c>
      <c r="C7620" s="96">
        <v>87.6666666666667</v>
      </c>
      <c r="D7620" s="122"/>
      <c r="E7620" s="122" t="str">
        <f t="shared" si="5105"/>
        <v/>
      </c>
      <c r="F7620" s="122"/>
      <c r="G7620" s="122" t="str">
        <f t="shared" si="5106"/>
        <v/>
      </c>
      <c r="H7620" s="122"/>
      <c r="I7620" s="122" t="str">
        <f t="shared" si="5107"/>
        <v/>
      </c>
      <c r="J7620" s="122"/>
      <c r="K7620" s="122" t="str">
        <f t="shared" si="5108"/>
        <v/>
      </c>
      <c r="L7620" s="123" t="str">
        <f>IF(H7620="","чи робить СНВВ?",IF(J7620="","чи роблять агрегати?",IF($J7620=0,"агрегати не працюють",IF(AND($H7620=0,$J7620=1),"СНВВ не працює","OK"))))</f>
        <v>чи робить СНВВ?</v>
      </c>
      <c r="M7620" s="100"/>
      <c r="N7620" s="122" t="str">
        <f>IF(OR(E7620&lt;&gt;0, J7620=0), "",D7620)</f>
        <v/>
      </c>
      <c r="O7620" s="122" t="str">
        <f t="shared" si="5109"/>
        <v/>
      </c>
      <c r="P7620" s="122" t="str">
        <f>IF(AND($E7620&lt;&gt;0,$J7620=1),"замінне значення",O7620)</f>
        <v/>
      </c>
      <c r="Q7620" s="122" t="str">
        <f>IF(OR(G7620&lt;&gt;0, J7620=0), "",F7620)</f>
        <v/>
      </c>
      <c r="R7620" s="122" t="str">
        <f t="shared" si="5110"/>
        <v/>
      </c>
      <c r="S7620" s="122" t="str">
        <f>IF(AND(G7620&lt;&gt;0,J7620=1),"замінне значення",R7620)</f>
        <v/>
      </c>
      <c r="T7620" s="122" t="str">
        <f t="shared" si="5111"/>
        <v/>
      </c>
    </row>
    <row r="7621" spans="1:20" outlineLevel="1">
      <c r="A7621" s="161"/>
      <c r="B7621" s="208">
        <v>44865</v>
      </c>
      <c r="C7621" s="96">
        <v>87.7083333333333</v>
      </c>
      <c r="D7621" s="122"/>
      <c r="E7621" s="122" t="str">
        <f t="shared" si="5105"/>
        <v/>
      </c>
      <c r="F7621" s="122"/>
      <c r="G7621" s="122" t="str">
        <f t="shared" si="5106"/>
        <v/>
      </c>
      <c r="H7621" s="122"/>
      <c r="I7621" s="122" t="str">
        <f t="shared" si="5107"/>
        <v/>
      </c>
      <c r="J7621" s="122"/>
      <c r="K7621" s="122" t="str">
        <f t="shared" si="5108"/>
        <v/>
      </c>
      <c r="L7621" s="123" t="str">
        <f>IF(H7621="","чи робить СНВВ?",IF(J7621="","чи роблять агрегати?",IF($J7621=0,"агрегати не працюють",IF(AND($H7621=0,$J7621=1),"СНВВ не працює","OK"))))</f>
        <v>чи робить СНВВ?</v>
      </c>
      <c r="M7621" s="100"/>
      <c r="N7621" s="122" t="str">
        <f>IF(OR(E7621&lt;&gt;0, J7621=0), "",D7621)</f>
        <v/>
      </c>
      <c r="O7621" s="122" t="str">
        <f t="shared" si="5109"/>
        <v/>
      </c>
      <c r="P7621" s="122" t="str">
        <f>IF(AND($E7621&lt;&gt;0,$J7621=1),"замінне значення",O7621)</f>
        <v/>
      </c>
      <c r="Q7621" s="122" t="str">
        <f>IF(OR(G7621&lt;&gt;0, J7621=0), "",F7621)</f>
        <v/>
      </c>
      <c r="R7621" s="122" t="str">
        <f t="shared" si="5110"/>
        <v/>
      </c>
      <c r="S7621" s="122" t="str">
        <f>IF(AND(G7621&lt;&gt;0,J7621=1),"замінне значення",R7621)</f>
        <v/>
      </c>
      <c r="T7621" s="122" t="str">
        <f t="shared" si="5111"/>
        <v/>
      </c>
    </row>
    <row r="7622" spans="1:20" outlineLevel="1">
      <c r="A7622" s="161"/>
      <c r="B7622" s="208">
        <v>44865</v>
      </c>
      <c r="C7622" s="96">
        <v>87.75</v>
      </c>
      <c r="D7622" s="122"/>
      <c r="E7622" s="122" t="str">
        <f t="shared" si="5105"/>
        <v/>
      </c>
      <c r="F7622" s="122"/>
      <c r="G7622" s="122" t="str">
        <f t="shared" si="5106"/>
        <v/>
      </c>
      <c r="H7622" s="122"/>
      <c r="I7622" s="122" t="str">
        <f t="shared" si="5107"/>
        <v/>
      </c>
      <c r="J7622" s="122"/>
      <c r="K7622" s="122" t="str">
        <f t="shared" si="5108"/>
        <v/>
      </c>
      <c r="L7622" s="123" t="str">
        <f>IF(H7622="","чи робить СНВВ?",IF(J7622="","чи роблять агрегати?",IF($J7622=0,"агрегати не працюють",IF(AND($H7622=0,$J7622=1),"СНВВ не працює","OK"))))</f>
        <v>чи робить СНВВ?</v>
      </c>
      <c r="M7622" s="100"/>
      <c r="N7622" s="122" t="str">
        <f>IF(OR(E7622&lt;&gt;0, J7622=0), "",D7622)</f>
        <v/>
      </c>
      <c r="O7622" s="122" t="str">
        <f t="shared" si="5109"/>
        <v/>
      </c>
      <c r="P7622" s="122" t="str">
        <f>IF(AND($E7622&lt;&gt;0,$J7622=1),"замінне значення",O7622)</f>
        <v/>
      </c>
      <c r="Q7622" s="122" t="str">
        <f>IF(OR(G7622&lt;&gt;0, J7622=0), "",F7622)</f>
        <v/>
      </c>
      <c r="R7622" s="122" t="str">
        <f t="shared" si="5110"/>
        <v/>
      </c>
      <c r="S7622" s="122" t="str">
        <f>IF(AND(G7622&lt;&gt;0,J7622=1),"замінне значення",R7622)</f>
        <v/>
      </c>
      <c r="T7622" s="122" t="str">
        <f t="shared" si="5111"/>
        <v/>
      </c>
    </row>
    <row r="7623" spans="1:20" outlineLevel="1">
      <c r="A7623" s="161"/>
      <c r="B7623" s="208">
        <v>44865</v>
      </c>
      <c r="C7623" s="96">
        <v>87.7916666666667</v>
      </c>
      <c r="D7623" s="122"/>
      <c r="E7623" s="122" t="str">
        <f t="shared" si="5105"/>
        <v/>
      </c>
      <c r="F7623" s="122"/>
      <c r="G7623" s="122" t="str">
        <f t="shared" si="5106"/>
        <v/>
      </c>
      <c r="H7623" s="122"/>
      <c r="I7623" s="122" t="str">
        <f t="shared" si="5107"/>
        <v/>
      </c>
      <c r="J7623" s="122"/>
      <c r="K7623" s="122" t="str">
        <f t="shared" si="5108"/>
        <v/>
      </c>
      <c r="L7623" s="123" t="str">
        <f>IF(H7623="","чи робить СНВВ?",IF(J7623="","чи роблять агрегати?",IF($J7623=0,"агрегати не працюють",IF(AND($H7623=0,$J7623=1),"СНВВ не працює","OK"))))</f>
        <v>чи робить СНВВ?</v>
      </c>
      <c r="M7623" s="100"/>
      <c r="N7623" s="122" t="str">
        <f>IF(OR(E7623&lt;&gt;0, J7623=0), "",D7623)</f>
        <v/>
      </c>
      <c r="O7623" s="122" t="str">
        <f t="shared" si="5109"/>
        <v/>
      </c>
      <c r="P7623" s="122" t="str">
        <f>IF(AND($E7623&lt;&gt;0,$J7623=1),"замінне значення",O7623)</f>
        <v/>
      </c>
      <c r="Q7623" s="122" t="str">
        <f>IF(OR(G7623&lt;&gt;0, J7623=0), "",F7623)</f>
        <v/>
      </c>
      <c r="R7623" s="122" t="str">
        <f t="shared" si="5110"/>
        <v/>
      </c>
      <c r="S7623" s="122" t="str">
        <f>IF(AND(G7623&lt;&gt;0,J7623=1),"замінне значення",R7623)</f>
        <v/>
      </c>
      <c r="T7623" s="122" t="str">
        <f t="shared" si="5111"/>
        <v/>
      </c>
    </row>
    <row r="7624" spans="1:20" outlineLevel="1">
      <c r="A7624" s="161"/>
      <c r="B7624" s="208">
        <v>44865</v>
      </c>
      <c r="C7624" s="96">
        <v>87.8333333333333</v>
      </c>
      <c r="D7624" s="122"/>
      <c r="E7624" s="122" t="str">
        <f t="shared" si="5105"/>
        <v/>
      </c>
      <c r="F7624" s="122"/>
      <c r="G7624" s="122" t="str">
        <f t="shared" si="5106"/>
        <v/>
      </c>
      <c r="H7624" s="122"/>
      <c r="I7624" s="122" t="str">
        <f t="shared" si="5107"/>
        <v/>
      </c>
      <c r="J7624" s="122"/>
      <c r="K7624" s="122" t="str">
        <f t="shared" si="5108"/>
        <v/>
      </c>
      <c r="L7624" s="123" t="str">
        <f>IF(H7624="","чи робить СНВВ?",IF(J7624="","чи роблять агрегати?",IF($J7624=0,"агрегати не працюють",IF(AND($H7624=0,$J7624=1),"СНВВ не працює","OK"))))</f>
        <v>чи робить СНВВ?</v>
      </c>
      <c r="M7624" s="100"/>
      <c r="N7624" s="122" t="str">
        <f>IF(OR(E7624&lt;&gt;0, J7624=0), "",D7624)</f>
        <v/>
      </c>
      <c r="O7624" s="122" t="str">
        <f t="shared" si="5109"/>
        <v/>
      </c>
      <c r="P7624" s="122" t="str">
        <f>IF(AND($E7624&lt;&gt;0,$J7624=1),"замінне значення",O7624)</f>
        <v/>
      </c>
      <c r="Q7624" s="122" t="str">
        <f>IF(OR(G7624&lt;&gt;0, J7624=0), "",F7624)</f>
        <v/>
      </c>
      <c r="R7624" s="122" t="str">
        <f t="shared" si="5110"/>
        <v/>
      </c>
      <c r="S7624" s="122" t="str">
        <f>IF(AND(G7624&lt;&gt;0,J7624=1),"замінне значення",R7624)</f>
        <v/>
      </c>
      <c r="T7624" s="122" t="str">
        <f t="shared" si="5111"/>
        <v/>
      </c>
    </row>
    <row r="7625" spans="1:20" outlineLevel="1">
      <c r="A7625" s="161"/>
      <c r="B7625" s="208">
        <v>44865</v>
      </c>
      <c r="C7625" s="96">
        <v>87.875</v>
      </c>
      <c r="D7625" s="122"/>
      <c r="E7625" s="122" t="str">
        <f t="shared" si="5105"/>
        <v/>
      </c>
      <c r="F7625" s="122"/>
      <c r="G7625" s="122" t="str">
        <f t="shared" si="5106"/>
        <v/>
      </c>
      <c r="H7625" s="122"/>
      <c r="I7625" s="122" t="str">
        <f t="shared" si="5107"/>
        <v/>
      </c>
      <c r="J7625" s="122"/>
      <c r="K7625" s="122" t="str">
        <f t="shared" si="5108"/>
        <v/>
      </c>
      <c r="L7625" s="123" t="str">
        <f>IF(H7625="","чи робить СНВВ?",IF(J7625="","чи роблять агрегати?",IF($J7625=0,"агрегати не працюють",IF(AND($H7625=0,$J7625=1),"СНВВ не працює","OK"))))</f>
        <v>чи робить СНВВ?</v>
      </c>
      <c r="M7625" s="100"/>
      <c r="N7625" s="122" t="str">
        <f>IF(OR(E7625&lt;&gt;0, J7625=0), "",D7625)</f>
        <v/>
      </c>
      <c r="O7625" s="122" t="str">
        <f t="shared" si="5109"/>
        <v/>
      </c>
      <c r="P7625" s="122" t="str">
        <f>IF(AND($E7625&lt;&gt;0,$J7625=1),"замінне значення",O7625)</f>
        <v/>
      </c>
      <c r="Q7625" s="122" t="str">
        <f>IF(OR(G7625&lt;&gt;0, J7625=0), "",F7625)</f>
        <v/>
      </c>
      <c r="R7625" s="122" t="str">
        <f t="shared" si="5110"/>
        <v/>
      </c>
      <c r="S7625" s="122" t="str">
        <f>IF(AND(G7625&lt;&gt;0,J7625=1),"замінне значення",R7625)</f>
        <v/>
      </c>
      <c r="T7625" s="122" t="str">
        <f t="shared" si="5111"/>
        <v/>
      </c>
    </row>
    <row r="7626" spans="1:20" outlineLevel="1">
      <c r="A7626" s="161"/>
      <c r="B7626" s="208">
        <v>44865</v>
      </c>
      <c r="C7626" s="96">
        <v>87.9166666666667</v>
      </c>
      <c r="D7626" s="122"/>
      <c r="E7626" s="122" t="str">
        <f t="shared" si="5105"/>
        <v/>
      </c>
      <c r="F7626" s="122"/>
      <c r="G7626" s="122" t="str">
        <f t="shared" si="5106"/>
        <v/>
      </c>
      <c r="H7626" s="122"/>
      <c r="I7626" s="122" t="str">
        <f t="shared" si="5107"/>
        <v/>
      </c>
      <c r="J7626" s="122"/>
      <c r="K7626" s="122" t="str">
        <f t="shared" si="5108"/>
        <v/>
      </c>
      <c r="L7626" s="123" t="str">
        <f>IF(H7626="","чи робить СНВВ?",IF(J7626="","чи роблять агрегати?",IF($J7626=0,"агрегати не працюють",IF(AND($H7626=0,$J7626=1),"СНВВ не працює","OK"))))</f>
        <v>чи робить СНВВ?</v>
      </c>
      <c r="M7626" s="100"/>
      <c r="N7626" s="122" t="str">
        <f>IF(OR(E7626&lt;&gt;0, J7626=0), "",D7626)</f>
        <v/>
      </c>
      <c r="O7626" s="122" t="str">
        <f t="shared" si="5109"/>
        <v/>
      </c>
      <c r="P7626" s="122" t="str">
        <f>IF(AND($E7626&lt;&gt;0,$J7626=1),"замінне значення",O7626)</f>
        <v/>
      </c>
      <c r="Q7626" s="122" t="str">
        <f>IF(OR(G7626&lt;&gt;0, J7626=0), "",F7626)</f>
        <v/>
      </c>
      <c r="R7626" s="122" t="str">
        <f t="shared" si="5110"/>
        <v/>
      </c>
      <c r="S7626" s="122" t="str">
        <f>IF(AND(G7626&lt;&gt;0,J7626=1),"замінне значення",R7626)</f>
        <v/>
      </c>
      <c r="T7626" s="122" t="str">
        <f t="shared" si="5111"/>
        <v/>
      </c>
    </row>
    <row r="7627" spans="1:20" outlineLevel="1">
      <c r="A7627" s="161"/>
      <c r="B7627" s="208">
        <v>44865</v>
      </c>
      <c r="C7627" s="96">
        <v>87.9583333333333</v>
      </c>
      <c r="D7627" s="122"/>
      <c r="E7627" s="122" t="str">
        <f t="shared" si="5105"/>
        <v/>
      </c>
      <c r="F7627" s="122"/>
      <c r="G7627" s="122" t="str">
        <f t="shared" si="5106"/>
        <v/>
      </c>
      <c r="H7627" s="122"/>
      <c r="I7627" s="122" t="str">
        <f t="shared" si="5107"/>
        <v/>
      </c>
      <c r="J7627" s="122"/>
      <c r="K7627" s="122" t="str">
        <f t="shared" si="5108"/>
        <v/>
      </c>
      <c r="L7627" s="123" t="str">
        <f>IF(H7627="","чи робить СНВВ?",IF(J7627="","чи роблять агрегати?",IF($J7627=0,"агрегати не працюють",IF(AND($H7627=0,$J7627=1),"СНВВ не працює","OK"))))</f>
        <v>чи робить СНВВ?</v>
      </c>
      <c r="M7627" s="100"/>
      <c r="N7627" s="122" t="str">
        <f>IF(OR(E7627&lt;&gt;0, J7627=0), "",D7627)</f>
        <v/>
      </c>
      <c r="O7627" s="122" t="str">
        <f t="shared" si="5109"/>
        <v/>
      </c>
      <c r="P7627" s="122" t="str">
        <f>IF(AND($E7627&lt;&gt;0,$J7627=1),"замінне значення",O7627)</f>
        <v/>
      </c>
      <c r="Q7627" s="122" t="str">
        <f>IF(OR(G7627&lt;&gt;0, J7627=0), "",F7627)</f>
        <v/>
      </c>
      <c r="R7627" s="122" t="str">
        <f t="shared" si="5110"/>
        <v/>
      </c>
      <c r="S7627" s="122" t="str">
        <f>IF(AND(G7627&lt;&gt;0,J7627=1),"замінне значення",R7627)</f>
        <v/>
      </c>
      <c r="T7627" s="122" t="str">
        <f t="shared" si="5111"/>
        <v/>
      </c>
    </row>
    <row r="7628" spans="1:20">
      <c r="A7628" s="204"/>
      <c r="B7628" s="159" t="s">
        <v>394</v>
      </c>
      <c r="C7628" s="159"/>
      <c r="D7628" s="103">
        <f t="shared" ref="D7628" si="5112">SUM(D7604:D7627)</f>
        <v>0</v>
      </c>
      <c r="E7628" s="104">
        <f t="shared" ref="E7628" si="5113">COUNTIF(E7604:E7627,"&gt;0")</f>
        <v>0</v>
      </c>
      <c r="F7628" s="103">
        <f t="shared" ref="F7628" si="5114">SUM(F7604:F7627)</f>
        <v>0</v>
      </c>
      <c r="G7628" s="104">
        <f t="shared" ref="G7628" si="5115">COUNTIF(G7604:G7627,"&gt;0")</f>
        <v>0</v>
      </c>
      <c r="H7628" s="103">
        <f t="shared" ref="H7628" si="5116">SUM(H7604:H7627)</f>
        <v>0</v>
      </c>
      <c r="I7628" s="104">
        <f t="shared" ref="I7628" si="5117">COUNTIF(I7604:I7627,"&gt;0")</f>
        <v>0</v>
      </c>
      <c r="J7628" s="103">
        <f t="shared" ref="J7628" si="5118">SUM(J7604:J7627)</f>
        <v>0</v>
      </c>
      <c r="K7628" s="104">
        <f t="shared" ref="K7628" si="5119">COUNTIF(K7604:K7627,"&gt;0")</f>
        <v>0</v>
      </c>
      <c r="L7628" s="104">
        <f t="shared" ref="L7628" si="5120">COUNTIF(L7604:L7627,"СНВВ не працює")</f>
        <v>0</v>
      </c>
      <c r="M7628" s="100"/>
      <c r="N7628" s="103">
        <f t="shared" ref="N7628" si="5121">SUM(N7604:N7627)</f>
        <v>0</v>
      </c>
      <c r="O7628" s="103">
        <f t="shared" ref="O7628:T7628" si="5122">SUM(O7604:O7627)</f>
        <v>0</v>
      </c>
      <c r="P7628" s="103">
        <f t="shared" si="5122"/>
        <v>0</v>
      </c>
      <c r="Q7628" s="103">
        <f t="shared" si="5122"/>
        <v>0</v>
      </c>
      <c r="R7628" s="103">
        <f t="shared" si="5122"/>
        <v>0</v>
      </c>
      <c r="S7628" s="103">
        <f t="shared" si="5122"/>
        <v>0</v>
      </c>
      <c r="T7628" s="103">
        <f t="shared" si="5122"/>
        <v>0</v>
      </c>
    </row>
    <row r="7629" spans="1:20">
      <c r="A7629" s="205"/>
      <c r="B7629" s="158" t="s">
        <v>395</v>
      </c>
      <c r="C7629" s="158"/>
      <c r="D7629" s="102">
        <f>D6878+D6903+D6928+D6953+D6978+D7003+D7028+D7053+D7078+D7103+D7128+D7153+D7178+D7203+D7228+D7253+D7278+D7303+D7328+D7353+D7378+D7403+D7428+D7453+D7478+D7503+D7528+D7553+D7578+D7603+D7628</f>
        <v>0</v>
      </c>
      <c r="E7629" s="101">
        <f t="shared" ref="E7629:L7629" si="5123">E6878+E6903+E6928+E6953+E6978+E7003+E7028+E7053+E7078+E7103+E7128+E7153+E7178+E7203+E7228+E7253+E7278+E7303+E7328+E7353+E7378+E7403+E7428+E7453+E7478+E7503+E7528+E7553+E7578+E7603+E7628</f>
        <v>0</v>
      </c>
      <c r="F7629" s="102">
        <f t="shared" si="5123"/>
        <v>0</v>
      </c>
      <c r="G7629" s="101">
        <f t="shared" si="5123"/>
        <v>0</v>
      </c>
      <c r="H7629" s="102">
        <f t="shared" si="5123"/>
        <v>0</v>
      </c>
      <c r="I7629" s="101">
        <f t="shared" si="5123"/>
        <v>0</v>
      </c>
      <c r="J7629" s="102">
        <f t="shared" si="5123"/>
        <v>0</v>
      </c>
      <c r="K7629" s="101">
        <f t="shared" si="5123"/>
        <v>0</v>
      </c>
      <c r="L7629" s="101">
        <f t="shared" si="5123"/>
        <v>0</v>
      </c>
      <c r="M7629" s="100"/>
      <c r="N7629" s="102">
        <f t="shared" ref="N7629:T7629" si="5124">N6878+N6903+N6928+N6953+N6978+N7003+N7028+N7053+N7078+N7103+N7128+N7153+N7178+N7203+N7228+N7253+N7278+N7303+N7328+N7353+N7378+N7403+N7428+N7453+N7478+N7503+N7528+N7553+N7578+N7603+N7628</f>
        <v>0</v>
      </c>
      <c r="O7629" s="102">
        <f t="shared" si="5124"/>
        <v>0</v>
      </c>
      <c r="P7629" s="102">
        <f t="shared" si="5124"/>
        <v>0</v>
      </c>
      <c r="Q7629" s="102">
        <f t="shared" si="5124"/>
        <v>0</v>
      </c>
      <c r="R7629" s="102">
        <f t="shared" si="5124"/>
        <v>0</v>
      </c>
      <c r="S7629" s="102">
        <f t="shared" si="5124"/>
        <v>0</v>
      </c>
      <c r="T7629" s="102">
        <f t="shared" si="5124"/>
        <v>0</v>
      </c>
    </row>
    <row r="7630" spans="1:20" ht="15.75" customHeight="1" outlineLevel="1">
      <c r="A7630" s="160">
        <v>44866</v>
      </c>
      <c r="B7630" s="208">
        <v>44866</v>
      </c>
      <c r="C7630" s="96">
        <v>57</v>
      </c>
      <c r="D7630" s="122"/>
      <c r="E7630" s="122" t="str">
        <f t="shared" ref="E7630:E7653" si="5125">IF(D7630="","",IF(D7630&lt;1,1,0))</f>
        <v/>
      </c>
      <c r="F7630" s="122"/>
      <c r="G7630" s="122" t="str">
        <f t="shared" ref="G7630:G7653" si="5126">IF(F7630="","",IF(F7630&lt;1,1,0))</f>
        <v/>
      </c>
      <c r="H7630" s="122"/>
      <c r="I7630" s="122" t="str">
        <f t="shared" ref="I7630:I7653" si="5127">IF(H7630="","",IF(H7630&lt;1,1,0))</f>
        <v/>
      </c>
      <c r="J7630" s="122"/>
      <c r="K7630" s="122" t="str">
        <f t="shared" ref="K7630:K7653" si="5128">IF(J7630="","",IF(J7630&lt;1,1,0))</f>
        <v/>
      </c>
      <c r="L7630" s="123" t="str">
        <f>IF(H7630="","чи робить СНВВ?",IF(J7630="","чи роблять агрегати?",IF($J7630=0,"агрегати не працюють",IF(AND($H7630=0,$J7630=1),"СНВВ не працює","OK"))))</f>
        <v>чи робить СНВВ?</v>
      </c>
      <c r="M7630" s="100"/>
      <c r="N7630" s="122" t="str">
        <f>IF(OR(E7630&lt;&gt;0, J7630=0), "",D7630)</f>
        <v/>
      </c>
      <c r="O7630" s="122" t="str">
        <f t="shared" ref="O7630:O7653" si="5129">IF(Q7630="", "",(N7630*$O$3+$O$4))</f>
        <v/>
      </c>
      <c r="P7630" s="122" t="str">
        <f>IF(AND($E7630&lt;&gt;0,$J7630=1),"замінне значення",O7630)</f>
        <v/>
      </c>
      <c r="Q7630" s="122" t="str">
        <f>IF(OR(G7630&lt;&gt;0, J7630=0), "",F7630)</f>
        <v/>
      </c>
      <c r="R7630" s="122" t="str">
        <f t="shared" ref="R7630:R7693" si="5130">IF(Q7630="", "",(Q7630*$Q$3+$Q$4))</f>
        <v/>
      </c>
      <c r="S7630" s="122" t="str">
        <f>IF(AND(G7630&lt;&gt;0,J7630=1),"замінне значення",R7630)</f>
        <v/>
      </c>
      <c r="T7630" s="122" t="str">
        <f t="shared" ref="T7630:T7693" si="5131">IFERROR(P7630*S7630,"")</f>
        <v/>
      </c>
    </row>
    <row r="7631" spans="1:20" outlineLevel="1">
      <c r="A7631" s="161"/>
      <c r="B7631" s="208">
        <v>44866</v>
      </c>
      <c r="C7631" s="96">
        <v>57.0416666666667</v>
      </c>
      <c r="D7631" s="122"/>
      <c r="E7631" s="122" t="str">
        <f t="shared" si="5125"/>
        <v/>
      </c>
      <c r="F7631" s="122"/>
      <c r="G7631" s="122" t="str">
        <f t="shared" si="5126"/>
        <v/>
      </c>
      <c r="H7631" s="122"/>
      <c r="I7631" s="122" t="str">
        <f t="shared" si="5127"/>
        <v/>
      </c>
      <c r="J7631" s="122"/>
      <c r="K7631" s="122" t="str">
        <f t="shared" si="5128"/>
        <v/>
      </c>
      <c r="L7631" s="123" t="str">
        <f>IF(H7631="","чи робить СНВВ?",IF(J7631="","чи роблять агрегати?",IF($J7631=0,"агрегати не працюють",IF(AND($H7631=0,$J7631=1),"СНВВ не працює","OK"))))</f>
        <v>чи робить СНВВ?</v>
      </c>
      <c r="M7631" s="100"/>
      <c r="N7631" s="122" t="str">
        <f>IF(OR(E7631&lt;&gt;0, J7631=0), "",D7631)</f>
        <v/>
      </c>
      <c r="O7631" s="122" t="str">
        <f t="shared" si="5129"/>
        <v/>
      </c>
      <c r="P7631" s="122" t="str">
        <f>IF(AND($E7631&lt;&gt;0,$J7631=1),"замінне значення",O7631)</f>
        <v/>
      </c>
      <c r="Q7631" s="122" t="str">
        <f>IF(OR(G7631&lt;&gt;0, J7631=0), "",F7631)</f>
        <v/>
      </c>
      <c r="R7631" s="122" t="str">
        <f t="shared" si="5130"/>
        <v/>
      </c>
      <c r="S7631" s="122" t="str">
        <f>IF(AND(G7631&lt;&gt;0,J7631=1),"замінне значення",R7631)</f>
        <v/>
      </c>
      <c r="T7631" s="122" t="str">
        <f t="shared" si="5131"/>
        <v/>
      </c>
    </row>
    <row r="7632" spans="1:20" outlineLevel="1">
      <c r="A7632" s="161"/>
      <c r="B7632" s="208">
        <v>44866</v>
      </c>
      <c r="C7632" s="96">
        <v>57.0833333333333</v>
      </c>
      <c r="D7632" s="122"/>
      <c r="E7632" s="122" t="str">
        <f t="shared" si="5125"/>
        <v/>
      </c>
      <c r="F7632" s="122"/>
      <c r="G7632" s="122" t="str">
        <f t="shared" si="5126"/>
        <v/>
      </c>
      <c r="H7632" s="122"/>
      <c r="I7632" s="122" t="str">
        <f t="shared" si="5127"/>
        <v/>
      </c>
      <c r="J7632" s="122"/>
      <c r="K7632" s="122" t="str">
        <f t="shared" si="5128"/>
        <v/>
      </c>
      <c r="L7632" s="123" t="str">
        <f>IF(H7632="","чи робить СНВВ?",IF(J7632="","чи роблять агрегати?",IF($J7632=0,"агрегати не працюють",IF(AND($H7632=0,$J7632=1),"СНВВ не працює","OK"))))</f>
        <v>чи робить СНВВ?</v>
      </c>
      <c r="M7632" s="100"/>
      <c r="N7632" s="122" t="str">
        <f>IF(OR(E7632&lt;&gt;0, J7632=0), "",D7632)</f>
        <v/>
      </c>
      <c r="O7632" s="122" t="str">
        <f t="shared" si="5129"/>
        <v/>
      </c>
      <c r="P7632" s="122" t="str">
        <f>IF(AND($E7632&lt;&gt;0,$J7632=1),"замінне значення",O7632)</f>
        <v/>
      </c>
      <c r="Q7632" s="122" t="str">
        <f>IF(OR(G7632&lt;&gt;0, J7632=0), "",F7632)</f>
        <v/>
      </c>
      <c r="R7632" s="122" t="str">
        <f t="shared" si="5130"/>
        <v/>
      </c>
      <c r="S7632" s="122" t="str">
        <f>IF(AND(G7632&lt;&gt;0,J7632=1),"замінне значення",R7632)</f>
        <v/>
      </c>
      <c r="T7632" s="122" t="str">
        <f t="shared" si="5131"/>
        <v/>
      </c>
    </row>
    <row r="7633" spans="1:20" outlineLevel="1">
      <c r="A7633" s="161"/>
      <c r="B7633" s="208">
        <v>44866</v>
      </c>
      <c r="C7633" s="96">
        <v>57.125</v>
      </c>
      <c r="D7633" s="122"/>
      <c r="E7633" s="122" t="str">
        <f t="shared" si="5125"/>
        <v/>
      </c>
      <c r="F7633" s="122"/>
      <c r="G7633" s="122" t="str">
        <f t="shared" si="5126"/>
        <v/>
      </c>
      <c r="H7633" s="122"/>
      <c r="I7633" s="122" t="str">
        <f t="shared" si="5127"/>
        <v/>
      </c>
      <c r="J7633" s="122"/>
      <c r="K7633" s="122" t="str">
        <f t="shared" si="5128"/>
        <v/>
      </c>
      <c r="L7633" s="123" t="str">
        <f>IF(H7633="","чи робить СНВВ?",IF(J7633="","чи роблять агрегати?",IF($J7633=0,"агрегати не працюють",IF(AND($H7633=0,$J7633=1),"СНВВ не працює","OK"))))</f>
        <v>чи робить СНВВ?</v>
      </c>
      <c r="M7633" s="100"/>
      <c r="N7633" s="122" t="str">
        <f>IF(OR(E7633&lt;&gt;0, J7633=0), "",D7633)</f>
        <v/>
      </c>
      <c r="O7633" s="122" t="str">
        <f t="shared" si="5129"/>
        <v/>
      </c>
      <c r="P7633" s="122" t="str">
        <f>IF(AND($E7633&lt;&gt;0,$J7633=1),"замінне значення",O7633)</f>
        <v/>
      </c>
      <c r="Q7633" s="122" t="str">
        <f>IF(OR(G7633&lt;&gt;0, J7633=0), "",F7633)</f>
        <v/>
      </c>
      <c r="R7633" s="122" t="str">
        <f t="shared" si="5130"/>
        <v/>
      </c>
      <c r="S7633" s="122" t="str">
        <f>IF(AND(G7633&lt;&gt;0,J7633=1),"замінне значення",R7633)</f>
        <v/>
      </c>
      <c r="T7633" s="122" t="str">
        <f t="shared" si="5131"/>
        <v/>
      </c>
    </row>
    <row r="7634" spans="1:20" outlineLevel="1">
      <c r="A7634" s="161"/>
      <c r="B7634" s="208">
        <v>44866</v>
      </c>
      <c r="C7634" s="96">
        <v>57.1666666666667</v>
      </c>
      <c r="D7634" s="122"/>
      <c r="E7634" s="122" t="str">
        <f t="shared" si="5125"/>
        <v/>
      </c>
      <c r="F7634" s="122"/>
      <c r="G7634" s="122" t="str">
        <f t="shared" si="5126"/>
        <v/>
      </c>
      <c r="H7634" s="122"/>
      <c r="I7634" s="122" t="str">
        <f t="shared" si="5127"/>
        <v/>
      </c>
      <c r="J7634" s="122"/>
      <c r="K7634" s="122" t="str">
        <f t="shared" si="5128"/>
        <v/>
      </c>
      <c r="L7634" s="123" t="str">
        <f>IF(H7634="","чи робить СНВВ?",IF(J7634="","чи роблять агрегати?",IF($J7634=0,"агрегати не працюють",IF(AND($H7634=0,$J7634=1),"СНВВ не працює","OK"))))</f>
        <v>чи робить СНВВ?</v>
      </c>
      <c r="M7634" s="100"/>
      <c r="N7634" s="122" t="str">
        <f>IF(OR(E7634&lt;&gt;0, J7634=0), "",D7634)</f>
        <v/>
      </c>
      <c r="O7634" s="122" t="str">
        <f t="shared" si="5129"/>
        <v/>
      </c>
      <c r="P7634" s="122" t="str">
        <f>IF(AND($E7634&lt;&gt;0,$J7634=1),"замінне значення",O7634)</f>
        <v/>
      </c>
      <c r="Q7634" s="122" t="str">
        <f>IF(OR(G7634&lt;&gt;0, J7634=0), "",F7634)</f>
        <v/>
      </c>
      <c r="R7634" s="122" t="str">
        <f t="shared" si="5130"/>
        <v/>
      </c>
      <c r="S7634" s="122" t="str">
        <f>IF(AND(G7634&lt;&gt;0,J7634=1),"замінне значення",R7634)</f>
        <v/>
      </c>
      <c r="T7634" s="122" t="str">
        <f t="shared" si="5131"/>
        <v/>
      </c>
    </row>
    <row r="7635" spans="1:20" outlineLevel="1">
      <c r="A7635" s="161"/>
      <c r="B7635" s="208">
        <v>44866</v>
      </c>
      <c r="C7635" s="96">
        <v>57.2083333333333</v>
      </c>
      <c r="D7635" s="122"/>
      <c r="E7635" s="122" t="str">
        <f t="shared" si="5125"/>
        <v/>
      </c>
      <c r="F7635" s="122"/>
      <c r="G7635" s="122" t="str">
        <f t="shared" si="5126"/>
        <v/>
      </c>
      <c r="H7635" s="122"/>
      <c r="I7635" s="122" t="str">
        <f t="shared" si="5127"/>
        <v/>
      </c>
      <c r="J7635" s="122"/>
      <c r="K7635" s="122" t="str">
        <f t="shared" si="5128"/>
        <v/>
      </c>
      <c r="L7635" s="123" t="str">
        <f>IF(H7635="","чи робить СНВВ?",IF(J7635="","чи роблять агрегати?",IF($J7635=0,"агрегати не працюють",IF(AND($H7635=0,$J7635=1),"СНВВ не працює","OK"))))</f>
        <v>чи робить СНВВ?</v>
      </c>
      <c r="M7635" s="100"/>
      <c r="N7635" s="122" t="str">
        <f>IF(OR(E7635&lt;&gt;0, J7635=0), "",D7635)</f>
        <v/>
      </c>
      <c r="O7635" s="122" t="str">
        <f t="shared" si="5129"/>
        <v/>
      </c>
      <c r="P7635" s="122" t="str">
        <f>IF(AND($E7635&lt;&gt;0,$J7635=1),"замінне значення",O7635)</f>
        <v/>
      </c>
      <c r="Q7635" s="122" t="str">
        <f>IF(OR(G7635&lt;&gt;0, J7635=0), "",F7635)</f>
        <v/>
      </c>
      <c r="R7635" s="122" t="str">
        <f t="shared" si="5130"/>
        <v/>
      </c>
      <c r="S7635" s="122" t="str">
        <f>IF(AND(G7635&lt;&gt;0,J7635=1),"замінне значення",R7635)</f>
        <v/>
      </c>
      <c r="T7635" s="122" t="str">
        <f t="shared" si="5131"/>
        <v/>
      </c>
    </row>
    <row r="7636" spans="1:20" outlineLevel="1">
      <c r="A7636" s="161"/>
      <c r="B7636" s="208">
        <v>44866</v>
      </c>
      <c r="C7636" s="96">
        <v>57.25</v>
      </c>
      <c r="D7636" s="122"/>
      <c r="E7636" s="122" t="str">
        <f t="shared" si="5125"/>
        <v/>
      </c>
      <c r="F7636" s="122"/>
      <c r="G7636" s="122" t="str">
        <f t="shared" si="5126"/>
        <v/>
      </c>
      <c r="H7636" s="122"/>
      <c r="I7636" s="122" t="str">
        <f t="shared" si="5127"/>
        <v/>
      </c>
      <c r="J7636" s="122"/>
      <c r="K7636" s="122" t="str">
        <f t="shared" si="5128"/>
        <v/>
      </c>
      <c r="L7636" s="123" t="str">
        <f>IF(H7636="","чи робить СНВВ?",IF(J7636="","чи роблять агрегати?",IF($J7636=0,"агрегати не працюють",IF(AND($H7636=0,$J7636=1),"СНВВ не працює","OK"))))</f>
        <v>чи робить СНВВ?</v>
      </c>
      <c r="M7636" s="100"/>
      <c r="N7636" s="122" t="str">
        <f>IF(OR(E7636&lt;&gt;0, J7636=0), "",D7636)</f>
        <v/>
      </c>
      <c r="O7636" s="122" t="str">
        <f t="shared" si="5129"/>
        <v/>
      </c>
      <c r="P7636" s="122" t="str">
        <f>IF(AND($E7636&lt;&gt;0,$J7636=1),"замінне значення",O7636)</f>
        <v/>
      </c>
      <c r="Q7636" s="122" t="str">
        <f>IF(OR(G7636&lt;&gt;0, J7636=0), "",F7636)</f>
        <v/>
      </c>
      <c r="R7636" s="122" t="str">
        <f t="shared" si="5130"/>
        <v/>
      </c>
      <c r="S7636" s="122" t="str">
        <f>IF(AND(G7636&lt;&gt;0,J7636=1),"замінне значення",R7636)</f>
        <v/>
      </c>
      <c r="T7636" s="122" t="str">
        <f t="shared" si="5131"/>
        <v/>
      </c>
    </row>
    <row r="7637" spans="1:20" outlineLevel="1">
      <c r="A7637" s="161"/>
      <c r="B7637" s="208">
        <v>44866</v>
      </c>
      <c r="C7637" s="96">
        <v>57.2916666666667</v>
      </c>
      <c r="D7637" s="122"/>
      <c r="E7637" s="122" t="str">
        <f t="shared" si="5125"/>
        <v/>
      </c>
      <c r="F7637" s="122"/>
      <c r="G7637" s="122" t="str">
        <f t="shared" si="5126"/>
        <v/>
      </c>
      <c r="H7637" s="122"/>
      <c r="I7637" s="122" t="str">
        <f t="shared" si="5127"/>
        <v/>
      </c>
      <c r="J7637" s="122"/>
      <c r="K7637" s="122" t="str">
        <f t="shared" si="5128"/>
        <v/>
      </c>
      <c r="L7637" s="123" t="str">
        <f>IF(H7637="","чи робить СНВВ?",IF(J7637="","чи роблять агрегати?",IF($J7637=0,"агрегати не працюють",IF(AND($H7637=0,$J7637=1),"СНВВ не працює","OK"))))</f>
        <v>чи робить СНВВ?</v>
      </c>
      <c r="M7637" s="100"/>
      <c r="N7637" s="122" t="str">
        <f>IF(OR(E7637&lt;&gt;0, J7637=0), "",D7637)</f>
        <v/>
      </c>
      <c r="O7637" s="122" t="str">
        <f t="shared" si="5129"/>
        <v/>
      </c>
      <c r="P7637" s="122" t="str">
        <f>IF(AND($E7637&lt;&gt;0,$J7637=1),"замінне значення",O7637)</f>
        <v/>
      </c>
      <c r="Q7637" s="122" t="str">
        <f>IF(OR(G7637&lt;&gt;0, J7637=0), "",F7637)</f>
        <v/>
      </c>
      <c r="R7637" s="122" t="str">
        <f t="shared" si="5130"/>
        <v/>
      </c>
      <c r="S7637" s="122" t="str">
        <f>IF(AND(G7637&lt;&gt;0,J7637=1),"замінне значення",R7637)</f>
        <v/>
      </c>
      <c r="T7637" s="122" t="str">
        <f t="shared" si="5131"/>
        <v/>
      </c>
    </row>
    <row r="7638" spans="1:20" outlineLevel="1">
      <c r="A7638" s="161"/>
      <c r="B7638" s="208">
        <v>44866</v>
      </c>
      <c r="C7638" s="96">
        <v>57.3333333333333</v>
      </c>
      <c r="D7638" s="122"/>
      <c r="E7638" s="122" t="str">
        <f t="shared" si="5125"/>
        <v/>
      </c>
      <c r="F7638" s="122"/>
      <c r="G7638" s="122" t="str">
        <f t="shared" si="5126"/>
        <v/>
      </c>
      <c r="H7638" s="122"/>
      <c r="I7638" s="122" t="str">
        <f t="shared" si="5127"/>
        <v/>
      </c>
      <c r="J7638" s="122"/>
      <c r="K7638" s="122" t="str">
        <f t="shared" si="5128"/>
        <v/>
      </c>
      <c r="L7638" s="123" t="str">
        <f>IF(H7638="","чи робить СНВВ?",IF(J7638="","чи роблять агрегати?",IF($J7638=0,"агрегати не працюють",IF(AND($H7638=0,$J7638=1),"СНВВ не працює","OK"))))</f>
        <v>чи робить СНВВ?</v>
      </c>
      <c r="M7638" s="100"/>
      <c r="N7638" s="122" t="str">
        <f>IF(OR(E7638&lt;&gt;0, J7638=0), "",D7638)</f>
        <v/>
      </c>
      <c r="O7638" s="122" t="str">
        <f t="shared" si="5129"/>
        <v/>
      </c>
      <c r="P7638" s="122" t="str">
        <f>IF(AND($E7638&lt;&gt;0,$J7638=1),"замінне значення",O7638)</f>
        <v/>
      </c>
      <c r="Q7638" s="122" t="str">
        <f>IF(OR(G7638&lt;&gt;0, J7638=0), "",F7638)</f>
        <v/>
      </c>
      <c r="R7638" s="122" t="str">
        <f t="shared" si="5130"/>
        <v/>
      </c>
      <c r="S7638" s="122" t="str">
        <f>IF(AND(G7638&lt;&gt;0,J7638=1),"замінне значення",R7638)</f>
        <v/>
      </c>
      <c r="T7638" s="122" t="str">
        <f t="shared" si="5131"/>
        <v/>
      </c>
    </row>
    <row r="7639" spans="1:20" outlineLevel="1">
      <c r="A7639" s="161"/>
      <c r="B7639" s="208">
        <v>44866</v>
      </c>
      <c r="C7639" s="96">
        <v>57.375</v>
      </c>
      <c r="D7639" s="122"/>
      <c r="E7639" s="122" t="str">
        <f t="shared" si="5125"/>
        <v/>
      </c>
      <c r="F7639" s="122"/>
      <c r="G7639" s="122" t="str">
        <f t="shared" si="5126"/>
        <v/>
      </c>
      <c r="H7639" s="122"/>
      <c r="I7639" s="122" t="str">
        <f t="shared" si="5127"/>
        <v/>
      </c>
      <c r="J7639" s="122"/>
      <c r="K7639" s="122" t="str">
        <f t="shared" si="5128"/>
        <v/>
      </c>
      <c r="L7639" s="123" t="str">
        <f>IF(H7639="","чи робить СНВВ?",IF(J7639="","чи роблять агрегати?",IF($J7639=0,"агрегати не працюють",IF(AND($H7639=0,$J7639=1),"СНВВ не працює","OK"))))</f>
        <v>чи робить СНВВ?</v>
      </c>
      <c r="M7639" s="100"/>
      <c r="N7639" s="122" t="str">
        <f>IF(OR(E7639&lt;&gt;0, J7639=0), "",D7639)</f>
        <v/>
      </c>
      <c r="O7639" s="122" t="str">
        <f t="shared" si="5129"/>
        <v/>
      </c>
      <c r="P7639" s="122" t="str">
        <f>IF(AND($E7639&lt;&gt;0,$J7639=1),"замінне значення",O7639)</f>
        <v/>
      </c>
      <c r="Q7639" s="122" t="str">
        <f>IF(OR(G7639&lt;&gt;0, J7639=0), "",F7639)</f>
        <v/>
      </c>
      <c r="R7639" s="122" t="str">
        <f t="shared" si="5130"/>
        <v/>
      </c>
      <c r="S7639" s="122" t="str">
        <f>IF(AND(G7639&lt;&gt;0,J7639=1),"замінне значення",R7639)</f>
        <v/>
      </c>
      <c r="T7639" s="122" t="str">
        <f t="shared" si="5131"/>
        <v/>
      </c>
    </row>
    <row r="7640" spans="1:20" outlineLevel="1">
      <c r="A7640" s="161"/>
      <c r="B7640" s="208">
        <v>44866</v>
      </c>
      <c r="C7640" s="96">
        <v>57.4166666666667</v>
      </c>
      <c r="D7640" s="122"/>
      <c r="E7640" s="122" t="str">
        <f t="shared" si="5125"/>
        <v/>
      </c>
      <c r="F7640" s="122"/>
      <c r="G7640" s="122" t="str">
        <f t="shared" si="5126"/>
        <v/>
      </c>
      <c r="H7640" s="122"/>
      <c r="I7640" s="122" t="str">
        <f t="shared" si="5127"/>
        <v/>
      </c>
      <c r="J7640" s="122"/>
      <c r="K7640" s="122" t="str">
        <f t="shared" si="5128"/>
        <v/>
      </c>
      <c r="L7640" s="123" t="str">
        <f>IF(H7640="","чи робить СНВВ?",IF(J7640="","чи роблять агрегати?",IF($J7640=0,"агрегати не працюють",IF(AND($H7640=0,$J7640=1),"СНВВ не працює","OK"))))</f>
        <v>чи робить СНВВ?</v>
      </c>
      <c r="M7640" s="100"/>
      <c r="N7640" s="122" t="str">
        <f>IF(OR(E7640&lt;&gt;0, J7640=0), "",D7640)</f>
        <v/>
      </c>
      <c r="O7640" s="122" t="str">
        <f t="shared" si="5129"/>
        <v/>
      </c>
      <c r="P7640" s="122" t="str">
        <f>IF(AND($E7640&lt;&gt;0,$J7640=1),"замінне значення",O7640)</f>
        <v/>
      </c>
      <c r="Q7640" s="122" t="str">
        <f>IF(OR(G7640&lt;&gt;0, J7640=0), "",F7640)</f>
        <v/>
      </c>
      <c r="R7640" s="122" t="str">
        <f t="shared" si="5130"/>
        <v/>
      </c>
      <c r="S7640" s="122" t="str">
        <f>IF(AND(G7640&lt;&gt;0,J7640=1),"замінне значення",R7640)</f>
        <v/>
      </c>
      <c r="T7640" s="122" t="str">
        <f t="shared" si="5131"/>
        <v/>
      </c>
    </row>
    <row r="7641" spans="1:20" outlineLevel="1">
      <c r="A7641" s="161"/>
      <c r="B7641" s="208">
        <v>44866</v>
      </c>
      <c r="C7641" s="96">
        <v>57.4583333333333</v>
      </c>
      <c r="D7641" s="122"/>
      <c r="E7641" s="122" t="str">
        <f t="shared" si="5125"/>
        <v/>
      </c>
      <c r="F7641" s="122"/>
      <c r="G7641" s="122" t="str">
        <f t="shared" si="5126"/>
        <v/>
      </c>
      <c r="H7641" s="122"/>
      <c r="I7641" s="122" t="str">
        <f t="shared" si="5127"/>
        <v/>
      </c>
      <c r="J7641" s="122"/>
      <c r="K7641" s="122" t="str">
        <f t="shared" si="5128"/>
        <v/>
      </c>
      <c r="L7641" s="123" t="str">
        <f>IF(H7641="","чи робить СНВВ?",IF(J7641="","чи роблять агрегати?",IF($J7641=0,"агрегати не працюють",IF(AND($H7641=0,$J7641=1),"СНВВ не працює","OK"))))</f>
        <v>чи робить СНВВ?</v>
      </c>
      <c r="M7641" s="100"/>
      <c r="N7641" s="122" t="str">
        <f>IF(OR(E7641&lt;&gt;0, J7641=0), "",D7641)</f>
        <v/>
      </c>
      <c r="O7641" s="122" t="str">
        <f t="shared" si="5129"/>
        <v/>
      </c>
      <c r="P7641" s="122" t="str">
        <f>IF(AND($E7641&lt;&gt;0,$J7641=1),"замінне значення",O7641)</f>
        <v/>
      </c>
      <c r="Q7641" s="122" t="str">
        <f>IF(OR(G7641&lt;&gt;0, J7641=0), "",F7641)</f>
        <v/>
      </c>
      <c r="R7641" s="122" t="str">
        <f t="shared" si="5130"/>
        <v/>
      </c>
      <c r="S7641" s="122" t="str">
        <f>IF(AND(G7641&lt;&gt;0,J7641=1),"замінне значення",R7641)</f>
        <v/>
      </c>
      <c r="T7641" s="122" t="str">
        <f t="shared" si="5131"/>
        <v/>
      </c>
    </row>
    <row r="7642" spans="1:20" outlineLevel="1">
      <c r="A7642" s="161"/>
      <c r="B7642" s="208">
        <v>44866</v>
      </c>
      <c r="C7642" s="96">
        <v>57.5</v>
      </c>
      <c r="D7642" s="122"/>
      <c r="E7642" s="122" t="str">
        <f t="shared" si="5125"/>
        <v/>
      </c>
      <c r="F7642" s="122"/>
      <c r="G7642" s="122" t="str">
        <f t="shared" si="5126"/>
        <v/>
      </c>
      <c r="H7642" s="122"/>
      <c r="I7642" s="122" t="str">
        <f t="shared" si="5127"/>
        <v/>
      </c>
      <c r="J7642" s="122"/>
      <c r="K7642" s="122" t="str">
        <f t="shared" si="5128"/>
        <v/>
      </c>
      <c r="L7642" s="123" t="str">
        <f>IF(H7642="","чи робить СНВВ?",IF(J7642="","чи роблять агрегати?",IF($J7642=0,"агрегати не працюють",IF(AND($H7642=0,$J7642=1),"СНВВ не працює","OK"))))</f>
        <v>чи робить СНВВ?</v>
      </c>
      <c r="M7642" s="100"/>
      <c r="N7642" s="122" t="str">
        <f>IF(OR(E7642&lt;&gt;0, J7642=0), "",D7642)</f>
        <v/>
      </c>
      <c r="O7642" s="122" t="str">
        <f t="shared" si="5129"/>
        <v/>
      </c>
      <c r="P7642" s="122" t="str">
        <f>IF(AND($E7642&lt;&gt;0,$J7642=1),"замінне значення",O7642)</f>
        <v/>
      </c>
      <c r="Q7642" s="122" t="str">
        <f>IF(OR(G7642&lt;&gt;0, J7642=0), "",F7642)</f>
        <v/>
      </c>
      <c r="R7642" s="122" t="str">
        <f t="shared" si="5130"/>
        <v/>
      </c>
      <c r="S7642" s="122" t="str">
        <f>IF(AND(G7642&lt;&gt;0,J7642=1),"замінне значення",R7642)</f>
        <v/>
      </c>
      <c r="T7642" s="122" t="str">
        <f t="shared" si="5131"/>
        <v/>
      </c>
    </row>
    <row r="7643" spans="1:20" outlineLevel="1">
      <c r="A7643" s="161"/>
      <c r="B7643" s="208">
        <v>44866</v>
      </c>
      <c r="C7643" s="96">
        <v>57.5416666666667</v>
      </c>
      <c r="D7643" s="122"/>
      <c r="E7643" s="122" t="str">
        <f t="shared" si="5125"/>
        <v/>
      </c>
      <c r="F7643" s="122"/>
      <c r="G7643" s="122" t="str">
        <f t="shared" si="5126"/>
        <v/>
      </c>
      <c r="H7643" s="122"/>
      <c r="I7643" s="122" t="str">
        <f t="shared" si="5127"/>
        <v/>
      </c>
      <c r="J7643" s="122"/>
      <c r="K7643" s="122" t="str">
        <f t="shared" si="5128"/>
        <v/>
      </c>
      <c r="L7643" s="123" t="str">
        <f>IF(H7643="","чи робить СНВВ?",IF(J7643="","чи роблять агрегати?",IF($J7643=0,"агрегати не працюють",IF(AND($H7643=0,$J7643=1),"СНВВ не працює","OK"))))</f>
        <v>чи робить СНВВ?</v>
      </c>
      <c r="M7643" s="100"/>
      <c r="N7643" s="122" t="str">
        <f>IF(OR(E7643&lt;&gt;0, J7643=0), "",D7643)</f>
        <v/>
      </c>
      <c r="O7643" s="122" t="str">
        <f t="shared" si="5129"/>
        <v/>
      </c>
      <c r="P7643" s="122" t="str">
        <f>IF(AND($E7643&lt;&gt;0,$J7643=1),"замінне значення",O7643)</f>
        <v/>
      </c>
      <c r="Q7643" s="122" t="str">
        <f>IF(OR(G7643&lt;&gt;0, J7643=0), "",F7643)</f>
        <v/>
      </c>
      <c r="R7643" s="122" t="str">
        <f t="shared" si="5130"/>
        <v/>
      </c>
      <c r="S7643" s="122" t="str">
        <f>IF(AND(G7643&lt;&gt;0,J7643=1),"замінне значення",R7643)</f>
        <v/>
      </c>
      <c r="T7643" s="122" t="str">
        <f t="shared" si="5131"/>
        <v/>
      </c>
    </row>
    <row r="7644" spans="1:20" outlineLevel="1">
      <c r="A7644" s="161"/>
      <c r="B7644" s="208">
        <v>44866</v>
      </c>
      <c r="C7644" s="96">
        <v>57.5833333333333</v>
      </c>
      <c r="D7644" s="122"/>
      <c r="E7644" s="122" t="str">
        <f t="shared" si="5125"/>
        <v/>
      </c>
      <c r="F7644" s="122"/>
      <c r="G7644" s="122" t="str">
        <f t="shared" si="5126"/>
        <v/>
      </c>
      <c r="H7644" s="122"/>
      <c r="I7644" s="122" t="str">
        <f t="shared" si="5127"/>
        <v/>
      </c>
      <c r="J7644" s="122"/>
      <c r="K7644" s="122" t="str">
        <f t="shared" si="5128"/>
        <v/>
      </c>
      <c r="L7644" s="123" t="str">
        <f>IF(H7644="","чи робить СНВВ?",IF(J7644="","чи роблять агрегати?",IF($J7644=0,"агрегати не працюють",IF(AND($H7644=0,$J7644=1),"СНВВ не працює","OK"))))</f>
        <v>чи робить СНВВ?</v>
      </c>
      <c r="M7644" s="100"/>
      <c r="N7644" s="122" t="str">
        <f>IF(OR(E7644&lt;&gt;0, J7644=0), "",D7644)</f>
        <v/>
      </c>
      <c r="O7644" s="122" t="str">
        <f t="shared" si="5129"/>
        <v/>
      </c>
      <c r="P7644" s="122" t="str">
        <f>IF(AND($E7644&lt;&gt;0,$J7644=1),"замінне значення",O7644)</f>
        <v/>
      </c>
      <c r="Q7644" s="122" t="str">
        <f>IF(OR(G7644&lt;&gt;0, J7644=0), "",F7644)</f>
        <v/>
      </c>
      <c r="R7644" s="122" t="str">
        <f t="shared" si="5130"/>
        <v/>
      </c>
      <c r="S7644" s="122" t="str">
        <f>IF(AND(G7644&lt;&gt;0,J7644=1),"замінне значення",R7644)</f>
        <v/>
      </c>
      <c r="T7644" s="122" t="str">
        <f t="shared" si="5131"/>
        <v/>
      </c>
    </row>
    <row r="7645" spans="1:20" outlineLevel="1">
      <c r="A7645" s="161"/>
      <c r="B7645" s="208">
        <v>44866</v>
      </c>
      <c r="C7645" s="96">
        <v>57.625</v>
      </c>
      <c r="D7645" s="122"/>
      <c r="E7645" s="122" t="str">
        <f t="shared" si="5125"/>
        <v/>
      </c>
      <c r="F7645" s="122"/>
      <c r="G7645" s="122" t="str">
        <f t="shared" si="5126"/>
        <v/>
      </c>
      <c r="H7645" s="122"/>
      <c r="I7645" s="122" t="str">
        <f t="shared" si="5127"/>
        <v/>
      </c>
      <c r="J7645" s="122"/>
      <c r="K7645" s="122" t="str">
        <f t="shared" si="5128"/>
        <v/>
      </c>
      <c r="L7645" s="123" t="str">
        <f>IF(H7645="","чи робить СНВВ?",IF(J7645="","чи роблять агрегати?",IF($J7645=0,"агрегати не працюють",IF(AND($H7645=0,$J7645=1),"СНВВ не працює","OK"))))</f>
        <v>чи робить СНВВ?</v>
      </c>
      <c r="M7645" s="100"/>
      <c r="N7645" s="122" t="str">
        <f>IF(OR(E7645&lt;&gt;0, J7645=0), "",D7645)</f>
        <v/>
      </c>
      <c r="O7645" s="122" t="str">
        <f t="shared" si="5129"/>
        <v/>
      </c>
      <c r="P7645" s="122" t="str">
        <f>IF(AND($E7645&lt;&gt;0,$J7645=1),"замінне значення",O7645)</f>
        <v/>
      </c>
      <c r="Q7645" s="122" t="str">
        <f>IF(OR(G7645&lt;&gt;0, J7645=0), "",F7645)</f>
        <v/>
      </c>
      <c r="R7645" s="122" t="str">
        <f t="shared" si="5130"/>
        <v/>
      </c>
      <c r="S7645" s="122" t="str">
        <f>IF(AND(G7645&lt;&gt;0,J7645=1),"замінне значення",R7645)</f>
        <v/>
      </c>
      <c r="T7645" s="122" t="str">
        <f t="shared" si="5131"/>
        <v/>
      </c>
    </row>
    <row r="7646" spans="1:20" outlineLevel="1">
      <c r="A7646" s="161"/>
      <c r="B7646" s="208">
        <v>44866</v>
      </c>
      <c r="C7646" s="96">
        <v>57.6666666666667</v>
      </c>
      <c r="D7646" s="122"/>
      <c r="E7646" s="122" t="str">
        <f t="shared" si="5125"/>
        <v/>
      </c>
      <c r="F7646" s="122"/>
      <c r="G7646" s="122" t="str">
        <f t="shared" si="5126"/>
        <v/>
      </c>
      <c r="H7646" s="122"/>
      <c r="I7646" s="122" t="str">
        <f t="shared" si="5127"/>
        <v/>
      </c>
      <c r="J7646" s="122"/>
      <c r="K7646" s="122" t="str">
        <f t="shared" si="5128"/>
        <v/>
      </c>
      <c r="L7646" s="123" t="str">
        <f>IF(H7646="","чи робить СНВВ?",IF(J7646="","чи роблять агрегати?",IF($J7646=0,"агрегати не працюють",IF(AND($H7646=0,$J7646=1),"СНВВ не працює","OK"))))</f>
        <v>чи робить СНВВ?</v>
      </c>
      <c r="M7646" s="100"/>
      <c r="N7646" s="122" t="str">
        <f>IF(OR(E7646&lt;&gt;0, J7646=0), "",D7646)</f>
        <v/>
      </c>
      <c r="O7646" s="122" t="str">
        <f t="shared" si="5129"/>
        <v/>
      </c>
      <c r="P7646" s="122" t="str">
        <f>IF(AND($E7646&lt;&gt;0,$J7646=1),"замінне значення",O7646)</f>
        <v/>
      </c>
      <c r="Q7646" s="122" t="str">
        <f>IF(OR(G7646&lt;&gt;0, J7646=0), "",F7646)</f>
        <v/>
      </c>
      <c r="R7646" s="122" t="str">
        <f t="shared" si="5130"/>
        <v/>
      </c>
      <c r="S7646" s="122" t="str">
        <f>IF(AND(G7646&lt;&gt;0,J7646=1),"замінне значення",R7646)</f>
        <v/>
      </c>
      <c r="T7646" s="122" t="str">
        <f t="shared" si="5131"/>
        <v/>
      </c>
    </row>
    <row r="7647" spans="1:20" outlineLevel="1">
      <c r="A7647" s="161"/>
      <c r="B7647" s="208">
        <v>44866</v>
      </c>
      <c r="C7647" s="96">
        <v>57.7083333333333</v>
      </c>
      <c r="D7647" s="122"/>
      <c r="E7647" s="122" t="str">
        <f t="shared" si="5125"/>
        <v/>
      </c>
      <c r="F7647" s="122"/>
      <c r="G7647" s="122" t="str">
        <f t="shared" si="5126"/>
        <v/>
      </c>
      <c r="H7647" s="122"/>
      <c r="I7647" s="122" t="str">
        <f t="shared" si="5127"/>
        <v/>
      </c>
      <c r="J7647" s="122"/>
      <c r="K7647" s="122" t="str">
        <f t="shared" si="5128"/>
        <v/>
      </c>
      <c r="L7647" s="123" t="str">
        <f>IF(H7647="","чи робить СНВВ?",IF(J7647="","чи роблять агрегати?",IF($J7647=0,"агрегати не працюють",IF(AND($H7647=0,$J7647=1),"СНВВ не працює","OK"))))</f>
        <v>чи робить СНВВ?</v>
      </c>
      <c r="M7647" s="100"/>
      <c r="N7647" s="122" t="str">
        <f>IF(OR(E7647&lt;&gt;0, J7647=0), "",D7647)</f>
        <v/>
      </c>
      <c r="O7647" s="122" t="str">
        <f t="shared" si="5129"/>
        <v/>
      </c>
      <c r="P7647" s="122" t="str">
        <f>IF(AND($E7647&lt;&gt;0,$J7647=1),"замінне значення",O7647)</f>
        <v/>
      </c>
      <c r="Q7647" s="122" t="str">
        <f>IF(OR(G7647&lt;&gt;0, J7647=0), "",F7647)</f>
        <v/>
      </c>
      <c r="R7647" s="122" t="str">
        <f t="shared" si="5130"/>
        <v/>
      </c>
      <c r="S7647" s="122" t="str">
        <f>IF(AND(G7647&lt;&gt;0,J7647=1),"замінне значення",R7647)</f>
        <v/>
      </c>
      <c r="T7647" s="122" t="str">
        <f t="shared" si="5131"/>
        <v/>
      </c>
    </row>
    <row r="7648" spans="1:20" outlineLevel="1">
      <c r="A7648" s="161"/>
      <c r="B7648" s="208">
        <v>44866</v>
      </c>
      <c r="C7648" s="96">
        <v>57.75</v>
      </c>
      <c r="D7648" s="122"/>
      <c r="E7648" s="122" t="str">
        <f t="shared" si="5125"/>
        <v/>
      </c>
      <c r="F7648" s="122"/>
      <c r="G7648" s="122" t="str">
        <f t="shared" si="5126"/>
        <v/>
      </c>
      <c r="H7648" s="122"/>
      <c r="I7648" s="122" t="str">
        <f t="shared" si="5127"/>
        <v/>
      </c>
      <c r="J7648" s="122"/>
      <c r="K7648" s="122" t="str">
        <f t="shared" si="5128"/>
        <v/>
      </c>
      <c r="L7648" s="123" t="str">
        <f>IF(H7648="","чи робить СНВВ?",IF(J7648="","чи роблять агрегати?",IF($J7648=0,"агрегати не працюють",IF(AND($H7648=0,$J7648=1),"СНВВ не працює","OK"))))</f>
        <v>чи робить СНВВ?</v>
      </c>
      <c r="M7648" s="100"/>
      <c r="N7648" s="122" t="str">
        <f>IF(OR(E7648&lt;&gt;0, J7648=0), "",D7648)</f>
        <v/>
      </c>
      <c r="O7648" s="122" t="str">
        <f t="shared" si="5129"/>
        <v/>
      </c>
      <c r="P7648" s="122" t="str">
        <f>IF(AND($E7648&lt;&gt;0,$J7648=1),"замінне значення",O7648)</f>
        <v/>
      </c>
      <c r="Q7648" s="122" t="str">
        <f>IF(OR(G7648&lt;&gt;0, J7648=0), "",F7648)</f>
        <v/>
      </c>
      <c r="R7648" s="122" t="str">
        <f t="shared" si="5130"/>
        <v/>
      </c>
      <c r="S7648" s="122" t="str">
        <f>IF(AND(G7648&lt;&gt;0,J7648=1),"замінне значення",R7648)</f>
        <v/>
      </c>
      <c r="T7648" s="122" t="str">
        <f t="shared" si="5131"/>
        <v/>
      </c>
    </row>
    <row r="7649" spans="1:20" outlineLevel="1">
      <c r="A7649" s="161"/>
      <c r="B7649" s="208">
        <v>44866</v>
      </c>
      <c r="C7649" s="96">
        <v>57.7916666666667</v>
      </c>
      <c r="D7649" s="122"/>
      <c r="E7649" s="122" t="str">
        <f t="shared" si="5125"/>
        <v/>
      </c>
      <c r="F7649" s="122"/>
      <c r="G7649" s="122" t="str">
        <f t="shared" si="5126"/>
        <v/>
      </c>
      <c r="H7649" s="122"/>
      <c r="I7649" s="122" t="str">
        <f t="shared" si="5127"/>
        <v/>
      </c>
      <c r="J7649" s="122"/>
      <c r="K7649" s="122" t="str">
        <f t="shared" si="5128"/>
        <v/>
      </c>
      <c r="L7649" s="123" t="str">
        <f>IF(H7649="","чи робить СНВВ?",IF(J7649="","чи роблять агрегати?",IF($J7649=0,"агрегати не працюють",IF(AND($H7649=0,$J7649=1),"СНВВ не працює","OK"))))</f>
        <v>чи робить СНВВ?</v>
      </c>
      <c r="M7649" s="100"/>
      <c r="N7649" s="122" t="str">
        <f>IF(OR(E7649&lt;&gt;0, J7649=0), "",D7649)</f>
        <v/>
      </c>
      <c r="O7649" s="122" t="str">
        <f t="shared" si="5129"/>
        <v/>
      </c>
      <c r="P7649" s="122" t="str">
        <f>IF(AND($E7649&lt;&gt;0,$J7649=1),"замінне значення",O7649)</f>
        <v/>
      </c>
      <c r="Q7649" s="122" t="str">
        <f>IF(OR(G7649&lt;&gt;0, J7649=0), "",F7649)</f>
        <v/>
      </c>
      <c r="R7649" s="122" t="str">
        <f t="shared" si="5130"/>
        <v/>
      </c>
      <c r="S7649" s="122" t="str">
        <f>IF(AND(G7649&lt;&gt;0,J7649=1),"замінне значення",R7649)</f>
        <v/>
      </c>
      <c r="T7649" s="122" t="str">
        <f t="shared" si="5131"/>
        <v/>
      </c>
    </row>
    <row r="7650" spans="1:20" outlineLevel="1">
      <c r="A7650" s="161"/>
      <c r="B7650" s="208">
        <v>44866</v>
      </c>
      <c r="C7650" s="96">
        <v>57.8333333333333</v>
      </c>
      <c r="D7650" s="122"/>
      <c r="E7650" s="122" t="str">
        <f t="shared" si="5125"/>
        <v/>
      </c>
      <c r="F7650" s="122"/>
      <c r="G7650" s="122" t="str">
        <f t="shared" si="5126"/>
        <v/>
      </c>
      <c r="H7650" s="122"/>
      <c r="I7650" s="122" t="str">
        <f t="shared" si="5127"/>
        <v/>
      </c>
      <c r="J7650" s="122"/>
      <c r="K7650" s="122" t="str">
        <f t="shared" si="5128"/>
        <v/>
      </c>
      <c r="L7650" s="123" t="str">
        <f>IF(H7650="","чи робить СНВВ?",IF(J7650="","чи роблять агрегати?",IF($J7650=0,"агрегати не працюють",IF(AND($H7650=0,$J7650=1),"СНВВ не працює","OK"))))</f>
        <v>чи робить СНВВ?</v>
      </c>
      <c r="M7650" s="100"/>
      <c r="N7650" s="122" t="str">
        <f>IF(OR(E7650&lt;&gt;0, J7650=0), "",D7650)</f>
        <v/>
      </c>
      <c r="O7650" s="122" t="str">
        <f t="shared" si="5129"/>
        <v/>
      </c>
      <c r="P7650" s="122" t="str">
        <f>IF(AND($E7650&lt;&gt;0,$J7650=1),"замінне значення",O7650)</f>
        <v/>
      </c>
      <c r="Q7650" s="122" t="str">
        <f>IF(OR(G7650&lt;&gt;0, J7650=0), "",F7650)</f>
        <v/>
      </c>
      <c r="R7650" s="122" t="str">
        <f t="shared" si="5130"/>
        <v/>
      </c>
      <c r="S7650" s="122" t="str">
        <f>IF(AND(G7650&lt;&gt;0,J7650=1),"замінне значення",R7650)</f>
        <v/>
      </c>
      <c r="T7650" s="122" t="str">
        <f t="shared" si="5131"/>
        <v/>
      </c>
    </row>
    <row r="7651" spans="1:20" outlineLevel="1">
      <c r="A7651" s="161"/>
      <c r="B7651" s="208">
        <v>44866</v>
      </c>
      <c r="C7651" s="96">
        <v>57.875</v>
      </c>
      <c r="D7651" s="122"/>
      <c r="E7651" s="122" t="str">
        <f t="shared" si="5125"/>
        <v/>
      </c>
      <c r="F7651" s="122"/>
      <c r="G7651" s="122" t="str">
        <f t="shared" si="5126"/>
        <v/>
      </c>
      <c r="H7651" s="122"/>
      <c r="I7651" s="122" t="str">
        <f t="shared" si="5127"/>
        <v/>
      </c>
      <c r="J7651" s="122"/>
      <c r="K7651" s="122" t="str">
        <f t="shared" si="5128"/>
        <v/>
      </c>
      <c r="L7651" s="123" t="str">
        <f>IF(H7651="","чи робить СНВВ?",IF(J7651="","чи роблять агрегати?",IF($J7651=0,"агрегати не працюють",IF(AND($H7651=0,$J7651=1),"СНВВ не працює","OK"))))</f>
        <v>чи робить СНВВ?</v>
      </c>
      <c r="M7651" s="100"/>
      <c r="N7651" s="122" t="str">
        <f>IF(OR(E7651&lt;&gt;0, J7651=0), "",D7651)</f>
        <v/>
      </c>
      <c r="O7651" s="122" t="str">
        <f t="shared" si="5129"/>
        <v/>
      </c>
      <c r="P7651" s="122" t="str">
        <f>IF(AND($E7651&lt;&gt;0,$J7651=1),"замінне значення",O7651)</f>
        <v/>
      </c>
      <c r="Q7651" s="122" t="str">
        <f>IF(OR(G7651&lt;&gt;0, J7651=0), "",F7651)</f>
        <v/>
      </c>
      <c r="R7651" s="122" t="str">
        <f t="shared" si="5130"/>
        <v/>
      </c>
      <c r="S7651" s="122" t="str">
        <f>IF(AND(G7651&lt;&gt;0,J7651=1),"замінне значення",R7651)</f>
        <v/>
      </c>
      <c r="T7651" s="122" t="str">
        <f t="shared" si="5131"/>
        <v/>
      </c>
    </row>
    <row r="7652" spans="1:20" outlineLevel="1">
      <c r="A7652" s="161"/>
      <c r="B7652" s="208">
        <v>44866</v>
      </c>
      <c r="C7652" s="96">
        <v>57.9166666666667</v>
      </c>
      <c r="D7652" s="122"/>
      <c r="E7652" s="122" t="str">
        <f t="shared" si="5125"/>
        <v/>
      </c>
      <c r="F7652" s="122"/>
      <c r="G7652" s="122" t="str">
        <f t="shared" si="5126"/>
        <v/>
      </c>
      <c r="H7652" s="122"/>
      <c r="I7652" s="122" t="str">
        <f t="shared" si="5127"/>
        <v/>
      </c>
      <c r="J7652" s="122"/>
      <c r="K7652" s="122" t="str">
        <f t="shared" si="5128"/>
        <v/>
      </c>
      <c r="L7652" s="123" t="str">
        <f>IF(H7652="","чи робить СНВВ?",IF(J7652="","чи роблять агрегати?",IF($J7652=0,"агрегати не працюють",IF(AND($H7652=0,$J7652=1),"СНВВ не працює","OK"))))</f>
        <v>чи робить СНВВ?</v>
      </c>
      <c r="M7652" s="100"/>
      <c r="N7652" s="122" t="str">
        <f>IF(OR(E7652&lt;&gt;0, J7652=0), "",D7652)</f>
        <v/>
      </c>
      <c r="O7652" s="122" t="str">
        <f t="shared" si="5129"/>
        <v/>
      </c>
      <c r="P7652" s="122" t="str">
        <f>IF(AND($E7652&lt;&gt;0,$J7652=1),"замінне значення",O7652)</f>
        <v/>
      </c>
      <c r="Q7652" s="122" t="str">
        <f>IF(OR(G7652&lt;&gt;0, J7652=0), "",F7652)</f>
        <v/>
      </c>
      <c r="R7652" s="122" t="str">
        <f t="shared" si="5130"/>
        <v/>
      </c>
      <c r="S7652" s="122" t="str">
        <f>IF(AND(G7652&lt;&gt;0,J7652=1),"замінне значення",R7652)</f>
        <v/>
      </c>
      <c r="T7652" s="122" t="str">
        <f t="shared" si="5131"/>
        <v/>
      </c>
    </row>
    <row r="7653" spans="1:20" outlineLevel="1">
      <c r="A7653" s="161"/>
      <c r="B7653" s="208">
        <v>44866</v>
      </c>
      <c r="C7653" s="96">
        <v>57.9583333333333</v>
      </c>
      <c r="D7653" s="122"/>
      <c r="E7653" s="122" t="str">
        <f t="shared" si="5125"/>
        <v/>
      </c>
      <c r="F7653" s="122"/>
      <c r="G7653" s="122" t="str">
        <f t="shared" si="5126"/>
        <v/>
      </c>
      <c r="H7653" s="122"/>
      <c r="I7653" s="122" t="str">
        <f t="shared" si="5127"/>
        <v/>
      </c>
      <c r="J7653" s="122"/>
      <c r="K7653" s="122" t="str">
        <f t="shared" si="5128"/>
        <v/>
      </c>
      <c r="L7653" s="123" t="str">
        <f>IF(H7653="","чи робить СНВВ?",IF(J7653="","чи роблять агрегати?",IF($J7653=0,"агрегати не працюють",IF(AND($H7653=0,$J7653=1),"СНВВ не працює","OK"))))</f>
        <v>чи робить СНВВ?</v>
      </c>
      <c r="M7653" s="100"/>
      <c r="N7653" s="122" t="str">
        <f>IF(OR(E7653&lt;&gt;0, J7653=0), "",D7653)</f>
        <v/>
      </c>
      <c r="O7653" s="122" t="str">
        <f t="shared" si="5129"/>
        <v/>
      </c>
      <c r="P7653" s="122" t="str">
        <f>IF(AND($E7653&lt;&gt;0,$J7653=1),"замінне значення",O7653)</f>
        <v/>
      </c>
      <c r="Q7653" s="122" t="str">
        <f>IF(OR(G7653&lt;&gt;0, J7653=0), "",F7653)</f>
        <v/>
      </c>
      <c r="R7653" s="122" t="str">
        <f t="shared" si="5130"/>
        <v/>
      </c>
      <c r="S7653" s="122" t="str">
        <f>IF(AND(G7653&lt;&gt;0,J7653=1),"замінне значення",R7653)</f>
        <v/>
      </c>
      <c r="T7653" s="122" t="str">
        <f t="shared" si="5131"/>
        <v/>
      </c>
    </row>
    <row r="7654" spans="1:20">
      <c r="A7654" s="204"/>
      <c r="B7654" s="159" t="s">
        <v>396</v>
      </c>
      <c r="C7654" s="159"/>
      <c r="D7654" s="103">
        <f t="shared" ref="D7654" si="5132">SUM(D7630:D7653)</f>
        <v>0</v>
      </c>
      <c r="E7654" s="104">
        <f t="shared" ref="E7654" si="5133">COUNTIF(E7630:E7653,"&gt;0")</f>
        <v>0</v>
      </c>
      <c r="F7654" s="103">
        <f t="shared" ref="F7654" si="5134">SUM(F7630:F7653)</f>
        <v>0</v>
      </c>
      <c r="G7654" s="104">
        <f t="shared" ref="G7654" si="5135">COUNTIF(G7630:G7653,"&gt;0")</f>
        <v>0</v>
      </c>
      <c r="H7654" s="103">
        <f t="shared" ref="H7654" si="5136">SUM(H7630:H7653)</f>
        <v>0</v>
      </c>
      <c r="I7654" s="104">
        <f t="shared" ref="I7654" si="5137">COUNTIF(I7630:I7653,"&gt;0")</f>
        <v>0</v>
      </c>
      <c r="J7654" s="103">
        <f t="shared" ref="J7654" si="5138">SUM(J7630:J7653)</f>
        <v>0</v>
      </c>
      <c r="K7654" s="104">
        <f t="shared" ref="K7654" si="5139">COUNTIF(K7630:K7653,"&gt;0")</f>
        <v>0</v>
      </c>
      <c r="L7654" s="104">
        <f t="shared" ref="L7654" si="5140">COUNTIF(L7630:L7653,"СНВВ не працює")</f>
        <v>0</v>
      </c>
      <c r="M7654" s="100"/>
      <c r="N7654" s="103">
        <f t="shared" ref="N7654:N7704" si="5141">SUM(N7630:N7653)</f>
        <v>0</v>
      </c>
      <c r="O7654" s="103">
        <f t="shared" ref="O7654:T7654" si="5142">SUM(O7630:O7653)</f>
        <v>0</v>
      </c>
      <c r="P7654" s="103">
        <f t="shared" si="5142"/>
        <v>0</v>
      </c>
      <c r="Q7654" s="103">
        <f t="shared" si="5142"/>
        <v>0</v>
      </c>
      <c r="R7654" s="103">
        <f t="shared" si="5142"/>
        <v>0</v>
      </c>
      <c r="S7654" s="103">
        <f t="shared" si="5142"/>
        <v>0</v>
      </c>
      <c r="T7654" s="103">
        <f t="shared" si="5142"/>
        <v>0</v>
      </c>
    </row>
    <row r="7655" spans="1:20" outlineLevel="1">
      <c r="A7655" s="160">
        <v>44867</v>
      </c>
      <c r="B7655" s="208">
        <v>44867</v>
      </c>
      <c r="C7655" s="96">
        <v>58</v>
      </c>
      <c r="D7655" s="122"/>
      <c r="E7655" s="122" t="str">
        <f t="shared" ref="E7655:E7678" si="5143">IF(D7655="","",IF(D7655&lt;1,1,0))</f>
        <v/>
      </c>
      <c r="F7655" s="122"/>
      <c r="G7655" s="122" t="str">
        <f t="shared" ref="G7655:G7678" si="5144">IF(F7655="","",IF(F7655&lt;1,1,0))</f>
        <v/>
      </c>
      <c r="H7655" s="122"/>
      <c r="I7655" s="122" t="str">
        <f t="shared" ref="I7655:I7678" si="5145">IF(H7655="","",IF(H7655&lt;1,1,0))</f>
        <v/>
      </c>
      <c r="J7655" s="122"/>
      <c r="K7655" s="122" t="str">
        <f t="shared" ref="K7655:K7678" si="5146">IF(J7655="","",IF(J7655&lt;1,1,0))</f>
        <v/>
      </c>
      <c r="L7655" s="123" t="str">
        <f>IF(H7655="","чи робить СНВВ?",IF(J7655="","чи роблять агрегати?",IF($J7655=0,"агрегати не працюють",IF(AND($H7655=0,$J7655=1),"СНВВ не працює","OK"))))</f>
        <v>чи робить СНВВ?</v>
      </c>
      <c r="M7655" s="100"/>
      <c r="N7655" s="122" t="str">
        <f>IF(OR(E7655&lt;&gt;0, J7655=0), "",D7655)</f>
        <v/>
      </c>
      <c r="O7655" s="122" t="str">
        <f t="shared" ref="O7655:O7678" si="5147">IF(Q7655="", "",(N7655*$O$3+$O$4))</f>
        <v/>
      </c>
      <c r="P7655" s="122" t="str">
        <f>IF(AND($E7655&lt;&gt;0,$J7655=1),"замінне значення",O7655)</f>
        <v/>
      </c>
      <c r="Q7655" s="122" t="str">
        <f>IF(OR(G7655&lt;&gt;0, J7655=0), "",F7655)</f>
        <v/>
      </c>
      <c r="R7655" s="122" t="str">
        <f t="shared" ref="R7655:R7718" si="5148">IF(Q7655="", "",(Q7655*$Q$3+$Q$4))</f>
        <v/>
      </c>
      <c r="S7655" s="122" t="str">
        <f>IF(AND(G7655&lt;&gt;0,J7655=1),"замінне значення",R7655)</f>
        <v/>
      </c>
      <c r="T7655" s="122" t="str">
        <f t="shared" ref="T7655:T7718" si="5149">IFERROR(P7655*S7655,"")</f>
        <v/>
      </c>
    </row>
    <row r="7656" spans="1:20" outlineLevel="1">
      <c r="A7656" s="161"/>
      <c r="B7656" s="208">
        <v>44867</v>
      </c>
      <c r="C7656" s="96">
        <v>58.0416666666667</v>
      </c>
      <c r="D7656" s="122"/>
      <c r="E7656" s="122" t="str">
        <f t="shared" si="5143"/>
        <v/>
      </c>
      <c r="F7656" s="122"/>
      <c r="G7656" s="122" t="str">
        <f t="shared" si="5144"/>
        <v/>
      </c>
      <c r="H7656" s="122"/>
      <c r="I7656" s="122" t="str">
        <f t="shared" si="5145"/>
        <v/>
      </c>
      <c r="J7656" s="122"/>
      <c r="K7656" s="122" t="str">
        <f t="shared" si="5146"/>
        <v/>
      </c>
      <c r="L7656" s="123" t="str">
        <f>IF(H7656="","чи робить СНВВ?",IF(J7656="","чи роблять агрегати?",IF($J7656=0,"агрегати не працюють",IF(AND($H7656=0,$J7656=1),"СНВВ не працює","OK"))))</f>
        <v>чи робить СНВВ?</v>
      </c>
      <c r="M7656" s="100"/>
      <c r="N7656" s="122" t="str">
        <f>IF(OR(E7656&lt;&gt;0, J7656=0), "",D7656)</f>
        <v/>
      </c>
      <c r="O7656" s="122" t="str">
        <f t="shared" si="5147"/>
        <v/>
      </c>
      <c r="P7656" s="122" t="str">
        <f>IF(AND($E7656&lt;&gt;0,$J7656=1),"замінне значення",O7656)</f>
        <v/>
      </c>
      <c r="Q7656" s="122" t="str">
        <f>IF(OR(G7656&lt;&gt;0, J7656=0), "",F7656)</f>
        <v/>
      </c>
      <c r="R7656" s="122" t="str">
        <f t="shared" si="5148"/>
        <v/>
      </c>
      <c r="S7656" s="122" t="str">
        <f>IF(AND(G7656&lt;&gt;0,J7656=1),"замінне значення",R7656)</f>
        <v/>
      </c>
      <c r="T7656" s="122" t="str">
        <f t="shared" si="5149"/>
        <v/>
      </c>
    </row>
    <row r="7657" spans="1:20" outlineLevel="1">
      <c r="A7657" s="161"/>
      <c r="B7657" s="208">
        <v>44867</v>
      </c>
      <c r="C7657" s="96">
        <v>58.0833333333333</v>
      </c>
      <c r="D7657" s="122"/>
      <c r="E7657" s="122" t="str">
        <f t="shared" si="5143"/>
        <v/>
      </c>
      <c r="F7657" s="122"/>
      <c r="G7657" s="122" t="str">
        <f t="shared" si="5144"/>
        <v/>
      </c>
      <c r="H7657" s="122"/>
      <c r="I7657" s="122" t="str">
        <f t="shared" si="5145"/>
        <v/>
      </c>
      <c r="J7657" s="122"/>
      <c r="K7657" s="122" t="str">
        <f t="shared" si="5146"/>
        <v/>
      </c>
      <c r="L7657" s="123" t="str">
        <f>IF(H7657="","чи робить СНВВ?",IF(J7657="","чи роблять агрегати?",IF($J7657=0,"агрегати не працюють",IF(AND($H7657=0,$J7657=1),"СНВВ не працює","OK"))))</f>
        <v>чи робить СНВВ?</v>
      </c>
      <c r="M7657" s="100"/>
      <c r="N7657" s="122" t="str">
        <f>IF(OR(E7657&lt;&gt;0, J7657=0), "",D7657)</f>
        <v/>
      </c>
      <c r="O7657" s="122" t="str">
        <f t="shared" si="5147"/>
        <v/>
      </c>
      <c r="P7657" s="122" t="str">
        <f>IF(AND($E7657&lt;&gt;0,$J7657=1),"замінне значення",O7657)</f>
        <v/>
      </c>
      <c r="Q7657" s="122" t="str">
        <f>IF(OR(G7657&lt;&gt;0, J7657=0), "",F7657)</f>
        <v/>
      </c>
      <c r="R7657" s="122" t="str">
        <f t="shared" si="5148"/>
        <v/>
      </c>
      <c r="S7657" s="122" t="str">
        <f>IF(AND(G7657&lt;&gt;0,J7657=1),"замінне значення",R7657)</f>
        <v/>
      </c>
      <c r="T7657" s="122" t="str">
        <f t="shared" si="5149"/>
        <v/>
      </c>
    </row>
    <row r="7658" spans="1:20" outlineLevel="1">
      <c r="A7658" s="161"/>
      <c r="B7658" s="208">
        <v>44867</v>
      </c>
      <c r="C7658" s="96">
        <v>58.125</v>
      </c>
      <c r="D7658" s="122"/>
      <c r="E7658" s="122" t="str">
        <f t="shared" si="5143"/>
        <v/>
      </c>
      <c r="F7658" s="122"/>
      <c r="G7658" s="122" t="str">
        <f t="shared" si="5144"/>
        <v/>
      </c>
      <c r="H7658" s="122"/>
      <c r="I7658" s="122" t="str">
        <f t="shared" si="5145"/>
        <v/>
      </c>
      <c r="J7658" s="122"/>
      <c r="K7658" s="122" t="str">
        <f t="shared" si="5146"/>
        <v/>
      </c>
      <c r="L7658" s="123" t="str">
        <f>IF(H7658="","чи робить СНВВ?",IF(J7658="","чи роблять агрегати?",IF($J7658=0,"агрегати не працюють",IF(AND($H7658=0,$J7658=1),"СНВВ не працює","OK"))))</f>
        <v>чи робить СНВВ?</v>
      </c>
      <c r="M7658" s="100"/>
      <c r="N7658" s="122" t="str">
        <f>IF(OR(E7658&lt;&gt;0, J7658=0), "",D7658)</f>
        <v/>
      </c>
      <c r="O7658" s="122" t="str">
        <f t="shared" si="5147"/>
        <v/>
      </c>
      <c r="P7658" s="122" t="str">
        <f>IF(AND($E7658&lt;&gt;0,$J7658=1),"замінне значення",O7658)</f>
        <v/>
      </c>
      <c r="Q7658" s="122" t="str">
        <f>IF(OR(G7658&lt;&gt;0, J7658=0), "",F7658)</f>
        <v/>
      </c>
      <c r="R7658" s="122" t="str">
        <f t="shared" si="5148"/>
        <v/>
      </c>
      <c r="S7658" s="122" t="str">
        <f>IF(AND(G7658&lt;&gt;0,J7658=1),"замінне значення",R7658)</f>
        <v/>
      </c>
      <c r="T7658" s="122" t="str">
        <f t="shared" si="5149"/>
        <v/>
      </c>
    </row>
    <row r="7659" spans="1:20" outlineLevel="1">
      <c r="A7659" s="161"/>
      <c r="B7659" s="208">
        <v>44867</v>
      </c>
      <c r="C7659" s="96">
        <v>58.1666666666667</v>
      </c>
      <c r="D7659" s="122"/>
      <c r="E7659" s="122" t="str">
        <f t="shared" si="5143"/>
        <v/>
      </c>
      <c r="F7659" s="122"/>
      <c r="G7659" s="122" t="str">
        <f t="shared" si="5144"/>
        <v/>
      </c>
      <c r="H7659" s="122"/>
      <c r="I7659" s="122" t="str">
        <f t="shared" si="5145"/>
        <v/>
      </c>
      <c r="J7659" s="122"/>
      <c r="K7659" s="122" t="str">
        <f t="shared" si="5146"/>
        <v/>
      </c>
      <c r="L7659" s="123" t="str">
        <f>IF(H7659="","чи робить СНВВ?",IF(J7659="","чи роблять агрегати?",IF($J7659=0,"агрегати не працюють",IF(AND($H7659=0,$J7659=1),"СНВВ не працює","OK"))))</f>
        <v>чи робить СНВВ?</v>
      </c>
      <c r="M7659" s="100"/>
      <c r="N7659" s="122" t="str">
        <f>IF(OR(E7659&lt;&gt;0, J7659=0), "",D7659)</f>
        <v/>
      </c>
      <c r="O7659" s="122" t="str">
        <f t="shared" si="5147"/>
        <v/>
      </c>
      <c r="P7659" s="122" t="str">
        <f>IF(AND($E7659&lt;&gt;0,$J7659=1),"замінне значення",O7659)</f>
        <v/>
      </c>
      <c r="Q7659" s="122" t="str">
        <f>IF(OR(G7659&lt;&gt;0, J7659=0), "",F7659)</f>
        <v/>
      </c>
      <c r="R7659" s="122" t="str">
        <f t="shared" si="5148"/>
        <v/>
      </c>
      <c r="S7659" s="122" t="str">
        <f>IF(AND(G7659&lt;&gt;0,J7659=1),"замінне значення",R7659)</f>
        <v/>
      </c>
      <c r="T7659" s="122" t="str">
        <f t="shared" si="5149"/>
        <v/>
      </c>
    </row>
    <row r="7660" spans="1:20" outlineLevel="1">
      <c r="A7660" s="161"/>
      <c r="B7660" s="208">
        <v>44867</v>
      </c>
      <c r="C7660" s="96">
        <v>58.2083333333333</v>
      </c>
      <c r="D7660" s="122"/>
      <c r="E7660" s="122" t="str">
        <f t="shared" si="5143"/>
        <v/>
      </c>
      <c r="F7660" s="122"/>
      <c r="G7660" s="122" t="str">
        <f t="shared" si="5144"/>
        <v/>
      </c>
      <c r="H7660" s="122"/>
      <c r="I7660" s="122" t="str">
        <f t="shared" si="5145"/>
        <v/>
      </c>
      <c r="J7660" s="122"/>
      <c r="K7660" s="122" t="str">
        <f t="shared" si="5146"/>
        <v/>
      </c>
      <c r="L7660" s="123" t="str">
        <f>IF(H7660="","чи робить СНВВ?",IF(J7660="","чи роблять агрегати?",IF($J7660=0,"агрегати не працюють",IF(AND($H7660=0,$J7660=1),"СНВВ не працює","OK"))))</f>
        <v>чи робить СНВВ?</v>
      </c>
      <c r="M7660" s="100"/>
      <c r="N7660" s="122" t="str">
        <f>IF(OR(E7660&lt;&gt;0, J7660=0), "",D7660)</f>
        <v/>
      </c>
      <c r="O7660" s="122" t="str">
        <f t="shared" si="5147"/>
        <v/>
      </c>
      <c r="P7660" s="122" t="str">
        <f>IF(AND($E7660&lt;&gt;0,$J7660=1),"замінне значення",O7660)</f>
        <v/>
      </c>
      <c r="Q7660" s="122" t="str">
        <f>IF(OR(G7660&lt;&gt;0, J7660=0), "",F7660)</f>
        <v/>
      </c>
      <c r="R7660" s="122" t="str">
        <f t="shared" si="5148"/>
        <v/>
      </c>
      <c r="S7660" s="122" t="str">
        <f>IF(AND(G7660&lt;&gt;0,J7660=1),"замінне значення",R7660)</f>
        <v/>
      </c>
      <c r="T7660" s="122" t="str">
        <f t="shared" si="5149"/>
        <v/>
      </c>
    </row>
    <row r="7661" spans="1:20" outlineLevel="1">
      <c r="A7661" s="161"/>
      <c r="B7661" s="208">
        <v>44867</v>
      </c>
      <c r="C7661" s="96">
        <v>58.25</v>
      </c>
      <c r="D7661" s="122"/>
      <c r="E7661" s="122" t="str">
        <f t="shared" si="5143"/>
        <v/>
      </c>
      <c r="F7661" s="122"/>
      <c r="G7661" s="122" t="str">
        <f t="shared" si="5144"/>
        <v/>
      </c>
      <c r="H7661" s="122"/>
      <c r="I7661" s="122" t="str">
        <f t="shared" si="5145"/>
        <v/>
      </c>
      <c r="J7661" s="122"/>
      <c r="K7661" s="122" t="str">
        <f t="shared" si="5146"/>
        <v/>
      </c>
      <c r="L7661" s="123" t="str">
        <f>IF(H7661="","чи робить СНВВ?",IF(J7661="","чи роблять агрегати?",IF($J7661=0,"агрегати не працюють",IF(AND($H7661=0,$J7661=1),"СНВВ не працює","OK"))))</f>
        <v>чи робить СНВВ?</v>
      </c>
      <c r="M7661" s="100"/>
      <c r="N7661" s="122" t="str">
        <f>IF(OR(E7661&lt;&gt;0, J7661=0), "",D7661)</f>
        <v/>
      </c>
      <c r="O7661" s="122" t="str">
        <f t="shared" si="5147"/>
        <v/>
      </c>
      <c r="P7661" s="122" t="str">
        <f>IF(AND($E7661&lt;&gt;0,$J7661=1),"замінне значення",O7661)</f>
        <v/>
      </c>
      <c r="Q7661" s="122" t="str">
        <f>IF(OR(G7661&lt;&gt;0, J7661=0), "",F7661)</f>
        <v/>
      </c>
      <c r="R7661" s="122" t="str">
        <f t="shared" si="5148"/>
        <v/>
      </c>
      <c r="S7661" s="122" t="str">
        <f>IF(AND(G7661&lt;&gt;0,J7661=1),"замінне значення",R7661)</f>
        <v/>
      </c>
      <c r="T7661" s="122" t="str">
        <f t="shared" si="5149"/>
        <v/>
      </c>
    </row>
    <row r="7662" spans="1:20" outlineLevel="1">
      <c r="A7662" s="161"/>
      <c r="B7662" s="208">
        <v>44867</v>
      </c>
      <c r="C7662" s="96">
        <v>58.2916666666667</v>
      </c>
      <c r="D7662" s="122"/>
      <c r="E7662" s="122" t="str">
        <f t="shared" si="5143"/>
        <v/>
      </c>
      <c r="F7662" s="122"/>
      <c r="G7662" s="122" t="str">
        <f t="shared" si="5144"/>
        <v/>
      </c>
      <c r="H7662" s="122"/>
      <c r="I7662" s="122" t="str">
        <f t="shared" si="5145"/>
        <v/>
      </c>
      <c r="J7662" s="122"/>
      <c r="K7662" s="122" t="str">
        <f t="shared" si="5146"/>
        <v/>
      </c>
      <c r="L7662" s="123" t="str">
        <f>IF(H7662="","чи робить СНВВ?",IF(J7662="","чи роблять агрегати?",IF($J7662=0,"агрегати не працюють",IF(AND($H7662=0,$J7662=1),"СНВВ не працює","OK"))))</f>
        <v>чи робить СНВВ?</v>
      </c>
      <c r="M7662" s="100"/>
      <c r="N7662" s="122" t="str">
        <f>IF(OR(E7662&lt;&gt;0, J7662=0), "",D7662)</f>
        <v/>
      </c>
      <c r="O7662" s="122" t="str">
        <f t="shared" si="5147"/>
        <v/>
      </c>
      <c r="P7662" s="122" t="str">
        <f>IF(AND($E7662&lt;&gt;0,$J7662=1),"замінне значення",O7662)</f>
        <v/>
      </c>
      <c r="Q7662" s="122" t="str">
        <f>IF(OR(G7662&lt;&gt;0, J7662=0), "",F7662)</f>
        <v/>
      </c>
      <c r="R7662" s="122" t="str">
        <f t="shared" si="5148"/>
        <v/>
      </c>
      <c r="S7662" s="122" t="str">
        <f>IF(AND(G7662&lt;&gt;0,J7662=1),"замінне значення",R7662)</f>
        <v/>
      </c>
      <c r="T7662" s="122" t="str">
        <f t="shared" si="5149"/>
        <v/>
      </c>
    </row>
    <row r="7663" spans="1:20" outlineLevel="1">
      <c r="A7663" s="161"/>
      <c r="B7663" s="208">
        <v>44867</v>
      </c>
      <c r="C7663" s="96">
        <v>58.3333333333333</v>
      </c>
      <c r="D7663" s="122"/>
      <c r="E7663" s="122" t="str">
        <f t="shared" si="5143"/>
        <v/>
      </c>
      <c r="F7663" s="122"/>
      <c r="G7663" s="122" t="str">
        <f t="shared" si="5144"/>
        <v/>
      </c>
      <c r="H7663" s="122"/>
      <c r="I7663" s="122" t="str">
        <f t="shared" si="5145"/>
        <v/>
      </c>
      <c r="J7663" s="122"/>
      <c r="K7663" s="122" t="str">
        <f t="shared" si="5146"/>
        <v/>
      </c>
      <c r="L7663" s="123" t="str">
        <f>IF(H7663="","чи робить СНВВ?",IF(J7663="","чи роблять агрегати?",IF($J7663=0,"агрегати не працюють",IF(AND($H7663=0,$J7663=1),"СНВВ не працює","OK"))))</f>
        <v>чи робить СНВВ?</v>
      </c>
      <c r="M7663" s="100"/>
      <c r="N7663" s="122" t="str">
        <f>IF(OR(E7663&lt;&gt;0, J7663=0), "",D7663)</f>
        <v/>
      </c>
      <c r="O7663" s="122" t="str">
        <f t="shared" si="5147"/>
        <v/>
      </c>
      <c r="P7663" s="122" t="str">
        <f>IF(AND($E7663&lt;&gt;0,$J7663=1),"замінне значення",O7663)</f>
        <v/>
      </c>
      <c r="Q7663" s="122" t="str">
        <f>IF(OR(G7663&lt;&gt;0, J7663=0), "",F7663)</f>
        <v/>
      </c>
      <c r="R7663" s="122" t="str">
        <f t="shared" si="5148"/>
        <v/>
      </c>
      <c r="S7663" s="122" t="str">
        <f>IF(AND(G7663&lt;&gt;0,J7663=1),"замінне значення",R7663)</f>
        <v/>
      </c>
      <c r="T7663" s="122" t="str">
        <f t="shared" si="5149"/>
        <v/>
      </c>
    </row>
    <row r="7664" spans="1:20" outlineLevel="1">
      <c r="A7664" s="161"/>
      <c r="B7664" s="208">
        <v>44867</v>
      </c>
      <c r="C7664" s="96">
        <v>58.375</v>
      </c>
      <c r="D7664" s="122"/>
      <c r="E7664" s="122" t="str">
        <f t="shared" si="5143"/>
        <v/>
      </c>
      <c r="F7664" s="122"/>
      <c r="G7664" s="122" t="str">
        <f t="shared" si="5144"/>
        <v/>
      </c>
      <c r="H7664" s="122"/>
      <c r="I7664" s="122" t="str">
        <f t="shared" si="5145"/>
        <v/>
      </c>
      <c r="J7664" s="122"/>
      <c r="K7664" s="122" t="str">
        <f t="shared" si="5146"/>
        <v/>
      </c>
      <c r="L7664" s="123" t="str">
        <f>IF(H7664="","чи робить СНВВ?",IF(J7664="","чи роблять агрегати?",IF($J7664=0,"агрегати не працюють",IF(AND($H7664=0,$J7664=1),"СНВВ не працює","OK"))))</f>
        <v>чи робить СНВВ?</v>
      </c>
      <c r="M7664" s="100"/>
      <c r="N7664" s="122" t="str">
        <f>IF(OR(E7664&lt;&gt;0, J7664=0), "",D7664)</f>
        <v/>
      </c>
      <c r="O7664" s="122" t="str">
        <f t="shared" si="5147"/>
        <v/>
      </c>
      <c r="P7664" s="122" t="str">
        <f>IF(AND($E7664&lt;&gt;0,$J7664=1),"замінне значення",O7664)</f>
        <v/>
      </c>
      <c r="Q7664" s="122" t="str">
        <f>IF(OR(G7664&lt;&gt;0, J7664=0), "",F7664)</f>
        <v/>
      </c>
      <c r="R7664" s="122" t="str">
        <f t="shared" si="5148"/>
        <v/>
      </c>
      <c r="S7664" s="122" t="str">
        <f>IF(AND(G7664&lt;&gt;0,J7664=1),"замінне значення",R7664)</f>
        <v/>
      </c>
      <c r="T7664" s="122" t="str">
        <f t="shared" si="5149"/>
        <v/>
      </c>
    </row>
    <row r="7665" spans="1:20" outlineLevel="1">
      <c r="A7665" s="161"/>
      <c r="B7665" s="208">
        <v>44867</v>
      </c>
      <c r="C7665" s="96">
        <v>58.4166666666667</v>
      </c>
      <c r="D7665" s="122"/>
      <c r="E7665" s="122" t="str">
        <f t="shared" si="5143"/>
        <v/>
      </c>
      <c r="F7665" s="122"/>
      <c r="G7665" s="122" t="str">
        <f t="shared" si="5144"/>
        <v/>
      </c>
      <c r="H7665" s="122"/>
      <c r="I7665" s="122" t="str">
        <f t="shared" si="5145"/>
        <v/>
      </c>
      <c r="J7665" s="122"/>
      <c r="K7665" s="122" t="str">
        <f t="shared" si="5146"/>
        <v/>
      </c>
      <c r="L7665" s="123" t="str">
        <f>IF(H7665="","чи робить СНВВ?",IF(J7665="","чи роблять агрегати?",IF($J7665=0,"агрегати не працюють",IF(AND($H7665=0,$J7665=1),"СНВВ не працює","OK"))))</f>
        <v>чи робить СНВВ?</v>
      </c>
      <c r="M7665" s="100"/>
      <c r="N7665" s="122" t="str">
        <f>IF(OR(E7665&lt;&gt;0, J7665=0), "",D7665)</f>
        <v/>
      </c>
      <c r="O7665" s="122" t="str">
        <f t="shared" si="5147"/>
        <v/>
      </c>
      <c r="P7665" s="122" t="str">
        <f>IF(AND($E7665&lt;&gt;0,$J7665=1),"замінне значення",O7665)</f>
        <v/>
      </c>
      <c r="Q7665" s="122" t="str">
        <f>IF(OR(G7665&lt;&gt;0, J7665=0), "",F7665)</f>
        <v/>
      </c>
      <c r="R7665" s="122" t="str">
        <f t="shared" si="5148"/>
        <v/>
      </c>
      <c r="S7665" s="122" t="str">
        <f>IF(AND(G7665&lt;&gt;0,J7665=1),"замінне значення",R7665)</f>
        <v/>
      </c>
      <c r="T7665" s="122" t="str">
        <f t="shared" si="5149"/>
        <v/>
      </c>
    </row>
    <row r="7666" spans="1:20" outlineLevel="1">
      <c r="A7666" s="161"/>
      <c r="B7666" s="208">
        <v>44867</v>
      </c>
      <c r="C7666" s="96">
        <v>58.4583333333333</v>
      </c>
      <c r="D7666" s="122"/>
      <c r="E7666" s="122" t="str">
        <f t="shared" si="5143"/>
        <v/>
      </c>
      <c r="F7666" s="122"/>
      <c r="G7666" s="122" t="str">
        <f t="shared" si="5144"/>
        <v/>
      </c>
      <c r="H7666" s="122"/>
      <c r="I7666" s="122" t="str">
        <f t="shared" si="5145"/>
        <v/>
      </c>
      <c r="J7666" s="122"/>
      <c r="K7666" s="122" t="str">
        <f t="shared" si="5146"/>
        <v/>
      </c>
      <c r="L7666" s="123" t="str">
        <f>IF(H7666="","чи робить СНВВ?",IF(J7666="","чи роблять агрегати?",IF($J7666=0,"агрегати не працюють",IF(AND($H7666=0,$J7666=1),"СНВВ не працює","OK"))))</f>
        <v>чи робить СНВВ?</v>
      </c>
      <c r="M7666" s="100"/>
      <c r="N7666" s="122" t="str">
        <f>IF(OR(E7666&lt;&gt;0, J7666=0), "",D7666)</f>
        <v/>
      </c>
      <c r="O7666" s="122" t="str">
        <f t="shared" si="5147"/>
        <v/>
      </c>
      <c r="P7666" s="122" t="str">
        <f>IF(AND($E7666&lt;&gt;0,$J7666=1),"замінне значення",O7666)</f>
        <v/>
      </c>
      <c r="Q7666" s="122" t="str">
        <f>IF(OR(G7666&lt;&gt;0, J7666=0), "",F7666)</f>
        <v/>
      </c>
      <c r="R7666" s="122" t="str">
        <f t="shared" si="5148"/>
        <v/>
      </c>
      <c r="S7666" s="122" t="str">
        <f>IF(AND(G7666&lt;&gt;0,J7666=1),"замінне значення",R7666)</f>
        <v/>
      </c>
      <c r="T7666" s="122" t="str">
        <f t="shared" si="5149"/>
        <v/>
      </c>
    </row>
    <row r="7667" spans="1:20" outlineLevel="1">
      <c r="A7667" s="161"/>
      <c r="B7667" s="208">
        <v>44867</v>
      </c>
      <c r="C7667" s="96">
        <v>58.5</v>
      </c>
      <c r="D7667" s="122"/>
      <c r="E7667" s="122" t="str">
        <f t="shared" si="5143"/>
        <v/>
      </c>
      <c r="F7667" s="122"/>
      <c r="G7667" s="122" t="str">
        <f t="shared" si="5144"/>
        <v/>
      </c>
      <c r="H7667" s="122"/>
      <c r="I7667" s="122" t="str">
        <f t="shared" si="5145"/>
        <v/>
      </c>
      <c r="J7667" s="122"/>
      <c r="K7667" s="122" t="str">
        <f t="shared" si="5146"/>
        <v/>
      </c>
      <c r="L7667" s="123" t="str">
        <f>IF(H7667="","чи робить СНВВ?",IF(J7667="","чи роблять агрегати?",IF($J7667=0,"агрегати не працюють",IF(AND($H7667=0,$J7667=1),"СНВВ не працює","OK"))))</f>
        <v>чи робить СНВВ?</v>
      </c>
      <c r="M7667" s="100"/>
      <c r="N7667" s="122" t="str">
        <f>IF(OR(E7667&lt;&gt;0, J7667=0), "",D7667)</f>
        <v/>
      </c>
      <c r="O7667" s="122" t="str">
        <f t="shared" si="5147"/>
        <v/>
      </c>
      <c r="P7667" s="122" t="str">
        <f>IF(AND($E7667&lt;&gt;0,$J7667=1),"замінне значення",O7667)</f>
        <v/>
      </c>
      <c r="Q7667" s="122" t="str">
        <f>IF(OR(G7667&lt;&gt;0, J7667=0), "",F7667)</f>
        <v/>
      </c>
      <c r="R7667" s="122" t="str">
        <f t="shared" si="5148"/>
        <v/>
      </c>
      <c r="S7667" s="122" t="str">
        <f>IF(AND(G7667&lt;&gt;0,J7667=1),"замінне значення",R7667)</f>
        <v/>
      </c>
      <c r="T7667" s="122" t="str">
        <f t="shared" si="5149"/>
        <v/>
      </c>
    </row>
    <row r="7668" spans="1:20" outlineLevel="1">
      <c r="A7668" s="161"/>
      <c r="B7668" s="208">
        <v>44867</v>
      </c>
      <c r="C7668" s="96">
        <v>58.5416666666667</v>
      </c>
      <c r="D7668" s="122"/>
      <c r="E7668" s="122" t="str">
        <f t="shared" si="5143"/>
        <v/>
      </c>
      <c r="F7668" s="122"/>
      <c r="G7668" s="122" t="str">
        <f t="shared" si="5144"/>
        <v/>
      </c>
      <c r="H7668" s="122"/>
      <c r="I7668" s="122" t="str">
        <f t="shared" si="5145"/>
        <v/>
      </c>
      <c r="J7668" s="122"/>
      <c r="K7668" s="122" t="str">
        <f t="shared" si="5146"/>
        <v/>
      </c>
      <c r="L7668" s="123" t="str">
        <f>IF(H7668="","чи робить СНВВ?",IF(J7668="","чи роблять агрегати?",IF($J7668=0,"агрегати не працюють",IF(AND($H7668=0,$J7668=1),"СНВВ не працює","OK"))))</f>
        <v>чи робить СНВВ?</v>
      </c>
      <c r="M7668" s="100"/>
      <c r="N7668" s="122" t="str">
        <f>IF(OR(E7668&lt;&gt;0, J7668=0), "",D7668)</f>
        <v/>
      </c>
      <c r="O7668" s="122" t="str">
        <f t="shared" si="5147"/>
        <v/>
      </c>
      <c r="P7668" s="122" t="str">
        <f>IF(AND($E7668&lt;&gt;0,$J7668=1),"замінне значення",O7668)</f>
        <v/>
      </c>
      <c r="Q7668" s="122" t="str">
        <f>IF(OR(G7668&lt;&gt;0, J7668=0), "",F7668)</f>
        <v/>
      </c>
      <c r="R7668" s="122" t="str">
        <f t="shared" si="5148"/>
        <v/>
      </c>
      <c r="S7668" s="122" t="str">
        <f>IF(AND(G7668&lt;&gt;0,J7668=1),"замінне значення",R7668)</f>
        <v/>
      </c>
      <c r="T7668" s="122" t="str">
        <f t="shared" si="5149"/>
        <v/>
      </c>
    </row>
    <row r="7669" spans="1:20" outlineLevel="1">
      <c r="A7669" s="161"/>
      <c r="B7669" s="208">
        <v>44867</v>
      </c>
      <c r="C7669" s="96">
        <v>58.5833333333333</v>
      </c>
      <c r="D7669" s="122"/>
      <c r="E7669" s="122" t="str">
        <f t="shared" si="5143"/>
        <v/>
      </c>
      <c r="F7669" s="122"/>
      <c r="G7669" s="122" t="str">
        <f t="shared" si="5144"/>
        <v/>
      </c>
      <c r="H7669" s="122"/>
      <c r="I7669" s="122" t="str">
        <f t="shared" si="5145"/>
        <v/>
      </c>
      <c r="J7669" s="122"/>
      <c r="K7669" s="122" t="str">
        <f t="shared" si="5146"/>
        <v/>
      </c>
      <c r="L7669" s="123" t="str">
        <f>IF(H7669="","чи робить СНВВ?",IF(J7669="","чи роблять агрегати?",IF($J7669=0,"агрегати не працюють",IF(AND($H7669=0,$J7669=1),"СНВВ не працює","OK"))))</f>
        <v>чи робить СНВВ?</v>
      </c>
      <c r="M7669" s="100"/>
      <c r="N7669" s="122" t="str">
        <f>IF(OR(E7669&lt;&gt;0, J7669=0), "",D7669)</f>
        <v/>
      </c>
      <c r="O7669" s="122" t="str">
        <f t="shared" si="5147"/>
        <v/>
      </c>
      <c r="P7669" s="122" t="str">
        <f>IF(AND($E7669&lt;&gt;0,$J7669=1),"замінне значення",O7669)</f>
        <v/>
      </c>
      <c r="Q7669" s="122" t="str">
        <f>IF(OR(G7669&lt;&gt;0, J7669=0), "",F7669)</f>
        <v/>
      </c>
      <c r="R7669" s="122" t="str">
        <f t="shared" si="5148"/>
        <v/>
      </c>
      <c r="S7669" s="122" t="str">
        <f>IF(AND(G7669&lt;&gt;0,J7669=1),"замінне значення",R7669)</f>
        <v/>
      </c>
      <c r="T7669" s="122" t="str">
        <f t="shared" si="5149"/>
        <v/>
      </c>
    </row>
    <row r="7670" spans="1:20" outlineLevel="1">
      <c r="A7670" s="161"/>
      <c r="B7670" s="208">
        <v>44867</v>
      </c>
      <c r="C7670" s="96">
        <v>58.625</v>
      </c>
      <c r="D7670" s="122"/>
      <c r="E7670" s="122" t="str">
        <f t="shared" si="5143"/>
        <v/>
      </c>
      <c r="F7670" s="122"/>
      <c r="G7670" s="122" t="str">
        <f t="shared" si="5144"/>
        <v/>
      </c>
      <c r="H7670" s="122"/>
      <c r="I7670" s="122" t="str">
        <f t="shared" si="5145"/>
        <v/>
      </c>
      <c r="J7670" s="122"/>
      <c r="K7670" s="122" t="str">
        <f t="shared" si="5146"/>
        <v/>
      </c>
      <c r="L7670" s="123" t="str">
        <f>IF(H7670="","чи робить СНВВ?",IF(J7670="","чи роблять агрегати?",IF($J7670=0,"агрегати не працюють",IF(AND($H7670=0,$J7670=1),"СНВВ не працює","OK"))))</f>
        <v>чи робить СНВВ?</v>
      </c>
      <c r="M7670" s="100"/>
      <c r="N7670" s="122" t="str">
        <f>IF(OR(E7670&lt;&gt;0, J7670=0), "",D7670)</f>
        <v/>
      </c>
      <c r="O7670" s="122" t="str">
        <f t="shared" si="5147"/>
        <v/>
      </c>
      <c r="P7670" s="122" t="str">
        <f>IF(AND($E7670&lt;&gt;0,$J7670=1),"замінне значення",O7670)</f>
        <v/>
      </c>
      <c r="Q7670" s="122" t="str">
        <f>IF(OR(G7670&lt;&gt;0, J7670=0), "",F7670)</f>
        <v/>
      </c>
      <c r="R7670" s="122" t="str">
        <f t="shared" si="5148"/>
        <v/>
      </c>
      <c r="S7670" s="122" t="str">
        <f>IF(AND(G7670&lt;&gt;0,J7670=1),"замінне значення",R7670)</f>
        <v/>
      </c>
      <c r="T7670" s="122" t="str">
        <f t="shared" si="5149"/>
        <v/>
      </c>
    </row>
    <row r="7671" spans="1:20" outlineLevel="1">
      <c r="A7671" s="161"/>
      <c r="B7671" s="208">
        <v>44867</v>
      </c>
      <c r="C7671" s="96">
        <v>58.6666666666667</v>
      </c>
      <c r="D7671" s="122"/>
      <c r="E7671" s="122" t="str">
        <f t="shared" si="5143"/>
        <v/>
      </c>
      <c r="F7671" s="122"/>
      <c r="G7671" s="122" t="str">
        <f t="shared" si="5144"/>
        <v/>
      </c>
      <c r="H7671" s="122"/>
      <c r="I7671" s="122" t="str">
        <f t="shared" si="5145"/>
        <v/>
      </c>
      <c r="J7671" s="122"/>
      <c r="K7671" s="122" t="str">
        <f t="shared" si="5146"/>
        <v/>
      </c>
      <c r="L7671" s="123" t="str">
        <f>IF(H7671="","чи робить СНВВ?",IF(J7671="","чи роблять агрегати?",IF($J7671=0,"агрегати не працюють",IF(AND($H7671=0,$J7671=1),"СНВВ не працює","OK"))))</f>
        <v>чи робить СНВВ?</v>
      </c>
      <c r="M7671" s="100"/>
      <c r="N7671" s="122" t="str">
        <f>IF(OR(E7671&lt;&gt;0, J7671=0), "",D7671)</f>
        <v/>
      </c>
      <c r="O7671" s="122" t="str">
        <f t="shared" si="5147"/>
        <v/>
      </c>
      <c r="P7671" s="122" t="str">
        <f>IF(AND($E7671&lt;&gt;0,$J7671=1),"замінне значення",O7671)</f>
        <v/>
      </c>
      <c r="Q7671" s="122" t="str">
        <f>IF(OR(G7671&lt;&gt;0, J7671=0), "",F7671)</f>
        <v/>
      </c>
      <c r="R7671" s="122" t="str">
        <f t="shared" si="5148"/>
        <v/>
      </c>
      <c r="S7671" s="122" t="str">
        <f>IF(AND(G7671&lt;&gt;0,J7671=1),"замінне значення",R7671)</f>
        <v/>
      </c>
      <c r="T7671" s="122" t="str">
        <f t="shared" si="5149"/>
        <v/>
      </c>
    </row>
    <row r="7672" spans="1:20" outlineLevel="1">
      <c r="A7672" s="161"/>
      <c r="B7672" s="208">
        <v>44867</v>
      </c>
      <c r="C7672" s="96">
        <v>58.7083333333333</v>
      </c>
      <c r="D7672" s="122"/>
      <c r="E7672" s="122" t="str">
        <f t="shared" si="5143"/>
        <v/>
      </c>
      <c r="F7672" s="122"/>
      <c r="G7672" s="122" t="str">
        <f t="shared" si="5144"/>
        <v/>
      </c>
      <c r="H7672" s="122"/>
      <c r="I7672" s="122" t="str">
        <f t="shared" si="5145"/>
        <v/>
      </c>
      <c r="J7672" s="122"/>
      <c r="K7672" s="122" t="str">
        <f t="shared" si="5146"/>
        <v/>
      </c>
      <c r="L7672" s="123" t="str">
        <f>IF(H7672="","чи робить СНВВ?",IF(J7672="","чи роблять агрегати?",IF($J7672=0,"агрегати не працюють",IF(AND($H7672=0,$J7672=1),"СНВВ не працює","OK"))))</f>
        <v>чи робить СНВВ?</v>
      </c>
      <c r="M7672" s="100"/>
      <c r="N7672" s="122" t="str">
        <f>IF(OR(E7672&lt;&gt;0, J7672=0), "",D7672)</f>
        <v/>
      </c>
      <c r="O7672" s="122" t="str">
        <f t="shared" si="5147"/>
        <v/>
      </c>
      <c r="P7672" s="122" t="str">
        <f>IF(AND($E7672&lt;&gt;0,$J7672=1),"замінне значення",O7672)</f>
        <v/>
      </c>
      <c r="Q7672" s="122" t="str">
        <f>IF(OR(G7672&lt;&gt;0, J7672=0), "",F7672)</f>
        <v/>
      </c>
      <c r="R7672" s="122" t="str">
        <f t="shared" si="5148"/>
        <v/>
      </c>
      <c r="S7672" s="122" t="str">
        <f>IF(AND(G7672&lt;&gt;0,J7672=1),"замінне значення",R7672)</f>
        <v/>
      </c>
      <c r="T7672" s="122" t="str">
        <f t="shared" si="5149"/>
        <v/>
      </c>
    </row>
    <row r="7673" spans="1:20" outlineLevel="1">
      <c r="A7673" s="161"/>
      <c r="B7673" s="208">
        <v>44867</v>
      </c>
      <c r="C7673" s="96">
        <v>58.75</v>
      </c>
      <c r="D7673" s="122"/>
      <c r="E7673" s="122" t="str">
        <f t="shared" si="5143"/>
        <v/>
      </c>
      <c r="F7673" s="122"/>
      <c r="G7673" s="122" t="str">
        <f t="shared" si="5144"/>
        <v/>
      </c>
      <c r="H7673" s="122"/>
      <c r="I7673" s="122" t="str">
        <f t="shared" si="5145"/>
        <v/>
      </c>
      <c r="J7673" s="122"/>
      <c r="K7673" s="122" t="str">
        <f t="shared" si="5146"/>
        <v/>
      </c>
      <c r="L7673" s="123" t="str">
        <f>IF(H7673="","чи робить СНВВ?",IF(J7673="","чи роблять агрегати?",IF($J7673=0,"агрегати не працюють",IF(AND($H7673=0,$J7673=1),"СНВВ не працює","OK"))))</f>
        <v>чи робить СНВВ?</v>
      </c>
      <c r="M7673" s="100"/>
      <c r="N7673" s="122" t="str">
        <f>IF(OR(E7673&lt;&gt;0, J7673=0), "",D7673)</f>
        <v/>
      </c>
      <c r="O7673" s="122" t="str">
        <f t="shared" si="5147"/>
        <v/>
      </c>
      <c r="P7673" s="122" t="str">
        <f>IF(AND($E7673&lt;&gt;0,$J7673=1),"замінне значення",O7673)</f>
        <v/>
      </c>
      <c r="Q7673" s="122" t="str">
        <f>IF(OR(G7673&lt;&gt;0, J7673=0), "",F7673)</f>
        <v/>
      </c>
      <c r="R7673" s="122" t="str">
        <f t="shared" si="5148"/>
        <v/>
      </c>
      <c r="S7673" s="122" t="str">
        <f>IF(AND(G7673&lt;&gt;0,J7673=1),"замінне значення",R7673)</f>
        <v/>
      </c>
      <c r="T7673" s="122" t="str">
        <f t="shared" si="5149"/>
        <v/>
      </c>
    </row>
    <row r="7674" spans="1:20" outlineLevel="1">
      <c r="A7674" s="161"/>
      <c r="B7674" s="208">
        <v>44867</v>
      </c>
      <c r="C7674" s="96">
        <v>58.7916666666667</v>
      </c>
      <c r="D7674" s="122"/>
      <c r="E7674" s="122" t="str">
        <f t="shared" si="5143"/>
        <v/>
      </c>
      <c r="F7674" s="122"/>
      <c r="G7674" s="122" t="str">
        <f t="shared" si="5144"/>
        <v/>
      </c>
      <c r="H7674" s="122"/>
      <c r="I7674" s="122" t="str">
        <f t="shared" si="5145"/>
        <v/>
      </c>
      <c r="J7674" s="122"/>
      <c r="K7674" s="122" t="str">
        <f t="shared" si="5146"/>
        <v/>
      </c>
      <c r="L7674" s="123" t="str">
        <f>IF(H7674="","чи робить СНВВ?",IF(J7674="","чи роблять агрегати?",IF($J7674=0,"агрегати не працюють",IF(AND($H7674=0,$J7674=1),"СНВВ не працює","OK"))))</f>
        <v>чи робить СНВВ?</v>
      </c>
      <c r="M7674" s="100"/>
      <c r="N7674" s="122" t="str">
        <f>IF(OR(E7674&lt;&gt;0, J7674=0), "",D7674)</f>
        <v/>
      </c>
      <c r="O7674" s="122" t="str">
        <f t="shared" si="5147"/>
        <v/>
      </c>
      <c r="P7674" s="122" t="str">
        <f>IF(AND($E7674&lt;&gt;0,$J7674=1),"замінне значення",O7674)</f>
        <v/>
      </c>
      <c r="Q7674" s="122" t="str">
        <f>IF(OR(G7674&lt;&gt;0, J7674=0), "",F7674)</f>
        <v/>
      </c>
      <c r="R7674" s="122" t="str">
        <f t="shared" si="5148"/>
        <v/>
      </c>
      <c r="S7674" s="122" t="str">
        <f>IF(AND(G7674&lt;&gt;0,J7674=1),"замінне значення",R7674)</f>
        <v/>
      </c>
      <c r="T7674" s="122" t="str">
        <f t="shared" si="5149"/>
        <v/>
      </c>
    </row>
    <row r="7675" spans="1:20" outlineLevel="1">
      <c r="A7675" s="161"/>
      <c r="B7675" s="208">
        <v>44867</v>
      </c>
      <c r="C7675" s="96">
        <v>58.8333333333333</v>
      </c>
      <c r="D7675" s="122"/>
      <c r="E7675" s="122" t="str">
        <f t="shared" si="5143"/>
        <v/>
      </c>
      <c r="F7675" s="122"/>
      <c r="G7675" s="122" t="str">
        <f t="shared" si="5144"/>
        <v/>
      </c>
      <c r="H7675" s="122"/>
      <c r="I7675" s="122" t="str">
        <f t="shared" si="5145"/>
        <v/>
      </c>
      <c r="J7675" s="122"/>
      <c r="K7675" s="122" t="str">
        <f t="shared" si="5146"/>
        <v/>
      </c>
      <c r="L7675" s="123" t="str">
        <f>IF(H7675="","чи робить СНВВ?",IF(J7675="","чи роблять агрегати?",IF($J7675=0,"агрегати не працюють",IF(AND($H7675=0,$J7675=1),"СНВВ не працює","OK"))))</f>
        <v>чи робить СНВВ?</v>
      </c>
      <c r="M7675" s="100"/>
      <c r="N7675" s="122" t="str">
        <f>IF(OR(E7675&lt;&gt;0, J7675=0), "",D7675)</f>
        <v/>
      </c>
      <c r="O7675" s="122" t="str">
        <f t="shared" si="5147"/>
        <v/>
      </c>
      <c r="P7675" s="122" t="str">
        <f>IF(AND($E7675&lt;&gt;0,$J7675=1),"замінне значення",O7675)</f>
        <v/>
      </c>
      <c r="Q7675" s="122" t="str">
        <f>IF(OR(G7675&lt;&gt;0, J7675=0), "",F7675)</f>
        <v/>
      </c>
      <c r="R7675" s="122" t="str">
        <f t="shared" si="5148"/>
        <v/>
      </c>
      <c r="S7675" s="122" t="str">
        <f>IF(AND(G7675&lt;&gt;0,J7675=1),"замінне значення",R7675)</f>
        <v/>
      </c>
      <c r="T7675" s="122" t="str">
        <f t="shared" si="5149"/>
        <v/>
      </c>
    </row>
    <row r="7676" spans="1:20" outlineLevel="1">
      <c r="A7676" s="161"/>
      <c r="B7676" s="208">
        <v>44867</v>
      </c>
      <c r="C7676" s="96">
        <v>58.875</v>
      </c>
      <c r="D7676" s="122"/>
      <c r="E7676" s="122" t="str">
        <f t="shared" si="5143"/>
        <v/>
      </c>
      <c r="F7676" s="122"/>
      <c r="G7676" s="122" t="str">
        <f t="shared" si="5144"/>
        <v/>
      </c>
      <c r="H7676" s="122"/>
      <c r="I7676" s="122" t="str">
        <f t="shared" si="5145"/>
        <v/>
      </c>
      <c r="J7676" s="122"/>
      <c r="K7676" s="122" t="str">
        <f t="shared" si="5146"/>
        <v/>
      </c>
      <c r="L7676" s="123" t="str">
        <f>IF(H7676="","чи робить СНВВ?",IF(J7676="","чи роблять агрегати?",IF($J7676=0,"агрегати не працюють",IF(AND($H7676=0,$J7676=1),"СНВВ не працює","OK"))))</f>
        <v>чи робить СНВВ?</v>
      </c>
      <c r="M7676" s="100"/>
      <c r="N7676" s="122" t="str">
        <f>IF(OR(E7676&lt;&gt;0, J7676=0), "",D7676)</f>
        <v/>
      </c>
      <c r="O7676" s="122" t="str">
        <f t="shared" si="5147"/>
        <v/>
      </c>
      <c r="P7676" s="122" t="str">
        <f>IF(AND($E7676&lt;&gt;0,$J7676=1),"замінне значення",O7676)</f>
        <v/>
      </c>
      <c r="Q7676" s="122" t="str">
        <f>IF(OR(G7676&lt;&gt;0, J7676=0), "",F7676)</f>
        <v/>
      </c>
      <c r="R7676" s="122" t="str">
        <f t="shared" si="5148"/>
        <v/>
      </c>
      <c r="S7676" s="122" t="str">
        <f>IF(AND(G7676&lt;&gt;0,J7676=1),"замінне значення",R7676)</f>
        <v/>
      </c>
      <c r="T7676" s="122" t="str">
        <f t="shared" si="5149"/>
        <v/>
      </c>
    </row>
    <row r="7677" spans="1:20" outlineLevel="1">
      <c r="A7677" s="161"/>
      <c r="B7677" s="208">
        <v>44867</v>
      </c>
      <c r="C7677" s="96">
        <v>58.9166666666667</v>
      </c>
      <c r="D7677" s="122"/>
      <c r="E7677" s="122" t="str">
        <f t="shared" si="5143"/>
        <v/>
      </c>
      <c r="F7677" s="122"/>
      <c r="G7677" s="122" t="str">
        <f t="shared" si="5144"/>
        <v/>
      </c>
      <c r="H7677" s="122"/>
      <c r="I7677" s="122" t="str">
        <f t="shared" si="5145"/>
        <v/>
      </c>
      <c r="J7677" s="122"/>
      <c r="K7677" s="122" t="str">
        <f t="shared" si="5146"/>
        <v/>
      </c>
      <c r="L7677" s="123" t="str">
        <f>IF(H7677="","чи робить СНВВ?",IF(J7677="","чи роблять агрегати?",IF($J7677=0,"агрегати не працюють",IF(AND($H7677=0,$J7677=1),"СНВВ не працює","OK"))))</f>
        <v>чи робить СНВВ?</v>
      </c>
      <c r="M7677" s="100"/>
      <c r="N7677" s="122" t="str">
        <f>IF(OR(E7677&lt;&gt;0, J7677=0), "",D7677)</f>
        <v/>
      </c>
      <c r="O7677" s="122" t="str">
        <f t="shared" si="5147"/>
        <v/>
      </c>
      <c r="P7677" s="122" t="str">
        <f>IF(AND($E7677&lt;&gt;0,$J7677=1),"замінне значення",O7677)</f>
        <v/>
      </c>
      <c r="Q7677" s="122" t="str">
        <f>IF(OR(G7677&lt;&gt;0, J7677=0), "",F7677)</f>
        <v/>
      </c>
      <c r="R7677" s="122" t="str">
        <f t="shared" si="5148"/>
        <v/>
      </c>
      <c r="S7677" s="122" t="str">
        <f>IF(AND(G7677&lt;&gt;0,J7677=1),"замінне значення",R7677)</f>
        <v/>
      </c>
      <c r="T7677" s="122" t="str">
        <f t="shared" si="5149"/>
        <v/>
      </c>
    </row>
    <row r="7678" spans="1:20" outlineLevel="1">
      <c r="A7678" s="161"/>
      <c r="B7678" s="208">
        <v>44867</v>
      </c>
      <c r="C7678" s="96">
        <v>58.9583333333333</v>
      </c>
      <c r="D7678" s="122"/>
      <c r="E7678" s="122" t="str">
        <f t="shared" si="5143"/>
        <v/>
      </c>
      <c r="F7678" s="122"/>
      <c r="G7678" s="122" t="str">
        <f t="shared" si="5144"/>
        <v/>
      </c>
      <c r="H7678" s="122"/>
      <c r="I7678" s="122" t="str">
        <f t="shared" si="5145"/>
        <v/>
      </c>
      <c r="J7678" s="122"/>
      <c r="K7678" s="122" t="str">
        <f t="shared" si="5146"/>
        <v/>
      </c>
      <c r="L7678" s="123" t="str">
        <f>IF(H7678="","чи робить СНВВ?",IF(J7678="","чи роблять агрегати?",IF($J7678=0,"агрегати не працюють",IF(AND($H7678=0,$J7678=1),"СНВВ не працює","OK"))))</f>
        <v>чи робить СНВВ?</v>
      </c>
      <c r="M7678" s="100"/>
      <c r="N7678" s="122" t="str">
        <f>IF(OR(E7678&lt;&gt;0, J7678=0), "",D7678)</f>
        <v/>
      </c>
      <c r="O7678" s="122" t="str">
        <f t="shared" si="5147"/>
        <v/>
      </c>
      <c r="P7678" s="122" t="str">
        <f>IF(AND($E7678&lt;&gt;0,$J7678=1),"замінне значення",O7678)</f>
        <v/>
      </c>
      <c r="Q7678" s="122" t="str">
        <f>IF(OR(G7678&lt;&gt;0, J7678=0), "",F7678)</f>
        <v/>
      </c>
      <c r="R7678" s="122" t="str">
        <f t="shared" si="5148"/>
        <v/>
      </c>
      <c r="S7678" s="122" t="str">
        <f>IF(AND(G7678&lt;&gt;0,J7678=1),"замінне значення",R7678)</f>
        <v/>
      </c>
      <c r="T7678" s="122" t="str">
        <f t="shared" si="5149"/>
        <v/>
      </c>
    </row>
    <row r="7679" spans="1:20">
      <c r="A7679" s="204"/>
      <c r="B7679" s="159" t="s">
        <v>397</v>
      </c>
      <c r="C7679" s="159"/>
      <c r="D7679" s="103">
        <f t="shared" ref="D7679" si="5150">SUM(D7655:D7678)</f>
        <v>0</v>
      </c>
      <c r="E7679" s="104">
        <f t="shared" ref="E7679" si="5151">COUNTIF(E7655:E7678,"&gt;0")</f>
        <v>0</v>
      </c>
      <c r="F7679" s="103">
        <f t="shared" ref="F7679" si="5152">SUM(F7655:F7678)</f>
        <v>0</v>
      </c>
      <c r="G7679" s="104">
        <f t="shared" ref="G7679" si="5153">COUNTIF(G7655:G7678,"&gt;0")</f>
        <v>0</v>
      </c>
      <c r="H7679" s="103">
        <f t="shared" ref="H7679" si="5154">SUM(H7655:H7678)</f>
        <v>0</v>
      </c>
      <c r="I7679" s="104">
        <f t="shared" ref="I7679" si="5155">COUNTIF(I7655:I7678,"&gt;0")</f>
        <v>0</v>
      </c>
      <c r="J7679" s="103">
        <f t="shared" ref="J7679" si="5156">SUM(J7655:J7678)</f>
        <v>0</v>
      </c>
      <c r="K7679" s="104">
        <f t="shared" ref="K7679" si="5157">COUNTIF(K7655:K7678,"&gt;0")</f>
        <v>0</v>
      </c>
      <c r="L7679" s="104">
        <f t="shared" ref="L7679" si="5158">COUNTIF(L7655:L7678,"СНВВ не працює")</f>
        <v>0</v>
      </c>
      <c r="M7679" s="100"/>
      <c r="N7679" s="103">
        <f t="shared" si="5141"/>
        <v>0</v>
      </c>
      <c r="O7679" s="103">
        <f t="shared" ref="O7679:T7679" si="5159">SUM(O7655:O7678)</f>
        <v>0</v>
      </c>
      <c r="P7679" s="103">
        <f t="shared" si="5159"/>
        <v>0</v>
      </c>
      <c r="Q7679" s="103">
        <f t="shared" si="5159"/>
        <v>0</v>
      </c>
      <c r="R7679" s="103">
        <f t="shared" si="5159"/>
        <v>0</v>
      </c>
      <c r="S7679" s="103">
        <f t="shared" si="5159"/>
        <v>0</v>
      </c>
      <c r="T7679" s="103">
        <f t="shared" si="5159"/>
        <v>0</v>
      </c>
    </row>
    <row r="7680" spans="1:20" ht="15.75" customHeight="1" outlineLevel="1">
      <c r="A7680" s="160">
        <v>44868</v>
      </c>
      <c r="B7680" s="208">
        <v>44868</v>
      </c>
      <c r="C7680" s="96">
        <v>59</v>
      </c>
      <c r="D7680" s="122"/>
      <c r="E7680" s="122" t="str">
        <f t="shared" ref="E7680:E7703" si="5160">IF(D7680="","",IF(D7680&lt;1,1,0))</f>
        <v/>
      </c>
      <c r="F7680" s="122"/>
      <c r="G7680" s="122" t="str">
        <f t="shared" ref="G7680:G7703" si="5161">IF(F7680="","",IF(F7680&lt;1,1,0))</f>
        <v/>
      </c>
      <c r="H7680" s="122"/>
      <c r="I7680" s="122" t="str">
        <f t="shared" ref="I7680:I7703" si="5162">IF(H7680="","",IF(H7680&lt;1,1,0))</f>
        <v/>
      </c>
      <c r="J7680" s="122"/>
      <c r="K7680" s="122" t="str">
        <f t="shared" ref="K7680:K7703" si="5163">IF(J7680="","",IF(J7680&lt;1,1,0))</f>
        <v/>
      </c>
      <c r="L7680" s="123" t="str">
        <f>IF(H7680="","чи робить СНВВ?",IF(J7680="","чи роблять агрегати?",IF($J7680=0,"агрегати не працюють",IF(AND($H7680=0,$J7680=1),"СНВВ не працює","OK"))))</f>
        <v>чи робить СНВВ?</v>
      </c>
      <c r="M7680" s="100"/>
      <c r="N7680" s="122" t="str">
        <f>IF(OR(E7680&lt;&gt;0, J7680=0), "",D7680)</f>
        <v/>
      </c>
      <c r="O7680" s="122" t="str">
        <f t="shared" ref="O7680:O7703" si="5164">IF(Q7680="", "",(N7680*$O$3+$O$4))</f>
        <v/>
      </c>
      <c r="P7680" s="122" t="str">
        <f>IF(AND($E7680&lt;&gt;0,$J7680=1),"замінне значення",O7680)</f>
        <v/>
      </c>
      <c r="Q7680" s="122" t="str">
        <f>IF(OR(G7680&lt;&gt;0, J7680=0), "",F7680)</f>
        <v/>
      </c>
      <c r="R7680" s="122" t="str">
        <f t="shared" ref="R7680:R7743" si="5165">IF(Q7680="", "",(Q7680*$Q$3+$Q$4))</f>
        <v/>
      </c>
      <c r="S7680" s="122" t="str">
        <f>IF(AND(G7680&lt;&gt;0,J7680=1),"замінне значення",R7680)</f>
        <v/>
      </c>
      <c r="T7680" s="122" t="str">
        <f t="shared" ref="T7680:T7743" si="5166">IFERROR(P7680*S7680,"")</f>
        <v/>
      </c>
    </row>
    <row r="7681" spans="1:20" outlineLevel="1">
      <c r="A7681" s="161"/>
      <c r="B7681" s="208">
        <v>44868</v>
      </c>
      <c r="C7681" s="96">
        <v>59.0416666666667</v>
      </c>
      <c r="D7681" s="122"/>
      <c r="E7681" s="122" t="str">
        <f t="shared" si="5160"/>
        <v/>
      </c>
      <c r="F7681" s="122"/>
      <c r="G7681" s="122" t="str">
        <f t="shared" si="5161"/>
        <v/>
      </c>
      <c r="H7681" s="122"/>
      <c r="I7681" s="122" t="str">
        <f t="shared" si="5162"/>
        <v/>
      </c>
      <c r="J7681" s="122"/>
      <c r="K7681" s="122" t="str">
        <f t="shared" si="5163"/>
        <v/>
      </c>
      <c r="L7681" s="123" t="str">
        <f>IF(H7681="","чи робить СНВВ?",IF(J7681="","чи роблять агрегати?",IF($J7681=0,"агрегати не працюють",IF(AND($H7681=0,$J7681=1),"СНВВ не працює","OK"))))</f>
        <v>чи робить СНВВ?</v>
      </c>
      <c r="M7681" s="100"/>
      <c r="N7681" s="122" t="str">
        <f>IF(OR(E7681&lt;&gt;0, J7681=0), "",D7681)</f>
        <v/>
      </c>
      <c r="O7681" s="122" t="str">
        <f t="shared" si="5164"/>
        <v/>
      </c>
      <c r="P7681" s="122" t="str">
        <f>IF(AND($E7681&lt;&gt;0,$J7681=1),"замінне значення",O7681)</f>
        <v/>
      </c>
      <c r="Q7681" s="122" t="str">
        <f>IF(OR(G7681&lt;&gt;0, J7681=0), "",F7681)</f>
        <v/>
      </c>
      <c r="R7681" s="122" t="str">
        <f t="shared" si="5165"/>
        <v/>
      </c>
      <c r="S7681" s="122" t="str">
        <f>IF(AND(G7681&lt;&gt;0,J7681=1),"замінне значення",R7681)</f>
        <v/>
      </c>
      <c r="T7681" s="122" t="str">
        <f t="shared" si="5166"/>
        <v/>
      </c>
    </row>
    <row r="7682" spans="1:20" outlineLevel="1">
      <c r="A7682" s="161"/>
      <c r="B7682" s="208">
        <v>44868</v>
      </c>
      <c r="C7682" s="96">
        <v>59.0833333333333</v>
      </c>
      <c r="D7682" s="122"/>
      <c r="E7682" s="122" t="str">
        <f t="shared" si="5160"/>
        <v/>
      </c>
      <c r="F7682" s="122"/>
      <c r="G7682" s="122" t="str">
        <f t="shared" si="5161"/>
        <v/>
      </c>
      <c r="H7682" s="122"/>
      <c r="I7682" s="122" t="str">
        <f t="shared" si="5162"/>
        <v/>
      </c>
      <c r="J7682" s="122"/>
      <c r="K7682" s="122" t="str">
        <f t="shared" si="5163"/>
        <v/>
      </c>
      <c r="L7682" s="123" t="str">
        <f>IF(H7682="","чи робить СНВВ?",IF(J7682="","чи роблять агрегати?",IF($J7682=0,"агрегати не працюють",IF(AND($H7682=0,$J7682=1),"СНВВ не працює","OK"))))</f>
        <v>чи робить СНВВ?</v>
      </c>
      <c r="M7682" s="100"/>
      <c r="N7682" s="122" t="str">
        <f>IF(OR(E7682&lt;&gt;0, J7682=0), "",D7682)</f>
        <v/>
      </c>
      <c r="O7682" s="122" t="str">
        <f t="shared" si="5164"/>
        <v/>
      </c>
      <c r="P7682" s="122" t="str">
        <f>IF(AND($E7682&lt;&gt;0,$J7682=1),"замінне значення",O7682)</f>
        <v/>
      </c>
      <c r="Q7682" s="122" t="str">
        <f>IF(OR(G7682&lt;&gt;0, J7682=0), "",F7682)</f>
        <v/>
      </c>
      <c r="R7682" s="122" t="str">
        <f t="shared" si="5165"/>
        <v/>
      </c>
      <c r="S7682" s="122" t="str">
        <f>IF(AND(G7682&lt;&gt;0,J7682=1),"замінне значення",R7682)</f>
        <v/>
      </c>
      <c r="T7682" s="122" t="str">
        <f t="shared" si="5166"/>
        <v/>
      </c>
    </row>
    <row r="7683" spans="1:20" outlineLevel="1">
      <c r="A7683" s="161"/>
      <c r="B7683" s="208">
        <v>44868</v>
      </c>
      <c r="C7683" s="96">
        <v>59.125</v>
      </c>
      <c r="D7683" s="122"/>
      <c r="E7683" s="122" t="str">
        <f t="shared" si="5160"/>
        <v/>
      </c>
      <c r="F7683" s="122"/>
      <c r="G7683" s="122" t="str">
        <f t="shared" si="5161"/>
        <v/>
      </c>
      <c r="H7683" s="122"/>
      <c r="I7683" s="122" t="str">
        <f t="shared" si="5162"/>
        <v/>
      </c>
      <c r="J7683" s="122"/>
      <c r="K7683" s="122" t="str">
        <f t="shared" si="5163"/>
        <v/>
      </c>
      <c r="L7683" s="123" t="str">
        <f>IF(H7683="","чи робить СНВВ?",IF(J7683="","чи роблять агрегати?",IF($J7683=0,"агрегати не працюють",IF(AND($H7683=0,$J7683=1),"СНВВ не працює","OK"))))</f>
        <v>чи робить СНВВ?</v>
      </c>
      <c r="M7683" s="100"/>
      <c r="N7683" s="122" t="str">
        <f>IF(OR(E7683&lt;&gt;0, J7683=0), "",D7683)</f>
        <v/>
      </c>
      <c r="O7683" s="122" t="str">
        <f t="shared" si="5164"/>
        <v/>
      </c>
      <c r="P7683" s="122" t="str">
        <f>IF(AND($E7683&lt;&gt;0,$J7683=1),"замінне значення",O7683)</f>
        <v/>
      </c>
      <c r="Q7683" s="122" t="str">
        <f>IF(OR(G7683&lt;&gt;0, J7683=0), "",F7683)</f>
        <v/>
      </c>
      <c r="R7683" s="122" t="str">
        <f t="shared" si="5165"/>
        <v/>
      </c>
      <c r="S7683" s="122" t="str">
        <f>IF(AND(G7683&lt;&gt;0,J7683=1),"замінне значення",R7683)</f>
        <v/>
      </c>
      <c r="T7683" s="122" t="str">
        <f t="shared" si="5166"/>
        <v/>
      </c>
    </row>
    <row r="7684" spans="1:20" outlineLevel="1">
      <c r="A7684" s="161"/>
      <c r="B7684" s="208">
        <v>44868</v>
      </c>
      <c r="C7684" s="96">
        <v>59.1666666666667</v>
      </c>
      <c r="D7684" s="122"/>
      <c r="E7684" s="122" t="str">
        <f t="shared" si="5160"/>
        <v/>
      </c>
      <c r="F7684" s="122"/>
      <c r="G7684" s="122" t="str">
        <f t="shared" si="5161"/>
        <v/>
      </c>
      <c r="H7684" s="122"/>
      <c r="I7684" s="122" t="str">
        <f t="shared" si="5162"/>
        <v/>
      </c>
      <c r="J7684" s="122"/>
      <c r="K7684" s="122" t="str">
        <f t="shared" si="5163"/>
        <v/>
      </c>
      <c r="L7684" s="123" t="str">
        <f>IF(H7684="","чи робить СНВВ?",IF(J7684="","чи роблять агрегати?",IF($J7684=0,"агрегати не працюють",IF(AND($H7684=0,$J7684=1),"СНВВ не працює","OK"))))</f>
        <v>чи робить СНВВ?</v>
      </c>
      <c r="M7684" s="100"/>
      <c r="N7684" s="122" t="str">
        <f>IF(OR(E7684&lt;&gt;0, J7684=0), "",D7684)</f>
        <v/>
      </c>
      <c r="O7684" s="122" t="str">
        <f t="shared" si="5164"/>
        <v/>
      </c>
      <c r="P7684" s="122" t="str">
        <f>IF(AND($E7684&lt;&gt;0,$J7684=1),"замінне значення",O7684)</f>
        <v/>
      </c>
      <c r="Q7684" s="122" t="str">
        <f>IF(OR(G7684&lt;&gt;0, J7684=0), "",F7684)</f>
        <v/>
      </c>
      <c r="R7684" s="122" t="str">
        <f t="shared" si="5165"/>
        <v/>
      </c>
      <c r="S7684" s="122" t="str">
        <f>IF(AND(G7684&lt;&gt;0,J7684=1),"замінне значення",R7684)</f>
        <v/>
      </c>
      <c r="T7684" s="122" t="str">
        <f t="shared" si="5166"/>
        <v/>
      </c>
    </row>
    <row r="7685" spans="1:20" outlineLevel="1">
      <c r="A7685" s="161"/>
      <c r="B7685" s="208">
        <v>44868</v>
      </c>
      <c r="C7685" s="96">
        <v>59.2083333333333</v>
      </c>
      <c r="D7685" s="122"/>
      <c r="E7685" s="122" t="str">
        <f t="shared" si="5160"/>
        <v/>
      </c>
      <c r="F7685" s="122"/>
      <c r="G7685" s="122" t="str">
        <f t="shared" si="5161"/>
        <v/>
      </c>
      <c r="H7685" s="122"/>
      <c r="I7685" s="122" t="str">
        <f t="shared" si="5162"/>
        <v/>
      </c>
      <c r="J7685" s="122"/>
      <c r="K7685" s="122" t="str">
        <f t="shared" si="5163"/>
        <v/>
      </c>
      <c r="L7685" s="123" t="str">
        <f>IF(H7685="","чи робить СНВВ?",IF(J7685="","чи роблять агрегати?",IF($J7685=0,"агрегати не працюють",IF(AND($H7685=0,$J7685=1),"СНВВ не працює","OK"))))</f>
        <v>чи робить СНВВ?</v>
      </c>
      <c r="M7685" s="100"/>
      <c r="N7685" s="122" t="str">
        <f>IF(OR(E7685&lt;&gt;0, J7685=0), "",D7685)</f>
        <v/>
      </c>
      <c r="O7685" s="122" t="str">
        <f t="shared" si="5164"/>
        <v/>
      </c>
      <c r="P7685" s="122" t="str">
        <f>IF(AND($E7685&lt;&gt;0,$J7685=1),"замінне значення",O7685)</f>
        <v/>
      </c>
      <c r="Q7685" s="122" t="str">
        <f>IF(OR(G7685&lt;&gt;0, J7685=0), "",F7685)</f>
        <v/>
      </c>
      <c r="R7685" s="122" t="str">
        <f t="shared" si="5165"/>
        <v/>
      </c>
      <c r="S7685" s="122" t="str">
        <f>IF(AND(G7685&lt;&gt;0,J7685=1),"замінне значення",R7685)</f>
        <v/>
      </c>
      <c r="T7685" s="122" t="str">
        <f t="shared" si="5166"/>
        <v/>
      </c>
    </row>
    <row r="7686" spans="1:20" outlineLevel="1">
      <c r="A7686" s="161"/>
      <c r="B7686" s="208">
        <v>44868</v>
      </c>
      <c r="C7686" s="96">
        <v>59.25</v>
      </c>
      <c r="D7686" s="122"/>
      <c r="E7686" s="122" t="str">
        <f t="shared" si="5160"/>
        <v/>
      </c>
      <c r="F7686" s="122"/>
      <c r="G7686" s="122" t="str">
        <f t="shared" si="5161"/>
        <v/>
      </c>
      <c r="H7686" s="122"/>
      <c r="I7686" s="122" t="str">
        <f t="shared" si="5162"/>
        <v/>
      </c>
      <c r="J7686" s="122"/>
      <c r="K7686" s="122" t="str">
        <f t="shared" si="5163"/>
        <v/>
      </c>
      <c r="L7686" s="123" t="str">
        <f>IF(H7686="","чи робить СНВВ?",IF(J7686="","чи роблять агрегати?",IF($J7686=0,"агрегати не працюють",IF(AND($H7686=0,$J7686=1),"СНВВ не працює","OK"))))</f>
        <v>чи робить СНВВ?</v>
      </c>
      <c r="M7686" s="100"/>
      <c r="N7686" s="122" t="str">
        <f>IF(OR(E7686&lt;&gt;0, J7686=0), "",D7686)</f>
        <v/>
      </c>
      <c r="O7686" s="122" t="str">
        <f t="shared" si="5164"/>
        <v/>
      </c>
      <c r="P7686" s="122" t="str">
        <f>IF(AND($E7686&lt;&gt;0,$J7686=1),"замінне значення",O7686)</f>
        <v/>
      </c>
      <c r="Q7686" s="122" t="str">
        <f>IF(OR(G7686&lt;&gt;0, J7686=0), "",F7686)</f>
        <v/>
      </c>
      <c r="R7686" s="122" t="str">
        <f t="shared" si="5165"/>
        <v/>
      </c>
      <c r="S7686" s="122" t="str">
        <f>IF(AND(G7686&lt;&gt;0,J7686=1),"замінне значення",R7686)</f>
        <v/>
      </c>
      <c r="T7686" s="122" t="str">
        <f t="shared" si="5166"/>
        <v/>
      </c>
    </row>
    <row r="7687" spans="1:20" outlineLevel="1">
      <c r="A7687" s="161"/>
      <c r="B7687" s="208">
        <v>44868</v>
      </c>
      <c r="C7687" s="96">
        <v>59.2916666666667</v>
      </c>
      <c r="D7687" s="122"/>
      <c r="E7687" s="122" t="str">
        <f t="shared" si="5160"/>
        <v/>
      </c>
      <c r="F7687" s="122"/>
      <c r="G7687" s="122" t="str">
        <f t="shared" si="5161"/>
        <v/>
      </c>
      <c r="H7687" s="122"/>
      <c r="I7687" s="122" t="str">
        <f t="shared" si="5162"/>
        <v/>
      </c>
      <c r="J7687" s="122"/>
      <c r="K7687" s="122" t="str">
        <f t="shared" si="5163"/>
        <v/>
      </c>
      <c r="L7687" s="123" t="str">
        <f>IF(H7687="","чи робить СНВВ?",IF(J7687="","чи роблять агрегати?",IF($J7687=0,"агрегати не працюють",IF(AND($H7687=0,$J7687=1),"СНВВ не працює","OK"))))</f>
        <v>чи робить СНВВ?</v>
      </c>
      <c r="M7687" s="100"/>
      <c r="N7687" s="122" t="str">
        <f>IF(OR(E7687&lt;&gt;0, J7687=0), "",D7687)</f>
        <v/>
      </c>
      <c r="O7687" s="122" t="str">
        <f t="shared" si="5164"/>
        <v/>
      </c>
      <c r="P7687" s="122" t="str">
        <f>IF(AND($E7687&lt;&gt;0,$J7687=1),"замінне значення",O7687)</f>
        <v/>
      </c>
      <c r="Q7687" s="122" t="str">
        <f>IF(OR(G7687&lt;&gt;0, J7687=0), "",F7687)</f>
        <v/>
      </c>
      <c r="R7687" s="122" t="str">
        <f t="shared" si="5165"/>
        <v/>
      </c>
      <c r="S7687" s="122" t="str">
        <f>IF(AND(G7687&lt;&gt;0,J7687=1),"замінне значення",R7687)</f>
        <v/>
      </c>
      <c r="T7687" s="122" t="str">
        <f t="shared" si="5166"/>
        <v/>
      </c>
    </row>
    <row r="7688" spans="1:20" outlineLevel="1">
      <c r="A7688" s="161"/>
      <c r="B7688" s="208">
        <v>44868</v>
      </c>
      <c r="C7688" s="96">
        <v>59.3333333333333</v>
      </c>
      <c r="D7688" s="122"/>
      <c r="E7688" s="122" t="str">
        <f t="shared" si="5160"/>
        <v/>
      </c>
      <c r="F7688" s="122"/>
      <c r="G7688" s="122" t="str">
        <f t="shared" si="5161"/>
        <v/>
      </c>
      <c r="H7688" s="122"/>
      <c r="I7688" s="122" t="str">
        <f t="shared" si="5162"/>
        <v/>
      </c>
      <c r="J7688" s="122"/>
      <c r="K7688" s="122" t="str">
        <f t="shared" si="5163"/>
        <v/>
      </c>
      <c r="L7688" s="123" t="str">
        <f>IF(H7688="","чи робить СНВВ?",IF(J7688="","чи роблять агрегати?",IF($J7688=0,"агрегати не працюють",IF(AND($H7688=0,$J7688=1),"СНВВ не працює","OK"))))</f>
        <v>чи робить СНВВ?</v>
      </c>
      <c r="M7688" s="100"/>
      <c r="N7688" s="122" t="str">
        <f>IF(OR(E7688&lt;&gt;0, J7688=0), "",D7688)</f>
        <v/>
      </c>
      <c r="O7688" s="122" t="str">
        <f t="shared" si="5164"/>
        <v/>
      </c>
      <c r="P7688" s="122" t="str">
        <f>IF(AND($E7688&lt;&gt;0,$J7688=1),"замінне значення",O7688)</f>
        <v/>
      </c>
      <c r="Q7688" s="122" t="str">
        <f>IF(OR(G7688&lt;&gt;0, J7688=0), "",F7688)</f>
        <v/>
      </c>
      <c r="R7688" s="122" t="str">
        <f t="shared" si="5165"/>
        <v/>
      </c>
      <c r="S7688" s="122" t="str">
        <f>IF(AND(G7688&lt;&gt;0,J7688=1),"замінне значення",R7688)</f>
        <v/>
      </c>
      <c r="T7688" s="122" t="str">
        <f t="shared" si="5166"/>
        <v/>
      </c>
    </row>
    <row r="7689" spans="1:20" outlineLevel="1">
      <c r="A7689" s="161"/>
      <c r="B7689" s="208">
        <v>44868</v>
      </c>
      <c r="C7689" s="96">
        <v>59.375</v>
      </c>
      <c r="D7689" s="122"/>
      <c r="E7689" s="122" t="str">
        <f t="shared" si="5160"/>
        <v/>
      </c>
      <c r="F7689" s="122"/>
      <c r="G7689" s="122" t="str">
        <f t="shared" si="5161"/>
        <v/>
      </c>
      <c r="H7689" s="122"/>
      <c r="I7689" s="122" t="str">
        <f t="shared" si="5162"/>
        <v/>
      </c>
      <c r="J7689" s="122"/>
      <c r="K7689" s="122" t="str">
        <f t="shared" si="5163"/>
        <v/>
      </c>
      <c r="L7689" s="123" t="str">
        <f>IF(H7689="","чи робить СНВВ?",IF(J7689="","чи роблять агрегати?",IF($J7689=0,"агрегати не працюють",IF(AND($H7689=0,$J7689=1),"СНВВ не працює","OK"))))</f>
        <v>чи робить СНВВ?</v>
      </c>
      <c r="M7689" s="100"/>
      <c r="N7689" s="122" t="str">
        <f>IF(OR(E7689&lt;&gt;0, J7689=0), "",D7689)</f>
        <v/>
      </c>
      <c r="O7689" s="122" t="str">
        <f t="shared" si="5164"/>
        <v/>
      </c>
      <c r="P7689" s="122" t="str">
        <f>IF(AND($E7689&lt;&gt;0,$J7689=1),"замінне значення",O7689)</f>
        <v/>
      </c>
      <c r="Q7689" s="122" t="str">
        <f>IF(OR(G7689&lt;&gt;0, J7689=0), "",F7689)</f>
        <v/>
      </c>
      <c r="R7689" s="122" t="str">
        <f t="shared" si="5165"/>
        <v/>
      </c>
      <c r="S7689" s="122" t="str">
        <f>IF(AND(G7689&lt;&gt;0,J7689=1),"замінне значення",R7689)</f>
        <v/>
      </c>
      <c r="T7689" s="122" t="str">
        <f t="shared" si="5166"/>
        <v/>
      </c>
    </row>
    <row r="7690" spans="1:20" outlineLevel="1">
      <c r="A7690" s="161"/>
      <c r="B7690" s="208">
        <v>44868</v>
      </c>
      <c r="C7690" s="96">
        <v>59.4166666666667</v>
      </c>
      <c r="D7690" s="122"/>
      <c r="E7690" s="122" t="str">
        <f t="shared" si="5160"/>
        <v/>
      </c>
      <c r="F7690" s="122"/>
      <c r="G7690" s="122" t="str">
        <f t="shared" si="5161"/>
        <v/>
      </c>
      <c r="H7690" s="122"/>
      <c r="I7690" s="122" t="str">
        <f t="shared" si="5162"/>
        <v/>
      </c>
      <c r="J7690" s="122"/>
      <c r="K7690" s="122" t="str">
        <f t="shared" si="5163"/>
        <v/>
      </c>
      <c r="L7690" s="123" t="str">
        <f>IF(H7690="","чи робить СНВВ?",IF(J7690="","чи роблять агрегати?",IF($J7690=0,"агрегати не працюють",IF(AND($H7690=0,$J7690=1),"СНВВ не працює","OK"))))</f>
        <v>чи робить СНВВ?</v>
      </c>
      <c r="M7690" s="100"/>
      <c r="N7690" s="122" t="str">
        <f>IF(OR(E7690&lt;&gt;0, J7690=0), "",D7690)</f>
        <v/>
      </c>
      <c r="O7690" s="122" t="str">
        <f t="shared" si="5164"/>
        <v/>
      </c>
      <c r="P7690" s="122" t="str">
        <f>IF(AND($E7690&lt;&gt;0,$J7690=1),"замінне значення",O7690)</f>
        <v/>
      </c>
      <c r="Q7690" s="122" t="str">
        <f>IF(OR(G7690&lt;&gt;0, J7690=0), "",F7690)</f>
        <v/>
      </c>
      <c r="R7690" s="122" t="str">
        <f t="shared" si="5165"/>
        <v/>
      </c>
      <c r="S7690" s="122" t="str">
        <f>IF(AND(G7690&lt;&gt;0,J7690=1),"замінне значення",R7690)</f>
        <v/>
      </c>
      <c r="T7690" s="122" t="str">
        <f t="shared" si="5166"/>
        <v/>
      </c>
    </row>
    <row r="7691" spans="1:20" outlineLevel="1">
      <c r="A7691" s="161"/>
      <c r="B7691" s="208">
        <v>44868</v>
      </c>
      <c r="C7691" s="96">
        <v>59.4583333333333</v>
      </c>
      <c r="D7691" s="122"/>
      <c r="E7691" s="122" t="str">
        <f t="shared" si="5160"/>
        <v/>
      </c>
      <c r="F7691" s="122"/>
      <c r="G7691" s="122" t="str">
        <f t="shared" si="5161"/>
        <v/>
      </c>
      <c r="H7691" s="122"/>
      <c r="I7691" s="122" t="str">
        <f t="shared" si="5162"/>
        <v/>
      </c>
      <c r="J7691" s="122"/>
      <c r="K7691" s="122" t="str">
        <f t="shared" si="5163"/>
        <v/>
      </c>
      <c r="L7691" s="123" t="str">
        <f>IF(H7691="","чи робить СНВВ?",IF(J7691="","чи роблять агрегати?",IF($J7691=0,"агрегати не працюють",IF(AND($H7691=0,$J7691=1),"СНВВ не працює","OK"))))</f>
        <v>чи робить СНВВ?</v>
      </c>
      <c r="M7691" s="100"/>
      <c r="N7691" s="122" t="str">
        <f>IF(OR(E7691&lt;&gt;0, J7691=0), "",D7691)</f>
        <v/>
      </c>
      <c r="O7691" s="122" t="str">
        <f t="shared" si="5164"/>
        <v/>
      </c>
      <c r="P7691" s="122" t="str">
        <f>IF(AND($E7691&lt;&gt;0,$J7691=1),"замінне значення",O7691)</f>
        <v/>
      </c>
      <c r="Q7691" s="122" t="str">
        <f>IF(OR(G7691&lt;&gt;0, J7691=0), "",F7691)</f>
        <v/>
      </c>
      <c r="R7691" s="122" t="str">
        <f t="shared" si="5165"/>
        <v/>
      </c>
      <c r="S7691" s="122" t="str">
        <f>IF(AND(G7691&lt;&gt;0,J7691=1),"замінне значення",R7691)</f>
        <v/>
      </c>
      <c r="T7691" s="122" t="str">
        <f t="shared" si="5166"/>
        <v/>
      </c>
    </row>
    <row r="7692" spans="1:20" outlineLevel="1">
      <c r="A7692" s="161"/>
      <c r="B7692" s="208">
        <v>44868</v>
      </c>
      <c r="C7692" s="96">
        <v>59.5</v>
      </c>
      <c r="D7692" s="122"/>
      <c r="E7692" s="122" t="str">
        <f t="shared" si="5160"/>
        <v/>
      </c>
      <c r="F7692" s="122"/>
      <c r="G7692" s="122" t="str">
        <f t="shared" si="5161"/>
        <v/>
      </c>
      <c r="H7692" s="122"/>
      <c r="I7692" s="122" t="str">
        <f t="shared" si="5162"/>
        <v/>
      </c>
      <c r="J7692" s="122"/>
      <c r="K7692" s="122" t="str">
        <f t="shared" si="5163"/>
        <v/>
      </c>
      <c r="L7692" s="123" t="str">
        <f>IF(H7692="","чи робить СНВВ?",IF(J7692="","чи роблять агрегати?",IF($J7692=0,"агрегати не працюють",IF(AND($H7692=0,$J7692=1),"СНВВ не працює","OK"))))</f>
        <v>чи робить СНВВ?</v>
      </c>
      <c r="M7692" s="100"/>
      <c r="N7692" s="122" t="str">
        <f>IF(OR(E7692&lt;&gt;0, J7692=0), "",D7692)</f>
        <v/>
      </c>
      <c r="O7692" s="122" t="str">
        <f t="shared" si="5164"/>
        <v/>
      </c>
      <c r="P7692" s="122" t="str">
        <f>IF(AND($E7692&lt;&gt;0,$J7692=1),"замінне значення",O7692)</f>
        <v/>
      </c>
      <c r="Q7692" s="122" t="str">
        <f>IF(OR(G7692&lt;&gt;0, J7692=0), "",F7692)</f>
        <v/>
      </c>
      <c r="R7692" s="122" t="str">
        <f t="shared" si="5165"/>
        <v/>
      </c>
      <c r="S7692" s="122" t="str">
        <f>IF(AND(G7692&lt;&gt;0,J7692=1),"замінне значення",R7692)</f>
        <v/>
      </c>
      <c r="T7692" s="122" t="str">
        <f t="shared" si="5166"/>
        <v/>
      </c>
    </row>
    <row r="7693" spans="1:20" outlineLevel="1">
      <c r="A7693" s="161"/>
      <c r="B7693" s="208">
        <v>44868</v>
      </c>
      <c r="C7693" s="96">
        <v>59.5416666666667</v>
      </c>
      <c r="D7693" s="122"/>
      <c r="E7693" s="122" t="str">
        <f t="shared" si="5160"/>
        <v/>
      </c>
      <c r="F7693" s="122"/>
      <c r="G7693" s="122" t="str">
        <f t="shared" si="5161"/>
        <v/>
      </c>
      <c r="H7693" s="122"/>
      <c r="I7693" s="122" t="str">
        <f t="shared" si="5162"/>
        <v/>
      </c>
      <c r="J7693" s="122"/>
      <c r="K7693" s="122" t="str">
        <f t="shared" si="5163"/>
        <v/>
      </c>
      <c r="L7693" s="123" t="str">
        <f>IF(H7693="","чи робить СНВВ?",IF(J7693="","чи роблять агрегати?",IF($J7693=0,"агрегати не працюють",IF(AND($H7693=0,$J7693=1),"СНВВ не працює","OK"))))</f>
        <v>чи робить СНВВ?</v>
      </c>
      <c r="M7693" s="100"/>
      <c r="N7693" s="122" t="str">
        <f>IF(OR(E7693&lt;&gt;0, J7693=0), "",D7693)</f>
        <v/>
      </c>
      <c r="O7693" s="122" t="str">
        <f t="shared" si="5164"/>
        <v/>
      </c>
      <c r="P7693" s="122" t="str">
        <f>IF(AND($E7693&lt;&gt;0,$J7693=1),"замінне значення",O7693)</f>
        <v/>
      </c>
      <c r="Q7693" s="122" t="str">
        <f>IF(OR(G7693&lt;&gt;0, J7693=0), "",F7693)</f>
        <v/>
      </c>
      <c r="R7693" s="122" t="str">
        <f t="shared" si="5165"/>
        <v/>
      </c>
      <c r="S7693" s="122" t="str">
        <f>IF(AND(G7693&lt;&gt;0,J7693=1),"замінне значення",R7693)</f>
        <v/>
      </c>
      <c r="T7693" s="122" t="str">
        <f t="shared" si="5166"/>
        <v/>
      </c>
    </row>
    <row r="7694" spans="1:20" outlineLevel="1">
      <c r="A7694" s="161"/>
      <c r="B7694" s="208">
        <v>44868</v>
      </c>
      <c r="C7694" s="96">
        <v>59.5833333333333</v>
      </c>
      <c r="D7694" s="122"/>
      <c r="E7694" s="122" t="str">
        <f t="shared" si="5160"/>
        <v/>
      </c>
      <c r="F7694" s="122"/>
      <c r="G7694" s="122" t="str">
        <f t="shared" si="5161"/>
        <v/>
      </c>
      <c r="H7694" s="122"/>
      <c r="I7694" s="122" t="str">
        <f t="shared" si="5162"/>
        <v/>
      </c>
      <c r="J7694" s="122"/>
      <c r="K7694" s="122" t="str">
        <f t="shared" si="5163"/>
        <v/>
      </c>
      <c r="L7694" s="123" t="str">
        <f>IF(H7694="","чи робить СНВВ?",IF(J7694="","чи роблять агрегати?",IF($J7694=0,"агрегати не працюють",IF(AND($H7694=0,$J7694=1),"СНВВ не працює","OK"))))</f>
        <v>чи робить СНВВ?</v>
      </c>
      <c r="M7694" s="100"/>
      <c r="N7694" s="122" t="str">
        <f>IF(OR(E7694&lt;&gt;0, J7694=0), "",D7694)</f>
        <v/>
      </c>
      <c r="O7694" s="122" t="str">
        <f t="shared" si="5164"/>
        <v/>
      </c>
      <c r="P7694" s="122" t="str">
        <f>IF(AND($E7694&lt;&gt;0,$J7694=1),"замінне значення",O7694)</f>
        <v/>
      </c>
      <c r="Q7694" s="122" t="str">
        <f>IF(OR(G7694&lt;&gt;0, J7694=0), "",F7694)</f>
        <v/>
      </c>
      <c r="R7694" s="122" t="str">
        <f t="shared" si="5165"/>
        <v/>
      </c>
      <c r="S7694" s="122" t="str">
        <f>IF(AND(G7694&lt;&gt;0,J7694=1),"замінне значення",R7694)</f>
        <v/>
      </c>
      <c r="T7694" s="122" t="str">
        <f t="shared" si="5166"/>
        <v/>
      </c>
    </row>
    <row r="7695" spans="1:20" outlineLevel="1">
      <c r="A7695" s="161"/>
      <c r="B7695" s="208">
        <v>44868</v>
      </c>
      <c r="C7695" s="96">
        <v>59.625</v>
      </c>
      <c r="D7695" s="122"/>
      <c r="E7695" s="122" t="str">
        <f t="shared" si="5160"/>
        <v/>
      </c>
      <c r="F7695" s="122"/>
      <c r="G7695" s="122" t="str">
        <f t="shared" si="5161"/>
        <v/>
      </c>
      <c r="H7695" s="122"/>
      <c r="I7695" s="122" t="str">
        <f t="shared" si="5162"/>
        <v/>
      </c>
      <c r="J7695" s="122"/>
      <c r="K7695" s="122" t="str">
        <f t="shared" si="5163"/>
        <v/>
      </c>
      <c r="L7695" s="123" t="str">
        <f>IF(H7695="","чи робить СНВВ?",IF(J7695="","чи роблять агрегати?",IF($J7695=0,"агрегати не працюють",IF(AND($H7695=0,$J7695=1),"СНВВ не працює","OK"))))</f>
        <v>чи робить СНВВ?</v>
      </c>
      <c r="M7695" s="100"/>
      <c r="N7695" s="122" t="str">
        <f>IF(OR(E7695&lt;&gt;0, J7695=0), "",D7695)</f>
        <v/>
      </c>
      <c r="O7695" s="122" t="str">
        <f t="shared" si="5164"/>
        <v/>
      </c>
      <c r="P7695" s="122" t="str">
        <f>IF(AND($E7695&lt;&gt;0,$J7695=1),"замінне значення",O7695)</f>
        <v/>
      </c>
      <c r="Q7695" s="122" t="str">
        <f>IF(OR(G7695&lt;&gt;0, J7695=0), "",F7695)</f>
        <v/>
      </c>
      <c r="R7695" s="122" t="str">
        <f t="shared" si="5165"/>
        <v/>
      </c>
      <c r="S7695" s="122" t="str">
        <f>IF(AND(G7695&lt;&gt;0,J7695=1),"замінне значення",R7695)</f>
        <v/>
      </c>
      <c r="T7695" s="122" t="str">
        <f t="shared" si="5166"/>
        <v/>
      </c>
    </row>
    <row r="7696" spans="1:20" outlineLevel="1">
      <c r="A7696" s="161"/>
      <c r="B7696" s="208">
        <v>44868</v>
      </c>
      <c r="C7696" s="96">
        <v>59.6666666666667</v>
      </c>
      <c r="D7696" s="122"/>
      <c r="E7696" s="122" t="str">
        <f t="shared" si="5160"/>
        <v/>
      </c>
      <c r="F7696" s="122"/>
      <c r="G7696" s="122" t="str">
        <f t="shared" si="5161"/>
        <v/>
      </c>
      <c r="H7696" s="122"/>
      <c r="I7696" s="122" t="str">
        <f t="shared" si="5162"/>
        <v/>
      </c>
      <c r="J7696" s="122"/>
      <c r="K7696" s="122" t="str">
        <f t="shared" si="5163"/>
        <v/>
      </c>
      <c r="L7696" s="123" t="str">
        <f>IF(H7696="","чи робить СНВВ?",IF(J7696="","чи роблять агрегати?",IF($J7696=0,"агрегати не працюють",IF(AND($H7696=0,$J7696=1),"СНВВ не працює","OK"))))</f>
        <v>чи робить СНВВ?</v>
      </c>
      <c r="M7696" s="100"/>
      <c r="N7696" s="122" t="str">
        <f>IF(OR(E7696&lt;&gt;0, J7696=0), "",D7696)</f>
        <v/>
      </c>
      <c r="O7696" s="122" t="str">
        <f t="shared" si="5164"/>
        <v/>
      </c>
      <c r="P7696" s="122" t="str">
        <f>IF(AND($E7696&lt;&gt;0,$J7696=1),"замінне значення",O7696)</f>
        <v/>
      </c>
      <c r="Q7696" s="122" t="str">
        <f>IF(OR(G7696&lt;&gt;0, J7696=0), "",F7696)</f>
        <v/>
      </c>
      <c r="R7696" s="122" t="str">
        <f t="shared" si="5165"/>
        <v/>
      </c>
      <c r="S7696" s="122" t="str">
        <f>IF(AND(G7696&lt;&gt;0,J7696=1),"замінне значення",R7696)</f>
        <v/>
      </c>
      <c r="T7696" s="122" t="str">
        <f t="shared" si="5166"/>
        <v/>
      </c>
    </row>
    <row r="7697" spans="1:20" outlineLevel="1">
      <c r="A7697" s="161"/>
      <c r="B7697" s="208">
        <v>44868</v>
      </c>
      <c r="C7697" s="96">
        <v>59.7083333333333</v>
      </c>
      <c r="D7697" s="122"/>
      <c r="E7697" s="122" t="str">
        <f t="shared" si="5160"/>
        <v/>
      </c>
      <c r="F7697" s="122"/>
      <c r="G7697" s="122" t="str">
        <f t="shared" si="5161"/>
        <v/>
      </c>
      <c r="H7697" s="122"/>
      <c r="I7697" s="122" t="str">
        <f t="shared" si="5162"/>
        <v/>
      </c>
      <c r="J7697" s="122"/>
      <c r="K7697" s="122" t="str">
        <f t="shared" si="5163"/>
        <v/>
      </c>
      <c r="L7697" s="123" t="str">
        <f>IF(H7697="","чи робить СНВВ?",IF(J7697="","чи роблять агрегати?",IF($J7697=0,"агрегати не працюють",IF(AND($H7697=0,$J7697=1),"СНВВ не працює","OK"))))</f>
        <v>чи робить СНВВ?</v>
      </c>
      <c r="M7697" s="100"/>
      <c r="N7697" s="122" t="str">
        <f>IF(OR(E7697&lt;&gt;0, J7697=0), "",D7697)</f>
        <v/>
      </c>
      <c r="O7697" s="122" t="str">
        <f t="shared" si="5164"/>
        <v/>
      </c>
      <c r="P7697" s="122" t="str">
        <f>IF(AND($E7697&lt;&gt;0,$J7697=1),"замінне значення",O7697)</f>
        <v/>
      </c>
      <c r="Q7697" s="122" t="str">
        <f>IF(OR(G7697&lt;&gt;0, J7697=0), "",F7697)</f>
        <v/>
      </c>
      <c r="R7697" s="122" t="str">
        <f t="shared" si="5165"/>
        <v/>
      </c>
      <c r="S7697" s="122" t="str">
        <f>IF(AND(G7697&lt;&gt;0,J7697=1),"замінне значення",R7697)</f>
        <v/>
      </c>
      <c r="T7697" s="122" t="str">
        <f t="shared" si="5166"/>
        <v/>
      </c>
    </row>
    <row r="7698" spans="1:20" outlineLevel="1">
      <c r="A7698" s="161"/>
      <c r="B7698" s="208">
        <v>44868</v>
      </c>
      <c r="C7698" s="96">
        <v>59.75</v>
      </c>
      <c r="D7698" s="122"/>
      <c r="E7698" s="122" t="str">
        <f t="shared" si="5160"/>
        <v/>
      </c>
      <c r="F7698" s="122"/>
      <c r="G7698" s="122" t="str">
        <f t="shared" si="5161"/>
        <v/>
      </c>
      <c r="H7698" s="122"/>
      <c r="I7698" s="122" t="str">
        <f t="shared" si="5162"/>
        <v/>
      </c>
      <c r="J7698" s="122"/>
      <c r="K7698" s="122" t="str">
        <f t="shared" si="5163"/>
        <v/>
      </c>
      <c r="L7698" s="123" t="str">
        <f>IF(H7698="","чи робить СНВВ?",IF(J7698="","чи роблять агрегати?",IF($J7698=0,"агрегати не працюють",IF(AND($H7698=0,$J7698=1),"СНВВ не працює","OK"))))</f>
        <v>чи робить СНВВ?</v>
      </c>
      <c r="M7698" s="100"/>
      <c r="N7698" s="122" t="str">
        <f>IF(OR(E7698&lt;&gt;0, J7698=0), "",D7698)</f>
        <v/>
      </c>
      <c r="O7698" s="122" t="str">
        <f t="shared" si="5164"/>
        <v/>
      </c>
      <c r="P7698" s="122" t="str">
        <f>IF(AND($E7698&lt;&gt;0,$J7698=1),"замінне значення",O7698)</f>
        <v/>
      </c>
      <c r="Q7698" s="122" t="str">
        <f>IF(OR(G7698&lt;&gt;0, J7698=0), "",F7698)</f>
        <v/>
      </c>
      <c r="R7698" s="122" t="str">
        <f t="shared" si="5165"/>
        <v/>
      </c>
      <c r="S7698" s="122" t="str">
        <f>IF(AND(G7698&lt;&gt;0,J7698=1),"замінне значення",R7698)</f>
        <v/>
      </c>
      <c r="T7698" s="122" t="str">
        <f t="shared" si="5166"/>
        <v/>
      </c>
    </row>
    <row r="7699" spans="1:20" outlineLevel="1">
      <c r="A7699" s="161"/>
      <c r="B7699" s="208">
        <v>44868</v>
      </c>
      <c r="C7699" s="96">
        <v>59.7916666666667</v>
      </c>
      <c r="D7699" s="122"/>
      <c r="E7699" s="122" t="str">
        <f t="shared" si="5160"/>
        <v/>
      </c>
      <c r="F7699" s="122"/>
      <c r="G7699" s="122" t="str">
        <f t="shared" si="5161"/>
        <v/>
      </c>
      <c r="H7699" s="122"/>
      <c r="I7699" s="122" t="str">
        <f t="shared" si="5162"/>
        <v/>
      </c>
      <c r="J7699" s="122"/>
      <c r="K7699" s="122" t="str">
        <f t="shared" si="5163"/>
        <v/>
      </c>
      <c r="L7699" s="123" t="str">
        <f>IF(H7699="","чи робить СНВВ?",IF(J7699="","чи роблять агрегати?",IF($J7699=0,"агрегати не працюють",IF(AND($H7699=0,$J7699=1),"СНВВ не працює","OK"))))</f>
        <v>чи робить СНВВ?</v>
      </c>
      <c r="M7699" s="100"/>
      <c r="N7699" s="122" t="str">
        <f>IF(OR(E7699&lt;&gt;0, J7699=0), "",D7699)</f>
        <v/>
      </c>
      <c r="O7699" s="122" t="str">
        <f t="shared" si="5164"/>
        <v/>
      </c>
      <c r="P7699" s="122" t="str">
        <f>IF(AND($E7699&lt;&gt;0,$J7699=1),"замінне значення",O7699)</f>
        <v/>
      </c>
      <c r="Q7699" s="122" t="str">
        <f>IF(OR(G7699&lt;&gt;0, J7699=0), "",F7699)</f>
        <v/>
      </c>
      <c r="R7699" s="122" t="str">
        <f t="shared" si="5165"/>
        <v/>
      </c>
      <c r="S7699" s="122" t="str">
        <f>IF(AND(G7699&lt;&gt;0,J7699=1),"замінне значення",R7699)</f>
        <v/>
      </c>
      <c r="T7699" s="122" t="str">
        <f t="shared" si="5166"/>
        <v/>
      </c>
    </row>
    <row r="7700" spans="1:20" outlineLevel="1">
      <c r="A7700" s="161"/>
      <c r="B7700" s="208">
        <v>44868</v>
      </c>
      <c r="C7700" s="96">
        <v>59.8333333333333</v>
      </c>
      <c r="D7700" s="122"/>
      <c r="E7700" s="122" t="str">
        <f t="shared" si="5160"/>
        <v/>
      </c>
      <c r="F7700" s="122"/>
      <c r="G7700" s="122" t="str">
        <f t="shared" si="5161"/>
        <v/>
      </c>
      <c r="H7700" s="122"/>
      <c r="I7700" s="122" t="str">
        <f t="shared" si="5162"/>
        <v/>
      </c>
      <c r="J7700" s="122"/>
      <c r="K7700" s="122" t="str">
        <f t="shared" si="5163"/>
        <v/>
      </c>
      <c r="L7700" s="123" t="str">
        <f>IF(H7700="","чи робить СНВВ?",IF(J7700="","чи роблять агрегати?",IF($J7700=0,"агрегати не працюють",IF(AND($H7700=0,$J7700=1),"СНВВ не працює","OK"))))</f>
        <v>чи робить СНВВ?</v>
      </c>
      <c r="M7700" s="100"/>
      <c r="N7700" s="122" t="str">
        <f>IF(OR(E7700&lt;&gt;0, J7700=0), "",D7700)</f>
        <v/>
      </c>
      <c r="O7700" s="122" t="str">
        <f t="shared" si="5164"/>
        <v/>
      </c>
      <c r="P7700" s="122" t="str">
        <f>IF(AND($E7700&lt;&gt;0,$J7700=1),"замінне значення",O7700)</f>
        <v/>
      </c>
      <c r="Q7700" s="122" t="str">
        <f>IF(OR(G7700&lt;&gt;0, J7700=0), "",F7700)</f>
        <v/>
      </c>
      <c r="R7700" s="122" t="str">
        <f t="shared" si="5165"/>
        <v/>
      </c>
      <c r="S7700" s="122" t="str">
        <f>IF(AND(G7700&lt;&gt;0,J7700=1),"замінне значення",R7700)</f>
        <v/>
      </c>
      <c r="T7700" s="122" t="str">
        <f t="shared" si="5166"/>
        <v/>
      </c>
    </row>
    <row r="7701" spans="1:20" outlineLevel="1">
      <c r="A7701" s="161"/>
      <c r="B7701" s="208">
        <v>44868</v>
      </c>
      <c r="C7701" s="96">
        <v>59.875</v>
      </c>
      <c r="D7701" s="122"/>
      <c r="E7701" s="122" t="str">
        <f t="shared" si="5160"/>
        <v/>
      </c>
      <c r="F7701" s="122"/>
      <c r="G7701" s="122" t="str">
        <f t="shared" si="5161"/>
        <v/>
      </c>
      <c r="H7701" s="122"/>
      <c r="I7701" s="122" t="str">
        <f t="shared" si="5162"/>
        <v/>
      </c>
      <c r="J7701" s="122"/>
      <c r="K7701" s="122" t="str">
        <f t="shared" si="5163"/>
        <v/>
      </c>
      <c r="L7701" s="123" t="str">
        <f>IF(H7701="","чи робить СНВВ?",IF(J7701="","чи роблять агрегати?",IF($J7701=0,"агрегати не працюють",IF(AND($H7701=0,$J7701=1),"СНВВ не працює","OK"))))</f>
        <v>чи робить СНВВ?</v>
      </c>
      <c r="M7701" s="100"/>
      <c r="N7701" s="122" t="str">
        <f>IF(OR(E7701&lt;&gt;0, J7701=0), "",D7701)</f>
        <v/>
      </c>
      <c r="O7701" s="122" t="str">
        <f t="shared" si="5164"/>
        <v/>
      </c>
      <c r="P7701" s="122" t="str">
        <f>IF(AND($E7701&lt;&gt;0,$J7701=1),"замінне значення",O7701)</f>
        <v/>
      </c>
      <c r="Q7701" s="122" t="str">
        <f>IF(OR(G7701&lt;&gt;0, J7701=0), "",F7701)</f>
        <v/>
      </c>
      <c r="R7701" s="122" t="str">
        <f t="shared" si="5165"/>
        <v/>
      </c>
      <c r="S7701" s="122" t="str">
        <f>IF(AND(G7701&lt;&gt;0,J7701=1),"замінне значення",R7701)</f>
        <v/>
      </c>
      <c r="T7701" s="122" t="str">
        <f t="shared" si="5166"/>
        <v/>
      </c>
    </row>
    <row r="7702" spans="1:20" outlineLevel="1">
      <c r="A7702" s="161"/>
      <c r="B7702" s="208">
        <v>44868</v>
      </c>
      <c r="C7702" s="96">
        <v>59.9166666666667</v>
      </c>
      <c r="D7702" s="122"/>
      <c r="E7702" s="122" t="str">
        <f t="shared" si="5160"/>
        <v/>
      </c>
      <c r="F7702" s="122"/>
      <c r="G7702" s="122" t="str">
        <f t="shared" si="5161"/>
        <v/>
      </c>
      <c r="H7702" s="122"/>
      <c r="I7702" s="122" t="str">
        <f t="shared" si="5162"/>
        <v/>
      </c>
      <c r="J7702" s="122"/>
      <c r="K7702" s="122" t="str">
        <f t="shared" si="5163"/>
        <v/>
      </c>
      <c r="L7702" s="123" t="str">
        <f>IF(H7702="","чи робить СНВВ?",IF(J7702="","чи роблять агрегати?",IF($J7702=0,"агрегати не працюють",IF(AND($H7702=0,$J7702=1),"СНВВ не працює","OK"))))</f>
        <v>чи робить СНВВ?</v>
      </c>
      <c r="M7702" s="100"/>
      <c r="N7702" s="122" t="str">
        <f>IF(OR(E7702&lt;&gt;0, J7702=0), "",D7702)</f>
        <v/>
      </c>
      <c r="O7702" s="122" t="str">
        <f t="shared" si="5164"/>
        <v/>
      </c>
      <c r="P7702" s="122" t="str">
        <f>IF(AND($E7702&lt;&gt;0,$J7702=1),"замінне значення",O7702)</f>
        <v/>
      </c>
      <c r="Q7702" s="122" t="str">
        <f>IF(OR(G7702&lt;&gt;0, J7702=0), "",F7702)</f>
        <v/>
      </c>
      <c r="R7702" s="122" t="str">
        <f t="shared" si="5165"/>
        <v/>
      </c>
      <c r="S7702" s="122" t="str">
        <f>IF(AND(G7702&lt;&gt;0,J7702=1),"замінне значення",R7702)</f>
        <v/>
      </c>
      <c r="T7702" s="122" t="str">
        <f t="shared" si="5166"/>
        <v/>
      </c>
    </row>
    <row r="7703" spans="1:20" outlineLevel="1">
      <c r="A7703" s="161"/>
      <c r="B7703" s="208">
        <v>44868</v>
      </c>
      <c r="C7703" s="96">
        <v>59.9583333333333</v>
      </c>
      <c r="D7703" s="122"/>
      <c r="E7703" s="122" t="str">
        <f t="shared" si="5160"/>
        <v/>
      </c>
      <c r="F7703" s="122"/>
      <c r="G7703" s="122" t="str">
        <f t="shared" si="5161"/>
        <v/>
      </c>
      <c r="H7703" s="122"/>
      <c r="I7703" s="122" t="str">
        <f t="shared" si="5162"/>
        <v/>
      </c>
      <c r="J7703" s="122"/>
      <c r="K7703" s="122" t="str">
        <f t="shared" si="5163"/>
        <v/>
      </c>
      <c r="L7703" s="123" t="str">
        <f>IF(H7703="","чи робить СНВВ?",IF(J7703="","чи роблять агрегати?",IF($J7703=0,"агрегати не працюють",IF(AND($H7703=0,$J7703=1),"СНВВ не працює","OK"))))</f>
        <v>чи робить СНВВ?</v>
      </c>
      <c r="M7703" s="100"/>
      <c r="N7703" s="122" t="str">
        <f>IF(OR(E7703&lt;&gt;0, J7703=0), "",D7703)</f>
        <v/>
      </c>
      <c r="O7703" s="122" t="str">
        <f t="shared" si="5164"/>
        <v/>
      </c>
      <c r="P7703" s="122" t="str">
        <f>IF(AND($E7703&lt;&gt;0,$J7703=1),"замінне значення",O7703)</f>
        <v/>
      </c>
      <c r="Q7703" s="122" t="str">
        <f>IF(OR(G7703&lt;&gt;0, J7703=0), "",F7703)</f>
        <v/>
      </c>
      <c r="R7703" s="122" t="str">
        <f t="shared" si="5165"/>
        <v/>
      </c>
      <c r="S7703" s="122" t="str">
        <f>IF(AND(G7703&lt;&gt;0,J7703=1),"замінне значення",R7703)</f>
        <v/>
      </c>
      <c r="T7703" s="122" t="str">
        <f t="shared" si="5166"/>
        <v/>
      </c>
    </row>
    <row r="7704" spans="1:20">
      <c r="A7704" s="204"/>
      <c r="B7704" s="159" t="s">
        <v>398</v>
      </c>
      <c r="C7704" s="159"/>
      <c r="D7704" s="103">
        <f t="shared" ref="D7704" si="5167">SUM(D7680:D7703)</f>
        <v>0</v>
      </c>
      <c r="E7704" s="104">
        <f t="shared" ref="E7704" si="5168">COUNTIF(E7680:E7703,"&gt;0")</f>
        <v>0</v>
      </c>
      <c r="F7704" s="103">
        <f t="shared" ref="F7704" si="5169">SUM(F7680:F7703)</f>
        <v>0</v>
      </c>
      <c r="G7704" s="104">
        <f t="shared" ref="G7704" si="5170">COUNTIF(G7680:G7703,"&gt;0")</f>
        <v>0</v>
      </c>
      <c r="H7704" s="103">
        <f t="shared" ref="H7704" si="5171">SUM(H7680:H7703)</f>
        <v>0</v>
      </c>
      <c r="I7704" s="104">
        <f t="shared" ref="I7704" si="5172">COUNTIF(I7680:I7703,"&gt;0")</f>
        <v>0</v>
      </c>
      <c r="J7704" s="103">
        <f t="shared" ref="J7704" si="5173">SUM(J7680:J7703)</f>
        <v>0</v>
      </c>
      <c r="K7704" s="104">
        <f t="shared" ref="K7704" si="5174">COUNTIF(K7680:K7703,"&gt;0")</f>
        <v>0</v>
      </c>
      <c r="L7704" s="104">
        <f t="shared" ref="L7704" si="5175">COUNTIF(L7680:L7703,"СНВВ не працює")</f>
        <v>0</v>
      </c>
      <c r="M7704" s="100"/>
      <c r="N7704" s="103">
        <f t="shared" si="5141"/>
        <v>0</v>
      </c>
      <c r="O7704" s="103">
        <f t="shared" ref="O7704:T7704" si="5176">SUM(O7680:O7703)</f>
        <v>0</v>
      </c>
      <c r="P7704" s="103">
        <f t="shared" si="5176"/>
        <v>0</v>
      </c>
      <c r="Q7704" s="103">
        <f t="shared" si="5176"/>
        <v>0</v>
      </c>
      <c r="R7704" s="103">
        <f t="shared" si="5176"/>
        <v>0</v>
      </c>
      <c r="S7704" s="103">
        <f t="shared" si="5176"/>
        <v>0</v>
      </c>
      <c r="T7704" s="103">
        <f t="shared" si="5176"/>
        <v>0</v>
      </c>
    </row>
    <row r="7705" spans="1:20" outlineLevel="1">
      <c r="A7705" s="160">
        <v>44869</v>
      </c>
      <c r="B7705" s="208">
        <v>44869</v>
      </c>
      <c r="C7705" s="96">
        <v>60</v>
      </c>
      <c r="D7705" s="122"/>
      <c r="E7705" s="122" t="str">
        <f t="shared" ref="E7705:E7728" si="5177">IF(D7705="","",IF(D7705&lt;1,1,0))</f>
        <v/>
      </c>
      <c r="F7705" s="122"/>
      <c r="G7705" s="122" t="str">
        <f t="shared" ref="G7705:G7728" si="5178">IF(F7705="","",IF(F7705&lt;1,1,0))</f>
        <v/>
      </c>
      <c r="H7705" s="122"/>
      <c r="I7705" s="122" t="str">
        <f t="shared" ref="I7705:I7728" si="5179">IF(H7705="","",IF(H7705&lt;1,1,0))</f>
        <v/>
      </c>
      <c r="J7705" s="122"/>
      <c r="K7705" s="122" t="str">
        <f t="shared" ref="K7705:K7728" si="5180">IF(J7705="","",IF(J7705&lt;1,1,0))</f>
        <v/>
      </c>
      <c r="L7705" s="123" t="str">
        <f>IF(H7705="","чи робить СНВВ?",IF(J7705="","чи роблять агрегати?",IF($J7705=0,"агрегати не працюють",IF(AND($H7705=0,$J7705=1),"СНВВ не працює","OK"))))</f>
        <v>чи робить СНВВ?</v>
      </c>
      <c r="M7705" s="100"/>
      <c r="N7705" s="122" t="str">
        <f>IF(OR(E7705&lt;&gt;0, J7705=0), "",D7705)</f>
        <v/>
      </c>
      <c r="O7705" s="122" t="str">
        <f t="shared" ref="O7705:O7728" si="5181">IF(Q7705="", "",(N7705*$O$3+$O$4))</f>
        <v/>
      </c>
      <c r="P7705" s="122" t="str">
        <f>IF(AND($E7705&lt;&gt;0,$J7705=1),"замінне значення",O7705)</f>
        <v/>
      </c>
      <c r="Q7705" s="122" t="str">
        <f>IF(OR(G7705&lt;&gt;0, J7705=0), "",F7705)</f>
        <v/>
      </c>
      <c r="R7705" s="122" t="str">
        <f t="shared" ref="R7705:R7768" si="5182">IF(Q7705="", "",(Q7705*$Q$3+$Q$4))</f>
        <v/>
      </c>
      <c r="S7705" s="122" t="str">
        <f>IF(AND(G7705&lt;&gt;0,J7705=1),"замінне значення",R7705)</f>
        <v/>
      </c>
      <c r="T7705" s="122" t="str">
        <f t="shared" ref="T7705:T7768" si="5183">IFERROR(P7705*S7705,"")</f>
        <v/>
      </c>
    </row>
    <row r="7706" spans="1:20" outlineLevel="1">
      <c r="A7706" s="161"/>
      <c r="B7706" s="208">
        <v>44869</v>
      </c>
      <c r="C7706" s="96">
        <v>60.0416666666667</v>
      </c>
      <c r="D7706" s="122"/>
      <c r="E7706" s="122" t="str">
        <f t="shared" si="5177"/>
        <v/>
      </c>
      <c r="F7706" s="122"/>
      <c r="G7706" s="122" t="str">
        <f t="shared" si="5178"/>
        <v/>
      </c>
      <c r="H7706" s="122"/>
      <c r="I7706" s="122" t="str">
        <f t="shared" si="5179"/>
        <v/>
      </c>
      <c r="J7706" s="122"/>
      <c r="K7706" s="122" t="str">
        <f t="shared" si="5180"/>
        <v/>
      </c>
      <c r="L7706" s="123" t="str">
        <f>IF(H7706="","чи робить СНВВ?",IF(J7706="","чи роблять агрегати?",IF($J7706=0,"агрегати не працюють",IF(AND($H7706=0,$J7706=1),"СНВВ не працює","OK"))))</f>
        <v>чи робить СНВВ?</v>
      </c>
      <c r="M7706" s="100"/>
      <c r="N7706" s="122" t="str">
        <f>IF(OR(E7706&lt;&gt;0, J7706=0), "",D7706)</f>
        <v/>
      </c>
      <c r="O7706" s="122" t="str">
        <f t="shared" si="5181"/>
        <v/>
      </c>
      <c r="P7706" s="122" t="str">
        <f>IF(AND($E7706&lt;&gt;0,$J7706=1),"замінне значення",O7706)</f>
        <v/>
      </c>
      <c r="Q7706" s="122" t="str">
        <f>IF(OR(G7706&lt;&gt;0, J7706=0), "",F7706)</f>
        <v/>
      </c>
      <c r="R7706" s="122" t="str">
        <f t="shared" si="5182"/>
        <v/>
      </c>
      <c r="S7706" s="122" t="str">
        <f>IF(AND(G7706&lt;&gt;0,J7706=1),"замінне значення",R7706)</f>
        <v/>
      </c>
      <c r="T7706" s="122" t="str">
        <f t="shared" si="5183"/>
        <v/>
      </c>
    </row>
    <row r="7707" spans="1:20" outlineLevel="1">
      <c r="A7707" s="161"/>
      <c r="B7707" s="208">
        <v>44869</v>
      </c>
      <c r="C7707" s="96">
        <v>60.0833333333333</v>
      </c>
      <c r="D7707" s="122"/>
      <c r="E7707" s="122" t="str">
        <f t="shared" si="5177"/>
        <v/>
      </c>
      <c r="F7707" s="122"/>
      <c r="G7707" s="122" t="str">
        <f t="shared" si="5178"/>
        <v/>
      </c>
      <c r="H7707" s="122"/>
      <c r="I7707" s="122" t="str">
        <f t="shared" si="5179"/>
        <v/>
      </c>
      <c r="J7707" s="122"/>
      <c r="K7707" s="122" t="str">
        <f t="shared" si="5180"/>
        <v/>
      </c>
      <c r="L7707" s="123" t="str">
        <f>IF(H7707="","чи робить СНВВ?",IF(J7707="","чи роблять агрегати?",IF($J7707=0,"агрегати не працюють",IF(AND($H7707=0,$J7707=1),"СНВВ не працює","OK"))))</f>
        <v>чи робить СНВВ?</v>
      </c>
      <c r="M7707" s="100"/>
      <c r="N7707" s="122" t="str">
        <f>IF(OR(E7707&lt;&gt;0, J7707=0), "",D7707)</f>
        <v/>
      </c>
      <c r="O7707" s="122" t="str">
        <f t="shared" si="5181"/>
        <v/>
      </c>
      <c r="P7707" s="122" t="str">
        <f>IF(AND($E7707&lt;&gt;0,$J7707=1),"замінне значення",O7707)</f>
        <v/>
      </c>
      <c r="Q7707" s="122" t="str">
        <f>IF(OR(G7707&lt;&gt;0, J7707=0), "",F7707)</f>
        <v/>
      </c>
      <c r="R7707" s="122" t="str">
        <f t="shared" si="5182"/>
        <v/>
      </c>
      <c r="S7707" s="122" t="str">
        <f>IF(AND(G7707&lt;&gt;0,J7707=1),"замінне значення",R7707)</f>
        <v/>
      </c>
      <c r="T7707" s="122" t="str">
        <f t="shared" si="5183"/>
        <v/>
      </c>
    </row>
    <row r="7708" spans="1:20" outlineLevel="1">
      <c r="A7708" s="161"/>
      <c r="B7708" s="208">
        <v>44869</v>
      </c>
      <c r="C7708" s="96">
        <v>60.125</v>
      </c>
      <c r="D7708" s="122"/>
      <c r="E7708" s="122" t="str">
        <f t="shared" si="5177"/>
        <v/>
      </c>
      <c r="F7708" s="122"/>
      <c r="G7708" s="122" t="str">
        <f t="shared" si="5178"/>
        <v/>
      </c>
      <c r="H7708" s="122"/>
      <c r="I7708" s="122" t="str">
        <f t="shared" si="5179"/>
        <v/>
      </c>
      <c r="J7708" s="122"/>
      <c r="K7708" s="122" t="str">
        <f t="shared" si="5180"/>
        <v/>
      </c>
      <c r="L7708" s="123" t="str">
        <f>IF(H7708="","чи робить СНВВ?",IF(J7708="","чи роблять агрегати?",IF($J7708=0,"агрегати не працюють",IF(AND($H7708=0,$J7708=1),"СНВВ не працює","OK"))))</f>
        <v>чи робить СНВВ?</v>
      </c>
      <c r="M7708" s="100"/>
      <c r="N7708" s="122" t="str">
        <f>IF(OR(E7708&lt;&gt;0, J7708=0), "",D7708)</f>
        <v/>
      </c>
      <c r="O7708" s="122" t="str">
        <f t="shared" si="5181"/>
        <v/>
      </c>
      <c r="P7708" s="122" t="str">
        <f>IF(AND($E7708&lt;&gt;0,$J7708=1),"замінне значення",O7708)</f>
        <v/>
      </c>
      <c r="Q7708" s="122" t="str">
        <f>IF(OR(G7708&lt;&gt;0, J7708=0), "",F7708)</f>
        <v/>
      </c>
      <c r="R7708" s="122" t="str">
        <f t="shared" si="5182"/>
        <v/>
      </c>
      <c r="S7708" s="122" t="str">
        <f>IF(AND(G7708&lt;&gt;0,J7708=1),"замінне значення",R7708)</f>
        <v/>
      </c>
      <c r="T7708" s="122" t="str">
        <f t="shared" si="5183"/>
        <v/>
      </c>
    </row>
    <row r="7709" spans="1:20" outlineLevel="1">
      <c r="A7709" s="161"/>
      <c r="B7709" s="208">
        <v>44869</v>
      </c>
      <c r="C7709" s="96">
        <v>60.1666666666667</v>
      </c>
      <c r="D7709" s="122"/>
      <c r="E7709" s="122" t="str">
        <f t="shared" si="5177"/>
        <v/>
      </c>
      <c r="F7709" s="122"/>
      <c r="G7709" s="122" t="str">
        <f t="shared" si="5178"/>
        <v/>
      </c>
      <c r="H7709" s="122"/>
      <c r="I7709" s="122" t="str">
        <f t="shared" si="5179"/>
        <v/>
      </c>
      <c r="J7709" s="122"/>
      <c r="K7709" s="122" t="str">
        <f t="shared" si="5180"/>
        <v/>
      </c>
      <c r="L7709" s="123" t="str">
        <f>IF(H7709="","чи робить СНВВ?",IF(J7709="","чи роблять агрегати?",IF($J7709=0,"агрегати не працюють",IF(AND($H7709=0,$J7709=1),"СНВВ не працює","OK"))))</f>
        <v>чи робить СНВВ?</v>
      </c>
      <c r="M7709" s="100"/>
      <c r="N7709" s="122" t="str">
        <f>IF(OR(E7709&lt;&gt;0, J7709=0), "",D7709)</f>
        <v/>
      </c>
      <c r="O7709" s="122" t="str">
        <f t="shared" si="5181"/>
        <v/>
      </c>
      <c r="P7709" s="122" t="str">
        <f>IF(AND($E7709&lt;&gt;0,$J7709=1),"замінне значення",O7709)</f>
        <v/>
      </c>
      <c r="Q7709" s="122" t="str">
        <f>IF(OR(G7709&lt;&gt;0, J7709=0), "",F7709)</f>
        <v/>
      </c>
      <c r="R7709" s="122" t="str">
        <f t="shared" si="5182"/>
        <v/>
      </c>
      <c r="S7709" s="122" t="str">
        <f>IF(AND(G7709&lt;&gt;0,J7709=1),"замінне значення",R7709)</f>
        <v/>
      </c>
      <c r="T7709" s="122" t="str">
        <f t="shared" si="5183"/>
        <v/>
      </c>
    </row>
    <row r="7710" spans="1:20" outlineLevel="1">
      <c r="A7710" s="161"/>
      <c r="B7710" s="208">
        <v>44869</v>
      </c>
      <c r="C7710" s="96">
        <v>60.2083333333333</v>
      </c>
      <c r="D7710" s="122"/>
      <c r="E7710" s="122" t="str">
        <f t="shared" si="5177"/>
        <v/>
      </c>
      <c r="F7710" s="122"/>
      <c r="G7710" s="122" t="str">
        <f t="shared" si="5178"/>
        <v/>
      </c>
      <c r="H7710" s="122"/>
      <c r="I7710" s="122" t="str">
        <f t="shared" si="5179"/>
        <v/>
      </c>
      <c r="J7710" s="122"/>
      <c r="K7710" s="122" t="str">
        <f t="shared" si="5180"/>
        <v/>
      </c>
      <c r="L7710" s="123" t="str">
        <f>IF(H7710="","чи робить СНВВ?",IF(J7710="","чи роблять агрегати?",IF($J7710=0,"агрегати не працюють",IF(AND($H7710=0,$J7710=1),"СНВВ не працює","OK"))))</f>
        <v>чи робить СНВВ?</v>
      </c>
      <c r="M7710" s="100"/>
      <c r="N7710" s="122" t="str">
        <f>IF(OR(E7710&lt;&gt;0, J7710=0), "",D7710)</f>
        <v/>
      </c>
      <c r="O7710" s="122" t="str">
        <f t="shared" si="5181"/>
        <v/>
      </c>
      <c r="P7710" s="122" t="str">
        <f>IF(AND($E7710&lt;&gt;0,$J7710=1),"замінне значення",O7710)</f>
        <v/>
      </c>
      <c r="Q7710" s="122" t="str">
        <f>IF(OR(G7710&lt;&gt;0, J7710=0), "",F7710)</f>
        <v/>
      </c>
      <c r="R7710" s="122" t="str">
        <f t="shared" si="5182"/>
        <v/>
      </c>
      <c r="S7710" s="122" t="str">
        <f>IF(AND(G7710&lt;&gt;0,J7710=1),"замінне значення",R7710)</f>
        <v/>
      </c>
      <c r="T7710" s="122" t="str">
        <f t="shared" si="5183"/>
        <v/>
      </c>
    </row>
    <row r="7711" spans="1:20" outlineLevel="1">
      <c r="A7711" s="161"/>
      <c r="B7711" s="208">
        <v>44869</v>
      </c>
      <c r="C7711" s="96">
        <v>60.25</v>
      </c>
      <c r="D7711" s="122"/>
      <c r="E7711" s="122" t="str">
        <f t="shared" si="5177"/>
        <v/>
      </c>
      <c r="F7711" s="122"/>
      <c r="G7711" s="122" t="str">
        <f t="shared" si="5178"/>
        <v/>
      </c>
      <c r="H7711" s="122"/>
      <c r="I7711" s="122" t="str">
        <f t="shared" si="5179"/>
        <v/>
      </c>
      <c r="J7711" s="122"/>
      <c r="K7711" s="122" t="str">
        <f t="shared" si="5180"/>
        <v/>
      </c>
      <c r="L7711" s="123" t="str">
        <f>IF(H7711="","чи робить СНВВ?",IF(J7711="","чи роблять агрегати?",IF($J7711=0,"агрегати не працюють",IF(AND($H7711=0,$J7711=1),"СНВВ не працює","OK"))))</f>
        <v>чи робить СНВВ?</v>
      </c>
      <c r="M7711" s="100"/>
      <c r="N7711" s="122" t="str">
        <f>IF(OR(E7711&lt;&gt;0, J7711=0), "",D7711)</f>
        <v/>
      </c>
      <c r="O7711" s="122" t="str">
        <f t="shared" si="5181"/>
        <v/>
      </c>
      <c r="P7711" s="122" t="str">
        <f>IF(AND($E7711&lt;&gt;0,$J7711=1),"замінне значення",O7711)</f>
        <v/>
      </c>
      <c r="Q7711" s="122" t="str">
        <f>IF(OR(G7711&lt;&gt;0, J7711=0), "",F7711)</f>
        <v/>
      </c>
      <c r="R7711" s="122" t="str">
        <f t="shared" si="5182"/>
        <v/>
      </c>
      <c r="S7711" s="122" t="str">
        <f>IF(AND(G7711&lt;&gt;0,J7711=1),"замінне значення",R7711)</f>
        <v/>
      </c>
      <c r="T7711" s="122" t="str">
        <f t="shared" si="5183"/>
        <v/>
      </c>
    </row>
    <row r="7712" spans="1:20" outlineLevel="1">
      <c r="A7712" s="161"/>
      <c r="B7712" s="208">
        <v>44869</v>
      </c>
      <c r="C7712" s="96">
        <v>60.2916666666667</v>
      </c>
      <c r="D7712" s="122"/>
      <c r="E7712" s="122" t="str">
        <f t="shared" si="5177"/>
        <v/>
      </c>
      <c r="F7712" s="122"/>
      <c r="G7712" s="122" t="str">
        <f t="shared" si="5178"/>
        <v/>
      </c>
      <c r="H7712" s="122"/>
      <c r="I7712" s="122" t="str">
        <f t="shared" si="5179"/>
        <v/>
      </c>
      <c r="J7712" s="122"/>
      <c r="K7712" s="122" t="str">
        <f t="shared" si="5180"/>
        <v/>
      </c>
      <c r="L7712" s="123" t="str">
        <f>IF(H7712="","чи робить СНВВ?",IF(J7712="","чи роблять агрегати?",IF($J7712=0,"агрегати не працюють",IF(AND($H7712=0,$J7712=1),"СНВВ не працює","OK"))))</f>
        <v>чи робить СНВВ?</v>
      </c>
      <c r="M7712" s="100"/>
      <c r="N7712" s="122" t="str">
        <f>IF(OR(E7712&lt;&gt;0, J7712=0), "",D7712)</f>
        <v/>
      </c>
      <c r="O7712" s="122" t="str">
        <f t="shared" si="5181"/>
        <v/>
      </c>
      <c r="P7712" s="122" t="str">
        <f>IF(AND($E7712&lt;&gt;0,$J7712=1),"замінне значення",O7712)</f>
        <v/>
      </c>
      <c r="Q7712" s="122" t="str">
        <f>IF(OR(G7712&lt;&gt;0, J7712=0), "",F7712)</f>
        <v/>
      </c>
      <c r="R7712" s="122" t="str">
        <f t="shared" si="5182"/>
        <v/>
      </c>
      <c r="S7712" s="122" t="str">
        <f>IF(AND(G7712&lt;&gt;0,J7712=1),"замінне значення",R7712)</f>
        <v/>
      </c>
      <c r="T7712" s="122" t="str">
        <f t="shared" si="5183"/>
        <v/>
      </c>
    </row>
    <row r="7713" spans="1:20" outlineLevel="1">
      <c r="A7713" s="161"/>
      <c r="B7713" s="208">
        <v>44869</v>
      </c>
      <c r="C7713" s="96">
        <v>60.3333333333333</v>
      </c>
      <c r="D7713" s="122"/>
      <c r="E7713" s="122" t="str">
        <f t="shared" si="5177"/>
        <v/>
      </c>
      <c r="F7713" s="122"/>
      <c r="G7713" s="122" t="str">
        <f t="shared" si="5178"/>
        <v/>
      </c>
      <c r="H7713" s="122"/>
      <c r="I7713" s="122" t="str">
        <f t="shared" si="5179"/>
        <v/>
      </c>
      <c r="J7713" s="122"/>
      <c r="K7713" s="122" t="str">
        <f t="shared" si="5180"/>
        <v/>
      </c>
      <c r="L7713" s="123" t="str">
        <f>IF(H7713="","чи робить СНВВ?",IF(J7713="","чи роблять агрегати?",IF($J7713=0,"агрегати не працюють",IF(AND($H7713=0,$J7713=1),"СНВВ не працює","OK"))))</f>
        <v>чи робить СНВВ?</v>
      </c>
      <c r="M7713" s="100"/>
      <c r="N7713" s="122" t="str">
        <f>IF(OR(E7713&lt;&gt;0, J7713=0), "",D7713)</f>
        <v/>
      </c>
      <c r="O7713" s="122" t="str">
        <f t="shared" si="5181"/>
        <v/>
      </c>
      <c r="P7713" s="122" t="str">
        <f>IF(AND($E7713&lt;&gt;0,$J7713=1),"замінне значення",O7713)</f>
        <v/>
      </c>
      <c r="Q7713" s="122" t="str">
        <f>IF(OR(G7713&lt;&gt;0, J7713=0), "",F7713)</f>
        <v/>
      </c>
      <c r="R7713" s="122" t="str">
        <f t="shared" si="5182"/>
        <v/>
      </c>
      <c r="S7713" s="122" t="str">
        <f>IF(AND(G7713&lt;&gt;0,J7713=1),"замінне значення",R7713)</f>
        <v/>
      </c>
      <c r="T7713" s="122" t="str">
        <f t="shared" si="5183"/>
        <v/>
      </c>
    </row>
    <row r="7714" spans="1:20" outlineLevel="1">
      <c r="A7714" s="161"/>
      <c r="B7714" s="208">
        <v>44869</v>
      </c>
      <c r="C7714" s="96">
        <v>60.375</v>
      </c>
      <c r="D7714" s="122"/>
      <c r="E7714" s="122" t="str">
        <f t="shared" si="5177"/>
        <v/>
      </c>
      <c r="F7714" s="122"/>
      <c r="G7714" s="122" t="str">
        <f t="shared" si="5178"/>
        <v/>
      </c>
      <c r="H7714" s="122"/>
      <c r="I7714" s="122" t="str">
        <f t="shared" si="5179"/>
        <v/>
      </c>
      <c r="J7714" s="122"/>
      <c r="K7714" s="122" t="str">
        <f t="shared" si="5180"/>
        <v/>
      </c>
      <c r="L7714" s="123" t="str">
        <f>IF(H7714="","чи робить СНВВ?",IF(J7714="","чи роблять агрегати?",IF($J7714=0,"агрегати не працюють",IF(AND($H7714=0,$J7714=1),"СНВВ не працює","OK"))))</f>
        <v>чи робить СНВВ?</v>
      </c>
      <c r="M7714" s="100"/>
      <c r="N7714" s="122" t="str">
        <f>IF(OR(E7714&lt;&gt;0, J7714=0), "",D7714)</f>
        <v/>
      </c>
      <c r="O7714" s="122" t="str">
        <f t="shared" si="5181"/>
        <v/>
      </c>
      <c r="P7714" s="122" t="str">
        <f>IF(AND($E7714&lt;&gt;0,$J7714=1),"замінне значення",O7714)</f>
        <v/>
      </c>
      <c r="Q7714" s="122" t="str">
        <f>IF(OR(G7714&lt;&gt;0, J7714=0), "",F7714)</f>
        <v/>
      </c>
      <c r="R7714" s="122" t="str">
        <f t="shared" si="5182"/>
        <v/>
      </c>
      <c r="S7714" s="122" t="str">
        <f>IF(AND(G7714&lt;&gt;0,J7714=1),"замінне значення",R7714)</f>
        <v/>
      </c>
      <c r="T7714" s="122" t="str">
        <f t="shared" si="5183"/>
        <v/>
      </c>
    </row>
    <row r="7715" spans="1:20" outlineLevel="1">
      <c r="A7715" s="161"/>
      <c r="B7715" s="208">
        <v>44869</v>
      </c>
      <c r="C7715" s="96">
        <v>60.4166666666667</v>
      </c>
      <c r="D7715" s="122"/>
      <c r="E7715" s="122" t="str">
        <f t="shared" si="5177"/>
        <v/>
      </c>
      <c r="F7715" s="122"/>
      <c r="G7715" s="122" t="str">
        <f t="shared" si="5178"/>
        <v/>
      </c>
      <c r="H7715" s="122"/>
      <c r="I7715" s="122" t="str">
        <f t="shared" si="5179"/>
        <v/>
      </c>
      <c r="J7715" s="122"/>
      <c r="K7715" s="122" t="str">
        <f t="shared" si="5180"/>
        <v/>
      </c>
      <c r="L7715" s="123" t="str">
        <f>IF(H7715="","чи робить СНВВ?",IF(J7715="","чи роблять агрегати?",IF($J7715=0,"агрегати не працюють",IF(AND($H7715=0,$J7715=1),"СНВВ не працює","OK"))))</f>
        <v>чи робить СНВВ?</v>
      </c>
      <c r="M7715" s="100"/>
      <c r="N7715" s="122" t="str">
        <f>IF(OR(E7715&lt;&gt;0, J7715=0), "",D7715)</f>
        <v/>
      </c>
      <c r="O7715" s="122" t="str">
        <f t="shared" si="5181"/>
        <v/>
      </c>
      <c r="P7715" s="122" t="str">
        <f>IF(AND($E7715&lt;&gt;0,$J7715=1),"замінне значення",O7715)</f>
        <v/>
      </c>
      <c r="Q7715" s="122" t="str">
        <f>IF(OR(G7715&lt;&gt;0, J7715=0), "",F7715)</f>
        <v/>
      </c>
      <c r="R7715" s="122" t="str">
        <f t="shared" si="5182"/>
        <v/>
      </c>
      <c r="S7715" s="122" t="str">
        <f>IF(AND(G7715&lt;&gt;0,J7715=1),"замінне значення",R7715)</f>
        <v/>
      </c>
      <c r="T7715" s="122" t="str">
        <f t="shared" si="5183"/>
        <v/>
      </c>
    </row>
    <row r="7716" spans="1:20" outlineLevel="1">
      <c r="A7716" s="161"/>
      <c r="B7716" s="208">
        <v>44869</v>
      </c>
      <c r="C7716" s="96">
        <v>60.4583333333333</v>
      </c>
      <c r="D7716" s="122"/>
      <c r="E7716" s="122" t="str">
        <f t="shared" si="5177"/>
        <v/>
      </c>
      <c r="F7716" s="122"/>
      <c r="G7716" s="122" t="str">
        <f t="shared" si="5178"/>
        <v/>
      </c>
      <c r="H7716" s="122"/>
      <c r="I7716" s="122" t="str">
        <f t="shared" si="5179"/>
        <v/>
      </c>
      <c r="J7716" s="122"/>
      <c r="K7716" s="122" t="str">
        <f t="shared" si="5180"/>
        <v/>
      </c>
      <c r="L7716" s="123" t="str">
        <f>IF(H7716="","чи робить СНВВ?",IF(J7716="","чи роблять агрегати?",IF($J7716=0,"агрегати не працюють",IF(AND($H7716=0,$J7716=1),"СНВВ не працює","OK"))))</f>
        <v>чи робить СНВВ?</v>
      </c>
      <c r="M7716" s="100"/>
      <c r="N7716" s="122" t="str">
        <f>IF(OR(E7716&lt;&gt;0, J7716=0), "",D7716)</f>
        <v/>
      </c>
      <c r="O7716" s="122" t="str">
        <f t="shared" si="5181"/>
        <v/>
      </c>
      <c r="P7716" s="122" t="str">
        <f>IF(AND($E7716&lt;&gt;0,$J7716=1),"замінне значення",O7716)</f>
        <v/>
      </c>
      <c r="Q7716" s="122" t="str">
        <f>IF(OR(G7716&lt;&gt;0, J7716=0), "",F7716)</f>
        <v/>
      </c>
      <c r="R7716" s="122" t="str">
        <f t="shared" si="5182"/>
        <v/>
      </c>
      <c r="S7716" s="122" t="str">
        <f>IF(AND(G7716&lt;&gt;0,J7716=1),"замінне значення",R7716)</f>
        <v/>
      </c>
      <c r="T7716" s="122" t="str">
        <f t="shared" si="5183"/>
        <v/>
      </c>
    </row>
    <row r="7717" spans="1:20" outlineLevel="1">
      <c r="A7717" s="161"/>
      <c r="B7717" s="208">
        <v>44869</v>
      </c>
      <c r="C7717" s="96">
        <v>60.5</v>
      </c>
      <c r="D7717" s="122"/>
      <c r="E7717" s="122" t="str">
        <f t="shared" si="5177"/>
        <v/>
      </c>
      <c r="F7717" s="122"/>
      <c r="G7717" s="122" t="str">
        <f t="shared" si="5178"/>
        <v/>
      </c>
      <c r="H7717" s="122"/>
      <c r="I7717" s="122" t="str">
        <f t="shared" si="5179"/>
        <v/>
      </c>
      <c r="J7717" s="122"/>
      <c r="K7717" s="122" t="str">
        <f t="shared" si="5180"/>
        <v/>
      </c>
      <c r="L7717" s="123" t="str">
        <f>IF(H7717="","чи робить СНВВ?",IF(J7717="","чи роблять агрегати?",IF($J7717=0,"агрегати не працюють",IF(AND($H7717=0,$J7717=1),"СНВВ не працює","OK"))))</f>
        <v>чи робить СНВВ?</v>
      </c>
      <c r="M7717" s="100"/>
      <c r="N7717" s="122" t="str">
        <f>IF(OR(E7717&lt;&gt;0, J7717=0), "",D7717)</f>
        <v/>
      </c>
      <c r="O7717" s="122" t="str">
        <f t="shared" si="5181"/>
        <v/>
      </c>
      <c r="P7717" s="122" t="str">
        <f>IF(AND($E7717&lt;&gt;0,$J7717=1),"замінне значення",O7717)</f>
        <v/>
      </c>
      <c r="Q7717" s="122" t="str">
        <f>IF(OR(G7717&lt;&gt;0, J7717=0), "",F7717)</f>
        <v/>
      </c>
      <c r="R7717" s="122" t="str">
        <f t="shared" si="5182"/>
        <v/>
      </c>
      <c r="S7717" s="122" t="str">
        <f>IF(AND(G7717&lt;&gt;0,J7717=1),"замінне значення",R7717)</f>
        <v/>
      </c>
      <c r="T7717" s="122" t="str">
        <f t="shared" si="5183"/>
        <v/>
      </c>
    </row>
    <row r="7718" spans="1:20" outlineLevel="1">
      <c r="A7718" s="161"/>
      <c r="B7718" s="208">
        <v>44869</v>
      </c>
      <c r="C7718" s="96">
        <v>60.5416666666667</v>
      </c>
      <c r="D7718" s="122"/>
      <c r="E7718" s="122" t="str">
        <f t="shared" si="5177"/>
        <v/>
      </c>
      <c r="F7718" s="122"/>
      <c r="G7718" s="122" t="str">
        <f t="shared" si="5178"/>
        <v/>
      </c>
      <c r="H7718" s="122"/>
      <c r="I7718" s="122" t="str">
        <f t="shared" si="5179"/>
        <v/>
      </c>
      <c r="J7718" s="122"/>
      <c r="K7718" s="122" t="str">
        <f t="shared" si="5180"/>
        <v/>
      </c>
      <c r="L7718" s="123" t="str">
        <f>IF(H7718="","чи робить СНВВ?",IF(J7718="","чи роблять агрегати?",IF($J7718=0,"агрегати не працюють",IF(AND($H7718=0,$J7718=1),"СНВВ не працює","OK"))))</f>
        <v>чи робить СНВВ?</v>
      </c>
      <c r="M7718" s="100"/>
      <c r="N7718" s="122" t="str">
        <f>IF(OR(E7718&lt;&gt;0, J7718=0), "",D7718)</f>
        <v/>
      </c>
      <c r="O7718" s="122" t="str">
        <f t="shared" si="5181"/>
        <v/>
      </c>
      <c r="P7718" s="122" t="str">
        <f>IF(AND($E7718&lt;&gt;0,$J7718=1),"замінне значення",O7718)</f>
        <v/>
      </c>
      <c r="Q7718" s="122" t="str">
        <f>IF(OR(G7718&lt;&gt;0, J7718=0), "",F7718)</f>
        <v/>
      </c>
      <c r="R7718" s="122" t="str">
        <f t="shared" si="5182"/>
        <v/>
      </c>
      <c r="S7718" s="122" t="str">
        <f>IF(AND(G7718&lt;&gt;0,J7718=1),"замінне значення",R7718)</f>
        <v/>
      </c>
      <c r="T7718" s="122" t="str">
        <f t="shared" si="5183"/>
        <v/>
      </c>
    </row>
    <row r="7719" spans="1:20" outlineLevel="1">
      <c r="A7719" s="161"/>
      <c r="B7719" s="208">
        <v>44869</v>
      </c>
      <c r="C7719" s="96">
        <v>60.5833333333333</v>
      </c>
      <c r="D7719" s="122"/>
      <c r="E7719" s="122" t="str">
        <f t="shared" si="5177"/>
        <v/>
      </c>
      <c r="F7719" s="122"/>
      <c r="G7719" s="122" t="str">
        <f t="shared" si="5178"/>
        <v/>
      </c>
      <c r="H7719" s="122"/>
      <c r="I7719" s="122" t="str">
        <f t="shared" si="5179"/>
        <v/>
      </c>
      <c r="J7719" s="122"/>
      <c r="K7719" s="122" t="str">
        <f t="shared" si="5180"/>
        <v/>
      </c>
      <c r="L7719" s="123" t="str">
        <f>IF(H7719="","чи робить СНВВ?",IF(J7719="","чи роблять агрегати?",IF($J7719=0,"агрегати не працюють",IF(AND($H7719=0,$J7719=1),"СНВВ не працює","OK"))))</f>
        <v>чи робить СНВВ?</v>
      </c>
      <c r="M7719" s="100"/>
      <c r="N7719" s="122" t="str">
        <f>IF(OR(E7719&lt;&gt;0, J7719=0), "",D7719)</f>
        <v/>
      </c>
      <c r="O7719" s="122" t="str">
        <f t="shared" si="5181"/>
        <v/>
      </c>
      <c r="P7719" s="122" t="str">
        <f>IF(AND($E7719&lt;&gt;0,$J7719=1),"замінне значення",O7719)</f>
        <v/>
      </c>
      <c r="Q7719" s="122" t="str">
        <f>IF(OR(G7719&lt;&gt;0, J7719=0), "",F7719)</f>
        <v/>
      </c>
      <c r="R7719" s="122" t="str">
        <f t="shared" si="5182"/>
        <v/>
      </c>
      <c r="S7719" s="122" t="str">
        <f>IF(AND(G7719&lt;&gt;0,J7719=1),"замінне значення",R7719)</f>
        <v/>
      </c>
      <c r="T7719" s="122" t="str">
        <f t="shared" si="5183"/>
        <v/>
      </c>
    </row>
    <row r="7720" spans="1:20" outlineLevel="1">
      <c r="A7720" s="161"/>
      <c r="B7720" s="208">
        <v>44869</v>
      </c>
      <c r="C7720" s="96">
        <v>60.625</v>
      </c>
      <c r="D7720" s="122"/>
      <c r="E7720" s="122" t="str">
        <f t="shared" si="5177"/>
        <v/>
      </c>
      <c r="F7720" s="122"/>
      <c r="G7720" s="122" t="str">
        <f t="shared" si="5178"/>
        <v/>
      </c>
      <c r="H7720" s="122"/>
      <c r="I7720" s="122" t="str">
        <f t="shared" si="5179"/>
        <v/>
      </c>
      <c r="J7720" s="122"/>
      <c r="K7720" s="122" t="str">
        <f t="shared" si="5180"/>
        <v/>
      </c>
      <c r="L7720" s="123" t="str">
        <f>IF(H7720="","чи робить СНВВ?",IF(J7720="","чи роблять агрегати?",IF($J7720=0,"агрегати не працюють",IF(AND($H7720=0,$J7720=1),"СНВВ не працює","OK"))))</f>
        <v>чи робить СНВВ?</v>
      </c>
      <c r="M7720" s="100"/>
      <c r="N7720" s="122" t="str">
        <f>IF(OR(E7720&lt;&gt;0, J7720=0), "",D7720)</f>
        <v/>
      </c>
      <c r="O7720" s="122" t="str">
        <f t="shared" si="5181"/>
        <v/>
      </c>
      <c r="P7720" s="122" t="str">
        <f>IF(AND($E7720&lt;&gt;0,$J7720=1),"замінне значення",O7720)</f>
        <v/>
      </c>
      <c r="Q7720" s="122" t="str">
        <f>IF(OR(G7720&lt;&gt;0, J7720=0), "",F7720)</f>
        <v/>
      </c>
      <c r="R7720" s="122" t="str">
        <f t="shared" si="5182"/>
        <v/>
      </c>
      <c r="S7720" s="122" t="str">
        <f>IF(AND(G7720&lt;&gt;0,J7720=1),"замінне значення",R7720)</f>
        <v/>
      </c>
      <c r="T7720" s="122" t="str">
        <f t="shared" si="5183"/>
        <v/>
      </c>
    </row>
    <row r="7721" spans="1:20" outlineLevel="1">
      <c r="A7721" s="161"/>
      <c r="B7721" s="208">
        <v>44869</v>
      </c>
      <c r="C7721" s="96">
        <v>60.6666666666667</v>
      </c>
      <c r="D7721" s="122"/>
      <c r="E7721" s="122" t="str">
        <f t="shared" si="5177"/>
        <v/>
      </c>
      <c r="F7721" s="122"/>
      <c r="G7721" s="122" t="str">
        <f t="shared" si="5178"/>
        <v/>
      </c>
      <c r="H7721" s="122"/>
      <c r="I7721" s="122" t="str">
        <f t="shared" si="5179"/>
        <v/>
      </c>
      <c r="J7721" s="122"/>
      <c r="K7721" s="122" t="str">
        <f t="shared" si="5180"/>
        <v/>
      </c>
      <c r="L7721" s="123" t="str">
        <f>IF(H7721="","чи робить СНВВ?",IF(J7721="","чи роблять агрегати?",IF($J7721=0,"агрегати не працюють",IF(AND($H7721=0,$J7721=1),"СНВВ не працює","OK"))))</f>
        <v>чи робить СНВВ?</v>
      </c>
      <c r="M7721" s="100"/>
      <c r="N7721" s="122" t="str">
        <f>IF(OR(E7721&lt;&gt;0, J7721=0), "",D7721)</f>
        <v/>
      </c>
      <c r="O7721" s="122" t="str">
        <f t="shared" si="5181"/>
        <v/>
      </c>
      <c r="P7721" s="122" t="str">
        <f>IF(AND($E7721&lt;&gt;0,$J7721=1),"замінне значення",O7721)</f>
        <v/>
      </c>
      <c r="Q7721" s="122" t="str">
        <f>IF(OR(G7721&lt;&gt;0, J7721=0), "",F7721)</f>
        <v/>
      </c>
      <c r="R7721" s="122" t="str">
        <f t="shared" si="5182"/>
        <v/>
      </c>
      <c r="S7721" s="122" t="str">
        <f>IF(AND(G7721&lt;&gt;0,J7721=1),"замінне значення",R7721)</f>
        <v/>
      </c>
      <c r="T7721" s="122" t="str">
        <f t="shared" si="5183"/>
        <v/>
      </c>
    </row>
    <row r="7722" spans="1:20" outlineLevel="1">
      <c r="A7722" s="161"/>
      <c r="B7722" s="208">
        <v>44869</v>
      </c>
      <c r="C7722" s="96">
        <v>60.7083333333333</v>
      </c>
      <c r="D7722" s="122"/>
      <c r="E7722" s="122" t="str">
        <f t="shared" si="5177"/>
        <v/>
      </c>
      <c r="F7722" s="122"/>
      <c r="G7722" s="122" t="str">
        <f t="shared" si="5178"/>
        <v/>
      </c>
      <c r="H7722" s="122"/>
      <c r="I7722" s="122" t="str">
        <f t="shared" si="5179"/>
        <v/>
      </c>
      <c r="J7722" s="122"/>
      <c r="K7722" s="122" t="str">
        <f t="shared" si="5180"/>
        <v/>
      </c>
      <c r="L7722" s="123" t="str">
        <f>IF(H7722="","чи робить СНВВ?",IF(J7722="","чи роблять агрегати?",IF($J7722=0,"агрегати не працюють",IF(AND($H7722=0,$J7722=1),"СНВВ не працює","OK"))))</f>
        <v>чи робить СНВВ?</v>
      </c>
      <c r="M7722" s="100"/>
      <c r="N7722" s="122" t="str">
        <f>IF(OR(E7722&lt;&gt;0, J7722=0), "",D7722)</f>
        <v/>
      </c>
      <c r="O7722" s="122" t="str">
        <f t="shared" si="5181"/>
        <v/>
      </c>
      <c r="P7722" s="122" t="str">
        <f>IF(AND($E7722&lt;&gt;0,$J7722=1),"замінне значення",O7722)</f>
        <v/>
      </c>
      <c r="Q7722" s="122" t="str">
        <f>IF(OR(G7722&lt;&gt;0, J7722=0), "",F7722)</f>
        <v/>
      </c>
      <c r="R7722" s="122" t="str">
        <f t="shared" si="5182"/>
        <v/>
      </c>
      <c r="S7722" s="122" t="str">
        <f>IF(AND(G7722&lt;&gt;0,J7722=1),"замінне значення",R7722)</f>
        <v/>
      </c>
      <c r="T7722" s="122" t="str">
        <f t="shared" si="5183"/>
        <v/>
      </c>
    </row>
    <row r="7723" spans="1:20" outlineLevel="1">
      <c r="A7723" s="161"/>
      <c r="B7723" s="208">
        <v>44869</v>
      </c>
      <c r="C7723" s="96">
        <v>60.75</v>
      </c>
      <c r="D7723" s="122"/>
      <c r="E7723" s="122" t="str">
        <f t="shared" si="5177"/>
        <v/>
      </c>
      <c r="F7723" s="122"/>
      <c r="G7723" s="122" t="str">
        <f t="shared" si="5178"/>
        <v/>
      </c>
      <c r="H7723" s="122"/>
      <c r="I7723" s="122" t="str">
        <f t="shared" si="5179"/>
        <v/>
      </c>
      <c r="J7723" s="122"/>
      <c r="K7723" s="122" t="str">
        <f t="shared" si="5180"/>
        <v/>
      </c>
      <c r="L7723" s="123" t="str">
        <f>IF(H7723="","чи робить СНВВ?",IF(J7723="","чи роблять агрегати?",IF($J7723=0,"агрегати не працюють",IF(AND($H7723=0,$J7723=1),"СНВВ не працює","OK"))))</f>
        <v>чи робить СНВВ?</v>
      </c>
      <c r="M7723" s="100"/>
      <c r="N7723" s="122" t="str">
        <f>IF(OR(E7723&lt;&gt;0, J7723=0), "",D7723)</f>
        <v/>
      </c>
      <c r="O7723" s="122" t="str">
        <f t="shared" si="5181"/>
        <v/>
      </c>
      <c r="P7723" s="122" t="str">
        <f>IF(AND($E7723&lt;&gt;0,$J7723=1),"замінне значення",O7723)</f>
        <v/>
      </c>
      <c r="Q7723" s="122" t="str">
        <f>IF(OR(G7723&lt;&gt;0, J7723=0), "",F7723)</f>
        <v/>
      </c>
      <c r="R7723" s="122" t="str">
        <f t="shared" si="5182"/>
        <v/>
      </c>
      <c r="S7723" s="122" t="str">
        <f>IF(AND(G7723&lt;&gt;0,J7723=1),"замінне значення",R7723)</f>
        <v/>
      </c>
      <c r="T7723" s="122" t="str">
        <f t="shared" si="5183"/>
        <v/>
      </c>
    </row>
    <row r="7724" spans="1:20" outlineLevel="1">
      <c r="A7724" s="161"/>
      <c r="B7724" s="208">
        <v>44869</v>
      </c>
      <c r="C7724" s="96">
        <v>60.7916666666667</v>
      </c>
      <c r="D7724" s="122"/>
      <c r="E7724" s="122" t="str">
        <f t="shared" si="5177"/>
        <v/>
      </c>
      <c r="F7724" s="122"/>
      <c r="G7724" s="122" t="str">
        <f t="shared" si="5178"/>
        <v/>
      </c>
      <c r="H7724" s="122"/>
      <c r="I7724" s="122" t="str">
        <f t="shared" si="5179"/>
        <v/>
      </c>
      <c r="J7724" s="122"/>
      <c r="K7724" s="122" t="str">
        <f t="shared" si="5180"/>
        <v/>
      </c>
      <c r="L7724" s="123" t="str">
        <f>IF(H7724="","чи робить СНВВ?",IF(J7724="","чи роблять агрегати?",IF($J7724=0,"агрегати не працюють",IF(AND($H7724=0,$J7724=1),"СНВВ не працює","OK"))))</f>
        <v>чи робить СНВВ?</v>
      </c>
      <c r="M7724" s="100"/>
      <c r="N7724" s="122" t="str">
        <f>IF(OR(E7724&lt;&gt;0, J7724=0), "",D7724)</f>
        <v/>
      </c>
      <c r="O7724" s="122" t="str">
        <f t="shared" si="5181"/>
        <v/>
      </c>
      <c r="P7724" s="122" t="str">
        <f>IF(AND($E7724&lt;&gt;0,$J7724=1),"замінне значення",O7724)</f>
        <v/>
      </c>
      <c r="Q7724" s="122" t="str">
        <f>IF(OR(G7724&lt;&gt;0, J7724=0), "",F7724)</f>
        <v/>
      </c>
      <c r="R7724" s="122" t="str">
        <f t="shared" si="5182"/>
        <v/>
      </c>
      <c r="S7724" s="122" t="str">
        <f>IF(AND(G7724&lt;&gt;0,J7724=1),"замінне значення",R7724)</f>
        <v/>
      </c>
      <c r="T7724" s="122" t="str">
        <f t="shared" si="5183"/>
        <v/>
      </c>
    </row>
    <row r="7725" spans="1:20" outlineLevel="1">
      <c r="A7725" s="161"/>
      <c r="B7725" s="208">
        <v>44869</v>
      </c>
      <c r="C7725" s="96">
        <v>60.8333333333333</v>
      </c>
      <c r="D7725" s="122"/>
      <c r="E7725" s="122" t="str">
        <f t="shared" si="5177"/>
        <v/>
      </c>
      <c r="F7725" s="122"/>
      <c r="G7725" s="122" t="str">
        <f t="shared" si="5178"/>
        <v/>
      </c>
      <c r="H7725" s="122"/>
      <c r="I7725" s="122" t="str">
        <f t="shared" si="5179"/>
        <v/>
      </c>
      <c r="J7725" s="122"/>
      <c r="K7725" s="122" t="str">
        <f t="shared" si="5180"/>
        <v/>
      </c>
      <c r="L7725" s="123" t="str">
        <f>IF(H7725="","чи робить СНВВ?",IF(J7725="","чи роблять агрегати?",IF($J7725=0,"агрегати не працюють",IF(AND($H7725=0,$J7725=1),"СНВВ не працює","OK"))))</f>
        <v>чи робить СНВВ?</v>
      </c>
      <c r="M7725" s="100"/>
      <c r="N7725" s="122" t="str">
        <f>IF(OR(E7725&lt;&gt;0, J7725=0), "",D7725)</f>
        <v/>
      </c>
      <c r="O7725" s="122" t="str">
        <f t="shared" si="5181"/>
        <v/>
      </c>
      <c r="P7725" s="122" t="str">
        <f>IF(AND($E7725&lt;&gt;0,$J7725=1),"замінне значення",O7725)</f>
        <v/>
      </c>
      <c r="Q7725" s="122" t="str">
        <f>IF(OR(G7725&lt;&gt;0, J7725=0), "",F7725)</f>
        <v/>
      </c>
      <c r="R7725" s="122" t="str">
        <f t="shared" si="5182"/>
        <v/>
      </c>
      <c r="S7725" s="122" t="str">
        <f>IF(AND(G7725&lt;&gt;0,J7725=1),"замінне значення",R7725)</f>
        <v/>
      </c>
      <c r="T7725" s="122" t="str">
        <f t="shared" si="5183"/>
        <v/>
      </c>
    </row>
    <row r="7726" spans="1:20" outlineLevel="1">
      <c r="A7726" s="161"/>
      <c r="B7726" s="208">
        <v>44869</v>
      </c>
      <c r="C7726" s="96">
        <v>60.875</v>
      </c>
      <c r="D7726" s="122"/>
      <c r="E7726" s="122" t="str">
        <f t="shared" si="5177"/>
        <v/>
      </c>
      <c r="F7726" s="122"/>
      <c r="G7726" s="122" t="str">
        <f t="shared" si="5178"/>
        <v/>
      </c>
      <c r="H7726" s="122"/>
      <c r="I7726" s="122" t="str">
        <f t="shared" si="5179"/>
        <v/>
      </c>
      <c r="J7726" s="122"/>
      <c r="K7726" s="122" t="str">
        <f t="shared" si="5180"/>
        <v/>
      </c>
      <c r="L7726" s="123" t="str">
        <f>IF(H7726="","чи робить СНВВ?",IF(J7726="","чи роблять агрегати?",IF($J7726=0,"агрегати не працюють",IF(AND($H7726=0,$J7726=1),"СНВВ не працює","OK"))))</f>
        <v>чи робить СНВВ?</v>
      </c>
      <c r="M7726" s="100"/>
      <c r="N7726" s="122" t="str">
        <f>IF(OR(E7726&lt;&gt;0, J7726=0), "",D7726)</f>
        <v/>
      </c>
      <c r="O7726" s="122" t="str">
        <f t="shared" si="5181"/>
        <v/>
      </c>
      <c r="P7726" s="122" t="str">
        <f>IF(AND($E7726&lt;&gt;0,$J7726=1),"замінне значення",O7726)</f>
        <v/>
      </c>
      <c r="Q7726" s="122" t="str">
        <f>IF(OR(G7726&lt;&gt;0, J7726=0), "",F7726)</f>
        <v/>
      </c>
      <c r="R7726" s="122" t="str">
        <f t="shared" si="5182"/>
        <v/>
      </c>
      <c r="S7726" s="122" t="str">
        <f>IF(AND(G7726&lt;&gt;0,J7726=1),"замінне значення",R7726)</f>
        <v/>
      </c>
      <c r="T7726" s="122" t="str">
        <f t="shared" si="5183"/>
        <v/>
      </c>
    </row>
    <row r="7727" spans="1:20" outlineLevel="1">
      <c r="A7727" s="161"/>
      <c r="B7727" s="208">
        <v>44869</v>
      </c>
      <c r="C7727" s="96">
        <v>60.9166666666667</v>
      </c>
      <c r="D7727" s="122"/>
      <c r="E7727" s="122" t="str">
        <f t="shared" si="5177"/>
        <v/>
      </c>
      <c r="F7727" s="122"/>
      <c r="G7727" s="122" t="str">
        <f t="shared" si="5178"/>
        <v/>
      </c>
      <c r="H7727" s="122"/>
      <c r="I7727" s="122" t="str">
        <f t="shared" si="5179"/>
        <v/>
      </c>
      <c r="J7727" s="122"/>
      <c r="K7727" s="122" t="str">
        <f t="shared" si="5180"/>
        <v/>
      </c>
      <c r="L7727" s="123" t="str">
        <f>IF(H7727="","чи робить СНВВ?",IF(J7727="","чи роблять агрегати?",IF($J7727=0,"агрегати не працюють",IF(AND($H7727=0,$J7727=1),"СНВВ не працює","OK"))))</f>
        <v>чи робить СНВВ?</v>
      </c>
      <c r="M7727" s="100"/>
      <c r="N7727" s="122" t="str">
        <f>IF(OR(E7727&lt;&gt;0, J7727=0), "",D7727)</f>
        <v/>
      </c>
      <c r="O7727" s="122" t="str">
        <f t="shared" si="5181"/>
        <v/>
      </c>
      <c r="P7727" s="122" t="str">
        <f>IF(AND($E7727&lt;&gt;0,$J7727=1),"замінне значення",O7727)</f>
        <v/>
      </c>
      <c r="Q7727" s="122" t="str">
        <f>IF(OR(G7727&lt;&gt;0, J7727=0), "",F7727)</f>
        <v/>
      </c>
      <c r="R7727" s="122" t="str">
        <f t="shared" si="5182"/>
        <v/>
      </c>
      <c r="S7727" s="122" t="str">
        <f>IF(AND(G7727&lt;&gt;0,J7727=1),"замінне значення",R7727)</f>
        <v/>
      </c>
      <c r="T7727" s="122" t="str">
        <f t="shared" si="5183"/>
        <v/>
      </c>
    </row>
    <row r="7728" spans="1:20" outlineLevel="1">
      <c r="A7728" s="161"/>
      <c r="B7728" s="208">
        <v>44869</v>
      </c>
      <c r="C7728" s="96">
        <v>60.9583333333333</v>
      </c>
      <c r="D7728" s="122"/>
      <c r="E7728" s="122" t="str">
        <f t="shared" si="5177"/>
        <v/>
      </c>
      <c r="F7728" s="122"/>
      <c r="G7728" s="122" t="str">
        <f t="shared" si="5178"/>
        <v/>
      </c>
      <c r="H7728" s="122"/>
      <c r="I7728" s="122" t="str">
        <f t="shared" si="5179"/>
        <v/>
      </c>
      <c r="J7728" s="122"/>
      <c r="K7728" s="122" t="str">
        <f t="shared" si="5180"/>
        <v/>
      </c>
      <c r="L7728" s="123" t="str">
        <f>IF(H7728="","чи робить СНВВ?",IF(J7728="","чи роблять агрегати?",IF($J7728=0,"агрегати не працюють",IF(AND($H7728=0,$J7728=1),"СНВВ не працює","OK"))))</f>
        <v>чи робить СНВВ?</v>
      </c>
      <c r="M7728" s="100"/>
      <c r="N7728" s="122" t="str">
        <f>IF(OR(E7728&lt;&gt;0, J7728=0), "",D7728)</f>
        <v/>
      </c>
      <c r="O7728" s="122" t="str">
        <f t="shared" si="5181"/>
        <v/>
      </c>
      <c r="P7728" s="122" t="str">
        <f>IF(AND($E7728&lt;&gt;0,$J7728=1),"замінне значення",O7728)</f>
        <v/>
      </c>
      <c r="Q7728" s="122" t="str">
        <f>IF(OR(G7728&lt;&gt;0, J7728=0), "",F7728)</f>
        <v/>
      </c>
      <c r="R7728" s="122" t="str">
        <f t="shared" si="5182"/>
        <v/>
      </c>
      <c r="S7728" s="122" t="str">
        <f>IF(AND(G7728&lt;&gt;0,J7728=1),"замінне значення",R7728)</f>
        <v/>
      </c>
      <c r="T7728" s="122" t="str">
        <f t="shared" si="5183"/>
        <v/>
      </c>
    </row>
    <row r="7729" spans="1:20">
      <c r="A7729" s="204"/>
      <c r="B7729" s="159" t="s">
        <v>399</v>
      </c>
      <c r="C7729" s="159"/>
      <c r="D7729" s="103">
        <f t="shared" ref="D7729" si="5184">SUM(D7705:D7728)</f>
        <v>0</v>
      </c>
      <c r="E7729" s="104">
        <f t="shared" ref="E7729" si="5185">COUNTIF(E7705:E7728,"&gt;0")</f>
        <v>0</v>
      </c>
      <c r="F7729" s="103">
        <f t="shared" ref="F7729" si="5186">SUM(F7705:F7728)</f>
        <v>0</v>
      </c>
      <c r="G7729" s="104">
        <f t="shared" ref="G7729" si="5187">COUNTIF(G7705:G7728,"&gt;0")</f>
        <v>0</v>
      </c>
      <c r="H7729" s="103">
        <f t="shared" ref="H7729" si="5188">SUM(H7705:H7728)</f>
        <v>0</v>
      </c>
      <c r="I7729" s="104">
        <f t="shared" ref="I7729" si="5189">COUNTIF(I7705:I7728,"&gt;0")</f>
        <v>0</v>
      </c>
      <c r="J7729" s="103">
        <f t="shared" ref="J7729" si="5190">SUM(J7705:J7728)</f>
        <v>0</v>
      </c>
      <c r="K7729" s="104">
        <f t="shared" ref="K7729" si="5191">COUNTIF(K7705:K7728,"&gt;0")</f>
        <v>0</v>
      </c>
      <c r="L7729" s="104">
        <f t="shared" ref="L7729" si="5192">COUNTIF(L7705:L7728,"СНВВ не працює")</f>
        <v>0</v>
      </c>
      <c r="M7729" s="100"/>
      <c r="N7729" s="103">
        <f t="shared" ref="N7729:N7779" si="5193">SUM(N7705:N7728)</f>
        <v>0</v>
      </c>
      <c r="O7729" s="103">
        <f t="shared" ref="O7729:T7729" si="5194">SUM(O7705:O7728)</f>
        <v>0</v>
      </c>
      <c r="P7729" s="103">
        <f t="shared" si="5194"/>
        <v>0</v>
      </c>
      <c r="Q7729" s="103">
        <f t="shared" si="5194"/>
        <v>0</v>
      </c>
      <c r="R7729" s="103">
        <f t="shared" si="5194"/>
        <v>0</v>
      </c>
      <c r="S7729" s="103">
        <f t="shared" si="5194"/>
        <v>0</v>
      </c>
      <c r="T7729" s="103">
        <f t="shared" si="5194"/>
        <v>0</v>
      </c>
    </row>
    <row r="7730" spans="1:20" ht="15.75" customHeight="1" outlineLevel="1">
      <c r="A7730" s="160">
        <v>44870</v>
      </c>
      <c r="B7730" s="208">
        <v>44870</v>
      </c>
      <c r="C7730" s="96">
        <v>61</v>
      </c>
      <c r="D7730" s="122"/>
      <c r="E7730" s="122" t="str">
        <f t="shared" ref="E7730:E7753" si="5195">IF(D7730="","",IF(D7730&lt;1,1,0))</f>
        <v/>
      </c>
      <c r="F7730" s="122"/>
      <c r="G7730" s="122" t="str">
        <f t="shared" ref="G7730:G7753" si="5196">IF(F7730="","",IF(F7730&lt;1,1,0))</f>
        <v/>
      </c>
      <c r="H7730" s="122"/>
      <c r="I7730" s="122" t="str">
        <f t="shared" ref="I7730:I7753" si="5197">IF(H7730="","",IF(H7730&lt;1,1,0))</f>
        <v/>
      </c>
      <c r="J7730" s="122"/>
      <c r="K7730" s="122" t="str">
        <f t="shared" ref="K7730:K7753" si="5198">IF(J7730="","",IF(J7730&lt;1,1,0))</f>
        <v/>
      </c>
      <c r="L7730" s="123" t="str">
        <f>IF(H7730="","чи робить СНВВ?",IF(J7730="","чи роблять агрегати?",IF($J7730=0,"агрегати не працюють",IF(AND($H7730=0,$J7730=1),"СНВВ не працює","OK"))))</f>
        <v>чи робить СНВВ?</v>
      </c>
      <c r="M7730" s="100"/>
      <c r="N7730" s="122" t="str">
        <f>IF(OR(E7730&lt;&gt;0, J7730=0), "",D7730)</f>
        <v/>
      </c>
      <c r="O7730" s="122" t="str">
        <f t="shared" ref="O7730:O7753" si="5199">IF(Q7730="", "",(N7730*$O$3+$O$4))</f>
        <v/>
      </c>
      <c r="P7730" s="122" t="str">
        <f>IF(AND($E7730&lt;&gt;0,$J7730=1),"замінне значення",O7730)</f>
        <v/>
      </c>
      <c r="Q7730" s="122" t="str">
        <f>IF(OR(G7730&lt;&gt;0, J7730=0), "",F7730)</f>
        <v/>
      </c>
      <c r="R7730" s="122" t="str">
        <f t="shared" ref="R7730:R7793" si="5200">IF(Q7730="", "",(Q7730*$Q$3+$Q$4))</f>
        <v/>
      </c>
      <c r="S7730" s="122" t="str">
        <f>IF(AND(G7730&lt;&gt;0,J7730=1),"замінне значення",R7730)</f>
        <v/>
      </c>
      <c r="T7730" s="122" t="str">
        <f t="shared" ref="T7730:T7793" si="5201">IFERROR(P7730*S7730,"")</f>
        <v/>
      </c>
    </row>
    <row r="7731" spans="1:20" outlineLevel="1">
      <c r="A7731" s="161"/>
      <c r="B7731" s="208">
        <v>44870</v>
      </c>
      <c r="C7731" s="96">
        <v>61.0416666666667</v>
      </c>
      <c r="D7731" s="122"/>
      <c r="E7731" s="122" t="str">
        <f t="shared" si="5195"/>
        <v/>
      </c>
      <c r="F7731" s="122"/>
      <c r="G7731" s="122" t="str">
        <f t="shared" si="5196"/>
        <v/>
      </c>
      <c r="H7731" s="122"/>
      <c r="I7731" s="122" t="str">
        <f t="shared" si="5197"/>
        <v/>
      </c>
      <c r="J7731" s="122"/>
      <c r="K7731" s="122" t="str">
        <f t="shared" si="5198"/>
        <v/>
      </c>
      <c r="L7731" s="123" t="str">
        <f>IF(H7731="","чи робить СНВВ?",IF(J7731="","чи роблять агрегати?",IF($J7731=0,"агрегати не працюють",IF(AND($H7731=0,$J7731=1),"СНВВ не працює","OK"))))</f>
        <v>чи робить СНВВ?</v>
      </c>
      <c r="M7731" s="100"/>
      <c r="N7731" s="122" t="str">
        <f>IF(OR(E7731&lt;&gt;0, J7731=0), "",D7731)</f>
        <v/>
      </c>
      <c r="O7731" s="122" t="str">
        <f t="shared" si="5199"/>
        <v/>
      </c>
      <c r="P7731" s="122" t="str">
        <f>IF(AND($E7731&lt;&gt;0,$J7731=1),"замінне значення",O7731)</f>
        <v/>
      </c>
      <c r="Q7731" s="122" t="str">
        <f>IF(OR(G7731&lt;&gt;0, J7731=0), "",F7731)</f>
        <v/>
      </c>
      <c r="R7731" s="122" t="str">
        <f t="shared" si="5200"/>
        <v/>
      </c>
      <c r="S7731" s="122" t="str">
        <f>IF(AND(G7731&lt;&gt;0,J7731=1),"замінне значення",R7731)</f>
        <v/>
      </c>
      <c r="T7731" s="122" t="str">
        <f t="shared" si="5201"/>
        <v/>
      </c>
    </row>
    <row r="7732" spans="1:20" outlineLevel="1">
      <c r="A7732" s="161"/>
      <c r="B7732" s="208">
        <v>44870</v>
      </c>
      <c r="C7732" s="96">
        <v>61.0833333333333</v>
      </c>
      <c r="D7732" s="122"/>
      <c r="E7732" s="122" t="str">
        <f t="shared" si="5195"/>
        <v/>
      </c>
      <c r="F7732" s="122"/>
      <c r="G7732" s="122" t="str">
        <f t="shared" si="5196"/>
        <v/>
      </c>
      <c r="H7732" s="122"/>
      <c r="I7732" s="122" t="str">
        <f t="shared" si="5197"/>
        <v/>
      </c>
      <c r="J7732" s="122"/>
      <c r="K7732" s="122" t="str">
        <f t="shared" si="5198"/>
        <v/>
      </c>
      <c r="L7732" s="123" t="str">
        <f>IF(H7732="","чи робить СНВВ?",IF(J7732="","чи роблять агрегати?",IF($J7732=0,"агрегати не працюють",IF(AND($H7732=0,$J7732=1),"СНВВ не працює","OK"))))</f>
        <v>чи робить СНВВ?</v>
      </c>
      <c r="M7732" s="100"/>
      <c r="N7732" s="122" t="str">
        <f>IF(OR(E7732&lt;&gt;0, J7732=0), "",D7732)</f>
        <v/>
      </c>
      <c r="O7732" s="122" t="str">
        <f t="shared" si="5199"/>
        <v/>
      </c>
      <c r="P7732" s="122" t="str">
        <f>IF(AND($E7732&lt;&gt;0,$J7732=1),"замінне значення",O7732)</f>
        <v/>
      </c>
      <c r="Q7732" s="122" t="str">
        <f>IF(OR(G7732&lt;&gt;0, J7732=0), "",F7732)</f>
        <v/>
      </c>
      <c r="R7732" s="122" t="str">
        <f t="shared" si="5200"/>
        <v/>
      </c>
      <c r="S7732" s="122" t="str">
        <f>IF(AND(G7732&lt;&gt;0,J7732=1),"замінне значення",R7732)</f>
        <v/>
      </c>
      <c r="T7732" s="122" t="str">
        <f t="shared" si="5201"/>
        <v/>
      </c>
    </row>
    <row r="7733" spans="1:20" outlineLevel="1">
      <c r="A7733" s="161"/>
      <c r="B7733" s="208">
        <v>44870</v>
      </c>
      <c r="C7733" s="96">
        <v>61.125</v>
      </c>
      <c r="D7733" s="122"/>
      <c r="E7733" s="122" t="str">
        <f t="shared" si="5195"/>
        <v/>
      </c>
      <c r="F7733" s="122"/>
      <c r="G7733" s="122" t="str">
        <f t="shared" si="5196"/>
        <v/>
      </c>
      <c r="H7733" s="122"/>
      <c r="I7733" s="122" t="str">
        <f t="shared" si="5197"/>
        <v/>
      </c>
      <c r="J7733" s="122"/>
      <c r="K7733" s="122" t="str">
        <f t="shared" si="5198"/>
        <v/>
      </c>
      <c r="L7733" s="123" t="str">
        <f>IF(H7733="","чи робить СНВВ?",IF(J7733="","чи роблять агрегати?",IF($J7733=0,"агрегати не працюють",IF(AND($H7733=0,$J7733=1),"СНВВ не працює","OK"))))</f>
        <v>чи робить СНВВ?</v>
      </c>
      <c r="M7733" s="100"/>
      <c r="N7733" s="122" t="str">
        <f>IF(OR(E7733&lt;&gt;0, J7733=0), "",D7733)</f>
        <v/>
      </c>
      <c r="O7733" s="122" t="str">
        <f t="shared" si="5199"/>
        <v/>
      </c>
      <c r="P7733" s="122" t="str">
        <f>IF(AND($E7733&lt;&gt;0,$J7733=1),"замінне значення",O7733)</f>
        <v/>
      </c>
      <c r="Q7733" s="122" t="str">
        <f>IF(OR(G7733&lt;&gt;0, J7733=0), "",F7733)</f>
        <v/>
      </c>
      <c r="R7733" s="122" t="str">
        <f t="shared" si="5200"/>
        <v/>
      </c>
      <c r="S7733" s="122" t="str">
        <f>IF(AND(G7733&lt;&gt;0,J7733=1),"замінне значення",R7733)</f>
        <v/>
      </c>
      <c r="T7733" s="122" t="str">
        <f t="shared" si="5201"/>
        <v/>
      </c>
    </row>
    <row r="7734" spans="1:20" outlineLevel="1">
      <c r="A7734" s="161"/>
      <c r="B7734" s="208">
        <v>44870</v>
      </c>
      <c r="C7734" s="96">
        <v>61.1666666666667</v>
      </c>
      <c r="D7734" s="122"/>
      <c r="E7734" s="122" t="str">
        <f t="shared" si="5195"/>
        <v/>
      </c>
      <c r="F7734" s="122"/>
      <c r="G7734" s="122" t="str">
        <f t="shared" si="5196"/>
        <v/>
      </c>
      <c r="H7734" s="122"/>
      <c r="I7734" s="122" t="str">
        <f t="shared" si="5197"/>
        <v/>
      </c>
      <c r="J7734" s="122"/>
      <c r="K7734" s="122" t="str">
        <f t="shared" si="5198"/>
        <v/>
      </c>
      <c r="L7734" s="123" t="str">
        <f>IF(H7734="","чи робить СНВВ?",IF(J7734="","чи роблять агрегати?",IF($J7734=0,"агрегати не працюють",IF(AND($H7734=0,$J7734=1),"СНВВ не працює","OK"))))</f>
        <v>чи робить СНВВ?</v>
      </c>
      <c r="M7734" s="100"/>
      <c r="N7734" s="122" t="str">
        <f>IF(OR(E7734&lt;&gt;0, J7734=0), "",D7734)</f>
        <v/>
      </c>
      <c r="O7734" s="122" t="str">
        <f t="shared" si="5199"/>
        <v/>
      </c>
      <c r="P7734" s="122" t="str">
        <f>IF(AND($E7734&lt;&gt;0,$J7734=1),"замінне значення",O7734)</f>
        <v/>
      </c>
      <c r="Q7734" s="122" t="str">
        <f>IF(OR(G7734&lt;&gt;0, J7734=0), "",F7734)</f>
        <v/>
      </c>
      <c r="R7734" s="122" t="str">
        <f t="shared" si="5200"/>
        <v/>
      </c>
      <c r="S7734" s="122" t="str">
        <f>IF(AND(G7734&lt;&gt;0,J7734=1),"замінне значення",R7734)</f>
        <v/>
      </c>
      <c r="T7734" s="122" t="str">
        <f t="shared" si="5201"/>
        <v/>
      </c>
    </row>
    <row r="7735" spans="1:20" outlineLevel="1">
      <c r="A7735" s="161"/>
      <c r="B7735" s="208">
        <v>44870</v>
      </c>
      <c r="C7735" s="96">
        <v>61.2083333333333</v>
      </c>
      <c r="D7735" s="122"/>
      <c r="E7735" s="122" t="str">
        <f t="shared" si="5195"/>
        <v/>
      </c>
      <c r="F7735" s="122"/>
      <c r="G7735" s="122" t="str">
        <f t="shared" si="5196"/>
        <v/>
      </c>
      <c r="H7735" s="122"/>
      <c r="I7735" s="122" t="str">
        <f t="shared" si="5197"/>
        <v/>
      </c>
      <c r="J7735" s="122"/>
      <c r="K7735" s="122" t="str">
        <f t="shared" si="5198"/>
        <v/>
      </c>
      <c r="L7735" s="123" t="str">
        <f>IF(H7735="","чи робить СНВВ?",IF(J7735="","чи роблять агрегати?",IF($J7735=0,"агрегати не працюють",IF(AND($H7735=0,$J7735=1),"СНВВ не працює","OK"))))</f>
        <v>чи робить СНВВ?</v>
      </c>
      <c r="M7735" s="100"/>
      <c r="N7735" s="122" t="str">
        <f>IF(OR(E7735&lt;&gt;0, J7735=0), "",D7735)</f>
        <v/>
      </c>
      <c r="O7735" s="122" t="str">
        <f t="shared" si="5199"/>
        <v/>
      </c>
      <c r="P7735" s="122" t="str">
        <f>IF(AND($E7735&lt;&gt;0,$J7735=1),"замінне значення",O7735)</f>
        <v/>
      </c>
      <c r="Q7735" s="122" t="str">
        <f>IF(OR(G7735&lt;&gt;0, J7735=0), "",F7735)</f>
        <v/>
      </c>
      <c r="R7735" s="122" t="str">
        <f t="shared" si="5200"/>
        <v/>
      </c>
      <c r="S7735" s="122" t="str">
        <f>IF(AND(G7735&lt;&gt;0,J7735=1),"замінне значення",R7735)</f>
        <v/>
      </c>
      <c r="T7735" s="122" t="str">
        <f t="shared" si="5201"/>
        <v/>
      </c>
    </row>
    <row r="7736" spans="1:20" outlineLevel="1">
      <c r="A7736" s="161"/>
      <c r="B7736" s="208">
        <v>44870</v>
      </c>
      <c r="C7736" s="96">
        <v>61.25</v>
      </c>
      <c r="D7736" s="122"/>
      <c r="E7736" s="122" t="str">
        <f t="shared" si="5195"/>
        <v/>
      </c>
      <c r="F7736" s="122"/>
      <c r="G7736" s="122" t="str">
        <f t="shared" si="5196"/>
        <v/>
      </c>
      <c r="H7736" s="122"/>
      <c r="I7736" s="122" t="str">
        <f t="shared" si="5197"/>
        <v/>
      </c>
      <c r="J7736" s="122"/>
      <c r="K7736" s="122" t="str">
        <f t="shared" si="5198"/>
        <v/>
      </c>
      <c r="L7736" s="123" t="str">
        <f>IF(H7736="","чи робить СНВВ?",IF(J7736="","чи роблять агрегати?",IF($J7736=0,"агрегати не працюють",IF(AND($H7736=0,$J7736=1),"СНВВ не працює","OK"))))</f>
        <v>чи робить СНВВ?</v>
      </c>
      <c r="M7736" s="100"/>
      <c r="N7736" s="122" t="str">
        <f>IF(OR(E7736&lt;&gt;0, J7736=0), "",D7736)</f>
        <v/>
      </c>
      <c r="O7736" s="122" t="str">
        <f t="shared" si="5199"/>
        <v/>
      </c>
      <c r="P7736" s="122" t="str">
        <f>IF(AND($E7736&lt;&gt;0,$J7736=1),"замінне значення",O7736)</f>
        <v/>
      </c>
      <c r="Q7736" s="122" t="str">
        <f>IF(OR(G7736&lt;&gt;0, J7736=0), "",F7736)</f>
        <v/>
      </c>
      <c r="R7736" s="122" t="str">
        <f t="shared" si="5200"/>
        <v/>
      </c>
      <c r="S7736" s="122" t="str">
        <f>IF(AND(G7736&lt;&gt;0,J7736=1),"замінне значення",R7736)</f>
        <v/>
      </c>
      <c r="T7736" s="122" t="str">
        <f t="shared" si="5201"/>
        <v/>
      </c>
    </row>
    <row r="7737" spans="1:20" outlineLevel="1">
      <c r="A7737" s="161"/>
      <c r="B7737" s="208">
        <v>44870</v>
      </c>
      <c r="C7737" s="96">
        <v>61.2916666666667</v>
      </c>
      <c r="D7737" s="122"/>
      <c r="E7737" s="122" t="str">
        <f t="shared" si="5195"/>
        <v/>
      </c>
      <c r="F7737" s="122"/>
      <c r="G7737" s="122" t="str">
        <f t="shared" si="5196"/>
        <v/>
      </c>
      <c r="H7737" s="122"/>
      <c r="I7737" s="122" t="str">
        <f t="shared" si="5197"/>
        <v/>
      </c>
      <c r="J7737" s="122"/>
      <c r="K7737" s="122" t="str">
        <f t="shared" si="5198"/>
        <v/>
      </c>
      <c r="L7737" s="123" t="str">
        <f>IF(H7737="","чи робить СНВВ?",IF(J7737="","чи роблять агрегати?",IF($J7737=0,"агрегати не працюють",IF(AND($H7737=0,$J7737=1),"СНВВ не працює","OK"))))</f>
        <v>чи робить СНВВ?</v>
      </c>
      <c r="M7737" s="100"/>
      <c r="N7737" s="122" t="str">
        <f>IF(OR(E7737&lt;&gt;0, J7737=0), "",D7737)</f>
        <v/>
      </c>
      <c r="O7737" s="122" t="str">
        <f t="shared" si="5199"/>
        <v/>
      </c>
      <c r="P7737" s="122" t="str">
        <f>IF(AND($E7737&lt;&gt;0,$J7737=1),"замінне значення",O7737)</f>
        <v/>
      </c>
      <c r="Q7737" s="122" t="str">
        <f>IF(OR(G7737&lt;&gt;0, J7737=0), "",F7737)</f>
        <v/>
      </c>
      <c r="R7737" s="122" t="str">
        <f t="shared" si="5200"/>
        <v/>
      </c>
      <c r="S7737" s="122" t="str">
        <f>IF(AND(G7737&lt;&gt;0,J7737=1),"замінне значення",R7737)</f>
        <v/>
      </c>
      <c r="T7737" s="122" t="str">
        <f t="shared" si="5201"/>
        <v/>
      </c>
    </row>
    <row r="7738" spans="1:20" outlineLevel="1">
      <c r="A7738" s="161"/>
      <c r="B7738" s="208">
        <v>44870</v>
      </c>
      <c r="C7738" s="96">
        <v>61.3333333333333</v>
      </c>
      <c r="D7738" s="122"/>
      <c r="E7738" s="122" t="str">
        <f t="shared" si="5195"/>
        <v/>
      </c>
      <c r="F7738" s="122"/>
      <c r="G7738" s="122" t="str">
        <f t="shared" si="5196"/>
        <v/>
      </c>
      <c r="H7738" s="122"/>
      <c r="I7738" s="122" t="str">
        <f t="shared" si="5197"/>
        <v/>
      </c>
      <c r="J7738" s="122"/>
      <c r="K7738" s="122" t="str">
        <f t="shared" si="5198"/>
        <v/>
      </c>
      <c r="L7738" s="123" t="str">
        <f>IF(H7738="","чи робить СНВВ?",IF(J7738="","чи роблять агрегати?",IF($J7738=0,"агрегати не працюють",IF(AND($H7738=0,$J7738=1),"СНВВ не працює","OK"))))</f>
        <v>чи робить СНВВ?</v>
      </c>
      <c r="M7738" s="100"/>
      <c r="N7738" s="122" t="str">
        <f>IF(OR(E7738&lt;&gt;0, J7738=0), "",D7738)</f>
        <v/>
      </c>
      <c r="O7738" s="122" t="str">
        <f t="shared" si="5199"/>
        <v/>
      </c>
      <c r="P7738" s="122" t="str">
        <f>IF(AND($E7738&lt;&gt;0,$J7738=1),"замінне значення",O7738)</f>
        <v/>
      </c>
      <c r="Q7738" s="122" t="str">
        <f>IF(OR(G7738&lt;&gt;0, J7738=0), "",F7738)</f>
        <v/>
      </c>
      <c r="R7738" s="122" t="str">
        <f t="shared" si="5200"/>
        <v/>
      </c>
      <c r="S7738" s="122" t="str">
        <f>IF(AND(G7738&lt;&gt;0,J7738=1),"замінне значення",R7738)</f>
        <v/>
      </c>
      <c r="T7738" s="122" t="str">
        <f t="shared" si="5201"/>
        <v/>
      </c>
    </row>
    <row r="7739" spans="1:20" outlineLevel="1">
      <c r="A7739" s="161"/>
      <c r="B7739" s="208">
        <v>44870</v>
      </c>
      <c r="C7739" s="96">
        <v>61.375</v>
      </c>
      <c r="D7739" s="122"/>
      <c r="E7739" s="122" t="str">
        <f t="shared" si="5195"/>
        <v/>
      </c>
      <c r="F7739" s="122"/>
      <c r="G7739" s="122" t="str">
        <f t="shared" si="5196"/>
        <v/>
      </c>
      <c r="H7739" s="122"/>
      <c r="I7739" s="122" t="str">
        <f t="shared" si="5197"/>
        <v/>
      </c>
      <c r="J7739" s="122"/>
      <c r="K7739" s="122" t="str">
        <f t="shared" si="5198"/>
        <v/>
      </c>
      <c r="L7739" s="123" t="str">
        <f>IF(H7739="","чи робить СНВВ?",IF(J7739="","чи роблять агрегати?",IF($J7739=0,"агрегати не працюють",IF(AND($H7739=0,$J7739=1),"СНВВ не працює","OK"))))</f>
        <v>чи робить СНВВ?</v>
      </c>
      <c r="M7739" s="100"/>
      <c r="N7739" s="122" t="str">
        <f>IF(OR(E7739&lt;&gt;0, J7739=0), "",D7739)</f>
        <v/>
      </c>
      <c r="O7739" s="122" t="str">
        <f t="shared" si="5199"/>
        <v/>
      </c>
      <c r="P7739" s="122" t="str">
        <f>IF(AND($E7739&lt;&gt;0,$J7739=1),"замінне значення",O7739)</f>
        <v/>
      </c>
      <c r="Q7739" s="122" t="str">
        <f>IF(OR(G7739&lt;&gt;0, J7739=0), "",F7739)</f>
        <v/>
      </c>
      <c r="R7739" s="122" t="str">
        <f t="shared" si="5200"/>
        <v/>
      </c>
      <c r="S7739" s="122" t="str">
        <f>IF(AND(G7739&lt;&gt;0,J7739=1),"замінне значення",R7739)</f>
        <v/>
      </c>
      <c r="T7739" s="122" t="str">
        <f t="shared" si="5201"/>
        <v/>
      </c>
    </row>
    <row r="7740" spans="1:20" outlineLevel="1">
      <c r="A7740" s="161"/>
      <c r="B7740" s="208">
        <v>44870</v>
      </c>
      <c r="C7740" s="96">
        <v>61.4166666666667</v>
      </c>
      <c r="D7740" s="122"/>
      <c r="E7740" s="122" t="str">
        <f t="shared" si="5195"/>
        <v/>
      </c>
      <c r="F7740" s="122"/>
      <c r="G7740" s="122" t="str">
        <f t="shared" si="5196"/>
        <v/>
      </c>
      <c r="H7740" s="122"/>
      <c r="I7740" s="122" t="str">
        <f t="shared" si="5197"/>
        <v/>
      </c>
      <c r="J7740" s="122"/>
      <c r="K7740" s="122" t="str">
        <f t="shared" si="5198"/>
        <v/>
      </c>
      <c r="L7740" s="123" t="str">
        <f>IF(H7740="","чи робить СНВВ?",IF(J7740="","чи роблять агрегати?",IF($J7740=0,"агрегати не працюють",IF(AND($H7740=0,$J7740=1),"СНВВ не працює","OK"))))</f>
        <v>чи робить СНВВ?</v>
      </c>
      <c r="M7740" s="100"/>
      <c r="N7740" s="122" t="str">
        <f>IF(OR(E7740&lt;&gt;0, J7740=0), "",D7740)</f>
        <v/>
      </c>
      <c r="O7740" s="122" t="str">
        <f t="shared" si="5199"/>
        <v/>
      </c>
      <c r="P7740" s="122" t="str">
        <f>IF(AND($E7740&lt;&gt;0,$J7740=1),"замінне значення",O7740)</f>
        <v/>
      </c>
      <c r="Q7740" s="122" t="str">
        <f>IF(OR(G7740&lt;&gt;0, J7740=0), "",F7740)</f>
        <v/>
      </c>
      <c r="R7740" s="122" t="str">
        <f t="shared" si="5200"/>
        <v/>
      </c>
      <c r="S7740" s="122" t="str">
        <f>IF(AND(G7740&lt;&gt;0,J7740=1),"замінне значення",R7740)</f>
        <v/>
      </c>
      <c r="T7740" s="122" t="str">
        <f t="shared" si="5201"/>
        <v/>
      </c>
    </row>
    <row r="7741" spans="1:20" outlineLevel="1">
      <c r="A7741" s="161"/>
      <c r="B7741" s="208">
        <v>44870</v>
      </c>
      <c r="C7741" s="96">
        <v>61.4583333333333</v>
      </c>
      <c r="D7741" s="122"/>
      <c r="E7741" s="122" t="str">
        <f t="shared" si="5195"/>
        <v/>
      </c>
      <c r="F7741" s="122"/>
      <c r="G7741" s="122" t="str">
        <f t="shared" si="5196"/>
        <v/>
      </c>
      <c r="H7741" s="122"/>
      <c r="I7741" s="122" t="str">
        <f t="shared" si="5197"/>
        <v/>
      </c>
      <c r="J7741" s="122"/>
      <c r="K7741" s="122" t="str">
        <f t="shared" si="5198"/>
        <v/>
      </c>
      <c r="L7741" s="123" t="str">
        <f>IF(H7741="","чи робить СНВВ?",IF(J7741="","чи роблять агрегати?",IF($J7741=0,"агрегати не працюють",IF(AND($H7741=0,$J7741=1),"СНВВ не працює","OK"))))</f>
        <v>чи робить СНВВ?</v>
      </c>
      <c r="M7741" s="100"/>
      <c r="N7741" s="122" t="str">
        <f>IF(OR(E7741&lt;&gt;0, J7741=0), "",D7741)</f>
        <v/>
      </c>
      <c r="O7741" s="122" t="str">
        <f t="shared" si="5199"/>
        <v/>
      </c>
      <c r="P7741" s="122" t="str">
        <f>IF(AND($E7741&lt;&gt;0,$J7741=1),"замінне значення",O7741)</f>
        <v/>
      </c>
      <c r="Q7741" s="122" t="str">
        <f>IF(OR(G7741&lt;&gt;0, J7741=0), "",F7741)</f>
        <v/>
      </c>
      <c r="R7741" s="122" t="str">
        <f t="shared" si="5200"/>
        <v/>
      </c>
      <c r="S7741" s="122" t="str">
        <f>IF(AND(G7741&lt;&gt;0,J7741=1),"замінне значення",R7741)</f>
        <v/>
      </c>
      <c r="T7741" s="122" t="str">
        <f t="shared" si="5201"/>
        <v/>
      </c>
    </row>
    <row r="7742" spans="1:20" outlineLevel="1">
      <c r="A7742" s="161"/>
      <c r="B7742" s="208">
        <v>44870</v>
      </c>
      <c r="C7742" s="96">
        <v>61.5</v>
      </c>
      <c r="D7742" s="122"/>
      <c r="E7742" s="122" t="str">
        <f t="shared" si="5195"/>
        <v/>
      </c>
      <c r="F7742" s="122"/>
      <c r="G7742" s="122" t="str">
        <f t="shared" si="5196"/>
        <v/>
      </c>
      <c r="H7742" s="122"/>
      <c r="I7742" s="122" t="str">
        <f t="shared" si="5197"/>
        <v/>
      </c>
      <c r="J7742" s="122"/>
      <c r="K7742" s="122" t="str">
        <f t="shared" si="5198"/>
        <v/>
      </c>
      <c r="L7742" s="123" t="str">
        <f>IF(H7742="","чи робить СНВВ?",IF(J7742="","чи роблять агрегати?",IF($J7742=0,"агрегати не працюють",IF(AND($H7742=0,$J7742=1),"СНВВ не працює","OK"))))</f>
        <v>чи робить СНВВ?</v>
      </c>
      <c r="M7742" s="100"/>
      <c r="N7742" s="122" t="str">
        <f>IF(OR(E7742&lt;&gt;0, J7742=0), "",D7742)</f>
        <v/>
      </c>
      <c r="O7742" s="122" t="str">
        <f t="shared" si="5199"/>
        <v/>
      </c>
      <c r="P7742" s="122" t="str">
        <f>IF(AND($E7742&lt;&gt;0,$J7742=1),"замінне значення",O7742)</f>
        <v/>
      </c>
      <c r="Q7742" s="122" t="str">
        <f>IF(OR(G7742&lt;&gt;0, J7742=0), "",F7742)</f>
        <v/>
      </c>
      <c r="R7742" s="122" t="str">
        <f t="shared" si="5200"/>
        <v/>
      </c>
      <c r="S7742" s="122" t="str">
        <f>IF(AND(G7742&lt;&gt;0,J7742=1),"замінне значення",R7742)</f>
        <v/>
      </c>
      <c r="T7742" s="122" t="str">
        <f t="shared" si="5201"/>
        <v/>
      </c>
    </row>
    <row r="7743" spans="1:20" outlineLevel="1">
      <c r="A7743" s="161"/>
      <c r="B7743" s="208">
        <v>44870</v>
      </c>
      <c r="C7743" s="96">
        <v>61.5416666666667</v>
      </c>
      <c r="D7743" s="122"/>
      <c r="E7743" s="122" t="str">
        <f t="shared" si="5195"/>
        <v/>
      </c>
      <c r="F7743" s="122"/>
      <c r="G7743" s="122" t="str">
        <f t="shared" si="5196"/>
        <v/>
      </c>
      <c r="H7743" s="122"/>
      <c r="I7743" s="122" t="str">
        <f t="shared" si="5197"/>
        <v/>
      </c>
      <c r="J7743" s="122"/>
      <c r="K7743" s="122" t="str">
        <f t="shared" si="5198"/>
        <v/>
      </c>
      <c r="L7743" s="123" t="str">
        <f>IF(H7743="","чи робить СНВВ?",IF(J7743="","чи роблять агрегати?",IF($J7743=0,"агрегати не працюють",IF(AND($H7743=0,$J7743=1),"СНВВ не працює","OK"))))</f>
        <v>чи робить СНВВ?</v>
      </c>
      <c r="M7743" s="100"/>
      <c r="N7743" s="122" t="str">
        <f>IF(OR(E7743&lt;&gt;0, J7743=0), "",D7743)</f>
        <v/>
      </c>
      <c r="O7743" s="122" t="str">
        <f t="shared" si="5199"/>
        <v/>
      </c>
      <c r="P7743" s="122" t="str">
        <f>IF(AND($E7743&lt;&gt;0,$J7743=1),"замінне значення",O7743)</f>
        <v/>
      </c>
      <c r="Q7743" s="122" t="str">
        <f>IF(OR(G7743&lt;&gt;0, J7743=0), "",F7743)</f>
        <v/>
      </c>
      <c r="R7743" s="122" t="str">
        <f t="shared" si="5200"/>
        <v/>
      </c>
      <c r="S7743" s="122" t="str">
        <f>IF(AND(G7743&lt;&gt;0,J7743=1),"замінне значення",R7743)</f>
        <v/>
      </c>
      <c r="T7743" s="122" t="str">
        <f t="shared" si="5201"/>
        <v/>
      </c>
    </row>
    <row r="7744" spans="1:20" outlineLevel="1">
      <c r="A7744" s="161"/>
      <c r="B7744" s="208">
        <v>44870</v>
      </c>
      <c r="C7744" s="96">
        <v>61.5833333333333</v>
      </c>
      <c r="D7744" s="122"/>
      <c r="E7744" s="122" t="str">
        <f t="shared" si="5195"/>
        <v/>
      </c>
      <c r="F7744" s="122"/>
      <c r="G7744" s="122" t="str">
        <f t="shared" si="5196"/>
        <v/>
      </c>
      <c r="H7744" s="122"/>
      <c r="I7744" s="122" t="str">
        <f t="shared" si="5197"/>
        <v/>
      </c>
      <c r="J7744" s="122"/>
      <c r="K7744" s="122" t="str">
        <f t="shared" si="5198"/>
        <v/>
      </c>
      <c r="L7744" s="123" t="str">
        <f>IF(H7744="","чи робить СНВВ?",IF(J7744="","чи роблять агрегати?",IF($J7744=0,"агрегати не працюють",IF(AND($H7744=0,$J7744=1),"СНВВ не працює","OK"))))</f>
        <v>чи робить СНВВ?</v>
      </c>
      <c r="M7744" s="100"/>
      <c r="N7744" s="122" t="str">
        <f>IF(OR(E7744&lt;&gt;0, J7744=0), "",D7744)</f>
        <v/>
      </c>
      <c r="O7744" s="122" t="str">
        <f t="shared" si="5199"/>
        <v/>
      </c>
      <c r="P7744" s="122" t="str">
        <f>IF(AND($E7744&lt;&gt;0,$J7744=1),"замінне значення",O7744)</f>
        <v/>
      </c>
      <c r="Q7744" s="122" t="str">
        <f>IF(OR(G7744&lt;&gt;0, J7744=0), "",F7744)</f>
        <v/>
      </c>
      <c r="R7744" s="122" t="str">
        <f t="shared" si="5200"/>
        <v/>
      </c>
      <c r="S7744" s="122" t="str">
        <f>IF(AND(G7744&lt;&gt;0,J7744=1),"замінне значення",R7744)</f>
        <v/>
      </c>
      <c r="T7744" s="122" t="str">
        <f t="shared" si="5201"/>
        <v/>
      </c>
    </row>
    <row r="7745" spans="1:20" outlineLevel="1">
      <c r="A7745" s="161"/>
      <c r="B7745" s="208">
        <v>44870</v>
      </c>
      <c r="C7745" s="96">
        <v>61.625</v>
      </c>
      <c r="D7745" s="122"/>
      <c r="E7745" s="122" t="str">
        <f t="shared" si="5195"/>
        <v/>
      </c>
      <c r="F7745" s="122"/>
      <c r="G7745" s="122" t="str">
        <f t="shared" si="5196"/>
        <v/>
      </c>
      <c r="H7745" s="122"/>
      <c r="I7745" s="122" t="str">
        <f t="shared" si="5197"/>
        <v/>
      </c>
      <c r="J7745" s="122"/>
      <c r="K7745" s="122" t="str">
        <f t="shared" si="5198"/>
        <v/>
      </c>
      <c r="L7745" s="123" t="str">
        <f>IF(H7745="","чи робить СНВВ?",IF(J7745="","чи роблять агрегати?",IF($J7745=0,"агрегати не працюють",IF(AND($H7745=0,$J7745=1),"СНВВ не працює","OK"))))</f>
        <v>чи робить СНВВ?</v>
      </c>
      <c r="M7745" s="100"/>
      <c r="N7745" s="122" t="str">
        <f>IF(OR(E7745&lt;&gt;0, J7745=0), "",D7745)</f>
        <v/>
      </c>
      <c r="O7745" s="122" t="str">
        <f t="shared" si="5199"/>
        <v/>
      </c>
      <c r="P7745" s="122" t="str">
        <f>IF(AND($E7745&lt;&gt;0,$J7745=1),"замінне значення",O7745)</f>
        <v/>
      </c>
      <c r="Q7745" s="122" t="str">
        <f>IF(OR(G7745&lt;&gt;0, J7745=0), "",F7745)</f>
        <v/>
      </c>
      <c r="R7745" s="122" t="str">
        <f t="shared" si="5200"/>
        <v/>
      </c>
      <c r="S7745" s="122" t="str">
        <f>IF(AND(G7745&lt;&gt;0,J7745=1),"замінне значення",R7745)</f>
        <v/>
      </c>
      <c r="T7745" s="122" t="str">
        <f t="shared" si="5201"/>
        <v/>
      </c>
    </row>
    <row r="7746" spans="1:20" outlineLevel="1">
      <c r="A7746" s="161"/>
      <c r="B7746" s="208">
        <v>44870</v>
      </c>
      <c r="C7746" s="96">
        <v>61.6666666666667</v>
      </c>
      <c r="D7746" s="122"/>
      <c r="E7746" s="122" t="str">
        <f t="shared" si="5195"/>
        <v/>
      </c>
      <c r="F7746" s="122"/>
      <c r="G7746" s="122" t="str">
        <f t="shared" si="5196"/>
        <v/>
      </c>
      <c r="H7746" s="122"/>
      <c r="I7746" s="122" t="str">
        <f t="shared" si="5197"/>
        <v/>
      </c>
      <c r="J7746" s="122"/>
      <c r="K7746" s="122" t="str">
        <f t="shared" si="5198"/>
        <v/>
      </c>
      <c r="L7746" s="123" t="str">
        <f>IF(H7746="","чи робить СНВВ?",IF(J7746="","чи роблять агрегати?",IF($J7746=0,"агрегати не працюють",IF(AND($H7746=0,$J7746=1),"СНВВ не працює","OK"))))</f>
        <v>чи робить СНВВ?</v>
      </c>
      <c r="M7746" s="100"/>
      <c r="N7746" s="122" t="str">
        <f>IF(OR(E7746&lt;&gt;0, J7746=0), "",D7746)</f>
        <v/>
      </c>
      <c r="O7746" s="122" t="str">
        <f t="shared" si="5199"/>
        <v/>
      </c>
      <c r="P7746" s="122" t="str">
        <f>IF(AND($E7746&lt;&gt;0,$J7746=1),"замінне значення",O7746)</f>
        <v/>
      </c>
      <c r="Q7746" s="122" t="str">
        <f>IF(OR(G7746&lt;&gt;0, J7746=0), "",F7746)</f>
        <v/>
      </c>
      <c r="R7746" s="122" t="str">
        <f t="shared" si="5200"/>
        <v/>
      </c>
      <c r="S7746" s="122" t="str">
        <f>IF(AND(G7746&lt;&gt;0,J7746=1),"замінне значення",R7746)</f>
        <v/>
      </c>
      <c r="T7746" s="122" t="str">
        <f t="shared" si="5201"/>
        <v/>
      </c>
    </row>
    <row r="7747" spans="1:20" outlineLevel="1">
      <c r="A7747" s="161"/>
      <c r="B7747" s="208">
        <v>44870</v>
      </c>
      <c r="C7747" s="96">
        <v>61.7083333333333</v>
      </c>
      <c r="D7747" s="122"/>
      <c r="E7747" s="122" t="str">
        <f t="shared" si="5195"/>
        <v/>
      </c>
      <c r="F7747" s="122"/>
      <c r="G7747" s="122" t="str">
        <f t="shared" si="5196"/>
        <v/>
      </c>
      <c r="H7747" s="122"/>
      <c r="I7747" s="122" t="str">
        <f t="shared" si="5197"/>
        <v/>
      </c>
      <c r="J7747" s="122"/>
      <c r="K7747" s="122" t="str">
        <f t="shared" si="5198"/>
        <v/>
      </c>
      <c r="L7747" s="123" t="str">
        <f>IF(H7747="","чи робить СНВВ?",IF(J7747="","чи роблять агрегати?",IF($J7747=0,"агрегати не працюють",IF(AND($H7747=0,$J7747=1),"СНВВ не працює","OK"))))</f>
        <v>чи робить СНВВ?</v>
      </c>
      <c r="M7747" s="100"/>
      <c r="N7747" s="122" t="str">
        <f>IF(OR(E7747&lt;&gt;0, J7747=0), "",D7747)</f>
        <v/>
      </c>
      <c r="O7747" s="122" t="str">
        <f t="shared" si="5199"/>
        <v/>
      </c>
      <c r="P7747" s="122" t="str">
        <f>IF(AND($E7747&lt;&gt;0,$J7747=1),"замінне значення",O7747)</f>
        <v/>
      </c>
      <c r="Q7747" s="122" t="str">
        <f>IF(OR(G7747&lt;&gt;0, J7747=0), "",F7747)</f>
        <v/>
      </c>
      <c r="R7747" s="122" t="str">
        <f t="shared" si="5200"/>
        <v/>
      </c>
      <c r="S7747" s="122" t="str">
        <f>IF(AND(G7747&lt;&gt;0,J7747=1),"замінне значення",R7747)</f>
        <v/>
      </c>
      <c r="T7747" s="122" t="str">
        <f t="shared" si="5201"/>
        <v/>
      </c>
    </row>
    <row r="7748" spans="1:20" outlineLevel="1">
      <c r="A7748" s="161"/>
      <c r="B7748" s="208">
        <v>44870</v>
      </c>
      <c r="C7748" s="96">
        <v>61.75</v>
      </c>
      <c r="D7748" s="122"/>
      <c r="E7748" s="122" t="str">
        <f t="shared" si="5195"/>
        <v/>
      </c>
      <c r="F7748" s="122"/>
      <c r="G7748" s="122" t="str">
        <f t="shared" si="5196"/>
        <v/>
      </c>
      <c r="H7748" s="122"/>
      <c r="I7748" s="122" t="str">
        <f t="shared" si="5197"/>
        <v/>
      </c>
      <c r="J7748" s="122"/>
      <c r="K7748" s="122" t="str">
        <f t="shared" si="5198"/>
        <v/>
      </c>
      <c r="L7748" s="123" t="str">
        <f>IF(H7748="","чи робить СНВВ?",IF(J7748="","чи роблять агрегати?",IF($J7748=0,"агрегати не працюють",IF(AND($H7748=0,$J7748=1),"СНВВ не працює","OK"))))</f>
        <v>чи робить СНВВ?</v>
      </c>
      <c r="M7748" s="100"/>
      <c r="N7748" s="122" t="str">
        <f>IF(OR(E7748&lt;&gt;0, J7748=0), "",D7748)</f>
        <v/>
      </c>
      <c r="O7748" s="122" t="str">
        <f t="shared" si="5199"/>
        <v/>
      </c>
      <c r="P7748" s="122" t="str">
        <f>IF(AND($E7748&lt;&gt;0,$J7748=1),"замінне значення",O7748)</f>
        <v/>
      </c>
      <c r="Q7748" s="122" t="str">
        <f>IF(OR(G7748&lt;&gt;0, J7748=0), "",F7748)</f>
        <v/>
      </c>
      <c r="R7748" s="122" t="str">
        <f t="shared" si="5200"/>
        <v/>
      </c>
      <c r="S7748" s="122" t="str">
        <f>IF(AND(G7748&lt;&gt;0,J7748=1),"замінне значення",R7748)</f>
        <v/>
      </c>
      <c r="T7748" s="122" t="str">
        <f t="shared" si="5201"/>
        <v/>
      </c>
    </row>
    <row r="7749" spans="1:20" outlineLevel="1">
      <c r="A7749" s="161"/>
      <c r="B7749" s="208">
        <v>44870</v>
      </c>
      <c r="C7749" s="96">
        <v>61.7916666666667</v>
      </c>
      <c r="D7749" s="122"/>
      <c r="E7749" s="122" t="str">
        <f t="shared" si="5195"/>
        <v/>
      </c>
      <c r="F7749" s="122"/>
      <c r="G7749" s="122" t="str">
        <f t="shared" si="5196"/>
        <v/>
      </c>
      <c r="H7749" s="122"/>
      <c r="I7749" s="122" t="str">
        <f t="shared" si="5197"/>
        <v/>
      </c>
      <c r="J7749" s="122"/>
      <c r="K7749" s="122" t="str">
        <f t="shared" si="5198"/>
        <v/>
      </c>
      <c r="L7749" s="123" t="str">
        <f>IF(H7749="","чи робить СНВВ?",IF(J7749="","чи роблять агрегати?",IF($J7749=0,"агрегати не працюють",IF(AND($H7749=0,$J7749=1),"СНВВ не працює","OK"))))</f>
        <v>чи робить СНВВ?</v>
      </c>
      <c r="M7749" s="100"/>
      <c r="N7749" s="122" t="str">
        <f>IF(OR(E7749&lt;&gt;0, J7749=0), "",D7749)</f>
        <v/>
      </c>
      <c r="O7749" s="122" t="str">
        <f t="shared" si="5199"/>
        <v/>
      </c>
      <c r="P7749" s="122" t="str">
        <f>IF(AND($E7749&lt;&gt;0,$J7749=1),"замінне значення",O7749)</f>
        <v/>
      </c>
      <c r="Q7749" s="122" t="str">
        <f>IF(OR(G7749&lt;&gt;0, J7749=0), "",F7749)</f>
        <v/>
      </c>
      <c r="R7749" s="122" t="str">
        <f t="shared" si="5200"/>
        <v/>
      </c>
      <c r="S7749" s="122" t="str">
        <f>IF(AND(G7749&lt;&gt;0,J7749=1),"замінне значення",R7749)</f>
        <v/>
      </c>
      <c r="T7749" s="122" t="str">
        <f t="shared" si="5201"/>
        <v/>
      </c>
    </row>
    <row r="7750" spans="1:20" outlineLevel="1">
      <c r="A7750" s="161"/>
      <c r="B7750" s="208">
        <v>44870</v>
      </c>
      <c r="C7750" s="96">
        <v>61.8333333333333</v>
      </c>
      <c r="D7750" s="122"/>
      <c r="E7750" s="122" t="str">
        <f t="shared" si="5195"/>
        <v/>
      </c>
      <c r="F7750" s="122"/>
      <c r="G7750" s="122" t="str">
        <f t="shared" si="5196"/>
        <v/>
      </c>
      <c r="H7750" s="122"/>
      <c r="I7750" s="122" t="str">
        <f t="shared" si="5197"/>
        <v/>
      </c>
      <c r="J7750" s="122"/>
      <c r="K7750" s="122" t="str">
        <f t="shared" si="5198"/>
        <v/>
      </c>
      <c r="L7750" s="123" t="str">
        <f>IF(H7750="","чи робить СНВВ?",IF(J7750="","чи роблять агрегати?",IF($J7750=0,"агрегати не працюють",IF(AND($H7750=0,$J7750=1),"СНВВ не працює","OK"))))</f>
        <v>чи робить СНВВ?</v>
      </c>
      <c r="M7750" s="100"/>
      <c r="N7750" s="122" t="str">
        <f>IF(OR(E7750&lt;&gt;0, J7750=0), "",D7750)</f>
        <v/>
      </c>
      <c r="O7750" s="122" t="str">
        <f t="shared" si="5199"/>
        <v/>
      </c>
      <c r="P7750" s="122" t="str">
        <f>IF(AND($E7750&lt;&gt;0,$J7750=1),"замінне значення",O7750)</f>
        <v/>
      </c>
      <c r="Q7750" s="122" t="str">
        <f>IF(OR(G7750&lt;&gt;0, J7750=0), "",F7750)</f>
        <v/>
      </c>
      <c r="R7750" s="122" t="str">
        <f t="shared" si="5200"/>
        <v/>
      </c>
      <c r="S7750" s="122" t="str">
        <f>IF(AND(G7750&lt;&gt;0,J7750=1),"замінне значення",R7750)</f>
        <v/>
      </c>
      <c r="T7750" s="122" t="str">
        <f t="shared" si="5201"/>
        <v/>
      </c>
    </row>
    <row r="7751" spans="1:20" outlineLevel="1">
      <c r="A7751" s="161"/>
      <c r="B7751" s="208">
        <v>44870</v>
      </c>
      <c r="C7751" s="96">
        <v>61.875</v>
      </c>
      <c r="D7751" s="122"/>
      <c r="E7751" s="122" t="str">
        <f t="shared" si="5195"/>
        <v/>
      </c>
      <c r="F7751" s="122"/>
      <c r="G7751" s="122" t="str">
        <f t="shared" si="5196"/>
        <v/>
      </c>
      <c r="H7751" s="122"/>
      <c r="I7751" s="122" t="str">
        <f t="shared" si="5197"/>
        <v/>
      </c>
      <c r="J7751" s="122"/>
      <c r="K7751" s="122" t="str">
        <f t="shared" si="5198"/>
        <v/>
      </c>
      <c r="L7751" s="123" t="str">
        <f>IF(H7751="","чи робить СНВВ?",IF(J7751="","чи роблять агрегати?",IF($J7751=0,"агрегати не працюють",IF(AND($H7751=0,$J7751=1),"СНВВ не працює","OK"))))</f>
        <v>чи робить СНВВ?</v>
      </c>
      <c r="M7751" s="100"/>
      <c r="N7751" s="122" t="str">
        <f>IF(OR(E7751&lt;&gt;0, J7751=0), "",D7751)</f>
        <v/>
      </c>
      <c r="O7751" s="122" t="str">
        <f t="shared" si="5199"/>
        <v/>
      </c>
      <c r="P7751" s="122" t="str">
        <f>IF(AND($E7751&lt;&gt;0,$J7751=1),"замінне значення",O7751)</f>
        <v/>
      </c>
      <c r="Q7751" s="122" t="str">
        <f>IF(OR(G7751&lt;&gt;0, J7751=0), "",F7751)</f>
        <v/>
      </c>
      <c r="R7751" s="122" t="str">
        <f t="shared" si="5200"/>
        <v/>
      </c>
      <c r="S7751" s="122" t="str">
        <f>IF(AND(G7751&lt;&gt;0,J7751=1),"замінне значення",R7751)</f>
        <v/>
      </c>
      <c r="T7751" s="122" t="str">
        <f t="shared" si="5201"/>
        <v/>
      </c>
    </row>
    <row r="7752" spans="1:20" outlineLevel="1">
      <c r="A7752" s="161"/>
      <c r="B7752" s="208">
        <v>44870</v>
      </c>
      <c r="C7752" s="96">
        <v>61.9166666666667</v>
      </c>
      <c r="D7752" s="122"/>
      <c r="E7752" s="122" t="str">
        <f t="shared" si="5195"/>
        <v/>
      </c>
      <c r="F7752" s="122"/>
      <c r="G7752" s="122" t="str">
        <f t="shared" si="5196"/>
        <v/>
      </c>
      <c r="H7752" s="122"/>
      <c r="I7752" s="122" t="str">
        <f t="shared" si="5197"/>
        <v/>
      </c>
      <c r="J7752" s="122"/>
      <c r="K7752" s="122" t="str">
        <f t="shared" si="5198"/>
        <v/>
      </c>
      <c r="L7752" s="123" t="str">
        <f>IF(H7752="","чи робить СНВВ?",IF(J7752="","чи роблять агрегати?",IF($J7752=0,"агрегати не працюють",IF(AND($H7752=0,$J7752=1),"СНВВ не працює","OK"))))</f>
        <v>чи робить СНВВ?</v>
      </c>
      <c r="M7752" s="100"/>
      <c r="N7752" s="122" t="str">
        <f>IF(OR(E7752&lt;&gt;0, J7752=0), "",D7752)</f>
        <v/>
      </c>
      <c r="O7752" s="122" t="str">
        <f t="shared" si="5199"/>
        <v/>
      </c>
      <c r="P7752" s="122" t="str">
        <f>IF(AND($E7752&lt;&gt;0,$J7752=1),"замінне значення",O7752)</f>
        <v/>
      </c>
      <c r="Q7752" s="122" t="str">
        <f>IF(OR(G7752&lt;&gt;0, J7752=0), "",F7752)</f>
        <v/>
      </c>
      <c r="R7752" s="122" t="str">
        <f t="shared" si="5200"/>
        <v/>
      </c>
      <c r="S7752" s="122" t="str">
        <f>IF(AND(G7752&lt;&gt;0,J7752=1),"замінне значення",R7752)</f>
        <v/>
      </c>
      <c r="T7752" s="122" t="str">
        <f t="shared" si="5201"/>
        <v/>
      </c>
    </row>
    <row r="7753" spans="1:20" outlineLevel="1">
      <c r="A7753" s="161"/>
      <c r="B7753" s="208">
        <v>44870</v>
      </c>
      <c r="C7753" s="96">
        <v>61.9583333333333</v>
      </c>
      <c r="D7753" s="122"/>
      <c r="E7753" s="122" t="str">
        <f t="shared" si="5195"/>
        <v/>
      </c>
      <c r="F7753" s="122"/>
      <c r="G7753" s="122" t="str">
        <f t="shared" si="5196"/>
        <v/>
      </c>
      <c r="H7753" s="122"/>
      <c r="I7753" s="122" t="str">
        <f t="shared" si="5197"/>
        <v/>
      </c>
      <c r="J7753" s="122"/>
      <c r="K7753" s="122" t="str">
        <f t="shared" si="5198"/>
        <v/>
      </c>
      <c r="L7753" s="123" t="str">
        <f>IF(H7753="","чи робить СНВВ?",IF(J7753="","чи роблять агрегати?",IF($J7753=0,"агрегати не працюють",IF(AND($H7753=0,$J7753=1),"СНВВ не працює","OK"))))</f>
        <v>чи робить СНВВ?</v>
      </c>
      <c r="M7753" s="100"/>
      <c r="N7753" s="122" t="str">
        <f>IF(OR(E7753&lt;&gt;0, J7753=0), "",D7753)</f>
        <v/>
      </c>
      <c r="O7753" s="122" t="str">
        <f t="shared" si="5199"/>
        <v/>
      </c>
      <c r="P7753" s="122" t="str">
        <f>IF(AND($E7753&lt;&gt;0,$J7753=1),"замінне значення",O7753)</f>
        <v/>
      </c>
      <c r="Q7753" s="122" t="str">
        <f>IF(OR(G7753&lt;&gt;0, J7753=0), "",F7753)</f>
        <v/>
      </c>
      <c r="R7753" s="122" t="str">
        <f t="shared" si="5200"/>
        <v/>
      </c>
      <c r="S7753" s="122" t="str">
        <f>IF(AND(G7753&lt;&gt;0,J7753=1),"замінне значення",R7753)</f>
        <v/>
      </c>
      <c r="T7753" s="122" t="str">
        <f t="shared" si="5201"/>
        <v/>
      </c>
    </row>
    <row r="7754" spans="1:20">
      <c r="A7754" s="204"/>
      <c r="B7754" s="159" t="s">
        <v>400</v>
      </c>
      <c r="C7754" s="159"/>
      <c r="D7754" s="103">
        <f t="shared" ref="D7754" si="5202">SUM(D7730:D7753)</f>
        <v>0</v>
      </c>
      <c r="E7754" s="104">
        <f t="shared" ref="E7754" si="5203">COUNTIF(E7730:E7753,"&gt;0")</f>
        <v>0</v>
      </c>
      <c r="F7754" s="103">
        <f t="shared" ref="F7754" si="5204">SUM(F7730:F7753)</f>
        <v>0</v>
      </c>
      <c r="G7754" s="104">
        <f t="shared" ref="G7754" si="5205">COUNTIF(G7730:G7753,"&gt;0")</f>
        <v>0</v>
      </c>
      <c r="H7754" s="103">
        <f t="shared" ref="H7754" si="5206">SUM(H7730:H7753)</f>
        <v>0</v>
      </c>
      <c r="I7754" s="104">
        <f t="shared" ref="I7754" si="5207">COUNTIF(I7730:I7753,"&gt;0")</f>
        <v>0</v>
      </c>
      <c r="J7754" s="103">
        <f t="shared" ref="J7754" si="5208">SUM(J7730:J7753)</f>
        <v>0</v>
      </c>
      <c r="K7754" s="104">
        <f t="shared" ref="K7754" si="5209">COUNTIF(K7730:K7753,"&gt;0")</f>
        <v>0</v>
      </c>
      <c r="L7754" s="104">
        <f t="shared" ref="L7754" si="5210">COUNTIF(L7730:L7753,"СНВВ не працює")</f>
        <v>0</v>
      </c>
      <c r="M7754" s="100"/>
      <c r="N7754" s="103">
        <f t="shared" si="5193"/>
        <v>0</v>
      </c>
      <c r="O7754" s="103">
        <f t="shared" ref="O7754:T7754" si="5211">SUM(O7730:O7753)</f>
        <v>0</v>
      </c>
      <c r="P7754" s="103">
        <f t="shared" si="5211"/>
        <v>0</v>
      </c>
      <c r="Q7754" s="103">
        <f t="shared" si="5211"/>
        <v>0</v>
      </c>
      <c r="R7754" s="103">
        <f t="shared" si="5211"/>
        <v>0</v>
      </c>
      <c r="S7754" s="103">
        <f t="shared" si="5211"/>
        <v>0</v>
      </c>
      <c r="T7754" s="103">
        <f t="shared" si="5211"/>
        <v>0</v>
      </c>
    </row>
    <row r="7755" spans="1:20" outlineLevel="1">
      <c r="A7755" s="160">
        <v>44871</v>
      </c>
      <c r="B7755" s="208">
        <v>44871</v>
      </c>
      <c r="C7755" s="96">
        <v>62</v>
      </c>
      <c r="D7755" s="122"/>
      <c r="E7755" s="122" t="str">
        <f t="shared" ref="E7755:E7778" si="5212">IF(D7755="","",IF(D7755&lt;1,1,0))</f>
        <v/>
      </c>
      <c r="F7755" s="122"/>
      <c r="G7755" s="122" t="str">
        <f t="shared" ref="G7755:G7778" si="5213">IF(F7755="","",IF(F7755&lt;1,1,0))</f>
        <v/>
      </c>
      <c r="H7755" s="122"/>
      <c r="I7755" s="122" t="str">
        <f t="shared" ref="I7755:I7778" si="5214">IF(H7755="","",IF(H7755&lt;1,1,0))</f>
        <v/>
      </c>
      <c r="J7755" s="122"/>
      <c r="K7755" s="122" t="str">
        <f t="shared" ref="K7755:K7778" si="5215">IF(J7755="","",IF(J7755&lt;1,1,0))</f>
        <v/>
      </c>
      <c r="L7755" s="123" t="str">
        <f>IF(H7755="","чи робить СНВВ?",IF(J7755="","чи роблять агрегати?",IF($J7755=0,"агрегати не працюють",IF(AND($H7755=0,$J7755=1),"СНВВ не працює","OK"))))</f>
        <v>чи робить СНВВ?</v>
      </c>
      <c r="M7755" s="100"/>
      <c r="N7755" s="122" t="str">
        <f>IF(OR(E7755&lt;&gt;0, J7755=0), "",D7755)</f>
        <v/>
      </c>
      <c r="O7755" s="122" t="str">
        <f t="shared" ref="O7755:O7778" si="5216">IF(Q7755="", "",(N7755*$O$3+$O$4))</f>
        <v/>
      </c>
      <c r="P7755" s="122" t="str">
        <f>IF(AND($E7755&lt;&gt;0,$J7755=1),"замінне значення",O7755)</f>
        <v/>
      </c>
      <c r="Q7755" s="122" t="str">
        <f>IF(OR(G7755&lt;&gt;0, J7755=0), "",F7755)</f>
        <v/>
      </c>
      <c r="R7755" s="122" t="str">
        <f t="shared" ref="R7755:R7818" si="5217">IF(Q7755="", "",(Q7755*$Q$3+$Q$4))</f>
        <v/>
      </c>
      <c r="S7755" s="122" t="str">
        <f>IF(AND(G7755&lt;&gt;0,J7755=1),"замінне значення",R7755)</f>
        <v/>
      </c>
      <c r="T7755" s="122" t="str">
        <f t="shared" ref="T7755:T7818" si="5218">IFERROR(P7755*S7755,"")</f>
        <v/>
      </c>
    </row>
    <row r="7756" spans="1:20" outlineLevel="1">
      <c r="A7756" s="161"/>
      <c r="B7756" s="208">
        <v>44871</v>
      </c>
      <c r="C7756" s="96">
        <v>62.0416666666667</v>
      </c>
      <c r="D7756" s="122"/>
      <c r="E7756" s="122" t="str">
        <f t="shared" si="5212"/>
        <v/>
      </c>
      <c r="F7756" s="122"/>
      <c r="G7756" s="122" t="str">
        <f t="shared" si="5213"/>
        <v/>
      </c>
      <c r="H7756" s="122"/>
      <c r="I7756" s="122" t="str">
        <f t="shared" si="5214"/>
        <v/>
      </c>
      <c r="J7756" s="122"/>
      <c r="K7756" s="122" t="str">
        <f t="shared" si="5215"/>
        <v/>
      </c>
      <c r="L7756" s="123" t="str">
        <f>IF(H7756="","чи робить СНВВ?",IF(J7756="","чи роблять агрегати?",IF($J7756=0,"агрегати не працюють",IF(AND($H7756=0,$J7756=1),"СНВВ не працює","OK"))))</f>
        <v>чи робить СНВВ?</v>
      </c>
      <c r="M7756" s="100"/>
      <c r="N7756" s="122" t="str">
        <f>IF(OR(E7756&lt;&gt;0, J7756=0), "",D7756)</f>
        <v/>
      </c>
      <c r="O7756" s="122" t="str">
        <f t="shared" si="5216"/>
        <v/>
      </c>
      <c r="P7756" s="122" t="str">
        <f>IF(AND($E7756&lt;&gt;0,$J7756=1),"замінне значення",O7756)</f>
        <v/>
      </c>
      <c r="Q7756" s="122" t="str">
        <f>IF(OR(G7756&lt;&gt;0, J7756=0), "",F7756)</f>
        <v/>
      </c>
      <c r="R7756" s="122" t="str">
        <f t="shared" si="5217"/>
        <v/>
      </c>
      <c r="S7756" s="122" t="str">
        <f>IF(AND(G7756&lt;&gt;0,J7756=1),"замінне значення",R7756)</f>
        <v/>
      </c>
      <c r="T7756" s="122" t="str">
        <f t="shared" si="5218"/>
        <v/>
      </c>
    </row>
    <row r="7757" spans="1:20" outlineLevel="1">
      <c r="A7757" s="161"/>
      <c r="B7757" s="208">
        <v>44871</v>
      </c>
      <c r="C7757" s="96">
        <v>62.0833333333333</v>
      </c>
      <c r="D7757" s="122"/>
      <c r="E7757" s="122" t="str">
        <f t="shared" si="5212"/>
        <v/>
      </c>
      <c r="F7757" s="122"/>
      <c r="G7757" s="122" t="str">
        <f t="shared" si="5213"/>
        <v/>
      </c>
      <c r="H7757" s="122"/>
      <c r="I7757" s="122" t="str">
        <f t="shared" si="5214"/>
        <v/>
      </c>
      <c r="J7757" s="122"/>
      <c r="K7757" s="122" t="str">
        <f t="shared" si="5215"/>
        <v/>
      </c>
      <c r="L7757" s="123" t="str">
        <f>IF(H7757="","чи робить СНВВ?",IF(J7757="","чи роблять агрегати?",IF($J7757=0,"агрегати не працюють",IF(AND($H7757=0,$J7757=1),"СНВВ не працює","OK"))))</f>
        <v>чи робить СНВВ?</v>
      </c>
      <c r="M7757" s="100"/>
      <c r="N7757" s="122" t="str">
        <f>IF(OR(E7757&lt;&gt;0, J7757=0), "",D7757)</f>
        <v/>
      </c>
      <c r="O7757" s="122" t="str">
        <f t="shared" si="5216"/>
        <v/>
      </c>
      <c r="P7757" s="122" t="str">
        <f>IF(AND($E7757&lt;&gt;0,$J7757=1),"замінне значення",O7757)</f>
        <v/>
      </c>
      <c r="Q7757" s="122" t="str">
        <f>IF(OR(G7757&lt;&gt;0, J7757=0), "",F7757)</f>
        <v/>
      </c>
      <c r="R7757" s="122" t="str">
        <f t="shared" si="5217"/>
        <v/>
      </c>
      <c r="S7757" s="122" t="str">
        <f>IF(AND(G7757&lt;&gt;0,J7757=1),"замінне значення",R7757)</f>
        <v/>
      </c>
      <c r="T7757" s="122" t="str">
        <f t="shared" si="5218"/>
        <v/>
      </c>
    </row>
    <row r="7758" spans="1:20" outlineLevel="1">
      <c r="A7758" s="161"/>
      <c r="B7758" s="208">
        <v>44871</v>
      </c>
      <c r="C7758" s="96">
        <v>62.125</v>
      </c>
      <c r="D7758" s="122"/>
      <c r="E7758" s="122" t="str">
        <f t="shared" si="5212"/>
        <v/>
      </c>
      <c r="F7758" s="122"/>
      <c r="G7758" s="122" t="str">
        <f t="shared" si="5213"/>
        <v/>
      </c>
      <c r="H7758" s="122"/>
      <c r="I7758" s="122" t="str">
        <f t="shared" si="5214"/>
        <v/>
      </c>
      <c r="J7758" s="122"/>
      <c r="K7758" s="122" t="str">
        <f t="shared" si="5215"/>
        <v/>
      </c>
      <c r="L7758" s="123" t="str">
        <f>IF(H7758="","чи робить СНВВ?",IF(J7758="","чи роблять агрегати?",IF($J7758=0,"агрегати не працюють",IF(AND($H7758=0,$J7758=1),"СНВВ не працює","OK"))))</f>
        <v>чи робить СНВВ?</v>
      </c>
      <c r="M7758" s="100"/>
      <c r="N7758" s="122" t="str">
        <f>IF(OR(E7758&lt;&gt;0, J7758=0), "",D7758)</f>
        <v/>
      </c>
      <c r="O7758" s="122" t="str">
        <f t="shared" si="5216"/>
        <v/>
      </c>
      <c r="P7758" s="122" t="str">
        <f>IF(AND($E7758&lt;&gt;0,$J7758=1),"замінне значення",O7758)</f>
        <v/>
      </c>
      <c r="Q7758" s="122" t="str">
        <f>IF(OR(G7758&lt;&gt;0, J7758=0), "",F7758)</f>
        <v/>
      </c>
      <c r="R7758" s="122" t="str">
        <f t="shared" si="5217"/>
        <v/>
      </c>
      <c r="S7758" s="122" t="str">
        <f>IF(AND(G7758&lt;&gt;0,J7758=1),"замінне значення",R7758)</f>
        <v/>
      </c>
      <c r="T7758" s="122" t="str">
        <f t="shared" si="5218"/>
        <v/>
      </c>
    </row>
    <row r="7759" spans="1:20" outlineLevel="1">
      <c r="A7759" s="161"/>
      <c r="B7759" s="208">
        <v>44871</v>
      </c>
      <c r="C7759" s="96">
        <v>62.1666666666667</v>
      </c>
      <c r="D7759" s="122"/>
      <c r="E7759" s="122" t="str">
        <f t="shared" si="5212"/>
        <v/>
      </c>
      <c r="F7759" s="122"/>
      <c r="G7759" s="122" t="str">
        <f t="shared" si="5213"/>
        <v/>
      </c>
      <c r="H7759" s="122"/>
      <c r="I7759" s="122" t="str">
        <f t="shared" si="5214"/>
        <v/>
      </c>
      <c r="J7759" s="122"/>
      <c r="K7759" s="122" t="str">
        <f t="shared" si="5215"/>
        <v/>
      </c>
      <c r="L7759" s="123" t="str">
        <f>IF(H7759="","чи робить СНВВ?",IF(J7759="","чи роблять агрегати?",IF($J7759=0,"агрегати не працюють",IF(AND($H7759=0,$J7759=1),"СНВВ не працює","OK"))))</f>
        <v>чи робить СНВВ?</v>
      </c>
      <c r="M7759" s="100"/>
      <c r="N7759" s="122" t="str">
        <f>IF(OR(E7759&lt;&gt;0, J7759=0), "",D7759)</f>
        <v/>
      </c>
      <c r="O7759" s="122" t="str">
        <f t="shared" si="5216"/>
        <v/>
      </c>
      <c r="P7759" s="122" t="str">
        <f>IF(AND($E7759&lt;&gt;0,$J7759=1),"замінне значення",O7759)</f>
        <v/>
      </c>
      <c r="Q7759" s="122" t="str">
        <f>IF(OR(G7759&lt;&gt;0, J7759=0), "",F7759)</f>
        <v/>
      </c>
      <c r="R7759" s="122" t="str">
        <f t="shared" si="5217"/>
        <v/>
      </c>
      <c r="S7759" s="122" t="str">
        <f>IF(AND(G7759&lt;&gt;0,J7759=1),"замінне значення",R7759)</f>
        <v/>
      </c>
      <c r="T7759" s="122" t="str">
        <f t="shared" si="5218"/>
        <v/>
      </c>
    </row>
    <row r="7760" spans="1:20" outlineLevel="1">
      <c r="A7760" s="161"/>
      <c r="B7760" s="208">
        <v>44871</v>
      </c>
      <c r="C7760" s="96">
        <v>62.2083333333333</v>
      </c>
      <c r="D7760" s="122"/>
      <c r="E7760" s="122" t="str">
        <f t="shared" si="5212"/>
        <v/>
      </c>
      <c r="F7760" s="122"/>
      <c r="G7760" s="122" t="str">
        <f t="shared" si="5213"/>
        <v/>
      </c>
      <c r="H7760" s="122"/>
      <c r="I7760" s="122" t="str">
        <f t="shared" si="5214"/>
        <v/>
      </c>
      <c r="J7760" s="122"/>
      <c r="K7760" s="122" t="str">
        <f t="shared" si="5215"/>
        <v/>
      </c>
      <c r="L7760" s="123" t="str">
        <f>IF(H7760="","чи робить СНВВ?",IF(J7760="","чи роблять агрегати?",IF($J7760=0,"агрегати не працюють",IF(AND($H7760=0,$J7760=1),"СНВВ не працює","OK"))))</f>
        <v>чи робить СНВВ?</v>
      </c>
      <c r="M7760" s="100"/>
      <c r="N7760" s="122" t="str">
        <f>IF(OR(E7760&lt;&gt;0, J7760=0), "",D7760)</f>
        <v/>
      </c>
      <c r="O7760" s="122" t="str">
        <f t="shared" si="5216"/>
        <v/>
      </c>
      <c r="P7760" s="122" t="str">
        <f>IF(AND($E7760&lt;&gt;0,$J7760=1),"замінне значення",O7760)</f>
        <v/>
      </c>
      <c r="Q7760" s="122" t="str">
        <f>IF(OR(G7760&lt;&gt;0, J7760=0), "",F7760)</f>
        <v/>
      </c>
      <c r="R7760" s="122" t="str">
        <f t="shared" si="5217"/>
        <v/>
      </c>
      <c r="S7760" s="122" t="str">
        <f>IF(AND(G7760&lt;&gt;0,J7760=1),"замінне значення",R7760)</f>
        <v/>
      </c>
      <c r="T7760" s="122" t="str">
        <f t="shared" si="5218"/>
        <v/>
      </c>
    </row>
    <row r="7761" spans="1:20" outlineLevel="1">
      <c r="A7761" s="161"/>
      <c r="B7761" s="208">
        <v>44871</v>
      </c>
      <c r="C7761" s="96">
        <v>62.25</v>
      </c>
      <c r="D7761" s="122"/>
      <c r="E7761" s="122" t="str">
        <f t="shared" si="5212"/>
        <v/>
      </c>
      <c r="F7761" s="122"/>
      <c r="G7761" s="122" t="str">
        <f t="shared" si="5213"/>
        <v/>
      </c>
      <c r="H7761" s="122"/>
      <c r="I7761" s="122" t="str">
        <f t="shared" si="5214"/>
        <v/>
      </c>
      <c r="J7761" s="122"/>
      <c r="K7761" s="122" t="str">
        <f t="shared" si="5215"/>
        <v/>
      </c>
      <c r="L7761" s="123" t="str">
        <f>IF(H7761="","чи робить СНВВ?",IF(J7761="","чи роблять агрегати?",IF($J7761=0,"агрегати не працюють",IF(AND($H7761=0,$J7761=1),"СНВВ не працює","OK"))))</f>
        <v>чи робить СНВВ?</v>
      </c>
      <c r="M7761" s="100"/>
      <c r="N7761" s="122" t="str">
        <f>IF(OR(E7761&lt;&gt;0, J7761=0), "",D7761)</f>
        <v/>
      </c>
      <c r="O7761" s="122" t="str">
        <f t="shared" si="5216"/>
        <v/>
      </c>
      <c r="P7761" s="122" t="str">
        <f>IF(AND($E7761&lt;&gt;0,$J7761=1),"замінне значення",O7761)</f>
        <v/>
      </c>
      <c r="Q7761" s="122" t="str">
        <f>IF(OR(G7761&lt;&gt;0, J7761=0), "",F7761)</f>
        <v/>
      </c>
      <c r="R7761" s="122" t="str">
        <f t="shared" si="5217"/>
        <v/>
      </c>
      <c r="S7761" s="122" t="str">
        <f>IF(AND(G7761&lt;&gt;0,J7761=1),"замінне значення",R7761)</f>
        <v/>
      </c>
      <c r="T7761" s="122" t="str">
        <f t="shared" si="5218"/>
        <v/>
      </c>
    </row>
    <row r="7762" spans="1:20" outlineLevel="1">
      <c r="A7762" s="161"/>
      <c r="B7762" s="208">
        <v>44871</v>
      </c>
      <c r="C7762" s="96">
        <v>62.2916666666667</v>
      </c>
      <c r="D7762" s="122"/>
      <c r="E7762" s="122" t="str">
        <f t="shared" si="5212"/>
        <v/>
      </c>
      <c r="F7762" s="122"/>
      <c r="G7762" s="122" t="str">
        <f t="shared" si="5213"/>
        <v/>
      </c>
      <c r="H7762" s="122"/>
      <c r="I7762" s="122" t="str">
        <f t="shared" si="5214"/>
        <v/>
      </c>
      <c r="J7762" s="122"/>
      <c r="K7762" s="122" t="str">
        <f t="shared" si="5215"/>
        <v/>
      </c>
      <c r="L7762" s="123" t="str">
        <f>IF(H7762="","чи робить СНВВ?",IF(J7762="","чи роблять агрегати?",IF($J7762=0,"агрегати не працюють",IF(AND($H7762=0,$J7762=1),"СНВВ не працює","OK"))))</f>
        <v>чи робить СНВВ?</v>
      </c>
      <c r="M7762" s="100"/>
      <c r="N7762" s="122" t="str">
        <f>IF(OR(E7762&lt;&gt;0, J7762=0), "",D7762)</f>
        <v/>
      </c>
      <c r="O7762" s="122" t="str">
        <f t="shared" si="5216"/>
        <v/>
      </c>
      <c r="P7762" s="122" t="str">
        <f>IF(AND($E7762&lt;&gt;0,$J7762=1),"замінне значення",O7762)</f>
        <v/>
      </c>
      <c r="Q7762" s="122" t="str">
        <f>IF(OR(G7762&lt;&gt;0, J7762=0), "",F7762)</f>
        <v/>
      </c>
      <c r="R7762" s="122" t="str">
        <f t="shared" si="5217"/>
        <v/>
      </c>
      <c r="S7762" s="122" t="str">
        <f>IF(AND(G7762&lt;&gt;0,J7762=1),"замінне значення",R7762)</f>
        <v/>
      </c>
      <c r="T7762" s="122" t="str">
        <f t="shared" si="5218"/>
        <v/>
      </c>
    </row>
    <row r="7763" spans="1:20" outlineLevel="1">
      <c r="A7763" s="161"/>
      <c r="B7763" s="208">
        <v>44871</v>
      </c>
      <c r="C7763" s="96">
        <v>62.3333333333333</v>
      </c>
      <c r="D7763" s="122"/>
      <c r="E7763" s="122" t="str">
        <f t="shared" si="5212"/>
        <v/>
      </c>
      <c r="F7763" s="122"/>
      <c r="G7763" s="122" t="str">
        <f t="shared" si="5213"/>
        <v/>
      </c>
      <c r="H7763" s="122"/>
      <c r="I7763" s="122" t="str">
        <f t="shared" si="5214"/>
        <v/>
      </c>
      <c r="J7763" s="122"/>
      <c r="K7763" s="122" t="str">
        <f t="shared" si="5215"/>
        <v/>
      </c>
      <c r="L7763" s="123" t="str">
        <f>IF(H7763="","чи робить СНВВ?",IF(J7763="","чи роблять агрегати?",IF($J7763=0,"агрегати не працюють",IF(AND($H7763=0,$J7763=1),"СНВВ не працює","OK"))))</f>
        <v>чи робить СНВВ?</v>
      </c>
      <c r="M7763" s="100"/>
      <c r="N7763" s="122" t="str">
        <f>IF(OR(E7763&lt;&gt;0, J7763=0), "",D7763)</f>
        <v/>
      </c>
      <c r="O7763" s="122" t="str">
        <f t="shared" si="5216"/>
        <v/>
      </c>
      <c r="P7763" s="122" t="str">
        <f>IF(AND($E7763&lt;&gt;0,$J7763=1),"замінне значення",O7763)</f>
        <v/>
      </c>
      <c r="Q7763" s="122" t="str">
        <f>IF(OR(G7763&lt;&gt;0, J7763=0), "",F7763)</f>
        <v/>
      </c>
      <c r="R7763" s="122" t="str">
        <f t="shared" si="5217"/>
        <v/>
      </c>
      <c r="S7763" s="122" t="str">
        <f>IF(AND(G7763&lt;&gt;0,J7763=1),"замінне значення",R7763)</f>
        <v/>
      </c>
      <c r="T7763" s="122" t="str">
        <f t="shared" si="5218"/>
        <v/>
      </c>
    </row>
    <row r="7764" spans="1:20" outlineLevel="1">
      <c r="A7764" s="161"/>
      <c r="B7764" s="208">
        <v>44871</v>
      </c>
      <c r="C7764" s="96">
        <v>62.375</v>
      </c>
      <c r="D7764" s="122"/>
      <c r="E7764" s="122" t="str">
        <f t="shared" si="5212"/>
        <v/>
      </c>
      <c r="F7764" s="122"/>
      <c r="G7764" s="122" t="str">
        <f t="shared" si="5213"/>
        <v/>
      </c>
      <c r="H7764" s="122"/>
      <c r="I7764" s="122" t="str">
        <f t="shared" si="5214"/>
        <v/>
      </c>
      <c r="J7764" s="122"/>
      <c r="K7764" s="122" t="str">
        <f t="shared" si="5215"/>
        <v/>
      </c>
      <c r="L7764" s="123" t="str">
        <f>IF(H7764="","чи робить СНВВ?",IF(J7764="","чи роблять агрегати?",IF($J7764=0,"агрегати не працюють",IF(AND($H7764=0,$J7764=1),"СНВВ не працює","OK"))))</f>
        <v>чи робить СНВВ?</v>
      </c>
      <c r="M7764" s="100"/>
      <c r="N7764" s="122" t="str">
        <f>IF(OR(E7764&lt;&gt;0, J7764=0), "",D7764)</f>
        <v/>
      </c>
      <c r="O7764" s="122" t="str">
        <f t="shared" si="5216"/>
        <v/>
      </c>
      <c r="P7764" s="122" t="str">
        <f>IF(AND($E7764&lt;&gt;0,$J7764=1),"замінне значення",O7764)</f>
        <v/>
      </c>
      <c r="Q7764" s="122" t="str">
        <f>IF(OR(G7764&lt;&gt;0, J7764=0), "",F7764)</f>
        <v/>
      </c>
      <c r="R7764" s="122" t="str">
        <f t="shared" si="5217"/>
        <v/>
      </c>
      <c r="S7764" s="122" t="str">
        <f>IF(AND(G7764&lt;&gt;0,J7764=1),"замінне значення",R7764)</f>
        <v/>
      </c>
      <c r="T7764" s="122" t="str">
        <f t="shared" si="5218"/>
        <v/>
      </c>
    </row>
    <row r="7765" spans="1:20" outlineLevel="1">
      <c r="A7765" s="161"/>
      <c r="B7765" s="208">
        <v>44871</v>
      </c>
      <c r="C7765" s="96">
        <v>62.4166666666667</v>
      </c>
      <c r="D7765" s="122"/>
      <c r="E7765" s="122" t="str">
        <f t="shared" si="5212"/>
        <v/>
      </c>
      <c r="F7765" s="122"/>
      <c r="G7765" s="122" t="str">
        <f t="shared" si="5213"/>
        <v/>
      </c>
      <c r="H7765" s="122"/>
      <c r="I7765" s="122" t="str">
        <f t="shared" si="5214"/>
        <v/>
      </c>
      <c r="J7765" s="122"/>
      <c r="K7765" s="122" t="str">
        <f t="shared" si="5215"/>
        <v/>
      </c>
      <c r="L7765" s="123" t="str">
        <f>IF(H7765="","чи робить СНВВ?",IF(J7765="","чи роблять агрегати?",IF($J7765=0,"агрегати не працюють",IF(AND($H7765=0,$J7765=1),"СНВВ не працює","OK"))))</f>
        <v>чи робить СНВВ?</v>
      </c>
      <c r="M7765" s="100"/>
      <c r="N7765" s="122" t="str">
        <f>IF(OR(E7765&lt;&gt;0, J7765=0), "",D7765)</f>
        <v/>
      </c>
      <c r="O7765" s="122" t="str">
        <f t="shared" si="5216"/>
        <v/>
      </c>
      <c r="P7765" s="122" t="str">
        <f>IF(AND($E7765&lt;&gt;0,$J7765=1),"замінне значення",O7765)</f>
        <v/>
      </c>
      <c r="Q7765" s="122" t="str">
        <f>IF(OR(G7765&lt;&gt;0, J7765=0), "",F7765)</f>
        <v/>
      </c>
      <c r="R7765" s="122" t="str">
        <f t="shared" si="5217"/>
        <v/>
      </c>
      <c r="S7765" s="122" t="str">
        <f>IF(AND(G7765&lt;&gt;0,J7765=1),"замінне значення",R7765)</f>
        <v/>
      </c>
      <c r="T7765" s="122" t="str">
        <f t="shared" si="5218"/>
        <v/>
      </c>
    </row>
    <row r="7766" spans="1:20" outlineLevel="1">
      <c r="A7766" s="161"/>
      <c r="B7766" s="208">
        <v>44871</v>
      </c>
      <c r="C7766" s="96">
        <v>62.4583333333333</v>
      </c>
      <c r="D7766" s="122"/>
      <c r="E7766" s="122" t="str">
        <f t="shared" si="5212"/>
        <v/>
      </c>
      <c r="F7766" s="122"/>
      <c r="G7766" s="122" t="str">
        <f t="shared" si="5213"/>
        <v/>
      </c>
      <c r="H7766" s="122"/>
      <c r="I7766" s="122" t="str">
        <f t="shared" si="5214"/>
        <v/>
      </c>
      <c r="J7766" s="122"/>
      <c r="K7766" s="122" t="str">
        <f t="shared" si="5215"/>
        <v/>
      </c>
      <c r="L7766" s="123" t="str">
        <f>IF(H7766="","чи робить СНВВ?",IF(J7766="","чи роблять агрегати?",IF($J7766=0,"агрегати не працюють",IF(AND($H7766=0,$J7766=1),"СНВВ не працює","OK"))))</f>
        <v>чи робить СНВВ?</v>
      </c>
      <c r="M7766" s="100"/>
      <c r="N7766" s="122" t="str">
        <f>IF(OR(E7766&lt;&gt;0, J7766=0), "",D7766)</f>
        <v/>
      </c>
      <c r="O7766" s="122" t="str">
        <f t="shared" si="5216"/>
        <v/>
      </c>
      <c r="P7766" s="122" t="str">
        <f>IF(AND($E7766&lt;&gt;0,$J7766=1),"замінне значення",O7766)</f>
        <v/>
      </c>
      <c r="Q7766" s="122" t="str">
        <f>IF(OR(G7766&lt;&gt;0, J7766=0), "",F7766)</f>
        <v/>
      </c>
      <c r="R7766" s="122" t="str">
        <f t="shared" si="5217"/>
        <v/>
      </c>
      <c r="S7766" s="122" t="str">
        <f>IF(AND(G7766&lt;&gt;0,J7766=1),"замінне значення",R7766)</f>
        <v/>
      </c>
      <c r="T7766" s="122" t="str">
        <f t="shared" si="5218"/>
        <v/>
      </c>
    </row>
    <row r="7767" spans="1:20" outlineLevel="1">
      <c r="A7767" s="161"/>
      <c r="B7767" s="208">
        <v>44871</v>
      </c>
      <c r="C7767" s="96">
        <v>62.5</v>
      </c>
      <c r="D7767" s="122"/>
      <c r="E7767" s="122" t="str">
        <f t="shared" si="5212"/>
        <v/>
      </c>
      <c r="F7767" s="122"/>
      <c r="G7767" s="122" t="str">
        <f t="shared" si="5213"/>
        <v/>
      </c>
      <c r="H7767" s="122"/>
      <c r="I7767" s="122" t="str">
        <f t="shared" si="5214"/>
        <v/>
      </c>
      <c r="J7767" s="122"/>
      <c r="K7767" s="122" t="str">
        <f t="shared" si="5215"/>
        <v/>
      </c>
      <c r="L7767" s="123" t="str">
        <f>IF(H7767="","чи робить СНВВ?",IF(J7767="","чи роблять агрегати?",IF($J7767=0,"агрегати не працюють",IF(AND($H7767=0,$J7767=1),"СНВВ не працює","OK"))))</f>
        <v>чи робить СНВВ?</v>
      </c>
      <c r="M7767" s="100"/>
      <c r="N7767" s="122" t="str">
        <f>IF(OR(E7767&lt;&gt;0, J7767=0), "",D7767)</f>
        <v/>
      </c>
      <c r="O7767" s="122" t="str">
        <f t="shared" si="5216"/>
        <v/>
      </c>
      <c r="P7767" s="122" t="str">
        <f>IF(AND($E7767&lt;&gt;0,$J7767=1),"замінне значення",O7767)</f>
        <v/>
      </c>
      <c r="Q7767" s="122" t="str">
        <f>IF(OR(G7767&lt;&gt;0, J7767=0), "",F7767)</f>
        <v/>
      </c>
      <c r="R7767" s="122" t="str">
        <f t="shared" si="5217"/>
        <v/>
      </c>
      <c r="S7767" s="122" t="str">
        <f>IF(AND(G7767&lt;&gt;0,J7767=1),"замінне значення",R7767)</f>
        <v/>
      </c>
      <c r="T7767" s="122" t="str">
        <f t="shared" si="5218"/>
        <v/>
      </c>
    </row>
    <row r="7768" spans="1:20" outlineLevel="1">
      <c r="A7768" s="161"/>
      <c r="B7768" s="208">
        <v>44871</v>
      </c>
      <c r="C7768" s="96">
        <v>62.5416666666667</v>
      </c>
      <c r="D7768" s="122"/>
      <c r="E7768" s="122" t="str">
        <f t="shared" si="5212"/>
        <v/>
      </c>
      <c r="F7768" s="122"/>
      <c r="G7768" s="122" t="str">
        <f t="shared" si="5213"/>
        <v/>
      </c>
      <c r="H7768" s="122"/>
      <c r="I7768" s="122" t="str">
        <f t="shared" si="5214"/>
        <v/>
      </c>
      <c r="J7768" s="122"/>
      <c r="K7768" s="122" t="str">
        <f t="shared" si="5215"/>
        <v/>
      </c>
      <c r="L7768" s="123" t="str">
        <f>IF(H7768="","чи робить СНВВ?",IF(J7768="","чи роблять агрегати?",IF($J7768=0,"агрегати не працюють",IF(AND($H7768=0,$J7768=1),"СНВВ не працює","OK"))))</f>
        <v>чи робить СНВВ?</v>
      </c>
      <c r="M7768" s="100"/>
      <c r="N7768" s="122" t="str">
        <f>IF(OR(E7768&lt;&gt;0, J7768=0), "",D7768)</f>
        <v/>
      </c>
      <c r="O7768" s="122" t="str">
        <f t="shared" si="5216"/>
        <v/>
      </c>
      <c r="P7768" s="122" t="str">
        <f>IF(AND($E7768&lt;&gt;0,$J7768=1),"замінне значення",O7768)</f>
        <v/>
      </c>
      <c r="Q7768" s="122" t="str">
        <f>IF(OR(G7768&lt;&gt;0, J7768=0), "",F7768)</f>
        <v/>
      </c>
      <c r="R7768" s="122" t="str">
        <f t="shared" si="5217"/>
        <v/>
      </c>
      <c r="S7768" s="122" t="str">
        <f>IF(AND(G7768&lt;&gt;0,J7768=1),"замінне значення",R7768)</f>
        <v/>
      </c>
      <c r="T7768" s="122" t="str">
        <f t="shared" si="5218"/>
        <v/>
      </c>
    </row>
    <row r="7769" spans="1:20" outlineLevel="1">
      <c r="A7769" s="161"/>
      <c r="B7769" s="208">
        <v>44871</v>
      </c>
      <c r="C7769" s="96">
        <v>62.5833333333333</v>
      </c>
      <c r="D7769" s="122"/>
      <c r="E7769" s="122" t="str">
        <f t="shared" si="5212"/>
        <v/>
      </c>
      <c r="F7769" s="122"/>
      <c r="G7769" s="122" t="str">
        <f t="shared" si="5213"/>
        <v/>
      </c>
      <c r="H7769" s="122"/>
      <c r="I7769" s="122" t="str">
        <f t="shared" si="5214"/>
        <v/>
      </c>
      <c r="J7769" s="122"/>
      <c r="K7769" s="122" t="str">
        <f t="shared" si="5215"/>
        <v/>
      </c>
      <c r="L7769" s="123" t="str">
        <f>IF(H7769="","чи робить СНВВ?",IF(J7769="","чи роблять агрегати?",IF($J7769=0,"агрегати не працюють",IF(AND($H7769=0,$J7769=1),"СНВВ не працює","OK"))))</f>
        <v>чи робить СНВВ?</v>
      </c>
      <c r="M7769" s="100"/>
      <c r="N7769" s="122" t="str">
        <f>IF(OR(E7769&lt;&gt;0, J7769=0), "",D7769)</f>
        <v/>
      </c>
      <c r="O7769" s="122" t="str">
        <f t="shared" si="5216"/>
        <v/>
      </c>
      <c r="P7769" s="122" t="str">
        <f>IF(AND($E7769&lt;&gt;0,$J7769=1),"замінне значення",O7769)</f>
        <v/>
      </c>
      <c r="Q7769" s="122" t="str">
        <f>IF(OR(G7769&lt;&gt;0, J7769=0), "",F7769)</f>
        <v/>
      </c>
      <c r="R7769" s="122" t="str">
        <f t="shared" si="5217"/>
        <v/>
      </c>
      <c r="S7769" s="122" t="str">
        <f>IF(AND(G7769&lt;&gt;0,J7769=1),"замінне значення",R7769)</f>
        <v/>
      </c>
      <c r="T7769" s="122" t="str">
        <f t="shared" si="5218"/>
        <v/>
      </c>
    </row>
    <row r="7770" spans="1:20" outlineLevel="1">
      <c r="A7770" s="161"/>
      <c r="B7770" s="208">
        <v>44871</v>
      </c>
      <c r="C7770" s="96">
        <v>62.625</v>
      </c>
      <c r="D7770" s="122"/>
      <c r="E7770" s="122" t="str">
        <f t="shared" si="5212"/>
        <v/>
      </c>
      <c r="F7770" s="122"/>
      <c r="G7770" s="122" t="str">
        <f t="shared" si="5213"/>
        <v/>
      </c>
      <c r="H7770" s="122"/>
      <c r="I7770" s="122" t="str">
        <f t="shared" si="5214"/>
        <v/>
      </c>
      <c r="J7770" s="122"/>
      <c r="K7770" s="122" t="str">
        <f t="shared" si="5215"/>
        <v/>
      </c>
      <c r="L7770" s="123" t="str">
        <f>IF(H7770="","чи робить СНВВ?",IF(J7770="","чи роблять агрегати?",IF($J7770=0,"агрегати не працюють",IF(AND($H7770=0,$J7770=1),"СНВВ не працює","OK"))))</f>
        <v>чи робить СНВВ?</v>
      </c>
      <c r="M7770" s="100"/>
      <c r="N7770" s="122" t="str">
        <f>IF(OR(E7770&lt;&gt;0, J7770=0), "",D7770)</f>
        <v/>
      </c>
      <c r="O7770" s="122" t="str">
        <f t="shared" si="5216"/>
        <v/>
      </c>
      <c r="P7770" s="122" t="str">
        <f>IF(AND($E7770&lt;&gt;0,$J7770=1),"замінне значення",O7770)</f>
        <v/>
      </c>
      <c r="Q7770" s="122" t="str">
        <f>IF(OR(G7770&lt;&gt;0, J7770=0), "",F7770)</f>
        <v/>
      </c>
      <c r="R7770" s="122" t="str">
        <f t="shared" si="5217"/>
        <v/>
      </c>
      <c r="S7770" s="122" t="str">
        <f>IF(AND(G7770&lt;&gt;0,J7770=1),"замінне значення",R7770)</f>
        <v/>
      </c>
      <c r="T7770" s="122" t="str">
        <f t="shared" si="5218"/>
        <v/>
      </c>
    </row>
    <row r="7771" spans="1:20" outlineLevel="1">
      <c r="A7771" s="161"/>
      <c r="B7771" s="208">
        <v>44871</v>
      </c>
      <c r="C7771" s="96">
        <v>62.6666666666667</v>
      </c>
      <c r="D7771" s="122"/>
      <c r="E7771" s="122" t="str">
        <f t="shared" si="5212"/>
        <v/>
      </c>
      <c r="F7771" s="122"/>
      <c r="G7771" s="122" t="str">
        <f t="shared" si="5213"/>
        <v/>
      </c>
      <c r="H7771" s="122"/>
      <c r="I7771" s="122" t="str">
        <f t="shared" si="5214"/>
        <v/>
      </c>
      <c r="J7771" s="122"/>
      <c r="K7771" s="122" t="str">
        <f t="shared" si="5215"/>
        <v/>
      </c>
      <c r="L7771" s="123" t="str">
        <f>IF(H7771="","чи робить СНВВ?",IF(J7771="","чи роблять агрегати?",IF($J7771=0,"агрегати не працюють",IF(AND($H7771=0,$J7771=1),"СНВВ не працює","OK"))))</f>
        <v>чи робить СНВВ?</v>
      </c>
      <c r="M7771" s="100"/>
      <c r="N7771" s="122" t="str">
        <f>IF(OR(E7771&lt;&gt;0, J7771=0), "",D7771)</f>
        <v/>
      </c>
      <c r="O7771" s="122" t="str">
        <f t="shared" si="5216"/>
        <v/>
      </c>
      <c r="P7771" s="122" t="str">
        <f>IF(AND($E7771&lt;&gt;0,$J7771=1),"замінне значення",O7771)</f>
        <v/>
      </c>
      <c r="Q7771" s="122" t="str">
        <f>IF(OR(G7771&lt;&gt;0, J7771=0), "",F7771)</f>
        <v/>
      </c>
      <c r="R7771" s="122" t="str">
        <f t="shared" si="5217"/>
        <v/>
      </c>
      <c r="S7771" s="122" t="str">
        <f>IF(AND(G7771&lt;&gt;0,J7771=1),"замінне значення",R7771)</f>
        <v/>
      </c>
      <c r="T7771" s="122" t="str">
        <f t="shared" si="5218"/>
        <v/>
      </c>
    </row>
    <row r="7772" spans="1:20" outlineLevel="1">
      <c r="A7772" s="161"/>
      <c r="B7772" s="208">
        <v>44871</v>
      </c>
      <c r="C7772" s="96">
        <v>62.7083333333333</v>
      </c>
      <c r="D7772" s="122"/>
      <c r="E7772" s="122" t="str">
        <f t="shared" si="5212"/>
        <v/>
      </c>
      <c r="F7772" s="122"/>
      <c r="G7772" s="122" t="str">
        <f t="shared" si="5213"/>
        <v/>
      </c>
      <c r="H7772" s="122"/>
      <c r="I7772" s="122" t="str">
        <f t="shared" si="5214"/>
        <v/>
      </c>
      <c r="J7772" s="122"/>
      <c r="K7772" s="122" t="str">
        <f t="shared" si="5215"/>
        <v/>
      </c>
      <c r="L7772" s="123" t="str">
        <f>IF(H7772="","чи робить СНВВ?",IF(J7772="","чи роблять агрегати?",IF($J7772=0,"агрегати не працюють",IF(AND($H7772=0,$J7772=1),"СНВВ не працює","OK"))))</f>
        <v>чи робить СНВВ?</v>
      </c>
      <c r="M7772" s="100"/>
      <c r="N7772" s="122" t="str">
        <f>IF(OR(E7772&lt;&gt;0, J7772=0), "",D7772)</f>
        <v/>
      </c>
      <c r="O7772" s="122" t="str">
        <f t="shared" si="5216"/>
        <v/>
      </c>
      <c r="P7772" s="122" t="str">
        <f>IF(AND($E7772&lt;&gt;0,$J7772=1),"замінне значення",O7772)</f>
        <v/>
      </c>
      <c r="Q7772" s="122" t="str">
        <f>IF(OR(G7772&lt;&gt;0, J7772=0), "",F7772)</f>
        <v/>
      </c>
      <c r="R7772" s="122" t="str">
        <f t="shared" si="5217"/>
        <v/>
      </c>
      <c r="S7772" s="122" t="str">
        <f>IF(AND(G7772&lt;&gt;0,J7772=1),"замінне значення",R7772)</f>
        <v/>
      </c>
      <c r="T7772" s="122" t="str">
        <f t="shared" si="5218"/>
        <v/>
      </c>
    </row>
    <row r="7773" spans="1:20" outlineLevel="1">
      <c r="A7773" s="161"/>
      <c r="B7773" s="208">
        <v>44871</v>
      </c>
      <c r="C7773" s="96">
        <v>62.75</v>
      </c>
      <c r="D7773" s="122"/>
      <c r="E7773" s="122" t="str">
        <f t="shared" si="5212"/>
        <v/>
      </c>
      <c r="F7773" s="122"/>
      <c r="G7773" s="122" t="str">
        <f t="shared" si="5213"/>
        <v/>
      </c>
      <c r="H7773" s="122"/>
      <c r="I7773" s="122" t="str">
        <f t="shared" si="5214"/>
        <v/>
      </c>
      <c r="J7773" s="122"/>
      <c r="K7773" s="122" t="str">
        <f t="shared" si="5215"/>
        <v/>
      </c>
      <c r="L7773" s="123" t="str">
        <f>IF(H7773="","чи робить СНВВ?",IF(J7773="","чи роблять агрегати?",IF($J7773=0,"агрегати не працюють",IF(AND($H7773=0,$J7773=1),"СНВВ не працює","OK"))))</f>
        <v>чи робить СНВВ?</v>
      </c>
      <c r="M7773" s="100"/>
      <c r="N7773" s="122" t="str">
        <f>IF(OR(E7773&lt;&gt;0, J7773=0), "",D7773)</f>
        <v/>
      </c>
      <c r="O7773" s="122" t="str">
        <f t="shared" si="5216"/>
        <v/>
      </c>
      <c r="P7773" s="122" t="str">
        <f>IF(AND($E7773&lt;&gt;0,$J7773=1),"замінне значення",O7773)</f>
        <v/>
      </c>
      <c r="Q7773" s="122" t="str">
        <f>IF(OR(G7773&lt;&gt;0, J7773=0), "",F7773)</f>
        <v/>
      </c>
      <c r="R7773" s="122" t="str">
        <f t="shared" si="5217"/>
        <v/>
      </c>
      <c r="S7773" s="122" t="str">
        <f>IF(AND(G7773&lt;&gt;0,J7773=1),"замінне значення",R7773)</f>
        <v/>
      </c>
      <c r="T7773" s="122" t="str">
        <f t="shared" si="5218"/>
        <v/>
      </c>
    </row>
    <row r="7774" spans="1:20" outlineLevel="1">
      <c r="A7774" s="161"/>
      <c r="B7774" s="208">
        <v>44871</v>
      </c>
      <c r="C7774" s="96">
        <v>62.7916666666667</v>
      </c>
      <c r="D7774" s="122"/>
      <c r="E7774" s="122" t="str">
        <f t="shared" si="5212"/>
        <v/>
      </c>
      <c r="F7774" s="122"/>
      <c r="G7774" s="122" t="str">
        <f t="shared" si="5213"/>
        <v/>
      </c>
      <c r="H7774" s="122"/>
      <c r="I7774" s="122" t="str">
        <f t="shared" si="5214"/>
        <v/>
      </c>
      <c r="J7774" s="122"/>
      <c r="K7774" s="122" t="str">
        <f t="shared" si="5215"/>
        <v/>
      </c>
      <c r="L7774" s="123" t="str">
        <f>IF(H7774="","чи робить СНВВ?",IF(J7774="","чи роблять агрегати?",IF($J7774=0,"агрегати не працюють",IF(AND($H7774=0,$J7774=1),"СНВВ не працює","OK"))))</f>
        <v>чи робить СНВВ?</v>
      </c>
      <c r="M7774" s="100"/>
      <c r="N7774" s="122" t="str">
        <f>IF(OR(E7774&lt;&gt;0, J7774=0), "",D7774)</f>
        <v/>
      </c>
      <c r="O7774" s="122" t="str">
        <f t="shared" si="5216"/>
        <v/>
      </c>
      <c r="P7774" s="122" t="str">
        <f>IF(AND($E7774&lt;&gt;0,$J7774=1),"замінне значення",O7774)</f>
        <v/>
      </c>
      <c r="Q7774" s="122" t="str">
        <f>IF(OR(G7774&lt;&gt;0, J7774=0), "",F7774)</f>
        <v/>
      </c>
      <c r="R7774" s="122" t="str">
        <f t="shared" si="5217"/>
        <v/>
      </c>
      <c r="S7774" s="122" t="str">
        <f>IF(AND(G7774&lt;&gt;0,J7774=1),"замінне значення",R7774)</f>
        <v/>
      </c>
      <c r="T7774" s="122" t="str">
        <f t="shared" si="5218"/>
        <v/>
      </c>
    </row>
    <row r="7775" spans="1:20" outlineLevel="1">
      <c r="A7775" s="161"/>
      <c r="B7775" s="208">
        <v>44871</v>
      </c>
      <c r="C7775" s="96">
        <v>62.8333333333333</v>
      </c>
      <c r="D7775" s="122"/>
      <c r="E7775" s="122" t="str">
        <f t="shared" si="5212"/>
        <v/>
      </c>
      <c r="F7775" s="122"/>
      <c r="G7775" s="122" t="str">
        <f t="shared" si="5213"/>
        <v/>
      </c>
      <c r="H7775" s="122"/>
      <c r="I7775" s="122" t="str">
        <f t="shared" si="5214"/>
        <v/>
      </c>
      <c r="J7775" s="122"/>
      <c r="K7775" s="122" t="str">
        <f t="shared" si="5215"/>
        <v/>
      </c>
      <c r="L7775" s="123" t="str">
        <f>IF(H7775="","чи робить СНВВ?",IF(J7775="","чи роблять агрегати?",IF($J7775=0,"агрегати не працюють",IF(AND($H7775=0,$J7775=1),"СНВВ не працює","OK"))))</f>
        <v>чи робить СНВВ?</v>
      </c>
      <c r="M7775" s="100"/>
      <c r="N7775" s="122" t="str">
        <f>IF(OR(E7775&lt;&gt;0, J7775=0), "",D7775)</f>
        <v/>
      </c>
      <c r="O7775" s="122" t="str">
        <f t="shared" si="5216"/>
        <v/>
      </c>
      <c r="P7775" s="122" t="str">
        <f>IF(AND($E7775&lt;&gt;0,$J7775=1),"замінне значення",O7775)</f>
        <v/>
      </c>
      <c r="Q7775" s="122" t="str">
        <f>IF(OR(G7775&lt;&gt;0, J7775=0), "",F7775)</f>
        <v/>
      </c>
      <c r="R7775" s="122" t="str">
        <f t="shared" si="5217"/>
        <v/>
      </c>
      <c r="S7775" s="122" t="str">
        <f>IF(AND(G7775&lt;&gt;0,J7775=1),"замінне значення",R7775)</f>
        <v/>
      </c>
      <c r="T7775" s="122" t="str">
        <f t="shared" si="5218"/>
        <v/>
      </c>
    </row>
    <row r="7776" spans="1:20" outlineLevel="1">
      <c r="A7776" s="161"/>
      <c r="B7776" s="208">
        <v>44871</v>
      </c>
      <c r="C7776" s="96">
        <v>62.875</v>
      </c>
      <c r="D7776" s="122"/>
      <c r="E7776" s="122" t="str">
        <f t="shared" si="5212"/>
        <v/>
      </c>
      <c r="F7776" s="122"/>
      <c r="G7776" s="122" t="str">
        <f t="shared" si="5213"/>
        <v/>
      </c>
      <c r="H7776" s="122"/>
      <c r="I7776" s="122" t="str">
        <f t="shared" si="5214"/>
        <v/>
      </c>
      <c r="J7776" s="122"/>
      <c r="K7776" s="122" t="str">
        <f t="shared" si="5215"/>
        <v/>
      </c>
      <c r="L7776" s="123" t="str">
        <f>IF(H7776="","чи робить СНВВ?",IF(J7776="","чи роблять агрегати?",IF($J7776=0,"агрегати не працюють",IF(AND($H7776=0,$J7776=1),"СНВВ не працює","OK"))))</f>
        <v>чи робить СНВВ?</v>
      </c>
      <c r="M7776" s="100"/>
      <c r="N7776" s="122" t="str">
        <f>IF(OR(E7776&lt;&gt;0, J7776=0), "",D7776)</f>
        <v/>
      </c>
      <c r="O7776" s="122" t="str">
        <f t="shared" si="5216"/>
        <v/>
      </c>
      <c r="P7776" s="122" t="str">
        <f>IF(AND($E7776&lt;&gt;0,$J7776=1),"замінне значення",O7776)</f>
        <v/>
      </c>
      <c r="Q7776" s="122" t="str">
        <f>IF(OR(G7776&lt;&gt;0, J7776=0), "",F7776)</f>
        <v/>
      </c>
      <c r="R7776" s="122" t="str">
        <f t="shared" si="5217"/>
        <v/>
      </c>
      <c r="S7776" s="122" t="str">
        <f>IF(AND(G7776&lt;&gt;0,J7776=1),"замінне значення",R7776)</f>
        <v/>
      </c>
      <c r="T7776" s="122" t="str">
        <f t="shared" si="5218"/>
        <v/>
      </c>
    </row>
    <row r="7777" spans="1:20" outlineLevel="1">
      <c r="A7777" s="161"/>
      <c r="B7777" s="208">
        <v>44871</v>
      </c>
      <c r="C7777" s="96">
        <v>62.9166666666667</v>
      </c>
      <c r="D7777" s="122"/>
      <c r="E7777" s="122" t="str">
        <f t="shared" si="5212"/>
        <v/>
      </c>
      <c r="F7777" s="122"/>
      <c r="G7777" s="122" t="str">
        <f t="shared" si="5213"/>
        <v/>
      </c>
      <c r="H7777" s="122"/>
      <c r="I7777" s="122" t="str">
        <f t="shared" si="5214"/>
        <v/>
      </c>
      <c r="J7777" s="122"/>
      <c r="K7777" s="122" t="str">
        <f t="shared" si="5215"/>
        <v/>
      </c>
      <c r="L7777" s="123" t="str">
        <f>IF(H7777="","чи робить СНВВ?",IF(J7777="","чи роблять агрегати?",IF($J7777=0,"агрегати не працюють",IF(AND($H7777=0,$J7777=1),"СНВВ не працює","OK"))))</f>
        <v>чи робить СНВВ?</v>
      </c>
      <c r="M7777" s="100"/>
      <c r="N7777" s="122" t="str">
        <f>IF(OR(E7777&lt;&gt;0, J7777=0), "",D7777)</f>
        <v/>
      </c>
      <c r="O7777" s="122" t="str">
        <f t="shared" si="5216"/>
        <v/>
      </c>
      <c r="P7777" s="122" t="str">
        <f>IF(AND($E7777&lt;&gt;0,$J7777=1),"замінне значення",O7777)</f>
        <v/>
      </c>
      <c r="Q7777" s="122" t="str">
        <f>IF(OR(G7777&lt;&gt;0, J7777=0), "",F7777)</f>
        <v/>
      </c>
      <c r="R7777" s="122" t="str">
        <f t="shared" si="5217"/>
        <v/>
      </c>
      <c r="S7777" s="122" t="str">
        <f>IF(AND(G7777&lt;&gt;0,J7777=1),"замінне значення",R7777)</f>
        <v/>
      </c>
      <c r="T7777" s="122" t="str">
        <f t="shared" si="5218"/>
        <v/>
      </c>
    </row>
    <row r="7778" spans="1:20" outlineLevel="1">
      <c r="A7778" s="161"/>
      <c r="B7778" s="208">
        <v>44871</v>
      </c>
      <c r="C7778" s="96">
        <v>62.9583333333333</v>
      </c>
      <c r="D7778" s="122"/>
      <c r="E7778" s="122" t="str">
        <f t="shared" si="5212"/>
        <v/>
      </c>
      <c r="F7778" s="122"/>
      <c r="G7778" s="122" t="str">
        <f t="shared" si="5213"/>
        <v/>
      </c>
      <c r="H7778" s="122"/>
      <c r="I7778" s="122" t="str">
        <f t="shared" si="5214"/>
        <v/>
      </c>
      <c r="J7778" s="122"/>
      <c r="K7778" s="122" t="str">
        <f t="shared" si="5215"/>
        <v/>
      </c>
      <c r="L7778" s="123" t="str">
        <f>IF(H7778="","чи робить СНВВ?",IF(J7778="","чи роблять агрегати?",IF($J7778=0,"агрегати не працюють",IF(AND($H7778=0,$J7778=1),"СНВВ не працює","OK"))))</f>
        <v>чи робить СНВВ?</v>
      </c>
      <c r="M7778" s="100"/>
      <c r="N7778" s="122" t="str">
        <f>IF(OR(E7778&lt;&gt;0, J7778=0), "",D7778)</f>
        <v/>
      </c>
      <c r="O7778" s="122" t="str">
        <f t="shared" si="5216"/>
        <v/>
      </c>
      <c r="P7778" s="122" t="str">
        <f>IF(AND($E7778&lt;&gt;0,$J7778=1),"замінне значення",O7778)</f>
        <v/>
      </c>
      <c r="Q7778" s="122" t="str">
        <f>IF(OR(G7778&lt;&gt;0, J7778=0), "",F7778)</f>
        <v/>
      </c>
      <c r="R7778" s="122" t="str">
        <f t="shared" si="5217"/>
        <v/>
      </c>
      <c r="S7778" s="122" t="str">
        <f>IF(AND(G7778&lt;&gt;0,J7778=1),"замінне значення",R7778)</f>
        <v/>
      </c>
      <c r="T7778" s="122" t="str">
        <f t="shared" si="5218"/>
        <v/>
      </c>
    </row>
    <row r="7779" spans="1:20">
      <c r="A7779" s="204"/>
      <c r="B7779" s="159" t="s">
        <v>401</v>
      </c>
      <c r="C7779" s="159"/>
      <c r="D7779" s="103">
        <f t="shared" ref="D7779" si="5219">SUM(D7755:D7778)</f>
        <v>0</v>
      </c>
      <c r="E7779" s="104">
        <f t="shared" ref="E7779" si="5220">COUNTIF(E7755:E7778,"&gt;0")</f>
        <v>0</v>
      </c>
      <c r="F7779" s="103">
        <f t="shared" ref="F7779" si="5221">SUM(F7755:F7778)</f>
        <v>0</v>
      </c>
      <c r="G7779" s="104">
        <f t="shared" ref="G7779" si="5222">COUNTIF(G7755:G7778,"&gt;0")</f>
        <v>0</v>
      </c>
      <c r="H7779" s="103">
        <f t="shared" ref="H7779" si="5223">SUM(H7755:H7778)</f>
        <v>0</v>
      </c>
      <c r="I7779" s="104">
        <f t="shared" ref="I7779" si="5224">COUNTIF(I7755:I7778,"&gt;0")</f>
        <v>0</v>
      </c>
      <c r="J7779" s="103">
        <f t="shared" ref="J7779" si="5225">SUM(J7755:J7778)</f>
        <v>0</v>
      </c>
      <c r="K7779" s="104">
        <f t="shared" ref="K7779" si="5226">COUNTIF(K7755:K7778,"&gt;0")</f>
        <v>0</v>
      </c>
      <c r="L7779" s="104">
        <f t="shared" ref="L7779" si="5227">COUNTIF(L7755:L7778,"СНВВ не працює")</f>
        <v>0</v>
      </c>
      <c r="M7779" s="100"/>
      <c r="N7779" s="103">
        <f t="shared" si="5193"/>
        <v>0</v>
      </c>
      <c r="O7779" s="103">
        <f t="shared" ref="O7779:T7779" si="5228">SUM(O7755:O7778)</f>
        <v>0</v>
      </c>
      <c r="P7779" s="103">
        <f t="shared" si="5228"/>
        <v>0</v>
      </c>
      <c r="Q7779" s="103">
        <f t="shared" si="5228"/>
        <v>0</v>
      </c>
      <c r="R7779" s="103">
        <f t="shared" si="5228"/>
        <v>0</v>
      </c>
      <c r="S7779" s="103">
        <f t="shared" si="5228"/>
        <v>0</v>
      </c>
      <c r="T7779" s="103">
        <f t="shared" si="5228"/>
        <v>0</v>
      </c>
    </row>
    <row r="7780" spans="1:20" ht="15.75" customHeight="1" outlineLevel="1">
      <c r="A7780" s="160">
        <v>44872</v>
      </c>
      <c r="B7780" s="208">
        <v>44872</v>
      </c>
      <c r="C7780" s="96">
        <v>63</v>
      </c>
      <c r="D7780" s="122"/>
      <c r="E7780" s="122" t="str">
        <f t="shared" ref="E7780:E7803" si="5229">IF(D7780="","",IF(D7780&lt;1,1,0))</f>
        <v/>
      </c>
      <c r="F7780" s="122"/>
      <c r="G7780" s="122" t="str">
        <f t="shared" ref="G7780:G7803" si="5230">IF(F7780="","",IF(F7780&lt;1,1,0))</f>
        <v/>
      </c>
      <c r="H7780" s="122"/>
      <c r="I7780" s="122" t="str">
        <f t="shared" ref="I7780:I7803" si="5231">IF(H7780="","",IF(H7780&lt;1,1,0))</f>
        <v/>
      </c>
      <c r="J7780" s="122"/>
      <c r="K7780" s="122" t="str">
        <f t="shared" ref="K7780:K7803" si="5232">IF(J7780="","",IF(J7780&lt;1,1,0))</f>
        <v/>
      </c>
      <c r="L7780" s="123" t="str">
        <f>IF(H7780="","чи робить СНВВ?",IF(J7780="","чи роблять агрегати?",IF($J7780=0,"агрегати не працюють",IF(AND($H7780=0,$J7780=1),"СНВВ не працює","OK"))))</f>
        <v>чи робить СНВВ?</v>
      </c>
      <c r="M7780" s="100"/>
      <c r="N7780" s="122" t="str">
        <f>IF(OR(E7780&lt;&gt;0, J7780=0), "",D7780)</f>
        <v/>
      </c>
      <c r="O7780" s="122" t="str">
        <f t="shared" ref="O7780:O7803" si="5233">IF(Q7780="", "",(N7780*$O$3+$O$4))</f>
        <v/>
      </c>
      <c r="P7780" s="122" t="str">
        <f>IF(AND($E7780&lt;&gt;0,$J7780=1),"замінне значення",O7780)</f>
        <v/>
      </c>
      <c r="Q7780" s="122" t="str">
        <f>IF(OR(G7780&lt;&gt;0, J7780=0), "",F7780)</f>
        <v/>
      </c>
      <c r="R7780" s="122" t="str">
        <f t="shared" ref="R7780:R7843" si="5234">IF(Q7780="", "",(Q7780*$Q$3+$Q$4))</f>
        <v/>
      </c>
      <c r="S7780" s="122" t="str">
        <f>IF(AND(G7780&lt;&gt;0,J7780=1),"замінне значення",R7780)</f>
        <v/>
      </c>
      <c r="T7780" s="122" t="str">
        <f t="shared" ref="T7780:T7843" si="5235">IFERROR(P7780*S7780,"")</f>
        <v/>
      </c>
    </row>
    <row r="7781" spans="1:20" outlineLevel="1">
      <c r="A7781" s="161"/>
      <c r="B7781" s="208">
        <v>44872</v>
      </c>
      <c r="C7781" s="96">
        <v>63.0416666666667</v>
      </c>
      <c r="D7781" s="122"/>
      <c r="E7781" s="122" t="str">
        <f t="shared" si="5229"/>
        <v/>
      </c>
      <c r="F7781" s="122"/>
      <c r="G7781" s="122" t="str">
        <f t="shared" si="5230"/>
        <v/>
      </c>
      <c r="H7781" s="122"/>
      <c r="I7781" s="122" t="str">
        <f t="shared" si="5231"/>
        <v/>
      </c>
      <c r="J7781" s="122"/>
      <c r="K7781" s="122" t="str">
        <f t="shared" si="5232"/>
        <v/>
      </c>
      <c r="L7781" s="123" t="str">
        <f>IF(H7781="","чи робить СНВВ?",IF(J7781="","чи роблять агрегати?",IF($J7781=0,"агрегати не працюють",IF(AND($H7781=0,$J7781=1),"СНВВ не працює","OK"))))</f>
        <v>чи робить СНВВ?</v>
      </c>
      <c r="M7781" s="100"/>
      <c r="N7781" s="122" t="str">
        <f>IF(OR(E7781&lt;&gt;0, J7781=0), "",D7781)</f>
        <v/>
      </c>
      <c r="O7781" s="122" t="str">
        <f t="shared" si="5233"/>
        <v/>
      </c>
      <c r="P7781" s="122" t="str">
        <f>IF(AND($E7781&lt;&gt;0,$J7781=1),"замінне значення",O7781)</f>
        <v/>
      </c>
      <c r="Q7781" s="122" t="str">
        <f>IF(OR(G7781&lt;&gt;0, J7781=0), "",F7781)</f>
        <v/>
      </c>
      <c r="R7781" s="122" t="str">
        <f t="shared" si="5234"/>
        <v/>
      </c>
      <c r="S7781" s="122" t="str">
        <f>IF(AND(G7781&lt;&gt;0,J7781=1),"замінне значення",R7781)</f>
        <v/>
      </c>
      <c r="T7781" s="122" t="str">
        <f t="shared" si="5235"/>
        <v/>
      </c>
    </row>
    <row r="7782" spans="1:20" outlineLevel="1">
      <c r="A7782" s="161"/>
      <c r="B7782" s="208">
        <v>44872</v>
      </c>
      <c r="C7782" s="96">
        <v>63.0833333333333</v>
      </c>
      <c r="D7782" s="122"/>
      <c r="E7782" s="122" t="str">
        <f t="shared" si="5229"/>
        <v/>
      </c>
      <c r="F7782" s="122"/>
      <c r="G7782" s="122" t="str">
        <f t="shared" si="5230"/>
        <v/>
      </c>
      <c r="H7782" s="122"/>
      <c r="I7782" s="122" t="str">
        <f t="shared" si="5231"/>
        <v/>
      </c>
      <c r="J7782" s="122"/>
      <c r="K7782" s="122" t="str">
        <f t="shared" si="5232"/>
        <v/>
      </c>
      <c r="L7782" s="123" t="str">
        <f>IF(H7782="","чи робить СНВВ?",IF(J7782="","чи роблять агрегати?",IF($J7782=0,"агрегати не працюють",IF(AND($H7782=0,$J7782=1),"СНВВ не працює","OK"))))</f>
        <v>чи робить СНВВ?</v>
      </c>
      <c r="M7782" s="100"/>
      <c r="N7782" s="122" t="str">
        <f>IF(OR(E7782&lt;&gt;0, J7782=0), "",D7782)</f>
        <v/>
      </c>
      <c r="O7782" s="122" t="str">
        <f t="shared" si="5233"/>
        <v/>
      </c>
      <c r="P7782" s="122" t="str">
        <f>IF(AND($E7782&lt;&gt;0,$J7782=1),"замінне значення",O7782)</f>
        <v/>
      </c>
      <c r="Q7782" s="122" t="str">
        <f>IF(OR(G7782&lt;&gt;0, J7782=0), "",F7782)</f>
        <v/>
      </c>
      <c r="R7782" s="122" t="str">
        <f t="shared" si="5234"/>
        <v/>
      </c>
      <c r="S7782" s="122" t="str">
        <f>IF(AND(G7782&lt;&gt;0,J7782=1),"замінне значення",R7782)</f>
        <v/>
      </c>
      <c r="T7782" s="122" t="str">
        <f t="shared" si="5235"/>
        <v/>
      </c>
    </row>
    <row r="7783" spans="1:20" outlineLevel="1">
      <c r="A7783" s="161"/>
      <c r="B7783" s="208">
        <v>44872</v>
      </c>
      <c r="C7783" s="96">
        <v>63.125</v>
      </c>
      <c r="D7783" s="122"/>
      <c r="E7783" s="122" t="str">
        <f t="shared" si="5229"/>
        <v/>
      </c>
      <c r="F7783" s="122"/>
      <c r="G7783" s="122" t="str">
        <f t="shared" si="5230"/>
        <v/>
      </c>
      <c r="H7783" s="122"/>
      <c r="I7783" s="122" t="str">
        <f t="shared" si="5231"/>
        <v/>
      </c>
      <c r="J7783" s="122"/>
      <c r="K7783" s="122" t="str">
        <f t="shared" si="5232"/>
        <v/>
      </c>
      <c r="L7783" s="123" t="str">
        <f>IF(H7783="","чи робить СНВВ?",IF(J7783="","чи роблять агрегати?",IF($J7783=0,"агрегати не працюють",IF(AND($H7783=0,$J7783=1),"СНВВ не працює","OK"))))</f>
        <v>чи робить СНВВ?</v>
      </c>
      <c r="M7783" s="100"/>
      <c r="N7783" s="122" t="str">
        <f>IF(OR(E7783&lt;&gt;0, J7783=0), "",D7783)</f>
        <v/>
      </c>
      <c r="O7783" s="122" t="str">
        <f t="shared" si="5233"/>
        <v/>
      </c>
      <c r="P7783" s="122" t="str">
        <f>IF(AND($E7783&lt;&gt;0,$J7783=1),"замінне значення",O7783)</f>
        <v/>
      </c>
      <c r="Q7783" s="122" t="str">
        <f>IF(OR(G7783&lt;&gt;0, J7783=0), "",F7783)</f>
        <v/>
      </c>
      <c r="R7783" s="122" t="str">
        <f t="shared" si="5234"/>
        <v/>
      </c>
      <c r="S7783" s="122" t="str">
        <f>IF(AND(G7783&lt;&gt;0,J7783=1),"замінне значення",R7783)</f>
        <v/>
      </c>
      <c r="T7783" s="122" t="str">
        <f t="shared" si="5235"/>
        <v/>
      </c>
    </row>
    <row r="7784" spans="1:20" outlineLevel="1">
      <c r="A7784" s="161"/>
      <c r="B7784" s="208">
        <v>44872</v>
      </c>
      <c r="C7784" s="96">
        <v>63.1666666666667</v>
      </c>
      <c r="D7784" s="122"/>
      <c r="E7784" s="122" t="str">
        <f t="shared" si="5229"/>
        <v/>
      </c>
      <c r="F7784" s="122"/>
      <c r="G7784" s="122" t="str">
        <f t="shared" si="5230"/>
        <v/>
      </c>
      <c r="H7784" s="122"/>
      <c r="I7784" s="122" t="str">
        <f t="shared" si="5231"/>
        <v/>
      </c>
      <c r="J7784" s="122"/>
      <c r="K7784" s="122" t="str">
        <f t="shared" si="5232"/>
        <v/>
      </c>
      <c r="L7784" s="123" t="str">
        <f>IF(H7784="","чи робить СНВВ?",IF(J7784="","чи роблять агрегати?",IF($J7784=0,"агрегати не працюють",IF(AND($H7784=0,$J7784=1),"СНВВ не працює","OK"))))</f>
        <v>чи робить СНВВ?</v>
      </c>
      <c r="M7784" s="100"/>
      <c r="N7784" s="122" t="str">
        <f>IF(OR(E7784&lt;&gt;0, J7784=0), "",D7784)</f>
        <v/>
      </c>
      <c r="O7784" s="122" t="str">
        <f t="shared" si="5233"/>
        <v/>
      </c>
      <c r="P7784" s="122" t="str">
        <f>IF(AND($E7784&lt;&gt;0,$J7784=1),"замінне значення",O7784)</f>
        <v/>
      </c>
      <c r="Q7784" s="122" t="str">
        <f>IF(OR(G7784&lt;&gt;0, J7784=0), "",F7784)</f>
        <v/>
      </c>
      <c r="R7784" s="122" t="str">
        <f t="shared" si="5234"/>
        <v/>
      </c>
      <c r="S7784" s="122" t="str">
        <f>IF(AND(G7784&lt;&gt;0,J7784=1),"замінне значення",R7784)</f>
        <v/>
      </c>
      <c r="T7784" s="122" t="str">
        <f t="shared" si="5235"/>
        <v/>
      </c>
    </row>
    <row r="7785" spans="1:20" outlineLevel="1">
      <c r="A7785" s="161"/>
      <c r="B7785" s="208">
        <v>44872</v>
      </c>
      <c r="C7785" s="96">
        <v>63.2083333333333</v>
      </c>
      <c r="D7785" s="122"/>
      <c r="E7785" s="122" t="str">
        <f t="shared" si="5229"/>
        <v/>
      </c>
      <c r="F7785" s="122"/>
      <c r="G7785" s="122" t="str">
        <f t="shared" si="5230"/>
        <v/>
      </c>
      <c r="H7785" s="122"/>
      <c r="I7785" s="122" t="str">
        <f t="shared" si="5231"/>
        <v/>
      </c>
      <c r="J7785" s="122"/>
      <c r="K7785" s="122" t="str">
        <f t="shared" si="5232"/>
        <v/>
      </c>
      <c r="L7785" s="123" t="str">
        <f>IF(H7785="","чи робить СНВВ?",IF(J7785="","чи роблять агрегати?",IF($J7785=0,"агрегати не працюють",IF(AND($H7785=0,$J7785=1),"СНВВ не працює","OK"))))</f>
        <v>чи робить СНВВ?</v>
      </c>
      <c r="M7785" s="100"/>
      <c r="N7785" s="122" t="str">
        <f>IF(OR(E7785&lt;&gt;0, J7785=0), "",D7785)</f>
        <v/>
      </c>
      <c r="O7785" s="122" t="str">
        <f t="shared" si="5233"/>
        <v/>
      </c>
      <c r="P7785" s="122" t="str">
        <f>IF(AND($E7785&lt;&gt;0,$J7785=1),"замінне значення",O7785)</f>
        <v/>
      </c>
      <c r="Q7785" s="122" t="str">
        <f>IF(OR(G7785&lt;&gt;0, J7785=0), "",F7785)</f>
        <v/>
      </c>
      <c r="R7785" s="122" t="str">
        <f t="shared" si="5234"/>
        <v/>
      </c>
      <c r="S7785" s="122" t="str">
        <f>IF(AND(G7785&lt;&gt;0,J7785=1),"замінне значення",R7785)</f>
        <v/>
      </c>
      <c r="T7785" s="122" t="str">
        <f t="shared" si="5235"/>
        <v/>
      </c>
    </row>
    <row r="7786" spans="1:20" outlineLevel="1">
      <c r="A7786" s="161"/>
      <c r="B7786" s="208">
        <v>44872</v>
      </c>
      <c r="C7786" s="96">
        <v>63.25</v>
      </c>
      <c r="D7786" s="122"/>
      <c r="E7786" s="122" t="str">
        <f t="shared" si="5229"/>
        <v/>
      </c>
      <c r="F7786" s="122"/>
      <c r="G7786" s="122" t="str">
        <f t="shared" si="5230"/>
        <v/>
      </c>
      <c r="H7786" s="122"/>
      <c r="I7786" s="122" t="str">
        <f t="shared" si="5231"/>
        <v/>
      </c>
      <c r="J7786" s="122"/>
      <c r="K7786" s="122" t="str">
        <f t="shared" si="5232"/>
        <v/>
      </c>
      <c r="L7786" s="123" t="str">
        <f>IF(H7786="","чи робить СНВВ?",IF(J7786="","чи роблять агрегати?",IF($J7786=0,"агрегати не працюють",IF(AND($H7786=0,$J7786=1),"СНВВ не працює","OK"))))</f>
        <v>чи робить СНВВ?</v>
      </c>
      <c r="M7786" s="100"/>
      <c r="N7786" s="122" t="str">
        <f>IF(OR(E7786&lt;&gt;0, J7786=0), "",D7786)</f>
        <v/>
      </c>
      <c r="O7786" s="122" t="str">
        <f t="shared" si="5233"/>
        <v/>
      </c>
      <c r="P7786" s="122" t="str">
        <f>IF(AND($E7786&lt;&gt;0,$J7786=1),"замінне значення",O7786)</f>
        <v/>
      </c>
      <c r="Q7786" s="122" t="str">
        <f>IF(OR(G7786&lt;&gt;0, J7786=0), "",F7786)</f>
        <v/>
      </c>
      <c r="R7786" s="122" t="str">
        <f t="shared" si="5234"/>
        <v/>
      </c>
      <c r="S7786" s="122" t="str">
        <f>IF(AND(G7786&lt;&gt;0,J7786=1),"замінне значення",R7786)</f>
        <v/>
      </c>
      <c r="T7786" s="122" t="str">
        <f t="shared" si="5235"/>
        <v/>
      </c>
    </row>
    <row r="7787" spans="1:20" outlineLevel="1">
      <c r="A7787" s="161"/>
      <c r="B7787" s="208">
        <v>44872</v>
      </c>
      <c r="C7787" s="96">
        <v>63.2916666666667</v>
      </c>
      <c r="D7787" s="122"/>
      <c r="E7787" s="122" t="str">
        <f t="shared" si="5229"/>
        <v/>
      </c>
      <c r="F7787" s="122"/>
      <c r="G7787" s="122" t="str">
        <f t="shared" si="5230"/>
        <v/>
      </c>
      <c r="H7787" s="122"/>
      <c r="I7787" s="122" t="str">
        <f t="shared" si="5231"/>
        <v/>
      </c>
      <c r="J7787" s="122"/>
      <c r="K7787" s="122" t="str">
        <f t="shared" si="5232"/>
        <v/>
      </c>
      <c r="L7787" s="123" t="str">
        <f>IF(H7787="","чи робить СНВВ?",IF(J7787="","чи роблять агрегати?",IF($J7787=0,"агрегати не працюють",IF(AND($H7787=0,$J7787=1),"СНВВ не працює","OK"))))</f>
        <v>чи робить СНВВ?</v>
      </c>
      <c r="M7787" s="100"/>
      <c r="N7787" s="122" t="str">
        <f>IF(OR(E7787&lt;&gt;0, J7787=0), "",D7787)</f>
        <v/>
      </c>
      <c r="O7787" s="122" t="str">
        <f t="shared" si="5233"/>
        <v/>
      </c>
      <c r="P7787" s="122" t="str">
        <f>IF(AND($E7787&lt;&gt;0,$J7787=1),"замінне значення",O7787)</f>
        <v/>
      </c>
      <c r="Q7787" s="122" t="str">
        <f>IF(OR(G7787&lt;&gt;0, J7787=0), "",F7787)</f>
        <v/>
      </c>
      <c r="R7787" s="122" t="str">
        <f t="shared" si="5234"/>
        <v/>
      </c>
      <c r="S7787" s="122" t="str">
        <f>IF(AND(G7787&lt;&gt;0,J7787=1),"замінне значення",R7787)</f>
        <v/>
      </c>
      <c r="T7787" s="122" t="str">
        <f t="shared" si="5235"/>
        <v/>
      </c>
    </row>
    <row r="7788" spans="1:20" outlineLevel="1">
      <c r="A7788" s="161"/>
      <c r="B7788" s="208">
        <v>44872</v>
      </c>
      <c r="C7788" s="96">
        <v>63.3333333333333</v>
      </c>
      <c r="D7788" s="122"/>
      <c r="E7788" s="122" t="str">
        <f t="shared" si="5229"/>
        <v/>
      </c>
      <c r="F7788" s="122"/>
      <c r="G7788" s="122" t="str">
        <f t="shared" si="5230"/>
        <v/>
      </c>
      <c r="H7788" s="122"/>
      <c r="I7788" s="122" t="str">
        <f t="shared" si="5231"/>
        <v/>
      </c>
      <c r="J7788" s="122"/>
      <c r="K7788" s="122" t="str">
        <f t="shared" si="5232"/>
        <v/>
      </c>
      <c r="L7788" s="123" t="str">
        <f>IF(H7788="","чи робить СНВВ?",IF(J7788="","чи роблять агрегати?",IF($J7788=0,"агрегати не працюють",IF(AND($H7788=0,$J7788=1),"СНВВ не працює","OK"))))</f>
        <v>чи робить СНВВ?</v>
      </c>
      <c r="M7788" s="100"/>
      <c r="N7788" s="122" t="str">
        <f>IF(OR(E7788&lt;&gt;0, J7788=0), "",D7788)</f>
        <v/>
      </c>
      <c r="O7788" s="122" t="str">
        <f t="shared" si="5233"/>
        <v/>
      </c>
      <c r="P7788" s="122" t="str">
        <f>IF(AND($E7788&lt;&gt;0,$J7788=1),"замінне значення",O7788)</f>
        <v/>
      </c>
      <c r="Q7788" s="122" t="str">
        <f>IF(OR(G7788&lt;&gt;0, J7788=0), "",F7788)</f>
        <v/>
      </c>
      <c r="R7788" s="122" t="str">
        <f t="shared" si="5234"/>
        <v/>
      </c>
      <c r="S7788" s="122" t="str">
        <f>IF(AND(G7788&lt;&gt;0,J7788=1),"замінне значення",R7788)</f>
        <v/>
      </c>
      <c r="T7788" s="122" t="str">
        <f t="shared" si="5235"/>
        <v/>
      </c>
    </row>
    <row r="7789" spans="1:20" outlineLevel="1">
      <c r="A7789" s="161"/>
      <c r="B7789" s="208">
        <v>44872</v>
      </c>
      <c r="C7789" s="96">
        <v>63.375</v>
      </c>
      <c r="D7789" s="122"/>
      <c r="E7789" s="122" t="str">
        <f t="shared" si="5229"/>
        <v/>
      </c>
      <c r="F7789" s="122"/>
      <c r="G7789" s="122" t="str">
        <f t="shared" si="5230"/>
        <v/>
      </c>
      <c r="H7789" s="122"/>
      <c r="I7789" s="122" t="str">
        <f t="shared" si="5231"/>
        <v/>
      </c>
      <c r="J7789" s="122"/>
      <c r="K7789" s="122" t="str">
        <f t="shared" si="5232"/>
        <v/>
      </c>
      <c r="L7789" s="123" t="str">
        <f>IF(H7789="","чи робить СНВВ?",IF(J7789="","чи роблять агрегати?",IF($J7789=0,"агрегати не працюють",IF(AND($H7789=0,$J7789=1),"СНВВ не працює","OK"))))</f>
        <v>чи робить СНВВ?</v>
      </c>
      <c r="M7789" s="100"/>
      <c r="N7789" s="122" t="str">
        <f>IF(OR(E7789&lt;&gt;0, J7789=0), "",D7789)</f>
        <v/>
      </c>
      <c r="O7789" s="122" t="str">
        <f t="shared" si="5233"/>
        <v/>
      </c>
      <c r="P7789" s="122" t="str">
        <f>IF(AND($E7789&lt;&gt;0,$J7789=1),"замінне значення",O7789)</f>
        <v/>
      </c>
      <c r="Q7789" s="122" t="str">
        <f>IF(OR(G7789&lt;&gt;0, J7789=0), "",F7789)</f>
        <v/>
      </c>
      <c r="R7789" s="122" t="str">
        <f t="shared" si="5234"/>
        <v/>
      </c>
      <c r="S7789" s="122" t="str">
        <f>IF(AND(G7789&lt;&gt;0,J7789=1),"замінне значення",R7789)</f>
        <v/>
      </c>
      <c r="T7789" s="122" t="str">
        <f t="shared" si="5235"/>
        <v/>
      </c>
    </row>
    <row r="7790" spans="1:20" outlineLevel="1">
      <c r="A7790" s="161"/>
      <c r="B7790" s="208">
        <v>44872</v>
      </c>
      <c r="C7790" s="96">
        <v>63.4166666666667</v>
      </c>
      <c r="D7790" s="122"/>
      <c r="E7790" s="122" t="str">
        <f t="shared" si="5229"/>
        <v/>
      </c>
      <c r="F7790" s="122"/>
      <c r="G7790" s="122" t="str">
        <f t="shared" si="5230"/>
        <v/>
      </c>
      <c r="H7790" s="122"/>
      <c r="I7790" s="122" t="str">
        <f t="shared" si="5231"/>
        <v/>
      </c>
      <c r="J7790" s="122"/>
      <c r="K7790" s="122" t="str">
        <f t="shared" si="5232"/>
        <v/>
      </c>
      <c r="L7790" s="123" t="str">
        <f>IF(H7790="","чи робить СНВВ?",IF(J7790="","чи роблять агрегати?",IF($J7790=0,"агрегати не працюють",IF(AND($H7790=0,$J7790=1),"СНВВ не працює","OK"))))</f>
        <v>чи робить СНВВ?</v>
      </c>
      <c r="M7790" s="100"/>
      <c r="N7790" s="122" t="str">
        <f>IF(OR(E7790&lt;&gt;0, J7790=0), "",D7790)</f>
        <v/>
      </c>
      <c r="O7790" s="122" t="str">
        <f t="shared" si="5233"/>
        <v/>
      </c>
      <c r="P7790" s="122" t="str">
        <f>IF(AND($E7790&lt;&gt;0,$J7790=1),"замінне значення",O7790)</f>
        <v/>
      </c>
      <c r="Q7790" s="122" t="str">
        <f>IF(OR(G7790&lt;&gt;0, J7790=0), "",F7790)</f>
        <v/>
      </c>
      <c r="R7790" s="122" t="str">
        <f t="shared" si="5234"/>
        <v/>
      </c>
      <c r="S7790" s="122" t="str">
        <f>IF(AND(G7790&lt;&gt;0,J7790=1),"замінне значення",R7790)</f>
        <v/>
      </c>
      <c r="T7790" s="122" t="str">
        <f t="shared" si="5235"/>
        <v/>
      </c>
    </row>
    <row r="7791" spans="1:20" outlineLevel="1">
      <c r="A7791" s="161"/>
      <c r="B7791" s="208">
        <v>44872</v>
      </c>
      <c r="C7791" s="96">
        <v>63.4583333333333</v>
      </c>
      <c r="D7791" s="122"/>
      <c r="E7791" s="122" t="str">
        <f t="shared" si="5229"/>
        <v/>
      </c>
      <c r="F7791" s="122"/>
      <c r="G7791" s="122" t="str">
        <f t="shared" si="5230"/>
        <v/>
      </c>
      <c r="H7791" s="122"/>
      <c r="I7791" s="122" t="str">
        <f t="shared" si="5231"/>
        <v/>
      </c>
      <c r="J7791" s="122"/>
      <c r="K7791" s="122" t="str">
        <f t="shared" si="5232"/>
        <v/>
      </c>
      <c r="L7791" s="123" t="str">
        <f>IF(H7791="","чи робить СНВВ?",IF(J7791="","чи роблять агрегати?",IF($J7791=0,"агрегати не працюють",IF(AND($H7791=0,$J7791=1),"СНВВ не працює","OK"))))</f>
        <v>чи робить СНВВ?</v>
      </c>
      <c r="M7791" s="100"/>
      <c r="N7791" s="122" t="str">
        <f>IF(OR(E7791&lt;&gt;0, J7791=0), "",D7791)</f>
        <v/>
      </c>
      <c r="O7791" s="122" t="str">
        <f t="shared" si="5233"/>
        <v/>
      </c>
      <c r="P7791" s="122" t="str">
        <f>IF(AND($E7791&lt;&gt;0,$J7791=1),"замінне значення",O7791)</f>
        <v/>
      </c>
      <c r="Q7791" s="122" t="str">
        <f>IF(OR(G7791&lt;&gt;0, J7791=0), "",F7791)</f>
        <v/>
      </c>
      <c r="R7791" s="122" t="str">
        <f t="shared" si="5234"/>
        <v/>
      </c>
      <c r="S7791" s="122" t="str">
        <f>IF(AND(G7791&lt;&gt;0,J7791=1),"замінне значення",R7791)</f>
        <v/>
      </c>
      <c r="T7791" s="122" t="str">
        <f t="shared" si="5235"/>
        <v/>
      </c>
    </row>
    <row r="7792" spans="1:20" outlineLevel="1">
      <c r="A7792" s="161"/>
      <c r="B7792" s="208">
        <v>44872</v>
      </c>
      <c r="C7792" s="96">
        <v>63.5</v>
      </c>
      <c r="D7792" s="122"/>
      <c r="E7792" s="122" t="str">
        <f t="shared" si="5229"/>
        <v/>
      </c>
      <c r="F7792" s="122"/>
      <c r="G7792" s="122" t="str">
        <f t="shared" si="5230"/>
        <v/>
      </c>
      <c r="H7792" s="122"/>
      <c r="I7792" s="122" t="str">
        <f t="shared" si="5231"/>
        <v/>
      </c>
      <c r="J7792" s="122"/>
      <c r="K7792" s="122" t="str">
        <f t="shared" si="5232"/>
        <v/>
      </c>
      <c r="L7792" s="123" t="str">
        <f>IF(H7792="","чи робить СНВВ?",IF(J7792="","чи роблять агрегати?",IF($J7792=0,"агрегати не працюють",IF(AND($H7792=0,$J7792=1),"СНВВ не працює","OK"))))</f>
        <v>чи робить СНВВ?</v>
      </c>
      <c r="M7792" s="100"/>
      <c r="N7792" s="122" t="str">
        <f>IF(OR(E7792&lt;&gt;0, J7792=0), "",D7792)</f>
        <v/>
      </c>
      <c r="O7792" s="122" t="str">
        <f t="shared" si="5233"/>
        <v/>
      </c>
      <c r="P7792" s="122" t="str">
        <f>IF(AND($E7792&lt;&gt;0,$J7792=1),"замінне значення",O7792)</f>
        <v/>
      </c>
      <c r="Q7792" s="122" t="str">
        <f>IF(OR(G7792&lt;&gt;0, J7792=0), "",F7792)</f>
        <v/>
      </c>
      <c r="R7792" s="122" t="str">
        <f t="shared" si="5234"/>
        <v/>
      </c>
      <c r="S7792" s="122" t="str">
        <f>IF(AND(G7792&lt;&gt;0,J7792=1),"замінне значення",R7792)</f>
        <v/>
      </c>
      <c r="T7792" s="122" t="str">
        <f t="shared" si="5235"/>
        <v/>
      </c>
    </row>
    <row r="7793" spans="1:20" outlineLevel="1">
      <c r="A7793" s="161"/>
      <c r="B7793" s="208">
        <v>44872</v>
      </c>
      <c r="C7793" s="96">
        <v>63.5416666666667</v>
      </c>
      <c r="D7793" s="122"/>
      <c r="E7793" s="122" t="str">
        <f t="shared" si="5229"/>
        <v/>
      </c>
      <c r="F7793" s="122"/>
      <c r="G7793" s="122" t="str">
        <f t="shared" si="5230"/>
        <v/>
      </c>
      <c r="H7793" s="122"/>
      <c r="I7793" s="122" t="str">
        <f t="shared" si="5231"/>
        <v/>
      </c>
      <c r="J7793" s="122"/>
      <c r="K7793" s="122" t="str">
        <f t="shared" si="5232"/>
        <v/>
      </c>
      <c r="L7793" s="123" t="str">
        <f>IF(H7793="","чи робить СНВВ?",IF(J7793="","чи роблять агрегати?",IF($J7793=0,"агрегати не працюють",IF(AND($H7793=0,$J7793=1),"СНВВ не працює","OK"))))</f>
        <v>чи робить СНВВ?</v>
      </c>
      <c r="M7793" s="100"/>
      <c r="N7793" s="122" t="str">
        <f>IF(OR(E7793&lt;&gt;0, J7793=0), "",D7793)</f>
        <v/>
      </c>
      <c r="O7793" s="122" t="str">
        <f t="shared" si="5233"/>
        <v/>
      </c>
      <c r="P7793" s="122" t="str">
        <f>IF(AND($E7793&lt;&gt;0,$J7793=1),"замінне значення",O7793)</f>
        <v/>
      </c>
      <c r="Q7793" s="122" t="str">
        <f>IF(OR(G7793&lt;&gt;0, J7793=0), "",F7793)</f>
        <v/>
      </c>
      <c r="R7793" s="122" t="str">
        <f t="shared" si="5234"/>
        <v/>
      </c>
      <c r="S7793" s="122" t="str">
        <f>IF(AND(G7793&lt;&gt;0,J7793=1),"замінне значення",R7793)</f>
        <v/>
      </c>
      <c r="T7793" s="122" t="str">
        <f t="shared" si="5235"/>
        <v/>
      </c>
    </row>
    <row r="7794" spans="1:20" outlineLevel="1">
      <c r="A7794" s="161"/>
      <c r="B7794" s="208">
        <v>44872</v>
      </c>
      <c r="C7794" s="96">
        <v>63.5833333333333</v>
      </c>
      <c r="D7794" s="122"/>
      <c r="E7794" s="122" t="str">
        <f t="shared" si="5229"/>
        <v/>
      </c>
      <c r="F7794" s="122"/>
      <c r="G7794" s="122" t="str">
        <f t="shared" si="5230"/>
        <v/>
      </c>
      <c r="H7794" s="122"/>
      <c r="I7794" s="122" t="str">
        <f t="shared" si="5231"/>
        <v/>
      </c>
      <c r="J7794" s="122"/>
      <c r="K7794" s="122" t="str">
        <f t="shared" si="5232"/>
        <v/>
      </c>
      <c r="L7794" s="123" t="str">
        <f>IF(H7794="","чи робить СНВВ?",IF(J7794="","чи роблять агрегати?",IF($J7794=0,"агрегати не працюють",IF(AND($H7794=0,$J7794=1),"СНВВ не працює","OK"))))</f>
        <v>чи робить СНВВ?</v>
      </c>
      <c r="M7794" s="100"/>
      <c r="N7794" s="122" t="str">
        <f>IF(OR(E7794&lt;&gt;0, J7794=0), "",D7794)</f>
        <v/>
      </c>
      <c r="O7794" s="122" t="str">
        <f t="shared" si="5233"/>
        <v/>
      </c>
      <c r="P7794" s="122" t="str">
        <f>IF(AND($E7794&lt;&gt;0,$J7794=1),"замінне значення",O7794)</f>
        <v/>
      </c>
      <c r="Q7794" s="122" t="str">
        <f>IF(OR(G7794&lt;&gt;0, J7794=0), "",F7794)</f>
        <v/>
      </c>
      <c r="R7794" s="122" t="str">
        <f t="shared" si="5234"/>
        <v/>
      </c>
      <c r="S7794" s="122" t="str">
        <f>IF(AND(G7794&lt;&gt;0,J7794=1),"замінне значення",R7794)</f>
        <v/>
      </c>
      <c r="T7794" s="122" t="str">
        <f t="shared" si="5235"/>
        <v/>
      </c>
    </row>
    <row r="7795" spans="1:20" outlineLevel="1">
      <c r="A7795" s="161"/>
      <c r="B7795" s="208">
        <v>44872</v>
      </c>
      <c r="C7795" s="96">
        <v>63.625</v>
      </c>
      <c r="D7795" s="122"/>
      <c r="E7795" s="122" t="str">
        <f t="shared" si="5229"/>
        <v/>
      </c>
      <c r="F7795" s="122"/>
      <c r="G7795" s="122" t="str">
        <f t="shared" si="5230"/>
        <v/>
      </c>
      <c r="H7795" s="122"/>
      <c r="I7795" s="122" t="str">
        <f t="shared" si="5231"/>
        <v/>
      </c>
      <c r="J7795" s="122"/>
      <c r="K7795" s="122" t="str">
        <f t="shared" si="5232"/>
        <v/>
      </c>
      <c r="L7795" s="123" t="str">
        <f>IF(H7795="","чи робить СНВВ?",IF(J7795="","чи роблять агрегати?",IF($J7795=0,"агрегати не працюють",IF(AND($H7795=0,$J7795=1),"СНВВ не працює","OK"))))</f>
        <v>чи робить СНВВ?</v>
      </c>
      <c r="M7795" s="100"/>
      <c r="N7795" s="122" t="str">
        <f>IF(OR(E7795&lt;&gt;0, J7795=0), "",D7795)</f>
        <v/>
      </c>
      <c r="O7795" s="122" t="str">
        <f t="shared" si="5233"/>
        <v/>
      </c>
      <c r="P7795" s="122" t="str">
        <f>IF(AND($E7795&lt;&gt;0,$J7795=1),"замінне значення",O7795)</f>
        <v/>
      </c>
      <c r="Q7795" s="122" t="str">
        <f>IF(OR(G7795&lt;&gt;0, J7795=0), "",F7795)</f>
        <v/>
      </c>
      <c r="R7795" s="122" t="str">
        <f t="shared" si="5234"/>
        <v/>
      </c>
      <c r="S7795" s="122" t="str">
        <f>IF(AND(G7795&lt;&gt;0,J7795=1),"замінне значення",R7795)</f>
        <v/>
      </c>
      <c r="T7795" s="122" t="str">
        <f t="shared" si="5235"/>
        <v/>
      </c>
    </row>
    <row r="7796" spans="1:20" outlineLevel="1">
      <c r="A7796" s="161"/>
      <c r="B7796" s="208">
        <v>44872</v>
      </c>
      <c r="C7796" s="96">
        <v>63.6666666666667</v>
      </c>
      <c r="D7796" s="122"/>
      <c r="E7796" s="122" t="str">
        <f t="shared" si="5229"/>
        <v/>
      </c>
      <c r="F7796" s="122"/>
      <c r="G7796" s="122" t="str">
        <f t="shared" si="5230"/>
        <v/>
      </c>
      <c r="H7796" s="122"/>
      <c r="I7796" s="122" t="str">
        <f t="shared" si="5231"/>
        <v/>
      </c>
      <c r="J7796" s="122"/>
      <c r="K7796" s="122" t="str">
        <f t="shared" si="5232"/>
        <v/>
      </c>
      <c r="L7796" s="123" t="str">
        <f>IF(H7796="","чи робить СНВВ?",IF(J7796="","чи роблять агрегати?",IF($J7796=0,"агрегати не працюють",IF(AND($H7796=0,$J7796=1),"СНВВ не працює","OK"))))</f>
        <v>чи робить СНВВ?</v>
      </c>
      <c r="M7796" s="100"/>
      <c r="N7796" s="122" t="str">
        <f>IF(OR(E7796&lt;&gt;0, J7796=0), "",D7796)</f>
        <v/>
      </c>
      <c r="O7796" s="122" t="str">
        <f t="shared" si="5233"/>
        <v/>
      </c>
      <c r="P7796" s="122" t="str">
        <f>IF(AND($E7796&lt;&gt;0,$J7796=1),"замінне значення",O7796)</f>
        <v/>
      </c>
      <c r="Q7796" s="122" t="str">
        <f>IF(OR(G7796&lt;&gt;0, J7796=0), "",F7796)</f>
        <v/>
      </c>
      <c r="R7796" s="122" t="str">
        <f t="shared" si="5234"/>
        <v/>
      </c>
      <c r="S7796" s="122" t="str">
        <f>IF(AND(G7796&lt;&gt;0,J7796=1),"замінне значення",R7796)</f>
        <v/>
      </c>
      <c r="T7796" s="122" t="str">
        <f t="shared" si="5235"/>
        <v/>
      </c>
    </row>
    <row r="7797" spans="1:20" outlineLevel="1">
      <c r="A7797" s="161"/>
      <c r="B7797" s="208">
        <v>44872</v>
      </c>
      <c r="C7797" s="96">
        <v>63.7083333333333</v>
      </c>
      <c r="D7797" s="122"/>
      <c r="E7797" s="122" t="str">
        <f t="shared" si="5229"/>
        <v/>
      </c>
      <c r="F7797" s="122"/>
      <c r="G7797" s="122" t="str">
        <f t="shared" si="5230"/>
        <v/>
      </c>
      <c r="H7797" s="122"/>
      <c r="I7797" s="122" t="str">
        <f t="shared" si="5231"/>
        <v/>
      </c>
      <c r="J7797" s="122"/>
      <c r="K7797" s="122" t="str">
        <f t="shared" si="5232"/>
        <v/>
      </c>
      <c r="L7797" s="123" t="str">
        <f>IF(H7797="","чи робить СНВВ?",IF(J7797="","чи роблять агрегати?",IF($J7797=0,"агрегати не працюють",IF(AND($H7797=0,$J7797=1),"СНВВ не працює","OK"))))</f>
        <v>чи робить СНВВ?</v>
      </c>
      <c r="M7797" s="100"/>
      <c r="N7797" s="122" t="str">
        <f>IF(OR(E7797&lt;&gt;0, J7797=0), "",D7797)</f>
        <v/>
      </c>
      <c r="O7797" s="122" t="str">
        <f t="shared" si="5233"/>
        <v/>
      </c>
      <c r="P7797" s="122" t="str">
        <f>IF(AND($E7797&lt;&gt;0,$J7797=1),"замінне значення",O7797)</f>
        <v/>
      </c>
      <c r="Q7797" s="122" t="str">
        <f>IF(OR(G7797&lt;&gt;0, J7797=0), "",F7797)</f>
        <v/>
      </c>
      <c r="R7797" s="122" t="str">
        <f t="shared" si="5234"/>
        <v/>
      </c>
      <c r="S7797" s="122" t="str">
        <f>IF(AND(G7797&lt;&gt;0,J7797=1),"замінне значення",R7797)</f>
        <v/>
      </c>
      <c r="T7797" s="122" t="str">
        <f t="shared" si="5235"/>
        <v/>
      </c>
    </row>
    <row r="7798" spans="1:20" outlineLevel="1">
      <c r="A7798" s="161"/>
      <c r="B7798" s="208">
        <v>44872</v>
      </c>
      <c r="C7798" s="96">
        <v>63.75</v>
      </c>
      <c r="D7798" s="122"/>
      <c r="E7798" s="122" t="str">
        <f t="shared" si="5229"/>
        <v/>
      </c>
      <c r="F7798" s="122"/>
      <c r="G7798" s="122" t="str">
        <f t="shared" si="5230"/>
        <v/>
      </c>
      <c r="H7798" s="122"/>
      <c r="I7798" s="122" t="str">
        <f t="shared" si="5231"/>
        <v/>
      </c>
      <c r="J7798" s="122"/>
      <c r="K7798" s="122" t="str">
        <f t="shared" si="5232"/>
        <v/>
      </c>
      <c r="L7798" s="123" t="str">
        <f>IF(H7798="","чи робить СНВВ?",IF(J7798="","чи роблять агрегати?",IF($J7798=0,"агрегати не працюють",IF(AND($H7798=0,$J7798=1),"СНВВ не працює","OK"))))</f>
        <v>чи робить СНВВ?</v>
      </c>
      <c r="M7798" s="100"/>
      <c r="N7798" s="122" t="str">
        <f>IF(OR(E7798&lt;&gt;0, J7798=0), "",D7798)</f>
        <v/>
      </c>
      <c r="O7798" s="122" t="str">
        <f t="shared" si="5233"/>
        <v/>
      </c>
      <c r="P7798" s="122" t="str">
        <f>IF(AND($E7798&lt;&gt;0,$J7798=1),"замінне значення",O7798)</f>
        <v/>
      </c>
      <c r="Q7798" s="122" t="str">
        <f>IF(OR(G7798&lt;&gt;0, J7798=0), "",F7798)</f>
        <v/>
      </c>
      <c r="R7798" s="122" t="str">
        <f t="shared" si="5234"/>
        <v/>
      </c>
      <c r="S7798" s="122" t="str">
        <f>IF(AND(G7798&lt;&gt;0,J7798=1),"замінне значення",R7798)</f>
        <v/>
      </c>
      <c r="T7798" s="122" t="str">
        <f t="shared" si="5235"/>
        <v/>
      </c>
    </row>
    <row r="7799" spans="1:20" outlineLevel="1">
      <c r="A7799" s="161"/>
      <c r="B7799" s="208">
        <v>44872</v>
      </c>
      <c r="C7799" s="96">
        <v>63.7916666666667</v>
      </c>
      <c r="D7799" s="122"/>
      <c r="E7799" s="122" t="str">
        <f t="shared" si="5229"/>
        <v/>
      </c>
      <c r="F7799" s="122"/>
      <c r="G7799" s="122" t="str">
        <f t="shared" si="5230"/>
        <v/>
      </c>
      <c r="H7799" s="122"/>
      <c r="I7799" s="122" t="str">
        <f t="shared" si="5231"/>
        <v/>
      </c>
      <c r="J7799" s="122"/>
      <c r="K7799" s="122" t="str">
        <f t="shared" si="5232"/>
        <v/>
      </c>
      <c r="L7799" s="123" t="str">
        <f>IF(H7799="","чи робить СНВВ?",IF(J7799="","чи роблять агрегати?",IF($J7799=0,"агрегати не працюють",IF(AND($H7799=0,$J7799=1),"СНВВ не працює","OK"))))</f>
        <v>чи робить СНВВ?</v>
      </c>
      <c r="M7799" s="100"/>
      <c r="N7799" s="122" t="str">
        <f>IF(OR(E7799&lt;&gt;0, J7799=0), "",D7799)</f>
        <v/>
      </c>
      <c r="O7799" s="122" t="str">
        <f t="shared" si="5233"/>
        <v/>
      </c>
      <c r="P7799" s="122" t="str">
        <f>IF(AND($E7799&lt;&gt;0,$J7799=1),"замінне значення",O7799)</f>
        <v/>
      </c>
      <c r="Q7799" s="122" t="str">
        <f>IF(OR(G7799&lt;&gt;0, J7799=0), "",F7799)</f>
        <v/>
      </c>
      <c r="R7799" s="122" t="str">
        <f t="shared" si="5234"/>
        <v/>
      </c>
      <c r="S7799" s="122" t="str">
        <f>IF(AND(G7799&lt;&gt;0,J7799=1),"замінне значення",R7799)</f>
        <v/>
      </c>
      <c r="T7799" s="122" t="str">
        <f t="shared" si="5235"/>
        <v/>
      </c>
    </row>
    <row r="7800" spans="1:20" outlineLevel="1">
      <c r="A7800" s="161"/>
      <c r="B7800" s="208">
        <v>44872</v>
      </c>
      <c r="C7800" s="96">
        <v>63.8333333333333</v>
      </c>
      <c r="D7800" s="122"/>
      <c r="E7800" s="122" t="str">
        <f t="shared" si="5229"/>
        <v/>
      </c>
      <c r="F7800" s="122"/>
      <c r="G7800" s="122" t="str">
        <f t="shared" si="5230"/>
        <v/>
      </c>
      <c r="H7800" s="122"/>
      <c r="I7800" s="122" t="str">
        <f t="shared" si="5231"/>
        <v/>
      </c>
      <c r="J7800" s="122"/>
      <c r="K7800" s="122" t="str">
        <f t="shared" si="5232"/>
        <v/>
      </c>
      <c r="L7800" s="123" t="str">
        <f>IF(H7800="","чи робить СНВВ?",IF(J7800="","чи роблять агрегати?",IF($J7800=0,"агрегати не працюють",IF(AND($H7800=0,$J7800=1),"СНВВ не працює","OK"))))</f>
        <v>чи робить СНВВ?</v>
      </c>
      <c r="M7800" s="100"/>
      <c r="N7800" s="122" t="str">
        <f>IF(OR(E7800&lt;&gt;0, J7800=0), "",D7800)</f>
        <v/>
      </c>
      <c r="O7800" s="122" t="str">
        <f t="shared" si="5233"/>
        <v/>
      </c>
      <c r="P7800" s="122" t="str">
        <f>IF(AND($E7800&lt;&gt;0,$J7800=1),"замінне значення",O7800)</f>
        <v/>
      </c>
      <c r="Q7800" s="122" t="str">
        <f>IF(OR(G7800&lt;&gt;0, J7800=0), "",F7800)</f>
        <v/>
      </c>
      <c r="R7800" s="122" t="str">
        <f t="shared" si="5234"/>
        <v/>
      </c>
      <c r="S7800" s="122" t="str">
        <f>IF(AND(G7800&lt;&gt;0,J7800=1),"замінне значення",R7800)</f>
        <v/>
      </c>
      <c r="T7800" s="122" t="str">
        <f t="shared" si="5235"/>
        <v/>
      </c>
    </row>
    <row r="7801" spans="1:20" outlineLevel="1">
      <c r="A7801" s="161"/>
      <c r="B7801" s="208">
        <v>44872</v>
      </c>
      <c r="C7801" s="96">
        <v>63.875</v>
      </c>
      <c r="D7801" s="122"/>
      <c r="E7801" s="122" t="str">
        <f t="shared" si="5229"/>
        <v/>
      </c>
      <c r="F7801" s="122"/>
      <c r="G7801" s="122" t="str">
        <f t="shared" si="5230"/>
        <v/>
      </c>
      <c r="H7801" s="122"/>
      <c r="I7801" s="122" t="str">
        <f t="shared" si="5231"/>
        <v/>
      </c>
      <c r="J7801" s="122"/>
      <c r="K7801" s="122" t="str">
        <f t="shared" si="5232"/>
        <v/>
      </c>
      <c r="L7801" s="123" t="str">
        <f>IF(H7801="","чи робить СНВВ?",IF(J7801="","чи роблять агрегати?",IF($J7801=0,"агрегати не працюють",IF(AND($H7801=0,$J7801=1),"СНВВ не працює","OK"))))</f>
        <v>чи робить СНВВ?</v>
      </c>
      <c r="M7801" s="100"/>
      <c r="N7801" s="122" t="str">
        <f>IF(OR(E7801&lt;&gt;0, J7801=0), "",D7801)</f>
        <v/>
      </c>
      <c r="O7801" s="122" t="str">
        <f t="shared" si="5233"/>
        <v/>
      </c>
      <c r="P7801" s="122" t="str">
        <f>IF(AND($E7801&lt;&gt;0,$J7801=1),"замінне значення",O7801)</f>
        <v/>
      </c>
      <c r="Q7801" s="122" t="str">
        <f>IF(OR(G7801&lt;&gt;0, J7801=0), "",F7801)</f>
        <v/>
      </c>
      <c r="R7801" s="122" t="str">
        <f t="shared" si="5234"/>
        <v/>
      </c>
      <c r="S7801" s="122" t="str">
        <f>IF(AND(G7801&lt;&gt;0,J7801=1),"замінне значення",R7801)</f>
        <v/>
      </c>
      <c r="T7801" s="122" t="str">
        <f t="shared" si="5235"/>
        <v/>
      </c>
    </row>
    <row r="7802" spans="1:20" outlineLevel="1">
      <c r="A7802" s="161"/>
      <c r="B7802" s="208">
        <v>44872</v>
      </c>
      <c r="C7802" s="96">
        <v>63.9166666666667</v>
      </c>
      <c r="D7802" s="122"/>
      <c r="E7802" s="122" t="str">
        <f t="shared" si="5229"/>
        <v/>
      </c>
      <c r="F7802" s="122"/>
      <c r="G7802" s="122" t="str">
        <f t="shared" si="5230"/>
        <v/>
      </c>
      <c r="H7802" s="122"/>
      <c r="I7802" s="122" t="str">
        <f t="shared" si="5231"/>
        <v/>
      </c>
      <c r="J7802" s="122"/>
      <c r="K7802" s="122" t="str">
        <f t="shared" si="5232"/>
        <v/>
      </c>
      <c r="L7802" s="123" t="str">
        <f>IF(H7802="","чи робить СНВВ?",IF(J7802="","чи роблять агрегати?",IF($J7802=0,"агрегати не працюють",IF(AND($H7802=0,$J7802=1),"СНВВ не працює","OK"))))</f>
        <v>чи робить СНВВ?</v>
      </c>
      <c r="M7802" s="100"/>
      <c r="N7802" s="122" t="str">
        <f>IF(OR(E7802&lt;&gt;0, J7802=0), "",D7802)</f>
        <v/>
      </c>
      <c r="O7802" s="122" t="str">
        <f t="shared" si="5233"/>
        <v/>
      </c>
      <c r="P7802" s="122" t="str">
        <f>IF(AND($E7802&lt;&gt;0,$J7802=1),"замінне значення",O7802)</f>
        <v/>
      </c>
      <c r="Q7802" s="122" t="str">
        <f>IF(OR(G7802&lt;&gt;0, J7802=0), "",F7802)</f>
        <v/>
      </c>
      <c r="R7802" s="122" t="str">
        <f t="shared" si="5234"/>
        <v/>
      </c>
      <c r="S7802" s="122" t="str">
        <f>IF(AND(G7802&lt;&gt;0,J7802=1),"замінне значення",R7802)</f>
        <v/>
      </c>
      <c r="T7802" s="122" t="str">
        <f t="shared" si="5235"/>
        <v/>
      </c>
    </row>
    <row r="7803" spans="1:20" outlineLevel="1">
      <c r="A7803" s="161"/>
      <c r="B7803" s="208">
        <v>44872</v>
      </c>
      <c r="C7803" s="96">
        <v>63.9583333333333</v>
      </c>
      <c r="D7803" s="122"/>
      <c r="E7803" s="122" t="str">
        <f t="shared" si="5229"/>
        <v/>
      </c>
      <c r="F7803" s="122"/>
      <c r="G7803" s="122" t="str">
        <f t="shared" si="5230"/>
        <v/>
      </c>
      <c r="H7803" s="122"/>
      <c r="I7803" s="122" t="str">
        <f t="shared" si="5231"/>
        <v/>
      </c>
      <c r="J7803" s="122"/>
      <c r="K7803" s="122" t="str">
        <f t="shared" si="5232"/>
        <v/>
      </c>
      <c r="L7803" s="123" t="str">
        <f>IF(H7803="","чи робить СНВВ?",IF(J7803="","чи роблять агрегати?",IF($J7803=0,"агрегати не працюють",IF(AND($H7803=0,$J7803=1),"СНВВ не працює","OK"))))</f>
        <v>чи робить СНВВ?</v>
      </c>
      <c r="M7803" s="100"/>
      <c r="N7803" s="122" t="str">
        <f>IF(OR(E7803&lt;&gt;0, J7803=0), "",D7803)</f>
        <v/>
      </c>
      <c r="O7803" s="122" t="str">
        <f t="shared" si="5233"/>
        <v/>
      </c>
      <c r="P7803" s="122" t="str">
        <f>IF(AND($E7803&lt;&gt;0,$J7803=1),"замінне значення",O7803)</f>
        <v/>
      </c>
      <c r="Q7803" s="122" t="str">
        <f>IF(OR(G7803&lt;&gt;0, J7803=0), "",F7803)</f>
        <v/>
      </c>
      <c r="R7803" s="122" t="str">
        <f t="shared" si="5234"/>
        <v/>
      </c>
      <c r="S7803" s="122" t="str">
        <f>IF(AND(G7803&lt;&gt;0,J7803=1),"замінне значення",R7803)</f>
        <v/>
      </c>
      <c r="T7803" s="122" t="str">
        <f t="shared" si="5235"/>
        <v/>
      </c>
    </row>
    <row r="7804" spans="1:20">
      <c r="A7804" s="204"/>
      <c r="B7804" s="159" t="s">
        <v>402</v>
      </c>
      <c r="C7804" s="159"/>
      <c r="D7804" s="103">
        <f t="shared" ref="D7804" si="5236">SUM(D7780:D7803)</f>
        <v>0</v>
      </c>
      <c r="E7804" s="104">
        <f t="shared" ref="E7804" si="5237">COUNTIF(E7780:E7803,"&gt;0")</f>
        <v>0</v>
      </c>
      <c r="F7804" s="103">
        <f t="shared" ref="F7804" si="5238">SUM(F7780:F7803)</f>
        <v>0</v>
      </c>
      <c r="G7804" s="104">
        <f t="shared" ref="G7804" si="5239">COUNTIF(G7780:G7803,"&gt;0")</f>
        <v>0</v>
      </c>
      <c r="H7804" s="103">
        <f t="shared" ref="H7804" si="5240">SUM(H7780:H7803)</f>
        <v>0</v>
      </c>
      <c r="I7804" s="104">
        <f t="shared" ref="I7804" si="5241">COUNTIF(I7780:I7803,"&gt;0")</f>
        <v>0</v>
      </c>
      <c r="J7804" s="103">
        <f t="shared" ref="J7804" si="5242">SUM(J7780:J7803)</f>
        <v>0</v>
      </c>
      <c r="K7804" s="104">
        <f t="shared" ref="K7804" si="5243">COUNTIF(K7780:K7803,"&gt;0")</f>
        <v>0</v>
      </c>
      <c r="L7804" s="104">
        <f t="shared" ref="L7804" si="5244">COUNTIF(L7780:L7803,"СНВВ не працює")</f>
        <v>0</v>
      </c>
      <c r="M7804" s="100"/>
      <c r="N7804" s="103">
        <f t="shared" ref="N7804:N7854" si="5245">SUM(N7780:N7803)</f>
        <v>0</v>
      </c>
      <c r="O7804" s="103">
        <f t="shared" ref="O7804:T7804" si="5246">SUM(O7780:O7803)</f>
        <v>0</v>
      </c>
      <c r="P7804" s="103">
        <f t="shared" si="5246"/>
        <v>0</v>
      </c>
      <c r="Q7804" s="103">
        <f t="shared" si="5246"/>
        <v>0</v>
      </c>
      <c r="R7804" s="103">
        <f t="shared" si="5246"/>
        <v>0</v>
      </c>
      <c r="S7804" s="103">
        <f t="shared" si="5246"/>
        <v>0</v>
      </c>
      <c r="T7804" s="103">
        <f t="shared" si="5246"/>
        <v>0</v>
      </c>
    </row>
    <row r="7805" spans="1:20" outlineLevel="1">
      <c r="A7805" s="160">
        <v>44873</v>
      </c>
      <c r="B7805" s="208">
        <v>44873</v>
      </c>
      <c r="C7805" s="96">
        <v>64</v>
      </c>
      <c r="D7805" s="122"/>
      <c r="E7805" s="122" t="str">
        <f t="shared" ref="E7805:E7828" si="5247">IF(D7805="","",IF(D7805&lt;1,1,0))</f>
        <v/>
      </c>
      <c r="F7805" s="122"/>
      <c r="G7805" s="122" t="str">
        <f t="shared" ref="G7805:G7828" si="5248">IF(F7805="","",IF(F7805&lt;1,1,0))</f>
        <v/>
      </c>
      <c r="H7805" s="122"/>
      <c r="I7805" s="122" t="str">
        <f t="shared" ref="I7805:I7828" si="5249">IF(H7805="","",IF(H7805&lt;1,1,0))</f>
        <v/>
      </c>
      <c r="J7805" s="122"/>
      <c r="K7805" s="122" t="str">
        <f t="shared" ref="K7805:K7828" si="5250">IF(J7805="","",IF(J7805&lt;1,1,0))</f>
        <v/>
      </c>
      <c r="L7805" s="123" t="str">
        <f>IF(H7805="","чи робить СНВВ?",IF(J7805="","чи роблять агрегати?",IF($J7805=0,"агрегати не працюють",IF(AND($H7805=0,$J7805=1),"СНВВ не працює","OK"))))</f>
        <v>чи робить СНВВ?</v>
      </c>
      <c r="M7805" s="100"/>
      <c r="N7805" s="122" t="str">
        <f>IF(OR(E7805&lt;&gt;0, J7805=0), "",D7805)</f>
        <v/>
      </c>
      <c r="O7805" s="122" t="str">
        <f t="shared" ref="O7805:O7828" si="5251">IF(Q7805="", "",(N7805*$O$3+$O$4))</f>
        <v/>
      </c>
      <c r="P7805" s="122" t="str">
        <f>IF(AND($E7805&lt;&gt;0,$J7805=1),"замінне значення",O7805)</f>
        <v/>
      </c>
      <c r="Q7805" s="122" t="str">
        <f>IF(OR(G7805&lt;&gt;0, J7805=0), "",F7805)</f>
        <v/>
      </c>
      <c r="R7805" s="122" t="str">
        <f t="shared" ref="R7805:R7868" si="5252">IF(Q7805="", "",(Q7805*$Q$3+$Q$4))</f>
        <v/>
      </c>
      <c r="S7805" s="122" t="str">
        <f>IF(AND(G7805&lt;&gt;0,J7805=1),"замінне значення",R7805)</f>
        <v/>
      </c>
      <c r="T7805" s="122" t="str">
        <f t="shared" ref="T7805:T7868" si="5253">IFERROR(P7805*S7805,"")</f>
        <v/>
      </c>
    </row>
    <row r="7806" spans="1:20" outlineLevel="1">
      <c r="A7806" s="161"/>
      <c r="B7806" s="208">
        <v>44873</v>
      </c>
      <c r="C7806" s="96">
        <v>64.0416666666667</v>
      </c>
      <c r="D7806" s="122"/>
      <c r="E7806" s="122" t="str">
        <f t="shared" si="5247"/>
        <v/>
      </c>
      <c r="F7806" s="122"/>
      <c r="G7806" s="122" t="str">
        <f t="shared" si="5248"/>
        <v/>
      </c>
      <c r="H7806" s="122"/>
      <c r="I7806" s="122" t="str">
        <f t="shared" si="5249"/>
        <v/>
      </c>
      <c r="J7806" s="122"/>
      <c r="K7806" s="122" t="str">
        <f t="shared" si="5250"/>
        <v/>
      </c>
      <c r="L7806" s="123" t="str">
        <f>IF(H7806="","чи робить СНВВ?",IF(J7806="","чи роблять агрегати?",IF($J7806=0,"агрегати не працюють",IF(AND($H7806=0,$J7806=1),"СНВВ не працює","OK"))))</f>
        <v>чи робить СНВВ?</v>
      </c>
      <c r="M7806" s="100"/>
      <c r="N7806" s="122" t="str">
        <f>IF(OR(E7806&lt;&gt;0, J7806=0), "",D7806)</f>
        <v/>
      </c>
      <c r="O7806" s="122" t="str">
        <f t="shared" si="5251"/>
        <v/>
      </c>
      <c r="P7806" s="122" t="str">
        <f>IF(AND($E7806&lt;&gt;0,$J7806=1),"замінне значення",O7806)</f>
        <v/>
      </c>
      <c r="Q7806" s="122" t="str">
        <f>IF(OR(G7806&lt;&gt;0, J7806=0), "",F7806)</f>
        <v/>
      </c>
      <c r="R7806" s="122" t="str">
        <f t="shared" si="5252"/>
        <v/>
      </c>
      <c r="S7806" s="122" t="str">
        <f>IF(AND(G7806&lt;&gt;0,J7806=1),"замінне значення",R7806)</f>
        <v/>
      </c>
      <c r="T7806" s="122" t="str">
        <f t="shared" si="5253"/>
        <v/>
      </c>
    </row>
    <row r="7807" spans="1:20" outlineLevel="1">
      <c r="A7807" s="161"/>
      <c r="B7807" s="208">
        <v>44873</v>
      </c>
      <c r="C7807" s="96">
        <v>64.0833333333333</v>
      </c>
      <c r="D7807" s="122"/>
      <c r="E7807" s="122" t="str">
        <f t="shared" si="5247"/>
        <v/>
      </c>
      <c r="F7807" s="122"/>
      <c r="G7807" s="122" t="str">
        <f t="shared" si="5248"/>
        <v/>
      </c>
      <c r="H7807" s="122"/>
      <c r="I7807" s="122" t="str">
        <f t="shared" si="5249"/>
        <v/>
      </c>
      <c r="J7807" s="122"/>
      <c r="K7807" s="122" t="str">
        <f t="shared" si="5250"/>
        <v/>
      </c>
      <c r="L7807" s="123" t="str">
        <f>IF(H7807="","чи робить СНВВ?",IF(J7807="","чи роблять агрегати?",IF($J7807=0,"агрегати не працюють",IF(AND($H7807=0,$J7807=1),"СНВВ не працює","OK"))))</f>
        <v>чи робить СНВВ?</v>
      </c>
      <c r="M7807" s="100"/>
      <c r="N7807" s="122" t="str">
        <f>IF(OR(E7807&lt;&gt;0, J7807=0), "",D7807)</f>
        <v/>
      </c>
      <c r="O7807" s="122" t="str">
        <f t="shared" si="5251"/>
        <v/>
      </c>
      <c r="P7807" s="122" t="str">
        <f>IF(AND($E7807&lt;&gt;0,$J7807=1),"замінне значення",O7807)</f>
        <v/>
      </c>
      <c r="Q7807" s="122" t="str">
        <f>IF(OR(G7807&lt;&gt;0, J7807=0), "",F7807)</f>
        <v/>
      </c>
      <c r="R7807" s="122" t="str">
        <f t="shared" si="5252"/>
        <v/>
      </c>
      <c r="S7807" s="122" t="str">
        <f>IF(AND(G7807&lt;&gt;0,J7807=1),"замінне значення",R7807)</f>
        <v/>
      </c>
      <c r="T7807" s="122" t="str">
        <f t="shared" si="5253"/>
        <v/>
      </c>
    </row>
    <row r="7808" spans="1:20" outlineLevel="1">
      <c r="A7808" s="161"/>
      <c r="B7808" s="208">
        <v>44873</v>
      </c>
      <c r="C7808" s="96">
        <v>64.125</v>
      </c>
      <c r="D7808" s="122"/>
      <c r="E7808" s="122" t="str">
        <f t="shared" si="5247"/>
        <v/>
      </c>
      <c r="F7808" s="122"/>
      <c r="G7808" s="122" t="str">
        <f t="shared" si="5248"/>
        <v/>
      </c>
      <c r="H7808" s="122"/>
      <c r="I7808" s="122" t="str">
        <f t="shared" si="5249"/>
        <v/>
      </c>
      <c r="J7808" s="122"/>
      <c r="K7808" s="122" t="str">
        <f t="shared" si="5250"/>
        <v/>
      </c>
      <c r="L7808" s="123" t="str">
        <f>IF(H7808="","чи робить СНВВ?",IF(J7808="","чи роблять агрегати?",IF($J7808=0,"агрегати не працюють",IF(AND($H7808=0,$J7808=1),"СНВВ не працює","OK"))))</f>
        <v>чи робить СНВВ?</v>
      </c>
      <c r="M7808" s="100"/>
      <c r="N7808" s="122" t="str">
        <f>IF(OR(E7808&lt;&gt;0, J7808=0), "",D7808)</f>
        <v/>
      </c>
      <c r="O7808" s="122" t="str">
        <f t="shared" si="5251"/>
        <v/>
      </c>
      <c r="P7808" s="122" t="str">
        <f>IF(AND($E7808&lt;&gt;0,$J7808=1),"замінне значення",O7808)</f>
        <v/>
      </c>
      <c r="Q7808" s="122" t="str">
        <f>IF(OR(G7808&lt;&gt;0, J7808=0), "",F7808)</f>
        <v/>
      </c>
      <c r="R7808" s="122" t="str">
        <f t="shared" si="5252"/>
        <v/>
      </c>
      <c r="S7808" s="122" t="str">
        <f>IF(AND(G7808&lt;&gt;0,J7808=1),"замінне значення",R7808)</f>
        <v/>
      </c>
      <c r="T7808" s="122" t="str">
        <f t="shared" si="5253"/>
        <v/>
      </c>
    </row>
    <row r="7809" spans="1:20" outlineLevel="1">
      <c r="A7809" s="161"/>
      <c r="B7809" s="208">
        <v>44873</v>
      </c>
      <c r="C7809" s="96">
        <v>64.1666666666667</v>
      </c>
      <c r="D7809" s="122"/>
      <c r="E7809" s="122" t="str">
        <f t="shared" si="5247"/>
        <v/>
      </c>
      <c r="F7809" s="122"/>
      <c r="G7809" s="122" t="str">
        <f t="shared" si="5248"/>
        <v/>
      </c>
      <c r="H7809" s="122"/>
      <c r="I7809" s="122" t="str">
        <f t="shared" si="5249"/>
        <v/>
      </c>
      <c r="J7809" s="122"/>
      <c r="K7809" s="122" t="str">
        <f t="shared" si="5250"/>
        <v/>
      </c>
      <c r="L7809" s="123" t="str">
        <f>IF(H7809="","чи робить СНВВ?",IF(J7809="","чи роблять агрегати?",IF($J7809=0,"агрегати не працюють",IF(AND($H7809=0,$J7809=1),"СНВВ не працює","OK"))))</f>
        <v>чи робить СНВВ?</v>
      </c>
      <c r="M7809" s="100"/>
      <c r="N7809" s="122" t="str">
        <f>IF(OR(E7809&lt;&gt;0, J7809=0), "",D7809)</f>
        <v/>
      </c>
      <c r="O7809" s="122" t="str">
        <f t="shared" si="5251"/>
        <v/>
      </c>
      <c r="P7809" s="122" t="str">
        <f>IF(AND($E7809&lt;&gt;0,$J7809=1),"замінне значення",O7809)</f>
        <v/>
      </c>
      <c r="Q7809" s="122" t="str">
        <f>IF(OR(G7809&lt;&gt;0, J7809=0), "",F7809)</f>
        <v/>
      </c>
      <c r="R7809" s="122" t="str">
        <f t="shared" si="5252"/>
        <v/>
      </c>
      <c r="S7809" s="122" t="str">
        <f>IF(AND(G7809&lt;&gt;0,J7809=1),"замінне значення",R7809)</f>
        <v/>
      </c>
      <c r="T7809" s="122" t="str">
        <f t="shared" si="5253"/>
        <v/>
      </c>
    </row>
    <row r="7810" spans="1:20" outlineLevel="1">
      <c r="A7810" s="161"/>
      <c r="B7810" s="208">
        <v>44873</v>
      </c>
      <c r="C7810" s="96">
        <v>64.2083333333333</v>
      </c>
      <c r="D7810" s="122"/>
      <c r="E7810" s="122" t="str">
        <f t="shared" si="5247"/>
        <v/>
      </c>
      <c r="F7810" s="122"/>
      <c r="G7810" s="122" t="str">
        <f t="shared" si="5248"/>
        <v/>
      </c>
      <c r="H7810" s="122"/>
      <c r="I7810" s="122" t="str">
        <f t="shared" si="5249"/>
        <v/>
      </c>
      <c r="J7810" s="122"/>
      <c r="K7810" s="122" t="str">
        <f t="shared" si="5250"/>
        <v/>
      </c>
      <c r="L7810" s="123" t="str">
        <f>IF(H7810="","чи робить СНВВ?",IF(J7810="","чи роблять агрегати?",IF($J7810=0,"агрегати не працюють",IF(AND($H7810=0,$J7810=1),"СНВВ не працює","OK"))))</f>
        <v>чи робить СНВВ?</v>
      </c>
      <c r="M7810" s="100"/>
      <c r="N7810" s="122" t="str">
        <f>IF(OR(E7810&lt;&gt;0, J7810=0), "",D7810)</f>
        <v/>
      </c>
      <c r="O7810" s="122" t="str">
        <f t="shared" si="5251"/>
        <v/>
      </c>
      <c r="P7810" s="122" t="str">
        <f>IF(AND($E7810&lt;&gt;0,$J7810=1),"замінне значення",O7810)</f>
        <v/>
      </c>
      <c r="Q7810" s="122" t="str">
        <f>IF(OR(G7810&lt;&gt;0, J7810=0), "",F7810)</f>
        <v/>
      </c>
      <c r="R7810" s="122" t="str">
        <f t="shared" si="5252"/>
        <v/>
      </c>
      <c r="S7810" s="122" t="str">
        <f>IF(AND(G7810&lt;&gt;0,J7810=1),"замінне значення",R7810)</f>
        <v/>
      </c>
      <c r="T7810" s="122" t="str">
        <f t="shared" si="5253"/>
        <v/>
      </c>
    </row>
    <row r="7811" spans="1:20" outlineLevel="1">
      <c r="A7811" s="161"/>
      <c r="B7811" s="208">
        <v>44873</v>
      </c>
      <c r="C7811" s="96">
        <v>64.25</v>
      </c>
      <c r="D7811" s="122"/>
      <c r="E7811" s="122" t="str">
        <f t="shared" si="5247"/>
        <v/>
      </c>
      <c r="F7811" s="122"/>
      <c r="G7811" s="122" t="str">
        <f t="shared" si="5248"/>
        <v/>
      </c>
      <c r="H7811" s="122"/>
      <c r="I7811" s="122" t="str">
        <f t="shared" si="5249"/>
        <v/>
      </c>
      <c r="J7811" s="122"/>
      <c r="K7811" s="122" t="str">
        <f t="shared" si="5250"/>
        <v/>
      </c>
      <c r="L7811" s="123" t="str">
        <f>IF(H7811="","чи робить СНВВ?",IF(J7811="","чи роблять агрегати?",IF($J7811=0,"агрегати не працюють",IF(AND($H7811=0,$J7811=1),"СНВВ не працює","OK"))))</f>
        <v>чи робить СНВВ?</v>
      </c>
      <c r="M7811" s="100"/>
      <c r="N7811" s="122" t="str">
        <f>IF(OR(E7811&lt;&gt;0, J7811=0), "",D7811)</f>
        <v/>
      </c>
      <c r="O7811" s="122" t="str">
        <f t="shared" si="5251"/>
        <v/>
      </c>
      <c r="P7811" s="122" t="str">
        <f>IF(AND($E7811&lt;&gt;0,$J7811=1),"замінне значення",O7811)</f>
        <v/>
      </c>
      <c r="Q7811" s="122" t="str">
        <f>IF(OR(G7811&lt;&gt;0, J7811=0), "",F7811)</f>
        <v/>
      </c>
      <c r="R7811" s="122" t="str">
        <f t="shared" si="5252"/>
        <v/>
      </c>
      <c r="S7811" s="122" t="str">
        <f>IF(AND(G7811&lt;&gt;0,J7811=1),"замінне значення",R7811)</f>
        <v/>
      </c>
      <c r="T7811" s="122" t="str">
        <f t="shared" si="5253"/>
        <v/>
      </c>
    </row>
    <row r="7812" spans="1:20" outlineLevel="1">
      <c r="A7812" s="161"/>
      <c r="B7812" s="208">
        <v>44873</v>
      </c>
      <c r="C7812" s="96">
        <v>64.2916666666667</v>
      </c>
      <c r="D7812" s="122"/>
      <c r="E7812" s="122" t="str">
        <f t="shared" si="5247"/>
        <v/>
      </c>
      <c r="F7812" s="122"/>
      <c r="G7812" s="122" t="str">
        <f t="shared" si="5248"/>
        <v/>
      </c>
      <c r="H7812" s="122"/>
      <c r="I7812" s="122" t="str">
        <f t="shared" si="5249"/>
        <v/>
      </c>
      <c r="J7812" s="122"/>
      <c r="K7812" s="122" t="str">
        <f t="shared" si="5250"/>
        <v/>
      </c>
      <c r="L7812" s="123" t="str">
        <f>IF(H7812="","чи робить СНВВ?",IF(J7812="","чи роблять агрегати?",IF($J7812=0,"агрегати не працюють",IF(AND($H7812=0,$J7812=1),"СНВВ не працює","OK"))))</f>
        <v>чи робить СНВВ?</v>
      </c>
      <c r="M7812" s="100"/>
      <c r="N7812" s="122" t="str">
        <f>IF(OR(E7812&lt;&gt;0, J7812=0), "",D7812)</f>
        <v/>
      </c>
      <c r="O7812" s="122" t="str">
        <f t="shared" si="5251"/>
        <v/>
      </c>
      <c r="P7812" s="122" t="str">
        <f>IF(AND($E7812&lt;&gt;0,$J7812=1),"замінне значення",O7812)</f>
        <v/>
      </c>
      <c r="Q7812" s="122" t="str">
        <f>IF(OR(G7812&lt;&gt;0, J7812=0), "",F7812)</f>
        <v/>
      </c>
      <c r="R7812" s="122" t="str">
        <f t="shared" si="5252"/>
        <v/>
      </c>
      <c r="S7812" s="122" t="str">
        <f>IF(AND(G7812&lt;&gt;0,J7812=1),"замінне значення",R7812)</f>
        <v/>
      </c>
      <c r="T7812" s="122" t="str">
        <f t="shared" si="5253"/>
        <v/>
      </c>
    </row>
    <row r="7813" spans="1:20" outlineLevel="1">
      <c r="A7813" s="161"/>
      <c r="B7813" s="208">
        <v>44873</v>
      </c>
      <c r="C7813" s="96">
        <v>64.3333333333333</v>
      </c>
      <c r="D7813" s="122"/>
      <c r="E7813" s="122" t="str">
        <f t="shared" si="5247"/>
        <v/>
      </c>
      <c r="F7813" s="122"/>
      <c r="G7813" s="122" t="str">
        <f t="shared" si="5248"/>
        <v/>
      </c>
      <c r="H7813" s="122"/>
      <c r="I7813" s="122" t="str">
        <f t="shared" si="5249"/>
        <v/>
      </c>
      <c r="J7813" s="122"/>
      <c r="K7813" s="122" t="str">
        <f t="shared" si="5250"/>
        <v/>
      </c>
      <c r="L7813" s="123" t="str">
        <f>IF(H7813="","чи робить СНВВ?",IF(J7813="","чи роблять агрегати?",IF($J7813=0,"агрегати не працюють",IF(AND($H7813=0,$J7813=1),"СНВВ не працює","OK"))))</f>
        <v>чи робить СНВВ?</v>
      </c>
      <c r="M7813" s="100"/>
      <c r="N7813" s="122" t="str">
        <f>IF(OR(E7813&lt;&gt;0, J7813=0), "",D7813)</f>
        <v/>
      </c>
      <c r="O7813" s="122" t="str">
        <f t="shared" si="5251"/>
        <v/>
      </c>
      <c r="P7813" s="122" t="str">
        <f>IF(AND($E7813&lt;&gt;0,$J7813=1),"замінне значення",O7813)</f>
        <v/>
      </c>
      <c r="Q7813" s="122" t="str">
        <f>IF(OR(G7813&lt;&gt;0, J7813=0), "",F7813)</f>
        <v/>
      </c>
      <c r="R7813" s="122" t="str">
        <f t="shared" si="5252"/>
        <v/>
      </c>
      <c r="S7813" s="122" t="str">
        <f>IF(AND(G7813&lt;&gt;0,J7813=1),"замінне значення",R7813)</f>
        <v/>
      </c>
      <c r="T7813" s="122" t="str">
        <f t="shared" si="5253"/>
        <v/>
      </c>
    </row>
    <row r="7814" spans="1:20" outlineLevel="1">
      <c r="A7814" s="161"/>
      <c r="B7814" s="208">
        <v>44873</v>
      </c>
      <c r="C7814" s="96">
        <v>64.375</v>
      </c>
      <c r="D7814" s="122"/>
      <c r="E7814" s="122" t="str">
        <f t="shared" si="5247"/>
        <v/>
      </c>
      <c r="F7814" s="122"/>
      <c r="G7814" s="122" t="str">
        <f t="shared" si="5248"/>
        <v/>
      </c>
      <c r="H7814" s="122"/>
      <c r="I7814" s="122" t="str">
        <f t="shared" si="5249"/>
        <v/>
      </c>
      <c r="J7814" s="122"/>
      <c r="K7814" s="122" t="str">
        <f t="shared" si="5250"/>
        <v/>
      </c>
      <c r="L7814" s="123" t="str">
        <f>IF(H7814="","чи робить СНВВ?",IF(J7814="","чи роблять агрегати?",IF($J7814=0,"агрегати не працюють",IF(AND($H7814=0,$J7814=1),"СНВВ не працює","OK"))))</f>
        <v>чи робить СНВВ?</v>
      </c>
      <c r="M7814" s="100"/>
      <c r="N7814" s="122" t="str">
        <f>IF(OR(E7814&lt;&gt;0, J7814=0), "",D7814)</f>
        <v/>
      </c>
      <c r="O7814" s="122" t="str">
        <f t="shared" si="5251"/>
        <v/>
      </c>
      <c r="P7814" s="122" t="str">
        <f>IF(AND($E7814&lt;&gt;0,$J7814=1),"замінне значення",O7814)</f>
        <v/>
      </c>
      <c r="Q7814" s="122" t="str">
        <f>IF(OR(G7814&lt;&gt;0, J7814=0), "",F7814)</f>
        <v/>
      </c>
      <c r="R7814" s="122" t="str">
        <f t="shared" si="5252"/>
        <v/>
      </c>
      <c r="S7814" s="122" t="str">
        <f>IF(AND(G7814&lt;&gt;0,J7814=1),"замінне значення",R7814)</f>
        <v/>
      </c>
      <c r="T7814" s="122" t="str">
        <f t="shared" si="5253"/>
        <v/>
      </c>
    </row>
    <row r="7815" spans="1:20" outlineLevel="1">
      <c r="A7815" s="161"/>
      <c r="B7815" s="208">
        <v>44873</v>
      </c>
      <c r="C7815" s="96">
        <v>64.4166666666667</v>
      </c>
      <c r="D7815" s="122"/>
      <c r="E7815" s="122" t="str">
        <f t="shared" si="5247"/>
        <v/>
      </c>
      <c r="F7815" s="122"/>
      <c r="G7815" s="122" t="str">
        <f t="shared" si="5248"/>
        <v/>
      </c>
      <c r="H7815" s="122"/>
      <c r="I7815" s="122" t="str">
        <f t="shared" si="5249"/>
        <v/>
      </c>
      <c r="J7815" s="122"/>
      <c r="K7815" s="122" t="str">
        <f t="shared" si="5250"/>
        <v/>
      </c>
      <c r="L7815" s="123" t="str">
        <f>IF(H7815="","чи робить СНВВ?",IF(J7815="","чи роблять агрегати?",IF($J7815=0,"агрегати не працюють",IF(AND($H7815=0,$J7815=1),"СНВВ не працює","OK"))))</f>
        <v>чи робить СНВВ?</v>
      </c>
      <c r="M7815" s="100"/>
      <c r="N7815" s="122" t="str">
        <f>IF(OR(E7815&lt;&gt;0, J7815=0), "",D7815)</f>
        <v/>
      </c>
      <c r="O7815" s="122" t="str">
        <f t="shared" si="5251"/>
        <v/>
      </c>
      <c r="P7815" s="122" t="str">
        <f>IF(AND($E7815&lt;&gt;0,$J7815=1),"замінне значення",O7815)</f>
        <v/>
      </c>
      <c r="Q7815" s="122" t="str">
        <f>IF(OR(G7815&lt;&gt;0, J7815=0), "",F7815)</f>
        <v/>
      </c>
      <c r="R7815" s="122" t="str">
        <f t="shared" si="5252"/>
        <v/>
      </c>
      <c r="S7815" s="122" t="str">
        <f>IF(AND(G7815&lt;&gt;0,J7815=1),"замінне значення",R7815)</f>
        <v/>
      </c>
      <c r="T7815" s="122" t="str">
        <f t="shared" si="5253"/>
        <v/>
      </c>
    </row>
    <row r="7816" spans="1:20" outlineLevel="1">
      <c r="A7816" s="161"/>
      <c r="B7816" s="208">
        <v>44873</v>
      </c>
      <c r="C7816" s="96">
        <v>64.4583333333333</v>
      </c>
      <c r="D7816" s="122"/>
      <c r="E7816" s="122" t="str">
        <f t="shared" si="5247"/>
        <v/>
      </c>
      <c r="F7816" s="122"/>
      <c r="G7816" s="122" t="str">
        <f t="shared" si="5248"/>
        <v/>
      </c>
      <c r="H7816" s="122"/>
      <c r="I7816" s="122" t="str">
        <f t="shared" si="5249"/>
        <v/>
      </c>
      <c r="J7816" s="122"/>
      <c r="K7816" s="122" t="str">
        <f t="shared" si="5250"/>
        <v/>
      </c>
      <c r="L7816" s="123" t="str">
        <f>IF(H7816="","чи робить СНВВ?",IF(J7816="","чи роблять агрегати?",IF($J7816=0,"агрегати не працюють",IF(AND($H7816=0,$J7816=1),"СНВВ не працює","OK"))))</f>
        <v>чи робить СНВВ?</v>
      </c>
      <c r="M7816" s="100"/>
      <c r="N7816" s="122" t="str">
        <f>IF(OR(E7816&lt;&gt;0, J7816=0), "",D7816)</f>
        <v/>
      </c>
      <c r="O7816" s="122" t="str">
        <f t="shared" si="5251"/>
        <v/>
      </c>
      <c r="P7816" s="122" t="str">
        <f>IF(AND($E7816&lt;&gt;0,$J7816=1),"замінне значення",O7816)</f>
        <v/>
      </c>
      <c r="Q7816" s="122" t="str">
        <f>IF(OR(G7816&lt;&gt;0, J7816=0), "",F7816)</f>
        <v/>
      </c>
      <c r="R7816" s="122" t="str">
        <f t="shared" si="5252"/>
        <v/>
      </c>
      <c r="S7816" s="122" t="str">
        <f>IF(AND(G7816&lt;&gt;0,J7816=1),"замінне значення",R7816)</f>
        <v/>
      </c>
      <c r="T7816" s="122" t="str">
        <f t="shared" si="5253"/>
        <v/>
      </c>
    </row>
    <row r="7817" spans="1:20" outlineLevel="1">
      <c r="A7817" s="161"/>
      <c r="B7817" s="208">
        <v>44873</v>
      </c>
      <c r="C7817" s="96">
        <v>64.5</v>
      </c>
      <c r="D7817" s="122"/>
      <c r="E7817" s="122" t="str">
        <f t="shared" si="5247"/>
        <v/>
      </c>
      <c r="F7817" s="122"/>
      <c r="G7817" s="122" t="str">
        <f t="shared" si="5248"/>
        <v/>
      </c>
      <c r="H7817" s="122"/>
      <c r="I7817" s="122" t="str">
        <f t="shared" si="5249"/>
        <v/>
      </c>
      <c r="J7817" s="122"/>
      <c r="K7817" s="122" t="str">
        <f t="shared" si="5250"/>
        <v/>
      </c>
      <c r="L7817" s="123" t="str">
        <f>IF(H7817="","чи робить СНВВ?",IF(J7817="","чи роблять агрегати?",IF($J7817=0,"агрегати не працюють",IF(AND($H7817=0,$J7817=1),"СНВВ не працює","OK"))))</f>
        <v>чи робить СНВВ?</v>
      </c>
      <c r="M7817" s="100"/>
      <c r="N7817" s="122" t="str">
        <f>IF(OR(E7817&lt;&gt;0, J7817=0), "",D7817)</f>
        <v/>
      </c>
      <c r="O7817" s="122" t="str">
        <f t="shared" si="5251"/>
        <v/>
      </c>
      <c r="P7817" s="122" t="str">
        <f>IF(AND($E7817&lt;&gt;0,$J7817=1),"замінне значення",O7817)</f>
        <v/>
      </c>
      <c r="Q7817" s="122" t="str">
        <f>IF(OR(G7817&lt;&gt;0, J7817=0), "",F7817)</f>
        <v/>
      </c>
      <c r="R7817" s="122" t="str">
        <f t="shared" si="5252"/>
        <v/>
      </c>
      <c r="S7817" s="122" t="str">
        <f>IF(AND(G7817&lt;&gt;0,J7817=1),"замінне значення",R7817)</f>
        <v/>
      </c>
      <c r="T7817" s="122" t="str">
        <f t="shared" si="5253"/>
        <v/>
      </c>
    </row>
    <row r="7818" spans="1:20" outlineLevel="1">
      <c r="A7818" s="161"/>
      <c r="B7818" s="208">
        <v>44873</v>
      </c>
      <c r="C7818" s="96">
        <v>64.5416666666667</v>
      </c>
      <c r="D7818" s="122"/>
      <c r="E7818" s="122" t="str">
        <f t="shared" si="5247"/>
        <v/>
      </c>
      <c r="F7818" s="122"/>
      <c r="G7818" s="122" t="str">
        <f t="shared" si="5248"/>
        <v/>
      </c>
      <c r="H7818" s="122"/>
      <c r="I7818" s="122" t="str">
        <f t="shared" si="5249"/>
        <v/>
      </c>
      <c r="J7818" s="122"/>
      <c r="K7818" s="122" t="str">
        <f t="shared" si="5250"/>
        <v/>
      </c>
      <c r="L7818" s="123" t="str">
        <f>IF(H7818="","чи робить СНВВ?",IF(J7818="","чи роблять агрегати?",IF($J7818=0,"агрегати не працюють",IF(AND($H7818=0,$J7818=1),"СНВВ не працює","OK"))))</f>
        <v>чи робить СНВВ?</v>
      </c>
      <c r="M7818" s="100"/>
      <c r="N7818" s="122" t="str">
        <f>IF(OR(E7818&lt;&gt;0, J7818=0), "",D7818)</f>
        <v/>
      </c>
      <c r="O7818" s="122" t="str">
        <f t="shared" si="5251"/>
        <v/>
      </c>
      <c r="P7818" s="122" t="str">
        <f>IF(AND($E7818&lt;&gt;0,$J7818=1),"замінне значення",O7818)</f>
        <v/>
      </c>
      <c r="Q7818" s="122" t="str">
        <f>IF(OR(G7818&lt;&gt;0, J7818=0), "",F7818)</f>
        <v/>
      </c>
      <c r="R7818" s="122" t="str">
        <f t="shared" si="5252"/>
        <v/>
      </c>
      <c r="S7818" s="122" t="str">
        <f>IF(AND(G7818&lt;&gt;0,J7818=1),"замінне значення",R7818)</f>
        <v/>
      </c>
      <c r="T7818" s="122" t="str">
        <f t="shared" si="5253"/>
        <v/>
      </c>
    </row>
    <row r="7819" spans="1:20" outlineLevel="1">
      <c r="A7819" s="161"/>
      <c r="B7819" s="208">
        <v>44873</v>
      </c>
      <c r="C7819" s="96">
        <v>64.5833333333333</v>
      </c>
      <c r="D7819" s="122"/>
      <c r="E7819" s="122" t="str">
        <f t="shared" si="5247"/>
        <v/>
      </c>
      <c r="F7819" s="122"/>
      <c r="G7819" s="122" t="str">
        <f t="shared" si="5248"/>
        <v/>
      </c>
      <c r="H7819" s="122"/>
      <c r="I7819" s="122" t="str">
        <f t="shared" si="5249"/>
        <v/>
      </c>
      <c r="J7819" s="122"/>
      <c r="K7819" s="122" t="str">
        <f t="shared" si="5250"/>
        <v/>
      </c>
      <c r="L7819" s="123" t="str">
        <f>IF(H7819="","чи робить СНВВ?",IF(J7819="","чи роблять агрегати?",IF($J7819=0,"агрегати не працюють",IF(AND($H7819=0,$J7819=1),"СНВВ не працює","OK"))))</f>
        <v>чи робить СНВВ?</v>
      </c>
      <c r="M7819" s="100"/>
      <c r="N7819" s="122" t="str">
        <f>IF(OR(E7819&lt;&gt;0, J7819=0), "",D7819)</f>
        <v/>
      </c>
      <c r="O7819" s="122" t="str">
        <f t="shared" si="5251"/>
        <v/>
      </c>
      <c r="P7819" s="122" t="str">
        <f>IF(AND($E7819&lt;&gt;0,$J7819=1),"замінне значення",O7819)</f>
        <v/>
      </c>
      <c r="Q7819" s="122" t="str">
        <f>IF(OR(G7819&lt;&gt;0, J7819=0), "",F7819)</f>
        <v/>
      </c>
      <c r="R7819" s="122" t="str">
        <f t="shared" si="5252"/>
        <v/>
      </c>
      <c r="S7819" s="122" t="str">
        <f>IF(AND(G7819&lt;&gt;0,J7819=1),"замінне значення",R7819)</f>
        <v/>
      </c>
      <c r="T7819" s="122" t="str">
        <f t="shared" si="5253"/>
        <v/>
      </c>
    </row>
    <row r="7820" spans="1:20" outlineLevel="1">
      <c r="A7820" s="161"/>
      <c r="B7820" s="208">
        <v>44873</v>
      </c>
      <c r="C7820" s="96">
        <v>64.625</v>
      </c>
      <c r="D7820" s="122"/>
      <c r="E7820" s="122" t="str">
        <f t="shared" si="5247"/>
        <v/>
      </c>
      <c r="F7820" s="122"/>
      <c r="G7820" s="122" t="str">
        <f t="shared" si="5248"/>
        <v/>
      </c>
      <c r="H7820" s="122"/>
      <c r="I7820" s="122" t="str">
        <f t="shared" si="5249"/>
        <v/>
      </c>
      <c r="J7820" s="122"/>
      <c r="K7820" s="122" t="str">
        <f t="shared" si="5250"/>
        <v/>
      </c>
      <c r="L7820" s="123" t="str">
        <f>IF(H7820="","чи робить СНВВ?",IF(J7820="","чи роблять агрегати?",IF($J7820=0,"агрегати не працюють",IF(AND($H7820=0,$J7820=1),"СНВВ не працює","OK"))))</f>
        <v>чи робить СНВВ?</v>
      </c>
      <c r="M7820" s="100"/>
      <c r="N7820" s="122" t="str">
        <f>IF(OR(E7820&lt;&gt;0, J7820=0), "",D7820)</f>
        <v/>
      </c>
      <c r="O7820" s="122" t="str">
        <f t="shared" si="5251"/>
        <v/>
      </c>
      <c r="P7820" s="122" t="str">
        <f>IF(AND($E7820&lt;&gt;0,$J7820=1),"замінне значення",O7820)</f>
        <v/>
      </c>
      <c r="Q7820" s="122" t="str">
        <f>IF(OR(G7820&lt;&gt;0, J7820=0), "",F7820)</f>
        <v/>
      </c>
      <c r="R7820" s="122" t="str">
        <f t="shared" si="5252"/>
        <v/>
      </c>
      <c r="S7820" s="122" t="str">
        <f>IF(AND(G7820&lt;&gt;0,J7820=1),"замінне значення",R7820)</f>
        <v/>
      </c>
      <c r="T7820" s="122" t="str">
        <f t="shared" si="5253"/>
        <v/>
      </c>
    </row>
    <row r="7821" spans="1:20" outlineLevel="1">
      <c r="A7821" s="161"/>
      <c r="B7821" s="208">
        <v>44873</v>
      </c>
      <c r="C7821" s="96">
        <v>64.6666666666667</v>
      </c>
      <c r="D7821" s="122"/>
      <c r="E7821" s="122" t="str">
        <f t="shared" si="5247"/>
        <v/>
      </c>
      <c r="F7821" s="122"/>
      <c r="G7821" s="122" t="str">
        <f t="shared" si="5248"/>
        <v/>
      </c>
      <c r="H7821" s="122"/>
      <c r="I7821" s="122" t="str">
        <f t="shared" si="5249"/>
        <v/>
      </c>
      <c r="J7821" s="122"/>
      <c r="K7821" s="122" t="str">
        <f t="shared" si="5250"/>
        <v/>
      </c>
      <c r="L7821" s="123" t="str">
        <f>IF(H7821="","чи робить СНВВ?",IF(J7821="","чи роблять агрегати?",IF($J7821=0,"агрегати не працюють",IF(AND($H7821=0,$J7821=1),"СНВВ не працює","OK"))))</f>
        <v>чи робить СНВВ?</v>
      </c>
      <c r="M7821" s="100"/>
      <c r="N7821" s="122" t="str">
        <f>IF(OR(E7821&lt;&gt;0, J7821=0), "",D7821)</f>
        <v/>
      </c>
      <c r="O7821" s="122" t="str">
        <f t="shared" si="5251"/>
        <v/>
      </c>
      <c r="P7821" s="122" t="str">
        <f>IF(AND($E7821&lt;&gt;0,$J7821=1),"замінне значення",O7821)</f>
        <v/>
      </c>
      <c r="Q7821" s="122" t="str">
        <f>IF(OR(G7821&lt;&gt;0, J7821=0), "",F7821)</f>
        <v/>
      </c>
      <c r="R7821" s="122" t="str">
        <f t="shared" si="5252"/>
        <v/>
      </c>
      <c r="S7821" s="122" t="str">
        <f>IF(AND(G7821&lt;&gt;0,J7821=1),"замінне значення",R7821)</f>
        <v/>
      </c>
      <c r="T7821" s="122" t="str">
        <f t="shared" si="5253"/>
        <v/>
      </c>
    </row>
    <row r="7822" spans="1:20" outlineLevel="1">
      <c r="A7822" s="161"/>
      <c r="B7822" s="208">
        <v>44873</v>
      </c>
      <c r="C7822" s="96">
        <v>64.7083333333333</v>
      </c>
      <c r="D7822" s="122"/>
      <c r="E7822" s="122" t="str">
        <f t="shared" si="5247"/>
        <v/>
      </c>
      <c r="F7822" s="122"/>
      <c r="G7822" s="122" t="str">
        <f t="shared" si="5248"/>
        <v/>
      </c>
      <c r="H7822" s="122"/>
      <c r="I7822" s="122" t="str">
        <f t="shared" si="5249"/>
        <v/>
      </c>
      <c r="J7822" s="122"/>
      <c r="K7822" s="122" t="str">
        <f t="shared" si="5250"/>
        <v/>
      </c>
      <c r="L7822" s="123" t="str">
        <f>IF(H7822="","чи робить СНВВ?",IF(J7822="","чи роблять агрегати?",IF($J7822=0,"агрегати не працюють",IF(AND($H7822=0,$J7822=1),"СНВВ не працює","OK"))))</f>
        <v>чи робить СНВВ?</v>
      </c>
      <c r="M7822" s="100"/>
      <c r="N7822" s="122" t="str">
        <f>IF(OR(E7822&lt;&gt;0, J7822=0), "",D7822)</f>
        <v/>
      </c>
      <c r="O7822" s="122" t="str">
        <f t="shared" si="5251"/>
        <v/>
      </c>
      <c r="P7822" s="122" t="str">
        <f>IF(AND($E7822&lt;&gt;0,$J7822=1),"замінне значення",O7822)</f>
        <v/>
      </c>
      <c r="Q7822" s="122" t="str">
        <f>IF(OR(G7822&lt;&gt;0, J7822=0), "",F7822)</f>
        <v/>
      </c>
      <c r="R7822" s="122" t="str">
        <f t="shared" si="5252"/>
        <v/>
      </c>
      <c r="S7822" s="122" t="str">
        <f>IF(AND(G7822&lt;&gt;0,J7822=1),"замінне значення",R7822)</f>
        <v/>
      </c>
      <c r="T7822" s="122" t="str">
        <f t="shared" si="5253"/>
        <v/>
      </c>
    </row>
    <row r="7823" spans="1:20" outlineLevel="1">
      <c r="A7823" s="161"/>
      <c r="B7823" s="208">
        <v>44873</v>
      </c>
      <c r="C7823" s="96">
        <v>64.75</v>
      </c>
      <c r="D7823" s="122"/>
      <c r="E7823" s="122" t="str">
        <f t="shared" si="5247"/>
        <v/>
      </c>
      <c r="F7823" s="122"/>
      <c r="G7823" s="122" t="str">
        <f t="shared" si="5248"/>
        <v/>
      </c>
      <c r="H7823" s="122"/>
      <c r="I7823" s="122" t="str">
        <f t="shared" si="5249"/>
        <v/>
      </c>
      <c r="J7823" s="122"/>
      <c r="K7823" s="122" t="str">
        <f t="shared" si="5250"/>
        <v/>
      </c>
      <c r="L7823" s="123" t="str">
        <f>IF(H7823="","чи робить СНВВ?",IF(J7823="","чи роблять агрегати?",IF($J7823=0,"агрегати не працюють",IF(AND($H7823=0,$J7823=1),"СНВВ не працює","OK"))))</f>
        <v>чи робить СНВВ?</v>
      </c>
      <c r="M7823" s="100"/>
      <c r="N7823" s="122" t="str">
        <f>IF(OR(E7823&lt;&gt;0, J7823=0), "",D7823)</f>
        <v/>
      </c>
      <c r="O7823" s="122" t="str">
        <f t="shared" si="5251"/>
        <v/>
      </c>
      <c r="P7823" s="122" t="str">
        <f>IF(AND($E7823&lt;&gt;0,$J7823=1),"замінне значення",O7823)</f>
        <v/>
      </c>
      <c r="Q7823" s="122" t="str">
        <f>IF(OR(G7823&lt;&gt;0, J7823=0), "",F7823)</f>
        <v/>
      </c>
      <c r="R7823" s="122" t="str">
        <f t="shared" si="5252"/>
        <v/>
      </c>
      <c r="S7823" s="122" t="str">
        <f>IF(AND(G7823&lt;&gt;0,J7823=1),"замінне значення",R7823)</f>
        <v/>
      </c>
      <c r="T7823" s="122" t="str">
        <f t="shared" si="5253"/>
        <v/>
      </c>
    </row>
    <row r="7824" spans="1:20" outlineLevel="1">
      <c r="A7824" s="161"/>
      <c r="B7824" s="208">
        <v>44873</v>
      </c>
      <c r="C7824" s="96">
        <v>64.7916666666667</v>
      </c>
      <c r="D7824" s="122"/>
      <c r="E7824" s="122" t="str">
        <f t="shared" si="5247"/>
        <v/>
      </c>
      <c r="F7824" s="122"/>
      <c r="G7824" s="122" t="str">
        <f t="shared" si="5248"/>
        <v/>
      </c>
      <c r="H7824" s="122"/>
      <c r="I7824" s="122" t="str">
        <f t="shared" si="5249"/>
        <v/>
      </c>
      <c r="J7824" s="122"/>
      <c r="K7824" s="122" t="str">
        <f t="shared" si="5250"/>
        <v/>
      </c>
      <c r="L7824" s="123" t="str">
        <f>IF(H7824="","чи робить СНВВ?",IF(J7824="","чи роблять агрегати?",IF($J7824=0,"агрегати не працюють",IF(AND($H7824=0,$J7824=1),"СНВВ не працює","OK"))))</f>
        <v>чи робить СНВВ?</v>
      </c>
      <c r="M7824" s="100"/>
      <c r="N7824" s="122" t="str">
        <f>IF(OR(E7824&lt;&gt;0, J7824=0), "",D7824)</f>
        <v/>
      </c>
      <c r="O7824" s="122" t="str">
        <f t="shared" si="5251"/>
        <v/>
      </c>
      <c r="P7824" s="122" t="str">
        <f>IF(AND($E7824&lt;&gt;0,$J7824=1),"замінне значення",O7824)</f>
        <v/>
      </c>
      <c r="Q7824" s="122" t="str">
        <f>IF(OR(G7824&lt;&gt;0, J7824=0), "",F7824)</f>
        <v/>
      </c>
      <c r="R7824" s="122" t="str">
        <f t="shared" si="5252"/>
        <v/>
      </c>
      <c r="S7824" s="122" t="str">
        <f>IF(AND(G7824&lt;&gt;0,J7824=1),"замінне значення",R7824)</f>
        <v/>
      </c>
      <c r="T7824" s="122" t="str">
        <f t="shared" si="5253"/>
        <v/>
      </c>
    </row>
    <row r="7825" spans="1:20" outlineLevel="1">
      <c r="A7825" s="161"/>
      <c r="B7825" s="208">
        <v>44873</v>
      </c>
      <c r="C7825" s="96">
        <v>64.8333333333333</v>
      </c>
      <c r="D7825" s="122"/>
      <c r="E7825" s="122" t="str">
        <f t="shared" si="5247"/>
        <v/>
      </c>
      <c r="F7825" s="122"/>
      <c r="G7825" s="122" t="str">
        <f t="shared" si="5248"/>
        <v/>
      </c>
      <c r="H7825" s="122"/>
      <c r="I7825" s="122" t="str">
        <f t="shared" si="5249"/>
        <v/>
      </c>
      <c r="J7825" s="122"/>
      <c r="K7825" s="122" t="str">
        <f t="shared" si="5250"/>
        <v/>
      </c>
      <c r="L7825" s="123" t="str">
        <f>IF(H7825="","чи робить СНВВ?",IF(J7825="","чи роблять агрегати?",IF($J7825=0,"агрегати не працюють",IF(AND($H7825=0,$J7825=1),"СНВВ не працює","OK"))))</f>
        <v>чи робить СНВВ?</v>
      </c>
      <c r="M7825" s="100"/>
      <c r="N7825" s="122" t="str">
        <f>IF(OR(E7825&lt;&gt;0, J7825=0), "",D7825)</f>
        <v/>
      </c>
      <c r="O7825" s="122" t="str">
        <f t="shared" si="5251"/>
        <v/>
      </c>
      <c r="P7825" s="122" t="str">
        <f>IF(AND($E7825&lt;&gt;0,$J7825=1),"замінне значення",O7825)</f>
        <v/>
      </c>
      <c r="Q7825" s="122" t="str">
        <f>IF(OR(G7825&lt;&gt;0, J7825=0), "",F7825)</f>
        <v/>
      </c>
      <c r="R7825" s="122" t="str">
        <f t="shared" si="5252"/>
        <v/>
      </c>
      <c r="S7825" s="122" t="str">
        <f>IF(AND(G7825&lt;&gt;0,J7825=1),"замінне значення",R7825)</f>
        <v/>
      </c>
      <c r="T7825" s="122" t="str">
        <f t="shared" si="5253"/>
        <v/>
      </c>
    </row>
    <row r="7826" spans="1:20" outlineLevel="1">
      <c r="A7826" s="161"/>
      <c r="B7826" s="208">
        <v>44873</v>
      </c>
      <c r="C7826" s="96">
        <v>64.875</v>
      </c>
      <c r="D7826" s="122"/>
      <c r="E7826" s="122" t="str">
        <f t="shared" si="5247"/>
        <v/>
      </c>
      <c r="F7826" s="122"/>
      <c r="G7826" s="122" t="str">
        <f t="shared" si="5248"/>
        <v/>
      </c>
      <c r="H7826" s="122"/>
      <c r="I7826" s="122" t="str">
        <f t="shared" si="5249"/>
        <v/>
      </c>
      <c r="J7826" s="122"/>
      <c r="K7826" s="122" t="str">
        <f t="shared" si="5250"/>
        <v/>
      </c>
      <c r="L7826" s="123" t="str">
        <f>IF(H7826="","чи робить СНВВ?",IF(J7826="","чи роблять агрегати?",IF($J7826=0,"агрегати не працюють",IF(AND($H7826=0,$J7826=1),"СНВВ не працює","OK"))))</f>
        <v>чи робить СНВВ?</v>
      </c>
      <c r="M7826" s="100"/>
      <c r="N7826" s="122" t="str">
        <f>IF(OR(E7826&lt;&gt;0, J7826=0), "",D7826)</f>
        <v/>
      </c>
      <c r="O7826" s="122" t="str">
        <f t="shared" si="5251"/>
        <v/>
      </c>
      <c r="P7826" s="122" t="str">
        <f>IF(AND($E7826&lt;&gt;0,$J7826=1),"замінне значення",O7826)</f>
        <v/>
      </c>
      <c r="Q7826" s="122" t="str">
        <f>IF(OR(G7826&lt;&gt;0, J7826=0), "",F7826)</f>
        <v/>
      </c>
      <c r="R7826" s="122" t="str">
        <f t="shared" si="5252"/>
        <v/>
      </c>
      <c r="S7826" s="122" t="str">
        <f>IF(AND(G7826&lt;&gt;0,J7826=1),"замінне значення",R7826)</f>
        <v/>
      </c>
      <c r="T7826" s="122" t="str">
        <f t="shared" si="5253"/>
        <v/>
      </c>
    </row>
    <row r="7827" spans="1:20" outlineLevel="1">
      <c r="A7827" s="161"/>
      <c r="B7827" s="208">
        <v>44873</v>
      </c>
      <c r="C7827" s="96">
        <v>64.9166666666667</v>
      </c>
      <c r="D7827" s="122"/>
      <c r="E7827" s="122" t="str">
        <f t="shared" si="5247"/>
        <v/>
      </c>
      <c r="F7827" s="122"/>
      <c r="G7827" s="122" t="str">
        <f t="shared" si="5248"/>
        <v/>
      </c>
      <c r="H7827" s="122"/>
      <c r="I7827" s="122" t="str">
        <f t="shared" si="5249"/>
        <v/>
      </c>
      <c r="J7827" s="122"/>
      <c r="K7827" s="122" t="str">
        <f t="shared" si="5250"/>
        <v/>
      </c>
      <c r="L7827" s="123" t="str">
        <f>IF(H7827="","чи робить СНВВ?",IF(J7827="","чи роблять агрегати?",IF($J7827=0,"агрегати не працюють",IF(AND($H7827=0,$J7827=1),"СНВВ не працює","OK"))))</f>
        <v>чи робить СНВВ?</v>
      </c>
      <c r="M7827" s="100"/>
      <c r="N7827" s="122" t="str">
        <f>IF(OR(E7827&lt;&gt;0, J7827=0), "",D7827)</f>
        <v/>
      </c>
      <c r="O7827" s="122" t="str">
        <f t="shared" si="5251"/>
        <v/>
      </c>
      <c r="P7827" s="122" t="str">
        <f>IF(AND($E7827&lt;&gt;0,$J7827=1),"замінне значення",O7827)</f>
        <v/>
      </c>
      <c r="Q7827" s="122" t="str">
        <f>IF(OR(G7827&lt;&gt;0, J7827=0), "",F7827)</f>
        <v/>
      </c>
      <c r="R7827" s="122" t="str">
        <f t="shared" si="5252"/>
        <v/>
      </c>
      <c r="S7827" s="122" t="str">
        <f>IF(AND(G7827&lt;&gt;0,J7827=1),"замінне значення",R7827)</f>
        <v/>
      </c>
      <c r="T7827" s="122" t="str">
        <f t="shared" si="5253"/>
        <v/>
      </c>
    </row>
    <row r="7828" spans="1:20" outlineLevel="1">
      <c r="A7828" s="161"/>
      <c r="B7828" s="208">
        <v>44873</v>
      </c>
      <c r="C7828" s="96">
        <v>64.9583333333333</v>
      </c>
      <c r="D7828" s="122"/>
      <c r="E7828" s="122" t="str">
        <f t="shared" si="5247"/>
        <v/>
      </c>
      <c r="F7828" s="122"/>
      <c r="G7828" s="122" t="str">
        <f t="shared" si="5248"/>
        <v/>
      </c>
      <c r="H7828" s="122"/>
      <c r="I7828" s="122" t="str">
        <f t="shared" si="5249"/>
        <v/>
      </c>
      <c r="J7828" s="122"/>
      <c r="K7828" s="122" t="str">
        <f t="shared" si="5250"/>
        <v/>
      </c>
      <c r="L7828" s="123" t="str">
        <f>IF(H7828="","чи робить СНВВ?",IF(J7828="","чи роблять агрегати?",IF($J7828=0,"агрегати не працюють",IF(AND($H7828=0,$J7828=1),"СНВВ не працює","OK"))))</f>
        <v>чи робить СНВВ?</v>
      </c>
      <c r="M7828" s="100"/>
      <c r="N7828" s="122" t="str">
        <f>IF(OR(E7828&lt;&gt;0, J7828=0), "",D7828)</f>
        <v/>
      </c>
      <c r="O7828" s="122" t="str">
        <f t="shared" si="5251"/>
        <v/>
      </c>
      <c r="P7828" s="122" t="str">
        <f>IF(AND($E7828&lt;&gt;0,$J7828=1),"замінне значення",O7828)</f>
        <v/>
      </c>
      <c r="Q7828" s="122" t="str">
        <f>IF(OR(G7828&lt;&gt;0, J7828=0), "",F7828)</f>
        <v/>
      </c>
      <c r="R7828" s="122" t="str">
        <f t="shared" si="5252"/>
        <v/>
      </c>
      <c r="S7828" s="122" t="str">
        <f>IF(AND(G7828&lt;&gt;0,J7828=1),"замінне значення",R7828)</f>
        <v/>
      </c>
      <c r="T7828" s="122" t="str">
        <f t="shared" si="5253"/>
        <v/>
      </c>
    </row>
    <row r="7829" spans="1:20">
      <c r="A7829" s="204"/>
      <c r="B7829" s="159" t="s">
        <v>403</v>
      </c>
      <c r="C7829" s="159"/>
      <c r="D7829" s="103">
        <f t="shared" ref="D7829" si="5254">SUM(D7805:D7828)</f>
        <v>0</v>
      </c>
      <c r="E7829" s="104">
        <f t="shared" ref="E7829" si="5255">COUNTIF(E7805:E7828,"&gt;0")</f>
        <v>0</v>
      </c>
      <c r="F7829" s="103">
        <f t="shared" ref="F7829" si="5256">SUM(F7805:F7828)</f>
        <v>0</v>
      </c>
      <c r="G7829" s="104">
        <f t="shared" ref="G7829" si="5257">COUNTIF(G7805:G7828,"&gt;0")</f>
        <v>0</v>
      </c>
      <c r="H7829" s="103">
        <f t="shared" ref="H7829" si="5258">SUM(H7805:H7828)</f>
        <v>0</v>
      </c>
      <c r="I7829" s="104">
        <f t="shared" ref="I7829" si="5259">COUNTIF(I7805:I7828,"&gt;0")</f>
        <v>0</v>
      </c>
      <c r="J7829" s="103">
        <f t="shared" ref="J7829" si="5260">SUM(J7805:J7828)</f>
        <v>0</v>
      </c>
      <c r="K7829" s="104">
        <f t="shared" ref="K7829" si="5261">COUNTIF(K7805:K7828,"&gt;0")</f>
        <v>0</v>
      </c>
      <c r="L7829" s="104">
        <f t="shared" ref="L7829" si="5262">COUNTIF(L7805:L7828,"СНВВ не працює")</f>
        <v>0</v>
      </c>
      <c r="M7829" s="100"/>
      <c r="N7829" s="103">
        <f t="shared" si="5245"/>
        <v>0</v>
      </c>
      <c r="O7829" s="103">
        <f t="shared" ref="O7829:T7829" si="5263">SUM(O7805:O7828)</f>
        <v>0</v>
      </c>
      <c r="P7829" s="103">
        <f t="shared" si="5263"/>
        <v>0</v>
      </c>
      <c r="Q7829" s="103">
        <f t="shared" si="5263"/>
        <v>0</v>
      </c>
      <c r="R7829" s="103">
        <f t="shared" si="5263"/>
        <v>0</v>
      </c>
      <c r="S7829" s="103">
        <f t="shared" si="5263"/>
        <v>0</v>
      </c>
      <c r="T7829" s="103">
        <f t="shared" si="5263"/>
        <v>0</v>
      </c>
    </row>
    <row r="7830" spans="1:20" ht="15.75" customHeight="1" outlineLevel="1">
      <c r="A7830" s="160">
        <v>44874</v>
      </c>
      <c r="B7830" s="208">
        <v>44874</v>
      </c>
      <c r="C7830" s="96">
        <v>65</v>
      </c>
      <c r="D7830" s="122"/>
      <c r="E7830" s="122" t="str">
        <f t="shared" ref="E7830:E7853" si="5264">IF(D7830="","",IF(D7830&lt;1,1,0))</f>
        <v/>
      </c>
      <c r="F7830" s="122"/>
      <c r="G7830" s="122" t="str">
        <f t="shared" ref="G7830:G7853" si="5265">IF(F7830="","",IF(F7830&lt;1,1,0))</f>
        <v/>
      </c>
      <c r="H7830" s="122"/>
      <c r="I7830" s="122" t="str">
        <f t="shared" ref="I7830:I7853" si="5266">IF(H7830="","",IF(H7830&lt;1,1,0))</f>
        <v/>
      </c>
      <c r="J7830" s="122"/>
      <c r="K7830" s="122" t="str">
        <f t="shared" ref="K7830:K7853" si="5267">IF(J7830="","",IF(J7830&lt;1,1,0))</f>
        <v/>
      </c>
      <c r="L7830" s="123" t="str">
        <f>IF(H7830="","чи робить СНВВ?",IF(J7830="","чи роблять агрегати?",IF($J7830=0,"агрегати не працюють",IF(AND($H7830=0,$J7830=1),"СНВВ не працює","OK"))))</f>
        <v>чи робить СНВВ?</v>
      </c>
      <c r="M7830" s="100"/>
      <c r="N7830" s="122" t="str">
        <f>IF(OR(E7830&lt;&gt;0, J7830=0), "",D7830)</f>
        <v/>
      </c>
      <c r="O7830" s="122" t="str">
        <f t="shared" ref="O7830:O7853" si="5268">IF(Q7830="", "",(N7830*$O$3+$O$4))</f>
        <v/>
      </c>
      <c r="P7830" s="122" t="str">
        <f>IF(AND($E7830&lt;&gt;0,$J7830=1),"замінне значення",O7830)</f>
        <v/>
      </c>
      <c r="Q7830" s="122" t="str">
        <f>IF(OR(G7830&lt;&gt;0, J7830=0), "",F7830)</f>
        <v/>
      </c>
      <c r="R7830" s="122" t="str">
        <f t="shared" ref="R7830:R7893" si="5269">IF(Q7830="", "",(Q7830*$Q$3+$Q$4))</f>
        <v/>
      </c>
      <c r="S7830" s="122" t="str">
        <f>IF(AND(G7830&lt;&gt;0,J7830=1),"замінне значення",R7830)</f>
        <v/>
      </c>
      <c r="T7830" s="122" t="str">
        <f t="shared" ref="T7830:T7893" si="5270">IFERROR(P7830*S7830,"")</f>
        <v/>
      </c>
    </row>
    <row r="7831" spans="1:20" outlineLevel="1">
      <c r="A7831" s="161"/>
      <c r="B7831" s="208">
        <v>44874</v>
      </c>
      <c r="C7831" s="96">
        <v>65.0416666666667</v>
      </c>
      <c r="D7831" s="122"/>
      <c r="E7831" s="122" t="str">
        <f t="shared" si="5264"/>
        <v/>
      </c>
      <c r="F7831" s="122"/>
      <c r="G7831" s="122" t="str">
        <f t="shared" si="5265"/>
        <v/>
      </c>
      <c r="H7831" s="122"/>
      <c r="I7831" s="122" t="str">
        <f t="shared" si="5266"/>
        <v/>
      </c>
      <c r="J7831" s="122"/>
      <c r="K7831" s="122" t="str">
        <f t="shared" si="5267"/>
        <v/>
      </c>
      <c r="L7831" s="123" t="str">
        <f>IF(H7831="","чи робить СНВВ?",IF(J7831="","чи роблять агрегати?",IF($J7831=0,"агрегати не працюють",IF(AND($H7831=0,$J7831=1),"СНВВ не працює","OK"))))</f>
        <v>чи робить СНВВ?</v>
      </c>
      <c r="M7831" s="100"/>
      <c r="N7831" s="122" t="str">
        <f>IF(OR(E7831&lt;&gt;0, J7831=0), "",D7831)</f>
        <v/>
      </c>
      <c r="O7831" s="122" t="str">
        <f t="shared" si="5268"/>
        <v/>
      </c>
      <c r="P7831" s="122" t="str">
        <f>IF(AND($E7831&lt;&gt;0,$J7831=1),"замінне значення",O7831)</f>
        <v/>
      </c>
      <c r="Q7831" s="122" t="str">
        <f>IF(OR(G7831&lt;&gt;0, J7831=0), "",F7831)</f>
        <v/>
      </c>
      <c r="R7831" s="122" t="str">
        <f t="shared" si="5269"/>
        <v/>
      </c>
      <c r="S7831" s="122" t="str">
        <f>IF(AND(G7831&lt;&gt;0,J7831=1),"замінне значення",R7831)</f>
        <v/>
      </c>
      <c r="T7831" s="122" t="str">
        <f t="shared" si="5270"/>
        <v/>
      </c>
    </row>
    <row r="7832" spans="1:20" outlineLevel="1">
      <c r="A7832" s="161"/>
      <c r="B7832" s="208">
        <v>44874</v>
      </c>
      <c r="C7832" s="96">
        <v>65.0833333333333</v>
      </c>
      <c r="D7832" s="122"/>
      <c r="E7832" s="122" t="str">
        <f t="shared" si="5264"/>
        <v/>
      </c>
      <c r="F7832" s="122"/>
      <c r="G7832" s="122" t="str">
        <f t="shared" si="5265"/>
        <v/>
      </c>
      <c r="H7832" s="122"/>
      <c r="I7832" s="122" t="str">
        <f t="shared" si="5266"/>
        <v/>
      </c>
      <c r="J7832" s="122"/>
      <c r="K7832" s="122" t="str">
        <f t="shared" si="5267"/>
        <v/>
      </c>
      <c r="L7832" s="123" t="str">
        <f>IF(H7832="","чи робить СНВВ?",IF(J7832="","чи роблять агрегати?",IF($J7832=0,"агрегати не працюють",IF(AND($H7832=0,$J7832=1),"СНВВ не працює","OK"))))</f>
        <v>чи робить СНВВ?</v>
      </c>
      <c r="M7832" s="100"/>
      <c r="N7832" s="122" t="str">
        <f>IF(OR(E7832&lt;&gt;0, J7832=0), "",D7832)</f>
        <v/>
      </c>
      <c r="O7832" s="122" t="str">
        <f t="shared" si="5268"/>
        <v/>
      </c>
      <c r="P7832" s="122" t="str">
        <f>IF(AND($E7832&lt;&gt;0,$J7832=1),"замінне значення",O7832)</f>
        <v/>
      </c>
      <c r="Q7832" s="122" t="str">
        <f>IF(OR(G7832&lt;&gt;0, J7832=0), "",F7832)</f>
        <v/>
      </c>
      <c r="R7832" s="122" t="str">
        <f t="shared" si="5269"/>
        <v/>
      </c>
      <c r="S7832" s="122" t="str">
        <f>IF(AND(G7832&lt;&gt;0,J7832=1),"замінне значення",R7832)</f>
        <v/>
      </c>
      <c r="T7832" s="122" t="str">
        <f t="shared" si="5270"/>
        <v/>
      </c>
    </row>
    <row r="7833" spans="1:20" outlineLevel="1">
      <c r="A7833" s="161"/>
      <c r="B7833" s="208">
        <v>44874</v>
      </c>
      <c r="C7833" s="96">
        <v>65.125</v>
      </c>
      <c r="D7833" s="122"/>
      <c r="E7833" s="122" t="str">
        <f t="shared" si="5264"/>
        <v/>
      </c>
      <c r="F7833" s="122"/>
      <c r="G7833" s="122" t="str">
        <f t="shared" si="5265"/>
        <v/>
      </c>
      <c r="H7833" s="122"/>
      <c r="I7833" s="122" t="str">
        <f t="shared" si="5266"/>
        <v/>
      </c>
      <c r="J7833" s="122"/>
      <c r="K7833" s="122" t="str">
        <f t="shared" si="5267"/>
        <v/>
      </c>
      <c r="L7833" s="123" t="str">
        <f>IF(H7833="","чи робить СНВВ?",IF(J7833="","чи роблять агрегати?",IF($J7833=0,"агрегати не працюють",IF(AND($H7833=0,$J7833=1),"СНВВ не працює","OK"))))</f>
        <v>чи робить СНВВ?</v>
      </c>
      <c r="M7833" s="100"/>
      <c r="N7833" s="122" t="str">
        <f>IF(OR(E7833&lt;&gt;0, J7833=0), "",D7833)</f>
        <v/>
      </c>
      <c r="O7833" s="122" t="str">
        <f t="shared" si="5268"/>
        <v/>
      </c>
      <c r="P7833" s="122" t="str">
        <f>IF(AND($E7833&lt;&gt;0,$J7833=1),"замінне значення",O7833)</f>
        <v/>
      </c>
      <c r="Q7833" s="122" t="str">
        <f>IF(OR(G7833&lt;&gt;0, J7833=0), "",F7833)</f>
        <v/>
      </c>
      <c r="R7833" s="122" t="str">
        <f t="shared" si="5269"/>
        <v/>
      </c>
      <c r="S7833" s="122" t="str">
        <f>IF(AND(G7833&lt;&gt;0,J7833=1),"замінне значення",R7833)</f>
        <v/>
      </c>
      <c r="T7833" s="122" t="str">
        <f t="shared" si="5270"/>
        <v/>
      </c>
    </row>
    <row r="7834" spans="1:20" outlineLevel="1">
      <c r="A7834" s="161"/>
      <c r="B7834" s="208">
        <v>44874</v>
      </c>
      <c r="C7834" s="96">
        <v>65.1666666666667</v>
      </c>
      <c r="D7834" s="122"/>
      <c r="E7834" s="122" t="str">
        <f t="shared" si="5264"/>
        <v/>
      </c>
      <c r="F7834" s="122"/>
      <c r="G7834" s="122" t="str">
        <f t="shared" si="5265"/>
        <v/>
      </c>
      <c r="H7834" s="122"/>
      <c r="I7834" s="122" t="str">
        <f t="shared" si="5266"/>
        <v/>
      </c>
      <c r="J7834" s="122"/>
      <c r="K7834" s="122" t="str">
        <f t="shared" si="5267"/>
        <v/>
      </c>
      <c r="L7834" s="123" t="str">
        <f>IF(H7834="","чи робить СНВВ?",IF(J7834="","чи роблять агрегати?",IF($J7834=0,"агрегати не працюють",IF(AND($H7834=0,$J7834=1),"СНВВ не працює","OK"))))</f>
        <v>чи робить СНВВ?</v>
      </c>
      <c r="M7834" s="100"/>
      <c r="N7834" s="122" t="str">
        <f>IF(OR(E7834&lt;&gt;0, J7834=0), "",D7834)</f>
        <v/>
      </c>
      <c r="O7834" s="122" t="str">
        <f t="shared" si="5268"/>
        <v/>
      </c>
      <c r="P7834" s="122" t="str">
        <f>IF(AND($E7834&lt;&gt;0,$J7834=1),"замінне значення",O7834)</f>
        <v/>
      </c>
      <c r="Q7834" s="122" t="str">
        <f>IF(OR(G7834&lt;&gt;0, J7834=0), "",F7834)</f>
        <v/>
      </c>
      <c r="R7834" s="122" t="str">
        <f t="shared" si="5269"/>
        <v/>
      </c>
      <c r="S7834" s="122" t="str">
        <f>IF(AND(G7834&lt;&gt;0,J7834=1),"замінне значення",R7834)</f>
        <v/>
      </c>
      <c r="T7834" s="122" t="str">
        <f t="shared" si="5270"/>
        <v/>
      </c>
    </row>
    <row r="7835" spans="1:20" outlineLevel="1">
      <c r="A7835" s="161"/>
      <c r="B7835" s="208">
        <v>44874</v>
      </c>
      <c r="C7835" s="96">
        <v>65.2083333333333</v>
      </c>
      <c r="D7835" s="122"/>
      <c r="E7835" s="122" t="str">
        <f t="shared" si="5264"/>
        <v/>
      </c>
      <c r="F7835" s="122"/>
      <c r="G7835" s="122" t="str">
        <f t="shared" si="5265"/>
        <v/>
      </c>
      <c r="H7835" s="122"/>
      <c r="I7835" s="122" t="str">
        <f t="shared" si="5266"/>
        <v/>
      </c>
      <c r="J7835" s="122"/>
      <c r="K7835" s="122" t="str">
        <f t="shared" si="5267"/>
        <v/>
      </c>
      <c r="L7835" s="123" t="str">
        <f>IF(H7835="","чи робить СНВВ?",IF(J7835="","чи роблять агрегати?",IF($J7835=0,"агрегати не працюють",IF(AND($H7835=0,$J7835=1),"СНВВ не працює","OK"))))</f>
        <v>чи робить СНВВ?</v>
      </c>
      <c r="M7835" s="100"/>
      <c r="N7835" s="122" t="str">
        <f>IF(OR(E7835&lt;&gt;0, J7835=0), "",D7835)</f>
        <v/>
      </c>
      <c r="O7835" s="122" t="str">
        <f t="shared" si="5268"/>
        <v/>
      </c>
      <c r="P7835" s="122" t="str">
        <f>IF(AND($E7835&lt;&gt;0,$J7835=1),"замінне значення",O7835)</f>
        <v/>
      </c>
      <c r="Q7835" s="122" t="str">
        <f>IF(OR(G7835&lt;&gt;0, J7835=0), "",F7835)</f>
        <v/>
      </c>
      <c r="R7835" s="122" t="str">
        <f t="shared" si="5269"/>
        <v/>
      </c>
      <c r="S7835" s="122" t="str">
        <f>IF(AND(G7835&lt;&gt;0,J7835=1),"замінне значення",R7835)</f>
        <v/>
      </c>
      <c r="T7835" s="122" t="str">
        <f t="shared" si="5270"/>
        <v/>
      </c>
    </row>
    <row r="7836" spans="1:20" outlineLevel="1">
      <c r="A7836" s="161"/>
      <c r="B7836" s="208">
        <v>44874</v>
      </c>
      <c r="C7836" s="96">
        <v>65.25</v>
      </c>
      <c r="D7836" s="122"/>
      <c r="E7836" s="122" t="str">
        <f t="shared" si="5264"/>
        <v/>
      </c>
      <c r="F7836" s="122"/>
      <c r="G7836" s="122" t="str">
        <f t="shared" si="5265"/>
        <v/>
      </c>
      <c r="H7836" s="122"/>
      <c r="I7836" s="122" t="str">
        <f t="shared" si="5266"/>
        <v/>
      </c>
      <c r="J7836" s="122"/>
      <c r="K7836" s="122" t="str">
        <f t="shared" si="5267"/>
        <v/>
      </c>
      <c r="L7836" s="123" t="str">
        <f>IF(H7836="","чи робить СНВВ?",IF(J7836="","чи роблять агрегати?",IF($J7836=0,"агрегати не працюють",IF(AND($H7836=0,$J7836=1),"СНВВ не працює","OK"))))</f>
        <v>чи робить СНВВ?</v>
      </c>
      <c r="M7836" s="100"/>
      <c r="N7836" s="122" t="str">
        <f>IF(OR(E7836&lt;&gt;0, J7836=0), "",D7836)</f>
        <v/>
      </c>
      <c r="O7836" s="122" t="str">
        <f t="shared" si="5268"/>
        <v/>
      </c>
      <c r="P7836" s="122" t="str">
        <f>IF(AND($E7836&lt;&gt;0,$J7836=1),"замінне значення",O7836)</f>
        <v/>
      </c>
      <c r="Q7836" s="122" t="str">
        <f>IF(OR(G7836&lt;&gt;0, J7836=0), "",F7836)</f>
        <v/>
      </c>
      <c r="R7836" s="122" t="str">
        <f t="shared" si="5269"/>
        <v/>
      </c>
      <c r="S7836" s="122" t="str">
        <f>IF(AND(G7836&lt;&gt;0,J7836=1),"замінне значення",R7836)</f>
        <v/>
      </c>
      <c r="T7836" s="122" t="str">
        <f t="shared" si="5270"/>
        <v/>
      </c>
    </row>
    <row r="7837" spans="1:20" outlineLevel="1">
      <c r="A7837" s="161"/>
      <c r="B7837" s="208">
        <v>44874</v>
      </c>
      <c r="C7837" s="96">
        <v>65.2916666666667</v>
      </c>
      <c r="D7837" s="122"/>
      <c r="E7837" s="122" t="str">
        <f t="shared" si="5264"/>
        <v/>
      </c>
      <c r="F7837" s="122"/>
      <c r="G7837" s="122" t="str">
        <f t="shared" si="5265"/>
        <v/>
      </c>
      <c r="H7837" s="122"/>
      <c r="I7837" s="122" t="str">
        <f t="shared" si="5266"/>
        <v/>
      </c>
      <c r="J7837" s="122"/>
      <c r="K7837" s="122" t="str">
        <f t="shared" si="5267"/>
        <v/>
      </c>
      <c r="L7837" s="123" t="str">
        <f>IF(H7837="","чи робить СНВВ?",IF(J7837="","чи роблять агрегати?",IF($J7837=0,"агрегати не працюють",IF(AND($H7837=0,$J7837=1),"СНВВ не працює","OK"))))</f>
        <v>чи робить СНВВ?</v>
      </c>
      <c r="M7837" s="100"/>
      <c r="N7837" s="122" t="str">
        <f>IF(OR(E7837&lt;&gt;0, J7837=0), "",D7837)</f>
        <v/>
      </c>
      <c r="O7837" s="122" t="str">
        <f t="shared" si="5268"/>
        <v/>
      </c>
      <c r="P7837" s="122" t="str">
        <f>IF(AND($E7837&lt;&gt;0,$J7837=1),"замінне значення",O7837)</f>
        <v/>
      </c>
      <c r="Q7837" s="122" t="str">
        <f>IF(OR(G7837&lt;&gt;0, J7837=0), "",F7837)</f>
        <v/>
      </c>
      <c r="R7837" s="122" t="str">
        <f t="shared" si="5269"/>
        <v/>
      </c>
      <c r="S7837" s="122" t="str">
        <f>IF(AND(G7837&lt;&gt;0,J7837=1),"замінне значення",R7837)</f>
        <v/>
      </c>
      <c r="T7837" s="122" t="str">
        <f t="shared" si="5270"/>
        <v/>
      </c>
    </row>
    <row r="7838" spans="1:20" outlineLevel="1">
      <c r="A7838" s="161"/>
      <c r="B7838" s="208">
        <v>44874</v>
      </c>
      <c r="C7838" s="96">
        <v>65.3333333333333</v>
      </c>
      <c r="D7838" s="122"/>
      <c r="E7838" s="122" t="str">
        <f t="shared" si="5264"/>
        <v/>
      </c>
      <c r="F7838" s="122"/>
      <c r="G7838" s="122" t="str">
        <f t="shared" si="5265"/>
        <v/>
      </c>
      <c r="H7838" s="122"/>
      <c r="I7838" s="122" t="str">
        <f t="shared" si="5266"/>
        <v/>
      </c>
      <c r="J7838" s="122"/>
      <c r="K7838" s="122" t="str">
        <f t="shared" si="5267"/>
        <v/>
      </c>
      <c r="L7838" s="123" t="str">
        <f>IF(H7838="","чи робить СНВВ?",IF(J7838="","чи роблять агрегати?",IF($J7838=0,"агрегати не працюють",IF(AND($H7838=0,$J7838=1),"СНВВ не працює","OK"))))</f>
        <v>чи робить СНВВ?</v>
      </c>
      <c r="M7838" s="100"/>
      <c r="N7838" s="122" t="str">
        <f>IF(OR(E7838&lt;&gt;0, J7838=0), "",D7838)</f>
        <v/>
      </c>
      <c r="O7838" s="122" t="str">
        <f t="shared" si="5268"/>
        <v/>
      </c>
      <c r="P7838" s="122" t="str">
        <f>IF(AND($E7838&lt;&gt;0,$J7838=1),"замінне значення",O7838)</f>
        <v/>
      </c>
      <c r="Q7838" s="122" t="str">
        <f>IF(OR(G7838&lt;&gt;0, J7838=0), "",F7838)</f>
        <v/>
      </c>
      <c r="R7838" s="122" t="str">
        <f t="shared" si="5269"/>
        <v/>
      </c>
      <c r="S7838" s="122" t="str">
        <f>IF(AND(G7838&lt;&gt;0,J7838=1),"замінне значення",R7838)</f>
        <v/>
      </c>
      <c r="T7838" s="122" t="str">
        <f t="shared" si="5270"/>
        <v/>
      </c>
    </row>
    <row r="7839" spans="1:20" outlineLevel="1">
      <c r="A7839" s="161"/>
      <c r="B7839" s="208">
        <v>44874</v>
      </c>
      <c r="C7839" s="96">
        <v>65.375</v>
      </c>
      <c r="D7839" s="122"/>
      <c r="E7839" s="122" t="str">
        <f t="shared" si="5264"/>
        <v/>
      </c>
      <c r="F7839" s="122"/>
      <c r="G7839" s="122" t="str">
        <f t="shared" si="5265"/>
        <v/>
      </c>
      <c r="H7839" s="122"/>
      <c r="I7839" s="122" t="str">
        <f t="shared" si="5266"/>
        <v/>
      </c>
      <c r="J7839" s="122"/>
      <c r="K7839" s="122" t="str">
        <f t="shared" si="5267"/>
        <v/>
      </c>
      <c r="L7839" s="123" t="str">
        <f>IF(H7839="","чи робить СНВВ?",IF(J7839="","чи роблять агрегати?",IF($J7839=0,"агрегати не працюють",IF(AND($H7839=0,$J7839=1),"СНВВ не працює","OK"))))</f>
        <v>чи робить СНВВ?</v>
      </c>
      <c r="M7839" s="100"/>
      <c r="N7839" s="122" t="str">
        <f>IF(OR(E7839&lt;&gt;0, J7839=0), "",D7839)</f>
        <v/>
      </c>
      <c r="O7839" s="122" t="str">
        <f t="shared" si="5268"/>
        <v/>
      </c>
      <c r="P7839" s="122" t="str">
        <f>IF(AND($E7839&lt;&gt;0,$J7839=1),"замінне значення",O7839)</f>
        <v/>
      </c>
      <c r="Q7839" s="122" t="str">
        <f>IF(OR(G7839&lt;&gt;0, J7839=0), "",F7839)</f>
        <v/>
      </c>
      <c r="R7839" s="122" t="str">
        <f t="shared" si="5269"/>
        <v/>
      </c>
      <c r="S7839" s="122" t="str">
        <f>IF(AND(G7839&lt;&gt;0,J7839=1),"замінне значення",R7839)</f>
        <v/>
      </c>
      <c r="T7839" s="122" t="str">
        <f t="shared" si="5270"/>
        <v/>
      </c>
    </row>
    <row r="7840" spans="1:20" outlineLevel="1">
      <c r="A7840" s="161"/>
      <c r="B7840" s="208">
        <v>44874</v>
      </c>
      <c r="C7840" s="96">
        <v>65.4166666666667</v>
      </c>
      <c r="D7840" s="122"/>
      <c r="E7840" s="122" t="str">
        <f t="shared" si="5264"/>
        <v/>
      </c>
      <c r="F7840" s="122"/>
      <c r="G7840" s="122" t="str">
        <f t="shared" si="5265"/>
        <v/>
      </c>
      <c r="H7840" s="122"/>
      <c r="I7840" s="122" t="str">
        <f t="shared" si="5266"/>
        <v/>
      </c>
      <c r="J7840" s="122"/>
      <c r="K7840" s="122" t="str">
        <f t="shared" si="5267"/>
        <v/>
      </c>
      <c r="L7840" s="123" t="str">
        <f>IF(H7840="","чи робить СНВВ?",IF(J7840="","чи роблять агрегати?",IF($J7840=0,"агрегати не працюють",IF(AND($H7840=0,$J7840=1),"СНВВ не працює","OK"))))</f>
        <v>чи робить СНВВ?</v>
      </c>
      <c r="M7840" s="100"/>
      <c r="N7840" s="122" t="str">
        <f>IF(OR(E7840&lt;&gt;0, J7840=0), "",D7840)</f>
        <v/>
      </c>
      <c r="O7840" s="122" t="str">
        <f t="shared" si="5268"/>
        <v/>
      </c>
      <c r="P7840" s="122" t="str">
        <f>IF(AND($E7840&lt;&gt;0,$J7840=1),"замінне значення",O7840)</f>
        <v/>
      </c>
      <c r="Q7840" s="122" t="str">
        <f>IF(OR(G7840&lt;&gt;0, J7840=0), "",F7840)</f>
        <v/>
      </c>
      <c r="R7840" s="122" t="str">
        <f t="shared" si="5269"/>
        <v/>
      </c>
      <c r="S7840" s="122" t="str">
        <f>IF(AND(G7840&lt;&gt;0,J7840=1),"замінне значення",R7840)</f>
        <v/>
      </c>
      <c r="T7840" s="122" t="str">
        <f t="shared" si="5270"/>
        <v/>
      </c>
    </row>
    <row r="7841" spans="1:20" outlineLevel="1">
      <c r="A7841" s="161"/>
      <c r="B7841" s="208">
        <v>44874</v>
      </c>
      <c r="C7841" s="96">
        <v>65.4583333333333</v>
      </c>
      <c r="D7841" s="122"/>
      <c r="E7841" s="122" t="str">
        <f t="shared" si="5264"/>
        <v/>
      </c>
      <c r="F7841" s="122"/>
      <c r="G7841" s="122" t="str">
        <f t="shared" si="5265"/>
        <v/>
      </c>
      <c r="H7841" s="122"/>
      <c r="I7841" s="122" t="str">
        <f t="shared" si="5266"/>
        <v/>
      </c>
      <c r="J7841" s="122"/>
      <c r="K7841" s="122" t="str">
        <f t="shared" si="5267"/>
        <v/>
      </c>
      <c r="L7841" s="123" t="str">
        <f>IF(H7841="","чи робить СНВВ?",IF(J7841="","чи роблять агрегати?",IF($J7841=0,"агрегати не працюють",IF(AND($H7841=0,$J7841=1),"СНВВ не працює","OK"))))</f>
        <v>чи робить СНВВ?</v>
      </c>
      <c r="M7841" s="100"/>
      <c r="N7841" s="122" t="str">
        <f>IF(OR(E7841&lt;&gt;0, J7841=0), "",D7841)</f>
        <v/>
      </c>
      <c r="O7841" s="122" t="str">
        <f t="shared" si="5268"/>
        <v/>
      </c>
      <c r="P7841" s="122" t="str">
        <f>IF(AND($E7841&lt;&gt;0,$J7841=1),"замінне значення",O7841)</f>
        <v/>
      </c>
      <c r="Q7841" s="122" t="str">
        <f>IF(OR(G7841&lt;&gt;0, J7841=0), "",F7841)</f>
        <v/>
      </c>
      <c r="R7841" s="122" t="str">
        <f t="shared" si="5269"/>
        <v/>
      </c>
      <c r="S7841" s="122" t="str">
        <f>IF(AND(G7841&lt;&gt;0,J7841=1),"замінне значення",R7841)</f>
        <v/>
      </c>
      <c r="T7841" s="122" t="str">
        <f t="shared" si="5270"/>
        <v/>
      </c>
    </row>
    <row r="7842" spans="1:20" outlineLevel="1">
      <c r="A7842" s="161"/>
      <c r="B7842" s="208">
        <v>44874</v>
      </c>
      <c r="C7842" s="96">
        <v>65.5</v>
      </c>
      <c r="D7842" s="122"/>
      <c r="E7842" s="122" t="str">
        <f t="shared" si="5264"/>
        <v/>
      </c>
      <c r="F7842" s="122"/>
      <c r="G7842" s="122" t="str">
        <f t="shared" si="5265"/>
        <v/>
      </c>
      <c r="H7842" s="122"/>
      <c r="I7842" s="122" t="str">
        <f t="shared" si="5266"/>
        <v/>
      </c>
      <c r="J7842" s="122"/>
      <c r="K7842" s="122" t="str">
        <f t="shared" si="5267"/>
        <v/>
      </c>
      <c r="L7842" s="123" t="str">
        <f>IF(H7842="","чи робить СНВВ?",IF(J7842="","чи роблять агрегати?",IF($J7842=0,"агрегати не працюють",IF(AND($H7842=0,$J7842=1),"СНВВ не працює","OK"))))</f>
        <v>чи робить СНВВ?</v>
      </c>
      <c r="M7842" s="100"/>
      <c r="N7842" s="122" t="str">
        <f>IF(OR(E7842&lt;&gt;0, J7842=0), "",D7842)</f>
        <v/>
      </c>
      <c r="O7842" s="122" t="str">
        <f t="shared" si="5268"/>
        <v/>
      </c>
      <c r="P7842" s="122" t="str">
        <f>IF(AND($E7842&lt;&gt;0,$J7842=1),"замінне значення",O7842)</f>
        <v/>
      </c>
      <c r="Q7842" s="122" t="str">
        <f>IF(OR(G7842&lt;&gt;0, J7842=0), "",F7842)</f>
        <v/>
      </c>
      <c r="R7842" s="122" t="str">
        <f t="shared" si="5269"/>
        <v/>
      </c>
      <c r="S7842" s="122" t="str">
        <f>IF(AND(G7842&lt;&gt;0,J7842=1),"замінне значення",R7842)</f>
        <v/>
      </c>
      <c r="T7842" s="122" t="str">
        <f t="shared" si="5270"/>
        <v/>
      </c>
    </row>
    <row r="7843" spans="1:20" outlineLevel="1">
      <c r="A7843" s="161"/>
      <c r="B7843" s="208">
        <v>44874</v>
      </c>
      <c r="C7843" s="96">
        <v>65.5416666666667</v>
      </c>
      <c r="D7843" s="122"/>
      <c r="E7843" s="122" t="str">
        <f t="shared" si="5264"/>
        <v/>
      </c>
      <c r="F7843" s="122"/>
      <c r="G7843" s="122" t="str">
        <f t="shared" si="5265"/>
        <v/>
      </c>
      <c r="H7843" s="122"/>
      <c r="I7843" s="122" t="str">
        <f t="shared" si="5266"/>
        <v/>
      </c>
      <c r="J7843" s="122"/>
      <c r="K7843" s="122" t="str">
        <f t="shared" si="5267"/>
        <v/>
      </c>
      <c r="L7843" s="123" t="str">
        <f>IF(H7843="","чи робить СНВВ?",IF(J7843="","чи роблять агрегати?",IF($J7843=0,"агрегати не працюють",IF(AND($H7843=0,$J7843=1),"СНВВ не працює","OK"))))</f>
        <v>чи робить СНВВ?</v>
      </c>
      <c r="M7843" s="100"/>
      <c r="N7843" s="122" t="str">
        <f>IF(OR(E7843&lt;&gt;0, J7843=0), "",D7843)</f>
        <v/>
      </c>
      <c r="O7843" s="122" t="str">
        <f t="shared" si="5268"/>
        <v/>
      </c>
      <c r="P7843" s="122" t="str">
        <f>IF(AND($E7843&lt;&gt;0,$J7843=1),"замінне значення",O7843)</f>
        <v/>
      </c>
      <c r="Q7843" s="122" t="str">
        <f>IF(OR(G7843&lt;&gt;0, J7843=0), "",F7843)</f>
        <v/>
      </c>
      <c r="R7843" s="122" t="str">
        <f t="shared" si="5269"/>
        <v/>
      </c>
      <c r="S7843" s="122" t="str">
        <f>IF(AND(G7843&lt;&gt;0,J7843=1),"замінне значення",R7843)</f>
        <v/>
      </c>
      <c r="T7843" s="122" t="str">
        <f t="shared" si="5270"/>
        <v/>
      </c>
    </row>
    <row r="7844" spans="1:20" outlineLevel="1">
      <c r="A7844" s="161"/>
      <c r="B7844" s="208">
        <v>44874</v>
      </c>
      <c r="C7844" s="96">
        <v>65.5833333333333</v>
      </c>
      <c r="D7844" s="122"/>
      <c r="E7844" s="122" t="str">
        <f t="shared" si="5264"/>
        <v/>
      </c>
      <c r="F7844" s="122"/>
      <c r="G7844" s="122" t="str">
        <f t="shared" si="5265"/>
        <v/>
      </c>
      <c r="H7844" s="122"/>
      <c r="I7844" s="122" t="str">
        <f t="shared" si="5266"/>
        <v/>
      </c>
      <c r="J7844" s="122"/>
      <c r="K7844" s="122" t="str">
        <f t="shared" si="5267"/>
        <v/>
      </c>
      <c r="L7844" s="123" t="str">
        <f>IF(H7844="","чи робить СНВВ?",IF(J7844="","чи роблять агрегати?",IF($J7844=0,"агрегати не працюють",IF(AND($H7844=0,$J7844=1),"СНВВ не працює","OK"))))</f>
        <v>чи робить СНВВ?</v>
      </c>
      <c r="M7844" s="100"/>
      <c r="N7844" s="122" t="str">
        <f>IF(OR(E7844&lt;&gt;0, J7844=0), "",D7844)</f>
        <v/>
      </c>
      <c r="O7844" s="122" t="str">
        <f t="shared" si="5268"/>
        <v/>
      </c>
      <c r="P7844" s="122" t="str">
        <f>IF(AND($E7844&lt;&gt;0,$J7844=1),"замінне значення",O7844)</f>
        <v/>
      </c>
      <c r="Q7844" s="122" t="str">
        <f>IF(OR(G7844&lt;&gt;0, J7844=0), "",F7844)</f>
        <v/>
      </c>
      <c r="R7844" s="122" t="str">
        <f t="shared" si="5269"/>
        <v/>
      </c>
      <c r="S7844" s="122" t="str">
        <f>IF(AND(G7844&lt;&gt;0,J7844=1),"замінне значення",R7844)</f>
        <v/>
      </c>
      <c r="T7844" s="122" t="str">
        <f t="shared" si="5270"/>
        <v/>
      </c>
    </row>
    <row r="7845" spans="1:20" outlineLevel="1">
      <c r="A7845" s="161"/>
      <c r="B7845" s="208">
        <v>44874</v>
      </c>
      <c r="C7845" s="96">
        <v>65.625</v>
      </c>
      <c r="D7845" s="122"/>
      <c r="E7845" s="122" t="str">
        <f t="shared" si="5264"/>
        <v/>
      </c>
      <c r="F7845" s="122"/>
      <c r="G7845" s="122" t="str">
        <f t="shared" si="5265"/>
        <v/>
      </c>
      <c r="H7845" s="122"/>
      <c r="I7845" s="122" t="str">
        <f t="shared" si="5266"/>
        <v/>
      </c>
      <c r="J7845" s="122"/>
      <c r="K7845" s="122" t="str">
        <f t="shared" si="5267"/>
        <v/>
      </c>
      <c r="L7845" s="123" t="str">
        <f>IF(H7845="","чи робить СНВВ?",IF(J7845="","чи роблять агрегати?",IF($J7845=0,"агрегати не працюють",IF(AND($H7845=0,$J7845=1),"СНВВ не працює","OK"))))</f>
        <v>чи робить СНВВ?</v>
      </c>
      <c r="M7845" s="100"/>
      <c r="N7845" s="122" t="str">
        <f>IF(OR(E7845&lt;&gt;0, J7845=0), "",D7845)</f>
        <v/>
      </c>
      <c r="O7845" s="122" t="str">
        <f t="shared" si="5268"/>
        <v/>
      </c>
      <c r="P7845" s="122" t="str">
        <f>IF(AND($E7845&lt;&gt;0,$J7845=1),"замінне значення",O7845)</f>
        <v/>
      </c>
      <c r="Q7845" s="122" t="str">
        <f>IF(OR(G7845&lt;&gt;0, J7845=0), "",F7845)</f>
        <v/>
      </c>
      <c r="R7845" s="122" t="str">
        <f t="shared" si="5269"/>
        <v/>
      </c>
      <c r="S7845" s="122" t="str">
        <f>IF(AND(G7845&lt;&gt;0,J7845=1),"замінне значення",R7845)</f>
        <v/>
      </c>
      <c r="T7845" s="122" t="str">
        <f t="shared" si="5270"/>
        <v/>
      </c>
    </row>
    <row r="7846" spans="1:20" outlineLevel="1">
      <c r="A7846" s="161"/>
      <c r="B7846" s="208">
        <v>44874</v>
      </c>
      <c r="C7846" s="96">
        <v>65.6666666666667</v>
      </c>
      <c r="D7846" s="122"/>
      <c r="E7846" s="122" t="str">
        <f t="shared" si="5264"/>
        <v/>
      </c>
      <c r="F7846" s="122"/>
      <c r="G7846" s="122" t="str">
        <f t="shared" si="5265"/>
        <v/>
      </c>
      <c r="H7846" s="122"/>
      <c r="I7846" s="122" t="str">
        <f t="shared" si="5266"/>
        <v/>
      </c>
      <c r="J7846" s="122"/>
      <c r="K7846" s="122" t="str">
        <f t="shared" si="5267"/>
        <v/>
      </c>
      <c r="L7846" s="123" t="str">
        <f>IF(H7846="","чи робить СНВВ?",IF(J7846="","чи роблять агрегати?",IF($J7846=0,"агрегати не працюють",IF(AND($H7846=0,$J7846=1),"СНВВ не працює","OK"))))</f>
        <v>чи робить СНВВ?</v>
      </c>
      <c r="M7846" s="100"/>
      <c r="N7846" s="122" t="str">
        <f>IF(OR(E7846&lt;&gt;0, J7846=0), "",D7846)</f>
        <v/>
      </c>
      <c r="O7846" s="122" t="str">
        <f t="shared" si="5268"/>
        <v/>
      </c>
      <c r="P7846" s="122" t="str">
        <f>IF(AND($E7846&lt;&gt;0,$J7846=1),"замінне значення",O7846)</f>
        <v/>
      </c>
      <c r="Q7846" s="122" t="str">
        <f>IF(OR(G7846&lt;&gt;0, J7846=0), "",F7846)</f>
        <v/>
      </c>
      <c r="R7846" s="122" t="str">
        <f t="shared" si="5269"/>
        <v/>
      </c>
      <c r="S7846" s="122" t="str">
        <f>IF(AND(G7846&lt;&gt;0,J7846=1),"замінне значення",R7846)</f>
        <v/>
      </c>
      <c r="T7846" s="122" t="str">
        <f t="shared" si="5270"/>
        <v/>
      </c>
    </row>
    <row r="7847" spans="1:20" outlineLevel="1">
      <c r="A7847" s="161"/>
      <c r="B7847" s="208">
        <v>44874</v>
      </c>
      <c r="C7847" s="96">
        <v>65.7083333333333</v>
      </c>
      <c r="D7847" s="122"/>
      <c r="E7847" s="122" t="str">
        <f t="shared" si="5264"/>
        <v/>
      </c>
      <c r="F7847" s="122"/>
      <c r="G7847" s="122" t="str">
        <f t="shared" si="5265"/>
        <v/>
      </c>
      <c r="H7847" s="122"/>
      <c r="I7847" s="122" t="str">
        <f t="shared" si="5266"/>
        <v/>
      </c>
      <c r="J7847" s="122"/>
      <c r="K7847" s="122" t="str">
        <f t="shared" si="5267"/>
        <v/>
      </c>
      <c r="L7847" s="123" t="str">
        <f>IF(H7847="","чи робить СНВВ?",IF(J7847="","чи роблять агрегати?",IF($J7847=0,"агрегати не працюють",IF(AND($H7847=0,$J7847=1),"СНВВ не працює","OK"))))</f>
        <v>чи робить СНВВ?</v>
      </c>
      <c r="M7847" s="100"/>
      <c r="N7847" s="122" t="str">
        <f>IF(OR(E7847&lt;&gt;0, J7847=0), "",D7847)</f>
        <v/>
      </c>
      <c r="O7847" s="122" t="str">
        <f t="shared" si="5268"/>
        <v/>
      </c>
      <c r="P7847" s="122" t="str">
        <f>IF(AND($E7847&lt;&gt;0,$J7847=1),"замінне значення",O7847)</f>
        <v/>
      </c>
      <c r="Q7847" s="122" t="str">
        <f>IF(OR(G7847&lt;&gt;0, J7847=0), "",F7847)</f>
        <v/>
      </c>
      <c r="R7847" s="122" t="str">
        <f t="shared" si="5269"/>
        <v/>
      </c>
      <c r="S7847" s="122" t="str">
        <f>IF(AND(G7847&lt;&gt;0,J7847=1),"замінне значення",R7847)</f>
        <v/>
      </c>
      <c r="T7847" s="122" t="str">
        <f t="shared" si="5270"/>
        <v/>
      </c>
    </row>
    <row r="7848" spans="1:20" outlineLevel="1">
      <c r="A7848" s="161"/>
      <c r="B7848" s="208">
        <v>44874</v>
      </c>
      <c r="C7848" s="96">
        <v>65.75</v>
      </c>
      <c r="D7848" s="122"/>
      <c r="E7848" s="122" t="str">
        <f t="shared" si="5264"/>
        <v/>
      </c>
      <c r="F7848" s="122"/>
      <c r="G7848" s="122" t="str">
        <f t="shared" si="5265"/>
        <v/>
      </c>
      <c r="H7848" s="122"/>
      <c r="I7848" s="122" t="str">
        <f t="shared" si="5266"/>
        <v/>
      </c>
      <c r="J7848" s="122"/>
      <c r="K7848" s="122" t="str">
        <f t="shared" si="5267"/>
        <v/>
      </c>
      <c r="L7848" s="123" t="str">
        <f>IF(H7848="","чи робить СНВВ?",IF(J7848="","чи роблять агрегати?",IF($J7848=0,"агрегати не працюють",IF(AND($H7848=0,$J7848=1),"СНВВ не працює","OK"))))</f>
        <v>чи робить СНВВ?</v>
      </c>
      <c r="M7848" s="100"/>
      <c r="N7848" s="122" t="str">
        <f>IF(OR(E7848&lt;&gt;0, J7848=0), "",D7848)</f>
        <v/>
      </c>
      <c r="O7848" s="122" t="str">
        <f t="shared" si="5268"/>
        <v/>
      </c>
      <c r="P7848" s="122" t="str">
        <f>IF(AND($E7848&lt;&gt;0,$J7848=1),"замінне значення",O7848)</f>
        <v/>
      </c>
      <c r="Q7848" s="122" t="str">
        <f>IF(OR(G7848&lt;&gt;0, J7848=0), "",F7848)</f>
        <v/>
      </c>
      <c r="R7848" s="122" t="str">
        <f t="shared" si="5269"/>
        <v/>
      </c>
      <c r="S7848" s="122" t="str">
        <f>IF(AND(G7848&lt;&gt;0,J7848=1),"замінне значення",R7848)</f>
        <v/>
      </c>
      <c r="T7848" s="122" t="str">
        <f t="shared" si="5270"/>
        <v/>
      </c>
    </row>
    <row r="7849" spans="1:20" outlineLevel="1">
      <c r="A7849" s="161"/>
      <c r="B7849" s="208">
        <v>44874</v>
      </c>
      <c r="C7849" s="96">
        <v>65.7916666666667</v>
      </c>
      <c r="D7849" s="122"/>
      <c r="E7849" s="122" t="str">
        <f t="shared" si="5264"/>
        <v/>
      </c>
      <c r="F7849" s="122"/>
      <c r="G7849" s="122" t="str">
        <f t="shared" si="5265"/>
        <v/>
      </c>
      <c r="H7849" s="122"/>
      <c r="I7849" s="122" t="str">
        <f t="shared" si="5266"/>
        <v/>
      </c>
      <c r="J7849" s="122"/>
      <c r="K7849" s="122" t="str">
        <f t="shared" si="5267"/>
        <v/>
      </c>
      <c r="L7849" s="123" t="str">
        <f>IF(H7849="","чи робить СНВВ?",IF(J7849="","чи роблять агрегати?",IF($J7849=0,"агрегати не працюють",IF(AND($H7849=0,$J7849=1),"СНВВ не працює","OK"))))</f>
        <v>чи робить СНВВ?</v>
      </c>
      <c r="M7849" s="100"/>
      <c r="N7849" s="122" t="str">
        <f>IF(OR(E7849&lt;&gt;0, J7849=0), "",D7849)</f>
        <v/>
      </c>
      <c r="O7849" s="122" t="str">
        <f t="shared" si="5268"/>
        <v/>
      </c>
      <c r="P7849" s="122" t="str">
        <f>IF(AND($E7849&lt;&gt;0,$J7849=1),"замінне значення",O7849)</f>
        <v/>
      </c>
      <c r="Q7849" s="122" t="str">
        <f>IF(OR(G7849&lt;&gt;0, J7849=0), "",F7849)</f>
        <v/>
      </c>
      <c r="R7849" s="122" t="str">
        <f t="shared" si="5269"/>
        <v/>
      </c>
      <c r="S7849" s="122" t="str">
        <f>IF(AND(G7849&lt;&gt;0,J7849=1),"замінне значення",R7849)</f>
        <v/>
      </c>
      <c r="T7849" s="122" t="str">
        <f t="shared" si="5270"/>
        <v/>
      </c>
    </row>
    <row r="7850" spans="1:20" outlineLevel="1">
      <c r="A7850" s="161"/>
      <c r="B7850" s="208">
        <v>44874</v>
      </c>
      <c r="C7850" s="96">
        <v>65.8333333333333</v>
      </c>
      <c r="D7850" s="122"/>
      <c r="E7850" s="122" t="str">
        <f t="shared" si="5264"/>
        <v/>
      </c>
      <c r="F7850" s="122"/>
      <c r="G7850" s="122" t="str">
        <f t="shared" si="5265"/>
        <v/>
      </c>
      <c r="H7850" s="122"/>
      <c r="I7850" s="122" t="str">
        <f t="shared" si="5266"/>
        <v/>
      </c>
      <c r="J7850" s="122"/>
      <c r="K7850" s="122" t="str">
        <f t="shared" si="5267"/>
        <v/>
      </c>
      <c r="L7850" s="123" t="str">
        <f>IF(H7850="","чи робить СНВВ?",IF(J7850="","чи роблять агрегати?",IF($J7850=0,"агрегати не працюють",IF(AND($H7850=0,$J7850=1),"СНВВ не працює","OK"))))</f>
        <v>чи робить СНВВ?</v>
      </c>
      <c r="M7850" s="100"/>
      <c r="N7850" s="122" t="str">
        <f>IF(OR(E7850&lt;&gt;0, J7850=0), "",D7850)</f>
        <v/>
      </c>
      <c r="O7850" s="122" t="str">
        <f t="shared" si="5268"/>
        <v/>
      </c>
      <c r="P7850" s="122" t="str">
        <f>IF(AND($E7850&lt;&gt;0,$J7850=1),"замінне значення",O7850)</f>
        <v/>
      </c>
      <c r="Q7850" s="122" t="str">
        <f>IF(OR(G7850&lt;&gt;0, J7850=0), "",F7850)</f>
        <v/>
      </c>
      <c r="R7850" s="122" t="str">
        <f t="shared" si="5269"/>
        <v/>
      </c>
      <c r="S7850" s="122" t="str">
        <f>IF(AND(G7850&lt;&gt;0,J7850=1),"замінне значення",R7850)</f>
        <v/>
      </c>
      <c r="T7850" s="122" t="str">
        <f t="shared" si="5270"/>
        <v/>
      </c>
    </row>
    <row r="7851" spans="1:20" outlineLevel="1">
      <c r="A7851" s="161"/>
      <c r="B7851" s="208">
        <v>44874</v>
      </c>
      <c r="C7851" s="96">
        <v>65.875</v>
      </c>
      <c r="D7851" s="122"/>
      <c r="E7851" s="122" t="str">
        <f t="shared" si="5264"/>
        <v/>
      </c>
      <c r="F7851" s="122"/>
      <c r="G7851" s="122" t="str">
        <f t="shared" si="5265"/>
        <v/>
      </c>
      <c r="H7851" s="122"/>
      <c r="I7851" s="122" t="str">
        <f t="shared" si="5266"/>
        <v/>
      </c>
      <c r="J7851" s="122"/>
      <c r="K7851" s="122" t="str">
        <f t="shared" si="5267"/>
        <v/>
      </c>
      <c r="L7851" s="123" t="str">
        <f>IF(H7851="","чи робить СНВВ?",IF(J7851="","чи роблять агрегати?",IF($J7851=0,"агрегати не працюють",IF(AND($H7851=0,$J7851=1),"СНВВ не працює","OK"))))</f>
        <v>чи робить СНВВ?</v>
      </c>
      <c r="M7851" s="100"/>
      <c r="N7851" s="122" t="str">
        <f>IF(OR(E7851&lt;&gt;0, J7851=0), "",D7851)</f>
        <v/>
      </c>
      <c r="O7851" s="122" t="str">
        <f t="shared" si="5268"/>
        <v/>
      </c>
      <c r="P7851" s="122" t="str">
        <f>IF(AND($E7851&lt;&gt;0,$J7851=1),"замінне значення",O7851)</f>
        <v/>
      </c>
      <c r="Q7851" s="122" t="str">
        <f>IF(OR(G7851&lt;&gt;0, J7851=0), "",F7851)</f>
        <v/>
      </c>
      <c r="R7851" s="122" t="str">
        <f t="shared" si="5269"/>
        <v/>
      </c>
      <c r="S7851" s="122" t="str">
        <f>IF(AND(G7851&lt;&gt;0,J7851=1),"замінне значення",R7851)</f>
        <v/>
      </c>
      <c r="T7851" s="122" t="str">
        <f t="shared" si="5270"/>
        <v/>
      </c>
    </row>
    <row r="7852" spans="1:20" outlineLevel="1">
      <c r="A7852" s="161"/>
      <c r="B7852" s="208">
        <v>44874</v>
      </c>
      <c r="C7852" s="96">
        <v>65.9166666666667</v>
      </c>
      <c r="D7852" s="122"/>
      <c r="E7852" s="122" t="str">
        <f t="shared" si="5264"/>
        <v/>
      </c>
      <c r="F7852" s="122"/>
      <c r="G7852" s="122" t="str">
        <f t="shared" si="5265"/>
        <v/>
      </c>
      <c r="H7852" s="122"/>
      <c r="I7852" s="122" t="str">
        <f t="shared" si="5266"/>
        <v/>
      </c>
      <c r="J7852" s="122"/>
      <c r="K7852" s="122" t="str">
        <f t="shared" si="5267"/>
        <v/>
      </c>
      <c r="L7852" s="123" t="str">
        <f>IF(H7852="","чи робить СНВВ?",IF(J7852="","чи роблять агрегати?",IF($J7852=0,"агрегати не працюють",IF(AND($H7852=0,$J7852=1),"СНВВ не працює","OK"))))</f>
        <v>чи робить СНВВ?</v>
      </c>
      <c r="M7852" s="100"/>
      <c r="N7852" s="122" t="str">
        <f>IF(OR(E7852&lt;&gt;0, J7852=0), "",D7852)</f>
        <v/>
      </c>
      <c r="O7852" s="122" t="str">
        <f t="shared" si="5268"/>
        <v/>
      </c>
      <c r="P7852" s="122" t="str">
        <f>IF(AND($E7852&lt;&gt;0,$J7852=1),"замінне значення",O7852)</f>
        <v/>
      </c>
      <c r="Q7852" s="122" t="str">
        <f>IF(OR(G7852&lt;&gt;0, J7852=0), "",F7852)</f>
        <v/>
      </c>
      <c r="R7852" s="122" t="str">
        <f t="shared" si="5269"/>
        <v/>
      </c>
      <c r="S7852" s="122" t="str">
        <f>IF(AND(G7852&lt;&gt;0,J7852=1),"замінне значення",R7852)</f>
        <v/>
      </c>
      <c r="T7852" s="122" t="str">
        <f t="shared" si="5270"/>
        <v/>
      </c>
    </row>
    <row r="7853" spans="1:20" outlineLevel="1">
      <c r="A7853" s="161"/>
      <c r="B7853" s="208">
        <v>44874</v>
      </c>
      <c r="C7853" s="96">
        <v>65.9583333333333</v>
      </c>
      <c r="D7853" s="122"/>
      <c r="E7853" s="122" t="str">
        <f t="shared" si="5264"/>
        <v/>
      </c>
      <c r="F7853" s="122"/>
      <c r="G7853" s="122" t="str">
        <f t="shared" si="5265"/>
        <v/>
      </c>
      <c r="H7853" s="122"/>
      <c r="I7853" s="122" t="str">
        <f t="shared" si="5266"/>
        <v/>
      </c>
      <c r="J7853" s="122"/>
      <c r="K7853" s="122" t="str">
        <f t="shared" si="5267"/>
        <v/>
      </c>
      <c r="L7853" s="123" t="str">
        <f>IF(H7853="","чи робить СНВВ?",IF(J7853="","чи роблять агрегати?",IF($J7853=0,"агрегати не працюють",IF(AND($H7853=0,$J7853=1),"СНВВ не працює","OK"))))</f>
        <v>чи робить СНВВ?</v>
      </c>
      <c r="M7853" s="100"/>
      <c r="N7853" s="122" t="str">
        <f>IF(OR(E7853&lt;&gt;0, J7853=0), "",D7853)</f>
        <v/>
      </c>
      <c r="O7853" s="122" t="str">
        <f t="shared" si="5268"/>
        <v/>
      </c>
      <c r="P7853" s="122" t="str">
        <f>IF(AND($E7853&lt;&gt;0,$J7853=1),"замінне значення",O7853)</f>
        <v/>
      </c>
      <c r="Q7853" s="122" t="str">
        <f>IF(OR(G7853&lt;&gt;0, J7853=0), "",F7853)</f>
        <v/>
      </c>
      <c r="R7853" s="122" t="str">
        <f t="shared" si="5269"/>
        <v/>
      </c>
      <c r="S7853" s="122" t="str">
        <f>IF(AND(G7853&lt;&gt;0,J7853=1),"замінне значення",R7853)</f>
        <v/>
      </c>
      <c r="T7853" s="122" t="str">
        <f t="shared" si="5270"/>
        <v/>
      </c>
    </row>
    <row r="7854" spans="1:20">
      <c r="A7854" s="204"/>
      <c r="B7854" s="159" t="s">
        <v>404</v>
      </c>
      <c r="C7854" s="159"/>
      <c r="D7854" s="103">
        <f t="shared" ref="D7854" si="5271">SUM(D7830:D7853)</f>
        <v>0</v>
      </c>
      <c r="E7854" s="104">
        <f t="shared" ref="E7854" si="5272">COUNTIF(E7830:E7853,"&gt;0")</f>
        <v>0</v>
      </c>
      <c r="F7854" s="103">
        <f t="shared" ref="F7854" si="5273">SUM(F7830:F7853)</f>
        <v>0</v>
      </c>
      <c r="G7854" s="104">
        <f t="shared" ref="G7854" si="5274">COUNTIF(G7830:G7853,"&gt;0")</f>
        <v>0</v>
      </c>
      <c r="H7854" s="103">
        <f t="shared" ref="H7854" si="5275">SUM(H7830:H7853)</f>
        <v>0</v>
      </c>
      <c r="I7854" s="104">
        <f t="shared" ref="I7854" si="5276">COUNTIF(I7830:I7853,"&gt;0")</f>
        <v>0</v>
      </c>
      <c r="J7854" s="103">
        <f t="shared" ref="J7854" si="5277">SUM(J7830:J7853)</f>
        <v>0</v>
      </c>
      <c r="K7854" s="104">
        <f t="shared" ref="K7854" si="5278">COUNTIF(K7830:K7853,"&gt;0")</f>
        <v>0</v>
      </c>
      <c r="L7854" s="104">
        <f t="shared" ref="L7854" si="5279">COUNTIF(L7830:L7853,"СНВВ не працює")</f>
        <v>0</v>
      </c>
      <c r="M7854" s="100"/>
      <c r="N7854" s="103">
        <f t="shared" si="5245"/>
        <v>0</v>
      </c>
      <c r="O7854" s="103">
        <f t="shared" ref="O7854:T7854" si="5280">SUM(O7830:O7853)</f>
        <v>0</v>
      </c>
      <c r="P7854" s="103">
        <f t="shared" si="5280"/>
        <v>0</v>
      </c>
      <c r="Q7854" s="103">
        <f t="shared" si="5280"/>
        <v>0</v>
      </c>
      <c r="R7854" s="103">
        <f t="shared" si="5280"/>
        <v>0</v>
      </c>
      <c r="S7854" s="103">
        <f t="shared" si="5280"/>
        <v>0</v>
      </c>
      <c r="T7854" s="103">
        <f t="shared" si="5280"/>
        <v>0</v>
      </c>
    </row>
    <row r="7855" spans="1:20" outlineLevel="1">
      <c r="A7855" s="160">
        <v>44875</v>
      </c>
      <c r="B7855" s="208">
        <v>44875</v>
      </c>
      <c r="C7855" s="96">
        <v>66</v>
      </c>
      <c r="D7855" s="122"/>
      <c r="E7855" s="122" t="str">
        <f t="shared" ref="E7855:E7878" si="5281">IF(D7855="","",IF(D7855&lt;1,1,0))</f>
        <v/>
      </c>
      <c r="F7855" s="122"/>
      <c r="G7855" s="122" t="str">
        <f t="shared" ref="G7855:G7878" si="5282">IF(F7855="","",IF(F7855&lt;1,1,0))</f>
        <v/>
      </c>
      <c r="H7855" s="122"/>
      <c r="I7855" s="122" t="str">
        <f t="shared" ref="I7855:I7878" si="5283">IF(H7855="","",IF(H7855&lt;1,1,0))</f>
        <v/>
      </c>
      <c r="J7855" s="122"/>
      <c r="K7855" s="122" t="str">
        <f t="shared" ref="K7855:K7878" si="5284">IF(J7855="","",IF(J7855&lt;1,1,0))</f>
        <v/>
      </c>
      <c r="L7855" s="123" t="str">
        <f>IF(H7855="","чи робить СНВВ?",IF(J7855="","чи роблять агрегати?",IF($J7855=0,"агрегати не працюють",IF(AND($H7855=0,$J7855=1),"СНВВ не працює","OK"))))</f>
        <v>чи робить СНВВ?</v>
      </c>
      <c r="M7855" s="100"/>
      <c r="N7855" s="122" t="str">
        <f>IF(OR(E7855&lt;&gt;0, J7855=0), "",D7855)</f>
        <v/>
      </c>
      <c r="O7855" s="122" t="str">
        <f t="shared" ref="O7855:O7878" si="5285">IF(Q7855="", "",(N7855*$O$3+$O$4))</f>
        <v/>
      </c>
      <c r="P7855" s="122" t="str">
        <f>IF(AND($E7855&lt;&gt;0,$J7855=1),"замінне значення",O7855)</f>
        <v/>
      </c>
      <c r="Q7855" s="122" t="str">
        <f>IF(OR(G7855&lt;&gt;0, J7855=0), "",F7855)</f>
        <v/>
      </c>
      <c r="R7855" s="122" t="str">
        <f t="shared" ref="R7855:R7918" si="5286">IF(Q7855="", "",(Q7855*$Q$3+$Q$4))</f>
        <v/>
      </c>
      <c r="S7855" s="122" t="str">
        <f>IF(AND(G7855&lt;&gt;0,J7855=1),"замінне значення",R7855)</f>
        <v/>
      </c>
      <c r="T7855" s="122" t="str">
        <f t="shared" ref="T7855:T7918" si="5287">IFERROR(P7855*S7855,"")</f>
        <v/>
      </c>
    </row>
    <row r="7856" spans="1:20" outlineLevel="1">
      <c r="A7856" s="161"/>
      <c r="B7856" s="208">
        <v>44875</v>
      </c>
      <c r="C7856" s="96">
        <v>66.0416666666667</v>
      </c>
      <c r="D7856" s="122"/>
      <c r="E7856" s="122" t="str">
        <f t="shared" si="5281"/>
        <v/>
      </c>
      <c r="F7856" s="122"/>
      <c r="G7856" s="122" t="str">
        <f t="shared" si="5282"/>
        <v/>
      </c>
      <c r="H7856" s="122"/>
      <c r="I7856" s="122" t="str">
        <f t="shared" si="5283"/>
        <v/>
      </c>
      <c r="J7856" s="122"/>
      <c r="K7856" s="122" t="str">
        <f t="shared" si="5284"/>
        <v/>
      </c>
      <c r="L7856" s="123" t="str">
        <f>IF(H7856="","чи робить СНВВ?",IF(J7856="","чи роблять агрегати?",IF($J7856=0,"агрегати не працюють",IF(AND($H7856=0,$J7856=1),"СНВВ не працює","OK"))))</f>
        <v>чи робить СНВВ?</v>
      </c>
      <c r="M7856" s="100"/>
      <c r="N7856" s="122" t="str">
        <f>IF(OR(E7856&lt;&gt;0, J7856=0), "",D7856)</f>
        <v/>
      </c>
      <c r="O7856" s="122" t="str">
        <f t="shared" si="5285"/>
        <v/>
      </c>
      <c r="P7856" s="122" t="str">
        <f>IF(AND($E7856&lt;&gt;0,$J7856=1),"замінне значення",O7856)</f>
        <v/>
      </c>
      <c r="Q7856" s="122" t="str">
        <f>IF(OR(G7856&lt;&gt;0, J7856=0), "",F7856)</f>
        <v/>
      </c>
      <c r="R7856" s="122" t="str">
        <f t="shared" si="5286"/>
        <v/>
      </c>
      <c r="S7856" s="122" t="str">
        <f>IF(AND(G7856&lt;&gt;0,J7856=1),"замінне значення",R7856)</f>
        <v/>
      </c>
      <c r="T7856" s="122" t="str">
        <f t="shared" si="5287"/>
        <v/>
      </c>
    </row>
    <row r="7857" spans="1:20" outlineLevel="1">
      <c r="A7857" s="161"/>
      <c r="B7857" s="208">
        <v>44875</v>
      </c>
      <c r="C7857" s="96">
        <v>66.0833333333333</v>
      </c>
      <c r="D7857" s="122"/>
      <c r="E7857" s="122" t="str">
        <f t="shared" si="5281"/>
        <v/>
      </c>
      <c r="F7857" s="122"/>
      <c r="G7857" s="122" t="str">
        <f t="shared" si="5282"/>
        <v/>
      </c>
      <c r="H7857" s="122"/>
      <c r="I7857" s="122" t="str">
        <f t="shared" si="5283"/>
        <v/>
      </c>
      <c r="J7857" s="122"/>
      <c r="K7857" s="122" t="str">
        <f t="shared" si="5284"/>
        <v/>
      </c>
      <c r="L7857" s="123" t="str">
        <f>IF(H7857="","чи робить СНВВ?",IF(J7857="","чи роблять агрегати?",IF($J7857=0,"агрегати не працюють",IF(AND($H7857=0,$J7857=1),"СНВВ не працює","OK"))))</f>
        <v>чи робить СНВВ?</v>
      </c>
      <c r="M7857" s="100"/>
      <c r="N7857" s="122" t="str">
        <f>IF(OR(E7857&lt;&gt;0, J7857=0), "",D7857)</f>
        <v/>
      </c>
      <c r="O7857" s="122" t="str">
        <f t="shared" si="5285"/>
        <v/>
      </c>
      <c r="P7857" s="122" t="str">
        <f>IF(AND($E7857&lt;&gt;0,$J7857=1),"замінне значення",O7857)</f>
        <v/>
      </c>
      <c r="Q7857" s="122" t="str">
        <f>IF(OR(G7857&lt;&gt;0, J7857=0), "",F7857)</f>
        <v/>
      </c>
      <c r="R7857" s="122" t="str">
        <f t="shared" si="5286"/>
        <v/>
      </c>
      <c r="S7857" s="122" t="str">
        <f>IF(AND(G7857&lt;&gt;0,J7857=1),"замінне значення",R7857)</f>
        <v/>
      </c>
      <c r="T7857" s="122" t="str">
        <f t="shared" si="5287"/>
        <v/>
      </c>
    </row>
    <row r="7858" spans="1:20" outlineLevel="1">
      <c r="A7858" s="161"/>
      <c r="B7858" s="208">
        <v>44875</v>
      </c>
      <c r="C7858" s="96">
        <v>66.125</v>
      </c>
      <c r="D7858" s="122"/>
      <c r="E7858" s="122" t="str">
        <f t="shared" si="5281"/>
        <v/>
      </c>
      <c r="F7858" s="122"/>
      <c r="G7858" s="122" t="str">
        <f t="shared" si="5282"/>
        <v/>
      </c>
      <c r="H7858" s="122"/>
      <c r="I7858" s="122" t="str">
        <f t="shared" si="5283"/>
        <v/>
      </c>
      <c r="J7858" s="122"/>
      <c r="K7858" s="122" t="str">
        <f t="shared" si="5284"/>
        <v/>
      </c>
      <c r="L7858" s="123" t="str">
        <f>IF(H7858="","чи робить СНВВ?",IF(J7858="","чи роблять агрегати?",IF($J7858=0,"агрегати не працюють",IF(AND($H7858=0,$J7858=1),"СНВВ не працює","OK"))))</f>
        <v>чи робить СНВВ?</v>
      </c>
      <c r="M7858" s="100"/>
      <c r="N7858" s="122" t="str">
        <f>IF(OR(E7858&lt;&gt;0, J7858=0), "",D7858)</f>
        <v/>
      </c>
      <c r="O7858" s="122" t="str">
        <f t="shared" si="5285"/>
        <v/>
      </c>
      <c r="P7858" s="122" t="str">
        <f>IF(AND($E7858&lt;&gt;0,$J7858=1),"замінне значення",O7858)</f>
        <v/>
      </c>
      <c r="Q7858" s="122" t="str">
        <f>IF(OR(G7858&lt;&gt;0, J7858=0), "",F7858)</f>
        <v/>
      </c>
      <c r="R7858" s="122" t="str">
        <f t="shared" si="5286"/>
        <v/>
      </c>
      <c r="S7858" s="122" t="str">
        <f>IF(AND(G7858&lt;&gt;0,J7858=1),"замінне значення",R7858)</f>
        <v/>
      </c>
      <c r="T7858" s="122" t="str">
        <f t="shared" si="5287"/>
        <v/>
      </c>
    </row>
    <row r="7859" spans="1:20" outlineLevel="1">
      <c r="A7859" s="161"/>
      <c r="B7859" s="208">
        <v>44875</v>
      </c>
      <c r="C7859" s="96">
        <v>66.1666666666667</v>
      </c>
      <c r="D7859" s="122"/>
      <c r="E7859" s="122" t="str">
        <f t="shared" si="5281"/>
        <v/>
      </c>
      <c r="F7859" s="122"/>
      <c r="G7859" s="122" t="str">
        <f t="shared" si="5282"/>
        <v/>
      </c>
      <c r="H7859" s="122"/>
      <c r="I7859" s="122" t="str">
        <f t="shared" si="5283"/>
        <v/>
      </c>
      <c r="J7859" s="122"/>
      <c r="K7859" s="122" t="str">
        <f t="shared" si="5284"/>
        <v/>
      </c>
      <c r="L7859" s="123" t="str">
        <f>IF(H7859="","чи робить СНВВ?",IF(J7859="","чи роблять агрегати?",IF($J7859=0,"агрегати не працюють",IF(AND($H7859=0,$J7859=1),"СНВВ не працює","OK"))))</f>
        <v>чи робить СНВВ?</v>
      </c>
      <c r="M7859" s="100"/>
      <c r="N7859" s="122" t="str">
        <f>IF(OR(E7859&lt;&gt;0, J7859=0), "",D7859)</f>
        <v/>
      </c>
      <c r="O7859" s="122" t="str">
        <f t="shared" si="5285"/>
        <v/>
      </c>
      <c r="P7859" s="122" t="str">
        <f>IF(AND($E7859&lt;&gt;0,$J7859=1),"замінне значення",O7859)</f>
        <v/>
      </c>
      <c r="Q7859" s="122" t="str">
        <f>IF(OR(G7859&lt;&gt;0, J7859=0), "",F7859)</f>
        <v/>
      </c>
      <c r="R7859" s="122" t="str">
        <f t="shared" si="5286"/>
        <v/>
      </c>
      <c r="S7859" s="122" t="str">
        <f>IF(AND(G7859&lt;&gt;0,J7859=1),"замінне значення",R7859)</f>
        <v/>
      </c>
      <c r="T7859" s="122" t="str">
        <f t="shared" si="5287"/>
        <v/>
      </c>
    </row>
    <row r="7860" spans="1:20" outlineLevel="1">
      <c r="A7860" s="161"/>
      <c r="B7860" s="208">
        <v>44875</v>
      </c>
      <c r="C7860" s="96">
        <v>66.2083333333333</v>
      </c>
      <c r="D7860" s="122"/>
      <c r="E7860" s="122" t="str">
        <f t="shared" si="5281"/>
        <v/>
      </c>
      <c r="F7860" s="122"/>
      <c r="G7860" s="122" t="str">
        <f t="shared" si="5282"/>
        <v/>
      </c>
      <c r="H7860" s="122"/>
      <c r="I7860" s="122" t="str">
        <f t="shared" si="5283"/>
        <v/>
      </c>
      <c r="J7860" s="122"/>
      <c r="K7860" s="122" t="str">
        <f t="shared" si="5284"/>
        <v/>
      </c>
      <c r="L7860" s="123" t="str">
        <f>IF(H7860="","чи робить СНВВ?",IF(J7860="","чи роблять агрегати?",IF($J7860=0,"агрегати не працюють",IF(AND($H7860=0,$J7860=1),"СНВВ не працює","OK"))))</f>
        <v>чи робить СНВВ?</v>
      </c>
      <c r="M7860" s="100"/>
      <c r="N7860" s="122" t="str">
        <f>IF(OR(E7860&lt;&gt;0, J7860=0), "",D7860)</f>
        <v/>
      </c>
      <c r="O7860" s="122" t="str">
        <f t="shared" si="5285"/>
        <v/>
      </c>
      <c r="P7860" s="122" t="str">
        <f>IF(AND($E7860&lt;&gt;0,$J7860=1),"замінне значення",O7860)</f>
        <v/>
      </c>
      <c r="Q7860" s="122" t="str">
        <f>IF(OR(G7860&lt;&gt;0, J7860=0), "",F7860)</f>
        <v/>
      </c>
      <c r="R7860" s="122" t="str">
        <f t="shared" si="5286"/>
        <v/>
      </c>
      <c r="S7860" s="122" t="str">
        <f>IF(AND(G7860&lt;&gt;0,J7860=1),"замінне значення",R7860)</f>
        <v/>
      </c>
      <c r="T7860" s="122" t="str">
        <f t="shared" si="5287"/>
        <v/>
      </c>
    </row>
    <row r="7861" spans="1:20" outlineLevel="1">
      <c r="A7861" s="161"/>
      <c r="B7861" s="208">
        <v>44875</v>
      </c>
      <c r="C7861" s="96">
        <v>66.25</v>
      </c>
      <c r="D7861" s="122"/>
      <c r="E7861" s="122" t="str">
        <f t="shared" si="5281"/>
        <v/>
      </c>
      <c r="F7861" s="122"/>
      <c r="G7861" s="122" t="str">
        <f t="shared" si="5282"/>
        <v/>
      </c>
      <c r="H7861" s="122"/>
      <c r="I7861" s="122" t="str">
        <f t="shared" si="5283"/>
        <v/>
      </c>
      <c r="J7861" s="122"/>
      <c r="K7861" s="122" t="str">
        <f t="shared" si="5284"/>
        <v/>
      </c>
      <c r="L7861" s="123" t="str">
        <f>IF(H7861="","чи робить СНВВ?",IF(J7861="","чи роблять агрегати?",IF($J7861=0,"агрегати не працюють",IF(AND($H7861=0,$J7861=1),"СНВВ не працює","OK"))))</f>
        <v>чи робить СНВВ?</v>
      </c>
      <c r="M7861" s="100"/>
      <c r="N7861" s="122" t="str">
        <f>IF(OR(E7861&lt;&gt;0, J7861=0), "",D7861)</f>
        <v/>
      </c>
      <c r="O7861" s="122" t="str">
        <f t="shared" si="5285"/>
        <v/>
      </c>
      <c r="P7861" s="122" t="str">
        <f>IF(AND($E7861&lt;&gt;0,$J7861=1),"замінне значення",O7861)</f>
        <v/>
      </c>
      <c r="Q7861" s="122" t="str">
        <f>IF(OR(G7861&lt;&gt;0, J7861=0), "",F7861)</f>
        <v/>
      </c>
      <c r="R7861" s="122" t="str">
        <f t="shared" si="5286"/>
        <v/>
      </c>
      <c r="S7861" s="122" t="str">
        <f>IF(AND(G7861&lt;&gt;0,J7861=1),"замінне значення",R7861)</f>
        <v/>
      </c>
      <c r="T7861" s="122" t="str">
        <f t="shared" si="5287"/>
        <v/>
      </c>
    </row>
    <row r="7862" spans="1:20" outlineLevel="1">
      <c r="A7862" s="161"/>
      <c r="B7862" s="208">
        <v>44875</v>
      </c>
      <c r="C7862" s="96">
        <v>66.2916666666667</v>
      </c>
      <c r="D7862" s="122"/>
      <c r="E7862" s="122" t="str">
        <f t="shared" si="5281"/>
        <v/>
      </c>
      <c r="F7862" s="122"/>
      <c r="G7862" s="122" t="str">
        <f t="shared" si="5282"/>
        <v/>
      </c>
      <c r="H7862" s="122"/>
      <c r="I7862" s="122" t="str">
        <f t="shared" si="5283"/>
        <v/>
      </c>
      <c r="J7862" s="122"/>
      <c r="K7862" s="122" t="str">
        <f t="shared" si="5284"/>
        <v/>
      </c>
      <c r="L7862" s="123" t="str">
        <f>IF(H7862="","чи робить СНВВ?",IF(J7862="","чи роблять агрегати?",IF($J7862=0,"агрегати не працюють",IF(AND($H7862=0,$J7862=1),"СНВВ не працює","OK"))))</f>
        <v>чи робить СНВВ?</v>
      </c>
      <c r="M7862" s="100"/>
      <c r="N7862" s="122" t="str">
        <f>IF(OR(E7862&lt;&gt;0, J7862=0), "",D7862)</f>
        <v/>
      </c>
      <c r="O7862" s="122" t="str">
        <f t="shared" si="5285"/>
        <v/>
      </c>
      <c r="P7862" s="122" t="str">
        <f>IF(AND($E7862&lt;&gt;0,$J7862=1),"замінне значення",O7862)</f>
        <v/>
      </c>
      <c r="Q7862" s="122" t="str">
        <f>IF(OR(G7862&lt;&gt;0, J7862=0), "",F7862)</f>
        <v/>
      </c>
      <c r="R7862" s="122" t="str">
        <f t="shared" si="5286"/>
        <v/>
      </c>
      <c r="S7862" s="122" t="str">
        <f>IF(AND(G7862&lt;&gt;0,J7862=1),"замінне значення",R7862)</f>
        <v/>
      </c>
      <c r="T7862" s="122" t="str">
        <f t="shared" si="5287"/>
        <v/>
      </c>
    </row>
    <row r="7863" spans="1:20" outlineLevel="1">
      <c r="A7863" s="161"/>
      <c r="B7863" s="208">
        <v>44875</v>
      </c>
      <c r="C7863" s="96">
        <v>66.3333333333333</v>
      </c>
      <c r="D7863" s="122"/>
      <c r="E7863" s="122" t="str">
        <f t="shared" si="5281"/>
        <v/>
      </c>
      <c r="F7863" s="122"/>
      <c r="G7863" s="122" t="str">
        <f t="shared" si="5282"/>
        <v/>
      </c>
      <c r="H7863" s="122"/>
      <c r="I7863" s="122" t="str">
        <f t="shared" si="5283"/>
        <v/>
      </c>
      <c r="J7863" s="122"/>
      <c r="K7863" s="122" t="str">
        <f t="shared" si="5284"/>
        <v/>
      </c>
      <c r="L7863" s="123" t="str">
        <f>IF(H7863="","чи робить СНВВ?",IF(J7863="","чи роблять агрегати?",IF($J7863=0,"агрегати не працюють",IF(AND($H7863=0,$J7863=1),"СНВВ не працює","OK"))))</f>
        <v>чи робить СНВВ?</v>
      </c>
      <c r="M7863" s="100"/>
      <c r="N7863" s="122" t="str">
        <f>IF(OR(E7863&lt;&gt;0, J7863=0), "",D7863)</f>
        <v/>
      </c>
      <c r="O7863" s="122" t="str">
        <f t="shared" si="5285"/>
        <v/>
      </c>
      <c r="P7863" s="122" t="str">
        <f>IF(AND($E7863&lt;&gt;0,$J7863=1),"замінне значення",O7863)</f>
        <v/>
      </c>
      <c r="Q7863" s="122" t="str">
        <f>IF(OR(G7863&lt;&gt;0, J7863=0), "",F7863)</f>
        <v/>
      </c>
      <c r="R7863" s="122" t="str">
        <f t="shared" si="5286"/>
        <v/>
      </c>
      <c r="S7863" s="122" t="str">
        <f>IF(AND(G7863&lt;&gt;0,J7863=1),"замінне значення",R7863)</f>
        <v/>
      </c>
      <c r="T7863" s="122" t="str">
        <f t="shared" si="5287"/>
        <v/>
      </c>
    </row>
    <row r="7864" spans="1:20" outlineLevel="1">
      <c r="A7864" s="161"/>
      <c r="B7864" s="208">
        <v>44875</v>
      </c>
      <c r="C7864" s="96">
        <v>66.375</v>
      </c>
      <c r="D7864" s="122"/>
      <c r="E7864" s="122" t="str">
        <f t="shared" si="5281"/>
        <v/>
      </c>
      <c r="F7864" s="122"/>
      <c r="G7864" s="122" t="str">
        <f t="shared" si="5282"/>
        <v/>
      </c>
      <c r="H7864" s="122"/>
      <c r="I7864" s="122" t="str">
        <f t="shared" si="5283"/>
        <v/>
      </c>
      <c r="J7864" s="122"/>
      <c r="K7864" s="122" t="str">
        <f t="shared" si="5284"/>
        <v/>
      </c>
      <c r="L7864" s="123" t="str">
        <f>IF(H7864="","чи робить СНВВ?",IF(J7864="","чи роблять агрегати?",IF($J7864=0,"агрегати не працюють",IF(AND($H7864=0,$J7864=1),"СНВВ не працює","OK"))))</f>
        <v>чи робить СНВВ?</v>
      </c>
      <c r="M7864" s="100"/>
      <c r="N7864" s="122" t="str">
        <f>IF(OR(E7864&lt;&gt;0, J7864=0), "",D7864)</f>
        <v/>
      </c>
      <c r="O7864" s="122" t="str">
        <f t="shared" si="5285"/>
        <v/>
      </c>
      <c r="P7864" s="122" t="str">
        <f>IF(AND($E7864&lt;&gt;0,$J7864=1),"замінне значення",O7864)</f>
        <v/>
      </c>
      <c r="Q7864" s="122" t="str">
        <f>IF(OR(G7864&lt;&gt;0, J7864=0), "",F7864)</f>
        <v/>
      </c>
      <c r="R7864" s="122" t="str">
        <f t="shared" si="5286"/>
        <v/>
      </c>
      <c r="S7864" s="122" t="str">
        <f>IF(AND(G7864&lt;&gt;0,J7864=1),"замінне значення",R7864)</f>
        <v/>
      </c>
      <c r="T7864" s="122" t="str">
        <f t="shared" si="5287"/>
        <v/>
      </c>
    </row>
    <row r="7865" spans="1:20" outlineLevel="1">
      <c r="A7865" s="161"/>
      <c r="B7865" s="208">
        <v>44875</v>
      </c>
      <c r="C7865" s="96">
        <v>66.4166666666667</v>
      </c>
      <c r="D7865" s="122"/>
      <c r="E7865" s="122" t="str">
        <f t="shared" si="5281"/>
        <v/>
      </c>
      <c r="F7865" s="122"/>
      <c r="G7865" s="122" t="str">
        <f t="shared" si="5282"/>
        <v/>
      </c>
      <c r="H7865" s="122"/>
      <c r="I7865" s="122" t="str">
        <f t="shared" si="5283"/>
        <v/>
      </c>
      <c r="J7865" s="122"/>
      <c r="K7865" s="122" t="str">
        <f t="shared" si="5284"/>
        <v/>
      </c>
      <c r="L7865" s="123" t="str">
        <f>IF(H7865="","чи робить СНВВ?",IF(J7865="","чи роблять агрегати?",IF($J7865=0,"агрегати не працюють",IF(AND($H7865=0,$J7865=1),"СНВВ не працює","OK"))))</f>
        <v>чи робить СНВВ?</v>
      </c>
      <c r="M7865" s="100"/>
      <c r="N7865" s="122" t="str">
        <f>IF(OR(E7865&lt;&gt;0, J7865=0), "",D7865)</f>
        <v/>
      </c>
      <c r="O7865" s="122" t="str">
        <f t="shared" si="5285"/>
        <v/>
      </c>
      <c r="P7865" s="122" t="str">
        <f>IF(AND($E7865&lt;&gt;0,$J7865=1),"замінне значення",O7865)</f>
        <v/>
      </c>
      <c r="Q7865" s="122" t="str">
        <f>IF(OR(G7865&lt;&gt;0, J7865=0), "",F7865)</f>
        <v/>
      </c>
      <c r="R7865" s="122" t="str">
        <f t="shared" si="5286"/>
        <v/>
      </c>
      <c r="S7865" s="122" t="str">
        <f>IF(AND(G7865&lt;&gt;0,J7865=1),"замінне значення",R7865)</f>
        <v/>
      </c>
      <c r="T7865" s="122" t="str">
        <f t="shared" si="5287"/>
        <v/>
      </c>
    </row>
    <row r="7866" spans="1:20" outlineLevel="1">
      <c r="A7866" s="161"/>
      <c r="B7866" s="208">
        <v>44875</v>
      </c>
      <c r="C7866" s="96">
        <v>66.4583333333333</v>
      </c>
      <c r="D7866" s="122"/>
      <c r="E7866" s="122" t="str">
        <f t="shared" si="5281"/>
        <v/>
      </c>
      <c r="F7866" s="122"/>
      <c r="G7866" s="122" t="str">
        <f t="shared" si="5282"/>
        <v/>
      </c>
      <c r="H7866" s="122"/>
      <c r="I7866" s="122" t="str">
        <f t="shared" si="5283"/>
        <v/>
      </c>
      <c r="J7866" s="122"/>
      <c r="K7866" s="122" t="str">
        <f t="shared" si="5284"/>
        <v/>
      </c>
      <c r="L7866" s="123" t="str">
        <f>IF(H7866="","чи робить СНВВ?",IF(J7866="","чи роблять агрегати?",IF($J7866=0,"агрегати не працюють",IF(AND($H7866=0,$J7866=1),"СНВВ не працює","OK"))))</f>
        <v>чи робить СНВВ?</v>
      </c>
      <c r="M7866" s="100"/>
      <c r="N7866" s="122" t="str">
        <f>IF(OR(E7866&lt;&gt;0, J7866=0), "",D7866)</f>
        <v/>
      </c>
      <c r="O7866" s="122" t="str">
        <f t="shared" si="5285"/>
        <v/>
      </c>
      <c r="P7866" s="122" t="str">
        <f>IF(AND($E7866&lt;&gt;0,$J7866=1),"замінне значення",O7866)</f>
        <v/>
      </c>
      <c r="Q7866" s="122" t="str">
        <f>IF(OR(G7866&lt;&gt;0, J7866=0), "",F7866)</f>
        <v/>
      </c>
      <c r="R7866" s="122" t="str">
        <f t="shared" si="5286"/>
        <v/>
      </c>
      <c r="S7866" s="122" t="str">
        <f>IF(AND(G7866&lt;&gt;0,J7866=1),"замінне значення",R7866)</f>
        <v/>
      </c>
      <c r="T7866" s="122" t="str">
        <f t="shared" si="5287"/>
        <v/>
      </c>
    </row>
    <row r="7867" spans="1:20" outlineLevel="1">
      <c r="A7867" s="161"/>
      <c r="B7867" s="208">
        <v>44875</v>
      </c>
      <c r="C7867" s="96">
        <v>66.5</v>
      </c>
      <c r="D7867" s="122"/>
      <c r="E7867" s="122" t="str">
        <f t="shared" si="5281"/>
        <v/>
      </c>
      <c r="F7867" s="122"/>
      <c r="G7867" s="122" t="str">
        <f t="shared" si="5282"/>
        <v/>
      </c>
      <c r="H7867" s="122"/>
      <c r="I7867" s="122" t="str">
        <f t="shared" si="5283"/>
        <v/>
      </c>
      <c r="J7867" s="122"/>
      <c r="K7867" s="122" t="str">
        <f t="shared" si="5284"/>
        <v/>
      </c>
      <c r="L7867" s="123" t="str">
        <f>IF(H7867="","чи робить СНВВ?",IF(J7867="","чи роблять агрегати?",IF($J7867=0,"агрегати не працюють",IF(AND($H7867=0,$J7867=1),"СНВВ не працює","OK"))))</f>
        <v>чи робить СНВВ?</v>
      </c>
      <c r="M7867" s="100"/>
      <c r="N7867" s="122" t="str">
        <f>IF(OR(E7867&lt;&gt;0, J7867=0), "",D7867)</f>
        <v/>
      </c>
      <c r="O7867" s="122" t="str">
        <f t="shared" si="5285"/>
        <v/>
      </c>
      <c r="P7867" s="122" t="str">
        <f>IF(AND($E7867&lt;&gt;0,$J7867=1),"замінне значення",O7867)</f>
        <v/>
      </c>
      <c r="Q7867" s="122" t="str">
        <f>IF(OR(G7867&lt;&gt;0, J7867=0), "",F7867)</f>
        <v/>
      </c>
      <c r="R7867" s="122" t="str">
        <f t="shared" si="5286"/>
        <v/>
      </c>
      <c r="S7867" s="122" t="str">
        <f>IF(AND(G7867&lt;&gt;0,J7867=1),"замінне значення",R7867)</f>
        <v/>
      </c>
      <c r="T7867" s="122" t="str">
        <f t="shared" si="5287"/>
        <v/>
      </c>
    </row>
    <row r="7868" spans="1:20" outlineLevel="1">
      <c r="A7868" s="161"/>
      <c r="B7868" s="208">
        <v>44875</v>
      </c>
      <c r="C7868" s="96">
        <v>66.5416666666667</v>
      </c>
      <c r="D7868" s="122"/>
      <c r="E7868" s="122" t="str">
        <f t="shared" si="5281"/>
        <v/>
      </c>
      <c r="F7868" s="122"/>
      <c r="G7868" s="122" t="str">
        <f t="shared" si="5282"/>
        <v/>
      </c>
      <c r="H7868" s="122"/>
      <c r="I7868" s="122" t="str">
        <f t="shared" si="5283"/>
        <v/>
      </c>
      <c r="J7868" s="122"/>
      <c r="K7868" s="122" t="str">
        <f t="shared" si="5284"/>
        <v/>
      </c>
      <c r="L7868" s="123" t="str">
        <f>IF(H7868="","чи робить СНВВ?",IF(J7868="","чи роблять агрегати?",IF($J7868=0,"агрегати не працюють",IF(AND($H7868=0,$J7868=1),"СНВВ не працює","OK"))))</f>
        <v>чи робить СНВВ?</v>
      </c>
      <c r="M7868" s="100"/>
      <c r="N7868" s="122" t="str">
        <f>IF(OR(E7868&lt;&gt;0, J7868=0), "",D7868)</f>
        <v/>
      </c>
      <c r="O7868" s="122" t="str">
        <f t="shared" si="5285"/>
        <v/>
      </c>
      <c r="P7868" s="122" t="str">
        <f>IF(AND($E7868&lt;&gt;0,$J7868=1),"замінне значення",O7868)</f>
        <v/>
      </c>
      <c r="Q7868" s="122" t="str">
        <f>IF(OR(G7868&lt;&gt;0, J7868=0), "",F7868)</f>
        <v/>
      </c>
      <c r="R7868" s="122" t="str">
        <f t="shared" si="5286"/>
        <v/>
      </c>
      <c r="S7868" s="122" t="str">
        <f>IF(AND(G7868&lt;&gt;0,J7868=1),"замінне значення",R7868)</f>
        <v/>
      </c>
      <c r="T7868" s="122" t="str">
        <f t="shared" si="5287"/>
        <v/>
      </c>
    </row>
    <row r="7869" spans="1:20" outlineLevel="1">
      <c r="A7869" s="161"/>
      <c r="B7869" s="208">
        <v>44875</v>
      </c>
      <c r="C7869" s="96">
        <v>66.5833333333333</v>
      </c>
      <c r="D7869" s="122"/>
      <c r="E7869" s="122" t="str">
        <f t="shared" si="5281"/>
        <v/>
      </c>
      <c r="F7869" s="122"/>
      <c r="G7869" s="122" t="str">
        <f t="shared" si="5282"/>
        <v/>
      </c>
      <c r="H7869" s="122"/>
      <c r="I7869" s="122" t="str">
        <f t="shared" si="5283"/>
        <v/>
      </c>
      <c r="J7869" s="122"/>
      <c r="K7869" s="122" t="str">
        <f t="shared" si="5284"/>
        <v/>
      </c>
      <c r="L7869" s="123" t="str">
        <f>IF(H7869="","чи робить СНВВ?",IF(J7869="","чи роблять агрегати?",IF($J7869=0,"агрегати не працюють",IF(AND($H7869=0,$J7869=1),"СНВВ не працює","OK"))))</f>
        <v>чи робить СНВВ?</v>
      </c>
      <c r="M7869" s="100"/>
      <c r="N7869" s="122" t="str">
        <f>IF(OR(E7869&lt;&gt;0, J7869=0), "",D7869)</f>
        <v/>
      </c>
      <c r="O7869" s="122" t="str">
        <f t="shared" si="5285"/>
        <v/>
      </c>
      <c r="P7869" s="122" t="str">
        <f>IF(AND($E7869&lt;&gt;0,$J7869=1),"замінне значення",O7869)</f>
        <v/>
      </c>
      <c r="Q7869" s="122" t="str">
        <f>IF(OR(G7869&lt;&gt;0, J7869=0), "",F7869)</f>
        <v/>
      </c>
      <c r="R7869" s="122" t="str">
        <f t="shared" si="5286"/>
        <v/>
      </c>
      <c r="S7869" s="122" t="str">
        <f>IF(AND(G7869&lt;&gt;0,J7869=1),"замінне значення",R7869)</f>
        <v/>
      </c>
      <c r="T7869" s="122" t="str">
        <f t="shared" si="5287"/>
        <v/>
      </c>
    </row>
    <row r="7870" spans="1:20" outlineLevel="1">
      <c r="A7870" s="161"/>
      <c r="B7870" s="208">
        <v>44875</v>
      </c>
      <c r="C7870" s="96">
        <v>66.625</v>
      </c>
      <c r="D7870" s="122"/>
      <c r="E7870" s="122" t="str">
        <f t="shared" si="5281"/>
        <v/>
      </c>
      <c r="F7870" s="122"/>
      <c r="G7870" s="122" t="str">
        <f t="shared" si="5282"/>
        <v/>
      </c>
      <c r="H7870" s="122"/>
      <c r="I7870" s="122" t="str">
        <f t="shared" si="5283"/>
        <v/>
      </c>
      <c r="J7870" s="122"/>
      <c r="K7870" s="122" t="str">
        <f t="shared" si="5284"/>
        <v/>
      </c>
      <c r="L7870" s="123" t="str">
        <f>IF(H7870="","чи робить СНВВ?",IF(J7870="","чи роблять агрегати?",IF($J7870=0,"агрегати не працюють",IF(AND($H7870=0,$J7870=1),"СНВВ не працює","OK"))))</f>
        <v>чи робить СНВВ?</v>
      </c>
      <c r="M7870" s="100"/>
      <c r="N7870" s="122" t="str">
        <f>IF(OR(E7870&lt;&gt;0, J7870=0), "",D7870)</f>
        <v/>
      </c>
      <c r="O7870" s="122" t="str">
        <f t="shared" si="5285"/>
        <v/>
      </c>
      <c r="P7870" s="122" t="str">
        <f>IF(AND($E7870&lt;&gt;0,$J7870=1),"замінне значення",O7870)</f>
        <v/>
      </c>
      <c r="Q7870" s="122" t="str">
        <f>IF(OR(G7870&lt;&gt;0, J7870=0), "",F7870)</f>
        <v/>
      </c>
      <c r="R7870" s="122" t="str">
        <f t="shared" si="5286"/>
        <v/>
      </c>
      <c r="S7870" s="122" t="str">
        <f>IF(AND(G7870&lt;&gt;0,J7870=1),"замінне значення",R7870)</f>
        <v/>
      </c>
      <c r="T7870" s="122" t="str">
        <f t="shared" si="5287"/>
        <v/>
      </c>
    </row>
    <row r="7871" spans="1:20" outlineLevel="1">
      <c r="A7871" s="161"/>
      <c r="B7871" s="208">
        <v>44875</v>
      </c>
      <c r="C7871" s="96">
        <v>66.6666666666667</v>
      </c>
      <c r="D7871" s="122"/>
      <c r="E7871" s="122" t="str">
        <f t="shared" si="5281"/>
        <v/>
      </c>
      <c r="F7871" s="122"/>
      <c r="G7871" s="122" t="str">
        <f t="shared" si="5282"/>
        <v/>
      </c>
      <c r="H7871" s="122"/>
      <c r="I7871" s="122" t="str">
        <f t="shared" si="5283"/>
        <v/>
      </c>
      <c r="J7871" s="122"/>
      <c r="K7871" s="122" t="str">
        <f t="shared" si="5284"/>
        <v/>
      </c>
      <c r="L7871" s="123" t="str">
        <f>IF(H7871="","чи робить СНВВ?",IF(J7871="","чи роблять агрегати?",IF($J7871=0,"агрегати не працюють",IF(AND($H7871=0,$J7871=1),"СНВВ не працює","OK"))))</f>
        <v>чи робить СНВВ?</v>
      </c>
      <c r="M7871" s="100"/>
      <c r="N7871" s="122" t="str">
        <f>IF(OR(E7871&lt;&gt;0, J7871=0), "",D7871)</f>
        <v/>
      </c>
      <c r="O7871" s="122" t="str">
        <f t="shared" si="5285"/>
        <v/>
      </c>
      <c r="P7871" s="122" t="str">
        <f>IF(AND($E7871&lt;&gt;0,$J7871=1),"замінне значення",O7871)</f>
        <v/>
      </c>
      <c r="Q7871" s="122" t="str">
        <f>IF(OR(G7871&lt;&gt;0, J7871=0), "",F7871)</f>
        <v/>
      </c>
      <c r="R7871" s="122" t="str">
        <f t="shared" si="5286"/>
        <v/>
      </c>
      <c r="S7871" s="122" t="str">
        <f>IF(AND(G7871&lt;&gt;0,J7871=1),"замінне значення",R7871)</f>
        <v/>
      </c>
      <c r="T7871" s="122" t="str">
        <f t="shared" si="5287"/>
        <v/>
      </c>
    </row>
    <row r="7872" spans="1:20" outlineLevel="1">
      <c r="A7872" s="161"/>
      <c r="B7872" s="208">
        <v>44875</v>
      </c>
      <c r="C7872" s="96">
        <v>66.7083333333333</v>
      </c>
      <c r="D7872" s="122"/>
      <c r="E7872" s="122" t="str">
        <f t="shared" si="5281"/>
        <v/>
      </c>
      <c r="F7872" s="122"/>
      <c r="G7872" s="122" t="str">
        <f t="shared" si="5282"/>
        <v/>
      </c>
      <c r="H7872" s="122"/>
      <c r="I7872" s="122" t="str">
        <f t="shared" si="5283"/>
        <v/>
      </c>
      <c r="J7872" s="122"/>
      <c r="K7872" s="122" t="str">
        <f t="shared" si="5284"/>
        <v/>
      </c>
      <c r="L7872" s="123" t="str">
        <f>IF(H7872="","чи робить СНВВ?",IF(J7872="","чи роблять агрегати?",IF($J7872=0,"агрегати не працюють",IF(AND($H7872=0,$J7872=1),"СНВВ не працює","OK"))))</f>
        <v>чи робить СНВВ?</v>
      </c>
      <c r="M7872" s="100"/>
      <c r="N7872" s="122" t="str">
        <f>IF(OR(E7872&lt;&gt;0, J7872=0), "",D7872)</f>
        <v/>
      </c>
      <c r="O7872" s="122" t="str">
        <f t="shared" si="5285"/>
        <v/>
      </c>
      <c r="P7872" s="122" t="str">
        <f>IF(AND($E7872&lt;&gt;0,$J7872=1),"замінне значення",O7872)</f>
        <v/>
      </c>
      <c r="Q7872" s="122" t="str">
        <f>IF(OR(G7872&lt;&gt;0, J7872=0), "",F7872)</f>
        <v/>
      </c>
      <c r="R7872" s="122" t="str">
        <f t="shared" si="5286"/>
        <v/>
      </c>
      <c r="S7872" s="122" t="str">
        <f>IF(AND(G7872&lt;&gt;0,J7872=1),"замінне значення",R7872)</f>
        <v/>
      </c>
      <c r="T7872" s="122" t="str">
        <f t="shared" si="5287"/>
        <v/>
      </c>
    </row>
    <row r="7873" spans="1:20" outlineLevel="1">
      <c r="A7873" s="161"/>
      <c r="B7873" s="208">
        <v>44875</v>
      </c>
      <c r="C7873" s="96">
        <v>66.75</v>
      </c>
      <c r="D7873" s="122"/>
      <c r="E7873" s="122" t="str">
        <f t="shared" si="5281"/>
        <v/>
      </c>
      <c r="F7873" s="122"/>
      <c r="G7873" s="122" t="str">
        <f t="shared" si="5282"/>
        <v/>
      </c>
      <c r="H7873" s="122"/>
      <c r="I7873" s="122" t="str">
        <f t="shared" si="5283"/>
        <v/>
      </c>
      <c r="J7873" s="122"/>
      <c r="K7873" s="122" t="str">
        <f t="shared" si="5284"/>
        <v/>
      </c>
      <c r="L7873" s="123" t="str">
        <f>IF(H7873="","чи робить СНВВ?",IF(J7873="","чи роблять агрегати?",IF($J7873=0,"агрегати не працюють",IF(AND($H7873=0,$J7873=1),"СНВВ не працює","OK"))))</f>
        <v>чи робить СНВВ?</v>
      </c>
      <c r="M7873" s="100"/>
      <c r="N7873" s="122" t="str">
        <f>IF(OR(E7873&lt;&gt;0, J7873=0), "",D7873)</f>
        <v/>
      </c>
      <c r="O7873" s="122" t="str">
        <f t="shared" si="5285"/>
        <v/>
      </c>
      <c r="P7873" s="122" t="str">
        <f>IF(AND($E7873&lt;&gt;0,$J7873=1),"замінне значення",O7873)</f>
        <v/>
      </c>
      <c r="Q7873" s="122" t="str">
        <f>IF(OR(G7873&lt;&gt;0, J7873=0), "",F7873)</f>
        <v/>
      </c>
      <c r="R7873" s="122" t="str">
        <f t="shared" si="5286"/>
        <v/>
      </c>
      <c r="S7873" s="122" t="str">
        <f>IF(AND(G7873&lt;&gt;0,J7873=1),"замінне значення",R7873)</f>
        <v/>
      </c>
      <c r="T7873" s="122" t="str">
        <f t="shared" si="5287"/>
        <v/>
      </c>
    </row>
    <row r="7874" spans="1:20" outlineLevel="1">
      <c r="A7874" s="161"/>
      <c r="B7874" s="208">
        <v>44875</v>
      </c>
      <c r="C7874" s="96">
        <v>66.7916666666667</v>
      </c>
      <c r="D7874" s="122"/>
      <c r="E7874" s="122" t="str">
        <f t="shared" si="5281"/>
        <v/>
      </c>
      <c r="F7874" s="122"/>
      <c r="G7874" s="122" t="str">
        <f t="shared" si="5282"/>
        <v/>
      </c>
      <c r="H7874" s="122"/>
      <c r="I7874" s="122" t="str">
        <f t="shared" si="5283"/>
        <v/>
      </c>
      <c r="J7874" s="122"/>
      <c r="K7874" s="122" t="str">
        <f t="shared" si="5284"/>
        <v/>
      </c>
      <c r="L7874" s="123" t="str">
        <f>IF(H7874="","чи робить СНВВ?",IF(J7874="","чи роблять агрегати?",IF($J7874=0,"агрегати не працюють",IF(AND($H7874=0,$J7874=1),"СНВВ не працює","OK"))))</f>
        <v>чи робить СНВВ?</v>
      </c>
      <c r="M7874" s="100"/>
      <c r="N7874" s="122" t="str">
        <f>IF(OR(E7874&lt;&gt;0, J7874=0), "",D7874)</f>
        <v/>
      </c>
      <c r="O7874" s="122" t="str">
        <f t="shared" si="5285"/>
        <v/>
      </c>
      <c r="P7874" s="122" t="str">
        <f>IF(AND($E7874&lt;&gt;0,$J7874=1),"замінне значення",O7874)</f>
        <v/>
      </c>
      <c r="Q7874" s="122" t="str">
        <f>IF(OR(G7874&lt;&gt;0, J7874=0), "",F7874)</f>
        <v/>
      </c>
      <c r="R7874" s="122" t="str">
        <f t="shared" si="5286"/>
        <v/>
      </c>
      <c r="S7874" s="122" t="str">
        <f>IF(AND(G7874&lt;&gt;0,J7874=1),"замінне значення",R7874)</f>
        <v/>
      </c>
      <c r="T7874" s="122" t="str">
        <f t="shared" si="5287"/>
        <v/>
      </c>
    </row>
    <row r="7875" spans="1:20" outlineLevel="1">
      <c r="A7875" s="161"/>
      <c r="B7875" s="208">
        <v>44875</v>
      </c>
      <c r="C7875" s="96">
        <v>66.8333333333333</v>
      </c>
      <c r="D7875" s="122"/>
      <c r="E7875" s="122" t="str">
        <f t="shared" si="5281"/>
        <v/>
      </c>
      <c r="F7875" s="122"/>
      <c r="G7875" s="122" t="str">
        <f t="shared" si="5282"/>
        <v/>
      </c>
      <c r="H7875" s="122"/>
      <c r="I7875" s="122" t="str">
        <f t="shared" si="5283"/>
        <v/>
      </c>
      <c r="J7875" s="122"/>
      <c r="K7875" s="122" t="str">
        <f t="shared" si="5284"/>
        <v/>
      </c>
      <c r="L7875" s="123" t="str">
        <f>IF(H7875="","чи робить СНВВ?",IF(J7875="","чи роблять агрегати?",IF($J7875=0,"агрегати не працюють",IF(AND($H7875=0,$J7875=1),"СНВВ не працює","OK"))))</f>
        <v>чи робить СНВВ?</v>
      </c>
      <c r="M7875" s="100"/>
      <c r="N7875" s="122" t="str">
        <f>IF(OR(E7875&lt;&gt;0, J7875=0), "",D7875)</f>
        <v/>
      </c>
      <c r="O7875" s="122" t="str">
        <f t="shared" si="5285"/>
        <v/>
      </c>
      <c r="P7875" s="122" t="str">
        <f>IF(AND($E7875&lt;&gt;0,$J7875=1),"замінне значення",O7875)</f>
        <v/>
      </c>
      <c r="Q7875" s="122" t="str">
        <f>IF(OR(G7875&lt;&gt;0, J7875=0), "",F7875)</f>
        <v/>
      </c>
      <c r="R7875" s="122" t="str">
        <f t="shared" si="5286"/>
        <v/>
      </c>
      <c r="S7875" s="122" t="str">
        <f>IF(AND(G7875&lt;&gt;0,J7875=1),"замінне значення",R7875)</f>
        <v/>
      </c>
      <c r="T7875" s="122" t="str">
        <f t="shared" si="5287"/>
        <v/>
      </c>
    </row>
    <row r="7876" spans="1:20" outlineLevel="1">
      <c r="A7876" s="161"/>
      <c r="B7876" s="208">
        <v>44875</v>
      </c>
      <c r="C7876" s="96">
        <v>66.875</v>
      </c>
      <c r="D7876" s="122"/>
      <c r="E7876" s="122" t="str">
        <f t="shared" si="5281"/>
        <v/>
      </c>
      <c r="F7876" s="122"/>
      <c r="G7876" s="122" t="str">
        <f t="shared" si="5282"/>
        <v/>
      </c>
      <c r="H7876" s="122"/>
      <c r="I7876" s="122" t="str">
        <f t="shared" si="5283"/>
        <v/>
      </c>
      <c r="J7876" s="122"/>
      <c r="K7876" s="122" t="str">
        <f t="shared" si="5284"/>
        <v/>
      </c>
      <c r="L7876" s="123" t="str">
        <f>IF(H7876="","чи робить СНВВ?",IF(J7876="","чи роблять агрегати?",IF($J7876=0,"агрегати не працюють",IF(AND($H7876=0,$J7876=1),"СНВВ не працює","OK"))))</f>
        <v>чи робить СНВВ?</v>
      </c>
      <c r="M7876" s="100"/>
      <c r="N7876" s="122" t="str">
        <f>IF(OR(E7876&lt;&gt;0, J7876=0), "",D7876)</f>
        <v/>
      </c>
      <c r="O7876" s="122" t="str">
        <f t="shared" si="5285"/>
        <v/>
      </c>
      <c r="P7876" s="122" t="str">
        <f>IF(AND($E7876&lt;&gt;0,$J7876=1),"замінне значення",O7876)</f>
        <v/>
      </c>
      <c r="Q7876" s="122" t="str">
        <f>IF(OR(G7876&lt;&gt;0, J7876=0), "",F7876)</f>
        <v/>
      </c>
      <c r="R7876" s="122" t="str">
        <f t="shared" si="5286"/>
        <v/>
      </c>
      <c r="S7876" s="122" t="str">
        <f>IF(AND(G7876&lt;&gt;0,J7876=1),"замінне значення",R7876)</f>
        <v/>
      </c>
      <c r="T7876" s="122" t="str">
        <f t="shared" si="5287"/>
        <v/>
      </c>
    </row>
    <row r="7877" spans="1:20" outlineLevel="1">
      <c r="A7877" s="161"/>
      <c r="B7877" s="208">
        <v>44875</v>
      </c>
      <c r="C7877" s="96">
        <v>66.9166666666667</v>
      </c>
      <c r="D7877" s="122"/>
      <c r="E7877" s="122" t="str">
        <f t="shared" si="5281"/>
        <v/>
      </c>
      <c r="F7877" s="122"/>
      <c r="G7877" s="122" t="str">
        <f t="shared" si="5282"/>
        <v/>
      </c>
      <c r="H7877" s="122"/>
      <c r="I7877" s="122" t="str">
        <f t="shared" si="5283"/>
        <v/>
      </c>
      <c r="J7877" s="122"/>
      <c r="K7877" s="122" t="str">
        <f t="shared" si="5284"/>
        <v/>
      </c>
      <c r="L7877" s="123" t="str">
        <f>IF(H7877="","чи робить СНВВ?",IF(J7877="","чи роблять агрегати?",IF($J7877=0,"агрегати не працюють",IF(AND($H7877=0,$J7877=1),"СНВВ не працює","OK"))))</f>
        <v>чи робить СНВВ?</v>
      </c>
      <c r="M7877" s="100"/>
      <c r="N7877" s="122" t="str">
        <f>IF(OR(E7877&lt;&gt;0, J7877=0), "",D7877)</f>
        <v/>
      </c>
      <c r="O7877" s="122" t="str">
        <f t="shared" si="5285"/>
        <v/>
      </c>
      <c r="P7877" s="122" t="str">
        <f>IF(AND($E7877&lt;&gt;0,$J7877=1),"замінне значення",O7877)</f>
        <v/>
      </c>
      <c r="Q7877" s="122" t="str">
        <f>IF(OR(G7877&lt;&gt;0, J7877=0), "",F7877)</f>
        <v/>
      </c>
      <c r="R7877" s="122" t="str">
        <f t="shared" si="5286"/>
        <v/>
      </c>
      <c r="S7877" s="122" t="str">
        <f>IF(AND(G7877&lt;&gt;0,J7877=1),"замінне значення",R7877)</f>
        <v/>
      </c>
      <c r="T7877" s="122" t="str">
        <f t="shared" si="5287"/>
        <v/>
      </c>
    </row>
    <row r="7878" spans="1:20" outlineLevel="1">
      <c r="A7878" s="161"/>
      <c r="B7878" s="208">
        <v>44875</v>
      </c>
      <c r="C7878" s="96">
        <v>66.9583333333333</v>
      </c>
      <c r="D7878" s="122"/>
      <c r="E7878" s="122" t="str">
        <f t="shared" si="5281"/>
        <v/>
      </c>
      <c r="F7878" s="122"/>
      <c r="G7878" s="122" t="str">
        <f t="shared" si="5282"/>
        <v/>
      </c>
      <c r="H7878" s="122"/>
      <c r="I7878" s="122" t="str">
        <f t="shared" si="5283"/>
        <v/>
      </c>
      <c r="J7878" s="122"/>
      <c r="K7878" s="122" t="str">
        <f t="shared" si="5284"/>
        <v/>
      </c>
      <c r="L7878" s="123" t="str">
        <f>IF(H7878="","чи робить СНВВ?",IF(J7878="","чи роблять агрегати?",IF($J7878=0,"агрегати не працюють",IF(AND($H7878=0,$J7878=1),"СНВВ не працює","OK"))))</f>
        <v>чи робить СНВВ?</v>
      </c>
      <c r="M7878" s="100"/>
      <c r="N7878" s="122" t="str">
        <f>IF(OR(E7878&lt;&gt;0, J7878=0), "",D7878)</f>
        <v/>
      </c>
      <c r="O7878" s="122" t="str">
        <f t="shared" si="5285"/>
        <v/>
      </c>
      <c r="P7878" s="122" t="str">
        <f>IF(AND($E7878&lt;&gt;0,$J7878=1),"замінне значення",O7878)</f>
        <v/>
      </c>
      <c r="Q7878" s="122" t="str">
        <f>IF(OR(G7878&lt;&gt;0, J7878=0), "",F7878)</f>
        <v/>
      </c>
      <c r="R7878" s="122" t="str">
        <f t="shared" si="5286"/>
        <v/>
      </c>
      <c r="S7878" s="122" t="str">
        <f>IF(AND(G7878&lt;&gt;0,J7878=1),"замінне значення",R7878)</f>
        <v/>
      </c>
      <c r="T7878" s="122" t="str">
        <f t="shared" si="5287"/>
        <v/>
      </c>
    </row>
    <row r="7879" spans="1:20">
      <c r="A7879" s="204"/>
      <c r="B7879" s="159" t="s">
        <v>405</v>
      </c>
      <c r="C7879" s="159"/>
      <c r="D7879" s="103">
        <f t="shared" ref="D7879" si="5288">SUM(D7855:D7878)</f>
        <v>0</v>
      </c>
      <c r="E7879" s="104">
        <f t="shared" ref="E7879" si="5289">COUNTIF(E7855:E7878,"&gt;0")</f>
        <v>0</v>
      </c>
      <c r="F7879" s="103">
        <f t="shared" ref="F7879" si="5290">SUM(F7855:F7878)</f>
        <v>0</v>
      </c>
      <c r="G7879" s="104">
        <f t="shared" ref="G7879" si="5291">COUNTIF(G7855:G7878,"&gt;0")</f>
        <v>0</v>
      </c>
      <c r="H7879" s="103">
        <f t="shared" ref="H7879" si="5292">SUM(H7855:H7878)</f>
        <v>0</v>
      </c>
      <c r="I7879" s="104">
        <f t="shared" ref="I7879" si="5293">COUNTIF(I7855:I7878,"&gt;0")</f>
        <v>0</v>
      </c>
      <c r="J7879" s="103">
        <f t="shared" ref="J7879" si="5294">SUM(J7855:J7878)</f>
        <v>0</v>
      </c>
      <c r="K7879" s="104">
        <f t="shared" ref="K7879" si="5295">COUNTIF(K7855:K7878,"&gt;0")</f>
        <v>0</v>
      </c>
      <c r="L7879" s="104">
        <f t="shared" ref="L7879" si="5296">COUNTIF(L7855:L7878,"СНВВ не працює")</f>
        <v>0</v>
      </c>
      <c r="M7879" s="100"/>
      <c r="N7879" s="103">
        <f t="shared" ref="N7879:N7929" si="5297">SUM(N7855:N7878)</f>
        <v>0</v>
      </c>
      <c r="O7879" s="103">
        <f t="shared" ref="O7879:T7879" si="5298">SUM(O7855:O7878)</f>
        <v>0</v>
      </c>
      <c r="P7879" s="103">
        <f t="shared" si="5298"/>
        <v>0</v>
      </c>
      <c r="Q7879" s="103">
        <f t="shared" si="5298"/>
        <v>0</v>
      </c>
      <c r="R7879" s="103">
        <f t="shared" si="5298"/>
        <v>0</v>
      </c>
      <c r="S7879" s="103">
        <f t="shared" si="5298"/>
        <v>0</v>
      </c>
      <c r="T7879" s="103">
        <f t="shared" si="5298"/>
        <v>0</v>
      </c>
    </row>
    <row r="7880" spans="1:20" ht="15.75" customHeight="1" outlineLevel="1">
      <c r="A7880" s="160">
        <v>44876</v>
      </c>
      <c r="B7880" s="208">
        <v>44876</v>
      </c>
      <c r="C7880" s="96">
        <v>67</v>
      </c>
      <c r="D7880" s="122"/>
      <c r="E7880" s="122" t="str">
        <f t="shared" ref="E7880:E7903" si="5299">IF(D7880="","",IF(D7880&lt;1,1,0))</f>
        <v/>
      </c>
      <c r="F7880" s="122"/>
      <c r="G7880" s="122" t="str">
        <f t="shared" ref="G7880:G7903" si="5300">IF(F7880="","",IF(F7880&lt;1,1,0))</f>
        <v/>
      </c>
      <c r="H7880" s="122"/>
      <c r="I7880" s="122" t="str">
        <f t="shared" ref="I7880:I7903" si="5301">IF(H7880="","",IF(H7880&lt;1,1,0))</f>
        <v/>
      </c>
      <c r="J7880" s="122"/>
      <c r="K7880" s="122" t="str">
        <f t="shared" ref="K7880:K7903" si="5302">IF(J7880="","",IF(J7880&lt;1,1,0))</f>
        <v/>
      </c>
      <c r="L7880" s="123" t="str">
        <f>IF(H7880="","чи робить СНВВ?",IF(J7880="","чи роблять агрегати?",IF($J7880=0,"агрегати не працюють",IF(AND($H7880=0,$J7880=1),"СНВВ не працює","OK"))))</f>
        <v>чи робить СНВВ?</v>
      </c>
      <c r="M7880" s="100"/>
      <c r="N7880" s="122" t="str">
        <f>IF(OR(E7880&lt;&gt;0, J7880=0), "",D7880)</f>
        <v/>
      </c>
      <c r="O7880" s="122" t="str">
        <f t="shared" ref="O7880:O7903" si="5303">IF(Q7880="", "",(N7880*$O$3+$O$4))</f>
        <v/>
      </c>
      <c r="P7880" s="122" t="str">
        <f>IF(AND($E7880&lt;&gt;0,$J7880=1),"замінне значення",O7880)</f>
        <v/>
      </c>
      <c r="Q7880" s="122" t="str">
        <f>IF(OR(G7880&lt;&gt;0, J7880=0), "",F7880)</f>
        <v/>
      </c>
      <c r="R7880" s="122" t="str">
        <f t="shared" ref="R7880:R7943" si="5304">IF(Q7880="", "",(Q7880*$Q$3+$Q$4))</f>
        <v/>
      </c>
      <c r="S7880" s="122" t="str">
        <f>IF(AND(G7880&lt;&gt;0,J7880=1),"замінне значення",R7880)</f>
        <v/>
      </c>
      <c r="T7880" s="122" t="str">
        <f t="shared" ref="T7880:T7943" si="5305">IFERROR(P7880*S7880,"")</f>
        <v/>
      </c>
    </row>
    <row r="7881" spans="1:20" outlineLevel="1">
      <c r="A7881" s="161"/>
      <c r="B7881" s="208">
        <v>44876</v>
      </c>
      <c r="C7881" s="96">
        <v>67.0416666666667</v>
      </c>
      <c r="D7881" s="122"/>
      <c r="E7881" s="122" t="str">
        <f t="shared" si="5299"/>
        <v/>
      </c>
      <c r="F7881" s="122"/>
      <c r="G7881" s="122" t="str">
        <f t="shared" si="5300"/>
        <v/>
      </c>
      <c r="H7881" s="122"/>
      <c r="I7881" s="122" t="str">
        <f t="shared" si="5301"/>
        <v/>
      </c>
      <c r="J7881" s="122"/>
      <c r="K7881" s="122" t="str">
        <f t="shared" si="5302"/>
        <v/>
      </c>
      <c r="L7881" s="123" t="str">
        <f>IF(H7881="","чи робить СНВВ?",IF(J7881="","чи роблять агрегати?",IF($J7881=0,"агрегати не працюють",IF(AND($H7881=0,$J7881=1),"СНВВ не працює","OK"))))</f>
        <v>чи робить СНВВ?</v>
      </c>
      <c r="M7881" s="100"/>
      <c r="N7881" s="122" t="str">
        <f>IF(OR(E7881&lt;&gt;0, J7881=0), "",D7881)</f>
        <v/>
      </c>
      <c r="O7881" s="122" t="str">
        <f t="shared" si="5303"/>
        <v/>
      </c>
      <c r="P7881" s="122" t="str">
        <f>IF(AND($E7881&lt;&gt;0,$J7881=1),"замінне значення",O7881)</f>
        <v/>
      </c>
      <c r="Q7881" s="122" t="str">
        <f>IF(OR(G7881&lt;&gt;0, J7881=0), "",F7881)</f>
        <v/>
      </c>
      <c r="R7881" s="122" t="str">
        <f t="shared" si="5304"/>
        <v/>
      </c>
      <c r="S7881" s="122" t="str">
        <f>IF(AND(G7881&lt;&gt;0,J7881=1),"замінне значення",R7881)</f>
        <v/>
      </c>
      <c r="T7881" s="122" t="str">
        <f t="shared" si="5305"/>
        <v/>
      </c>
    </row>
    <row r="7882" spans="1:20" outlineLevel="1">
      <c r="A7882" s="161"/>
      <c r="B7882" s="208">
        <v>44876</v>
      </c>
      <c r="C7882" s="96">
        <v>67.0833333333333</v>
      </c>
      <c r="D7882" s="122"/>
      <c r="E7882" s="122" t="str">
        <f t="shared" si="5299"/>
        <v/>
      </c>
      <c r="F7882" s="122"/>
      <c r="G7882" s="122" t="str">
        <f t="shared" si="5300"/>
        <v/>
      </c>
      <c r="H7882" s="122"/>
      <c r="I7882" s="122" t="str">
        <f t="shared" si="5301"/>
        <v/>
      </c>
      <c r="J7882" s="122"/>
      <c r="K7882" s="122" t="str">
        <f t="shared" si="5302"/>
        <v/>
      </c>
      <c r="L7882" s="123" t="str">
        <f>IF(H7882="","чи робить СНВВ?",IF(J7882="","чи роблять агрегати?",IF($J7882=0,"агрегати не працюють",IF(AND($H7882=0,$J7882=1),"СНВВ не працює","OK"))))</f>
        <v>чи робить СНВВ?</v>
      </c>
      <c r="M7882" s="100"/>
      <c r="N7882" s="122" t="str">
        <f>IF(OR(E7882&lt;&gt;0, J7882=0), "",D7882)</f>
        <v/>
      </c>
      <c r="O7882" s="122" t="str">
        <f t="shared" si="5303"/>
        <v/>
      </c>
      <c r="P7882" s="122" t="str">
        <f>IF(AND($E7882&lt;&gt;0,$J7882=1),"замінне значення",O7882)</f>
        <v/>
      </c>
      <c r="Q7882" s="122" t="str">
        <f>IF(OR(G7882&lt;&gt;0, J7882=0), "",F7882)</f>
        <v/>
      </c>
      <c r="R7882" s="122" t="str">
        <f t="shared" si="5304"/>
        <v/>
      </c>
      <c r="S7882" s="122" t="str">
        <f>IF(AND(G7882&lt;&gt;0,J7882=1),"замінне значення",R7882)</f>
        <v/>
      </c>
      <c r="T7882" s="122" t="str">
        <f t="shared" si="5305"/>
        <v/>
      </c>
    </row>
    <row r="7883" spans="1:20" outlineLevel="1">
      <c r="A7883" s="161"/>
      <c r="B7883" s="208">
        <v>44876</v>
      </c>
      <c r="C7883" s="96">
        <v>67.125</v>
      </c>
      <c r="D7883" s="122"/>
      <c r="E7883" s="122" t="str">
        <f t="shared" si="5299"/>
        <v/>
      </c>
      <c r="F7883" s="122"/>
      <c r="G7883" s="122" t="str">
        <f t="shared" si="5300"/>
        <v/>
      </c>
      <c r="H7883" s="122"/>
      <c r="I7883" s="122" t="str">
        <f t="shared" si="5301"/>
        <v/>
      </c>
      <c r="J7883" s="122"/>
      <c r="K7883" s="122" t="str">
        <f t="shared" si="5302"/>
        <v/>
      </c>
      <c r="L7883" s="123" t="str">
        <f>IF(H7883="","чи робить СНВВ?",IF(J7883="","чи роблять агрегати?",IF($J7883=0,"агрегати не працюють",IF(AND($H7883=0,$J7883=1),"СНВВ не працює","OK"))))</f>
        <v>чи робить СНВВ?</v>
      </c>
      <c r="M7883" s="100"/>
      <c r="N7883" s="122" t="str">
        <f>IF(OR(E7883&lt;&gt;0, J7883=0), "",D7883)</f>
        <v/>
      </c>
      <c r="O7883" s="122" t="str">
        <f t="shared" si="5303"/>
        <v/>
      </c>
      <c r="P7883" s="122" t="str">
        <f>IF(AND($E7883&lt;&gt;0,$J7883=1),"замінне значення",O7883)</f>
        <v/>
      </c>
      <c r="Q7883" s="122" t="str">
        <f>IF(OR(G7883&lt;&gt;0, J7883=0), "",F7883)</f>
        <v/>
      </c>
      <c r="R7883" s="122" t="str">
        <f t="shared" si="5304"/>
        <v/>
      </c>
      <c r="S7883" s="122" t="str">
        <f>IF(AND(G7883&lt;&gt;0,J7883=1),"замінне значення",R7883)</f>
        <v/>
      </c>
      <c r="T7883" s="122" t="str">
        <f t="shared" si="5305"/>
        <v/>
      </c>
    </row>
    <row r="7884" spans="1:20" outlineLevel="1">
      <c r="A7884" s="161"/>
      <c r="B7884" s="208">
        <v>44876</v>
      </c>
      <c r="C7884" s="96">
        <v>67.1666666666667</v>
      </c>
      <c r="D7884" s="122"/>
      <c r="E7884" s="122" t="str">
        <f t="shared" si="5299"/>
        <v/>
      </c>
      <c r="F7884" s="122"/>
      <c r="G7884" s="122" t="str">
        <f t="shared" si="5300"/>
        <v/>
      </c>
      <c r="H7884" s="122"/>
      <c r="I7884" s="122" t="str">
        <f t="shared" si="5301"/>
        <v/>
      </c>
      <c r="J7884" s="122"/>
      <c r="K7884" s="122" t="str">
        <f t="shared" si="5302"/>
        <v/>
      </c>
      <c r="L7884" s="123" t="str">
        <f>IF(H7884="","чи робить СНВВ?",IF(J7884="","чи роблять агрегати?",IF($J7884=0,"агрегати не працюють",IF(AND($H7884=0,$J7884=1),"СНВВ не працює","OK"))))</f>
        <v>чи робить СНВВ?</v>
      </c>
      <c r="M7884" s="100"/>
      <c r="N7884" s="122" t="str">
        <f>IF(OR(E7884&lt;&gt;0, J7884=0), "",D7884)</f>
        <v/>
      </c>
      <c r="O7884" s="122" t="str">
        <f t="shared" si="5303"/>
        <v/>
      </c>
      <c r="P7884" s="122" t="str">
        <f>IF(AND($E7884&lt;&gt;0,$J7884=1),"замінне значення",O7884)</f>
        <v/>
      </c>
      <c r="Q7884" s="122" t="str">
        <f>IF(OR(G7884&lt;&gt;0, J7884=0), "",F7884)</f>
        <v/>
      </c>
      <c r="R7884" s="122" t="str">
        <f t="shared" si="5304"/>
        <v/>
      </c>
      <c r="S7884" s="122" t="str">
        <f>IF(AND(G7884&lt;&gt;0,J7884=1),"замінне значення",R7884)</f>
        <v/>
      </c>
      <c r="T7884" s="122" t="str">
        <f t="shared" si="5305"/>
        <v/>
      </c>
    </row>
    <row r="7885" spans="1:20" outlineLevel="1">
      <c r="A7885" s="161"/>
      <c r="B7885" s="208">
        <v>44876</v>
      </c>
      <c r="C7885" s="96">
        <v>67.2083333333333</v>
      </c>
      <c r="D7885" s="122"/>
      <c r="E7885" s="122" t="str">
        <f t="shared" si="5299"/>
        <v/>
      </c>
      <c r="F7885" s="122"/>
      <c r="G7885" s="122" t="str">
        <f t="shared" si="5300"/>
        <v/>
      </c>
      <c r="H7885" s="122"/>
      <c r="I7885" s="122" t="str">
        <f t="shared" si="5301"/>
        <v/>
      </c>
      <c r="J7885" s="122"/>
      <c r="K7885" s="122" t="str">
        <f t="shared" si="5302"/>
        <v/>
      </c>
      <c r="L7885" s="123" t="str">
        <f>IF(H7885="","чи робить СНВВ?",IF(J7885="","чи роблять агрегати?",IF($J7885=0,"агрегати не працюють",IF(AND($H7885=0,$J7885=1),"СНВВ не працює","OK"))))</f>
        <v>чи робить СНВВ?</v>
      </c>
      <c r="M7885" s="100"/>
      <c r="N7885" s="122" t="str">
        <f>IF(OR(E7885&lt;&gt;0, J7885=0), "",D7885)</f>
        <v/>
      </c>
      <c r="O7885" s="122" t="str">
        <f t="shared" si="5303"/>
        <v/>
      </c>
      <c r="P7885" s="122" t="str">
        <f>IF(AND($E7885&lt;&gt;0,$J7885=1),"замінне значення",O7885)</f>
        <v/>
      </c>
      <c r="Q7885" s="122" t="str">
        <f>IF(OR(G7885&lt;&gt;0, J7885=0), "",F7885)</f>
        <v/>
      </c>
      <c r="R7885" s="122" t="str">
        <f t="shared" si="5304"/>
        <v/>
      </c>
      <c r="S7885" s="122" t="str">
        <f>IF(AND(G7885&lt;&gt;0,J7885=1),"замінне значення",R7885)</f>
        <v/>
      </c>
      <c r="T7885" s="122" t="str">
        <f t="shared" si="5305"/>
        <v/>
      </c>
    </row>
    <row r="7886" spans="1:20" outlineLevel="1">
      <c r="A7886" s="161"/>
      <c r="B7886" s="208">
        <v>44876</v>
      </c>
      <c r="C7886" s="96">
        <v>67.25</v>
      </c>
      <c r="D7886" s="122"/>
      <c r="E7886" s="122" t="str">
        <f t="shared" si="5299"/>
        <v/>
      </c>
      <c r="F7886" s="122"/>
      <c r="G7886" s="122" t="str">
        <f t="shared" si="5300"/>
        <v/>
      </c>
      <c r="H7886" s="122"/>
      <c r="I7886" s="122" t="str">
        <f t="shared" si="5301"/>
        <v/>
      </c>
      <c r="J7886" s="122"/>
      <c r="K7886" s="122" t="str">
        <f t="shared" si="5302"/>
        <v/>
      </c>
      <c r="L7886" s="123" t="str">
        <f>IF(H7886="","чи робить СНВВ?",IF(J7886="","чи роблять агрегати?",IF($J7886=0,"агрегати не працюють",IF(AND($H7886=0,$J7886=1),"СНВВ не працює","OK"))))</f>
        <v>чи робить СНВВ?</v>
      </c>
      <c r="M7886" s="100"/>
      <c r="N7886" s="122" t="str">
        <f>IF(OR(E7886&lt;&gt;0, J7886=0), "",D7886)</f>
        <v/>
      </c>
      <c r="O7886" s="122" t="str">
        <f t="shared" si="5303"/>
        <v/>
      </c>
      <c r="P7886" s="122" t="str">
        <f>IF(AND($E7886&lt;&gt;0,$J7886=1),"замінне значення",O7886)</f>
        <v/>
      </c>
      <c r="Q7886" s="122" t="str">
        <f>IF(OR(G7886&lt;&gt;0, J7886=0), "",F7886)</f>
        <v/>
      </c>
      <c r="R7886" s="122" t="str">
        <f t="shared" si="5304"/>
        <v/>
      </c>
      <c r="S7886" s="122" t="str">
        <f>IF(AND(G7886&lt;&gt;0,J7886=1),"замінне значення",R7886)</f>
        <v/>
      </c>
      <c r="T7886" s="122" t="str">
        <f t="shared" si="5305"/>
        <v/>
      </c>
    </row>
    <row r="7887" spans="1:20" outlineLevel="1">
      <c r="A7887" s="161"/>
      <c r="B7887" s="208">
        <v>44876</v>
      </c>
      <c r="C7887" s="96">
        <v>67.2916666666667</v>
      </c>
      <c r="D7887" s="122"/>
      <c r="E7887" s="122" t="str">
        <f t="shared" si="5299"/>
        <v/>
      </c>
      <c r="F7887" s="122"/>
      <c r="G7887" s="122" t="str">
        <f t="shared" si="5300"/>
        <v/>
      </c>
      <c r="H7887" s="122"/>
      <c r="I7887" s="122" t="str">
        <f t="shared" si="5301"/>
        <v/>
      </c>
      <c r="J7887" s="122"/>
      <c r="K7887" s="122" t="str">
        <f t="shared" si="5302"/>
        <v/>
      </c>
      <c r="L7887" s="123" t="str">
        <f>IF(H7887="","чи робить СНВВ?",IF(J7887="","чи роблять агрегати?",IF($J7887=0,"агрегати не працюють",IF(AND($H7887=0,$J7887=1),"СНВВ не працює","OK"))))</f>
        <v>чи робить СНВВ?</v>
      </c>
      <c r="M7887" s="100"/>
      <c r="N7887" s="122" t="str">
        <f>IF(OR(E7887&lt;&gt;0, J7887=0), "",D7887)</f>
        <v/>
      </c>
      <c r="O7887" s="122" t="str">
        <f t="shared" si="5303"/>
        <v/>
      </c>
      <c r="P7887" s="122" t="str">
        <f>IF(AND($E7887&lt;&gt;0,$J7887=1),"замінне значення",O7887)</f>
        <v/>
      </c>
      <c r="Q7887" s="122" t="str">
        <f>IF(OR(G7887&lt;&gt;0, J7887=0), "",F7887)</f>
        <v/>
      </c>
      <c r="R7887" s="122" t="str">
        <f t="shared" si="5304"/>
        <v/>
      </c>
      <c r="S7887" s="122" t="str">
        <f>IF(AND(G7887&lt;&gt;0,J7887=1),"замінне значення",R7887)</f>
        <v/>
      </c>
      <c r="T7887" s="122" t="str">
        <f t="shared" si="5305"/>
        <v/>
      </c>
    </row>
    <row r="7888" spans="1:20" outlineLevel="1">
      <c r="A7888" s="161"/>
      <c r="B7888" s="208">
        <v>44876</v>
      </c>
      <c r="C7888" s="96">
        <v>67.3333333333333</v>
      </c>
      <c r="D7888" s="122"/>
      <c r="E7888" s="122" t="str">
        <f t="shared" si="5299"/>
        <v/>
      </c>
      <c r="F7888" s="122"/>
      <c r="G7888" s="122" t="str">
        <f t="shared" si="5300"/>
        <v/>
      </c>
      <c r="H7888" s="122"/>
      <c r="I7888" s="122" t="str">
        <f t="shared" si="5301"/>
        <v/>
      </c>
      <c r="J7888" s="122"/>
      <c r="K7888" s="122" t="str">
        <f t="shared" si="5302"/>
        <v/>
      </c>
      <c r="L7888" s="123" t="str">
        <f>IF(H7888="","чи робить СНВВ?",IF(J7888="","чи роблять агрегати?",IF($J7888=0,"агрегати не працюють",IF(AND($H7888=0,$J7888=1),"СНВВ не працює","OK"))))</f>
        <v>чи робить СНВВ?</v>
      </c>
      <c r="M7888" s="100"/>
      <c r="N7888" s="122" t="str">
        <f>IF(OR(E7888&lt;&gt;0, J7888=0), "",D7888)</f>
        <v/>
      </c>
      <c r="O7888" s="122" t="str">
        <f t="shared" si="5303"/>
        <v/>
      </c>
      <c r="P7888" s="122" t="str">
        <f>IF(AND($E7888&lt;&gt;0,$J7888=1),"замінне значення",O7888)</f>
        <v/>
      </c>
      <c r="Q7888" s="122" t="str">
        <f>IF(OR(G7888&lt;&gt;0, J7888=0), "",F7888)</f>
        <v/>
      </c>
      <c r="R7888" s="122" t="str">
        <f t="shared" si="5304"/>
        <v/>
      </c>
      <c r="S7888" s="122" t="str">
        <f>IF(AND(G7888&lt;&gt;0,J7888=1),"замінне значення",R7888)</f>
        <v/>
      </c>
      <c r="T7888" s="122" t="str">
        <f t="shared" si="5305"/>
        <v/>
      </c>
    </row>
    <row r="7889" spans="1:20" outlineLevel="1">
      <c r="A7889" s="161"/>
      <c r="B7889" s="208">
        <v>44876</v>
      </c>
      <c r="C7889" s="96">
        <v>67.375</v>
      </c>
      <c r="D7889" s="122"/>
      <c r="E7889" s="122" t="str">
        <f t="shared" si="5299"/>
        <v/>
      </c>
      <c r="F7889" s="122"/>
      <c r="G7889" s="122" t="str">
        <f t="shared" si="5300"/>
        <v/>
      </c>
      <c r="H7889" s="122"/>
      <c r="I7889" s="122" t="str">
        <f t="shared" si="5301"/>
        <v/>
      </c>
      <c r="J7889" s="122"/>
      <c r="K7889" s="122" t="str">
        <f t="shared" si="5302"/>
        <v/>
      </c>
      <c r="L7889" s="123" t="str">
        <f>IF(H7889="","чи робить СНВВ?",IF(J7889="","чи роблять агрегати?",IF($J7889=0,"агрегати не працюють",IF(AND($H7889=0,$J7889=1),"СНВВ не працює","OK"))))</f>
        <v>чи робить СНВВ?</v>
      </c>
      <c r="M7889" s="100"/>
      <c r="N7889" s="122" t="str">
        <f>IF(OR(E7889&lt;&gt;0, J7889=0), "",D7889)</f>
        <v/>
      </c>
      <c r="O7889" s="122" t="str">
        <f t="shared" si="5303"/>
        <v/>
      </c>
      <c r="P7889" s="122" t="str">
        <f>IF(AND($E7889&lt;&gt;0,$J7889=1),"замінне значення",O7889)</f>
        <v/>
      </c>
      <c r="Q7889" s="122" t="str">
        <f>IF(OR(G7889&lt;&gt;0, J7889=0), "",F7889)</f>
        <v/>
      </c>
      <c r="R7889" s="122" t="str">
        <f t="shared" si="5304"/>
        <v/>
      </c>
      <c r="S7889" s="122" t="str">
        <f>IF(AND(G7889&lt;&gt;0,J7889=1),"замінне значення",R7889)</f>
        <v/>
      </c>
      <c r="T7889" s="122" t="str">
        <f t="shared" si="5305"/>
        <v/>
      </c>
    </row>
    <row r="7890" spans="1:20" outlineLevel="1">
      <c r="A7890" s="161"/>
      <c r="B7890" s="208">
        <v>44876</v>
      </c>
      <c r="C7890" s="96">
        <v>67.4166666666667</v>
      </c>
      <c r="D7890" s="122"/>
      <c r="E7890" s="122" t="str">
        <f t="shared" si="5299"/>
        <v/>
      </c>
      <c r="F7890" s="122"/>
      <c r="G7890" s="122" t="str">
        <f t="shared" si="5300"/>
        <v/>
      </c>
      <c r="H7890" s="122"/>
      <c r="I7890" s="122" t="str">
        <f t="shared" si="5301"/>
        <v/>
      </c>
      <c r="J7890" s="122"/>
      <c r="K7890" s="122" t="str">
        <f t="shared" si="5302"/>
        <v/>
      </c>
      <c r="L7890" s="123" t="str">
        <f>IF(H7890="","чи робить СНВВ?",IF(J7890="","чи роблять агрегати?",IF($J7890=0,"агрегати не працюють",IF(AND($H7890=0,$J7890=1),"СНВВ не працює","OK"))))</f>
        <v>чи робить СНВВ?</v>
      </c>
      <c r="M7890" s="100"/>
      <c r="N7890" s="122" t="str">
        <f>IF(OR(E7890&lt;&gt;0, J7890=0), "",D7890)</f>
        <v/>
      </c>
      <c r="O7890" s="122" t="str">
        <f t="shared" si="5303"/>
        <v/>
      </c>
      <c r="P7890" s="122" t="str">
        <f>IF(AND($E7890&lt;&gt;0,$J7890=1),"замінне значення",O7890)</f>
        <v/>
      </c>
      <c r="Q7890" s="122" t="str">
        <f>IF(OR(G7890&lt;&gt;0, J7890=0), "",F7890)</f>
        <v/>
      </c>
      <c r="R7890" s="122" t="str">
        <f t="shared" si="5304"/>
        <v/>
      </c>
      <c r="S7890" s="122" t="str">
        <f>IF(AND(G7890&lt;&gt;0,J7890=1),"замінне значення",R7890)</f>
        <v/>
      </c>
      <c r="T7890" s="122" t="str">
        <f t="shared" si="5305"/>
        <v/>
      </c>
    </row>
    <row r="7891" spans="1:20" outlineLevel="1">
      <c r="A7891" s="161"/>
      <c r="B7891" s="208">
        <v>44876</v>
      </c>
      <c r="C7891" s="96">
        <v>67.4583333333333</v>
      </c>
      <c r="D7891" s="122"/>
      <c r="E7891" s="122" t="str">
        <f t="shared" si="5299"/>
        <v/>
      </c>
      <c r="F7891" s="122"/>
      <c r="G7891" s="122" t="str">
        <f t="shared" si="5300"/>
        <v/>
      </c>
      <c r="H7891" s="122"/>
      <c r="I7891" s="122" t="str">
        <f t="shared" si="5301"/>
        <v/>
      </c>
      <c r="J7891" s="122"/>
      <c r="K7891" s="122" t="str">
        <f t="shared" si="5302"/>
        <v/>
      </c>
      <c r="L7891" s="123" t="str">
        <f>IF(H7891="","чи робить СНВВ?",IF(J7891="","чи роблять агрегати?",IF($J7891=0,"агрегати не працюють",IF(AND($H7891=0,$J7891=1),"СНВВ не працює","OK"))))</f>
        <v>чи робить СНВВ?</v>
      </c>
      <c r="M7891" s="100"/>
      <c r="N7891" s="122" t="str">
        <f>IF(OR(E7891&lt;&gt;0, J7891=0), "",D7891)</f>
        <v/>
      </c>
      <c r="O7891" s="122" t="str">
        <f t="shared" si="5303"/>
        <v/>
      </c>
      <c r="P7891" s="122" t="str">
        <f>IF(AND($E7891&lt;&gt;0,$J7891=1),"замінне значення",O7891)</f>
        <v/>
      </c>
      <c r="Q7891" s="122" t="str">
        <f>IF(OR(G7891&lt;&gt;0, J7891=0), "",F7891)</f>
        <v/>
      </c>
      <c r="R7891" s="122" t="str">
        <f t="shared" si="5304"/>
        <v/>
      </c>
      <c r="S7891" s="122" t="str">
        <f>IF(AND(G7891&lt;&gt;0,J7891=1),"замінне значення",R7891)</f>
        <v/>
      </c>
      <c r="T7891" s="122" t="str">
        <f t="shared" si="5305"/>
        <v/>
      </c>
    </row>
    <row r="7892" spans="1:20" outlineLevel="1">
      <c r="A7892" s="161"/>
      <c r="B7892" s="208">
        <v>44876</v>
      </c>
      <c r="C7892" s="96">
        <v>67.5</v>
      </c>
      <c r="D7892" s="122"/>
      <c r="E7892" s="122" t="str">
        <f t="shared" si="5299"/>
        <v/>
      </c>
      <c r="F7892" s="122"/>
      <c r="G7892" s="122" t="str">
        <f t="shared" si="5300"/>
        <v/>
      </c>
      <c r="H7892" s="122"/>
      <c r="I7892" s="122" t="str">
        <f t="shared" si="5301"/>
        <v/>
      </c>
      <c r="J7892" s="122"/>
      <c r="K7892" s="122" t="str">
        <f t="shared" si="5302"/>
        <v/>
      </c>
      <c r="L7892" s="123" t="str">
        <f>IF(H7892="","чи робить СНВВ?",IF(J7892="","чи роблять агрегати?",IF($J7892=0,"агрегати не працюють",IF(AND($H7892=0,$J7892=1),"СНВВ не працює","OK"))))</f>
        <v>чи робить СНВВ?</v>
      </c>
      <c r="M7892" s="100"/>
      <c r="N7892" s="122" t="str">
        <f>IF(OR(E7892&lt;&gt;0, J7892=0), "",D7892)</f>
        <v/>
      </c>
      <c r="O7892" s="122" t="str">
        <f t="shared" si="5303"/>
        <v/>
      </c>
      <c r="P7892" s="122" t="str">
        <f>IF(AND($E7892&lt;&gt;0,$J7892=1),"замінне значення",O7892)</f>
        <v/>
      </c>
      <c r="Q7892" s="122" t="str">
        <f>IF(OR(G7892&lt;&gt;0, J7892=0), "",F7892)</f>
        <v/>
      </c>
      <c r="R7892" s="122" t="str">
        <f t="shared" si="5304"/>
        <v/>
      </c>
      <c r="S7892" s="122" t="str">
        <f>IF(AND(G7892&lt;&gt;0,J7892=1),"замінне значення",R7892)</f>
        <v/>
      </c>
      <c r="T7892" s="122" t="str">
        <f t="shared" si="5305"/>
        <v/>
      </c>
    </row>
    <row r="7893" spans="1:20" outlineLevel="1">
      <c r="A7893" s="161"/>
      <c r="B7893" s="208">
        <v>44876</v>
      </c>
      <c r="C7893" s="96">
        <v>67.5416666666667</v>
      </c>
      <c r="D7893" s="122"/>
      <c r="E7893" s="122" t="str">
        <f t="shared" si="5299"/>
        <v/>
      </c>
      <c r="F7893" s="122"/>
      <c r="G7893" s="122" t="str">
        <f t="shared" si="5300"/>
        <v/>
      </c>
      <c r="H7893" s="122"/>
      <c r="I7893" s="122" t="str">
        <f t="shared" si="5301"/>
        <v/>
      </c>
      <c r="J7893" s="122"/>
      <c r="K7893" s="122" t="str">
        <f t="shared" si="5302"/>
        <v/>
      </c>
      <c r="L7893" s="123" t="str">
        <f>IF(H7893="","чи робить СНВВ?",IF(J7893="","чи роблять агрегати?",IF($J7893=0,"агрегати не працюють",IF(AND($H7893=0,$J7893=1),"СНВВ не працює","OK"))))</f>
        <v>чи робить СНВВ?</v>
      </c>
      <c r="M7893" s="100"/>
      <c r="N7893" s="122" t="str">
        <f>IF(OR(E7893&lt;&gt;0, J7893=0), "",D7893)</f>
        <v/>
      </c>
      <c r="O7893" s="122" t="str">
        <f t="shared" si="5303"/>
        <v/>
      </c>
      <c r="P7893" s="122" t="str">
        <f>IF(AND($E7893&lt;&gt;0,$J7893=1),"замінне значення",O7893)</f>
        <v/>
      </c>
      <c r="Q7893" s="122" t="str">
        <f>IF(OR(G7893&lt;&gt;0, J7893=0), "",F7893)</f>
        <v/>
      </c>
      <c r="R7893" s="122" t="str">
        <f t="shared" si="5304"/>
        <v/>
      </c>
      <c r="S7893" s="122" t="str">
        <f>IF(AND(G7893&lt;&gt;0,J7893=1),"замінне значення",R7893)</f>
        <v/>
      </c>
      <c r="T7893" s="122" t="str">
        <f t="shared" si="5305"/>
        <v/>
      </c>
    </row>
    <row r="7894" spans="1:20" outlineLevel="1">
      <c r="A7894" s="161"/>
      <c r="B7894" s="208">
        <v>44876</v>
      </c>
      <c r="C7894" s="96">
        <v>67.5833333333333</v>
      </c>
      <c r="D7894" s="122"/>
      <c r="E7894" s="122" t="str">
        <f t="shared" si="5299"/>
        <v/>
      </c>
      <c r="F7894" s="122"/>
      <c r="G7894" s="122" t="str">
        <f t="shared" si="5300"/>
        <v/>
      </c>
      <c r="H7894" s="122"/>
      <c r="I7894" s="122" t="str">
        <f t="shared" si="5301"/>
        <v/>
      </c>
      <c r="J7894" s="122"/>
      <c r="K7894" s="122" t="str">
        <f t="shared" si="5302"/>
        <v/>
      </c>
      <c r="L7894" s="123" t="str">
        <f>IF(H7894="","чи робить СНВВ?",IF(J7894="","чи роблять агрегати?",IF($J7894=0,"агрегати не працюють",IF(AND($H7894=0,$J7894=1),"СНВВ не працює","OK"))))</f>
        <v>чи робить СНВВ?</v>
      </c>
      <c r="M7894" s="100"/>
      <c r="N7894" s="122" t="str">
        <f>IF(OR(E7894&lt;&gt;0, J7894=0), "",D7894)</f>
        <v/>
      </c>
      <c r="O7894" s="122" t="str">
        <f t="shared" si="5303"/>
        <v/>
      </c>
      <c r="P7894" s="122" t="str">
        <f>IF(AND($E7894&lt;&gt;0,$J7894=1),"замінне значення",O7894)</f>
        <v/>
      </c>
      <c r="Q7894" s="122" t="str">
        <f>IF(OR(G7894&lt;&gt;0, J7894=0), "",F7894)</f>
        <v/>
      </c>
      <c r="R7894" s="122" t="str">
        <f t="shared" si="5304"/>
        <v/>
      </c>
      <c r="S7894" s="122" t="str">
        <f>IF(AND(G7894&lt;&gt;0,J7894=1),"замінне значення",R7894)</f>
        <v/>
      </c>
      <c r="T7894" s="122" t="str">
        <f t="shared" si="5305"/>
        <v/>
      </c>
    </row>
    <row r="7895" spans="1:20" outlineLevel="1">
      <c r="A7895" s="161"/>
      <c r="B7895" s="208">
        <v>44876</v>
      </c>
      <c r="C7895" s="96">
        <v>67.625</v>
      </c>
      <c r="D7895" s="122"/>
      <c r="E7895" s="122" t="str">
        <f t="shared" si="5299"/>
        <v/>
      </c>
      <c r="F7895" s="122"/>
      <c r="G7895" s="122" t="str">
        <f t="shared" si="5300"/>
        <v/>
      </c>
      <c r="H7895" s="122"/>
      <c r="I7895" s="122" t="str">
        <f t="shared" si="5301"/>
        <v/>
      </c>
      <c r="J7895" s="122"/>
      <c r="K7895" s="122" t="str">
        <f t="shared" si="5302"/>
        <v/>
      </c>
      <c r="L7895" s="123" t="str">
        <f>IF(H7895="","чи робить СНВВ?",IF(J7895="","чи роблять агрегати?",IF($J7895=0,"агрегати не працюють",IF(AND($H7895=0,$J7895=1),"СНВВ не працює","OK"))))</f>
        <v>чи робить СНВВ?</v>
      </c>
      <c r="M7895" s="100"/>
      <c r="N7895" s="122" t="str">
        <f>IF(OR(E7895&lt;&gt;0, J7895=0), "",D7895)</f>
        <v/>
      </c>
      <c r="O7895" s="122" t="str">
        <f t="shared" si="5303"/>
        <v/>
      </c>
      <c r="P7895" s="122" t="str">
        <f>IF(AND($E7895&lt;&gt;0,$J7895=1),"замінне значення",O7895)</f>
        <v/>
      </c>
      <c r="Q7895" s="122" t="str">
        <f>IF(OR(G7895&lt;&gt;0, J7895=0), "",F7895)</f>
        <v/>
      </c>
      <c r="R7895" s="122" t="str">
        <f t="shared" si="5304"/>
        <v/>
      </c>
      <c r="S7895" s="122" t="str">
        <f>IF(AND(G7895&lt;&gt;0,J7895=1),"замінне значення",R7895)</f>
        <v/>
      </c>
      <c r="T7895" s="122" t="str">
        <f t="shared" si="5305"/>
        <v/>
      </c>
    </row>
    <row r="7896" spans="1:20" outlineLevel="1">
      <c r="A7896" s="161"/>
      <c r="B7896" s="208">
        <v>44876</v>
      </c>
      <c r="C7896" s="96">
        <v>67.6666666666667</v>
      </c>
      <c r="D7896" s="122"/>
      <c r="E7896" s="122" t="str">
        <f t="shared" si="5299"/>
        <v/>
      </c>
      <c r="F7896" s="122"/>
      <c r="G7896" s="122" t="str">
        <f t="shared" si="5300"/>
        <v/>
      </c>
      <c r="H7896" s="122"/>
      <c r="I7896" s="122" t="str">
        <f t="shared" si="5301"/>
        <v/>
      </c>
      <c r="J7896" s="122"/>
      <c r="K7896" s="122" t="str">
        <f t="shared" si="5302"/>
        <v/>
      </c>
      <c r="L7896" s="123" t="str">
        <f>IF(H7896="","чи робить СНВВ?",IF(J7896="","чи роблять агрегати?",IF($J7896=0,"агрегати не працюють",IF(AND($H7896=0,$J7896=1),"СНВВ не працює","OK"))))</f>
        <v>чи робить СНВВ?</v>
      </c>
      <c r="M7896" s="100"/>
      <c r="N7896" s="122" t="str">
        <f>IF(OR(E7896&lt;&gt;0, J7896=0), "",D7896)</f>
        <v/>
      </c>
      <c r="O7896" s="122" t="str">
        <f t="shared" si="5303"/>
        <v/>
      </c>
      <c r="P7896" s="122" t="str">
        <f>IF(AND($E7896&lt;&gt;0,$J7896=1),"замінне значення",O7896)</f>
        <v/>
      </c>
      <c r="Q7896" s="122" t="str">
        <f>IF(OR(G7896&lt;&gt;0, J7896=0), "",F7896)</f>
        <v/>
      </c>
      <c r="R7896" s="122" t="str">
        <f t="shared" si="5304"/>
        <v/>
      </c>
      <c r="S7896" s="122" t="str">
        <f>IF(AND(G7896&lt;&gt;0,J7896=1),"замінне значення",R7896)</f>
        <v/>
      </c>
      <c r="T7896" s="122" t="str">
        <f t="shared" si="5305"/>
        <v/>
      </c>
    </row>
    <row r="7897" spans="1:20" outlineLevel="1">
      <c r="A7897" s="161"/>
      <c r="B7897" s="208">
        <v>44876</v>
      </c>
      <c r="C7897" s="96">
        <v>67.7083333333333</v>
      </c>
      <c r="D7897" s="122"/>
      <c r="E7897" s="122" t="str">
        <f t="shared" si="5299"/>
        <v/>
      </c>
      <c r="F7897" s="122"/>
      <c r="G7897" s="122" t="str">
        <f t="shared" si="5300"/>
        <v/>
      </c>
      <c r="H7897" s="122"/>
      <c r="I7897" s="122" t="str">
        <f t="shared" si="5301"/>
        <v/>
      </c>
      <c r="J7897" s="122"/>
      <c r="K7897" s="122" t="str">
        <f t="shared" si="5302"/>
        <v/>
      </c>
      <c r="L7897" s="123" t="str">
        <f>IF(H7897="","чи робить СНВВ?",IF(J7897="","чи роблять агрегати?",IF($J7897=0,"агрегати не працюють",IF(AND($H7897=0,$J7897=1),"СНВВ не працює","OK"))))</f>
        <v>чи робить СНВВ?</v>
      </c>
      <c r="M7897" s="100"/>
      <c r="N7897" s="122" t="str">
        <f>IF(OR(E7897&lt;&gt;0, J7897=0), "",D7897)</f>
        <v/>
      </c>
      <c r="O7897" s="122" t="str">
        <f t="shared" si="5303"/>
        <v/>
      </c>
      <c r="P7897" s="122" t="str">
        <f>IF(AND($E7897&lt;&gt;0,$J7897=1),"замінне значення",O7897)</f>
        <v/>
      </c>
      <c r="Q7897" s="122" t="str">
        <f>IF(OR(G7897&lt;&gt;0, J7897=0), "",F7897)</f>
        <v/>
      </c>
      <c r="R7897" s="122" t="str">
        <f t="shared" si="5304"/>
        <v/>
      </c>
      <c r="S7897" s="122" t="str">
        <f>IF(AND(G7897&lt;&gt;0,J7897=1),"замінне значення",R7897)</f>
        <v/>
      </c>
      <c r="T7897" s="122" t="str">
        <f t="shared" si="5305"/>
        <v/>
      </c>
    </row>
    <row r="7898" spans="1:20" outlineLevel="1">
      <c r="A7898" s="161"/>
      <c r="B7898" s="208">
        <v>44876</v>
      </c>
      <c r="C7898" s="96">
        <v>67.75</v>
      </c>
      <c r="D7898" s="122"/>
      <c r="E7898" s="122" t="str">
        <f t="shared" si="5299"/>
        <v/>
      </c>
      <c r="F7898" s="122"/>
      <c r="G7898" s="122" t="str">
        <f t="shared" si="5300"/>
        <v/>
      </c>
      <c r="H7898" s="122"/>
      <c r="I7898" s="122" t="str">
        <f t="shared" si="5301"/>
        <v/>
      </c>
      <c r="J7898" s="122"/>
      <c r="K7898" s="122" t="str">
        <f t="shared" si="5302"/>
        <v/>
      </c>
      <c r="L7898" s="123" t="str">
        <f>IF(H7898="","чи робить СНВВ?",IF(J7898="","чи роблять агрегати?",IF($J7898=0,"агрегати не працюють",IF(AND($H7898=0,$J7898=1),"СНВВ не працює","OK"))))</f>
        <v>чи робить СНВВ?</v>
      </c>
      <c r="M7898" s="100"/>
      <c r="N7898" s="122" t="str">
        <f>IF(OR(E7898&lt;&gt;0, J7898=0), "",D7898)</f>
        <v/>
      </c>
      <c r="O7898" s="122" t="str">
        <f t="shared" si="5303"/>
        <v/>
      </c>
      <c r="P7898" s="122" t="str">
        <f>IF(AND($E7898&lt;&gt;0,$J7898=1),"замінне значення",O7898)</f>
        <v/>
      </c>
      <c r="Q7898" s="122" t="str">
        <f>IF(OR(G7898&lt;&gt;0, J7898=0), "",F7898)</f>
        <v/>
      </c>
      <c r="R7898" s="122" t="str">
        <f t="shared" si="5304"/>
        <v/>
      </c>
      <c r="S7898" s="122" t="str">
        <f>IF(AND(G7898&lt;&gt;0,J7898=1),"замінне значення",R7898)</f>
        <v/>
      </c>
      <c r="T7898" s="122" t="str">
        <f t="shared" si="5305"/>
        <v/>
      </c>
    </row>
    <row r="7899" spans="1:20" outlineLevel="1">
      <c r="A7899" s="161"/>
      <c r="B7899" s="208">
        <v>44876</v>
      </c>
      <c r="C7899" s="96">
        <v>67.7916666666667</v>
      </c>
      <c r="D7899" s="122"/>
      <c r="E7899" s="122" t="str">
        <f t="shared" si="5299"/>
        <v/>
      </c>
      <c r="F7899" s="122"/>
      <c r="G7899" s="122" t="str">
        <f t="shared" si="5300"/>
        <v/>
      </c>
      <c r="H7899" s="122"/>
      <c r="I7899" s="122" t="str">
        <f t="shared" si="5301"/>
        <v/>
      </c>
      <c r="J7899" s="122"/>
      <c r="K7899" s="122" t="str">
        <f t="shared" si="5302"/>
        <v/>
      </c>
      <c r="L7899" s="123" t="str">
        <f>IF(H7899="","чи робить СНВВ?",IF(J7899="","чи роблять агрегати?",IF($J7899=0,"агрегати не працюють",IF(AND($H7899=0,$J7899=1),"СНВВ не працює","OK"))))</f>
        <v>чи робить СНВВ?</v>
      </c>
      <c r="M7899" s="100"/>
      <c r="N7899" s="122" t="str">
        <f>IF(OR(E7899&lt;&gt;0, J7899=0), "",D7899)</f>
        <v/>
      </c>
      <c r="O7899" s="122" t="str">
        <f t="shared" si="5303"/>
        <v/>
      </c>
      <c r="P7899" s="122" t="str">
        <f>IF(AND($E7899&lt;&gt;0,$J7899=1),"замінне значення",O7899)</f>
        <v/>
      </c>
      <c r="Q7899" s="122" t="str">
        <f>IF(OR(G7899&lt;&gt;0, J7899=0), "",F7899)</f>
        <v/>
      </c>
      <c r="R7899" s="122" t="str">
        <f t="shared" si="5304"/>
        <v/>
      </c>
      <c r="S7899" s="122" t="str">
        <f>IF(AND(G7899&lt;&gt;0,J7899=1),"замінне значення",R7899)</f>
        <v/>
      </c>
      <c r="T7899" s="122" t="str">
        <f t="shared" si="5305"/>
        <v/>
      </c>
    </row>
    <row r="7900" spans="1:20" outlineLevel="1">
      <c r="A7900" s="161"/>
      <c r="B7900" s="208">
        <v>44876</v>
      </c>
      <c r="C7900" s="96">
        <v>67.8333333333333</v>
      </c>
      <c r="D7900" s="122"/>
      <c r="E7900" s="122" t="str">
        <f t="shared" si="5299"/>
        <v/>
      </c>
      <c r="F7900" s="122"/>
      <c r="G7900" s="122" t="str">
        <f t="shared" si="5300"/>
        <v/>
      </c>
      <c r="H7900" s="122"/>
      <c r="I7900" s="122" t="str">
        <f t="shared" si="5301"/>
        <v/>
      </c>
      <c r="J7900" s="122"/>
      <c r="K7900" s="122" t="str">
        <f t="shared" si="5302"/>
        <v/>
      </c>
      <c r="L7900" s="123" t="str">
        <f>IF(H7900="","чи робить СНВВ?",IF(J7900="","чи роблять агрегати?",IF($J7900=0,"агрегати не працюють",IF(AND($H7900=0,$J7900=1),"СНВВ не працює","OK"))))</f>
        <v>чи робить СНВВ?</v>
      </c>
      <c r="M7900" s="100"/>
      <c r="N7900" s="122" t="str">
        <f>IF(OR(E7900&lt;&gt;0, J7900=0), "",D7900)</f>
        <v/>
      </c>
      <c r="O7900" s="122" t="str">
        <f t="shared" si="5303"/>
        <v/>
      </c>
      <c r="P7900" s="122" t="str">
        <f>IF(AND($E7900&lt;&gt;0,$J7900=1),"замінне значення",O7900)</f>
        <v/>
      </c>
      <c r="Q7900" s="122" t="str">
        <f>IF(OR(G7900&lt;&gt;0, J7900=0), "",F7900)</f>
        <v/>
      </c>
      <c r="R7900" s="122" t="str">
        <f t="shared" si="5304"/>
        <v/>
      </c>
      <c r="S7900" s="122" t="str">
        <f>IF(AND(G7900&lt;&gt;0,J7900=1),"замінне значення",R7900)</f>
        <v/>
      </c>
      <c r="T7900" s="122" t="str">
        <f t="shared" si="5305"/>
        <v/>
      </c>
    </row>
    <row r="7901" spans="1:20" outlineLevel="1">
      <c r="A7901" s="161"/>
      <c r="B7901" s="208">
        <v>44876</v>
      </c>
      <c r="C7901" s="96">
        <v>67.875</v>
      </c>
      <c r="D7901" s="122"/>
      <c r="E7901" s="122" t="str">
        <f t="shared" si="5299"/>
        <v/>
      </c>
      <c r="F7901" s="122"/>
      <c r="G7901" s="122" t="str">
        <f t="shared" si="5300"/>
        <v/>
      </c>
      <c r="H7901" s="122"/>
      <c r="I7901" s="122" t="str">
        <f t="shared" si="5301"/>
        <v/>
      </c>
      <c r="J7901" s="122"/>
      <c r="K7901" s="122" t="str">
        <f t="shared" si="5302"/>
        <v/>
      </c>
      <c r="L7901" s="123" t="str">
        <f>IF(H7901="","чи робить СНВВ?",IF(J7901="","чи роблять агрегати?",IF($J7901=0,"агрегати не працюють",IF(AND($H7901=0,$J7901=1),"СНВВ не працює","OK"))))</f>
        <v>чи робить СНВВ?</v>
      </c>
      <c r="M7901" s="100"/>
      <c r="N7901" s="122" t="str">
        <f>IF(OR(E7901&lt;&gt;0, J7901=0), "",D7901)</f>
        <v/>
      </c>
      <c r="O7901" s="122" t="str">
        <f t="shared" si="5303"/>
        <v/>
      </c>
      <c r="P7901" s="122" t="str">
        <f>IF(AND($E7901&lt;&gt;0,$J7901=1),"замінне значення",O7901)</f>
        <v/>
      </c>
      <c r="Q7901" s="122" t="str">
        <f>IF(OR(G7901&lt;&gt;0, J7901=0), "",F7901)</f>
        <v/>
      </c>
      <c r="R7901" s="122" t="str">
        <f t="shared" si="5304"/>
        <v/>
      </c>
      <c r="S7901" s="122" t="str">
        <f>IF(AND(G7901&lt;&gt;0,J7901=1),"замінне значення",R7901)</f>
        <v/>
      </c>
      <c r="T7901" s="122" t="str">
        <f t="shared" si="5305"/>
        <v/>
      </c>
    </row>
    <row r="7902" spans="1:20" outlineLevel="1">
      <c r="A7902" s="161"/>
      <c r="B7902" s="208">
        <v>44876</v>
      </c>
      <c r="C7902" s="96">
        <v>67.9166666666667</v>
      </c>
      <c r="D7902" s="122"/>
      <c r="E7902" s="122" t="str">
        <f t="shared" si="5299"/>
        <v/>
      </c>
      <c r="F7902" s="122"/>
      <c r="G7902" s="122" t="str">
        <f t="shared" si="5300"/>
        <v/>
      </c>
      <c r="H7902" s="122"/>
      <c r="I7902" s="122" t="str">
        <f t="shared" si="5301"/>
        <v/>
      </c>
      <c r="J7902" s="122"/>
      <c r="K7902" s="122" t="str">
        <f t="shared" si="5302"/>
        <v/>
      </c>
      <c r="L7902" s="123" t="str">
        <f>IF(H7902="","чи робить СНВВ?",IF(J7902="","чи роблять агрегати?",IF($J7902=0,"агрегати не працюють",IF(AND($H7902=0,$J7902=1),"СНВВ не працює","OK"))))</f>
        <v>чи робить СНВВ?</v>
      </c>
      <c r="M7902" s="100"/>
      <c r="N7902" s="122" t="str">
        <f>IF(OR(E7902&lt;&gt;0, J7902=0), "",D7902)</f>
        <v/>
      </c>
      <c r="O7902" s="122" t="str">
        <f t="shared" si="5303"/>
        <v/>
      </c>
      <c r="P7902" s="122" t="str">
        <f>IF(AND($E7902&lt;&gt;0,$J7902=1),"замінне значення",O7902)</f>
        <v/>
      </c>
      <c r="Q7902" s="122" t="str">
        <f>IF(OR(G7902&lt;&gt;0, J7902=0), "",F7902)</f>
        <v/>
      </c>
      <c r="R7902" s="122" t="str">
        <f t="shared" si="5304"/>
        <v/>
      </c>
      <c r="S7902" s="122" t="str">
        <f>IF(AND(G7902&lt;&gt;0,J7902=1),"замінне значення",R7902)</f>
        <v/>
      </c>
      <c r="T7902" s="122" t="str">
        <f t="shared" si="5305"/>
        <v/>
      </c>
    </row>
    <row r="7903" spans="1:20" outlineLevel="1">
      <c r="A7903" s="161"/>
      <c r="B7903" s="208">
        <v>44876</v>
      </c>
      <c r="C7903" s="96">
        <v>67.9583333333333</v>
      </c>
      <c r="D7903" s="122"/>
      <c r="E7903" s="122" t="str">
        <f t="shared" si="5299"/>
        <v/>
      </c>
      <c r="F7903" s="122"/>
      <c r="G7903" s="122" t="str">
        <f t="shared" si="5300"/>
        <v/>
      </c>
      <c r="H7903" s="122"/>
      <c r="I7903" s="122" t="str">
        <f t="shared" si="5301"/>
        <v/>
      </c>
      <c r="J7903" s="122"/>
      <c r="K7903" s="122" t="str">
        <f t="shared" si="5302"/>
        <v/>
      </c>
      <c r="L7903" s="123" t="str">
        <f>IF(H7903="","чи робить СНВВ?",IF(J7903="","чи роблять агрегати?",IF($J7903=0,"агрегати не працюють",IF(AND($H7903=0,$J7903=1),"СНВВ не працює","OK"))))</f>
        <v>чи робить СНВВ?</v>
      </c>
      <c r="M7903" s="100"/>
      <c r="N7903" s="122" t="str">
        <f>IF(OR(E7903&lt;&gt;0, J7903=0), "",D7903)</f>
        <v/>
      </c>
      <c r="O7903" s="122" t="str">
        <f t="shared" si="5303"/>
        <v/>
      </c>
      <c r="P7903" s="122" t="str">
        <f>IF(AND($E7903&lt;&gt;0,$J7903=1),"замінне значення",O7903)</f>
        <v/>
      </c>
      <c r="Q7903" s="122" t="str">
        <f>IF(OR(G7903&lt;&gt;0, J7903=0), "",F7903)</f>
        <v/>
      </c>
      <c r="R7903" s="122" t="str">
        <f t="shared" si="5304"/>
        <v/>
      </c>
      <c r="S7903" s="122" t="str">
        <f>IF(AND(G7903&lt;&gt;0,J7903=1),"замінне значення",R7903)</f>
        <v/>
      </c>
      <c r="T7903" s="122" t="str">
        <f t="shared" si="5305"/>
        <v/>
      </c>
    </row>
    <row r="7904" spans="1:20">
      <c r="A7904" s="204"/>
      <c r="B7904" s="159" t="s">
        <v>406</v>
      </c>
      <c r="C7904" s="159"/>
      <c r="D7904" s="103">
        <f t="shared" ref="D7904" si="5306">SUM(D7880:D7903)</f>
        <v>0</v>
      </c>
      <c r="E7904" s="104">
        <f t="shared" ref="E7904" si="5307">COUNTIF(E7880:E7903,"&gt;0")</f>
        <v>0</v>
      </c>
      <c r="F7904" s="103">
        <f t="shared" ref="F7904" si="5308">SUM(F7880:F7903)</f>
        <v>0</v>
      </c>
      <c r="G7904" s="104">
        <f t="shared" ref="G7904" si="5309">COUNTIF(G7880:G7903,"&gt;0")</f>
        <v>0</v>
      </c>
      <c r="H7904" s="103">
        <f t="shared" ref="H7904" si="5310">SUM(H7880:H7903)</f>
        <v>0</v>
      </c>
      <c r="I7904" s="104">
        <f t="shared" ref="I7904" si="5311">COUNTIF(I7880:I7903,"&gt;0")</f>
        <v>0</v>
      </c>
      <c r="J7904" s="103">
        <f t="shared" ref="J7904" si="5312">SUM(J7880:J7903)</f>
        <v>0</v>
      </c>
      <c r="K7904" s="104">
        <f t="shared" ref="K7904" si="5313">COUNTIF(K7880:K7903,"&gt;0")</f>
        <v>0</v>
      </c>
      <c r="L7904" s="104">
        <f t="shared" ref="L7904" si="5314">COUNTIF(L7880:L7903,"СНВВ не працює")</f>
        <v>0</v>
      </c>
      <c r="M7904" s="100"/>
      <c r="N7904" s="103">
        <f t="shared" si="5297"/>
        <v>0</v>
      </c>
      <c r="O7904" s="103">
        <f t="shared" ref="O7904:T7904" si="5315">SUM(O7880:O7903)</f>
        <v>0</v>
      </c>
      <c r="P7904" s="103">
        <f t="shared" si="5315"/>
        <v>0</v>
      </c>
      <c r="Q7904" s="103">
        <f t="shared" si="5315"/>
        <v>0</v>
      </c>
      <c r="R7904" s="103">
        <f t="shared" si="5315"/>
        <v>0</v>
      </c>
      <c r="S7904" s="103">
        <f t="shared" si="5315"/>
        <v>0</v>
      </c>
      <c r="T7904" s="103">
        <f t="shared" si="5315"/>
        <v>0</v>
      </c>
    </row>
    <row r="7905" spans="1:20" outlineLevel="1">
      <c r="A7905" s="160">
        <v>44877</v>
      </c>
      <c r="B7905" s="208">
        <v>44877</v>
      </c>
      <c r="C7905" s="96">
        <v>68</v>
      </c>
      <c r="D7905" s="122"/>
      <c r="E7905" s="122" t="str">
        <f t="shared" ref="E7905:E7928" si="5316">IF(D7905="","",IF(D7905&lt;1,1,0))</f>
        <v/>
      </c>
      <c r="F7905" s="122"/>
      <c r="G7905" s="122" t="str">
        <f t="shared" ref="G7905:G7928" si="5317">IF(F7905="","",IF(F7905&lt;1,1,0))</f>
        <v/>
      </c>
      <c r="H7905" s="122"/>
      <c r="I7905" s="122" t="str">
        <f t="shared" ref="I7905:I7928" si="5318">IF(H7905="","",IF(H7905&lt;1,1,0))</f>
        <v/>
      </c>
      <c r="J7905" s="122"/>
      <c r="K7905" s="122" t="str">
        <f t="shared" ref="K7905:K7928" si="5319">IF(J7905="","",IF(J7905&lt;1,1,0))</f>
        <v/>
      </c>
      <c r="L7905" s="123" t="str">
        <f>IF(H7905="","чи робить СНВВ?",IF(J7905="","чи роблять агрегати?",IF($J7905=0,"агрегати не працюють",IF(AND($H7905=0,$J7905=1),"СНВВ не працює","OK"))))</f>
        <v>чи робить СНВВ?</v>
      </c>
      <c r="M7905" s="100"/>
      <c r="N7905" s="122" t="str">
        <f>IF(OR(E7905&lt;&gt;0, J7905=0), "",D7905)</f>
        <v/>
      </c>
      <c r="O7905" s="122" t="str">
        <f t="shared" ref="O7905:O7928" si="5320">IF(Q7905="", "",(N7905*$O$3+$O$4))</f>
        <v/>
      </c>
      <c r="P7905" s="122" t="str">
        <f>IF(AND($E7905&lt;&gt;0,$J7905=1),"замінне значення",O7905)</f>
        <v/>
      </c>
      <c r="Q7905" s="122" t="str">
        <f>IF(OR(G7905&lt;&gt;0, J7905=0), "",F7905)</f>
        <v/>
      </c>
      <c r="R7905" s="122" t="str">
        <f t="shared" ref="R7905:R7968" si="5321">IF(Q7905="", "",(Q7905*$Q$3+$Q$4))</f>
        <v/>
      </c>
      <c r="S7905" s="122" t="str">
        <f>IF(AND(G7905&lt;&gt;0,J7905=1),"замінне значення",R7905)</f>
        <v/>
      </c>
      <c r="T7905" s="122" t="str">
        <f t="shared" ref="T7905:T7968" si="5322">IFERROR(P7905*S7905,"")</f>
        <v/>
      </c>
    </row>
    <row r="7906" spans="1:20" outlineLevel="1">
      <c r="A7906" s="161"/>
      <c r="B7906" s="208">
        <v>44877</v>
      </c>
      <c r="C7906" s="96">
        <v>68.0416666666667</v>
      </c>
      <c r="D7906" s="122"/>
      <c r="E7906" s="122" t="str">
        <f t="shared" si="5316"/>
        <v/>
      </c>
      <c r="F7906" s="122"/>
      <c r="G7906" s="122" t="str">
        <f t="shared" si="5317"/>
        <v/>
      </c>
      <c r="H7906" s="122"/>
      <c r="I7906" s="122" t="str">
        <f t="shared" si="5318"/>
        <v/>
      </c>
      <c r="J7906" s="122"/>
      <c r="K7906" s="122" t="str">
        <f t="shared" si="5319"/>
        <v/>
      </c>
      <c r="L7906" s="123" t="str">
        <f>IF(H7906="","чи робить СНВВ?",IF(J7906="","чи роблять агрегати?",IF($J7906=0,"агрегати не працюють",IF(AND($H7906=0,$J7906=1),"СНВВ не працює","OK"))))</f>
        <v>чи робить СНВВ?</v>
      </c>
      <c r="M7906" s="100"/>
      <c r="N7906" s="122" t="str">
        <f>IF(OR(E7906&lt;&gt;0, J7906=0), "",D7906)</f>
        <v/>
      </c>
      <c r="O7906" s="122" t="str">
        <f t="shared" si="5320"/>
        <v/>
      </c>
      <c r="P7906" s="122" t="str">
        <f>IF(AND($E7906&lt;&gt;0,$J7906=1),"замінне значення",O7906)</f>
        <v/>
      </c>
      <c r="Q7906" s="122" t="str">
        <f>IF(OR(G7906&lt;&gt;0, J7906=0), "",F7906)</f>
        <v/>
      </c>
      <c r="R7906" s="122" t="str">
        <f t="shared" si="5321"/>
        <v/>
      </c>
      <c r="S7906" s="122" t="str">
        <f>IF(AND(G7906&lt;&gt;0,J7906=1),"замінне значення",R7906)</f>
        <v/>
      </c>
      <c r="T7906" s="122" t="str">
        <f t="shared" si="5322"/>
        <v/>
      </c>
    </row>
    <row r="7907" spans="1:20" outlineLevel="1">
      <c r="A7907" s="161"/>
      <c r="B7907" s="208">
        <v>44877</v>
      </c>
      <c r="C7907" s="96">
        <v>68.0833333333333</v>
      </c>
      <c r="D7907" s="122"/>
      <c r="E7907" s="122" t="str">
        <f t="shared" si="5316"/>
        <v/>
      </c>
      <c r="F7907" s="122"/>
      <c r="G7907" s="122" t="str">
        <f t="shared" si="5317"/>
        <v/>
      </c>
      <c r="H7907" s="122"/>
      <c r="I7907" s="122" t="str">
        <f t="shared" si="5318"/>
        <v/>
      </c>
      <c r="J7907" s="122"/>
      <c r="K7907" s="122" t="str">
        <f t="shared" si="5319"/>
        <v/>
      </c>
      <c r="L7907" s="123" t="str">
        <f>IF(H7907="","чи робить СНВВ?",IF(J7907="","чи роблять агрегати?",IF($J7907=0,"агрегати не працюють",IF(AND($H7907=0,$J7907=1),"СНВВ не працює","OK"))))</f>
        <v>чи робить СНВВ?</v>
      </c>
      <c r="M7907" s="100"/>
      <c r="N7907" s="122" t="str">
        <f>IF(OR(E7907&lt;&gt;0, J7907=0), "",D7907)</f>
        <v/>
      </c>
      <c r="O7907" s="122" t="str">
        <f t="shared" si="5320"/>
        <v/>
      </c>
      <c r="P7907" s="122" t="str">
        <f>IF(AND($E7907&lt;&gt;0,$J7907=1),"замінне значення",O7907)</f>
        <v/>
      </c>
      <c r="Q7907" s="122" t="str">
        <f>IF(OR(G7907&lt;&gt;0, J7907=0), "",F7907)</f>
        <v/>
      </c>
      <c r="R7907" s="122" t="str">
        <f t="shared" si="5321"/>
        <v/>
      </c>
      <c r="S7907" s="122" t="str">
        <f>IF(AND(G7907&lt;&gt;0,J7907=1),"замінне значення",R7907)</f>
        <v/>
      </c>
      <c r="T7907" s="122" t="str">
        <f t="shared" si="5322"/>
        <v/>
      </c>
    </row>
    <row r="7908" spans="1:20" outlineLevel="1">
      <c r="A7908" s="161"/>
      <c r="B7908" s="208">
        <v>44877</v>
      </c>
      <c r="C7908" s="96">
        <v>68.125</v>
      </c>
      <c r="D7908" s="122"/>
      <c r="E7908" s="122" t="str">
        <f t="shared" si="5316"/>
        <v/>
      </c>
      <c r="F7908" s="122"/>
      <c r="G7908" s="122" t="str">
        <f t="shared" si="5317"/>
        <v/>
      </c>
      <c r="H7908" s="122"/>
      <c r="I7908" s="122" t="str">
        <f t="shared" si="5318"/>
        <v/>
      </c>
      <c r="J7908" s="122"/>
      <c r="K7908" s="122" t="str">
        <f t="shared" si="5319"/>
        <v/>
      </c>
      <c r="L7908" s="123" t="str">
        <f>IF(H7908="","чи робить СНВВ?",IF(J7908="","чи роблять агрегати?",IF($J7908=0,"агрегати не працюють",IF(AND($H7908=0,$J7908=1),"СНВВ не працює","OK"))))</f>
        <v>чи робить СНВВ?</v>
      </c>
      <c r="M7908" s="100"/>
      <c r="N7908" s="122" t="str">
        <f>IF(OR(E7908&lt;&gt;0, J7908=0), "",D7908)</f>
        <v/>
      </c>
      <c r="O7908" s="122" t="str">
        <f t="shared" si="5320"/>
        <v/>
      </c>
      <c r="P7908" s="122" t="str">
        <f>IF(AND($E7908&lt;&gt;0,$J7908=1),"замінне значення",O7908)</f>
        <v/>
      </c>
      <c r="Q7908" s="122" t="str">
        <f>IF(OR(G7908&lt;&gt;0, J7908=0), "",F7908)</f>
        <v/>
      </c>
      <c r="R7908" s="122" t="str">
        <f t="shared" si="5321"/>
        <v/>
      </c>
      <c r="S7908" s="122" t="str">
        <f>IF(AND(G7908&lt;&gt;0,J7908=1),"замінне значення",R7908)</f>
        <v/>
      </c>
      <c r="T7908" s="122" t="str">
        <f t="shared" si="5322"/>
        <v/>
      </c>
    </row>
    <row r="7909" spans="1:20" outlineLevel="1">
      <c r="A7909" s="161"/>
      <c r="B7909" s="208">
        <v>44877</v>
      </c>
      <c r="C7909" s="96">
        <v>68.1666666666667</v>
      </c>
      <c r="D7909" s="122"/>
      <c r="E7909" s="122" t="str">
        <f t="shared" si="5316"/>
        <v/>
      </c>
      <c r="F7909" s="122"/>
      <c r="G7909" s="122" t="str">
        <f t="shared" si="5317"/>
        <v/>
      </c>
      <c r="H7909" s="122"/>
      <c r="I7909" s="122" t="str">
        <f t="shared" si="5318"/>
        <v/>
      </c>
      <c r="J7909" s="122"/>
      <c r="K7909" s="122" t="str">
        <f t="shared" si="5319"/>
        <v/>
      </c>
      <c r="L7909" s="123" t="str">
        <f>IF(H7909="","чи робить СНВВ?",IF(J7909="","чи роблять агрегати?",IF($J7909=0,"агрегати не працюють",IF(AND($H7909=0,$J7909=1),"СНВВ не працює","OK"))))</f>
        <v>чи робить СНВВ?</v>
      </c>
      <c r="M7909" s="100"/>
      <c r="N7909" s="122" t="str">
        <f>IF(OR(E7909&lt;&gt;0, J7909=0), "",D7909)</f>
        <v/>
      </c>
      <c r="O7909" s="122" t="str">
        <f t="shared" si="5320"/>
        <v/>
      </c>
      <c r="P7909" s="122" t="str">
        <f>IF(AND($E7909&lt;&gt;0,$J7909=1),"замінне значення",O7909)</f>
        <v/>
      </c>
      <c r="Q7909" s="122" t="str">
        <f>IF(OR(G7909&lt;&gt;0, J7909=0), "",F7909)</f>
        <v/>
      </c>
      <c r="R7909" s="122" t="str">
        <f t="shared" si="5321"/>
        <v/>
      </c>
      <c r="S7909" s="122" t="str">
        <f>IF(AND(G7909&lt;&gt;0,J7909=1),"замінне значення",R7909)</f>
        <v/>
      </c>
      <c r="T7909" s="122" t="str">
        <f t="shared" si="5322"/>
        <v/>
      </c>
    </row>
    <row r="7910" spans="1:20" outlineLevel="1">
      <c r="A7910" s="161"/>
      <c r="B7910" s="208">
        <v>44877</v>
      </c>
      <c r="C7910" s="96">
        <v>68.2083333333333</v>
      </c>
      <c r="D7910" s="122"/>
      <c r="E7910" s="122" t="str">
        <f t="shared" si="5316"/>
        <v/>
      </c>
      <c r="F7910" s="122"/>
      <c r="G7910" s="122" t="str">
        <f t="shared" si="5317"/>
        <v/>
      </c>
      <c r="H7910" s="122"/>
      <c r="I7910" s="122" t="str">
        <f t="shared" si="5318"/>
        <v/>
      </c>
      <c r="J7910" s="122"/>
      <c r="K7910" s="122" t="str">
        <f t="shared" si="5319"/>
        <v/>
      </c>
      <c r="L7910" s="123" t="str">
        <f>IF(H7910="","чи робить СНВВ?",IF(J7910="","чи роблять агрегати?",IF($J7910=0,"агрегати не працюють",IF(AND($H7910=0,$J7910=1),"СНВВ не працює","OK"))))</f>
        <v>чи робить СНВВ?</v>
      </c>
      <c r="M7910" s="100"/>
      <c r="N7910" s="122" t="str">
        <f>IF(OR(E7910&lt;&gt;0, J7910=0), "",D7910)</f>
        <v/>
      </c>
      <c r="O7910" s="122" t="str">
        <f t="shared" si="5320"/>
        <v/>
      </c>
      <c r="P7910" s="122" t="str">
        <f>IF(AND($E7910&lt;&gt;0,$J7910=1),"замінне значення",O7910)</f>
        <v/>
      </c>
      <c r="Q7910" s="122" t="str">
        <f>IF(OR(G7910&lt;&gt;0, J7910=0), "",F7910)</f>
        <v/>
      </c>
      <c r="R7910" s="122" t="str">
        <f t="shared" si="5321"/>
        <v/>
      </c>
      <c r="S7910" s="122" t="str">
        <f>IF(AND(G7910&lt;&gt;0,J7910=1),"замінне значення",R7910)</f>
        <v/>
      </c>
      <c r="T7910" s="122" t="str">
        <f t="shared" si="5322"/>
        <v/>
      </c>
    </row>
    <row r="7911" spans="1:20" outlineLevel="1">
      <c r="A7911" s="161"/>
      <c r="B7911" s="208">
        <v>44877</v>
      </c>
      <c r="C7911" s="96">
        <v>68.25</v>
      </c>
      <c r="D7911" s="122"/>
      <c r="E7911" s="122" t="str">
        <f t="shared" si="5316"/>
        <v/>
      </c>
      <c r="F7911" s="122"/>
      <c r="G7911" s="122" t="str">
        <f t="shared" si="5317"/>
        <v/>
      </c>
      <c r="H7911" s="122"/>
      <c r="I7911" s="122" t="str">
        <f t="shared" si="5318"/>
        <v/>
      </c>
      <c r="J7911" s="122"/>
      <c r="K7911" s="122" t="str">
        <f t="shared" si="5319"/>
        <v/>
      </c>
      <c r="L7911" s="123" t="str">
        <f>IF(H7911="","чи робить СНВВ?",IF(J7911="","чи роблять агрегати?",IF($J7911=0,"агрегати не працюють",IF(AND($H7911=0,$J7911=1),"СНВВ не працює","OK"))))</f>
        <v>чи робить СНВВ?</v>
      </c>
      <c r="M7911" s="100"/>
      <c r="N7911" s="122" t="str">
        <f>IF(OR(E7911&lt;&gt;0, J7911=0), "",D7911)</f>
        <v/>
      </c>
      <c r="O7911" s="122" t="str">
        <f t="shared" si="5320"/>
        <v/>
      </c>
      <c r="P7911" s="122" t="str">
        <f>IF(AND($E7911&lt;&gt;0,$J7911=1),"замінне значення",O7911)</f>
        <v/>
      </c>
      <c r="Q7911" s="122" t="str">
        <f>IF(OR(G7911&lt;&gt;0, J7911=0), "",F7911)</f>
        <v/>
      </c>
      <c r="R7911" s="122" t="str">
        <f t="shared" si="5321"/>
        <v/>
      </c>
      <c r="S7911" s="122" t="str">
        <f>IF(AND(G7911&lt;&gt;0,J7911=1),"замінне значення",R7911)</f>
        <v/>
      </c>
      <c r="T7911" s="122" t="str">
        <f t="shared" si="5322"/>
        <v/>
      </c>
    </row>
    <row r="7912" spans="1:20" outlineLevel="1">
      <c r="A7912" s="161"/>
      <c r="B7912" s="208">
        <v>44877</v>
      </c>
      <c r="C7912" s="96">
        <v>68.2916666666667</v>
      </c>
      <c r="D7912" s="122"/>
      <c r="E7912" s="122" t="str">
        <f t="shared" si="5316"/>
        <v/>
      </c>
      <c r="F7912" s="122"/>
      <c r="G7912" s="122" t="str">
        <f t="shared" si="5317"/>
        <v/>
      </c>
      <c r="H7912" s="122"/>
      <c r="I7912" s="122" t="str">
        <f t="shared" si="5318"/>
        <v/>
      </c>
      <c r="J7912" s="122"/>
      <c r="K7912" s="122" t="str">
        <f t="shared" si="5319"/>
        <v/>
      </c>
      <c r="L7912" s="123" t="str">
        <f>IF(H7912="","чи робить СНВВ?",IF(J7912="","чи роблять агрегати?",IF($J7912=0,"агрегати не працюють",IF(AND($H7912=0,$J7912=1),"СНВВ не працює","OK"))))</f>
        <v>чи робить СНВВ?</v>
      </c>
      <c r="M7912" s="100"/>
      <c r="N7912" s="122" t="str">
        <f>IF(OR(E7912&lt;&gt;0, J7912=0), "",D7912)</f>
        <v/>
      </c>
      <c r="O7912" s="122" t="str">
        <f t="shared" si="5320"/>
        <v/>
      </c>
      <c r="P7912" s="122" t="str">
        <f>IF(AND($E7912&lt;&gt;0,$J7912=1),"замінне значення",O7912)</f>
        <v/>
      </c>
      <c r="Q7912" s="122" t="str">
        <f>IF(OR(G7912&lt;&gt;0, J7912=0), "",F7912)</f>
        <v/>
      </c>
      <c r="R7912" s="122" t="str">
        <f t="shared" si="5321"/>
        <v/>
      </c>
      <c r="S7912" s="122" t="str">
        <f>IF(AND(G7912&lt;&gt;0,J7912=1),"замінне значення",R7912)</f>
        <v/>
      </c>
      <c r="T7912" s="122" t="str">
        <f t="shared" si="5322"/>
        <v/>
      </c>
    </row>
    <row r="7913" spans="1:20" outlineLevel="1">
      <c r="A7913" s="161"/>
      <c r="B7913" s="208">
        <v>44877</v>
      </c>
      <c r="C7913" s="96">
        <v>68.3333333333333</v>
      </c>
      <c r="D7913" s="122"/>
      <c r="E7913" s="122" t="str">
        <f t="shared" si="5316"/>
        <v/>
      </c>
      <c r="F7913" s="122"/>
      <c r="G7913" s="122" t="str">
        <f t="shared" si="5317"/>
        <v/>
      </c>
      <c r="H7913" s="122"/>
      <c r="I7913" s="122" t="str">
        <f t="shared" si="5318"/>
        <v/>
      </c>
      <c r="J7913" s="122"/>
      <c r="K7913" s="122" t="str">
        <f t="shared" si="5319"/>
        <v/>
      </c>
      <c r="L7913" s="123" t="str">
        <f>IF(H7913="","чи робить СНВВ?",IF(J7913="","чи роблять агрегати?",IF($J7913=0,"агрегати не працюють",IF(AND($H7913=0,$J7913=1),"СНВВ не працює","OK"))))</f>
        <v>чи робить СНВВ?</v>
      </c>
      <c r="M7913" s="100"/>
      <c r="N7913" s="122" t="str">
        <f>IF(OR(E7913&lt;&gt;0, J7913=0), "",D7913)</f>
        <v/>
      </c>
      <c r="O7913" s="122" t="str">
        <f t="shared" si="5320"/>
        <v/>
      </c>
      <c r="P7913" s="122" t="str">
        <f>IF(AND($E7913&lt;&gt;0,$J7913=1),"замінне значення",O7913)</f>
        <v/>
      </c>
      <c r="Q7913" s="122" t="str">
        <f>IF(OR(G7913&lt;&gt;0, J7913=0), "",F7913)</f>
        <v/>
      </c>
      <c r="R7913" s="122" t="str">
        <f t="shared" si="5321"/>
        <v/>
      </c>
      <c r="S7913" s="122" t="str">
        <f>IF(AND(G7913&lt;&gt;0,J7913=1),"замінне значення",R7913)</f>
        <v/>
      </c>
      <c r="T7913" s="122" t="str">
        <f t="shared" si="5322"/>
        <v/>
      </c>
    </row>
    <row r="7914" spans="1:20" outlineLevel="1">
      <c r="A7914" s="161"/>
      <c r="B7914" s="208">
        <v>44877</v>
      </c>
      <c r="C7914" s="96">
        <v>68.375</v>
      </c>
      <c r="D7914" s="122"/>
      <c r="E7914" s="122" t="str">
        <f t="shared" si="5316"/>
        <v/>
      </c>
      <c r="F7914" s="122"/>
      <c r="G7914" s="122" t="str">
        <f t="shared" si="5317"/>
        <v/>
      </c>
      <c r="H7914" s="122"/>
      <c r="I7914" s="122" t="str">
        <f t="shared" si="5318"/>
        <v/>
      </c>
      <c r="J7914" s="122"/>
      <c r="K7914" s="122" t="str">
        <f t="shared" si="5319"/>
        <v/>
      </c>
      <c r="L7914" s="123" t="str">
        <f>IF(H7914="","чи робить СНВВ?",IF(J7914="","чи роблять агрегати?",IF($J7914=0,"агрегати не працюють",IF(AND($H7914=0,$J7914=1),"СНВВ не працює","OK"))))</f>
        <v>чи робить СНВВ?</v>
      </c>
      <c r="M7914" s="100"/>
      <c r="N7914" s="122" t="str">
        <f>IF(OR(E7914&lt;&gt;0, J7914=0), "",D7914)</f>
        <v/>
      </c>
      <c r="O7914" s="122" t="str">
        <f t="shared" si="5320"/>
        <v/>
      </c>
      <c r="P7914" s="122" t="str">
        <f>IF(AND($E7914&lt;&gt;0,$J7914=1),"замінне значення",O7914)</f>
        <v/>
      </c>
      <c r="Q7914" s="122" t="str">
        <f>IF(OR(G7914&lt;&gt;0, J7914=0), "",F7914)</f>
        <v/>
      </c>
      <c r="R7914" s="122" t="str">
        <f t="shared" si="5321"/>
        <v/>
      </c>
      <c r="S7914" s="122" t="str">
        <f>IF(AND(G7914&lt;&gt;0,J7914=1),"замінне значення",R7914)</f>
        <v/>
      </c>
      <c r="T7914" s="122" t="str">
        <f t="shared" si="5322"/>
        <v/>
      </c>
    </row>
    <row r="7915" spans="1:20" outlineLevel="1">
      <c r="A7915" s="161"/>
      <c r="B7915" s="208">
        <v>44877</v>
      </c>
      <c r="C7915" s="96">
        <v>68.4166666666667</v>
      </c>
      <c r="D7915" s="122"/>
      <c r="E7915" s="122" t="str">
        <f t="shared" si="5316"/>
        <v/>
      </c>
      <c r="F7915" s="122"/>
      <c r="G7915" s="122" t="str">
        <f t="shared" si="5317"/>
        <v/>
      </c>
      <c r="H7915" s="122"/>
      <c r="I7915" s="122" t="str">
        <f t="shared" si="5318"/>
        <v/>
      </c>
      <c r="J7915" s="122"/>
      <c r="K7915" s="122" t="str">
        <f t="shared" si="5319"/>
        <v/>
      </c>
      <c r="L7915" s="123" t="str">
        <f>IF(H7915="","чи робить СНВВ?",IF(J7915="","чи роблять агрегати?",IF($J7915=0,"агрегати не працюють",IF(AND($H7915=0,$J7915=1),"СНВВ не працює","OK"))))</f>
        <v>чи робить СНВВ?</v>
      </c>
      <c r="M7915" s="100"/>
      <c r="N7915" s="122" t="str">
        <f>IF(OR(E7915&lt;&gt;0, J7915=0), "",D7915)</f>
        <v/>
      </c>
      <c r="O7915" s="122" t="str">
        <f t="shared" si="5320"/>
        <v/>
      </c>
      <c r="P7915" s="122" t="str">
        <f>IF(AND($E7915&lt;&gt;0,$J7915=1),"замінне значення",O7915)</f>
        <v/>
      </c>
      <c r="Q7915" s="122" t="str">
        <f>IF(OR(G7915&lt;&gt;0, J7915=0), "",F7915)</f>
        <v/>
      </c>
      <c r="R7915" s="122" t="str">
        <f t="shared" si="5321"/>
        <v/>
      </c>
      <c r="S7915" s="122" t="str">
        <f>IF(AND(G7915&lt;&gt;0,J7915=1),"замінне значення",R7915)</f>
        <v/>
      </c>
      <c r="T7915" s="122" t="str">
        <f t="shared" si="5322"/>
        <v/>
      </c>
    </row>
    <row r="7916" spans="1:20" outlineLevel="1">
      <c r="A7916" s="161"/>
      <c r="B7916" s="208">
        <v>44877</v>
      </c>
      <c r="C7916" s="96">
        <v>68.4583333333333</v>
      </c>
      <c r="D7916" s="122"/>
      <c r="E7916" s="122" t="str">
        <f t="shared" si="5316"/>
        <v/>
      </c>
      <c r="F7916" s="122"/>
      <c r="G7916" s="122" t="str">
        <f t="shared" si="5317"/>
        <v/>
      </c>
      <c r="H7916" s="122"/>
      <c r="I7916" s="122" t="str">
        <f t="shared" si="5318"/>
        <v/>
      </c>
      <c r="J7916" s="122"/>
      <c r="K7916" s="122" t="str">
        <f t="shared" si="5319"/>
        <v/>
      </c>
      <c r="L7916" s="123" t="str">
        <f>IF(H7916="","чи робить СНВВ?",IF(J7916="","чи роблять агрегати?",IF($J7916=0,"агрегати не працюють",IF(AND($H7916=0,$J7916=1),"СНВВ не працює","OK"))))</f>
        <v>чи робить СНВВ?</v>
      </c>
      <c r="M7916" s="100"/>
      <c r="N7916" s="122" t="str">
        <f>IF(OR(E7916&lt;&gt;0, J7916=0), "",D7916)</f>
        <v/>
      </c>
      <c r="O7916" s="122" t="str">
        <f t="shared" si="5320"/>
        <v/>
      </c>
      <c r="P7916" s="122" t="str">
        <f>IF(AND($E7916&lt;&gt;0,$J7916=1),"замінне значення",O7916)</f>
        <v/>
      </c>
      <c r="Q7916" s="122" t="str">
        <f>IF(OR(G7916&lt;&gt;0, J7916=0), "",F7916)</f>
        <v/>
      </c>
      <c r="R7916" s="122" t="str">
        <f t="shared" si="5321"/>
        <v/>
      </c>
      <c r="S7916" s="122" t="str">
        <f>IF(AND(G7916&lt;&gt;0,J7916=1),"замінне значення",R7916)</f>
        <v/>
      </c>
      <c r="T7916" s="122" t="str">
        <f t="shared" si="5322"/>
        <v/>
      </c>
    </row>
    <row r="7917" spans="1:20" outlineLevel="1">
      <c r="A7917" s="161"/>
      <c r="B7917" s="208">
        <v>44877</v>
      </c>
      <c r="C7917" s="96">
        <v>68.5</v>
      </c>
      <c r="D7917" s="122"/>
      <c r="E7917" s="122" t="str">
        <f t="shared" si="5316"/>
        <v/>
      </c>
      <c r="F7917" s="122"/>
      <c r="G7917" s="122" t="str">
        <f t="shared" si="5317"/>
        <v/>
      </c>
      <c r="H7917" s="122"/>
      <c r="I7917" s="122" t="str">
        <f t="shared" si="5318"/>
        <v/>
      </c>
      <c r="J7917" s="122"/>
      <c r="K7917" s="122" t="str">
        <f t="shared" si="5319"/>
        <v/>
      </c>
      <c r="L7917" s="123" t="str">
        <f>IF(H7917="","чи робить СНВВ?",IF(J7917="","чи роблять агрегати?",IF($J7917=0,"агрегати не працюють",IF(AND($H7917=0,$J7917=1),"СНВВ не працює","OK"))))</f>
        <v>чи робить СНВВ?</v>
      </c>
      <c r="M7917" s="100"/>
      <c r="N7917" s="122" t="str">
        <f>IF(OR(E7917&lt;&gt;0, J7917=0), "",D7917)</f>
        <v/>
      </c>
      <c r="O7917" s="122" t="str">
        <f t="shared" si="5320"/>
        <v/>
      </c>
      <c r="P7917" s="122" t="str">
        <f>IF(AND($E7917&lt;&gt;0,$J7917=1),"замінне значення",O7917)</f>
        <v/>
      </c>
      <c r="Q7917" s="122" t="str">
        <f>IF(OR(G7917&lt;&gt;0, J7917=0), "",F7917)</f>
        <v/>
      </c>
      <c r="R7917" s="122" t="str">
        <f t="shared" si="5321"/>
        <v/>
      </c>
      <c r="S7917" s="122" t="str">
        <f>IF(AND(G7917&lt;&gt;0,J7917=1),"замінне значення",R7917)</f>
        <v/>
      </c>
      <c r="T7917" s="122" t="str">
        <f t="shared" si="5322"/>
        <v/>
      </c>
    </row>
    <row r="7918" spans="1:20" outlineLevel="1">
      <c r="A7918" s="161"/>
      <c r="B7918" s="208">
        <v>44877</v>
      </c>
      <c r="C7918" s="96">
        <v>68.5416666666667</v>
      </c>
      <c r="D7918" s="122"/>
      <c r="E7918" s="122" t="str">
        <f t="shared" si="5316"/>
        <v/>
      </c>
      <c r="F7918" s="122"/>
      <c r="G7918" s="122" t="str">
        <f t="shared" si="5317"/>
        <v/>
      </c>
      <c r="H7918" s="122"/>
      <c r="I7918" s="122" t="str">
        <f t="shared" si="5318"/>
        <v/>
      </c>
      <c r="J7918" s="122"/>
      <c r="K7918" s="122" t="str">
        <f t="shared" si="5319"/>
        <v/>
      </c>
      <c r="L7918" s="123" t="str">
        <f>IF(H7918="","чи робить СНВВ?",IF(J7918="","чи роблять агрегати?",IF($J7918=0,"агрегати не працюють",IF(AND($H7918=0,$J7918=1),"СНВВ не працює","OK"))))</f>
        <v>чи робить СНВВ?</v>
      </c>
      <c r="M7918" s="100"/>
      <c r="N7918" s="122" t="str">
        <f>IF(OR(E7918&lt;&gt;0, J7918=0), "",D7918)</f>
        <v/>
      </c>
      <c r="O7918" s="122" t="str">
        <f t="shared" si="5320"/>
        <v/>
      </c>
      <c r="P7918" s="122" t="str">
        <f>IF(AND($E7918&lt;&gt;0,$J7918=1),"замінне значення",O7918)</f>
        <v/>
      </c>
      <c r="Q7918" s="122" t="str">
        <f>IF(OR(G7918&lt;&gt;0, J7918=0), "",F7918)</f>
        <v/>
      </c>
      <c r="R7918" s="122" t="str">
        <f t="shared" si="5321"/>
        <v/>
      </c>
      <c r="S7918" s="122" t="str">
        <f>IF(AND(G7918&lt;&gt;0,J7918=1),"замінне значення",R7918)</f>
        <v/>
      </c>
      <c r="T7918" s="122" t="str">
        <f t="shared" si="5322"/>
        <v/>
      </c>
    </row>
    <row r="7919" spans="1:20" outlineLevel="1">
      <c r="A7919" s="161"/>
      <c r="B7919" s="208">
        <v>44877</v>
      </c>
      <c r="C7919" s="96">
        <v>68.5833333333333</v>
      </c>
      <c r="D7919" s="122"/>
      <c r="E7919" s="122" t="str">
        <f t="shared" si="5316"/>
        <v/>
      </c>
      <c r="F7919" s="122"/>
      <c r="G7919" s="122" t="str">
        <f t="shared" si="5317"/>
        <v/>
      </c>
      <c r="H7919" s="122"/>
      <c r="I7919" s="122" t="str">
        <f t="shared" si="5318"/>
        <v/>
      </c>
      <c r="J7919" s="122"/>
      <c r="K7919" s="122" t="str">
        <f t="shared" si="5319"/>
        <v/>
      </c>
      <c r="L7919" s="123" t="str">
        <f>IF(H7919="","чи робить СНВВ?",IF(J7919="","чи роблять агрегати?",IF($J7919=0,"агрегати не працюють",IF(AND($H7919=0,$J7919=1),"СНВВ не працює","OK"))))</f>
        <v>чи робить СНВВ?</v>
      </c>
      <c r="M7919" s="100"/>
      <c r="N7919" s="122" t="str">
        <f>IF(OR(E7919&lt;&gt;0, J7919=0), "",D7919)</f>
        <v/>
      </c>
      <c r="O7919" s="122" t="str">
        <f t="shared" si="5320"/>
        <v/>
      </c>
      <c r="P7919" s="122" t="str">
        <f>IF(AND($E7919&lt;&gt;0,$J7919=1),"замінне значення",O7919)</f>
        <v/>
      </c>
      <c r="Q7919" s="122" t="str">
        <f>IF(OR(G7919&lt;&gt;0, J7919=0), "",F7919)</f>
        <v/>
      </c>
      <c r="R7919" s="122" t="str">
        <f t="shared" si="5321"/>
        <v/>
      </c>
      <c r="S7919" s="122" t="str">
        <f>IF(AND(G7919&lt;&gt;0,J7919=1),"замінне значення",R7919)</f>
        <v/>
      </c>
      <c r="T7919" s="122" t="str">
        <f t="shared" si="5322"/>
        <v/>
      </c>
    </row>
    <row r="7920" spans="1:20" outlineLevel="1">
      <c r="A7920" s="161"/>
      <c r="B7920" s="208">
        <v>44877</v>
      </c>
      <c r="C7920" s="96">
        <v>68.625</v>
      </c>
      <c r="D7920" s="122"/>
      <c r="E7920" s="122" t="str">
        <f t="shared" si="5316"/>
        <v/>
      </c>
      <c r="F7920" s="122"/>
      <c r="G7920" s="122" t="str">
        <f t="shared" si="5317"/>
        <v/>
      </c>
      <c r="H7920" s="122"/>
      <c r="I7920" s="122" t="str">
        <f t="shared" si="5318"/>
        <v/>
      </c>
      <c r="J7920" s="122"/>
      <c r="K7920" s="122" t="str">
        <f t="shared" si="5319"/>
        <v/>
      </c>
      <c r="L7920" s="123" t="str">
        <f>IF(H7920="","чи робить СНВВ?",IF(J7920="","чи роблять агрегати?",IF($J7920=0,"агрегати не працюють",IF(AND($H7920=0,$J7920=1),"СНВВ не працює","OK"))))</f>
        <v>чи робить СНВВ?</v>
      </c>
      <c r="M7920" s="100"/>
      <c r="N7920" s="122" t="str">
        <f>IF(OR(E7920&lt;&gt;0, J7920=0), "",D7920)</f>
        <v/>
      </c>
      <c r="O7920" s="122" t="str">
        <f t="shared" si="5320"/>
        <v/>
      </c>
      <c r="P7920" s="122" t="str">
        <f>IF(AND($E7920&lt;&gt;0,$J7920=1),"замінне значення",O7920)</f>
        <v/>
      </c>
      <c r="Q7920" s="122" t="str">
        <f>IF(OR(G7920&lt;&gt;0, J7920=0), "",F7920)</f>
        <v/>
      </c>
      <c r="R7920" s="122" t="str">
        <f t="shared" si="5321"/>
        <v/>
      </c>
      <c r="S7920" s="122" t="str">
        <f>IF(AND(G7920&lt;&gt;0,J7920=1),"замінне значення",R7920)</f>
        <v/>
      </c>
      <c r="T7920" s="122" t="str">
        <f t="shared" si="5322"/>
        <v/>
      </c>
    </row>
    <row r="7921" spans="1:20" outlineLevel="1">
      <c r="A7921" s="161"/>
      <c r="B7921" s="208">
        <v>44877</v>
      </c>
      <c r="C7921" s="96">
        <v>68.6666666666667</v>
      </c>
      <c r="D7921" s="122"/>
      <c r="E7921" s="122" t="str">
        <f t="shared" si="5316"/>
        <v/>
      </c>
      <c r="F7921" s="122"/>
      <c r="G7921" s="122" t="str">
        <f t="shared" si="5317"/>
        <v/>
      </c>
      <c r="H7921" s="122"/>
      <c r="I7921" s="122" t="str">
        <f t="shared" si="5318"/>
        <v/>
      </c>
      <c r="J7921" s="122"/>
      <c r="K7921" s="122" t="str">
        <f t="shared" si="5319"/>
        <v/>
      </c>
      <c r="L7921" s="123" t="str">
        <f>IF(H7921="","чи робить СНВВ?",IF(J7921="","чи роблять агрегати?",IF($J7921=0,"агрегати не працюють",IF(AND($H7921=0,$J7921=1),"СНВВ не працює","OK"))))</f>
        <v>чи робить СНВВ?</v>
      </c>
      <c r="M7921" s="100"/>
      <c r="N7921" s="122" t="str">
        <f>IF(OR(E7921&lt;&gt;0, J7921=0), "",D7921)</f>
        <v/>
      </c>
      <c r="O7921" s="122" t="str">
        <f t="shared" si="5320"/>
        <v/>
      </c>
      <c r="P7921" s="122" t="str">
        <f>IF(AND($E7921&lt;&gt;0,$J7921=1),"замінне значення",O7921)</f>
        <v/>
      </c>
      <c r="Q7921" s="122" t="str">
        <f>IF(OR(G7921&lt;&gt;0, J7921=0), "",F7921)</f>
        <v/>
      </c>
      <c r="R7921" s="122" t="str">
        <f t="shared" si="5321"/>
        <v/>
      </c>
      <c r="S7921" s="122" t="str">
        <f>IF(AND(G7921&lt;&gt;0,J7921=1),"замінне значення",R7921)</f>
        <v/>
      </c>
      <c r="T7921" s="122" t="str">
        <f t="shared" si="5322"/>
        <v/>
      </c>
    </row>
    <row r="7922" spans="1:20" outlineLevel="1">
      <c r="A7922" s="161"/>
      <c r="B7922" s="208">
        <v>44877</v>
      </c>
      <c r="C7922" s="96">
        <v>68.7083333333333</v>
      </c>
      <c r="D7922" s="122"/>
      <c r="E7922" s="122" t="str">
        <f t="shared" si="5316"/>
        <v/>
      </c>
      <c r="F7922" s="122"/>
      <c r="G7922" s="122" t="str">
        <f t="shared" si="5317"/>
        <v/>
      </c>
      <c r="H7922" s="122"/>
      <c r="I7922" s="122" t="str">
        <f t="shared" si="5318"/>
        <v/>
      </c>
      <c r="J7922" s="122"/>
      <c r="K7922" s="122" t="str">
        <f t="shared" si="5319"/>
        <v/>
      </c>
      <c r="L7922" s="123" t="str">
        <f>IF(H7922="","чи робить СНВВ?",IF(J7922="","чи роблять агрегати?",IF($J7922=0,"агрегати не працюють",IF(AND($H7922=0,$J7922=1),"СНВВ не працює","OK"))))</f>
        <v>чи робить СНВВ?</v>
      </c>
      <c r="M7922" s="100"/>
      <c r="N7922" s="122" t="str">
        <f>IF(OR(E7922&lt;&gt;0, J7922=0), "",D7922)</f>
        <v/>
      </c>
      <c r="O7922" s="122" t="str">
        <f t="shared" si="5320"/>
        <v/>
      </c>
      <c r="P7922" s="122" t="str">
        <f>IF(AND($E7922&lt;&gt;0,$J7922=1),"замінне значення",O7922)</f>
        <v/>
      </c>
      <c r="Q7922" s="122" t="str">
        <f>IF(OR(G7922&lt;&gt;0, J7922=0), "",F7922)</f>
        <v/>
      </c>
      <c r="R7922" s="122" t="str">
        <f t="shared" si="5321"/>
        <v/>
      </c>
      <c r="S7922" s="122" t="str">
        <f>IF(AND(G7922&lt;&gt;0,J7922=1),"замінне значення",R7922)</f>
        <v/>
      </c>
      <c r="T7922" s="122" t="str">
        <f t="shared" si="5322"/>
        <v/>
      </c>
    </row>
    <row r="7923" spans="1:20" outlineLevel="1">
      <c r="A7923" s="161"/>
      <c r="B7923" s="208">
        <v>44877</v>
      </c>
      <c r="C7923" s="96">
        <v>68.75</v>
      </c>
      <c r="D7923" s="122"/>
      <c r="E7923" s="122" t="str">
        <f t="shared" si="5316"/>
        <v/>
      </c>
      <c r="F7923" s="122"/>
      <c r="G7923" s="122" t="str">
        <f t="shared" si="5317"/>
        <v/>
      </c>
      <c r="H7923" s="122"/>
      <c r="I7923" s="122" t="str">
        <f t="shared" si="5318"/>
        <v/>
      </c>
      <c r="J7923" s="122"/>
      <c r="K7923" s="122" t="str">
        <f t="shared" si="5319"/>
        <v/>
      </c>
      <c r="L7923" s="123" t="str">
        <f>IF(H7923="","чи робить СНВВ?",IF(J7923="","чи роблять агрегати?",IF($J7923=0,"агрегати не працюють",IF(AND($H7923=0,$J7923=1),"СНВВ не працює","OK"))))</f>
        <v>чи робить СНВВ?</v>
      </c>
      <c r="M7923" s="100"/>
      <c r="N7923" s="122" t="str">
        <f>IF(OR(E7923&lt;&gt;0, J7923=0), "",D7923)</f>
        <v/>
      </c>
      <c r="O7923" s="122" t="str">
        <f t="shared" si="5320"/>
        <v/>
      </c>
      <c r="P7923" s="122" t="str">
        <f>IF(AND($E7923&lt;&gt;0,$J7923=1),"замінне значення",O7923)</f>
        <v/>
      </c>
      <c r="Q7923" s="122" t="str">
        <f>IF(OR(G7923&lt;&gt;0, J7923=0), "",F7923)</f>
        <v/>
      </c>
      <c r="R7923" s="122" t="str">
        <f t="shared" si="5321"/>
        <v/>
      </c>
      <c r="S7923" s="122" t="str">
        <f>IF(AND(G7923&lt;&gt;0,J7923=1),"замінне значення",R7923)</f>
        <v/>
      </c>
      <c r="T7923" s="122" t="str">
        <f t="shared" si="5322"/>
        <v/>
      </c>
    </row>
    <row r="7924" spans="1:20" outlineLevel="1">
      <c r="A7924" s="161"/>
      <c r="B7924" s="208">
        <v>44877</v>
      </c>
      <c r="C7924" s="96">
        <v>68.7916666666667</v>
      </c>
      <c r="D7924" s="122"/>
      <c r="E7924" s="122" t="str">
        <f t="shared" si="5316"/>
        <v/>
      </c>
      <c r="F7924" s="122"/>
      <c r="G7924" s="122" t="str">
        <f t="shared" si="5317"/>
        <v/>
      </c>
      <c r="H7924" s="122"/>
      <c r="I7924" s="122" t="str">
        <f t="shared" si="5318"/>
        <v/>
      </c>
      <c r="J7924" s="122"/>
      <c r="K7924" s="122" t="str">
        <f t="shared" si="5319"/>
        <v/>
      </c>
      <c r="L7924" s="123" t="str">
        <f>IF(H7924="","чи робить СНВВ?",IF(J7924="","чи роблять агрегати?",IF($J7924=0,"агрегати не працюють",IF(AND($H7924=0,$J7924=1),"СНВВ не працює","OK"))))</f>
        <v>чи робить СНВВ?</v>
      </c>
      <c r="M7924" s="100"/>
      <c r="N7924" s="122" t="str">
        <f>IF(OR(E7924&lt;&gt;0, J7924=0), "",D7924)</f>
        <v/>
      </c>
      <c r="O7924" s="122" t="str">
        <f t="shared" si="5320"/>
        <v/>
      </c>
      <c r="P7924" s="122" t="str">
        <f>IF(AND($E7924&lt;&gt;0,$J7924=1),"замінне значення",O7924)</f>
        <v/>
      </c>
      <c r="Q7924" s="122" t="str">
        <f>IF(OR(G7924&lt;&gt;0, J7924=0), "",F7924)</f>
        <v/>
      </c>
      <c r="R7924" s="122" t="str">
        <f t="shared" si="5321"/>
        <v/>
      </c>
      <c r="S7924" s="122" t="str">
        <f>IF(AND(G7924&lt;&gt;0,J7924=1),"замінне значення",R7924)</f>
        <v/>
      </c>
      <c r="T7924" s="122" t="str">
        <f t="shared" si="5322"/>
        <v/>
      </c>
    </row>
    <row r="7925" spans="1:20" outlineLevel="1">
      <c r="A7925" s="161"/>
      <c r="B7925" s="208">
        <v>44877</v>
      </c>
      <c r="C7925" s="96">
        <v>68.8333333333333</v>
      </c>
      <c r="D7925" s="122"/>
      <c r="E7925" s="122" t="str">
        <f t="shared" si="5316"/>
        <v/>
      </c>
      <c r="F7925" s="122"/>
      <c r="G7925" s="122" t="str">
        <f t="shared" si="5317"/>
        <v/>
      </c>
      <c r="H7925" s="122"/>
      <c r="I7925" s="122" t="str">
        <f t="shared" si="5318"/>
        <v/>
      </c>
      <c r="J7925" s="122"/>
      <c r="K7925" s="122" t="str">
        <f t="shared" si="5319"/>
        <v/>
      </c>
      <c r="L7925" s="123" t="str">
        <f>IF(H7925="","чи робить СНВВ?",IF(J7925="","чи роблять агрегати?",IF($J7925=0,"агрегати не працюють",IF(AND($H7925=0,$J7925=1),"СНВВ не працює","OK"))))</f>
        <v>чи робить СНВВ?</v>
      </c>
      <c r="M7925" s="100"/>
      <c r="N7925" s="122" t="str">
        <f>IF(OR(E7925&lt;&gt;0, J7925=0), "",D7925)</f>
        <v/>
      </c>
      <c r="O7925" s="122" t="str">
        <f t="shared" si="5320"/>
        <v/>
      </c>
      <c r="P7925" s="122" t="str">
        <f>IF(AND($E7925&lt;&gt;0,$J7925=1),"замінне значення",O7925)</f>
        <v/>
      </c>
      <c r="Q7925" s="122" t="str">
        <f>IF(OR(G7925&lt;&gt;0, J7925=0), "",F7925)</f>
        <v/>
      </c>
      <c r="R7925" s="122" t="str">
        <f t="shared" si="5321"/>
        <v/>
      </c>
      <c r="S7925" s="122" t="str">
        <f>IF(AND(G7925&lt;&gt;0,J7925=1),"замінне значення",R7925)</f>
        <v/>
      </c>
      <c r="T7925" s="122" t="str">
        <f t="shared" si="5322"/>
        <v/>
      </c>
    </row>
    <row r="7926" spans="1:20" outlineLevel="1">
      <c r="A7926" s="161"/>
      <c r="B7926" s="208">
        <v>44877</v>
      </c>
      <c r="C7926" s="96">
        <v>68.875</v>
      </c>
      <c r="D7926" s="122"/>
      <c r="E7926" s="122" t="str">
        <f t="shared" si="5316"/>
        <v/>
      </c>
      <c r="F7926" s="122"/>
      <c r="G7926" s="122" t="str">
        <f t="shared" si="5317"/>
        <v/>
      </c>
      <c r="H7926" s="122"/>
      <c r="I7926" s="122" t="str">
        <f t="shared" si="5318"/>
        <v/>
      </c>
      <c r="J7926" s="122"/>
      <c r="K7926" s="122" t="str">
        <f t="shared" si="5319"/>
        <v/>
      </c>
      <c r="L7926" s="123" t="str">
        <f>IF(H7926="","чи робить СНВВ?",IF(J7926="","чи роблять агрегати?",IF($J7926=0,"агрегати не працюють",IF(AND($H7926=0,$J7926=1),"СНВВ не працює","OK"))))</f>
        <v>чи робить СНВВ?</v>
      </c>
      <c r="M7926" s="100"/>
      <c r="N7926" s="122" t="str">
        <f>IF(OR(E7926&lt;&gt;0, J7926=0), "",D7926)</f>
        <v/>
      </c>
      <c r="O7926" s="122" t="str">
        <f t="shared" si="5320"/>
        <v/>
      </c>
      <c r="P7926" s="122" t="str">
        <f>IF(AND($E7926&lt;&gt;0,$J7926=1),"замінне значення",O7926)</f>
        <v/>
      </c>
      <c r="Q7926" s="122" t="str">
        <f>IF(OR(G7926&lt;&gt;0, J7926=0), "",F7926)</f>
        <v/>
      </c>
      <c r="R7926" s="122" t="str">
        <f t="shared" si="5321"/>
        <v/>
      </c>
      <c r="S7926" s="122" t="str">
        <f>IF(AND(G7926&lt;&gt;0,J7926=1),"замінне значення",R7926)</f>
        <v/>
      </c>
      <c r="T7926" s="122" t="str">
        <f t="shared" si="5322"/>
        <v/>
      </c>
    </row>
    <row r="7927" spans="1:20" outlineLevel="1">
      <c r="A7927" s="161"/>
      <c r="B7927" s="208">
        <v>44877</v>
      </c>
      <c r="C7927" s="96">
        <v>68.9166666666667</v>
      </c>
      <c r="D7927" s="122"/>
      <c r="E7927" s="122" t="str">
        <f t="shared" si="5316"/>
        <v/>
      </c>
      <c r="F7927" s="122"/>
      <c r="G7927" s="122" t="str">
        <f t="shared" si="5317"/>
        <v/>
      </c>
      <c r="H7927" s="122"/>
      <c r="I7927" s="122" t="str">
        <f t="shared" si="5318"/>
        <v/>
      </c>
      <c r="J7927" s="122"/>
      <c r="K7927" s="122" t="str">
        <f t="shared" si="5319"/>
        <v/>
      </c>
      <c r="L7927" s="123" t="str">
        <f>IF(H7927="","чи робить СНВВ?",IF(J7927="","чи роблять агрегати?",IF($J7927=0,"агрегати не працюють",IF(AND($H7927=0,$J7927=1),"СНВВ не працює","OK"))))</f>
        <v>чи робить СНВВ?</v>
      </c>
      <c r="M7927" s="100"/>
      <c r="N7927" s="122" t="str">
        <f>IF(OR(E7927&lt;&gt;0, J7927=0), "",D7927)</f>
        <v/>
      </c>
      <c r="O7927" s="122" t="str">
        <f t="shared" si="5320"/>
        <v/>
      </c>
      <c r="P7927" s="122" t="str">
        <f>IF(AND($E7927&lt;&gt;0,$J7927=1),"замінне значення",O7927)</f>
        <v/>
      </c>
      <c r="Q7927" s="122" t="str">
        <f>IF(OR(G7927&lt;&gt;0, J7927=0), "",F7927)</f>
        <v/>
      </c>
      <c r="R7927" s="122" t="str">
        <f t="shared" si="5321"/>
        <v/>
      </c>
      <c r="S7927" s="122" t="str">
        <f>IF(AND(G7927&lt;&gt;0,J7927=1),"замінне значення",R7927)</f>
        <v/>
      </c>
      <c r="T7927" s="122" t="str">
        <f t="shared" si="5322"/>
        <v/>
      </c>
    </row>
    <row r="7928" spans="1:20" outlineLevel="1">
      <c r="A7928" s="161"/>
      <c r="B7928" s="208">
        <v>44877</v>
      </c>
      <c r="C7928" s="96">
        <v>68.9583333333333</v>
      </c>
      <c r="D7928" s="122"/>
      <c r="E7928" s="122" t="str">
        <f t="shared" si="5316"/>
        <v/>
      </c>
      <c r="F7928" s="122"/>
      <c r="G7928" s="122" t="str">
        <f t="shared" si="5317"/>
        <v/>
      </c>
      <c r="H7928" s="122"/>
      <c r="I7928" s="122" t="str">
        <f t="shared" si="5318"/>
        <v/>
      </c>
      <c r="J7928" s="122"/>
      <c r="K7928" s="122" t="str">
        <f t="shared" si="5319"/>
        <v/>
      </c>
      <c r="L7928" s="123" t="str">
        <f>IF(H7928="","чи робить СНВВ?",IF(J7928="","чи роблять агрегати?",IF($J7928=0,"агрегати не працюють",IF(AND($H7928=0,$J7928=1),"СНВВ не працює","OK"))))</f>
        <v>чи робить СНВВ?</v>
      </c>
      <c r="M7928" s="100"/>
      <c r="N7928" s="122" t="str">
        <f>IF(OR(E7928&lt;&gt;0, J7928=0), "",D7928)</f>
        <v/>
      </c>
      <c r="O7928" s="122" t="str">
        <f t="shared" si="5320"/>
        <v/>
      </c>
      <c r="P7928" s="122" t="str">
        <f>IF(AND($E7928&lt;&gt;0,$J7928=1),"замінне значення",O7928)</f>
        <v/>
      </c>
      <c r="Q7928" s="122" t="str">
        <f>IF(OR(G7928&lt;&gt;0, J7928=0), "",F7928)</f>
        <v/>
      </c>
      <c r="R7928" s="122" t="str">
        <f t="shared" si="5321"/>
        <v/>
      </c>
      <c r="S7928" s="122" t="str">
        <f>IF(AND(G7928&lt;&gt;0,J7928=1),"замінне значення",R7928)</f>
        <v/>
      </c>
      <c r="T7928" s="122" t="str">
        <f t="shared" si="5322"/>
        <v/>
      </c>
    </row>
    <row r="7929" spans="1:20">
      <c r="A7929" s="204"/>
      <c r="B7929" s="159" t="s">
        <v>407</v>
      </c>
      <c r="C7929" s="159"/>
      <c r="D7929" s="103">
        <f t="shared" ref="D7929" si="5323">SUM(D7905:D7928)</f>
        <v>0</v>
      </c>
      <c r="E7929" s="104">
        <f t="shared" ref="E7929" si="5324">COUNTIF(E7905:E7928,"&gt;0")</f>
        <v>0</v>
      </c>
      <c r="F7929" s="103">
        <f t="shared" ref="F7929" si="5325">SUM(F7905:F7928)</f>
        <v>0</v>
      </c>
      <c r="G7929" s="104">
        <f t="shared" ref="G7929" si="5326">COUNTIF(G7905:G7928,"&gt;0")</f>
        <v>0</v>
      </c>
      <c r="H7929" s="103">
        <f t="shared" ref="H7929" si="5327">SUM(H7905:H7928)</f>
        <v>0</v>
      </c>
      <c r="I7929" s="104">
        <f t="shared" ref="I7929" si="5328">COUNTIF(I7905:I7928,"&gt;0")</f>
        <v>0</v>
      </c>
      <c r="J7929" s="103">
        <f t="shared" ref="J7929" si="5329">SUM(J7905:J7928)</f>
        <v>0</v>
      </c>
      <c r="K7929" s="104">
        <f t="shared" ref="K7929" si="5330">COUNTIF(K7905:K7928,"&gt;0")</f>
        <v>0</v>
      </c>
      <c r="L7929" s="104">
        <f t="shared" ref="L7929" si="5331">COUNTIF(L7905:L7928,"СНВВ не працює")</f>
        <v>0</v>
      </c>
      <c r="M7929" s="100"/>
      <c r="N7929" s="103">
        <f t="shared" si="5297"/>
        <v>0</v>
      </c>
      <c r="O7929" s="103">
        <f t="shared" ref="O7929:T7929" si="5332">SUM(O7905:O7928)</f>
        <v>0</v>
      </c>
      <c r="P7929" s="103">
        <f t="shared" si="5332"/>
        <v>0</v>
      </c>
      <c r="Q7929" s="103">
        <f t="shared" si="5332"/>
        <v>0</v>
      </c>
      <c r="R7929" s="103">
        <f t="shared" si="5332"/>
        <v>0</v>
      </c>
      <c r="S7929" s="103">
        <f t="shared" si="5332"/>
        <v>0</v>
      </c>
      <c r="T7929" s="103">
        <f t="shared" si="5332"/>
        <v>0</v>
      </c>
    </row>
    <row r="7930" spans="1:20" ht="15.75" customHeight="1" outlineLevel="1">
      <c r="A7930" s="160">
        <v>44878</v>
      </c>
      <c r="B7930" s="208">
        <v>44878</v>
      </c>
      <c r="C7930" s="96">
        <v>69</v>
      </c>
      <c r="D7930" s="122"/>
      <c r="E7930" s="122" t="str">
        <f t="shared" ref="E7930:E7953" si="5333">IF(D7930="","",IF(D7930&lt;1,1,0))</f>
        <v/>
      </c>
      <c r="F7930" s="122"/>
      <c r="G7930" s="122" t="str">
        <f t="shared" ref="G7930:G7953" si="5334">IF(F7930="","",IF(F7930&lt;1,1,0))</f>
        <v/>
      </c>
      <c r="H7930" s="122"/>
      <c r="I7930" s="122" t="str">
        <f t="shared" ref="I7930:I7953" si="5335">IF(H7930="","",IF(H7930&lt;1,1,0))</f>
        <v/>
      </c>
      <c r="J7930" s="122"/>
      <c r="K7930" s="122" t="str">
        <f t="shared" ref="K7930:K7953" si="5336">IF(J7930="","",IF(J7930&lt;1,1,0))</f>
        <v/>
      </c>
      <c r="L7930" s="123" t="str">
        <f>IF(H7930="","чи робить СНВВ?",IF(J7930="","чи роблять агрегати?",IF($J7930=0,"агрегати не працюють",IF(AND($H7930=0,$J7930=1),"СНВВ не працює","OK"))))</f>
        <v>чи робить СНВВ?</v>
      </c>
      <c r="M7930" s="100"/>
      <c r="N7930" s="122" t="str">
        <f>IF(OR(E7930&lt;&gt;0, J7930=0), "",D7930)</f>
        <v/>
      </c>
      <c r="O7930" s="122" t="str">
        <f t="shared" ref="O7930:O7953" si="5337">IF(Q7930="", "",(N7930*$O$3+$O$4))</f>
        <v/>
      </c>
      <c r="P7930" s="122" t="str">
        <f>IF(AND($E7930&lt;&gt;0,$J7930=1),"замінне значення",O7930)</f>
        <v/>
      </c>
      <c r="Q7930" s="122" t="str">
        <f>IF(OR(G7930&lt;&gt;0, J7930=0), "",F7930)</f>
        <v/>
      </c>
      <c r="R7930" s="122" t="str">
        <f t="shared" ref="R7930:R7993" si="5338">IF(Q7930="", "",(Q7930*$Q$3+$Q$4))</f>
        <v/>
      </c>
      <c r="S7930" s="122" t="str">
        <f>IF(AND(G7930&lt;&gt;0,J7930=1),"замінне значення",R7930)</f>
        <v/>
      </c>
      <c r="T7930" s="122" t="str">
        <f t="shared" ref="T7930:T7993" si="5339">IFERROR(P7930*S7930,"")</f>
        <v/>
      </c>
    </row>
    <row r="7931" spans="1:20" outlineLevel="1">
      <c r="A7931" s="161"/>
      <c r="B7931" s="208">
        <v>44878</v>
      </c>
      <c r="C7931" s="96">
        <v>69.0416666666667</v>
      </c>
      <c r="D7931" s="122"/>
      <c r="E7931" s="122" t="str">
        <f t="shared" si="5333"/>
        <v/>
      </c>
      <c r="F7931" s="122"/>
      <c r="G7931" s="122" t="str">
        <f t="shared" si="5334"/>
        <v/>
      </c>
      <c r="H7931" s="122"/>
      <c r="I7931" s="122" t="str">
        <f t="shared" si="5335"/>
        <v/>
      </c>
      <c r="J7931" s="122"/>
      <c r="K7931" s="122" t="str">
        <f t="shared" si="5336"/>
        <v/>
      </c>
      <c r="L7931" s="123" t="str">
        <f>IF(H7931="","чи робить СНВВ?",IF(J7931="","чи роблять агрегати?",IF($J7931=0,"агрегати не працюють",IF(AND($H7931=0,$J7931=1),"СНВВ не працює","OK"))))</f>
        <v>чи робить СНВВ?</v>
      </c>
      <c r="M7931" s="100"/>
      <c r="N7931" s="122" t="str">
        <f>IF(OR(E7931&lt;&gt;0, J7931=0), "",D7931)</f>
        <v/>
      </c>
      <c r="O7931" s="122" t="str">
        <f t="shared" si="5337"/>
        <v/>
      </c>
      <c r="P7931" s="122" t="str">
        <f>IF(AND($E7931&lt;&gt;0,$J7931=1),"замінне значення",O7931)</f>
        <v/>
      </c>
      <c r="Q7931" s="122" t="str">
        <f>IF(OR(G7931&lt;&gt;0, J7931=0), "",F7931)</f>
        <v/>
      </c>
      <c r="R7931" s="122" t="str">
        <f t="shared" si="5338"/>
        <v/>
      </c>
      <c r="S7931" s="122" t="str">
        <f>IF(AND(G7931&lt;&gt;0,J7931=1),"замінне значення",R7931)</f>
        <v/>
      </c>
      <c r="T7931" s="122" t="str">
        <f t="shared" si="5339"/>
        <v/>
      </c>
    </row>
    <row r="7932" spans="1:20" outlineLevel="1">
      <c r="A7932" s="161"/>
      <c r="B7932" s="208">
        <v>44878</v>
      </c>
      <c r="C7932" s="96">
        <v>69.0833333333333</v>
      </c>
      <c r="D7932" s="122"/>
      <c r="E7932" s="122" t="str">
        <f t="shared" si="5333"/>
        <v/>
      </c>
      <c r="F7932" s="122"/>
      <c r="G7932" s="122" t="str">
        <f t="shared" si="5334"/>
        <v/>
      </c>
      <c r="H7932" s="122"/>
      <c r="I7932" s="122" t="str">
        <f t="shared" si="5335"/>
        <v/>
      </c>
      <c r="J7932" s="122"/>
      <c r="K7932" s="122" t="str">
        <f t="shared" si="5336"/>
        <v/>
      </c>
      <c r="L7932" s="123" t="str">
        <f>IF(H7932="","чи робить СНВВ?",IF(J7932="","чи роблять агрегати?",IF($J7932=0,"агрегати не працюють",IF(AND($H7932=0,$J7932=1),"СНВВ не працює","OK"))))</f>
        <v>чи робить СНВВ?</v>
      </c>
      <c r="M7932" s="100"/>
      <c r="N7932" s="122" t="str">
        <f>IF(OR(E7932&lt;&gt;0, J7932=0), "",D7932)</f>
        <v/>
      </c>
      <c r="O7932" s="122" t="str">
        <f t="shared" si="5337"/>
        <v/>
      </c>
      <c r="P7932" s="122" t="str">
        <f>IF(AND($E7932&lt;&gt;0,$J7932=1),"замінне значення",O7932)</f>
        <v/>
      </c>
      <c r="Q7932" s="122" t="str">
        <f>IF(OR(G7932&lt;&gt;0, J7932=0), "",F7932)</f>
        <v/>
      </c>
      <c r="R7932" s="122" t="str">
        <f t="shared" si="5338"/>
        <v/>
      </c>
      <c r="S7932" s="122" t="str">
        <f>IF(AND(G7932&lt;&gt;0,J7932=1),"замінне значення",R7932)</f>
        <v/>
      </c>
      <c r="T7932" s="122" t="str">
        <f t="shared" si="5339"/>
        <v/>
      </c>
    </row>
    <row r="7933" spans="1:20" outlineLevel="1">
      <c r="A7933" s="161"/>
      <c r="B7933" s="208">
        <v>44878</v>
      </c>
      <c r="C7933" s="96">
        <v>69.125</v>
      </c>
      <c r="D7933" s="122"/>
      <c r="E7933" s="122" t="str">
        <f t="shared" si="5333"/>
        <v/>
      </c>
      <c r="F7933" s="122"/>
      <c r="G7933" s="122" t="str">
        <f t="shared" si="5334"/>
        <v/>
      </c>
      <c r="H7933" s="122"/>
      <c r="I7933" s="122" t="str">
        <f t="shared" si="5335"/>
        <v/>
      </c>
      <c r="J7933" s="122"/>
      <c r="K7933" s="122" t="str">
        <f t="shared" si="5336"/>
        <v/>
      </c>
      <c r="L7933" s="123" t="str">
        <f>IF(H7933="","чи робить СНВВ?",IF(J7933="","чи роблять агрегати?",IF($J7933=0,"агрегати не працюють",IF(AND($H7933=0,$J7933=1),"СНВВ не працює","OK"))))</f>
        <v>чи робить СНВВ?</v>
      </c>
      <c r="M7933" s="100"/>
      <c r="N7933" s="122" t="str">
        <f>IF(OR(E7933&lt;&gt;0, J7933=0), "",D7933)</f>
        <v/>
      </c>
      <c r="O7933" s="122" t="str">
        <f t="shared" si="5337"/>
        <v/>
      </c>
      <c r="P7933" s="122" t="str">
        <f>IF(AND($E7933&lt;&gt;0,$J7933=1),"замінне значення",O7933)</f>
        <v/>
      </c>
      <c r="Q7933" s="122" t="str">
        <f>IF(OR(G7933&lt;&gt;0, J7933=0), "",F7933)</f>
        <v/>
      </c>
      <c r="R7933" s="122" t="str">
        <f t="shared" si="5338"/>
        <v/>
      </c>
      <c r="S7933" s="122" t="str">
        <f>IF(AND(G7933&lt;&gt;0,J7933=1),"замінне значення",R7933)</f>
        <v/>
      </c>
      <c r="T7933" s="122" t="str">
        <f t="shared" si="5339"/>
        <v/>
      </c>
    </row>
    <row r="7934" spans="1:20" outlineLevel="1">
      <c r="A7934" s="161"/>
      <c r="B7934" s="208">
        <v>44878</v>
      </c>
      <c r="C7934" s="96">
        <v>69.1666666666667</v>
      </c>
      <c r="D7934" s="122"/>
      <c r="E7934" s="122" t="str">
        <f t="shared" si="5333"/>
        <v/>
      </c>
      <c r="F7934" s="122"/>
      <c r="G7934" s="122" t="str">
        <f t="shared" si="5334"/>
        <v/>
      </c>
      <c r="H7934" s="122"/>
      <c r="I7934" s="122" t="str">
        <f t="shared" si="5335"/>
        <v/>
      </c>
      <c r="J7934" s="122"/>
      <c r="K7934" s="122" t="str">
        <f t="shared" si="5336"/>
        <v/>
      </c>
      <c r="L7934" s="123" t="str">
        <f>IF(H7934="","чи робить СНВВ?",IF(J7934="","чи роблять агрегати?",IF($J7934=0,"агрегати не працюють",IF(AND($H7934=0,$J7934=1),"СНВВ не працює","OK"))))</f>
        <v>чи робить СНВВ?</v>
      </c>
      <c r="M7934" s="100"/>
      <c r="N7934" s="122" t="str">
        <f>IF(OR(E7934&lt;&gt;0, J7934=0), "",D7934)</f>
        <v/>
      </c>
      <c r="O7934" s="122" t="str">
        <f t="shared" si="5337"/>
        <v/>
      </c>
      <c r="P7934" s="122" t="str">
        <f>IF(AND($E7934&lt;&gt;0,$J7934=1),"замінне значення",O7934)</f>
        <v/>
      </c>
      <c r="Q7934" s="122" t="str">
        <f>IF(OR(G7934&lt;&gt;0, J7934=0), "",F7934)</f>
        <v/>
      </c>
      <c r="R7934" s="122" t="str">
        <f t="shared" si="5338"/>
        <v/>
      </c>
      <c r="S7934" s="122" t="str">
        <f>IF(AND(G7934&lt;&gt;0,J7934=1),"замінне значення",R7934)</f>
        <v/>
      </c>
      <c r="T7934" s="122" t="str">
        <f t="shared" si="5339"/>
        <v/>
      </c>
    </row>
    <row r="7935" spans="1:20" outlineLevel="1">
      <c r="A7935" s="161"/>
      <c r="B7935" s="208">
        <v>44878</v>
      </c>
      <c r="C7935" s="96">
        <v>69.2083333333333</v>
      </c>
      <c r="D7935" s="122"/>
      <c r="E7935" s="122" t="str">
        <f t="shared" si="5333"/>
        <v/>
      </c>
      <c r="F7935" s="122"/>
      <c r="G7935" s="122" t="str">
        <f t="shared" si="5334"/>
        <v/>
      </c>
      <c r="H7935" s="122"/>
      <c r="I7935" s="122" t="str">
        <f t="shared" si="5335"/>
        <v/>
      </c>
      <c r="J7935" s="122"/>
      <c r="K7935" s="122" t="str">
        <f t="shared" si="5336"/>
        <v/>
      </c>
      <c r="L7935" s="123" t="str">
        <f>IF(H7935="","чи робить СНВВ?",IF(J7935="","чи роблять агрегати?",IF($J7935=0,"агрегати не працюють",IF(AND($H7935=0,$J7935=1),"СНВВ не працює","OK"))))</f>
        <v>чи робить СНВВ?</v>
      </c>
      <c r="M7935" s="100"/>
      <c r="N7935" s="122" t="str">
        <f>IF(OR(E7935&lt;&gt;0, J7935=0), "",D7935)</f>
        <v/>
      </c>
      <c r="O7935" s="122" t="str">
        <f t="shared" si="5337"/>
        <v/>
      </c>
      <c r="P7935" s="122" t="str">
        <f>IF(AND($E7935&lt;&gt;0,$J7935=1),"замінне значення",O7935)</f>
        <v/>
      </c>
      <c r="Q7935" s="122" t="str">
        <f>IF(OR(G7935&lt;&gt;0, J7935=0), "",F7935)</f>
        <v/>
      </c>
      <c r="R7935" s="122" t="str">
        <f t="shared" si="5338"/>
        <v/>
      </c>
      <c r="S7935" s="122" t="str">
        <f>IF(AND(G7935&lt;&gt;0,J7935=1),"замінне значення",R7935)</f>
        <v/>
      </c>
      <c r="T7935" s="122" t="str">
        <f t="shared" si="5339"/>
        <v/>
      </c>
    </row>
    <row r="7936" spans="1:20" outlineLevel="1">
      <c r="A7936" s="161"/>
      <c r="B7936" s="208">
        <v>44878</v>
      </c>
      <c r="C7936" s="96">
        <v>69.25</v>
      </c>
      <c r="D7936" s="122"/>
      <c r="E7936" s="122" t="str">
        <f t="shared" si="5333"/>
        <v/>
      </c>
      <c r="F7936" s="122"/>
      <c r="G7936" s="122" t="str">
        <f t="shared" si="5334"/>
        <v/>
      </c>
      <c r="H7936" s="122"/>
      <c r="I7936" s="122" t="str">
        <f t="shared" si="5335"/>
        <v/>
      </c>
      <c r="J7936" s="122"/>
      <c r="K7936" s="122" t="str">
        <f t="shared" si="5336"/>
        <v/>
      </c>
      <c r="L7936" s="123" t="str">
        <f>IF(H7936="","чи робить СНВВ?",IF(J7936="","чи роблять агрегати?",IF($J7936=0,"агрегати не працюють",IF(AND($H7936=0,$J7936=1),"СНВВ не працює","OK"))))</f>
        <v>чи робить СНВВ?</v>
      </c>
      <c r="M7936" s="100"/>
      <c r="N7936" s="122" t="str">
        <f>IF(OR(E7936&lt;&gt;0, J7936=0), "",D7936)</f>
        <v/>
      </c>
      <c r="O7936" s="122" t="str">
        <f t="shared" si="5337"/>
        <v/>
      </c>
      <c r="P7936" s="122" t="str">
        <f>IF(AND($E7936&lt;&gt;0,$J7936=1),"замінне значення",O7936)</f>
        <v/>
      </c>
      <c r="Q7936" s="122" t="str">
        <f>IF(OR(G7936&lt;&gt;0, J7936=0), "",F7936)</f>
        <v/>
      </c>
      <c r="R7936" s="122" t="str">
        <f t="shared" si="5338"/>
        <v/>
      </c>
      <c r="S7936" s="122" t="str">
        <f>IF(AND(G7936&lt;&gt;0,J7936=1),"замінне значення",R7936)</f>
        <v/>
      </c>
      <c r="T7936" s="122" t="str">
        <f t="shared" si="5339"/>
        <v/>
      </c>
    </row>
    <row r="7937" spans="1:20" outlineLevel="1">
      <c r="A7937" s="161"/>
      <c r="B7937" s="208">
        <v>44878</v>
      </c>
      <c r="C7937" s="96">
        <v>69.2916666666667</v>
      </c>
      <c r="D7937" s="122"/>
      <c r="E7937" s="122" t="str">
        <f t="shared" si="5333"/>
        <v/>
      </c>
      <c r="F7937" s="122"/>
      <c r="G7937" s="122" t="str">
        <f t="shared" si="5334"/>
        <v/>
      </c>
      <c r="H7937" s="122"/>
      <c r="I7937" s="122" t="str">
        <f t="shared" si="5335"/>
        <v/>
      </c>
      <c r="J7937" s="122"/>
      <c r="K7937" s="122" t="str">
        <f t="shared" si="5336"/>
        <v/>
      </c>
      <c r="L7937" s="123" t="str">
        <f>IF(H7937="","чи робить СНВВ?",IF(J7937="","чи роблять агрегати?",IF($J7937=0,"агрегати не працюють",IF(AND($H7937=0,$J7937=1),"СНВВ не працює","OK"))))</f>
        <v>чи робить СНВВ?</v>
      </c>
      <c r="M7937" s="100"/>
      <c r="N7937" s="122" t="str">
        <f>IF(OR(E7937&lt;&gt;0, J7937=0), "",D7937)</f>
        <v/>
      </c>
      <c r="O7937" s="122" t="str">
        <f t="shared" si="5337"/>
        <v/>
      </c>
      <c r="P7937" s="122" t="str">
        <f>IF(AND($E7937&lt;&gt;0,$J7937=1),"замінне значення",O7937)</f>
        <v/>
      </c>
      <c r="Q7937" s="122" t="str">
        <f>IF(OR(G7937&lt;&gt;0, J7937=0), "",F7937)</f>
        <v/>
      </c>
      <c r="R7937" s="122" t="str">
        <f t="shared" si="5338"/>
        <v/>
      </c>
      <c r="S7937" s="122" t="str">
        <f>IF(AND(G7937&lt;&gt;0,J7937=1),"замінне значення",R7937)</f>
        <v/>
      </c>
      <c r="T7937" s="122" t="str">
        <f t="shared" si="5339"/>
        <v/>
      </c>
    </row>
    <row r="7938" spans="1:20" outlineLevel="1">
      <c r="A7938" s="161"/>
      <c r="B7938" s="208">
        <v>44878</v>
      </c>
      <c r="C7938" s="96">
        <v>69.3333333333333</v>
      </c>
      <c r="D7938" s="122"/>
      <c r="E7938" s="122" t="str">
        <f t="shared" si="5333"/>
        <v/>
      </c>
      <c r="F7938" s="122"/>
      <c r="G7938" s="122" t="str">
        <f t="shared" si="5334"/>
        <v/>
      </c>
      <c r="H7938" s="122"/>
      <c r="I7938" s="122" t="str">
        <f t="shared" si="5335"/>
        <v/>
      </c>
      <c r="J7938" s="122"/>
      <c r="K7938" s="122" t="str">
        <f t="shared" si="5336"/>
        <v/>
      </c>
      <c r="L7938" s="123" t="str">
        <f>IF(H7938="","чи робить СНВВ?",IF(J7938="","чи роблять агрегати?",IF($J7938=0,"агрегати не працюють",IF(AND($H7938=0,$J7938=1),"СНВВ не працює","OK"))))</f>
        <v>чи робить СНВВ?</v>
      </c>
      <c r="M7938" s="100"/>
      <c r="N7938" s="122" t="str">
        <f>IF(OR(E7938&lt;&gt;0, J7938=0), "",D7938)</f>
        <v/>
      </c>
      <c r="O7938" s="122" t="str">
        <f t="shared" si="5337"/>
        <v/>
      </c>
      <c r="P7938" s="122" t="str">
        <f>IF(AND($E7938&lt;&gt;0,$J7938=1),"замінне значення",O7938)</f>
        <v/>
      </c>
      <c r="Q7938" s="122" t="str">
        <f>IF(OR(G7938&lt;&gt;0, J7938=0), "",F7938)</f>
        <v/>
      </c>
      <c r="R7938" s="122" t="str">
        <f t="shared" si="5338"/>
        <v/>
      </c>
      <c r="S7938" s="122" t="str">
        <f>IF(AND(G7938&lt;&gt;0,J7938=1),"замінне значення",R7938)</f>
        <v/>
      </c>
      <c r="T7938" s="122" t="str">
        <f t="shared" si="5339"/>
        <v/>
      </c>
    </row>
    <row r="7939" spans="1:20" outlineLevel="1">
      <c r="A7939" s="161"/>
      <c r="B7939" s="208">
        <v>44878</v>
      </c>
      <c r="C7939" s="96">
        <v>69.375</v>
      </c>
      <c r="D7939" s="122"/>
      <c r="E7939" s="122" t="str">
        <f t="shared" si="5333"/>
        <v/>
      </c>
      <c r="F7939" s="122"/>
      <c r="G7939" s="122" t="str">
        <f t="shared" si="5334"/>
        <v/>
      </c>
      <c r="H7939" s="122"/>
      <c r="I7939" s="122" t="str">
        <f t="shared" si="5335"/>
        <v/>
      </c>
      <c r="J7939" s="122"/>
      <c r="K7939" s="122" t="str">
        <f t="shared" si="5336"/>
        <v/>
      </c>
      <c r="L7939" s="123" t="str">
        <f>IF(H7939="","чи робить СНВВ?",IF(J7939="","чи роблять агрегати?",IF($J7939=0,"агрегати не працюють",IF(AND($H7939=0,$J7939=1),"СНВВ не працює","OK"))))</f>
        <v>чи робить СНВВ?</v>
      </c>
      <c r="M7939" s="100"/>
      <c r="N7939" s="122" t="str">
        <f>IF(OR(E7939&lt;&gt;0, J7939=0), "",D7939)</f>
        <v/>
      </c>
      <c r="O7939" s="122" t="str">
        <f t="shared" si="5337"/>
        <v/>
      </c>
      <c r="P7939" s="122" t="str">
        <f>IF(AND($E7939&lt;&gt;0,$J7939=1),"замінне значення",O7939)</f>
        <v/>
      </c>
      <c r="Q7939" s="122" t="str">
        <f>IF(OR(G7939&lt;&gt;0, J7939=0), "",F7939)</f>
        <v/>
      </c>
      <c r="R7939" s="122" t="str">
        <f t="shared" si="5338"/>
        <v/>
      </c>
      <c r="S7939" s="122" t="str">
        <f>IF(AND(G7939&lt;&gt;0,J7939=1),"замінне значення",R7939)</f>
        <v/>
      </c>
      <c r="T7939" s="122" t="str">
        <f t="shared" si="5339"/>
        <v/>
      </c>
    </row>
    <row r="7940" spans="1:20" outlineLevel="1">
      <c r="A7940" s="161"/>
      <c r="B7940" s="208">
        <v>44878</v>
      </c>
      <c r="C7940" s="96">
        <v>69.4166666666667</v>
      </c>
      <c r="D7940" s="122"/>
      <c r="E7940" s="122" t="str">
        <f t="shared" si="5333"/>
        <v/>
      </c>
      <c r="F7940" s="122"/>
      <c r="G7940" s="122" t="str">
        <f t="shared" si="5334"/>
        <v/>
      </c>
      <c r="H7940" s="122"/>
      <c r="I7940" s="122" t="str">
        <f t="shared" si="5335"/>
        <v/>
      </c>
      <c r="J7940" s="122"/>
      <c r="K7940" s="122" t="str">
        <f t="shared" si="5336"/>
        <v/>
      </c>
      <c r="L7940" s="123" t="str">
        <f>IF(H7940="","чи робить СНВВ?",IF(J7940="","чи роблять агрегати?",IF($J7940=0,"агрегати не працюють",IF(AND($H7940=0,$J7940=1),"СНВВ не працює","OK"))))</f>
        <v>чи робить СНВВ?</v>
      </c>
      <c r="M7940" s="100"/>
      <c r="N7940" s="122" t="str">
        <f>IF(OR(E7940&lt;&gt;0, J7940=0), "",D7940)</f>
        <v/>
      </c>
      <c r="O7940" s="122" t="str">
        <f t="shared" si="5337"/>
        <v/>
      </c>
      <c r="P7940" s="122" t="str">
        <f>IF(AND($E7940&lt;&gt;0,$J7940=1),"замінне значення",O7940)</f>
        <v/>
      </c>
      <c r="Q7940" s="122" t="str">
        <f>IF(OR(G7940&lt;&gt;0, J7940=0), "",F7940)</f>
        <v/>
      </c>
      <c r="R7940" s="122" t="str">
        <f t="shared" si="5338"/>
        <v/>
      </c>
      <c r="S7940" s="122" t="str">
        <f>IF(AND(G7940&lt;&gt;0,J7940=1),"замінне значення",R7940)</f>
        <v/>
      </c>
      <c r="T7940" s="122" t="str">
        <f t="shared" si="5339"/>
        <v/>
      </c>
    </row>
    <row r="7941" spans="1:20" outlineLevel="1">
      <c r="A7941" s="161"/>
      <c r="B7941" s="208">
        <v>44878</v>
      </c>
      <c r="C7941" s="96">
        <v>69.4583333333333</v>
      </c>
      <c r="D7941" s="122"/>
      <c r="E7941" s="122" t="str">
        <f t="shared" si="5333"/>
        <v/>
      </c>
      <c r="F7941" s="122"/>
      <c r="G7941" s="122" t="str">
        <f t="shared" si="5334"/>
        <v/>
      </c>
      <c r="H7941" s="122"/>
      <c r="I7941" s="122" t="str">
        <f t="shared" si="5335"/>
        <v/>
      </c>
      <c r="J7941" s="122"/>
      <c r="K7941" s="122" t="str">
        <f t="shared" si="5336"/>
        <v/>
      </c>
      <c r="L7941" s="123" t="str">
        <f>IF(H7941="","чи робить СНВВ?",IF(J7941="","чи роблять агрегати?",IF($J7941=0,"агрегати не працюють",IF(AND($H7941=0,$J7941=1),"СНВВ не працює","OK"))))</f>
        <v>чи робить СНВВ?</v>
      </c>
      <c r="M7941" s="100"/>
      <c r="N7941" s="122" t="str">
        <f>IF(OR(E7941&lt;&gt;0, J7941=0), "",D7941)</f>
        <v/>
      </c>
      <c r="O7941" s="122" t="str">
        <f t="shared" si="5337"/>
        <v/>
      </c>
      <c r="P7941" s="122" t="str">
        <f>IF(AND($E7941&lt;&gt;0,$J7941=1),"замінне значення",O7941)</f>
        <v/>
      </c>
      <c r="Q7941" s="122" t="str">
        <f>IF(OR(G7941&lt;&gt;0, J7941=0), "",F7941)</f>
        <v/>
      </c>
      <c r="R7941" s="122" t="str">
        <f t="shared" si="5338"/>
        <v/>
      </c>
      <c r="S7941" s="122" t="str">
        <f>IF(AND(G7941&lt;&gt;0,J7941=1),"замінне значення",R7941)</f>
        <v/>
      </c>
      <c r="T7941" s="122" t="str">
        <f t="shared" si="5339"/>
        <v/>
      </c>
    </row>
    <row r="7942" spans="1:20" outlineLevel="1">
      <c r="A7942" s="161"/>
      <c r="B7942" s="208">
        <v>44878</v>
      </c>
      <c r="C7942" s="96">
        <v>69.5</v>
      </c>
      <c r="D7942" s="122"/>
      <c r="E7942" s="122" t="str">
        <f t="shared" si="5333"/>
        <v/>
      </c>
      <c r="F7942" s="122"/>
      <c r="G7942" s="122" t="str">
        <f t="shared" si="5334"/>
        <v/>
      </c>
      <c r="H7942" s="122"/>
      <c r="I7942" s="122" t="str">
        <f t="shared" si="5335"/>
        <v/>
      </c>
      <c r="J7942" s="122"/>
      <c r="K7942" s="122" t="str">
        <f t="shared" si="5336"/>
        <v/>
      </c>
      <c r="L7942" s="123" t="str">
        <f>IF(H7942="","чи робить СНВВ?",IF(J7942="","чи роблять агрегати?",IF($J7942=0,"агрегати не працюють",IF(AND($H7942=0,$J7942=1),"СНВВ не працює","OK"))))</f>
        <v>чи робить СНВВ?</v>
      </c>
      <c r="M7942" s="100"/>
      <c r="N7942" s="122" t="str">
        <f>IF(OR(E7942&lt;&gt;0, J7942=0), "",D7942)</f>
        <v/>
      </c>
      <c r="O7942" s="122" t="str">
        <f t="shared" si="5337"/>
        <v/>
      </c>
      <c r="P7942" s="122" t="str">
        <f>IF(AND($E7942&lt;&gt;0,$J7942=1),"замінне значення",O7942)</f>
        <v/>
      </c>
      <c r="Q7942" s="122" t="str">
        <f>IF(OR(G7942&lt;&gt;0, J7942=0), "",F7942)</f>
        <v/>
      </c>
      <c r="R7942" s="122" t="str">
        <f t="shared" si="5338"/>
        <v/>
      </c>
      <c r="S7942" s="122" t="str">
        <f>IF(AND(G7942&lt;&gt;0,J7942=1),"замінне значення",R7942)</f>
        <v/>
      </c>
      <c r="T7942" s="122" t="str">
        <f t="shared" si="5339"/>
        <v/>
      </c>
    </row>
    <row r="7943" spans="1:20" outlineLevel="1">
      <c r="A7943" s="161"/>
      <c r="B7943" s="208">
        <v>44878</v>
      </c>
      <c r="C7943" s="96">
        <v>69.5416666666667</v>
      </c>
      <c r="D7943" s="122"/>
      <c r="E7943" s="122" t="str">
        <f t="shared" si="5333"/>
        <v/>
      </c>
      <c r="F7943" s="122"/>
      <c r="G7943" s="122" t="str">
        <f t="shared" si="5334"/>
        <v/>
      </c>
      <c r="H7943" s="122"/>
      <c r="I7943" s="122" t="str">
        <f t="shared" si="5335"/>
        <v/>
      </c>
      <c r="J7943" s="122"/>
      <c r="K7943" s="122" t="str">
        <f t="shared" si="5336"/>
        <v/>
      </c>
      <c r="L7943" s="123" t="str">
        <f>IF(H7943="","чи робить СНВВ?",IF(J7943="","чи роблять агрегати?",IF($J7943=0,"агрегати не працюють",IF(AND($H7943=0,$J7943=1),"СНВВ не працює","OK"))))</f>
        <v>чи робить СНВВ?</v>
      </c>
      <c r="M7943" s="100"/>
      <c r="N7943" s="122" t="str">
        <f>IF(OR(E7943&lt;&gt;0, J7943=0), "",D7943)</f>
        <v/>
      </c>
      <c r="O7943" s="122" t="str">
        <f t="shared" si="5337"/>
        <v/>
      </c>
      <c r="P7943" s="122" t="str">
        <f>IF(AND($E7943&lt;&gt;0,$J7943=1),"замінне значення",O7943)</f>
        <v/>
      </c>
      <c r="Q7943" s="122" t="str">
        <f>IF(OR(G7943&lt;&gt;0, J7943=0), "",F7943)</f>
        <v/>
      </c>
      <c r="R7943" s="122" t="str">
        <f t="shared" si="5338"/>
        <v/>
      </c>
      <c r="S7943" s="122" t="str">
        <f>IF(AND(G7943&lt;&gt;0,J7943=1),"замінне значення",R7943)</f>
        <v/>
      </c>
      <c r="T7943" s="122" t="str">
        <f t="shared" si="5339"/>
        <v/>
      </c>
    </row>
    <row r="7944" spans="1:20" outlineLevel="1">
      <c r="A7944" s="161"/>
      <c r="B7944" s="208">
        <v>44878</v>
      </c>
      <c r="C7944" s="96">
        <v>69.5833333333333</v>
      </c>
      <c r="D7944" s="122"/>
      <c r="E7944" s="122" t="str">
        <f t="shared" si="5333"/>
        <v/>
      </c>
      <c r="F7944" s="122"/>
      <c r="G7944" s="122" t="str">
        <f t="shared" si="5334"/>
        <v/>
      </c>
      <c r="H7944" s="122"/>
      <c r="I7944" s="122" t="str">
        <f t="shared" si="5335"/>
        <v/>
      </c>
      <c r="J7944" s="122"/>
      <c r="K7944" s="122" t="str">
        <f t="shared" si="5336"/>
        <v/>
      </c>
      <c r="L7944" s="123" t="str">
        <f>IF(H7944="","чи робить СНВВ?",IF(J7944="","чи роблять агрегати?",IF($J7944=0,"агрегати не працюють",IF(AND($H7944=0,$J7944=1),"СНВВ не працює","OK"))))</f>
        <v>чи робить СНВВ?</v>
      </c>
      <c r="M7944" s="100"/>
      <c r="N7944" s="122" t="str">
        <f>IF(OR(E7944&lt;&gt;0, J7944=0), "",D7944)</f>
        <v/>
      </c>
      <c r="O7944" s="122" t="str">
        <f t="shared" si="5337"/>
        <v/>
      </c>
      <c r="P7944" s="122" t="str">
        <f>IF(AND($E7944&lt;&gt;0,$J7944=1),"замінне значення",O7944)</f>
        <v/>
      </c>
      <c r="Q7944" s="122" t="str">
        <f>IF(OR(G7944&lt;&gt;0, J7944=0), "",F7944)</f>
        <v/>
      </c>
      <c r="R7944" s="122" t="str">
        <f t="shared" si="5338"/>
        <v/>
      </c>
      <c r="S7944" s="122" t="str">
        <f>IF(AND(G7944&lt;&gt;0,J7944=1),"замінне значення",R7944)</f>
        <v/>
      </c>
      <c r="T7944" s="122" t="str">
        <f t="shared" si="5339"/>
        <v/>
      </c>
    </row>
    <row r="7945" spans="1:20" outlineLevel="1">
      <c r="A7945" s="161"/>
      <c r="B7945" s="208">
        <v>44878</v>
      </c>
      <c r="C7945" s="96">
        <v>69.625</v>
      </c>
      <c r="D7945" s="122"/>
      <c r="E7945" s="122" t="str">
        <f t="shared" si="5333"/>
        <v/>
      </c>
      <c r="F7945" s="122"/>
      <c r="G7945" s="122" t="str">
        <f t="shared" si="5334"/>
        <v/>
      </c>
      <c r="H7945" s="122"/>
      <c r="I7945" s="122" t="str">
        <f t="shared" si="5335"/>
        <v/>
      </c>
      <c r="J7945" s="122"/>
      <c r="K7945" s="122" t="str">
        <f t="shared" si="5336"/>
        <v/>
      </c>
      <c r="L7945" s="123" t="str">
        <f>IF(H7945="","чи робить СНВВ?",IF(J7945="","чи роблять агрегати?",IF($J7945=0,"агрегати не працюють",IF(AND($H7945=0,$J7945=1),"СНВВ не працює","OK"))))</f>
        <v>чи робить СНВВ?</v>
      </c>
      <c r="M7945" s="100"/>
      <c r="N7945" s="122" t="str">
        <f>IF(OR(E7945&lt;&gt;0, J7945=0), "",D7945)</f>
        <v/>
      </c>
      <c r="O7945" s="122" t="str">
        <f t="shared" si="5337"/>
        <v/>
      </c>
      <c r="P7945" s="122" t="str">
        <f>IF(AND($E7945&lt;&gt;0,$J7945=1),"замінне значення",O7945)</f>
        <v/>
      </c>
      <c r="Q7945" s="122" t="str">
        <f>IF(OR(G7945&lt;&gt;0, J7945=0), "",F7945)</f>
        <v/>
      </c>
      <c r="R7945" s="122" t="str">
        <f t="shared" si="5338"/>
        <v/>
      </c>
      <c r="S7945" s="122" t="str">
        <f>IF(AND(G7945&lt;&gt;0,J7945=1),"замінне значення",R7945)</f>
        <v/>
      </c>
      <c r="T7945" s="122" t="str">
        <f t="shared" si="5339"/>
        <v/>
      </c>
    </row>
    <row r="7946" spans="1:20" outlineLevel="1">
      <c r="A7946" s="161"/>
      <c r="B7946" s="208">
        <v>44878</v>
      </c>
      <c r="C7946" s="96">
        <v>69.6666666666667</v>
      </c>
      <c r="D7946" s="122"/>
      <c r="E7946" s="122" t="str">
        <f t="shared" si="5333"/>
        <v/>
      </c>
      <c r="F7946" s="122"/>
      <c r="G7946" s="122" t="str">
        <f t="shared" si="5334"/>
        <v/>
      </c>
      <c r="H7946" s="122"/>
      <c r="I7946" s="122" t="str">
        <f t="shared" si="5335"/>
        <v/>
      </c>
      <c r="J7946" s="122"/>
      <c r="K7946" s="122" t="str">
        <f t="shared" si="5336"/>
        <v/>
      </c>
      <c r="L7946" s="123" t="str">
        <f>IF(H7946="","чи робить СНВВ?",IF(J7946="","чи роблять агрегати?",IF($J7946=0,"агрегати не працюють",IF(AND($H7946=0,$J7946=1),"СНВВ не працює","OK"))))</f>
        <v>чи робить СНВВ?</v>
      </c>
      <c r="M7946" s="100"/>
      <c r="N7946" s="122" t="str">
        <f>IF(OR(E7946&lt;&gt;0, J7946=0), "",D7946)</f>
        <v/>
      </c>
      <c r="O7946" s="122" t="str">
        <f t="shared" si="5337"/>
        <v/>
      </c>
      <c r="P7946" s="122" t="str">
        <f>IF(AND($E7946&lt;&gt;0,$J7946=1),"замінне значення",O7946)</f>
        <v/>
      </c>
      <c r="Q7946" s="122" t="str">
        <f>IF(OR(G7946&lt;&gt;0, J7946=0), "",F7946)</f>
        <v/>
      </c>
      <c r="R7946" s="122" t="str">
        <f t="shared" si="5338"/>
        <v/>
      </c>
      <c r="S7946" s="122" t="str">
        <f>IF(AND(G7946&lt;&gt;0,J7946=1),"замінне значення",R7946)</f>
        <v/>
      </c>
      <c r="T7946" s="122" t="str">
        <f t="shared" si="5339"/>
        <v/>
      </c>
    </row>
    <row r="7947" spans="1:20" outlineLevel="1">
      <c r="A7947" s="161"/>
      <c r="B7947" s="208">
        <v>44878</v>
      </c>
      <c r="C7947" s="96">
        <v>69.7083333333333</v>
      </c>
      <c r="D7947" s="122"/>
      <c r="E7947" s="122" t="str">
        <f t="shared" si="5333"/>
        <v/>
      </c>
      <c r="F7947" s="122"/>
      <c r="G7947" s="122" t="str">
        <f t="shared" si="5334"/>
        <v/>
      </c>
      <c r="H7947" s="122"/>
      <c r="I7947" s="122" t="str">
        <f t="shared" si="5335"/>
        <v/>
      </c>
      <c r="J7947" s="122"/>
      <c r="K7947" s="122" t="str">
        <f t="shared" si="5336"/>
        <v/>
      </c>
      <c r="L7947" s="123" t="str">
        <f>IF(H7947="","чи робить СНВВ?",IF(J7947="","чи роблять агрегати?",IF($J7947=0,"агрегати не працюють",IF(AND($H7947=0,$J7947=1),"СНВВ не працює","OK"))))</f>
        <v>чи робить СНВВ?</v>
      </c>
      <c r="M7947" s="100"/>
      <c r="N7947" s="122" t="str">
        <f>IF(OR(E7947&lt;&gt;0, J7947=0), "",D7947)</f>
        <v/>
      </c>
      <c r="O7947" s="122" t="str">
        <f t="shared" si="5337"/>
        <v/>
      </c>
      <c r="P7947" s="122" t="str">
        <f>IF(AND($E7947&lt;&gt;0,$J7947=1),"замінне значення",O7947)</f>
        <v/>
      </c>
      <c r="Q7947" s="122" t="str">
        <f>IF(OR(G7947&lt;&gt;0, J7947=0), "",F7947)</f>
        <v/>
      </c>
      <c r="R7947" s="122" t="str">
        <f t="shared" si="5338"/>
        <v/>
      </c>
      <c r="S7947" s="122" t="str">
        <f>IF(AND(G7947&lt;&gt;0,J7947=1),"замінне значення",R7947)</f>
        <v/>
      </c>
      <c r="T7947" s="122" t="str">
        <f t="shared" si="5339"/>
        <v/>
      </c>
    </row>
    <row r="7948" spans="1:20" outlineLevel="1">
      <c r="A7948" s="161"/>
      <c r="B7948" s="208">
        <v>44878</v>
      </c>
      <c r="C7948" s="96">
        <v>69.75</v>
      </c>
      <c r="D7948" s="122"/>
      <c r="E7948" s="122" t="str">
        <f t="shared" si="5333"/>
        <v/>
      </c>
      <c r="F7948" s="122"/>
      <c r="G7948" s="122" t="str">
        <f t="shared" si="5334"/>
        <v/>
      </c>
      <c r="H7948" s="122"/>
      <c r="I7948" s="122" t="str">
        <f t="shared" si="5335"/>
        <v/>
      </c>
      <c r="J7948" s="122"/>
      <c r="K7948" s="122" t="str">
        <f t="shared" si="5336"/>
        <v/>
      </c>
      <c r="L7948" s="123" t="str">
        <f>IF(H7948="","чи робить СНВВ?",IF(J7948="","чи роблять агрегати?",IF($J7948=0,"агрегати не працюють",IF(AND($H7948=0,$J7948=1),"СНВВ не працює","OK"))))</f>
        <v>чи робить СНВВ?</v>
      </c>
      <c r="M7948" s="100"/>
      <c r="N7948" s="122" t="str">
        <f>IF(OR(E7948&lt;&gt;0, J7948=0), "",D7948)</f>
        <v/>
      </c>
      <c r="O7948" s="122" t="str">
        <f t="shared" si="5337"/>
        <v/>
      </c>
      <c r="P7948" s="122" t="str">
        <f>IF(AND($E7948&lt;&gt;0,$J7948=1),"замінне значення",O7948)</f>
        <v/>
      </c>
      <c r="Q7948" s="122" t="str">
        <f>IF(OR(G7948&lt;&gt;0, J7948=0), "",F7948)</f>
        <v/>
      </c>
      <c r="R7948" s="122" t="str">
        <f t="shared" si="5338"/>
        <v/>
      </c>
      <c r="S7948" s="122" t="str">
        <f>IF(AND(G7948&lt;&gt;0,J7948=1),"замінне значення",R7948)</f>
        <v/>
      </c>
      <c r="T7948" s="122" t="str">
        <f t="shared" si="5339"/>
        <v/>
      </c>
    </row>
    <row r="7949" spans="1:20" outlineLevel="1">
      <c r="A7949" s="161"/>
      <c r="B7949" s="208">
        <v>44878</v>
      </c>
      <c r="C7949" s="96">
        <v>69.7916666666667</v>
      </c>
      <c r="D7949" s="122"/>
      <c r="E7949" s="122" t="str">
        <f t="shared" si="5333"/>
        <v/>
      </c>
      <c r="F7949" s="122"/>
      <c r="G7949" s="122" t="str">
        <f t="shared" si="5334"/>
        <v/>
      </c>
      <c r="H7949" s="122"/>
      <c r="I7949" s="122" t="str">
        <f t="shared" si="5335"/>
        <v/>
      </c>
      <c r="J7949" s="122"/>
      <c r="K7949" s="122" t="str">
        <f t="shared" si="5336"/>
        <v/>
      </c>
      <c r="L7949" s="123" t="str">
        <f>IF(H7949="","чи робить СНВВ?",IF(J7949="","чи роблять агрегати?",IF($J7949=0,"агрегати не працюють",IF(AND($H7949=0,$J7949=1),"СНВВ не працює","OK"))))</f>
        <v>чи робить СНВВ?</v>
      </c>
      <c r="M7949" s="100"/>
      <c r="N7949" s="122" t="str">
        <f>IF(OR(E7949&lt;&gt;0, J7949=0), "",D7949)</f>
        <v/>
      </c>
      <c r="O7949" s="122" t="str">
        <f t="shared" si="5337"/>
        <v/>
      </c>
      <c r="P7949" s="122" t="str">
        <f>IF(AND($E7949&lt;&gt;0,$J7949=1),"замінне значення",O7949)</f>
        <v/>
      </c>
      <c r="Q7949" s="122" t="str">
        <f>IF(OR(G7949&lt;&gt;0, J7949=0), "",F7949)</f>
        <v/>
      </c>
      <c r="R7949" s="122" t="str">
        <f t="shared" si="5338"/>
        <v/>
      </c>
      <c r="S7949" s="122" t="str">
        <f>IF(AND(G7949&lt;&gt;0,J7949=1),"замінне значення",R7949)</f>
        <v/>
      </c>
      <c r="T7949" s="122" t="str">
        <f t="shared" si="5339"/>
        <v/>
      </c>
    </row>
    <row r="7950" spans="1:20" outlineLevel="1">
      <c r="A7950" s="161"/>
      <c r="B7950" s="208">
        <v>44878</v>
      </c>
      <c r="C7950" s="96">
        <v>69.8333333333333</v>
      </c>
      <c r="D7950" s="122"/>
      <c r="E7950" s="122" t="str">
        <f t="shared" si="5333"/>
        <v/>
      </c>
      <c r="F7950" s="122"/>
      <c r="G7950" s="122" t="str">
        <f t="shared" si="5334"/>
        <v/>
      </c>
      <c r="H7950" s="122"/>
      <c r="I7950" s="122" t="str">
        <f t="shared" si="5335"/>
        <v/>
      </c>
      <c r="J7950" s="122"/>
      <c r="K7950" s="122" t="str">
        <f t="shared" si="5336"/>
        <v/>
      </c>
      <c r="L7950" s="123" t="str">
        <f>IF(H7950="","чи робить СНВВ?",IF(J7950="","чи роблять агрегати?",IF($J7950=0,"агрегати не працюють",IF(AND($H7950=0,$J7950=1),"СНВВ не працює","OK"))))</f>
        <v>чи робить СНВВ?</v>
      </c>
      <c r="M7950" s="100"/>
      <c r="N7950" s="122" t="str">
        <f>IF(OR(E7950&lt;&gt;0, J7950=0), "",D7950)</f>
        <v/>
      </c>
      <c r="O7950" s="122" t="str">
        <f t="shared" si="5337"/>
        <v/>
      </c>
      <c r="P7950" s="122" t="str">
        <f>IF(AND($E7950&lt;&gt;0,$J7950=1),"замінне значення",O7950)</f>
        <v/>
      </c>
      <c r="Q7950" s="122" t="str">
        <f>IF(OR(G7950&lt;&gt;0, J7950=0), "",F7950)</f>
        <v/>
      </c>
      <c r="R7950" s="122" t="str">
        <f t="shared" si="5338"/>
        <v/>
      </c>
      <c r="S7950" s="122" t="str">
        <f>IF(AND(G7950&lt;&gt;0,J7950=1),"замінне значення",R7950)</f>
        <v/>
      </c>
      <c r="T7950" s="122" t="str">
        <f t="shared" si="5339"/>
        <v/>
      </c>
    </row>
    <row r="7951" spans="1:20" outlineLevel="1">
      <c r="A7951" s="161"/>
      <c r="B7951" s="208">
        <v>44878</v>
      </c>
      <c r="C7951" s="96">
        <v>69.875</v>
      </c>
      <c r="D7951" s="122"/>
      <c r="E7951" s="122" t="str">
        <f t="shared" si="5333"/>
        <v/>
      </c>
      <c r="F7951" s="122"/>
      <c r="G7951" s="122" t="str">
        <f t="shared" si="5334"/>
        <v/>
      </c>
      <c r="H7951" s="122"/>
      <c r="I7951" s="122" t="str">
        <f t="shared" si="5335"/>
        <v/>
      </c>
      <c r="J7951" s="122"/>
      <c r="K7951" s="122" t="str">
        <f t="shared" si="5336"/>
        <v/>
      </c>
      <c r="L7951" s="123" t="str">
        <f>IF(H7951="","чи робить СНВВ?",IF(J7951="","чи роблять агрегати?",IF($J7951=0,"агрегати не працюють",IF(AND($H7951=0,$J7951=1),"СНВВ не працює","OK"))))</f>
        <v>чи робить СНВВ?</v>
      </c>
      <c r="M7951" s="100"/>
      <c r="N7951" s="122" t="str">
        <f>IF(OR(E7951&lt;&gt;0, J7951=0), "",D7951)</f>
        <v/>
      </c>
      <c r="O7951" s="122" t="str">
        <f t="shared" si="5337"/>
        <v/>
      </c>
      <c r="P7951" s="122" t="str">
        <f>IF(AND($E7951&lt;&gt;0,$J7951=1),"замінне значення",O7951)</f>
        <v/>
      </c>
      <c r="Q7951" s="122" t="str">
        <f>IF(OR(G7951&lt;&gt;0, J7951=0), "",F7951)</f>
        <v/>
      </c>
      <c r="R7951" s="122" t="str">
        <f t="shared" si="5338"/>
        <v/>
      </c>
      <c r="S7951" s="122" t="str">
        <f>IF(AND(G7951&lt;&gt;0,J7951=1),"замінне значення",R7951)</f>
        <v/>
      </c>
      <c r="T7951" s="122" t="str">
        <f t="shared" si="5339"/>
        <v/>
      </c>
    </row>
    <row r="7952" spans="1:20" outlineLevel="1">
      <c r="A7952" s="161"/>
      <c r="B7952" s="208">
        <v>44878</v>
      </c>
      <c r="C7952" s="96">
        <v>69.9166666666667</v>
      </c>
      <c r="D7952" s="122"/>
      <c r="E7952" s="122" t="str">
        <f t="shared" si="5333"/>
        <v/>
      </c>
      <c r="F7952" s="122"/>
      <c r="G7952" s="122" t="str">
        <f t="shared" si="5334"/>
        <v/>
      </c>
      <c r="H7952" s="122"/>
      <c r="I7952" s="122" t="str">
        <f t="shared" si="5335"/>
        <v/>
      </c>
      <c r="J7952" s="122"/>
      <c r="K7952" s="122" t="str">
        <f t="shared" si="5336"/>
        <v/>
      </c>
      <c r="L7952" s="123" t="str">
        <f>IF(H7952="","чи робить СНВВ?",IF(J7952="","чи роблять агрегати?",IF($J7952=0,"агрегати не працюють",IF(AND($H7952=0,$J7952=1),"СНВВ не працює","OK"))))</f>
        <v>чи робить СНВВ?</v>
      </c>
      <c r="M7952" s="100"/>
      <c r="N7952" s="122" t="str">
        <f>IF(OR(E7952&lt;&gt;0, J7952=0), "",D7952)</f>
        <v/>
      </c>
      <c r="O7952" s="122" t="str">
        <f t="shared" si="5337"/>
        <v/>
      </c>
      <c r="P7952" s="122" t="str">
        <f>IF(AND($E7952&lt;&gt;0,$J7952=1),"замінне значення",O7952)</f>
        <v/>
      </c>
      <c r="Q7952" s="122" t="str">
        <f>IF(OR(G7952&lt;&gt;0, J7952=0), "",F7952)</f>
        <v/>
      </c>
      <c r="R7952" s="122" t="str">
        <f t="shared" si="5338"/>
        <v/>
      </c>
      <c r="S7952" s="122" t="str">
        <f>IF(AND(G7952&lt;&gt;0,J7952=1),"замінне значення",R7952)</f>
        <v/>
      </c>
      <c r="T7952" s="122" t="str">
        <f t="shared" si="5339"/>
        <v/>
      </c>
    </row>
    <row r="7953" spans="1:20" outlineLevel="1">
      <c r="A7953" s="161"/>
      <c r="B7953" s="208">
        <v>44878</v>
      </c>
      <c r="C7953" s="96">
        <v>69.9583333333333</v>
      </c>
      <c r="D7953" s="122"/>
      <c r="E7953" s="122" t="str">
        <f t="shared" si="5333"/>
        <v/>
      </c>
      <c r="F7953" s="122"/>
      <c r="G7953" s="122" t="str">
        <f t="shared" si="5334"/>
        <v/>
      </c>
      <c r="H7953" s="122"/>
      <c r="I7953" s="122" t="str">
        <f t="shared" si="5335"/>
        <v/>
      </c>
      <c r="J7953" s="122"/>
      <c r="K7953" s="122" t="str">
        <f t="shared" si="5336"/>
        <v/>
      </c>
      <c r="L7953" s="123" t="str">
        <f>IF(H7953="","чи робить СНВВ?",IF(J7953="","чи роблять агрегати?",IF($J7953=0,"агрегати не працюють",IF(AND($H7953=0,$J7953=1),"СНВВ не працює","OK"))))</f>
        <v>чи робить СНВВ?</v>
      </c>
      <c r="M7953" s="100"/>
      <c r="N7953" s="122" t="str">
        <f>IF(OR(E7953&lt;&gt;0, J7953=0), "",D7953)</f>
        <v/>
      </c>
      <c r="O7953" s="122" t="str">
        <f t="shared" si="5337"/>
        <v/>
      </c>
      <c r="P7953" s="122" t="str">
        <f>IF(AND($E7953&lt;&gt;0,$J7953=1),"замінне значення",O7953)</f>
        <v/>
      </c>
      <c r="Q7953" s="122" t="str">
        <f>IF(OR(G7953&lt;&gt;0, J7953=0), "",F7953)</f>
        <v/>
      </c>
      <c r="R7953" s="122" t="str">
        <f t="shared" si="5338"/>
        <v/>
      </c>
      <c r="S7953" s="122" t="str">
        <f>IF(AND(G7953&lt;&gt;0,J7953=1),"замінне значення",R7953)</f>
        <v/>
      </c>
      <c r="T7953" s="122" t="str">
        <f t="shared" si="5339"/>
        <v/>
      </c>
    </row>
    <row r="7954" spans="1:20">
      <c r="A7954" s="204"/>
      <c r="B7954" s="159" t="s">
        <v>408</v>
      </c>
      <c r="C7954" s="159"/>
      <c r="D7954" s="103">
        <f t="shared" ref="D7954" si="5340">SUM(D7930:D7953)</f>
        <v>0</v>
      </c>
      <c r="E7954" s="104">
        <f t="shared" ref="E7954" si="5341">COUNTIF(E7930:E7953,"&gt;0")</f>
        <v>0</v>
      </c>
      <c r="F7954" s="103">
        <f t="shared" ref="F7954" si="5342">SUM(F7930:F7953)</f>
        <v>0</v>
      </c>
      <c r="G7954" s="104">
        <f t="shared" ref="G7954" si="5343">COUNTIF(G7930:G7953,"&gt;0")</f>
        <v>0</v>
      </c>
      <c r="H7954" s="103">
        <f t="shared" ref="H7954" si="5344">SUM(H7930:H7953)</f>
        <v>0</v>
      </c>
      <c r="I7954" s="104">
        <f t="shared" ref="I7954" si="5345">COUNTIF(I7930:I7953,"&gt;0")</f>
        <v>0</v>
      </c>
      <c r="J7954" s="103">
        <f t="shared" ref="J7954" si="5346">SUM(J7930:J7953)</f>
        <v>0</v>
      </c>
      <c r="K7954" s="104">
        <f t="shared" ref="K7954" si="5347">COUNTIF(K7930:K7953,"&gt;0")</f>
        <v>0</v>
      </c>
      <c r="L7954" s="104">
        <f t="shared" ref="L7954" si="5348">COUNTIF(L7930:L7953,"СНВВ не працює")</f>
        <v>0</v>
      </c>
      <c r="M7954" s="100"/>
      <c r="N7954" s="103">
        <f t="shared" ref="N7954:N8004" si="5349">SUM(N7930:N7953)</f>
        <v>0</v>
      </c>
      <c r="O7954" s="103">
        <f t="shared" ref="O7954:T7954" si="5350">SUM(O7930:O7953)</f>
        <v>0</v>
      </c>
      <c r="P7954" s="103">
        <f t="shared" si="5350"/>
        <v>0</v>
      </c>
      <c r="Q7954" s="103">
        <f t="shared" si="5350"/>
        <v>0</v>
      </c>
      <c r="R7954" s="103">
        <f t="shared" si="5350"/>
        <v>0</v>
      </c>
      <c r="S7954" s="103">
        <f t="shared" si="5350"/>
        <v>0</v>
      </c>
      <c r="T7954" s="103">
        <f t="shared" si="5350"/>
        <v>0</v>
      </c>
    </row>
    <row r="7955" spans="1:20" outlineLevel="1">
      <c r="A7955" s="160">
        <v>44879</v>
      </c>
      <c r="B7955" s="208">
        <v>44879</v>
      </c>
      <c r="C7955" s="96">
        <v>70</v>
      </c>
      <c r="D7955" s="122"/>
      <c r="E7955" s="122" t="str">
        <f t="shared" ref="E7955:E7978" si="5351">IF(D7955="","",IF(D7955&lt;1,1,0))</f>
        <v/>
      </c>
      <c r="F7955" s="122"/>
      <c r="G7955" s="122" t="str">
        <f t="shared" ref="G7955:G7978" si="5352">IF(F7955="","",IF(F7955&lt;1,1,0))</f>
        <v/>
      </c>
      <c r="H7955" s="122"/>
      <c r="I7955" s="122" t="str">
        <f t="shared" ref="I7955:I7978" si="5353">IF(H7955="","",IF(H7955&lt;1,1,0))</f>
        <v/>
      </c>
      <c r="J7955" s="122"/>
      <c r="K7955" s="122" t="str">
        <f t="shared" ref="K7955:K7978" si="5354">IF(J7955="","",IF(J7955&lt;1,1,0))</f>
        <v/>
      </c>
      <c r="L7955" s="123" t="str">
        <f>IF(H7955="","чи робить СНВВ?",IF(J7955="","чи роблять агрегати?",IF($J7955=0,"агрегати не працюють",IF(AND($H7955=0,$J7955=1),"СНВВ не працює","OK"))))</f>
        <v>чи робить СНВВ?</v>
      </c>
      <c r="M7955" s="100"/>
      <c r="N7955" s="122" t="str">
        <f>IF(OR(E7955&lt;&gt;0, J7955=0), "",D7955)</f>
        <v/>
      </c>
      <c r="O7955" s="122" t="str">
        <f t="shared" ref="O7955:O7978" si="5355">IF(Q7955="", "",(N7955*$O$3+$O$4))</f>
        <v/>
      </c>
      <c r="P7955" s="122" t="str">
        <f>IF(AND($E7955&lt;&gt;0,$J7955=1),"замінне значення",O7955)</f>
        <v/>
      </c>
      <c r="Q7955" s="122" t="str">
        <f>IF(OR(G7955&lt;&gt;0, J7955=0), "",F7955)</f>
        <v/>
      </c>
      <c r="R7955" s="122" t="str">
        <f t="shared" ref="R7955:R8018" si="5356">IF(Q7955="", "",(Q7955*$Q$3+$Q$4))</f>
        <v/>
      </c>
      <c r="S7955" s="122" t="str">
        <f>IF(AND(G7955&lt;&gt;0,J7955=1),"замінне значення",R7955)</f>
        <v/>
      </c>
      <c r="T7955" s="122" t="str">
        <f t="shared" ref="T7955:T8018" si="5357">IFERROR(P7955*S7955,"")</f>
        <v/>
      </c>
    </row>
    <row r="7956" spans="1:20" outlineLevel="1">
      <c r="A7956" s="161"/>
      <c r="B7956" s="208">
        <v>44879</v>
      </c>
      <c r="C7956" s="96">
        <v>70.0416666666667</v>
      </c>
      <c r="D7956" s="122"/>
      <c r="E7956" s="122" t="str">
        <f t="shared" si="5351"/>
        <v/>
      </c>
      <c r="F7956" s="122"/>
      <c r="G7956" s="122" t="str">
        <f t="shared" si="5352"/>
        <v/>
      </c>
      <c r="H7956" s="122"/>
      <c r="I7956" s="122" t="str">
        <f t="shared" si="5353"/>
        <v/>
      </c>
      <c r="J7956" s="122"/>
      <c r="K7956" s="122" t="str">
        <f t="shared" si="5354"/>
        <v/>
      </c>
      <c r="L7956" s="123" t="str">
        <f>IF(H7956="","чи робить СНВВ?",IF(J7956="","чи роблять агрегати?",IF($J7956=0,"агрегати не працюють",IF(AND($H7956=0,$J7956=1),"СНВВ не працює","OK"))))</f>
        <v>чи робить СНВВ?</v>
      </c>
      <c r="M7956" s="100"/>
      <c r="N7956" s="122" t="str">
        <f>IF(OR(E7956&lt;&gt;0, J7956=0), "",D7956)</f>
        <v/>
      </c>
      <c r="O7956" s="122" t="str">
        <f t="shared" si="5355"/>
        <v/>
      </c>
      <c r="P7956" s="122" t="str">
        <f>IF(AND($E7956&lt;&gt;0,$J7956=1),"замінне значення",O7956)</f>
        <v/>
      </c>
      <c r="Q7956" s="122" t="str">
        <f>IF(OR(G7956&lt;&gt;0, J7956=0), "",F7956)</f>
        <v/>
      </c>
      <c r="R7956" s="122" t="str">
        <f t="shared" si="5356"/>
        <v/>
      </c>
      <c r="S7956" s="122" t="str">
        <f>IF(AND(G7956&lt;&gt;0,J7956=1),"замінне значення",R7956)</f>
        <v/>
      </c>
      <c r="T7956" s="122" t="str">
        <f t="shared" si="5357"/>
        <v/>
      </c>
    </row>
    <row r="7957" spans="1:20" outlineLevel="1">
      <c r="A7957" s="161"/>
      <c r="B7957" s="208">
        <v>44879</v>
      </c>
      <c r="C7957" s="96">
        <v>70.0833333333333</v>
      </c>
      <c r="D7957" s="122"/>
      <c r="E7957" s="122" t="str">
        <f t="shared" si="5351"/>
        <v/>
      </c>
      <c r="F7957" s="122"/>
      <c r="G7957" s="122" t="str">
        <f t="shared" si="5352"/>
        <v/>
      </c>
      <c r="H7957" s="122"/>
      <c r="I7957" s="122" t="str">
        <f t="shared" si="5353"/>
        <v/>
      </c>
      <c r="J7957" s="122"/>
      <c r="K7957" s="122" t="str">
        <f t="shared" si="5354"/>
        <v/>
      </c>
      <c r="L7957" s="123" t="str">
        <f>IF(H7957="","чи робить СНВВ?",IF(J7957="","чи роблять агрегати?",IF($J7957=0,"агрегати не працюють",IF(AND($H7957=0,$J7957=1),"СНВВ не працює","OK"))))</f>
        <v>чи робить СНВВ?</v>
      </c>
      <c r="M7957" s="100"/>
      <c r="N7957" s="122" t="str">
        <f>IF(OR(E7957&lt;&gt;0, J7957=0), "",D7957)</f>
        <v/>
      </c>
      <c r="O7957" s="122" t="str">
        <f t="shared" si="5355"/>
        <v/>
      </c>
      <c r="P7957" s="122" t="str">
        <f>IF(AND($E7957&lt;&gt;0,$J7957=1),"замінне значення",O7957)</f>
        <v/>
      </c>
      <c r="Q7957" s="122" t="str">
        <f>IF(OR(G7957&lt;&gt;0, J7957=0), "",F7957)</f>
        <v/>
      </c>
      <c r="R7957" s="122" t="str">
        <f t="shared" si="5356"/>
        <v/>
      </c>
      <c r="S7957" s="122" t="str">
        <f>IF(AND(G7957&lt;&gt;0,J7957=1),"замінне значення",R7957)</f>
        <v/>
      </c>
      <c r="T7957" s="122" t="str">
        <f t="shared" si="5357"/>
        <v/>
      </c>
    </row>
    <row r="7958" spans="1:20" outlineLevel="1">
      <c r="A7958" s="161"/>
      <c r="B7958" s="208">
        <v>44879</v>
      </c>
      <c r="C7958" s="96">
        <v>70.125</v>
      </c>
      <c r="D7958" s="122"/>
      <c r="E7958" s="122" t="str">
        <f t="shared" si="5351"/>
        <v/>
      </c>
      <c r="F7958" s="122"/>
      <c r="G7958" s="122" t="str">
        <f t="shared" si="5352"/>
        <v/>
      </c>
      <c r="H7958" s="122"/>
      <c r="I7958" s="122" t="str">
        <f t="shared" si="5353"/>
        <v/>
      </c>
      <c r="J7958" s="122"/>
      <c r="K7958" s="122" t="str">
        <f t="shared" si="5354"/>
        <v/>
      </c>
      <c r="L7958" s="123" t="str">
        <f>IF(H7958="","чи робить СНВВ?",IF(J7958="","чи роблять агрегати?",IF($J7958=0,"агрегати не працюють",IF(AND($H7958=0,$J7958=1),"СНВВ не працює","OK"))))</f>
        <v>чи робить СНВВ?</v>
      </c>
      <c r="M7958" s="100"/>
      <c r="N7958" s="122" t="str">
        <f>IF(OR(E7958&lt;&gt;0, J7958=0), "",D7958)</f>
        <v/>
      </c>
      <c r="O7958" s="122" t="str">
        <f t="shared" si="5355"/>
        <v/>
      </c>
      <c r="P7958" s="122" t="str">
        <f>IF(AND($E7958&lt;&gt;0,$J7958=1),"замінне значення",O7958)</f>
        <v/>
      </c>
      <c r="Q7958" s="122" t="str">
        <f>IF(OR(G7958&lt;&gt;0, J7958=0), "",F7958)</f>
        <v/>
      </c>
      <c r="R7958" s="122" t="str">
        <f t="shared" si="5356"/>
        <v/>
      </c>
      <c r="S7958" s="122" t="str">
        <f>IF(AND(G7958&lt;&gt;0,J7958=1),"замінне значення",R7958)</f>
        <v/>
      </c>
      <c r="T7958" s="122" t="str">
        <f t="shared" si="5357"/>
        <v/>
      </c>
    </row>
    <row r="7959" spans="1:20" outlineLevel="1">
      <c r="A7959" s="161"/>
      <c r="B7959" s="208">
        <v>44879</v>
      </c>
      <c r="C7959" s="96">
        <v>70.1666666666667</v>
      </c>
      <c r="D7959" s="122"/>
      <c r="E7959" s="122" t="str">
        <f t="shared" si="5351"/>
        <v/>
      </c>
      <c r="F7959" s="122"/>
      <c r="G7959" s="122" t="str">
        <f t="shared" si="5352"/>
        <v/>
      </c>
      <c r="H7959" s="122"/>
      <c r="I7959" s="122" t="str">
        <f t="shared" si="5353"/>
        <v/>
      </c>
      <c r="J7959" s="122"/>
      <c r="K7959" s="122" t="str">
        <f t="shared" si="5354"/>
        <v/>
      </c>
      <c r="L7959" s="123" t="str">
        <f>IF(H7959="","чи робить СНВВ?",IF(J7959="","чи роблять агрегати?",IF($J7959=0,"агрегати не працюють",IF(AND($H7959=0,$J7959=1),"СНВВ не працює","OK"))))</f>
        <v>чи робить СНВВ?</v>
      </c>
      <c r="M7959" s="100"/>
      <c r="N7959" s="122" t="str">
        <f>IF(OR(E7959&lt;&gt;0, J7959=0), "",D7959)</f>
        <v/>
      </c>
      <c r="O7959" s="122" t="str">
        <f t="shared" si="5355"/>
        <v/>
      </c>
      <c r="P7959" s="122" t="str">
        <f>IF(AND($E7959&lt;&gt;0,$J7959=1),"замінне значення",O7959)</f>
        <v/>
      </c>
      <c r="Q7959" s="122" t="str">
        <f>IF(OR(G7959&lt;&gt;0, J7959=0), "",F7959)</f>
        <v/>
      </c>
      <c r="R7959" s="122" t="str">
        <f t="shared" si="5356"/>
        <v/>
      </c>
      <c r="S7959" s="122" t="str">
        <f>IF(AND(G7959&lt;&gt;0,J7959=1),"замінне значення",R7959)</f>
        <v/>
      </c>
      <c r="T7959" s="122" t="str">
        <f t="shared" si="5357"/>
        <v/>
      </c>
    </row>
    <row r="7960" spans="1:20" outlineLevel="1">
      <c r="A7960" s="161"/>
      <c r="B7960" s="208">
        <v>44879</v>
      </c>
      <c r="C7960" s="96">
        <v>70.2083333333333</v>
      </c>
      <c r="D7960" s="122"/>
      <c r="E7960" s="122" t="str">
        <f t="shared" si="5351"/>
        <v/>
      </c>
      <c r="F7960" s="122"/>
      <c r="G7960" s="122" t="str">
        <f t="shared" si="5352"/>
        <v/>
      </c>
      <c r="H7960" s="122"/>
      <c r="I7960" s="122" t="str">
        <f t="shared" si="5353"/>
        <v/>
      </c>
      <c r="J7960" s="122"/>
      <c r="K7960" s="122" t="str">
        <f t="shared" si="5354"/>
        <v/>
      </c>
      <c r="L7960" s="123" t="str">
        <f>IF(H7960="","чи робить СНВВ?",IF(J7960="","чи роблять агрегати?",IF($J7960=0,"агрегати не працюють",IF(AND($H7960=0,$J7960=1),"СНВВ не працює","OK"))))</f>
        <v>чи робить СНВВ?</v>
      </c>
      <c r="M7960" s="100"/>
      <c r="N7960" s="122" t="str">
        <f>IF(OR(E7960&lt;&gt;0, J7960=0), "",D7960)</f>
        <v/>
      </c>
      <c r="O7960" s="122" t="str">
        <f t="shared" si="5355"/>
        <v/>
      </c>
      <c r="P7960" s="122" t="str">
        <f>IF(AND($E7960&lt;&gt;0,$J7960=1),"замінне значення",O7960)</f>
        <v/>
      </c>
      <c r="Q7960" s="122" t="str">
        <f>IF(OR(G7960&lt;&gt;0, J7960=0), "",F7960)</f>
        <v/>
      </c>
      <c r="R7960" s="122" t="str">
        <f t="shared" si="5356"/>
        <v/>
      </c>
      <c r="S7960" s="122" t="str">
        <f>IF(AND(G7960&lt;&gt;0,J7960=1),"замінне значення",R7960)</f>
        <v/>
      </c>
      <c r="T7960" s="122" t="str">
        <f t="shared" si="5357"/>
        <v/>
      </c>
    </row>
    <row r="7961" spans="1:20" outlineLevel="1">
      <c r="A7961" s="161"/>
      <c r="B7961" s="208">
        <v>44879</v>
      </c>
      <c r="C7961" s="96">
        <v>70.25</v>
      </c>
      <c r="D7961" s="122"/>
      <c r="E7961" s="122" t="str">
        <f t="shared" si="5351"/>
        <v/>
      </c>
      <c r="F7961" s="122"/>
      <c r="G7961" s="122" t="str">
        <f t="shared" si="5352"/>
        <v/>
      </c>
      <c r="H7961" s="122"/>
      <c r="I7961" s="122" t="str">
        <f t="shared" si="5353"/>
        <v/>
      </c>
      <c r="J7961" s="122"/>
      <c r="K7961" s="122" t="str">
        <f t="shared" si="5354"/>
        <v/>
      </c>
      <c r="L7961" s="123" t="str">
        <f>IF(H7961="","чи робить СНВВ?",IF(J7961="","чи роблять агрегати?",IF($J7961=0,"агрегати не працюють",IF(AND($H7961=0,$J7961=1),"СНВВ не працює","OK"))))</f>
        <v>чи робить СНВВ?</v>
      </c>
      <c r="M7961" s="100"/>
      <c r="N7961" s="122" t="str">
        <f>IF(OR(E7961&lt;&gt;0, J7961=0), "",D7961)</f>
        <v/>
      </c>
      <c r="O7961" s="122" t="str">
        <f t="shared" si="5355"/>
        <v/>
      </c>
      <c r="P7961" s="122" t="str">
        <f>IF(AND($E7961&lt;&gt;0,$J7961=1),"замінне значення",O7961)</f>
        <v/>
      </c>
      <c r="Q7961" s="122" t="str">
        <f>IF(OR(G7961&lt;&gt;0, J7961=0), "",F7961)</f>
        <v/>
      </c>
      <c r="R7961" s="122" t="str">
        <f t="shared" si="5356"/>
        <v/>
      </c>
      <c r="S7961" s="122" t="str">
        <f>IF(AND(G7961&lt;&gt;0,J7961=1),"замінне значення",R7961)</f>
        <v/>
      </c>
      <c r="T7961" s="122" t="str">
        <f t="shared" si="5357"/>
        <v/>
      </c>
    </row>
    <row r="7962" spans="1:20" outlineLevel="1">
      <c r="A7962" s="161"/>
      <c r="B7962" s="208">
        <v>44879</v>
      </c>
      <c r="C7962" s="96">
        <v>70.2916666666667</v>
      </c>
      <c r="D7962" s="122"/>
      <c r="E7962" s="122" t="str">
        <f t="shared" si="5351"/>
        <v/>
      </c>
      <c r="F7962" s="122"/>
      <c r="G7962" s="122" t="str">
        <f t="shared" si="5352"/>
        <v/>
      </c>
      <c r="H7962" s="122"/>
      <c r="I7962" s="122" t="str">
        <f t="shared" si="5353"/>
        <v/>
      </c>
      <c r="J7962" s="122"/>
      <c r="K7962" s="122" t="str">
        <f t="shared" si="5354"/>
        <v/>
      </c>
      <c r="L7962" s="123" t="str">
        <f>IF(H7962="","чи робить СНВВ?",IF(J7962="","чи роблять агрегати?",IF($J7962=0,"агрегати не працюють",IF(AND($H7962=0,$J7962=1),"СНВВ не працює","OK"))))</f>
        <v>чи робить СНВВ?</v>
      </c>
      <c r="M7962" s="100"/>
      <c r="N7962" s="122" t="str">
        <f>IF(OR(E7962&lt;&gt;0, J7962=0), "",D7962)</f>
        <v/>
      </c>
      <c r="O7962" s="122" t="str">
        <f t="shared" si="5355"/>
        <v/>
      </c>
      <c r="P7962" s="122" t="str">
        <f>IF(AND($E7962&lt;&gt;0,$J7962=1),"замінне значення",O7962)</f>
        <v/>
      </c>
      <c r="Q7962" s="122" t="str">
        <f>IF(OR(G7962&lt;&gt;0, J7962=0), "",F7962)</f>
        <v/>
      </c>
      <c r="R7962" s="122" t="str">
        <f t="shared" si="5356"/>
        <v/>
      </c>
      <c r="S7962" s="122" t="str">
        <f>IF(AND(G7962&lt;&gt;0,J7962=1),"замінне значення",R7962)</f>
        <v/>
      </c>
      <c r="T7962" s="122" t="str">
        <f t="shared" si="5357"/>
        <v/>
      </c>
    </row>
    <row r="7963" spans="1:20" outlineLevel="1">
      <c r="A7963" s="161"/>
      <c r="B7963" s="208">
        <v>44879</v>
      </c>
      <c r="C7963" s="96">
        <v>70.3333333333333</v>
      </c>
      <c r="D7963" s="122"/>
      <c r="E7963" s="122" t="str">
        <f t="shared" si="5351"/>
        <v/>
      </c>
      <c r="F7963" s="122"/>
      <c r="G7963" s="122" t="str">
        <f t="shared" si="5352"/>
        <v/>
      </c>
      <c r="H7963" s="122"/>
      <c r="I7963" s="122" t="str">
        <f t="shared" si="5353"/>
        <v/>
      </c>
      <c r="J7963" s="122"/>
      <c r="K7963" s="122" t="str">
        <f t="shared" si="5354"/>
        <v/>
      </c>
      <c r="L7963" s="123" t="str">
        <f>IF(H7963="","чи робить СНВВ?",IF(J7963="","чи роблять агрегати?",IF($J7963=0,"агрегати не працюють",IF(AND($H7963=0,$J7963=1),"СНВВ не працює","OK"))))</f>
        <v>чи робить СНВВ?</v>
      </c>
      <c r="M7963" s="100"/>
      <c r="N7963" s="122" t="str">
        <f>IF(OR(E7963&lt;&gt;0, J7963=0), "",D7963)</f>
        <v/>
      </c>
      <c r="O7963" s="122" t="str">
        <f t="shared" si="5355"/>
        <v/>
      </c>
      <c r="P7963" s="122" t="str">
        <f>IF(AND($E7963&lt;&gt;0,$J7963=1),"замінне значення",O7963)</f>
        <v/>
      </c>
      <c r="Q7963" s="122" t="str">
        <f>IF(OR(G7963&lt;&gt;0, J7963=0), "",F7963)</f>
        <v/>
      </c>
      <c r="R7963" s="122" t="str">
        <f t="shared" si="5356"/>
        <v/>
      </c>
      <c r="S7963" s="122" t="str">
        <f>IF(AND(G7963&lt;&gt;0,J7963=1),"замінне значення",R7963)</f>
        <v/>
      </c>
      <c r="T7963" s="122" t="str">
        <f t="shared" si="5357"/>
        <v/>
      </c>
    </row>
    <row r="7964" spans="1:20" outlineLevel="1">
      <c r="A7964" s="161"/>
      <c r="B7964" s="208">
        <v>44879</v>
      </c>
      <c r="C7964" s="96">
        <v>70.375</v>
      </c>
      <c r="D7964" s="122"/>
      <c r="E7964" s="122" t="str">
        <f t="shared" si="5351"/>
        <v/>
      </c>
      <c r="F7964" s="122"/>
      <c r="G7964" s="122" t="str">
        <f t="shared" si="5352"/>
        <v/>
      </c>
      <c r="H7964" s="122"/>
      <c r="I7964" s="122" t="str">
        <f t="shared" si="5353"/>
        <v/>
      </c>
      <c r="J7964" s="122"/>
      <c r="K7964" s="122" t="str">
        <f t="shared" si="5354"/>
        <v/>
      </c>
      <c r="L7964" s="123" t="str">
        <f>IF(H7964="","чи робить СНВВ?",IF(J7964="","чи роблять агрегати?",IF($J7964=0,"агрегати не працюють",IF(AND($H7964=0,$J7964=1),"СНВВ не працює","OK"))))</f>
        <v>чи робить СНВВ?</v>
      </c>
      <c r="M7964" s="100"/>
      <c r="N7964" s="122" t="str">
        <f>IF(OR(E7964&lt;&gt;0, J7964=0), "",D7964)</f>
        <v/>
      </c>
      <c r="O7964" s="122" t="str">
        <f t="shared" si="5355"/>
        <v/>
      </c>
      <c r="P7964" s="122" t="str">
        <f>IF(AND($E7964&lt;&gt;0,$J7964=1),"замінне значення",O7964)</f>
        <v/>
      </c>
      <c r="Q7964" s="122" t="str">
        <f>IF(OR(G7964&lt;&gt;0, J7964=0), "",F7964)</f>
        <v/>
      </c>
      <c r="R7964" s="122" t="str">
        <f t="shared" si="5356"/>
        <v/>
      </c>
      <c r="S7964" s="122" t="str">
        <f>IF(AND(G7964&lt;&gt;0,J7964=1),"замінне значення",R7964)</f>
        <v/>
      </c>
      <c r="T7964" s="122" t="str">
        <f t="shared" si="5357"/>
        <v/>
      </c>
    </row>
    <row r="7965" spans="1:20" outlineLevel="1">
      <c r="A7965" s="161"/>
      <c r="B7965" s="208">
        <v>44879</v>
      </c>
      <c r="C7965" s="96">
        <v>70.4166666666667</v>
      </c>
      <c r="D7965" s="122"/>
      <c r="E7965" s="122" t="str">
        <f t="shared" si="5351"/>
        <v/>
      </c>
      <c r="F7965" s="122"/>
      <c r="G7965" s="122" t="str">
        <f t="shared" si="5352"/>
        <v/>
      </c>
      <c r="H7965" s="122"/>
      <c r="I7965" s="122" t="str">
        <f t="shared" si="5353"/>
        <v/>
      </c>
      <c r="J7965" s="122"/>
      <c r="K7965" s="122" t="str">
        <f t="shared" si="5354"/>
        <v/>
      </c>
      <c r="L7965" s="123" t="str">
        <f>IF(H7965="","чи робить СНВВ?",IF(J7965="","чи роблять агрегати?",IF($J7965=0,"агрегати не працюють",IF(AND($H7965=0,$J7965=1),"СНВВ не працює","OK"))))</f>
        <v>чи робить СНВВ?</v>
      </c>
      <c r="M7965" s="100"/>
      <c r="N7965" s="122" t="str">
        <f>IF(OR(E7965&lt;&gt;0, J7965=0), "",D7965)</f>
        <v/>
      </c>
      <c r="O7965" s="122" t="str">
        <f t="shared" si="5355"/>
        <v/>
      </c>
      <c r="P7965" s="122" t="str">
        <f>IF(AND($E7965&lt;&gt;0,$J7965=1),"замінне значення",O7965)</f>
        <v/>
      </c>
      <c r="Q7965" s="122" t="str">
        <f>IF(OR(G7965&lt;&gt;0, J7965=0), "",F7965)</f>
        <v/>
      </c>
      <c r="R7965" s="122" t="str">
        <f t="shared" si="5356"/>
        <v/>
      </c>
      <c r="S7965" s="122" t="str">
        <f>IF(AND(G7965&lt;&gt;0,J7965=1),"замінне значення",R7965)</f>
        <v/>
      </c>
      <c r="T7965" s="122" t="str">
        <f t="shared" si="5357"/>
        <v/>
      </c>
    </row>
    <row r="7966" spans="1:20" outlineLevel="1">
      <c r="A7966" s="161"/>
      <c r="B7966" s="208">
        <v>44879</v>
      </c>
      <c r="C7966" s="96">
        <v>70.4583333333333</v>
      </c>
      <c r="D7966" s="122"/>
      <c r="E7966" s="122" t="str">
        <f t="shared" si="5351"/>
        <v/>
      </c>
      <c r="F7966" s="122"/>
      <c r="G7966" s="122" t="str">
        <f t="shared" si="5352"/>
        <v/>
      </c>
      <c r="H7966" s="122"/>
      <c r="I7966" s="122" t="str">
        <f t="shared" si="5353"/>
        <v/>
      </c>
      <c r="J7966" s="122"/>
      <c r="K7966" s="122" t="str">
        <f t="shared" si="5354"/>
        <v/>
      </c>
      <c r="L7966" s="123" t="str">
        <f>IF(H7966="","чи робить СНВВ?",IF(J7966="","чи роблять агрегати?",IF($J7966=0,"агрегати не працюють",IF(AND($H7966=0,$J7966=1),"СНВВ не працює","OK"))))</f>
        <v>чи робить СНВВ?</v>
      </c>
      <c r="M7966" s="100"/>
      <c r="N7966" s="122" t="str">
        <f>IF(OR(E7966&lt;&gt;0, J7966=0), "",D7966)</f>
        <v/>
      </c>
      <c r="O7966" s="122" t="str">
        <f t="shared" si="5355"/>
        <v/>
      </c>
      <c r="P7966" s="122" t="str">
        <f>IF(AND($E7966&lt;&gt;0,$J7966=1),"замінне значення",O7966)</f>
        <v/>
      </c>
      <c r="Q7966" s="122" t="str">
        <f>IF(OR(G7966&lt;&gt;0, J7966=0), "",F7966)</f>
        <v/>
      </c>
      <c r="R7966" s="122" t="str">
        <f t="shared" si="5356"/>
        <v/>
      </c>
      <c r="S7966" s="122" t="str">
        <f>IF(AND(G7966&lt;&gt;0,J7966=1),"замінне значення",R7966)</f>
        <v/>
      </c>
      <c r="T7966" s="122" t="str">
        <f t="shared" si="5357"/>
        <v/>
      </c>
    </row>
    <row r="7967" spans="1:20" outlineLevel="1">
      <c r="A7967" s="161"/>
      <c r="B7967" s="208">
        <v>44879</v>
      </c>
      <c r="C7967" s="96">
        <v>70.5</v>
      </c>
      <c r="D7967" s="122"/>
      <c r="E7967" s="122" t="str">
        <f t="shared" si="5351"/>
        <v/>
      </c>
      <c r="F7967" s="122"/>
      <c r="G7967" s="122" t="str">
        <f t="shared" si="5352"/>
        <v/>
      </c>
      <c r="H7967" s="122"/>
      <c r="I7967" s="122" t="str">
        <f t="shared" si="5353"/>
        <v/>
      </c>
      <c r="J7967" s="122"/>
      <c r="K7967" s="122" t="str">
        <f t="shared" si="5354"/>
        <v/>
      </c>
      <c r="L7967" s="123" t="str">
        <f>IF(H7967="","чи робить СНВВ?",IF(J7967="","чи роблять агрегати?",IF($J7967=0,"агрегати не працюють",IF(AND($H7967=0,$J7967=1),"СНВВ не працює","OK"))))</f>
        <v>чи робить СНВВ?</v>
      </c>
      <c r="M7967" s="100"/>
      <c r="N7967" s="122" t="str">
        <f>IF(OR(E7967&lt;&gt;0, J7967=0), "",D7967)</f>
        <v/>
      </c>
      <c r="O7967" s="122" t="str">
        <f t="shared" si="5355"/>
        <v/>
      </c>
      <c r="P7967" s="122" t="str">
        <f>IF(AND($E7967&lt;&gt;0,$J7967=1),"замінне значення",O7967)</f>
        <v/>
      </c>
      <c r="Q7967" s="122" t="str">
        <f>IF(OR(G7967&lt;&gt;0, J7967=0), "",F7967)</f>
        <v/>
      </c>
      <c r="R7967" s="122" t="str">
        <f t="shared" si="5356"/>
        <v/>
      </c>
      <c r="S7967" s="122" t="str">
        <f>IF(AND(G7967&lt;&gt;0,J7967=1),"замінне значення",R7967)</f>
        <v/>
      </c>
      <c r="T7967" s="122" t="str">
        <f t="shared" si="5357"/>
        <v/>
      </c>
    </row>
    <row r="7968" spans="1:20" outlineLevel="1">
      <c r="A7968" s="161"/>
      <c r="B7968" s="208">
        <v>44879</v>
      </c>
      <c r="C7968" s="96">
        <v>70.5416666666667</v>
      </c>
      <c r="D7968" s="122"/>
      <c r="E7968" s="122" t="str">
        <f t="shared" si="5351"/>
        <v/>
      </c>
      <c r="F7968" s="122"/>
      <c r="G7968" s="122" t="str">
        <f t="shared" si="5352"/>
        <v/>
      </c>
      <c r="H7968" s="122"/>
      <c r="I7968" s="122" t="str">
        <f t="shared" si="5353"/>
        <v/>
      </c>
      <c r="J7968" s="122"/>
      <c r="K7968" s="122" t="str">
        <f t="shared" si="5354"/>
        <v/>
      </c>
      <c r="L7968" s="123" t="str">
        <f>IF(H7968="","чи робить СНВВ?",IF(J7968="","чи роблять агрегати?",IF($J7968=0,"агрегати не працюють",IF(AND($H7968=0,$J7968=1),"СНВВ не працює","OK"))))</f>
        <v>чи робить СНВВ?</v>
      </c>
      <c r="M7968" s="100"/>
      <c r="N7968" s="122" t="str">
        <f>IF(OR(E7968&lt;&gt;0, J7968=0), "",D7968)</f>
        <v/>
      </c>
      <c r="O7968" s="122" t="str">
        <f t="shared" si="5355"/>
        <v/>
      </c>
      <c r="P7968" s="122" t="str">
        <f>IF(AND($E7968&lt;&gt;0,$J7968=1),"замінне значення",O7968)</f>
        <v/>
      </c>
      <c r="Q7968" s="122" t="str">
        <f>IF(OR(G7968&lt;&gt;0, J7968=0), "",F7968)</f>
        <v/>
      </c>
      <c r="R7968" s="122" t="str">
        <f t="shared" si="5356"/>
        <v/>
      </c>
      <c r="S7968" s="122" t="str">
        <f>IF(AND(G7968&lt;&gt;0,J7968=1),"замінне значення",R7968)</f>
        <v/>
      </c>
      <c r="T7968" s="122" t="str">
        <f t="shared" si="5357"/>
        <v/>
      </c>
    </row>
    <row r="7969" spans="1:20" outlineLevel="1">
      <c r="A7969" s="161"/>
      <c r="B7969" s="208">
        <v>44879</v>
      </c>
      <c r="C7969" s="96">
        <v>70.5833333333333</v>
      </c>
      <c r="D7969" s="122"/>
      <c r="E7969" s="122" t="str">
        <f t="shared" si="5351"/>
        <v/>
      </c>
      <c r="F7969" s="122"/>
      <c r="G7969" s="122" t="str">
        <f t="shared" si="5352"/>
        <v/>
      </c>
      <c r="H7969" s="122"/>
      <c r="I7969" s="122" t="str">
        <f t="shared" si="5353"/>
        <v/>
      </c>
      <c r="J7969" s="122"/>
      <c r="K7969" s="122" t="str">
        <f t="shared" si="5354"/>
        <v/>
      </c>
      <c r="L7969" s="123" t="str">
        <f>IF(H7969="","чи робить СНВВ?",IF(J7969="","чи роблять агрегати?",IF($J7969=0,"агрегати не працюють",IF(AND($H7969=0,$J7969=1),"СНВВ не працює","OK"))))</f>
        <v>чи робить СНВВ?</v>
      </c>
      <c r="M7969" s="100"/>
      <c r="N7969" s="122" t="str">
        <f>IF(OR(E7969&lt;&gt;0, J7969=0), "",D7969)</f>
        <v/>
      </c>
      <c r="O7969" s="122" t="str">
        <f t="shared" si="5355"/>
        <v/>
      </c>
      <c r="P7969" s="122" t="str">
        <f>IF(AND($E7969&lt;&gt;0,$J7969=1),"замінне значення",O7969)</f>
        <v/>
      </c>
      <c r="Q7969" s="122" t="str">
        <f>IF(OR(G7969&lt;&gt;0, J7969=0), "",F7969)</f>
        <v/>
      </c>
      <c r="R7969" s="122" t="str">
        <f t="shared" si="5356"/>
        <v/>
      </c>
      <c r="S7969" s="122" t="str">
        <f>IF(AND(G7969&lt;&gt;0,J7969=1),"замінне значення",R7969)</f>
        <v/>
      </c>
      <c r="T7969" s="122" t="str">
        <f t="shared" si="5357"/>
        <v/>
      </c>
    </row>
    <row r="7970" spans="1:20" outlineLevel="1">
      <c r="A7970" s="161"/>
      <c r="B7970" s="208">
        <v>44879</v>
      </c>
      <c r="C7970" s="96">
        <v>70.625</v>
      </c>
      <c r="D7970" s="122"/>
      <c r="E7970" s="122" t="str">
        <f t="shared" si="5351"/>
        <v/>
      </c>
      <c r="F7970" s="122"/>
      <c r="G7970" s="122" t="str">
        <f t="shared" si="5352"/>
        <v/>
      </c>
      <c r="H7970" s="122"/>
      <c r="I7970" s="122" t="str">
        <f t="shared" si="5353"/>
        <v/>
      </c>
      <c r="J7970" s="122"/>
      <c r="K7970" s="122" t="str">
        <f t="shared" si="5354"/>
        <v/>
      </c>
      <c r="L7970" s="123" t="str">
        <f>IF(H7970="","чи робить СНВВ?",IF(J7970="","чи роблять агрегати?",IF($J7970=0,"агрегати не працюють",IF(AND($H7970=0,$J7970=1),"СНВВ не працює","OK"))))</f>
        <v>чи робить СНВВ?</v>
      </c>
      <c r="M7970" s="100"/>
      <c r="N7970" s="122" t="str">
        <f>IF(OR(E7970&lt;&gt;0, J7970=0), "",D7970)</f>
        <v/>
      </c>
      <c r="O7970" s="122" t="str">
        <f t="shared" si="5355"/>
        <v/>
      </c>
      <c r="P7970" s="122" t="str">
        <f>IF(AND($E7970&lt;&gt;0,$J7970=1),"замінне значення",O7970)</f>
        <v/>
      </c>
      <c r="Q7970" s="122" t="str">
        <f>IF(OR(G7970&lt;&gt;0, J7970=0), "",F7970)</f>
        <v/>
      </c>
      <c r="R7970" s="122" t="str">
        <f t="shared" si="5356"/>
        <v/>
      </c>
      <c r="S7970" s="122" t="str">
        <f>IF(AND(G7970&lt;&gt;0,J7970=1),"замінне значення",R7970)</f>
        <v/>
      </c>
      <c r="T7970" s="122" t="str">
        <f t="shared" si="5357"/>
        <v/>
      </c>
    </row>
    <row r="7971" spans="1:20" outlineLevel="1">
      <c r="A7971" s="161"/>
      <c r="B7971" s="208">
        <v>44879</v>
      </c>
      <c r="C7971" s="96">
        <v>70.6666666666667</v>
      </c>
      <c r="D7971" s="122"/>
      <c r="E7971" s="122" t="str">
        <f t="shared" si="5351"/>
        <v/>
      </c>
      <c r="F7971" s="122"/>
      <c r="G7971" s="122" t="str">
        <f t="shared" si="5352"/>
        <v/>
      </c>
      <c r="H7971" s="122"/>
      <c r="I7971" s="122" t="str">
        <f t="shared" si="5353"/>
        <v/>
      </c>
      <c r="J7971" s="122"/>
      <c r="K7971" s="122" t="str">
        <f t="shared" si="5354"/>
        <v/>
      </c>
      <c r="L7971" s="123" t="str">
        <f>IF(H7971="","чи робить СНВВ?",IF(J7971="","чи роблять агрегати?",IF($J7971=0,"агрегати не працюють",IF(AND($H7971=0,$J7971=1),"СНВВ не працює","OK"))))</f>
        <v>чи робить СНВВ?</v>
      </c>
      <c r="M7971" s="100"/>
      <c r="N7971" s="122" t="str">
        <f>IF(OR(E7971&lt;&gt;0, J7971=0), "",D7971)</f>
        <v/>
      </c>
      <c r="O7971" s="122" t="str">
        <f t="shared" si="5355"/>
        <v/>
      </c>
      <c r="P7971" s="122" t="str">
        <f>IF(AND($E7971&lt;&gt;0,$J7971=1),"замінне значення",O7971)</f>
        <v/>
      </c>
      <c r="Q7971" s="122" t="str">
        <f>IF(OR(G7971&lt;&gt;0, J7971=0), "",F7971)</f>
        <v/>
      </c>
      <c r="R7971" s="122" t="str">
        <f t="shared" si="5356"/>
        <v/>
      </c>
      <c r="S7971" s="122" t="str">
        <f>IF(AND(G7971&lt;&gt;0,J7971=1),"замінне значення",R7971)</f>
        <v/>
      </c>
      <c r="T7971" s="122" t="str">
        <f t="shared" si="5357"/>
        <v/>
      </c>
    </row>
    <row r="7972" spans="1:20" outlineLevel="1">
      <c r="A7972" s="161"/>
      <c r="B7972" s="208">
        <v>44879</v>
      </c>
      <c r="C7972" s="96">
        <v>70.7083333333333</v>
      </c>
      <c r="D7972" s="122"/>
      <c r="E7972" s="122" t="str">
        <f t="shared" si="5351"/>
        <v/>
      </c>
      <c r="F7972" s="122"/>
      <c r="G7972" s="122" t="str">
        <f t="shared" si="5352"/>
        <v/>
      </c>
      <c r="H7972" s="122"/>
      <c r="I7972" s="122" t="str">
        <f t="shared" si="5353"/>
        <v/>
      </c>
      <c r="J7972" s="122"/>
      <c r="K7972" s="122" t="str">
        <f t="shared" si="5354"/>
        <v/>
      </c>
      <c r="L7972" s="123" t="str">
        <f>IF(H7972="","чи робить СНВВ?",IF(J7972="","чи роблять агрегати?",IF($J7972=0,"агрегати не працюють",IF(AND($H7972=0,$J7972=1),"СНВВ не працює","OK"))))</f>
        <v>чи робить СНВВ?</v>
      </c>
      <c r="M7972" s="100"/>
      <c r="N7972" s="122" t="str">
        <f>IF(OR(E7972&lt;&gt;0, J7972=0), "",D7972)</f>
        <v/>
      </c>
      <c r="O7972" s="122" t="str">
        <f t="shared" si="5355"/>
        <v/>
      </c>
      <c r="P7972" s="122" t="str">
        <f>IF(AND($E7972&lt;&gt;0,$J7972=1),"замінне значення",O7972)</f>
        <v/>
      </c>
      <c r="Q7972" s="122" t="str">
        <f>IF(OR(G7972&lt;&gt;0, J7972=0), "",F7972)</f>
        <v/>
      </c>
      <c r="R7972" s="122" t="str">
        <f t="shared" si="5356"/>
        <v/>
      </c>
      <c r="S7972" s="122" t="str">
        <f>IF(AND(G7972&lt;&gt;0,J7972=1),"замінне значення",R7972)</f>
        <v/>
      </c>
      <c r="T7972" s="122" t="str">
        <f t="shared" si="5357"/>
        <v/>
      </c>
    </row>
    <row r="7973" spans="1:20" outlineLevel="1">
      <c r="A7973" s="161"/>
      <c r="B7973" s="208">
        <v>44879</v>
      </c>
      <c r="C7973" s="96">
        <v>70.75</v>
      </c>
      <c r="D7973" s="122"/>
      <c r="E7973" s="122" t="str">
        <f t="shared" si="5351"/>
        <v/>
      </c>
      <c r="F7973" s="122"/>
      <c r="G7973" s="122" t="str">
        <f t="shared" si="5352"/>
        <v/>
      </c>
      <c r="H7973" s="122"/>
      <c r="I7973" s="122" t="str">
        <f t="shared" si="5353"/>
        <v/>
      </c>
      <c r="J7973" s="122"/>
      <c r="K7973" s="122" t="str">
        <f t="shared" si="5354"/>
        <v/>
      </c>
      <c r="L7973" s="123" t="str">
        <f>IF(H7973="","чи робить СНВВ?",IF(J7973="","чи роблять агрегати?",IF($J7973=0,"агрегати не працюють",IF(AND($H7973=0,$J7973=1),"СНВВ не працює","OK"))))</f>
        <v>чи робить СНВВ?</v>
      </c>
      <c r="M7973" s="100"/>
      <c r="N7973" s="122" t="str">
        <f>IF(OR(E7973&lt;&gt;0, J7973=0), "",D7973)</f>
        <v/>
      </c>
      <c r="O7973" s="122" t="str">
        <f t="shared" si="5355"/>
        <v/>
      </c>
      <c r="P7973" s="122" t="str">
        <f>IF(AND($E7973&lt;&gt;0,$J7973=1),"замінне значення",O7973)</f>
        <v/>
      </c>
      <c r="Q7973" s="122" t="str">
        <f>IF(OR(G7973&lt;&gt;0, J7973=0), "",F7973)</f>
        <v/>
      </c>
      <c r="R7973" s="122" t="str">
        <f t="shared" si="5356"/>
        <v/>
      </c>
      <c r="S7973" s="122" t="str">
        <f>IF(AND(G7973&lt;&gt;0,J7973=1),"замінне значення",R7973)</f>
        <v/>
      </c>
      <c r="T7973" s="122" t="str">
        <f t="shared" si="5357"/>
        <v/>
      </c>
    </row>
    <row r="7974" spans="1:20" outlineLevel="1">
      <c r="A7974" s="161"/>
      <c r="B7974" s="208">
        <v>44879</v>
      </c>
      <c r="C7974" s="96">
        <v>70.7916666666667</v>
      </c>
      <c r="D7974" s="122"/>
      <c r="E7974" s="122" t="str">
        <f t="shared" si="5351"/>
        <v/>
      </c>
      <c r="F7974" s="122"/>
      <c r="G7974" s="122" t="str">
        <f t="shared" si="5352"/>
        <v/>
      </c>
      <c r="H7974" s="122"/>
      <c r="I7974" s="122" t="str">
        <f t="shared" si="5353"/>
        <v/>
      </c>
      <c r="J7974" s="122"/>
      <c r="K7974" s="122" t="str">
        <f t="shared" si="5354"/>
        <v/>
      </c>
      <c r="L7974" s="123" t="str">
        <f>IF(H7974="","чи робить СНВВ?",IF(J7974="","чи роблять агрегати?",IF($J7974=0,"агрегати не працюють",IF(AND($H7974=0,$J7974=1),"СНВВ не працює","OK"))))</f>
        <v>чи робить СНВВ?</v>
      </c>
      <c r="M7974" s="100"/>
      <c r="N7974" s="122" t="str">
        <f>IF(OR(E7974&lt;&gt;0, J7974=0), "",D7974)</f>
        <v/>
      </c>
      <c r="O7974" s="122" t="str">
        <f t="shared" si="5355"/>
        <v/>
      </c>
      <c r="P7974" s="122" t="str">
        <f>IF(AND($E7974&lt;&gt;0,$J7974=1),"замінне значення",O7974)</f>
        <v/>
      </c>
      <c r="Q7974" s="122" t="str">
        <f>IF(OR(G7974&lt;&gt;0, J7974=0), "",F7974)</f>
        <v/>
      </c>
      <c r="R7974" s="122" t="str">
        <f t="shared" si="5356"/>
        <v/>
      </c>
      <c r="S7974" s="122" t="str">
        <f>IF(AND(G7974&lt;&gt;0,J7974=1),"замінне значення",R7974)</f>
        <v/>
      </c>
      <c r="T7974" s="122" t="str">
        <f t="shared" si="5357"/>
        <v/>
      </c>
    </row>
    <row r="7975" spans="1:20" outlineLevel="1">
      <c r="A7975" s="161"/>
      <c r="B7975" s="208">
        <v>44879</v>
      </c>
      <c r="C7975" s="96">
        <v>70.8333333333333</v>
      </c>
      <c r="D7975" s="122"/>
      <c r="E7975" s="122" t="str">
        <f t="shared" si="5351"/>
        <v/>
      </c>
      <c r="F7975" s="122"/>
      <c r="G7975" s="122" t="str">
        <f t="shared" si="5352"/>
        <v/>
      </c>
      <c r="H7975" s="122"/>
      <c r="I7975" s="122" t="str">
        <f t="shared" si="5353"/>
        <v/>
      </c>
      <c r="J7975" s="122"/>
      <c r="K7975" s="122" t="str">
        <f t="shared" si="5354"/>
        <v/>
      </c>
      <c r="L7975" s="123" t="str">
        <f>IF(H7975="","чи робить СНВВ?",IF(J7975="","чи роблять агрегати?",IF($J7975=0,"агрегати не працюють",IF(AND($H7975=0,$J7975=1),"СНВВ не працює","OK"))))</f>
        <v>чи робить СНВВ?</v>
      </c>
      <c r="M7975" s="100"/>
      <c r="N7975" s="122" t="str">
        <f>IF(OR(E7975&lt;&gt;0, J7975=0), "",D7975)</f>
        <v/>
      </c>
      <c r="O7975" s="122" t="str">
        <f t="shared" si="5355"/>
        <v/>
      </c>
      <c r="P7975" s="122" t="str">
        <f>IF(AND($E7975&lt;&gt;0,$J7975=1),"замінне значення",O7975)</f>
        <v/>
      </c>
      <c r="Q7975" s="122" t="str">
        <f>IF(OR(G7975&lt;&gt;0, J7975=0), "",F7975)</f>
        <v/>
      </c>
      <c r="R7975" s="122" t="str">
        <f t="shared" si="5356"/>
        <v/>
      </c>
      <c r="S7975" s="122" t="str">
        <f>IF(AND(G7975&lt;&gt;0,J7975=1),"замінне значення",R7975)</f>
        <v/>
      </c>
      <c r="T7975" s="122" t="str">
        <f t="shared" si="5357"/>
        <v/>
      </c>
    </row>
    <row r="7976" spans="1:20" outlineLevel="1">
      <c r="A7976" s="161"/>
      <c r="B7976" s="208">
        <v>44879</v>
      </c>
      <c r="C7976" s="96">
        <v>70.875</v>
      </c>
      <c r="D7976" s="122"/>
      <c r="E7976" s="122" t="str">
        <f t="shared" si="5351"/>
        <v/>
      </c>
      <c r="F7976" s="122"/>
      <c r="G7976" s="122" t="str">
        <f t="shared" si="5352"/>
        <v/>
      </c>
      <c r="H7976" s="122"/>
      <c r="I7976" s="122" t="str">
        <f t="shared" si="5353"/>
        <v/>
      </c>
      <c r="J7976" s="122"/>
      <c r="K7976" s="122" t="str">
        <f t="shared" si="5354"/>
        <v/>
      </c>
      <c r="L7976" s="123" t="str">
        <f>IF(H7976="","чи робить СНВВ?",IF(J7976="","чи роблять агрегати?",IF($J7976=0,"агрегати не працюють",IF(AND($H7976=0,$J7976=1),"СНВВ не працює","OK"))))</f>
        <v>чи робить СНВВ?</v>
      </c>
      <c r="M7976" s="100"/>
      <c r="N7976" s="122" t="str">
        <f>IF(OR(E7976&lt;&gt;0, J7976=0), "",D7976)</f>
        <v/>
      </c>
      <c r="O7976" s="122" t="str">
        <f t="shared" si="5355"/>
        <v/>
      </c>
      <c r="P7976" s="122" t="str">
        <f>IF(AND($E7976&lt;&gt;0,$J7976=1),"замінне значення",O7976)</f>
        <v/>
      </c>
      <c r="Q7976" s="122" t="str">
        <f>IF(OR(G7976&lt;&gt;0, J7976=0), "",F7976)</f>
        <v/>
      </c>
      <c r="R7976" s="122" t="str">
        <f t="shared" si="5356"/>
        <v/>
      </c>
      <c r="S7976" s="122" t="str">
        <f>IF(AND(G7976&lt;&gt;0,J7976=1),"замінне значення",R7976)</f>
        <v/>
      </c>
      <c r="T7976" s="122" t="str">
        <f t="shared" si="5357"/>
        <v/>
      </c>
    </row>
    <row r="7977" spans="1:20" outlineLevel="1">
      <c r="A7977" s="161"/>
      <c r="B7977" s="208">
        <v>44879</v>
      </c>
      <c r="C7977" s="96">
        <v>70.9166666666667</v>
      </c>
      <c r="D7977" s="122"/>
      <c r="E7977" s="122" t="str">
        <f t="shared" si="5351"/>
        <v/>
      </c>
      <c r="F7977" s="122"/>
      <c r="G7977" s="122" t="str">
        <f t="shared" si="5352"/>
        <v/>
      </c>
      <c r="H7977" s="122"/>
      <c r="I7977" s="122" t="str">
        <f t="shared" si="5353"/>
        <v/>
      </c>
      <c r="J7977" s="122"/>
      <c r="K7977" s="122" t="str">
        <f t="shared" si="5354"/>
        <v/>
      </c>
      <c r="L7977" s="123" t="str">
        <f>IF(H7977="","чи робить СНВВ?",IF(J7977="","чи роблять агрегати?",IF($J7977=0,"агрегати не працюють",IF(AND($H7977=0,$J7977=1),"СНВВ не працює","OK"))))</f>
        <v>чи робить СНВВ?</v>
      </c>
      <c r="M7977" s="100"/>
      <c r="N7977" s="122" t="str">
        <f>IF(OR(E7977&lt;&gt;0, J7977=0), "",D7977)</f>
        <v/>
      </c>
      <c r="O7977" s="122" t="str">
        <f t="shared" si="5355"/>
        <v/>
      </c>
      <c r="P7977" s="122" t="str">
        <f>IF(AND($E7977&lt;&gt;0,$J7977=1),"замінне значення",O7977)</f>
        <v/>
      </c>
      <c r="Q7977" s="122" t="str">
        <f>IF(OR(G7977&lt;&gt;0, J7977=0), "",F7977)</f>
        <v/>
      </c>
      <c r="R7977" s="122" t="str">
        <f t="shared" si="5356"/>
        <v/>
      </c>
      <c r="S7977" s="122" t="str">
        <f>IF(AND(G7977&lt;&gt;0,J7977=1),"замінне значення",R7977)</f>
        <v/>
      </c>
      <c r="T7977" s="122" t="str">
        <f t="shared" si="5357"/>
        <v/>
      </c>
    </row>
    <row r="7978" spans="1:20" outlineLevel="1">
      <c r="A7978" s="161"/>
      <c r="B7978" s="208">
        <v>44879</v>
      </c>
      <c r="C7978" s="96">
        <v>70.9583333333333</v>
      </c>
      <c r="D7978" s="122"/>
      <c r="E7978" s="122" t="str">
        <f t="shared" si="5351"/>
        <v/>
      </c>
      <c r="F7978" s="122"/>
      <c r="G7978" s="122" t="str">
        <f t="shared" si="5352"/>
        <v/>
      </c>
      <c r="H7978" s="122"/>
      <c r="I7978" s="122" t="str">
        <f t="shared" si="5353"/>
        <v/>
      </c>
      <c r="J7978" s="122"/>
      <c r="K7978" s="122" t="str">
        <f t="shared" si="5354"/>
        <v/>
      </c>
      <c r="L7978" s="123" t="str">
        <f>IF(H7978="","чи робить СНВВ?",IF(J7978="","чи роблять агрегати?",IF($J7978=0,"агрегати не працюють",IF(AND($H7978=0,$J7978=1),"СНВВ не працює","OK"))))</f>
        <v>чи робить СНВВ?</v>
      </c>
      <c r="M7978" s="100"/>
      <c r="N7978" s="122" t="str">
        <f>IF(OR(E7978&lt;&gt;0, J7978=0), "",D7978)</f>
        <v/>
      </c>
      <c r="O7978" s="122" t="str">
        <f t="shared" si="5355"/>
        <v/>
      </c>
      <c r="P7978" s="122" t="str">
        <f>IF(AND($E7978&lt;&gt;0,$J7978=1),"замінне значення",O7978)</f>
        <v/>
      </c>
      <c r="Q7978" s="122" t="str">
        <f>IF(OR(G7978&lt;&gt;0, J7978=0), "",F7978)</f>
        <v/>
      </c>
      <c r="R7978" s="122" t="str">
        <f t="shared" si="5356"/>
        <v/>
      </c>
      <c r="S7978" s="122" t="str">
        <f>IF(AND(G7978&lt;&gt;0,J7978=1),"замінне значення",R7978)</f>
        <v/>
      </c>
      <c r="T7978" s="122" t="str">
        <f t="shared" si="5357"/>
        <v/>
      </c>
    </row>
    <row r="7979" spans="1:20">
      <c r="A7979" s="204"/>
      <c r="B7979" s="159" t="s">
        <v>409</v>
      </c>
      <c r="C7979" s="159"/>
      <c r="D7979" s="103">
        <f t="shared" ref="D7979" si="5358">SUM(D7955:D7978)</f>
        <v>0</v>
      </c>
      <c r="E7979" s="104">
        <f t="shared" ref="E7979" si="5359">COUNTIF(E7955:E7978,"&gt;0")</f>
        <v>0</v>
      </c>
      <c r="F7979" s="103">
        <f t="shared" ref="F7979" si="5360">SUM(F7955:F7978)</f>
        <v>0</v>
      </c>
      <c r="G7979" s="104">
        <f t="shared" ref="G7979" si="5361">COUNTIF(G7955:G7978,"&gt;0")</f>
        <v>0</v>
      </c>
      <c r="H7979" s="103">
        <f t="shared" ref="H7979" si="5362">SUM(H7955:H7978)</f>
        <v>0</v>
      </c>
      <c r="I7979" s="104">
        <f t="shared" ref="I7979" si="5363">COUNTIF(I7955:I7978,"&gt;0")</f>
        <v>0</v>
      </c>
      <c r="J7979" s="103">
        <f t="shared" ref="J7979" si="5364">SUM(J7955:J7978)</f>
        <v>0</v>
      </c>
      <c r="K7979" s="104">
        <f t="shared" ref="K7979" si="5365">COUNTIF(K7955:K7978,"&gt;0")</f>
        <v>0</v>
      </c>
      <c r="L7979" s="104">
        <f t="shared" ref="L7979" si="5366">COUNTIF(L7955:L7978,"СНВВ не працює")</f>
        <v>0</v>
      </c>
      <c r="M7979" s="100"/>
      <c r="N7979" s="103">
        <f t="shared" si="5349"/>
        <v>0</v>
      </c>
      <c r="O7979" s="103">
        <f t="shared" ref="O7979:T7979" si="5367">SUM(O7955:O7978)</f>
        <v>0</v>
      </c>
      <c r="P7979" s="103">
        <f t="shared" si="5367"/>
        <v>0</v>
      </c>
      <c r="Q7979" s="103">
        <f t="shared" si="5367"/>
        <v>0</v>
      </c>
      <c r="R7979" s="103">
        <f t="shared" si="5367"/>
        <v>0</v>
      </c>
      <c r="S7979" s="103">
        <f t="shared" si="5367"/>
        <v>0</v>
      </c>
      <c r="T7979" s="103">
        <f t="shared" si="5367"/>
        <v>0</v>
      </c>
    </row>
    <row r="7980" spans="1:20" ht="15.75" customHeight="1" outlineLevel="1">
      <c r="A7980" s="160">
        <v>44880</v>
      </c>
      <c r="B7980" s="208">
        <v>44880</v>
      </c>
      <c r="C7980" s="96">
        <v>71</v>
      </c>
      <c r="D7980" s="122"/>
      <c r="E7980" s="122" t="str">
        <f t="shared" ref="E7980:E8003" si="5368">IF(D7980="","",IF(D7980&lt;1,1,0))</f>
        <v/>
      </c>
      <c r="F7980" s="122"/>
      <c r="G7980" s="122" t="str">
        <f t="shared" ref="G7980:G8003" si="5369">IF(F7980="","",IF(F7980&lt;1,1,0))</f>
        <v/>
      </c>
      <c r="H7980" s="122"/>
      <c r="I7980" s="122" t="str">
        <f t="shared" ref="I7980:I8003" si="5370">IF(H7980="","",IF(H7980&lt;1,1,0))</f>
        <v/>
      </c>
      <c r="J7980" s="122"/>
      <c r="K7980" s="122" t="str">
        <f t="shared" ref="K7980:K8003" si="5371">IF(J7980="","",IF(J7980&lt;1,1,0))</f>
        <v/>
      </c>
      <c r="L7980" s="123" t="str">
        <f>IF(H7980="","чи робить СНВВ?",IF(J7980="","чи роблять агрегати?",IF($J7980=0,"агрегати не працюють",IF(AND($H7980=0,$J7980=1),"СНВВ не працює","OK"))))</f>
        <v>чи робить СНВВ?</v>
      </c>
      <c r="M7980" s="100"/>
      <c r="N7980" s="122" t="str">
        <f>IF(OR(E7980&lt;&gt;0, J7980=0), "",D7980)</f>
        <v/>
      </c>
      <c r="O7980" s="122" t="str">
        <f t="shared" ref="O7980:O8003" si="5372">IF(Q7980="", "",(N7980*$O$3+$O$4))</f>
        <v/>
      </c>
      <c r="P7980" s="122" t="str">
        <f>IF(AND($E7980&lt;&gt;0,$J7980=1),"замінне значення",O7980)</f>
        <v/>
      </c>
      <c r="Q7980" s="122" t="str">
        <f>IF(OR(G7980&lt;&gt;0, J7980=0), "",F7980)</f>
        <v/>
      </c>
      <c r="R7980" s="122" t="str">
        <f t="shared" ref="R7980:R8043" si="5373">IF(Q7980="", "",(Q7980*$Q$3+$Q$4))</f>
        <v/>
      </c>
      <c r="S7980" s="122" t="str">
        <f>IF(AND(G7980&lt;&gt;0,J7980=1),"замінне значення",R7980)</f>
        <v/>
      </c>
      <c r="T7980" s="122" t="str">
        <f t="shared" ref="T7980:T8043" si="5374">IFERROR(P7980*S7980,"")</f>
        <v/>
      </c>
    </row>
    <row r="7981" spans="1:20" outlineLevel="1">
      <c r="A7981" s="161"/>
      <c r="B7981" s="208">
        <v>44880</v>
      </c>
      <c r="C7981" s="96">
        <v>71.0416666666667</v>
      </c>
      <c r="D7981" s="122"/>
      <c r="E7981" s="122" t="str">
        <f t="shared" si="5368"/>
        <v/>
      </c>
      <c r="F7981" s="122"/>
      <c r="G7981" s="122" t="str">
        <f t="shared" si="5369"/>
        <v/>
      </c>
      <c r="H7981" s="122"/>
      <c r="I7981" s="122" t="str">
        <f t="shared" si="5370"/>
        <v/>
      </c>
      <c r="J7981" s="122"/>
      <c r="K7981" s="122" t="str">
        <f t="shared" si="5371"/>
        <v/>
      </c>
      <c r="L7981" s="123" t="str">
        <f>IF(H7981="","чи робить СНВВ?",IF(J7981="","чи роблять агрегати?",IF($J7981=0,"агрегати не працюють",IF(AND($H7981=0,$J7981=1),"СНВВ не працює","OK"))))</f>
        <v>чи робить СНВВ?</v>
      </c>
      <c r="M7981" s="100"/>
      <c r="N7981" s="122" t="str">
        <f>IF(OR(E7981&lt;&gt;0, J7981=0), "",D7981)</f>
        <v/>
      </c>
      <c r="O7981" s="122" t="str">
        <f t="shared" si="5372"/>
        <v/>
      </c>
      <c r="P7981" s="122" t="str">
        <f>IF(AND($E7981&lt;&gt;0,$J7981=1),"замінне значення",O7981)</f>
        <v/>
      </c>
      <c r="Q7981" s="122" t="str">
        <f>IF(OR(G7981&lt;&gt;0, J7981=0), "",F7981)</f>
        <v/>
      </c>
      <c r="R7981" s="122" t="str">
        <f t="shared" si="5373"/>
        <v/>
      </c>
      <c r="S7981" s="122" t="str">
        <f>IF(AND(G7981&lt;&gt;0,J7981=1),"замінне значення",R7981)</f>
        <v/>
      </c>
      <c r="T7981" s="122" t="str">
        <f t="shared" si="5374"/>
        <v/>
      </c>
    </row>
    <row r="7982" spans="1:20" outlineLevel="1">
      <c r="A7982" s="161"/>
      <c r="B7982" s="208">
        <v>44880</v>
      </c>
      <c r="C7982" s="96">
        <v>71.0833333333333</v>
      </c>
      <c r="D7982" s="122"/>
      <c r="E7982" s="122" t="str">
        <f t="shared" si="5368"/>
        <v/>
      </c>
      <c r="F7982" s="122"/>
      <c r="G7982" s="122" t="str">
        <f t="shared" si="5369"/>
        <v/>
      </c>
      <c r="H7982" s="122"/>
      <c r="I7982" s="122" t="str">
        <f t="shared" si="5370"/>
        <v/>
      </c>
      <c r="J7982" s="122"/>
      <c r="K7982" s="122" t="str">
        <f t="shared" si="5371"/>
        <v/>
      </c>
      <c r="L7982" s="123" t="str">
        <f>IF(H7982="","чи робить СНВВ?",IF(J7982="","чи роблять агрегати?",IF($J7982=0,"агрегати не працюють",IF(AND($H7982=0,$J7982=1),"СНВВ не працює","OK"))))</f>
        <v>чи робить СНВВ?</v>
      </c>
      <c r="M7982" s="100"/>
      <c r="N7982" s="122" t="str">
        <f>IF(OR(E7982&lt;&gt;0, J7982=0), "",D7982)</f>
        <v/>
      </c>
      <c r="O7982" s="122" t="str">
        <f t="shared" si="5372"/>
        <v/>
      </c>
      <c r="P7982" s="122" t="str">
        <f>IF(AND($E7982&lt;&gt;0,$J7982=1),"замінне значення",O7982)</f>
        <v/>
      </c>
      <c r="Q7982" s="122" t="str">
        <f>IF(OR(G7982&lt;&gt;0, J7982=0), "",F7982)</f>
        <v/>
      </c>
      <c r="R7982" s="122" t="str">
        <f t="shared" si="5373"/>
        <v/>
      </c>
      <c r="S7982" s="122" t="str">
        <f>IF(AND(G7982&lt;&gt;0,J7982=1),"замінне значення",R7982)</f>
        <v/>
      </c>
      <c r="T7982" s="122" t="str">
        <f t="shared" si="5374"/>
        <v/>
      </c>
    </row>
    <row r="7983" spans="1:20" outlineLevel="1">
      <c r="A7983" s="161"/>
      <c r="B7983" s="208">
        <v>44880</v>
      </c>
      <c r="C7983" s="96">
        <v>71.125</v>
      </c>
      <c r="D7983" s="122"/>
      <c r="E7983" s="122" t="str">
        <f t="shared" si="5368"/>
        <v/>
      </c>
      <c r="F7983" s="122"/>
      <c r="G7983" s="122" t="str">
        <f t="shared" si="5369"/>
        <v/>
      </c>
      <c r="H7983" s="122"/>
      <c r="I7983" s="122" t="str">
        <f t="shared" si="5370"/>
        <v/>
      </c>
      <c r="J7983" s="122"/>
      <c r="K7983" s="122" t="str">
        <f t="shared" si="5371"/>
        <v/>
      </c>
      <c r="L7983" s="123" t="str">
        <f>IF(H7983="","чи робить СНВВ?",IF(J7983="","чи роблять агрегати?",IF($J7983=0,"агрегати не працюють",IF(AND($H7983=0,$J7983=1),"СНВВ не працює","OK"))))</f>
        <v>чи робить СНВВ?</v>
      </c>
      <c r="M7983" s="100"/>
      <c r="N7983" s="122" t="str">
        <f>IF(OR(E7983&lt;&gt;0, J7983=0), "",D7983)</f>
        <v/>
      </c>
      <c r="O7983" s="122" t="str">
        <f t="shared" si="5372"/>
        <v/>
      </c>
      <c r="P7983" s="122" t="str">
        <f>IF(AND($E7983&lt;&gt;0,$J7983=1),"замінне значення",O7983)</f>
        <v/>
      </c>
      <c r="Q7983" s="122" t="str">
        <f>IF(OR(G7983&lt;&gt;0, J7983=0), "",F7983)</f>
        <v/>
      </c>
      <c r="R7983" s="122" t="str">
        <f t="shared" si="5373"/>
        <v/>
      </c>
      <c r="S7983" s="122" t="str">
        <f>IF(AND(G7983&lt;&gt;0,J7983=1),"замінне значення",R7983)</f>
        <v/>
      </c>
      <c r="T7983" s="122" t="str">
        <f t="shared" si="5374"/>
        <v/>
      </c>
    </row>
    <row r="7984" spans="1:20" outlineLevel="1">
      <c r="A7984" s="161"/>
      <c r="B7984" s="208">
        <v>44880</v>
      </c>
      <c r="C7984" s="96">
        <v>71.1666666666667</v>
      </c>
      <c r="D7984" s="122"/>
      <c r="E7984" s="122" t="str">
        <f t="shared" si="5368"/>
        <v/>
      </c>
      <c r="F7984" s="122"/>
      <c r="G7984" s="122" t="str">
        <f t="shared" si="5369"/>
        <v/>
      </c>
      <c r="H7984" s="122"/>
      <c r="I7984" s="122" t="str">
        <f t="shared" si="5370"/>
        <v/>
      </c>
      <c r="J7984" s="122"/>
      <c r="K7984" s="122" t="str">
        <f t="shared" si="5371"/>
        <v/>
      </c>
      <c r="L7984" s="123" t="str">
        <f>IF(H7984="","чи робить СНВВ?",IF(J7984="","чи роблять агрегати?",IF($J7984=0,"агрегати не працюють",IF(AND($H7984=0,$J7984=1),"СНВВ не працює","OK"))))</f>
        <v>чи робить СНВВ?</v>
      </c>
      <c r="M7984" s="100"/>
      <c r="N7984" s="122" t="str">
        <f>IF(OR(E7984&lt;&gt;0, J7984=0), "",D7984)</f>
        <v/>
      </c>
      <c r="O7984" s="122" t="str">
        <f t="shared" si="5372"/>
        <v/>
      </c>
      <c r="P7984" s="122" t="str">
        <f>IF(AND($E7984&lt;&gt;0,$J7984=1),"замінне значення",O7984)</f>
        <v/>
      </c>
      <c r="Q7984" s="122" t="str">
        <f>IF(OR(G7984&lt;&gt;0, J7984=0), "",F7984)</f>
        <v/>
      </c>
      <c r="R7984" s="122" t="str">
        <f t="shared" si="5373"/>
        <v/>
      </c>
      <c r="S7984" s="122" t="str">
        <f>IF(AND(G7984&lt;&gt;0,J7984=1),"замінне значення",R7984)</f>
        <v/>
      </c>
      <c r="T7984" s="122" t="str">
        <f t="shared" si="5374"/>
        <v/>
      </c>
    </row>
    <row r="7985" spans="1:20" outlineLevel="1">
      <c r="A7985" s="161"/>
      <c r="B7985" s="208">
        <v>44880</v>
      </c>
      <c r="C7985" s="96">
        <v>71.2083333333333</v>
      </c>
      <c r="D7985" s="122"/>
      <c r="E7985" s="122" t="str">
        <f t="shared" si="5368"/>
        <v/>
      </c>
      <c r="F7985" s="122"/>
      <c r="G7985" s="122" t="str">
        <f t="shared" si="5369"/>
        <v/>
      </c>
      <c r="H7985" s="122"/>
      <c r="I7985" s="122" t="str">
        <f t="shared" si="5370"/>
        <v/>
      </c>
      <c r="J7985" s="122"/>
      <c r="K7985" s="122" t="str">
        <f t="shared" si="5371"/>
        <v/>
      </c>
      <c r="L7985" s="123" t="str">
        <f>IF(H7985="","чи робить СНВВ?",IF(J7985="","чи роблять агрегати?",IF($J7985=0,"агрегати не працюють",IF(AND($H7985=0,$J7985=1),"СНВВ не працює","OK"))))</f>
        <v>чи робить СНВВ?</v>
      </c>
      <c r="M7985" s="100"/>
      <c r="N7985" s="122" t="str">
        <f>IF(OR(E7985&lt;&gt;0, J7985=0), "",D7985)</f>
        <v/>
      </c>
      <c r="O7985" s="122" t="str">
        <f t="shared" si="5372"/>
        <v/>
      </c>
      <c r="P7985" s="122" t="str">
        <f>IF(AND($E7985&lt;&gt;0,$J7985=1),"замінне значення",O7985)</f>
        <v/>
      </c>
      <c r="Q7985" s="122" t="str">
        <f>IF(OR(G7985&lt;&gt;0, J7985=0), "",F7985)</f>
        <v/>
      </c>
      <c r="R7985" s="122" t="str">
        <f t="shared" si="5373"/>
        <v/>
      </c>
      <c r="S7985" s="122" t="str">
        <f>IF(AND(G7985&lt;&gt;0,J7985=1),"замінне значення",R7985)</f>
        <v/>
      </c>
      <c r="T7985" s="122" t="str">
        <f t="shared" si="5374"/>
        <v/>
      </c>
    </row>
    <row r="7986" spans="1:20" outlineLevel="1">
      <c r="A7986" s="161"/>
      <c r="B7986" s="208">
        <v>44880</v>
      </c>
      <c r="C7986" s="96">
        <v>71.25</v>
      </c>
      <c r="D7986" s="122"/>
      <c r="E7986" s="122" t="str">
        <f t="shared" si="5368"/>
        <v/>
      </c>
      <c r="F7986" s="122"/>
      <c r="G7986" s="122" t="str">
        <f t="shared" si="5369"/>
        <v/>
      </c>
      <c r="H7986" s="122"/>
      <c r="I7986" s="122" t="str">
        <f t="shared" si="5370"/>
        <v/>
      </c>
      <c r="J7986" s="122"/>
      <c r="K7986" s="122" t="str">
        <f t="shared" si="5371"/>
        <v/>
      </c>
      <c r="L7986" s="123" t="str">
        <f>IF(H7986="","чи робить СНВВ?",IF(J7986="","чи роблять агрегати?",IF($J7986=0,"агрегати не працюють",IF(AND($H7986=0,$J7986=1),"СНВВ не працює","OK"))))</f>
        <v>чи робить СНВВ?</v>
      </c>
      <c r="M7986" s="100"/>
      <c r="N7986" s="122" t="str">
        <f>IF(OR(E7986&lt;&gt;0, J7986=0), "",D7986)</f>
        <v/>
      </c>
      <c r="O7986" s="122" t="str">
        <f t="shared" si="5372"/>
        <v/>
      </c>
      <c r="P7986" s="122" t="str">
        <f>IF(AND($E7986&lt;&gt;0,$J7986=1),"замінне значення",O7986)</f>
        <v/>
      </c>
      <c r="Q7986" s="122" t="str">
        <f>IF(OR(G7986&lt;&gt;0, J7986=0), "",F7986)</f>
        <v/>
      </c>
      <c r="R7986" s="122" t="str">
        <f t="shared" si="5373"/>
        <v/>
      </c>
      <c r="S7986" s="122" t="str">
        <f>IF(AND(G7986&lt;&gt;0,J7986=1),"замінне значення",R7986)</f>
        <v/>
      </c>
      <c r="T7986" s="122" t="str">
        <f t="shared" si="5374"/>
        <v/>
      </c>
    </row>
    <row r="7987" spans="1:20" outlineLevel="1">
      <c r="A7987" s="161"/>
      <c r="B7987" s="208">
        <v>44880</v>
      </c>
      <c r="C7987" s="96">
        <v>71.2916666666667</v>
      </c>
      <c r="D7987" s="122"/>
      <c r="E7987" s="122" t="str">
        <f t="shared" si="5368"/>
        <v/>
      </c>
      <c r="F7987" s="122"/>
      <c r="G7987" s="122" t="str">
        <f t="shared" si="5369"/>
        <v/>
      </c>
      <c r="H7987" s="122"/>
      <c r="I7987" s="122" t="str">
        <f t="shared" si="5370"/>
        <v/>
      </c>
      <c r="J7987" s="122"/>
      <c r="K7987" s="122" t="str">
        <f t="shared" si="5371"/>
        <v/>
      </c>
      <c r="L7987" s="123" t="str">
        <f>IF(H7987="","чи робить СНВВ?",IF(J7987="","чи роблять агрегати?",IF($J7987=0,"агрегати не працюють",IF(AND($H7987=0,$J7987=1),"СНВВ не працює","OK"))))</f>
        <v>чи робить СНВВ?</v>
      </c>
      <c r="M7987" s="100"/>
      <c r="N7987" s="122" t="str">
        <f>IF(OR(E7987&lt;&gt;0, J7987=0), "",D7987)</f>
        <v/>
      </c>
      <c r="O7987" s="122" t="str">
        <f t="shared" si="5372"/>
        <v/>
      </c>
      <c r="P7987" s="122" t="str">
        <f>IF(AND($E7987&lt;&gt;0,$J7987=1),"замінне значення",O7987)</f>
        <v/>
      </c>
      <c r="Q7987" s="122" t="str">
        <f>IF(OR(G7987&lt;&gt;0, J7987=0), "",F7987)</f>
        <v/>
      </c>
      <c r="R7987" s="122" t="str">
        <f t="shared" si="5373"/>
        <v/>
      </c>
      <c r="S7987" s="122" t="str">
        <f>IF(AND(G7987&lt;&gt;0,J7987=1),"замінне значення",R7987)</f>
        <v/>
      </c>
      <c r="T7987" s="122" t="str">
        <f t="shared" si="5374"/>
        <v/>
      </c>
    </row>
    <row r="7988" spans="1:20" outlineLevel="1">
      <c r="A7988" s="161"/>
      <c r="B7988" s="208">
        <v>44880</v>
      </c>
      <c r="C7988" s="96">
        <v>71.3333333333333</v>
      </c>
      <c r="D7988" s="122"/>
      <c r="E7988" s="122" t="str">
        <f t="shared" si="5368"/>
        <v/>
      </c>
      <c r="F7988" s="122"/>
      <c r="G7988" s="122" t="str">
        <f t="shared" si="5369"/>
        <v/>
      </c>
      <c r="H7988" s="122"/>
      <c r="I7988" s="122" t="str">
        <f t="shared" si="5370"/>
        <v/>
      </c>
      <c r="J7988" s="122"/>
      <c r="K7988" s="122" t="str">
        <f t="shared" si="5371"/>
        <v/>
      </c>
      <c r="L7988" s="123" t="str">
        <f>IF(H7988="","чи робить СНВВ?",IF(J7988="","чи роблять агрегати?",IF($J7988=0,"агрегати не працюють",IF(AND($H7988=0,$J7988=1),"СНВВ не працює","OK"))))</f>
        <v>чи робить СНВВ?</v>
      </c>
      <c r="M7988" s="100"/>
      <c r="N7988" s="122" t="str">
        <f>IF(OR(E7988&lt;&gt;0, J7988=0), "",D7988)</f>
        <v/>
      </c>
      <c r="O7988" s="122" t="str">
        <f t="shared" si="5372"/>
        <v/>
      </c>
      <c r="P7988" s="122" t="str">
        <f>IF(AND($E7988&lt;&gt;0,$J7988=1),"замінне значення",O7988)</f>
        <v/>
      </c>
      <c r="Q7988" s="122" t="str">
        <f>IF(OR(G7988&lt;&gt;0, J7988=0), "",F7988)</f>
        <v/>
      </c>
      <c r="R7988" s="122" t="str">
        <f t="shared" si="5373"/>
        <v/>
      </c>
      <c r="S7988" s="122" t="str">
        <f>IF(AND(G7988&lt;&gt;0,J7988=1),"замінне значення",R7988)</f>
        <v/>
      </c>
      <c r="T7988" s="122" t="str">
        <f t="shared" si="5374"/>
        <v/>
      </c>
    </row>
    <row r="7989" spans="1:20" outlineLevel="1">
      <c r="A7989" s="161"/>
      <c r="B7989" s="208">
        <v>44880</v>
      </c>
      <c r="C7989" s="96">
        <v>71.375</v>
      </c>
      <c r="D7989" s="122"/>
      <c r="E7989" s="122" t="str">
        <f t="shared" si="5368"/>
        <v/>
      </c>
      <c r="F7989" s="122"/>
      <c r="G7989" s="122" t="str">
        <f t="shared" si="5369"/>
        <v/>
      </c>
      <c r="H7989" s="122"/>
      <c r="I7989" s="122" t="str">
        <f t="shared" si="5370"/>
        <v/>
      </c>
      <c r="J7989" s="122"/>
      <c r="K7989" s="122" t="str">
        <f t="shared" si="5371"/>
        <v/>
      </c>
      <c r="L7989" s="123" t="str">
        <f>IF(H7989="","чи робить СНВВ?",IF(J7989="","чи роблять агрегати?",IF($J7989=0,"агрегати не працюють",IF(AND($H7989=0,$J7989=1),"СНВВ не працює","OK"))))</f>
        <v>чи робить СНВВ?</v>
      </c>
      <c r="M7989" s="100"/>
      <c r="N7989" s="122" t="str">
        <f>IF(OR(E7989&lt;&gt;0, J7989=0), "",D7989)</f>
        <v/>
      </c>
      <c r="O7989" s="122" t="str">
        <f t="shared" si="5372"/>
        <v/>
      </c>
      <c r="P7989" s="122" t="str">
        <f>IF(AND($E7989&lt;&gt;0,$J7989=1),"замінне значення",O7989)</f>
        <v/>
      </c>
      <c r="Q7989" s="122" t="str">
        <f>IF(OR(G7989&lt;&gt;0, J7989=0), "",F7989)</f>
        <v/>
      </c>
      <c r="R7989" s="122" t="str">
        <f t="shared" si="5373"/>
        <v/>
      </c>
      <c r="S7989" s="122" t="str">
        <f>IF(AND(G7989&lt;&gt;0,J7989=1),"замінне значення",R7989)</f>
        <v/>
      </c>
      <c r="T7989" s="122" t="str">
        <f t="shared" si="5374"/>
        <v/>
      </c>
    </row>
    <row r="7990" spans="1:20" outlineLevel="1">
      <c r="A7990" s="161"/>
      <c r="B7990" s="208">
        <v>44880</v>
      </c>
      <c r="C7990" s="96">
        <v>71.4166666666667</v>
      </c>
      <c r="D7990" s="122"/>
      <c r="E7990" s="122" t="str">
        <f t="shared" si="5368"/>
        <v/>
      </c>
      <c r="F7990" s="122"/>
      <c r="G7990" s="122" t="str">
        <f t="shared" si="5369"/>
        <v/>
      </c>
      <c r="H7990" s="122"/>
      <c r="I7990" s="122" t="str">
        <f t="shared" si="5370"/>
        <v/>
      </c>
      <c r="J7990" s="122"/>
      <c r="K7990" s="122" t="str">
        <f t="shared" si="5371"/>
        <v/>
      </c>
      <c r="L7990" s="123" t="str">
        <f>IF(H7990="","чи робить СНВВ?",IF(J7990="","чи роблять агрегати?",IF($J7990=0,"агрегати не працюють",IF(AND($H7990=0,$J7990=1),"СНВВ не працює","OK"))))</f>
        <v>чи робить СНВВ?</v>
      </c>
      <c r="M7990" s="100"/>
      <c r="N7990" s="122" t="str">
        <f>IF(OR(E7990&lt;&gt;0, J7990=0), "",D7990)</f>
        <v/>
      </c>
      <c r="O7990" s="122" t="str">
        <f t="shared" si="5372"/>
        <v/>
      </c>
      <c r="P7990" s="122" t="str">
        <f>IF(AND($E7990&lt;&gt;0,$J7990=1),"замінне значення",O7990)</f>
        <v/>
      </c>
      <c r="Q7990" s="122" t="str">
        <f>IF(OR(G7990&lt;&gt;0, J7990=0), "",F7990)</f>
        <v/>
      </c>
      <c r="R7990" s="122" t="str">
        <f t="shared" si="5373"/>
        <v/>
      </c>
      <c r="S7990" s="122" t="str">
        <f>IF(AND(G7990&lt;&gt;0,J7990=1),"замінне значення",R7990)</f>
        <v/>
      </c>
      <c r="T7990" s="122" t="str">
        <f t="shared" si="5374"/>
        <v/>
      </c>
    </row>
    <row r="7991" spans="1:20" outlineLevel="1">
      <c r="A7991" s="161"/>
      <c r="B7991" s="208">
        <v>44880</v>
      </c>
      <c r="C7991" s="96">
        <v>71.4583333333333</v>
      </c>
      <c r="D7991" s="122"/>
      <c r="E7991" s="122" t="str">
        <f t="shared" si="5368"/>
        <v/>
      </c>
      <c r="F7991" s="122"/>
      <c r="G7991" s="122" t="str">
        <f t="shared" si="5369"/>
        <v/>
      </c>
      <c r="H7991" s="122"/>
      <c r="I7991" s="122" t="str">
        <f t="shared" si="5370"/>
        <v/>
      </c>
      <c r="J7991" s="122"/>
      <c r="K7991" s="122" t="str">
        <f t="shared" si="5371"/>
        <v/>
      </c>
      <c r="L7991" s="123" t="str">
        <f>IF(H7991="","чи робить СНВВ?",IF(J7991="","чи роблять агрегати?",IF($J7991=0,"агрегати не працюють",IF(AND($H7991=0,$J7991=1),"СНВВ не працює","OK"))))</f>
        <v>чи робить СНВВ?</v>
      </c>
      <c r="M7991" s="100"/>
      <c r="N7991" s="122" t="str">
        <f>IF(OR(E7991&lt;&gt;0, J7991=0), "",D7991)</f>
        <v/>
      </c>
      <c r="O7991" s="122" t="str">
        <f t="shared" si="5372"/>
        <v/>
      </c>
      <c r="P7991" s="122" t="str">
        <f>IF(AND($E7991&lt;&gt;0,$J7991=1),"замінне значення",O7991)</f>
        <v/>
      </c>
      <c r="Q7991" s="122" t="str">
        <f>IF(OR(G7991&lt;&gt;0, J7991=0), "",F7991)</f>
        <v/>
      </c>
      <c r="R7991" s="122" t="str">
        <f t="shared" si="5373"/>
        <v/>
      </c>
      <c r="S7991" s="122" t="str">
        <f>IF(AND(G7991&lt;&gt;0,J7991=1),"замінне значення",R7991)</f>
        <v/>
      </c>
      <c r="T7991" s="122" t="str">
        <f t="shared" si="5374"/>
        <v/>
      </c>
    </row>
    <row r="7992" spans="1:20" outlineLevel="1">
      <c r="A7992" s="161"/>
      <c r="B7992" s="208">
        <v>44880</v>
      </c>
      <c r="C7992" s="96">
        <v>71.5</v>
      </c>
      <c r="D7992" s="122"/>
      <c r="E7992" s="122" t="str">
        <f t="shared" si="5368"/>
        <v/>
      </c>
      <c r="F7992" s="122"/>
      <c r="G7992" s="122" t="str">
        <f t="shared" si="5369"/>
        <v/>
      </c>
      <c r="H7992" s="122"/>
      <c r="I7992" s="122" t="str">
        <f t="shared" si="5370"/>
        <v/>
      </c>
      <c r="J7992" s="122"/>
      <c r="K7992" s="122" t="str">
        <f t="shared" si="5371"/>
        <v/>
      </c>
      <c r="L7992" s="123" t="str">
        <f>IF(H7992="","чи робить СНВВ?",IF(J7992="","чи роблять агрегати?",IF($J7992=0,"агрегати не працюють",IF(AND($H7992=0,$J7992=1),"СНВВ не працює","OK"))))</f>
        <v>чи робить СНВВ?</v>
      </c>
      <c r="M7992" s="100"/>
      <c r="N7992" s="122" t="str">
        <f>IF(OR(E7992&lt;&gt;0, J7992=0), "",D7992)</f>
        <v/>
      </c>
      <c r="O7992" s="122" t="str">
        <f t="shared" si="5372"/>
        <v/>
      </c>
      <c r="P7992" s="122" t="str">
        <f>IF(AND($E7992&lt;&gt;0,$J7992=1),"замінне значення",O7992)</f>
        <v/>
      </c>
      <c r="Q7992" s="122" t="str">
        <f>IF(OR(G7992&lt;&gt;0, J7992=0), "",F7992)</f>
        <v/>
      </c>
      <c r="R7992" s="122" t="str">
        <f t="shared" si="5373"/>
        <v/>
      </c>
      <c r="S7992" s="122" t="str">
        <f>IF(AND(G7992&lt;&gt;0,J7992=1),"замінне значення",R7992)</f>
        <v/>
      </c>
      <c r="T7992" s="122" t="str">
        <f t="shared" si="5374"/>
        <v/>
      </c>
    </row>
    <row r="7993" spans="1:20" outlineLevel="1">
      <c r="A7993" s="161"/>
      <c r="B7993" s="208">
        <v>44880</v>
      </c>
      <c r="C7993" s="96">
        <v>71.5416666666667</v>
      </c>
      <c r="D7993" s="122"/>
      <c r="E7993" s="122" t="str">
        <f t="shared" si="5368"/>
        <v/>
      </c>
      <c r="F7993" s="122"/>
      <c r="G7993" s="122" t="str">
        <f t="shared" si="5369"/>
        <v/>
      </c>
      <c r="H7993" s="122"/>
      <c r="I7993" s="122" t="str">
        <f t="shared" si="5370"/>
        <v/>
      </c>
      <c r="J7993" s="122"/>
      <c r="K7993" s="122" t="str">
        <f t="shared" si="5371"/>
        <v/>
      </c>
      <c r="L7993" s="123" t="str">
        <f>IF(H7993="","чи робить СНВВ?",IF(J7993="","чи роблять агрегати?",IF($J7993=0,"агрегати не працюють",IF(AND($H7993=0,$J7993=1),"СНВВ не працює","OK"))))</f>
        <v>чи робить СНВВ?</v>
      </c>
      <c r="M7993" s="100"/>
      <c r="N7993" s="122" t="str">
        <f>IF(OR(E7993&lt;&gt;0, J7993=0), "",D7993)</f>
        <v/>
      </c>
      <c r="O7993" s="122" t="str">
        <f t="shared" si="5372"/>
        <v/>
      </c>
      <c r="P7993" s="122" t="str">
        <f>IF(AND($E7993&lt;&gt;0,$J7993=1),"замінне значення",O7993)</f>
        <v/>
      </c>
      <c r="Q7993" s="122" t="str">
        <f>IF(OR(G7993&lt;&gt;0, J7993=0), "",F7993)</f>
        <v/>
      </c>
      <c r="R7993" s="122" t="str">
        <f t="shared" si="5373"/>
        <v/>
      </c>
      <c r="S7993" s="122" t="str">
        <f>IF(AND(G7993&lt;&gt;0,J7993=1),"замінне значення",R7993)</f>
        <v/>
      </c>
      <c r="T7993" s="122" t="str">
        <f t="shared" si="5374"/>
        <v/>
      </c>
    </row>
    <row r="7994" spans="1:20" outlineLevel="1">
      <c r="A7994" s="161"/>
      <c r="B7994" s="208">
        <v>44880</v>
      </c>
      <c r="C7994" s="96">
        <v>71.5833333333333</v>
      </c>
      <c r="D7994" s="122"/>
      <c r="E7994" s="122" t="str">
        <f t="shared" si="5368"/>
        <v/>
      </c>
      <c r="F7994" s="122"/>
      <c r="G7994" s="122" t="str">
        <f t="shared" si="5369"/>
        <v/>
      </c>
      <c r="H7994" s="122"/>
      <c r="I7994" s="122" t="str">
        <f t="shared" si="5370"/>
        <v/>
      </c>
      <c r="J7994" s="122"/>
      <c r="K7994" s="122" t="str">
        <f t="shared" si="5371"/>
        <v/>
      </c>
      <c r="L7994" s="123" t="str">
        <f>IF(H7994="","чи робить СНВВ?",IF(J7994="","чи роблять агрегати?",IF($J7994=0,"агрегати не працюють",IF(AND($H7994=0,$J7994=1),"СНВВ не працює","OK"))))</f>
        <v>чи робить СНВВ?</v>
      </c>
      <c r="M7994" s="100"/>
      <c r="N7994" s="122" t="str">
        <f>IF(OR(E7994&lt;&gt;0, J7994=0), "",D7994)</f>
        <v/>
      </c>
      <c r="O7994" s="122" t="str">
        <f t="shared" si="5372"/>
        <v/>
      </c>
      <c r="P7994" s="122" t="str">
        <f>IF(AND($E7994&lt;&gt;0,$J7994=1),"замінне значення",O7994)</f>
        <v/>
      </c>
      <c r="Q7994" s="122" t="str">
        <f>IF(OR(G7994&lt;&gt;0, J7994=0), "",F7994)</f>
        <v/>
      </c>
      <c r="R7994" s="122" t="str">
        <f t="shared" si="5373"/>
        <v/>
      </c>
      <c r="S7994" s="122" t="str">
        <f>IF(AND(G7994&lt;&gt;0,J7994=1),"замінне значення",R7994)</f>
        <v/>
      </c>
      <c r="T7994" s="122" t="str">
        <f t="shared" si="5374"/>
        <v/>
      </c>
    </row>
    <row r="7995" spans="1:20" outlineLevel="1">
      <c r="A7995" s="161"/>
      <c r="B7995" s="208">
        <v>44880</v>
      </c>
      <c r="C7995" s="96">
        <v>71.625</v>
      </c>
      <c r="D7995" s="122"/>
      <c r="E7995" s="122" t="str">
        <f t="shared" si="5368"/>
        <v/>
      </c>
      <c r="F7995" s="122"/>
      <c r="G7995" s="122" t="str">
        <f t="shared" si="5369"/>
        <v/>
      </c>
      <c r="H7995" s="122"/>
      <c r="I7995" s="122" t="str">
        <f t="shared" si="5370"/>
        <v/>
      </c>
      <c r="J7995" s="122"/>
      <c r="K7995" s="122" t="str">
        <f t="shared" si="5371"/>
        <v/>
      </c>
      <c r="L7995" s="123" t="str">
        <f>IF(H7995="","чи робить СНВВ?",IF(J7995="","чи роблять агрегати?",IF($J7995=0,"агрегати не працюють",IF(AND($H7995=0,$J7995=1),"СНВВ не працює","OK"))))</f>
        <v>чи робить СНВВ?</v>
      </c>
      <c r="M7995" s="100"/>
      <c r="N7995" s="122" t="str">
        <f>IF(OR(E7995&lt;&gt;0, J7995=0), "",D7995)</f>
        <v/>
      </c>
      <c r="O7995" s="122" t="str">
        <f t="shared" si="5372"/>
        <v/>
      </c>
      <c r="P7995" s="122" t="str">
        <f>IF(AND($E7995&lt;&gt;0,$J7995=1),"замінне значення",O7995)</f>
        <v/>
      </c>
      <c r="Q7995" s="122" t="str">
        <f>IF(OR(G7995&lt;&gt;0, J7995=0), "",F7995)</f>
        <v/>
      </c>
      <c r="R7995" s="122" t="str">
        <f t="shared" si="5373"/>
        <v/>
      </c>
      <c r="S7995" s="122" t="str">
        <f>IF(AND(G7995&lt;&gt;0,J7995=1),"замінне значення",R7995)</f>
        <v/>
      </c>
      <c r="T7995" s="122" t="str">
        <f t="shared" si="5374"/>
        <v/>
      </c>
    </row>
    <row r="7996" spans="1:20" outlineLevel="1">
      <c r="A7996" s="161"/>
      <c r="B7996" s="208">
        <v>44880</v>
      </c>
      <c r="C7996" s="96">
        <v>71.6666666666667</v>
      </c>
      <c r="D7996" s="122"/>
      <c r="E7996" s="122" t="str">
        <f t="shared" si="5368"/>
        <v/>
      </c>
      <c r="F7996" s="122"/>
      <c r="G7996" s="122" t="str">
        <f t="shared" si="5369"/>
        <v/>
      </c>
      <c r="H7996" s="122"/>
      <c r="I7996" s="122" t="str">
        <f t="shared" si="5370"/>
        <v/>
      </c>
      <c r="J7996" s="122"/>
      <c r="K7996" s="122" t="str">
        <f t="shared" si="5371"/>
        <v/>
      </c>
      <c r="L7996" s="123" t="str">
        <f>IF(H7996="","чи робить СНВВ?",IF(J7996="","чи роблять агрегати?",IF($J7996=0,"агрегати не працюють",IF(AND($H7996=0,$J7996=1),"СНВВ не працює","OK"))))</f>
        <v>чи робить СНВВ?</v>
      </c>
      <c r="M7996" s="100"/>
      <c r="N7996" s="122" t="str">
        <f>IF(OR(E7996&lt;&gt;0, J7996=0), "",D7996)</f>
        <v/>
      </c>
      <c r="O7996" s="122" t="str">
        <f t="shared" si="5372"/>
        <v/>
      </c>
      <c r="P7996" s="122" t="str">
        <f>IF(AND($E7996&lt;&gt;0,$J7996=1),"замінне значення",O7996)</f>
        <v/>
      </c>
      <c r="Q7996" s="122" t="str">
        <f>IF(OR(G7996&lt;&gt;0, J7996=0), "",F7996)</f>
        <v/>
      </c>
      <c r="R7996" s="122" t="str">
        <f t="shared" si="5373"/>
        <v/>
      </c>
      <c r="S7996" s="122" t="str">
        <f>IF(AND(G7996&lt;&gt;0,J7996=1),"замінне значення",R7996)</f>
        <v/>
      </c>
      <c r="T7996" s="122" t="str">
        <f t="shared" si="5374"/>
        <v/>
      </c>
    </row>
    <row r="7997" spans="1:20" outlineLevel="1">
      <c r="A7997" s="161"/>
      <c r="B7997" s="208">
        <v>44880</v>
      </c>
      <c r="C7997" s="96">
        <v>71.7083333333333</v>
      </c>
      <c r="D7997" s="122"/>
      <c r="E7997" s="122" t="str">
        <f t="shared" si="5368"/>
        <v/>
      </c>
      <c r="F7997" s="122"/>
      <c r="G7997" s="122" t="str">
        <f t="shared" si="5369"/>
        <v/>
      </c>
      <c r="H7997" s="122"/>
      <c r="I7997" s="122" t="str">
        <f t="shared" si="5370"/>
        <v/>
      </c>
      <c r="J7997" s="122"/>
      <c r="K7997" s="122" t="str">
        <f t="shared" si="5371"/>
        <v/>
      </c>
      <c r="L7997" s="123" t="str">
        <f>IF(H7997="","чи робить СНВВ?",IF(J7997="","чи роблять агрегати?",IF($J7997=0,"агрегати не працюють",IF(AND($H7997=0,$J7997=1),"СНВВ не працює","OK"))))</f>
        <v>чи робить СНВВ?</v>
      </c>
      <c r="M7997" s="100"/>
      <c r="N7997" s="122" t="str">
        <f>IF(OR(E7997&lt;&gt;0, J7997=0), "",D7997)</f>
        <v/>
      </c>
      <c r="O7997" s="122" t="str">
        <f t="shared" si="5372"/>
        <v/>
      </c>
      <c r="P7997" s="122" t="str">
        <f>IF(AND($E7997&lt;&gt;0,$J7997=1),"замінне значення",O7997)</f>
        <v/>
      </c>
      <c r="Q7997" s="122" t="str">
        <f>IF(OR(G7997&lt;&gt;0, J7997=0), "",F7997)</f>
        <v/>
      </c>
      <c r="R7997" s="122" t="str">
        <f t="shared" si="5373"/>
        <v/>
      </c>
      <c r="S7997" s="122" t="str">
        <f>IF(AND(G7997&lt;&gt;0,J7997=1),"замінне значення",R7997)</f>
        <v/>
      </c>
      <c r="T7997" s="122" t="str">
        <f t="shared" si="5374"/>
        <v/>
      </c>
    </row>
    <row r="7998" spans="1:20" outlineLevel="1">
      <c r="A7998" s="161"/>
      <c r="B7998" s="208">
        <v>44880</v>
      </c>
      <c r="C7998" s="96">
        <v>71.75</v>
      </c>
      <c r="D7998" s="122"/>
      <c r="E7998" s="122" t="str">
        <f t="shared" si="5368"/>
        <v/>
      </c>
      <c r="F7998" s="122"/>
      <c r="G7998" s="122" t="str">
        <f t="shared" si="5369"/>
        <v/>
      </c>
      <c r="H7998" s="122"/>
      <c r="I7998" s="122" t="str">
        <f t="shared" si="5370"/>
        <v/>
      </c>
      <c r="J7998" s="122"/>
      <c r="K7998" s="122" t="str">
        <f t="shared" si="5371"/>
        <v/>
      </c>
      <c r="L7998" s="123" t="str">
        <f>IF(H7998="","чи робить СНВВ?",IF(J7998="","чи роблять агрегати?",IF($J7998=0,"агрегати не працюють",IF(AND($H7998=0,$J7998=1),"СНВВ не працює","OK"))))</f>
        <v>чи робить СНВВ?</v>
      </c>
      <c r="M7998" s="100"/>
      <c r="N7998" s="122" t="str">
        <f>IF(OR(E7998&lt;&gt;0, J7998=0), "",D7998)</f>
        <v/>
      </c>
      <c r="O7998" s="122" t="str">
        <f t="shared" si="5372"/>
        <v/>
      </c>
      <c r="P7998" s="122" t="str">
        <f>IF(AND($E7998&lt;&gt;0,$J7998=1),"замінне значення",O7998)</f>
        <v/>
      </c>
      <c r="Q7998" s="122" t="str">
        <f>IF(OR(G7998&lt;&gt;0, J7998=0), "",F7998)</f>
        <v/>
      </c>
      <c r="R7998" s="122" t="str">
        <f t="shared" si="5373"/>
        <v/>
      </c>
      <c r="S7998" s="122" t="str">
        <f>IF(AND(G7998&lt;&gt;0,J7998=1),"замінне значення",R7998)</f>
        <v/>
      </c>
      <c r="T7998" s="122" t="str">
        <f t="shared" si="5374"/>
        <v/>
      </c>
    </row>
    <row r="7999" spans="1:20" outlineLevel="1">
      <c r="A7999" s="161"/>
      <c r="B7999" s="208">
        <v>44880</v>
      </c>
      <c r="C7999" s="96">
        <v>71.7916666666667</v>
      </c>
      <c r="D7999" s="122"/>
      <c r="E7999" s="122" t="str">
        <f t="shared" si="5368"/>
        <v/>
      </c>
      <c r="F7999" s="122"/>
      <c r="G7999" s="122" t="str">
        <f t="shared" si="5369"/>
        <v/>
      </c>
      <c r="H7999" s="122"/>
      <c r="I7999" s="122" t="str">
        <f t="shared" si="5370"/>
        <v/>
      </c>
      <c r="J7999" s="122"/>
      <c r="K7999" s="122" t="str">
        <f t="shared" si="5371"/>
        <v/>
      </c>
      <c r="L7999" s="123" t="str">
        <f>IF(H7999="","чи робить СНВВ?",IF(J7999="","чи роблять агрегати?",IF($J7999=0,"агрегати не працюють",IF(AND($H7999=0,$J7999=1),"СНВВ не працює","OK"))))</f>
        <v>чи робить СНВВ?</v>
      </c>
      <c r="M7999" s="100"/>
      <c r="N7999" s="122" t="str">
        <f>IF(OR(E7999&lt;&gt;0, J7999=0), "",D7999)</f>
        <v/>
      </c>
      <c r="O7999" s="122" t="str">
        <f t="shared" si="5372"/>
        <v/>
      </c>
      <c r="P7999" s="122" t="str">
        <f>IF(AND($E7999&lt;&gt;0,$J7999=1),"замінне значення",O7999)</f>
        <v/>
      </c>
      <c r="Q7999" s="122" t="str">
        <f>IF(OR(G7999&lt;&gt;0, J7999=0), "",F7999)</f>
        <v/>
      </c>
      <c r="R7999" s="122" t="str">
        <f t="shared" si="5373"/>
        <v/>
      </c>
      <c r="S7999" s="122" t="str">
        <f>IF(AND(G7999&lt;&gt;0,J7999=1),"замінне значення",R7999)</f>
        <v/>
      </c>
      <c r="T7999" s="122" t="str">
        <f t="shared" si="5374"/>
        <v/>
      </c>
    </row>
    <row r="8000" spans="1:20" outlineLevel="1">
      <c r="A8000" s="161"/>
      <c r="B8000" s="208">
        <v>44880</v>
      </c>
      <c r="C8000" s="96">
        <v>71.8333333333333</v>
      </c>
      <c r="D8000" s="122"/>
      <c r="E8000" s="122" t="str">
        <f t="shared" si="5368"/>
        <v/>
      </c>
      <c r="F8000" s="122"/>
      <c r="G8000" s="122" t="str">
        <f t="shared" si="5369"/>
        <v/>
      </c>
      <c r="H8000" s="122"/>
      <c r="I8000" s="122" t="str">
        <f t="shared" si="5370"/>
        <v/>
      </c>
      <c r="J8000" s="122"/>
      <c r="K8000" s="122" t="str">
        <f t="shared" si="5371"/>
        <v/>
      </c>
      <c r="L8000" s="123" t="str">
        <f>IF(H8000="","чи робить СНВВ?",IF(J8000="","чи роблять агрегати?",IF($J8000=0,"агрегати не працюють",IF(AND($H8000=0,$J8000=1),"СНВВ не працює","OK"))))</f>
        <v>чи робить СНВВ?</v>
      </c>
      <c r="M8000" s="100"/>
      <c r="N8000" s="122" t="str">
        <f>IF(OR(E8000&lt;&gt;0, J8000=0), "",D8000)</f>
        <v/>
      </c>
      <c r="O8000" s="122" t="str">
        <f t="shared" si="5372"/>
        <v/>
      </c>
      <c r="P8000" s="122" t="str">
        <f>IF(AND($E8000&lt;&gt;0,$J8000=1),"замінне значення",O8000)</f>
        <v/>
      </c>
      <c r="Q8000" s="122" t="str">
        <f>IF(OR(G8000&lt;&gt;0, J8000=0), "",F8000)</f>
        <v/>
      </c>
      <c r="R8000" s="122" t="str">
        <f t="shared" si="5373"/>
        <v/>
      </c>
      <c r="S8000" s="122" t="str">
        <f>IF(AND(G8000&lt;&gt;0,J8000=1),"замінне значення",R8000)</f>
        <v/>
      </c>
      <c r="T8000" s="122" t="str">
        <f t="shared" si="5374"/>
        <v/>
      </c>
    </row>
    <row r="8001" spans="1:20" outlineLevel="1">
      <c r="A8001" s="161"/>
      <c r="B8001" s="208">
        <v>44880</v>
      </c>
      <c r="C8001" s="96">
        <v>71.875</v>
      </c>
      <c r="D8001" s="122"/>
      <c r="E8001" s="122" t="str">
        <f t="shared" si="5368"/>
        <v/>
      </c>
      <c r="F8001" s="122"/>
      <c r="G8001" s="122" t="str">
        <f t="shared" si="5369"/>
        <v/>
      </c>
      <c r="H8001" s="122"/>
      <c r="I8001" s="122" t="str">
        <f t="shared" si="5370"/>
        <v/>
      </c>
      <c r="J8001" s="122"/>
      <c r="K8001" s="122" t="str">
        <f t="shared" si="5371"/>
        <v/>
      </c>
      <c r="L8001" s="123" t="str">
        <f>IF(H8001="","чи робить СНВВ?",IF(J8001="","чи роблять агрегати?",IF($J8001=0,"агрегати не працюють",IF(AND($H8001=0,$J8001=1),"СНВВ не працює","OK"))))</f>
        <v>чи робить СНВВ?</v>
      </c>
      <c r="M8001" s="100"/>
      <c r="N8001" s="122" t="str">
        <f>IF(OR(E8001&lt;&gt;0, J8001=0), "",D8001)</f>
        <v/>
      </c>
      <c r="O8001" s="122" t="str">
        <f t="shared" si="5372"/>
        <v/>
      </c>
      <c r="P8001" s="122" t="str">
        <f>IF(AND($E8001&lt;&gt;0,$J8001=1),"замінне значення",O8001)</f>
        <v/>
      </c>
      <c r="Q8001" s="122" t="str">
        <f>IF(OR(G8001&lt;&gt;0, J8001=0), "",F8001)</f>
        <v/>
      </c>
      <c r="R8001" s="122" t="str">
        <f t="shared" si="5373"/>
        <v/>
      </c>
      <c r="S8001" s="122" t="str">
        <f>IF(AND(G8001&lt;&gt;0,J8001=1),"замінне значення",R8001)</f>
        <v/>
      </c>
      <c r="T8001" s="122" t="str">
        <f t="shared" si="5374"/>
        <v/>
      </c>
    </row>
    <row r="8002" spans="1:20" outlineLevel="1">
      <c r="A8002" s="161"/>
      <c r="B8002" s="208">
        <v>44880</v>
      </c>
      <c r="C8002" s="96">
        <v>71.9166666666667</v>
      </c>
      <c r="D8002" s="122"/>
      <c r="E8002" s="122" t="str">
        <f t="shared" si="5368"/>
        <v/>
      </c>
      <c r="F8002" s="122"/>
      <c r="G8002" s="122" t="str">
        <f t="shared" si="5369"/>
        <v/>
      </c>
      <c r="H8002" s="122"/>
      <c r="I8002" s="122" t="str">
        <f t="shared" si="5370"/>
        <v/>
      </c>
      <c r="J8002" s="122"/>
      <c r="K8002" s="122" t="str">
        <f t="shared" si="5371"/>
        <v/>
      </c>
      <c r="L8002" s="123" t="str">
        <f>IF(H8002="","чи робить СНВВ?",IF(J8002="","чи роблять агрегати?",IF($J8002=0,"агрегати не працюють",IF(AND($H8002=0,$J8002=1),"СНВВ не працює","OK"))))</f>
        <v>чи робить СНВВ?</v>
      </c>
      <c r="M8002" s="100"/>
      <c r="N8002" s="122" t="str">
        <f>IF(OR(E8002&lt;&gt;0, J8002=0), "",D8002)</f>
        <v/>
      </c>
      <c r="O8002" s="122" t="str">
        <f t="shared" si="5372"/>
        <v/>
      </c>
      <c r="P8002" s="122" t="str">
        <f>IF(AND($E8002&lt;&gt;0,$J8002=1),"замінне значення",O8002)</f>
        <v/>
      </c>
      <c r="Q8002" s="122" t="str">
        <f>IF(OR(G8002&lt;&gt;0, J8002=0), "",F8002)</f>
        <v/>
      </c>
      <c r="R8002" s="122" t="str">
        <f t="shared" si="5373"/>
        <v/>
      </c>
      <c r="S8002" s="122" t="str">
        <f>IF(AND(G8002&lt;&gt;0,J8002=1),"замінне значення",R8002)</f>
        <v/>
      </c>
      <c r="T8002" s="122" t="str">
        <f t="shared" si="5374"/>
        <v/>
      </c>
    </row>
    <row r="8003" spans="1:20" outlineLevel="1">
      <c r="A8003" s="161"/>
      <c r="B8003" s="208">
        <v>44880</v>
      </c>
      <c r="C8003" s="96">
        <v>71.9583333333333</v>
      </c>
      <c r="D8003" s="122"/>
      <c r="E8003" s="122" t="str">
        <f t="shared" si="5368"/>
        <v/>
      </c>
      <c r="F8003" s="122"/>
      <c r="G8003" s="122" t="str">
        <f t="shared" si="5369"/>
        <v/>
      </c>
      <c r="H8003" s="122"/>
      <c r="I8003" s="122" t="str">
        <f t="shared" si="5370"/>
        <v/>
      </c>
      <c r="J8003" s="122"/>
      <c r="K8003" s="122" t="str">
        <f t="shared" si="5371"/>
        <v/>
      </c>
      <c r="L8003" s="123" t="str">
        <f>IF(H8003="","чи робить СНВВ?",IF(J8003="","чи роблять агрегати?",IF($J8003=0,"агрегати не працюють",IF(AND($H8003=0,$J8003=1),"СНВВ не працює","OK"))))</f>
        <v>чи робить СНВВ?</v>
      </c>
      <c r="M8003" s="100"/>
      <c r="N8003" s="122" t="str">
        <f>IF(OR(E8003&lt;&gt;0, J8003=0), "",D8003)</f>
        <v/>
      </c>
      <c r="O8003" s="122" t="str">
        <f t="shared" si="5372"/>
        <v/>
      </c>
      <c r="P8003" s="122" t="str">
        <f>IF(AND($E8003&lt;&gt;0,$J8003=1),"замінне значення",O8003)</f>
        <v/>
      </c>
      <c r="Q8003" s="122" t="str">
        <f>IF(OR(G8003&lt;&gt;0, J8003=0), "",F8003)</f>
        <v/>
      </c>
      <c r="R8003" s="122" t="str">
        <f t="shared" si="5373"/>
        <v/>
      </c>
      <c r="S8003" s="122" t="str">
        <f>IF(AND(G8003&lt;&gt;0,J8003=1),"замінне значення",R8003)</f>
        <v/>
      </c>
      <c r="T8003" s="122" t="str">
        <f t="shared" si="5374"/>
        <v/>
      </c>
    </row>
    <row r="8004" spans="1:20">
      <c r="A8004" s="204"/>
      <c r="B8004" s="159" t="s">
        <v>410</v>
      </c>
      <c r="C8004" s="159"/>
      <c r="D8004" s="103">
        <f t="shared" ref="D8004" si="5375">SUM(D7980:D8003)</f>
        <v>0</v>
      </c>
      <c r="E8004" s="104">
        <f t="shared" ref="E8004" si="5376">COUNTIF(E7980:E8003,"&gt;0")</f>
        <v>0</v>
      </c>
      <c r="F8004" s="103">
        <f t="shared" ref="F8004" si="5377">SUM(F7980:F8003)</f>
        <v>0</v>
      </c>
      <c r="G8004" s="104">
        <f t="shared" ref="G8004" si="5378">COUNTIF(G7980:G8003,"&gt;0")</f>
        <v>0</v>
      </c>
      <c r="H8004" s="103">
        <f t="shared" ref="H8004" si="5379">SUM(H7980:H8003)</f>
        <v>0</v>
      </c>
      <c r="I8004" s="104">
        <f t="shared" ref="I8004" si="5380">COUNTIF(I7980:I8003,"&gt;0")</f>
        <v>0</v>
      </c>
      <c r="J8004" s="103">
        <f t="shared" ref="J8004" si="5381">SUM(J7980:J8003)</f>
        <v>0</v>
      </c>
      <c r="K8004" s="104">
        <f t="shared" ref="K8004" si="5382">COUNTIF(K7980:K8003,"&gt;0")</f>
        <v>0</v>
      </c>
      <c r="L8004" s="104">
        <f t="shared" ref="L8004" si="5383">COUNTIF(L7980:L8003,"СНВВ не працює")</f>
        <v>0</v>
      </c>
      <c r="M8004" s="100"/>
      <c r="N8004" s="103">
        <f t="shared" si="5349"/>
        <v>0</v>
      </c>
      <c r="O8004" s="103">
        <f t="shared" ref="O8004:T8004" si="5384">SUM(O7980:O8003)</f>
        <v>0</v>
      </c>
      <c r="P8004" s="103">
        <f t="shared" si="5384"/>
        <v>0</v>
      </c>
      <c r="Q8004" s="103">
        <f t="shared" si="5384"/>
        <v>0</v>
      </c>
      <c r="R8004" s="103">
        <f t="shared" si="5384"/>
        <v>0</v>
      </c>
      <c r="S8004" s="103">
        <f t="shared" si="5384"/>
        <v>0</v>
      </c>
      <c r="T8004" s="103">
        <f t="shared" si="5384"/>
        <v>0</v>
      </c>
    </row>
    <row r="8005" spans="1:20" outlineLevel="1">
      <c r="A8005" s="160">
        <v>44881</v>
      </c>
      <c r="B8005" s="208">
        <v>44881</v>
      </c>
      <c r="C8005" s="96">
        <v>72</v>
      </c>
      <c r="D8005" s="122"/>
      <c r="E8005" s="122" t="str">
        <f t="shared" ref="E8005:E8028" si="5385">IF(D8005="","",IF(D8005&lt;1,1,0))</f>
        <v/>
      </c>
      <c r="F8005" s="122"/>
      <c r="G8005" s="122" t="str">
        <f t="shared" ref="G8005:G8028" si="5386">IF(F8005="","",IF(F8005&lt;1,1,0))</f>
        <v/>
      </c>
      <c r="H8005" s="122"/>
      <c r="I8005" s="122" t="str">
        <f t="shared" ref="I8005:I8028" si="5387">IF(H8005="","",IF(H8005&lt;1,1,0))</f>
        <v/>
      </c>
      <c r="J8005" s="122"/>
      <c r="K8005" s="122" t="str">
        <f t="shared" ref="K8005:K8028" si="5388">IF(J8005="","",IF(J8005&lt;1,1,0))</f>
        <v/>
      </c>
      <c r="L8005" s="123" t="str">
        <f>IF(H8005="","чи робить СНВВ?",IF(J8005="","чи роблять агрегати?",IF($J8005=0,"агрегати не працюють",IF(AND($H8005=0,$J8005=1),"СНВВ не працює","OK"))))</f>
        <v>чи робить СНВВ?</v>
      </c>
      <c r="M8005" s="100"/>
      <c r="N8005" s="122" t="str">
        <f>IF(OR(E8005&lt;&gt;0, J8005=0), "",D8005)</f>
        <v/>
      </c>
      <c r="O8005" s="122" t="str">
        <f t="shared" ref="O8005:O8028" si="5389">IF(Q8005="", "",(N8005*$O$3+$O$4))</f>
        <v/>
      </c>
      <c r="P8005" s="122" t="str">
        <f>IF(AND($E8005&lt;&gt;0,$J8005=1),"замінне значення",O8005)</f>
        <v/>
      </c>
      <c r="Q8005" s="122" t="str">
        <f>IF(OR(G8005&lt;&gt;0, J8005=0), "",F8005)</f>
        <v/>
      </c>
      <c r="R8005" s="122" t="str">
        <f t="shared" ref="R8005:R8068" si="5390">IF(Q8005="", "",(Q8005*$Q$3+$Q$4))</f>
        <v/>
      </c>
      <c r="S8005" s="122" t="str">
        <f>IF(AND(G8005&lt;&gt;0,J8005=1),"замінне значення",R8005)</f>
        <v/>
      </c>
      <c r="T8005" s="122" t="str">
        <f t="shared" ref="T8005:T8068" si="5391">IFERROR(P8005*S8005,"")</f>
        <v/>
      </c>
    </row>
    <row r="8006" spans="1:20" outlineLevel="1">
      <c r="A8006" s="161"/>
      <c r="B8006" s="208">
        <v>44881</v>
      </c>
      <c r="C8006" s="96">
        <v>72.0416666666667</v>
      </c>
      <c r="D8006" s="122"/>
      <c r="E8006" s="122" t="str">
        <f t="shared" si="5385"/>
        <v/>
      </c>
      <c r="F8006" s="122"/>
      <c r="G8006" s="122" t="str">
        <f t="shared" si="5386"/>
        <v/>
      </c>
      <c r="H8006" s="122"/>
      <c r="I8006" s="122" t="str">
        <f t="shared" si="5387"/>
        <v/>
      </c>
      <c r="J8006" s="122"/>
      <c r="K8006" s="122" t="str">
        <f t="shared" si="5388"/>
        <v/>
      </c>
      <c r="L8006" s="123" t="str">
        <f>IF(H8006="","чи робить СНВВ?",IF(J8006="","чи роблять агрегати?",IF($J8006=0,"агрегати не працюють",IF(AND($H8006=0,$J8006=1),"СНВВ не працює","OK"))))</f>
        <v>чи робить СНВВ?</v>
      </c>
      <c r="M8006" s="100"/>
      <c r="N8006" s="122" t="str">
        <f>IF(OR(E8006&lt;&gt;0, J8006=0), "",D8006)</f>
        <v/>
      </c>
      <c r="O8006" s="122" t="str">
        <f t="shared" si="5389"/>
        <v/>
      </c>
      <c r="P8006" s="122" t="str">
        <f>IF(AND($E8006&lt;&gt;0,$J8006=1),"замінне значення",O8006)</f>
        <v/>
      </c>
      <c r="Q8006" s="122" t="str">
        <f>IF(OR(G8006&lt;&gt;0, J8006=0), "",F8006)</f>
        <v/>
      </c>
      <c r="R8006" s="122" t="str">
        <f t="shared" si="5390"/>
        <v/>
      </c>
      <c r="S8006" s="122" t="str">
        <f>IF(AND(G8006&lt;&gt;0,J8006=1),"замінне значення",R8006)</f>
        <v/>
      </c>
      <c r="T8006" s="122" t="str">
        <f t="shared" si="5391"/>
        <v/>
      </c>
    </row>
    <row r="8007" spans="1:20" outlineLevel="1">
      <c r="A8007" s="161"/>
      <c r="B8007" s="208">
        <v>44881</v>
      </c>
      <c r="C8007" s="96">
        <v>72.0833333333333</v>
      </c>
      <c r="D8007" s="122"/>
      <c r="E8007" s="122" t="str">
        <f t="shared" si="5385"/>
        <v/>
      </c>
      <c r="F8007" s="122"/>
      <c r="G8007" s="122" t="str">
        <f t="shared" si="5386"/>
        <v/>
      </c>
      <c r="H8007" s="122"/>
      <c r="I8007" s="122" t="str">
        <f t="shared" si="5387"/>
        <v/>
      </c>
      <c r="J8007" s="122"/>
      <c r="K8007" s="122" t="str">
        <f t="shared" si="5388"/>
        <v/>
      </c>
      <c r="L8007" s="123" t="str">
        <f>IF(H8007="","чи робить СНВВ?",IF(J8007="","чи роблять агрегати?",IF($J8007=0,"агрегати не працюють",IF(AND($H8007=0,$J8007=1),"СНВВ не працює","OK"))))</f>
        <v>чи робить СНВВ?</v>
      </c>
      <c r="M8007" s="100"/>
      <c r="N8007" s="122" t="str">
        <f>IF(OR(E8007&lt;&gt;0, J8007=0), "",D8007)</f>
        <v/>
      </c>
      <c r="O8007" s="122" t="str">
        <f t="shared" si="5389"/>
        <v/>
      </c>
      <c r="P8007" s="122" t="str">
        <f>IF(AND($E8007&lt;&gt;0,$J8007=1),"замінне значення",O8007)</f>
        <v/>
      </c>
      <c r="Q8007" s="122" t="str">
        <f>IF(OR(G8007&lt;&gt;0, J8007=0), "",F8007)</f>
        <v/>
      </c>
      <c r="R8007" s="122" t="str">
        <f t="shared" si="5390"/>
        <v/>
      </c>
      <c r="S8007" s="122" t="str">
        <f>IF(AND(G8007&lt;&gt;0,J8007=1),"замінне значення",R8007)</f>
        <v/>
      </c>
      <c r="T8007" s="122" t="str">
        <f t="shared" si="5391"/>
        <v/>
      </c>
    </row>
    <row r="8008" spans="1:20" outlineLevel="1">
      <c r="A8008" s="161"/>
      <c r="B8008" s="208">
        <v>44881</v>
      </c>
      <c r="C8008" s="96">
        <v>72.125</v>
      </c>
      <c r="D8008" s="122"/>
      <c r="E8008" s="122" t="str">
        <f t="shared" si="5385"/>
        <v/>
      </c>
      <c r="F8008" s="122"/>
      <c r="G8008" s="122" t="str">
        <f t="shared" si="5386"/>
        <v/>
      </c>
      <c r="H8008" s="122"/>
      <c r="I8008" s="122" t="str">
        <f t="shared" si="5387"/>
        <v/>
      </c>
      <c r="J8008" s="122"/>
      <c r="K8008" s="122" t="str">
        <f t="shared" si="5388"/>
        <v/>
      </c>
      <c r="L8008" s="123" t="str">
        <f>IF(H8008="","чи робить СНВВ?",IF(J8008="","чи роблять агрегати?",IF($J8008=0,"агрегати не працюють",IF(AND($H8008=0,$J8008=1),"СНВВ не працює","OK"))))</f>
        <v>чи робить СНВВ?</v>
      </c>
      <c r="M8008" s="100"/>
      <c r="N8008" s="122" t="str">
        <f>IF(OR(E8008&lt;&gt;0, J8008=0), "",D8008)</f>
        <v/>
      </c>
      <c r="O8008" s="122" t="str">
        <f t="shared" si="5389"/>
        <v/>
      </c>
      <c r="P8008" s="122" t="str">
        <f>IF(AND($E8008&lt;&gt;0,$J8008=1),"замінне значення",O8008)</f>
        <v/>
      </c>
      <c r="Q8008" s="122" t="str">
        <f>IF(OR(G8008&lt;&gt;0, J8008=0), "",F8008)</f>
        <v/>
      </c>
      <c r="R8008" s="122" t="str">
        <f t="shared" si="5390"/>
        <v/>
      </c>
      <c r="S8008" s="122" t="str">
        <f>IF(AND(G8008&lt;&gt;0,J8008=1),"замінне значення",R8008)</f>
        <v/>
      </c>
      <c r="T8008" s="122" t="str">
        <f t="shared" si="5391"/>
        <v/>
      </c>
    </row>
    <row r="8009" spans="1:20" outlineLevel="1">
      <c r="A8009" s="161"/>
      <c r="B8009" s="208">
        <v>44881</v>
      </c>
      <c r="C8009" s="96">
        <v>72.1666666666667</v>
      </c>
      <c r="D8009" s="122"/>
      <c r="E8009" s="122" t="str">
        <f t="shared" si="5385"/>
        <v/>
      </c>
      <c r="F8009" s="122"/>
      <c r="G8009" s="122" t="str">
        <f t="shared" si="5386"/>
        <v/>
      </c>
      <c r="H8009" s="122"/>
      <c r="I8009" s="122" t="str">
        <f t="shared" si="5387"/>
        <v/>
      </c>
      <c r="J8009" s="122"/>
      <c r="K8009" s="122" t="str">
        <f t="shared" si="5388"/>
        <v/>
      </c>
      <c r="L8009" s="123" t="str">
        <f>IF(H8009="","чи робить СНВВ?",IF(J8009="","чи роблять агрегати?",IF($J8009=0,"агрегати не працюють",IF(AND($H8009=0,$J8009=1),"СНВВ не працює","OK"))))</f>
        <v>чи робить СНВВ?</v>
      </c>
      <c r="M8009" s="100"/>
      <c r="N8009" s="122" t="str">
        <f>IF(OR(E8009&lt;&gt;0, J8009=0), "",D8009)</f>
        <v/>
      </c>
      <c r="O8009" s="122" t="str">
        <f t="shared" si="5389"/>
        <v/>
      </c>
      <c r="P8009" s="122" t="str">
        <f>IF(AND($E8009&lt;&gt;0,$J8009=1),"замінне значення",O8009)</f>
        <v/>
      </c>
      <c r="Q8009" s="122" t="str">
        <f>IF(OR(G8009&lt;&gt;0, J8009=0), "",F8009)</f>
        <v/>
      </c>
      <c r="R8009" s="122" t="str">
        <f t="shared" si="5390"/>
        <v/>
      </c>
      <c r="S8009" s="122" t="str">
        <f>IF(AND(G8009&lt;&gt;0,J8009=1),"замінне значення",R8009)</f>
        <v/>
      </c>
      <c r="T8009" s="122" t="str">
        <f t="shared" si="5391"/>
        <v/>
      </c>
    </row>
    <row r="8010" spans="1:20" outlineLevel="1">
      <c r="A8010" s="161"/>
      <c r="B8010" s="208">
        <v>44881</v>
      </c>
      <c r="C8010" s="96">
        <v>72.2083333333333</v>
      </c>
      <c r="D8010" s="122"/>
      <c r="E8010" s="122" t="str">
        <f t="shared" si="5385"/>
        <v/>
      </c>
      <c r="F8010" s="122"/>
      <c r="G8010" s="122" t="str">
        <f t="shared" si="5386"/>
        <v/>
      </c>
      <c r="H8010" s="122"/>
      <c r="I8010" s="122" t="str">
        <f t="shared" si="5387"/>
        <v/>
      </c>
      <c r="J8010" s="122"/>
      <c r="K8010" s="122" t="str">
        <f t="shared" si="5388"/>
        <v/>
      </c>
      <c r="L8010" s="123" t="str">
        <f>IF(H8010="","чи робить СНВВ?",IF(J8010="","чи роблять агрегати?",IF($J8010=0,"агрегати не працюють",IF(AND($H8010=0,$J8010=1),"СНВВ не працює","OK"))))</f>
        <v>чи робить СНВВ?</v>
      </c>
      <c r="M8010" s="100"/>
      <c r="N8010" s="122" t="str">
        <f>IF(OR(E8010&lt;&gt;0, J8010=0), "",D8010)</f>
        <v/>
      </c>
      <c r="O8010" s="122" t="str">
        <f t="shared" si="5389"/>
        <v/>
      </c>
      <c r="P8010" s="122" t="str">
        <f>IF(AND($E8010&lt;&gt;0,$J8010=1),"замінне значення",O8010)</f>
        <v/>
      </c>
      <c r="Q8010" s="122" t="str">
        <f>IF(OR(G8010&lt;&gt;0, J8010=0), "",F8010)</f>
        <v/>
      </c>
      <c r="R8010" s="122" t="str">
        <f t="shared" si="5390"/>
        <v/>
      </c>
      <c r="S8010" s="122" t="str">
        <f>IF(AND(G8010&lt;&gt;0,J8010=1),"замінне значення",R8010)</f>
        <v/>
      </c>
      <c r="T8010" s="122" t="str">
        <f t="shared" si="5391"/>
        <v/>
      </c>
    </row>
    <row r="8011" spans="1:20" outlineLevel="1">
      <c r="A8011" s="161"/>
      <c r="B8011" s="208">
        <v>44881</v>
      </c>
      <c r="C8011" s="96">
        <v>72.25</v>
      </c>
      <c r="D8011" s="122"/>
      <c r="E8011" s="122" t="str">
        <f t="shared" si="5385"/>
        <v/>
      </c>
      <c r="F8011" s="122"/>
      <c r="G8011" s="122" t="str">
        <f t="shared" si="5386"/>
        <v/>
      </c>
      <c r="H8011" s="122"/>
      <c r="I8011" s="122" t="str">
        <f t="shared" si="5387"/>
        <v/>
      </c>
      <c r="J8011" s="122"/>
      <c r="K8011" s="122" t="str">
        <f t="shared" si="5388"/>
        <v/>
      </c>
      <c r="L8011" s="123" t="str">
        <f>IF(H8011="","чи робить СНВВ?",IF(J8011="","чи роблять агрегати?",IF($J8011=0,"агрегати не працюють",IF(AND($H8011=0,$J8011=1),"СНВВ не працює","OK"))))</f>
        <v>чи робить СНВВ?</v>
      </c>
      <c r="M8011" s="100"/>
      <c r="N8011" s="122" t="str">
        <f>IF(OR(E8011&lt;&gt;0, J8011=0), "",D8011)</f>
        <v/>
      </c>
      <c r="O8011" s="122" t="str">
        <f t="shared" si="5389"/>
        <v/>
      </c>
      <c r="P8011" s="122" t="str">
        <f>IF(AND($E8011&lt;&gt;0,$J8011=1),"замінне значення",O8011)</f>
        <v/>
      </c>
      <c r="Q8011" s="122" t="str">
        <f>IF(OR(G8011&lt;&gt;0, J8011=0), "",F8011)</f>
        <v/>
      </c>
      <c r="R8011" s="122" t="str">
        <f t="shared" si="5390"/>
        <v/>
      </c>
      <c r="S8011" s="122" t="str">
        <f>IF(AND(G8011&lt;&gt;0,J8011=1),"замінне значення",R8011)</f>
        <v/>
      </c>
      <c r="T8011" s="122" t="str">
        <f t="shared" si="5391"/>
        <v/>
      </c>
    </row>
    <row r="8012" spans="1:20" outlineLevel="1">
      <c r="A8012" s="161"/>
      <c r="B8012" s="208">
        <v>44881</v>
      </c>
      <c r="C8012" s="96">
        <v>72.2916666666667</v>
      </c>
      <c r="D8012" s="122"/>
      <c r="E8012" s="122" t="str">
        <f t="shared" si="5385"/>
        <v/>
      </c>
      <c r="F8012" s="122"/>
      <c r="G8012" s="122" t="str">
        <f t="shared" si="5386"/>
        <v/>
      </c>
      <c r="H8012" s="122"/>
      <c r="I8012" s="122" t="str">
        <f t="shared" si="5387"/>
        <v/>
      </c>
      <c r="J8012" s="122"/>
      <c r="K8012" s="122" t="str">
        <f t="shared" si="5388"/>
        <v/>
      </c>
      <c r="L8012" s="123" t="str">
        <f>IF(H8012="","чи робить СНВВ?",IF(J8012="","чи роблять агрегати?",IF($J8012=0,"агрегати не працюють",IF(AND($H8012=0,$J8012=1),"СНВВ не працює","OK"))))</f>
        <v>чи робить СНВВ?</v>
      </c>
      <c r="M8012" s="100"/>
      <c r="N8012" s="122" t="str">
        <f>IF(OR(E8012&lt;&gt;0, J8012=0), "",D8012)</f>
        <v/>
      </c>
      <c r="O8012" s="122" t="str">
        <f t="shared" si="5389"/>
        <v/>
      </c>
      <c r="P8012" s="122" t="str">
        <f>IF(AND($E8012&lt;&gt;0,$J8012=1),"замінне значення",O8012)</f>
        <v/>
      </c>
      <c r="Q8012" s="122" t="str">
        <f>IF(OR(G8012&lt;&gt;0, J8012=0), "",F8012)</f>
        <v/>
      </c>
      <c r="R8012" s="122" t="str">
        <f t="shared" si="5390"/>
        <v/>
      </c>
      <c r="S8012" s="122" t="str">
        <f>IF(AND(G8012&lt;&gt;0,J8012=1),"замінне значення",R8012)</f>
        <v/>
      </c>
      <c r="T8012" s="122" t="str">
        <f t="shared" si="5391"/>
        <v/>
      </c>
    </row>
    <row r="8013" spans="1:20" outlineLevel="1">
      <c r="A8013" s="161"/>
      <c r="B8013" s="208">
        <v>44881</v>
      </c>
      <c r="C8013" s="96">
        <v>72.3333333333333</v>
      </c>
      <c r="D8013" s="122"/>
      <c r="E8013" s="122" t="str">
        <f t="shared" si="5385"/>
        <v/>
      </c>
      <c r="F8013" s="122"/>
      <c r="G8013" s="122" t="str">
        <f t="shared" si="5386"/>
        <v/>
      </c>
      <c r="H8013" s="122"/>
      <c r="I8013" s="122" t="str">
        <f t="shared" si="5387"/>
        <v/>
      </c>
      <c r="J8013" s="122"/>
      <c r="K8013" s="122" t="str">
        <f t="shared" si="5388"/>
        <v/>
      </c>
      <c r="L8013" s="123" t="str">
        <f>IF(H8013="","чи робить СНВВ?",IF(J8013="","чи роблять агрегати?",IF($J8013=0,"агрегати не працюють",IF(AND($H8013=0,$J8013=1),"СНВВ не працює","OK"))))</f>
        <v>чи робить СНВВ?</v>
      </c>
      <c r="M8013" s="100"/>
      <c r="N8013" s="122" t="str">
        <f>IF(OR(E8013&lt;&gt;0, J8013=0), "",D8013)</f>
        <v/>
      </c>
      <c r="O8013" s="122" t="str">
        <f t="shared" si="5389"/>
        <v/>
      </c>
      <c r="P8013" s="122" t="str">
        <f>IF(AND($E8013&lt;&gt;0,$J8013=1),"замінне значення",O8013)</f>
        <v/>
      </c>
      <c r="Q8013" s="122" t="str">
        <f>IF(OR(G8013&lt;&gt;0, J8013=0), "",F8013)</f>
        <v/>
      </c>
      <c r="R8013" s="122" t="str">
        <f t="shared" si="5390"/>
        <v/>
      </c>
      <c r="S8013" s="122" t="str">
        <f>IF(AND(G8013&lt;&gt;0,J8013=1),"замінне значення",R8013)</f>
        <v/>
      </c>
      <c r="T8013" s="122" t="str">
        <f t="shared" si="5391"/>
        <v/>
      </c>
    </row>
    <row r="8014" spans="1:20" outlineLevel="1">
      <c r="A8014" s="161"/>
      <c r="B8014" s="208">
        <v>44881</v>
      </c>
      <c r="C8014" s="96">
        <v>72.375</v>
      </c>
      <c r="D8014" s="122"/>
      <c r="E8014" s="122" t="str">
        <f t="shared" si="5385"/>
        <v/>
      </c>
      <c r="F8014" s="122"/>
      <c r="G8014" s="122" t="str">
        <f t="shared" si="5386"/>
        <v/>
      </c>
      <c r="H8014" s="122"/>
      <c r="I8014" s="122" t="str">
        <f t="shared" si="5387"/>
        <v/>
      </c>
      <c r="J8014" s="122"/>
      <c r="K8014" s="122" t="str">
        <f t="shared" si="5388"/>
        <v/>
      </c>
      <c r="L8014" s="123" t="str">
        <f>IF(H8014="","чи робить СНВВ?",IF(J8014="","чи роблять агрегати?",IF($J8014=0,"агрегати не працюють",IF(AND($H8014=0,$J8014=1),"СНВВ не працює","OK"))))</f>
        <v>чи робить СНВВ?</v>
      </c>
      <c r="M8014" s="100"/>
      <c r="N8014" s="122" t="str">
        <f>IF(OR(E8014&lt;&gt;0, J8014=0), "",D8014)</f>
        <v/>
      </c>
      <c r="O8014" s="122" t="str">
        <f t="shared" si="5389"/>
        <v/>
      </c>
      <c r="P8014" s="122" t="str">
        <f>IF(AND($E8014&lt;&gt;0,$J8014=1),"замінне значення",O8014)</f>
        <v/>
      </c>
      <c r="Q8014" s="122" t="str">
        <f>IF(OR(G8014&lt;&gt;0, J8014=0), "",F8014)</f>
        <v/>
      </c>
      <c r="R8014" s="122" t="str">
        <f t="shared" si="5390"/>
        <v/>
      </c>
      <c r="S8014" s="122" t="str">
        <f>IF(AND(G8014&lt;&gt;0,J8014=1),"замінне значення",R8014)</f>
        <v/>
      </c>
      <c r="T8014" s="122" t="str">
        <f t="shared" si="5391"/>
        <v/>
      </c>
    </row>
    <row r="8015" spans="1:20" outlineLevel="1">
      <c r="A8015" s="161"/>
      <c r="B8015" s="208">
        <v>44881</v>
      </c>
      <c r="C8015" s="96">
        <v>72.4166666666667</v>
      </c>
      <c r="D8015" s="122"/>
      <c r="E8015" s="122" t="str">
        <f t="shared" si="5385"/>
        <v/>
      </c>
      <c r="F8015" s="122"/>
      <c r="G8015" s="122" t="str">
        <f t="shared" si="5386"/>
        <v/>
      </c>
      <c r="H8015" s="122"/>
      <c r="I8015" s="122" t="str">
        <f t="shared" si="5387"/>
        <v/>
      </c>
      <c r="J8015" s="122"/>
      <c r="K8015" s="122" t="str">
        <f t="shared" si="5388"/>
        <v/>
      </c>
      <c r="L8015" s="123" t="str">
        <f>IF(H8015="","чи робить СНВВ?",IF(J8015="","чи роблять агрегати?",IF($J8015=0,"агрегати не працюють",IF(AND($H8015=0,$J8015=1),"СНВВ не працює","OK"))))</f>
        <v>чи робить СНВВ?</v>
      </c>
      <c r="M8015" s="100"/>
      <c r="N8015" s="122" t="str">
        <f>IF(OR(E8015&lt;&gt;0, J8015=0), "",D8015)</f>
        <v/>
      </c>
      <c r="O8015" s="122" t="str">
        <f t="shared" si="5389"/>
        <v/>
      </c>
      <c r="P8015" s="122" t="str">
        <f>IF(AND($E8015&lt;&gt;0,$J8015=1),"замінне значення",O8015)</f>
        <v/>
      </c>
      <c r="Q8015" s="122" t="str">
        <f>IF(OR(G8015&lt;&gt;0, J8015=0), "",F8015)</f>
        <v/>
      </c>
      <c r="R8015" s="122" t="str">
        <f t="shared" si="5390"/>
        <v/>
      </c>
      <c r="S8015" s="122" t="str">
        <f>IF(AND(G8015&lt;&gt;0,J8015=1),"замінне значення",R8015)</f>
        <v/>
      </c>
      <c r="T8015" s="122" t="str">
        <f t="shared" si="5391"/>
        <v/>
      </c>
    </row>
    <row r="8016" spans="1:20" outlineLevel="1">
      <c r="A8016" s="161"/>
      <c r="B8016" s="208">
        <v>44881</v>
      </c>
      <c r="C8016" s="96">
        <v>72.4583333333333</v>
      </c>
      <c r="D8016" s="122"/>
      <c r="E8016" s="122" t="str">
        <f t="shared" si="5385"/>
        <v/>
      </c>
      <c r="F8016" s="122"/>
      <c r="G8016" s="122" t="str">
        <f t="shared" si="5386"/>
        <v/>
      </c>
      <c r="H8016" s="122"/>
      <c r="I8016" s="122" t="str">
        <f t="shared" si="5387"/>
        <v/>
      </c>
      <c r="J8016" s="122"/>
      <c r="K8016" s="122" t="str">
        <f t="shared" si="5388"/>
        <v/>
      </c>
      <c r="L8016" s="123" t="str">
        <f>IF(H8016="","чи робить СНВВ?",IF(J8016="","чи роблять агрегати?",IF($J8016=0,"агрегати не працюють",IF(AND($H8016=0,$J8016=1),"СНВВ не працює","OK"))))</f>
        <v>чи робить СНВВ?</v>
      </c>
      <c r="M8016" s="100"/>
      <c r="N8016" s="122" t="str">
        <f>IF(OR(E8016&lt;&gt;0, J8016=0), "",D8016)</f>
        <v/>
      </c>
      <c r="O8016" s="122" t="str">
        <f t="shared" si="5389"/>
        <v/>
      </c>
      <c r="P8016" s="122" t="str">
        <f>IF(AND($E8016&lt;&gt;0,$J8016=1),"замінне значення",O8016)</f>
        <v/>
      </c>
      <c r="Q8016" s="122" t="str">
        <f>IF(OR(G8016&lt;&gt;0, J8016=0), "",F8016)</f>
        <v/>
      </c>
      <c r="R8016" s="122" t="str">
        <f t="shared" si="5390"/>
        <v/>
      </c>
      <c r="S8016" s="122" t="str">
        <f>IF(AND(G8016&lt;&gt;0,J8016=1),"замінне значення",R8016)</f>
        <v/>
      </c>
      <c r="T8016" s="122" t="str">
        <f t="shared" si="5391"/>
        <v/>
      </c>
    </row>
    <row r="8017" spans="1:20" outlineLevel="1">
      <c r="A8017" s="161"/>
      <c r="B8017" s="208">
        <v>44881</v>
      </c>
      <c r="C8017" s="96">
        <v>72.5</v>
      </c>
      <c r="D8017" s="122"/>
      <c r="E8017" s="122" t="str">
        <f t="shared" si="5385"/>
        <v/>
      </c>
      <c r="F8017" s="122"/>
      <c r="G8017" s="122" t="str">
        <f t="shared" si="5386"/>
        <v/>
      </c>
      <c r="H8017" s="122"/>
      <c r="I8017" s="122" t="str">
        <f t="shared" si="5387"/>
        <v/>
      </c>
      <c r="J8017" s="122"/>
      <c r="K8017" s="122" t="str">
        <f t="shared" si="5388"/>
        <v/>
      </c>
      <c r="L8017" s="123" t="str">
        <f>IF(H8017="","чи робить СНВВ?",IF(J8017="","чи роблять агрегати?",IF($J8017=0,"агрегати не працюють",IF(AND($H8017=0,$J8017=1),"СНВВ не працює","OK"))))</f>
        <v>чи робить СНВВ?</v>
      </c>
      <c r="M8017" s="100"/>
      <c r="N8017" s="122" t="str">
        <f>IF(OR(E8017&lt;&gt;0, J8017=0), "",D8017)</f>
        <v/>
      </c>
      <c r="O8017" s="122" t="str">
        <f t="shared" si="5389"/>
        <v/>
      </c>
      <c r="P8017" s="122" t="str">
        <f>IF(AND($E8017&lt;&gt;0,$J8017=1),"замінне значення",O8017)</f>
        <v/>
      </c>
      <c r="Q8017" s="122" t="str">
        <f>IF(OR(G8017&lt;&gt;0, J8017=0), "",F8017)</f>
        <v/>
      </c>
      <c r="R8017" s="122" t="str">
        <f t="shared" si="5390"/>
        <v/>
      </c>
      <c r="S8017" s="122" t="str">
        <f>IF(AND(G8017&lt;&gt;0,J8017=1),"замінне значення",R8017)</f>
        <v/>
      </c>
      <c r="T8017" s="122" t="str">
        <f t="shared" si="5391"/>
        <v/>
      </c>
    </row>
    <row r="8018" spans="1:20" outlineLevel="1">
      <c r="A8018" s="161"/>
      <c r="B8018" s="208">
        <v>44881</v>
      </c>
      <c r="C8018" s="96">
        <v>72.5416666666667</v>
      </c>
      <c r="D8018" s="122"/>
      <c r="E8018" s="122" t="str">
        <f t="shared" si="5385"/>
        <v/>
      </c>
      <c r="F8018" s="122"/>
      <c r="G8018" s="122" t="str">
        <f t="shared" si="5386"/>
        <v/>
      </c>
      <c r="H8018" s="122"/>
      <c r="I8018" s="122" t="str">
        <f t="shared" si="5387"/>
        <v/>
      </c>
      <c r="J8018" s="122"/>
      <c r="K8018" s="122" t="str">
        <f t="shared" si="5388"/>
        <v/>
      </c>
      <c r="L8018" s="123" t="str">
        <f>IF(H8018="","чи робить СНВВ?",IF(J8018="","чи роблять агрегати?",IF($J8018=0,"агрегати не працюють",IF(AND($H8018=0,$J8018=1),"СНВВ не працює","OK"))))</f>
        <v>чи робить СНВВ?</v>
      </c>
      <c r="M8018" s="100"/>
      <c r="N8018" s="122" t="str">
        <f>IF(OR(E8018&lt;&gt;0, J8018=0), "",D8018)</f>
        <v/>
      </c>
      <c r="O8018" s="122" t="str">
        <f t="shared" si="5389"/>
        <v/>
      </c>
      <c r="P8018" s="122" t="str">
        <f>IF(AND($E8018&lt;&gt;0,$J8018=1),"замінне значення",O8018)</f>
        <v/>
      </c>
      <c r="Q8018" s="122" t="str">
        <f>IF(OR(G8018&lt;&gt;0, J8018=0), "",F8018)</f>
        <v/>
      </c>
      <c r="R8018" s="122" t="str">
        <f t="shared" si="5390"/>
        <v/>
      </c>
      <c r="S8018" s="122" t="str">
        <f>IF(AND(G8018&lt;&gt;0,J8018=1),"замінне значення",R8018)</f>
        <v/>
      </c>
      <c r="T8018" s="122" t="str">
        <f t="shared" si="5391"/>
        <v/>
      </c>
    </row>
    <row r="8019" spans="1:20" outlineLevel="1">
      <c r="A8019" s="161"/>
      <c r="B8019" s="208">
        <v>44881</v>
      </c>
      <c r="C8019" s="96">
        <v>72.5833333333333</v>
      </c>
      <c r="D8019" s="122"/>
      <c r="E8019" s="122" t="str">
        <f t="shared" si="5385"/>
        <v/>
      </c>
      <c r="F8019" s="122"/>
      <c r="G8019" s="122" t="str">
        <f t="shared" si="5386"/>
        <v/>
      </c>
      <c r="H8019" s="122"/>
      <c r="I8019" s="122" t="str">
        <f t="shared" si="5387"/>
        <v/>
      </c>
      <c r="J8019" s="122"/>
      <c r="K8019" s="122" t="str">
        <f t="shared" si="5388"/>
        <v/>
      </c>
      <c r="L8019" s="123" t="str">
        <f>IF(H8019="","чи робить СНВВ?",IF(J8019="","чи роблять агрегати?",IF($J8019=0,"агрегати не працюють",IF(AND($H8019=0,$J8019=1),"СНВВ не працює","OK"))))</f>
        <v>чи робить СНВВ?</v>
      </c>
      <c r="M8019" s="100"/>
      <c r="N8019" s="122" t="str">
        <f>IF(OR(E8019&lt;&gt;0, J8019=0), "",D8019)</f>
        <v/>
      </c>
      <c r="O8019" s="122" t="str">
        <f t="shared" si="5389"/>
        <v/>
      </c>
      <c r="P8019" s="122" t="str">
        <f>IF(AND($E8019&lt;&gt;0,$J8019=1),"замінне значення",O8019)</f>
        <v/>
      </c>
      <c r="Q8019" s="122" t="str">
        <f>IF(OR(G8019&lt;&gt;0, J8019=0), "",F8019)</f>
        <v/>
      </c>
      <c r="R8019" s="122" t="str">
        <f t="shared" si="5390"/>
        <v/>
      </c>
      <c r="S8019" s="122" t="str">
        <f>IF(AND(G8019&lt;&gt;0,J8019=1),"замінне значення",R8019)</f>
        <v/>
      </c>
      <c r="T8019" s="122" t="str">
        <f t="shared" si="5391"/>
        <v/>
      </c>
    </row>
    <row r="8020" spans="1:20" outlineLevel="1">
      <c r="A8020" s="161"/>
      <c r="B8020" s="208">
        <v>44881</v>
      </c>
      <c r="C8020" s="96">
        <v>72.625</v>
      </c>
      <c r="D8020" s="122"/>
      <c r="E8020" s="122" t="str">
        <f t="shared" si="5385"/>
        <v/>
      </c>
      <c r="F8020" s="122"/>
      <c r="G8020" s="122" t="str">
        <f t="shared" si="5386"/>
        <v/>
      </c>
      <c r="H8020" s="122"/>
      <c r="I8020" s="122" t="str">
        <f t="shared" si="5387"/>
        <v/>
      </c>
      <c r="J8020" s="122"/>
      <c r="K8020" s="122" t="str">
        <f t="shared" si="5388"/>
        <v/>
      </c>
      <c r="L8020" s="123" t="str">
        <f>IF(H8020="","чи робить СНВВ?",IF(J8020="","чи роблять агрегати?",IF($J8020=0,"агрегати не працюють",IF(AND($H8020=0,$J8020=1),"СНВВ не працює","OK"))))</f>
        <v>чи робить СНВВ?</v>
      </c>
      <c r="M8020" s="100"/>
      <c r="N8020" s="122" t="str">
        <f>IF(OR(E8020&lt;&gt;0, J8020=0), "",D8020)</f>
        <v/>
      </c>
      <c r="O8020" s="122" t="str">
        <f t="shared" si="5389"/>
        <v/>
      </c>
      <c r="P8020" s="122" t="str">
        <f>IF(AND($E8020&lt;&gt;0,$J8020=1),"замінне значення",O8020)</f>
        <v/>
      </c>
      <c r="Q8020" s="122" t="str">
        <f>IF(OR(G8020&lt;&gt;0, J8020=0), "",F8020)</f>
        <v/>
      </c>
      <c r="R8020" s="122" t="str">
        <f t="shared" si="5390"/>
        <v/>
      </c>
      <c r="S8020" s="122" t="str">
        <f>IF(AND(G8020&lt;&gt;0,J8020=1),"замінне значення",R8020)</f>
        <v/>
      </c>
      <c r="T8020" s="122" t="str">
        <f t="shared" si="5391"/>
        <v/>
      </c>
    </row>
    <row r="8021" spans="1:20" outlineLevel="1">
      <c r="A8021" s="161"/>
      <c r="B8021" s="208">
        <v>44881</v>
      </c>
      <c r="C8021" s="96">
        <v>72.6666666666667</v>
      </c>
      <c r="D8021" s="122"/>
      <c r="E8021" s="122" t="str">
        <f t="shared" si="5385"/>
        <v/>
      </c>
      <c r="F8021" s="122"/>
      <c r="G8021" s="122" t="str">
        <f t="shared" si="5386"/>
        <v/>
      </c>
      <c r="H8021" s="122"/>
      <c r="I8021" s="122" t="str">
        <f t="shared" si="5387"/>
        <v/>
      </c>
      <c r="J8021" s="122"/>
      <c r="K8021" s="122" t="str">
        <f t="shared" si="5388"/>
        <v/>
      </c>
      <c r="L8021" s="123" t="str">
        <f>IF(H8021="","чи робить СНВВ?",IF(J8021="","чи роблять агрегати?",IF($J8021=0,"агрегати не працюють",IF(AND($H8021=0,$J8021=1),"СНВВ не працює","OK"))))</f>
        <v>чи робить СНВВ?</v>
      </c>
      <c r="M8021" s="100"/>
      <c r="N8021" s="122" t="str">
        <f>IF(OR(E8021&lt;&gt;0, J8021=0), "",D8021)</f>
        <v/>
      </c>
      <c r="O8021" s="122" t="str">
        <f t="shared" si="5389"/>
        <v/>
      </c>
      <c r="P8021" s="122" t="str">
        <f>IF(AND($E8021&lt;&gt;0,$J8021=1),"замінне значення",O8021)</f>
        <v/>
      </c>
      <c r="Q8021" s="122" t="str">
        <f>IF(OR(G8021&lt;&gt;0, J8021=0), "",F8021)</f>
        <v/>
      </c>
      <c r="R8021" s="122" t="str">
        <f t="shared" si="5390"/>
        <v/>
      </c>
      <c r="S8021" s="122" t="str">
        <f>IF(AND(G8021&lt;&gt;0,J8021=1),"замінне значення",R8021)</f>
        <v/>
      </c>
      <c r="T8021" s="122" t="str">
        <f t="shared" si="5391"/>
        <v/>
      </c>
    </row>
    <row r="8022" spans="1:20" outlineLevel="1">
      <c r="A8022" s="161"/>
      <c r="B8022" s="208">
        <v>44881</v>
      </c>
      <c r="C8022" s="96">
        <v>72.7083333333333</v>
      </c>
      <c r="D8022" s="122"/>
      <c r="E8022" s="122" t="str">
        <f t="shared" si="5385"/>
        <v/>
      </c>
      <c r="F8022" s="122"/>
      <c r="G8022" s="122" t="str">
        <f t="shared" si="5386"/>
        <v/>
      </c>
      <c r="H8022" s="122"/>
      <c r="I8022" s="122" t="str">
        <f t="shared" si="5387"/>
        <v/>
      </c>
      <c r="J8022" s="122"/>
      <c r="K8022" s="122" t="str">
        <f t="shared" si="5388"/>
        <v/>
      </c>
      <c r="L8022" s="123" t="str">
        <f>IF(H8022="","чи робить СНВВ?",IF(J8022="","чи роблять агрегати?",IF($J8022=0,"агрегати не працюють",IF(AND($H8022=0,$J8022=1),"СНВВ не працює","OK"))))</f>
        <v>чи робить СНВВ?</v>
      </c>
      <c r="M8022" s="100"/>
      <c r="N8022" s="122" t="str">
        <f>IF(OR(E8022&lt;&gt;0, J8022=0), "",D8022)</f>
        <v/>
      </c>
      <c r="O8022" s="122" t="str">
        <f t="shared" si="5389"/>
        <v/>
      </c>
      <c r="P8022" s="122" t="str">
        <f>IF(AND($E8022&lt;&gt;0,$J8022=1),"замінне значення",O8022)</f>
        <v/>
      </c>
      <c r="Q8022" s="122" t="str">
        <f>IF(OR(G8022&lt;&gt;0, J8022=0), "",F8022)</f>
        <v/>
      </c>
      <c r="R8022" s="122" t="str">
        <f t="shared" si="5390"/>
        <v/>
      </c>
      <c r="S8022" s="122" t="str">
        <f>IF(AND(G8022&lt;&gt;0,J8022=1),"замінне значення",R8022)</f>
        <v/>
      </c>
      <c r="T8022" s="122" t="str">
        <f t="shared" si="5391"/>
        <v/>
      </c>
    </row>
    <row r="8023" spans="1:20" outlineLevel="1">
      <c r="A8023" s="161"/>
      <c r="B8023" s="208">
        <v>44881</v>
      </c>
      <c r="C8023" s="96">
        <v>72.75</v>
      </c>
      <c r="D8023" s="122"/>
      <c r="E8023" s="122" t="str">
        <f t="shared" si="5385"/>
        <v/>
      </c>
      <c r="F8023" s="122"/>
      <c r="G8023" s="122" t="str">
        <f t="shared" si="5386"/>
        <v/>
      </c>
      <c r="H8023" s="122"/>
      <c r="I8023" s="122" t="str">
        <f t="shared" si="5387"/>
        <v/>
      </c>
      <c r="J8023" s="122"/>
      <c r="K8023" s="122" t="str">
        <f t="shared" si="5388"/>
        <v/>
      </c>
      <c r="L8023" s="123" t="str">
        <f>IF(H8023="","чи робить СНВВ?",IF(J8023="","чи роблять агрегати?",IF($J8023=0,"агрегати не працюють",IF(AND($H8023=0,$J8023=1),"СНВВ не працює","OK"))))</f>
        <v>чи робить СНВВ?</v>
      </c>
      <c r="M8023" s="100"/>
      <c r="N8023" s="122" t="str">
        <f>IF(OR(E8023&lt;&gt;0, J8023=0), "",D8023)</f>
        <v/>
      </c>
      <c r="O8023" s="122" t="str">
        <f t="shared" si="5389"/>
        <v/>
      </c>
      <c r="P8023" s="122" t="str">
        <f>IF(AND($E8023&lt;&gt;0,$J8023=1),"замінне значення",O8023)</f>
        <v/>
      </c>
      <c r="Q8023" s="122" t="str">
        <f>IF(OR(G8023&lt;&gt;0, J8023=0), "",F8023)</f>
        <v/>
      </c>
      <c r="R8023" s="122" t="str">
        <f t="shared" si="5390"/>
        <v/>
      </c>
      <c r="S8023" s="122" t="str">
        <f>IF(AND(G8023&lt;&gt;0,J8023=1),"замінне значення",R8023)</f>
        <v/>
      </c>
      <c r="T8023" s="122" t="str">
        <f t="shared" si="5391"/>
        <v/>
      </c>
    </row>
    <row r="8024" spans="1:20" outlineLevel="1">
      <c r="A8024" s="161"/>
      <c r="B8024" s="208">
        <v>44881</v>
      </c>
      <c r="C8024" s="96">
        <v>72.7916666666667</v>
      </c>
      <c r="D8024" s="122"/>
      <c r="E8024" s="122" t="str">
        <f t="shared" si="5385"/>
        <v/>
      </c>
      <c r="F8024" s="122"/>
      <c r="G8024" s="122" t="str">
        <f t="shared" si="5386"/>
        <v/>
      </c>
      <c r="H8024" s="122"/>
      <c r="I8024" s="122" t="str">
        <f t="shared" si="5387"/>
        <v/>
      </c>
      <c r="J8024" s="122"/>
      <c r="K8024" s="122" t="str">
        <f t="shared" si="5388"/>
        <v/>
      </c>
      <c r="L8024" s="123" t="str">
        <f>IF(H8024="","чи робить СНВВ?",IF(J8024="","чи роблять агрегати?",IF($J8024=0,"агрегати не працюють",IF(AND($H8024=0,$J8024=1),"СНВВ не працює","OK"))))</f>
        <v>чи робить СНВВ?</v>
      </c>
      <c r="M8024" s="100"/>
      <c r="N8024" s="122" t="str">
        <f>IF(OR(E8024&lt;&gt;0, J8024=0), "",D8024)</f>
        <v/>
      </c>
      <c r="O8024" s="122" t="str">
        <f t="shared" si="5389"/>
        <v/>
      </c>
      <c r="P8024" s="122" t="str">
        <f>IF(AND($E8024&lt;&gt;0,$J8024=1),"замінне значення",O8024)</f>
        <v/>
      </c>
      <c r="Q8024" s="122" t="str">
        <f>IF(OR(G8024&lt;&gt;0, J8024=0), "",F8024)</f>
        <v/>
      </c>
      <c r="R8024" s="122" t="str">
        <f t="shared" si="5390"/>
        <v/>
      </c>
      <c r="S8024" s="122" t="str">
        <f>IF(AND(G8024&lt;&gt;0,J8024=1),"замінне значення",R8024)</f>
        <v/>
      </c>
      <c r="T8024" s="122" t="str">
        <f t="shared" si="5391"/>
        <v/>
      </c>
    </row>
    <row r="8025" spans="1:20" outlineLevel="1">
      <c r="A8025" s="161"/>
      <c r="B8025" s="208">
        <v>44881</v>
      </c>
      <c r="C8025" s="96">
        <v>72.8333333333333</v>
      </c>
      <c r="D8025" s="122"/>
      <c r="E8025" s="122" t="str">
        <f t="shared" si="5385"/>
        <v/>
      </c>
      <c r="F8025" s="122"/>
      <c r="G8025" s="122" t="str">
        <f t="shared" si="5386"/>
        <v/>
      </c>
      <c r="H8025" s="122"/>
      <c r="I8025" s="122" t="str">
        <f t="shared" si="5387"/>
        <v/>
      </c>
      <c r="J8025" s="122"/>
      <c r="K8025" s="122" t="str">
        <f t="shared" si="5388"/>
        <v/>
      </c>
      <c r="L8025" s="123" t="str">
        <f>IF(H8025="","чи робить СНВВ?",IF(J8025="","чи роблять агрегати?",IF($J8025=0,"агрегати не працюють",IF(AND($H8025=0,$J8025=1),"СНВВ не працює","OK"))))</f>
        <v>чи робить СНВВ?</v>
      </c>
      <c r="M8025" s="100"/>
      <c r="N8025" s="122" t="str">
        <f>IF(OR(E8025&lt;&gt;0, J8025=0), "",D8025)</f>
        <v/>
      </c>
      <c r="O8025" s="122" t="str">
        <f t="shared" si="5389"/>
        <v/>
      </c>
      <c r="P8025" s="122" t="str">
        <f>IF(AND($E8025&lt;&gt;0,$J8025=1),"замінне значення",O8025)</f>
        <v/>
      </c>
      <c r="Q8025" s="122" t="str">
        <f>IF(OR(G8025&lt;&gt;0, J8025=0), "",F8025)</f>
        <v/>
      </c>
      <c r="R8025" s="122" t="str">
        <f t="shared" si="5390"/>
        <v/>
      </c>
      <c r="S8025" s="122" t="str">
        <f>IF(AND(G8025&lt;&gt;0,J8025=1),"замінне значення",R8025)</f>
        <v/>
      </c>
      <c r="T8025" s="122" t="str">
        <f t="shared" si="5391"/>
        <v/>
      </c>
    </row>
    <row r="8026" spans="1:20" outlineLevel="1">
      <c r="A8026" s="161"/>
      <c r="B8026" s="208">
        <v>44881</v>
      </c>
      <c r="C8026" s="96">
        <v>72.875</v>
      </c>
      <c r="D8026" s="122"/>
      <c r="E8026" s="122" t="str">
        <f t="shared" si="5385"/>
        <v/>
      </c>
      <c r="F8026" s="122"/>
      <c r="G8026" s="122" t="str">
        <f t="shared" si="5386"/>
        <v/>
      </c>
      <c r="H8026" s="122"/>
      <c r="I8026" s="122" t="str">
        <f t="shared" si="5387"/>
        <v/>
      </c>
      <c r="J8026" s="122"/>
      <c r="K8026" s="122" t="str">
        <f t="shared" si="5388"/>
        <v/>
      </c>
      <c r="L8026" s="123" t="str">
        <f>IF(H8026="","чи робить СНВВ?",IF(J8026="","чи роблять агрегати?",IF($J8026=0,"агрегати не працюють",IF(AND($H8026=0,$J8026=1),"СНВВ не працює","OK"))))</f>
        <v>чи робить СНВВ?</v>
      </c>
      <c r="M8026" s="100"/>
      <c r="N8026" s="122" t="str">
        <f>IF(OR(E8026&lt;&gt;0, J8026=0), "",D8026)</f>
        <v/>
      </c>
      <c r="O8026" s="122" t="str">
        <f t="shared" si="5389"/>
        <v/>
      </c>
      <c r="P8026" s="122" t="str">
        <f>IF(AND($E8026&lt;&gt;0,$J8026=1),"замінне значення",O8026)</f>
        <v/>
      </c>
      <c r="Q8026" s="122" t="str">
        <f>IF(OR(G8026&lt;&gt;0, J8026=0), "",F8026)</f>
        <v/>
      </c>
      <c r="R8026" s="122" t="str">
        <f t="shared" si="5390"/>
        <v/>
      </c>
      <c r="S8026" s="122" t="str">
        <f>IF(AND(G8026&lt;&gt;0,J8026=1),"замінне значення",R8026)</f>
        <v/>
      </c>
      <c r="T8026" s="122" t="str">
        <f t="shared" si="5391"/>
        <v/>
      </c>
    </row>
    <row r="8027" spans="1:20" outlineLevel="1">
      <c r="A8027" s="161"/>
      <c r="B8027" s="208">
        <v>44881</v>
      </c>
      <c r="C8027" s="96">
        <v>72.9166666666667</v>
      </c>
      <c r="D8027" s="122"/>
      <c r="E8027" s="122" t="str">
        <f t="shared" si="5385"/>
        <v/>
      </c>
      <c r="F8027" s="122"/>
      <c r="G8027" s="122" t="str">
        <f t="shared" si="5386"/>
        <v/>
      </c>
      <c r="H8027" s="122"/>
      <c r="I8027" s="122" t="str">
        <f t="shared" si="5387"/>
        <v/>
      </c>
      <c r="J8027" s="122"/>
      <c r="K8027" s="122" t="str">
        <f t="shared" si="5388"/>
        <v/>
      </c>
      <c r="L8027" s="123" t="str">
        <f>IF(H8027="","чи робить СНВВ?",IF(J8027="","чи роблять агрегати?",IF($J8027=0,"агрегати не працюють",IF(AND($H8027=0,$J8027=1),"СНВВ не працює","OK"))))</f>
        <v>чи робить СНВВ?</v>
      </c>
      <c r="M8027" s="100"/>
      <c r="N8027" s="122" t="str">
        <f>IF(OR(E8027&lt;&gt;0, J8027=0), "",D8027)</f>
        <v/>
      </c>
      <c r="O8027" s="122" t="str">
        <f t="shared" si="5389"/>
        <v/>
      </c>
      <c r="P8027" s="122" t="str">
        <f>IF(AND($E8027&lt;&gt;0,$J8027=1),"замінне значення",O8027)</f>
        <v/>
      </c>
      <c r="Q8027" s="122" t="str">
        <f>IF(OR(G8027&lt;&gt;0, J8027=0), "",F8027)</f>
        <v/>
      </c>
      <c r="R8027" s="122" t="str">
        <f t="shared" si="5390"/>
        <v/>
      </c>
      <c r="S8027" s="122" t="str">
        <f>IF(AND(G8027&lt;&gt;0,J8027=1),"замінне значення",R8027)</f>
        <v/>
      </c>
      <c r="T8027" s="122" t="str">
        <f t="shared" si="5391"/>
        <v/>
      </c>
    </row>
    <row r="8028" spans="1:20" outlineLevel="1">
      <c r="A8028" s="161"/>
      <c r="B8028" s="208">
        <v>44881</v>
      </c>
      <c r="C8028" s="96">
        <v>72.9583333333333</v>
      </c>
      <c r="D8028" s="122"/>
      <c r="E8028" s="122" t="str">
        <f t="shared" si="5385"/>
        <v/>
      </c>
      <c r="F8028" s="122"/>
      <c r="G8028" s="122" t="str">
        <f t="shared" si="5386"/>
        <v/>
      </c>
      <c r="H8028" s="122"/>
      <c r="I8028" s="122" t="str">
        <f t="shared" si="5387"/>
        <v/>
      </c>
      <c r="J8028" s="122"/>
      <c r="K8028" s="122" t="str">
        <f t="shared" si="5388"/>
        <v/>
      </c>
      <c r="L8028" s="123" t="str">
        <f>IF(H8028="","чи робить СНВВ?",IF(J8028="","чи роблять агрегати?",IF($J8028=0,"агрегати не працюють",IF(AND($H8028=0,$J8028=1),"СНВВ не працює","OK"))))</f>
        <v>чи робить СНВВ?</v>
      </c>
      <c r="M8028" s="100"/>
      <c r="N8028" s="122" t="str">
        <f>IF(OR(E8028&lt;&gt;0, J8028=0), "",D8028)</f>
        <v/>
      </c>
      <c r="O8028" s="122" t="str">
        <f t="shared" si="5389"/>
        <v/>
      </c>
      <c r="P8028" s="122" t="str">
        <f>IF(AND($E8028&lt;&gt;0,$J8028=1),"замінне значення",O8028)</f>
        <v/>
      </c>
      <c r="Q8028" s="122" t="str">
        <f>IF(OR(G8028&lt;&gt;0, J8028=0), "",F8028)</f>
        <v/>
      </c>
      <c r="R8028" s="122" t="str">
        <f t="shared" si="5390"/>
        <v/>
      </c>
      <c r="S8028" s="122" t="str">
        <f>IF(AND(G8028&lt;&gt;0,J8028=1),"замінне значення",R8028)</f>
        <v/>
      </c>
      <c r="T8028" s="122" t="str">
        <f t="shared" si="5391"/>
        <v/>
      </c>
    </row>
    <row r="8029" spans="1:20">
      <c r="A8029" s="204"/>
      <c r="B8029" s="159" t="s">
        <v>411</v>
      </c>
      <c r="C8029" s="159"/>
      <c r="D8029" s="103">
        <f t="shared" ref="D8029" si="5392">SUM(D8005:D8028)</f>
        <v>0</v>
      </c>
      <c r="E8029" s="104">
        <f t="shared" ref="E8029" si="5393">COUNTIF(E8005:E8028,"&gt;0")</f>
        <v>0</v>
      </c>
      <c r="F8029" s="103">
        <f t="shared" ref="F8029" si="5394">SUM(F8005:F8028)</f>
        <v>0</v>
      </c>
      <c r="G8029" s="104">
        <f t="shared" ref="G8029" si="5395">COUNTIF(G8005:G8028,"&gt;0")</f>
        <v>0</v>
      </c>
      <c r="H8029" s="103">
        <f t="shared" ref="H8029" si="5396">SUM(H8005:H8028)</f>
        <v>0</v>
      </c>
      <c r="I8029" s="104">
        <f t="shared" ref="I8029" si="5397">COUNTIF(I8005:I8028,"&gt;0")</f>
        <v>0</v>
      </c>
      <c r="J8029" s="103">
        <f t="shared" ref="J8029" si="5398">SUM(J8005:J8028)</f>
        <v>0</v>
      </c>
      <c r="K8029" s="104">
        <f t="shared" ref="K8029" si="5399">COUNTIF(K8005:K8028,"&gt;0")</f>
        <v>0</v>
      </c>
      <c r="L8029" s="104">
        <f t="shared" ref="L8029" si="5400">COUNTIF(L8005:L8028,"СНВВ не працює")</f>
        <v>0</v>
      </c>
      <c r="M8029" s="100"/>
      <c r="N8029" s="103">
        <f t="shared" ref="N8029:N8079" si="5401">SUM(N8005:N8028)</f>
        <v>0</v>
      </c>
      <c r="O8029" s="103">
        <f t="shared" ref="O8029:T8029" si="5402">SUM(O8005:O8028)</f>
        <v>0</v>
      </c>
      <c r="P8029" s="103">
        <f t="shared" si="5402"/>
        <v>0</v>
      </c>
      <c r="Q8029" s="103">
        <f t="shared" si="5402"/>
        <v>0</v>
      </c>
      <c r="R8029" s="103">
        <f t="shared" si="5402"/>
        <v>0</v>
      </c>
      <c r="S8029" s="103">
        <f t="shared" si="5402"/>
        <v>0</v>
      </c>
      <c r="T8029" s="103">
        <f t="shared" si="5402"/>
        <v>0</v>
      </c>
    </row>
    <row r="8030" spans="1:20" ht="15.75" customHeight="1" outlineLevel="1">
      <c r="A8030" s="160">
        <v>44882</v>
      </c>
      <c r="B8030" s="208">
        <v>44882</v>
      </c>
      <c r="C8030" s="96">
        <v>73</v>
      </c>
      <c r="D8030" s="122"/>
      <c r="E8030" s="122" t="str">
        <f t="shared" ref="E8030:E8053" si="5403">IF(D8030="","",IF(D8030&lt;1,1,0))</f>
        <v/>
      </c>
      <c r="F8030" s="122"/>
      <c r="G8030" s="122" t="str">
        <f t="shared" ref="G8030:G8053" si="5404">IF(F8030="","",IF(F8030&lt;1,1,0))</f>
        <v/>
      </c>
      <c r="H8030" s="122"/>
      <c r="I8030" s="122" t="str">
        <f t="shared" ref="I8030:I8053" si="5405">IF(H8030="","",IF(H8030&lt;1,1,0))</f>
        <v/>
      </c>
      <c r="J8030" s="122"/>
      <c r="K8030" s="122" t="str">
        <f t="shared" ref="K8030:K8053" si="5406">IF(J8030="","",IF(J8030&lt;1,1,0))</f>
        <v/>
      </c>
      <c r="L8030" s="123" t="str">
        <f>IF(H8030="","чи робить СНВВ?",IF(J8030="","чи роблять агрегати?",IF($J8030=0,"агрегати не працюють",IF(AND($H8030=0,$J8030=1),"СНВВ не працює","OK"))))</f>
        <v>чи робить СНВВ?</v>
      </c>
      <c r="M8030" s="100"/>
      <c r="N8030" s="122" t="str">
        <f>IF(OR(E8030&lt;&gt;0, J8030=0), "",D8030)</f>
        <v/>
      </c>
      <c r="O8030" s="122" t="str">
        <f t="shared" ref="O8030:O8053" si="5407">IF(Q8030="", "",(N8030*$O$3+$O$4))</f>
        <v/>
      </c>
      <c r="P8030" s="122" t="str">
        <f>IF(AND($E8030&lt;&gt;0,$J8030=1),"замінне значення",O8030)</f>
        <v/>
      </c>
      <c r="Q8030" s="122" t="str">
        <f>IF(OR(G8030&lt;&gt;0, J8030=0), "",F8030)</f>
        <v/>
      </c>
      <c r="R8030" s="122" t="str">
        <f t="shared" ref="R8030:R8093" si="5408">IF(Q8030="", "",(Q8030*$Q$3+$Q$4))</f>
        <v/>
      </c>
      <c r="S8030" s="122" t="str">
        <f>IF(AND(G8030&lt;&gt;0,J8030=1),"замінне значення",R8030)</f>
        <v/>
      </c>
      <c r="T8030" s="122" t="str">
        <f t="shared" ref="T8030:T8093" si="5409">IFERROR(P8030*S8030,"")</f>
        <v/>
      </c>
    </row>
    <row r="8031" spans="1:20" outlineLevel="1">
      <c r="A8031" s="161"/>
      <c r="B8031" s="208">
        <v>44882</v>
      </c>
      <c r="C8031" s="96">
        <v>73.0416666666667</v>
      </c>
      <c r="D8031" s="122"/>
      <c r="E8031" s="122" t="str">
        <f t="shared" si="5403"/>
        <v/>
      </c>
      <c r="F8031" s="122"/>
      <c r="G8031" s="122" t="str">
        <f t="shared" si="5404"/>
        <v/>
      </c>
      <c r="H8031" s="122"/>
      <c r="I8031" s="122" t="str">
        <f t="shared" si="5405"/>
        <v/>
      </c>
      <c r="J8031" s="122"/>
      <c r="K8031" s="122" t="str">
        <f t="shared" si="5406"/>
        <v/>
      </c>
      <c r="L8031" s="123" t="str">
        <f>IF(H8031="","чи робить СНВВ?",IF(J8031="","чи роблять агрегати?",IF($J8031=0,"агрегати не працюють",IF(AND($H8031=0,$J8031=1),"СНВВ не працює","OK"))))</f>
        <v>чи робить СНВВ?</v>
      </c>
      <c r="M8031" s="100"/>
      <c r="N8031" s="122" t="str">
        <f>IF(OR(E8031&lt;&gt;0, J8031=0), "",D8031)</f>
        <v/>
      </c>
      <c r="O8031" s="122" t="str">
        <f t="shared" si="5407"/>
        <v/>
      </c>
      <c r="P8031" s="122" t="str">
        <f>IF(AND($E8031&lt;&gt;0,$J8031=1),"замінне значення",O8031)</f>
        <v/>
      </c>
      <c r="Q8031" s="122" t="str">
        <f>IF(OR(G8031&lt;&gt;0, J8031=0), "",F8031)</f>
        <v/>
      </c>
      <c r="R8031" s="122" t="str">
        <f t="shared" si="5408"/>
        <v/>
      </c>
      <c r="S8031" s="122" t="str">
        <f>IF(AND(G8031&lt;&gt;0,J8031=1),"замінне значення",R8031)</f>
        <v/>
      </c>
      <c r="T8031" s="122" t="str">
        <f t="shared" si="5409"/>
        <v/>
      </c>
    </row>
    <row r="8032" spans="1:20" outlineLevel="1">
      <c r="A8032" s="161"/>
      <c r="B8032" s="208">
        <v>44882</v>
      </c>
      <c r="C8032" s="96">
        <v>73.0833333333333</v>
      </c>
      <c r="D8032" s="122"/>
      <c r="E8032" s="122" t="str">
        <f t="shared" si="5403"/>
        <v/>
      </c>
      <c r="F8032" s="122"/>
      <c r="G8032" s="122" t="str">
        <f t="shared" si="5404"/>
        <v/>
      </c>
      <c r="H8032" s="122"/>
      <c r="I8032" s="122" t="str">
        <f t="shared" si="5405"/>
        <v/>
      </c>
      <c r="J8032" s="122"/>
      <c r="K8032" s="122" t="str">
        <f t="shared" si="5406"/>
        <v/>
      </c>
      <c r="L8032" s="123" t="str">
        <f>IF(H8032="","чи робить СНВВ?",IF(J8032="","чи роблять агрегати?",IF($J8032=0,"агрегати не працюють",IF(AND($H8032=0,$J8032=1),"СНВВ не працює","OK"))))</f>
        <v>чи робить СНВВ?</v>
      </c>
      <c r="M8032" s="100"/>
      <c r="N8032" s="122" t="str">
        <f>IF(OR(E8032&lt;&gt;0, J8032=0), "",D8032)</f>
        <v/>
      </c>
      <c r="O8032" s="122" t="str">
        <f t="shared" si="5407"/>
        <v/>
      </c>
      <c r="P8032" s="122" t="str">
        <f>IF(AND($E8032&lt;&gt;0,$J8032=1),"замінне значення",O8032)</f>
        <v/>
      </c>
      <c r="Q8032" s="122" t="str">
        <f>IF(OR(G8032&lt;&gt;0, J8032=0), "",F8032)</f>
        <v/>
      </c>
      <c r="R8032" s="122" t="str">
        <f t="shared" si="5408"/>
        <v/>
      </c>
      <c r="S8032" s="122" t="str">
        <f>IF(AND(G8032&lt;&gt;0,J8032=1),"замінне значення",R8032)</f>
        <v/>
      </c>
      <c r="T8032" s="122" t="str">
        <f t="shared" si="5409"/>
        <v/>
      </c>
    </row>
    <row r="8033" spans="1:20" outlineLevel="1">
      <c r="A8033" s="161"/>
      <c r="B8033" s="208">
        <v>44882</v>
      </c>
      <c r="C8033" s="96">
        <v>73.125</v>
      </c>
      <c r="D8033" s="122"/>
      <c r="E8033" s="122" t="str">
        <f t="shared" si="5403"/>
        <v/>
      </c>
      <c r="F8033" s="122"/>
      <c r="G8033" s="122" t="str">
        <f t="shared" si="5404"/>
        <v/>
      </c>
      <c r="H8033" s="122"/>
      <c r="I8033" s="122" t="str">
        <f t="shared" si="5405"/>
        <v/>
      </c>
      <c r="J8033" s="122"/>
      <c r="K8033" s="122" t="str">
        <f t="shared" si="5406"/>
        <v/>
      </c>
      <c r="L8033" s="123" t="str">
        <f>IF(H8033="","чи робить СНВВ?",IF(J8033="","чи роблять агрегати?",IF($J8033=0,"агрегати не працюють",IF(AND($H8033=0,$J8033=1),"СНВВ не працює","OK"))))</f>
        <v>чи робить СНВВ?</v>
      </c>
      <c r="M8033" s="100"/>
      <c r="N8033" s="122" t="str">
        <f>IF(OR(E8033&lt;&gt;0, J8033=0), "",D8033)</f>
        <v/>
      </c>
      <c r="O8033" s="122" t="str">
        <f t="shared" si="5407"/>
        <v/>
      </c>
      <c r="P8033" s="122" t="str">
        <f>IF(AND($E8033&lt;&gt;0,$J8033=1),"замінне значення",O8033)</f>
        <v/>
      </c>
      <c r="Q8033" s="122" t="str">
        <f>IF(OR(G8033&lt;&gt;0, J8033=0), "",F8033)</f>
        <v/>
      </c>
      <c r="R8033" s="122" t="str">
        <f t="shared" si="5408"/>
        <v/>
      </c>
      <c r="S8033" s="122" t="str">
        <f>IF(AND(G8033&lt;&gt;0,J8033=1),"замінне значення",R8033)</f>
        <v/>
      </c>
      <c r="T8033" s="122" t="str">
        <f t="shared" si="5409"/>
        <v/>
      </c>
    </row>
    <row r="8034" spans="1:20" outlineLevel="1">
      <c r="A8034" s="161"/>
      <c r="B8034" s="208">
        <v>44882</v>
      </c>
      <c r="C8034" s="96">
        <v>73.1666666666667</v>
      </c>
      <c r="D8034" s="122"/>
      <c r="E8034" s="122" t="str">
        <f t="shared" si="5403"/>
        <v/>
      </c>
      <c r="F8034" s="122"/>
      <c r="G8034" s="122" t="str">
        <f t="shared" si="5404"/>
        <v/>
      </c>
      <c r="H8034" s="122"/>
      <c r="I8034" s="122" t="str">
        <f t="shared" si="5405"/>
        <v/>
      </c>
      <c r="J8034" s="122"/>
      <c r="K8034" s="122" t="str">
        <f t="shared" si="5406"/>
        <v/>
      </c>
      <c r="L8034" s="123" t="str">
        <f>IF(H8034="","чи робить СНВВ?",IF(J8034="","чи роблять агрегати?",IF($J8034=0,"агрегати не працюють",IF(AND($H8034=0,$J8034=1),"СНВВ не працює","OK"))))</f>
        <v>чи робить СНВВ?</v>
      </c>
      <c r="M8034" s="100"/>
      <c r="N8034" s="122" t="str">
        <f>IF(OR(E8034&lt;&gt;0, J8034=0), "",D8034)</f>
        <v/>
      </c>
      <c r="O8034" s="122" t="str">
        <f t="shared" si="5407"/>
        <v/>
      </c>
      <c r="P8034" s="122" t="str">
        <f>IF(AND($E8034&lt;&gt;0,$J8034=1),"замінне значення",O8034)</f>
        <v/>
      </c>
      <c r="Q8034" s="122" t="str">
        <f>IF(OR(G8034&lt;&gt;0, J8034=0), "",F8034)</f>
        <v/>
      </c>
      <c r="R8034" s="122" t="str">
        <f t="shared" si="5408"/>
        <v/>
      </c>
      <c r="S8034" s="122" t="str">
        <f>IF(AND(G8034&lt;&gt;0,J8034=1),"замінне значення",R8034)</f>
        <v/>
      </c>
      <c r="T8034" s="122" t="str">
        <f t="shared" si="5409"/>
        <v/>
      </c>
    </row>
    <row r="8035" spans="1:20" outlineLevel="1">
      <c r="A8035" s="161"/>
      <c r="B8035" s="208">
        <v>44882</v>
      </c>
      <c r="C8035" s="96">
        <v>73.2083333333333</v>
      </c>
      <c r="D8035" s="122"/>
      <c r="E8035" s="122" t="str">
        <f t="shared" si="5403"/>
        <v/>
      </c>
      <c r="F8035" s="122"/>
      <c r="G8035" s="122" t="str">
        <f t="shared" si="5404"/>
        <v/>
      </c>
      <c r="H8035" s="122"/>
      <c r="I8035" s="122" t="str">
        <f t="shared" si="5405"/>
        <v/>
      </c>
      <c r="J8035" s="122"/>
      <c r="K8035" s="122" t="str">
        <f t="shared" si="5406"/>
        <v/>
      </c>
      <c r="L8035" s="123" t="str">
        <f>IF(H8035="","чи робить СНВВ?",IF(J8035="","чи роблять агрегати?",IF($J8035=0,"агрегати не працюють",IF(AND($H8035=0,$J8035=1),"СНВВ не працює","OK"))))</f>
        <v>чи робить СНВВ?</v>
      </c>
      <c r="M8035" s="100"/>
      <c r="N8035" s="122" t="str">
        <f>IF(OR(E8035&lt;&gt;0, J8035=0), "",D8035)</f>
        <v/>
      </c>
      <c r="O8035" s="122" t="str">
        <f t="shared" si="5407"/>
        <v/>
      </c>
      <c r="P8035" s="122" t="str">
        <f>IF(AND($E8035&lt;&gt;0,$J8035=1),"замінне значення",O8035)</f>
        <v/>
      </c>
      <c r="Q8035" s="122" t="str">
        <f>IF(OR(G8035&lt;&gt;0, J8035=0), "",F8035)</f>
        <v/>
      </c>
      <c r="R8035" s="122" t="str">
        <f t="shared" si="5408"/>
        <v/>
      </c>
      <c r="S8035" s="122" t="str">
        <f>IF(AND(G8035&lt;&gt;0,J8035=1),"замінне значення",R8035)</f>
        <v/>
      </c>
      <c r="T8035" s="122" t="str">
        <f t="shared" si="5409"/>
        <v/>
      </c>
    </row>
    <row r="8036" spans="1:20" outlineLevel="1">
      <c r="A8036" s="161"/>
      <c r="B8036" s="208">
        <v>44882</v>
      </c>
      <c r="C8036" s="96">
        <v>73.25</v>
      </c>
      <c r="D8036" s="122"/>
      <c r="E8036" s="122" t="str">
        <f t="shared" si="5403"/>
        <v/>
      </c>
      <c r="F8036" s="122"/>
      <c r="G8036" s="122" t="str">
        <f t="shared" si="5404"/>
        <v/>
      </c>
      <c r="H8036" s="122"/>
      <c r="I8036" s="122" t="str">
        <f t="shared" si="5405"/>
        <v/>
      </c>
      <c r="J8036" s="122"/>
      <c r="K8036" s="122" t="str">
        <f t="shared" si="5406"/>
        <v/>
      </c>
      <c r="L8036" s="123" t="str">
        <f>IF(H8036="","чи робить СНВВ?",IF(J8036="","чи роблять агрегати?",IF($J8036=0,"агрегати не працюють",IF(AND($H8036=0,$J8036=1),"СНВВ не працює","OK"))))</f>
        <v>чи робить СНВВ?</v>
      </c>
      <c r="M8036" s="100"/>
      <c r="N8036" s="122" t="str">
        <f>IF(OR(E8036&lt;&gt;0, J8036=0), "",D8036)</f>
        <v/>
      </c>
      <c r="O8036" s="122" t="str">
        <f t="shared" si="5407"/>
        <v/>
      </c>
      <c r="P8036" s="122" t="str">
        <f>IF(AND($E8036&lt;&gt;0,$J8036=1),"замінне значення",O8036)</f>
        <v/>
      </c>
      <c r="Q8036" s="122" t="str">
        <f>IF(OR(G8036&lt;&gt;0, J8036=0), "",F8036)</f>
        <v/>
      </c>
      <c r="R8036" s="122" t="str">
        <f t="shared" si="5408"/>
        <v/>
      </c>
      <c r="S8036" s="122" t="str">
        <f>IF(AND(G8036&lt;&gt;0,J8036=1),"замінне значення",R8036)</f>
        <v/>
      </c>
      <c r="T8036" s="122" t="str">
        <f t="shared" si="5409"/>
        <v/>
      </c>
    </row>
    <row r="8037" spans="1:20" outlineLevel="1">
      <c r="A8037" s="161"/>
      <c r="B8037" s="208">
        <v>44882</v>
      </c>
      <c r="C8037" s="96">
        <v>73.2916666666667</v>
      </c>
      <c r="D8037" s="122"/>
      <c r="E8037" s="122" t="str">
        <f t="shared" si="5403"/>
        <v/>
      </c>
      <c r="F8037" s="122"/>
      <c r="G8037" s="122" t="str">
        <f t="shared" si="5404"/>
        <v/>
      </c>
      <c r="H8037" s="122"/>
      <c r="I8037" s="122" t="str">
        <f t="shared" si="5405"/>
        <v/>
      </c>
      <c r="J8037" s="122"/>
      <c r="K8037" s="122" t="str">
        <f t="shared" si="5406"/>
        <v/>
      </c>
      <c r="L8037" s="123" t="str">
        <f>IF(H8037="","чи робить СНВВ?",IF(J8037="","чи роблять агрегати?",IF($J8037=0,"агрегати не працюють",IF(AND($H8037=0,$J8037=1),"СНВВ не працює","OK"))))</f>
        <v>чи робить СНВВ?</v>
      </c>
      <c r="M8037" s="100"/>
      <c r="N8037" s="122" t="str">
        <f>IF(OR(E8037&lt;&gt;0, J8037=0), "",D8037)</f>
        <v/>
      </c>
      <c r="O8037" s="122" t="str">
        <f t="shared" si="5407"/>
        <v/>
      </c>
      <c r="P8037" s="122" t="str">
        <f>IF(AND($E8037&lt;&gt;0,$J8037=1),"замінне значення",O8037)</f>
        <v/>
      </c>
      <c r="Q8037" s="122" t="str">
        <f>IF(OR(G8037&lt;&gt;0, J8037=0), "",F8037)</f>
        <v/>
      </c>
      <c r="R8037" s="122" t="str">
        <f t="shared" si="5408"/>
        <v/>
      </c>
      <c r="S8037" s="122" t="str">
        <f>IF(AND(G8037&lt;&gt;0,J8037=1),"замінне значення",R8037)</f>
        <v/>
      </c>
      <c r="T8037" s="122" t="str">
        <f t="shared" si="5409"/>
        <v/>
      </c>
    </row>
    <row r="8038" spans="1:20" outlineLevel="1">
      <c r="A8038" s="161"/>
      <c r="B8038" s="208">
        <v>44882</v>
      </c>
      <c r="C8038" s="96">
        <v>73.3333333333333</v>
      </c>
      <c r="D8038" s="122"/>
      <c r="E8038" s="122" t="str">
        <f t="shared" si="5403"/>
        <v/>
      </c>
      <c r="F8038" s="122"/>
      <c r="G8038" s="122" t="str">
        <f t="shared" si="5404"/>
        <v/>
      </c>
      <c r="H8038" s="122"/>
      <c r="I8038" s="122" t="str">
        <f t="shared" si="5405"/>
        <v/>
      </c>
      <c r="J8038" s="122"/>
      <c r="K8038" s="122" t="str">
        <f t="shared" si="5406"/>
        <v/>
      </c>
      <c r="L8038" s="123" t="str">
        <f>IF(H8038="","чи робить СНВВ?",IF(J8038="","чи роблять агрегати?",IF($J8038=0,"агрегати не працюють",IF(AND($H8038=0,$J8038=1),"СНВВ не працює","OK"))))</f>
        <v>чи робить СНВВ?</v>
      </c>
      <c r="M8038" s="100"/>
      <c r="N8038" s="122" t="str">
        <f>IF(OR(E8038&lt;&gt;0, J8038=0), "",D8038)</f>
        <v/>
      </c>
      <c r="O8038" s="122" t="str">
        <f t="shared" si="5407"/>
        <v/>
      </c>
      <c r="P8038" s="122" t="str">
        <f>IF(AND($E8038&lt;&gt;0,$J8038=1),"замінне значення",O8038)</f>
        <v/>
      </c>
      <c r="Q8038" s="122" t="str">
        <f>IF(OR(G8038&lt;&gt;0, J8038=0), "",F8038)</f>
        <v/>
      </c>
      <c r="R8038" s="122" t="str">
        <f t="shared" si="5408"/>
        <v/>
      </c>
      <c r="S8038" s="122" t="str">
        <f>IF(AND(G8038&lt;&gt;0,J8038=1),"замінне значення",R8038)</f>
        <v/>
      </c>
      <c r="T8038" s="122" t="str">
        <f t="shared" si="5409"/>
        <v/>
      </c>
    </row>
    <row r="8039" spans="1:20" outlineLevel="1">
      <c r="A8039" s="161"/>
      <c r="B8039" s="208">
        <v>44882</v>
      </c>
      <c r="C8039" s="96">
        <v>73.375</v>
      </c>
      <c r="D8039" s="122"/>
      <c r="E8039" s="122" t="str">
        <f t="shared" si="5403"/>
        <v/>
      </c>
      <c r="F8039" s="122"/>
      <c r="G8039" s="122" t="str">
        <f t="shared" si="5404"/>
        <v/>
      </c>
      <c r="H8039" s="122"/>
      <c r="I8039" s="122" t="str">
        <f t="shared" si="5405"/>
        <v/>
      </c>
      <c r="J8039" s="122"/>
      <c r="K8039" s="122" t="str">
        <f t="shared" si="5406"/>
        <v/>
      </c>
      <c r="L8039" s="123" t="str">
        <f>IF(H8039="","чи робить СНВВ?",IF(J8039="","чи роблять агрегати?",IF($J8039=0,"агрегати не працюють",IF(AND($H8039=0,$J8039=1),"СНВВ не працює","OK"))))</f>
        <v>чи робить СНВВ?</v>
      </c>
      <c r="M8039" s="100"/>
      <c r="N8039" s="122" t="str">
        <f>IF(OR(E8039&lt;&gt;0, J8039=0), "",D8039)</f>
        <v/>
      </c>
      <c r="O8039" s="122" t="str">
        <f t="shared" si="5407"/>
        <v/>
      </c>
      <c r="P8039" s="122" t="str">
        <f>IF(AND($E8039&lt;&gt;0,$J8039=1),"замінне значення",O8039)</f>
        <v/>
      </c>
      <c r="Q8039" s="122" t="str">
        <f>IF(OR(G8039&lt;&gt;0, J8039=0), "",F8039)</f>
        <v/>
      </c>
      <c r="R8039" s="122" t="str">
        <f t="shared" si="5408"/>
        <v/>
      </c>
      <c r="S8039" s="122" t="str">
        <f>IF(AND(G8039&lt;&gt;0,J8039=1),"замінне значення",R8039)</f>
        <v/>
      </c>
      <c r="T8039" s="122" t="str">
        <f t="shared" si="5409"/>
        <v/>
      </c>
    </row>
    <row r="8040" spans="1:20" outlineLevel="1">
      <c r="A8040" s="161"/>
      <c r="B8040" s="208">
        <v>44882</v>
      </c>
      <c r="C8040" s="96">
        <v>73.4166666666667</v>
      </c>
      <c r="D8040" s="122"/>
      <c r="E8040" s="122" t="str">
        <f t="shared" si="5403"/>
        <v/>
      </c>
      <c r="F8040" s="122"/>
      <c r="G8040" s="122" t="str">
        <f t="shared" si="5404"/>
        <v/>
      </c>
      <c r="H8040" s="122"/>
      <c r="I8040" s="122" t="str">
        <f t="shared" si="5405"/>
        <v/>
      </c>
      <c r="J8040" s="122"/>
      <c r="K8040" s="122" t="str">
        <f t="shared" si="5406"/>
        <v/>
      </c>
      <c r="L8040" s="123" t="str">
        <f>IF(H8040="","чи робить СНВВ?",IF(J8040="","чи роблять агрегати?",IF($J8040=0,"агрегати не працюють",IF(AND($H8040=0,$J8040=1),"СНВВ не працює","OK"))))</f>
        <v>чи робить СНВВ?</v>
      </c>
      <c r="M8040" s="100"/>
      <c r="N8040" s="122" t="str">
        <f>IF(OR(E8040&lt;&gt;0, J8040=0), "",D8040)</f>
        <v/>
      </c>
      <c r="O8040" s="122" t="str">
        <f t="shared" si="5407"/>
        <v/>
      </c>
      <c r="P8040" s="122" t="str">
        <f>IF(AND($E8040&lt;&gt;0,$J8040=1),"замінне значення",O8040)</f>
        <v/>
      </c>
      <c r="Q8040" s="122" t="str">
        <f>IF(OR(G8040&lt;&gt;0, J8040=0), "",F8040)</f>
        <v/>
      </c>
      <c r="R8040" s="122" t="str">
        <f t="shared" si="5408"/>
        <v/>
      </c>
      <c r="S8040" s="122" t="str">
        <f>IF(AND(G8040&lt;&gt;0,J8040=1),"замінне значення",R8040)</f>
        <v/>
      </c>
      <c r="T8040" s="122" t="str">
        <f t="shared" si="5409"/>
        <v/>
      </c>
    </row>
    <row r="8041" spans="1:20" outlineLevel="1">
      <c r="A8041" s="161"/>
      <c r="B8041" s="208">
        <v>44882</v>
      </c>
      <c r="C8041" s="96">
        <v>73.4583333333333</v>
      </c>
      <c r="D8041" s="122"/>
      <c r="E8041" s="122" t="str">
        <f t="shared" si="5403"/>
        <v/>
      </c>
      <c r="F8041" s="122"/>
      <c r="G8041" s="122" t="str">
        <f t="shared" si="5404"/>
        <v/>
      </c>
      <c r="H8041" s="122"/>
      <c r="I8041" s="122" t="str">
        <f t="shared" si="5405"/>
        <v/>
      </c>
      <c r="J8041" s="122"/>
      <c r="K8041" s="122" t="str">
        <f t="shared" si="5406"/>
        <v/>
      </c>
      <c r="L8041" s="123" t="str">
        <f>IF(H8041="","чи робить СНВВ?",IF(J8041="","чи роблять агрегати?",IF($J8041=0,"агрегати не працюють",IF(AND($H8041=0,$J8041=1),"СНВВ не працює","OK"))))</f>
        <v>чи робить СНВВ?</v>
      </c>
      <c r="M8041" s="100"/>
      <c r="N8041" s="122" t="str">
        <f>IF(OR(E8041&lt;&gt;0, J8041=0), "",D8041)</f>
        <v/>
      </c>
      <c r="O8041" s="122" t="str">
        <f t="shared" si="5407"/>
        <v/>
      </c>
      <c r="P8041" s="122" t="str">
        <f>IF(AND($E8041&lt;&gt;0,$J8041=1),"замінне значення",O8041)</f>
        <v/>
      </c>
      <c r="Q8041" s="122" t="str">
        <f>IF(OR(G8041&lt;&gt;0, J8041=0), "",F8041)</f>
        <v/>
      </c>
      <c r="R8041" s="122" t="str">
        <f t="shared" si="5408"/>
        <v/>
      </c>
      <c r="S8041" s="122" t="str">
        <f>IF(AND(G8041&lt;&gt;0,J8041=1),"замінне значення",R8041)</f>
        <v/>
      </c>
      <c r="T8041" s="122" t="str">
        <f t="shared" si="5409"/>
        <v/>
      </c>
    </row>
    <row r="8042" spans="1:20" outlineLevel="1">
      <c r="A8042" s="161"/>
      <c r="B8042" s="208">
        <v>44882</v>
      </c>
      <c r="C8042" s="96">
        <v>73.5</v>
      </c>
      <c r="D8042" s="122"/>
      <c r="E8042" s="122" t="str">
        <f t="shared" si="5403"/>
        <v/>
      </c>
      <c r="F8042" s="122"/>
      <c r="G8042" s="122" t="str">
        <f t="shared" si="5404"/>
        <v/>
      </c>
      <c r="H8042" s="122"/>
      <c r="I8042" s="122" t="str">
        <f t="shared" si="5405"/>
        <v/>
      </c>
      <c r="J8042" s="122"/>
      <c r="K8042" s="122" t="str">
        <f t="shared" si="5406"/>
        <v/>
      </c>
      <c r="L8042" s="123" t="str">
        <f>IF(H8042="","чи робить СНВВ?",IF(J8042="","чи роблять агрегати?",IF($J8042=0,"агрегати не працюють",IF(AND($H8042=0,$J8042=1),"СНВВ не працює","OK"))))</f>
        <v>чи робить СНВВ?</v>
      </c>
      <c r="M8042" s="100"/>
      <c r="N8042" s="122" t="str">
        <f>IF(OR(E8042&lt;&gt;0, J8042=0), "",D8042)</f>
        <v/>
      </c>
      <c r="O8042" s="122" t="str">
        <f t="shared" si="5407"/>
        <v/>
      </c>
      <c r="P8042" s="122" t="str">
        <f>IF(AND($E8042&lt;&gt;0,$J8042=1),"замінне значення",O8042)</f>
        <v/>
      </c>
      <c r="Q8042" s="122" t="str">
        <f>IF(OR(G8042&lt;&gt;0, J8042=0), "",F8042)</f>
        <v/>
      </c>
      <c r="R8042" s="122" t="str">
        <f t="shared" si="5408"/>
        <v/>
      </c>
      <c r="S8042" s="122" t="str">
        <f>IF(AND(G8042&lt;&gt;0,J8042=1),"замінне значення",R8042)</f>
        <v/>
      </c>
      <c r="T8042" s="122" t="str">
        <f t="shared" si="5409"/>
        <v/>
      </c>
    </row>
    <row r="8043" spans="1:20" outlineLevel="1">
      <c r="A8043" s="161"/>
      <c r="B8043" s="208">
        <v>44882</v>
      </c>
      <c r="C8043" s="96">
        <v>73.5416666666667</v>
      </c>
      <c r="D8043" s="122"/>
      <c r="E8043" s="122" t="str">
        <f t="shared" si="5403"/>
        <v/>
      </c>
      <c r="F8043" s="122"/>
      <c r="G8043" s="122" t="str">
        <f t="shared" si="5404"/>
        <v/>
      </c>
      <c r="H8043" s="122"/>
      <c r="I8043" s="122" t="str">
        <f t="shared" si="5405"/>
        <v/>
      </c>
      <c r="J8043" s="122"/>
      <c r="K8043" s="122" t="str">
        <f t="shared" si="5406"/>
        <v/>
      </c>
      <c r="L8043" s="123" t="str">
        <f>IF(H8043="","чи робить СНВВ?",IF(J8043="","чи роблять агрегати?",IF($J8043=0,"агрегати не працюють",IF(AND($H8043=0,$J8043=1),"СНВВ не працює","OK"))))</f>
        <v>чи робить СНВВ?</v>
      </c>
      <c r="M8043" s="100"/>
      <c r="N8043" s="122" t="str">
        <f>IF(OR(E8043&lt;&gt;0, J8043=0), "",D8043)</f>
        <v/>
      </c>
      <c r="O8043" s="122" t="str">
        <f t="shared" si="5407"/>
        <v/>
      </c>
      <c r="P8043" s="122" t="str">
        <f>IF(AND($E8043&lt;&gt;0,$J8043=1),"замінне значення",O8043)</f>
        <v/>
      </c>
      <c r="Q8043" s="122" t="str">
        <f>IF(OR(G8043&lt;&gt;0, J8043=0), "",F8043)</f>
        <v/>
      </c>
      <c r="R8043" s="122" t="str">
        <f t="shared" si="5408"/>
        <v/>
      </c>
      <c r="S8043" s="122" t="str">
        <f>IF(AND(G8043&lt;&gt;0,J8043=1),"замінне значення",R8043)</f>
        <v/>
      </c>
      <c r="T8043" s="122" t="str">
        <f t="shared" si="5409"/>
        <v/>
      </c>
    </row>
    <row r="8044" spans="1:20" outlineLevel="1">
      <c r="A8044" s="161"/>
      <c r="B8044" s="208">
        <v>44882</v>
      </c>
      <c r="C8044" s="96">
        <v>73.5833333333333</v>
      </c>
      <c r="D8044" s="122"/>
      <c r="E8044" s="122" t="str">
        <f t="shared" si="5403"/>
        <v/>
      </c>
      <c r="F8044" s="122"/>
      <c r="G8044" s="122" t="str">
        <f t="shared" si="5404"/>
        <v/>
      </c>
      <c r="H8044" s="122"/>
      <c r="I8044" s="122" t="str">
        <f t="shared" si="5405"/>
        <v/>
      </c>
      <c r="J8044" s="122"/>
      <c r="K8044" s="122" t="str">
        <f t="shared" si="5406"/>
        <v/>
      </c>
      <c r="L8044" s="123" t="str">
        <f>IF(H8044="","чи робить СНВВ?",IF(J8044="","чи роблять агрегати?",IF($J8044=0,"агрегати не працюють",IF(AND($H8044=0,$J8044=1),"СНВВ не працює","OK"))))</f>
        <v>чи робить СНВВ?</v>
      </c>
      <c r="M8044" s="100"/>
      <c r="N8044" s="122" t="str">
        <f>IF(OR(E8044&lt;&gt;0, J8044=0), "",D8044)</f>
        <v/>
      </c>
      <c r="O8044" s="122" t="str">
        <f t="shared" si="5407"/>
        <v/>
      </c>
      <c r="P8044" s="122" t="str">
        <f>IF(AND($E8044&lt;&gt;0,$J8044=1),"замінне значення",O8044)</f>
        <v/>
      </c>
      <c r="Q8044" s="122" t="str">
        <f>IF(OR(G8044&lt;&gt;0, J8044=0), "",F8044)</f>
        <v/>
      </c>
      <c r="R8044" s="122" t="str">
        <f t="shared" si="5408"/>
        <v/>
      </c>
      <c r="S8044" s="122" t="str">
        <f>IF(AND(G8044&lt;&gt;0,J8044=1),"замінне значення",R8044)</f>
        <v/>
      </c>
      <c r="T8044" s="122" t="str">
        <f t="shared" si="5409"/>
        <v/>
      </c>
    </row>
    <row r="8045" spans="1:20" outlineLevel="1">
      <c r="A8045" s="161"/>
      <c r="B8045" s="208">
        <v>44882</v>
      </c>
      <c r="C8045" s="96">
        <v>73.625</v>
      </c>
      <c r="D8045" s="122"/>
      <c r="E8045" s="122" t="str">
        <f t="shared" si="5403"/>
        <v/>
      </c>
      <c r="F8045" s="122"/>
      <c r="G8045" s="122" t="str">
        <f t="shared" si="5404"/>
        <v/>
      </c>
      <c r="H8045" s="122"/>
      <c r="I8045" s="122" t="str">
        <f t="shared" si="5405"/>
        <v/>
      </c>
      <c r="J8045" s="122"/>
      <c r="K8045" s="122" t="str">
        <f t="shared" si="5406"/>
        <v/>
      </c>
      <c r="L8045" s="123" t="str">
        <f>IF(H8045="","чи робить СНВВ?",IF(J8045="","чи роблять агрегати?",IF($J8045=0,"агрегати не працюють",IF(AND($H8045=0,$J8045=1),"СНВВ не працює","OK"))))</f>
        <v>чи робить СНВВ?</v>
      </c>
      <c r="M8045" s="100"/>
      <c r="N8045" s="122" t="str">
        <f>IF(OR(E8045&lt;&gt;0, J8045=0), "",D8045)</f>
        <v/>
      </c>
      <c r="O8045" s="122" t="str">
        <f t="shared" si="5407"/>
        <v/>
      </c>
      <c r="P8045" s="122" t="str">
        <f>IF(AND($E8045&lt;&gt;0,$J8045=1),"замінне значення",O8045)</f>
        <v/>
      </c>
      <c r="Q8045" s="122" t="str">
        <f>IF(OR(G8045&lt;&gt;0, J8045=0), "",F8045)</f>
        <v/>
      </c>
      <c r="R8045" s="122" t="str">
        <f t="shared" si="5408"/>
        <v/>
      </c>
      <c r="S8045" s="122" t="str">
        <f>IF(AND(G8045&lt;&gt;0,J8045=1),"замінне значення",R8045)</f>
        <v/>
      </c>
      <c r="T8045" s="122" t="str">
        <f t="shared" si="5409"/>
        <v/>
      </c>
    </row>
    <row r="8046" spans="1:20" outlineLevel="1">
      <c r="A8046" s="161"/>
      <c r="B8046" s="208">
        <v>44882</v>
      </c>
      <c r="C8046" s="96">
        <v>73.6666666666667</v>
      </c>
      <c r="D8046" s="122"/>
      <c r="E8046" s="122" t="str">
        <f t="shared" si="5403"/>
        <v/>
      </c>
      <c r="F8046" s="122"/>
      <c r="G8046" s="122" t="str">
        <f t="shared" si="5404"/>
        <v/>
      </c>
      <c r="H8046" s="122"/>
      <c r="I8046" s="122" t="str">
        <f t="shared" si="5405"/>
        <v/>
      </c>
      <c r="J8046" s="122"/>
      <c r="K8046" s="122" t="str">
        <f t="shared" si="5406"/>
        <v/>
      </c>
      <c r="L8046" s="123" t="str">
        <f>IF(H8046="","чи робить СНВВ?",IF(J8046="","чи роблять агрегати?",IF($J8046=0,"агрегати не працюють",IF(AND($H8046=0,$J8046=1),"СНВВ не працює","OK"))))</f>
        <v>чи робить СНВВ?</v>
      </c>
      <c r="M8046" s="100"/>
      <c r="N8046" s="122" t="str">
        <f>IF(OR(E8046&lt;&gt;0, J8046=0), "",D8046)</f>
        <v/>
      </c>
      <c r="O8046" s="122" t="str">
        <f t="shared" si="5407"/>
        <v/>
      </c>
      <c r="P8046" s="122" t="str">
        <f>IF(AND($E8046&lt;&gt;0,$J8046=1),"замінне значення",O8046)</f>
        <v/>
      </c>
      <c r="Q8046" s="122" t="str">
        <f>IF(OR(G8046&lt;&gt;0, J8046=0), "",F8046)</f>
        <v/>
      </c>
      <c r="R8046" s="122" t="str">
        <f t="shared" si="5408"/>
        <v/>
      </c>
      <c r="S8046" s="122" t="str">
        <f>IF(AND(G8046&lt;&gt;0,J8046=1),"замінне значення",R8046)</f>
        <v/>
      </c>
      <c r="T8046" s="122" t="str">
        <f t="shared" si="5409"/>
        <v/>
      </c>
    </row>
    <row r="8047" spans="1:20" outlineLevel="1">
      <c r="A8047" s="161"/>
      <c r="B8047" s="208">
        <v>44882</v>
      </c>
      <c r="C8047" s="96">
        <v>73.7083333333333</v>
      </c>
      <c r="D8047" s="122"/>
      <c r="E8047" s="122" t="str">
        <f t="shared" si="5403"/>
        <v/>
      </c>
      <c r="F8047" s="122"/>
      <c r="G8047" s="122" t="str">
        <f t="shared" si="5404"/>
        <v/>
      </c>
      <c r="H8047" s="122"/>
      <c r="I8047" s="122" t="str">
        <f t="shared" si="5405"/>
        <v/>
      </c>
      <c r="J8047" s="122"/>
      <c r="K8047" s="122" t="str">
        <f t="shared" si="5406"/>
        <v/>
      </c>
      <c r="L8047" s="123" t="str">
        <f>IF(H8047="","чи робить СНВВ?",IF(J8047="","чи роблять агрегати?",IF($J8047=0,"агрегати не працюють",IF(AND($H8047=0,$J8047=1),"СНВВ не працює","OK"))))</f>
        <v>чи робить СНВВ?</v>
      </c>
      <c r="M8047" s="100"/>
      <c r="N8047" s="122" t="str">
        <f>IF(OR(E8047&lt;&gt;0, J8047=0), "",D8047)</f>
        <v/>
      </c>
      <c r="O8047" s="122" t="str">
        <f t="shared" si="5407"/>
        <v/>
      </c>
      <c r="P8047" s="122" t="str">
        <f>IF(AND($E8047&lt;&gt;0,$J8047=1),"замінне значення",O8047)</f>
        <v/>
      </c>
      <c r="Q8047" s="122" t="str">
        <f>IF(OR(G8047&lt;&gt;0, J8047=0), "",F8047)</f>
        <v/>
      </c>
      <c r="R8047" s="122" t="str">
        <f t="shared" si="5408"/>
        <v/>
      </c>
      <c r="S8047" s="122" t="str">
        <f>IF(AND(G8047&lt;&gt;0,J8047=1),"замінне значення",R8047)</f>
        <v/>
      </c>
      <c r="T8047" s="122" t="str">
        <f t="shared" si="5409"/>
        <v/>
      </c>
    </row>
    <row r="8048" spans="1:20" outlineLevel="1">
      <c r="A8048" s="161"/>
      <c r="B8048" s="208">
        <v>44882</v>
      </c>
      <c r="C8048" s="96">
        <v>73.75</v>
      </c>
      <c r="D8048" s="122"/>
      <c r="E8048" s="122" t="str">
        <f t="shared" si="5403"/>
        <v/>
      </c>
      <c r="F8048" s="122"/>
      <c r="G8048" s="122" t="str">
        <f t="shared" si="5404"/>
        <v/>
      </c>
      <c r="H8048" s="122"/>
      <c r="I8048" s="122" t="str">
        <f t="shared" si="5405"/>
        <v/>
      </c>
      <c r="J8048" s="122"/>
      <c r="K8048" s="122" t="str">
        <f t="shared" si="5406"/>
        <v/>
      </c>
      <c r="L8048" s="123" t="str">
        <f>IF(H8048="","чи робить СНВВ?",IF(J8048="","чи роблять агрегати?",IF($J8048=0,"агрегати не працюють",IF(AND($H8048=0,$J8048=1),"СНВВ не працює","OK"))))</f>
        <v>чи робить СНВВ?</v>
      </c>
      <c r="M8048" s="100"/>
      <c r="N8048" s="122" t="str">
        <f>IF(OR(E8048&lt;&gt;0, J8048=0), "",D8048)</f>
        <v/>
      </c>
      <c r="O8048" s="122" t="str">
        <f t="shared" si="5407"/>
        <v/>
      </c>
      <c r="P8048" s="122" t="str">
        <f>IF(AND($E8048&lt;&gt;0,$J8048=1),"замінне значення",O8048)</f>
        <v/>
      </c>
      <c r="Q8048" s="122" t="str">
        <f>IF(OR(G8048&lt;&gt;0, J8048=0), "",F8048)</f>
        <v/>
      </c>
      <c r="R8048" s="122" t="str">
        <f t="shared" si="5408"/>
        <v/>
      </c>
      <c r="S8048" s="122" t="str">
        <f>IF(AND(G8048&lt;&gt;0,J8048=1),"замінне значення",R8048)</f>
        <v/>
      </c>
      <c r="T8048" s="122" t="str">
        <f t="shared" si="5409"/>
        <v/>
      </c>
    </row>
    <row r="8049" spans="1:20" outlineLevel="1">
      <c r="A8049" s="161"/>
      <c r="B8049" s="208">
        <v>44882</v>
      </c>
      <c r="C8049" s="96">
        <v>73.7916666666667</v>
      </c>
      <c r="D8049" s="122"/>
      <c r="E8049" s="122" t="str">
        <f t="shared" si="5403"/>
        <v/>
      </c>
      <c r="F8049" s="122"/>
      <c r="G8049" s="122" t="str">
        <f t="shared" si="5404"/>
        <v/>
      </c>
      <c r="H8049" s="122"/>
      <c r="I8049" s="122" t="str">
        <f t="shared" si="5405"/>
        <v/>
      </c>
      <c r="J8049" s="122"/>
      <c r="K8049" s="122" t="str">
        <f t="shared" si="5406"/>
        <v/>
      </c>
      <c r="L8049" s="123" t="str">
        <f>IF(H8049="","чи робить СНВВ?",IF(J8049="","чи роблять агрегати?",IF($J8049=0,"агрегати не працюють",IF(AND($H8049=0,$J8049=1),"СНВВ не працює","OK"))))</f>
        <v>чи робить СНВВ?</v>
      </c>
      <c r="M8049" s="100"/>
      <c r="N8049" s="122" t="str">
        <f>IF(OR(E8049&lt;&gt;0, J8049=0), "",D8049)</f>
        <v/>
      </c>
      <c r="O8049" s="122" t="str">
        <f t="shared" si="5407"/>
        <v/>
      </c>
      <c r="P8049" s="122" t="str">
        <f>IF(AND($E8049&lt;&gt;0,$J8049=1),"замінне значення",O8049)</f>
        <v/>
      </c>
      <c r="Q8049" s="122" t="str">
        <f>IF(OR(G8049&lt;&gt;0, J8049=0), "",F8049)</f>
        <v/>
      </c>
      <c r="R8049" s="122" t="str">
        <f t="shared" si="5408"/>
        <v/>
      </c>
      <c r="S8049" s="122" t="str">
        <f>IF(AND(G8049&lt;&gt;0,J8049=1),"замінне значення",R8049)</f>
        <v/>
      </c>
      <c r="T8049" s="122" t="str">
        <f t="shared" si="5409"/>
        <v/>
      </c>
    </row>
    <row r="8050" spans="1:20" outlineLevel="1">
      <c r="A8050" s="161"/>
      <c r="B8050" s="208">
        <v>44882</v>
      </c>
      <c r="C8050" s="96">
        <v>73.8333333333333</v>
      </c>
      <c r="D8050" s="122"/>
      <c r="E8050" s="122" t="str">
        <f t="shared" si="5403"/>
        <v/>
      </c>
      <c r="F8050" s="122"/>
      <c r="G8050" s="122" t="str">
        <f t="shared" si="5404"/>
        <v/>
      </c>
      <c r="H8050" s="122"/>
      <c r="I8050" s="122" t="str">
        <f t="shared" si="5405"/>
        <v/>
      </c>
      <c r="J8050" s="122"/>
      <c r="K8050" s="122" t="str">
        <f t="shared" si="5406"/>
        <v/>
      </c>
      <c r="L8050" s="123" t="str">
        <f>IF(H8050="","чи робить СНВВ?",IF(J8050="","чи роблять агрегати?",IF($J8050=0,"агрегати не працюють",IF(AND($H8050=0,$J8050=1),"СНВВ не працює","OK"))))</f>
        <v>чи робить СНВВ?</v>
      </c>
      <c r="M8050" s="100"/>
      <c r="N8050" s="122" t="str">
        <f>IF(OR(E8050&lt;&gt;0, J8050=0), "",D8050)</f>
        <v/>
      </c>
      <c r="O8050" s="122" t="str">
        <f t="shared" si="5407"/>
        <v/>
      </c>
      <c r="P8050" s="122" t="str">
        <f>IF(AND($E8050&lt;&gt;0,$J8050=1),"замінне значення",O8050)</f>
        <v/>
      </c>
      <c r="Q8050" s="122" t="str">
        <f>IF(OR(G8050&lt;&gt;0, J8050=0), "",F8050)</f>
        <v/>
      </c>
      <c r="R8050" s="122" t="str">
        <f t="shared" si="5408"/>
        <v/>
      </c>
      <c r="S8050" s="122" t="str">
        <f>IF(AND(G8050&lt;&gt;0,J8050=1),"замінне значення",R8050)</f>
        <v/>
      </c>
      <c r="T8050" s="122" t="str">
        <f t="shared" si="5409"/>
        <v/>
      </c>
    </row>
    <row r="8051" spans="1:20" outlineLevel="1">
      <c r="A8051" s="161"/>
      <c r="B8051" s="208">
        <v>44882</v>
      </c>
      <c r="C8051" s="96">
        <v>73.875</v>
      </c>
      <c r="D8051" s="122"/>
      <c r="E8051" s="122" t="str">
        <f t="shared" si="5403"/>
        <v/>
      </c>
      <c r="F8051" s="122"/>
      <c r="G8051" s="122" t="str">
        <f t="shared" si="5404"/>
        <v/>
      </c>
      <c r="H8051" s="122"/>
      <c r="I8051" s="122" t="str">
        <f t="shared" si="5405"/>
        <v/>
      </c>
      <c r="J8051" s="122"/>
      <c r="K8051" s="122" t="str">
        <f t="shared" si="5406"/>
        <v/>
      </c>
      <c r="L8051" s="123" t="str">
        <f>IF(H8051="","чи робить СНВВ?",IF(J8051="","чи роблять агрегати?",IF($J8051=0,"агрегати не працюють",IF(AND($H8051=0,$J8051=1),"СНВВ не працює","OK"))))</f>
        <v>чи робить СНВВ?</v>
      </c>
      <c r="M8051" s="100"/>
      <c r="N8051" s="122" t="str">
        <f>IF(OR(E8051&lt;&gt;0, J8051=0), "",D8051)</f>
        <v/>
      </c>
      <c r="O8051" s="122" t="str">
        <f t="shared" si="5407"/>
        <v/>
      </c>
      <c r="P8051" s="122" t="str">
        <f>IF(AND($E8051&lt;&gt;0,$J8051=1),"замінне значення",O8051)</f>
        <v/>
      </c>
      <c r="Q8051" s="122" t="str">
        <f>IF(OR(G8051&lt;&gt;0, J8051=0), "",F8051)</f>
        <v/>
      </c>
      <c r="R8051" s="122" t="str">
        <f t="shared" si="5408"/>
        <v/>
      </c>
      <c r="S8051" s="122" t="str">
        <f>IF(AND(G8051&lt;&gt;0,J8051=1),"замінне значення",R8051)</f>
        <v/>
      </c>
      <c r="T8051" s="122" t="str">
        <f t="shared" si="5409"/>
        <v/>
      </c>
    </row>
    <row r="8052" spans="1:20" outlineLevel="1">
      <c r="A8052" s="161"/>
      <c r="B8052" s="208">
        <v>44882</v>
      </c>
      <c r="C8052" s="96">
        <v>73.9166666666667</v>
      </c>
      <c r="D8052" s="122"/>
      <c r="E8052" s="122" t="str">
        <f t="shared" si="5403"/>
        <v/>
      </c>
      <c r="F8052" s="122"/>
      <c r="G8052" s="122" t="str">
        <f t="shared" si="5404"/>
        <v/>
      </c>
      <c r="H8052" s="122"/>
      <c r="I8052" s="122" t="str">
        <f t="shared" si="5405"/>
        <v/>
      </c>
      <c r="J8052" s="122"/>
      <c r="K8052" s="122" t="str">
        <f t="shared" si="5406"/>
        <v/>
      </c>
      <c r="L8052" s="123" t="str">
        <f>IF(H8052="","чи робить СНВВ?",IF(J8052="","чи роблять агрегати?",IF($J8052=0,"агрегати не працюють",IF(AND($H8052=0,$J8052=1),"СНВВ не працює","OK"))))</f>
        <v>чи робить СНВВ?</v>
      </c>
      <c r="M8052" s="100"/>
      <c r="N8052" s="122" t="str">
        <f>IF(OR(E8052&lt;&gt;0, J8052=0), "",D8052)</f>
        <v/>
      </c>
      <c r="O8052" s="122" t="str">
        <f t="shared" si="5407"/>
        <v/>
      </c>
      <c r="P8052" s="122" t="str">
        <f>IF(AND($E8052&lt;&gt;0,$J8052=1),"замінне значення",O8052)</f>
        <v/>
      </c>
      <c r="Q8052" s="122" t="str">
        <f>IF(OR(G8052&lt;&gt;0, J8052=0), "",F8052)</f>
        <v/>
      </c>
      <c r="R8052" s="122" t="str">
        <f t="shared" si="5408"/>
        <v/>
      </c>
      <c r="S8052" s="122" t="str">
        <f>IF(AND(G8052&lt;&gt;0,J8052=1),"замінне значення",R8052)</f>
        <v/>
      </c>
      <c r="T8052" s="122" t="str">
        <f t="shared" si="5409"/>
        <v/>
      </c>
    </row>
    <row r="8053" spans="1:20" outlineLevel="1">
      <c r="A8053" s="161"/>
      <c r="B8053" s="208">
        <v>44882</v>
      </c>
      <c r="C8053" s="96">
        <v>73.9583333333333</v>
      </c>
      <c r="D8053" s="122"/>
      <c r="E8053" s="122" t="str">
        <f t="shared" si="5403"/>
        <v/>
      </c>
      <c r="F8053" s="122"/>
      <c r="G8053" s="122" t="str">
        <f t="shared" si="5404"/>
        <v/>
      </c>
      <c r="H8053" s="122"/>
      <c r="I8053" s="122" t="str">
        <f t="shared" si="5405"/>
        <v/>
      </c>
      <c r="J8053" s="122"/>
      <c r="K8053" s="122" t="str">
        <f t="shared" si="5406"/>
        <v/>
      </c>
      <c r="L8053" s="123" t="str">
        <f>IF(H8053="","чи робить СНВВ?",IF(J8053="","чи роблять агрегати?",IF($J8053=0,"агрегати не працюють",IF(AND($H8053=0,$J8053=1),"СНВВ не працює","OK"))))</f>
        <v>чи робить СНВВ?</v>
      </c>
      <c r="M8053" s="100"/>
      <c r="N8053" s="122" t="str">
        <f>IF(OR(E8053&lt;&gt;0, J8053=0), "",D8053)</f>
        <v/>
      </c>
      <c r="O8053" s="122" t="str">
        <f t="shared" si="5407"/>
        <v/>
      </c>
      <c r="P8053" s="122" t="str">
        <f>IF(AND($E8053&lt;&gt;0,$J8053=1),"замінне значення",O8053)</f>
        <v/>
      </c>
      <c r="Q8053" s="122" t="str">
        <f>IF(OR(G8053&lt;&gt;0, J8053=0), "",F8053)</f>
        <v/>
      </c>
      <c r="R8053" s="122" t="str">
        <f t="shared" si="5408"/>
        <v/>
      </c>
      <c r="S8053" s="122" t="str">
        <f>IF(AND(G8053&lt;&gt;0,J8053=1),"замінне значення",R8053)</f>
        <v/>
      </c>
      <c r="T8053" s="122" t="str">
        <f t="shared" si="5409"/>
        <v/>
      </c>
    </row>
    <row r="8054" spans="1:20">
      <c r="A8054" s="204"/>
      <c r="B8054" s="159" t="s">
        <v>412</v>
      </c>
      <c r="C8054" s="159"/>
      <c r="D8054" s="103">
        <f t="shared" ref="D8054" si="5410">SUM(D8030:D8053)</f>
        <v>0</v>
      </c>
      <c r="E8054" s="104">
        <f t="shared" ref="E8054" si="5411">COUNTIF(E8030:E8053,"&gt;0")</f>
        <v>0</v>
      </c>
      <c r="F8054" s="103">
        <f t="shared" ref="F8054" si="5412">SUM(F8030:F8053)</f>
        <v>0</v>
      </c>
      <c r="G8054" s="104">
        <f t="shared" ref="G8054" si="5413">COUNTIF(G8030:G8053,"&gt;0")</f>
        <v>0</v>
      </c>
      <c r="H8054" s="103">
        <f t="shared" ref="H8054" si="5414">SUM(H8030:H8053)</f>
        <v>0</v>
      </c>
      <c r="I8054" s="104">
        <f t="shared" ref="I8054" si="5415">COUNTIF(I8030:I8053,"&gt;0")</f>
        <v>0</v>
      </c>
      <c r="J8054" s="103">
        <f t="shared" ref="J8054" si="5416">SUM(J8030:J8053)</f>
        <v>0</v>
      </c>
      <c r="K8054" s="104">
        <f t="shared" ref="K8054" si="5417">COUNTIF(K8030:K8053,"&gt;0")</f>
        <v>0</v>
      </c>
      <c r="L8054" s="104">
        <f t="shared" ref="L8054" si="5418">COUNTIF(L8030:L8053,"СНВВ не працює")</f>
        <v>0</v>
      </c>
      <c r="M8054" s="100"/>
      <c r="N8054" s="103">
        <f t="shared" si="5401"/>
        <v>0</v>
      </c>
      <c r="O8054" s="103">
        <f t="shared" ref="O8054:T8054" si="5419">SUM(O8030:O8053)</f>
        <v>0</v>
      </c>
      <c r="P8054" s="103">
        <f t="shared" si="5419"/>
        <v>0</v>
      </c>
      <c r="Q8054" s="103">
        <f t="shared" si="5419"/>
        <v>0</v>
      </c>
      <c r="R8054" s="103">
        <f t="shared" si="5419"/>
        <v>0</v>
      </c>
      <c r="S8054" s="103">
        <f t="shared" si="5419"/>
        <v>0</v>
      </c>
      <c r="T8054" s="103">
        <f t="shared" si="5419"/>
        <v>0</v>
      </c>
    </row>
    <row r="8055" spans="1:20" outlineLevel="1">
      <c r="A8055" s="160">
        <v>44883</v>
      </c>
      <c r="B8055" s="208">
        <v>44883</v>
      </c>
      <c r="C8055" s="96">
        <v>74</v>
      </c>
      <c r="D8055" s="122"/>
      <c r="E8055" s="122" t="str">
        <f t="shared" ref="E8055:E8078" si="5420">IF(D8055="","",IF(D8055&lt;1,1,0))</f>
        <v/>
      </c>
      <c r="F8055" s="122"/>
      <c r="G8055" s="122" t="str">
        <f t="shared" ref="G8055:G8078" si="5421">IF(F8055="","",IF(F8055&lt;1,1,0))</f>
        <v/>
      </c>
      <c r="H8055" s="122"/>
      <c r="I8055" s="122" t="str">
        <f t="shared" ref="I8055:I8078" si="5422">IF(H8055="","",IF(H8055&lt;1,1,0))</f>
        <v/>
      </c>
      <c r="J8055" s="122"/>
      <c r="K8055" s="122" t="str">
        <f t="shared" ref="K8055:K8078" si="5423">IF(J8055="","",IF(J8055&lt;1,1,0))</f>
        <v/>
      </c>
      <c r="L8055" s="123" t="str">
        <f>IF(H8055="","чи робить СНВВ?",IF(J8055="","чи роблять агрегати?",IF($J8055=0,"агрегати не працюють",IF(AND($H8055=0,$J8055=1),"СНВВ не працює","OK"))))</f>
        <v>чи робить СНВВ?</v>
      </c>
      <c r="M8055" s="100"/>
      <c r="N8055" s="122" t="str">
        <f>IF(OR(E8055&lt;&gt;0, J8055=0), "",D8055)</f>
        <v/>
      </c>
      <c r="O8055" s="122" t="str">
        <f t="shared" ref="O8055:O8078" si="5424">IF(Q8055="", "",(N8055*$O$3+$O$4))</f>
        <v/>
      </c>
      <c r="P8055" s="122" t="str">
        <f>IF(AND($E8055&lt;&gt;0,$J8055=1),"замінне значення",O8055)</f>
        <v/>
      </c>
      <c r="Q8055" s="122" t="str">
        <f>IF(OR(G8055&lt;&gt;0, J8055=0), "",F8055)</f>
        <v/>
      </c>
      <c r="R8055" s="122" t="str">
        <f t="shared" ref="R8055:R8118" si="5425">IF(Q8055="", "",(Q8055*$Q$3+$Q$4))</f>
        <v/>
      </c>
      <c r="S8055" s="122" t="str">
        <f>IF(AND(G8055&lt;&gt;0,J8055=1),"замінне значення",R8055)</f>
        <v/>
      </c>
      <c r="T8055" s="122" t="str">
        <f t="shared" ref="T8055:T8118" si="5426">IFERROR(P8055*S8055,"")</f>
        <v/>
      </c>
    </row>
    <row r="8056" spans="1:20" outlineLevel="1">
      <c r="A8056" s="161"/>
      <c r="B8056" s="208">
        <v>44883</v>
      </c>
      <c r="C8056" s="96">
        <v>74.0416666666667</v>
      </c>
      <c r="D8056" s="122"/>
      <c r="E8056" s="122" t="str">
        <f t="shared" si="5420"/>
        <v/>
      </c>
      <c r="F8056" s="122"/>
      <c r="G8056" s="122" t="str">
        <f t="shared" si="5421"/>
        <v/>
      </c>
      <c r="H8056" s="122"/>
      <c r="I8056" s="122" t="str">
        <f t="shared" si="5422"/>
        <v/>
      </c>
      <c r="J8056" s="122"/>
      <c r="K8056" s="122" t="str">
        <f t="shared" si="5423"/>
        <v/>
      </c>
      <c r="L8056" s="123" t="str">
        <f>IF(H8056="","чи робить СНВВ?",IF(J8056="","чи роблять агрегати?",IF($J8056=0,"агрегати не працюють",IF(AND($H8056=0,$J8056=1),"СНВВ не працює","OK"))))</f>
        <v>чи робить СНВВ?</v>
      </c>
      <c r="M8056" s="100"/>
      <c r="N8056" s="122" t="str">
        <f>IF(OR(E8056&lt;&gt;0, J8056=0), "",D8056)</f>
        <v/>
      </c>
      <c r="O8056" s="122" t="str">
        <f t="shared" si="5424"/>
        <v/>
      </c>
      <c r="P8056" s="122" t="str">
        <f>IF(AND($E8056&lt;&gt;0,$J8056=1),"замінне значення",O8056)</f>
        <v/>
      </c>
      <c r="Q8056" s="122" t="str">
        <f>IF(OR(G8056&lt;&gt;0, J8056=0), "",F8056)</f>
        <v/>
      </c>
      <c r="R8056" s="122" t="str">
        <f t="shared" si="5425"/>
        <v/>
      </c>
      <c r="S8056" s="122" t="str">
        <f>IF(AND(G8056&lt;&gt;0,J8056=1),"замінне значення",R8056)</f>
        <v/>
      </c>
      <c r="T8056" s="122" t="str">
        <f t="shared" si="5426"/>
        <v/>
      </c>
    </row>
    <row r="8057" spans="1:20" outlineLevel="1">
      <c r="A8057" s="161"/>
      <c r="B8057" s="208">
        <v>44883</v>
      </c>
      <c r="C8057" s="96">
        <v>74.0833333333333</v>
      </c>
      <c r="D8057" s="122"/>
      <c r="E8057" s="122" t="str">
        <f t="shared" si="5420"/>
        <v/>
      </c>
      <c r="F8057" s="122"/>
      <c r="G8057" s="122" t="str">
        <f t="shared" si="5421"/>
        <v/>
      </c>
      <c r="H8057" s="122"/>
      <c r="I8057" s="122" t="str">
        <f t="shared" si="5422"/>
        <v/>
      </c>
      <c r="J8057" s="122"/>
      <c r="K8057" s="122" t="str">
        <f t="shared" si="5423"/>
        <v/>
      </c>
      <c r="L8057" s="123" t="str">
        <f>IF(H8057="","чи робить СНВВ?",IF(J8057="","чи роблять агрегати?",IF($J8057=0,"агрегати не працюють",IF(AND($H8057=0,$J8057=1),"СНВВ не працює","OK"))))</f>
        <v>чи робить СНВВ?</v>
      </c>
      <c r="M8057" s="100"/>
      <c r="N8057" s="122" t="str">
        <f>IF(OR(E8057&lt;&gt;0, J8057=0), "",D8057)</f>
        <v/>
      </c>
      <c r="O8057" s="122" t="str">
        <f t="shared" si="5424"/>
        <v/>
      </c>
      <c r="P8057" s="122" t="str">
        <f>IF(AND($E8057&lt;&gt;0,$J8057=1),"замінне значення",O8057)</f>
        <v/>
      </c>
      <c r="Q8057" s="122" t="str">
        <f>IF(OR(G8057&lt;&gt;0, J8057=0), "",F8057)</f>
        <v/>
      </c>
      <c r="R8057" s="122" t="str">
        <f t="shared" si="5425"/>
        <v/>
      </c>
      <c r="S8057" s="122" t="str">
        <f>IF(AND(G8057&lt;&gt;0,J8057=1),"замінне значення",R8057)</f>
        <v/>
      </c>
      <c r="T8057" s="122" t="str">
        <f t="shared" si="5426"/>
        <v/>
      </c>
    </row>
    <row r="8058" spans="1:20" outlineLevel="1">
      <c r="A8058" s="161"/>
      <c r="B8058" s="208">
        <v>44883</v>
      </c>
      <c r="C8058" s="96">
        <v>74.125</v>
      </c>
      <c r="D8058" s="122"/>
      <c r="E8058" s="122" t="str">
        <f t="shared" si="5420"/>
        <v/>
      </c>
      <c r="F8058" s="122"/>
      <c r="G8058" s="122" t="str">
        <f t="shared" si="5421"/>
        <v/>
      </c>
      <c r="H8058" s="122"/>
      <c r="I8058" s="122" t="str">
        <f t="shared" si="5422"/>
        <v/>
      </c>
      <c r="J8058" s="122"/>
      <c r="K8058" s="122" t="str">
        <f t="shared" si="5423"/>
        <v/>
      </c>
      <c r="L8058" s="123" t="str">
        <f>IF(H8058="","чи робить СНВВ?",IF(J8058="","чи роблять агрегати?",IF($J8058=0,"агрегати не працюють",IF(AND($H8058=0,$J8058=1),"СНВВ не працює","OK"))))</f>
        <v>чи робить СНВВ?</v>
      </c>
      <c r="M8058" s="100"/>
      <c r="N8058" s="122" t="str">
        <f>IF(OR(E8058&lt;&gt;0, J8058=0), "",D8058)</f>
        <v/>
      </c>
      <c r="O8058" s="122" t="str">
        <f t="shared" si="5424"/>
        <v/>
      </c>
      <c r="P8058" s="122" t="str">
        <f>IF(AND($E8058&lt;&gt;0,$J8058=1),"замінне значення",O8058)</f>
        <v/>
      </c>
      <c r="Q8058" s="122" t="str">
        <f>IF(OR(G8058&lt;&gt;0, J8058=0), "",F8058)</f>
        <v/>
      </c>
      <c r="R8058" s="122" t="str">
        <f t="shared" si="5425"/>
        <v/>
      </c>
      <c r="S8058" s="122" t="str">
        <f>IF(AND(G8058&lt;&gt;0,J8058=1),"замінне значення",R8058)</f>
        <v/>
      </c>
      <c r="T8058" s="122" t="str">
        <f t="shared" si="5426"/>
        <v/>
      </c>
    </row>
    <row r="8059" spans="1:20" outlineLevel="1">
      <c r="A8059" s="161"/>
      <c r="B8059" s="208">
        <v>44883</v>
      </c>
      <c r="C8059" s="96">
        <v>74.1666666666667</v>
      </c>
      <c r="D8059" s="122"/>
      <c r="E8059" s="122" t="str">
        <f t="shared" si="5420"/>
        <v/>
      </c>
      <c r="F8059" s="122"/>
      <c r="G8059" s="122" t="str">
        <f t="shared" si="5421"/>
        <v/>
      </c>
      <c r="H8059" s="122"/>
      <c r="I8059" s="122" t="str">
        <f t="shared" si="5422"/>
        <v/>
      </c>
      <c r="J8059" s="122"/>
      <c r="K8059" s="122" t="str">
        <f t="shared" si="5423"/>
        <v/>
      </c>
      <c r="L8059" s="123" t="str">
        <f>IF(H8059="","чи робить СНВВ?",IF(J8059="","чи роблять агрегати?",IF($J8059=0,"агрегати не працюють",IF(AND($H8059=0,$J8059=1),"СНВВ не працює","OK"))))</f>
        <v>чи робить СНВВ?</v>
      </c>
      <c r="M8059" s="100"/>
      <c r="N8059" s="122" t="str">
        <f>IF(OR(E8059&lt;&gt;0, J8059=0), "",D8059)</f>
        <v/>
      </c>
      <c r="O8059" s="122" t="str">
        <f t="shared" si="5424"/>
        <v/>
      </c>
      <c r="P8059" s="122" t="str">
        <f>IF(AND($E8059&lt;&gt;0,$J8059=1),"замінне значення",O8059)</f>
        <v/>
      </c>
      <c r="Q8059" s="122" t="str">
        <f>IF(OR(G8059&lt;&gt;0, J8059=0), "",F8059)</f>
        <v/>
      </c>
      <c r="R8059" s="122" t="str">
        <f t="shared" si="5425"/>
        <v/>
      </c>
      <c r="S8059" s="122" t="str">
        <f>IF(AND(G8059&lt;&gt;0,J8059=1),"замінне значення",R8059)</f>
        <v/>
      </c>
      <c r="T8059" s="122" t="str">
        <f t="shared" si="5426"/>
        <v/>
      </c>
    </row>
    <row r="8060" spans="1:20" outlineLevel="1">
      <c r="A8060" s="161"/>
      <c r="B8060" s="208">
        <v>44883</v>
      </c>
      <c r="C8060" s="96">
        <v>74.2083333333333</v>
      </c>
      <c r="D8060" s="122"/>
      <c r="E8060" s="122" t="str">
        <f t="shared" si="5420"/>
        <v/>
      </c>
      <c r="F8060" s="122"/>
      <c r="G8060" s="122" t="str">
        <f t="shared" si="5421"/>
        <v/>
      </c>
      <c r="H8060" s="122"/>
      <c r="I8060" s="122" t="str">
        <f t="shared" si="5422"/>
        <v/>
      </c>
      <c r="J8060" s="122"/>
      <c r="K8060" s="122" t="str">
        <f t="shared" si="5423"/>
        <v/>
      </c>
      <c r="L8060" s="123" t="str">
        <f>IF(H8060="","чи робить СНВВ?",IF(J8060="","чи роблять агрегати?",IF($J8060=0,"агрегати не працюють",IF(AND($H8060=0,$J8060=1),"СНВВ не працює","OK"))))</f>
        <v>чи робить СНВВ?</v>
      </c>
      <c r="M8060" s="100"/>
      <c r="N8060" s="122" t="str">
        <f>IF(OR(E8060&lt;&gt;0, J8060=0), "",D8060)</f>
        <v/>
      </c>
      <c r="O8060" s="122" t="str">
        <f t="shared" si="5424"/>
        <v/>
      </c>
      <c r="P8060" s="122" t="str">
        <f>IF(AND($E8060&lt;&gt;0,$J8060=1),"замінне значення",O8060)</f>
        <v/>
      </c>
      <c r="Q8060" s="122" t="str">
        <f>IF(OR(G8060&lt;&gt;0, J8060=0), "",F8060)</f>
        <v/>
      </c>
      <c r="R8060" s="122" t="str">
        <f t="shared" si="5425"/>
        <v/>
      </c>
      <c r="S8060" s="122" t="str">
        <f>IF(AND(G8060&lt;&gt;0,J8060=1),"замінне значення",R8060)</f>
        <v/>
      </c>
      <c r="T8060" s="122" t="str">
        <f t="shared" si="5426"/>
        <v/>
      </c>
    </row>
    <row r="8061" spans="1:20" outlineLevel="1">
      <c r="A8061" s="161"/>
      <c r="B8061" s="208">
        <v>44883</v>
      </c>
      <c r="C8061" s="96">
        <v>74.25</v>
      </c>
      <c r="D8061" s="122"/>
      <c r="E8061" s="122" t="str">
        <f t="shared" si="5420"/>
        <v/>
      </c>
      <c r="F8061" s="122"/>
      <c r="G8061" s="122" t="str">
        <f t="shared" si="5421"/>
        <v/>
      </c>
      <c r="H8061" s="122"/>
      <c r="I8061" s="122" t="str">
        <f t="shared" si="5422"/>
        <v/>
      </c>
      <c r="J8061" s="122"/>
      <c r="K8061" s="122" t="str">
        <f t="shared" si="5423"/>
        <v/>
      </c>
      <c r="L8061" s="123" t="str">
        <f>IF(H8061="","чи робить СНВВ?",IF(J8061="","чи роблять агрегати?",IF($J8061=0,"агрегати не працюють",IF(AND($H8061=0,$J8061=1),"СНВВ не працює","OK"))))</f>
        <v>чи робить СНВВ?</v>
      </c>
      <c r="M8061" s="100"/>
      <c r="N8061" s="122" t="str">
        <f>IF(OR(E8061&lt;&gt;0, J8061=0), "",D8061)</f>
        <v/>
      </c>
      <c r="O8061" s="122" t="str">
        <f t="shared" si="5424"/>
        <v/>
      </c>
      <c r="P8061" s="122" t="str">
        <f>IF(AND($E8061&lt;&gt;0,$J8061=1),"замінне значення",O8061)</f>
        <v/>
      </c>
      <c r="Q8061" s="122" t="str">
        <f>IF(OR(G8061&lt;&gt;0, J8061=0), "",F8061)</f>
        <v/>
      </c>
      <c r="R8061" s="122" t="str">
        <f t="shared" si="5425"/>
        <v/>
      </c>
      <c r="S8061" s="122" t="str">
        <f>IF(AND(G8061&lt;&gt;0,J8061=1),"замінне значення",R8061)</f>
        <v/>
      </c>
      <c r="T8061" s="122" t="str">
        <f t="shared" si="5426"/>
        <v/>
      </c>
    </row>
    <row r="8062" spans="1:20" outlineLevel="1">
      <c r="A8062" s="161"/>
      <c r="B8062" s="208">
        <v>44883</v>
      </c>
      <c r="C8062" s="96">
        <v>74.2916666666667</v>
      </c>
      <c r="D8062" s="122"/>
      <c r="E8062" s="122" t="str">
        <f t="shared" si="5420"/>
        <v/>
      </c>
      <c r="F8062" s="122"/>
      <c r="G8062" s="122" t="str">
        <f t="shared" si="5421"/>
        <v/>
      </c>
      <c r="H8062" s="122"/>
      <c r="I8062" s="122" t="str">
        <f t="shared" si="5422"/>
        <v/>
      </c>
      <c r="J8062" s="122"/>
      <c r="K8062" s="122" t="str">
        <f t="shared" si="5423"/>
        <v/>
      </c>
      <c r="L8062" s="123" t="str">
        <f>IF(H8062="","чи робить СНВВ?",IF(J8062="","чи роблять агрегати?",IF($J8062=0,"агрегати не працюють",IF(AND($H8062=0,$J8062=1),"СНВВ не працює","OK"))))</f>
        <v>чи робить СНВВ?</v>
      </c>
      <c r="M8062" s="100"/>
      <c r="N8062" s="122" t="str">
        <f>IF(OR(E8062&lt;&gt;0, J8062=0), "",D8062)</f>
        <v/>
      </c>
      <c r="O8062" s="122" t="str">
        <f t="shared" si="5424"/>
        <v/>
      </c>
      <c r="P8062" s="122" t="str">
        <f>IF(AND($E8062&lt;&gt;0,$J8062=1),"замінне значення",O8062)</f>
        <v/>
      </c>
      <c r="Q8062" s="122" t="str">
        <f>IF(OR(G8062&lt;&gt;0, J8062=0), "",F8062)</f>
        <v/>
      </c>
      <c r="R8062" s="122" t="str">
        <f t="shared" si="5425"/>
        <v/>
      </c>
      <c r="S8062" s="122" t="str">
        <f>IF(AND(G8062&lt;&gt;0,J8062=1),"замінне значення",R8062)</f>
        <v/>
      </c>
      <c r="T8062" s="122" t="str">
        <f t="shared" si="5426"/>
        <v/>
      </c>
    </row>
    <row r="8063" spans="1:20" outlineLevel="1">
      <c r="A8063" s="161"/>
      <c r="B8063" s="208">
        <v>44883</v>
      </c>
      <c r="C8063" s="96">
        <v>74.3333333333333</v>
      </c>
      <c r="D8063" s="122"/>
      <c r="E8063" s="122" t="str">
        <f t="shared" si="5420"/>
        <v/>
      </c>
      <c r="F8063" s="122"/>
      <c r="G8063" s="122" t="str">
        <f t="shared" si="5421"/>
        <v/>
      </c>
      <c r="H8063" s="122"/>
      <c r="I8063" s="122" t="str">
        <f t="shared" si="5422"/>
        <v/>
      </c>
      <c r="J8063" s="122"/>
      <c r="K8063" s="122" t="str">
        <f t="shared" si="5423"/>
        <v/>
      </c>
      <c r="L8063" s="123" t="str">
        <f>IF(H8063="","чи робить СНВВ?",IF(J8063="","чи роблять агрегати?",IF($J8063=0,"агрегати не працюють",IF(AND($H8063=0,$J8063=1),"СНВВ не працює","OK"))))</f>
        <v>чи робить СНВВ?</v>
      </c>
      <c r="M8063" s="100"/>
      <c r="N8063" s="122" t="str">
        <f>IF(OR(E8063&lt;&gt;0, J8063=0), "",D8063)</f>
        <v/>
      </c>
      <c r="O8063" s="122" t="str">
        <f t="shared" si="5424"/>
        <v/>
      </c>
      <c r="P8063" s="122" t="str">
        <f>IF(AND($E8063&lt;&gt;0,$J8063=1),"замінне значення",O8063)</f>
        <v/>
      </c>
      <c r="Q8063" s="122" t="str">
        <f>IF(OR(G8063&lt;&gt;0, J8063=0), "",F8063)</f>
        <v/>
      </c>
      <c r="R8063" s="122" t="str">
        <f t="shared" si="5425"/>
        <v/>
      </c>
      <c r="S8063" s="122" t="str">
        <f>IF(AND(G8063&lt;&gt;0,J8063=1),"замінне значення",R8063)</f>
        <v/>
      </c>
      <c r="T8063" s="122" t="str">
        <f t="shared" si="5426"/>
        <v/>
      </c>
    </row>
    <row r="8064" spans="1:20" outlineLevel="1">
      <c r="A8064" s="161"/>
      <c r="B8064" s="208">
        <v>44883</v>
      </c>
      <c r="C8064" s="96">
        <v>74.375</v>
      </c>
      <c r="D8064" s="122"/>
      <c r="E8064" s="122" t="str">
        <f t="shared" si="5420"/>
        <v/>
      </c>
      <c r="F8064" s="122"/>
      <c r="G8064" s="122" t="str">
        <f t="shared" si="5421"/>
        <v/>
      </c>
      <c r="H8064" s="122"/>
      <c r="I8064" s="122" t="str">
        <f t="shared" si="5422"/>
        <v/>
      </c>
      <c r="J8064" s="122"/>
      <c r="K8064" s="122" t="str">
        <f t="shared" si="5423"/>
        <v/>
      </c>
      <c r="L8064" s="123" t="str">
        <f>IF(H8064="","чи робить СНВВ?",IF(J8064="","чи роблять агрегати?",IF($J8064=0,"агрегати не працюють",IF(AND($H8064=0,$J8064=1),"СНВВ не працює","OK"))))</f>
        <v>чи робить СНВВ?</v>
      </c>
      <c r="M8064" s="100"/>
      <c r="N8064" s="122" t="str">
        <f>IF(OR(E8064&lt;&gt;0, J8064=0), "",D8064)</f>
        <v/>
      </c>
      <c r="O8064" s="122" t="str">
        <f t="shared" si="5424"/>
        <v/>
      </c>
      <c r="P8064" s="122" t="str">
        <f>IF(AND($E8064&lt;&gt;0,$J8064=1),"замінне значення",O8064)</f>
        <v/>
      </c>
      <c r="Q8064" s="122" t="str">
        <f>IF(OR(G8064&lt;&gt;0, J8064=0), "",F8064)</f>
        <v/>
      </c>
      <c r="R8064" s="122" t="str">
        <f t="shared" si="5425"/>
        <v/>
      </c>
      <c r="S8064" s="122" t="str">
        <f>IF(AND(G8064&lt;&gt;0,J8064=1),"замінне значення",R8064)</f>
        <v/>
      </c>
      <c r="T8064" s="122" t="str">
        <f t="shared" si="5426"/>
        <v/>
      </c>
    </row>
    <row r="8065" spans="1:20" outlineLevel="1">
      <c r="A8065" s="161"/>
      <c r="B8065" s="208">
        <v>44883</v>
      </c>
      <c r="C8065" s="96">
        <v>74.4166666666667</v>
      </c>
      <c r="D8065" s="122"/>
      <c r="E8065" s="122" t="str">
        <f t="shared" si="5420"/>
        <v/>
      </c>
      <c r="F8065" s="122"/>
      <c r="G8065" s="122" t="str">
        <f t="shared" si="5421"/>
        <v/>
      </c>
      <c r="H8065" s="122"/>
      <c r="I8065" s="122" t="str">
        <f t="shared" si="5422"/>
        <v/>
      </c>
      <c r="J8065" s="122"/>
      <c r="K8065" s="122" t="str">
        <f t="shared" si="5423"/>
        <v/>
      </c>
      <c r="L8065" s="123" t="str">
        <f>IF(H8065="","чи робить СНВВ?",IF(J8065="","чи роблять агрегати?",IF($J8065=0,"агрегати не працюють",IF(AND($H8065=0,$J8065=1),"СНВВ не працює","OK"))))</f>
        <v>чи робить СНВВ?</v>
      </c>
      <c r="M8065" s="100"/>
      <c r="N8065" s="122" t="str">
        <f>IF(OR(E8065&lt;&gt;0, J8065=0), "",D8065)</f>
        <v/>
      </c>
      <c r="O8065" s="122" t="str">
        <f t="shared" si="5424"/>
        <v/>
      </c>
      <c r="P8065" s="122" t="str">
        <f>IF(AND($E8065&lt;&gt;0,$J8065=1),"замінне значення",O8065)</f>
        <v/>
      </c>
      <c r="Q8065" s="122" t="str">
        <f>IF(OR(G8065&lt;&gt;0, J8065=0), "",F8065)</f>
        <v/>
      </c>
      <c r="R8065" s="122" t="str">
        <f t="shared" si="5425"/>
        <v/>
      </c>
      <c r="S8065" s="122" t="str">
        <f>IF(AND(G8065&lt;&gt;0,J8065=1),"замінне значення",R8065)</f>
        <v/>
      </c>
      <c r="T8065" s="122" t="str">
        <f t="shared" si="5426"/>
        <v/>
      </c>
    </row>
    <row r="8066" spans="1:20" outlineLevel="1">
      <c r="A8066" s="161"/>
      <c r="B8066" s="208">
        <v>44883</v>
      </c>
      <c r="C8066" s="96">
        <v>74.4583333333333</v>
      </c>
      <c r="D8066" s="122"/>
      <c r="E8066" s="122" t="str">
        <f t="shared" si="5420"/>
        <v/>
      </c>
      <c r="F8066" s="122"/>
      <c r="G8066" s="122" t="str">
        <f t="shared" si="5421"/>
        <v/>
      </c>
      <c r="H8066" s="122"/>
      <c r="I8066" s="122" t="str">
        <f t="shared" si="5422"/>
        <v/>
      </c>
      <c r="J8066" s="122"/>
      <c r="K8066" s="122" t="str">
        <f t="shared" si="5423"/>
        <v/>
      </c>
      <c r="L8066" s="123" t="str">
        <f>IF(H8066="","чи робить СНВВ?",IF(J8066="","чи роблять агрегати?",IF($J8066=0,"агрегати не працюють",IF(AND($H8066=0,$J8066=1),"СНВВ не працює","OK"))))</f>
        <v>чи робить СНВВ?</v>
      </c>
      <c r="M8066" s="100"/>
      <c r="N8066" s="122" t="str">
        <f>IF(OR(E8066&lt;&gt;0, J8066=0), "",D8066)</f>
        <v/>
      </c>
      <c r="O8066" s="122" t="str">
        <f t="shared" si="5424"/>
        <v/>
      </c>
      <c r="P8066" s="122" t="str">
        <f>IF(AND($E8066&lt;&gt;0,$J8066=1),"замінне значення",O8066)</f>
        <v/>
      </c>
      <c r="Q8066" s="122" t="str">
        <f>IF(OR(G8066&lt;&gt;0, J8066=0), "",F8066)</f>
        <v/>
      </c>
      <c r="R8066" s="122" t="str">
        <f t="shared" si="5425"/>
        <v/>
      </c>
      <c r="S8066" s="122" t="str">
        <f>IF(AND(G8066&lt;&gt;0,J8066=1),"замінне значення",R8066)</f>
        <v/>
      </c>
      <c r="T8066" s="122" t="str">
        <f t="shared" si="5426"/>
        <v/>
      </c>
    </row>
    <row r="8067" spans="1:20" outlineLevel="1">
      <c r="A8067" s="161"/>
      <c r="B8067" s="208">
        <v>44883</v>
      </c>
      <c r="C8067" s="96">
        <v>74.5</v>
      </c>
      <c r="D8067" s="122"/>
      <c r="E8067" s="122" t="str">
        <f t="shared" si="5420"/>
        <v/>
      </c>
      <c r="F8067" s="122"/>
      <c r="G8067" s="122" t="str">
        <f t="shared" si="5421"/>
        <v/>
      </c>
      <c r="H8067" s="122"/>
      <c r="I8067" s="122" t="str">
        <f t="shared" si="5422"/>
        <v/>
      </c>
      <c r="J8067" s="122"/>
      <c r="K8067" s="122" t="str">
        <f t="shared" si="5423"/>
        <v/>
      </c>
      <c r="L8067" s="123" t="str">
        <f>IF(H8067="","чи робить СНВВ?",IF(J8067="","чи роблять агрегати?",IF($J8067=0,"агрегати не працюють",IF(AND($H8067=0,$J8067=1),"СНВВ не працює","OK"))))</f>
        <v>чи робить СНВВ?</v>
      </c>
      <c r="M8067" s="100"/>
      <c r="N8067" s="122" t="str">
        <f>IF(OR(E8067&lt;&gt;0, J8067=0), "",D8067)</f>
        <v/>
      </c>
      <c r="O8067" s="122" t="str">
        <f t="shared" si="5424"/>
        <v/>
      </c>
      <c r="P8067" s="122" t="str">
        <f>IF(AND($E8067&lt;&gt;0,$J8067=1),"замінне значення",O8067)</f>
        <v/>
      </c>
      <c r="Q8067" s="122" t="str">
        <f>IF(OR(G8067&lt;&gt;0, J8067=0), "",F8067)</f>
        <v/>
      </c>
      <c r="R8067" s="122" t="str">
        <f t="shared" si="5425"/>
        <v/>
      </c>
      <c r="S8067" s="122" t="str">
        <f>IF(AND(G8067&lt;&gt;0,J8067=1),"замінне значення",R8067)</f>
        <v/>
      </c>
      <c r="T8067" s="122" t="str">
        <f t="shared" si="5426"/>
        <v/>
      </c>
    </row>
    <row r="8068" spans="1:20" outlineLevel="1">
      <c r="A8068" s="161"/>
      <c r="B8068" s="208">
        <v>44883</v>
      </c>
      <c r="C8068" s="96">
        <v>74.5416666666667</v>
      </c>
      <c r="D8068" s="122"/>
      <c r="E8068" s="122" t="str">
        <f t="shared" si="5420"/>
        <v/>
      </c>
      <c r="F8068" s="122"/>
      <c r="G8068" s="122" t="str">
        <f t="shared" si="5421"/>
        <v/>
      </c>
      <c r="H8068" s="122"/>
      <c r="I8068" s="122" t="str">
        <f t="shared" si="5422"/>
        <v/>
      </c>
      <c r="J8068" s="122"/>
      <c r="K8068" s="122" t="str">
        <f t="shared" si="5423"/>
        <v/>
      </c>
      <c r="L8068" s="123" t="str">
        <f>IF(H8068="","чи робить СНВВ?",IF(J8068="","чи роблять агрегати?",IF($J8068=0,"агрегати не працюють",IF(AND($H8068=0,$J8068=1),"СНВВ не працює","OK"))))</f>
        <v>чи робить СНВВ?</v>
      </c>
      <c r="M8068" s="100"/>
      <c r="N8068" s="122" t="str">
        <f>IF(OR(E8068&lt;&gt;0, J8068=0), "",D8068)</f>
        <v/>
      </c>
      <c r="O8068" s="122" t="str">
        <f t="shared" si="5424"/>
        <v/>
      </c>
      <c r="P8068" s="122" t="str">
        <f>IF(AND($E8068&lt;&gt;0,$J8068=1),"замінне значення",O8068)</f>
        <v/>
      </c>
      <c r="Q8068" s="122" t="str">
        <f>IF(OR(G8068&lt;&gt;0, J8068=0), "",F8068)</f>
        <v/>
      </c>
      <c r="R8068" s="122" t="str">
        <f t="shared" si="5425"/>
        <v/>
      </c>
      <c r="S8068" s="122" t="str">
        <f>IF(AND(G8068&lt;&gt;0,J8068=1),"замінне значення",R8068)</f>
        <v/>
      </c>
      <c r="T8068" s="122" t="str">
        <f t="shared" si="5426"/>
        <v/>
      </c>
    </row>
    <row r="8069" spans="1:20" outlineLevel="1">
      <c r="A8069" s="161"/>
      <c r="B8069" s="208">
        <v>44883</v>
      </c>
      <c r="C8069" s="96">
        <v>74.5833333333333</v>
      </c>
      <c r="D8069" s="122"/>
      <c r="E8069" s="122" t="str">
        <f t="shared" si="5420"/>
        <v/>
      </c>
      <c r="F8069" s="122"/>
      <c r="G8069" s="122" t="str">
        <f t="shared" si="5421"/>
        <v/>
      </c>
      <c r="H8069" s="122"/>
      <c r="I8069" s="122" t="str">
        <f t="shared" si="5422"/>
        <v/>
      </c>
      <c r="J8069" s="122"/>
      <c r="K8069" s="122" t="str">
        <f t="shared" si="5423"/>
        <v/>
      </c>
      <c r="L8069" s="123" t="str">
        <f>IF(H8069="","чи робить СНВВ?",IF(J8069="","чи роблять агрегати?",IF($J8069=0,"агрегати не працюють",IF(AND($H8069=0,$J8069=1),"СНВВ не працює","OK"))))</f>
        <v>чи робить СНВВ?</v>
      </c>
      <c r="M8069" s="100"/>
      <c r="N8069" s="122" t="str">
        <f>IF(OR(E8069&lt;&gt;0, J8069=0), "",D8069)</f>
        <v/>
      </c>
      <c r="O8069" s="122" t="str">
        <f t="shared" si="5424"/>
        <v/>
      </c>
      <c r="P8069" s="122" t="str">
        <f>IF(AND($E8069&lt;&gt;0,$J8069=1),"замінне значення",O8069)</f>
        <v/>
      </c>
      <c r="Q8069" s="122" t="str">
        <f>IF(OR(G8069&lt;&gt;0, J8069=0), "",F8069)</f>
        <v/>
      </c>
      <c r="R8069" s="122" t="str">
        <f t="shared" si="5425"/>
        <v/>
      </c>
      <c r="S8069" s="122" t="str">
        <f>IF(AND(G8069&lt;&gt;0,J8069=1),"замінне значення",R8069)</f>
        <v/>
      </c>
      <c r="T8069" s="122" t="str">
        <f t="shared" si="5426"/>
        <v/>
      </c>
    </row>
    <row r="8070" spans="1:20" outlineLevel="1">
      <c r="A8070" s="161"/>
      <c r="B8070" s="208">
        <v>44883</v>
      </c>
      <c r="C8070" s="96">
        <v>74.625</v>
      </c>
      <c r="D8070" s="122"/>
      <c r="E8070" s="122" t="str">
        <f t="shared" si="5420"/>
        <v/>
      </c>
      <c r="F8070" s="122"/>
      <c r="G8070" s="122" t="str">
        <f t="shared" si="5421"/>
        <v/>
      </c>
      <c r="H8070" s="122"/>
      <c r="I8070" s="122" t="str">
        <f t="shared" si="5422"/>
        <v/>
      </c>
      <c r="J8070" s="122"/>
      <c r="K8070" s="122" t="str">
        <f t="shared" si="5423"/>
        <v/>
      </c>
      <c r="L8070" s="123" t="str">
        <f>IF(H8070="","чи робить СНВВ?",IF(J8070="","чи роблять агрегати?",IF($J8070=0,"агрегати не працюють",IF(AND($H8070=0,$J8070=1),"СНВВ не працює","OK"))))</f>
        <v>чи робить СНВВ?</v>
      </c>
      <c r="M8070" s="100"/>
      <c r="N8070" s="122" t="str">
        <f>IF(OR(E8070&lt;&gt;0, J8070=0), "",D8070)</f>
        <v/>
      </c>
      <c r="O8070" s="122" t="str">
        <f t="shared" si="5424"/>
        <v/>
      </c>
      <c r="P8070" s="122" t="str">
        <f>IF(AND($E8070&lt;&gt;0,$J8070=1),"замінне значення",O8070)</f>
        <v/>
      </c>
      <c r="Q8070" s="122" t="str">
        <f>IF(OR(G8070&lt;&gt;0, J8070=0), "",F8070)</f>
        <v/>
      </c>
      <c r="R8070" s="122" t="str">
        <f t="shared" si="5425"/>
        <v/>
      </c>
      <c r="S8070" s="122" t="str">
        <f>IF(AND(G8070&lt;&gt;0,J8070=1),"замінне значення",R8070)</f>
        <v/>
      </c>
      <c r="T8070" s="122" t="str">
        <f t="shared" si="5426"/>
        <v/>
      </c>
    </row>
    <row r="8071" spans="1:20" outlineLevel="1">
      <c r="A8071" s="161"/>
      <c r="B8071" s="208">
        <v>44883</v>
      </c>
      <c r="C8071" s="96">
        <v>74.6666666666667</v>
      </c>
      <c r="D8071" s="122"/>
      <c r="E8071" s="122" t="str">
        <f t="shared" si="5420"/>
        <v/>
      </c>
      <c r="F8071" s="122"/>
      <c r="G8071" s="122" t="str">
        <f t="shared" si="5421"/>
        <v/>
      </c>
      <c r="H8071" s="122"/>
      <c r="I8071" s="122" t="str">
        <f t="shared" si="5422"/>
        <v/>
      </c>
      <c r="J8071" s="122"/>
      <c r="K8071" s="122" t="str">
        <f t="shared" si="5423"/>
        <v/>
      </c>
      <c r="L8071" s="123" t="str">
        <f>IF(H8071="","чи робить СНВВ?",IF(J8071="","чи роблять агрегати?",IF($J8071=0,"агрегати не працюють",IF(AND($H8071=0,$J8071=1),"СНВВ не працює","OK"))))</f>
        <v>чи робить СНВВ?</v>
      </c>
      <c r="M8071" s="100"/>
      <c r="N8071" s="122" t="str">
        <f>IF(OR(E8071&lt;&gt;0, J8071=0), "",D8071)</f>
        <v/>
      </c>
      <c r="O8071" s="122" t="str">
        <f t="shared" si="5424"/>
        <v/>
      </c>
      <c r="P8071" s="122" t="str">
        <f>IF(AND($E8071&lt;&gt;0,$J8071=1),"замінне значення",O8071)</f>
        <v/>
      </c>
      <c r="Q8071" s="122" t="str">
        <f>IF(OR(G8071&lt;&gt;0, J8071=0), "",F8071)</f>
        <v/>
      </c>
      <c r="R8071" s="122" t="str">
        <f t="shared" si="5425"/>
        <v/>
      </c>
      <c r="S8071" s="122" t="str">
        <f>IF(AND(G8071&lt;&gt;0,J8071=1),"замінне значення",R8071)</f>
        <v/>
      </c>
      <c r="T8071" s="122" t="str">
        <f t="shared" si="5426"/>
        <v/>
      </c>
    </row>
    <row r="8072" spans="1:20" outlineLevel="1">
      <c r="A8072" s="161"/>
      <c r="B8072" s="208">
        <v>44883</v>
      </c>
      <c r="C8072" s="96">
        <v>74.7083333333333</v>
      </c>
      <c r="D8072" s="122"/>
      <c r="E8072" s="122" t="str">
        <f t="shared" si="5420"/>
        <v/>
      </c>
      <c r="F8072" s="122"/>
      <c r="G8072" s="122" t="str">
        <f t="shared" si="5421"/>
        <v/>
      </c>
      <c r="H8072" s="122"/>
      <c r="I8072" s="122" t="str">
        <f t="shared" si="5422"/>
        <v/>
      </c>
      <c r="J8072" s="122"/>
      <c r="K8072" s="122" t="str">
        <f t="shared" si="5423"/>
        <v/>
      </c>
      <c r="L8072" s="123" t="str">
        <f>IF(H8072="","чи робить СНВВ?",IF(J8072="","чи роблять агрегати?",IF($J8072=0,"агрегати не працюють",IF(AND($H8072=0,$J8072=1),"СНВВ не працює","OK"))))</f>
        <v>чи робить СНВВ?</v>
      </c>
      <c r="M8072" s="100"/>
      <c r="N8072" s="122" t="str">
        <f>IF(OR(E8072&lt;&gt;0, J8072=0), "",D8072)</f>
        <v/>
      </c>
      <c r="O8072" s="122" t="str">
        <f t="shared" si="5424"/>
        <v/>
      </c>
      <c r="P8072" s="122" t="str">
        <f>IF(AND($E8072&lt;&gt;0,$J8072=1),"замінне значення",O8072)</f>
        <v/>
      </c>
      <c r="Q8072" s="122" t="str">
        <f>IF(OR(G8072&lt;&gt;0, J8072=0), "",F8072)</f>
        <v/>
      </c>
      <c r="R8072" s="122" t="str">
        <f t="shared" si="5425"/>
        <v/>
      </c>
      <c r="S8072" s="122" t="str">
        <f>IF(AND(G8072&lt;&gt;0,J8072=1),"замінне значення",R8072)</f>
        <v/>
      </c>
      <c r="T8072" s="122" t="str">
        <f t="shared" si="5426"/>
        <v/>
      </c>
    </row>
    <row r="8073" spans="1:20" outlineLevel="1">
      <c r="A8073" s="161"/>
      <c r="B8073" s="208">
        <v>44883</v>
      </c>
      <c r="C8073" s="96">
        <v>74.75</v>
      </c>
      <c r="D8073" s="122"/>
      <c r="E8073" s="122" t="str">
        <f t="shared" si="5420"/>
        <v/>
      </c>
      <c r="F8073" s="122"/>
      <c r="G8073" s="122" t="str">
        <f t="shared" si="5421"/>
        <v/>
      </c>
      <c r="H8073" s="122"/>
      <c r="I8073" s="122" t="str">
        <f t="shared" si="5422"/>
        <v/>
      </c>
      <c r="J8073" s="122"/>
      <c r="K8073" s="122" t="str">
        <f t="shared" si="5423"/>
        <v/>
      </c>
      <c r="L8073" s="123" t="str">
        <f>IF(H8073="","чи робить СНВВ?",IF(J8073="","чи роблять агрегати?",IF($J8073=0,"агрегати не працюють",IF(AND($H8073=0,$J8073=1),"СНВВ не працює","OK"))))</f>
        <v>чи робить СНВВ?</v>
      </c>
      <c r="M8073" s="100"/>
      <c r="N8073" s="122" t="str">
        <f>IF(OR(E8073&lt;&gt;0, J8073=0), "",D8073)</f>
        <v/>
      </c>
      <c r="O8073" s="122" t="str">
        <f t="shared" si="5424"/>
        <v/>
      </c>
      <c r="P8073" s="122" t="str">
        <f>IF(AND($E8073&lt;&gt;0,$J8073=1),"замінне значення",O8073)</f>
        <v/>
      </c>
      <c r="Q8073" s="122" t="str">
        <f>IF(OR(G8073&lt;&gt;0, J8073=0), "",F8073)</f>
        <v/>
      </c>
      <c r="R8073" s="122" t="str">
        <f t="shared" si="5425"/>
        <v/>
      </c>
      <c r="S8073" s="122" t="str">
        <f>IF(AND(G8073&lt;&gt;0,J8073=1),"замінне значення",R8073)</f>
        <v/>
      </c>
      <c r="T8073" s="122" t="str">
        <f t="shared" si="5426"/>
        <v/>
      </c>
    </row>
    <row r="8074" spans="1:20" outlineLevel="1">
      <c r="A8074" s="161"/>
      <c r="B8074" s="208">
        <v>44883</v>
      </c>
      <c r="C8074" s="96">
        <v>74.7916666666667</v>
      </c>
      <c r="D8074" s="122"/>
      <c r="E8074" s="122" t="str">
        <f t="shared" si="5420"/>
        <v/>
      </c>
      <c r="F8074" s="122"/>
      <c r="G8074" s="122" t="str">
        <f t="shared" si="5421"/>
        <v/>
      </c>
      <c r="H8074" s="122"/>
      <c r="I8074" s="122" t="str">
        <f t="shared" si="5422"/>
        <v/>
      </c>
      <c r="J8074" s="122"/>
      <c r="K8074" s="122" t="str">
        <f t="shared" si="5423"/>
        <v/>
      </c>
      <c r="L8074" s="123" t="str">
        <f>IF(H8074="","чи робить СНВВ?",IF(J8074="","чи роблять агрегати?",IF($J8074=0,"агрегати не працюють",IF(AND($H8074=0,$J8074=1),"СНВВ не працює","OK"))))</f>
        <v>чи робить СНВВ?</v>
      </c>
      <c r="M8074" s="100"/>
      <c r="N8074" s="122" t="str">
        <f>IF(OR(E8074&lt;&gt;0, J8074=0), "",D8074)</f>
        <v/>
      </c>
      <c r="O8074" s="122" t="str">
        <f t="shared" si="5424"/>
        <v/>
      </c>
      <c r="P8074" s="122" t="str">
        <f>IF(AND($E8074&lt;&gt;0,$J8074=1),"замінне значення",O8074)</f>
        <v/>
      </c>
      <c r="Q8074" s="122" t="str">
        <f>IF(OR(G8074&lt;&gt;0, J8074=0), "",F8074)</f>
        <v/>
      </c>
      <c r="R8074" s="122" t="str">
        <f t="shared" si="5425"/>
        <v/>
      </c>
      <c r="S8074" s="122" t="str">
        <f>IF(AND(G8074&lt;&gt;0,J8074=1),"замінне значення",R8074)</f>
        <v/>
      </c>
      <c r="T8074" s="122" t="str">
        <f t="shared" si="5426"/>
        <v/>
      </c>
    </row>
    <row r="8075" spans="1:20" outlineLevel="1">
      <c r="A8075" s="161"/>
      <c r="B8075" s="208">
        <v>44883</v>
      </c>
      <c r="C8075" s="96">
        <v>74.8333333333333</v>
      </c>
      <c r="D8075" s="122"/>
      <c r="E8075" s="122" t="str">
        <f t="shared" si="5420"/>
        <v/>
      </c>
      <c r="F8075" s="122"/>
      <c r="G8075" s="122" t="str">
        <f t="shared" si="5421"/>
        <v/>
      </c>
      <c r="H8075" s="122"/>
      <c r="I8075" s="122" t="str">
        <f t="shared" si="5422"/>
        <v/>
      </c>
      <c r="J8075" s="122"/>
      <c r="K8075" s="122" t="str">
        <f t="shared" si="5423"/>
        <v/>
      </c>
      <c r="L8075" s="123" t="str">
        <f>IF(H8075="","чи робить СНВВ?",IF(J8075="","чи роблять агрегати?",IF($J8075=0,"агрегати не працюють",IF(AND($H8075=0,$J8075=1),"СНВВ не працює","OK"))))</f>
        <v>чи робить СНВВ?</v>
      </c>
      <c r="M8075" s="100"/>
      <c r="N8075" s="122" t="str">
        <f>IF(OR(E8075&lt;&gt;0, J8075=0), "",D8075)</f>
        <v/>
      </c>
      <c r="O8075" s="122" t="str">
        <f t="shared" si="5424"/>
        <v/>
      </c>
      <c r="P8075" s="122" t="str">
        <f>IF(AND($E8075&lt;&gt;0,$J8075=1),"замінне значення",O8075)</f>
        <v/>
      </c>
      <c r="Q8075" s="122" t="str">
        <f>IF(OR(G8075&lt;&gt;0, J8075=0), "",F8075)</f>
        <v/>
      </c>
      <c r="R8075" s="122" t="str">
        <f t="shared" si="5425"/>
        <v/>
      </c>
      <c r="S8075" s="122" t="str">
        <f>IF(AND(G8075&lt;&gt;0,J8075=1),"замінне значення",R8075)</f>
        <v/>
      </c>
      <c r="T8075" s="122" t="str">
        <f t="shared" si="5426"/>
        <v/>
      </c>
    </row>
    <row r="8076" spans="1:20" outlineLevel="1">
      <c r="A8076" s="161"/>
      <c r="B8076" s="208">
        <v>44883</v>
      </c>
      <c r="C8076" s="96">
        <v>74.875</v>
      </c>
      <c r="D8076" s="122"/>
      <c r="E8076" s="122" t="str">
        <f t="shared" si="5420"/>
        <v/>
      </c>
      <c r="F8076" s="122"/>
      <c r="G8076" s="122" t="str">
        <f t="shared" si="5421"/>
        <v/>
      </c>
      <c r="H8076" s="122"/>
      <c r="I8076" s="122" t="str">
        <f t="shared" si="5422"/>
        <v/>
      </c>
      <c r="J8076" s="122"/>
      <c r="K8076" s="122" t="str">
        <f t="shared" si="5423"/>
        <v/>
      </c>
      <c r="L8076" s="123" t="str">
        <f>IF(H8076="","чи робить СНВВ?",IF(J8076="","чи роблять агрегати?",IF($J8076=0,"агрегати не працюють",IF(AND($H8076=0,$J8076=1),"СНВВ не працює","OK"))))</f>
        <v>чи робить СНВВ?</v>
      </c>
      <c r="M8076" s="100"/>
      <c r="N8076" s="122" t="str">
        <f>IF(OR(E8076&lt;&gt;0, J8076=0), "",D8076)</f>
        <v/>
      </c>
      <c r="O8076" s="122" t="str">
        <f t="shared" si="5424"/>
        <v/>
      </c>
      <c r="P8076" s="122" t="str">
        <f>IF(AND($E8076&lt;&gt;0,$J8076=1),"замінне значення",O8076)</f>
        <v/>
      </c>
      <c r="Q8076" s="122" t="str">
        <f>IF(OR(G8076&lt;&gt;0, J8076=0), "",F8076)</f>
        <v/>
      </c>
      <c r="R8076" s="122" t="str">
        <f t="shared" si="5425"/>
        <v/>
      </c>
      <c r="S8076" s="122" t="str">
        <f>IF(AND(G8076&lt;&gt;0,J8076=1),"замінне значення",R8076)</f>
        <v/>
      </c>
      <c r="T8076" s="122" t="str">
        <f t="shared" si="5426"/>
        <v/>
      </c>
    </row>
    <row r="8077" spans="1:20" outlineLevel="1">
      <c r="A8077" s="161"/>
      <c r="B8077" s="208">
        <v>44883</v>
      </c>
      <c r="C8077" s="96">
        <v>74.9166666666667</v>
      </c>
      <c r="D8077" s="122"/>
      <c r="E8077" s="122" t="str">
        <f t="shared" si="5420"/>
        <v/>
      </c>
      <c r="F8077" s="122"/>
      <c r="G8077" s="122" t="str">
        <f t="shared" si="5421"/>
        <v/>
      </c>
      <c r="H8077" s="122"/>
      <c r="I8077" s="122" t="str">
        <f t="shared" si="5422"/>
        <v/>
      </c>
      <c r="J8077" s="122"/>
      <c r="K8077" s="122" t="str">
        <f t="shared" si="5423"/>
        <v/>
      </c>
      <c r="L8077" s="123" t="str">
        <f>IF(H8077="","чи робить СНВВ?",IF(J8077="","чи роблять агрегати?",IF($J8077=0,"агрегати не працюють",IF(AND($H8077=0,$J8077=1),"СНВВ не працює","OK"))))</f>
        <v>чи робить СНВВ?</v>
      </c>
      <c r="M8077" s="100"/>
      <c r="N8077" s="122" t="str">
        <f>IF(OR(E8077&lt;&gt;0, J8077=0), "",D8077)</f>
        <v/>
      </c>
      <c r="O8077" s="122" t="str">
        <f t="shared" si="5424"/>
        <v/>
      </c>
      <c r="P8077" s="122" t="str">
        <f>IF(AND($E8077&lt;&gt;0,$J8077=1),"замінне значення",O8077)</f>
        <v/>
      </c>
      <c r="Q8077" s="122" t="str">
        <f>IF(OR(G8077&lt;&gt;0, J8077=0), "",F8077)</f>
        <v/>
      </c>
      <c r="R8077" s="122" t="str">
        <f t="shared" si="5425"/>
        <v/>
      </c>
      <c r="S8077" s="122" t="str">
        <f>IF(AND(G8077&lt;&gt;0,J8077=1),"замінне значення",R8077)</f>
        <v/>
      </c>
      <c r="T8077" s="122" t="str">
        <f t="shared" si="5426"/>
        <v/>
      </c>
    </row>
    <row r="8078" spans="1:20" outlineLevel="1">
      <c r="A8078" s="161"/>
      <c r="B8078" s="208">
        <v>44883</v>
      </c>
      <c r="C8078" s="96">
        <v>74.9583333333333</v>
      </c>
      <c r="D8078" s="122"/>
      <c r="E8078" s="122" t="str">
        <f t="shared" si="5420"/>
        <v/>
      </c>
      <c r="F8078" s="122"/>
      <c r="G8078" s="122" t="str">
        <f t="shared" si="5421"/>
        <v/>
      </c>
      <c r="H8078" s="122"/>
      <c r="I8078" s="122" t="str">
        <f t="shared" si="5422"/>
        <v/>
      </c>
      <c r="J8078" s="122"/>
      <c r="K8078" s="122" t="str">
        <f t="shared" si="5423"/>
        <v/>
      </c>
      <c r="L8078" s="123" t="str">
        <f>IF(H8078="","чи робить СНВВ?",IF(J8078="","чи роблять агрегати?",IF($J8078=0,"агрегати не працюють",IF(AND($H8078=0,$J8078=1),"СНВВ не працює","OK"))))</f>
        <v>чи робить СНВВ?</v>
      </c>
      <c r="M8078" s="100"/>
      <c r="N8078" s="122" t="str">
        <f>IF(OR(E8078&lt;&gt;0, J8078=0), "",D8078)</f>
        <v/>
      </c>
      <c r="O8078" s="122" t="str">
        <f t="shared" si="5424"/>
        <v/>
      </c>
      <c r="P8078" s="122" t="str">
        <f>IF(AND($E8078&lt;&gt;0,$J8078=1),"замінне значення",O8078)</f>
        <v/>
      </c>
      <c r="Q8078" s="122" t="str">
        <f>IF(OR(G8078&lt;&gt;0, J8078=0), "",F8078)</f>
        <v/>
      </c>
      <c r="R8078" s="122" t="str">
        <f t="shared" si="5425"/>
        <v/>
      </c>
      <c r="S8078" s="122" t="str">
        <f>IF(AND(G8078&lt;&gt;0,J8078=1),"замінне значення",R8078)</f>
        <v/>
      </c>
      <c r="T8078" s="122" t="str">
        <f t="shared" si="5426"/>
        <v/>
      </c>
    </row>
    <row r="8079" spans="1:20">
      <c r="A8079" s="204"/>
      <c r="B8079" s="159" t="s">
        <v>413</v>
      </c>
      <c r="C8079" s="159"/>
      <c r="D8079" s="103">
        <f t="shared" ref="D8079" si="5427">SUM(D8055:D8078)</f>
        <v>0</v>
      </c>
      <c r="E8079" s="104">
        <f t="shared" ref="E8079" si="5428">COUNTIF(E8055:E8078,"&gt;0")</f>
        <v>0</v>
      </c>
      <c r="F8079" s="103">
        <f t="shared" ref="F8079" si="5429">SUM(F8055:F8078)</f>
        <v>0</v>
      </c>
      <c r="G8079" s="104">
        <f t="shared" ref="G8079" si="5430">COUNTIF(G8055:G8078,"&gt;0")</f>
        <v>0</v>
      </c>
      <c r="H8079" s="103">
        <f t="shared" ref="H8079" si="5431">SUM(H8055:H8078)</f>
        <v>0</v>
      </c>
      <c r="I8079" s="104">
        <f t="shared" ref="I8079" si="5432">COUNTIF(I8055:I8078,"&gt;0")</f>
        <v>0</v>
      </c>
      <c r="J8079" s="103">
        <f t="shared" ref="J8079" si="5433">SUM(J8055:J8078)</f>
        <v>0</v>
      </c>
      <c r="K8079" s="104">
        <f t="shared" ref="K8079" si="5434">COUNTIF(K8055:K8078,"&gt;0")</f>
        <v>0</v>
      </c>
      <c r="L8079" s="104">
        <f t="shared" ref="L8079" si="5435">COUNTIF(L8055:L8078,"СНВВ не працює")</f>
        <v>0</v>
      </c>
      <c r="M8079" s="100"/>
      <c r="N8079" s="103">
        <f t="shared" si="5401"/>
        <v>0</v>
      </c>
      <c r="O8079" s="103">
        <f t="shared" ref="O8079:T8079" si="5436">SUM(O8055:O8078)</f>
        <v>0</v>
      </c>
      <c r="P8079" s="103">
        <f t="shared" si="5436"/>
        <v>0</v>
      </c>
      <c r="Q8079" s="103">
        <f t="shared" si="5436"/>
        <v>0</v>
      </c>
      <c r="R8079" s="103">
        <f t="shared" si="5436"/>
        <v>0</v>
      </c>
      <c r="S8079" s="103">
        <f t="shared" si="5436"/>
        <v>0</v>
      </c>
      <c r="T8079" s="103">
        <f t="shared" si="5436"/>
        <v>0</v>
      </c>
    </row>
    <row r="8080" spans="1:20" ht="15.75" customHeight="1" outlineLevel="1">
      <c r="A8080" s="160">
        <v>44884</v>
      </c>
      <c r="B8080" s="208">
        <v>44884</v>
      </c>
      <c r="C8080" s="96">
        <v>75</v>
      </c>
      <c r="D8080" s="122"/>
      <c r="E8080" s="122" t="str">
        <f t="shared" ref="E8080:E8103" si="5437">IF(D8080="","",IF(D8080&lt;1,1,0))</f>
        <v/>
      </c>
      <c r="F8080" s="122"/>
      <c r="G8080" s="122" t="str">
        <f t="shared" ref="G8080:G8103" si="5438">IF(F8080="","",IF(F8080&lt;1,1,0))</f>
        <v/>
      </c>
      <c r="H8080" s="122"/>
      <c r="I8080" s="122" t="str">
        <f t="shared" ref="I8080:I8103" si="5439">IF(H8080="","",IF(H8080&lt;1,1,0))</f>
        <v/>
      </c>
      <c r="J8080" s="122"/>
      <c r="K8080" s="122" t="str">
        <f t="shared" ref="K8080:K8103" si="5440">IF(J8080="","",IF(J8080&lt;1,1,0))</f>
        <v/>
      </c>
      <c r="L8080" s="123" t="str">
        <f>IF(H8080="","чи робить СНВВ?",IF(J8080="","чи роблять агрегати?",IF($J8080=0,"агрегати не працюють",IF(AND($H8080=0,$J8080=1),"СНВВ не працює","OK"))))</f>
        <v>чи робить СНВВ?</v>
      </c>
      <c r="M8080" s="100"/>
      <c r="N8080" s="122" t="str">
        <f>IF(OR(E8080&lt;&gt;0, J8080=0), "",D8080)</f>
        <v/>
      </c>
      <c r="O8080" s="122" t="str">
        <f t="shared" ref="O8080:O8103" si="5441">IF(Q8080="", "",(N8080*$O$3+$O$4))</f>
        <v/>
      </c>
      <c r="P8080" s="122" t="str">
        <f>IF(AND($E8080&lt;&gt;0,$J8080=1),"замінне значення",O8080)</f>
        <v/>
      </c>
      <c r="Q8080" s="122" t="str">
        <f>IF(OR(G8080&lt;&gt;0, J8080=0), "",F8080)</f>
        <v/>
      </c>
      <c r="R8080" s="122" t="str">
        <f t="shared" ref="R8080:R8143" si="5442">IF(Q8080="", "",(Q8080*$Q$3+$Q$4))</f>
        <v/>
      </c>
      <c r="S8080" s="122" t="str">
        <f>IF(AND(G8080&lt;&gt;0,J8080=1),"замінне значення",R8080)</f>
        <v/>
      </c>
      <c r="T8080" s="122" t="str">
        <f t="shared" ref="T8080:T8143" si="5443">IFERROR(P8080*S8080,"")</f>
        <v/>
      </c>
    </row>
    <row r="8081" spans="1:20" outlineLevel="1">
      <c r="A8081" s="161"/>
      <c r="B8081" s="208">
        <v>44884</v>
      </c>
      <c r="C8081" s="96">
        <v>75.0416666666667</v>
      </c>
      <c r="D8081" s="122"/>
      <c r="E8081" s="122" t="str">
        <f t="shared" si="5437"/>
        <v/>
      </c>
      <c r="F8081" s="122"/>
      <c r="G8081" s="122" t="str">
        <f t="shared" si="5438"/>
        <v/>
      </c>
      <c r="H8081" s="122"/>
      <c r="I8081" s="122" t="str">
        <f t="shared" si="5439"/>
        <v/>
      </c>
      <c r="J8081" s="122"/>
      <c r="K8081" s="122" t="str">
        <f t="shared" si="5440"/>
        <v/>
      </c>
      <c r="L8081" s="123" t="str">
        <f>IF(H8081="","чи робить СНВВ?",IF(J8081="","чи роблять агрегати?",IF($J8081=0,"агрегати не працюють",IF(AND($H8081=0,$J8081=1),"СНВВ не працює","OK"))))</f>
        <v>чи робить СНВВ?</v>
      </c>
      <c r="M8081" s="100"/>
      <c r="N8081" s="122" t="str">
        <f>IF(OR(E8081&lt;&gt;0, J8081=0), "",D8081)</f>
        <v/>
      </c>
      <c r="O8081" s="122" t="str">
        <f t="shared" si="5441"/>
        <v/>
      </c>
      <c r="P8081" s="122" t="str">
        <f>IF(AND($E8081&lt;&gt;0,$J8081=1),"замінне значення",O8081)</f>
        <v/>
      </c>
      <c r="Q8081" s="122" t="str">
        <f>IF(OR(G8081&lt;&gt;0, J8081=0), "",F8081)</f>
        <v/>
      </c>
      <c r="R8081" s="122" t="str">
        <f t="shared" si="5442"/>
        <v/>
      </c>
      <c r="S8081" s="122" t="str">
        <f>IF(AND(G8081&lt;&gt;0,J8081=1),"замінне значення",R8081)</f>
        <v/>
      </c>
      <c r="T8081" s="122" t="str">
        <f t="shared" si="5443"/>
        <v/>
      </c>
    </row>
    <row r="8082" spans="1:20" outlineLevel="1">
      <c r="A8082" s="161"/>
      <c r="B8082" s="208">
        <v>44884</v>
      </c>
      <c r="C8082" s="96">
        <v>75.0833333333333</v>
      </c>
      <c r="D8082" s="122"/>
      <c r="E8082" s="122" t="str">
        <f t="shared" si="5437"/>
        <v/>
      </c>
      <c r="F8082" s="122"/>
      <c r="G8082" s="122" t="str">
        <f t="shared" si="5438"/>
        <v/>
      </c>
      <c r="H8082" s="122"/>
      <c r="I8082" s="122" t="str">
        <f t="shared" si="5439"/>
        <v/>
      </c>
      <c r="J8082" s="122"/>
      <c r="K8082" s="122" t="str">
        <f t="shared" si="5440"/>
        <v/>
      </c>
      <c r="L8082" s="123" t="str">
        <f>IF(H8082="","чи робить СНВВ?",IF(J8082="","чи роблять агрегати?",IF($J8082=0,"агрегати не працюють",IF(AND($H8082=0,$J8082=1),"СНВВ не працює","OK"))))</f>
        <v>чи робить СНВВ?</v>
      </c>
      <c r="M8082" s="100"/>
      <c r="N8082" s="122" t="str">
        <f>IF(OR(E8082&lt;&gt;0, J8082=0), "",D8082)</f>
        <v/>
      </c>
      <c r="O8082" s="122" t="str">
        <f t="shared" si="5441"/>
        <v/>
      </c>
      <c r="P8082" s="122" t="str">
        <f>IF(AND($E8082&lt;&gt;0,$J8082=1),"замінне значення",O8082)</f>
        <v/>
      </c>
      <c r="Q8082" s="122" t="str">
        <f>IF(OR(G8082&lt;&gt;0, J8082=0), "",F8082)</f>
        <v/>
      </c>
      <c r="R8082" s="122" t="str">
        <f t="shared" si="5442"/>
        <v/>
      </c>
      <c r="S8082" s="122" t="str">
        <f>IF(AND(G8082&lt;&gt;0,J8082=1),"замінне значення",R8082)</f>
        <v/>
      </c>
      <c r="T8082" s="122" t="str">
        <f t="shared" si="5443"/>
        <v/>
      </c>
    </row>
    <row r="8083" spans="1:20" outlineLevel="1">
      <c r="A8083" s="161"/>
      <c r="B8083" s="208">
        <v>44884</v>
      </c>
      <c r="C8083" s="96">
        <v>75.125</v>
      </c>
      <c r="D8083" s="122"/>
      <c r="E8083" s="122" t="str">
        <f t="shared" si="5437"/>
        <v/>
      </c>
      <c r="F8083" s="122"/>
      <c r="G8083" s="122" t="str">
        <f t="shared" si="5438"/>
        <v/>
      </c>
      <c r="H8083" s="122"/>
      <c r="I8083" s="122" t="str">
        <f t="shared" si="5439"/>
        <v/>
      </c>
      <c r="J8083" s="122"/>
      <c r="K8083" s="122" t="str">
        <f t="shared" si="5440"/>
        <v/>
      </c>
      <c r="L8083" s="123" t="str">
        <f>IF(H8083="","чи робить СНВВ?",IF(J8083="","чи роблять агрегати?",IF($J8083=0,"агрегати не працюють",IF(AND($H8083=0,$J8083=1),"СНВВ не працює","OK"))))</f>
        <v>чи робить СНВВ?</v>
      </c>
      <c r="M8083" s="100"/>
      <c r="N8083" s="122" t="str">
        <f>IF(OR(E8083&lt;&gt;0, J8083=0), "",D8083)</f>
        <v/>
      </c>
      <c r="O8083" s="122" t="str">
        <f t="shared" si="5441"/>
        <v/>
      </c>
      <c r="P8083" s="122" t="str">
        <f>IF(AND($E8083&lt;&gt;0,$J8083=1),"замінне значення",O8083)</f>
        <v/>
      </c>
      <c r="Q8083" s="122" t="str">
        <f>IF(OR(G8083&lt;&gt;0, J8083=0), "",F8083)</f>
        <v/>
      </c>
      <c r="R8083" s="122" t="str">
        <f t="shared" si="5442"/>
        <v/>
      </c>
      <c r="S8083" s="122" t="str">
        <f>IF(AND(G8083&lt;&gt;0,J8083=1),"замінне значення",R8083)</f>
        <v/>
      </c>
      <c r="T8083" s="122" t="str">
        <f t="shared" si="5443"/>
        <v/>
      </c>
    </row>
    <row r="8084" spans="1:20" outlineLevel="1">
      <c r="A8084" s="161"/>
      <c r="B8084" s="208">
        <v>44884</v>
      </c>
      <c r="C8084" s="96">
        <v>75.1666666666667</v>
      </c>
      <c r="D8084" s="122"/>
      <c r="E8084" s="122" t="str">
        <f t="shared" si="5437"/>
        <v/>
      </c>
      <c r="F8084" s="122"/>
      <c r="G8084" s="122" t="str">
        <f t="shared" si="5438"/>
        <v/>
      </c>
      <c r="H8084" s="122"/>
      <c r="I8084" s="122" t="str">
        <f t="shared" si="5439"/>
        <v/>
      </c>
      <c r="J8084" s="122"/>
      <c r="K8084" s="122" t="str">
        <f t="shared" si="5440"/>
        <v/>
      </c>
      <c r="L8084" s="123" t="str">
        <f>IF(H8084="","чи робить СНВВ?",IF(J8084="","чи роблять агрегати?",IF($J8084=0,"агрегати не працюють",IF(AND($H8084=0,$J8084=1),"СНВВ не працює","OK"))))</f>
        <v>чи робить СНВВ?</v>
      </c>
      <c r="M8084" s="100"/>
      <c r="N8084" s="122" t="str">
        <f>IF(OR(E8084&lt;&gt;0, J8084=0), "",D8084)</f>
        <v/>
      </c>
      <c r="O8084" s="122" t="str">
        <f t="shared" si="5441"/>
        <v/>
      </c>
      <c r="P8084" s="122" t="str">
        <f>IF(AND($E8084&lt;&gt;0,$J8084=1),"замінне значення",O8084)</f>
        <v/>
      </c>
      <c r="Q8084" s="122" t="str">
        <f>IF(OR(G8084&lt;&gt;0, J8084=0), "",F8084)</f>
        <v/>
      </c>
      <c r="R8084" s="122" t="str">
        <f t="shared" si="5442"/>
        <v/>
      </c>
      <c r="S8084" s="122" t="str">
        <f>IF(AND(G8084&lt;&gt;0,J8084=1),"замінне значення",R8084)</f>
        <v/>
      </c>
      <c r="T8084" s="122" t="str">
        <f t="shared" si="5443"/>
        <v/>
      </c>
    </row>
    <row r="8085" spans="1:20" outlineLevel="1">
      <c r="A8085" s="161"/>
      <c r="B8085" s="208">
        <v>44884</v>
      </c>
      <c r="C8085" s="96">
        <v>75.2083333333333</v>
      </c>
      <c r="D8085" s="122"/>
      <c r="E8085" s="122" t="str">
        <f t="shared" si="5437"/>
        <v/>
      </c>
      <c r="F8085" s="122"/>
      <c r="G8085" s="122" t="str">
        <f t="shared" si="5438"/>
        <v/>
      </c>
      <c r="H8085" s="122"/>
      <c r="I8085" s="122" t="str">
        <f t="shared" si="5439"/>
        <v/>
      </c>
      <c r="J8085" s="122"/>
      <c r="K8085" s="122" t="str">
        <f t="shared" si="5440"/>
        <v/>
      </c>
      <c r="L8085" s="123" t="str">
        <f>IF(H8085="","чи робить СНВВ?",IF(J8085="","чи роблять агрегати?",IF($J8085=0,"агрегати не працюють",IF(AND($H8085=0,$J8085=1),"СНВВ не працює","OK"))))</f>
        <v>чи робить СНВВ?</v>
      </c>
      <c r="M8085" s="100"/>
      <c r="N8085" s="122" t="str">
        <f>IF(OR(E8085&lt;&gt;0, J8085=0), "",D8085)</f>
        <v/>
      </c>
      <c r="O8085" s="122" t="str">
        <f t="shared" si="5441"/>
        <v/>
      </c>
      <c r="P8085" s="122" t="str">
        <f>IF(AND($E8085&lt;&gt;0,$J8085=1),"замінне значення",O8085)</f>
        <v/>
      </c>
      <c r="Q8085" s="122" t="str">
        <f>IF(OR(G8085&lt;&gt;0, J8085=0), "",F8085)</f>
        <v/>
      </c>
      <c r="R8085" s="122" t="str">
        <f t="shared" si="5442"/>
        <v/>
      </c>
      <c r="S8085" s="122" t="str">
        <f>IF(AND(G8085&lt;&gt;0,J8085=1),"замінне значення",R8085)</f>
        <v/>
      </c>
      <c r="T8085" s="122" t="str">
        <f t="shared" si="5443"/>
        <v/>
      </c>
    </row>
    <row r="8086" spans="1:20" outlineLevel="1">
      <c r="A8086" s="161"/>
      <c r="B8086" s="208">
        <v>44884</v>
      </c>
      <c r="C8086" s="96">
        <v>75.25</v>
      </c>
      <c r="D8086" s="122"/>
      <c r="E8086" s="122" t="str">
        <f t="shared" si="5437"/>
        <v/>
      </c>
      <c r="F8086" s="122"/>
      <c r="G8086" s="122" t="str">
        <f t="shared" si="5438"/>
        <v/>
      </c>
      <c r="H8086" s="122"/>
      <c r="I8086" s="122" t="str">
        <f t="shared" si="5439"/>
        <v/>
      </c>
      <c r="J8086" s="122"/>
      <c r="K8086" s="122" t="str">
        <f t="shared" si="5440"/>
        <v/>
      </c>
      <c r="L8086" s="123" t="str">
        <f>IF(H8086="","чи робить СНВВ?",IF(J8086="","чи роблять агрегати?",IF($J8086=0,"агрегати не працюють",IF(AND($H8086=0,$J8086=1),"СНВВ не працює","OK"))))</f>
        <v>чи робить СНВВ?</v>
      </c>
      <c r="M8086" s="100"/>
      <c r="N8086" s="122" t="str">
        <f>IF(OR(E8086&lt;&gt;0, J8086=0), "",D8086)</f>
        <v/>
      </c>
      <c r="O8086" s="122" t="str">
        <f t="shared" si="5441"/>
        <v/>
      </c>
      <c r="P8086" s="122" t="str">
        <f>IF(AND($E8086&lt;&gt;0,$J8086=1),"замінне значення",O8086)</f>
        <v/>
      </c>
      <c r="Q8086" s="122" t="str">
        <f>IF(OR(G8086&lt;&gt;0, J8086=0), "",F8086)</f>
        <v/>
      </c>
      <c r="R8086" s="122" t="str">
        <f t="shared" si="5442"/>
        <v/>
      </c>
      <c r="S8086" s="122" t="str">
        <f>IF(AND(G8086&lt;&gt;0,J8086=1),"замінне значення",R8086)</f>
        <v/>
      </c>
      <c r="T8086" s="122" t="str">
        <f t="shared" si="5443"/>
        <v/>
      </c>
    </row>
    <row r="8087" spans="1:20" outlineLevel="1">
      <c r="A8087" s="161"/>
      <c r="B8087" s="208">
        <v>44884</v>
      </c>
      <c r="C8087" s="96">
        <v>75.2916666666667</v>
      </c>
      <c r="D8087" s="122"/>
      <c r="E8087" s="122" t="str">
        <f t="shared" si="5437"/>
        <v/>
      </c>
      <c r="F8087" s="122"/>
      <c r="G8087" s="122" t="str">
        <f t="shared" si="5438"/>
        <v/>
      </c>
      <c r="H8087" s="122"/>
      <c r="I8087" s="122" t="str">
        <f t="shared" si="5439"/>
        <v/>
      </c>
      <c r="J8087" s="122"/>
      <c r="K8087" s="122" t="str">
        <f t="shared" si="5440"/>
        <v/>
      </c>
      <c r="L8087" s="123" t="str">
        <f>IF(H8087="","чи робить СНВВ?",IF(J8087="","чи роблять агрегати?",IF($J8087=0,"агрегати не працюють",IF(AND($H8087=0,$J8087=1),"СНВВ не працює","OK"))))</f>
        <v>чи робить СНВВ?</v>
      </c>
      <c r="M8087" s="100"/>
      <c r="N8087" s="122" t="str">
        <f>IF(OR(E8087&lt;&gt;0, J8087=0), "",D8087)</f>
        <v/>
      </c>
      <c r="O8087" s="122" t="str">
        <f t="shared" si="5441"/>
        <v/>
      </c>
      <c r="P8087" s="122" t="str">
        <f>IF(AND($E8087&lt;&gt;0,$J8087=1),"замінне значення",O8087)</f>
        <v/>
      </c>
      <c r="Q8087" s="122" t="str">
        <f>IF(OR(G8087&lt;&gt;0, J8087=0), "",F8087)</f>
        <v/>
      </c>
      <c r="R8087" s="122" t="str">
        <f t="shared" si="5442"/>
        <v/>
      </c>
      <c r="S8087" s="122" t="str">
        <f>IF(AND(G8087&lt;&gt;0,J8087=1),"замінне значення",R8087)</f>
        <v/>
      </c>
      <c r="T8087" s="122" t="str">
        <f t="shared" si="5443"/>
        <v/>
      </c>
    </row>
    <row r="8088" spans="1:20" outlineLevel="1">
      <c r="A8088" s="161"/>
      <c r="B8088" s="208">
        <v>44884</v>
      </c>
      <c r="C8088" s="96">
        <v>75.3333333333333</v>
      </c>
      <c r="D8088" s="122"/>
      <c r="E8088" s="122" t="str">
        <f t="shared" si="5437"/>
        <v/>
      </c>
      <c r="F8088" s="122"/>
      <c r="G8088" s="122" t="str">
        <f t="shared" si="5438"/>
        <v/>
      </c>
      <c r="H8088" s="122"/>
      <c r="I8088" s="122" t="str">
        <f t="shared" si="5439"/>
        <v/>
      </c>
      <c r="J8088" s="122"/>
      <c r="K8088" s="122" t="str">
        <f t="shared" si="5440"/>
        <v/>
      </c>
      <c r="L8088" s="123" t="str">
        <f>IF(H8088="","чи робить СНВВ?",IF(J8088="","чи роблять агрегати?",IF($J8088=0,"агрегати не працюють",IF(AND($H8088=0,$J8088=1),"СНВВ не працює","OK"))))</f>
        <v>чи робить СНВВ?</v>
      </c>
      <c r="M8088" s="100"/>
      <c r="N8088" s="122" t="str">
        <f>IF(OR(E8088&lt;&gt;0, J8088=0), "",D8088)</f>
        <v/>
      </c>
      <c r="O8088" s="122" t="str">
        <f t="shared" si="5441"/>
        <v/>
      </c>
      <c r="P8088" s="122" t="str">
        <f>IF(AND($E8088&lt;&gt;0,$J8088=1),"замінне значення",O8088)</f>
        <v/>
      </c>
      <c r="Q8088" s="122" t="str">
        <f>IF(OR(G8088&lt;&gt;0, J8088=0), "",F8088)</f>
        <v/>
      </c>
      <c r="R8088" s="122" t="str">
        <f t="shared" si="5442"/>
        <v/>
      </c>
      <c r="S8088" s="122" t="str">
        <f>IF(AND(G8088&lt;&gt;0,J8088=1),"замінне значення",R8088)</f>
        <v/>
      </c>
      <c r="T8088" s="122" t="str">
        <f t="shared" si="5443"/>
        <v/>
      </c>
    </row>
    <row r="8089" spans="1:20" outlineLevel="1">
      <c r="A8089" s="161"/>
      <c r="B8089" s="208">
        <v>44884</v>
      </c>
      <c r="C8089" s="96">
        <v>75.375</v>
      </c>
      <c r="D8089" s="122"/>
      <c r="E8089" s="122" t="str">
        <f t="shared" si="5437"/>
        <v/>
      </c>
      <c r="F8089" s="122"/>
      <c r="G8089" s="122" t="str">
        <f t="shared" si="5438"/>
        <v/>
      </c>
      <c r="H8089" s="122"/>
      <c r="I8089" s="122" t="str">
        <f t="shared" si="5439"/>
        <v/>
      </c>
      <c r="J8089" s="122"/>
      <c r="K8089" s="122" t="str">
        <f t="shared" si="5440"/>
        <v/>
      </c>
      <c r="L8089" s="123" t="str">
        <f>IF(H8089="","чи робить СНВВ?",IF(J8089="","чи роблять агрегати?",IF($J8089=0,"агрегати не працюють",IF(AND($H8089=0,$J8089=1),"СНВВ не працює","OK"))))</f>
        <v>чи робить СНВВ?</v>
      </c>
      <c r="M8089" s="100"/>
      <c r="N8089" s="122" t="str">
        <f>IF(OR(E8089&lt;&gt;0, J8089=0), "",D8089)</f>
        <v/>
      </c>
      <c r="O8089" s="122" t="str">
        <f t="shared" si="5441"/>
        <v/>
      </c>
      <c r="P8089" s="122" t="str">
        <f>IF(AND($E8089&lt;&gt;0,$J8089=1),"замінне значення",O8089)</f>
        <v/>
      </c>
      <c r="Q8089" s="122" t="str">
        <f>IF(OR(G8089&lt;&gt;0, J8089=0), "",F8089)</f>
        <v/>
      </c>
      <c r="R8089" s="122" t="str">
        <f t="shared" si="5442"/>
        <v/>
      </c>
      <c r="S8089" s="122" t="str">
        <f>IF(AND(G8089&lt;&gt;0,J8089=1),"замінне значення",R8089)</f>
        <v/>
      </c>
      <c r="T8089" s="122" t="str">
        <f t="shared" si="5443"/>
        <v/>
      </c>
    </row>
    <row r="8090" spans="1:20" outlineLevel="1">
      <c r="A8090" s="161"/>
      <c r="B8090" s="208">
        <v>44884</v>
      </c>
      <c r="C8090" s="96">
        <v>75.4166666666667</v>
      </c>
      <c r="D8090" s="122"/>
      <c r="E8090" s="122" t="str">
        <f t="shared" si="5437"/>
        <v/>
      </c>
      <c r="F8090" s="122"/>
      <c r="G8090" s="122" t="str">
        <f t="shared" si="5438"/>
        <v/>
      </c>
      <c r="H8090" s="122"/>
      <c r="I8090" s="122" t="str">
        <f t="shared" si="5439"/>
        <v/>
      </c>
      <c r="J8090" s="122"/>
      <c r="K8090" s="122" t="str">
        <f t="shared" si="5440"/>
        <v/>
      </c>
      <c r="L8090" s="123" t="str">
        <f>IF(H8090="","чи робить СНВВ?",IF(J8090="","чи роблять агрегати?",IF($J8090=0,"агрегати не працюють",IF(AND($H8090=0,$J8090=1),"СНВВ не працює","OK"))))</f>
        <v>чи робить СНВВ?</v>
      </c>
      <c r="M8090" s="100"/>
      <c r="N8090" s="122" t="str">
        <f>IF(OR(E8090&lt;&gt;0, J8090=0), "",D8090)</f>
        <v/>
      </c>
      <c r="O8090" s="122" t="str">
        <f t="shared" si="5441"/>
        <v/>
      </c>
      <c r="P8090" s="122" t="str">
        <f>IF(AND($E8090&lt;&gt;0,$J8090=1),"замінне значення",O8090)</f>
        <v/>
      </c>
      <c r="Q8090" s="122" t="str">
        <f>IF(OR(G8090&lt;&gt;0, J8090=0), "",F8090)</f>
        <v/>
      </c>
      <c r="R8090" s="122" t="str">
        <f t="shared" si="5442"/>
        <v/>
      </c>
      <c r="S8090" s="122" t="str">
        <f>IF(AND(G8090&lt;&gt;0,J8090=1),"замінне значення",R8090)</f>
        <v/>
      </c>
      <c r="T8090" s="122" t="str">
        <f t="shared" si="5443"/>
        <v/>
      </c>
    </row>
    <row r="8091" spans="1:20" outlineLevel="1">
      <c r="A8091" s="161"/>
      <c r="B8091" s="208">
        <v>44884</v>
      </c>
      <c r="C8091" s="96">
        <v>75.4583333333333</v>
      </c>
      <c r="D8091" s="122"/>
      <c r="E8091" s="122" t="str">
        <f t="shared" si="5437"/>
        <v/>
      </c>
      <c r="F8091" s="122"/>
      <c r="G8091" s="122" t="str">
        <f t="shared" si="5438"/>
        <v/>
      </c>
      <c r="H8091" s="122"/>
      <c r="I8091" s="122" t="str">
        <f t="shared" si="5439"/>
        <v/>
      </c>
      <c r="J8091" s="122"/>
      <c r="K8091" s="122" t="str">
        <f t="shared" si="5440"/>
        <v/>
      </c>
      <c r="L8091" s="123" t="str">
        <f>IF(H8091="","чи робить СНВВ?",IF(J8091="","чи роблять агрегати?",IF($J8091=0,"агрегати не працюють",IF(AND($H8091=0,$J8091=1),"СНВВ не працює","OK"))))</f>
        <v>чи робить СНВВ?</v>
      </c>
      <c r="M8091" s="100"/>
      <c r="N8091" s="122" t="str">
        <f>IF(OR(E8091&lt;&gt;0, J8091=0), "",D8091)</f>
        <v/>
      </c>
      <c r="O8091" s="122" t="str">
        <f t="shared" si="5441"/>
        <v/>
      </c>
      <c r="P8091" s="122" t="str">
        <f>IF(AND($E8091&lt;&gt;0,$J8091=1),"замінне значення",O8091)</f>
        <v/>
      </c>
      <c r="Q8091" s="122" t="str">
        <f>IF(OR(G8091&lt;&gt;0, J8091=0), "",F8091)</f>
        <v/>
      </c>
      <c r="R8091" s="122" t="str">
        <f t="shared" si="5442"/>
        <v/>
      </c>
      <c r="S8091" s="122" t="str">
        <f>IF(AND(G8091&lt;&gt;0,J8091=1),"замінне значення",R8091)</f>
        <v/>
      </c>
      <c r="T8091" s="122" t="str">
        <f t="shared" si="5443"/>
        <v/>
      </c>
    </row>
    <row r="8092" spans="1:20" outlineLevel="1">
      <c r="A8092" s="161"/>
      <c r="B8092" s="208">
        <v>44884</v>
      </c>
      <c r="C8092" s="96">
        <v>75.5</v>
      </c>
      <c r="D8092" s="122"/>
      <c r="E8092" s="122" t="str">
        <f t="shared" si="5437"/>
        <v/>
      </c>
      <c r="F8092" s="122"/>
      <c r="G8092" s="122" t="str">
        <f t="shared" si="5438"/>
        <v/>
      </c>
      <c r="H8092" s="122"/>
      <c r="I8092" s="122" t="str">
        <f t="shared" si="5439"/>
        <v/>
      </c>
      <c r="J8092" s="122"/>
      <c r="K8092" s="122" t="str">
        <f t="shared" si="5440"/>
        <v/>
      </c>
      <c r="L8092" s="123" t="str">
        <f>IF(H8092="","чи робить СНВВ?",IF(J8092="","чи роблять агрегати?",IF($J8092=0,"агрегати не працюють",IF(AND($H8092=0,$J8092=1),"СНВВ не працює","OK"))))</f>
        <v>чи робить СНВВ?</v>
      </c>
      <c r="M8092" s="100"/>
      <c r="N8092" s="122" t="str">
        <f>IF(OR(E8092&lt;&gt;0, J8092=0), "",D8092)</f>
        <v/>
      </c>
      <c r="O8092" s="122" t="str">
        <f t="shared" si="5441"/>
        <v/>
      </c>
      <c r="P8092" s="122" t="str">
        <f>IF(AND($E8092&lt;&gt;0,$J8092=1),"замінне значення",O8092)</f>
        <v/>
      </c>
      <c r="Q8092" s="122" t="str">
        <f>IF(OR(G8092&lt;&gt;0, J8092=0), "",F8092)</f>
        <v/>
      </c>
      <c r="R8092" s="122" t="str">
        <f t="shared" si="5442"/>
        <v/>
      </c>
      <c r="S8092" s="122" t="str">
        <f>IF(AND(G8092&lt;&gt;0,J8092=1),"замінне значення",R8092)</f>
        <v/>
      </c>
      <c r="T8092" s="122" t="str">
        <f t="shared" si="5443"/>
        <v/>
      </c>
    </row>
    <row r="8093" spans="1:20" outlineLevel="1">
      <c r="A8093" s="161"/>
      <c r="B8093" s="208">
        <v>44884</v>
      </c>
      <c r="C8093" s="96">
        <v>75.5416666666667</v>
      </c>
      <c r="D8093" s="122"/>
      <c r="E8093" s="122" t="str">
        <f t="shared" si="5437"/>
        <v/>
      </c>
      <c r="F8093" s="122"/>
      <c r="G8093" s="122" t="str">
        <f t="shared" si="5438"/>
        <v/>
      </c>
      <c r="H8093" s="122"/>
      <c r="I8093" s="122" t="str">
        <f t="shared" si="5439"/>
        <v/>
      </c>
      <c r="J8093" s="122"/>
      <c r="K8093" s="122" t="str">
        <f t="shared" si="5440"/>
        <v/>
      </c>
      <c r="L8093" s="123" t="str">
        <f>IF(H8093="","чи робить СНВВ?",IF(J8093="","чи роблять агрегати?",IF($J8093=0,"агрегати не працюють",IF(AND($H8093=0,$J8093=1),"СНВВ не працює","OK"))))</f>
        <v>чи робить СНВВ?</v>
      </c>
      <c r="M8093" s="100"/>
      <c r="N8093" s="122" t="str">
        <f>IF(OR(E8093&lt;&gt;0, J8093=0), "",D8093)</f>
        <v/>
      </c>
      <c r="O8093" s="122" t="str">
        <f t="shared" si="5441"/>
        <v/>
      </c>
      <c r="P8093" s="122" t="str">
        <f>IF(AND($E8093&lt;&gt;0,$J8093=1),"замінне значення",O8093)</f>
        <v/>
      </c>
      <c r="Q8093" s="122" t="str">
        <f>IF(OR(G8093&lt;&gt;0, J8093=0), "",F8093)</f>
        <v/>
      </c>
      <c r="R8093" s="122" t="str">
        <f t="shared" si="5442"/>
        <v/>
      </c>
      <c r="S8093" s="122" t="str">
        <f>IF(AND(G8093&lt;&gt;0,J8093=1),"замінне значення",R8093)</f>
        <v/>
      </c>
      <c r="T8093" s="122" t="str">
        <f t="shared" si="5443"/>
        <v/>
      </c>
    </row>
    <row r="8094" spans="1:20" outlineLevel="1">
      <c r="A8094" s="161"/>
      <c r="B8094" s="208">
        <v>44884</v>
      </c>
      <c r="C8094" s="96">
        <v>75.5833333333333</v>
      </c>
      <c r="D8094" s="122"/>
      <c r="E8094" s="122" t="str">
        <f t="shared" si="5437"/>
        <v/>
      </c>
      <c r="F8094" s="122"/>
      <c r="G8094" s="122" t="str">
        <f t="shared" si="5438"/>
        <v/>
      </c>
      <c r="H8094" s="122"/>
      <c r="I8094" s="122" t="str">
        <f t="shared" si="5439"/>
        <v/>
      </c>
      <c r="J8094" s="122"/>
      <c r="K8094" s="122" t="str">
        <f t="shared" si="5440"/>
        <v/>
      </c>
      <c r="L8094" s="123" t="str">
        <f>IF(H8094="","чи робить СНВВ?",IF(J8094="","чи роблять агрегати?",IF($J8094=0,"агрегати не працюють",IF(AND($H8094=0,$J8094=1),"СНВВ не працює","OK"))))</f>
        <v>чи робить СНВВ?</v>
      </c>
      <c r="M8094" s="100"/>
      <c r="N8094" s="122" t="str">
        <f>IF(OR(E8094&lt;&gt;0, J8094=0), "",D8094)</f>
        <v/>
      </c>
      <c r="O8094" s="122" t="str">
        <f t="shared" si="5441"/>
        <v/>
      </c>
      <c r="P8094" s="122" t="str">
        <f>IF(AND($E8094&lt;&gt;0,$J8094=1),"замінне значення",O8094)</f>
        <v/>
      </c>
      <c r="Q8094" s="122" t="str">
        <f>IF(OR(G8094&lt;&gt;0, J8094=0), "",F8094)</f>
        <v/>
      </c>
      <c r="R8094" s="122" t="str">
        <f t="shared" si="5442"/>
        <v/>
      </c>
      <c r="S8094" s="122" t="str">
        <f>IF(AND(G8094&lt;&gt;0,J8094=1),"замінне значення",R8094)</f>
        <v/>
      </c>
      <c r="T8094" s="122" t="str">
        <f t="shared" si="5443"/>
        <v/>
      </c>
    </row>
    <row r="8095" spans="1:20" outlineLevel="1">
      <c r="A8095" s="161"/>
      <c r="B8095" s="208">
        <v>44884</v>
      </c>
      <c r="C8095" s="96">
        <v>75.625</v>
      </c>
      <c r="D8095" s="122"/>
      <c r="E8095" s="122" t="str">
        <f t="shared" si="5437"/>
        <v/>
      </c>
      <c r="F8095" s="122"/>
      <c r="G8095" s="122" t="str">
        <f t="shared" si="5438"/>
        <v/>
      </c>
      <c r="H8095" s="122"/>
      <c r="I8095" s="122" t="str">
        <f t="shared" si="5439"/>
        <v/>
      </c>
      <c r="J8095" s="122"/>
      <c r="K8095" s="122" t="str">
        <f t="shared" si="5440"/>
        <v/>
      </c>
      <c r="L8095" s="123" t="str">
        <f>IF(H8095="","чи робить СНВВ?",IF(J8095="","чи роблять агрегати?",IF($J8095=0,"агрегати не працюють",IF(AND($H8095=0,$J8095=1),"СНВВ не працює","OK"))))</f>
        <v>чи робить СНВВ?</v>
      </c>
      <c r="M8095" s="100"/>
      <c r="N8095" s="122" t="str">
        <f>IF(OR(E8095&lt;&gt;0, J8095=0), "",D8095)</f>
        <v/>
      </c>
      <c r="O8095" s="122" t="str">
        <f t="shared" si="5441"/>
        <v/>
      </c>
      <c r="P8095" s="122" t="str">
        <f>IF(AND($E8095&lt;&gt;0,$J8095=1),"замінне значення",O8095)</f>
        <v/>
      </c>
      <c r="Q8095" s="122" t="str">
        <f>IF(OR(G8095&lt;&gt;0, J8095=0), "",F8095)</f>
        <v/>
      </c>
      <c r="R8095" s="122" t="str">
        <f t="shared" si="5442"/>
        <v/>
      </c>
      <c r="S8095" s="122" t="str">
        <f>IF(AND(G8095&lt;&gt;0,J8095=1),"замінне значення",R8095)</f>
        <v/>
      </c>
      <c r="T8095" s="122" t="str">
        <f t="shared" si="5443"/>
        <v/>
      </c>
    </row>
    <row r="8096" spans="1:20" outlineLevel="1">
      <c r="A8096" s="161"/>
      <c r="B8096" s="208">
        <v>44884</v>
      </c>
      <c r="C8096" s="96">
        <v>75.6666666666667</v>
      </c>
      <c r="D8096" s="122"/>
      <c r="E8096" s="122" t="str">
        <f t="shared" si="5437"/>
        <v/>
      </c>
      <c r="F8096" s="122"/>
      <c r="G8096" s="122" t="str">
        <f t="shared" si="5438"/>
        <v/>
      </c>
      <c r="H8096" s="122"/>
      <c r="I8096" s="122" t="str">
        <f t="shared" si="5439"/>
        <v/>
      </c>
      <c r="J8096" s="122"/>
      <c r="K8096" s="122" t="str">
        <f t="shared" si="5440"/>
        <v/>
      </c>
      <c r="L8096" s="123" t="str">
        <f>IF(H8096="","чи робить СНВВ?",IF(J8096="","чи роблять агрегати?",IF($J8096=0,"агрегати не працюють",IF(AND($H8096=0,$J8096=1),"СНВВ не працює","OK"))))</f>
        <v>чи робить СНВВ?</v>
      </c>
      <c r="M8096" s="100"/>
      <c r="N8096" s="122" t="str">
        <f>IF(OR(E8096&lt;&gt;0, J8096=0), "",D8096)</f>
        <v/>
      </c>
      <c r="O8096" s="122" t="str">
        <f t="shared" si="5441"/>
        <v/>
      </c>
      <c r="P8096" s="122" t="str">
        <f>IF(AND($E8096&lt;&gt;0,$J8096=1),"замінне значення",O8096)</f>
        <v/>
      </c>
      <c r="Q8096" s="122" t="str">
        <f>IF(OR(G8096&lt;&gt;0, J8096=0), "",F8096)</f>
        <v/>
      </c>
      <c r="R8096" s="122" t="str">
        <f t="shared" si="5442"/>
        <v/>
      </c>
      <c r="S8096" s="122" t="str">
        <f>IF(AND(G8096&lt;&gt;0,J8096=1),"замінне значення",R8096)</f>
        <v/>
      </c>
      <c r="T8096" s="122" t="str">
        <f t="shared" si="5443"/>
        <v/>
      </c>
    </row>
    <row r="8097" spans="1:20" outlineLevel="1">
      <c r="A8097" s="161"/>
      <c r="B8097" s="208">
        <v>44884</v>
      </c>
      <c r="C8097" s="96">
        <v>75.7083333333333</v>
      </c>
      <c r="D8097" s="122"/>
      <c r="E8097" s="122" t="str">
        <f t="shared" si="5437"/>
        <v/>
      </c>
      <c r="F8097" s="122"/>
      <c r="G8097" s="122" t="str">
        <f t="shared" si="5438"/>
        <v/>
      </c>
      <c r="H8097" s="122"/>
      <c r="I8097" s="122" t="str">
        <f t="shared" si="5439"/>
        <v/>
      </c>
      <c r="J8097" s="122"/>
      <c r="K8097" s="122" t="str">
        <f t="shared" si="5440"/>
        <v/>
      </c>
      <c r="L8097" s="123" t="str">
        <f>IF(H8097="","чи робить СНВВ?",IF(J8097="","чи роблять агрегати?",IF($J8097=0,"агрегати не працюють",IF(AND($H8097=0,$J8097=1),"СНВВ не працює","OK"))))</f>
        <v>чи робить СНВВ?</v>
      </c>
      <c r="M8097" s="100"/>
      <c r="N8097" s="122" t="str">
        <f>IF(OR(E8097&lt;&gt;0, J8097=0), "",D8097)</f>
        <v/>
      </c>
      <c r="O8097" s="122" t="str">
        <f t="shared" si="5441"/>
        <v/>
      </c>
      <c r="P8097" s="122" t="str">
        <f>IF(AND($E8097&lt;&gt;0,$J8097=1),"замінне значення",O8097)</f>
        <v/>
      </c>
      <c r="Q8097" s="122" t="str">
        <f>IF(OR(G8097&lt;&gt;0, J8097=0), "",F8097)</f>
        <v/>
      </c>
      <c r="R8097" s="122" t="str">
        <f t="shared" si="5442"/>
        <v/>
      </c>
      <c r="S8097" s="122" t="str">
        <f>IF(AND(G8097&lt;&gt;0,J8097=1),"замінне значення",R8097)</f>
        <v/>
      </c>
      <c r="T8097" s="122" t="str">
        <f t="shared" si="5443"/>
        <v/>
      </c>
    </row>
    <row r="8098" spans="1:20" outlineLevel="1">
      <c r="A8098" s="161"/>
      <c r="B8098" s="208">
        <v>44884</v>
      </c>
      <c r="C8098" s="96">
        <v>75.75</v>
      </c>
      <c r="D8098" s="122"/>
      <c r="E8098" s="122" t="str">
        <f t="shared" si="5437"/>
        <v/>
      </c>
      <c r="F8098" s="122"/>
      <c r="G8098" s="122" t="str">
        <f t="shared" si="5438"/>
        <v/>
      </c>
      <c r="H8098" s="122"/>
      <c r="I8098" s="122" t="str">
        <f t="shared" si="5439"/>
        <v/>
      </c>
      <c r="J8098" s="122"/>
      <c r="K8098" s="122" t="str">
        <f t="shared" si="5440"/>
        <v/>
      </c>
      <c r="L8098" s="123" t="str">
        <f>IF(H8098="","чи робить СНВВ?",IF(J8098="","чи роблять агрегати?",IF($J8098=0,"агрегати не працюють",IF(AND($H8098=0,$J8098=1),"СНВВ не працює","OK"))))</f>
        <v>чи робить СНВВ?</v>
      </c>
      <c r="M8098" s="100"/>
      <c r="N8098" s="122" t="str">
        <f>IF(OR(E8098&lt;&gt;0, J8098=0), "",D8098)</f>
        <v/>
      </c>
      <c r="O8098" s="122" t="str">
        <f t="shared" si="5441"/>
        <v/>
      </c>
      <c r="P8098" s="122" t="str">
        <f>IF(AND($E8098&lt;&gt;0,$J8098=1),"замінне значення",O8098)</f>
        <v/>
      </c>
      <c r="Q8098" s="122" t="str">
        <f>IF(OR(G8098&lt;&gt;0, J8098=0), "",F8098)</f>
        <v/>
      </c>
      <c r="R8098" s="122" t="str">
        <f t="shared" si="5442"/>
        <v/>
      </c>
      <c r="S8098" s="122" t="str">
        <f>IF(AND(G8098&lt;&gt;0,J8098=1),"замінне значення",R8098)</f>
        <v/>
      </c>
      <c r="T8098" s="122" t="str">
        <f t="shared" si="5443"/>
        <v/>
      </c>
    </row>
    <row r="8099" spans="1:20" outlineLevel="1">
      <c r="A8099" s="161"/>
      <c r="B8099" s="208">
        <v>44884</v>
      </c>
      <c r="C8099" s="96">
        <v>75.7916666666667</v>
      </c>
      <c r="D8099" s="122"/>
      <c r="E8099" s="122" t="str">
        <f t="shared" si="5437"/>
        <v/>
      </c>
      <c r="F8099" s="122"/>
      <c r="G8099" s="122" t="str">
        <f t="shared" si="5438"/>
        <v/>
      </c>
      <c r="H8099" s="122"/>
      <c r="I8099" s="122" t="str">
        <f t="shared" si="5439"/>
        <v/>
      </c>
      <c r="J8099" s="122"/>
      <c r="K8099" s="122" t="str">
        <f t="shared" si="5440"/>
        <v/>
      </c>
      <c r="L8099" s="123" t="str">
        <f>IF(H8099="","чи робить СНВВ?",IF(J8099="","чи роблять агрегати?",IF($J8099=0,"агрегати не працюють",IF(AND($H8099=0,$J8099=1),"СНВВ не працює","OK"))))</f>
        <v>чи робить СНВВ?</v>
      </c>
      <c r="M8099" s="100"/>
      <c r="N8099" s="122" t="str">
        <f>IF(OR(E8099&lt;&gt;0, J8099=0), "",D8099)</f>
        <v/>
      </c>
      <c r="O8099" s="122" t="str">
        <f t="shared" si="5441"/>
        <v/>
      </c>
      <c r="P8099" s="122" t="str">
        <f>IF(AND($E8099&lt;&gt;0,$J8099=1),"замінне значення",O8099)</f>
        <v/>
      </c>
      <c r="Q8099" s="122" t="str">
        <f>IF(OR(G8099&lt;&gt;0, J8099=0), "",F8099)</f>
        <v/>
      </c>
      <c r="R8099" s="122" t="str">
        <f t="shared" si="5442"/>
        <v/>
      </c>
      <c r="S8099" s="122" t="str">
        <f>IF(AND(G8099&lt;&gt;0,J8099=1),"замінне значення",R8099)</f>
        <v/>
      </c>
      <c r="T8099" s="122" t="str">
        <f t="shared" si="5443"/>
        <v/>
      </c>
    </row>
    <row r="8100" spans="1:20" outlineLevel="1">
      <c r="A8100" s="161"/>
      <c r="B8100" s="208">
        <v>44884</v>
      </c>
      <c r="C8100" s="96">
        <v>75.8333333333333</v>
      </c>
      <c r="D8100" s="122"/>
      <c r="E8100" s="122" t="str">
        <f t="shared" si="5437"/>
        <v/>
      </c>
      <c r="F8100" s="122"/>
      <c r="G8100" s="122" t="str">
        <f t="shared" si="5438"/>
        <v/>
      </c>
      <c r="H8100" s="122"/>
      <c r="I8100" s="122" t="str">
        <f t="shared" si="5439"/>
        <v/>
      </c>
      <c r="J8100" s="122"/>
      <c r="K8100" s="122" t="str">
        <f t="shared" si="5440"/>
        <v/>
      </c>
      <c r="L8100" s="123" t="str">
        <f>IF(H8100="","чи робить СНВВ?",IF(J8100="","чи роблять агрегати?",IF($J8100=0,"агрегати не працюють",IF(AND($H8100=0,$J8100=1),"СНВВ не працює","OK"))))</f>
        <v>чи робить СНВВ?</v>
      </c>
      <c r="M8100" s="100"/>
      <c r="N8100" s="122" t="str">
        <f>IF(OR(E8100&lt;&gt;0, J8100=0), "",D8100)</f>
        <v/>
      </c>
      <c r="O8100" s="122" t="str">
        <f t="shared" si="5441"/>
        <v/>
      </c>
      <c r="P8100" s="122" t="str">
        <f>IF(AND($E8100&lt;&gt;0,$J8100=1),"замінне значення",O8100)</f>
        <v/>
      </c>
      <c r="Q8100" s="122" t="str">
        <f>IF(OR(G8100&lt;&gt;0, J8100=0), "",F8100)</f>
        <v/>
      </c>
      <c r="R8100" s="122" t="str">
        <f t="shared" si="5442"/>
        <v/>
      </c>
      <c r="S8100" s="122" t="str">
        <f>IF(AND(G8100&lt;&gt;0,J8100=1),"замінне значення",R8100)</f>
        <v/>
      </c>
      <c r="T8100" s="122" t="str">
        <f t="shared" si="5443"/>
        <v/>
      </c>
    </row>
    <row r="8101" spans="1:20" outlineLevel="1">
      <c r="A8101" s="161"/>
      <c r="B8101" s="208">
        <v>44884</v>
      </c>
      <c r="C8101" s="96">
        <v>75.875</v>
      </c>
      <c r="D8101" s="122"/>
      <c r="E8101" s="122" t="str">
        <f t="shared" si="5437"/>
        <v/>
      </c>
      <c r="F8101" s="122"/>
      <c r="G8101" s="122" t="str">
        <f t="shared" si="5438"/>
        <v/>
      </c>
      <c r="H8101" s="122"/>
      <c r="I8101" s="122" t="str">
        <f t="shared" si="5439"/>
        <v/>
      </c>
      <c r="J8101" s="122"/>
      <c r="K8101" s="122" t="str">
        <f t="shared" si="5440"/>
        <v/>
      </c>
      <c r="L8101" s="123" t="str">
        <f>IF(H8101="","чи робить СНВВ?",IF(J8101="","чи роблять агрегати?",IF($J8101=0,"агрегати не працюють",IF(AND($H8101=0,$J8101=1),"СНВВ не працює","OK"))))</f>
        <v>чи робить СНВВ?</v>
      </c>
      <c r="M8101" s="100"/>
      <c r="N8101" s="122" t="str">
        <f>IF(OR(E8101&lt;&gt;0, J8101=0), "",D8101)</f>
        <v/>
      </c>
      <c r="O8101" s="122" t="str">
        <f t="shared" si="5441"/>
        <v/>
      </c>
      <c r="P8101" s="122" t="str">
        <f>IF(AND($E8101&lt;&gt;0,$J8101=1),"замінне значення",O8101)</f>
        <v/>
      </c>
      <c r="Q8101" s="122" t="str">
        <f>IF(OR(G8101&lt;&gt;0, J8101=0), "",F8101)</f>
        <v/>
      </c>
      <c r="R8101" s="122" t="str">
        <f t="shared" si="5442"/>
        <v/>
      </c>
      <c r="S8101" s="122" t="str">
        <f>IF(AND(G8101&lt;&gt;0,J8101=1),"замінне значення",R8101)</f>
        <v/>
      </c>
      <c r="T8101" s="122" t="str">
        <f t="shared" si="5443"/>
        <v/>
      </c>
    </row>
    <row r="8102" spans="1:20" outlineLevel="1">
      <c r="A8102" s="161"/>
      <c r="B8102" s="208">
        <v>44884</v>
      </c>
      <c r="C8102" s="96">
        <v>75.9166666666667</v>
      </c>
      <c r="D8102" s="122"/>
      <c r="E8102" s="122" t="str">
        <f t="shared" si="5437"/>
        <v/>
      </c>
      <c r="F8102" s="122"/>
      <c r="G8102" s="122" t="str">
        <f t="shared" si="5438"/>
        <v/>
      </c>
      <c r="H8102" s="122"/>
      <c r="I8102" s="122" t="str">
        <f t="shared" si="5439"/>
        <v/>
      </c>
      <c r="J8102" s="122"/>
      <c r="K8102" s="122" t="str">
        <f t="shared" si="5440"/>
        <v/>
      </c>
      <c r="L8102" s="123" t="str">
        <f>IF(H8102="","чи робить СНВВ?",IF(J8102="","чи роблять агрегати?",IF($J8102=0,"агрегати не працюють",IF(AND($H8102=0,$J8102=1),"СНВВ не працює","OK"))))</f>
        <v>чи робить СНВВ?</v>
      </c>
      <c r="M8102" s="100"/>
      <c r="N8102" s="122" t="str">
        <f>IF(OR(E8102&lt;&gt;0, J8102=0), "",D8102)</f>
        <v/>
      </c>
      <c r="O8102" s="122" t="str">
        <f t="shared" si="5441"/>
        <v/>
      </c>
      <c r="P8102" s="122" t="str">
        <f>IF(AND($E8102&lt;&gt;0,$J8102=1),"замінне значення",O8102)</f>
        <v/>
      </c>
      <c r="Q8102" s="122" t="str">
        <f>IF(OR(G8102&lt;&gt;0, J8102=0), "",F8102)</f>
        <v/>
      </c>
      <c r="R8102" s="122" t="str">
        <f t="shared" si="5442"/>
        <v/>
      </c>
      <c r="S8102" s="122" t="str">
        <f>IF(AND(G8102&lt;&gt;0,J8102=1),"замінне значення",R8102)</f>
        <v/>
      </c>
      <c r="T8102" s="122" t="str">
        <f t="shared" si="5443"/>
        <v/>
      </c>
    </row>
    <row r="8103" spans="1:20" outlineLevel="1">
      <c r="A8103" s="161"/>
      <c r="B8103" s="208">
        <v>44884</v>
      </c>
      <c r="C8103" s="96">
        <v>75.9583333333333</v>
      </c>
      <c r="D8103" s="122"/>
      <c r="E8103" s="122" t="str">
        <f t="shared" si="5437"/>
        <v/>
      </c>
      <c r="F8103" s="122"/>
      <c r="G8103" s="122" t="str">
        <f t="shared" si="5438"/>
        <v/>
      </c>
      <c r="H8103" s="122"/>
      <c r="I8103" s="122" t="str">
        <f t="shared" si="5439"/>
        <v/>
      </c>
      <c r="J8103" s="122"/>
      <c r="K8103" s="122" t="str">
        <f t="shared" si="5440"/>
        <v/>
      </c>
      <c r="L8103" s="123" t="str">
        <f>IF(H8103="","чи робить СНВВ?",IF(J8103="","чи роблять агрегати?",IF($J8103=0,"агрегати не працюють",IF(AND($H8103=0,$J8103=1),"СНВВ не працює","OK"))))</f>
        <v>чи робить СНВВ?</v>
      </c>
      <c r="M8103" s="100"/>
      <c r="N8103" s="122" t="str">
        <f>IF(OR(E8103&lt;&gt;0, J8103=0), "",D8103)</f>
        <v/>
      </c>
      <c r="O8103" s="122" t="str">
        <f t="shared" si="5441"/>
        <v/>
      </c>
      <c r="P8103" s="122" t="str">
        <f>IF(AND($E8103&lt;&gt;0,$J8103=1),"замінне значення",O8103)</f>
        <v/>
      </c>
      <c r="Q8103" s="122" t="str">
        <f>IF(OR(G8103&lt;&gt;0, J8103=0), "",F8103)</f>
        <v/>
      </c>
      <c r="R8103" s="122" t="str">
        <f t="shared" si="5442"/>
        <v/>
      </c>
      <c r="S8103" s="122" t="str">
        <f>IF(AND(G8103&lt;&gt;0,J8103=1),"замінне значення",R8103)</f>
        <v/>
      </c>
      <c r="T8103" s="122" t="str">
        <f t="shared" si="5443"/>
        <v/>
      </c>
    </row>
    <row r="8104" spans="1:20">
      <c r="A8104" s="204"/>
      <c r="B8104" s="159" t="s">
        <v>414</v>
      </c>
      <c r="C8104" s="159"/>
      <c r="D8104" s="103">
        <f t="shared" ref="D8104" si="5444">SUM(D8080:D8103)</f>
        <v>0</v>
      </c>
      <c r="E8104" s="104">
        <f t="shared" ref="E8104" si="5445">COUNTIF(E8080:E8103,"&gt;0")</f>
        <v>0</v>
      </c>
      <c r="F8104" s="103">
        <f t="shared" ref="F8104" si="5446">SUM(F8080:F8103)</f>
        <v>0</v>
      </c>
      <c r="G8104" s="104">
        <f t="shared" ref="G8104" si="5447">COUNTIF(G8080:G8103,"&gt;0")</f>
        <v>0</v>
      </c>
      <c r="H8104" s="103">
        <f t="shared" ref="H8104" si="5448">SUM(H8080:H8103)</f>
        <v>0</v>
      </c>
      <c r="I8104" s="104">
        <f t="shared" ref="I8104" si="5449">COUNTIF(I8080:I8103,"&gt;0")</f>
        <v>0</v>
      </c>
      <c r="J8104" s="103">
        <f t="shared" ref="J8104" si="5450">SUM(J8080:J8103)</f>
        <v>0</v>
      </c>
      <c r="K8104" s="104">
        <f t="shared" ref="K8104" si="5451">COUNTIF(K8080:K8103,"&gt;0")</f>
        <v>0</v>
      </c>
      <c r="L8104" s="104">
        <f t="shared" ref="L8104" si="5452">COUNTIF(L8080:L8103,"СНВВ не працює")</f>
        <v>0</v>
      </c>
      <c r="M8104" s="100"/>
      <c r="N8104" s="103">
        <f t="shared" ref="N8104:N8154" si="5453">SUM(N8080:N8103)</f>
        <v>0</v>
      </c>
      <c r="O8104" s="103">
        <f t="shared" ref="O8104:T8104" si="5454">SUM(O8080:O8103)</f>
        <v>0</v>
      </c>
      <c r="P8104" s="103">
        <f t="shared" si="5454"/>
        <v>0</v>
      </c>
      <c r="Q8104" s="103">
        <f t="shared" si="5454"/>
        <v>0</v>
      </c>
      <c r="R8104" s="103">
        <f t="shared" si="5454"/>
        <v>0</v>
      </c>
      <c r="S8104" s="103">
        <f t="shared" si="5454"/>
        <v>0</v>
      </c>
      <c r="T8104" s="103">
        <f t="shared" si="5454"/>
        <v>0</v>
      </c>
    </row>
    <row r="8105" spans="1:20" outlineLevel="1">
      <c r="A8105" s="160">
        <v>44885</v>
      </c>
      <c r="B8105" s="208">
        <v>44885</v>
      </c>
      <c r="C8105" s="96">
        <v>76</v>
      </c>
      <c r="D8105" s="122"/>
      <c r="E8105" s="122" t="str">
        <f t="shared" ref="E8105:E8128" si="5455">IF(D8105="","",IF(D8105&lt;1,1,0))</f>
        <v/>
      </c>
      <c r="F8105" s="122"/>
      <c r="G8105" s="122" t="str">
        <f t="shared" ref="G8105:G8128" si="5456">IF(F8105="","",IF(F8105&lt;1,1,0))</f>
        <v/>
      </c>
      <c r="H8105" s="122"/>
      <c r="I8105" s="122" t="str">
        <f t="shared" ref="I8105:I8128" si="5457">IF(H8105="","",IF(H8105&lt;1,1,0))</f>
        <v/>
      </c>
      <c r="J8105" s="122"/>
      <c r="K8105" s="122" t="str">
        <f t="shared" ref="K8105:K8128" si="5458">IF(J8105="","",IF(J8105&lt;1,1,0))</f>
        <v/>
      </c>
      <c r="L8105" s="123" t="str">
        <f>IF(H8105="","чи робить СНВВ?",IF(J8105="","чи роблять агрегати?",IF($J8105=0,"агрегати не працюють",IF(AND($H8105=0,$J8105=1),"СНВВ не працює","OK"))))</f>
        <v>чи робить СНВВ?</v>
      </c>
      <c r="M8105" s="100"/>
      <c r="N8105" s="122" t="str">
        <f>IF(OR(E8105&lt;&gt;0, J8105=0), "",D8105)</f>
        <v/>
      </c>
      <c r="O8105" s="122" t="str">
        <f t="shared" ref="O8105:O8128" si="5459">IF(Q8105="", "",(N8105*$O$3+$O$4))</f>
        <v/>
      </c>
      <c r="P8105" s="122" t="str">
        <f>IF(AND($E8105&lt;&gt;0,$J8105=1),"замінне значення",O8105)</f>
        <v/>
      </c>
      <c r="Q8105" s="122" t="str">
        <f>IF(OR(G8105&lt;&gt;0, J8105=0), "",F8105)</f>
        <v/>
      </c>
      <c r="R8105" s="122" t="str">
        <f t="shared" ref="R8105:R8168" si="5460">IF(Q8105="", "",(Q8105*$Q$3+$Q$4))</f>
        <v/>
      </c>
      <c r="S8105" s="122" t="str">
        <f>IF(AND(G8105&lt;&gt;0,J8105=1),"замінне значення",R8105)</f>
        <v/>
      </c>
      <c r="T8105" s="122" t="str">
        <f t="shared" ref="T8105:T8168" si="5461">IFERROR(P8105*S8105,"")</f>
        <v/>
      </c>
    </row>
    <row r="8106" spans="1:20" outlineLevel="1">
      <c r="A8106" s="161"/>
      <c r="B8106" s="208">
        <v>44885</v>
      </c>
      <c r="C8106" s="96">
        <v>76.0416666666667</v>
      </c>
      <c r="D8106" s="122"/>
      <c r="E8106" s="122" t="str">
        <f t="shared" si="5455"/>
        <v/>
      </c>
      <c r="F8106" s="122"/>
      <c r="G8106" s="122" t="str">
        <f t="shared" si="5456"/>
        <v/>
      </c>
      <c r="H8106" s="122"/>
      <c r="I8106" s="122" t="str">
        <f t="shared" si="5457"/>
        <v/>
      </c>
      <c r="J8106" s="122"/>
      <c r="K8106" s="122" t="str">
        <f t="shared" si="5458"/>
        <v/>
      </c>
      <c r="L8106" s="123" t="str">
        <f>IF(H8106="","чи робить СНВВ?",IF(J8106="","чи роблять агрегати?",IF($J8106=0,"агрегати не працюють",IF(AND($H8106=0,$J8106=1),"СНВВ не працює","OK"))))</f>
        <v>чи робить СНВВ?</v>
      </c>
      <c r="M8106" s="100"/>
      <c r="N8106" s="122" t="str">
        <f>IF(OR(E8106&lt;&gt;0, J8106=0), "",D8106)</f>
        <v/>
      </c>
      <c r="O8106" s="122" t="str">
        <f t="shared" si="5459"/>
        <v/>
      </c>
      <c r="P8106" s="122" t="str">
        <f>IF(AND($E8106&lt;&gt;0,$J8106=1),"замінне значення",O8106)</f>
        <v/>
      </c>
      <c r="Q8106" s="122" t="str">
        <f>IF(OR(G8106&lt;&gt;0, J8106=0), "",F8106)</f>
        <v/>
      </c>
      <c r="R8106" s="122" t="str">
        <f t="shared" si="5460"/>
        <v/>
      </c>
      <c r="S8106" s="122" t="str">
        <f>IF(AND(G8106&lt;&gt;0,J8106=1),"замінне значення",R8106)</f>
        <v/>
      </c>
      <c r="T8106" s="122" t="str">
        <f t="shared" si="5461"/>
        <v/>
      </c>
    </row>
    <row r="8107" spans="1:20" outlineLevel="1">
      <c r="A8107" s="161"/>
      <c r="B8107" s="208">
        <v>44885</v>
      </c>
      <c r="C8107" s="96">
        <v>76.0833333333333</v>
      </c>
      <c r="D8107" s="122"/>
      <c r="E8107" s="122" t="str">
        <f t="shared" si="5455"/>
        <v/>
      </c>
      <c r="F8107" s="122"/>
      <c r="G8107" s="122" t="str">
        <f t="shared" si="5456"/>
        <v/>
      </c>
      <c r="H8107" s="122"/>
      <c r="I8107" s="122" t="str">
        <f t="shared" si="5457"/>
        <v/>
      </c>
      <c r="J8107" s="122"/>
      <c r="K8107" s="122" t="str">
        <f t="shared" si="5458"/>
        <v/>
      </c>
      <c r="L8107" s="123" t="str">
        <f>IF(H8107="","чи робить СНВВ?",IF(J8107="","чи роблять агрегати?",IF($J8107=0,"агрегати не працюють",IF(AND($H8107=0,$J8107=1),"СНВВ не працює","OK"))))</f>
        <v>чи робить СНВВ?</v>
      </c>
      <c r="M8107" s="100"/>
      <c r="N8107" s="122" t="str">
        <f>IF(OR(E8107&lt;&gt;0, J8107=0), "",D8107)</f>
        <v/>
      </c>
      <c r="O8107" s="122" t="str">
        <f t="shared" si="5459"/>
        <v/>
      </c>
      <c r="P8107" s="122" t="str">
        <f>IF(AND($E8107&lt;&gt;0,$J8107=1),"замінне значення",O8107)</f>
        <v/>
      </c>
      <c r="Q8107" s="122" t="str">
        <f>IF(OR(G8107&lt;&gt;0, J8107=0), "",F8107)</f>
        <v/>
      </c>
      <c r="R8107" s="122" t="str">
        <f t="shared" si="5460"/>
        <v/>
      </c>
      <c r="S8107" s="122" t="str">
        <f>IF(AND(G8107&lt;&gt;0,J8107=1),"замінне значення",R8107)</f>
        <v/>
      </c>
      <c r="T8107" s="122" t="str">
        <f t="shared" si="5461"/>
        <v/>
      </c>
    </row>
    <row r="8108" spans="1:20" outlineLevel="1">
      <c r="A8108" s="161"/>
      <c r="B8108" s="208">
        <v>44885</v>
      </c>
      <c r="C8108" s="96">
        <v>76.125</v>
      </c>
      <c r="D8108" s="122"/>
      <c r="E8108" s="122" t="str">
        <f t="shared" si="5455"/>
        <v/>
      </c>
      <c r="F8108" s="122"/>
      <c r="G8108" s="122" t="str">
        <f t="shared" si="5456"/>
        <v/>
      </c>
      <c r="H8108" s="122"/>
      <c r="I8108" s="122" t="str">
        <f t="shared" si="5457"/>
        <v/>
      </c>
      <c r="J8108" s="122"/>
      <c r="K8108" s="122" t="str">
        <f t="shared" si="5458"/>
        <v/>
      </c>
      <c r="L8108" s="123" t="str">
        <f>IF(H8108="","чи робить СНВВ?",IF(J8108="","чи роблять агрегати?",IF($J8108=0,"агрегати не працюють",IF(AND($H8108=0,$J8108=1),"СНВВ не працює","OK"))))</f>
        <v>чи робить СНВВ?</v>
      </c>
      <c r="M8108" s="100"/>
      <c r="N8108" s="122" t="str">
        <f>IF(OR(E8108&lt;&gt;0, J8108=0), "",D8108)</f>
        <v/>
      </c>
      <c r="O8108" s="122" t="str">
        <f t="shared" si="5459"/>
        <v/>
      </c>
      <c r="P8108" s="122" t="str">
        <f>IF(AND($E8108&lt;&gt;0,$J8108=1),"замінне значення",O8108)</f>
        <v/>
      </c>
      <c r="Q8108" s="122" t="str">
        <f>IF(OR(G8108&lt;&gt;0, J8108=0), "",F8108)</f>
        <v/>
      </c>
      <c r="R8108" s="122" t="str">
        <f t="shared" si="5460"/>
        <v/>
      </c>
      <c r="S8108" s="122" t="str">
        <f>IF(AND(G8108&lt;&gt;0,J8108=1),"замінне значення",R8108)</f>
        <v/>
      </c>
      <c r="T8108" s="122" t="str">
        <f t="shared" si="5461"/>
        <v/>
      </c>
    </row>
    <row r="8109" spans="1:20" outlineLevel="1">
      <c r="A8109" s="161"/>
      <c r="B8109" s="208">
        <v>44885</v>
      </c>
      <c r="C8109" s="96">
        <v>76.1666666666667</v>
      </c>
      <c r="D8109" s="122"/>
      <c r="E8109" s="122" t="str">
        <f t="shared" si="5455"/>
        <v/>
      </c>
      <c r="F8109" s="122"/>
      <c r="G8109" s="122" t="str">
        <f t="shared" si="5456"/>
        <v/>
      </c>
      <c r="H8109" s="122"/>
      <c r="I8109" s="122" t="str">
        <f t="shared" si="5457"/>
        <v/>
      </c>
      <c r="J8109" s="122"/>
      <c r="K8109" s="122" t="str">
        <f t="shared" si="5458"/>
        <v/>
      </c>
      <c r="L8109" s="123" t="str">
        <f>IF(H8109="","чи робить СНВВ?",IF(J8109="","чи роблять агрегати?",IF($J8109=0,"агрегати не працюють",IF(AND($H8109=0,$J8109=1),"СНВВ не працює","OK"))))</f>
        <v>чи робить СНВВ?</v>
      </c>
      <c r="M8109" s="100"/>
      <c r="N8109" s="122" t="str">
        <f>IF(OR(E8109&lt;&gt;0, J8109=0), "",D8109)</f>
        <v/>
      </c>
      <c r="O8109" s="122" t="str">
        <f t="shared" si="5459"/>
        <v/>
      </c>
      <c r="P8109" s="122" t="str">
        <f>IF(AND($E8109&lt;&gt;0,$J8109=1),"замінне значення",O8109)</f>
        <v/>
      </c>
      <c r="Q8109" s="122" t="str">
        <f>IF(OR(G8109&lt;&gt;0, J8109=0), "",F8109)</f>
        <v/>
      </c>
      <c r="R8109" s="122" t="str">
        <f t="shared" si="5460"/>
        <v/>
      </c>
      <c r="S8109" s="122" t="str">
        <f>IF(AND(G8109&lt;&gt;0,J8109=1),"замінне значення",R8109)</f>
        <v/>
      </c>
      <c r="T8109" s="122" t="str">
        <f t="shared" si="5461"/>
        <v/>
      </c>
    </row>
    <row r="8110" spans="1:20" outlineLevel="1">
      <c r="A8110" s="161"/>
      <c r="B8110" s="208">
        <v>44885</v>
      </c>
      <c r="C8110" s="96">
        <v>76.2083333333333</v>
      </c>
      <c r="D8110" s="122"/>
      <c r="E8110" s="122" t="str">
        <f t="shared" si="5455"/>
        <v/>
      </c>
      <c r="F8110" s="122"/>
      <c r="G8110" s="122" t="str">
        <f t="shared" si="5456"/>
        <v/>
      </c>
      <c r="H8110" s="122"/>
      <c r="I8110" s="122" t="str">
        <f t="shared" si="5457"/>
        <v/>
      </c>
      <c r="J8110" s="122"/>
      <c r="K8110" s="122" t="str">
        <f t="shared" si="5458"/>
        <v/>
      </c>
      <c r="L8110" s="123" t="str">
        <f>IF(H8110="","чи робить СНВВ?",IF(J8110="","чи роблять агрегати?",IF($J8110=0,"агрегати не працюють",IF(AND($H8110=0,$J8110=1),"СНВВ не працює","OK"))))</f>
        <v>чи робить СНВВ?</v>
      </c>
      <c r="M8110" s="100"/>
      <c r="N8110" s="122" t="str">
        <f>IF(OR(E8110&lt;&gt;0, J8110=0), "",D8110)</f>
        <v/>
      </c>
      <c r="O8110" s="122" t="str">
        <f t="shared" si="5459"/>
        <v/>
      </c>
      <c r="P8110" s="122" t="str">
        <f>IF(AND($E8110&lt;&gt;0,$J8110=1),"замінне значення",O8110)</f>
        <v/>
      </c>
      <c r="Q8110" s="122" t="str">
        <f>IF(OR(G8110&lt;&gt;0, J8110=0), "",F8110)</f>
        <v/>
      </c>
      <c r="R8110" s="122" t="str">
        <f t="shared" si="5460"/>
        <v/>
      </c>
      <c r="S8110" s="122" t="str">
        <f>IF(AND(G8110&lt;&gt;0,J8110=1),"замінне значення",R8110)</f>
        <v/>
      </c>
      <c r="T8110" s="122" t="str">
        <f t="shared" si="5461"/>
        <v/>
      </c>
    </row>
    <row r="8111" spans="1:20" outlineLevel="1">
      <c r="A8111" s="161"/>
      <c r="B8111" s="208">
        <v>44885</v>
      </c>
      <c r="C8111" s="96">
        <v>76.25</v>
      </c>
      <c r="D8111" s="122"/>
      <c r="E8111" s="122" t="str">
        <f t="shared" si="5455"/>
        <v/>
      </c>
      <c r="F8111" s="122"/>
      <c r="G8111" s="122" t="str">
        <f t="shared" si="5456"/>
        <v/>
      </c>
      <c r="H8111" s="122"/>
      <c r="I8111" s="122" t="str">
        <f t="shared" si="5457"/>
        <v/>
      </c>
      <c r="J8111" s="122"/>
      <c r="K8111" s="122" t="str">
        <f t="shared" si="5458"/>
        <v/>
      </c>
      <c r="L8111" s="123" t="str">
        <f>IF(H8111="","чи робить СНВВ?",IF(J8111="","чи роблять агрегати?",IF($J8111=0,"агрегати не працюють",IF(AND($H8111=0,$J8111=1),"СНВВ не працює","OK"))))</f>
        <v>чи робить СНВВ?</v>
      </c>
      <c r="M8111" s="100"/>
      <c r="N8111" s="122" t="str">
        <f>IF(OR(E8111&lt;&gt;0, J8111=0), "",D8111)</f>
        <v/>
      </c>
      <c r="O8111" s="122" t="str">
        <f t="shared" si="5459"/>
        <v/>
      </c>
      <c r="P8111" s="122" t="str">
        <f>IF(AND($E8111&lt;&gt;0,$J8111=1),"замінне значення",O8111)</f>
        <v/>
      </c>
      <c r="Q8111" s="122" t="str">
        <f>IF(OR(G8111&lt;&gt;0, J8111=0), "",F8111)</f>
        <v/>
      </c>
      <c r="R8111" s="122" t="str">
        <f t="shared" si="5460"/>
        <v/>
      </c>
      <c r="S8111" s="122" t="str">
        <f>IF(AND(G8111&lt;&gt;0,J8111=1),"замінне значення",R8111)</f>
        <v/>
      </c>
      <c r="T8111" s="122" t="str">
        <f t="shared" si="5461"/>
        <v/>
      </c>
    </row>
    <row r="8112" spans="1:20" outlineLevel="1">
      <c r="A8112" s="161"/>
      <c r="B8112" s="208">
        <v>44885</v>
      </c>
      <c r="C8112" s="96">
        <v>76.2916666666667</v>
      </c>
      <c r="D8112" s="122"/>
      <c r="E8112" s="122" t="str">
        <f t="shared" si="5455"/>
        <v/>
      </c>
      <c r="F8112" s="122"/>
      <c r="G8112" s="122" t="str">
        <f t="shared" si="5456"/>
        <v/>
      </c>
      <c r="H8112" s="122"/>
      <c r="I8112" s="122" t="str">
        <f t="shared" si="5457"/>
        <v/>
      </c>
      <c r="J8112" s="122"/>
      <c r="K8112" s="122" t="str">
        <f t="shared" si="5458"/>
        <v/>
      </c>
      <c r="L8112" s="123" t="str">
        <f>IF(H8112="","чи робить СНВВ?",IF(J8112="","чи роблять агрегати?",IF($J8112=0,"агрегати не працюють",IF(AND($H8112=0,$J8112=1),"СНВВ не працює","OK"))))</f>
        <v>чи робить СНВВ?</v>
      </c>
      <c r="M8112" s="100"/>
      <c r="N8112" s="122" t="str">
        <f>IF(OR(E8112&lt;&gt;0, J8112=0), "",D8112)</f>
        <v/>
      </c>
      <c r="O8112" s="122" t="str">
        <f t="shared" si="5459"/>
        <v/>
      </c>
      <c r="P8112" s="122" t="str">
        <f>IF(AND($E8112&lt;&gt;0,$J8112=1),"замінне значення",O8112)</f>
        <v/>
      </c>
      <c r="Q8112" s="122" t="str">
        <f>IF(OR(G8112&lt;&gt;0, J8112=0), "",F8112)</f>
        <v/>
      </c>
      <c r="R8112" s="122" t="str">
        <f t="shared" si="5460"/>
        <v/>
      </c>
      <c r="S8112" s="122" t="str">
        <f>IF(AND(G8112&lt;&gt;0,J8112=1),"замінне значення",R8112)</f>
        <v/>
      </c>
      <c r="T8112" s="122" t="str">
        <f t="shared" si="5461"/>
        <v/>
      </c>
    </row>
    <row r="8113" spans="1:20" outlineLevel="1">
      <c r="A8113" s="161"/>
      <c r="B8113" s="208">
        <v>44885</v>
      </c>
      <c r="C8113" s="96">
        <v>76.3333333333333</v>
      </c>
      <c r="D8113" s="122"/>
      <c r="E8113" s="122" t="str">
        <f t="shared" si="5455"/>
        <v/>
      </c>
      <c r="F8113" s="122"/>
      <c r="G8113" s="122" t="str">
        <f t="shared" si="5456"/>
        <v/>
      </c>
      <c r="H8113" s="122"/>
      <c r="I8113" s="122" t="str">
        <f t="shared" si="5457"/>
        <v/>
      </c>
      <c r="J8113" s="122"/>
      <c r="K8113" s="122" t="str">
        <f t="shared" si="5458"/>
        <v/>
      </c>
      <c r="L8113" s="123" t="str">
        <f>IF(H8113="","чи робить СНВВ?",IF(J8113="","чи роблять агрегати?",IF($J8113=0,"агрегати не працюють",IF(AND($H8113=0,$J8113=1),"СНВВ не працює","OK"))))</f>
        <v>чи робить СНВВ?</v>
      </c>
      <c r="M8113" s="100"/>
      <c r="N8113" s="122" t="str">
        <f>IF(OR(E8113&lt;&gt;0, J8113=0), "",D8113)</f>
        <v/>
      </c>
      <c r="O8113" s="122" t="str">
        <f t="shared" si="5459"/>
        <v/>
      </c>
      <c r="P8113" s="122" t="str">
        <f>IF(AND($E8113&lt;&gt;0,$J8113=1),"замінне значення",O8113)</f>
        <v/>
      </c>
      <c r="Q8113" s="122" t="str">
        <f>IF(OR(G8113&lt;&gt;0, J8113=0), "",F8113)</f>
        <v/>
      </c>
      <c r="R8113" s="122" t="str">
        <f t="shared" si="5460"/>
        <v/>
      </c>
      <c r="S8113" s="122" t="str">
        <f>IF(AND(G8113&lt;&gt;0,J8113=1),"замінне значення",R8113)</f>
        <v/>
      </c>
      <c r="T8113" s="122" t="str">
        <f t="shared" si="5461"/>
        <v/>
      </c>
    </row>
    <row r="8114" spans="1:20" outlineLevel="1">
      <c r="A8114" s="161"/>
      <c r="B8114" s="208">
        <v>44885</v>
      </c>
      <c r="C8114" s="96">
        <v>76.375</v>
      </c>
      <c r="D8114" s="122"/>
      <c r="E8114" s="122" t="str">
        <f t="shared" si="5455"/>
        <v/>
      </c>
      <c r="F8114" s="122"/>
      <c r="G8114" s="122" t="str">
        <f t="shared" si="5456"/>
        <v/>
      </c>
      <c r="H8114" s="122"/>
      <c r="I8114" s="122" t="str">
        <f t="shared" si="5457"/>
        <v/>
      </c>
      <c r="J8114" s="122"/>
      <c r="K8114" s="122" t="str">
        <f t="shared" si="5458"/>
        <v/>
      </c>
      <c r="L8114" s="123" t="str">
        <f>IF(H8114="","чи робить СНВВ?",IF(J8114="","чи роблять агрегати?",IF($J8114=0,"агрегати не працюють",IF(AND($H8114=0,$J8114=1),"СНВВ не працює","OK"))))</f>
        <v>чи робить СНВВ?</v>
      </c>
      <c r="M8114" s="100"/>
      <c r="N8114" s="122" t="str">
        <f>IF(OR(E8114&lt;&gt;0, J8114=0), "",D8114)</f>
        <v/>
      </c>
      <c r="O8114" s="122" t="str">
        <f t="shared" si="5459"/>
        <v/>
      </c>
      <c r="P8114" s="122" t="str">
        <f>IF(AND($E8114&lt;&gt;0,$J8114=1),"замінне значення",O8114)</f>
        <v/>
      </c>
      <c r="Q8114" s="122" t="str">
        <f>IF(OR(G8114&lt;&gt;0, J8114=0), "",F8114)</f>
        <v/>
      </c>
      <c r="R8114" s="122" t="str">
        <f t="shared" si="5460"/>
        <v/>
      </c>
      <c r="S8114" s="122" t="str">
        <f>IF(AND(G8114&lt;&gt;0,J8114=1),"замінне значення",R8114)</f>
        <v/>
      </c>
      <c r="T8114" s="122" t="str">
        <f t="shared" si="5461"/>
        <v/>
      </c>
    </row>
    <row r="8115" spans="1:20" outlineLevel="1">
      <c r="A8115" s="161"/>
      <c r="B8115" s="208">
        <v>44885</v>
      </c>
      <c r="C8115" s="96">
        <v>76.4166666666667</v>
      </c>
      <c r="D8115" s="122"/>
      <c r="E8115" s="122" t="str">
        <f t="shared" si="5455"/>
        <v/>
      </c>
      <c r="F8115" s="122"/>
      <c r="G8115" s="122" t="str">
        <f t="shared" si="5456"/>
        <v/>
      </c>
      <c r="H8115" s="122"/>
      <c r="I8115" s="122" t="str">
        <f t="shared" si="5457"/>
        <v/>
      </c>
      <c r="J8115" s="122"/>
      <c r="K8115" s="122" t="str">
        <f t="shared" si="5458"/>
        <v/>
      </c>
      <c r="L8115" s="123" t="str">
        <f>IF(H8115="","чи робить СНВВ?",IF(J8115="","чи роблять агрегати?",IF($J8115=0,"агрегати не працюють",IF(AND($H8115=0,$J8115=1),"СНВВ не працює","OK"))))</f>
        <v>чи робить СНВВ?</v>
      </c>
      <c r="M8115" s="100"/>
      <c r="N8115" s="122" t="str">
        <f>IF(OR(E8115&lt;&gt;0, J8115=0), "",D8115)</f>
        <v/>
      </c>
      <c r="O8115" s="122" t="str">
        <f t="shared" si="5459"/>
        <v/>
      </c>
      <c r="P8115" s="122" t="str">
        <f>IF(AND($E8115&lt;&gt;0,$J8115=1),"замінне значення",O8115)</f>
        <v/>
      </c>
      <c r="Q8115" s="122" t="str">
        <f>IF(OR(G8115&lt;&gt;0, J8115=0), "",F8115)</f>
        <v/>
      </c>
      <c r="R8115" s="122" t="str">
        <f t="shared" si="5460"/>
        <v/>
      </c>
      <c r="S8115" s="122" t="str">
        <f>IF(AND(G8115&lt;&gt;0,J8115=1),"замінне значення",R8115)</f>
        <v/>
      </c>
      <c r="T8115" s="122" t="str">
        <f t="shared" si="5461"/>
        <v/>
      </c>
    </row>
    <row r="8116" spans="1:20" outlineLevel="1">
      <c r="A8116" s="161"/>
      <c r="B8116" s="208">
        <v>44885</v>
      </c>
      <c r="C8116" s="96">
        <v>76.4583333333333</v>
      </c>
      <c r="D8116" s="122"/>
      <c r="E8116" s="122" t="str">
        <f t="shared" si="5455"/>
        <v/>
      </c>
      <c r="F8116" s="122"/>
      <c r="G8116" s="122" t="str">
        <f t="shared" si="5456"/>
        <v/>
      </c>
      <c r="H8116" s="122"/>
      <c r="I8116" s="122" t="str">
        <f t="shared" si="5457"/>
        <v/>
      </c>
      <c r="J8116" s="122"/>
      <c r="K8116" s="122" t="str">
        <f t="shared" si="5458"/>
        <v/>
      </c>
      <c r="L8116" s="123" t="str">
        <f>IF(H8116="","чи робить СНВВ?",IF(J8116="","чи роблять агрегати?",IF($J8116=0,"агрегати не працюють",IF(AND($H8116=0,$J8116=1),"СНВВ не працює","OK"))))</f>
        <v>чи робить СНВВ?</v>
      </c>
      <c r="M8116" s="100"/>
      <c r="N8116" s="122" t="str">
        <f>IF(OR(E8116&lt;&gt;0, J8116=0), "",D8116)</f>
        <v/>
      </c>
      <c r="O8116" s="122" t="str">
        <f t="shared" si="5459"/>
        <v/>
      </c>
      <c r="P8116" s="122" t="str">
        <f>IF(AND($E8116&lt;&gt;0,$J8116=1),"замінне значення",O8116)</f>
        <v/>
      </c>
      <c r="Q8116" s="122" t="str">
        <f>IF(OR(G8116&lt;&gt;0, J8116=0), "",F8116)</f>
        <v/>
      </c>
      <c r="R8116" s="122" t="str">
        <f t="shared" si="5460"/>
        <v/>
      </c>
      <c r="S8116" s="122" t="str">
        <f>IF(AND(G8116&lt;&gt;0,J8116=1),"замінне значення",R8116)</f>
        <v/>
      </c>
      <c r="T8116" s="122" t="str">
        <f t="shared" si="5461"/>
        <v/>
      </c>
    </row>
    <row r="8117" spans="1:20" outlineLevel="1">
      <c r="A8117" s="161"/>
      <c r="B8117" s="208">
        <v>44885</v>
      </c>
      <c r="C8117" s="96">
        <v>76.5</v>
      </c>
      <c r="D8117" s="122"/>
      <c r="E8117" s="122" t="str">
        <f t="shared" si="5455"/>
        <v/>
      </c>
      <c r="F8117" s="122"/>
      <c r="G8117" s="122" t="str">
        <f t="shared" si="5456"/>
        <v/>
      </c>
      <c r="H8117" s="122"/>
      <c r="I8117" s="122" t="str">
        <f t="shared" si="5457"/>
        <v/>
      </c>
      <c r="J8117" s="122"/>
      <c r="K8117" s="122" t="str">
        <f t="shared" si="5458"/>
        <v/>
      </c>
      <c r="L8117" s="123" t="str">
        <f>IF(H8117="","чи робить СНВВ?",IF(J8117="","чи роблять агрегати?",IF($J8117=0,"агрегати не працюють",IF(AND($H8117=0,$J8117=1),"СНВВ не працює","OK"))))</f>
        <v>чи робить СНВВ?</v>
      </c>
      <c r="M8117" s="100"/>
      <c r="N8117" s="122" t="str">
        <f>IF(OR(E8117&lt;&gt;0, J8117=0), "",D8117)</f>
        <v/>
      </c>
      <c r="O8117" s="122" t="str">
        <f t="shared" si="5459"/>
        <v/>
      </c>
      <c r="P8117" s="122" t="str">
        <f>IF(AND($E8117&lt;&gt;0,$J8117=1),"замінне значення",O8117)</f>
        <v/>
      </c>
      <c r="Q8117" s="122" t="str">
        <f>IF(OR(G8117&lt;&gt;0, J8117=0), "",F8117)</f>
        <v/>
      </c>
      <c r="R8117" s="122" t="str">
        <f t="shared" si="5460"/>
        <v/>
      </c>
      <c r="S8117" s="122" t="str">
        <f>IF(AND(G8117&lt;&gt;0,J8117=1),"замінне значення",R8117)</f>
        <v/>
      </c>
      <c r="T8117" s="122" t="str">
        <f t="shared" si="5461"/>
        <v/>
      </c>
    </row>
    <row r="8118" spans="1:20" outlineLevel="1">
      <c r="A8118" s="161"/>
      <c r="B8118" s="208">
        <v>44885</v>
      </c>
      <c r="C8118" s="96">
        <v>76.5416666666667</v>
      </c>
      <c r="D8118" s="122"/>
      <c r="E8118" s="122" t="str">
        <f t="shared" si="5455"/>
        <v/>
      </c>
      <c r="F8118" s="122"/>
      <c r="G8118" s="122" t="str">
        <f t="shared" si="5456"/>
        <v/>
      </c>
      <c r="H8118" s="122"/>
      <c r="I8118" s="122" t="str">
        <f t="shared" si="5457"/>
        <v/>
      </c>
      <c r="J8118" s="122"/>
      <c r="K8118" s="122" t="str">
        <f t="shared" si="5458"/>
        <v/>
      </c>
      <c r="L8118" s="123" t="str">
        <f>IF(H8118="","чи робить СНВВ?",IF(J8118="","чи роблять агрегати?",IF($J8118=0,"агрегати не працюють",IF(AND($H8118=0,$J8118=1),"СНВВ не працює","OK"))))</f>
        <v>чи робить СНВВ?</v>
      </c>
      <c r="M8118" s="100"/>
      <c r="N8118" s="122" t="str">
        <f>IF(OR(E8118&lt;&gt;0, J8118=0), "",D8118)</f>
        <v/>
      </c>
      <c r="O8118" s="122" t="str">
        <f t="shared" si="5459"/>
        <v/>
      </c>
      <c r="P8118" s="122" t="str">
        <f>IF(AND($E8118&lt;&gt;0,$J8118=1),"замінне значення",O8118)</f>
        <v/>
      </c>
      <c r="Q8118" s="122" t="str">
        <f>IF(OR(G8118&lt;&gt;0, J8118=0), "",F8118)</f>
        <v/>
      </c>
      <c r="R8118" s="122" t="str">
        <f t="shared" si="5460"/>
        <v/>
      </c>
      <c r="S8118" s="122" t="str">
        <f>IF(AND(G8118&lt;&gt;0,J8118=1),"замінне значення",R8118)</f>
        <v/>
      </c>
      <c r="T8118" s="122" t="str">
        <f t="shared" si="5461"/>
        <v/>
      </c>
    </row>
    <row r="8119" spans="1:20" outlineLevel="1">
      <c r="A8119" s="161"/>
      <c r="B8119" s="208">
        <v>44885</v>
      </c>
      <c r="C8119" s="96">
        <v>76.5833333333333</v>
      </c>
      <c r="D8119" s="122"/>
      <c r="E8119" s="122" t="str">
        <f t="shared" si="5455"/>
        <v/>
      </c>
      <c r="F8119" s="122"/>
      <c r="G8119" s="122" t="str">
        <f t="shared" si="5456"/>
        <v/>
      </c>
      <c r="H8119" s="122"/>
      <c r="I8119" s="122" t="str">
        <f t="shared" si="5457"/>
        <v/>
      </c>
      <c r="J8119" s="122"/>
      <c r="K8119" s="122" t="str">
        <f t="shared" si="5458"/>
        <v/>
      </c>
      <c r="L8119" s="123" t="str">
        <f>IF(H8119="","чи робить СНВВ?",IF(J8119="","чи роблять агрегати?",IF($J8119=0,"агрегати не працюють",IF(AND($H8119=0,$J8119=1),"СНВВ не працює","OK"))))</f>
        <v>чи робить СНВВ?</v>
      </c>
      <c r="M8119" s="100"/>
      <c r="N8119" s="122" t="str">
        <f>IF(OR(E8119&lt;&gt;0, J8119=0), "",D8119)</f>
        <v/>
      </c>
      <c r="O8119" s="122" t="str">
        <f t="shared" si="5459"/>
        <v/>
      </c>
      <c r="P8119" s="122" t="str">
        <f>IF(AND($E8119&lt;&gt;0,$J8119=1),"замінне значення",O8119)</f>
        <v/>
      </c>
      <c r="Q8119" s="122" t="str">
        <f>IF(OR(G8119&lt;&gt;0, J8119=0), "",F8119)</f>
        <v/>
      </c>
      <c r="R8119" s="122" t="str">
        <f t="shared" si="5460"/>
        <v/>
      </c>
      <c r="S8119" s="122" t="str">
        <f>IF(AND(G8119&lt;&gt;0,J8119=1),"замінне значення",R8119)</f>
        <v/>
      </c>
      <c r="T8119" s="122" t="str">
        <f t="shared" si="5461"/>
        <v/>
      </c>
    </row>
    <row r="8120" spans="1:20" outlineLevel="1">
      <c r="A8120" s="161"/>
      <c r="B8120" s="208">
        <v>44885</v>
      </c>
      <c r="C8120" s="96">
        <v>76.625</v>
      </c>
      <c r="D8120" s="122"/>
      <c r="E8120" s="122" t="str">
        <f t="shared" si="5455"/>
        <v/>
      </c>
      <c r="F8120" s="122"/>
      <c r="G8120" s="122" t="str">
        <f t="shared" si="5456"/>
        <v/>
      </c>
      <c r="H8120" s="122"/>
      <c r="I8120" s="122" t="str">
        <f t="shared" si="5457"/>
        <v/>
      </c>
      <c r="J8120" s="122"/>
      <c r="K8120" s="122" t="str">
        <f t="shared" si="5458"/>
        <v/>
      </c>
      <c r="L8120" s="123" t="str">
        <f>IF(H8120="","чи робить СНВВ?",IF(J8120="","чи роблять агрегати?",IF($J8120=0,"агрегати не працюють",IF(AND($H8120=0,$J8120=1),"СНВВ не працює","OK"))))</f>
        <v>чи робить СНВВ?</v>
      </c>
      <c r="M8120" s="100"/>
      <c r="N8120" s="122" t="str">
        <f>IF(OR(E8120&lt;&gt;0, J8120=0), "",D8120)</f>
        <v/>
      </c>
      <c r="O8120" s="122" t="str">
        <f t="shared" si="5459"/>
        <v/>
      </c>
      <c r="P8120" s="122" t="str">
        <f>IF(AND($E8120&lt;&gt;0,$J8120=1),"замінне значення",O8120)</f>
        <v/>
      </c>
      <c r="Q8120" s="122" t="str">
        <f>IF(OR(G8120&lt;&gt;0, J8120=0), "",F8120)</f>
        <v/>
      </c>
      <c r="R8120" s="122" t="str">
        <f t="shared" si="5460"/>
        <v/>
      </c>
      <c r="S8120" s="122" t="str">
        <f>IF(AND(G8120&lt;&gt;0,J8120=1),"замінне значення",R8120)</f>
        <v/>
      </c>
      <c r="T8120" s="122" t="str">
        <f t="shared" si="5461"/>
        <v/>
      </c>
    </row>
    <row r="8121" spans="1:20" outlineLevel="1">
      <c r="A8121" s="161"/>
      <c r="B8121" s="208">
        <v>44885</v>
      </c>
      <c r="C8121" s="96">
        <v>76.6666666666667</v>
      </c>
      <c r="D8121" s="122"/>
      <c r="E8121" s="122" t="str">
        <f t="shared" si="5455"/>
        <v/>
      </c>
      <c r="F8121" s="122"/>
      <c r="G8121" s="122" t="str">
        <f t="shared" si="5456"/>
        <v/>
      </c>
      <c r="H8121" s="122"/>
      <c r="I8121" s="122" t="str">
        <f t="shared" si="5457"/>
        <v/>
      </c>
      <c r="J8121" s="122"/>
      <c r="K8121" s="122" t="str">
        <f t="shared" si="5458"/>
        <v/>
      </c>
      <c r="L8121" s="123" t="str">
        <f>IF(H8121="","чи робить СНВВ?",IF(J8121="","чи роблять агрегати?",IF($J8121=0,"агрегати не працюють",IF(AND($H8121=0,$J8121=1),"СНВВ не працює","OK"))))</f>
        <v>чи робить СНВВ?</v>
      </c>
      <c r="M8121" s="100"/>
      <c r="N8121" s="122" t="str">
        <f>IF(OR(E8121&lt;&gt;0, J8121=0), "",D8121)</f>
        <v/>
      </c>
      <c r="O8121" s="122" t="str">
        <f t="shared" si="5459"/>
        <v/>
      </c>
      <c r="P8121" s="122" t="str">
        <f>IF(AND($E8121&lt;&gt;0,$J8121=1),"замінне значення",O8121)</f>
        <v/>
      </c>
      <c r="Q8121" s="122" t="str">
        <f>IF(OR(G8121&lt;&gt;0, J8121=0), "",F8121)</f>
        <v/>
      </c>
      <c r="R8121" s="122" t="str">
        <f t="shared" si="5460"/>
        <v/>
      </c>
      <c r="S8121" s="122" t="str">
        <f>IF(AND(G8121&lt;&gt;0,J8121=1),"замінне значення",R8121)</f>
        <v/>
      </c>
      <c r="T8121" s="122" t="str">
        <f t="shared" si="5461"/>
        <v/>
      </c>
    </row>
    <row r="8122" spans="1:20" outlineLevel="1">
      <c r="A8122" s="161"/>
      <c r="B8122" s="208">
        <v>44885</v>
      </c>
      <c r="C8122" s="96">
        <v>76.7083333333333</v>
      </c>
      <c r="D8122" s="122"/>
      <c r="E8122" s="122" t="str">
        <f t="shared" si="5455"/>
        <v/>
      </c>
      <c r="F8122" s="122"/>
      <c r="G8122" s="122" t="str">
        <f t="shared" si="5456"/>
        <v/>
      </c>
      <c r="H8122" s="122"/>
      <c r="I8122" s="122" t="str">
        <f t="shared" si="5457"/>
        <v/>
      </c>
      <c r="J8122" s="122"/>
      <c r="K8122" s="122" t="str">
        <f t="shared" si="5458"/>
        <v/>
      </c>
      <c r="L8122" s="123" t="str">
        <f>IF(H8122="","чи робить СНВВ?",IF(J8122="","чи роблять агрегати?",IF($J8122=0,"агрегати не працюють",IF(AND($H8122=0,$J8122=1),"СНВВ не працює","OK"))))</f>
        <v>чи робить СНВВ?</v>
      </c>
      <c r="M8122" s="100"/>
      <c r="N8122" s="122" t="str">
        <f>IF(OR(E8122&lt;&gt;0, J8122=0), "",D8122)</f>
        <v/>
      </c>
      <c r="O8122" s="122" t="str">
        <f t="shared" si="5459"/>
        <v/>
      </c>
      <c r="P8122" s="122" t="str">
        <f>IF(AND($E8122&lt;&gt;0,$J8122=1),"замінне значення",O8122)</f>
        <v/>
      </c>
      <c r="Q8122" s="122" t="str">
        <f>IF(OR(G8122&lt;&gt;0, J8122=0), "",F8122)</f>
        <v/>
      </c>
      <c r="R8122" s="122" t="str">
        <f t="shared" si="5460"/>
        <v/>
      </c>
      <c r="S8122" s="122" t="str">
        <f>IF(AND(G8122&lt;&gt;0,J8122=1),"замінне значення",R8122)</f>
        <v/>
      </c>
      <c r="T8122" s="122" t="str">
        <f t="shared" si="5461"/>
        <v/>
      </c>
    </row>
    <row r="8123" spans="1:20" outlineLevel="1">
      <c r="A8123" s="161"/>
      <c r="B8123" s="208">
        <v>44885</v>
      </c>
      <c r="C8123" s="96">
        <v>76.75</v>
      </c>
      <c r="D8123" s="122"/>
      <c r="E8123" s="122" t="str">
        <f t="shared" si="5455"/>
        <v/>
      </c>
      <c r="F8123" s="122"/>
      <c r="G8123" s="122" t="str">
        <f t="shared" si="5456"/>
        <v/>
      </c>
      <c r="H8123" s="122"/>
      <c r="I8123" s="122" t="str">
        <f t="shared" si="5457"/>
        <v/>
      </c>
      <c r="J8123" s="122"/>
      <c r="K8123" s="122" t="str">
        <f t="shared" si="5458"/>
        <v/>
      </c>
      <c r="L8123" s="123" t="str">
        <f>IF(H8123="","чи робить СНВВ?",IF(J8123="","чи роблять агрегати?",IF($J8123=0,"агрегати не працюють",IF(AND($H8123=0,$J8123=1),"СНВВ не працює","OK"))))</f>
        <v>чи робить СНВВ?</v>
      </c>
      <c r="M8123" s="100"/>
      <c r="N8123" s="122" t="str">
        <f>IF(OR(E8123&lt;&gt;0, J8123=0), "",D8123)</f>
        <v/>
      </c>
      <c r="O8123" s="122" t="str">
        <f t="shared" si="5459"/>
        <v/>
      </c>
      <c r="P8123" s="122" t="str">
        <f>IF(AND($E8123&lt;&gt;0,$J8123=1),"замінне значення",O8123)</f>
        <v/>
      </c>
      <c r="Q8123" s="122" t="str">
        <f>IF(OR(G8123&lt;&gt;0, J8123=0), "",F8123)</f>
        <v/>
      </c>
      <c r="R8123" s="122" t="str">
        <f t="shared" si="5460"/>
        <v/>
      </c>
      <c r="S8123" s="122" t="str">
        <f>IF(AND(G8123&lt;&gt;0,J8123=1),"замінне значення",R8123)</f>
        <v/>
      </c>
      <c r="T8123" s="122" t="str">
        <f t="shared" si="5461"/>
        <v/>
      </c>
    </row>
    <row r="8124" spans="1:20" outlineLevel="1">
      <c r="A8124" s="161"/>
      <c r="B8124" s="208">
        <v>44885</v>
      </c>
      <c r="C8124" s="96">
        <v>76.7916666666667</v>
      </c>
      <c r="D8124" s="122"/>
      <c r="E8124" s="122" t="str">
        <f t="shared" si="5455"/>
        <v/>
      </c>
      <c r="F8124" s="122"/>
      <c r="G8124" s="122" t="str">
        <f t="shared" si="5456"/>
        <v/>
      </c>
      <c r="H8124" s="122"/>
      <c r="I8124" s="122" t="str">
        <f t="shared" si="5457"/>
        <v/>
      </c>
      <c r="J8124" s="122"/>
      <c r="K8124" s="122" t="str">
        <f t="shared" si="5458"/>
        <v/>
      </c>
      <c r="L8124" s="123" t="str">
        <f>IF(H8124="","чи робить СНВВ?",IF(J8124="","чи роблять агрегати?",IF($J8124=0,"агрегати не працюють",IF(AND($H8124=0,$J8124=1),"СНВВ не працює","OK"))))</f>
        <v>чи робить СНВВ?</v>
      </c>
      <c r="M8124" s="100"/>
      <c r="N8124" s="122" t="str">
        <f>IF(OR(E8124&lt;&gt;0, J8124=0), "",D8124)</f>
        <v/>
      </c>
      <c r="O8124" s="122" t="str">
        <f t="shared" si="5459"/>
        <v/>
      </c>
      <c r="P8124" s="122" t="str">
        <f>IF(AND($E8124&lt;&gt;0,$J8124=1),"замінне значення",O8124)</f>
        <v/>
      </c>
      <c r="Q8124" s="122" t="str">
        <f>IF(OR(G8124&lt;&gt;0, J8124=0), "",F8124)</f>
        <v/>
      </c>
      <c r="R8124" s="122" t="str">
        <f t="shared" si="5460"/>
        <v/>
      </c>
      <c r="S8124" s="122" t="str">
        <f>IF(AND(G8124&lt;&gt;0,J8124=1),"замінне значення",R8124)</f>
        <v/>
      </c>
      <c r="T8124" s="122" t="str">
        <f t="shared" si="5461"/>
        <v/>
      </c>
    </row>
    <row r="8125" spans="1:20" outlineLevel="1">
      <c r="A8125" s="161"/>
      <c r="B8125" s="208">
        <v>44885</v>
      </c>
      <c r="C8125" s="96">
        <v>76.8333333333333</v>
      </c>
      <c r="D8125" s="122"/>
      <c r="E8125" s="122" t="str">
        <f t="shared" si="5455"/>
        <v/>
      </c>
      <c r="F8125" s="122"/>
      <c r="G8125" s="122" t="str">
        <f t="shared" si="5456"/>
        <v/>
      </c>
      <c r="H8125" s="122"/>
      <c r="I8125" s="122" t="str">
        <f t="shared" si="5457"/>
        <v/>
      </c>
      <c r="J8125" s="122"/>
      <c r="K8125" s="122" t="str">
        <f t="shared" si="5458"/>
        <v/>
      </c>
      <c r="L8125" s="123" t="str">
        <f>IF(H8125="","чи робить СНВВ?",IF(J8125="","чи роблять агрегати?",IF($J8125=0,"агрегати не працюють",IF(AND($H8125=0,$J8125=1),"СНВВ не працює","OK"))))</f>
        <v>чи робить СНВВ?</v>
      </c>
      <c r="M8125" s="100"/>
      <c r="N8125" s="122" t="str">
        <f>IF(OR(E8125&lt;&gt;0, J8125=0), "",D8125)</f>
        <v/>
      </c>
      <c r="O8125" s="122" t="str">
        <f t="shared" si="5459"/>
        <v/>
      </c>
      <c r="P8125" s="122" t="str">
        <f>IF(AND($E8125&lt;&gt;0,$J8125=1),"замінне значення",O8125)</f>
        <v/>
      </c>
      <c r="Q8125" s="122" t="str">
        <f>IF(OR(G8125&lt;&gt;0, J8125=0), "",F8125)</f>
        <v/>
      </c>
      <c r="R8125" s="122" t="str">
        <f t="shared" si="5460"/>
        <v/>
      </c>
      <c r="S8125" s="122" t="str">
        <f>IF(AND(G8125&lt;&gt;0,J8125=1),"замінне значення",R8125)</f>
        <v/>
      </c>
      <c r="T8125" s="122" t="str">
        <f t="shared" si="5461"/>
        <v/>
      </c>
    </row>
    <row r="8126" spans="1:20" outlineLevel="1">
      <c r="A8126" s="161"/>
      <c r="B8126" s="208">
        <v>44885</v>
      </c>
      <c r="C8126" s="96">
        <v>76.875</v>
      </c>
      <c r="D8126" s="122"/>
      <c r="E8126" s="122" t="str">
        <f t="shared" si="5455"/>
        <v/>
      </c>
      <c r="F8126" s="122"/>
      <c r="G8126" s="122" t="str">
        <f t="shared" si="5456"/>
        <v/>
      </c>
      <c r="H8126" s="122"/>
      <c r="I8126" s="122" t="str">
        <f t="shared" si="5457"/>
        <v/>
      </c>
      <c r="J8126" s="122"/>
      <c r="K8126" s="122" t="str">
        <f t="shared" si="5458"/>
        <v/>
      </c>
      <c r="L8126" s="123" t="str">
        <f>IF(H8126="","чи робить СНВВ?",IF(J8126="","чи роблять агрегати?",IF($J8126=0,"агрегати не працюють",IF(AND($H8126=0,$J8126=1),"СНВВ не працює","OK"))))</f>
        <v>чи робить СНВВ?</v>
      </c>
      <c r="M8126" s="100"/>
      <c r="N8126" s="122" t="str">
        <f>IF(OR(E8126&lt;&gt;0, J8126=0), "",D8126)</f>
        <v/>
      </c>
      <c r="O8126" s="122" t="str">
        <f t="shared" si="5459"/>
        <v/>
      </c>
      <c r="P8126" s="122" t="str">
        <f>IF(AND($E8126&lt;&gt;0,$J8126=1),"замінне значення",O8126)</f>
        <v/>
      </c>
      <c r="Q8126" s="122" t="str">
        <f>IF(OR(G8126&lt;&gt;0, J8126=0), "",F8126)</f>
        <v/>
      </c>
      <c r="R8126" s="122" t="str">
        <f t="shared" si="5460"/>
        <v/>
      </c>
      <c r="S8126" s="122" t="str">
        <f>IF(AND(G8126&lt;&gt;0,J8126=1),"замінне значення",R8126)</f>
        <v/>
      </c>
      <c r="T8126" s="122" t="str">
        <f t="shared" si="5461"/>
        <v/>
      </c>
    </row>
    <row r="8127" spans="1:20" outlineLevel="1">
      <c r="A8127" s="161"/>
      <c r="B8127" s="208">
        <v>44885</v>
      </c>
      <c r="C8127" s="96">
        <v>76.9166666666667</v>
      </c>
      <c r="D8127" s="122"/>
      <c r="E8127" s="122" t="str">
        <f t="shared" si="5455"/>
        <v/>
      </c>
      <c r="F8127" s="122"/>
      <c r="G8127" s="122" t="str">
        <f t="shared" si="5456"/>
        <v/>
      </c>
      <c r="H8127" s="122"/>
      <c r="I8127" s="122" t="str">
        <f t="shared" si="5457"/>
        <v/>
      </c>
      <c r="J8127" s="122"/>
      <c r="K8127" s="122" t="str">
        <f t="shared" si="5458"/>
        <v/>
      </c>
      <c r="L8127" s="123" t="str">
        <f>IF(H8127="","чи робить СНВВ?",IF(J8127="","чи роблять агрегати?",IF($J8127=0,"агрегати не працюють",IF(AND($H8127=0,$J8127=1),"СНВВ не працює","OK"))))</f>
        <v>чи робить СНВВ?</v>
      </c>
      <c r="M8127" s="100"/>
      <c r="N8127" s="122" t="str">
        <f>IF(OR(E8127&lt;&gt;0, J8127=0), "",D8127)</f>
        <v/>
      </c>
      <c r="O8127" s="122" t="str">
        <f t="shared" si="5459"/>
        <v/>
      </c>
      <c r="P8127" s="122" t="str">
        <f>IF(AND($E8127&lt;&gt;0,$J8127=1),"замінне значення",O8127)</f>
        <v/>
      </c>
      <c r="Q8127" s="122" t="str">
        <f>IF(OR(G8127&lt;&gt;0, J8127=0), "",F8127)</f>
        <v/>
      </c>
      <c r="R8127" s="122" t="str">
        <f t="shared" si="5460"/>
        <v/>
      </c>
      <c r="S8127" s="122" t="str">
        <f>IF(AND(G8127&lt;&gt;0,J8127=1),"замінне значення",R8127)</f>
        <v/>
      </c>
      <c r="T8127" s="122" t="str">
        <f t="shared" si="5461"/>
        <v/>
      </c>
    </row>
    <row r="8128" spans="1:20" outlineLevel="1">
      <c r="A8128" s="161"/>
      <c r="B8128" s="208">
        <v>44885</v>
      </c>
      <c r="C8128" s="96">
        <v>76.9583333333333</v>
      </c>
      <c r="D8128" s="122"/>
      <c r="E8128" s="122" t="str">
        <f t="shared" si="5455"/>
        <v/>
      </c>
      <c r="F8128" s="122"/>
      <c r="G8128" s="122" t="str">
        <f t="shared" si="5456"/>
        <v/>
      </c>
      <c r="H8128" s="122"/>
      <c r="I8128" s="122" t="str">
        <f t="shared" si="5457"/>
        <v/>
      </c>
      <c r="J8128" s="122"/>
      <c r="K8128" s="122" t="str">
        <f t="shared" si="5458"/>
        <v/>
      </c>
      <c r="L8128" s="123" t="str">
        <f>IF(H8128="","чи робить СНВВ?",IF(J8128="","чи роблять агрегати?",IF($J8128=0,"агрегати не працюють",IF(AND($H8128=0,$J8128=1),"СНВВ не працює","OK"))))</f>
        <v>чи робить СНВВ?</v>
      </c>
      <c r="M8128" s="100"/>
      <c r="N8128" s="122" t="str">
        <f>IF(OR(E8128&lt;&gt;0, J8128=0), "",D8128)</f>
        <v/>
      </c>
      <c r="O8128" s="122" t="str">
        <f t="shared" si="5459"/>
        <v/>
      </c>
      <c r="P8128" s="122" t="str">
        <f>IF(AND($E8128&lt;&gt;0,$J8128=1),"замінне значення",O8128)</f>
        <v/>
      </c>
      <c r="Q8128" s="122" t="str">
        <f>IF(OR(G8128&lt;&gt;0, J8128=0), "",F8128)</f>
        <v/>
      </c>
      <c r="R8128" s="122" t="str">
        <f t="shared" si="5460"/>
        <v/>
      </c>
      <c r="S8128" s="122" t="str">
        <f>IF(AND(G8128&lt;&gt;0,J8128=1),"замінне значення",R8128)</f>
        <v/>
      </c>
      <c r="T8128" s="122" t="str">
        <f t="shared" si="5461"/>
        <v/>
      </c>
    </row>
    <row r="8129" spans="1:20">
      <c r="A8129" s="204"/>
      <c r="B8129" s="159" t="s">
        <v>415</v>
      </c>
      <c r="C8129" s="159"/>
      <c r="D8129" s="103">
        <f t="shared" ref="D8129" si="5462">SUM(D8105:D8128)</f>
        <v>0</v>
      </c>
      <c r="E8129" s="104">
        <f t="shared" ref="E8129" si="5463">COUNTIF(E8105:E8128,"&gt;0")</f>
        <v>0</v>
      </c>
      <c r="F8129" s="103">
        <f t="shared" ref="F8129" si="5464">SUM(F8105:F8128)</f>
        <v>0</v>
      </c>
      <c r="G8129" s="104">
        <f t="shared" ref="G8129" si="5465">COUNTIF(G8105:G8128,"&gt;0")</f>
        <v>0</v>
      </c>
      <c r="H8129" s="103">
        <f t="shared" ref="H8129" si="5466">SUM(H8105:H8128)</f>
        <v>0</v>
      </c>
      <c r="I8129" s="104">
        <f t="shared" ref="I8129" si="5467">COUNTIF(I8105:I8128,"&gt;0")</f>
        <v>0</v>
      </c>
      <c r="J8129" s="103">
        <f t="shared" ref="J8129" si="5468">SUM(J8105:J8128)</f>
        <v>0</v>
      </c>
      <c r="K8129" s="104">
        <f t="shared" ref="K8129" si="5469">COUNTIF(K8105:K8128,"&gt;0")</f>
        <v>0</v>
      </c>
      <c r="L8129" s="104">
        <f t="shared" ref="L8129" si="5470">COUNTIF(L8105:L8128,"СНВВ не працює")</f>
        <v>0</v>
      </c>
      <c r="M8129" s="100"/>
      <c r="N8129" s="103">
        <f t="shared" si="5453"/>
        <v>0</v>
      </c>
      <c r="O8129" s="103">
        <f t="shared" ref="O8129:T8129" si="5471">SUM(O8105:O8128)</f>
        <v>0</v>
      </c>
      <c r="P8129" s="103">
        <f t="shared" si="5471"/>
        <v>0</v>
      </c>
      <c r="Q8129" s="103">
        <f t="shared" si="5471"/>
        <v>0</v>
      </c>
      <c r="R8129" s="103">
        <f t="shared" si="5471"/>
        <v>0</v>
      </c>
      <c r="S8129" s="103">
        <f t="shared" si="5471"/>
        <v>0</v>
      </c>
      <c r="T8129" s="103">
        <f t="shared" si="5471"/>
        <v>0</v>
      </c>
    </row>
    <row r="8130" spans="1:20" ht="15.75" customHeight="1" outlineLevel="1">
      <c r="A8130" s="160">
        <v>44886</v>
      </c>
      <c r="B8130" s="208">
        <v>44886</v>
      </c>
      <c r="C8130" s="96">
        <v>77</v>
      </c>
      <c r="D8130" s="122"/>
      <c r="E8130" s="122" t="str">
        <f t="shared" ref="E8130:E8153" si="5472">IF(D8130="","",IF(D8130&lt;1,1,0))</f>
        <v/>
      </c>
      <c r="F8130" s="122"/>
      <c r="G8130" s="122" t="str">
        <f t="shared" ref="G8130:G8153" si="5473">IF(F8130="","",IF(F8130&lt;1,1,0))</f>
        <v/>
      </c>
      <c r="H8130" s="122"/>
      <c r="I8130" s="122" t="str">
        <f t="shared" ref="I8130:I8153" si="5474">IF(H8130="","",IF(H8130&lt;1,1,0))</f>
        <v/>
      </c>
      <c r="J8130" s="122"/>
      <c r="K8130" s="122" t="str">
        <f t="shared" ref="K8130:K8153" si="5475">IF(J8130="","",IF(J8130&lt;1,1,0))</f>
        <v/>
      </c>
      <c r="L8130" s="123" t="str">
        <f>IF(H8130="","чи робить СНВВ?",IF(J8130="","чи роблять агрегати?",IF($J8130=0,"агрегати не працюють",IF(AND($H8130=0,$J8130=1),"СНВВ не працює","OK"))))</f>
        <v>чи робить СНВВ?</v>
      </c>
      <c r="M8130" s="100"/>
      <c r="N8130" s="122" t="str">
        <f>IF(OR(E8130&lt;&gt;0, J8130=0), "",D8130)</f>
        <v/>
      </c>
      <c r="O8130" s="122" t="str">
        <f t="shared" ref="O8130:O8153" si="5476">IF(Q8130="", "",(N8130*$O$3+$O$4))</f>
        <v/>
      </c>
      <c r="P8130" s="122" t="str">
        <f>IF(AND($E8130&lt;&gt;0,$J8130=1),"замінне значення",O8130)</f>
        <v/>
      </c>
      <c r="Q8130" s="122" t="str">
        <f>IF(OR(G8130&lt;&gt;0, J8130=0), "",F8130)</f>
        <v/>
      </c>
      <c r="R8130" s="122" t="str">
        <f t="shared" ref="R8130:R8193" si="5477">IF(Q8130="", "",(Q8130*$Q$3+$Q$4))</f>
        <v/>
      </c>
      <c r="S8130" s="122" t="str">
        <f>IF(AND(G8130&lt;&gt;0,J8130=1),"замінне значення",R8130)</f>
        <v/>
      </c>
      <c r="T8130" s="122" t="str">
        <f t="shared" ref="T8130:T8193" si="5478">IFERROR(P8130*S8130,"")</f>
        <v/>
      </c>
    </row>
    <row r="8131" spans="1:20" outlineLevel="1">
      <c r="A8131" s="161"/>
      <c r="B8131" s="208">
        <v>44886</v>
      </c>
      <c r="C8131" s="96">
        <v>77.0416666666667</v>
      </c>
      <c r="D8131" s="122"/>
      <c r="E8131" s="122" t="str">
        <f t="shared" si="5472"/>
        <v/>
      </c>
      <c r="F8131" s="122"/>
      <c r="G8131" s="122" t="str">
        <f t="shared" si="5473"/>
        <v/>
      </c>
      <c r="H8131" s="122"/>
      <c r="I8131" s="122" t="str">
        <f t="shared" si="5474"/>
        <v/>
      </c>
      <c r="J8131" s="122"/>
      <c r="K8131" s="122" t="str">
        <f t="shared" si="5475"/>
        <v/>
      </c>
      <c r="L8131" s="123" t="str">
        <f>IF(H8131="","чи робить СНВВ?",IF(J8131="","чи роблять агрегати?",IF($J8131=0,"агрегати не працюють",IF(AND($H8131=0,$J8131=1),"СНВВ не працює","OK"))))</f>
        <v>чи робить СНВВ?</v>
      </c>
      <c r="M8131" s="100"/>
      <c r="N8131" s="122" t="str">
        <f>IF(OR(E8131&lt;&gt;0, J8131=0), "",D8131)</f>
        <v/>
      </c>
      <c r="O8131" s="122" t="str">
        <f t="shared" si="5476"/>
        <v/>
      </c>
      <c r="P8131" s="122" t="str">
        <f>IF(AND($E8131&lt;&gt;0,$J8131=1),"замінне значення",O8131)</f>
        <v/>
      </c>
      <c r="Q8131" s="122" t="str">
        <f>IF(OR(G8131&lt;&gt;0, J8131=0), "",F8131)</f>
        <v/>
      </c>
      <c r="R8131" s="122" t="str">
        <f t="shared" si="5477"/>
        <v/>
      </c>
      <c r="S8131" s="122" t="str">
        <f>IF(AND(G8131&lt;&gt;0,J8131=1),"замінне значення",R8131)</f>
        <v/>
      </c>
      <c r="T8131" s="122" t="str">
        <f t="shared" si="5478"/>
        <v/>
      </c>
    </row>
    <row r="8132" spans="1:20" outlineLevel="1">
      <c r="A8132" s="161"/>
      <c r="B8132" s="208">
        <v>44886</v>
      </c>
      <c r="C8132" s="96">
        <v>77.0833333333333</v>
      </c>
      <c r="D8132" s="122"/>
      <c r="E8132" s="122" t="str">
        <f t="shared" si="5472"/>
        <v/>
      </c>
      <c r="F8132" s="122"/>
      <c r="G8132" s="122" t="str">
        <f t="shared" si="5473"/>
        <v/>
      </c>
      <c r="H8132" s="122"/>
      <c r="I8132" s="122" t="str">
        <f t="shared" si="5474"/>
        <v/>
      </c>
      <c r="J8132" s="122"/>
      <c r="K8132" s="122" t="str">
        <f t="shared" si="5475"/>
        <v/>
      </c>
      <c r="L8132" s="123" t="str">
        <f>IF(H8132="","чи робить СНВВ?",IF(J8132="","чи роблять агрегати?",IF($J8132=0,"агрегати не працюють",IF(AND($H8132=0,$J8132=1),"СНВВ не працює","OK"))))</f>
        <v>чи робить СНВВ?</v>
      </c>
      <c r="M8132" s="100"/>
      <c r="N8132" s="122" t="str">
        <f>IF(OR(E8132&lt;&gt;0, J8132=0), "",D8132)</f>
        <v/>
      </c>
      <c r="O8132" s="122" t="str">
        <f t="shared" si="5476"/>
        <v/>
      </c>
      <c r="P8132" s="122" t="str">
        <f>IF(AND($E8132&lt;&gt;0,$J8132=1),"замінне значення",O8132)</f>
        <v/>
      </c>
      <c r="Q8132" s="122" t="str">
        <f>IF(OR(G8132&lt;&gt;0, J8132=0), "",F8132)</f>
        <v/>
      </c>
      <c r="R8132" s="122" t="str">
        <f t="shared" si="5477"/>
        <v/>
      </c>
      <c r="S8132" s="122" t="str">
        <f>IF(AND(G8132&lt;&gt;0,J8132=1),"замінне значення",R8132)</f>
        <v/>
      </c>
      <c r="T8132" s="122" t="str">
        <f t="shared" si="5478"/>
        <v/>
      </c>
    </row>
    <row r="8133" spans="1:20" outlineLevel="1">
      <c r="A8133" s="161"/>
      <c r="B8133" s="208">
        <v>44886</v>
      </c>
      <c r="C8133" s="96">
        <v>77.125</v>
      </c>
      <c r="D8133" s="122"/>
      <c r="E8133" s="122" t="str">
        <f t="shared" si="5472"/>
        <v/>
      </c>
      <c r="F8133" s="122"/>
      <c r="G8133" s="122" t="str">
        <f t="shared" si="5473"/>
        <v/>
      </c>
      <c r="H8133" s="122"/>
      <c r="I8133" s="122" t="str">
        <f t="shared" si="5474"/>
        <v/>
      </c>
      <c r="J8133" s="122"/>
      <c r="K8133" s="122" t="str">
        <f t="shared" si="5475"/>
        <v/>
      </c>
      <c r="L8133" s="123" t="str">
        <f>IF(H8133="","чи робить СНВВ?",IF(J8133="","чи роблять агрегати?",IF($J8133=0,"агрегати не працюють",IF(AND($H8133=0,$J8133=1),"СНВВ не працює","OK"))))</f>
        <v>чи робить СНВВ?</v>
      </c>
      <c r="M8133" s="100"/>
      <c r="N8133" s="122" t="str">
        <f>IF(OR(E8133&lt;&gt;0, J8133=0), "",D8133)</f>
        <v/>
      </c>
      <c r="O8133" s="122" t="str">
        <f t="shared" si="5476"/>
        <v/>
      </c>
      <c r="P8133" s="122" t="str">
        <f>IF(AND($E8133&lt;&gt;0,$J8133=1),"замінне значення",O8133)</f>
        <v/>
      </c>
      <c r="Q8133" s="122" t="str">
        <f>IF(OR(G8133&lt;&gt;0, J8133=0), "",F8133)</f>
        <v/>
      </c>
      <c r="R8133" s="122" t="str">
        <f t="shared" si="5477"/>
        <v/>
      </c>
      <c r="S8133" s="122" t="str">
        <f>IF(AND(G8133&lt;&gt;0,J8133=1),"замінне значення",R8133)</f>
        <v/>
      </c>
      <c r="T8133" s="122" t="str">
        <f t="shared" si="5478"/>
        <v/>
      </c>
    </row>
    <row r="8134" spans="1:20" outlineLevel="1">
      <c r="A8134" s="161"/>
      <c r="B8134" s="208">
        <v>44886</v>
      </c>
      <c r="C8134" s="96">
        <v>77.1666666666667</v>
      </c>
      <c r="D8134" s="122"/>
      <c r="E8134" s="122" t="str">
        <f t="shared" si="5472"/>
        <v/>
      </c>
      <c r="F8134" s="122"/>
      <c r="G8134" s="122" t="str">
        <f t="shared" si="5473"/>
        <v/>
      </c>
      <c r="H8134" s="122"/>
      <c r="I8134" s="122" t="str">
        <f t="shared" si="5474"/>
        <v/>
      </c>
      <c r="J8134" s="122"/>
      <c r="K8134" s="122" t="str">
        <f t="shared" si="5475"/>
        <v/>
      </c>
      <c r="L8134" s="123" t="str">
        <f>IF(H8134="","чи робить СНВВ?",IF(J8134="","чи роблять агрегати?",IF($J8134=0,"агрегати не працюють",IF(AND($H8134=0,$J8134=1),"СНВВ не працює","OK"))))</f>
        <v>чи робить СНВВ?</v>
      </c>
      <c r="M8134" s="100"/>
      <c r="N8134" s="122" t="str">
        <f>IF(OR(E8134&lt;&gt;0, J8134=0), "",D8134)</f>
        <v/>
      </c>
      <c r="O8134" s="122" t="str">
        <f t="shared" si="5476"/>
        <v/>
      </c>
      <c r="P8134" s="122" t="str">
        <f>IF(AND($E8134&lt;&gt;0,$J8134=1),"замінне значення",O8134)</f>
        <v/>
      </c>
      <c r="Q8134" s="122" t="str">
        <f>IF(OR(G8134&lt;&gt;0, J8134=0), "",F8134)</f>
        <v/>
      </c>
      <c r="R8134" s="122" t="str">
        <f t="shared" si="5477"/>
        <v/>
      </c>
      <c r="S8134" s="122" t="str">
        <f>IF(AND(G8134&lt;&gt;0,J8134=1),"замінне значення",R8134)</f>
        <v/>
      </c>
      <c r="T8134" s="122" t="str">
        <f t="shared" si="5478"/>
        <v/>
      </c>
    </row>
    <row r="8135" spans="1:20" outlineLevel="1">
      <c r="A8135" s="161"/>
      <c r="B8135" s="208">
        <v>44886</v>
      </c>
      <c r="C8135" s="96">
        <v>77.2083333333333</v>
      </c>
      <c r="D8135" s="122"/>
      <c r="E8135" s="122" t="str">
        <f t="shared" si="5472"/>
        <v/>
      </c>
      <c r="F8135" s="122"/>
      <c r="G8135" s="122" t="str">
        <f t="shared" si="5473"/>
        <v/>
      </c>
      <c r="H8135" s="122"/>
      <c r="I8135" s="122" t="str">
        <f t="shared" si="5474"/>
        <v/>
      </c>
      <c r="J8135" s="122"/>
      <c r="K8135" s="122" t="str">
        <f t="shared" si="5475"/>
        <v/>
      </c>
      <c r="L8135" s="123" t="str">
        <f>IF(H8135="","чи робить СНВВ?",IF(J8135="","чи роблять агрегати?",IF($J8135=0,"агрегати не працюють",IF(AND($H8135=0,$J8135=1),"СНВВ не працює","OK"))))</f>
        <v>чи робить СНВВ?</v>
      </c>
      <c r="M8135" s="100"/>
      <c r="N8135" s="122" t="str">
        <f>IF(OR(E8135&lt;&gt;0, J8135=0), "",D8135)</f>
        <v/>
      </c>
      <c r="O8135" s="122" t="str">
        <f t="shared" si="5476"/>
        <v/>
      </c>
      <c r="P8135" s="122" t="str">
        <f>IF(AND($E8135&lt;&gt;0,$J8135=1),"замінне значення",O8135)</f>
        <v/>
      </c>
      <c r="Q8135" s="122" t="str">
        <f>IF(OR(G8135&lt;&gt;0, J8135=0), "",F8135)</f>
        <v/>
      </c>
      <c r="R8135" s="122" t="str">
        <f t="shared" si="5477"/>
        <v/>
      </c>
      <c r="S8135" s="122" t="str">
        <f>IF(AND(G8135&lt;&gt;0,J8135=1),"замінне значення",R8135)</f>
        <v/>
      </c>
      <c r="T8135" s="122" t="str">
        <f t="shared" si="5478"/>
        <v/>
      </c>
    </row>
    <row r="8136" spans="1:20" outlineLevel="1">
      <c r="A8136" s="161"/>
      <c r="B8136" s="208">
        <v>44886</v>
      </c>
      <c r="C8136" s="96">
        <v>77.25</v>
      </c>
      <c r="D8136" s="122"/>
      <c r="E8136" s="122" t="str">
        <f t="shared" si="5472"/>
        <v/>
      </c>
      <c r="F8136" s="122"/>
      <c r="G8136" s="122" t="str">
        <f t="shared" si="5473"/>
        <v/>
      </c>
      <c r="H8136" s="122"/>
      <c r="I8136" s="122" t="str">
        <f t="shared" si="5474"/>
        <v/>
      </c>
      <c r="J8136" s="122"/>
      <c r="K8136" s="122" t="str">
        <f t="shared" si="5475"/>
        <v/>
      </c>
      <c r="L8136" s="123" t="str">
        <f>IF(H8136="","чи робить СНВВ?",IF(J8136="","чи роблять агрегати?",IF($J8136=0,"агрегати не працюють",IF(AND($H8136=0,$J8136=1),"СНВВ не працює","OK"))))</f>
        <v>чи робить СНВВ?</v>
      </c>
      <c r="M8136" s="100"/>
      <c r="N8136" s="122" t="str">
        <f>IF(OR(E8136&lt;&gt;0, J8136=0), "",D8136)</f>
        <v/>
      </c>
      <c r="O8136" s="122" t="str">
        <f t="shared" si="5476"/>
        <v/>
      </c>
      <c r="P8136" s="122" t="str">
        <f>IF(AND($E8136&lt;&gt;0,$J8136=1),"замінне значення",O8136)</f>
        <v/>
      </c>
      <c r="Q8136" s="122" t="str">
        <f>IF(OR(G8136&lt;&gt;0, J8136=0), "",F8136)</f>
        <v/>
      </c>
      <c r="R8136" s="122" t="str">
        <f t="shared" si="5477"/>
        <v/>
      </c>
      <c r="S8136" s="122" t="str">
        <f>IF(AND(G8136&lt;&gt;0,J8136=1),"замінне значення",R8136)</f>
        <v/>
      </c>
      <c r="T8136" s="122" t="str">
        <f t="shared" si="5478"/>
        <v/>
      </c>
    </row>
    <row r="8137" spans="1:20" outlineLevel="1">
      <c r="A8137" s="161"/>
      <c r="B8137" s="208">
        <v>44886</v>
      </c>
      <c r="C8137" s="96">
        <v>77.2916666666667</v>
      </c>
      <c r="D8137" s="122"/>
      <c r="E8137" s="122" t="str">
        <f t="shared" si="5472"/>
        <v/>
      </c>
      <c r="F8137" s="122"/>
      <c r="G8137" s="122" t="str">
        <f t="shared" si="5473"/>
        <v/>
      </c>
      <c r="H8137" s="122"/>
      <c r="I8137" s="122" t="str">
        <f t="shared" si="5474"/>
        <v/>
      </c>
      <c r="J8137" s="122"/>
      <c r="K8137" s="122" t="str">
        <f t="shared" si="5475"/>
        <v/>
      </c>
      <c r="L8137" s="123" t="str">
        <f>IF(H8137="","чи робить СНВВ?",IF(J8137="","чи роблять агрегати?",IF($J8137=0,"агрегати не працюють",IF(AND($H8137=0,$J8137=1),"СНВВ не працює","OK"))))</f>
        <v>чи робить СНВВ?</v>
      </c>
      <c r="M8137" s="100"/>
      <c r="N8137" s="122" t="str">
        <f>IF(OR(E8137&lt;&gt;0, J8137=0), "",D8137)</f>
        <v/>
      </c>
      <c r="O8137" s="122" t="str">
        <f t="shared" si="5476"/>
        <v/>
      </c>
      <c r="P8137" s="122" t="str">
        <f>IF(AND($E8137&lt;&gt;0,$J8137=1),"замінне значення",O8137)</f>
        <v/>
      </c>
      <c r="Q8137" s="122" t="str">
        <f>IF(OR(G8137&lt;&gt;0, J8137=0), "",F8137)</f>
        <v/>
      </c>
      <c r="R8137" s="122" t="str">
        <f t="shared" si="5477"/>
        <v/>
      </c>
      <c r="S8137" s="122" t="str">
        <f>IF(AND(G8137&lt;&gt;0,J8137=1),"замінне значення",R8137)</f>
        <v/>
      </c>
      <c r="T8137" s="122" t="str">
        <f t="shared" si="5478"/>
        <v/>
      </c>
    </row>
    <row r="8138" spans="1:20" outlineLevel="1">
      <c r="A8138" s="161"/>
      <c r="B8138" s="208">
        <v>44886</v>
      </c>
      <c r="C8138" s="96">
        <v>77.3333333333333</v>
      </c>
      <c r="D8138" s="122"/>
      <c r="E8138" s="122" t="str">
        <f t="shared" si="5472"/>
        <v/>
      </c>
      <c r="F8138" s="122"/>
      <c r="G8138" s="122" t="str">
        <f t="shared" si="5473"/>
        <v/>
      </c>
      <c r="H8138" s="122"/>
      <c r="I8138" s="122" t="str">
        <f t="shared" si="5474"/>
        <v/>
      </c>
      <c r="J8138" s="122"/>
      <c r="K8138" s="122" t="str">
        <f t="shared" si="5475"/>
        <v/>
      </c>
      <c r="L8138" s="123" t="str">
        <f>IF(H8138="","чи робить СНВВ?",IF(J8138="","чи роблять агрегати?",IF($J8138=0,"агрегати не працюють",IF(AND($H8138=0,$J8138=1),"СНВВ не працює","OK"))))</f>
        <v>чи робить СНВВ?</v>
      </c>
      <c r="M8138" s="100"/>
      <c r="N8138" s="122" t="str">
        <f>IF(OR(E8138&lt;&gt;0, J8138=0), "",D8138)</f>
        <v/>
      </c>
      <c r="O8138" s="122" t="str">
        <f t="shared" si="5476"/>
        <v/>
      </c>
      <c r="P8138" s="122" t="str">
        <f>IF(AND($E8138&lt;&gt;0,$J8138=1),"замінне значення",O8138)</f>
        <v/>
      </c>
      <c r="Q8138" s="122" t="str">
        <f>IF(OR(G8138&lt;&gt;0, J8138=0), "",F8138)</f>
        <v/>
      </c>
      <c r="R8138" s="122" t="str">
        <f t="shared" si="5477"/>
        <v/>
      </c>
      <c r="S8138" s="122" t="str">
        <f>IF(AND(G8138&lt;&gt;0,J8138=1),"замінне значення",R8138)</f>
        <v/>
      </c>
      <c r="T8138" s="122" t="str">
        <f t="shared" si="5478"/>
        <v/>
      </c>
    </row>
    <row r="8139" spans="1:20" outlineLevel="1">
      <c r="A8139" s="161"/>
      <c r="B8139" s="208">
        <v>44886</v>
      </c>
      <c r="C8139" s="96">
        <v>77.375</v>
      </c>
      <c r="D8139" s="122"/>
      <c r="E8139" s="122" t="str">
        <f t="shared" si="5472"/>
        <v/>
      </c>
      <c r="F8139" s="122"/>
      <c r="G8139" s="122" t="str">
        <f t="shared" si="5473"/>
        <v/>
      </c>
      <c r="H8139" s="122"/>
      <c r="I8139" s="122" t="str">
        <f t="shared" si="5474"/>
        <v/>
      </c>
      <c r="J8139" s="122"/>
      <c r="K8139" s="122" t="str">
        <f t="shared" si="5475"/>
        <v/>
      </c>
      <c r="L8139" s="123" t="str">
        <f>IF(H8139="","чи робить СНВВ?",IF(J8139="","чи роблять агрегати?",IF($J8139=0,"агрегати не працюють",IF(AND($H8139=0,$J8139=1),"СНВВ не працює","OK"))))</f>
        <v>чи робить СНВВ?</v>
      </c>
      <c r="M8139" s="100"/>
      <c r="N8139" s="122" t="str">
        <f>IF(OR(E8139&lt;&gt;0, J8139=0), "",D8139)</f>
        <v/>
      </c>
      <c r="O8139" s="122" t="str">
        <f t="shared" si="5476"/>
        <v/>
      </c>
      <c r="P8139" s="122" t="str">
        <f>IF(AND($E8139&lt;&gt;0,$J8139=1),"замінне значення",O8139)</f>
        <v/>
      </c>
      <c r="Q8139" s="122" t="str">
        <f>IF(OR(G8139&lt;&gt;0, J8139=0), "",F8139)</f>
        <v/>
      </c>
      <c r="R8139" s="122" t="str">
        <f t="shared" si="5477"/>
        <v/>
      </c>
      <c r="S8139" s="122" t="str">
        <f>IF(AND(G8139&lt;&gt;0,J8139=1),"замінне значення",R8139)</f>
        <v/>
      </c>
      <c r="T8139" s="122" t="str">
        <f t="shared" si="5478"/>
        <v/>
      </c>
    </row>
    <row r="8140" spans="1:20" outlineLevel="1">
      <c r="A8140" s="161"/>
      <c r="B8140" s="208">
        <v>44886</v>
      </c>
      <c r="C8140" s="96">
        <v>77.4166666666667</v>
      </c>
      <c r="D8140" s="122"/>
      <c r="E8140" s="122" t="str">
        <f t="shared" si="5472"/>
        <v/>
      </c>
      <c r="F8140" s="122"/>
      <c r="G8140" s="122" t="str">
        <f t="shared" si="5473"/>
        <v/>
      </c>
      <c r="H8140" s="122"/>
      <c r="I8140" s="122" t="str">
        <f t="shared" si="5474"/>
        <v/>
      </c>
      <c r="J8140" s="122"/>
      <c r="K8140" s="122" t="str">
        <f t="shared" si="5475"/>
        <v/>
      </c>
      <c r="L8140" s="123" t="str">
        <f>IF(H8140="","чи робить СНВВ?",IF(J8140="","чи роблять агрегати?",IF($J8140=0,"агрегати не працюють",IF(AND($H8140=0,$J8140=1),"СНВВ не працює","OK"))))</f>
        <v>чи робить СНВВ?</v>
      </c>
      <c r="M8140" s="100"/>
      <c r="N8140" s="122" t="str">
        <f>IF(OR(E8140&lt;&gt;0, J8140=0), "",D8140)</f>
        <v/>
      </c>
      <c r="O8140" s="122" t="str">
        <f t="shared" si="5476"/>
        <v/>
      </c>
      <c r="P8140" s="122" t="str">
        <f>IF(AND($E8140&lt;&gt;0,$J8140=1),"замінне значення",O8140)</f>
        <v/>
      </c>
      <c r="Q8140" s="122" t="str">
        <f>IF(OR(G8140&lt;&gt;0, J8140=0), "",F8140)</f>
        <v/>
      </c>
      <c r="R8140" s="122" t="str">
        <f t="shared" si="5477"/>
        <v/>
      </c>
      <c r="S8140" s="122" t="str">
        <f>IF(AND(G8140&lt;&gt;0,J8140=1),"замінне значення",R8140)</f>
        <v/>
      </c>
      <c r="T8140" s="122" t="str">
        <f t="shared" si="5478"/>
        <v/>
      </c>
    </row>
    <row r="8141" spans="1:20" outlineLevel="1">
      <c r="A8141" s="161"/>
      <c r="B8141" s="208">
        <v>44886</v>
      </c>
      <c r="C8141" s="96">
        <v>77.4583333333333</v>
      </c>
      <c r="D8141" s="122"/>
      <c r="E8141" s="122" t="str">
        <f t="shared" si="5472"/>
        <v/>
      </c>
      <c r="F8141" s="122"/>
      <c r="G8141" s="122" t="str">
        <f t="shared" si="5473"/>
        <v/>
      </c>
      <c r="H8141" s="122"/>
      <c r="I8141" s="122" t="str">
        <f t="shared" si="5474"/>
        <v/>
      </c>
      <c r="J8141" s="122"/>
      <c r="K8141" s="122" t="str">
        <f t="shared" si="5475"/>
        <v/>
      </c>
      <c r="L8141" s="123" t="str">
        <f>IF(H8141="","чи робить СНВВ?",IF(J8141="","чи роблять агрегати?",IF($J8141=0,"агрегати не працюють",IF(AND($H8141=0,$J8141=1),"СНВВ не працює","OK"))))</f>
        <v>чи робить СНВВ?</v>
      </c>
      <c r="M8141" s="100"/>
      <c r="N8141" s="122" t="str">
        <f>IF(OR(E8141&lt;&gt;0, J8141=0), "",D8141)</f>
        <v/>
      </c>
      <c r="O8141" s="122" t="str">
        <f t="shared" si="5476"/>
        <v/>
      </c>
      <c r="P8141" s="122" t="str">
        <f>IF(AND($E8141&lt;&gt;0,$J8141=1),"замінне значення",O8141)</f>
        <v/>
      </c>
      <c r="Q8141" s="122" t="str">
        <f>IF(OR(G8141&lt;&gt;0, J8141=0), "",F8141)</f>
        <v/>
      </c>
      <c r="R8141" s="122" t="str">
        <f t="shared" si="5477"/>
        <v/>
      </c>
      <c r="S8141" s="122" t="str">
        <f>IF(AND(G8141&lt;&gt;0,J8141=1),"замінне значення",R8141)</f>
        <v/>
      </c>
      <c r="T8141" s="122" t="str">
        <f t="shared" si="5478"/>
        <v/>
      </c>
    </row>
    <row r="8142" spans="1:20" outlineLevel="1">
      <c r="A8142" s="161"/>
      <c r="B8142" s="208">
        <v>44886</v>
      </c>
      <c r="C8142" s="96">
        <v>77.5</v>
      </c>
      <c r="D8142" s="122"/>
      <c r="E8142" s="122" t="str">
        <f t="shared" si="5472"/>
        <v/>
      </c>
      <c r="F8142" s="122"/>
      <c r="G8142" s="122" t="str">
        <f t="shared" si="5473"/>
        <v/>
      </c>
      <c r="H8142" s="122"/>
      <c r="I8142" s="122" t="str">
        <f t="shared" si="5474"/>
        <v/>
      </c>
      <c r="J8142" s="122"/>
      <c r="K8142" s="122" t="str">
        <f t="shared" si="5475"/>
        <v/>
      </c>
      <c r="L8142" s="123" t="str">
        <f>IF(H8142="","чи робить СНВВ?",IF(J8142="","чи роблять агрегати?",IF($J8142=0,"агрегати не працюють",IF(AND($H8142=0,$J8142=1),"СНВВ не працює","OK"))))</f>
        <v>чи робить СНВВ?</v>
      </c>
      <c r="M8142" s="100"/>
      <c r="N8142" s="122" t="str">
        <f>IF(OR(E8142&lt;&gt;0, J8142=0), "",D8142)</f>
        <v/>
      </c>
      <c r="O8142" s="122" t="str">
        <f t="shared" si="5476"/>
        <v/>
      </c>
      <c r="P8142" s="122" t="str">
        <f>IF(AND($E8142&lt;&gt;0,$J8142=1),"замінне значення",O8142)</f>
        <v/>
      </c>
      <c r="Q8142" s="122" t="str">
        <f>IF(OR(G8142&lt;&gt;0, J8142=0), "",F8142)</f>
        <v/>
      </c>
      <c r="R8142" s="122" t="str">
        <f t="shared" si="5477"/>
        <v/>
      </c>
      <c r="S8142" s="122" t="str">
        <f>IF(AND(G8142&lt;&gt;0,J8142=1),"замінне значення",R8142)</f>
        <v/>
      </c>
      <c r="T8142" s="122" t="str">
        <f t="shared" si="5478"/>
        <v/>
      </c>
    </row>
    <row r="8143" spans="1:20" outlineLevel="1">
      <c r="A8143" s="161"/>
      <c r="B8143" s="208">
        <v>44886</v>
      </c>
      <c r="C8143" s="96">
        <v>77.5416666666667</v>
      </c>
      <c r="D8143" s="122"/>
      <c r="E8143" s="122" t="str">
        <f t="shared" si="5472"/>
        <v/>
      </c>
      <c r="F8143" s="122"/>
      <c r="G8143" s="122" t="str">
        <f t="shared" si="5473"/>
        <v/>
      </c>
      <c r="H8143" s="122"/>
      <c r="I8143" s="122" t="str">
        <f t="shared" si="5474"/>
        <v/>
      </c>
      <c r="J8143" s="122"/>
      <c r="K8143" s="122" t="str">
        <f t="shared" si="5475"/>
        <v/>
      </c>
      <c r="L8143" s="123" t="str">
        <f>IF(H8143="","чи робить СНВВ?",IF(J8143="","чи роблять агрегати?",IF($J8143=0,"агрегати не працюють",IF(AND($H8143=0,$J8143=1),"СНВВ не працює","OK"))))</f>
        <v>чи робить СНВВ?</v>
      </c>
      <c r="M8143" s="100"/>
      <c r="N8143" s="122" t="str">
        <f>IF(OR(E8143&lt;&gt;0, J8143=0), "",D8143)</f>
        <v/>
      </c>
      <c r="O8143" s="122" t="str">
        <f t="shared" si="5476"/>
        <v/>
      </c>
      <c r="P8143" s="122" t="str">
        <f>IF(AND($E8143&lt;&gt;0,$J8143=1),"замінне значення",O8143)</f>
        <v/>
      </c>
      <c r="Q8143" s="122" t="str">
        <f>IF(OR(G8143&lt;&gt;0, J8143=0), "",F8143)</f>
        <v/>
      </c>
      <c r="R8143" s="122" t="str">
        <f t="shared" si="5477"/>
        <v/>
      </c>
      <c r="S8143" s="122" t="str">
        <f>IF(AND(G8143&lt;&gt;0,J8143=1),"замінне значення",R8143)</f>
        <v/>
      </c>
      <c r="T8143" s="122" t="str">
        <f t="shared" si="5478"/>
        <v/>
      </c>
    </row>
    <row r="8144" spans="1:20" outlineLevel="1">
      <c r="A8144" s="161"/>
      <c r="B8144" s="208">
        <v>44886</v>
      </c>
      <c r="C8144" s="96">
        <v>77.5833333333333</v>
      </c>
      <c r="D8144" s="122"/>
      <c r="E8144" s="122" t="str">
        <f t="shared" si="5472"/>
        <v/>
      </c>
      <c r="F8144" s="122"/>
      <c r="G8144" s="122" t="str">
        <f t="shared" si="5473"/>
        <v/>
      </c>
      <c r="H8144" s="122"/>
      <c r="I8144" s="122" t="str">
        <f t="shared" si="5474"/>
        <v/>
      </c>
      <c r="J8144" s="122"/>
      <c r="K8144" s="122" t="str">
        <f t="shared" si="5475"/>
        <v/>
      </c>
      <c r="L8144" s="123" t="str">
        <f>IF(H8144="","чи робить СНВВ?",IF(J8144="","чи роблять агрегати?",IF($J8144=0,"агрегати не працюють",IF(AND($H8144=0,$J8144=1),"СНВВ не працює","OK"))))</f>
        <v>чи робить СНВВ?</v>
      </c>
      <c r="M8144" s="100"/>
      <c r="N8144" s="122" t="str">
        <f>IF(OR(E8144&lt;&gt;0, J8144=0), "",D8144)</f>
        <v/>
      </c>
      <c r="O8144" s="122" t="str">
        <f t="shared" si="5476"/>
        <v/>
      </c>
      <c r="P8144" s="122" t="str">
        <f>IF(AND($E8144&lt;&gt;0,$J8144=1),"замінне значення",O8144)</f>
        <v/>
      </c>
      <c r="Q8144" s="122" t="str">
        <f>IF(OR(G8144&lt;&gt;0, J8144=0), "",F8144)</f>
        <v/>
      </c>
      <c r="R8144" s="122" t="str">
        <f t="shared" si="5477"/>
        <v/>
      </c>
      <c r="S8144" s="122" t="str">
        <f>IF(AND(G8144&lt;&gt;0,J8144=1),"замінне значення",R8144)</f>
        <v/>
      </c>
      <c r="T8144" s="122" t="str">
        <f t="shared" si="5478"/>
        <v/>
      </c>
    </row>
    <row r="8145" spans="1:20" outlineLevel="1">
      <c r="A8145" s="161"/>
      <c r="B8145" s="208">
        <v>44886</v>
      </c>
      <c r="C8145" s="96">
        <v>77.625</v>
      </c>
      <c r="D8145" s="122"/>
      <c r="E8145" s="122" t="str">
        <f t="shared" si="5472"/>
        <v/>
      </c>
      <c r="F8145" s="122"/>
      <c r="G8145" s="122" t="str">
        <f t="shared" si="5473"/>
        <v/>
      </c>
      <c r="H8145" s="122"/>
      <c r="I8145" s="122" t="str">
        <f t="shared" si="5474"/>
        <v/>
      </c>
      <c r="J8145" s="122"/>
      <c r="K8145" s="122" t="str">
        <f t="shared" si="5475"/>
        <v/>
      </c>
      <c r="L8145" s="123" t="str">
        <f>IF(H8145="","чи робить СНВВ?",IF(J8145="","чи роблять агрегати?",IF($J8145=0,"агрегати не працюють",IF(AND($H8145=0,$J8145=1),"СНВВ не працює","OK"))))</f>
        <v>чи робить СНВВ?</v>
      </c>
      <c r="M8145" s="100"/>
      <c r="N8145" s="122" t="str">
        <f>IF(OR(E8145&lt;&gt;0, J8145=0), "",D8145)</f>
        <v/>
      </c>
      <c r="O8145" s="122" t="str">
        <f t="shared" si="5476"/>
        <v/>
      </c>
      <c r="P8145" s="122" t="str">
        <f>IF(AND($E8145&lt;&gt;0,$J8145=1),"замінне значення",O8145)</f>
        <v/>
      </c>
      <c r="Q8145" s="122" t="str">
        <f>IF(OR(G8145&lt;&gt;0, J8145=0), "",F8145)</f>
        <v/>
      </c>
      <c r="R8145" s="122" t="str">
        <f t="shared" si="5477"/>
        <v/>
      </c>
      <c r="S8145" s="122" t="str">
        <f>IF(AND(G8145&lt;&gt;0,J8145=1),"замінне значення",R8145)</f>
        <v/>
      </c>
      <c r="T8145" s="122" t="str">
        <f t="shared" si="5478"/>
        <v/>
      </c>
    </row>
    <row r="8146" spans="1:20" outlineLevel="1">
      <c r="A8146" s="161"/>
      <c r="B8146" s="208">
        <v>44886</v>
      </c>
      <c r="C8146" s="96">
        <v>77.6666666666667</v>
      </c>
      <c r="D8146" s="122"/>
      <c r="E8146" s="122" t="str">
        <f t="shared" si="5472"/>
        <v/>
      </c>
      <c r="F8146" s="122"/>
      <c r="G8146" s="122" t="str">
        <f t="shared" si="5473"/>
        <v/>
      </c>
      <c r="H8146" s="122"/>
      <c r="I8146" s="122" t="str">
        <f t="shared" si="5474"/>
        <v/>
      </c>
      <c r="J8146" s="122"/>
      <c r="K8146" s="122" t="str">
        <f t="shared" si="5475"/>
        <v/>
      </c>
      <c r="L8146" s="123" t="str">
        <f>IF(H8146="","чи робить СНВВ?",IF(J8146="","чи роблять агрегати?",IF($J8146=0,"агрегати не працюють",IF(AND($H8146=0,$J8146=1),"СНВВ не працює","OK"))))</f>
        <v>чи робить СНВВ?</v>
      </c>
      <c r="M8146" s="100"/>
      <c r="N8146" s="122" t="str">
        <f>IF(OR(E8146&lt;&gt;0, J8146=0), "",D8146)</f>
        <v/>
      </c>
      <c r="O8146" s="122" t="str">
        <f t="shared" si="5476"/>
        <v/>
      </c>
      <c r="P8146" s="122" t="str">
        <f>IF(AND($E8146&lt;&gt;0,$J8146=1),"замінне значення",O8146)</f>
        <v/>
      </c>
      <c r="Q8146" s="122" t="str">
        <f>IF(OR(G8146&lt;&gt;0, J8146=0), "",F8146)</f>
        <v/>
      </c>
      <c r="R8146" s="122" t="str">
        <f t="shared" si="5477"/>
        <v/>
      </c>
      <c r="S8146" s="122" t="str">
        <f>IF(AND(G8146&lt;&gt;0,J8146=1),"замінне значення",R8146)</f>
        <v/>
      </c>
      <c r="T8146" s="122" t="str">
        <f t="shared" si="5478"/>
        <v/>
      </c>
    </row>
    <row r="8147" spans="1:20" outlineLevel="1">
      <c r="A8147" s="161"/>
      <c r="B8147" s="208">
        <v>44886</v>
      </c>
      <c r="C8147" s="96">
        <v>77.7083333333333</v>
      </c>
      <c r="D8147" s="122"/>
      <c r="E8147" s="122" t="str">
        <f t="shared" si="5472"/>
        <v/>
      </c>
      <c r="F8147" s="122"/>
      <c r="G8147" s="122" t="str">
        <f t="shared" si="5473"/>
        <v/>
      </c>
      <c r="H8147" s="122"/>
      <c r="I8147" s="122" t="str">
        <f t="shared" si="5474"/>
        <v/>
      </c>
      <c r="J8147" s="122"/>
      <c r="K8147" s="122" t="str">
        <f t="shared" si="5475"/>
        <v/>
      </c>
      <c r="L8147" s="123" t="str">
        <f>IF(H8147="","чи робить СНВВ?",IF(J8147="","чи роблять агрегати?",IF($J8147=0,"агрегати не працюють",IF(AND($H8147=0,$J8147=1),"СНВВ не працює","OK"))))</f>
        <v>чи робить СНВВ?</v>
      </c>
      <c r="M8147" s="100"/>
      <c r="N8147" s="122" t="str">
        <f>IF(OR(E8147&lt;&gt;0, J8147=0), "",D8147)</f>
        <v/>
      </c>
      <c r="O8147" s="122" t="str">
        <f t="shared" si="5476"/>
        <v/>
      </c>
      <c r="P8147" s="122" t="str">
        <f>IF(AND($E8147&lt;&gt;0,$J8147=1),"замінне значення",O8147)</f>
        <v/>
      </c>
      <c r="Q8147" s="122" t="str">
        <f>IF(OR(G8147&lt;&gt;0, J8147=0), "",F8147)</f>
        <v/>
      </c>
      <c r="R8147" s="122" t="str">
        <f t="shared" si="5477"/>
        <v/>
      </c>
      <c r="S8147" s="122" t="str">
        <f>IF(AND(G8147&lt;&gt;0,J8147=1),"замінне значення",R8147)</f>
        <v/>
      </c>
      <c r="T8147" s="122" t="str">
        <f t="shared" si="5478"/>
        <v/>
      </c>
    </row>
    <row r="8148" spans="1:20" outlineLevel="1">
      <c r="A8148" s="161"/>
      <c r="B8148" s="208">
        <v>44886</v>
      </c>
      <c r="C8148" s="96">
        <v>77.75</v>
      </c>
      <c r="D8148" s="122"/>
      <c r="E8148" s="122" t="str">
        <f t="shared" si="5472"/>
        <v/>
      </c>
      <c r="F8148" s="122"/>
      <c r="G8148" s="122" t="str">
        <f t="shared" si="5473"/>
        <v/>
      </c>
      <c r="H8148" s="122"/>
      <c r="I8148" s="122" t="str">
        <f t="shared" si="5474"/>
        <v/>
      </c>
      <c r="J8148" s="122"/>
      <c r="K8148" s="122" t="str">
        <f t="shared" si="5475"/>
        <v/>
      </c>
      <c r="L8148" s="123" t="str">
        <f>IF(H8148="","чи робить СНВВ?",IF(J8148="","чи роблять агрегати?",IF($J8148=0,"агрегати не працюють",IF(AND($H8148=0,$J8148=1),"СНВВ не працює","OK"))))</f>
        <v>чи робить СНВВ?</v>
      </c>
      <c r="M8148" s="100"/>
      <c r="N8148" s="122" t="str">
        <f>IF(OR(E8148&lt;&gt;0, J8148=0), "",D8148)</f>
        <v/>
      </c>
      <c r="O8148" s="122" t="str">
        <f t="shared" si="5476"/>
        <v/>
      </c>
      <c r="P8148" s="122" t="str">
        <f>IF(AND($E8148&lt;&gt;0,$J8148=1),"замінне значення",O8148)</f>
        <v/>
      </c>
      <c r="Q8148" s="122" t="str">
        <f>IF(OR(G8148&lt;&gt;0, J8148=0), "",F8148)</f>
        <v/>
      </c>
      <c r="R8148" s="122" t="str">
        <f t="shared" si="5477"/>
        <v/>
      </c>
      <c r="S8148" s="122" t="str">
        <f>IF(AND(G8148&lt;&gt;0,J8148=1),"замінне значення",R8148)</f>
        <v/>
      </c>
      <c r="T8148" s="122" t="str">
        <f t="shared" si="5478"/>
        <v/>
      </c>
    </row>
    <row r="8149" spans="1:20" outlineLevel="1">
      <c r="A8149" s="161"/>
      <c r="B8149" s="208">
        <v>44886</v>
      </c>
      <c r="C8149" s="96">
        <v>77.7916666666667</v>
      </c>
      <c r="D8149" s="122"/>
      <c r="E8149" s="122" t="str">
        <f t="shared" si="5472"/>
        <v/>
      </c>
      <c r="F8149" s="122"/>
      <c r="G8149" s="122" t="str">
        <f t="shared" si="5473"/>
        <v/>
      </c>
      <c r="H8149" s="122"/>
      <c r="I8149" s="122" t="str">
        <f t="shared" si="5474"/>
        <v/>
      </c>
      <c r="J8149" s="122"/>
      <c r="K8149" s="122" t="str">
        <f t="shared" si="5475"/>
        <v/>
      </c>
      <c r="L8149" s="123" t="str">
        <f>IF(H8149="","чи робить СНВВ?",IF(J8149="","чи роблять агрегати?",IF($J8149=0,"агрегати не працюють",IF(AND($H8149=0,$J8149=1),"СНВВ не працює","OK"))))</f>
        <v>чи робить СНВВ?</v>
      </c>
      <c r="M8149" s="100"/>
      <c r="N8149" s="122" t="str">
        <f>IF(OR(E8149&lt;&gt;0, J8149=0), "",D8149)</f>
        <v/>
      </c>
      <c r="O8149" s="122" t="str">
        <f t="shared" si="5476"/>
        <v/>
      </c>
      <c r="P8149" s="122" t="str">
        <f>IF(AND($E8149&lt;&gt;0,$J8149=1),"замінне значення",O8149)</f>
        <v/>
      </c>
      <c r="Q8149" s="122" t="str">
        <f>IF(OR(G8149&lt;&gt;0, J8149=0), "",F8149)</f>
        <v/>
      </c>
      <c r="R8149" s="122" t="str">
        <f t="shared" si="5477"/>
        <v/>
      </c>
      <c r="S8149" s="122" t="str">
        <f>IF(AND(G8149&lt;&gt;0,J8149=1),"замінне значення",R8149)</f>
        <v/>
      </c>
      <c r="T8149" s="122" t="str">
        <f t="shared" si="5478"/>
        <v/>
      </c>
    </row>
    <row r="8150" spans="1:20" outlineLevel="1">
      <c r="A8150" s="161"/>
      <c r="B8150" s="208">
        <v>44886</v>
      </c>
      <c r="C8150" s="96">
        <v>77.8333333333333</v>
      </c>
      <c r="D8150" s="122"/>
      <c r="E8150" s="122" t="str">
        <f t="shared" si="5472"/>
        <v/>
      </c>
      <c r="F8150" s="122"/>
      <c r="G8150" s="122" t="str">
        <f t="shared" si="5473"/>
        <v/>
      </c>
      <c r="H8150" s="122"/>
      <c r="I8150" s="122" t="str">
        <f t="shared" si="5474"/>
        <v/>
      </c>
      <c r="J8150" s="122"/>
      <c r="K8150" s="122" t="str">
        <f t="shared" si="5475"/>
        <v/>
      </c>
      <c r="L8150" s="123" t="str">
        <f>IF(H8150="","чи робить СНВВ?",IF(J8150="","чи роблять агрегати?",IF($J8150=0,"агрегати не працюють",IF(AND($H8150=0,$J8150=1),"СНВВ не працює","OK"))))</f>
        <v>чи робить СНВВ?</v>
      </c>
      <c r="M8150" s="100"/>
      <c r="N8150" s="122" t="str">
        <f>IF(OR(E8150&lt;&gt;0, J8150=0), "",D8150)</f>
        <v/>
      </c>
      <c r="O8150" s="122" t="str">
        <f t="shared" si="5476"/>
        <v/>
      </c>
      <c r="P8150" s="122" t="str">
        <f>IF(AND($E8150&lt;&gt;0,$J8150=1),"замінне значення",O8150)</f>
        <v/>
      </c>
      <c r="Q8150" s="122" t="str">
        <f>IF(OR(G8150&lt;&gt;0, J8150=0), "",F8150)</f>
        <v/>
      </c>
      <c r="R8150" s="122" t="str">
        <f t="shared" si="5477"/>
        <v/>
      </c>
      <c r="S8150" s="122" t="str">
        <f>IF(AND(G8150&lt;&gt;0,J8150=1),"замінне значення",R8150)</f>
        <v/>
      </c>
      <c r="T8150" s="122" t="str">
        <f t="shared" si="5478"/>
        <v/>
      </c>
    </row>
    <row r="8151" spans="1:20" outlineLevel="1">
      <c r="A8151" s="161"/>
      <c r="B8151" s="208">
        <v>44886</v>
      </c>
      <c r="C8151" s="96">
        <v>77.875</v>
      </c>
      <c r="D8151" s="122"/>
      <c r="E8151" s="122" t="str">
        <f t="shared" si="5472"/>
        <v/>
      </c>
      <c r="F8151" s="122"/>
      <c r="G8151" s="122" t="str">
        <f t="shared" si="5473"/>
        <v/>
      </c>
      <c r="H8151" s="122"/>
      <c r="I8151" s="122" t="str">
        <f t="shared" si="5474"/>
        <v/>
      </c>
      <c r="J8151" s="122"/>
      <c r="K8151" s="122" t="str">
        <f t="shared" si="5475"/>
        <v/>
      </c>
      <c r="L8151" s="123" t="str">
        <f>IF(H8151="","чи робить СНВВ?",IF(J8151="","чи роблять агрегати?",IF($J8151=0,"агрегати не працюють",IF(AND($H8151=0,$J8151=1),"СНВВ не працює","OK"))))</f>
        <v>чи робить СНВВ?</v>
      </c>
      <c r="M8151" s="100"/>
      <c r="N8151" s="122" t="str">
        <f>IF(OR(E8151&lt;&gt;0, J8151=0), "",D8151)</f>
        <v/>
      </c>
      <c r="O8151" s="122" t="str">
        <f t="shared" si="5476"/>
        <v/>
      </c>
      <c r="P8151" s="122" t="str">
        <f>IF(AND($E8151&lt;&gt;0,$J8151=1),"замінне значення",O8151)</f>
        <v/>
      </c>
      <c r="Q8151" s="122" t="str">
        <f>IF(OR(G8151&lt;&gt;0, J8151=0), "",F8151)</f>
        <v/>
      </c>
      <c r="R8151" s="122" t="str">
        <f t="shared" si="5477"/>
        <v/>
      </c>
      <c r="S8151" s="122" t="str">
        <f>IF(AND(G8151&lt;&gt;0,J8151=1),"замінне значення",R8151)</f>
        <v/>
      </c>
      <c r="T8151" s="122" t="str">
        <f t="shared" si="5478"/>
        <v/>
      </c>
    </row>
    <row r="8152" spans="1:20" outlineLevel="1">
      <c r="A8152" s="161"/>
      <c r="B8152" s="208">
        <v>44886</v>
      </c>
      <c r="C8152" s="96">
        <v>77.9166666666667</v>
      </c>
      <c r="D8152" s="122"/>
      <c r="E8152" s="122" t="str">
        <f t="shared" si="5472"/>
        <v/>
      </c>
      <c r="F8152" s="122"/>
      <c r="G8152" s="122" t="str">
        <f t="shared" si="5473"/>
        <v/>
      </c>
      <c r="H8152" s="122"/>
      <c r="I8152" s="122" t="str">
        <f t="shared" si="5474"/>
        <v/>
      </c>
      <c r="J8152" s="122"/>
      <c r="K8152" s="122" t="str">
        <f t="shared" si="5475"/>
        <v/>
      </c>
      <c r="L8152" s="123" t="str">
        <f>IF(H8152="","чи робить СНВВ?",IF(J8152="","чи роблять агрегати?",IF($J8152=0,"агрегати не працюють",IF(AND($H8152=0,$J8152=1),"СНВВ не працює","OK"))))</f>
        <v>чи робить СНВВ?</v>
      </c>
      <c r="M8152" s="100"/>
      <c r="N8152" s="122" t="str">
        <f>IF(OR(E8152&lt;&gt;0, J8152=0), "",D8152)</f>
        <v/>
      </c>
      <c r="O8152" s="122" t="str">
        <f t="shared" si="5476"/>
        <v/>
      </c>
      <c r="P8152" s="122" t="str">
        <f>IF(AND($E8152&lt;&gt;0,$J8152=1),"замінне значення",O8152)</f>
        <v/>
      </c>
      <c r="Q8152" s="122" t="str">
        <f>IF(OR(G8152&lt;&gt;0, J8152=0), "",F8152)</f>
        <v/>
      </c>
      <c r="R8152" s="122" t="str">
        <f t="shared" si="5477"/>
        <v/>
      </c>
      <c r="S8152" s="122" t="str">
        <f>IF(AND(G8152&lt;&gt;0,J8152=1),"замінне значення",R8152)</f>
        <v/>
      </c>
      <c r="T8152" s="122" t="str">
        <f t="shared" si="5478"/>
        <v/>
      </c>
    </row>
    <row r="8153" spans="1:20" outlineLevel="1">
      <c r="A8153" s="161"/>
      <c r="B8153" s="208">
        <v>44886</v>
      </c>
      <c r="C8153" s="96">
        <v>77.9583333333333</v>
      </c>
      <c r="D8153" s="122"/>
      <c r="E8153" s="122" t="str">
        <f t="shared" si="5472"/>
        <v/>
      </c>
      <c r="F8153" s="122"/>
      <c r="G8153" s="122" t="str">
        <f t="shared" si="5473"/>
        <v/>
      </c>
      <c r="H8153" s="122"/>
      <c r="I8153" s="122" t="str">
        <f t="shared" si="5474"/>
        <v/>
      </c>
      <c r="J8153" s="122"/>
      <c r="K8153" s="122" t="str">
        <f t="shared" si="5475"/>
        <v/>
      </c>
      <c r="L8153" s="123" t="str">
        <f>IF(H8153="","чи робить СНВВ?",IF(J8153="","чи роблять агрегати?",IF($J8153=0,"агрегати не працюють",IF(AND($H8153=0,$J8153=1),"СНВВ не працює","OK"))))</f>
        <v>чи робить СНВВ?</v>
      </c>
      <c r="M8153" s="100"/>
      <c r="N8153" s="122" t="str">
        <f>IF(OR(E8153&lt;&gt;0, J8153=0), "",D8153)</f>
        <v/>
      </c>
      <c r="O8153" s="122" t="str">
        <f t="shared" si="5476"/>
        <v/>
      </c>
      <c r="P8153" s="122" t="str">
        <f>IF(AND($E8153&lt;&gt;0,$J8153=1),"замінне значення",O8153)</f>
        <v/>
      </c>
      <c r="Q8153" s="122" t="str">
        <f>IF(OR(G8153&lt;&gt;0, J8153=0), "",F8153)</f>
        <v/>
      </c>
      <c r="R8153" s="122" t="str">
        <f t="shared" si="5477"/>
        <v/>
      </c>
      <c r="S8153" s="122" t="str">
        <f>IF(AND(G8153&lt;&gt;0,J8153=1),"замінне значення",R8153)</f>
        <v/>
      </c>
      <c r="T8153" s="122" t="str">
        <f t="shared" si="5478"/>
        <v/>
      </c>
    </row>
    <row r="8154" spans="1:20">
      <c r="A8154" s="204"/>
      <c r="B8154" s="159" t="s">
        <v>416</v>
      </c>
      <c r="C8154" s="159"/>
      <c r="D8154" s="103">
        <f t="shared" ref="D8154" si="5479">SUM(D8130:D8153)</f>
        <v>0</v>
      </c>
      <c r="E8154" s="104">
        <f t="shared" ref="E8154" si="5480">COUNTIF(E8130:E8153,"&gt;0")</f>
        <v>0</v>
      </c>
      <c r="F8154" s="103">
        <f t="shared" ref="F8154" si="5481">SUM(F8130:F8153)</f>
        <v>0</v>
      </c>
      <c r="G8154" s="104">
        <f t="shared" ref="G8154" si="5482">COUNTIF(G8130:G8153,"&gt;0")</f>
        <v>0</v>
      </c>
      <c r="H8154" s="103">
        <f t="shared" ref="H8154" si="5483">SUM(H8130:H8153)</f>
        <v>0</v>
      </c>
      <c r="I8154" s="104">
        <f t="shared" ref="I8154" si="5484">COUNTIF(I8130:I8153,"&gt;0")</f>
        <v>0</v>
      </c>
      <c r="J8154" s="103">
        <f t="shared" ref="J8154" si="5485">SUM(J8130:J8153)</f>
        <v>0</v>
      </c>
      <c r="K8154" s="104">
        <f t="shared" ref="K8154" si="5486">COUNTIF(K8130:K8153,"&gt;0")</f>
        <v>0</v>
      </c>
      <c r="L8154" s="104">
        <f t="shared" ref="L8154" si="5487">COUNTIF(L8130:L8153,"СНВВ не працює")</f>
        <v>0</v>
      </c>
      <c r="M8154" s="100"/>
      <c r="N8154" s="103">
        <f t="shared" si="5453"/>
        <v>0</v>
      </c>
      <c r="O8154" s="103">
        <f t="shared" ref="O8154:T8154" si="5488">SUM(O8130:O8153)</f>
        <v>0</v>
      </c>
      <c r="P8154" s="103">
        <f t="shared" si="5488"/>
        <v>0</v>
      </c>
      <c r="Q8154" s="103">
        <f t="shared" si="5488"/>
        <v>0</v>
      </c>
      <c r="R8154" s="103">
        <f t="shared" si="5488"/>
        <v>0</v>
      </c>
      <c r="S8154" s="103">
        <f t="shared" si="5488"/>
        <v>0</v>
      </c>
      <c r="T8154" s="103">
        <f t="shared" si="5488"/>
        <v>0</v>
      </c>
    </row>
    <row r="8155" spans="1:20" outlineLevel="1">
      <c r="A8155" s="160">
        <v>44887</v>
      </c>
      <c r="B8155" s="208">
        <v>44887</v>
      </c>
      <c r="C8155" s="96">
        <v>78</v>
      </c>
      <c r="D8155" s="122"/>
      <c r="E8155" s="122" t="str">
        <f t="shared" ref="E8155:E8178" si="5489">IF(D8155="","",IF(D8155&lt;1,1,0))</f>
        <v/>
      </c>
      <c r="F8155" s="122"/>
      <c r="G8155" s="122" t="str">
        <f t="shared" ref="G8155:G8178" si="5490">IF(F8155="","",IF(F8155&lt;1,1,0))</f>
        <v/>
      </c>
      <c r="H8155" s="122"/>
      <c r="I8155" s="122" t="str">
        <f t="shared" ref="I8155:I8178" si="5491">IF(H8155="","",IF(H8155&lt;1,1,0))</f>
        <v/>
      </c>
      <c r="J8155" s="122"/>
      <c r="K8155" s="122" t="str">
        <f t="shared" ref="K8155:K8178" si="5492">IF(J8155="","",IF(J8155&lt;1,1,0))</f>
        <v/>
      </c>
      <c r="L8155" s="123" t="str">
        <f>IF(H8155="","чи робить СНВВ?",IF(J8155="","чи роблять агрегати?",IF($J8155=0,"агрегати не працюють",IF(AND($H8155=0,$J8155=1),"СНВВ не працює","OK"))))</f>
        <v>чи робить СНВВ?</v>
      </c>
      <c r="M8155" s="100"/>
      <c r="N8155" s="122" t="str">
        <f>IF(OR(E8155&lt;&gt;0, J8155=0), "",D8155)</f>
        <v/>
      </c>
      <c r="O8155" s="122" t="str">
        <f t="shared" ref="O8155:O8178" si="5493">IF(Q8155="", "",(N8155*$O$3+$O$4))</f>
        <v/>
      </c>
      <c r="P8155" s="122" t="str">
        <f>IF(AND($E8155&lt;&gt;0,$J8155=1),"замінне значення",O8155)</f>
        <v/>
      </c>
      <c r="Q8155" s="122" t="str">
        <f>IF(OR(G8155&lt;&gt;0, J8155=0), "",F8155)</f>
        <v/>
      </c>
      <c r="R8155" s="122" t="str">
        <f t="shared" ref="R8155:R8218" si="5494">IF(Q8155="", "",(Q8155*$Q$3+$Q$4))</f>
        <v/>
      </c>
      <c r="S8155" s="122" t="str">
        <f>IF(AND(G8155&lt;&gt;0,J8155=1),"замінне значення",R8155)</f>
        <v/>
      </c>
      <c r="T8155" s="122" t="str">
        <f t="shared" ref="T8155:T8218" si="5495">IFERROR(P8155*S8155,"")</f>
        <v/>
      </c>
    </row>
    <row r="8156" spans="1:20" outlineLevel="1">
      <c r="A8156" s="161"/>
      <c r="B8156" s="208">
        <v>44887</v>
      </c>
      <c r="C8156" s="96">
        <v>78.0416666666667</v>
      </c>
      <c r="D8156" s="122"/>
      <c r="E8156" s="122" t="str">
        <f t="shared" si="5489"/>
        <v/>
      </c>
      <c r="F8156" s="122"/>
      <c r="G8156" s="122" t="str">
        <f t="shared" si="5490"/>
        <v/>
      </c>
      <c r="H8156" s="122"/>
      <c r="I8156" s="122" t="str">
        <f t="shared" si="5491"/>
        <v/>
      </c>
      <c r="J8156" s="122"/>
      <c r="K8156" s="122" t="str">
        <f t="shared" si="5492"/>
        <v/>
      </c>
      <c r="L8156" s="123" t="str">
        <f>IF(H8156="","чи робить СНВВ?",IF(J8156="","чи роблять агрегати?",IF($J8156=0,"агрегати не працюють",IF(AND($H8156=0,$J8156=1),"СНВВ не працює","OK"))))</f>
        <v>чи робить СНВВ?</v>
      </c>
      <c r="M8156" s="100"/>
      <c r="N8156" s="122" t="str">
        <f>IF(OR(E8156&lt;&gt;0, J8156=0), "",D8156)</f>
        <v/>
      </c>
      <c r="O8156" s="122" t="str">
        <f t="shared" si="5493"/>
        <v/>
      </c>
      <c r="P8156" s="122" t="str">
        <f>IF(AND($E8156&lt;&gt;0,$J8156=1),"замінне значення",O8156)</f>
        <v/>
      </c>
      <c r="Q8156" s="122" t="str">
        <f>IF(OR(G8156&lt;&gt;0, J8156=0), "",F8156)</f>
        <v/>
      </c>
      <c r="R8156" s="122" t="str">
        <f t="shared" si="5494"/>
        <v/>
      </c>
      <c r="S8156" s="122" t="str">
        <f>IF(AND(G8156&lt;&gt;0,J8156=1),"замінне значення",R8156)</f>
        <v/>
      </c>
      <c r="T8156" s="122" t="str">
        <f t="shared" si="5495"/>
        <v/>
      </c>
    </row>
    <row r="8157" spans="1:20" outlineLevel="1">
      <c r="A8157" s="161"/>
      <c r="B8157" s="208">
        <v>44887</v>
      </c>
      <c r="C8157" s="96">
        <v>78.0833333333333</v>
      </c>
      <c r="D8157" s="122"/>
      <c r="E8157" s="122" t="str">
        <f t="shared" si="5489"/>
        <v/>
      </c>
      <c r="F8157" s="122"/>
      <c r="G8157" s="122" t="str">
        <f t="shared" si="5490"/>
        <v/>
      </c>
      <c r="H8157" s="122"/>
      <c r="I8157" s="122" t="str">
        <f t="shared" si="5491"/>
        <v/>
      </c>
      <c r="J8157" s="122"/>
      <c r="K8157" s="122" t="str">
        <f t="shared" si="5492"/>
        <v/>
      </c>
      <c r="L8157" s="123" t="str">
        <f>IF(H8157="","чи робить СНВВ?",IF(J8157="","чи роблять агрегати?",IF($J8157=0,"агрегати не працюють",IF(AND($H8157=0,$J8157=1),"СНВВ не працює","OK"))))</f>
        <v>чи робить СНВВ?</v>
      </c>
      <c r="M8157" s="100"/>
      <c r="N8157" s="122" t="str">
        <f>IF(OR(E8157&lt;&gt;0, J8157=0), "",D8157)</f>
        <v/>
      </c>
      <c r="O8157" s="122" t="str">
        <f t="shared" si="5493"/>
        <v/>
      </c>
      <c r="P8157" s="122" t="str">
        <f>IF(AND($E8157&lt;&gt;0,$J8157=1),"замінне значення",O8157)</f>
        <v/>
      </c>
      <c r="Q8157" s="122" t="str">
        <f>IF(OR(G8157&lt;&gt;0, J8157=0), "",F8157)</f>
        <v/>
      </c>
      <c r="R8157" s="122" t="str">
        <f t="shared" si="5494"/>
        <v/>
      </c>
      <c r="S8157" s="122" t="str">
        <f>IF(AND(G8157&lt;&gt;0,J8157=1),"замінне значення",R8157)</f>
        <v/>
      </c>
      <c r="T8157" s="122" t="str">
        <f t="shared" si="5495"/>
        <v/>
      </c>
    </row>
    <row r="8158" spans="1:20" outlineLevel="1">
      <c r="A8158" s="161"/>
      <c r="B8158" s="208">
        <v>44887</v>
      </c>
      <c r="C8158" s="96">
        <v>78.125</v>
      </c>
      <c r="D8158" s="122"/>
      <c r="E8158" s="122" t="str">
        <f t="shared" si="5489"/>
        <v/>
      </c>
      <c r="F8158" s="122"/>
      <c r="G8158" s="122" t="str">
        <f t="shared" si="5490"/>
        <v/>
      </c>
      <c r="H8158" s="122"/>
      <c r="I8158" s="122" t="str">
        <f t="shared" si="5491"/>
        <v/>
      </c>
      <c r="J8158" s="122"/>
      <c r="K8158" s="122" t="str">
        <f t="shared" si="5492"/>
        <v/>
      </c>
      <c r="L8158" s="123" t="str">
        <f>IF(H8158="","чи робить СНВВ?",IF(J8158="","чи роблять агрегати?",IF($J8158=0,"агрегати не працюють",IF(AND($H8158=0,$J8158=1),"СНВВ не працює","OK"))))</f>
        <v>чи робить СНВВ?</v>
      </c>
      <c r="M8158" s="100"/>
      <c r="N8158" s="122" t="str">
        <f>IF(OR(E8158&lt;&gt;0, J8158=0), "",D8158)</f>
        <v/>
      </c>
      <c r="O8158" s="122" t="str">
        <f t="shared" si="5493"/>
        <v/>
      </c>
      <c r="P8158" s="122" t="str">
        <f>IF(AND($E8158&lt;&gt;0,$J8158=1),"замінне значення",O8158)</f>
        <v/>
      </c>
      <c r="Q8158" s="122" t="str">
        <f>IF(OR(G8158&lt;&gt;0, J8158=0), "",F8158)</f>
        <v/>
      </c>
      <c r="R8158" s="122" t="str">
        <f t="shared" si="5494"/>
        <v/>
      </c>
      <c r="S8158" s="122" t="str">
        <f>IF(AND(G8158&lt;&gt;0,J8158=1),"замінне значення",R8158)</f>
        <v/>
      </c>
      <c r="T8158" s="122" t="str">
        <f t="shared" si="5495"/>
        <v/>
      </c>
    </row>
    <row r="8159" spans="1:20" outlineLevel="1">
      <c r="A8159" s="161"/>
      <c r="B8159" s="208">
        <v>44887</v>
      </c>
      <c r="C8159" s="96">
        <v>78.1666666666667</v>
      </c>
      <c r="D8159" s="122"/>
      <c r="E8159" s="122" t="str">
        <f t="shared" si="5489"/>
        <v/>
      </c>
      <c r="F8159" s="122"/>
      <c r="G8159" s="122" t="str">
        <f t="shared" si="5490"/>
        <v/>
      </c>
      <c r="H8159" s="122"/>
      <c r="I8159" s="122" t="str">
        <f t="shared" si="5491"/>
        <v/>
      </c>
      <c r="J8159" s="122"/>
      <c r="K8159" s="122" t="str">
        <f t="shared" si="5492"/>
        <v/>
      </c>
      <c r="L8159" s="123" t="str">
        <f>IF(H8159="","чи робить СНВВ?",IF(J8159="","чи роблять агрегати?",IF($J8159=0,"агрегати не працюють",IF(AND($H8159=0,$J8159=1),"СНВВ не працює","OK"))))</f>
        <v>чи робить СНВВ?</v>
      </c>
      <c r="M8159" s="100"/>
      <c r="N8159" s="122" t="str">
        <f>IF(OR(E8159&lt;&gt;0, J8159=0), "",D8159)</f>
        <v/>
      </c>
      <c r="O8159" s="122" t="str">
        <f t="shared" si="5493"/>
        <v/>
      </c>
      <c r="P8159" s="122" t="str">
        <f>IF(AND($E8159&lt;&gt;0,$J8159=1),"замінне значення",O8159)</f>
        <v/>
      </c>
      <c r="Q8159" s="122" t="str">
        <f>IF(OR(G8159&lt;&gt;0, J8159=0), "",F8159)</f>
        <v/>
      </c>
      <c r="R8159" s="122" t="str">
        <f t="shared" si="5494"/>
        <v/>
      </c>
      <c r="S8159" s="122" t="str">
        <f>IF(AND(G8159&lt;&gt;0,J8159=1),"замінне значення",R8159)</f>
        <v/>
      </c>
      <c r="T8159" s="122" t="str">
        <f t="shared" si="5495"/>
        <v/>
      </c>
    </row>
    <row r="8160" spans="1:20" outlineLevel="1">
      <c r="A8160" s="161"/>
      <c r="B8160" s="208">
        <v>44887</v>
      </c>
      <c r="C8160" s="96">
        <v>78.2083333333333</v>
      </c>
      <c r="D8160" s="122"/>
      <c r="E8160" s="122" t="str">
        <f t="shared" si="5489"/>
        <v/>
      </c>
      <c r="F8160" s="122"/>
      <c r="G8160" s="122" t="str">
        <f t="shared" si="5490"/>
        <v/>
      </c>
      <c r="H8160" s="122"/>
      <c r="I8160" s="122" t="str">
        <f t="shared" si="5491"/>
        <v/>
      </c>
      <c r="J8160" s="122"/>
      <c r="K8160" s="122" t="str">
        <f t="shared" si="5492"/>
        <v/>
      </c>
      <c r="L8160" s="123" t="str">
        <f>IF(H8160="","чи робить СНВВ?",IF(J8160="","чи роблять агрегати?",IF($J8160=0,"агрегати не працюють",IF(AND($H8160=0,$J8160=1),"СНВВ не працює","OK"))))</f>
        <v>чи робить СНВВ?</v>
      </c>
      <c r="M8160" s="100"/>
      <c r="N8160" s="122" t="str">
        <f>IF(OR(E8160&lt;&gt;0, J8160=0), "",D8160)</f>
        <v/>
      </c>
      <c r="O8160" s="122" t="str">
        <f t="shared" si="5493"/>
        <v/>
      </c>
      <c r="P8160" s="122" t="str">
        <f>IF(AND($E8160&lt;&gt;0,$J8160=1),"замінне значення",O8160)</f>
        <v/>
      </c>
      <c r="Q8160" s="122" t="str">
        <f>IF(OR(G8160&lt;&gt;0, J8160=0), "",F8160)</f>
        <v/>
      </c>
      <c r="R8160" s="122" t="str">
        <f t="shared" si="5494"/>
        <v/>
      </c>
      <c r="S8160" s="122" t="str">
        <f>IF(AND(G8160&lt;&gt;0,J8160=1),"замінне значення",R8160)</f>
        <v/>
      </c>
      <c r="T8160" s="122" t="str">
        <f t="shared" si="5495"/>
        <v/>
      </c>
    </row>
    <row r="8161" spans="1:20" outlineLevel="1">
      <c r="A8161" s="161"/>
      <c r="B8161" s="208">
        <v>44887</v>
      </c>
      <c r="C8161" s="96">
        <v>78.25</v>
      </c>
      <c r="D8161" s="122"/>
      <c r="E8161" s="122" t="str">
        <f t="shared" si="5489"/>
        <v/>
      </c>
      <c r="F8161" s="122"/>
      <c r="G8161" s="122" t="str">
        <f t="shared" si="5490"/>
        <v/>
      </c>
      <c r="H8161" s="122"/>
      <c r="I8161" s="122" t="str">
        <f t="shared" si="5491"/>
        <v/>
      </c>
      <c r="J8161" s="122"/>
      <c r="K8161" s="122" t="str">
        <f t="shared" si="5492"/>
        <v/>
      </c>
      <c r="L8161" s="123" t="str">
        <f>IF(H8161="","чи робить СНВВ?",IF(J8161="","чи роблять агрегати?",IF($J8161=0,"агрегати не працюють",IF(AND($H8161=0,$J8161=1),"СНВВ не працює","OK"))))</f>
        <v>чи робить СНВВ?</v>
      </c>
      <c r="M8161" s="100"/>
      <c r="N8161" s="122" t="str">
        <f>IF(OR(E8161&lt;&gt;0, J8161=0), "",D8161)</f>
        <v/>
      </c>
      <c r="O8161" s="122" t="str">
        <f t="shared" si="5493"/>
        <v/>
      </c>
      <c r="P8161" s="122" t="str">
        <f>IF(AND($E8161&lt;&gt;0,$J8161=1),"замінне значення",O8161)</f>
        <v/>
      </c>
      <c r="Q8161" s="122" t="str">
        <f>IF(OR(G8161&lt;&gt;0, J8161=0), "",F8161)</f>
        <v/>
      </c>
      <c r="R8161" s="122" t="str">
        <f t="shared" si="5494"/>
        <v/>
      </c>
      <c r="S8161" s="122" t="str">
        <f>IF(AND(G8161&lt;&gt;0,J8161=1),"замінне значення",R8161)</f>
        <v/>
      </c>
      <c r="T8161" s="122" t="str">
        <f t="shared" si="5495"/>
        <v/>
      </c>
    </row>
    <row r="8162" spans="1:20" outlineLevel="1">
      <c r="A8162" s="161"/>
      <c r="B8162" s="208">
        <v>44887</v>
      </c>
      <c r="C8162" s="96">
        <v>78.2916666666667</v>
      </c>
      <c r="D8162" s="122"/>
      <c r="E8162" s="122" t="str">
        <f t="shared" si="5489"/>
        <v/>
      </c>
      <c r="F8162" s="122"/>
      <c r="G8162" s="122" t="str">
        <f t="shared" si="5490"/>
        <v/>
      </c>
      <c r="H8162" s="122"/>
      <c r="I8162" s="122" t="str">
        <f t="shared" si="5491"/>
        <v/>
      </c>
      <c r="J8162" s="122"/>
      <c r="K8162" s="122" t="str">
        <f t="shared" si="5492"/>
        <v/>
      </c>
      <c r="L8162" s="123" t="str">
        <f>IF(H8162="","чи робить СНВВ?",IF(J8162="","чи роблять агрегати?",IF($J8162=0,"агрегати не працюють",IF(AND($H8162=0,$J8162=1),"СНВВ не працює","OK"))))</f>
        <v>чи робить СНВВ?</v>
      </c>
      <c r="M8162" s="100"/>
      <c r="N8162" s="122" t="str">
        <f>IF(OR(E8162&lt;&gt;0, J8162=0), "",D8162)</f>
        <v/>
      </c>
      <c r="O8162" s="122" t="str">
        <f t="shared" si="5493"/>
        <v/>
      </c>
      <c r="P8162" s="122" t="str">
        <f>IF(AND($E8162&lt;&gt;0,$J8162=1),"замінне значення",O8162)</f>
        <v/>
      </c>
      <c r="Q8162" s="122" t="str">
        <f>IF(OR(G8162&lt;&gt;0, J8162=0), "",F8162)</f>
        <v/>
      </c>
      <c r="R8162" s="122" t="str">
        <f t="shared" si="5494"/>
        <v/>
      </c>
      <c r="S8162" s="122" t="str">
        <f>IF(AND(G8162&lt;&gt;0,J8162=1),"замінне значення",R8162)</f>
        <v/>
      </c>
      <c r="T8162" s="122" t="str">
        <f t="shared" si="5495"/>
        <v/>
      </c>
    </row>
    <row r="8163" spans="1:20" outlineLevel="1">
      <c r="A8163" s="161"/>
      <c r="B8163" s="208">
        <v>44887</v>
      </c>
      <c r="C8163" s="96">
        <v>78.3333333333333</v>
      </c>
      <c r="D8163" s="122"/>
      <c r="E8163" s="122" t="str">
        <f t="shared" si="5489"/>
        <v/>
      </c>
      <c r="F8163" s="122"/>
      <c r="G8163" s="122" t="str">
        <f t="shared" si="5490"/>
        <v/>
      </c>
      <c r="H8163" s="122"/>
      <c r="I8163" s="122" t="str">
        <f t="shared" si="5491"/>
        <v/>
      </c>
      <c r="J8163" s="122"/>
      <c r="K8163" s="122" t="str">
        <f t="shared" si="5492"/>
        <v/>
      </c>
      <c r="L8163" s="123" t="str">
        <f>IF(H8163="","чи робить СНВВ?",IF(J8163="","чи роблять агрегати?",IF($J8163=0,"агрегати не працюють",IF(AND($H8163=0,$J8163=1),"СНВВ не працює","OK"))))</f>
        <v>чи робить СНВВ?</v>
      </c>
      <c r="M8163" s="100"/>
      <c r="N8163" s="122" t="str">
        <f>IF(OR(E8163&lt;&gt;0, J8163=0), "",D8163)</f>
        <v/>
      </c>
      <c r="O8163" s="122" t="str">
        <f t="shared" si="5493"/>
        <v/>
      </c>
      <c r="P8163" s="122" t="str">
        <f>IF(AND($E8163&lt;&gt;0,$J8163=1),"замінне значення",O8163)</f>
        <v/>
      </c>
      <c r="Q8163" s="122" t="str">
        <f>IF(OR(G8163&lt;&gt;0, J8163=0), "",F8163)</f>
        <v/>
      </c>
      <c r="R8163" s="122" t="str">
        <f t="shared" si="5494"/>
        <v/>
      </c>
      <c r="S8163" s="122" t="str">
        <f>IF(AND(G8163&lt;&gt;0,J8163=1),"замінне значення",R8163)</f>
        <v/>
      </c>
      <c r="T8163" s="122" t="str">
        <f t="shared" si="5495"/>
        <v/>
      </c>
    </row>
    <row r="8164" spans="1:20" outlineLevel="1">
      <c r="A8164" s="161"/>
      <c r="B8164" s="208">
        <v>44887</v>
      </c>
      <c r="C8164" s="96">
        <v>78.375</v>
      </c>
      <c r="D8164" s="122"/>
      <c r="E8164" s="122" t="str">
        <f t="shared" si="5489"/>
        <v/>
      </c>
      <c r="F8164" s="122"/>
      <c r="G8164" s="122" t="str">
        <f t="shared" si="5490"/>
        <v/>
      </c>
      <c r="H8164" s="122"/>
      <c r="I8164" s="122" t="str">
        <f t="shared" si="5491"/>
        <v/>
      </c>
      <c r="J8164" s="122"/>
      <c r="K8164" s="122" t="str">
        <f t="shared" si="5492"/>
        <v/>
      </c>
      <c r="L8164" s="123" t="str">
        <f>IF(H8164="","чи робить СНВВ?",IF(J8164="","чи роблять агрегати?",IF($J8164=0,"агрегати не працюють",IF(AND($H8164=0,$J8164=1),"СНВВ не працює","OK"))))</f>
        <v>чи робить СНВВ?</v>
      </c>
      <c r="M8164" s="100"/>
      <c r="N8164" s="122" t="str">
        <f>IF(OR(E8164&lt;&gt;0, J8164=0), "",D8164)</f>
        <v/>
      </c>
      <c r="O8164" s="122" t="str">
        <f t="shared" si="5493"/>
        <v/>
      </c>
      <c r="P8164" s="122" t="str">
        <f>IF(AND($E8164&lt;&gt;0,$J8164=1),"замінне значення",O8164)</f>
        <v/>
      </c>
      <c r="Q8164" s="122" t="str">
        <f>IF(OR(G8164&lt;&gt;0, J8164=0), "",F8164)</f>
        <v/>
      </c>
      <c r="R8164" s="122" t="str">
        <f t="shared" si="5494"/>
        <v/>
      </c>
      <c r="S8164" s="122" t="str">
        <f>IF(AND(G8164&lt;&gt;0,J8164=1),"замінне значення",R8164)</f>
        <v/>
      </c>
      <c r="T8164" s="122" t="str">
        <f t="shared" si="5495"/>
        <v/>
      </c>
    </row>
    <row r="8165" spans="1:20" outlineLevel="1">
      <c r="A8165" s="161"/>
      <c r="B8165" s="208">
        <v>44887</v>
      </c>
      <c r="C8165" s="96">
        <v>78.4166666666667</v>
      </c>
      <c r="D8165" s="122"/>
      <c r="E8165" s="122" t="str">
        <f t="shared" si="5489"/>
        <v/>
      </c>
      <c r="F8165" s="122"/>
      <c r="G8165" s="122" t="str">
        <f t="shared" si="5490"/>
        <v/>
      </c>
      <c r="H8165" s="122"/>
      <c r="I8165" s="122" t="str">
        <f t="shared" si="5491"/>
        <v/>
      </c>
      <c r="J8165" s="122"/>
      <c r="K8165" s="122" t="str">
        <f t="shared" si="5492"/>
        <v/>
      </c>
      <c r="L8165" s="123" t="str">
        <f>IF(H8165="","чи робить СНВВ?",IF(J8165="","чи роблять агрегати?",IF($J8165=0,"агрегати не працюють",IF(AND($H8165=0,$J8165=1),"СНВВ не працює","OK"))))</f>
        <v>чи робить СНВВ?</v>
      </c>
      <c r="M8165" s="100"/>
      <c r="N8165" s="122" t="str">
        <f>IF(OR(E8165&lt;&gt;0, J8165=0), "",D8165)</f>
        <v/>
      </c>
      <c r="O8165" s="122" t="str">
        <f t="shared" si="5493"/>
        <v/>
      </c>
      <c r="P8165" s="122" t="str">
        <f>IF(AND($E8165&lt;&gt;0,$J8165=1),"замінне значення",O8165)</f>
        <v/>
      </c>
      <c r="Q8165" s="122" t="str">
        <f>IF(OR(G8165&lt;&gt;0, J8165=0), "",F8165)</f>
        <v/>
      </c>
      <c r="R8165" s="122" t="str">
        <f t="shared" si="5494"/>
        <v/>
      </c>
      <c r="S8165" s="122" t="str">
        <f>IF(AND(G8165&lt;&gt;0,J8165=1),"замінне значення",R8165)</f>
        <v/>
      </c>
      <c r="T8165" s="122" t="str">
        <f t="shared" si="5495"/>
        <v/>
      </c>
    </row>
    <row r="8166" spans="1:20" outlineLevel="1">
      <c r="A8166" s="161"/>
      <c r="B8166" s="208">
        <v>44887</v>
      </c>
      <c r="C8166" s="96">
        <v>78.4583333333333</v>
      </c>
      <c r="D8166" s="122"/>
      <c r="E8166" s="122" t="str">
        <f t="shared" si="5489"/>
        <v/>
      </c>
      <c r="F8166" s="122"/>
      <c r="G8166" s="122" t="str">
        <f t="shared" si="5490"/>
        <v/>
      </c>
      <c r="H8166" s="122"/>
      <c r="I8166" s="122" t="str">
        <f t="shared" si="5491"/>
        <v/>
      </c>
      <c r="J8166" s="122"/>
      <c r="K8166" s="122" t="str">
        <f t="shared" si="5492"/>
        <v/>
      </c>
      <c r="L8166" s="123" t="str">
        <f>IF(H8166="","чи робить СНВВ?",IF(J8166="","чи роблять агрегати?",IF($J8166=0,"агрегати не працюють",IF(AND($H8166=0,$J8166=1),"СНВВ не працює","OK"))))</f>
        <v>чи робить СНВВ?</v>
      </c>
      <c r="M8166" s="100"/>
      <c r="N8166" s="122" t="str">
        <f>IF(OR(E8166&lt;&gt;0, J8166=0), "",D8166)</f>
        <v/>
      </c>
      <c r="O8166" s="122" t="str">
        <f t="shared" si="5493"/>
        <v/>
      </c>
      <c r="P8166" s="122" t="str">
        <f>IF(AND($E8166&lt;&gt;0,$J8166=1),"замінне значення",O8166)</f>
        <v/>
      </c>
      <c r="Q8166" s="122" t="str">
        <f>IF(OR(G8166&lt;&gt;0, J8166=0), "",F8166)</f>
        <v/>
      </c>
      <c r="R8166" s="122" t="str">
        <f t="shared" si="5494"/>
        <v/>
      </c>
      <c r="S8166" s="122" t="str">
        <f>IF(AND(G8166&lt;&gt;0,J8166=1),"замінне значення",R8166)</f>
        <v/>
      </c>
      <c r="T8166" s="122" t="str">
        <f t="shared" si="5495"/>
        <v/>
      </c>
    </row>
    <row r="8167" spans="1:20" outlineLevel="1">
      <c r="A8167" s="161"/>
      <c r="B8167" s="208">
        <v>44887</v>
      </c>
      <c r="C8167" s="96">
        <v>78.5</v>
      </c>
      <c r="D8167" s="122"/>
      <c r="E8167" s="122" t="str">
        <f t="shared" si="5489"/>
        <v/>
      </c>
      <c r="F8167" s="122"/>
      <c r="G8167" s="122" t="str">
        <f t="shared" si="5490"/>
        <v/>
      </c>
      <c r="H8167" s="122"/>
      <c r="I8167" s="122" t="str">
        <f t="shared" si="5491"/>
        <v/>
      </c>
      <c r="J8167" s="122"/>
      <c r="K8167" s="122" t="str">
        <f t="shared" si="5492"/>
        <v/>
      </c>
      <c r="L8167" s="123" t="str">
        <f>IF(H8167="","чи робить СНВВ?",IF(J8167="","чи роблять агрегати?",IF($J8167=0,"агрегати не працюють",IF(AND($H8167=0,$J8167=1),"СНВВ не працює","OK"))))</f>
        <v>чи робить СНВВ?</v>
      </c>
      <c r="M8167" s="100"/>
      <c r="N8167" s="122" t="str">
        <f>IF(OR(E8167&lt;&gt;0, J8167=0), "",D8167)</f>
        <v/>
      </c>
      <c r="O8167" s="122" t="str">
        <f t="shared" si="5493"/>
        <v/>
      </c>
      <c r="P8167" s="122" t="str">
        <f>IF(AND($E8167&lt;&gt;0,$J8167=1),"замінне значення",O8167)</f>
        <v/>
      </c>
      <c r="Q8167" s="122" t="str">
        <f>IF(OR(G8167&lt;&gt;0, J8167=0), "",F8167)</f>
        <v/>
      </c>
      <c r="R8167" s="122" t="str">
        <f t="shared" si="5494"/>
        <v/>
      </c>
      <c r="S8167" s="122" t="str">
        <f>IF(AND(G8167&lt;&gt;0,J8167=1),"замінне значення",R8167)</f>
        <v/>
      </c>
      <c r="T8167" s="122" t="str">
        <f t="shared" si="5495"/>
        <v/>
      </c>
    </row>
    <row r="8168" spans="1:20" outlineLevel="1">
      <c r="A8168" s="161"/>
      <c r="B8168" s="208">
        <v>44887</v>
      </c>
      <c r="C8168" s="96">
        <v>78.5416666666667</v>
      </c>
      <c r="D8168" s="122"/>
      <c r="E8168" s="122" t="str">
        <f t="shared" si="5489"/>
        <v/>
      </c>
      <c r="F8168" s="122"/>
      <c r="G8168" s="122" t="str">
        <f t="shared" si="5490"/>
        <v/>
      </c>
      <c r="H8168" s="122"/>
      <c r="I8168" s="122" t="str">
        <f t="shared" si="5491"/>
        <v/>
      </c>
      <c r="J8168" s="122"/>
      <c r="K8168" s="122" t="str">
        <f t="shared" si="5492"/>
        <v/>
      </c>
      <c r="L8168" s="123" t="str">
        <f>IF(H8168="","чи робить СНВВ?",IF(J8168="","чи роблять агрегати?",IF($J8168=0,"агрегати не працюють",IF(AND($H8168=0,$J8168=1),"СНВВ не працює","OK"))))</f>
        <v>чи робить СНВВ?</v>
      </c>
      <c r="M8168" s="100"/>
      <c r="N8168" s="122" t="str">
        <f>IF(OR(E8168&lt;&gt;0, J8168=0), "",D8168)</f>
        <v/>
      </c>
      <c r="O8168" s="122" t="str">
        <f t="shared" si="5493"/>
        <v/>
      </c>
      <c r="P8168" s="122" t="str">
        <f>IF(AND($E8168&lt;&gt;0,$J8168=1),"замінне значення",O8168)</f>
        <v/>
      </c>
      <c r="Q8168" s="122" t="str">
        <f>IF(OR(G8168&lt;&gt;0, J8168=0), "",F8168)</f>
        <v/>
      </c>
      <c r="R8168" s="122" t="str">
        <f t="shared" si="5494"/>
        <v/>
      </c>
      <c r="S8168" s="122" t="str">
        <f>IF(AND(G8168&lt;&gt;0,J8168=1),"замінне значення",R8168)</f>
        <v/>
      </c>
      <c r="T8168" s="122" t="str">
        <f t="shared" si="5495"/>
        <v/>
      </c>
    </row>
    <row r="8169" spans="1:20" outlineLevel="1">
      <c r="A8169" s="161"/>
      <c r="B8169" s="208">
        <v>44887</v>
      </c>
      <c r="C8169" s="96">
        <v>78.5833333333333</v>
      </c>
      <c r="D8169" s="122"/>
      <c r="E8169" s="122" t="str">
        <f t="shared" si="5489"/>
        <v/>
      </c>
      <c r="F8169" s="122"/>
      <c r="G8169" s="122" t="str">
        <f t="shared" si="5490"/>
        <v/>
      </c>
      <c r="H8169" s="122"/>
      <c r="I8169" s="122" t="str">
        <f t="shared" si="5491"/>
        <v/>
      </c>
      <c r="J8169" s="122"/>
      <c r="K8169" s="122" t="str">
        <f t="shared" si="5492"/>
        <v/>
      </c>
      <c r="L8169" s="123" t="str">
        <f>IF(H8169="","чи робить СНВВ?",IF(J8169="","чи роблять агрегати?",IF($J8169=0,"агрегати не працюють",IF(AND($H8169=0,$J8169=1),"СНВВ не працює","OK"))))</f>
        <v>чи робить СНВВ?</v>
      </c>
      <c r="M8169" s="100"/>
      <c r="N8169" s="122" t="str">
        <f>IF(OR(E8169&lt;&gt;0, J8169=0), "",D8169)</f>
        <v/>
      </c>
      <c r="O8169" s="122" t="str">
        <f t="shared" si="5493"/>
        <v/>
      </c>
      <c r="P8169" s="122" t="str">
        <f>IF(AND($E8169&lt;&gt;0,$J8169=1),"замінне значення",O8169)</f>
        <v/>
      </c>
      <c r="Q8169" s="122" t="str">
        <f>IF(OR(G8169&lt;&gt;0, J8169=0), "",F8169)</f>
        <v/>
      </c>
      <c r="R8169" s="122" t="str">
        <f t="shared" si="5494"/>
        <v/>
      </c>
      <c r="S8169" s="122" t="str">
        <f>IF(AND(G8169&lt;&gt;0,J8169=1),"замінне значення",R8169)</f>
        <v/>
      </c>
      <c r="T8169" s="122" t="str">
        <f t="shared" si="5495"/>
        <v/>
      </c>
    </row>
    <row r="8170" spans="1:20" outlineLevel="1">
      <c r="A8170" s="161"/>
      <c r="B8170" s="208">
        <v>44887</v>
      </c>
      <c r="C8170" s="96">
        <v>78.625</v>
      </c>
      <c r="D8170" s="122"/>
      <c r="E8170" s="122" t="str">
        <f t="shared" si="5489"/>
        <v/>
      </c>
      <c r="F8170" s="122"/>
      <c r="G8170" s="122" t="str">
        <f t="shared" si="5490"/>
        <v/>
      </c>
      <c r="H8170" s="122"/>
      <c r="I8170" s="122" t="str">
        <f t="shared" si="5491"/>
        <v/>
      </c>
      <c r="J8170" s="122"/>
      <c r="K8170" s="122" t="str">
        <f t="shared" si="5492"/>
        <v/>
      </c>
      <c r="L8170" s="123" t="str">
        <f>IF(H8170="","чи робить СНВВ?",IF(J8170="","чи роблять агрегати?",IF($J8170=0,"агрегати не працюють",IF(AND($H8170=0,$J8170=1),"СНВВ не працює","OK"))))</f>
        <v>чи робить СНВВ?</v>
      </c>
      <c r="M8170" s="100"/>
      <c r="N8170" s="122" t="str">
        <f>IF(OR(E8170&lt;&gt;0, J8170=0), "",D8170)</f>
        <v/>
      </c>
      <c r="O8170" s="122" t="str">
        <f t="shared" si="5493"/>
        <v/>
      </c>
      <c r="P8170" s="122" t="str">
        <f>IF(AND($E8170&lt;&gt;0,$J8170=1),"замінне значення",O8170)</f>
        <v/>
      </c>
      <c r="Q8170" s="122" t="str">
        <f>IF(OR(G8170&lt;&gt;0, J8170=0), "",F8170)</f>
        <v/>
      </c>
      <c r="R8170" s="122" t="str">
        <f t="shared" si="5494"/>
        <v/>
      </c>
      <c r="S8170" s="122" t="str">
        <f>IF(AND(G8170&lt;&gt;0,J8170=1),"замінне значення",R8170)</f>
        <v/>
      </c>
      <c r="T8170" s="122" t="str">
        <f t="shared" si="5495"/>
        <v/>
      </c>
    </row>
    <row r="8171" spans="1:20" outlineLevel="1">
      <c r="A8171" s="161"/>
      <c r="B8171" s="208">
        <v>44887</v>
      </c>
      <c r="C8171" s="96">
        <v>78.6666666666667</v>
      </c>
      <c r="D8171" s="122"/>
      <c r="E8171" s="122" t="str">
        <f t="shared" si="5489"/>
        <v/>
      </c>
      <c r="F8171" s="122"/>
      <c r="G8171" s="122" t="str">
        <f t="shared" si="5490"/>
        <v/>
      </c>
      <c r="H8171" s="122"/>
      <c r="I8171" s="122" t="str">
        <f t="shared" si="5491"/>
        <v/>
      </c>
      <c r="J8171" s="122"/>
      <c r="K8171" s="122" t="str">
        <f t="shared" si="5492"/>
        <v/>
      </c>
      <c r="L8171" s="123" t="str">
        <f>IF(H8171="","чи робить СНВВ?",IF(J8171="","чи роблять агрегати?",IF($J8171=0,"агрегати не працюють",IF(AND($H8171=0,$J8171=1),"СНВВ не працює","OK"))))</f>
        <v>чи робить СНВВ?</v>
      </c>
      <c r="M8171" s="100"/>
      <c r="N8171" s="122" t="str">
        <f>IF(OR(E8171&lt;&gt;0, J8171=0), "",D8171)</f>
        <v/>
      </c>
      <c r="O8171" s="122" t="str">
        <f t="shared" si="5493"/>
        <v/>
      </c>
      <c r="P8171" s="122" t="str">
        <f>IF(AND($E8171&lt;&gt;0,$J8171=1),"замінне значення",O8171)</f>
        <v/>
      </c>
      <c r="Q8171" s="122" t="str">
        <f>IF(OR(G8171&lt;&gt;0, J8171=0), "",F8171)</f>
        <v/>
      </c>
      <c r="R8171" s="122" t="str">
        <f t="shared" si="5494"/>
        <v/>
      </c>
      <c r="S8171" s="122" t="str">
        <f>IF(AND(G8171&lt;&gt;0,J8171=1),"замінне значення",R8171)</f>
        <v/>
      </c>
      <c r="T8171" s="122" t="str">
        <f t="shared" si="5495"/>
        <v/>
      </c>
    </row>
    <row r="8172" spans="1:20" outlineLevel="1">
      <c r="A8172" s="161"/>
      <c r="B8172" s="208">
        <v>44887</v>
      </c>
      <c r="C8172" s="96">
        <v>78.7083333333333</v>
      </c>
      <c r="D8172" s="122"/>
      <c r="E8172" s="122" t="str">
        <f t="shared" si="5489"/>
        <v/>
      </c>
      <c r="F8172" s="122"/>
      <c r="G8172" s="122" t="str">
        <f t="shared" si="5490"/>
        <v/>
      </c>
      <c r="H8172" s="122"/>
      <c r="I8172" s="122" t="str">
        <f t="shared" si="5491"/>
        <v/>
      </c>
      <c r="J8172" s="122"/>
      <c r="K8172" s="122" t="str">
        <f t="shared" si="5492"/>
        <v/>
      </c>
      <c r="L8172" s="123" t="str">
        <f>IF(H8172="","чи робить СНВВ?",IF(J8172="","чи роблять агрегати?",IF($J8172=0,"агрегати не працюють",IF(AND($H8172=0,$J8172=1),"СНВВ не працює","OK"))))</f>
        <v>чи робить СНВВ?</v>
      </c>
      <c r="M8172" s="100"/>
      <c r="N8172" s="122" t="str">
        <f>IF(OR(E8172&lt;&gt;0, J8172=0), "",D8172)</f>
        <v/>
      </c>
      <c r="O8172" s="122" t="str">
        <f t="shared" si="5493"/>
        <v/>
      </c>
      <c r="P8172" s="122" t="str">
        <f>IF(AND($E8172&lt;&gt;0,$J8172=1),"замінне значення",O8172)</f>
        <v/>
      </c>
      <c r="Q8172" s="122" t="str">
        <f>IF(OR(G8172&lt;&gt;0, J8172=0), "",F8172)</f>
        <v/>
      </c>
      <c r="R8172" s="122" t="str">
        <f t="shared" si="5494"/>
        <v/>
      </c>
      <c r="S8172" s="122" t="str">
        <f>IF(AND(G8172&lt;&gt;0,J8172=1),"замінне значення",R8172)</f>
        <v/>
      </c>
      <c r="T8172" s="122" t="str">
        <f t="shared" si="5495"/>
        <v/>
      </c>
    </row>
    <row r="8173" spans="1:20" outlineLevel="1">
      <c r="A8173" s="161"/>
      <c r="B8173" s="208">
        <v>44887</v>
      </c>
      <c r="C8173" s="96">
        <v>78.75</v>
      </c>
      <c r="D8173" s="122"/>
      <c r="E8173" s="122" t="str">
        <f t="shared" si="5489"/>
        <v/>
      </c>
      <c r="F8173" s="122"/>
      <c r="G8173" s="122" t="str">
        <f t="shared" si="5490"/>
        <v/>
      </c>
      <c r="H8173" s="122"/>
      <c r="I8173" s="122" t="str">
        <f t="shared" si="5491"/>
        <v/>
      </c>
      <c r="J8173" s="122"/>
      <c r="K8173" s="122" t="str">
        <f t="shared" si="5492"/>
        <v/>
      </c>
      <c r="L8173" s="123" t="str">
        <f>IF(H8173="","чи робить СНВВ?",IF(J8173="","чи роблять агрегати?",IF($J8173=0,"агрегати не працюють",IF(AND($H8173=0,$J8173=1),"СНВВ не працює","OK"))))</f>
        <v>чи робить СНВВ?</v>
      </c>
      <c r="M8173" s="100"/>
      <c r="N8173" s="122" t="str">
        <f>IF(OR(E8173&lt;&gt;0, J8173=0), "",D8173)</f>
        <v/>
      </c>
      <c r="O8173" s="122" t="str">
        <f t="shared" si="5493"/>
        <v/>
      </c>
      <c r="P8173" s="122" t="str">
        <f>IF(AND($E8173&lt;&gt;0,$J8173=1),"замінне значення",O8173)</f>
        <v/>
      </c>
      <c r="Q8173" s="122" t="str">
        <f>IF(OR(G8173&lt;&gt;0, J8173=0), "",F8173)</f>
        <v/>
      </c>
      <c r="R8173" s="122" t="str">
        <f t="shared" si="5494"/>
        <v/>
      </c>
      <c r="S8173" s="122" t="str">
        <f>IF(AND(G8173&lt;&gt;0,J8173=1),"замінне значення",R8173)</f>
        <v/>
      </c>
      <c r="T8173" s="122" t="str">
        <f t="shared" si="5495"/>
        <v/>
      </c>
    </row>
    <row r="8174" spans="1:20" outlineLevel="1">
      <c r="A8174" s="161"/>
      <c r="B8174" s="208">
        <v>44887</v>
      </c>
      <c r="C8174" s="96">
        <v>78.7916666666667</v>
      </c>
      <c r="D8174" s="122"/>
      <c r="E8174" s="122" t="str">
        <f t="shared" si="5489"/>
        <v/>
      </c>
      <c r="F8174" s="122"/>
      <c r="G8174" s="122" t="str">
        <f t="shared" si="5490"/>
        <v/>
      </c>
      <c r="H8174" s="122"/>
      <c r="I8174" s="122" t="str">
        <f t="shared" si="5491"/>
        <v/>
      </c>
      <c r="J8174" s="122"/>
      <c r="K8174" s="122" t="str">
        <f t="shared" si="5492"/>
        <v/>
      </c>
      <c r="L8174" s="123" t="str">
        <f>IF(H8174="","чи робить СНВВ?",IF(J8174="","чи роблять агрегати?",IF($J8174=0,"агрегати не працюють",IF(AND($H8174=0,$J8174=1),"СНВВ не працює","OK"))))</f>
        <v>чи робить СНВВ?</v>
      </c>
      <c r="M8174" s="100"/>
      <c r="N8174" s="122" t="str">
        <f>IF(OR(E8174&lt;&gt;0, J8174=0), "",D8174)</f>
        <v/>
      </c>
      <c r="O8174" s="122" t="str">
        <f t="shared" si="5493"/>
        <v/>
      </c>
      <c r="P8174" s="122" t="str">
        <f>IF(AND($E8174&lt;&gt;0,$J8174=1),"замінне значення",O8174)</f>
        <v/>
      </c>
      <c r="Q8174" s="122" t="str">
        <f>IF(OR(G8174&lt;&gt;0, J8174=0), "",F8174)</f>
        <v/>
      </c>
      <c r="R8174" s="122" t="str">
        <f t="shared" si="5494"/>
        <v/>
      </c>
      <c r="S8174" s="122" t="str">
        <f>IF(AND(G8174&lt;&gt;0,J8174=1),"замінне значення",R8174)</f>
        <v/>
      </c>
      <c r="T8174" s="122" t="str">
        <f t="shared" si="5495"/>
        <v/>
      </c>
    </row>
    <row r="8175" spans="1:20" outlineLevel="1">
      <c r="A8175" s="161"/>
      <c r="B8175" s="208">
        <v>44887</v>
      </c>
      <c r="C8175" s="96">
        <v>78.8333333333333</v>
      </c>
      <c r="D8175" s="122"/>
      <c r="E8175" s="122" t="str">
        <f t="shared" si="5489"/>
        <v/>
      </c>
      <c r="F8175" s="122"/>
      <c r="G8175" s="122" t="str">
        <f t="shared" si="5490"/>
        <v/>
      </c>
      <c r="H8175" s="122"/>
      <c r="I8175" s="122" t="str">
        <f t="shared" si="5491"/>
        <v/>
      </c>
      <c r="J8175" s="122"/>
      <c r="K8175" s="122" t="str">
        <f t="shared" si="5492"/>
        <v/>
      </c>
      <c r="L8175" s="123" t="str">
        <f>IF(H8175="","чи робить СНВВ?",IF(J8175="","чи роблять агрегати?",IF($J8175=0,"агрегати не працюють",IF(AND($H8175=0,$J8175=1),"СНВВ не працює","OK"))))</f>
        <v>чи робить СНВВ?</v>
      </c>
      <c r="M8175" s="100"/>
      <c r="N8175" s="122" t="str">
        <f>IF(OR(E8175&lt;&gt;0, J8175=0), "",D8175)</f>
        <v/>
      </c>
      <c r="O8175" s="122" t="str">
        <f t="shared" si="5493"/>
        <v/>
      </c>
      <c r="P8175" s="122" t="str">
        <f>IF(AND($E8175&lt;&gt;0,$J8175=1),"замінне значення",O8175)</f>
        <v/>
      </c>
      <c r="Q8175" s="122" t="str">
        <f>IF(OR(G8175&lt;&gt;0, J8175=0), "",F8175)</f>
        <v/>
      </c>
      <c r="R8175" s="122" t="str">
        <f t="shared" si="5494"/>
        <v/>
      </c>
      <c r="S8175" s="122" t="str">
        <f>IF(AND(G8175&lt;&gt;0,J8175=1),"замінне значення",R8175)</f>
        <v/>
      </c>
      <c r="T8175" s="122" t="str">
        <f t="shared" si="5495"/>
        <v/>
      </c>
    </row>
    <row r="8176" spans="1:20" outlineLevel="1">
      <c r="A8176" s="161"/>
      <c r="B8176" s="208">
        <v>44887</v>
      </c>
      <c r="C8176" s="96">
        <v>78.875</v>
      </c>
      <c r="D8176" s="122"/>
      <c r="E8176" s="122" t="str">
        <f t="shared" si="5489"/>
        <v/>
      </c>
      <c r="F8176" s="122"/>
      <c r="G8176" s="122" t="str">
        <f t="shared" si="5490"/>
        <v/>
      </c>
      <c r="H8176" s="122"/>
      <c r="I8176" s="122" t="str">
        <f t="shared" si="5491"/>
        <v/>
      </c>
      <c r="J8176" s="122"/>
      <c r="K8176" s="122" t="str">
        <f t="shared" si="5492"/>
        <v/>
      </c>
      <c r="L8176" s="123" t="str">
        <f>IF(H8176="","чи робить СНВВ?",IF(J8176="","чи роблять агрегати?",IF($J8176=0,"агрегати не працюють",IF(AND($H8176=0,$J8176=1),"СНВВ не працює","OK"))))</f>
        <v>чи робить СНВВ?</v>
      </c>
      <c r="M8176" s="100"/>
      <c r="N8176" s="122" t="str">
        <f>IF(OR(E8176&lt;&gt;0, J8176=0), "",D8176)</f>
        <v/>
      </c>
      <c r="O8176" s="122" t="str">
        <f t="shared" si="5493"/>
        <v/>
      </c>
      <c r="P8176" s="122" t="str">
        <f>IF(AND($E8176&lt;&gt;0,$J8176=1),"замінне значення",O8176)</f>
        <v/>
      </c>
      <c r="Q8176" s="122" t="str">
        <f>IF(OR(G8176&lt;&gt;0, J8176=0), "",F8176)</f>
        <v/>
      </c>
      <c r="R8176" s="122" t="str">
        <f t="shared" si="5494"/>
        <v/>
      </c>
      <c r="S8176" s="122" t="str">
        <f>IF(AND(G8176&lt;&gt;0,J8176=1),"замінне значення",R8176)</f>
        <v/>
      </c>
      <c r="T8176" s="122" t="str">
        <f t="shared" si="5495"/>
        <v/>
      </c>
    </row>
    <row r="8177" spans="1:20" outlineLevel="1">
      <c r="A8177" s="161"/>
      <c r="B8177" s="208">
        <v>44887</v>
      </c>
      <c r="C8177" s="96">
        <v>78.9166666666667</v>
      </c>
      <c r="D8177" s="122"/>
      <c r="E8177" s="122" t="str">
        <f t="shared" si="5489"/>
        <v/>
      </c>
      <c r="F8177" s="122"/>
      <c r="G8177" s="122" t="str">
        <f t="shared" si="5490"/>
        <v/>
      </c>
      <c r="H8177" s="122"/>
      <c r="I8177" s="122" t="str">
        <f t="shared" si="5491"/>
        <v/>
      </c>
      <c r="J8177" s="122"/>
      <c r="K8177" s="122" t="str">
        <f t="shared" si="5492"/>
        <v/>
      </c>
      <c r="L8177" s="123" t="str">
        <f>IF(H8177="","чи робить СНВВ?",IF(J8177="","чи роблять агрегати?",IF($J8177=0,"агрегати не працюють",IF(AND($H8177=0,$J8177=1),"СНВВ не працює","OK"))))</f>
        <v>чи робить СНВВ?</v>
      </c>
      <c r="M8177" s="100"/>
      <c r="N8177" s="122" t="str">
        <f>IF(OR(E8177&lt;&gt;0, J8177=0), "",D8177)</f>
        <v/>
      </c>
      <c r="O8177" s="122" t="str">
        <f t="shared" si="5493"/>
        <v/>
      </c>
      <c r="P8177" s="122" t="str">
        <f>IF(AND($E8177&lt;&gt;0,$J8177=1),"замінне значення",O8177)</f>
        <v/>
      </c>
      <c r="Q8177" s="122" t="str">
        <f>IF(OR(G8177&lt;&gt;0, J8177=0), "",F8177)</f>
        <v/>
      </c>
      <c r="R8177" s="122" t="str">
        <f t="shared" si="5494"/>
        <v/>
      </c>
      <c r="S8177" s="122" t="str">
        <f>IF(AND(G8177&lt;&gt;0,J8177=1),"замінне значення",R8177)</f>
        <v/>
      </c>
      <c r="T8177" s="122" t="str">
        <f t="shared" si="5495"/>
        <v/>
      </c>
    </row>
    <row r="8178" spans="1:20" outlineLevel="1">
      <c r="A8178" s="161"/>
      <c r="B8178" s="208">
        <v>44887</v>
      </c>
      <c r="C8178" s="96">
        <v>78.9583333333333</v>
      </c>
      <c r="D8178" s="122"/>
      <c r="E8178" s="122" t="str">
        <f t="shared" si="5489"/>
        <v/>
      </c>
      <c r="F8178" s="122"/>
      <c r="G8178" s="122" t="str">
        <f t="shared" si="5490"/>
        <v/>
      </c>
      <c r="H8178" s="122"/>
      <c r="I8178" s="122" t="str">
        <f t="shared" si="5491"/>
        <v/>
      </c>
      <c r="J8178" s="122"/>
      <c r="K8178" s="122" t="str">
        <f t="shared" si="5492"/>
        <v/>
      </c>
      <c r="L8178" s="123" t="str">
        <f>IF(H8178="","чи робить СНВВ?",IF(J8178="","чи роблять агрегати?",IF($J8178=0,"агрегати не працюють",IF(AND($H8178=0,$J8178=1),"СНВВ не працює","OK"))))</f>
        <v>чи робить СНВВ?</v>
      </c>
      <c r="M8178" s="100"/>
      <c r="N8178" s="122" t="str">
        <f>IF(OR(E8178&lt;&gt;0, J8178=0), "",D8178)</f>
        <v/>
      </c>
      <c r="O8178" s="122" t="str">
        <f t="shared" si="5493"/>
        <v/>
      </c>
      <c r="P8178" s="122" t="str">
        <f>IF(AND($E8178&lt;&gt;0,$J8178=1),"замінне значення",O8178)</f>
        <v/>
      </c>
      <c r="Q8178" s="122" t="str">
        <f>IF(OR(G8178&lt;&gt;0, J8178=0), "",F8178)</f>
        <v/>
      </c>
      <c r="R8178" s="122" t="str">
        <f t="shared" si="5494"/>
        <v/>
      </c>
      <c r="S8178" s="122" t="str">
        <f>IF(AND(G8178&lt;&gt;0,J8178=1),"замінне значення",R8178)</f>
        <v/>
      </c>
      <c r="T8178" s="122" t="str">
        <f t="shared" si="5495"/>
        <v/>
      </c>
    </row>
    <row r="8179" spans="1:20">
      <c r="A8179" s="204"/>
      <c r="B8179" s="159" t="s">
        <v>417</v>
      </c>
      <c r="C8179" s="159"/>
      <c r="D8179" s="103">
        <f t="shared" ref="D8179" si="5496">SUM(D8155:D8178)</f>
        <v>0</v>
      </c>
      <c r="E8179" s="104">
        <f t="shared" ref="E8179" si="5497">COUNTIF(E8155:E8178,"&gt;0")</f>
        <v>0</v>
      </c>
      <c r="F8179" s="103">
        <f t="shared" ref="F8179" si="5498">SUM(F8155:F8178)</f>
        <v>0</v>
      </c>
      <c r="G8179" s="104">
        <f t="shared" ref="G8179" si="5499">COUNTIF(G8155:G8178,"&gt;0")</f>
        <v>0</v>
      </c>
      <c r="H8179" s="103">
        <f t="shared" ref="H8179" si="5500">SUM(H8155:H8178)</f>
        <v>0</v>
      </c>
      <c r="I8179" s="104">
        <f t="shared" ref="I8179" si="5501">COUNTIF(I8155:I8178,"&gt;0")</f>
        <v>0</v>
      </c>
      <c r="J8179" s="103">
        <f t="shared" ref="J8179" si="5502">SUM(J8155:J8178)</f>
        <v>0</v>
      </c>
      <c r="K8179" s="104">
        <f t="shared" ref="K8179" si="5503">COUNTIF(K8155:K8178,"&gt;0")</f>
        <v>0</v>
      </c>
      <c r="L8179" s="104">
        <f t="shared" ref="L8179" si="5504">COUNTIF(L8155:L8178,"СНВВ не працює")</f>
        <v>0</v>
      </c>
      <c r="M8179" s="100"/>
      <c r="N8179" s="103">
        <f t="shared" ref="N8179:N8229" si="5505">SUM(N8155:N8178)</f>
        <v>0</v>
      </c>
      <c r="O8179" s="103">
        <f t="shared" ref="O8179:T8179" si="5506">SUM(O8155:O8178)</f>
        <v>0</v>
      </c>
      <c r="P8179" s="103">
        <f t="shared" si="5506"/>
        <v>0</v>
      </c>
      <c r="Q8179" s="103">
        <f t="shared" si="5506"/>
        <v>0</v>
      </c>
      <c r="R8179" s="103">
        <f t="shared" si="5506"/>
        <v>0</v>
      </c>
      <c r="S8179" s="103">
        <f t="shared" si="5506"/>
        <v>0</v>
      </c>
      <c r="T8179" s="103">
        <f t="shared" si="5506"/>
        <v>0</v>
      </c>
    </row>
    <row r="8180" spans="1:20" ht="15.75" customHeight="1" outlineLevel="1">
      <c r="A8180" s="160">
        <v>44888</v>
      </c>
      <c r="B8180" s="208">
        <v>44888</v>
      </c>
      <c r="C8180" s="96">
        <v>79</v>
      </c>
      <c r="D8180" s="122"/>
      <c r="E8180" s="122" t="str">
        <f t="shared" ref="E8180:E8203" si="5507">IF(D8180="","",IF(D8180&lt;1,1,0))</f>
        <v/>
      </c>
      <c r="F8180" s="122"/>
      <c r="G8180" s="122" t="str">
        <f t="shared" ref="G8180:G8203" si="5508">IF(F8180="","",IF(F8180&lt;1,1,0))</f>
        <v/>
      </c>
      <c r="H8180" s="122"/>
      <c r="I8180" s="122" t="str">
        <f t="shared" ref="I8180:I8203" si="5509">IF(H8180="","",IF(H8180&lt;1,1,0))</f>
        <v/>
      </c>
      <c r="J8180" s="122"/>
      <c r="K8180" s="122" t="str">
        <f t="shared" ref="K8180:K8203" si="5510">IF(J8180="","",IF(J8180&lt;1,1,0))</f>
        <v/>
      </c>
      <c r="L8180" s="123" t="str">
        <f>IF(H8180="","чи робить СНВВ?",IF(J8180="","чи роблять агрегати?",IF($J8180=0,"агрегати не працюють",IF(AND($H8180=0,$J8180=1),"СНВВ не працює","OK"))))</f>
        <v>чи робить СНВВ?</v>
      </c>
      <c r="M8180" s="100"/>
      <c r="N8180" s="122" t="str">
        <f>IF(OR(E8180&lt;&gt;0, J8180=0), "",D8180)</f>
        <v/>
      </c>
      <c r="O8180" s="122" t="str">
        <f t="shared" ref="O8180:O8203" si="5511">IF(Q8180="", "",(N8180*$O$3+$O$4))</f>
        <v/>
      </c>
      <c r="P8180" s="122" t="str">
        <f>IF(AND($E8180&lt;&gt;0,$J8180=1),"замінне значення",O8180)</f>
        <v/>
      </c>
      <c r="Q8180" s="122" t="str">
        <f>IF(OR(G8180&lt;&gt;0, J8180=0), "",F8180)</f>
        <v/>
      </c>
      <c r="R8180" s="122" t="str">
        <f t="shared" ref="R8180:R8243" si="5512">IF(Q8180="", "",(Q8180*$Q$3+$Q$4))</f>
        <v/>
      </c>
      <c r="S8180" s="122" t="str">
        <f>IF(AND(G8180&lt;&gt;0,J8180=1),"замінне значення",R8180)</f>
        <v/>
      </c>
      <c r="T8180" s="122" t="str">
        <f t="shared" ref="T8180:T8243" si="5513">IFERROR(P8180*S8180,"")</f>
        <v/>
      </c>
    </row>
    <row r="8181" spans="1:20" outlineLevel="1">
      <c r="A8181" s="161"/>
      <c r="B8181" s="208">
        <v>44888</v>
      </c>
      <c r="C8181" s="96">
        <v>79.0416666666667</v>
      </c>
      <c r="D8181" s="122"/>
      <c r="E8181" s="122" t="str">
        <f t="shared" si="5507"/>
        <v/>
      </c>
      <c r="F8181" s="122"/>
      <c r="G8181" s="122" t="str">
        <f t="shared" si="5508"/>
        <v/>
      </c>
      <c r="H8181" s="122"/>
      <c r="I8181" s="122" t="str">
        <f t="shared" si="5509"/>
        <v/>
      </c>
      <c r="J8181" s="122"/>
      <c r="K8181" s="122" t="str">
        <f t="shared" si="5510"/>
        <v/>
      </c>
      <c r="L8181" s="123" t="str">
        <f>IF(H8181="","чи робить СНВВ?",IF(J8181="","чи роблять агрегати?",IF($J8181=0,"агрегати не працюють",IF(AND($H8181=0,$J8181=1),"СНВВ не працює","OK"))))</f>
        <v>чи робить СНВВ?</v>
      </c>
      <c r="M8181" s="100"/>
      <c r="N8181" s="122" t="str">
        <f>IF(OR(E8181&lt;&gt;0, J8181=0), "",D8181)</f>
        <v/>
      </c>
      <c r="O8181" s="122" t="str">
        <f t="shared" si="5511"/>
        <v/>
      </c>
      <c r="P8181" s="122" t="str">
        <f>IF(AND($E8181&lt;&gt;0,$J8181=1),"замінне значення",O8181)</f>
        <v/>
      </c>
      <c r="Q8181" s="122" t="str">
        <f>IF(OR(G8181&lt;&gt;0, J8181=0), "",F8181)</f>
        <v/>
      </c>
      <c r="R8181" s="122" t="str">
        <f t="shared" si="5512"/>
        <v/>
      </c>
      <c r="S8181" s="122" t="str">
        <f>IF(AND(G8181&lt;&gt;0,J8181=1),"замінне значення",R8181)</f>
        <v/>
      </c>
      <c r="T8181" s="122" t="str">
        <f t="shared" si="5513"/>
        <v/>
      </c>
    </row>
    <row r="8182" spans="1:20" outlineLevel="1">
      <c r="A8182" s="161"/>
      <c r="B8182" s="208">
        <v>44888</v>
      </c>
      <c r="C8182" s="96">
        <v>79.0833333333333</v>
      </c>
      <c r="D8182" s="122"/>
      <c r="E8182" s="122" t="str">
        <f t="shared" si="5507"/>
        <v/>
      </c>
      <c r="F8182" s="122"/>
      <c r="G8182" s="122" t="str">
        <f t="shared" si="5508"/>
        <v/>
      </c>
      <c r="H8182" s="122"/>
      <c r="I8182" s="122" t="str">
        <f t="shared" si="5509"/>
        <v/>
      </c>
      <c r="J8182" s="122"/>
      <c r="K8182" s="122" t="str">
        <f t="shared" si="5510"/>
        <v/>
      </c>
      <c r="L8182" s="123" t="str">
        <f>IF(H8182="","чи робить СНВВ?",IF(J8182="","чи роблять агрегати?",IF($J8182=0,"агрегати не працюють",IF(AND($H8182=0,$J8182=1),"СНВВ не працює","OK"))))</f>
        <v>чи робить СНВВ?</v>
      </c>
      <c r="M8182" s="100"/>
      <c r="N8182" s="122" t="str">
        <f>IF(OR(E8182&lt;&gt;0, J8182=0), "",D8182)</f>
        <v/>
      </c>
      <c r="O8182" s="122" t="str">
        <f t="shared" si="5511"/>
        <v/>
      </c>
      <c r="P8182" s="122" t="str">
        <f>IF(AND($E8182&lt;&gt;0,$J8182=1),"замінне значення",O8182)</f>
        <v/>
      </c>
      <c r="Q8182" s="122" t="str">
        <f>IF(OR(G8182&lt;&gt;0, J8182=0), "",F8182)</f>
        <v/>
      </c>
      <c r="R8182" s="122" t="str">
        <f t="shared" si="5512"/>
        <v/>
      </c>
      <c r="S8182" s="122" t="str">
        <f>IF(AND(G8182&lt;&gt;0,J8182=1),"замінне значення",R8182)</f>
        <v/>
      </c>
      <c r="T8182" s="122" t="str">
        <f t="shared" si="5513"/>
        <v/>
      </c>
    </row>
    <row r="8183" spans="1:20" outlineLevel="1">
      <c r="A8183" s="161"/>
      <c r="B8183" s="208">
        <v>44888</v>
      </c>
      <c r="C8183" s="96">
        <v>79.125</v>
      </c>
      <c r="D8183" s="122"/>
      <c r="E8183" s="122" t="str">
        <f t="shared" si="5507"/>
        <v/>
      </c>
      <c r="F8183" s="122"/>
      <c r="G8183" s="122" t="str">
        <f t="shared" si="5508"/>
        <v/>
      </c>
      <c r="H8183" s="122"/>
      <c r="I8183" s="122" t="str">
        <f t="shared" si="5509"/>
        <v/>
      </c>
      <c r="J8183" s="122"/>
      <c r="K8183" s="122" t="str">
        <f t="shared" si="5510"/>
        <v/>
      </c>
      <c r="L8183" s="123" t="str">
        <f>IF(H8183="","чи робить СНВВ?",IF(J8183="","чи роблять агрегати?",IF($J8183=0,"агрегати не працюють",IF(AND($H8183=0,$J8183=1),"СНВВ не працює","OK"))))</f>
        <v>чи робить СНВВ?</v>
      </c>
      <c r="M8183" s="100"/>
      <c r="N8183" s="122" t="str">
        <f>IF(OR(E8183&lt;&gt;0, J8183=0), "",D8183)</f>
        <v/>
      </c>
      <c r="O8183" s="122" t="str">
        <f t="shared" si="5511"/>
        <v/>
      </c>
      <c r="P8183" s="122" t="str">
        <f>IF(AND($E8183&lt;&gt;0,$J8183=1),"замінне значення",O8183)</f>
        <v/>
      </c>
      <c r="Q8183" s="122" t="str">
        <f>IF(OR(G8183&lt;&gt;0, J8183=0), "",F8183)</f>
        <v/>
      </c>
      <c r="R8183" s="122" t="str">
        <f t="shared" si="5512"/>
        <v/>
      </c>
      <c r="S8183" s="122" t="str">
        <f>IF(AND(G8183&lt;&gt;0,J8183=1),"замінне значення",R8183)</f>
        <v/>
      </c>
      <c r="T8183" s="122" t="str">
        <f t="shared" si="5513"/>
        <v/>
      </c>
    </row>
    <row r="8184" spans="1:20" outlineLevel="1">
      <c r="A8184" s="161"/>
      <c r="B8184" s="208">
        <v>44888</v>
      </c>
      <c r="C8184" s="96">
        <v>79.1666666666667</v>
      </c>
      <c r="D8184" s="122"/>
      <c r="E8184" s="122" t="str">
        <f t="shared" si="5507"/>
        <v/>
      </c>
      <c r="F8184" s="122"/>
      <c r="G8184" s="122" t="str">
        <f t="shared" si="5508"/>
        <v/>
      </c>
      <c r="H8184" s="122"/>
      <c r="I8184" s="122" t="str">
        <f t="shared" si="5509"/>
        <v/>
      </c>
      <c r="J8184" s="122"/>
      <c r="K8184" s="122" t="str">
        <f t="shared" si="5510"/>
        <v/>
      </c>
      <c r="L8184" s="123" t="str">
        <f>IF(H8184="","чи робить СНВВ?",IF(J8184="","чи роблять агрегати?",IF($J8184=0,"агрегати не працюють",IF(AND($H8184=0,$J8184=1),"СНВВ не працює","OK"))))</f>
        <v>чи робить СНВВ?</v>
      </c>
      <c r="M8184" s="100"/>
      <c r="N8184" s="122" t="str">
        <f>IF(OR(E8184&lt;&gt;0, J8184=0), "",D8184)</f>
        <v/>
      </c>
      <c r="O8184" s="122" t="str">
        <f t="shared" si="5511"/>
        <v/>
      </c>
      <c r="P8184" s="122" t="str">
        <f>IF(AND($E8184&lt;&gt;0,$J8184=1),"замінне значення",O8184)</f>
        <v/>
      </c>
      <c r="Q8184" s="122" t="str">
        <f>IF(OR(G8184&lt;&gt;0, J8184=0), "",F8184)</f>
        <v/>
      </c>
      <c r="R8184" s="122" t="str">
        <f t="shared" si="5512"/>
        <v/>
      </c>
      <c r="S8184" s="122" t="str">
        <f>IF(AND(G8184&lt;&gt;0,J8184=1),"замінне значення",R8184)</f>
        <v/>
      </c>
      <c r="T8184" s="122" t="str">
        <f t="shared" si="5513"/>
        <v/>
      </c>
    </row>
    <row r="8185" spans="1:20" outlineLevel="1">
      <c r="A8185" s="161"/>
      <c r="B8185" s="208">
        <v>44888</v>
      </c>
      <c r="C8185" s="96">
        <v>79.2083333333333</v>
      </c>
      <c r="D8185" s="122"/>
      <c r="E8185" s="122" t="str">
        <f t="shared" si="5507"/>
        <v/>
      </c>
      <c r="F8185" s="122"/>
      <c r="G8185" s="122" t="str">
        <f t="shared" si="5508"/>
        <v/>
      </c>
      <c r="H8185" s="122"/>
      <c r="I8185" s="122" t="str">
        <f t="shared" si="5509"/>
        <v/>
      </c>
      <c r="J8185" s="122"/>
      <c r="K8185" s="122" t="str">
        <f t="shared" si="5510"/>
        <v/>
      </c>
      <c r="L8185" s="123" t="str">
        <f>IF(H8185="","чи робить СНВВ?",IF(J8185="","чи роблять агрегати?",IF($J8185=0,"агрегати не працюють",IF(AND($H8185=0,$J8185=1),"СНВВ не працює","OK"))))</f>
        <v>чи робить СНВВ?</v>
      </c>
      <c r="M8185" s="100"/>
      <c r="N8185" s="122" t="str">
        <f>IF(OR(E8185&lt;&gt;0, J8185=0), "",D8185)</f>
        <v/>
      </c>
      <c r="O8185" s="122" t="str">
        <f t="shared" si="5511"/>
        <v/>
      </c>
      <c r="P8185" s="122" t="str">
        <f>IF(AND($E8185&lt;&gt;0,$J8185=1),"замінне значення",O8185)</f>
        <v/>
      </c>
      <c r="Q8185" s="122" t="str">
        <f>IF(OR(G8185&lt;&gt;0, J8185=0), "",F8185)</f>
        <v/>
      </c>
      <c r="R8185" s="122" t="str">
        <f t="shared" si="5512"/>
        <v/>
      </c>
      <c r="S8185" s="122" t="str">
        <f>IF(AND(G8185&lt;&gt;0,J8185=1),"замінне значення",R8185)</f>
        <v/>
      </c>
      <c r="T8185" s="122" t="str">
        <f t="shared" si="5513"/>
        <v/>
      </c>
    </row>
    <row r="8186" spans="1:20" outlineLevel="1">
      <c r="A8186" s="161"/>
      <c r="B8186" s="208">
        <v>44888</v>
      </c>
      <c r="C8186" s="96">
        <v>79.25</v>
      </c>
      <c r="D8186" s="122"/>
      <c r="E8186" s="122" t="str">
        <f t="shared" si="5507"/>
        <v/>
      </c>
      <c r="F8186" s="122"/>
      <c r="G8186" s="122" t="str">
        <f t="shared" si="5508"/>
        <v/>
      </c>
      <c r="H8186" s="122"/>
      <c r="I8186" s="122" t="str">
        <f t="shared" si="5509"/>
        <v/>
      </c>
      <c r="J8186" s="122"/>
      <c r="K8186" s="122" t="str">
        <f t="shared" si="5510"/>
        <v/>
      </c>
      <c r="L8186" s="123" t="str">
        <f>IF(H8186="","чи робить СНВВ?",IF(J8186="","чи роблять агрегати?",IF($J8186=0,"агрегати не працюють",IF(AND($H8186=0,$J8186=1),"СНВВ не працює","OK"))))</f>
        <v>чи робить СНВВ?</v>
      </c>
      <c r="M8186" s="100"/>
      <c r="N8186" s="122" t="str">
        <f>IF(OR(E8186&lt;&gt;0, J8186=0), "",D8186)</f>
        <v/>
      </c>
      <c r="O8186" s="122" t="str">
        <f t="shared" si="5511"/>
        <v/>
      </c>
      <c r="P8186" s="122" t="str">
        <f>IF(AND($E8186&lt;&gt;0,$J8186=1),"замінне значення",O8186)</f>
        <v/>
      </c>
      <c r="Q8186" s="122" t="str">
        <f>IF(OR(G8186&lt;&gt;0, J8186=0), "",F8186)</f>
        <v/>
      </c>
      <c r="R8186" s="122" t="str">
        <f t="shared" si="5512"/>
        <v/>
      </c>
      <c r="S8186" s="122" t="str">
        <f>IF(AND(G8186&lt;&gt;0,J8186=1),"замінне значення",R8186)</f>
        <v/>
      </c>
      <c r="T8186" s="122" t="str">
        <f t="shared" si="5513"/>
        <v/>
      </c>
    </row>
    <row r="8187" spans="1:20" outlineLevel="1">
      <c r="A8187" s="161"/>
      <c r="B8187" s="208">
        <v>44888</v>
      </c>
      <c r="C8187" s="96">
        <v>79.2916666666667</v>
      </c>
      <c r="D8187" s="122"/>
      <c r="E8187" s="122" t="str">
        <f t="shared" si="5507"/>
        <v/>
      </c>
      <c r="F8187" s="122"/>
      <c r="G8187" s="122" t="str">
        <f t="shared" si="5508"/>
        <v/>
      </c>
      <c r="H8187" s="122"/>
      <c r="I8187" s="122" t="str">
        <f t="shared" si="5509"/>
        <v/>
      </c>
      <c r="J8187" s="122"/>
      <c r="K8187" s="122" t="str">
        <f t="shared" si="5510"/>
        <v/>
      </c>
      <c r="L8187" s="123" t="str">
        <f>IF(H8187="","чи робить СНВВ?",IF(J8187="","чи роблять агрегати?",IF($J8187=0,"агрегати не працюють",IF(AND($H8187=0,$J8187=1),"СНВВ не працює","OK"))))</f>
        <v>чи робить СНВВ?</v>
      </c>
      <c r="M8187" s="100"/>
      <c r="N8187" s="122" t="str">
        <f>IF(OR(E8187&lt;&gt;0, J8187=0), "",D8187)</f>
        <v/>
      </c>
      <c r="O8187" s="122" t="str">
        <f t="shared" si="5511"/>
        <v/>
      </c>
      <c r="P8187" s="122" t="str">
        <f>IF(AND($E8187&lt;&gt;0,$J8187=1),"замінне значення",O8187)</f>
        <v/>
      </c>
      <c r="Q8187" s="122" t="str">
        <f>IF(OR(G8187&lt;&gt;0, J8187=0), "",F8187)</f>
        <v/>
      </c>
      <c r="R8187" s="122" t="str">
        <f t="shared" si="5512"/>
        <v/>
      </c>
      <c r="S8187" s="122" t="str">
        <f>IF(AND(G8187&lt;&gt;0,J8187=1),"замінне значення",R8187)</f>
        <v/>
      </c>
      <c r="T8187" s="122" t="str">
        <f t="shared" si="5513"/>
        <v/>
      </c>
    </row>
    <row r="8188" spans="1:20" outlineLevel="1">
      <c r="A8188" s="161"/>
      <c r="B8188" s="208">
        <v>44888</v>
      </c>
      <c r="C8188" s="96">
        <v>79.3333333333333</v>
      </c>
      <c r="D8188" s="122"/>
      <c r="E8188" s="122" t="str">
        <f t="shared" si="5507"/>
        <v/>
      </c>
      <c r="F8188" s="122"/>
      <c r="G8188" s="122" t="str">
        <f t="shared" si="5508"/>
        <v/>
      </c>
      <c r="H8188" s="122"/>
      <c r="I8188" s="122" t="str">
        <f t="shared" si="5509"/>
        <v/>
      </c>
      <c r="J8188" s="122"/>
      <c r="K8188" s="122" t="str">
        <f t="shared" si="5510"/>
        <v/>
      </c>
      <c r="L8188" s="123" t="str">
        <f>IF(H8188="","чи робить СНВВ?",IF(J8188="","чи роблять агрегати?",IF($J8188=0,"агрегати не працюють",IF(AND($H8188=0,$J8188=1),"СНВВ не працює","OK"))))</f>
        <v>чи робить СНВВ?</v>
      </c>
      <c r="M8188" s="100"/>
      <c r="N8188" s="122" t="str">
        <f>IF(OR(E8188&lt;&gt;0, J8188=0), "",D8188)</f>
        <v/>
      </c>
      <c r="O8188" s="122" t="str">
        <f t="shared" si="5511"/>
        <v/>
      </c>
      <c r="P8188" s="122" t="str">
        <f>IF(AND($E8188&lt;&gt;0,$J8188=1),"замінне значення",O8188)</f>
        <v/>
      </c>
      <c r="Q8188" s="122" t="str">
        <f>IF(OR(G8188&lt;&gt;0, J8188=0), "",F8188)</f>
        <v/>
      </c>
      <c r="R8188" s="122" t="str">
        <f t="shared" si="5512"/>
        <v/>
      </c>
      <c r="S8188" s="122" t="str">
        <f>IF(AND(G8188&lt;&gt;0,J8188=1),"замінне значення",R8188)</f>
        <v/>
      </c>
      <c r="T8188" s="122" t="str">
        <f t="shared" si="5513"/>
        <v/>
      </c>
    </row>
    <row r="8189" spans="1:20" outlineLevel="1">
      <c r="A8189" s="161"/>
      <c r="B8189" s="208">
        <v>44888</v>
      </c>
      <c r="C8189" s="96">
        <v>79.375</v>
      </c>
      <c r="D8189" s="122"/>
      <c r="E8189" s="122" t="str">
        <f t="shared" si="5507"/>
        <v/>
      </c>
      <c r="F8189" s="122"/>
      <c r="G8189" s="122" t="str">
        <f t="shared" si="5508"/>
        <v/>
      </c>
      <c r="H8189" s="122"/>
      <c r="I8189" s="122" t="str">
        <f t="shared" si="5509"/>
        <v/>
      </c>
      <c r="J8189" s="122"/>
      <c r="K8189" s="122" t="str">
        <f t="shared" si="5510"/>
        <v/>
      </c>
      <c r="L8189" s="123" t="str">
        <f>IF(H8189="","чи робить СНВВ?",IF(J8189="","чи роблять агрегати?",IF($J8189=0,"агрегати не працюють",IF(AND($H8189=0,$J8189=1),"СНВВ не працює","OK"))))</f>
        <v>чи робить СНВВ?</v>
      </c>
      <c r="M8189" s="100"/>
      <c r="N8189" s="122" t="str">
        <f>IF(OR(E8189&lt;&gt;0, J8189=0), "",D8189)</f>
        <v/>
      </c>
      <c r="O8189" s="122" t="str">
        <f t="shared" si="5511"/>
        <v/>
      </c>
      <c r="P8189" s="122" t="str">
        <f>IF(AND($E8189&lt;&gt;0,$J8189=1),"замінне значення",O8189)</f>
        <v/>
      </c>
      <c r="Q8189" s="122" t="str">
        <f>IF(OR(G8189&lt;&gt;0, J8189=0), "",F8189)</f>
        <v/>
      </c>
      <c r="R8189" s="122" t="str">
        <f t="shared" si="5512"/>
        <v/>
      </c>
      <c r="S8189" s="122" t="str">
        <f>IF(AND(G8189&lt;&gt;0,J8189=1),"замінне значення",R8189)</f>
        <v/>
      </c>
      <c r="T8189" s="122" t="str">
        <f t="shared" si="5513"/>
        <v/>
      </c>
    </row>
    <row r="8190" spans="1:20" outlineLevel="1">
      <c r="A8190" s="161"/>
      <c r="B8190" s="208">
        <v>44888</v>
      </c>
      <c r="C8190" s="96">
        <v>79.4166666666667</v>
      </c>
      <c r="D8190" s="122"/>
      <c r="E8190" s="122" t="str">
        <f t="shared" si="5507"/>
        <v/>
      </c>
      <c r="F8190" s="122"/>
      <c r="G8190" s="122" t="str">
        <f t="shared" si="5508"/>
        <v/>
      </c>
      <c r="H8190" s="122"/>
      <c r="I8190" s="122" t="str">
        <f t="shared" si="5509"/>
        <v/>
      </c>
      <c r="J8190" s="122"/>
      <c r="K8190" s="122" t="str">
        <f t="shared" si="5510"/>
        <v/>
      </c>
      <c r="L8190" s="123" t="str">
        <f>IF(H8190="","чи робить СНВВ?",IF(J8190="","чи роблять агрегати?",IF($J8190=0,"агрегати не працюють",IF(AND($H8190=0,$J8190=1),"СНВВ не працює","OK"))))</f>
        <v>чи робить СНВВ?</v>
      </c>
      <c r="M8190" s="100"/>
      <c r="N8190" s="122" t="str">
        <f>IF(OR(E8190&lt;&gt;0, J8190=0), "",D8190)</f>
        <v/>
      </c>
      <c r="O8190" s="122" t="str">
        <f t="shared" si="5511"/>
        <v/>
      </c>
      <c r="P8190" s="122" t="str">
        <f>IF(AND($E8190&lt;&gt;0,$J8190=1),"замінне значення",O8190)</f>
        <v/>
      </c>
      <c r="Q8190" s="122" t="str">
        <f>IF(OR(G8190&lt;&gt;0, J8190=0), "",F8190)</f>
        <v/>
      </c>
      <c r="R8190" s="122" t="str">
        <f t="shared" si="5512"/>
        <v/>
      </c>
      <c r="S8190" s="122" t="str">
        <f>IF(AND(G8190&lt;&gt;0,J8190=1),"замінне значення",R8190)</f>
        <v/>
      </c>
      <c r="T8190" s="122" t="str">
        <f t="shared" si="5513"/>
        <v/>
      </c>
    </row>
    <row r="8191" spans="1:20" outlineLevel="1">
      <c r="A8191" s="161"/>
      <c r="B8191" s="208">
        <v>44888</v>
      </c>
      <c r="C8191" s="96">
        <v>79.4583333333333</v>
      </c>
      <c r="D8191" s="122"/>
      <c r="E8191" s="122" t="str">
        <f t="shared" si="5507"/>
        <v/>
      </c>
      <c r="F8191" s="122"/>
      <c r="G8191" s="122" t="str">
        <f t="shared" si="5508"/>
        <v/>
      </c>
      <c r="H8191" s="122"/>
      <c r="I8191" s="122" t="str">
        <f t="shared" si="5509"/>
        <v/>
      </c>
      <c r="J8191" s="122"/>
      <c r="K8191" s="122" t="str">
        <f t="shared" si="5510"/>
        <v/>
      </c>
      <c r="L8191" s="123" t="str">
        <f>IF(H8191="","чи робить СНВВ?",IF(J8191="","чи роблять агрегати?",IF($J8191=0,"агрегати не працюють",IF(AND($H8191=0,$J8191=1),"СНВВ не працює","OK"))))</f>
        <v>чи робить СНВВ?</v>
      </c>
      <c r="M8191" s="100"/>
      <c r="N8191" s="122" t="str">
        <f>IF(OR(E8191&lt;&gt;0, J8191=0), "",D8191)</f>
        <v/>
      </c>
      <c r="O8191" s="122" t="str">
        <f t="shared" si="5511"/>
        <v/>
      </c>
      <c r="P8191" s="122" t="str">
        <f>IF(AND($E8191&lt;&gt;0,$J8191=1),"замінне значення",O8191)</f>
        <v/>
      </c>
      <c r="Q8191" s="122" t="str">
        <f>IF(OR(G8191&lt;&gt;0, J8191=0), "",F8191)</f>
        <v/>
      </c>
      <c r="R8191" s="122" t="str">
        <f t="shared" si="5512"/>
        <v/>
      </c>
      <c r="S8191" s="122" t="str">
        <f>IF(AND(G8191&lt;&gt;0,J8191=1),"замінне значення",R8191)</f>
        <v/>
      </c>
      <c r="T8191" s="122" t="str">
        <f t="shared" si="5513"/>
        <v/>
      </c>
    </row>
    <row r="8192" spans="1:20" outlineLevel="1">
      <c r="A8192" s="161"/>
      <c r="B8192" s="208">
        <v>44888</v>
      </c>
      <c r="C8192" s="96">
        <v>79.5</v>
      </c>
      <c r="D8192" s="122"/>
      <c r="E8192" s="122" t="str">
        <f t="shared" si="5507"/>
        <v/>
      </c>
      <c r="F8192" s="122"/>
      <c r="G8192" s="122" t="str">
        <f t="shared" si="5508"/>
        <v/>
      </c>
      <c r="H8192" s="122"/>
      <c r="I8192" s="122" t="str">
        <f t="shared" si="5509"/>
        <v/>
      </c>
      <c r="J8192" s="122"/>
      <c r="K8192" s="122" t="str">
        <f t="shared" si="5510"/>
        <v/>
      </c>
      <c r="L8192" s="123" t="str">
        <f>IF(H8192="","чи робить СНВВ?",IF(J8192="","чи роблять агрегати?",IF($J8192=0,"агрегати не працюють",IF(AND($H8192=0,$J8192=1),"СНВВ не працює","OK"))))</f>
        <v>чи робить СНВВ?</v>
      </c>
      <c r="M8192" s="100"/>
      <c r="N8192" s="122" t="str">
        <f>IF(OR(E8192&lt;&gt;0, J8192=0), "",D8192)</f>
        <v/>
      </c>
      <c r="O8192" s="122" t="str">
        <f t="shared" si="5511"/>
        <v/>
      </c>
      <c r="P8192" s="122" t="str">
        <f>IF(AND($E8192&lt;&gt;0,$J8192=1),"замінне значення",O8192)</f>
        <v/>
      </c>
      <c r="Q8192" s="122" t="str">
        <f>IF(OR(G8192&lt;&gt;0, J8192=0), "",F8192)</f>
        <v/>
      </c>
      <c r="R8192" s="122" t="str">
        <f t="shared" si="5512"/>
        <v/>
      </c>
      <c r="S8192" s="122" t="str">
        <f>IF(AND(G8192&lt;&gt;0,J8192=1),"замінне значення",R8192)</f>
        <v/>
      </c>
      <c r="T8192" s="122" t="str">
        <f t="shared" si="5513"/>
        <v/>
      </c>
    </row>
    <row r="8193" spans="1:20" outlineLevel="1">
      <c r="A8193" s="161"/>
      <c r="B8193" s="208">
        <v>44888</v>
      </c>
      <c r="C8193" s="96">
        <v>79.5416666666667</v>
      </c>
      <c r="D8193" s="122"/>
      <c r="E8193" s="122" t="str">
        <f t="shared" si="5507"/>
        <v/>
      </c>
      <c r="F8193" s="122"/>
      <c r="G8193" s="122" t="str">
        <f t="shared" si="5508"/>
        <v/>
      </c>
      <c r="H8193" s="122"/>
      <c r="I8193" s="122" t="str">
        <f t="shared" si="5509"/>
        <v/>
      </c>
      <c r="J8193" s="122"/>
      <c r="K8193" s="122" t="str">
        <f t="shared" si="5510"/>
        <v/>
      </c>
      <c r="L8193" s="123" t="str">
        <f>IF(H8193="","чи робить СНВВ?",IF(J8193="","чи роблять агрегати?",IF($J8193=0,"агрегати не працюють",IF(AND($H8193=0,$J8193=1),"СНВВ не працює","OK"))))</f>
        <v>чи робить СНВВ?</v>
      </c>
      <c r="M8193" s="100"/>
      <c r="N8193" s="122" t="str">
        <f>IF(OR(E8193&lt;&gt;0, J8193=0), "",D8193)</f>
        <v/>
      </c>
      <c r="O8193" s="122" t="str">
        <f t="shared" si="5511"/>
        <v/>
      </c>
      <c r="P8193" s="122" t="str">
        <f>IF(AND($E8193&lt;&gt;0,$J8193=1),"замінне значення",O8193)</f>
        <v/>
      </c>
      <c r="Q8193" s="122" t="str">
        <f>IF(OR(G8193&lt;&gt;0, J8193=0), "",F8193)</f>
        <v/>
      </c>
      <c r="R8193" s="122" t="str">
        <f t="shared" si="5512"/>
        <v/>
      </c>
      <c r="S8193" s="122" t="str">
        <f>IF(AND(G8193&lt;&gt;0,J8193=1),"замінне значення",R8193)</f>
        <v/>
      </c>
      <c r="T8193" s="122" t="str">
        <f t="shared" si="5513"/>
        <v/>
      </c>
    </row>
    <row r="8194" spans="1:20" outlineLevel="1">
      <c r="A8194" s="161"/>
      <c r="B8194" s="208">
        <v>44888</v>
      </c>
      <c r="C8194" s="96">
        <v>79.5833333333333</v>
      </c>
      <c r="D8194" s="122"/>
      <c r="E8194" s="122" t="str">
        <f t="shared" si="5507"/>
        <v/>
      </c>
      <c r="F8194" s="122"/>
      <c r="G8194" s="122" t="str">
        <f t="shared" si="5508"/>
        <v/>
      </c>
      <c r="H8194" s="122"/>
      <c r="I8194" s="122" t="str">
        <f t="shared" si="5509"/>
        <v/>
      </c>
      <c r="J8194" s="122"/>
      <c r="K8194" s="122" t="str">
        <f t="shared" si="5510"/>
        <v/>
      </c>
      <c r="L8194" s="123" t="str">
        <f>IF(H8194="","чи робить СНВВ?",IF(J8194="","чи роблять агрегати?",IF($J8194=0,"агрегати не працюють",IF(AND($H8194=0,$J8194=1),"СНВВ не працює","OK"))))</f>
        <v>чи робить СНВВ?</v>
      </c>
      <c r="M8194" s="100"/>
      <c r="N8194" s="122" t="str">
        <f>IF(OR(E8194&lt;&gt;0, J8194=0), "",D8194)</f>
        <v/>
      </c>
      <c r="O8194" s="122" t="str">
        <f t="shared" si="5511"/>
        <v/>
      </c>
      <c r="P8194" s="122" t="str">
        <f>IF(AND($E8194&lt;&gt;0,$J8194=1),"замінне значення",O8194)</f>
        <v/>
      </c>
      <c r="Q8194" s="122" t="str">
        <f>IF(OR(G8194&lt;&gt;0, J8194=0), "",F8194)</f>
        <v/>
      </c>
      <c r="R8194" s="122" t="str">
        <f t="shared" si="5512"/>
        <v/>
      </c>
      <c r="S8194" s="122" t="str">
        <f>IF(AND(G8194&lt;&gt;0,J8194=1),"замінне значення",R8194)</f>
        <v/>
      </c>
      <c r="T8194" s="122" t="str">
        <f t="shared" si="5513"/>
        <v/>
      </c>
    </row>
    <row r="8195" spans="1:20" outlineLevel="1">
      <c r="A8195" s="161"/>
      <c r="B8195" s="208">
        <v>44888</v>
      </c>
      <c r="C8195" s="96">
        <v>79.625</v>
      </c>
      <c r="D8195" s="122"/>
      <c r="E8195" s="122" t="str">
        <f t="shared" si="5507"/>
        <v/>
      </c>
      <c r="F8195" s="122"/>
      <c r="G8195" s="122" t="str">
        <f t="shared" si="5508"/>
        <v/>
      </c>
      <c r="H8195" s="122"/>
      <c r="I8195" s="122" t="str">
        <f t="shared" si="5509"/>
        <v/>
      </c>
      <c r="J8195" s="122"/>
      <c r="K8195" s="122" t="str">
        <f t="shared" si="5510"/>
        <v/>
      </c>
      <c r="L8195" s="123" t="str">
        <f>IF(H8195="","чи робить СНВВ?",IF(J8195="","чи роблять агрегати?",IF($J8195=0,"агрегати не працюють",IF(AND($H8195=0,$J8195=1),"СНВВ не працює","OK"))))</f>
        <v>чи робить СНВВ?</v>
      </c>
      <c r="M8195" s="100"/>
      <c r="N8195" s="122" t="str">
        <f>IF(OR(E8195&lt;&gt;0, J8195=0), "",D8195)</f>
        <v/>
      </c>
      <c r="O8195" s="122" t="str">
        <f t="shared" si="5511"/>
        <v/>
      </c>
      <c r="P8195" s="122" t="str">
        <f>IF(AND($E8195&lt;&gt;0,$J8195=1),"замінне значення",O8195)</f>
        <v/>
      </c>
      <c r="Q8195" s="122" t="str">
        <f>IF(OR(G8195&lt;&gt;0, J8195=0), "",F8195)</f>
        <v/>
      </c>
      <c r="R8195" s="122" t="str">
        <f t="shared" si="5512"/>
        <v/>
      </c>
      <c r="S8195" s="122" t="str">
        <f>IF(AND(G8195&lt;&gt;0,J8195=1),"замінне значення",R8195)</f>
        <v/>
      </c>
      <c r="T8195" s="122" t="str">
        <f t="shared" si="5513"/>
        <v/>
      </c>
    </row>
    <row r="8196" spans="1:20" outlineLevel="1">
      <c r="A8196" s="161"/>
      <c r="B8196" s="208">
        <v>44888</v>
      </c>
      <c r="C8196" s="96">
        <v>79.6666666666667</v>
      </c>
      <c r="D8196" s="122"/>
      <c r="E8196" s="122" t="str">
        <f t="shared" si="5507"/>
        <v/>
      </c>
      <c r="F8196" s="122"/>
      <c r="G8196" s="122" t="str">
        <f t="shared" si="5508"/>
        <v/>
      </c>
      <c r="H8196" s="122"/>
      <c r="I8196" s="122" t="str">
        <f t="shared" si="5509"/>
        <v/>
      </c>
      <c r="J8196" s="122"/>
      <c r="K8196" s="122" t="str">
        <f t="shared" si="5510"/>
        <v/>
      </c>
      <c r="L8196" s="123" t="str">
        <f>IF(H8196="","чи робить СНВВ?",IF(J8196="","чи роблять агрегати?",IF($J8196=0,"агрегати не працюють",IF(AND($H8196=0,$J8196=1),"СНВВ не працює","OK"))))</f>
        <v>чи робить СНВВ?</v>
      </c>
      <c r="M8196" s="100"/>
      <c r="N8196" s="122" t="str">
        <f>IF(OR(E8196&lt;&gt;0, J8196=0), "",D8196)</f>
        <v/>
      </c>
      <c r="O8196" s="122" t="str">
        <f t="shared" si="5511"/>
        <v/>
      </c>
      <c r="P8196" s="122" t="str">
        <f>IF(AND($E8196&lt;&gt;0,$J8196=1),"замінне значення",O8196)</f>
        <v/>
      </c>
      <c r="Q8196" s="122" t="str">
        <f>IF(OR(G8196&lt;&gt;0, J8196=0), "",F8196)</f>
        <v/>
      </c>
      <c r="R8196" s="122" t="str">
        <f t="shared" si="5512"/>
        <v/>
      </c>
      <c r="S8196" s="122" t="str">
        <f>IF(AND(G8196&lt;&gt;0,J8196=1),"замінне значення",R8196)</f>
        <v/>
      </c>
      <c r="T8196" s="122" t="str">
        <f t="shared" si="5513"/>
        <v/>
      </c>
    </row>
    <row r="8197" spans="1:20" outlineLevel="1">
      <c r="A8197" s="161"/>
      <c r="B8197" s="208">
        <v>44888</v>
      </c>
      <c r="C8197" s="96">
        <v>79.7083333333333</v>
      </c>
      <c r="D8197" s="122"/>
      <c r="E8197" s="122" t="str">
        <f t="shared" si="5507"/>
        <v/>
      </c>
      <c r="F8197" s="122"/>
      <c r="G8197" s="122" t="str">
        <f t="shared" si="5508"/>
        <v/>
      </c>
      <c r="H8197" s="122"/>
      <c r="I8197" s="122" t="str">
        <f t="shared" si="5509"/>
        <v/>
      </c>
      <c r="J8197" s="122"/>
      <c r="K8197" s="122" t="str">
        <f t="shared" si="5510"/>
        <v/>
      </c>
      <c r="L8197" s="123" t="str">
        <f>IF(H8197="","чи робить СНВВ?",IF(J8197="","чи роблять агрегати?",IF($J8197=0,"агрегати не працюють",IF(AND($H8197=0,$J8197=1),"СНВВ не працює","OK"))))</f>
        <v>чи робить СНВВ?</v>
      </c>
      <c r="M8197" s="100"/>
      <c r="N8197" s="122" t="str">
        <f>IF(OR(E8197&lt;&gt;0, J8197=0), "",D8197)</f>
        <v/>
      </c>
      <c r="O8197" s="122" t="str">
        <f t="shared" si="5511"/>
        <v/>
      </c>
      <c r="P8197" s="122" t="str">
        <f>IF(AND($E8197&lt;&gt;0,$J8197=1),"замінне значення",O8197)</f>
        <v/>
      </c>
      <c r="Q8197" s="122" t="str">
        <f>IF(OR(G8197&lt;&gt;0, J8197=0), "",F8197)</f>
        <v/>
      </c>
      <c r="R8197" s="122" t="str">
        <f t="shared" si="5512"/>
        <v/>
      </c>
      <c r="S8197" s="122" t="str">
        <f>IF(AND(G8197&lt;&gt;0,J8197=1),"замінне значення",R8197)</f>
        <v/>
      </c>
      <c r="T8197" s="122" t="str">
        <f t="shared" si="5513"/>
        <v/>
      </c>
    </row>
    <row r="8198" spans="1:20" outlineLevel="1">
      <c r="A8198" s="161"/>
      <c r="B8198" s="208">
        <v>44888</v>
      </c>
      <c r="C8198" s="96">
        <v>79.75</v>
      </c>
      <c r="D8198" s="122"/>
      <c r="E8198" s="122" t="str">
        <f t="shared" si="5507"/>
        <v/>
      </c>
      <c r="F8198" s="122"/>
      <c r="G8198" s="122" t="str">
        <f t="shared" si="5508"/>
        <v/>
      </c>
      <c r="H8198" s="122"/>
      <c r="I8198" s="122" t="str">
        <f t="shared" si="5509"/>
        <v/>
      </c>
      <c r="J8198" s="122"/>
      <c r="K8198" s="122" t="str">
        <f t="shared" si="5510"/>
        <v/>
      </c>
      <c r="L8198" s="123" t="str">
        <f>IF(H8198="","чи робить СНВВ?",IF(J8198="","чи роблять агрегати?",IF($J8198=0,"агрегати не працюють",IF(AND($H8198=0,$J8198=1),"СНВВ не працює","OK"))))</f>
        <v>чи робить СНВВ?</v>
      </c>
      <c r="M8198" s="100"/>
      <c r="N8198" s="122" t="str">
        <f>IF(OR(E8198&lt;&gt;0, J8198=0), "",D8198)</f>
        <v/>
      </c>
      <c r="O8198" s="122" t="str">
        <f t="shared" si="5511"/>
        <v/>
      </c>
      <c r="P8198" s="122" t="str">
        <f>IF(AND($E8198&lt;&gt;0,$J8198=1),"замінне значення",O8198)</f>
        <v/>
      </c>
      <c r="Q8198" s="122" t="str">
        <f>IF(OR(G8198&lt;&gt;0, J8198=0), "",F8198)</f>
        <v/>
      </c>
      <c r="R8198" s="122" t="str">
        <f t="shared" si="5512"/>
        <v/>
      </c>
      <c r="S8198" s="122" t="str">
        <f>IF(AND(G8198&lt;&gt;0,J8198=1),"замінне значення",R8198)</f>
        <v/>
      </c>
      <c r="T8198" s="122" t="str">
        <f t="shared" si="5513"/>
        <v/>
      </c>
    </row>
    <row r="8199" spans="1:20" outlineLevel="1">
      <c r="A8199" s="161"/>
      <c r="B8199" s="208">
        <v>44888</v>
      </c>
      <c r="C8199" s="96">
        <v>79.7916666666667</v>
      </c>
      <c r="D8199" s="122"/>
      <c r="E8199" s="122" t="str">
        <f t="shared" si="5507"/>
        <v/>
      </c>
      <c r="F8199" s="122"/>
      <c r="G8199" s="122" t="str">
        <f t="shared" si="5508"/>
        <v/>
      </c>
      <c r="H8199" s="122"/>
      <c r="I8199" s="122" t="str">
        <f t="shared" si="5509"/>
        <v/>
      </c>
      <c r="J8199" s="122"/>
      <c r="K8199" s="122" t="str">
        <f t="shared" si="5510"/>
        <v/>
      </c>
      <c r="L8199" s="123" t="str">
        <f>IF(H8199="","чи робить СНВВ?",IF(J8199="","чи роблять агрегати?",IF($J8199=0,"агрегати не працюють",IF(AND($H8199=0,$J8199=1),"СНВВ не працює","OK"))))</f>
        <v>чи робить СНВВ?</v>
      </c>
      <c r="M8199" s="100"/>
      <c r="N8199" s="122" t="str">
        <f>IF(OR(E8199&lt;&gt;0, J8199=0), "",D8199)</f>
        <v/>
      </c>
      <c r="O8199" s="122" t="str">
        <f t="shared" si="5511"/>
        <v/>
      </c>
      <c r="P8199" s="122" t="str">
        <f>IF(AND($E8199&lt;&gt;0,$J8199=1),"замінне значення",O8199)</f>
        <v/>
      </c>
      <c r="Q8199" s="122" t="str">
        <f>IF(OR(G8199&lt;&gt;0, J8199=0), "",F8199)</f>
        <v/>
      </c>
      <c r="R8199" s="122" t="str">
        <f t="shared" si="5512"/>
        <v/>
      </c>
      <c r="S8199" s="122" t="str">
        <f>IF(AND(G8199&lt;&gt;0,J8199=1),"замінне значення",R8199)</f>
        <v/>
      </c>
      <c r="T8199" s="122" t="str">
        <f t="shared" si="5513"/>
        <v/>
      </c>
    </row>
    <row r="8200" spans="1:20" outlineLevel="1">
      <c r="A8200" s="161"/>
      <c r="B8200" s="208">
        <v>44888</v>
      </c>
      <c r="C8200" s="96">
        <v>79.8333333333333</v>
      </c>
      <c r="D8200" s="122"/>
      <c r="E8200" s="122" t="str">
        <f t="shared" si="5507"/>
        <v/>
      </c>
      <c r="F8200" s="122"/>
      <c r="G8200" s="122" t="str">
        <f t="shared" si="5508"/>
        <v/>
      </c>
      <c r="H8200" s="122"/>
      <c r="I8200" s="122" t="str">
        <f t="shared" si="5509"/>
        <v/>
      </c>
      <c r="J8200" s="122"/>
      <c r="K8200" s="122" t="str">
        <f t="shared" si="5510"/>
        <v/>
      </c>
      <c r="L8200" s="123" t="str">
        <f>IF(H8200="","чи робить СНВВ?",IF(J8200="","чи роблять агрегати?",IF($J8200=0,"агрегати не працюють",IF(AND($H8200=0,$J8200=1),"СНВВ не працює","OK"))))</f>
        <v>чи робить СНВВ?</v>
      </c>
      <c r="M8200" s="100"/>
      <c r="N8200" s="122" t="str">
        <f>IF(OR(E8200&lt;&gt;0, J8200=0), "",D8200)</f>
        <v/>
      </c>
      <c r="O8200" s="122" t="str">
        <f t="shared" si="5511"/>
        <v/>
      </c>
      <c r="P8200" s="122" t="str">
        <f>IF(AND($E8200&lt;&gt;0,$J8200=1),"замінне значення",O8200)</f>
        <v/>
      </c>
      <c r="Q8200" s="122" t="str">
        <f>IF(OR(G8200&lt;&gt;0, J8200=0), "",F8200)</f>
        <v/>
      </c>
      <c r="R8200" s="122" t="str">
        <f t="shared" si="5512"/>
        <v/>
      </c>
      <c r="S8200" s="122" t="str">
        <f>IF(AND(G8200&lt;&gt;0,J8200=1),"замінне значення",R8200)</f>
        <v/>
      </c>
      <c r="T8200" s="122" t="str">
        <f t="shared" si="5513"/>
        <v/>
      </c>
    </row>
    <row r="8201" spans="1:20" outlineLevel="1">
      <c r="A8201" s="161"/>
      <c r="B8201" s="208">
        <v>44888</v>
      </c>
      <c r="C8201" s="96">
        <v>79.875</v>
      </c>
      <c r="D8201" s="122"/>
      <c r="E8201" s="122" t="str">
        <f t="shared" si="5507"/>
        <v/>
      </c>
      <c r="F8201" s="122"/>
      <c r="G8201" s="122" t="str">
        <f t="shared" si="5508"/>
        <v/>
      </c>
      <c r="H8201" s="122"/>
      <c r="I8201" s="122" t="str">
        <f t="shared" si="5509"/>
        <v/>
      </c>
      <c r="J8201" s="122"/>
      <c r="K8201" s="122" t="str">
        <f t="shared" si="5510"/>
        <v/>
      </c>
      <c r="L8201" s="123" t="str">
        <f>IF(H8201="","чи робить СНВВ?",IF(J8201="","чи роблять агрегати?",IF($J8201=0,"агрегати не працюють",IF(AND($H8201=0,$J8201=1),"СНВВ не працює","OK"))))</f>
        <v>чи робить СНВВ?</v>
      </c>
      <c r="M8201" s="100"/>
      <c r="N8201" s="122" t="str">
        <f>IF(OR(E8201&lt;&gt;0, J8201=0), "",D8201)</f>
        <v/>
      </c>
      <c r="O8201" s="122" t="str">
        <f t="shared" si="5511"/>
        <v/>
      </c>
      <c r="P8201" s="122" t="str">
        <f>IF(AND($E8201&lt;&gt;0,$J8201=1),"замінне значення",O8201)</f>
        <v/>
      </c>
      <c r="Q8201" s="122" t="str">
        <f>IF(OR(G8201&lt;&gt;0, J8201=0), "",F8201)</f>
        <v/>
      </c>
      <c r="R8201" s="122" t="str">
        <f t="shared" si="5512"/>
        <v/>
      </c>
      <c r="S8201" s="122" t="str">
        <f>IF(AND(G8201&lt;&gt;0,J8201=1),"замінне значення",R8201)</f>
        <v/>
      </c>
      <c r="T8201" s="122" t="str">
        <f t="shared" si="5513"/>
        <v/>
      </c>
    </row>
    <row r="8202" spans="1:20" outlineLevel="1">
      <c r="A8202" s="161"/>
      <c r="B8202" s="208">
        <v>44888</v>
      </c>
      <c r="C8202" s="96">
        <v>79.9166666666667</v>
      </c>
      <c r="D8202" s="122"/>
      <c r="E8202" s="122" t="str">
        <f t="shared" si="5507"/>
        <v/>
      </c>
      <c r="F8202" s="122"/>
      <c r="G8202" s="122" t="str">
        <f t="shared" si="5508"/>
        <v/>
      </c>
      <c r="H8202" s="122"/>
      <c r="I8202" s="122" t="str">
        <f t="shared" si="5509"/>
        <v/>
      </c>
      <c r="J8202" s="122"/>
      <c r="K8202" s="122" t="str">
        <f t="shared" si="5510"/>
        <v/>
      </c>
      <c r="L8202" s="123" t="str">
        <f>IF(H8202="","чи робить СНВВ?",IF(J8202="","чи роблять агрегати?",IF($J8202=0,"агрегати не працюють",IF(AND($H8202=0,$J8202=1),"СНВВ не працює","OK"))))</f>
        <v>чи робить СНВВ?</v>
      </c>
      <c r="M8202" s="100"/>
      <c r="N8202" s="122" t="str">
        <f>IF(OR(E8202&lt;&gt;0, J8202=0), "",D8202)</f>
        <v/>
      </c>
      <c r="O8202" s="122" t="str">
        <f t="shared" si="5511"/>
        <v/>
      </c>
      <c r="P8202" s="122" t="str">
        <f>IF(AND($E8202&lt;&gt;0,$J8202=1),"замінне значення",O8202)</f>
        <v/>
      </c>
      <c r="Q8202" s="122" t="str">
        <f>IF(OR(G8202&lt;&gt;0, J8202=0), "",F8202)</f>
        <v/>
      </c>
      <c r="R8202" s="122" t="str">
        <f t="shared" si="5512"/>
        <v/>
      </c>
      <c r="S8202" s="122" t="str">
        <f>IF(AND(G8202&lt;&gt;0,J8202=1),"замінне значення",R8202)</f>
        <v/>
      </c>
      <c r="T8202" s="122" t="str">
        <f t="shared" si="5513"/>
        <v/>
      </c>
    </row>
    <row r="8203" spans="1:20" outlineLevel="1">
      <c r="A8203" s="161"/>
      <c r="B8203" s="208">
        <v>44888</v>
      </c>
      <c r="C8203" s="96">
        <v>79.9583333333333</v>
      </c>
      <c r="D8203" s="122"/>
      <c r="E8203" s="122" t="str">
        <f t="shared" si="5507"/>
        <v/>
      </c>
      <c r="F8203" s="122"/>
      <c r="G8203" s="122" t="str">
        <f t="shared" si="5508"/>
        <v/>
      </c>
      <c r="H8203" s="122"/>
      <c r="I8203" s="122" t="str">
        <f t="shared" si="5509"/>
        <v/>
      </c>
      <c r="J8203" s="122"/>
      <c r="K8203" s="122" t="str">
        <f t="shared" si="5510"/>
        <v/>
      </c>
      <c r="L8203" s="123" t="str">
        <f>IF(H8203="","чи робить СНВВ?",IF(J8203="","чи роблять агрегати?",IF($J8203=0,"агрегати не працюють",IF(AND($H8203=0,$J8203=1),"СНВВ не працює","OK"))))</f>
        <v>чи робить СНВВ?</v>
      </c>
      <c r="M8203" s="100"/>
      <c r="N8203" s="122" t="str">
        <f>IF(OR(E8203&lt;&gt;0, J8203=0), "",D8203)</f>
        <v/>
      </c>
      <c r="O8203" s="122" t="str">
        <f t="shared" si="5511"/>
        <v/>
      </c>
      <c r="P8203" s="122" t="str">
        <f>IF(AND($E8203&lt;&gt;0,$J8203=1),"замінне значення",O8203)</f>
        <v/>
      </c>
      <c r="Q8203" s="122" t="str">
        <f>IF(OR(G8203&lt;&gt;0, J8203=0), "",F8203)</f>
        <v/>
      </c>
      <c r="R8203" s="122" t="str">
        <f t="shared" si="5512"/>
        <v/>
      </c>
      <c r="S8203" s="122" t="str">
        <f>IF(AND(G8203&lt;&gt;0,J8203=1),"замінне значення",R8203)</f>
        <v/>
      </c>
      <c r="T8203" s="122" t="str">
        <f t="shared" si="5513"/>
        <v/>
      </c>
    </row>
    <row r="8204" spans="1:20">
      <c r="A8204" s="204"/>
      <c r="B8204" s="159" t="s">
        <v>418</v>
      </c>
      <c r="C8204" s="159"/>
      <c r="D8204" s="103">
        <f t="shared" ref="D8204" si="5514">SUM(D8180:D8203)</f>
        <v>0</v>
      </c>
      <c r="E8204" s="104">
        <f t="shared" ref="E8204" si="5515">COUNTIF(E8180:E8203,"&gt;0")</f>
        <v>0</v>
      </c>
      <c r="F8204" s="103">
        <f t="shared" ref="F8204" si="5516">SUM(F8180:F8203)</f>
        <v>0</v>
      </c>
      <c r="G8204" s="104">
        <f t="shared" ref="G8204" si="5517">COUNTIF(G8180:G8203,"&gt;0")</f>
        <v>0</v>
      </c>
      <c r="H8204" s="103">
        <f t="shared" ref="H8204" si="5518">SUM(H8180:H8203)</f>
        <v>0</v>
      </c>
      <c r="I8204" s="104">
        <f t="shared" ref="I8204" si="5519">COUNTIF(I8180:I8203,"&gt;0")</f>
        <v>0</v>
      </c>
      <c r="J8204" s="103">
        <f t="shared" ref="J8204" si="5520">SUM(J8180:J8203)</f>
        <v>0</v>
      </c>
      <c r="K8204" s="104">
        <f t="shared" ref="K8204" si="5521">COUNTIF(K8180:K8203,"&gt;0")</f>
        <v>0</v>
      </c>
      <c r="L8204" s="104">
        <f t="shared" ref="L8204" si="5522">COUNTIF(L8180:L8203,"СНВВ не працює")</f>
        <v>0</v>
      </c>
      <c r="M8204" s="100"/>
      <c r="N8204" s="103">
        <f t="shared" si="5505"/>
        <v>0</v>
      </c>
      <c r="O8204" s="103">
        <f t="shared" ref="O8204:T8204" si="5523">SUM(O8180:O8203)</f>
        <v>0</v>
      </c>
      <c r="P8204" s="103">
        <f t="shared" si="5523"/>
        <v>0</v>
      </c>
      <c r="Q8204" s="103">
        <f t="shared" si="5523"/>
        <v>0</v>
      </c>
      <c r="R8204" s="103">
        <f t="shared" si="5523"/>
        <v>0</v>
      </c>
      <c r="S8204" s="103">
        <f t="shared" si="5523"/>
        <v>0</v>
      </c>
      <c r="T8204" s="103">
        <f t="shared" si="5523"/>
        <v>0</v>
      </c>
    </row>
    <row r="8205" spans="1:20" outlineLevel="1">
      <c r="A8205" s="160">
        <v>44889</v>
      </c>
      <c r="B8205" s="208">
        <v>44889</v>
      </c>
      <c r="C8205" s="96">
        <v>80</v>
      </c>
      <c r="D8205" s="122"/>
      <c r="E8205" s="122" t="str">
        <f t="shared" ref="E8205:E8228" si="5524">IF(D8205="","",IF(D8205&lt;1,1,0))</f>
        <v/>
      </c>
      <c r="F8205" s="122"/>
      <c r="G8205" s="122" t="str">
        <f t="shared" ref="G8205:G8228" si="5525">IF(F8205="","",IF(F8205&lt;1,1,0))</f>
        <v/>
      </c>
      <c r="H8205" s="122"/>
      <c r="I8205" s="122" t="str">
        <f t="shared" ref="I8205:I8228" si="5526">IF(H8205="","",IF(H8205&lt;1,1,0))</f>
        <v/>
      </c>
      <c r="J8205" s="122"/>
      <c r="K8205" s="122" t="str">
        <f t="shared" ref="K8205:K8228" si="5527">IF(J8205="","",IF(J8205&lt;1,1,0))</f>
        <v/>
      </c>
      <c r="L8205" s="123" t="str">
        <f>IF(H8205="","чи робить СНВВ?",IF(J8205="","чи роблять агрегати?",IF($J8205=0,"агрегати не працюють",IF(AND($H8205=0,$J8205=1),"СНВВ не працює","OK"))))</f>
        <v>чи робить СНВВ?</v>
      </c>
      <c r="M8205" s="100"/>
      <c r="N8205" s="122" t="str">
        <f>IF(OR(E8205&lt;&gt;0, J8205=0), "",D8205)</f>
        <v/>
      </c>
      <c r="O8205" s="122" t="str">
        <f t="shared" ref="O8205:O8228" si="5528">IF(Q8205="", "",(N8205*$O$3+$O$4))</f>
        <v/>
      </c>
      <c r="P8205" s="122" t="str">
        <f>IF(AND($E8205&lt;&gt;0,$J8205=1),"замінне значення",O8205)</f>
        <v/>
      </c>
      <c r="Q8205" s="122" t="str">
        <f>IF(OR(G8205&lt;&gt;0, J8205=0), "",F8205)</f>
        <v/>
      </c>
      <c r="R8205" s="122" t="str">
        <f t="shared" ref="R8205:R8268" si="5529">IF(Q8205="", "",(Q8205*$Q$3+$Q$4))</f>
        <v/>
      </c>
      <c r="S8205" s="122" t="str">
        <f>IF(AND(G8205&lt;&gt;0,J8205=1),"замінне значення",R8205)</f>
        <v/>
      </c>
      <c r="T8205" s="122" t="str">
        <f t="shared" ref="T8205:T8268" si="5530">IFERROR(P8205*S8205,"")</f>
        <v/>
      </c>
    </row>
    <row r="8206" spans="1:20" outlineLevel="1">
      <c r="A8206" s="161"/>
      <c r="B8206" s="208">
        <v>44889</v>
      </c>
      <c r="C8206" s="96">
        <v>80.0416666666667</v>
      </c>
      <c r="D8206" s="122"/>
      <c r="E8206" s="122" t="str">
        <f t="shared" si="5524"/>
        <v/>
      </c>
      <c r="F8206" s="122"/>
      <c r="G8206" s="122" t="str">
        <f t="shared" si="5525"/>
        <v/>
      </c>
      <c r="H8206" s="122"/>
      <c r="I8206" s="122" t="str">
        <f t="shared" si="5526"/>
        <v/>
      </c>
      <c r="J8206" s="122"/>
      <c r="K8206" s="122" t="str">
        <f t="shared" si="5527"/>
        <v/>
      </c>
      <c r="L8206" s="123" t="str">
        <f>IF(H8206="","чи робить СНВВ?",IF(J8206="","чи роблять агрегати?",IF($J8206=0,"агрегати не працюють",IF(AND($H8206=0,$J8206=1),"СНВВ не працює","OK"))))</f>
        <v>чи робить СНВВ?</v>
      </c>
      <c r="M8206" s="100"/>
      <c r="N8206" s="122" t="str">
        <f>IF(OR(E8206&lt;&gt;0, J8206=0), "",D8206)</f>
        <v/>
      </c>
      <c r="O8206" s="122" t="str">
        <f t="shared" si="5528"/>
        <v/>
      </c>
      <c r="P8206" s="122" t="str">
        <f>IF(AND($E8206&lt;&gt;0,$J8206=1),"замінне значення",O8206)</f>
        <v/>
      </c>
      <c r="Q8206" s="122" t="str">
        <f>IF(OR(G8206&lt;&gt;0, J8206=0), "",F8206)</f>
        <v/>
      </c>
      <c r="R8206" s="122" t="str">
        <f t="shared" si="5529"/>
        <v/>
      </c>
      <c r="S8206" s="122" t="str">
        <f>IF(AND(G8206&lt;&gt;0,J8206=1),"замінне значення",R8206)</f>
        <v/>
      </c>
      <c r="T8206" s="122" t="str">
        <f t="shared" si="5530"/>
        <v/>
      </c>
    </row>
    <row r="8207" spans="1:20" outlineLevel="1">
      <c r="A8207" s="161"/>
      <c r="B8207" s="208">
        <v>44889</v>
      </c>
      <c r="C8207" s="96">
        <v>80.0833333333333</v>
      </c>
      <c r="D8207" s="122"/>
      <c r="E8207" s="122" t="str">
        <f t="shared" si="5524"/>
        <v/>
      </c>
      <c r="F8207" s="122"/>
      <c r="G8207" s="122" t="str">
        <f t="shared" si="5525"/>
        <v/>
      </c>
      <c r="H8207" s="122"/>
      <c r="I8207" s="122" t="str">
        <f t="shared" si="5526"/>
        <v/>
      </c>
      <c r="J8207" s="122"/>
      <c r="K8207" s="122" t="str">
        <f t="shared" si="5527"/>
        <v/>
      </c>
      <c r="L8207" s="123" t="str">
        <f>IF(H8207="","чи робить СНВВ?",IF(J8207="","чи роблять агрегати?",IF($J8207=0,"агрегати не працюють",IF(AND($H8207=0,$J8207=1),"СНВВ не працює","OK"))))</f>
        <v>чи робить СНВВ?</v>
      </c>
      <c r="M8207" s="100"/>
      <c r="N8207" s="122" t="str">
        <f>IF(OR(E8207&lt;&gt;0, J8207=0), "",D8207)</f>
        <v/>
      </c>
      <c r="O8207" s="122" t="str">
        <f t="shared" si="5528"/>
        <v/>
      </c>
      <c r="P8207" s="122" t="str">
        <f>IF(AND($E8207&lt;&gt;0,$J8207=1),"замінне значення",O8207)</f>
        <v/>
      </c>
      <c r="Q8207" s="122" t="str">
        <f>IF(OR(G8207&lt;&gt;0, J8207=0), "",F8207)</f>
        <v/>
      </c>
      <c r="R8207" s="122" t="str">
        <f t="shared" si="5529"/>
        <v/>
      </c>
      <c r="S8207" s="122" t="str">
        <f>IF(AND(G8207&lt;&gt;0,J8207=1),"замінне значення",R8207)</f>
        <v/>
      </c>
      <c r="T8207" s="122" t="str">
        <f t="shared" si="5530"/>
        <v/>
      </c>
    </row>
    <row r="8208" spans="1:20" outlineLevel="1">
      <c r="A8208" s="161"/>
      <c r="B8208" s="208">
        <v>44889</v>
      </c>
      <c r="C8208" s="96">
        <v>80.125</v>
      </c>
      <c r="D8208" s="122"/>
      <c r="E8208" s="122" t="str">
        <f t="shared" si="5524"/>
        <v/>
      </c>
      <c r="F8208" s="122"/>
      <c r="G8208" s="122" t="str">
        <f t="shared" si="5525"/>
        <v/>
      </c>
      <c r="H8208" s="122"/>
      <c r="I8208" s="122" t="str">
        <f t="shared" si="5526"/>
        <v/>
      </c>
      <c r="J8208" s="122"/>
      <c r="K8208" s="122" t="str">
        <f t="shared" si="5527"/>
        <v/>
      </c>
      <c r="L8208" s="123" t="str">
        <f>IF(H8208="","чи робить СНВВ?",IF(J8208="","чи роблять агрегати?",IF($J8208=0,"агрегати не працюють",IF(AND($H8208=0,$J8208=1),"СНВВ не працює","OK"))))</f>
        <v>чи робить СНВВ?</v>
      </c>
      <c r="M8208" s="100"/>
      <c r="N8208" s="122" t="str">
        <f>IF(OR(E8208&lt;&gt;0, J8208=0), "",D8208)</f>
        <v/>
      </c>
      <c r="O8208" s="122" t="str">
        <f t="shared" si="5528"/>
        <v/>
      </c>
      <c r="P8208" s="122" t="str">
        <f>IF(AND($E8208&lt;&gt;0,$J8208=1),"замінне значення",O8208)</f>
        <v/>
      </c>
      <c r="Q8208" s="122" t="str">
        <f>IF(OR(G8208&lt;&gt;0, J8208=0), "",F8208)</f>
        <v/>
      </c>
      <c r="R8208" s="122" t="str">
        <f t="shared" si="5529"/>
        <v/>
      </c>
      <c r="S8208" s="122" t="str">
        <f>IF(AND(G8208&lt;&gt;0,J8208=1),"замінне значення",R8208)</f>
        <v/>
      </c>
      <c r="T8208" s="122" t="str">
        <f t="shared" si="5530"/>
        <v/>
      </c>
    </row>
    <row r="8209" spans="1:20" outlineLevel="1">
      <c r="A8209" s="161"/>
      <c r="B8209" s="208">
        <v>44889</v>
      </c>
      <c r="C8209" s="96">
        <v>80.1666666666667</v>
      </c>
      <c r="D8209" s="122"/>
      <c r="E8209" s="122" t="str">
        <f t="shared" si="5524"/>
        <v/>
      </c>
      <c r="F8209" s="122"/>
      <c r="G8209" s="122" t="str">
        <f t="shared" si="5525"/>
        <v/>
      </c>
      <c r="H8209" s="122"/>
      <c r="I8209" s="122" t="str">
        <f t="shared" si="5526"/>
        <v/>
      </c>
      <c r="J8209" s="122"/>
      <c r="K8209" s="122" t="str">
        <f t="shared" si="5527"/>
        <v/>
      </c>
      <c r="L8209" s="123" t="str">
        <f>IF(H8209="","чи робить СНВВ?",IF(J8209="","чи роблять агрегати?",IF($J8209=0,"агрегати не працюють",IF(AND($H8209=0,$J8209=1),"СНВВ не працює","OK"))))</f>
        <v>чи робить СНВВ?</v>
      </c>
      <c r="M8209" s="100"/>
      <c r="N8209" s="122" t="str">
        <f>IF(OR(E8209&lt;&gt;0, J8209=0), "",D8209)</f>
        <v/>
      </c>
      <c r="O8209" s="122" t="str">
        <f t="shared" si="5528"/>
        <v/>
      </c>
      <c r="P8209" s="122" t="str">
        <f>IF(AND($E8209&lt;&gt;0,$J8209=1),"замінне значення",O8209)</f>
        <v/>
      </c>
      <c r="Q8209" s="122" t="str">
        <f>IF(OR(G8209&lt;&gt;0, J8209=0), "",F8209)</f>
        <v/>
      </c>
      <c r="R8209" s="122" t="str">
        <f t="shared" si="5529"/>
        <v/>
      </c>
      <c r="S8209" s="122" t="str">
        <f>IF(AND(G8209&lt;&gt;0,J8209=1),"замінне значення",R8209)</f>
        <v/>
      </c>
      <c r="T8209" s="122" t="str">
        <f t="shared" si="5530"/>
        <v/>
      </c>
    </row>
    <row r="8210" spans="1:20" outlineLevel="1">
      <c r="A8210" s="161"/>
      <c r="B8210" s="208">
        <v>44889</v>
      </c>
      <c r="C8210" s="96">
        <v>80.2083333333333</v>
      </c>
      <c r="D8210" s="122"/>
      <c r="E8210" s="122" t="str">
        <f t="shared" si="5524"/>
        <v/>
      </c>
      <c r="F8210" s="122"/>
      <c r="G8210" s="122" t="str">
        <f t="shared" si="5525"/>
        <v/>
      </c>
      <c r="H8210" s="122"/>
      <c r="I8210" s="122" t="str">
        <f t="shared" si="5526"/>
        <v/>
      </c>
      <c r="J8210" s="122"/>
      <c r="K8210" s="122" t="str">
        <f t="shared" si="5527"/>
        <v/>
      </c>
      <c r="L8210" s="123" t="str">
        <f>IF(H8210="","чи робить СНВВ?",IF(J8210="","чи роблять агрегати?",IF($J8210=0,"агрегати не працюють",IF(AND($H8210=0,$J8210=1),"СНВВ не працює","OK"))))</f>
        <v>чи робить СНВВ?</v>
      </c>
      <c r="M8210" s="100"/>
      <c r="N8210" s="122" t="str">
        <f>IF(OR(E8210&lt;&gt;0, J8210=0), "",D8210)</f>
        <v/>
      </c>
      <c r="O8210" s="122" t="str">
        <f t="shared" si="5528"/>
        <v/>
      </c>
      <c r="P8210" s="122" t="str">
        <f>IF(AND($E8210&lt;&gt;0,$J8210=1),"замінне значення",O8210)</f>
        <v/>
      </c>
      <c r="Q8210" s="122" t="str">
        <f>IF(OR(G8210&lt;&gt;0, J8210=0), "",F8210)</f>
        <v/>
      </c>
      <c r="R8210" s="122" t="str">
        <f t="shared" si="5529"/>
        <v/>
      </c>
      <c r="S8210" s="122" t="str">
        <f>IF(AND(G8210&lt;&gt;0,J8210=1),"замінне значення",R8210)</f>
        <v/>
      </c>
      <c r="T8210" s="122" t="str">
        <f t="shared" si="5530"/>
        <v/>
      </c>
    </row>
    <row r="8211" spans="1:20" outlineLevel="1">
      <c r="A8211" s="161"/>
      <c r="B8211" s="208">
        <v>44889</v>
      </c>
      <c r="C8211" s="96">
        <v>80.25</v>
      </c>
      <c r="D8211" s="122"/>
      <c r="E8211" s="122" t="str">
        <f t="shared" si="5524"/>
        <v/>
      </c>
      <c r="F8211" s="122"/>
      <c r="G8211" s="122" t="str">
        <f t="shared" si="5525"/>
        <v/>
      </c>
      <c r="H8211" s="122"/>
      <c r="I8211" s="122" t="str">
        <f t="shared" si="5526"/>
        <v/>
      </c>
      <c r="J8211" s="122"/>
      <c r="K8211" s="122" t="str">
        <f t="shared" si="5527"/>
        <v/>
      </c>
      <c r="L8211" s="123" t="str">
        <f>IF(H8211="","чи робить СНВВ?",IF(J8211="","чи роблять агрегати?",IF($J8211=0,"агрегати не працюють",IF(AND($H8211=0,$J8211=1),"СНВВ не працює","OK"))))</f>
        <v>чи робить СНВВ?</v>
      </c>
      <c r="M8211" s="100"/>
      <c r="N8211" s="122" t="str">
        <f>IF(OR(E8211&lt;&gt;0, J8211=0), "",D8211)</f>
        <v/>
      </c>
      <c r="O8211" s="122" t="str">
        <f t="shared" si="5528"/>
        <v/>
      </c>
      <c r="P8211" s="122" t="str">
        <f>IF(AND($E8211&lt;&gt;0,$J8211=1),"замінне значення",O8211)</f>
        <v/>
      </c>
      <c r="Q8211" s="122" t="str">
        <f>IF(OR(G8211&lt;&gt;0, J8211=0), "",F8211)</f>
        <v/>
      </c>
      <c r="R8211" s="122" t="str">
        <f t="shared" si="5529"/>
        <v/>
      </c>
      <c r="S8211" s="122" t="str">
        <f>IF(AND(G8211&lt;&gt;0,J8211=1),"замінне значення",R8211)</f>
        <v/>
      </c>
      <c r="T8211" s="122" t="str">
        <f t="shared" si="5530"/>
        <v/>
      </c>
    </row>
    <row r="8212" spans="1:20" outlineLevel="1">
      <c r="A8212" s="161"/>
      <c r="B8212" s="208">
        <v>44889</v>
      </c>
      <c r="C8212" s="96">
        <v>80.2916666666667</v>
      </c>
      <c r="D8212" s="122"/>
      <c r="E8212" s="122" t="str">
        <f t="shared" si="5524"/>
        <v/>
      </c>
      <c r="F8212" s="122"/>
      <c r="G8212" s="122" t="str">
        <f t="shared" si="5525"/>
        <v/>
      </c>
      <c r="H8212" s="122"/>
      <c r="I8212" s="122" t="str">
        <f t="shared" si="5526"/>
        <v/>
      </c>
      <c r="J8212" s="122"/>
      <c r="K8212" s="122" t="str">
        <f t="shared" si="5527"/>
        <v/>
      </c>
      <c r="L8212" s="123" t="str">
        <f>IF(H8212="","чи робить СНВВ?",IF(J8212="","чи роблять агрегати?",IF($J8212=0,"агрегати не працюють",IF(AND($H8212=0,$J8212=1),"СНВВ не працює","OK"))))</f>
        <v>чи робить СНВВ?</v>
      </c>
      <c r="M8212" s="100"/>
      <c r="N8212" s="122" t="str">
        <f>IF(OR(E8212&lt;&gt;0, J8212=0), "",D8212)</f>
        <v/>
      </c>
      <c r="O8212" s="122" t="str">
        <f t="shared" si="5528"/>
        <v/>
      </c>
      <c r="P8212" s="122" t="str">
        <f>IF(AND($E8212&lt;&gt;0,$J8212=1),"замінне значення",O8212)</f>
        <v/>
      </c>
      <c r="Q8212" s="122" t="str">
        <f>IF(OR(G8212&lt;&gt;0, J8212=0), "",F8212)</f>
        <v/>
      </c>
      <c r="R8212" s="122" t="str">
        <f t="shared" si="5529"/>
        <v/>
      </c>
      <c r="S8212" s="122" t="str">
        <f>IF(AND(G8212&lt;&gt;0,J8212=1),"замінне значення",R8212)</f>
        <v/>
      </c>
      <c r="T8212" s="122" t="str">
        <f t="shared" si="5530"/>
        <v/>
      </c>
    </row>
    <row r="8213" spans="1:20" outlineLevel="1">
      <c r="A8213" s="161"/>
      <c r="B8213" s="208">
        <v>44889</v>
      </c>
      <c r="C8213" s="96">
        <v>80.3333333333333</v>
      </c>
      <c r="D8213" s="122"/>
      <c r="E8213" s="122" t="str">
        <f t="shared" si="5524"/>
        <v/>
      </c>
      <c r="F8213" s="122"/>
      <c r="G8213" s="122" t="str">
        <f t="shared" si="5525"/>
        <v/>
      </c>
      <c r="H8213" s="122"/>
      <c r="I8213" s="122" t="str">
        <f t="shared" si="5526"/>
        <v/>
      </c>
      <c r="J8213" s="122"/>
      <c r="K8213" s="122" t="str">
        <f t="shared" si="5527"/>
        <v/>
      </c>
      <c r="L8213" s="123" t="str">
        <f>IF(H8213="","чи робить СНВВ?",IF(J8213="","чи роблять агрегати?",IF($J8213=0,"агрегати не працюють",IF(AND($H8213=0,$J8213=1),"СНВВ не працює","OK"))))</f>
        <v>чи робить СНВВ?</v>
      </c>
      <c r="M8213" s="100"/>
      <c r="N8213" s="122" t="str">
        <f>IF(OR(E8213&lt;&gt;0, J8213=0), "",D8213)</f>
        <v/>
      </c>
      <c r="O8213" s="122" t="str">
        <f t="shared" si="5528"/>
        <v/>
      </c>
      <c r="P8213" s="122" t="str">
        <f>IF(AND($E8213&lt;&gt;0,$J8213=1),"замінне значення",O8213)</f>
        <v/>
      </c>
      <c r="Q8213" s="122" t="str">
        <f>IF(OR(G8213&lt;&gt;0, J8213=0), "",F8213)</f>
        <v/>
      </c>
      <c r="R8213" s="122" t="str">
        <f t="shared" si="5529"/>
        <v/>
      </c>
      <c r="S8213" s="122" t="str">
        <f>IF(AND(G8213&lt;&gt;0,J8213=1),"замінне значення",R8213)</f>
        <v/>
      </c>
      <c r="T8213" s="122" t="str">
        <f t="shared" si="5530"/>
        <v/>
      </c>
    </row>
    <row r="8214" spans="1:20" outlineLevel="1">
      <c r="A8214" s="161"/>
      <c r="B8214" s="208">
        <v>44889</v>
      </c>
      <c r="C8214" s="96">
        <v>80.375</v>
      </c>
      <c r="D8214" s="122"/>
      <c r="E8214" s="122" t="str">
        <f t="shared" si="5524"/>
        <v/>
      </c>
      <c r="F8214" s="122"/>
      <c r="G8214" s="122" t="str">
        <f t="shared" si="5525"/>
        <v/>
      </c>
      <c r="H8214" s="122"/>
      <c r="I8214" s="122" t="str">
        <f t="shared" si="5526"/>
        <v/>
      </c>
      <c r="J8214" s="122"/>
      <c r="K8214" s="122" t="str">
        <f t="shared" si="5527"/>
        <v/>
      </c>
      <c r="L8214" s="123" t="str">
        <f>IF(H8214="","чи робить СНВВ?",IF(J8214="","чи роблять агрегати?",IF($J8214=0,"агрегати не працюють",IF(AND($H8214=0,$J8214=1),"СНВВ не працює","OK"))))</f>
        <v>чи робить СНВВ?</v>
      </c>
      <c r="M8214" s="100"/>
      <c r="N8214" s="122" t="str">
        <f>IF(OR(E8214&lt;&gt;0, J8214=0), "",D8214)</f>
        <v/>
      </c>
      <c r="O8214" s="122" t="str">
        <f t="shared" si="5528"/>
        <v/>
      </c>
      <c r="P8214" s="122" t="str">
        <f>IF(AND($E8214&lt;&gt;0,$J8214=1),"замінне значення",O8214)</f>
        <v/>
      </c>
      <c r="Q8214" s="122" t="str">
        <f>IF(OR(G8214&lt;&gt;0, J8214=0), "",F8214)</f>
        <v/>
      </c>
      <c r="R8214" s="122" t="str">
        <f t="shared" si="5529"/>
        <v/>
      </c>
      <c r="S8214" s="122" t="str">
        <f>IF(AND(G8214&lt;&gt;0,J8214=1),"замінне значення",R8214)</f>
        <v/>
      </c>
      <c r="T8214" s="122" t="str">
        <f t="shared" si="5530"/>
        <v/>
      </c>
    </row>
    <row r="8215" spans="1:20" outlineLevel="1">
      <c r="A8215" s="161"/>
      <c r="B8215" s="208">
        <v>44889</v>
      </c>
      <c r="C8215" s="96">
        <v>80.4166666666667</v>
      </c>
      <c r="D8215" s="122"/>
      <c r="E8215" s="122" t="str">
        <f t="shared" si="5524"/>
        <v/>
      </c>
      <c r="F8215" s="122"/>
      <c r="G8215" s="122" t="str">
        <f t="shared" si="5525"/>
        <v/>
      </c>
      <c r="H8215" s="122"/>
      <c r="I8215" s="122" t="str">
        <f t="shared" si="5526"/>
        <v/>
      </c>
      <c r="J8215" s="122"/>
      <c r="K8215" s="122" t="str">
        <f t="shared" si="5527"/>
        <v/>
      </c>
      <c r="L8215" s="123" t="str">
        <f>IF(H8215="","чи робить СНВВ?",IF(J8215="","чи роблять агрегати?",IF($J8215=0,"агрегати не працюють",IF(AND($H8215=0,$J8215=1),"СНВВ не працює","OK"))))</f>
        <v>чи робить СНВВ?</v>
      </c>
      <c r="M8215" s="100"/>
      <c r="N8215" s="122" t="str">
        <f>IF(OR(E8215&lt;&gt;0, J8215=0), "",D8215)</f>
        <v/>
      </c>
      <c r="O8215" s="122" t="str">
        <f t="shared" si="5528"/>
        <v/>
      </c>
      <c r="P8215" s="122" t="str">
        <f>IF(AND($E8215&lt;&gt;0,$J8215=1),"замінне значення",O8215)</f>
        <v/>
      </c>
      <c r="Q8215" s="122" t="str">
        <f>IF(OR(G8215&lt;&gt;0, J8215=0), "",F8215)</f>
        <v/>
      </c>
      <c r="R8215" s="122" t="str">
        <f t="shared" si="5529"/>
        <v/>
      </c>
      <c r="S8215" s="122" t="str">
        <f>IF(AND(G8215&lt;&gt;0,J8215=1),"замінне значення",R8215)</f>
        <v/>
      </c>
      <c r="T8215" s="122" t="str">
        <f t="shared" si="5530"/>
        <v/>
      </c>
    </row>
    <row r="8216" spans="1:20" outlineLevel="1">
      <c r="A8216" s="161"/>
      <c r="B8216" s="208">
        <v>44889</v>
      </c>
      <c r="C8216" s="96">
        <v>80.4583333333333</v>
      </c>
      <c r="D8216" s="122"/>
      <c r="E8216" s="122" t="str">
        <f t="shared" si="5524"/>
        <v/>
      </c>
      <c r="F8216" s="122"/>
      <c r="G8216" s="122" t="str">
        <f t="shared" si="5525"/>
        <v/>
      </c>
      <c r="H8216" s="122"/>
      <c r="I8216" s="122" t="str">
        <f t="shared" si="5526"/>
        <v/>
      </c>
      <c r="J8216" s="122"/>
      <c r="K8216" s="122" t="str">
        <f t="shared" si="5527"/>
        <v/>
      </c>
      <c r="L8216" s="123" t="str">
        <f>IF(H8216="","чи робить СНВВ?",IF(J8216="","чи роблять агрегати?",IF($J8216=0,"агрегати не працюють",IF(AND($H8216=0,$J8216=1),"СНВВ не працює","OK"))))</f>
        <v>чи робить СНВВ?</v>
      </c>
      <c r="M8216" s="100"/>
      <c r="N8216" s="122" t="str">
        <f>IF(OR(E8216&lt;&gt;0, J8216=0), "",D8216)</f>
        <v/>
      </c>
      <c r="O8216" s="122" t="str">
        <f t="shared" si="5528"/>
        <v/>
      </c>
      <c r="P8216" s="122" t="str">
        <f>IF(AND($E8216&lt;&gt;0,$J8216=1),"замінне значення",O8216)</f>
        <v/>
      </c>
      <c r="Q8216" s="122" t="str">
        <f>IF(OR(G8216&lt;&gt;0, J8216=0), "",F8216)</f>
        <v/>
      </c>
      <c r="R8216" s="122" t="str">
        <f t="shared" si="5529"/>
        <v/>
      </c>
      <c r="S8216" s="122" t="str">
        <f>IF(AND(G8216&lt;&gt;0,J8216=1),"замінне значення",R8216)</f>
        <v/>
      </c>
      <c r="T8216" s="122" t="str">
        <f t="shared" si="5530"/>
        <v/>
      </c>
    </row>
    <row r="8217" spans="1:20" outlineLevel="1">
      <c r="A8217" s="161"/>
      <c r="B8217" s="208">
        <v>44889</v>
      </c>
      <c r="C8217" s="96">
        <v>80.5</v>
      </c>
      <c r="D8217" s="122"/>
      <c r="E8217" s="122" t="str">
        <f t="shared" si="5524"/>
        <v/>
      </c>
      <c r="F8217" s="122"/>
      <c r="G8217" s="122" t="str">
        <f t="shared" si="5525"/>
        <v/>
      </c>
      <c r="H8217" s="122"/>
      <c r="I8217" s="122" t="str">
        <f t="shared" si="5526"/>
        <v/>
      </c>
      <c r="J8217" s="122"/>
      <c r="K8217" s="122" t="str">
        <f t="shared" si="5527"/>
        <v/>
      </c>
      <c r="L8217" s="123" t="str">
        <f>IF(H8217="","чи робить СНВВ?",IF(J8217="","чи роблять агрегати?",IF($J8217=0,"агрегати не працюють",IF(AND($H8217=0,$J8217=1),"СНВВ не працює","OK"))))</f>
        <v>чи робить СНВВ?</v>
      </c>
      <c r="M8217" s="100"/>
      <c r="N8217" s="122" t="str">
        <f>IF(OR(E8217&lt;&gt;0, J8217=0), "",D8217)</f>
        <v/>
      </c>
      <c r="O8217" s="122" t="str">
        <f t="shared" si="5528"/>
        <v/>
      </c>
      <c r="P8217" s="122" t="str">
        <f>IF(AND($E8217&lt;&gt;0,$J8217=1),"замінне значення",O8217)</f>
        <v/>
      </c>
      <c r="Q8217" s="122" t="str">
        <f>IF(OR(G8217&lt;&gt;0, J8217=0), "",F8217)</f>
        <v/>
      </c>
      <c r="R8217" s="122" t="str">
        <f t="shared" si="5529"/>
        <v/>
      </c>
      <c r="S8217" s="122" t="str">
        <f>IF(AND(G8217&lt;&gt;0,J8217=1),"замінне значення",R8217)</f>
        <v/>
      </c>
      <c r="T8217" s="122" t="str">
        <f t="shared" si="5530"/>
        <v/>
      </c>
    </row>
    <row r="8218" spans="1:20" outlineLevel="1">
      <c r="A8218" s="161"/>
      <c r="B8218" s="208">
        <v>44889</v>
      </c>
      <c r="C8218" s="96">
        <v>80.5416666666667</v>
      </c>
      <c r="D8218" s="122"/>
      <c r="E8218" s="122" t="str">
        <f t="shared" si="5524"/>
        <v/>
      </c>
      <c r="F8218" s="122"/>
      <c r="G8218" s="122" t="str">
        <f t="shared" si="5525"/>
        <v/>
      </c>
      <c r="H8218" s="122"/>
      <c r="I8218" s="122" t="str">
        <f t="shared" si="5526"/>
        <v/>
      </c>
      <c r="J8218" s="122"/>
      <c r="K8218" s="122" t="str">
        <f t="shared" si="5527"/>
        <v/>
      </c>
      <c r="L8218" s="123" t="str">
        <f>IF(H8218="","чи робить СНВВ?",IF(J8218="","чи роблять агрегати?",IF($J8218=0,"агрегати не працюють",IF(AND($H8218=0,$J8218=1),"СНВВ не працює","OK"))))</f>
        <v>чи робить СНВВ?</v>
      </c>
      <c r="M8218" s="100"/>
      <c r="N8218" s="122" t="str">
        <f>IF(OR(E8218&lt;&gt;0, J8218=0), "",D8218)</f>
        <v/>
      </c>
      <c r="O8218" s="122" t="str">
        <f t="shared" si="5528"/>
        <v/>
      </c>
      <c r="P8218" s="122" t="str">
        <f>IF(AND($E8218&lt;&gt;0,$J8218=1),"замінне значення",O8218)</f>
        <v/>
      </c>
      <c r="Q8218" s="122" t="str">
        <f>IF(OR(G8218&lt;&gt;0, J8218=0), "",F8218)</f>
        <v/>
      </c>
      <c r="R8218" s="122" t="str">
        <f t="shared" si="5529"/>
        <v/>
      </c>
      <c r="S8218" s="122" t="str">
        <f>IF(AND(G8218&lt;&gt;0,J8218=1),"замінне значення",R8218)</f>
        <v/>
      </c>
      <c r="T8218" s="122" t="str">
        <f t="shared" si="5530"/>
        <v/>
      </c>
    </row>
    <row r="8219" spans="1:20" outlineLevel="1">
      <c r="A8219" s="161"/>
      <c r="B8219" s="208">
        <v>44889</v>
      </c>
      <c r="C8219" s="96">
        <v>80.5833333333333</v>
      </c>
      <c r="D8219" s="122"/>
      <c r="E8219" s="122" t="str">
        <f t="shared" si="5524"/>
        <v/>
      </c>
      <c r="F8219" s="122"/>
      <c r="G8219" s="122" t="str">
        <f t="shared" si="5525"/>
        <v/>
      </c>
      <c r="H8219" s="122"/>
      <c r="I8219" s="122" t="str">
        <f t="shared" si="5526"/>
        <v/>
      </c>
      <c r="J8219" s="122"/>
      <c r="K8219" s="122" t="str">
        <f t="shared" si="5527"/>
        <v/>
      </c>
      <c r="L8219" s="123" t="str">
        <f>IF(H8219="","чи робить СНВВ?",IF(J8219="","чи роблять агрегати?",IF($J8219=0,"агрегати не працюють",IF(AND($H8219=0,$J8219=1),"СНВВ не працює","OK"))))</f>
        <v>чи робить СНВВ?</v>
      </c>
      <c r="M8219" s="100"/>
      <c r="N8219" s="122" t="str">
        <f>IF(OR(E8219&lt;&gt;0, J8219=0), "",D8219)</f>
        <v/>
      </c>
      <c r="O8219" s="122" t="str">
        <f t="shared" si="5528"/>
        <v/>
      </c>
      <c r="P8219" s="122" t="str">
        <f>IF(AND($E8219&lt;&gt;0,$J8219=1),"замінне значення",O8219)</f>
        <v/>
      </c>
      <c r="Q8219" s="122" t="str">
        <f>IF(OR(G8219&lt;&gt;0, J8219=0), "",F8219)</f>
        <v/>
      </c>
      <c r="R8219" s="122" t="str">
        <f t="shared" si="5529"/>
        <v/>
      </c>
      <c r="S8219" s="122" t="str">
        <f>IF(AND(G8219&lt;&gt;0,J8219=1),"замінне значення",R8219)</f>
        <v/>
      </c>
      <c r="T8219" s="122" t="str">
        <f t="shared" si="5530"/>
        <v/>
      </c>
    </row>
    <row r="8220" spans="1:20" outlineLevel="1">
      <c r="A8220" s="161"/>
      <c r="B8220" s="208">
        <v>44889</v>
      </c>
      <c r="C8220" s="96">
        <v>80.625</v>
      </c>
      <c r="D8220" s="122"/>
      <c r="E8220" s="122" t="str">
        <f t="shared" si="5524"/>
        <v/>
      </c>
      <c r="F8220" s="122"/>
      <c r="G8220" s="122" t="str">
        <f t="shared" si="5525"/>
        <v/>
      </c>
      <c r="H8220" s="122"/>
      <c r="I8220" s="122" t="str">
        <f t="shared" si="5526"/>
        <v/>
      </c>
      <c r="J8220" s="122"/>
      <c r="K8220" s="122" t="str">
        <f t="shared" si="5527"/>
        <v/>
      </c>
      <c r="L8220" s="123" t="str">
        <f>IF(H8220="","чи робить СНВВ?",IF(J8220="","чи роблять агрегати?",IF($J8220=0,"агрегати не працюють",IF(AND($H8220=0,$J8220=1),"СНВВ не працює","OK"))))</f>
        <v>чи робить СНВВ?</v>
      </c>
      <c r="M8220" s="100"/>
      <c r="N8220" s="122" t="str">
        <f>IF(OR(E8220&lt;&gt;0, J8220=0), "",D8220)</f>
        <v/>
      </c>
      <c r="O8220" s="122" t="str">
        <f t="shared" si="5528"/>
        <v/>
      </c>
      <c r="P8220" s="122" t="str">
        <f>IF(AND($E8220&lt;&gt;0,$J8220=1),"замінне значення",O8220)</f>
        <v/>
      </c>
      <c r="Q8220" s="122" t="str">
        <f>IF(OR(G8220&lt;&gt;0, J8220=0), "",F8220)</f>
        <v/>
      </c>
      <c r="R8220" s="122" t="str">
        <f t="shared" si="5529"/>
        <v/>
      </c>
      <c r="S8220" s="122" t="str">
        <f>IF(AND(G8220&lt;&gt;0,J8220=1),"замінне значення",R8220)</f>
        <v/>
      </c>
      <c r="T8220" s="122" t="str">
        <f t="shared" si="5530"/>
        <v/>
      </c>
    </row>
    <row r="8221" spans="1:20" outlineLevel="1">
      <c r="A8221" s="161"/>
      <c r="B8221" s="208">
        <v>44889</v>
      </c>
      <c r="C8221" s="96">
        <v>80.6666666666667</v>
      </c>
      <c r="D8221" s="122"/>
      <c r="E8221" s="122" t="str">
        <f t="shared" si="5524"/>
        <v/>
      </c>
      <c r="F8221" s="122"/>
      <c r="G8221" s="122" t="str">
        <f t="shared" si="5525"/>
        <v/>
      </c>
      <c r="H8221" s="122"/>
      <c r="I8221" s="122" t="str">
        <f t="shared" si="5526"/>
        <v/>
      </c>
      <c r="J8221" s="122"/>
      <c r="K8221" s="122" t="str">
        <f t="shared" si="5527"/>
        <v/>
      </c>
      <c r="L8221" s="123" t="str">
        <f>IF(H8221="","чи робить СНВВ?",IF(J8221="","чи роблять агрегати?",IF($J8221=0,"агрегати не працюють",IF(AND($H8221=0,$J8221=1),"СНВВ не працює","OK"))))</f>
        <v>чи робить СНВВ?</v>
      </c>
      <c r="M8221" s="100"/>
      <c r="N8221" s="122" t="str">
        <f>IF(OR(E8221&lt;&gt;0, J8221=0), "",D8221)</f>
        <v/>
      </c>
      <c r="O8221" s="122" t="str">
        <f t="shared" si="5528"/>
        <v/>
      </c>
      <c r="P8221" s="122" t="str">
        <f>IF(AND($E8221&lt;&gt;0,$J8221=1),"замінне значення",O8221)</f>
        <v/>
      </c>
      <c r="Q8221" s="122" t="str">
        <f>IF(OR(G8221&lt;&gt;0, J8221=0), "",F8221)</f>
        <v/>
      </c>
      <c r="R8221" s="122" t="str">
        <f t="shared" si="5529"/>
        <v/>
      </c>
      <c r="S8221" s="122" t="str">
        <f>IF(AND(G8221&lt;&gt;0,J8221=1),"замінне значення",R8221)</f>
        <v/>
      </c>
      <c r="T8221" s="122" t="str">
        <f t="shared" si="5530"/>
        <v/>
      </c>
    </row>
    <row r="8222" spans="1:20" outlineLevel="1">
      <c r="A8222" s="161"/>
      <c r="B8222" s="208">
        <v>44889</v>
      </c>
      <c r="C8222" s="96">
        <v>80.7083333333333</v>
      </c>
      <c r="D8222" s="122"/>
      <c r="E8222" s="122" t="str">
        <f t="shared" si="5524"/>
        <v/>
      </c>
      <c r="F8222" s="122"/>
      <c r="G8222" s="122" t="str">
        <f t="shared" si="5525"/>
        <v/>
      </c>
      <c r="H8222" s="122"/>
      <c r="I8222" s="122" t="str">
        <f t="shared" si="5526"/>
        <v/>
      </c>
      <c r="J8222" s="122"/>
      <c r="K8222" s="122" t="str">
        <f t="shared" si="5527"/>
        <v/>
      </c>
      <c r="L8222" s="123" t="str">
        <f>IF(H8222="","чи робить СНВВ?",IF(J8222="","чи роблять агрегати?",IF($J8222=0,"агрегати не працюють",IF(AND($H8222=0,$J8222=1),"СНВВ не працює","OK"))))</f>
        <v>чи робить СНВВ?</v>
      </c>
      <c r="M8222" s="100"/>
      <c r="N8222" s="122" t="str">
        <f>IF(OR(E8222&lt;&gt;0, J8222=0), "",D8222)</f>
        <v/>
      </c>
      <c r="O8222" s="122" t="str">
        <f t="shared" si="5528"/>
        <v/>
      </c>
      <c r="P8222" s="122" t="str">
        <f>IF(AND($E8222&lt;&gt;0,$J8222=1),"замінне значення",O8222)</f>
        <v/>
      </c>
      <c r="Q8222" s="122" t="str">
        <f>IF(OR(G8222&lt;&gt;0, J8222=0), "",F8222)</f>
        <v/>
      </c>
      <c r="R8222" s="122" t="str">
        <f t="shared" si="5529"/>
        <v/>
      </c>
      <c r="S8222" s="122" t="str">
        <f>IF(AND(G8222&lt;&gt;0,J8222=1),"замінне значення",R8222)</f>
        <v/>
      </c>
      <c r="T8222" s="122" t="str">
        <f t="shared" si="5530"/>
        <v/>
      </c>
    </row>
    <row r="8223" spans="1:20" outlineLevel="1">
      <c r="A8223" s="161"/>
      <c r="B8223" s="208">
        <v>44889</v>
      </c>
      <c r="C8223" s="96">
        <v>80.75</v>
      </c>
      <c r="D8223" s="122"/>
      <c r="E8223" s="122" t="str">
        <f t="shared" si="5524"/>
        <v/>
      </c>
      <c r="F8223" s="122"/>
      <c r="G8223" s="122" t="str">
        <f t="shared" si="5525"/>
        <v/>
      </c>
      <c r="H8223" s="122"/>
      <c r="I8223" s="122" t="str">
        <f t="shared" si="5526"/>
        <v/>
      </c>
      <c r="J8223" s="122"/>
      <c r="K8223" s="122" t="str">
        <f t="shared" si="5527"/>
        <v/>
      </c>
      <c r="L8223" s="123" t="str">
        <f>IF(H8223="","чи робить СНВВ?",IF(J8223="","чи роблять агрегати?",IF($J8223=0,"агрегати не працюють",IF(AND($H8223=0,$J8223=1),"СНВВ не працює","OK"))))</f>
        <v>чи робить СНВВ?</v>
      </c>
      <c r="M8223" s="100"/>
      <c r="N8223" s="122" t="str">
        <f>IF(OR(E8223&lt;&gt;0, J8223=0), "",D8223)</f>
        <v/>
      </c>
      <c r="O8223" s="122" t="str">
        <f t="shared" si="5528"/>
        <v/>
      </c>
      <c r="P8223" s="122" t="str">
        <f>IF(AND($E8223&lt;&gt;0,$J8223=1),"замінне значення",O8223)</f>
        <v/>
      </c>
      <c r="Q8223" s="122" t="str">
        <f>IF(OR(G8223&lt;&gt;0, J8223=0), "",F8223)</f>
        <v/>
      </c>
      <c r="R8223" s="122" t="str">
        <f t="shared" si="5529"/>
        <v/>
      </c>
      <c r="S8223" s="122" t="str">
        <f>IF(AND(G8223&lt;&gt;0,J8223=1),"замінне значення",R8223)</f>
        <v/>
      </c>
      <c r="T8223" s="122" t="str">
        <f t="shared" si="5530"/>
        <v/>
      </c>
    </row>
    <row r="8224" spans="1:20" outlineLevel="1">
      <c r="A8224" s="161"/>
      <c r="B8224" s="208">
        <v>44889</v>
      </c>
      <c r="C8224" s="96">
        <v>80.7916666666667</v>
      </c>
      <c r="D8224" s="122"/>
      <c r="E8224" s="122" t="str">
        <f t="shared" si="5524"/>
        <v/>
      </c>
      <c r="F8224" s="122"/>
      <c r="G8224" s="122" t="str">
        <f t="shared" si="5525"/>
        <v/>
      </c>
      <c r="H8224" s="122"/>
      <c r="I8224" s="122" t="str">
        <f t="shared" si="5526"/>
        <v/>
      </c>
      <c r="J8224" s="122"/>
      <c r="K8224" s="122" t="str">
        <f t="shared" si="5527"/>
        <v/>
      </c>
      <c r="L8224" s="123" t="str">
        <f>IF(H8224="","чи робить СНВВ?",IF(J8224="","чи роблять агрегати?",IF($J8224=0,"агрегати не працюють",IF(AND($H8224=0,$J8224=1),"СНВВ не працює","OK"))))</f>
        <v>чи робить СНВВ?</v>
      </c>
      <c r="M8224" s="100"/>
      <c r="N8224" s="122" t="str">
        <f>IF(OR(E8224&lt;&gt;0, J8224=0), "",D8224)</f>
        <v/>
      </c>
      <c r="O8224" s="122" t="str">
        <f t="shared" si="5528"/>
        <v/>
      </c>
      <c r="P8224" s="122" t="str">
        <f>IF(AND($E8224&lt;&gt;0,$J8224=1),"замінне значення",O8224)</f>
        <v/>
      </c>
      <c r="Q8224" s="122" t="str">
        <f>IF(OR(G8224&lt;&gt;0, J8224=0), "",F8224)</f>
        <v/>
      </c>
      <c r="R8224" s="122" t="str">
        <f t="shared" si="5529"/>
        <v/>
      </c>
      <c r="S8224" s="122" t="str">
        <f>IF(AND(G8224&lt;&gt;0,J8224=1),"замінне значення",R8224)</f>
        <v/>
      </c>
      <c r="T8224" s="122" t="str">
        <f t="shared" si="5530"/>
        <v/>
      </c>
    </row>
    <row r="8225" spans="1:20" outlineLevel="1">
      <c r="A8225" s="161"/>
      <c r="B8225" s="208">
        <v>44889</v>
      </c>
      <c r="C8225" s="96">
        <v>80.8333333333333</v>
      </c>
      <c r="D8225" s="122"/>
      <c r="E8225" s="122" t="str">
        <f t="shared" si="5524"/>
        <v/>
      </c>
      <c r="F8225" s="122"/>
      <c r="G8225" s="122" t="str">
        <f t="shared" si="5525"/>
        <v/>
      </c>
      <c r="H8225" s="122"/>
      <c r="I8225" s="122" t="str">
        <f t="shared" si="5526"/>
        <v/>
      </c>
      <c r="J8225" s="122"/>
      <c r="K8225" s="122" t="str">
        <f t="shared" si="5527"/>
        <v/>
      </c>
      <c r="L8225" s="123" t="str">
        <f>IF(H8225="","чи робить СНВВ?",IF(J8225="","чи роблять агрегати?",IF($J8225=0,"агрегати не працюють",IF(AND($H8225=0,$J8225=1),"СНВВ не працює","OK"))))</f>
        <v>чи робить СНВВ?</v>
      </c>
      <c r="M8225" s="100"/>
      <c r="N8225" s="122" t="str">
        <f>IF(OR(E8225&lt;&gt;0, J8225=0), "",D8225)</f>
        <v/>
      </c>
      <c r="O8225" s="122" t="str">
        <f t="shared" si="5528"/>
        <v/>
      </c>
      <c r="P8225" s="122" t="str">
        <f>IF(AND($E8225&lt;&gt;0,$J8225=1),"замінне значення",O8225)</f>
        <v/>
      </c>
      <c r="Q8225" s="122" t="str">
        <f>IF(OR(G8225&lt;&gt;0, J8225=0), "",F8225)</f>
        <v/>
      </c>
      <c r="R8225" s="122" t="str">
        <f t="shared" si="5529"/>
        <v/>
      </c>
      <c r="S8225" s="122" t="str">
        <f>IF(AND(G8225&lt;&gt;0,J8225=1),"замінне значення",R8225)</f>
        <v/>
      </c>
      <c r="T8225" s="122" t="str">
        <f t="shared" si="5530"/>
        <v/>
      </c>
    </row>
    <row r="8226" spans="1:20" outlineLevel="1">
      <c r="A8226" s="161"/>
      <c r="B8226" s="208">
        <v>44889</v>
      </c>
      <c r="C8226" s="96">
        <v>80.875</v>
      </c>
      <c r="D8226" s="122"/>
      <c r="E8226" s="122" t="str">
        <f t="shared" si="5524"/>
        <v/>
      </c>
      <c r="F8226" s="122"/>
      <c r="G8226" s="122" t="str">
        <f t="shared" si="5525"/>
        <v/>
      </c>
      <c r="H8226" s="122"/>
      <c r="I8226" s="122" t="str">
        <f t="shared" si="5526"/>
        <v/>
      </c>
      <c r="J8226" s="122"/>
      <c r="K8226" s="122" t="str">
        <f t="shared" si="5527"/>
        <v/>
      </c>
      <c r="L8226" s="123" t="str">
        <f>IF(H8226="","чи робить СНВВ?",IF(J8226="","чи роблять агрегати?",IF($J8226=0,"агрегати не працюють",IF(AND($H8226=0,$J8226=1),"СНВВ не працює","OK"))))</f>
        <v>чи робить СНВВ?</v>
      </c>
      <c r="M8226" s="100"/>
      <c r="N8226" s="122" t="str">
        <f>IF(OR(E8226&lt;&gt;0, J8226=0), "",D8226)</f>
        <v/>
      </c>
      <c r="O8226" s="122" t="str">
        <f t="shared" si="5528"/>
        <v/>
      </c>
      <c r="P8226" s="122" t="str">
        <f>IF(AND($E8226&lt;&gt;0,$J8226=1),"замінне значення",O8226)</f>
        <v/>
      </c>
      <c r="Q8226" s="122" t="str">
        <f>IF(OR(G8226&lt;&gt;0, J8226=0), "",F8226)</f>
        <v/>
      </c>
      <c r="R8226" s="122" t="str">
        <f t="shared" si="5529"/>
        <v/>
      </c>
      <c r="S8226" s="122" t="str">
        <f>IF(AND(G8226&lt;&gt;0,J8226=1),"замінне значення",R8226)</f>
        <v/>
      </c>
      <c r="T8226" s="122" t="str">
        <f t="shared" si="5530"/>
        <v/>
      </c>
    </row>
    <row r="8227" spans="1:20" outlineLevel="1">
      <c r="A8227" s="161"/>
      <c r="B8227" s="208">
        <v>44889</v>
      </c>
      <c r="C8227" s="96">
        <v>80.9166666666667</v>
      </c>
      <c r="D8227" s="122"/>
      <c r="E8227" s="122" t="str">
        <f t="shared" si="5524"/>
        <v/>
      </c>
      <c r="F8227" s="122"/>
      <c r="G8227" s="122" t="str">
        <f t="shared" si="5525"/>
        <v/>
      </c>
      <c r="H8227" s="122"/>
      <c r="I8227" s="122" t="str">
        <f t="shared" si="5526"/>
        <v/>
      </c>
      <c r="J8227" s="122"/>
      <c r="K8227" s="122" t="str">
        <f t="shared" si="5527"/>
        <v/>
      </c>
      <c r="L8227" s="123" t="str">
        <f>IF(H8227="","чи робить СНВВ?",IF(J8227="","чи роблять агрегати?",IF($J8227=0,"агрегати не працюють",IF(AND($H8227=0,$J8227=1),"СНВВ не працює","OK"))))</f>
        <v>чи робить СНВВ?</v>
      </c>
      <c r="M8227" s="100"/>
      <c r="N8227" s="122" t="str">
        <f>IF(OR(E8227&lt;&gt;0, J8227=0), "",D8227)</f>
        <v/>
      </c>
      <c r="O8227" s="122" t="str">
        <f t="shared" si="5528"/>
        <v/>
      </c>
      <c r="P8227" s="122" t="str">
        <f>IF(AND($E8227&lt;&gt;0,$J8227=1),"замінне значення",O8227)</f>
        <v/>
      </c>
      <c r="Q8227" s="122" t="str">
        <f>IF(OR(G8227&lt;&gt;0, J8227=0), "",F8227)</f>
        <v/>
      </c>
      <c r="R8227" s="122" t="str">
        <f t="shared" si="5529"/>
        <v/>
      </c>
      <c r="S8227" s="122" t="str">
        <f>IF(AND(G8227&lt;&gt;0,J8227=1),"замінне значення",R8227)</f>
        <v/>
      </c>
      <c r="T8227" s="122" t="str">
        <f t="shared" si="5530"/>
        <v/>
      </c>
    </row>
    <row r="8228" spans="1:20" outlineLevel="1">
      <c r="A8228" s="161"/>
      <c r="B8228" s="208">
        <v>44889</v>
      </c>
      <c r="C8228" s="96">
        <v>80.9583333333333</v>
      </c>
      <c r="D8228" s="122"/>
      <c r="E8228" s="122" t="str">
        <f t="shared" si="5524"/>
        <v/>
      </c>
      <c r="F8228" s="122"/>
      <c r="G8228" s="122" t="str">
        <f t="shared" si="5525"/>
        <v/>
      </c>
      <c r="H8228" s="122"/>
      <c r="I8228" s="122" t="str">
        <f t="shared" si="5526"/>
        <v/>
      </c>
      <c r="J8228" s="122"/>
      <c r="K8228" s="122" t="str">
        <f t="shared" si="5527"/>
        <v/>
      </c>
      <c r="L8228" s="123" t="str">
        <f>IF(H8228="","чи робить СНВВ?",IF(J8228="","чи роблять агрегати?",IF($J8228=0,"агрегати не працюють",IF(AND($H8228=0,$J8228=1),"СНВВ не працює","OK"))))</f>
        <v>чи робить СНВВ?</v>
      </c>
      <c r="M8228" s="100"/>
      <c r="N8228" s="122" t="str">
        <f>IF(OR(E8228&lt;&gt;0, J8228=0), "",D8228)</f>
        <v/>
      </c>
      <c r="O8228" s="122" t="str">
        <f t="shared" si="5528"/>
        <v/>
      </c>
      <c r="P8228" s="122" t="str">
        <f>IF(AND($E8228&lt;&gt;0,$J8228=1),"замінне значення",O8228)</f>
        <v/>
      </c>
      <c r="Q8228" s="122" t="str">
        <f>IF(OR(G8228&lt;&gt;0, J8228=0), "",F8228)</f>
        <v/>
      </c>
      <c r="R8228" s="122" t="str">
        <f t="shared" si="5529"/>
        <v/>
      </c>
      <c r="S8228" s="122" t="str">
        <f>IF(AND(G8228&lt;&gt;0,J8228=1),"замінне значення",R8228)</f>
        <v/>
      </c>
      <c r="T8228" s="122" t="str">
        <f t="shared" si="5530"/>
        <v/>
      </c>
    </row>
    <row r="8229" spans="1:20">
      <c r="A8229" s="204"/>
      <c r="B8229" s="159" t="s">
        <v>419</v>
      </c>
      <c r="C8229" s="159"/>
      <c r="D8229" s="103">
        <f t="shared" ref="D8229" si="5531">SUM(D8205:D8228)</f>
        <v>0</v>
      </c>
      <c r="E8229" s="104">
        <f t="shared" ref="E8229" si="5532">COUNTIF(E8205:E8228,"&gt;0")</f>
        <v>0</v>
      </c>
      <c r="F8229" s="103">
        <f t="shared" ref="F8229" si="5533">SUM(F8205:F8228)</f>
        <v>0</v>
      </c>
      <c r="G8229" s="104">
        <f t="shared" ref="G8229" si="5534">COUNTIF(G8205:G8228,"&gt;0")</f>
        <v>0</v>
      </c>
      <c r="H8229" s="103">
        <f t="shared" ref="H8229" si="5535">SUM(H8205:H8228)</f>
        <v>0</v>
      </c>
      <c r="I8229" s="104">
        <f t="shared" ref="I8229" si="5536">COUNTIF(I8205:I8228,"&gt;0")</f>
        <v>0</v>
      </c>
      <c r="J8229" s="103">
        <f t="shared" ref="J8229" si="5537">SUM(J8205:J8228)</f>
        <v>0</v>
      </c>
      <c r="K8229" s="104">
        <f t="shared" ref="K8229" si="5538">COUNTIF(K8205:K8228,"&gt;0")</f>
        <v>0</v>
      </c>
      <c r="L8229" s="104">
        <f t="shared" ref="L8229" si="5539">COUNTIF(L8205:L8228,"СНВВ не працює")</f>
        <v>0</v>
      </c>
      <c r="M8229" s="100"/>
      <c r="N8229" s="103">
        <f t="shared" si="5505"/>
        <v>0</v>
      </c>
      <c r="O8229" s="103">
        <f t="shared" ref="O8229:T8229" si="5540">SUM(O8205:O8228)</f>
        <v>0</v>
      </c>
      <c r="P8229" s="103">
        <f t="shared" si="5540"/>
        <v>0</v>
      </c>
      <c r="Q8229" s="103">
        <f t="shared" si="5540"/>
        <v>0</v>
      </c>
      <c r="R8229" s="103">
        <f t="shared" si="5540"/>
        <v>0</v>
      </c>
      <c r="S8229" s="103">
        <f t="shared" si="5540"/>
        <v>0</v>
      </c>
      <c r="T8229" s="103">
        <f t="shared" si="5540"/>
        <v>0</v>
      </c>
    </row>
    <row r="8230" spans="1:20" ht="15.75" customHeight="1" outlineLevel="1">
      <c r="A8230" s="160">
        <v>44890</v>
      </c>
      <c r="B8230" s="208">
        <v>44890</v>
      </c>
      <c r="C8230" s="96">
        <v>81</v>
      </c>
      <c r="D8230" s="122"/>
      <c r="E8230" s="122" t="str">
        <f t="shared" ref="E8230:E8253" si="5541">IF(D8230="","",IF(D8230&lt;1,1,0))</f>
        <v/>
      </c>
      <c r="F8230" s="122"/>
      <c r="G8230" s="122" t="str">
        <f t="shared" ref="G8230:G8253" si="5542">IF(F8230="","",IF(F8230&lt;1,1,0))</f>
        <v/>
      </c>
      <c r="H8230" s="122"/>
      <c r="I8230" s="122" t="str">
        <f t="shared" ref="I8230:I8253" si="5543">IF(H8230="","",IF(H8230&lt;1,1,0))</f>
        <v/>
      </c>
      <c r="J8230" s="122"/>
      <c r="K8230" s="122" t="str">
        <f t="shared" ref="K8230:K8253" si="5544">IF(J8230="","",IF(J8230&lt;1,1,0))</f>
        <v/>
      </c>
      <c r="L8230" s="123" t="str">
        <f>IF(H8230="","чи робить СНВВ?",IF(J8230="","чи роблять агрегати?",IF($J8230=0,"агрегати не працюють",IF(AND($H8230=0,$J8230=1),"СНВВ не працює","OK"))))</f>
        <v>чи робить СНВВ?</v>
      </c>
      <c r="M8230" s="100"/>
      <c r="N8230" s="122" t="str">
        <f>IF(OR(E8230&lt;&gt;0, J8230=0), "",D8230)</f>
        <v/>
      </c>
      <c r="O8230" s="122" t="str">
        <f t="shared" ref="O8230:O8253" si="5545">IF(Q8230="", "",(N8230*$O$3+$O$4))</f>
        <v/>
      </c>
      <c r="P8230" s="122" t="str">
        <f>IF(AND($E8230&lt;&gt;0,$J8230=1),"замінне значення",O8230)</f>
        <v/>
      </c>
      <c r="Q8230" s="122" t="str">
        <f>IF(OR(G8230&lt;&gt;0, J8230=0), "",F8230)</f>
        <v/>
      </c>
      <c r="R8230" s="122" t="str">
        <f t="shared" ref="R8230:R8293" si="5546">IF(Q8230="", "",(Q8230*$Q$3+$Q$4))</f>
        <v/>
      </c>
      <c r="S8230" s="122" t="str">
        <f>IF(AND(G8230&lt;&gt;0,J8230=1),"замінне значення",R8230)</f>
        <v/>
      </c>
      <c r="T8230" s="122" t="str">
        <f t="shared" ref="T8230:T8293" si="5547">IFERROR(P8230*S8230,"")</f>
        <v/>
      </c>
    </row>
    <row r="8231" spans="1:20" outlineLevel="1">
      <c r="A8231" s="161"/>
      <c r="B8231" s="208">
        <v>44890</v>
      </c>
      <c r="C8231" s="96">
        <v>81.0416666666667</v>
      </c>
      <c r="D8231" s="122"/>
      <c r="E8231" s="122" t="str">
        <f t="shared" si="5541"/>
        <v/>
      </c>
      <c r="F8231" s="122"/>
      <c r="G8231" s="122" t="str">
        <f t="shared" si="5542"/>
        <v/>
      </c>
      <c r="H8231" s="122"/>
      <c r="I8231" s="122" t="str">
        <f t="shared" si="5543"/>
        <v/>
      </c>
      <c r="J8231" s="122"/>
      <c r="K8231" s="122" t="str">
        <f t="shared" si="5544"/>
        <v/>
      </c>
      <c r="L8231" s="123" t="str">
        <f>IF(H8231="","чи робить СНВВ?",IF(J8231="","чи роблять агрегати?",IF($J8231=0,"агрегати не працюють",IF(AND($H8231=0,$J8231=1),"СНВВ не працює","OK"))))</f>
        <v>чи робить СНВВ?</v>
      </c>
      <c r="M8231" s="100"/>
      <c r="N8231" s="122" t="str">
        <f>IF(OR(E8231&lt;&gt;0, J8231=0), "",D8231)</f>
        <v/>
      </c>
      <c r="O8231" s="122" t="str">
        <f t="shared" si="5545"/>
        <v/>
      </c>
      <c r="P8231" s="122" t="str">
        <f>IF(AND($E8231&lt;&gt;0,$J8231=1),"замінне значення",O8231)</f>
        <v/>
      </c>
      <c r="Q8231" s="122" t="str">
        <f>IF(OR(G8231&lt;&gt;0, J8231=0), "",F8231)</f>
        <v/>
      </c>
      <c r="R8231" s="122" t="str">
        <f t="shared" si="5546"/>
        <v/>
      </c>
      <c r="S8231" s="122" t="str">
        <f>IF(AND(G8231&lt;&gt;0,J8231=1),"замінне значення",R8231)</f>
        <v/>
      </c>
      <c r="T8231" s="122" t="str">
        <f t="shared" si="5547"/>
        <v/>
      </c>
    </row>
    <row r="8232" spans="1:20" outlineLevel="1">
      <c r="A8232" s="161"/>
      <c r="B8232" s="208">
        <v>44890</v>
      </c>
      <c r="C8232" s="96">
        <v>81.0833333333333</v>
      </c>
      <c r="D8232" s="122"/>
      <c r="E8232" s="122" t="str">
        <f t="shared" si="5541"/>
        <v/>
      </c>
      <c r="F8232" s="122"/>
      <c r="G8232" s="122" t="str">
        <f t="shared" si="5542"/>
        <v/>
      </c>
      <c r="H8232" s="122"/>
      <c r="I8232" s="122" t="str">
        <f t="shared" si="5543"/>
        <v/>
      </c>
      <c r="J8232" s="122"/>
      <c r="K8232" s="122" t="str">
        <f t="shared" si="5544"/>
        <v/>
      </c>
      <c r="L8232" s="123" t="str">
        <f>IF(H8232="","чи робить СНВВ?",IF(J8232="","чи роблять агрегати?",IF($J8232=0,"агрегати не працюють",IF(AND($H8232=0,$J8232=1),"СНВВ не працює","OK"))))</f>
        <v>чи робить СНВВ?</v>
      </c>
      <c r="M8232" s="100"/>
      <c r="N8232" s="122" t="str">
        <f>IF(OR(E8232&lt;&gt;0, J8232=0), "",D8232)</f>
        <v/>
      </c>
      <c r="O8232" s="122" t="str">
        <f t="shared" si="5545"/>
        <v/>
      </c>
      <c r="P8232" s="122" t="str">
        <f>IF(AND($E8232&lt;&gt;0,$J8232=1),"замінне значення",O8232)</f>
        <v/>
      </c>
      <c r="Q8232" s="122" t="str">
        <f>IF(OR(G8232&lt;&gt;0, J8232=0), "",F8232)</f>
        <v/>
      </c>
      <c r="R8232" s="122" t="str">
        <f t="shared" si="5546"/>
        <v/>
      </c>
      <c r="S8232" s="122" t="str">
        <f>IF(AND(G8232&lt;&gt;0,J8232=1),"замінне значення",R8232)</f>
        <v/>
      </c>
      <c r="T8232" s="122" t="str">
        <f t="shared" si="5547"/>
        <v/>
      </c>
    </row>
    <row r="8233" spans="1:20" outlineLevel="1">
      <c r="A8233" s="161"/>
      <c r="B8233" s="208">
        <v>44890</v>
      </c>
      <c r="C8233" s="96">
        <v>81.125</v>
      </c>
      <c r="D8233" s="122"/>
      <c r="E8233" s="122" t="str">
        <f t="shared" si="5541"/>
        <v/>
      </c>
      <c r="F8233" s="122"/>
      <c r="G8233" s="122" t="str">
        <f t="shared" si="5542"/>
        <v/>
      </c>
      <c r="H8233" s="122"/>
      <c r="I8233" s="122" t="str">
        <f t="shared" si="5543"/>
        <v/>
      </c>
      <c r="J8233" s="122"/>
      <c r="K8233" s="122" t="str">
        <f t="shared" si="5544"/>
        <v/>
      </c>
      <c r="L8233" s="123" t="str">
        <f>IF(H8233="","чи робить СНВВ?",IF(J8233="","чи роблять агрегати?",IF($J8233=0,"агрегати не працюють",IF(AND($H8233=0,$J8233=1),"СНВВ не працює","OK"))))</f>
        <v>чи робить СНВВ?</v>
      </c>
      <c r="M8233" s="100"/>
      <c r="N8233" s="122" t="str">
        <f>IF(OR(E8233&lt;&gt;0, J8233=0), "",D8233)</f>
        <v/>
      </c>
      <c r="O8233" s="122" t="str">
        <f t="shared" si="5545"/>
        <v/>
      </c>
      <c r="P8233" s="122" t="str">
        <f>IF(AND($E8233&lt;&gt;0,$J8233=1),"замінне значення",O8233)</f>
        <v/>
      </c>
      <c r="Q8233" s="122" t="str">
        <f>IF(OR(G8233&lt;&gt;0, J8233=0), "",F8233)</f>
        <v/>
      </c>
      <c r="R8233" s="122" t="str">
        <f t="shared" si="5546"/>
        <v/>
      </c>
      <c r="S8233" s="122" t="str">
        <f>IF(AND(G8233&lt;&gt;0,J8233=1),"замінне значення",R8233)</f>
        <v/>
      </c>
      <c r="T8233" s="122" t="str">
        <f t="shared" si="5547"/>
        <v/>
      </c>
    </row>
    <row r="8234" spans="1:20" outlineLevel="1">
      <c r="A8234" s="161"/>
      <c r="B8234" s="208">
        <v>44890</v>
      </c>
      <c r="C8234" s="96">
        <v>81.1666666666667</v>
      </c>
      <c r="D8234" s="122"/>
      <c r="E8234" s="122" t="str">
        <f t="shared" si="5541"/>
        <v/>
      </c>
      <c r="F8234" s="122"/>
      <c r="G8234" s="122" t="str">
        <f t="shared" si="5542"/>
        <v/>
      </c>
      <c r="H8234" s="122"/>
      <c r="I8234" s="122" t="str">
        <f t="shared" si="5543"/>
        <v/>
      </c>
      <c r="J8234" s="122"/>
      <c r="K8234" s="122" t="str">
        <f t="shared" si="5544"/>
        <v/>
      </c>
      <c r="L8234" s="123" t="str">
        <f>IF(H8234="","чи робить СНВВ?",IF(J8234="","чи роблять агрегати?",IF($J8234=0,"агрегати не працюють",IF(AND($H8234=0,$J8234=1),"СНВВ не працює","OK"))))</f>
        <v>чи робить СНВВ?</v>
      </c>
      <c r="M8234" s="100"/>
      <c r="N8234" s="122" t="str">
        <f>IF(OR(E8234&lt;&gt;0, J8234=0), "",D8234)</f>
        <v/>
      </c>
      <c r="O8234" s="122" t="str">
        <f t="shared" si="5545"/>
        <v/>
      </c>
      <c r="P8234" s="122" t="str">
        <f>IF(AND($E8234&lt;&gt;0,$J8234=1),"замінне значення",O8234)</f>
        <v/>
      </c>
      <c r="Q8234" s="122" t="str">
        <f>IF(OR(G8234&lt;&gt;0, J8234=0), "",F8234)</f>
        <v/>
      </c>
      <c r="R8234" s="122" t="str">
        <f t="shared" si="5546"/>
        <v/>
      </c>
      <c r="S8234" s="122" t="str">
        <f>IF(AND(G8234&lt;&gt;0,J8234=1),"замінне значення",R8234)</f>
        <v/>
      </c>
      <c r="T8234" s="122" t="str">
        <f t="shared" si="5547"/>
        <v/>
      </c>
    </row>
    <row r="8235" spans="1:20" outlineLevel="1">
      <c r="A8235" s="161"/>
      <c r="B8235" s="208">
        <v>44890</v>
      </c>
      <c r="C8235" s="96">
        <v>81.2083333333333</v>
      </c>
      <c r="D8235" s="122"/>
      <c r="E8235" s="122" t="str">
        <f t="shared" si="5541"/>
        <v/>
      </c>
      <c r="F8235" s="122"/>
      <c r="G8235" s="122" t="str">
        <f t="shared" si="5542"/>
        <v/>
      </c>
      <c r="H8235" s="122"/>
      <c r="I8235" s="122" t="str">
        <f t="shared" si="5543"/>
        <v/>
      </c>
      <c r="J8235" s="122"/>
      <c r="K8235" s="122" t="str">
        <f t="shared" si="5544"/>
        <v/>
      </c>
      <c r="L8235" s="123" t="str">
        <f>IF(H8235="","чи робить СНВВ?",IF(J8235="","чи роблять агрегати?",IF($J8235=0,"агрегати не працюють",IF(AND($H8235=0,$J8235=1),"СНВВ не працює","OK"))))</f>
        <v>чи робить СНВВ?</v>
      </c>
      <c r="M8235" s="100"/>
      <c r="N8235" s="122" t="str">
        <f>IF(OR(E8235&lt;&gt;0, J8235=0), "",D8235)</f>
        <v/>
      </c>
      <c r="O8235" s="122" t="str">
        <f t="shared" si="5545"/>
        <v/>
      </c>
      <c r="P8235" s="122" t="str">
        <f>IF(AND($E8235&lt;&gt;0,$J8235=1),"замінне значення",O8235)</f>
        <v/>
      </c>
      <c r="Q8235" s="122" t="str">
        <f>IF(OR(G8235&lt;&gt;0, J8235=0), "",F8235)</f>
        <v/>
      </c>
      <c r="R8235" s="122" t="str">
        <f t="shared" si="5546"/>
        <v/>
      </c>
      <c r="S8235" s="122" t="str">
        <f>IF(AND(G8235&lt;&gt;0,J8235=1),"замінне значення",R8235)</f>
        <v/>
      </c>
      <c r="T8235" s="122" t="str">
        <f t="shared" si="5547"/>
        <v/>
      </c>
    </row>
    <row r="8236" spans="1:20" outlineLevel="1">
      <c r="A8236" s="161"/>
      <c r="B8236" s="208">
        <v>44890</v>
      </c>
      <c r="C8236" s="96">
        <v>81.25</v>
      </c>
      <c r="D8236" s="122"/>
      <c r="E8236" s="122" t="str">
        <f t="shared" si="5541"/>
        <v/>
      </c>
      <c r="F8236" s="122"/>
      <c r="G8236" s="122" t="str">
        <f t="shared" si="5542"/>
        <v/>
      </c>
      <c r="H8236" s="122"/>
      <c r="I8236" s="122" t="str">
        <f t="shared" si="5543"/>
        <v/>
      </c>
      <c r="J8236" s="122"/>
      <c r="K8236" s="122" t="str">
        <f t="shared" si="5544"/>
        <v/>
      </c>
      <c r="L8236" s="123" t="str">
        <f>IF(H8236="","чи робить СНВВ?",IF(J8236="","чи роблять агрегати?",IF($J8236=0,"агрегати не працюють",IF(AND($H8236=0,$J8236=1),"СНВВ не працює","OK"))))</f>
        <v>чи робить СНВВ?</v>
      </c>
      <c r="M8236" s="100"/>
      <c r="N8236" s="122" t="str">
        <f>IF(OR(E8236&lt;&gt;0, J8236=0), "",D8236)</f>
        <v/>
      </c>
      <c r="O8236" s="122" t="str">
        <f t="shared" si="5545"/>
        <v/>
      </c>
      <c r="P8236" s="122" t="str">
        <f>IF(AND($E8236&lt;&gt;0,$J8236=1),"замінне значення",O8236)</f>
        <v/>
      </c>
      <c r="Q8236" s="122" t="str">
        <f>IF(OR(G8236&lt;&gt;0, J8236=0), "",F8236)</f>
        <v/>
      </c>
      <c r="R8236" s="122" t="str">
        <f t="shared" si="5546"/>
        <v/>
      </c>
      <c r="S8236" s="122" t="str">
        <f>IF(AND(G8236&lt;&gt;0,J8236=1),"замінне значення",R8236)</f>
        <v/>
      </c>
      <c r="T8236" s="122" t="str">
        <f t="shared" si="5547"/>
        <v/>
      </c>
    </row>
    <row r="8237" spans="1:20" outlineLevel="1">
      <c r="A8237" s="161"/>
      <c r="B8237" s="208">
        <v>44890</v>
      </c>
      <c r="C8237" s="96">
        <v>81.2916666666667</v>
      </c>
      <c r="D8237" s="122"/>
      <c r="E8237" s="122" t="str">
        <f t="shared" si="5541"/>
        <v/>
      </c>
      <c r="F8237" s="122"/>
      <c r="G8237" s="122" t="str">
        <f t="shared" si="5542"/>
        <v/>
      </c>
      <c r="H8237" s="122"/>
      <c r="I8237" s="122" t="str">
        <f t="shared" si="5543"/>
        <v/>
      </c>
      <c r="J8237" s="122"/>
      <c r="K8237" s="122" t="str">
        <f t="shared" si="5544"/>
        <v/>
      </c>
      <c r="L8237" s="123" t="str">
        <f>IF(H8237="","чи робить СНВВ?",IF(J8237="","чи роблять агрегати?",IF($J8237=0,"агрегати не працюють",IF(AND($H8237=0,$J8237=1),"СНВВ не працює","OK"))))</f>
        <v>чи робить СНВВ?</v>
      </c>
      <c r="M8237" s="100"/>
      <c r="N8237" s="122" t="str">
        <f>IF(OR(E8237&lt;&gt;0, J8237=0), "",D8237)</f>
        <v/>
      </c>
      <c r="O8237" s="122" t="str">
        <f t="shared" si="5545"/>
        <v/>
      </c>
      <c r="P8237" s="122" t="str">
        <f>IF(AND($E8237&lt;&gt;0,$J8237=1),"замінне значення",O8237)</f>
        <v/>
      </c>
      <c r="Q8237" s="122" t="str">
        <f>IF(OR(G8237&lt;&gt;0, J8237=0), "",F8237)</f>
        <v/>
      </c>
      <c r="R8237" s="122" t="str">
        <f t="shared" si="5546"/>
        <v/>
      </c>
      <c r="S8237" s="122" t="str">
        <f>IF(AND(G8237&lt;&gt;0,J8237=1),"замінне значення",R8237)</f>
        <v/>
      </c>
      <c r="T8237" s="122" t="str">
        <f t="shared" si="5547"/>
        <v/>
      </c>
    </row>
    <row r="8238" spans="1:20" outlineLevel="1">
      <c r="A8238" s="161"/>
      <c r="B8238" s="208">
        <v>44890</v>
      </c>
      <c r="C8238" s="96">
        <v>81.3333333333333</v>
      </c>
      <c r="D8238" s="122"/>
      <c r="E8238" s="122" t="str">
        <f t="shared" si="5541"/>
        <v/>
      </c>
      <c r="F8238" s="122"/>
      <c r="G8238" s="122" t="str">
        <f t="shared" si="5542"/>
        <v/>
      </c>
      <c r="H8238" s="122"/>
      <c r="I8238" s="122" t="str">
        <f t="shared" si="5543"/>
        <v/>
      </c>
      <c r="J8238" s="122"/>
      <c r="K8238" s="122" t="str">
        <f t="shared" si="5544"/>
        <v/>
      </c>
      <c r="L8238" s="123" t="str">
        <f>IF(H8238="","чи робить СНВВ?",IF(J8238="","чи роблять агрегати?",IF($J8238=0,"агрегати не працюють",IF(AND($H8238=0,$J8238=1),"СНВВ не працює","OK"))))</f>
        <v>чи робить СНВВ?</v>
      </c>
      <c r="M8238" s="100"/>
      <c r="N8238" s="122" t="str">
        <f>IF(OR(E8238&lt;&gt;0, J8238=0), "",D8238)</f>
        <v/>
      </c>
      <c r="O8238" s="122" t="str">
        <f t="shared" si="5545"/>
        <v/>
      </c>
      <c r="P8238" s="122" t="str">
        <f>IF(AND($E8238&lt;&gt;0,$J8238=1),"замінне значення",O8238)</f>
        <v/>
      </c>
      <c r="Q8238" s="122" t="str">
        <f>IF(OR(G8238&lt;&gt;0, J8238=0), "",F8238)</f>
        <v/>
      </c>
      <c r="R8238" s="122" t="str">
        <f t="shared" si="5546"/>
        <v/>
      </c>
      <c r="S8238" s="122" t="str">
        <f>IF(AND(G8238&lt;&gt;0,J8238=1),"замінне значення",R8238)</f>
        <v/>
      </c>
      <c r="T8238" s="122" t="str">
        <f t="shared" si="5547"/>
        <v/>
      </c>
    </row>
    <row r="8239" spans="1:20" outlineLevel="1">
      <c r="A8239" s="161"/>
      <c r="B8239" s="208">
        <v>44890</v>
      </c>
      <c r="C8239" s="96">
        <v>81.375</v>
      </c>
      <c r="D8239" s="122"/>
      <c r="E8239" s="122" t="str">
        <f t="shared" si="5541"/>
        <v/>
      </c>
      <c r="F8239" s="122"/>
      <c r="G8239" s="122" t="str">
        <f t="shared" si="5542"/>
        <v/>
      </c>
      <c r="H8239" s="122"/>
      <c r="I8239" s="122" t="str">
        <f t="shared" si="5543"/>
        <v/>
      </c>
      <c r="J8239" s="122"/>
      <c r="K8239" s="122" t="str">
        <f t="shared" si="5544"/>
        <v/>
      </c>
      <c r="L8239" s="123" t="str">
        <f>IF(H8239="","чи робить СНВВ?",IF(J8239="","чи роблять агрегати?",IF($J8239=0,"агрегати не працюють",IF(AND($H8239=0,$J8239=1),"СНВВ не працює","OK"))))</f>
        <v>чи робить СНВВ?</v>
      </c>
      <c r="M8239" s="100"/>
      <c r="N8239" s="122" t="str">
        <f>IF(OR(E8239&lt;&gt;0, J8239=0), "",D8239)</f>
        <v/>
      </c>
      <c r="O8239" s="122" t="str">
        <f t="shared" si="5545"/>
        <v/>
      </c>
      <c r="P8239" s="122" t="str">
        <f>IF(AND($E8239&lt;&gt;0,$J8239=1),"замінне значення",O8239)</f>
        <v/>
      </c>
      <c r="Q8239" s="122" t="str">
        <f>IF(OR(G8239&lt;&gt;0, J8239=0), "",F8239)</f>
        <v/>
      </c>
      <c r="R8239" s="122" t="str">
        <f t="shared" si="5546"/>
        <v/>
      </c>
      <c r="S8239" s="122" t="str">
        <f>IF(AND(G8239&lt;&gt;0,J8239=1),"замінне значення",R8239)</f>
        <v/>
      </c>
      <c r="T8239" s="122" t="str">
        <f t="shared" si="5547"/>
        <v/>
      </c>
    </row>
    <row r="8240" spans="1:20" outlineLevel="1">
      <c r="A8240" s="161"/>
      <c r="B8240" s="208">
        <v>44890</v>
      </c>
      <c r="C8240" s="96">
        <v>81.4166666666667</v>
      </c>
      <c r="D8240" s="122"/>
      <c r="E8240" s="122" t="str">
        <f t="shared" si="5541"/>
        <v/>
      </c>
      <c r="F8240" s="122"/>
      <c r="G8240" s="122" t="str">
        <f t="shared" si="5542"/>
        <v/>
      </c>
      <c r="H8240" s="122"/>
      <c r="I8240" s="122" t="str">
        <f t="shared" si="5543"/>
        <v/>
      </c>
      <c r="J8240" s="122"/>
      <c r="K8240" s="122" t="str">
        <f t="shared" si="5544"/>
        <v/>
      </c>
      <c r="L8240" s="123" t="str">
        <f>IF(H8240="","чи робить СНВВ?",IF(J8240="","чи роблять агрегати?",IF($J8240=0,"агрегати не працюють",IF(AND($H8240=0,$J8240=1),"СНВВ не працює","OK"))))</f>
        <v>чи робить СНВВ?</v>
      </c>
      <c r="M8240" s="100"/>
      <c r="N8240" s="122" t="str">
        <f>IF(OR(E8240&lt;&gt;0, J8240=0), "",D8240)</f>
        <v/>
      </c>
      <c r="O8240" s="122" t="str">
        <f t="shared" si="5545"/>
        <v/>
      </c>
      <c r="P8240" s="122" t="str">
        <f>IF(AND($E8240&lt;&gt;0,$J8240=1),"замінне значення",O8240)</f>
        <v/>
      </c>
      <c r="Q8240" s="122" t="str">
        <f>IF(OR(G8240&lt;&gt;0, J8240=0), "",F8240)</f>
        <v/>
      </c>
      <c r="R8240" s="122" t="str">
        <f t="shared" si="5546"/>
        <v/>
      </c>
      <c r="S8240" s="122" t="str">
        <f>IF(AND(G8240&lt;&gt;0,J8240=1),"замінне значення",R8240)</f>
        <v/>
      </c>
      <c r="T8240" s="122" t="str">
        <f t="shared" si="5547"/>
        <v/>
      </c>
    </row>
    <row r="8241" spans="1:20" outlineLevel="1">
      <c r="A8241" s="161"/>
      <c r="B8241" s="208">
        <v>44890</v>
      </c>
      <c r="C8241" s="96">
        <v>81.4583333333333</v>
      </c>
      <c r="D8241" s="122"/>
      <c r="E8241" s="122" t="str">
        <f t="shared" si="5541"/>
        <v/>
      </c>
      <c r="F8241" s="122"/>
      <c r="G8241" s="122" t="str">
        <f t="shared" si="5542"/>
        <v/>
      </c>
      <c r="H8241" s="122"/>
      <c r="I8241" s="122" t="str">
        <f t="shared" si="5543"/>
        <v/>
      </c>
      <c r="J8241" s="122"/>
      <c r="K8241" s="122" t="str">
        <f t="shared" si="5544"/>
        <v/>
      </c>
      <c r="L8241" s="123" t="str">
        <f>IF(H8241="","чи робить СНВВ?",IF(J8241="","чи роблять агрегати?",IF($J8241=0,"агрегати не працюють",IF(AND($H8241=0,$J8241=1),"СНВВ не працює","OK"))))</f>
        <v>чи робить СНВВ?</v>
      </c>
      <c r="M8241" s="100"/>
      <c r="N8241" s="122" t="str">
        <f>IF(OR(E8241&lt;&gt;0, J8241=0), "",D8241)</f>
        <v/>
      </c>
      <c r="O8241" s="122" t="str">
        <f t="shared" si="5545"/>
        <v/>
      </c>
      <c r="P8241" s="122" t="str">
        <f>IF(AND($E8241&lt;&gt;0,$J8241=1),"замінне значення",O8241)</f>
        <v/>
      </c>
      <c r="Q8241" s="122" t="str">
        <f>IF(OR(G8241&lt;&gt;0, J8241=0), "",F8241)</f>
        <v/>
      </c>
      <c r="R8241" s="122" t="str">
        <f t="shared" si="5546"/>
        <v/>
      </c>
      <c r="S8241" s="122" t="str">
        <f>IF(AND(G8241&lt;&gt;0,J8241=1),"замінне значення",R8241)</f>
        <v/>
      </c>
      <c r="T8241" s="122" t="str">
        <f t="shared" si="5547"/>
        <v/>
      </c>
    </row>
    <row r="8242" spans="1:20" outlineLevel="1">
      <c r="A8242" s="161"/>
      <c r="B8242" s="208">
        <v>44890</v>
      </c>
      <c r="C8242" s="96">
        <v>81.5</v>
      </c>
      <c r="D8242" s="122"/>
      <c r="E8242" s="122" t="str">
        <f t="shared" si="5541"/>
        <v/>
      </c>
      <c r="F8242" s="122"/>
      <c r="G8242" s="122" t="str">
        <f t="shared" si="5542"/>
        <v/>
      </c>
      <c r="H8242" s="122"/>
      <c r="I8242" s="122" t="str">
        <f t="shared" si="5543"/>
        <v/>
      </c>
      <c r="J8242" s="122"/>
      <c r="K8242" s="122" t="str">
        <f t="shared" si="5544"/>
        <v/>
      </c>
      <c r="L8242" s="123" t="str">
        <f>IF(H8242="","чи робить СНВВ?",IF(J8242="","чи роблять агрегати?",IF($J8242=0,"агрегати не працюють",IF(AND($H8242=0,$J8242=1),"СНВВ не працює","OK"))))</f>
        <v>чи робить СНВВ?</v>
      </c>
      <c r="M8242" s="100"/>
      <c r="N8242" s="122" t="str">
        <f>IF(OR(E8242&lt;&gt;0, J8242=0), "",D8242)</f>
        <v/>
      </c>
      <c r="O8242" s="122" t="str">
        <f t="shared" si="5545"/>
        <v/>
      </c>
      <c r="P8242" s="122" t="str">
        <f>IF(AND($E8242&lt;&gt;0,$J8242=1),"замінне значення",O8242)</f>
        <v/>
      </c>
      <c r="Q8242" s="122" t="str">
        <f>IF(OR(G8242&lt;&gt;0, J8242=0), "",F8242)</f>
        <v/>
      </c>
      <c r="R8242" s="122" t="str">
        <f t="shared" si="5546"/>
        <v/>
      </c>
      <c r="S8242" s="122" t="str">
        <f>IF(AND(G8242&lt;&gt;0,J8242=1),"замінне значення",R8242)</f>
        <v/>
      </c>
      <c r="T8242" s="122" t="str">
        <f t="shared" si="5547"/>
        <v/>
      </c>
    </row>
    <row r="8243" spans="1:20" outlineLevel="1">
      <c r="A8243" s="161"/>
      <c r="B8243" s="208">
        <v>44890</v>
      </c>
      <c r="C8243" s="96">
        <v>81.5416666666667</v>
      </c>
      <c r="D8243" s="122"/>
      <c r="E8243" s="122" t="str">
        <f t="shared" si="5541"/>
        <v/>
      </c>
      <c r="F8243" s="122"/>
      <c r="G8243" s="122" t="str">
        <f t="shared" si="5542"/>
        <v/>
      </c>
      <c r="H8243" s="122"/>
      <c r="I8243" s="122" t="str">
        <f t="shared" si="5543"/>
        <v/>
      </c>
      <c r="J8243" s="122"/>
      <c r="K8243" s="122" t="str">
        <f t="shared" si="5544"/>
        <v/>
      </c>
      <c r="L8243" s="123" t="str">
        <f>IF(H8243="","чи робить СНВВ?",IF(J8243="","чи роблять агрегати?",IF($J8243=0,"агрегати не працюють",IF(AND($H8243=0,$J8243=1),"СНВВ не працює","OK"))))</f>
        <v>чи робить СНВВ?</v>
      </c>
      <c r="M8243" s="100"/>
      <c r="N8243" s="122" t="str">
        <f>IF(OR(E8243&lt;&gt;0, J8243=0), "",D8243)</f>
        <v/>
      </c>
      <c r="O8243" s="122" t="str">
        <f t="shared" si="5545"/>
        <v/>
      </c>
      <c r="P8243" s="122" t="str">
        <f>IF(AND($E8243&lt;&gt;0,$J8243=1),"замінне значення",O8243)</f>
        <v/>
      </c>
      <c r="Q8243" s="122" t="str">
        <f>IF(OR(G8243&lt;&gt;0, J8243=0), "",F8243)</f>
        <v/>
      </c>
      <c r="R8243" s="122" t="str">
        <f t="shared" si="5546"/>
        <v/>
      </c>
      <c r="S8243" s="122" t="str">
        <f>IF(AND(G8243&lt;&gt;0,J8243=1),"замінне значення",R8243)</f>
        <v/>
      </c>
      <c r="T8243" s="122" t="str">
        <f t="shared" si="5547"/>
        <v/>
      </c>
    </row>
    <row r="8244" spans="1:20" outlineLevel="1">
      <c r="A8244" s="161"/>
      <c r="B8244" s="208">
        <v>44890</v>
      </c>
      <c r="C8244" s="96">
        <v>81.5833333333333</v>
      </c>
      <c r="D8244" s="122"/>
      <c r="E8244" s="122" t="str">
        <f t="shared" si="5541"/>
        <v/>
      </c>
      <c r="F8244" s="122"/>
      <c r="G8244" s="122" t="str">
        <f t="shared" si="5542"/>
        <v/>
      </c>
      <c r="H8244" s="122"/>
      <c r="I8244" s="122" t="str">
        <f t="shared" si="5543"/>
        <v/>
      </c>
      <c r="J8244" s="122"/>
      <c r="K8244" s="122" t="str">
        <f t="shared" si="5544"/>
        <v/>
      </c>
      <c r="L8244" s="123" t="str">
        <f>IF(H8244="","чи робить СНВВ?",IF(J8244="","чи роблять агрегати?",IF($J8244=0,"агрегати не працюють",IF(AND($H8244=0,$J8244=1),"СНВВ не працює","OK"))))</f>
        <v>чи робить СНВВ?</v>
      </c>
      <c r="M8244" s="100"/>
      <c r="N8244" s="122" t="str">
        <f>IF(OR(E8244&lt;&gt;0, J8244=0), "",D8244)</f>
        <v/>
      </c>
      <c r="O8244" s="122" t="str">
        <f t="shared" si="5545"/>
        <v/>
      </c>
      <c r="P8244" s="122" t="str">
        <f>IF(AND($E8244&lt;&gt;0,$J8244=1),"замінне значення",O8244)</f>
        <v/>
      </c>
      <c r="Q8244" s="122" t="str">
        <f>IF(OR(G8244&lt;&gt;0, J8244=0), "",F8244)</f>
        <v/>
      </c>
      <c r="R8244" s="122" t="str">
        <f t="shared" si="5546"/>
        <v/>
      </c>
      <c r="S8244" s="122" t="str">
        <f>IF(AND(G8244&lt;&gt;0,J8244=1),"замінне значення",R8244)</f>
        <v/>
      </c>
      <c r="T8244" s="122" t="str">
        <f t="shared" si="5547"/>
        <v/>
      </c>
    </row>
    <row r="8245" spans="1:20" outlineLevel="1">
      <c r="A8245" s="161"/>
      <c r="B8245" s="208">
        <v>44890</v>
      </c>
      <c r="C8245" s="96">
        <v>81.625</v>
      </c>
      <c r="D8245" s="122"/>
      <c r="E8245" s="122" t="str">
        <f t="shared" si="5541"/>
        <v/>
      </c>
      <c r="F8245" s="122"/>
      <c r="G8245" s="122" t="str">
        <f t="shared" si="5542"/>
        <v/>
      </c>
      <c r="H8245" s="122"/>
      <c r="I8245" s="122" t="str">
        <f t="shared" si="5543"/>
        <v/>
      </c>
      <c r="J8245" s="122"/>
      <c r="K8245" s="122" t="str">
        <f t="shared" si="5544"/>
        <v/>
      </c>
      <c r="L8245" s="123" t="str">
        <f>IF(H8245="","чи робить СНВВ?",IF(J8245="","чи роблять агрегати?",IF($J8245=0,"агрегати не працюють",IF(AND($H8245=0,$J8245=1),"СНВВ не працює","OK"))))</f>
        <v>чи робить СНВВ?</v>
      </c>
      <c r="M8245" s="100"/>
      <c r="N8245" s="122" t="str">
        <f>IF(OR(E8245&lt;&gt;0, J8245=0), "",D8245)</f>
        <v/>
      </c>
      <c r="O8245" s="122" t="str">
        <f t="shared" si="5545"/>
        <v/>
      </c>
      <c r="P8245" s="122" t="str">
        <f>IF(AND($E8245&lt;&gt;0,$J8245=1),"замінне значення",O8245)</f>
        <v/>
      </c>
      <c r="Q8245" s="122" t="str">
        <f>IF(OR(G8245&lt;&gt;0, J8245=0), "",F8245)</f>
        <v/>
      </c>
      <c r="R8245" s="122" t="str">
        <f t="shared" si="5546"/>
        <v/>
      </c>
      <c r="S8245" s="122" t="str">
        <f>IF(AND(G8245&lt;&gt;0,J8245=1),"замінне значення",R8245)</f>
        <v/>
      </c>
      <c r="T8245" s="122" t="str">
        <f t="shared" si="5547"/>
        <v/>
      </c>
    </row>
    <row r="8246" spans="1:20" outlineLevel="1">
      <c r="A8246" s="161"/>
      <c r="B8246" s="208">
        <v>44890</v>
      </c>
      <c r="C8246" s="96">
        <v>81.6666666666667</v>
      </c>
      <c r="D8246" s="122"/>
      <c r="E8246" s="122" t="str">
        <f t="shared" si="5541"/>
        <v/>
      </c>
      <c r="F8246" s="122"/>
      <c r="G8246" s="122" t="str">
        <f t="shared" si="5542"/>
        <v/>
      </c>
      <c r="H8246" s="122"/>
      <c r="I8246" s="122" t="str">
        <f t="shared" si="5543"/>
        <v/>
      </c>
      <c r="J8246" s="122"/>
      <c r="K8246" s="122" t="str">
        <f t="shared" si="5544"/>
        <v/>
      </c>
      <c r="L8246" s="123" t="str">
        <f>IF(H8246="","чи робить СНВВ?",IF(J8246="","чи роблять агрегати?",IF($J8246=0,"агрегати не працюють",IF(AND($H8246=0,$J8246=1),"СНВВ не працює","OK"))))</f>
        <v>чи робить СНВВ?</v>
      </c>
      <c r="M8246" s="100"/>
      <c r="N8246" s="122" t="str">
        <f>IF(OR(E8246&lt;&gt;0, J8246=0), "",D8246)</f>
        <v/>
      </c>
      <c r="O8246" s="122" t="str">
        <f t="shared" si="5545"/>
        <v/>
      </c>
      <c r="P8246" s="122" t="str">
        <f>IF(AND($E8246&lt;&gt;0,$J8246=1),"замінне значення",O8246)</f>
        <v/>
      </c>
      <c r="Q8246" s="122" t="str">
        <f>IF(OR(G8246&lt;&gt;0, J8246=0), "",F8246)</f>
        <v/>
      </c>
      <c r="R8246" s="122" t="str">
        <f t="shared" si="5546"/>
        <v/>
      </c>
      <c r="S8246" s="122" t="str">
        <f>IF(AND(G8246&lt;&gt;0,J8246=1),"замінне значення",R8246)</f>
        <v/>
      </c>
      <c r="T8246" s="122" t="str">
        <f t="shared" si="5547"/>
        <v/>
      </c>
    </row>
    <row r="8247" spans="1:20" outlineLevel="1">
      <c r="A8247" s="161"/>
      <c r="B8247" s="208">
        <v>44890</v>
      </c>
      <c r="C8247" s="96">
        <v>81.7083333333333</v>
      </c>
      <c r="D8247" s="122"/>
      <c r="E8247" s="122" t="str">
        <f t="shared" si="5541"/>
        <v/>
      </c>
      <c r="F8247" s="122"/>
      <c r="G8247" s="122" t="str">
        <f t="shared" si="5542"/>
        <v/>
      </c>
      <c r="H8247" s="122"/>
      <c r="I8247" s="122" t="str">
        <f t="shared" si="5543"/>
        <v/>
      </c>
      <c r="J8247" s="122"/>
      <c r="K8247" s="122" t="str">
        <f t="shared" si="5544"/>
        <v/>
      </c>
      <c r="L8247" s="123" t="str">
        <f>IF(H8247="","чи робить СНВВ?",IF(J8247="","чи роблять агрегати?",IF($J8247=0,"агрегати не працюють",IF(AND($H8247=0,$J8247=1),"СНВВ не працює","OK"))))</f>
        <v>чи робить СНВВ?</v>
      </c>
      <c r="M8247" s="100"/>
      <c r="N8247" s="122" t="str">
        <f>IF(OR(E8247&lt;&gt;0, J8247=0), "",D8247)</f>
        <v/>
      </c>
      <c r="O8247" s="122" t="str">
        <f t="shared" si="5545"/>
        <v/>
      </c>
      <c r="P8247" s="122" t="str">
        <f>IF(AND($E8247&lt;&gt;0,$J8247=1),"замінне значення",O8247)</f>
        <v/>
      </c>
      <c r="Q8247" s="122" t="str">
        <f>IF(OR(G8247&lt;&gt;0, J8247=0), "",F8247)</f>
        <v/>
      </c>
      <c r="R8247" s="122" t="str">
        <f t="shared" si="5546"/>
        <v/>
      </c>
      <c r="S8247" s="122" t="str">
        <f>IF(AND(G8247&lt;&gt;0,J8247=1),"замінне значення",R8247)</f>
        <v/>
      </c>
      <c r="T8247" s="122" t="str">
        <f t="shared" si="5547"/>
        <v/>
      </c>
    </row>
    <row r="8248" spans="1:20" outlineLevel="1">
      <c r="A8248" s="161"/>
      <c r="B8248" s="208">
        <v>44890</v>
      </c>
      <c r="C8248" s="96">
        <v>81.75</v>
      </c>
      <c r="D8248" s="122"/>
      <c r="E8248" s="122" t="str">
        <f t="shared" si="5541"/>
        <v/>
      </c>
      <c r="F8248" s="122"/>
      <c r="G8248" s="122" t="str">
        <f t="shared" si="5542"/>
        <v/>
      </c>
      <c r="H8248" s="122"/>
      <c r="I8248" s="122" t="str">
        <f t="shared" si="5543"/>
        <v/>
      </c>
      <c r="J8248" s="122"/>
      <c r="K8248" s="122" t="str">
        <f t="shared" si="5544"/>
        <v/>
      </c>
      <c r="L8248" s="123" t="str">
        <f>IF(H8248="","чи робить СНВВ?",IF(J8248="","чи роблять агрегати?",IF($J8248=0,"агрегати не працюють",IF(AND($H8248=0,$J8248=1),"СНВВ не працює","OK"))))</f>
        <v>чи робить СНВВ?</v>
      </c>
      <c r="M8248" s="100"/>
      <c r="N8248" s="122" t="str">
        <f>IF(OR(E8248&lt;&gt;0, J8248=0), "",D8248)</f>
        <v/>
      </c>
      <c r="O8248" s="122" t="str">
        <f t="shared" si="5545"/>
        <v/>
      </c>
      <c r="P8248" s="122" t="str">
        <f>IF(AND($E8248&lt;&gt;0,$J8248=1),"замінне значення",O8248)</f>
        <v/>
      </c>
      <c r="Q8248" s="122" t="str">
        <f>IF(OR(G8248&lt;&gt;0, J8248=0), "",F8248)</f>
        <v/>
      </c>
      <c r="R8248" s="122" t="str">
        <f t="shared" si="5546"/>
        <v/>
      </c>
      <c r="S8248" s="122" t="str">
        <f>IF(AND(G8248&lt;&gt;0,J8248=1),"замінне значення",R8248)</f>
        <v/>
      </c>
      <c r="T8248" s="122" t="str">
        <f t="shared" si="5547"/>
        <v/>
      </c>
    </row>
    <row r="8249" spans="1:20" outlineLevel="1">
      <c r="A8249" s="161"/>
      <c r="B8249" s="208">
        <v>44890</v>
      </c>
      <c r="C8249" s="96">
        <v>81.7916666666667</v>
      </c>
      <c r="D8249" s="122"/>
      <c r="E8249" s="122" t="str">
        <f t="shared" si="5541"/>
        <v/>
      </c>
      <c r="F8249" s="122"/>
      <c r="G8249" s="122" t="str">
        <f t="shared" si="5542"/>
        <v/>
      </c>
      <c r="H8249" s="122"/>
      <c r="I8249" s="122" t="str">
        <f t="shared" si="5543"/>
        <v/>
      </c>
      <c r="J8249" s="122"/>
      <c r="K8249" s="122" t="str">
        <f t="shared" si="5544"/>
        <v/>
      </c>
      <c r="L8249" s="123" t="str">
        <f>IF(H8249="","чи робить СНВВ?",IF(J8249="","чи роблять агрегати?",IF($J8249=0,"агрегати не працюють",IF(AND($H8249=0,$J8249=1),"СНВВ не працює","OK"))))</f>
        <v>чи робить СНВВ?</v>
      </c>
      <c r="M8249" s="100"/>
      <c r="N8249" s="122" t="str">
        <f>IF(OR(E8249&lt;&gt;0, J8249=0), "",D8249)</f>
        <v/>
      </c>
      <c r="O8249" s="122" t="str">
        <f t="shared" si="5545"/>
        <v/>
      </c>
      <c r="P8249" s="122" t="str">
        <f>IF(AND($E8249&lt;&gt;0,$J8249=1),"замінне значення",O8249)</f>
        <v/>
      </c>
      <c r="Q8249" s="122" t="str">
        <f>IF(OR(G8249&lt;&gt;0, J8249=0), "",F8249)</f>
        <v/>
      </c>
      <c r="R8249" s="122" t="str">
        <f t="shared" si="5546"/>
        <v/>
      </c>
      <c r="S8249" s="122" t="str">
        <f>IF(AND(G8249&lt;&gt;0,J8249=1),"замінне значення",R8249)</f>
        <v/>
      </c>
      <c r="T8249" s="122" t="str">
        <f t="shared" si="5547"/>
        <v/>
      </c>
    </row>
    <row r="8250" spans="1:20" outlineLevel="1">
      <c r="A8250" s="161"/>
      <c r="B8250" s="208">
        <v>44890</v>
      </c>
      <c r="C8250" s="96">
        <v>81.8333333333333</v>
      </c>
      <c r="D8250" s="122"/>
      <c r="E8250" s="122" t="str">
        <f t="shared" si="5541"/>
        <v/>
      </c>
      <c r="F8250" s="122"/>
      <c r="G8250" s="122" t="str">
        <f t="shared" si="5542"/>
        <v/>
      </c>
      <c r="H8250" s="122"/>
      <c r="I8250" s="122" t="str">
        <f t="shared" si="5543"/>
        <v/>
      </c>
      <c r="J8250" s="122"/>
      <c r="K8250" s="122" t="str">
        <f t="shared" si="5544"/>
        <v/>
      </c>
      <c r="L8250" s="123" t="str">
        <f>IF(H8250="","чи робить СНВВ?",IF(J8250="","чи роблять агрегати?",IF($J8250=0,"агрегати не працюють",IF(AND($H8250=0,$J8250=1),"СНВВ не працює","OK"))))</f>
        <v>чи робить СНВВ?</v>
      </c>
      <c r="M8250" s="100"/>
      <c r="N8250" s="122" t="str">
        <f>IF(OR(E8250&lt;&gt;0, J8250=0), "",D8250)</f>
        <v/>
      </c>
      <c r="O8250" s="122" t="str">
        <f t="shared" si="5545"/>
        <v/>
      </c>
      <c r="P8250" s="122" t="str">
        <f>IF(AND($E8250&lt;&gt;0,$J8250=1),"замінне значення",O8250)</f>
        <v/>
      </c>
      <c r="Q8250" s="122" t="str">
        <f>IF(OR(G8250&lt;&gt;0, J8250=0), "",F8250)</f>
        <v/>
      </c>
      <c r="R8250" s="122" t="str">
        <f t="shared" si="5546"/>
        <v/>
      </c>
      <c r="S8250" s="122" t="str">
        <f>IF(AND(G8250&lt;&gt;0,J8250=1),"замінне значення",R8250)</f>
        <v/>
      </c>
      <c r="T8250" s="122" t="str">
        <f t="shared" si="5547"/>
        <v/>
      </c>
    </row>
    <row r="8251" spans="1:20" outlineLevel="1">
      <c r="A8251" s="161"/>
      <c r="B8251" s="208">
        <v>44890</v>
      </c>
      <c r="C8251" s="96">
        <v>81.875</v>
      </c>
      <c r="D8251" s="122"/>
      <c r="E8251" s="122" t="str">
        <f t="shared" si="5541"/>
        <v/>
      </c>
      <c r="F8251" s="122"/>
      <c r="G8251" s="122" t="str">
        <f t="shared" si="5542"/>
        <v/>
      </c>
      <c r="H8251" s="122"/>
      <c r="I8251" s="122" t="str">
        <f t="shared" si="5543"/>
        <v/>
      </c>
      <c r="J8251" s="122"/>
      <c r="K8251" s="122" t="str">
        <f t="shared" si="5544"/>
        <v/>
      </c>
      <c r="L8251" s="123" t="str">
        <f>IF(H8251="","чи робить СНВВ?",IF(J8251="","чи роблять агрегати?",IF($J8251=0,"агрегати не працюють",IF(AND($H8251=0,$J8251=1),"СНВВ не працює","OK"))))</f>
        <v>чи робить СНВВ?</v>
      </c>
      <c r="M8251" s="100"/>
      <c r="N8251" s="122" t="str">
        <f>IF(OR(E8251&lt;&gt;0, J8251=0), "",D8251)</f>
        <v/>
      </c>
      <c r="O8251" s="122" t="str">
        <f t="shared" si="5545"/>
        <v/>
      </c>
      <c r="P8251" s="122" t="str">
        <f>IF(AND($E8251&lt;&gt;0,$J8251=1),"замінне значення",O8251)</f>
        <v/>
      </c>
      <c r="Q8251" s="122" t="str">
        <f>IF(OR(G8251&lt;&gt;0, J8251=0), "",F8251)</f>
        <v/>
      </c>
      <c r="R8251" s="122" t="str">
        <f t="shared" si="5546"/>
        <v/>
      </c>
      <c r="S8251" s="122" t="str">
        <f>IF(AND(G8251&lt;&gt;0,J8251=1),"замінне значення",R8251)</f>
        <v/>
      </c>
      <c r="T8251" s="122" t="str">
        <f t="shared" si="5547"/>
        <v/>
      </c>
    </row>
    <row r="8252" spans="1:20" outlineLevel="1">
      <c r="A8252" s="161"/>
      <c r="B8252" s="208">
        <v>44890</v>
      </c>
      <c r="C8252" s="96">
        <v>81.9166666666667</v>
      </c>
      <c r="D8252" s="122"/>
      <c r="E8252" s="122" t="str">
        <f t="shared" si="5541"/>
        <v/>
      </c>
      <c r="F8252" s="122"/>
      <c r="G8252" s="122" t="str">
        <f t="shared" si="5542"/>
        <v/>
      </c>
      <c r="H8252" s="122"/>
      <c r="I8252" s="122" t="str">
        <f t="shared" si="5543"/>
        <v/>
      </c>
      <c r="J8252" s="122"/>
      <c r="K8252" s="122" t="str">
        <f t="shared" si="5544"/>
        <v/>
      </c>
      <c r="L8252" s="123" t="str">
        <f>IF(H8252="","чи робить СНВВ?",IF(J8252="","чи роблять агрегати?",IF($J8252=0,"агрегати не працюють",IF(AND($H8252=0,$J8252=1),"СНВВ не працює","OK"))))</f>
        <v>чи робить СНВВ?</v>
      </c>
      <c r="M8252" s="100"/>
      <c r="N8252" s="122" t="str">
        <f>IF(OR(E8252&lt;&gt;0, J8252=0), "",D8252)</f>
        <v/>
      </c>
      <c r="O8252" s="122" t="str">
        <f t="shared" si="5545"/>
        <v/>
      </c>
      <c r="P8252" s="122" t="str">
        <f>IF(AND($E8252&lt;&gt;0,$J8252=1),"замінне значення",O8252)</f>
        <v/>
      </c>
      <c r="Q8252" s="122" t="str">
        <f>IF(OR(G8252&lt;&gt;0, J8252=0), "",F8252)</f>
        <v/>
      </c>
      <c r="R8252" s="122" t="str">
        <f t="shared" si="5546"/>
        <v/>
      </c>
      <c r="S8252" s="122" t="str">
        <f>IF(AND(G8252&lt;&gt;0,J8252=1),"замінне значення",R8252)</f>
        <v/>
      </c>
      <c r="T8252" s="122" t="str">
        <f t="shared" si="5547"/>
        <v/>
      </c>
    </row>
    <row r="8253" spans="1:20" outlineLevel="1">
      <c r="A8253" s="161"/>
      <c r="B8253" s="208">
        <v>44890</v>
      </c>
      <c r="C8253" s="96">
        <v>81.9583333333333</v>
      </c>
      <c r="D8253" s="122"/>
      <c r="E8253" s="122" t="str">
        <f t="shared" si="5541"/>
        <v/>
      </c>
      <c r="F8253" s="122"/>
      <c r="G8253" s="122" t="str">
        <f t="shared" si="5542"/>
        <v/>
      </c>
      <c r="H8253" s="122"/>
      <c r="I8253" s="122" t="str">
        <f t="shared" si="5543"/>
        <v/>
      </c>
      <c r="J8253" s="122"/>
      <c r="K8253" s="122" t="str">
        <f t="shared" si="5544"/>
        <v/>
      </c>
      <c r="L8253" s="123" t="str">
        <f>IF(H8253="","чи робить СНВВ?",IF(J8253="","чи роблять агрегати?",IF($J8253=0,"агрегати не працюють",IF(AND($H8253=0,$J8253=1),"СНВВ не працює","OK"))))</f>
        <v>чи робить СНВВ?</v>
      </c>
      <c r="M8253" s="100"/>
      <c r="N8253" s="122" t="str">
        <f>IF(OR(E8253&lt;&gt;0, J8253=0), "",D8253)</f>
        <v/>
      </c>
      <c r="O8253" s="122" t="str">
        <f t="shared" si="5545"/>
        <v/>
      </c>
      <c r="P8253" s="122" t="str">
        <f>IF(AND($E8253&lt;&gt;0,$J8253=1),"замінне значення",O8253)</f>
        <v/>
      </c>
      <c r="Q8253" s="122" t="str">
        <f>IF(OR(G8253&lt;&gt;0, J8253=0), "",F8253)</f>
        <v/>
      </c>
      <c r="R8253" s="122" t="str">
        <f t="shared" si="5546"/>
        <v/>
      </c>
      <c r="S8253" s="122" t="str">
        <f>IF(AND(G8253&lt;&gt;0,J8253=1),"замінне значення",R8253)</f>
        <v/>
      </c>
      <c r="T8253" s="122" t="str">
        <f t="shared" si="5547"/>
        <v/>
      </c>
    </row>
    <row r="8254" spans="1:20">
      <c r="A8254" s="204"/>
      <c r="B8254" s="159" t="s">
        <v>420</v>
      </c>
      <c r="C8254" s="159"/>
      <c r="D8254" s="103">
        <f t="shared" ref="D8254" si="5548">SUM(D8230:D8253)</f>
        <v>0</v>
      </c>
      <c r="E8254" s="104">
        <f t="shared" ref="E8254" si="5549">COUNTIF(E8230:E8253,"&gt;0")</f>
        <v>0</v>
      </c>
      <c r="F8254" s="103">
        <f t="shared" ref="F8254" si="5550">SUM(F8230:F8253)</f>
        <v>0</v>
      </c>
      <c r="G8254" s="104">
        <f t="shared" ref="G8254" si="5551">COUNTIF(G8230:G8253,"&gt;0")</f>
        <v>0</v>
      </c>
      <c r="H8254" s="103">
        <f t="shared" ref="H8254" si="5552">SUM(H8230:H8253)</f>
        <v>0</v>
      </c>
      <c r="I8254" s="104">
        <f t="shared" ref="I8254" si="5553">COUNTIF(I8230:I8253,"&gt;0")</f>
        <v>0</v>
      </c>
      <c r="J8254" s="103">
        <f t="shared" ref="J8254" si="5554">SUM(J8230:J8253)</f>
        <v>0</v>
      </c>
      <c r="K8254" s="104">
        <f t="shared" ref="K8254" si="5555">COUNTIF(K8230:K8253,"&gt;0")</f>
        <v>0</v>
      </c>
      <c r="L8254" s="104">
        <f t="shared" ref="L8254" si="5556">COUNTIF(L8230:L8253,"СНВВ не працює")</f>
        <v>0</v>
      </c>
      <c r="M8254" s="100"/>
      <c r="N8254" s="103">
        <f t="shared" ref="N8254:N8304" si="5557">SUM(N8230:N8253)</f>
        <v>0</v>
      </c>
      <c r="O8254" s="103">
        <f t="shared" ref="O8254:T8254" si="5558">SUM(O8230:O8253)</f>
        <v>0</v>
      </c>
      <c r="P8254" s="103">
        <f t="shared" si="5558"/>
        <v>0</v>
      </c>
      <c r="Q8254" s="103">
        <f t="shared" si="5558"/>
        <v>0</v>
      </c>
      <c r="R8254" s="103">
        <f t="shared" si="5558"/>
        <v>0</v>
      </c>
      <c r="S8254" s="103">
        <f t="shared" si="5558"/>
        <v>0</v>
      </c>
      <c r="T8254" s="103">
        <f t="shared" si="5558"/>
        <v>0</v>
      </c>
    </row>
    <row r="8255" spans="1:20" outlineLevel="1">
      <c r="A8255" s="160">
        <v>44891</v>
      </c>
      <c r="B8255" s="208">
        <v>44891</v>
      </c>
      <c r="C8255" s="96">
        <v>82</v>
      </c>
      <c r="D8255" s="122"/>
      <c r="E8255" s="122" t="str">
        <f t="shared" ref="E8255:E8278" si="5559">IF(D8255="","",IF(D8255&lt;1,1,0))</f>
        <v/>
      </c>
      <c r="F8255" s="122"/>
      <c r="G8255" s="122" t="str">
        <f t="shared" ref="G8255:G8278" si="5560">IF(F8255="","",IF(F8255&lt;1,1,0))</f>
        <v/>
      </c>
      <c r="H8255" s="122"/>
      <c r="I8255" s="122" t="str">
        <f t="shared" ref="I8255:I8278" si="5561">IF(H8255="","",IF(H8255&lt;1,1,0))</f>
        <v/>
      </c>
      <c r="J8255" s="122"/>
      <c r="K8255" s="122" t="str">
        <f t="shared" ref="K8255:K8278" si="5562">IF(J8255="","",IF(J8255&lt;1,1,0))</f>
        <v/>
      </c>
      <c r="L8255" s="123" t="str">
        <f>IF(H8255="","чи робить СНВВ?",IF(J8255="","чи роблять агрегати?",IF($J8255=0,"агрегати не працюють",IF(AND($H8255=0,$J8255=1),"СНВВ не працює","OK"))))</f>
        <v>чи робить СНВВ?</v>
      </c>
      <c r="M8255" s="100"/>
      <c r="N8255" s="122" t="str">
        <f>IF(OR(E8255&lt;&gt;0, J8255=0), "",D8255)</f>
        <v/>
      </c>
      <c r="O8255" s="122" t="str">
        <f t="shared" ref="O8255:O8278" si="5563">IF(Q8255="", "",(N8255*$O$3+$O$4))</f>
        <v/>
      </c>
      <c r="P8255" s="122" t="str">
        <f>IF(AND($E8255&lt;&gt;0,$J8255=1),"замінне значення",O8255)</f>
        <v/>
      </c>
      <c r="Q8255" s="122" t="str">
        <f>IF(OR(G8255&lt;&gt;0, J8255=0), "",F8255)</f>
        <v/>
      </c>
      <c r="R8255" s="122" t="str">
        <f t="shared" ref="R8255:R8318" si="5564">IF(Q8255="", "",(Q8255*$Q$3+$Q$4))</f>
        <v/>
      </c>
      <c r="S8255" s="122" t="str">
        <f>IF(AND(G8255&lt;&gt;0,J8255=1),"замінне значення",R8255)</f>
        <v/>
      </c>
      <c r="T8255" s="122" t="str">
        <f t="shared" ref="T8255:T8318" si="5565">IFERROR(P8255*S8255,"")</f>
        <v/>
      </c>
    </row>
    <row r="8256" spans="1:20" outlineLevel="1">
      <c r="A8256" s="161"/>
      <c r="B8256" s="208">
        <v>44891</v>
      </c>
      <c r="C8256" s="96">
        <v>82.0416666666667</v>
      </c>
      <c r="D8256" s="122"/>
      <c r="E8256" s="122" t="str">
        <f t="shared" si="5559"/>
        <v/>
      </c>
      <c r="F8256" s="122"/>
      <c r="G8256" s="122" t="str">
        <f t="shared" si="5560"/>
        <v/>
      </c>
      <c r="H8256" s="122"/>
      <c r="I8256" s="122" t="str">
        <f t="shared" si="5561"/>
        <v/>
      </c>
      <c r="J8256" s="122"/>
      <c r="K8256" s="122" t="str">
        <f t="shared" si="5562"/>
        <v/>
      </c>
      <c r="L8256" s="123" t="str">
        <f>IF(H8256="","чи робить СНВВ?",IF(J8256="","чи роблять агрегати?",IF($J8256=0,"агрегати не працюють",IF(AND($H8256=0,$J8256=1),"СНВВ не працює","OK"))))</f>
        <v>чи робить СНВВ?</v>
      </c>
      <c r="M8256" s="100"/>
      <c r="N8256" s="122" t="str">
        <f>IF(OR(E8256&lt;&gt;0, J8256=0), "",D8256)</f>
        <v/>
      </c>
      <c r="O8256" s="122" t="str">
        <f t="shared" si="5563"/>
        <v/>
      </c>
      <c r="P8256" s="122" t="str">
        <f>IF(AND($E8256&lt;&gt;0,$J8256=1),"замінне значення",O8256)</f>
        <v/>
      </c>
      <c r="Q8256" s="122" t="str">
        <f>IF(OR(G8256&lt;&gt;0, J8256=0), "",F8256)</f>
        <v/>
      </c>
      <c r="R8256" s="122" t="str">
        <f t="shared" si="5564"/>
        <v/>
      </c>
      <c r="S8256" s="122" t="str">
        <f>IF(AND(G8256&lt;&gt;0,J8256=1),"замінне значення",R8256)</f>
        <v/>
      </c>
      <c r="T8256" s="122" t="str">
        <f t="shared" si="5565"/>
        <v/>
      </c>
    </row>
    <row r="8257" spans="1:20" outlineLevel="1">
      <c r="A8257" s="161"/>
      <c r="B8257" s="208">
        <v>44891</v>
      </c>
      <c r="C8257" s="96">
        <v>82.0833333333333</v>
      </c>
      <c r="D8257" s="122"/>
      <c r="E8257" s="122" t="str">
        <f t="shared" si="5559"/>
        <v/>
      </c>
      <c r="F8257" s="122"/>
      <c r="G8257" s="122" t="str">
        <f t="shared" si="5560"/>
        <v/>
      </c>
      <c r="H8257" s="122"/>
      <c r="I8257" s="122" t="str">
        <f t="shared" si="5561"/>
        <v/>
      </c>
      <c r="J8257" s="122"/>
      <c r="K8257" s="122" t="str">
        <f t="shared" si="5562"/>
        <v/>
      </c>
      <c r="L8257" s="123" t="str">
        <f>IF(H8257="","чи робить СНВВ?",IF(J8257="","чи роблять агрегати?",IF($J8257=0,"агрегати не працюють",IF(AND($H8257=0,$J8257=1),"СНВВ не працює","OK"))))</f>
        <v>чи робить СНВВ?</v>
      </c>
      <c r="M8257" s="100"/>
      <c r="N8257" s="122" t="str">
        <f>IF(OR(E8257&lt;&gt;0, J8257=0), "",D8257)</f>
        <v/>
      </c>
      <c r="O8257" s="122" t="str">
        <f t="shared" si="5563"/>
        <v/>
      </c>
      <c r="P8257" s="122" t="str">
        <f>IF(AND($E8257&lt;&gt;0,$J8257=1),"замінне значення",O8257)</f>
        <v/>
      </c>
      <c r="Q8257" s="122" t="str">
        <f>IF(OR(G8257&lt;&gt;0, J8257=0), "",F8257)</f>
        <v/>
      </c>
      <c r="R8257" s="122" t="str">
        <f t="shared" si="5564"/>
        <v/>
      </c>
      <c r="S8257" s="122" t="str">
        <f>IF(AND(G8257&lt;&gt;0,J8257=1),"замінне значення",R8257)</f>
        <v/>
      </c>
      <c r="T8257" s="122" t="str">
        <f t="shared" si="5565"/>
        <v/>
      </c>
    </row>
    <row r="8258" spans="1:20" outlineLevel="1">
      <c r="A8258" s="161"/>
      <c r="B8258" s="208">
        <v>44891</v>
      </c>
      <c r="C8258" s="96">
        <v>82.125</v>
      </c>
      <c r="D8258" s="122"/>
      <c r="E8258" s="122" t="str">
        <f t="shared" si="5559"/>
        <v/>
      </c>
      <c r="F8258" s="122"/>
      <c r="G8258" s="122" t="str">
        <f t="shared" si="5560"/>
        <v/>
      </c>
      <c r="H8258" s="122"/>
      <c r="I8258" s="122" t="str">
        <f t="shared" si="5561"/>
        <v/>
      </c>
      <c r="J8258" s="122"/>
      <c r="K8258" s="122" t="str">
        <f t="shared" si="5562"/>
        <v/>
      </c>
      <c r="L8258" s="123" t="str">
        <f>IF(H8258="","чи робить СНВВ?",IF(J8258="","чи роблять агрегати?",IF($J8258=0,"агрегати не працюють",IF(AND($H8258=0,$J8258=1),"СНВВ не працює","OK"))))</f>
        <v>чи робить СНВВ?</v>
      </c>
      <c r="M8258" s="100"/>
      <c r="N8258" s="122" t="str">
        <f>IF(OR(E8258&lt;&gt;0, J8258=0), "",D8258)</f>
        <v/>
      </c>
      <c r="O8258" s="122" t="str">
        <f t="shared" si="5563"/>
        <v/>
      </c>
      <c r="P8258" s="122" t="str">
        <f>IF(AND($E8258&lt;&gt;0,$J8258=1),"замінне значення",O8258)</f>
        <v/>
      </c>
      <c r="Q8258" s="122" t="str">
        <f>IF(OR(G8258&lt;&gt;0, J8258=0), "",F8258)</f>
        <v/>
      </c>
      <c r="R8258" s="122" t="str">
        <f t="shared" si="5564"/>
        <v/>
      </c>
      <c r="S8258" s="122" t="str">
        <f>IF(AND(G8258&lt;&gt;0,J8258=1),"замінне значення",R8258)</f>
        <v/>
      </c>
      <c r="T8258" s="122" t="str">
        <f t="shared" si="5565"/>
        <v/>
      </c>
    </row>
    <row r="8259" spans="1:20" outlineLevel="1">
      <c r="A8259" s="161"/>
      <c r="B8259" s="208">
        <v>44891</v>
      </c>
      <c r="C8259" s="96">
        <v>82.1666666666667</v>
      </c>
      <c r="D8259" s="122"/>
      <c r="E8259" s="122" t="str">
        <f t="shared" si="5559"/>
        <v/>
      </c>
      <c r="F8259" s="122"/>
      <c r="G8259" s="122" t="str">
        <f t="shared" si="5560"/>
        <v/>
      </c>
      <c r="H8259" s="122"/>
      <c r="I8259" s="122" t="str">
        <f t="shared" si="5561"/>
        <v/>
      </c>
      <c r="J8259" s="122"/>
      <c r="K8259" s="122" t="str">
        <f t="shared" si="5562"/>
        <v/>
      </c>
      <c r="L8259" s="123" t="str">
        <f>IF(H8259="","чи робить СНВВ?",IF(J8259="","чи роблять агрегати?",IF($J8259=0,"агрегати не працюють",IF(AND($H8259=0,$J8259=1),"СНВВ не працює","OK"))))</f>
        <v>чи робить СНВВ?</v>
      </c>
      <c r="M8259" s="100"/>
      <c r="N8259" s="122" t="str">
        <f>IF(OR(E8259&lt;&gt;0, J8259=0), "",D8259)</f>
        <v/>
      </c>
      <c r="O8259" s="122" t="str">
        <f t="shared" si="5563"/>
        <v/>
      </c>
      <c r="P8259" s="122" t="str">
        <f>IF(AND($E8259&lt;&gt;0,$J8259=1),"замінне значення",O8259)</f>
        <v/>
      </c>
      <c r="Q8259" s="122" t="str">
        <f>IF(OR(G8259&lt;&gt;0, J8259=0), "",F8259)</f>
        <v/>
      </c>
      <c r="R8259" s="122" t="str">
        <f t="shared" si="5564"/>
        <v/>
      </c>
      <c r="S8259" s="122" t="str">
        <f>IF(AND(G8259&lt;&gt;0,J8259=1),"замінне значення",R8259)</f>
        <v/>
      </c>
      <c r="T8259" s="122" t="str">
        <f t="shared" si="5565"/>
        <v/>
      </c>
    </row>
    <row r="8260" spans="1:20" outlineLevel="1">
      <c r="A8260" s="161"/>
      <c r="B8260" s="208">
        <v>44891</v>
      </c>
      <c r="C8260" s="96">
        <v>82.2083333333333</v>
      </c>
      <c r="D8260" s="122"/>
      <c r="E8260" s="122" t="str">
        <f t="shared" si="5559"/>
        <v/>
      </c>
      <c r="F8260" s="122"/>
      <c r="G8260" s="122" t="str">
        <f t="shared" si="5560"/>
        <v/>
      </c>
      <c r="H8260" s="122"/>
      <c r="I8260" s="122" t="str">
        <f t="shared" si="5561"/>
        <v/>
      </c>
      <c r="J8260" s="122"/>
      <c r="K8260" s="122" t="str">
        <f t="shared" si="5562"/>
        <v/>
      </c>
      <c r="L8260" s="123" t="str">
        <f>IF(H8260="","чи робить СНВВ?",IF(J8260="","чи роблять агрегати?",IF($J8260=0,"агрегати не працюють",IF(AND($H8260=0,$J8260=1),"СНВВ не працює","OK"))))</f>
        <v>чи робить СНВВ?</v>
      </c>
      <c r="M8260" s="100"/>
      <c r="N8260" s="122" t="str">
        <f>IF(OR(E8260&lt;&gt;0, J8260=0), "",D8260)</f>
        <v/>
      </c>
      <c r="O8260" s="122" t="str">
        <f t="shared" si="5563"/>
        <v/>
      </c>
      <c r="P8260" s="122" t="str">
        <f>IF(AND($E8260&lt;&gt;0,$J8260=1),"замінне значення",O8260)</f>
        <v/>
      </c>
      <c r="Q8260" s="122" t="str">
        <f>IF(OR(G8260&lt;&gt;0, J8260=0), "",F8260)</f>
        <v/>
      </c>
      <c r="R8260" s="122" t="str">
        <f t="shared" si="5564"/>
        <v/>
      </c>
      <c r="S8260" s="122" t="str">
        <f>IF(AND(G8260&lt;&gt;0,J8260=1),"замінне значення",R8260)</f>
        <v/>
      </c>
      <c r="T8260" s="122" t="str">
        <f t="shared" si="5565"/>
        <v/>
      </c>
    </row>
    <row r="8261" spans="1:20" outlineLevel="1">
      <c r="A8261" s="161"/>
      <c r="B8261" s="208">
        <v>44891</v>
      </c>
      <c r="C8261" s="96">
        <v>82.25</v>
      </c>
      <c r="D8261" s="122"/>
      <c r="E8261" s="122" t="str">
        <f t="shared" si="5559"/>
        <v/>
      </c>
      <c r="F8261" s="122"/>
      <c r="G8261" s="122" t="str">
        <f t="shared" si="5560"/>
        <v/>
      </c>
      <c r="H8261" s="122"/>
      <c r="I8261" s="122" t="str">
        <f t="shared" si="5561"/>
        <v/>
      </c>
      <c r="J8261" s="122"/>
      <c r="K8261" s="122" t="str">
        <f t="shared" si="5562"/>
        <v/>
      </c>
      <c r="L8261" s="123" t="str">
        <f>IF(H8261="","чи робить СНВВ?",IF(J8261="","чи роблять агрегати?",IF($J8261=0,"агрегати не працюють",IF(AND($H8261=0,$J8261=1),"СНВВ не працює","OK"))))</f>
        <v>чи робить СНВВ?</v>
      </c>
      <c r="M8261" s="100"/>
      <c r="N8261" s="122" t="str">
        <f>IF(OR(E8261&lt;&gt;0, J8261=0), "",D8261)</f>
        <v/>
      </c>
      <c r="O8261" s="122" t="str">
        <f t="shared" si="5563"/>
        <v/>
      </c>
      <c r="P8261" s="122" t="str">
        <f>IF(AND($E8261&lt;&gt;0,$J8261=1),"замінне значення",O8261)</f>
        <v/>
      </c>
      <c r="Q8261" s="122" t="str">
        <f>IF(OR(G8261&lt;&gt;0, J8261=0), "",F8261)</f>
        <v/>
      </c>
      <c r="R8261" s="122" t="str">
        <f t="shared" si="5564"/>
        <v/>
      </c>
      <c r="S8261" s="122" t="str">
        <f>IF(AND(G8261&lt;&gt;0,J8261=1),"замінне значення",R8261)</f>
        <v/>
      </c>
      <c r="T8261" s="122" t="str">
        <f t="shared" si="5565"/>
        <v/>
      </c>
    </row>
    <row r="8262" spans="1:20" outlineLevel="1">
      <c r="A8262" s="161"/>
      <c r="B8262" s="208">
        <v>44891</v>
      </c>
      <c r="C8262" s="96">
        <v>82.2916666666667</v>
      </c>
      <c r="D8262" s="122"/>
      <c r="E8262" s="122" t="str">
        <f t="shared" si="5559"/>
        <v/>
      </c>
      <c r="F8262" s="122"/>
      <c r="G8262" s="122" t="str">
        <f t="shared" si="5560"/>
        <v/>
      </c>
      <c r="H8262" s="122"/>
      <c r="I8262" s="122" t="str">
        <f t="shared" si="5561"/>
        <v/>
      </c>
      <c r="J8262" s="122"/>
      <c r="K8262" s="122" t="str">
        <f t="shared" si="5562"/>
        <v/>
      </c>
      <c r="L8262" s="123" t="str">
        <f>IF(H8262="","чи робить СНВВ?",IF(J8262="","чи роблять агрегати?",IF($J8262=0,"агрегати не працюють",IF(AND($H8262=0,$J8262=1),"СНВВ не працює","OK"))))</f>
        <v>чи робить СНВВ?</v>
      </c>
      <c r="M8262" s="100"/>
      <c r="N8262" s="122" t="str">
        <f>IF(OR(E8262&lt;&gt;0, J8262=0), "",D8262)</f>
        <v/>
      </c>
      <c r="O8262" s="122" t="str">
        <f t="shared" si="5563"/>
        <v/>
      </c>
      <c r="P8262" s="122" t="str">
        <f>IF(AND($E8262&lt;&gt;0,$J8262=1),"замінне значення",O8262)</f>
        <v/>
      </c>
      <c r="Q8262" s="122" t="str">
        <f>IF(OR(G8262&lt;&gt;0, J8262=0), "",F8262)</f>
        <v/>
      </c>
      <c r="R8262" s="122" t="str">
        <f t="shared" si="5564"/>
        <v/>
      </c>
      <c r="S8262" s="122" t="str">
        <f>IF(AND(G8262&lt;&gt;0,J8262=1),"замінне значення",R8262)</f>
        <v/>
      </c>
      <c r="T8262" s="122" t="str">
        <f t="shared" si="5565"/>
        <v/>
      </c>
    </row>
    <row r="8263" spans="1:20" outlineLevel="1">
      <c r="A8263" s="161"/>
      <c r="B8263" s="208">
        <v>44891</v>
      </c>
      <c r="C8263" s="96">
        <v>82.3333333333333</v>
      </c>
      <c r="D8263" s="122"/>
      <c r="E8263" s="122" t="str">
        <f t="shared" si="5559"/>
        <v/>
      </c>
      <c r="F8263" s="122"/>
      <c r="G8263" s="122" t="str">
        <f t="shared" si="5560"/>
        <v/>
      </c>
      <c r="H8263" s="122"/>
      <c r="I8263" s="122" t="str">
        <f t="shared" si="5561"/>
        <v/>
      </c>
      <c r="J8263" s="122"/>
      <c r="K8263" s="122" t="str">
        <f t="shared" si="5562"/>
        <v/>
      </c>
      <c r="L8263" s="123" t="str">
        <f>IF(H8263="","чи робить СНВВ?",IF(J8263="","чи роблять агрегати?",IF($J8263=0,"агрегати не працюють",IF(AND($H8263=0,$J8263=1),"СНВВ не працює","OK"))))</f>
        <v>чи робить СНВВ?</v>
      </c>
      <c r="M8263" s="100"/>
      <c r="N8263" s="122" t="str">
        <f>IF(OR(E8263&lt;&gt;0, J8263=0), "",D8263)</f>
        <v/>
      </c>
      <c r="O8263" s="122" t="str">
        <f t="shared" si="5563"/>
        <v/>
      </c>
      <c r="P8263" s="122" t="str">
        <f>IF(AND($E8263&lt;&gt;0,$J8263=1),"замінне значення",O8263)</f>
        <v/>
      </c>
      <c r="Q8263" s="122" t="str">
        <f>IF(OR(G8263&lt;&gt;0, J8263=0), "",F8263)</f>
        <v/>
      </c>
      <c r="R8263" s="122" t="str">
        <f t="shared" si="5564"/>
        <v/>
      </c>
      <c r="S8263" s="122" t="str">
        <f>IF(AND(G8263&lt;&gt;0,J8263=1),"замінне значення",R8263)</f>
        <v/>
      </c>
      <c r="T8263" s="122" t="str">
        <f t="shared" si="5565"/>
        <v/>
      </c>
    </row>
    <row r="8264" spans="1:20" outlineLevel="1">
      <c r="A8264" s="161"/>
      <c r="B8264" s="208">
        <v>44891</v>
      </c>
      <c r="C8264" s="96">
        <v>82.375</v>
      </c>
      <c r="D8264" s="122"/>
      <c r="E8264" s="122" t="str">
        <f t="shared" si="5559"/>
        <v/>
      </c>
      <c r="F8264" s="122"/>
      <c r="G8264" s="122" t="str">
        <f t="shared" si="5560"/>
        <v/>
      </c>
      <c r="H8264" s="122"/>
      <c r="I8264" s="122" t="str">
        <f t="shared" si="5561"/>
        <v/>
      </c>
      <c r="J8264" s="122"/>
      <c r="K8264" s="122" t="str">
        <f t="shared" si="5562"/>
        <v/>
      </c>
      <c r="L8264" s="123" t="str">
        <f>IF(H8264="","чи робить СНВВ?",IF(J8264="","чи роблять агрегати?",IF($J8264=0,"агрегати не працюють",IF(AND($H8264=0,$J8264=1),"СНВВ не працює","OK"))))</f>
        <v>чи робить СНВВ?</v>
      </c>
      <c r="M8264" s="100"/>
      <c r="N8264" s="122" t="str">
        <f>IF(OR(E8264&lt;&gt;0, J8264=0), "",D8264)</f>
        <v/>
      </c>
      <c r="O8264" s="122" t="str">
        <f t="shared" si="5563"/>
        <v/>
      </c>
      <c r="P8264" s="122" t="str">
        <f>IF(AND($E8264&lt;&gt;0,$J8264=1),"замінне значення",O8264)</f>
        <v/>
      </c>
      <c r="Q8264" s="122" t="str">
        <f>IF(OR(G8264&lt;&gt;0, J8264=0), "",F8264)</f>
        <v/>
      </c>
      <c r="R8264" s="122" t="str">
        <f t="shared" si="5564"/>
        <v/>
      </c>
      <c r="S8264" s="122" t="str">
        <f>IF(AND(G8264&lt;&gt;0,J8264=1),"замінне значення",R8264)</f>
        <v/>
      </c>
      <c r="T8264" s="122" t="str">
        <f t="shared" si="5565"/>
        <v/>
      </c>
    </row>
    <row r="8265" spans="1:20" outlineLevel="1">
      <c r="A8265" s="161"/>
      <c r="B8265" s="208">
        <v>44891</v>
      </c>
      <c r="C8265" s="96">
        <v>82.4166666666667</v>
      </c>
      <c r="D8265" s="122"/>
      <c r="E8265" s="122" t="str">
        <f t="shared" si="5559"/>
        <v/>
      </c>
      <c r="F8265" s="122"/>
      <c r="G8265" s="122" t="str">
        <f t="shared" si="5560"/>
        <v/>
      </c>
      <c r="H8265" s="122"/>
      <c r="I8265" s="122" t="str">
        <f t="shared" si="5561"/>
        <v/>
      </c>
      <c r="J8265" s="122"/>
      <c r="K8265" s="122" t="str">
        <f t="shared" si="5562"/>
        <v/>
      </c>
      <c r="L8265" s="123" t="str">
        <f>IF(H8265="","чи робить СНВВ?",IF(J8265="","чи роблять агрегати?",IF($J8265=0,"агрегати не працюють",IF(AND($H8265=0,$J8265=1),"СНВВ не працює","OK"))))</f>
        <v>чи робить СНВВ?</v>
      </c>
      <c r="M8265" s="100"/>
      <c r="N8265" s="122" t="str">
        <f>IF(OR(E8265&lt;&gt;0, J8265=0), "",D8265)</f>
        <v/>
      </c>
      <c r="O8265" s="122" t="str">
        <f t="shared" si="5563"/>
        <v/>
      </c>
      <c r="P8265" s="122" t="str">
        <f>IF(AND($E8265&lt;&gt;0,$J8265=1),"замінне значення",O8265)</f>
        <v/>
      </c>
      <c r="Q8265" s="122" t="str">
        <f>IF(OR(G8265&lt;&gt;0, J8265=0), "",F8265)</f>
        <v/>
      </c>
      <c r="R8265" s="122" t="str">
        <f t="shared" si="5564"/>
        <v/>
      </c>
      <c r="S8265" s="122" t="str">
        <f>IF(AND(G8265&lt;&gt;0,J8265=1),"замінне значення",R8265)</f>
        <v/>
      </c>
      <c r="T8265" s="122" t="str">
        <f t="shared" si="5565"/>
        <v/>
      </c>
    </row>
    <row r="8266" spans="1:20" outlineLevel="1">
      <c r="A8266" s="161"/>
      <c r="B8266" s="208">
        <v>44891</v>
      </c>
      <c r="C8266" s="96">
        <v>82.4583333333333</v>
      </c>
      <c r="D8266" s="122"/>
      <c r="E8266" s="122" t="str">
        <f t="shared" si="5559"/>
        <v/>
      </c>
      <c r="F8266" s="122"/>
      <c r="G8266" s="122" t="str">
        <f t="shared" si="5560"/>
        <v/>
      </c>
      <c r="H8266" s="122"/>
      <c r="I8266" s="122" t="str">
        <f t="shared" si="5561"/>
        <v/>
      </c>
      <c r="J8266" s="122"/>
      <c r="K8266" s="122" t="str">
        <f t="shared" si="5562"/>
        <v/>
      </c>
      <c r="L8266" s="123" t="str">
        <f>IF(H8266="","чи робить СНВВ?",IF(J8266="","чи роблять агрегати?",IF($J8266=0,"агрегати не працюють",IF(AND($H8266=0,$J8266=1),"СНВВ не працює","OK"))))</f>
        <v>чи робить СНВВ?</v>
      </c>
      <c r="M8266" s="100"/>
      <c r="N8266" s="122" t="str">
        <f>IF(OR(E8266&lt;&gt;0, J8266=0), "",D8266)</f>
        <v/>
      </c>
      <c r="O8266" s="122" t="str">
        <f t="shared" si="5563"/>
        <v/>
      </c>
      <c r="P8266" s="122" t="str">
        <f>IF(AND($E8266&lt;&gt;0,$J8266=1),"замінне значення",O8266)</f>
        <v/>
      </c>
      <c r="Q8266" s="122" t="str">
        <f>IF(OR(G8266&lt;&gt;0, J8266=0), "",F8266)</f>
        <v/>
      </c>
      <c r="R8266" s="122" t="str">
        <f t="shared" si="5564"/>
        <v/>
      </c>
      <c r="S8266" s="122" t="str">
        <f>IF(AND(G8266&lt;&gt;0,J8266=1),"замінне значення",R8266)</f>
        <v/>
      </c>
      <c r="T8266" s="122" t="str">
        <f t="shared" si="5565"/>
        <v/>
      </c>
    </row>
    <row r="8267" spans="1:20" outlineLevel="1">
      <c r="A8267" s="161"/>
      <c r="B8267" s="208">
        <v>44891</v>
      </c>
      <c r="C8267" s="96">
        <v>82.5</v>
      </c>
      <c r="D8267" s="122"/>
      <c r="E8267" s="122" t="str">
        <f t="shared" si="5559"/>
        <v/>
      </c>
      <c r="F8267" s="122"/>
      <c r="G8267" s="122" t="str">
        <f t="shared" si="5560"/>
        <v/>
      </c>
      <c r="H8267" s="122"/>
      <c r="I8267" s="122" t="str">
        <f t="shared" si="5561"/>
        <v/>
      </c>
      <c r="J8267" s="122"/>
      <c r="K8267" s="122" t="str">
        <f t="shared" si="5562"/>
        <v/>
      </c>
      <c r="L8267" s="123" t="str">
        <f>IF(H8267="","чи робить СНВВ?",IF(J8267="","чи роблять агрегати?",IF($J8267=0,"агрегати не працюють",IF(AND($H8267=0,$J8267=1),"СНВВ не працює","OK"))))</f>
        <v>чи робить СНВВ?</v>
      </c>
      <c r="M8267" s="100"/>
      <c r="N8267" s="122" t="str">
        <f>IF(OR(E8267&lt;&gt;0, J8267=0), "",D8267)</f>
        <v/>
      </c>
      <c r="O8267" s="122" t="str">
        <f t="shared" si="5563"/>
        <v/>
      </c>
      <c r="P8267" s="122" t="str">
        <f>IF(AND($E8267&lt;&gt;0,$J8267=1),"замінне значення",O8267)</f>
        <v/>
      </c>
      <c r="Q8267" s="122" t="str">
        <f>IF(OR(G8267&lt;&gt;0, J8267=0), "",F8267)</f>
        <v/>
      </c>
      <c r="R8267" s="122" t="str">
        <f t="shared" si="5564"/>
        <v/>
      </c>
      <c r="S8267" s="122" t="str">
        <f>IF(AND(G8267&lt;&gt;0,J8267=1),"замінне значення",R8267)</f>
        <v/>
      </c>
      <c r="T8267" s="122" t="str">
        <f t="shared" si="5565"/>
        <v/>
      </c>
    </row>
    <row r="8268" spans="1:20" outlineLevel="1">
      <c r="A8268" s="161"/>
      <c r="B8268" s="208">
        <v>44891</v>
      </c>
      <c r="C8268" s="96">
        <v>82.5416666666667</v>
      </c>
      <c r="D8268" s="122"/>
      <c r="E8268" s="122" t="str">
        <f t="shared" si="5559"/>
        <v/>
      </c>
      <c r="F8268" s="122"/>
      <c r="G8268" s="122" t="str">
        <f t="shared" si="5560"/>
        <v/>
      </c>
      <c r="H8268" s="122"/>
      <c r="I8268" s="122" t="str">
        <f t="shared" si="5561"/>
        <v/>
      </c>
      <c r="J8268" s="122"/>
      <c r="K8268" s="122" t="str">
        <f t="shared" si="5562"/>
        <v/>
      </c>
      <c r="L8268" s="123" t="str">
        <f>IF(H8268="","чи робить СНВВ?",IF(J8268="","чи роблять агрегати?",IF($J8268=0,"агрегати не працюють",IF(AND($H8268=0,$J8268=1),"СНВВ не працює","OK"))))</f>
        <v>чи робить СНВВ?</v>
      </c>
      <c r="M8268" s="100"/>
      <c r="N8268" s="122" t="str">
        <f>IF(OR(E8268&lt;&gt;0, J8268=0), "",D8268)</f>
        <v/>
      </c>
      <c r="O8268" s="122" t="str">
        <f t="shared" si="5563"/>
        <v/>
      </c>
      <c r="P8268" s="122" t="str">
        <f>IF(AND($E8268&lt;&gt;0,$J8268=1),"замінне значення",O8268)</f>
        <v/>
      </c>
      <c r="Q8268" s="122" t="str">
        <f>IF(OR(G8268&lt;&gt;0, J8268=0), "",F8268)</f>
        <v/>
      </c>
      <c r="R8268" s="122" t="str">
        <f t="shared" si="5564"/>
        <v/>
      </c>
      <c r="S8268" s="122" t="str">
        <f>IF(AND(G8268&lt;&gt;0,J8268=1),"замінне значення",R8268)</f>
        <v/>
      </c>
      <c r="T8268" s="122" t="str">
        <f t="shared" si="5565"/>
        <v/>
      </c>
    </row>
    <row r="8269" spans="1:20" outlineLevel="1">
      <c r="A8269" s="161"/>
      <c r="B8269" s="208">
        <v>44891</v>
      </c>
      <c r="C8269" s="96">
        <v>82.5833333333333</v>
      </c>
      <c r="D8269" s="122"/>
      <c r="E8269" s="122" t="str">
        <f t="shared" si="5559"/>
        <v/>
      </c>
      <c r="F8269" s="122"/>
      <c r="G8269" s="122" t="str">
        <f t="shared" si="5560"/>
        <v/>
      </c>
      <c r="H8269" s="122"/>
      <c r="I8269" s="122" t="str">
        <f t="shared" si="5561"/>
        <v/>
      </c>
      <c r="J8269" s="122"/>
      <c r="K8269" s="122" t="str">
        <f t="shared" si="5562"/>
        <v/>
      </c>
      <c r="L8269" s="123" t="str">
        <f>IF(H8269="","чи робить СНВВ?",IF(J8269="","чи роблять агрегати?",IF($J8269=0,"агрегати не працюють",IF(AND($H8269=0,$J8269=1),"СНВВ не працює","OK"))))</f>
        <v>чи робить СНВВ?</v>
      </c>
      <c r="M8269" s="100"/>
      <c r="N8269" s="122" t="str">
        <f>IF(OR(E8269&lt;&gt;0, J8269=0), "",D8269)</f>
        <v/>
      </c>
      <c r="O8269" s="122" t="str">
        <f t="shared" si="5563"/>
        <v/>
      </c>
      <c r="P8269" s="122" t="str">
        <f>IF(AND($E8269&lt;&gt;0,$J8269=1),"замінне значення",O8269)</f>
        <v/>
      </c>
      <c r="Q8269" s="122" t="str">
        <f>IF(OR(G8269&lt;&gt;0, J8269=0), "",F8269)</f>
        <v/>
      </c>
      <c r="R8269" s="122" t="str">
        <f t="shared" si="5564"/>
        <v/>
      </c>
      <c r="S8269" s="122" t="str">
        <f>IF(AND(G8269&lt;&gt;0,J8269=1),"замінне значення",R8269)</f>
        <v/>
      </c>
      <c r="T8269" s="122" t="str">
        <f t="shared" si="5565"/>
        <v/>
      </c>
    </row>
    <row r="8270" spans="1:20" outlineLevel="1">
      <c r="A8270" s="161"/>
      <c r="B8270" s="208">
        <v>44891</v>
      </c>
      <c r="C8270" s="96">
        <v>82.625</v>
      </c>
      <c r="D8270" s="122"/>
      <c r="E8270" s="122" t="str">
        <f t="shared" si="5559"/>
        <v/>
      </c>
      <c r="F8270" s="122"/>
      <c r="G8270" s="122" t="str">
        <f t="shared" si="5560"/>
        <v/>
      </c>
      <c r="H8270" s="122"/>
      <c r="I8270" s="122" t="str">
        <f t="shared" si="5561"/>
        <v/>
      </c>
      <c r="J8270" s="122"/>
      <c r="K8270" s="122" t="str">
        <f t="shared" si="5562"/>
        <v/>
      </c>
      <c r="L8270" s="123" t="str">
        <f>IF(H8270="","чи робить СНВВ?",IF(J8270="","чи роблять агрегати?",IF($J8270=0,"агрегати не працюють",IF(AND($H8270=0,$J8270=1),"СНВВ не працює","OK"))))</f>
        <v>чи робить СНВВ?</v>
      </c>
      <c r="M8270" s="100"/>
      <c r="N8270" s="122" t="str">
        <f>IF(OR(E8270&lt;&gt;0, J8270=0), "",D8270)</f>
        <v/>
      </c>
      <c r="O8270" s="122" t="str">
        <f t="shared" si="5563"/>
        <v/>
      </c>
      <c r="P8270" s="122" t="str">
        <f>IF(AND($E8270&lt;&gt;0,$J8270=1),"замінне значення",O8270)</f>
        <v/>
      </c>
      <c r="Q8270" s="122" t="str">
        <f>IF(OR(G8270&lt;&gt;0, J8270=0), "",F8270)</f>
        <v/>
      </c>
      <c r="R8270" s="122" t="str">
        <f t="shared" si="5564"/>
        <v/>
      </c>
      <c r="S8270" s="122" t="str">
        <f>IF(AND(G8270&lt;&gt;0,J8270=1),"замінне значення",R8270)</f>
        <v/>
      </c>
      <c r="T8270" s="122" t="str">
        <f t="shared" si="5565"/>
        <v/>
      </c>
    </row>
    <row r="8271" spans="1:20" outlineLevel="1">
      <c r="A8271" s="161"/>
      <c r="B8271" s="208">
        <v>44891</v>
      </c>
      <c r="C8271" s="96">
        <v>82.6666666666667</v>
      </c>
      <c r="D8271" s="122"/>
      <c r="E8271" s="122" t="str">
        <f t="shared" si="5559"/>
        <v/>
      </c>
      <c r="F8271" s="122"/>
      <c r="G8271" s="122" t="str">
        <f t="shared" si="5560"/>
        <v/>
      </c>
      <c r="H8271" s="122"/>
      <c r="I8271" s="122" t="str">
        <f t="shared" si="5561"/>
        <v/>
      </c>
      <c r="J8271" s="122"/>
      <c r="K8271" s="122" t="str">
        <f t="shared" si="5562"/>
        <v/>
      </c>
      <c r="L8271" s="123" t="str">
        <f>IF(H8271="","чи робить СНВВ?",IF(J8271="","чи роблять агрегати?",IF($J8271=0,"агрегати не працюють",IF(AND($H8271=0,$J8271=1),"СНВВ не працює","OK"))))</f>
        <v>чи робить СНВВ?</v>
      </c>
      <c r="M8271" s="100"/>
      <c r="N8271" s="122" t="str">
        <f>IF(OR(E8271&lt;&gt;0, J8271=0), "",D8271)</f>
        <v/>
      </c>
      <c r="O8271" s="122" t="str">
        <f t="shared" si="5563"/>
        <v/>
      </c>
      <c r="P8271" s="122" t="str">
        <f>IF(AND($E8271&lt;&gt;0,$J8271=1),"замінне значення",O8271)</f>
        <v/>
      </c>
      <c r="Q8271" s="122" t="str">
        <f>IF(OR(G8271&lt;&gt;0, J8271=0), "",F8271)</f>
        <v/>
      </c>
      <c r="R8271" s="122" t="str">
        <f t="shared" si="5564"/>
        <v/>
      </c>
      <c r="S8271" s="122" t="str">
        <f>IF(AND(G8271&lt;&gt;0,J8271=1),"замінне значення",R8271)</f>
        <v/>
      </c>
      <c r="T8271" s="122" t="str">
        <f t="shared" si="5565"/>
        <v/>
      </c>
    </row>
    <row r="8272" spans="1:20" outlineLevel="1">
      <c r="A8272" s="161"/>
      <c r="B8272" s="208">
        <v>44891</v>
      </c>
      <c r="C8272" s="96">
        <v>82.7083333333333</v>
      </c>
      <c r="D8272" s="122"/>
      <c r="E8272" s="122" t="str">
        <f t="shared" si="5559"/>
        <v/>
      </c>
      <c r="F8272" s="122"/>
      <c r="G8272" s="122" t="str">
        <f t="shared" si="5560"/>
        <v/>
      </c>
      <c r="H8272" s="122"/>
      <c r="I8272" s="122" t="str">
        <f t="shared" si="5561"/>
        <v/>
      </c>
      <c r="J8272" s="122"/>
      <c r="K8272" s="122" t="str">
        <f t="shared" si="5562"/>
        <v/>
      </c>
      <c r="L8272" s="123" t="str">
        <f>IF(H8272="","чи робить СНВВ?",IF(J8272="","чи роблять агрегати?",IF($J8272=0,"агрегати не працюють",IF(AND($H8272=0,$J8272=1),"СНВВ не працює","OK"))))</f>
        <v>чи робить СНВВ?</v>
      </c>
      <c r="M8272" s="100"/>
      <c r="N8272" s="122" t="str">
        <f>IF(OR(E8272&lt;&gt;0, J8272=0), "",D8272)</f>
        <v/>
      </c>
      <c r="O8272" s="122" t="str">
        <f t="shared" si="5563"/>
        <v/>
      </c>
      <c r="P8272" s="122" t="str">
        <f>IF(AND($E8272&lt;&gt;0,$J8272=1),"замінне значення",O8272)</f>
        <v/>
      </c>
      <c r="Q8272" s="122" t="str">
        <f>IF(OR(G8272&lt;&gt;0, J8272=0), "",F8272)</f>
        <v/>
      </c>
      <c r="R8272" s="122" t="str">
        <f t="shared" si="5564"/>
        <v/>
      </c>
      <c r="S8272" s="122" t="str">
        <f>IF(AND(G8272&lt;&gt;0,J8272=1),"замінне значення",R8272)</f>
        <v/>
      </c>
      <c r="T8272" s="122" t="str">
        <f t="shared" si="5565"/>
        <v/>
      </c>
    </row>
    <row r="8273" spans="1:20" outlineLevel="1">
      <c r="A8273" s="161"/>
      <c r="B8273" s="208">
        <v>44891</v>
      </c>
      <c r="C8273" s="96">
        <v>82.75</v>
      </c>
      <c r="D8273" s="122"/>
      <c r="E8273" s="122" t="str">
        <f t="shared" si="5559"/>
        <v/>
      </c>
      <c r="F8273" s="122"/>
      <c r="G8273" s="122" t="str">
        <f t="shared" si="5560"/>
        <v/>
      </c>
      <c r="H8273" s="122"/>
      <c r="I8273" s="122" t="str">
        <f t="shared" si="5561"/>
        <v/>
      </c>
      <c r="J8273" s="122"/>
      <c r="K8273" s="122" t="str">
        <f t="shared" si="5562"/>
        <v/>
      </c>
      <c r="L8273" s="123" t="str">
        <f>IF(H8273="","чи робить СНВВ?",IF(J8273="","чи роблять агрегати?",IF($J8273=0,"агрегати не працюють",IF(AND($H8273=0,$J8273=1),"СНВВ не працює","OK"))))</f>
        <v>чи робить СНВВ?</v>
      </c>
      <c r="M8273" s="100"/>
      <c r="N8273" s="122" t="str">
        <f>IF(OR(E8273&lt;&gt;0, J8273=0), "",D8273)</f>
        <v/>
      </c>
      <c r="O8273" s="122" t="str">
        <f t="shared" si="5563"/>
        <v/>
      </c>
      <c r="P8273" s="122" t="str">
        <f>IF(AND($E8273&lt;&gt;0,$J8273=1),"замінне значення",O8273)</f>
        <v/>
      </c>
      <c r="Q8273" s="122" t="str">
        <f>IF(OR(G8273&lt;&gt;0, J8273=0), "",F8273)</f>
        <v/>
      </c>
      <c r="R8273" s="122" t="str">
        <f t="shared" si="5564"/>
        <v/>
      </c>
      <c r="S8273" s="122" t="str">
        <f>IF(AND(G8273&lt;&gt;0,J8273=1),"замінне значення",R8273)</f>
        <v/>
      </c>
      <c r="T8273" s="122" t="str">
        <f t="shared" si="5565"/>
        <v/>
      </c>
    </row>
    <row r="8274" spans="1:20" outlineLevel="1">
      <c r="A8274" s="161"/>
      <c r="B8274" s="208">
        <v>44891</v>
      </c>
      <c r="C8274" s="96">
        <v>82.7916666666667</v>
      </c>
      <c r="D8274" s="122"/>
      <c r="E8274" s="122" t="str">
        <f t="shared" si="5559"/>
        <v/>
      </c>
      <c r="F8274" s="122"/>
      <c r="G8274" s="122" t="str">
        <f t="shared" si="5560"/>
        <v/>
      </c>
      <c r="H8274" s="122"/>
      <c r="I8274" s="122" t="str">
        <f t="shared" si="5561"/>
        <v/>
      </c>
      <c r="J8274" s="122"/>
      <c r="K8274" s="122" t="str">
        <f t="shared" si="5562"/>
        <v/>
      </c>
      <c r="L8274" s="123" t="str">
        <f>IF(H8274="","чи робить СНВВ?",IF(J8274="","чи роблять агрегати?",IF($J8274=0,"агрегати не працюють",IF(AND($H8274=0,$J8274=1),"СНВВ не працює","OK"))))</f>
        <v>чи робить СНВВ?</v>
      </c>
      <c r="M8274" s="100"/>
      <c r="N8274" s="122" t="str">
        <f>IF(OR(E8274&lt;&gt;0, J8274=0), "",D8274)</f>
        <v/>
      </c>
      <c r="O8274" s="122" t="str">
        <f t="shared" si="5563"/>
        <v/>
      </c>
      <c r="P8274" s="122" t="str">
        <f>IF(AND($E8274&lt;&gt;0,$J8274=1),"замінне значення",O8274)</f>
        <v/>
      </c>
      <c r="Q8274" s="122" t="str">
        <f>IF(OR(G8274&lt;&gt;0, J8274=0), "",F8274)</f>
        <v/>
      </c>
      <c r="R8274" s="122" t="str">
        <f t="shared" si="5564"/>
        <v/>
      </c>
      <c r="S8274" s="122" t="str">
        <f>IF(AND(G8274&lt;&gt;0,J8274=1),"замінне значення",R8274)</f>
        <v/>
      </c>
      <c r="T8274" s="122" t="str">
        <f t="shared" si="5565"/>
        <v/>
      </c>
    </row>
    <row r="8275" spans="1:20" outlineLevel="1">
      <c r="A8275" s="161"/>
      <c r="B8275" s="208">
        <v>44891</v>
      </c>
      <c r="C8275" s="96">
        <v>82.8333333333333</v>
      </c>
      <c r="D8275" s="122"/>
      <c r="E8275" s="122" t="str">
        <f t="shared" si="5559"/>
        <v/>
      </c>
      <c r="F8275" s="122"/>
      <c r="G8275" s="122" t="str">
        <f t="shared" si="5560"/>
        <v/>
      </c>
      <c r="H8275" s="122"/>
      <c r="I8275" s="122" t="str">
        <f t="shared" si="5561"/>
        <v/>
      </c>
      <c r="J8275" s="122"/>
      <c r="K8275" s="122" t="str">
        <f t="shared" si="5562"/>
        <v/>
      </c>
      <c r="L8275" s="123" t="str">
        <f>IF(H8275="","чи робить СНВВ?",IF(J8275="","чи роблять агрегати?",IF($J8275=0,"агрегати не працюють",IF(AND($H8275=0,$J8275=1),"СНВВ не працює","OK"))))</f>
        <v>чи робить СНВВ?</v>
      </c>
      <c r="M8275" s="100"/>
      <c r="N8275" s="122" t="str">
        <f>IF(OR(E8275&lt;&gt;0, J8275=0), "",D8275)</f>
        <v/>
      </c>
      <c r="O8275" s="122" t="str">
        <f t="shared" si="5563"/>
        <v/>
      </c>
      <c r="P8275" s="122" t="str">
        <f>IF(AND($E8275&lt;&gt;0,$J8275=1),"замінне значення",O8275)</f>
        <v/>
      </c>
      <c r="Q8275" s="122" t="str">
        <f>IF(OR(G8275&lt;&gt;0, J8275=0), "",F8275)</f>
        <v/>
      </c>
      <c r="R8275" s="122" t="str">
        <f t="shared" si="5564"/>
        <v/>
      </c>
      <c r="S8275" s="122" t="str">
        <f>IF(AND(G8275&lt;&gt;0,J8275=1),"замінне значення",R8275)</f>
        <v/>
      </c>
      <c r="T8275" s="122" t="str">
        <f t="shared" si="5565"/>
        <v/>
      </c>
    </row>
    <row r="8276" spans="1:20" outlineLevel="1">
      <c r="A8276" s="161"/>
      <c r="B8276" s="208">
        <v>44891</v>
      </c>
      <c r="C8276" s="96">
        <v>82.875</v>
      </c>
      <c r="D8276" s="122"/>
      <c r="E8276" s="122" t="str">
        <f t="shared" si="5559"/>
        <v/>
      </c>
      <c r="F8276" s="122"/>
      <c r="G8276" s="122" t="str">
        <f t="shared" si="5560"/>
        <v/>
      </c>
      <c r="H8276" s="122"/>
      <c r="I8276" s="122" t="str">
        <f t="shared" si="5561"/>
        <v/>
      </c>
      <c r="J8276" s="122"/>
      <c r="K8276" s="122" t="str">
        <f t="shared" si="5562"/>
        <v/>
      </c>
      <c r="L8276" s="123" t="str">
        <f>IF(H8276="","чи робить СНВВ?",IF(J8276="","чи роблять агрегати?",IF($J8276=0,"агрегати не працюють",IF(AND($H8276=0,$J8276=1),"СНВВ не працює","OK"))))</f>
        <v>чи робить СНВВ?</v>
      </c>
      <c r="M8276" s="100"/>
      <c r="N8276" s="122" t="str">
        <f>IF(OR(E8276&lt;&gt;0, J8276=0), "",D8276)</f>
        <v/>
      </c>
      <c r="O8276" s="122" t="str">
        <f t="shared" si="5563"/>
        <v/>
      </c>
      <c r="P8276" s="122" t="str">
        <f>IF(AND($E8276&lt;&gt;0,$J8276=1),"замінне значення",O8276)</f>
        <v/>
      </c>
      <c r="Q8276" s="122" t="str">
        <f>IF(OR(G8276&lt;&gt;0, J8276=0), "",F8276)</f>
        <v/>
      </c>
      <c r="R8276" s="122" t="str">
        <f t="shared" si="5564"/>
        <v/>
      </c>
      <c r="S8276" s="122" t="str">
        <f>IF(AND(G8276&lt;&gt;0,J8276=1),"замінне значення",R8276)</f>
        <v/>
      </c>
      <c r="T8276" s="122" t="str">
        <f t="shared" si="5565"/>
        <v/>
      </c>
    </row>
    <row r="8277" spans="1:20" outlineLevel="1">
      <c r="A8277" s="161"/>
      <c r="B8277" s="208">
        <v>44891</v>
      </c>
      <c r="C8277" s="96">
        <v>82.9166666666667</v>
      </c>
      <c r="D8277" s="122"/>
      <c r="E8277" s="122" t="str">
        <f t="shared" si="5559"/>
        <v/>
      </c>
      <c r="F8277" s="122"/>
      <c r="G8277" s="122" t="str">
        <f t="shared" si="5560"/>
        <v/>
      </c>
      <c r="H8277" s="122"/>
      <c r="I8277" s="122" t="str">
        <f t="shared" si="5561"/>
        <v/>
      </c>
      <c r="J8277" s="122"/>
      <c r="K8277" s="122" t="str">
        <f t="shared" si="5562"/>
        <v/>
      </c>
      <c r="L8277" s="123" t="str">
        <f>IF(H8277="","чи робить СНВВ?",IF(J8277="","чи роблять агрегати?",IF($J8277=0,"агрегати не працюють",IF(AND($H8277=0,$J8277=1),"СНВВ не працює","OK"))))</f>
        <v>чи робить СНВВ?</v>
      </c>
      <c r="M8277" s="100"/>
      <c r="N8277" s="122" t="str">
        <f>IF(OR(E8277&lt;&gt;0, J8277=0), "",D8277)</f>
        <v/>
      </c>
      <c r="O8277" s="122" t="str">
        <f t="shared" si="5563"/>
        <v/>
      </c>
      <c r="P8277" s="122" t="str">
        <f>IF(AND($E8277&lt;&gt;0,$J8277=1),"замінне значення",O8277)</f>
        <v/>
      </c>
      <c r="Q8277" s="122" t="str">
        <f>IF(OR(G8277&lt;&gt;0, J8277=0), "",F8277)</f>
        <v/>
      </c>
      <c r="R8277" s="122" t="str">
        <f t="shared" si="5564"/>
        <v/>
      </c>
      <c r="S8277" s="122" t="str">
        <f>IF(AND(G8277&lt;&gt;0,J8277=1),"замінне значення",R8277)</f>
        <v/>
      </c>
      <c r="T8277" s="122" t="str">
        <f t="shared" si="5565"/>
        <v/>
      </c>
    </row>
    <row r="8278" spans="1:20" outlineLevel="1">
      <c r="A8278" s="161"/>
      <c r="B8278" s="208">
        <v>44891</v>
      </c>
      <c r="C8278" s="96">
        <v>82.9583333333333</v>
      </c>
      <c r="D8278" s="122"/>
      <c r="E8278" s="122" t="str">
        <f t="shared" si="5559"/>
        <v/>
      </c>
      <c r="F8278" s="122"/>
      <c r="G8278" s="122" t="str">
        <f t="shared" si="5560"/>
        <v/>
      </c>
      <c r="H8278" s="122"/>
      <c r="I8278" s="122" t="str">
        <f t="shared" si="5561"/>
        <v/>
      </c>
      <c r="J8278" s="122"/>
      <c r="K8278" s="122" t="str">
        <f t="shared" si="5562"/>
        <v/>
      </c>
      <c r="L8278" s="123" t="str">
        <f>IF(H8278="","чи робить СНВВ?",IF(J8278="","чи роблять агрегати?",IF($J8278=0,"агрегати не працюють",IF(AND($H8278=0,$J8278=1),"СНВВ не працює","OK"))))</f>
        <v>чи робить СНВВ?</v>
      </c>
      <c r="M8278" s="100"/>
      <c r="N8278" s="122" t="str">
        <f>IF(OR(E8278&lt;&gt;0, J8278=0), "",D8278)</f>
        <v/>
      </c>
      <c r="O8278" s="122" t="str">
        <f t="shared" si="5563"/>
        <v/>
      </c>
      <c r="P8278" s="122" t="str">
        <f>IF(AND($E8278&lt;&gt;0,$J8278=1),"замінне значення",O8278)</f>
        <v/>
      </c>
      <c r="Q8278" s="122" t="str">
        <f>IF(OR(G8278&lt;&gt;0, J8278=0), "",F8278)</f>
        <v/>
      </c>
      <c r="R8278" s="122" t="str">
        <f t="shared" si="5564"/>
        <v/>
      </c>
      <c r="S8278" s="122" t="str">
        <f>IF(AND(G8278&lt;&gt;0,J8278=1),"замінне значення",R8278)</f>
        <v/>
      </c>
      <c r="T8278" s="122" t="str">
        <f t="shared" si="5565"/>
        <v/>
      </c>
    </row>
    <row r="8279" spans="1:20">
      <c r="A8279" s="204"/>
      <c r="B8279" s="159" t="s">
        <v>421</v>
      </c>
      <c r="C8279" s="159"/>
      <c r="D8279" s="103">
        <f t="shared" ref="D8279" si="5566">SUM(D8255:D8278)</f>
        <v>0</v>
      </c>
      <c r="E8279" s="104">
        <f t="shared" ref="E8279" si="5567">COUNTIF(E8255:E8278,"&gt;0")</f>
        <v>0</v>
      </c>
      <c r="F8279" s="103">
        <f t="shared" ref="F8279" si="5568">SUM(F8255:F8278)</f>
        <v>0</v>
      </c>
      <c r="G8279" s="104">
        <f t="shared" ref="G8279" si="5569">COUNTIF(G8255:G8278,"&gt;0")</f>
        <v>0</v>
      </c>
      <c r="H8279" s="103">
        <f t="shared" ref="H8279" si="5570">SUM(H8255:H8278)</f>
        <v>0</v>
      </c>
      <c r="I8279" s="104">
        <f t="shared" ref="I8279" si="5571">COUNTIF(I8255:I8278,"&gt;0")</f>
        <v>0</v>
      </c>
      <c r="J8279" s="103">
        <f t="shared" ref="J8279" si="5572">SUM(J8255:J8278)</f>
        <v>0</v>
      </c>
      <c r="K8279" s="104">
        <f t="shared" ref="K8279" si="5573">COUNTIF(K8255:K8278,"&gt;0")</f>
        <v>0</v>
      </c>
      <c r="L8279" s="104">
        <f t="shared" ref="L8279" si="5574">COUNTIF(L8255:L8278,"СНВВ не працює")</f>
        <v>0</v>
      </c>
      <c r="M8279" s="100"/>
      <c r="N8279" s="103">
        <f t="shared" si="5557"/>
        <v>0</v>
      </c>
      <c r="O8279" s="103">
        <f t="shared" ref="O8279:T8279" si="5575">SUM(O8255:O8278)</f>
        <v>0</v>
      </c>
      <c r="P8279" s="103">
        <f t="shared" si="5575"/>
        <v>0</v>
      </c>
      <c r="Q8279" s="103">
        <f t="shared" si="5575"/>
        <v>0</v>
      </c>
      <c r="R8279" s="103">
        <f t="shared" si="5575"/>
        <v>0</v>
      </c>
      <c r="S8279" s="103">
        <f t="shared" si="5575"/>
        <v>0</v>
      </c>
      <c r="T8279" s="103">
        <f t="shared" si="5575"/>
        <v>0</v>
      </c>
    </row>
    <row r="8280" spans="1:20" ht="15.75" customHeight="1" outlineLevel="1">
      <c r="A8280" s="160">
        <v>44892</v>
      </c>
      <c r="B8280" s="208">
        <v>44892</v>
      </c>
      <c r="C8280" s="96">
        <v>83</v>
      </c>
      <c r="D8280" s="122"/>
      <c r="E8280" s="122" t="str">
        <f t="shared" ref="E8280:E8303" si="5576">IF(D8280="","",IF(D8280&lt;1,1,0))</f>
        <v/>
      </c>
      <c r="F8280" s="122"/>
      <c r="G8280" s="122" t="str">
        <f t="shared" ref="G8280:G8303" si="5577">IF(F8280="","",IF(F8280&lt;1,1,0))</f>
        <v/>
      </c>
      <c r="H8280" s="122"/>
      <c r="I8280" s="122" t="str">
        <f t="shared" ref="I8280:I8303" si="5578">IF(H8280="","",IF(H8280&lt;1,1,0))</f>
        <v/>
      </c>
      <c r="J8280" s="122"/>
      <c r="K8280" s="122" t="str">
        <f t="shared" ref="K8280:K8303" si="5579">IF(J8280="","",IF(J8280&lt;1,1,0))</f>
        <v/>
      </c>
      <c r="L8280" s="123" t="str">
        <f>IF(H8280="","чи робить СНВВ?",IF(J8280="","чи роблять агрегати?",IF($J8280=0,"агрегати не працюють",IF(AND($H8280=0,$J8280=1),"СНВВ не працює","OK"))))</f>
        <v>чи робить СНВВ?</v>
      </c>
      <c r="M8280" s="100"/>
      <c r="N8280" s="122" t="str">
        <f>IF(OR(E8280&lt;&gt;0, J8280=0), "",D8280)</f>
        <v/>
      </c>
      <c r="O8280" s="122" t="str">
        <f t="shared" ref="O8280:O8303" si="5580">IF(Q8280="", "",(N8280*$O$3+$O$4))</f>
        <v/>
      </c>
      <c r="P8280" s="122" t="str">
        <f>IF(AND($E8280&lt;&gt;0,$J8280=1),"замінне значення",O8280)</f>
        <v/>
      </c>
      <c r="Q8280" s="122" t="str">
        <f>IF(OR(G8280&lt;&gt;0, J8280=0), "",F8280)</f>
        <v/>
      </c>
      <c r="R8280" s="122" t="str">
        <f t="shared" ref="R8280:R8343" si="5581">IF(Q8280="", "",(Q8280*$Q$3+$Q$4))</f>
        <v/>
      </c>
      <c r="S8280" s="122" t="str">
        <f>IF(AND(G8280&lt;&gt;0,J8280=1),"замінне значення",R8280)</f>
        <v/>
      </c>
      <c r="T8280" s="122" t="str">
        <f t="shared" ref="T8280:T8343" si="5582">IFERROR(P8280*S8280,"")</f>
        <v/>
      </c>
    </row>
    <row r="8281" spans="1:20" outlineLevel="1">
      <c r="A8281" s="161"/>
      <c r="B8281" s="208">
        <v>44892</v>
      </c>
      <c r="C8281" s="96">
        <v>83.0416666666667</v>
      </c>
      <c r="D8281" s="122"/>
      <c r="E8281" s="122" t="str">
        <f t="shared" si="5576"/>
        <v/>
      </c>
      <c r="F8281" s="122"/>
      <c r="G8281" s="122" t="str">
        <f t="shared" si="5577"/>
        <v/>
      </c>
      <c r="H8281" s="122"/>
      <c r="I8281" s="122" t="str">
        <f t="shared" si="5578"/>
        <v/>
      </c>
      <c r="J8281" s="122"/>
      <c r="K8281" s="122" t="str">
        <f t="shared" si="5579"/>
        <v/>
      </c>
      <c r="L8281" s="123" t="str">
        <f>IF(H8281="","чи робить СНВВ?",IF(J8281="","чи роблять агрегати?",IF($J8281=0,"агрегати не працюють",IF(AND($H8281=0,$J8281=1),"СНВВ не працює","OK"))))</f>
        <v>чи робить СНВВ?</v>
      </c>
      <c r="M8281" s="100"/>
      <c r="N8281" s="122" t="str">
        <f>IF(OR(E8281&lt;&gt;0, J8281=0), "",D8281)</f>
        <v/>
      </c>
      <c r="O8281" s="122" t="str">
        <f t="shared" si="5580"/>
        <v/>
      </c>
      <c r="P8281" s="122" t="str">
        <f>IF(AND($E8281&lt;&gt;0,$J8281=1),"замінне значення",O8281)</f>
        <v/>
      </c>
      <c r="Q8281" s="122" t="str">
        <f>IF(OR(G8281&lt;&gt;0, J8281=0), "",F8281)</f>
        <v/>
      </c>
      <c r="R8281" s="122" t="str">
        <f t="shared" si="5581"/>
        <v/>
      </c>
      <c r="S8281" s="122" t="str">
        <f>IF(AND(G8281&lt;&gt;0,J8281=1),"замінне значення",R8281)</f>
        <v/>
      </c>
      <c r="T8281" s="122" t="str">
        <f t="shared" si="5582"/>
        <v/>
      </c>
    </row>
    <row r="8282" spans="1:20" outlineLevel="1">
      <c r="A8282" s="161"/>
      <c r="B8282" s="208">
        <v>44892</v>
      </c>
      <c r="C8282" s="96">
        <v>83.0833333333333</v>
      </c>
      <c r="D8282" s="122"/>
      <c r="E8282" s="122" t="str">
        <f t="shared" si="5576"/>
        <v/>
      </c>
      <c r="F8282" s="122"/>
      <c r="G8282" s="122" t="str">
        <f t="shared" si="5577"/>
        <v/>
      </c>
      <c r="H8282" s="122"/>
      <c r="I8282" s="122" t="str">
        <f t="shared" si="5578"/>
        <v/>
      </c>
      <c r="J8282" s="122"/>
      <c r="K8282" s="122" t="str">
        <f t="shared" si="5579"/>
        <v/>
      </c>
      <c r="L8282" s="123" t="str">
        <f>IF(H8282="","чи робить СНВВ?",IF(J8282="","чи роблять агрегати?",IF($J8282=0,"агрегати не працюють",IF(AND($H8282=0,$J8282=1),"СНВВ не працює","OK"))))</f>
        <v>чи робить СНВВ?</v>
      </c>
      <c r="M8282" s="100"/>
      <c r="N8282" s="122" t="str">
        <f>IF(OR(E8282&lt;&gt;0, J8282=0), "",D8282)</f>
        <v/>
      </c>
      <c r="O8282" s="122" t="str">
        <f t="shared" si="5580"/>
        <v/>
      </c>
      <c r="P8282" s="122" t="str">
        <f>IF(AND($E8282&lt;&gt;0,$J8282=1),"замінне значення",O8282)</f>
        <v/>
      </c>
      <c r="Q8282" s="122" t="str">
        <f>IF(OR(G8282&lt;&gt;0, J8282=0), "",F8282)</f>
        <v/>
      </c>
      <c r="R8282" s="122" t="str">
        <f t="shared" si="5581"/>
        <v/>
      </c>
      <c r="S8282" s="122" t="str">
        <f>IF(AND(G8282&lt;&gt;0,J8282=1),"замінне значення",R8282)</f>
        <v/>
      </c>
      <c r="T8282" s="122" t="str">
        <f t="shared" si="5582"/>
        <v/>
      </c>
    </row>
    <row r="8283" spans="1:20" outlineLevel="1">
      <c r="A8283" s="161"/>
      <c r="B8283" s="208">
        <v>44892</v>
      </c>
      <c r="C8283" s="96">
        <v>83.125</v>
      </c>
      <c r="D8283" s="122"/>
      <c r="E8283" s="122" t="str">
        <f t="shared" si="5576"/>
        <v/>
      </c>
      <c r="F8283" s="122"/>
      <c r="G8283" s="122" t="str">
        <f t="shared" si="5577"/>
        <v/>
      </c>
      <c r="H8283" s="122"/>
      <c r="I8283" s="122" t="str">
        <f t="shared" si="5578"/>
        <v/>
      </c>
      <c r="J8283" s="122"/>
      <c r="K8283" s="122" t="str">
        <f t="shared" si="5579"/>
        <v/>
      </c>
      <c r="L8283" s="123" t="str">
        <f>IF(H8283="","чи робить СНВВ?",IF(J8283="","чи роблять агрегати?",IF($J8283=0,"агрегати не працюють",IF(AND($H8283=0,$J8283=1),"СНВВ не працює","OK"))))</f>
        <v>чи робить СНВВ?</v>
      </c>
      <c r="M8283" s="100"/>
      <c r="N8283" s="122" t="str">
        <f>IF(OR(E8283&lt;&gt;0, J8283=0), "",D8283)</f>
        <v/>
      </c>
      <c r="O8283" s="122" t="str">
        <f t="shared" si="5580"/>
        <v/>
      </c>
      <c r="P8283" s="122" t="str">
        <f>IF(AND($E8283&lt;&gt;0,$J8283=1),"замінне значення",O8283)</f>
        <v/>
      </c>
      <c r="Q8283" s="122" t="str">
        <f>IF(OR(G8283&lt;&gt;0, J8283=0), "",F8283)</f>
        <v/>
      </c>
      <c r="R8283" s="122" t="str">
        <f t="shared" si="5581"/>
        <v/>
      </c>
      <c r="S8283" s="122" t="str">
        <f>IF(AND(G8283&lt;&gt;0,J8283=1),"замінне значення",R8283)</f>
        <v/>
      </c>
      <c r="T8283" s="122" t="str">
        <f t="shared" si="5582"/>
        <v/>
      </c>
    </row>
    <row r="8284" spans="1:20" outlineLevel="1">
      <c r="A8284" s="161"/>
      <c r="B8284" s="208">
        <v>44892</v>
      </c>
      <c r="C8284" s="96">
        <v>83.1666666666667</v>
      </c>
      <c r="D8284" s="122"/>
      <c r="E8284" s="122" t="str">
        <f t="shared" si="5576"/>
        <v/>
      </c>
      <c r="F8284" s="122"/>
      <c r="G8284" s="122" t="str">
        <f t="shared" si="5577"/>
        <v/>
      </c>
      <c r="H8284" s="122"/>
      <c r="I8284" s="122" t="str">
        <f t="shared" si="5578"/>
        <v/>
      </c>
      <c r="J8284" s="122"/>
      <c r="K8284" s="122" t="str">
        <f t="shared" si="5579"/>
        <v/>
      </c>
      <c r="L8284" s="123" t="str">
        <f>IF(H8284="","чи робить СНВВ?",IF(J8284="","чи роблять агрегати?",IF($J8284=0,"агрегати не працюють",IF(AND($H8284=0,$J8284=1),"СНВВ не працює","OK"))))</f>
        <v>чи робить СНВВ?</v>
      </c>
      <c r="M8284" s="100"/>
      <c r="N8284" s="122" t="str">
        <f>IF(OR(E8284&lt;&gt;0, J8284=0), "",D8284)</f>
        <v/>
      </c>
      <c r="O8284" s="122" t="str">
        <f t="shared" si="5580"/>
        <v/>
      </c>
      <c r="P8284" s="122" t="str">
        <f>IF(AND($E8284&lt;&gt;0,$J8284=1),"замінне значення",O8284)</f>
        <v/>
      </c>
      <c r="Q8284" s="122" t="str">
        <f>IF(OR(G8284&lt;&gt;0, J8284=0), "",F8284)</f>
        <v/>
      </c>
      <c r="R8284" s="122" t="str">
        <f t="shared" si="5581"/>
        <v/>
      </c>
      <c r="S8284" s="122" t="str">
        <f>IF(AND(G8284&lt;&gt;0,J8284=1),"замінне значення",R8284)</f>
        <v/>
      </c>
      <c r="T8284" s="122" t="str">
        <f t="shared" si="5582"/>
        <v/>
      </c>
    </row>
    <row r="8285" spans="1:20" outlineLevel="1">
      <c r="A8285" s="161"/>
      <c r="B8285" s="208">
        <v>44892</v>
      </c>
      <c r="C8285" s="96">
        <v>83.2083333333333</v>
      </c>
      <c r="D8285" s="122"/>
      <c r="E8285" s="122" t="str">
        <f t="shared" si="5576"/>
        <v/>
      </c>
      <c r="F8285" s="122"/>
      <c r="G8285" s="122" t="str">
        <f t="shared" si="5577"/>
        <v/>
      </c>
      <c r="H8285" s="122"/>
      <c r="I8285" s="122" t="str">
        <f t="shared" si="5578"/>
        <v/>
      </c>
      <c r="J8285" s="122"/>
      <c r="K8285" s="122" t="str">
        <f t="shared" si="5579"/>
        <v/>
      </c>
      <c r="L8285" s="123" t="str">
        <f>IF(H8285="","чи робить СНВВ?",IF(J8285="","чи роблять агрегати?",IF($J8285=0,"агрегати не працюють",IF(AND($H8285=0,$J8285=1),"СНВВ не працює","OK"))))</f>
        <v>чи робить СНВВ?</v>
      </c>
      <c r="M8285" s="100"/>
      <c r="N8285" s="122" t="str">
        <f>IF(OR(E8285&lt;&gt;0, J8285=0), "",D8285)</f>
        <v/>
      </c>
      <c r="O8285" s="122" t="str">
        <f t="shared" si="5580"/>
        <v/>
      </c>
      <c r="P8285" s="122" t="str">
        <f>IF(AND($E8285&lt;&gt;0,$J8285=1),"замінне значення",O8285)</f>
        <v/>
      </c>
      <c r="Q8285" s="122" t="str">
        <f>IF(OR(G8285&lt;&gt;0, J8285=0), "",F8285)</f>
        <v/>
      </c>
      <c r="R8285" s="122" t="str">
        <f t="shared" si="5581"/>
        <v/>
      </c>
      <c r="S8285" s="122" t="str">
        <f>IF(AND(G8285&lt;&gt;0,J8285=1),"замінне значення",R8285)</f>
        <v/>
      </c>
      <c r="T8285" s="122" t="str">
        <f t="shared" si="5582"/>
        <v/>
      </c>
    </row>
    <row r="8286" spans="1:20" outlineLevel="1">
      <c r="A8286" s="161"/>
      <c r="B8286" s="208">
        <v>44892</v>
      </c>
      <c r="C8286" s="96">
        <v>83.25</v>
      </c>
      <c r="D8286" s="122"/>
      <c r="E8286" s="122" t="str">
        <f t="shared" si="5576"/>
        <v/>
      </c>
      <c r="F8286" s="122"/>
      <c r="G8286" s="122" t="str">
        <f t="shared" si="5577"/>
        <v/>
      </c>
      <c r="H8286" s="122"/>
      <c r="I8286" s="122" t="str">
        <f t="shared" si="5578"/>
        <v/>
      </c>
      <c r="J8286" s="122"/>
      <c r="K8286" s="122" t="str">
        <f t="shared" si="5579"/>
        <v/>
      </c>
      <c r="L8286" s="123" t="str">
        <f>IF(H8286="","чи робить СНВВ?",IF(J8286="","чи роблять агрегати?",IF($J8286=0,"агрегати не працюють",IF(AND($H8286=0,$J8286=1),"СНВВ не працює","OK"))))</f>
        <v>чи робить СНВВ?</v>
      </c>
      <c r="M8286" s="100"/>
      <c r="N8286" s="122" t="str">
        <f>IF(OR(E8286&lt;&gt;0, J8286=0), "",D8286)</f>
        <v/>
      </c>
      <c r="O8286" s="122" t="str">
        <f t="shared" si="5580"/>
        <v/>
      </c>
      <c r="P8286" s="122" t="str">
        <f>IF(AND($E8286&lt;&gt;0,$J8286=1),"замінне значення",O8286)</f>
        <v/>
      </c>
      <c r="Q8286" s="122" t="str">
        <f>IF(OR(G8286&lt;&gt;0, J8286=0), "",F8286)</f>
        <v/>
      </c>
      <c r="R8286" s="122" t="str">
        <f t="shared" si="5581"/>
        <v/>
      </c>
      <c r="S8286" s="122" t="str">
        <f>IF(AND(G8286&lt;&gt;0,J8286=1),"замінне значення",R8286)</f>
        <v/>
      </c>
      <c r="T8286" s="122" t="str">
        <f t="shared" si="5582"/>
        <v/>
      </c>
    </row>
    <row r="8287" spans="1:20" outlineLevel="1">
      <c r="A8287" s="161"/>
      <c r="B8287" s="208">
        <v>44892</v>
      </c>
      <c r="C8287" s="96">
        <v>83.2916666666667</v>
      </c>
      <c r="D8287" s="122"/>
      <c r="E8287" s="122" t="str">
        <f t="shared" si="5576"/>
        <v/>
      </c>
      <c r="F8287" s="122"/>
      <c r="G8287" s="122" t="str">
        <f t="shared" si="5577"/>
        <v/>
      </c>
      <c r="H8287" s="122"/>
      <c r="I8287" s="122" t="str">
        <f t="shared" si="5578"/>
        <v/>
      </c>
      <c r="J8287" s="122"/>
      <c r="K8287" s="122" t="str">
        <f t="shared" si="5579"/>
        <v/>
      </c>
      <c r="L8287" s="123" t="str">
        <f>IF(H8287="","чи робить СНВВ?",IF(J8287="","чи роблять агрегати?",IF($J8287=0,"агрегати не працюють",IF(AND($H8287=0,$J8287=1),"СНВВ не працює","OK"))))</f>
        <v>чи робить СНВВ?</v>
      </c>
      <c r="M8287" s="100"/>
      <c r="N8287" s="122" t="str">
        <f>IF(OR(E8287&lt;&gt;0, J8287=0), "",D8287)</f>
        <v/>
      </c>
      <c r="O8287" s="122" t="str">
        <f t="shared" si="5580"/>
        <v/>
      </c>
      <c r="P8287" s="122" t="str">
        <f>IF(AND($E8287&lt;&gt;0,$J8287=1),"замінне значення",O8287)</f>
        <v/>
      </c>
      <c r="Q8287" s="122" t="str">
        <f>IF(OR(G8287&lt;&gt;0, J8287=0), "",F8287)</f>
        <v/>
      </c>
      <c r="R8287" s="122" t="str">
        <f t="shared" si="5581"/>
        <v/>
      </c>
      <c r="S8287" s="122" t="str">
        <f>IF(AND(G8287&lt;&gt;0,J8287=1),"замінне значення",R8287)</f>
        <v/>
      </c>
      <c r="T8287" s="122" t="str">
        <f t="shared" si="5582"/>
        <v/>
      </c>
    </row>
    <row r="8288" spans="1:20" outlineLevel="1">
      <c r="A8288" s="161"/>
      <c r="B8288" s="208">
        <v>44892</v>
      </c>
      <c r="C8288" s="96">
        <v>83.3333333333333</v>
      </c>
      <c r="D8288" s="122"/>
      <c r="E8288" s="122" t="str">
        <f t="shared" si="5576"/>
        <v/>
      </c>
      <c r="F8288" s="122"/>
      <c r="G8288" s="122" t="str">
        <f t="shared" si="5577"/>
        <v/>
      </c>
      <c r="H8288" s="122"/>
      <c r="I8288" s="122" t="str">
        <f t="shared" si="5578"/>
        <v/>
      </c>
      <c r="J8288" s="122"/>
      <c r="K8288" s="122" t="str">
        <f t="shared" si="5579"/>
        <v/>
      </c>
      <c r="L8288" s="123" t="str">
        <f>IF(H8288="","чи робить СНВВ?",IF(J8288="","чи роблять агрегати?",IF($J8288=0,"агрегати не працюють",IF(AND($H8288=0,$J8288=1),"СНВВ не працює","OK"))))</f>
        <v>чи робить СНВВ?</v>
      </c>
      <c r="M8288" s="100"/>
      <c r="N8288" s="122" t="str">
        <f>IF(OR(E8288&lt;&gt;0, J8288=0), "",D8288)</f>
        <v/>
      </c>
      <c r="O8288" s="122" t="str">
        <f t="shared" si="5580"/>
        <v/>
      </c>
      <c r="P8288" s="122" t="str">
        <f>IF(AND($E8288&lt;&gt;0,$J8288=1),"замінне значення",O8288)</f>
        <v/>
      </c>
      <c r="Q8288" s="122" t="str">
        <f>IF(OR(G8288&lt;&gt;0, J8288=0), "",F8288)</f>
        <v/>
      </c>
      <c r="R8288" s="122" t="str">
        <f t="shared" si="5581"/>
        <v/>
      </c>
      <c r="S8288" s="122" t="str">
        <f>IF(AND(G8288&lt;&gt;0,J8288=1),"замінне значення",R8288)</f>
        <v/>
      </c>
      <c r="T8288" s="122" t="str">
        <f t="shared" si="5582"/>
        <v/>
      </c>
    </row>
    <row r="8289" spans="1:20" outlineLevel="1">
      <c r="A8289" s="161"/>
      <c r="B8289" s="208">
        <v>44892</v>
      </c>
      <c r="C8289" s="96">
        <v>83.375</v>
      </c>
      <c r="D8289" s="122"/>
      <c r="E8289" s="122" t="str">
        <f t="shared" si="5576"/>
        <v/>
      </c>
      <c r="F8289" s="122"/>
      <c r="G8289" s="122" t="str">
        <f t="shared" si="5577"/>
        <v/>
      </c>
      <c r="H8289" s="122"/>
      <c r="I8289" s="122" t="str">
        <f t="shared" si="5578"/>
        <v/>
      </c>
      <c r="J8289" s="122"/>
      <c r="K8289" s="122" t="str">
        <f t="shared" si="5579"/>
        <v/>
      </c>
      <c r="L8289" s="123" t="str">
        <f>IF(H8289="","чи робить СНВВ?",IF(J8289="","чи роблять агрегати?",IF($J8289=0,"агрегати не працюють",IF(AND($H8289=0,$J8289=1),"СНВВ не працює","OK"))))</f>
        <v>чи робить СНВВ?</v>
      </c>
      <c r="M8289" s="100"/>
      <c r="N8289" s="122" t="str">
        <f>IF(OR(E8289&lt;&gt;0, J8289=0), "",D8289)</f>
        <v/>
      </c>
      <c r="O8289" s="122" t="str">
        <f t="shared" si="5580"/>
        <v/>
      </c>
      <c r="P8289" s="122" t="str">
        <f>IF(AND($E8289&lt;&gt;0,$J8289=1),"замінне значення",O8289)</f>
        <v/>
      </c>
      <c r="Q8289" s="122" t="str">
        <f>IF(OR(G8289&lt;&gt;0, J8289=0), "",F8289)</f>
        <v/>
      </c>
      <c r="R8289" s="122" t="str">
        <f t="shared" si="5581"/>
        <v/>
      </c>
      <c r="S8289" s="122" t="str">
        <f>IF(AND(G8289&lt;&gt;0,J8289=1),"замінне значення",R8289)</f>
        <v/>
      </c>
      <c r="T8289" s="122" t="str">
        <f t="shared" si="5582"/>
        <v/>
      </c>
    </row>
    <row r="8290" spans="1:20" outlineLevel="1">
      <c r="A8290" s="161"/>
      <c r="B8290" s="208">
        <v>44892</v>
      </c>
      <c r="C8290" s="96">
        <v>83.4166666666667</v>
      </c>
      <c r="D8290" s="122"/>
      <c r="E8290" s="122" t="str">
        <f t="shared" si="5576"/>
        <v/>
      </c>
      <c r="F8290" s="122"/>
      <c r="G8290" s="122" t="str">
        <f t="shared" si="5577"/>
        <v/>
      </c>
      <c r="H8290" s="122"/>
      <c r="I8290" s="122" t="str">
        <f t="shared" si="5578"/>
        <v/>
      </c>
      <c r="J8290" s="122"/>
      <c r="K8290" s="122" t="str">
        <f t="shared" si="5579"/>
        <v/>
      </c>
      <c r="L8290" s="123" t="str">
        <f>IF(H8290="","чи робить СНВВ?",IF(J8290="","чи роблять агрегати?",IF($J8290=0,"агрегати не працюють",IF(AND($H8290=0,$J8290=1),"СНВВ не працює","OK"))))</f>
        <v>чи робить СНВВ?</v>
      </c>
      <c r="M8290" s="100"/>
      <c r="N8290" s="122" t="str">
        <f>IF(OR(E8290&lt;&gt;0, J8290=0), "",D8290)</f>
        <v/>
      </c>
      <c r="O8290" s="122" t="str">
        <f t="shared" si="5580"/>
        <v/>
      </c>
      <c r="P8290" s="122" t="str">
        <f>IF(AND($E8290&lt;&gt;0,$J8290=1),"замінне значення",O8290)</f>
        <v/>
      </c>
      <c r="Q8290" s="122" t="str">
        <f>IF(OR(G8290&lt;&gt;0, J8290=0), "",F8290)</f>
        <v/>
      </c>
      <c r="R8290" s="122" t="str">
        <f t="shared" si="5581"/>
        <v/>
      </c>
      <c r="S8290" s="122" t="str">
        <f>IF(AND(G8290&lt;&gt;0,J8290=1),"замінне значення",R8290)</f>
        <v/>
      </c>
      <c r="T8290" s="122" t="str">
        <f t="shared" si="5582"/>
        <v/>
      </c>
    </row>
    <row r="8291" spans="1:20" outlineLevel="1">
      <c r="A8291" s="161"/>
      <c r="B8291" s="208">
        <v>44892</v>
      </c>
      <c r="C8291" s="96">
        <v>83.4583333333333</v>
      </c>
      <c r="D8291" s="122"/>
      <c r="E8291" s="122" t="str">
        <f t="shared" si="5576"/>
        <v/>
      </c>
      <c r="F8291" s="122"/>
      <c r="G8291" s="122" t="str">
        <f t="shared" si="5577"/>
        <v/>
      </c>
      <c r="H8291" s="122"/>
      <c r="I8291" s="122" t="str">
        <f t="shared" si="5578"/>
        <v/>
      </c>
      <c r="J8291" s="122"/>
      <c r="K8291" s="122" t="str">
        <f t="shared" si="5579"/>
        <v/>
      </c>
      <c r="L8291" s="123" t="str">
        <f>IF(H8291="","чи робить СНВВ?",IF(J8291="","чи роблять агрегати?",IF($J8291=0,"агрегати не працюють",IF(AND($H8291=0,$J8291=1),"СНВВ не працює","OK"))))</f>
        <v>чи робить СНВВ?</v>
      </c>
      <c r="M8291" s="100"/>
      <c r="N8291" s="122" t="str">
        <f>IF(OR(E8291&lt;&gt;0, J8291=0), "",D8291)</f>
        <v/>
      </c>
      <c r="O8291" s="122" t="str">
        <f t="shared" si="5580"/>
        <v/>
      </c>
      <c r="P8291" s="122" t="str">
        <f>IF(AND($E8291&lt;&gt;0,$J8291=1),"замінне значення",O8291)</f>
        <v/>
      </c>
      <c r="Q8291" s="122" t="str">
        <f>IF(OR(G8291&lt;&gt;0, J8291=0), "",F8291)</f>
        <v/>
      </c>
      <c r="R8291" s="122" t="str">
        <f t="shared" si="5581"/>
        <v/>
      </c>
      <c r="S8291" s="122" t="str">
        <f>IF(AND(G8291&lt;&gt;0,J8291=1),"замінне значення",R8291)</f>
        <v/>
      </c>
      <c r="T8291" s="122" t="str">
        <f t="shared" si="5582"/>
        <v/>
      </c>
    </row>
    <row r="8292" spans="1:20" outlineLevel="1">
      <c r="A8292" s="161"/>
      <c r="B8292" s="208">
        <v>44892</v>
      </c>
      <c r="C8292" s="96">
        <v>83.5</v>
      </c>
      <c r="D8292" s="122"/>
      <c r="E8292" s="122" t="str">
        <f t="shared" si="5576"/>
        <v/>
      </c>
      <c r="F8292" s="122"/>
      <c r="G8292" s="122" t="str">
        <f t="shared" si="5577"/>
        <v/>
      </c>
      <c r="H8292" s="122"/>
      <c r="I8292" s="122" t="str">
        <f t="shared" si="5578"/>
        <v/>
      </c>
      <c r="J8292" s="122"/>
      <c r="K8292" s="122" t="str">
        <f t="shared" si="5579"/>
        <v/>
      </c>
      <c r="L8292" s="123" t="str">
        <f>IF(H8292="","чи робить СНВВ?",IF(J8292="","чи роблять агрегати?",IF($J8292=0,"агрегати не працюють",IF(AND($H8292=0,$J8292=1),"СНВВ не працює","OK"))))</f>
        <v>чи робить СНВВ?</v>
      </c>
      <c r="M8292" s="100"/>
      <c r="N8292" s="122" t="str">
        <f>IF(OR(E8292&lt;&gt;0, J8292=0), "",D8292)</f>
        <v/>
      </c>
      <c r="O8292" s="122" t="str">
        <f t="shared" si="5580"/>
        <v/>
      </c>
      <c r="P8292" s="122" t="str">
        <f>IF(AND($E8292&lt;&gt;0,$J8292=1),"замінне значення",O8292)</f>
        <v/>
      </c>
      <c r="Q8292" s="122" t="str">
        <f>IF(OR(G8292&lt;&gt;0, J8292=0), "",F8292)</f>
        <v/>
      </c>
      <c r="R8292" s="122" t="str">
        <f t="shared" si="5581"/>
        <v/>
      </c>
      <c r="S8292" s="122" t="str">
        <f>IF(AND(G8292&lt;&gt;0,J8292=1),"замінне значення",R8292)</f>
        <v/>
      </c>
      <c r="T8292" s="122" t="str">
        <f t="shared" si="5582"/>
        <v/>
      </c>
    </row>
    <row r="8293" spans="1:20" outlineLevel="1">
      <c r="A8293" s="161"/>
      <c r="B8293" s="208">
        <v>44892</v>
      </c>
      <c r="C8293" s="96">
        <v>83.5416666666667</v>
      </c>
      <c r="D8293" s="122"/>
      <c r="E8293" s="122" t="str">
        <f t="shared" si="5576"/>
        <v/>
      </c>
      <c r="F8293" s="122"/>
      <c r="G8293" s="122" t="str">
        <f t="shared" si="5577"/>
        <v/>
      </c>
      <c r="H8293" s="122"/>
      <c r="I8293" s="122" t="str">
        <f t="shared" si="5578"/>
        <v/>
      </c>
      <c r="J8293" s="122"/>
      <c r="K8293" s="122" t="str">
        <f t="shared" si="5579"/>
        <v/>
      </c>
      <c r="L8293" s="123" t="str">
        <f>IF(H8293="","чи робить СНВВ?",IF(J8293="","чи роблять агрегати?",IF($J8293=0,"агрегати не працюють",IF(AND($H8293=0,$J8293=1),"СНВВ не працює","OK"))))</f>
        <v>чи робить СНВВ?</v>
      </c>
      <c r="M8293" s="100"/>
      <c r="N8293" s="122" t="str">
        <f>IF(OR(E8293&lt;&gt;0, J8293=0), "",D8293)</f>
        <v/>
      </c>
      <c r="O8293" s="122" t="str">
        <f t="shared" si="5580"/>
        <v/>
      </c>
      <c r="P8293" s="122" t="str">
        <f>IF(AND($E8293&lt;&gt;0,$J8293=1),"замінне значення",O8293)</f>
        <v/>
      </c>
      <c r="Q8293" s="122" t="str">
        <f>IF(OR(G8293&lt;&gt;0, J8293=0), "",F8293)</f>
        <v/>
      </c>
      <c r="R8293" s="122" t="str">
        <f t="shared" si="5581"/>
        <v/>
      </c>
      <c r="S8293" s="122" t="str">
        <f>IF(AND(G8293&lt;&gt;0,J8293=1),"замінне значення",R8293)</f>
        <v/>
      </c>
      <c r="T8293" s="122" t="str">
        <f t="shared" si="5582"/>
        <v/>
      </c>
    </row>
    <row r="8294" spans="1:20" outlineLevel="1">
      <c r="A8294" s="161"/>
      <c r="B8294" s="208">
        <v>44892</v>
      </c>
      <c r="C8294" s="96">
        <v>83.5833333333333</v>
      </c>
      <c r="D8294" s="122"/>
      <c r="E8294" s="122" t="str">
        <f t="shared" si="5576"/>
        <v/>
      </c>
      <c r="F8294" s="122"/>
      <c r="G8294" s="122" t="str">
        <f t="shared" si="5577"/>
        <v/>
      </c>
      <c r="H8294" s="122"/>
      <c r="I8294" s="122" t="str">
        <f t="shared" si="5578"/>
        <v/>
      </c>
      <c r="J8294" s="122"/>
      <c r="K8294" s="122" t="str">
        <f t="shared" si="5579"/>
        <v/>
      </c>
      <c r="L8294" s="123" t="str">
        <f>IF(H8294="","чи робить СНВВ?",IF(J8294="","чи роблять агрегати?",IF($J8294=0,"агрегати не працюють",IF(AND($H8294=0,$J8294=1),"СНВВ не працює","OK"))))</f>
        <v>чи робить СНВВ?</v>
      </c>
      <c r="M8294" s="100"/>
      <c r="N8294" s="122" t="str">
        <f>IF(OR(E8294&lt;&gt;0, J8294=0), "",D8294)</f>
        <v/>
      </c>
      <c r="O8294" s="122" t="str">
        <f t="shared" si="5580"/>
        <v/>
      </c>
      <c r="P8294" s="122" t="str">
        <f>IF(AND($E8294&lt;&gt;0,$J8294=1),"замінне значення",O8294)</f>
        <v/>
      </c>
      <c r="Q8294" s="122" t="str">
        <f>IF(OR(G8294&lt;&gt;0, J8294=0), "",F8294)</f>
        <v/>
      </c>
      <c r="R8294" s="122" t="str">
        <f t="shared" si="5581"/>
        <v/>
      </c>
      <c r="S8294" s="122" t="str">
        <f>IF(AND(G8294&lt;&gt;0,J8294=1),"замінне значення",R8294)</f>
        <v/>
      </c>
      <c r="T8294" s="122" t="str">
        <f t="shared" si="5582"/>
        <v/>
      </c>
    </row>
    <row r="8295" spans="1:20" outlineLevel="1">
      <c r="A8295" s="161"/>
      <c r="B8295" s="208">
        <v>44892</v>
      </c>
      <c r="C8295" s="96">
        <v>83.625</v>
      </c>
      <c r="D8295" s="122"/>
      <c r="E8295" s="122" t="str">
        <f t="shared" si="5576"/>
        <v/>
      </c>
      <c r="F8295" s="122"/>
      <c r="G8295" s="122" t="str">
        <f t="shared" si="5577"/>
        <v/>
      </c>
      <c r="H8295" s="122"/>
      <c r="I8295" s="122" t="str">
        <f t="shared" si="5578"/>
        <v/>
      </c>
      <c r="J8295" s="122"/>
      <c r="K8295" s="122" t="str">
        <f t="shared" si="5579"/>
        <v/>
      </c>
      <c r="L8295" s="123" t="str">
        <f>IF(H8295="","чи робить СНВВ?",IF(J8295="","чи роблять агрегати?",IF($J8295=0,"агрегати не працюють",IF(AND($H8295=0,$J8295=1),"СНВВ не працює","OK"))))</f>
        <v>чи робить СНВВ?</v>
      </c>
      <c r="M8295" s="100"/>
      <c r="N8295" s="122" t="str">
        <f>IF(OR(E8295&lt;&gt;0, J8295=0), "",D8295)</f>
        <v/>
      </c>
      <c r="O8295" s="122" t="str">
        <f t="shared" si="5580"/>
        <v/>
      </c>
      <c r="P8295" s="122" t="str">
        <f>IF(AND($E8295&lt;&gt;0,$J8295=1),"замінне значення",O8295)</f>
        <v/>
      </c>
      <c r="Q8295" s="122" t="str">
        <f>IF(OR(G8295&lt;&gt;0, J8295=0), "",F8295)</f>
        <v/>
      </c>
      <c r="R8295" s="122" t="str">
        <f t="shared" si="5581"/>
        <v/>
      </c>
      <c r="S8295" s="122" t="str">
        <f>IF(AND(G8295&lt;&gt;0,J8295=1),"замінне значення",R8295)</f>
        <v/>
      </c>
      <c r="T8295" s="122" t="str">
        <f t="shared" si="5582"/>
        <v/>
      </c>
    </row>
    <row r="8296" spans="1:20" outlineLevel="1">
      <c r="A8296" s="161"/>
      <c r="B8296" s="208">
        <v>44892</v>
      </c>
      <c r="C8296" s="96">
        <v>83.6666666666667</v>
      </c>
      <c r="D8296" s="122"/>
      <c r="E8296" s="122" t="str">
        <f t="shared" si="5576"/>
        <v/>
      </c>
      <c r="F8296" s="122"/>
      <c r="G8296" s="122" t="str">
        <f t="shared" si="5577"/>
        <v/>
      </c>
      <c r="H8296" s="122"/>
      <c r="I8296" s="122" t="str">
        <f t="shared" si="5578"/>
        <v/>
      </c>
      <c r="J8296" s="122"/>
      <c r="K8296" s="122" t="str">
        <f t="shared" si="5579"/>
        <v/>
      </c>
      <c r="L8296" s="123" t="str">
        <f>IF(H8296="","чи робить СНВВ?",IF(J8296="","чи роблять агрегати?",IF($J8296=0,"агрегати не працюють",IF(AND($H8296=0,$J8296=1),"СНВВ не працює","OK"))))</f>
        <v>чи робить СНВВ?</v>
      </c>
      <c r="M8296" s="100"/>
      <c r="N8296" s="122" t="str">
        <f>IF(OR(E8296&lt;&gt;0, J8296=0), "",D8296)</f>
        <v/>
      </c>
      <c r="O8296" s="122" t="str">
        <f t="shared" si="5580"/>
        <v/>
      </c>
      <c r="P8296" s="122" t="str">
        <f>IF(AND($E8296&lt;&gt;0,$J8296=1),"замінне значення",O8296)</f>
        <v/>
      </c>
      <c r="Q8296" s="122" t="str">
        <f>IF(OR(G8296&lt;&gt;0, J8296=0), "",F8296)</f>
        <v/>
      </c>
      <c r="R8296" s="122" t="str">
        <f t="shared" si="5581"/>
        <v/>
      </c>
      <c r="S8296" s="122" t="str">
        <f>IF(AND(G8296&lt;&gt;0,J8296=1),"замінне значення",R8296)</f>
        <v/>
      </c>
      <c r="T8296" s="122" t="str">
        <f t="shared" si="5582"/>
        <v/>
      </c>
    </row>
    <row r="8297" spans="1:20" outlineLevel="1">
      <c r="A8297" s="161"/>
      <c r="B8297" s="208">
        <v>44892</v>
      </c>
      <c r="C8297" s="96">
        <v>83.7083333333333</v>
      </c>
      <c r="D8297" s="122"/>
      <c r="E8297" s="122" t="str">
        <f t="shared" si="5576"/>
        <v/>
      </c>
      <c r="F8297" s="122"/>
      <c r="G8297" s="122" t="str">
        <f t="shared" si="5577"/>
        <v/>
      </c>
      <c r="H8297" s="122"/>
      <c r="I8297" s="122" t="str">
        <f t="shared" si="5578"/>
        <v/>
      </c>
      <c r="J8297" s="122"/>
      <c r="K8297" s="122" t="str">
        <f t="shared" si="5579"/>
        <v/>
      </c>
      <c r="L8297" s="123" t="str">
        <f>IF(H8297="","чи робить СНВВ?",IF(J8297="","чи роблять агрегати?",IF($J8297=0,"агрегати не працюють",IF(AND($H8297=0,$J8297=1),"СНВВ не працює","OK"))))</f>
        <v>чи робить СНВВ?</v>
      </c>
      <c r="M8297" s="100"/>
      <c r="N8297" s="122" t="str">
        <f>IF(OR(E8297&lt;&gt;0, J8297=0), "",D8297)</f>
        <v/>
      </c>
      <c r="O8297" s="122" t="str">
        <f t="shared" si="5580"/>
        <v/>
      </c>
      <c r="P8297" s="122" t="str">
        <f>IF(AND($E8297&lt;&gt;0,$J8297=1),"замінне значення",O8297)</f>
        <v/>
      </c>
      <c r="Q8297" s="122" t="str">
        <f>IF(OR(G8297&lt;&gt;0, J8297=0), "",F8297)</f>
        <v/>
      </c>
      <c r="R8297" s="122" t="str">
        <f t="shared" si="5581"/>
        <v/>
      </c>
      <c r="S8297" s="122" t="str">
        <f>IF(AND(G8297&lt;&gt;0,J8297=1),"замінне значення",R8297)</f>
        <v/>
      </c>
      <c r="T8297" s="122" t="str">
        <f t="shared" si="5582"/>
        <v/>
      </c>
    </row>
    <row r="8298" spans="1:20" outlineLevel="1">
      <c r="A8298" s="161"/>
      <c r="B8298" s="208">
        <v>44892</v>
      </c>
      <c r="C8298" s="96">
        <v>83.75</v>
      </c>
      <c r="D8298" s="122"/>
      <c r="E8298" s="122" t="str">
        <f t="shared" si="5576"/>
        <v/>
      </c>
      <c r="F8298" s="122"/>
      <c r="G8298" s="122" t="str">
        <f t="shared" si="5577"/>
        <v/>
      </c>
      <c r="H8298" s="122"/>
      <c r="I8298" s="122" t="str">
        <f t="shared" si="5578"/>
        <v/>
      </c>
      <c r="J8298" s="122"/>
      <c r="K8298" s="122" t="str">
        <f t="shared" si="5579"/>
        <v/>
      </c>
      <c r="L8298" s="123" t="str">
        <f>IF(H8298="","чи робить СНВВ?",IF(J8298="","чи роблять агрегати?",IF($J8298=0,"агрегати не працюють",IF(AND($H8298=0,$J8298=1),"СНВВ не працює","OK"))))</f>
        <v>чи робить СНВВ?</v>
      </c>
      <c r="M8298" s="100"/>
      <c r="N8298" s="122" t="str">
        <f>IF(OR(E8298&lt;&gt;0, J8298=0), "",D8298)</f>
        <v/>
      </c>
      <c r="O8298" s="122" t="str">
        <f t="shared" si="5580"/>
        <v/>
      </c>
      <c r="P8298" s="122" t="str">
        <f>IF(AND($E8298&lt;&gt;0,$J8298=1),"замінне значення",O8298)</f>
        <v/>
      </c>
      <c r="Q8298" s="122" t="str">
        <f>IF(OR(G8298&lt;&gt;0, J8298=0), "",F8298)</f>
        <v/>
      </c>
      <c r="R8298" s="122" t="str">
        <f t="shared" si="5581"/>
        <v/>
      </c>
      <c r="S8298" s="122" t="str">
        <f>IF(AND(G8298&lt;&gt;0,J8298=1),"замінне значення",R8298)</f>
        <v/>
      </c>
      <c r="T8298" s="122" t="str">
        <f t="shared" si="5582"/>
        <v/>
      </c>
    </row>
    <row r="8299" spans="1:20" outlineLevel="1">
      <c r="A8299" s="161"/>
      <c r="B8299" s="208">
        <v>44892</v>
      </c>
      <c r="C8299" s="96">
        <v>83.7916666666667</v>
      </c>
      <c r="D8299" s="122"/>
      <c r="E8299" s="122" t="str">
        <f t="shared" si="5576"/>
        <v/>
      </c>
      <c r="F8299" s="122"/>
      <c r="G8299" s="122" t="str">
        <f t="shared" si="5577"/>
        <v/>
      </c>
      <c r="H8299" s="122"/>
      <c r="I8299" s="122" t="str">
        <f t="shared" si="5578"/>
        <v/>
      </c>
      <c r="J8299" s="122"/>
      <c r="K8299" s="122" t="str">
        <f t="shared" si="5579"/>
        <v/>
      </c>
      <c r="L8299" s="123" t="str">
        <f>IF(H8299="","чи робить СНВВ?",IF(J8299="","чи роблять агрегати?",IF($J8299=0,"агрегати не працюють",IF(AND($H8299=0,$J8299=1),"СНВВ не працює","OK"))))</f>
        <v>чи робить СНВВ?</v>
      </c>
      <c r="M8299" s="100"/>
      <c r="N8299" s="122" t="str">
        <f>IF(OR(E8299&lt;&gt;0, J8299=0), "",D8299)</f>
        <v/>
      </c>
      <c r="O8299" s="122" t="str">
        <f t="shared" si="5580"/>
        <v/>
      </c>
      <c r="P8299" s="122" t="str">
        <f>IF(AND($E8299&lt;&gt;0,$J8299=1),"замінне значення",O8299)</f>
        <v/>
      </c>
      <c r="Q8299" s="122" t="str">
        <f>IF(OR(G8299&lt;&gt;0, J8299=0), "",F8299)</f>
        <v/>
      </c>
      <c r="R8299" s="122" t="str">
        <f t="shared" si="5581"/>
        <v/>
      </c>
      <c r="S8299" s="122" t="str">
        <f>IF(AND(G8299&lt;&gt;0,J8299=1),"замінне значення",R8299)</f>
        <v/>
      </c>
      <c r="T8299" s="122" t="str">
        <f t="shared" si="5582"/>
        <v/>
      </c>
    </row>
    <row r="8300" spans="1:20" outlineLevel="1">
      <c r="A8300" s="161"/>
      <c r="B8300" s="208">
        <v>44892</v>
      </c>
      <c r="C8300" s="96">
        <v>83.8333333333333</v>
      </c>
      <c r="D8300" s="122"/>
      <c r="E8300" s="122" t="str">
        <f t="shared" si="5576"/>
        <v/>
      </c>
      <c r="F8300" s="122"/>
      <c r="G8300" s="122" t="str">
        <f t="shared" si="5577"/>
        <v/>
      </c>
      <c r="H8300" s="122"/>
      <c r="I8300" s="122" t="str">
        <f t="shared" si="5578"/>
        <v/>
      </c>
      <c r="J8300" s="122"/>
      <c r="K8300" s="122" t="str">
        <f t="shared" si="5579"/>
        <v/>
      </c>
      <c r="L8300" s="123" t="str">
        <f>IF(H8300="","чи робить СНВВ?",IF(J8300="","чи роблять агрегати?",IF($J8300=0,"агрегати не працюють",IF(AND($H8300=0,$J8300=1),"СНВВ не працює","OK"))))</f>
        <v>чи робить СНВВ?</v>
      </c>
      <c r="M8300" s="100"/>
      <c r="N8300" s="122" t="str">
        <f>IF(OR(E8300&lt;&gt;0, J8300=0), "",D8300)</f>
        <v/>
      </c>
      <c r="O8300" s="122" t="str">
        <f t="shared" si="5580"/>
        <v/>
      </c>
      <c r="P8300" s="122" t="str">
        <f>IF(AND($E8300&lt;&gt;0,$J8300=1),"замінне значення",O8300)</f>
        <v/>
      </c>
      <c r="Q8300" s="122" t="str">
        <f>IF(OR(G8300&lt;&gt;0, J8300=0), "",F8300)</f>
        <v/>
      </c>
      <c r="R8300" s="122" t="str">
        <f t="shared" si="5581"/>
        <v/>
      </c>
      <c r="S8300" s="122" t="str">
        <f>IF(AND(G8300&lt;&gt;0,J8300=1),"замінне значення",R8300)</f>
        <v/>
      </c>
      <c r="T8300" s="122" t="str">
        <f t="shared" si="5582"/>
        <v/>
      </c>
    </row>
    <row r="8301" spans="1:20" outlineLevel="1">
      <c r="A8301" s="161"/>
      <c r="B8301" s="208">
        <v>44892</v>
      </c>
      <c r="C8301" s="96">
        <v>83.875</v>
      </c>
      <c r="D8301" s="122"/>
      <c r="E8301" s="122" t="str">
        <f t="shared" si="5576"/>
        <v/>
      </c>
      <c r="F8301" s="122"/>
      <c r="G8301" s="122" t="str">
        <f t="shared" si="5577"/>
        <v/>
      </c>
      <c r="H8301" s="122"/>
      <c r="I8301" s="122" t="str">
        <f t="shared" si="5578"/>
        <v/>
      </c>
      <c r="J8301" s="122"/>
      <c r="K8301" s="122" t="str">
        <f t="shared" si="5579"/>
        <v/>
      </c>
      <c r="L8301" s="123" t="str">
        <f>IF(H8301="","чи робить СНВВ?",IF(J8301="","чи роблять агрегати?",IF($J8301=0,"агрегати не працюють",IF(AND($H8301=0,$J8301=1),"СНВВ не працює","OK"))))</f>
        <v>чи робить СНВВ?</v>
      </c>
      <c r="M8301" s="100"/>
      <c r="N8301" s="122" t="str">
        <f>IF(OR(E8301&lt;&gt;0, J8301=0), "",D8301)</f>
        <v/>
      </c>
      <c r="O8301" s="122" t="str">
        <f t="shared" si="5580"/>
        <v/>
      </c>
      <c r="P8301" s="122" t="str">
        <f>IF(AND($E8301&lt;&gt;0,$J8301=1),"замінне значення",O8301)</f>
        <v/>
      </c>
      <c r="Q8301" s="122" t="str">
        <f>IF(OR(G8301&lt;&gt;0, J8301=0), "",F8301)</f>
        <v/>
      </c>
      <c r="R8301" s="122" t="str">
        <f t="shared" si="5581"/>
        <v/>
      </c>
      <c r="S8301" s="122" t="str">
        <f>IF(AND(G8301&lt;&gt;0,J8301=1),"замінне значення",R8301)</f>
        <v/>
      </c>
      <c r="T8301" s="122" t="str">
        <f t="shared" si="5582"/>
        <v/>
      </c>
    </row>
    <row r="8302" spans="1:20" outlineLevel="1">
      <c r="A8302" s="161"/>
      <c r="B8302" s="208">
        <v>44892</v>
      </c>
      <c r="C8302" s="96">
        <v>83.9166666666667</v>
      </c>
      <c r="D8302" s="122"/>
      <c r="E8302" s="122" t="str">
        <f t="shared" si="5576"/>
        <v/>
      </c>
      <c r="F8302" s="122"/>
      <c r="G8302" s="122" t="str">
        <f t="shared" si="5577"/>
        <v/>
      </c>
      <c r="H8302" s="122"/>
      <c r="I8302" s="122" t="str">
        <f t="shared" si="5578"/>
        <v/>
      </c>
      <c r="J8302" s="122"/>
      <c r="K8302" s="122" t="str">
        <f t="shared" si="5579"/>
        <v/>
      </c>
      <c r="L8302" s="123" t="str">
        <f>IF(H8302="","чи робить СНВВ?",IF(J8302="","чи роблять агрегати?",IF($J8302=0,"агрегати не працюють",IF(AND($H8302=0,$J8302=1),"СНВВ не працює","OK"))))</f>
        <v>чи робить СНВВ?</v>
      </c>
      <c r="M8302" s="100"/>
      <c r="N8302" s="122" t="str">
        <f>IF(OR(E8302&lt;&gt;0, J8302=0), "",D8302)</f>
        <v/>
      </c>
      <c r="O8302" s="122" t="str">
        <f t="shared" si="5580"/>
        <v/>
      </c>
      <c r="P8302" s="122" t="str">
        <f>IF(AND($E8302&lt;&gt;0,$J8302=1),"замінне значення",O8302)</f>
        <v/>
      </c>
      <c r="Q8302" s="122" t="str">
        <f>IF(OR(G8302&lt;&gt;0, J8302=0), "",F8302)</f>
        <v/>
      </c>
      <c r="R8302" s="122" t="str">
        <f t="shared" si="5581"/>
        <v/>
      </c>
      <c r="S8302" s="122" t="str">
        <f>IF(AND(G8302&lt;&gt;0,J8302=1),"замінне значення",R8302)</f>
        <v/>
      </c>
      <c r="T8302" s="122" t="str">
        <f t="shared" si="5582"/>
        <v/>
      </c>
    </row>
    <row r="8303" spans="1:20" outlineLevel="1">
      <c r="A8303" s="161"/>
      <c r="B8303" s="208">
        <v>44892</v>
      </c>
      <c r="C8303" s="96">
        <v>83.9583333333333</v>
      </c>
      <c r="D8303" s="122"/>
      <c r="E8303" s="122" t="str">
        <f t="shared" si="5576"/>
        <v/>
      </c>
      <c r="F8303" s="122"/>
      <c r="G8303" s="122" t="str">
        <f t="shared" si="5577"/>
        <v/>
      </c>
      <c r="H8303" s="122"/>
      <c r="I8303" s="122" t="str">
        <f t="shared" si="5578"/>
        <v/>
      </c>
      <c r="J8303" s="122"/>
      <c r="K8303" s="122" t="str">
        <f t="shared" si="5579"/>
        <v/>
      </c>
      <c r="L8303" s="123" t="str">
        <f>IF(H8303="","чи робить СНВВ?",IF(J8303="","чи роблять агрегати?",IF($J8303=0,"агрегати не працюють",IF(AND($H8303=0,$J8303=1),"СНВВ не працює","OK"))))</f>
        <v>чи робить СНВВ?</v>
      </c>
      <c r="M8303" s="100"/>
      <c r="N8303" s="122" t="str">
        <f>IF(OR(E8303&lt;&gt;0, J8303=0), "",D8303)</f>
        <v/>
      </c>
      <c r="O8303" s="122" t="str">
        <f t="shared" si="5580"/>
        <v/>
      </c>
      <c r="P8303" s="122" t="str">
        <f>IF(AND($E8303&lt;&gt;0,$J8303=1),"замінне значення",O8303)</f>
        <v/>
      </c>
      <c r="Q8303" s="122" t="str">
        <f>IF(OR(G8303&lt;&gt;0, J8303=0), "",F8303)</f>
        <v/>
      </c>
      <c r="R8303" s="122" t="str">
        <f t="shared" si="5581"/>
        <v/>
      </c>
      <c r="S8303" s="122" t="str">
        <f>IF(AND(G8303&lt;&gt;0,J8303=1),"замінне значення",R8303)</f>
        <v/>
      </c>
      <c r="T8303" s="122" t="str">
        <f t="shared" si="5582"/>
        <v/>
      </c>
    </row>
    <row r="8304" spans="1:20">
      <c r="A8304" s="204"/>
      <c r="B8304" s="159" t="s">
        <v>422</v>
      </c>
      <c r="C8304" s="159"/>
      <c r="D8304" s="103">
        <f t="shared" ref="D8304" si="5583">SUM(D8280:D8303)</f>
        <v>0</v>
      </c>
      <c r="E8304" s="104">
        <f t="shared" ref="E8304" si="5584">COUNTIF(E8280:E8303,"&gt;0")</f>
        <v>0</v>
      </c>
      <c r="F8304" s="103">
        <f t="shared" ref="F8304" si="5585">SUM(F8280:F8303)</f>
        <v>0</v>
      </c>
      <c r="G8304" s="104">
        <f t="shared" ref="G8304" si="5586">COUNTIF(G8280:G8303,"&gt;0")</f>
        <v>0</v>
      </c>
      <c r="H8304" s="103">
        <f t="shared" ref="H8304" si="5587">SUM(H8280:H8303)</f>
        <v>0</v>
      </c>
      <c r="I8304" s="104">
        <f t="shared" ref="I8304" si="5588">COUNTIF(I8280:I8303,"&gt;0")</f>
        <v>0</v>
      </c>
      <c r="J8304" s="103">
        <f t="shared" ref="J8304" si="5589">SUM(J8280:J8303)</f>
        <v>0</v>
      </c>
      <c r="K8304" s="104">
        <f t="shared" ref="K8304" si="5590">COUNTIF(K8280:K8303,"&gt;0")</f>
        <v>0</v>
      </c>
      <c r="L8304" s="104">
        <f t="shared" ref="L8304" si="5591">COUNTIF(L8280:L8303,"СНВВ не працює")</f>
        <v>0</v>
      </c>
      <c r="M8304" s="100"/>
      <c r="N8304" s="103">
        <f t="shared" si="5557"/>
        <v>0</v>
      </c>
      <c r="O8304" s="103">
        <f t="shared" ref="O8304:T8304" si="5592">SUM(O8280:O8303)</f>
        <v>0</v>
      </c>
      <c r="P8304" s="103">
        <f t="shared" si="5592"/>
        <v>0</v>
      </c>
      <c r="Q8304" s="103">
        <f t="shared" si="5592"/>
        <v>0</v>
      </c>
      <c r="R8304" s="103">
        <f t="shared" si="5592"/>
        <v>0</v>
      </c>
      <c r="S8304" s="103">
        <f t="shared" si="5592"/>
        <v>0</v>
      </c>
      <c r="T8304" s="103">
        <f t="shared" si="5592"/>
        <v>0</v>
      </c>
    </row>
    <row r="8305" spans="1:20" outlineLevel="1">
      <c r="A8305" s="160">
        <v>44893</v>
      </c>
      <c r="B8305" s="208">
        <v>44893</v>
      </c>
      <c r="C8305" s="96">
        <v>84</v>
      </c>
      <c r="D8305" s="122"/>
      <c r="E8305" s="122" t="str">
        <f t="shared" ref="E8305:E8328" si="5593">IF(D8305="","",IF(D8305&lt;1,1,0))</f>
        <v/>
      </c>
      <c r="F8305" s="122"/>
      <c r="G8305" s="122" t="str">
        <f t="shared" ref="G8305:G8328" si="5594">IF(F8305="","",IF(F8305&lt;1,1,0))</f>
        <v/>
      </c>
      <c r="H8305" s="122"/>
      <c r="I8305" s="122" t="str">
        <f t="shared" ref="I8305:I8328" si="5595">IF(H8305="","",IF(H8305&lt;1,1,0))</f>
        <v/>
      </c>
      <c r="J8305" s="122"/>
      <c r="K8305" s="122" t="str">
        <f t="shared" ref="K8305:K8328" si="5596">IF(J8305="","",IF(J8305&lt;1,1,0))</f>
        <v/>
      </c>
      <c r="L8305" s="123" t="str">
        <f>IF(H8305="","чи робить СНВВ?",IF(J8305="","чи роблять агрегати?",IF($J8305=0,"агрегати не працюють",IF(AND($H8305=0,$J8305=1),"СНВВ не працює","OK"))))</f>
        <v>чи робить СНВВ?</v>
      </c>
      <c r="M8305" s="100"/>
      <c r="N8305" s="122" t="str">
        <f>IF(OR(E8305&lt;&gt;0, J8305=0), "",D8305)</f>
        <v/>
      </c>
      <c r="O8305" s="122" t="str">
        <f t="shared" ref="O8305:O8328" si="5597">IF(Q8305="", "",(N8305*$O$3+$O$4))</f>
        <v/>
      </c>
      <c r="P8305" s="122" t="str">
        <f>IF(AND($E8305&lt;&gt;0,$J8305=1),"замінне значення",O8305)</f>
        <v/>
      </c>
      <c r="Q8305" s="122" t="str">
        <f>IF(OR(G8305&lt;&gt;0, J8305=0), "",F8305)</f>
        <v/>
      </c>
      <c r="R8305" s="122" t="str">
        <f t="shared" ref="R8305:R8368" si="5598">IF(Q8305="", "",(Q8305*$Q$3+$Q$4))</f>
        <v/>
      </c>
      <c r="S8305" s="122" t="str">
        <f>IF(AND(G8305&lt;&gt;0,J8305=1),"замінне значення",R8305)</f>
        <v/>
      </c>
      <c r="T8305" s="122" t="str">
        <f t="shared" ref="T8305:T8368" si="5599">IFERROR(P8305*S8305,"")</f>
        <v/>
      </c>
    </row>
    <row r="8306" spans="1:20" outlineLevel="1">
      <c r="A8306" s="161"/>
      <c r="B8306" s="208">
        <v>44893</v>
      </c>
      <c r="C8306" s="96">
        <v>84.0416666666667</v>
      </c>
      <c r="D8306" s="122"/>
      <c r="E8306" s="122" t="str">
        <f t="shared" si="5593"/>
        <v/>
      </c>
      <c r="F8306" s="122"/>
      <c r="G8306" s="122" t="str">
        <f t="shared" si="5594"/>
        <v/>
      </c>
      <c r="H8306" s="122"/>
      <c r="I8306" s="122" t="str">
        <f t="shared" si="5595"/>
        <v/>
      </c>
      <c r="J8306" s="122"/>
      <c r="K8306" s="122" t="str">
        <f t="shared" si="5596"/>
        <v/>
      </c>
      <c r="L8306" s="123" t="str">
        <f>IF(H8306="","чи робить СНВВ?",IF(J8306="","чи роблять агрегати?",IF($J8306=0,"агрегати не працюють",IF(AND($H8306=0,$J8306=1),"СНВВ не працює","OK"))))</f>
        <v>чи робить СНВВ?</v>
      </c>
      <c r="M8306" s="100"/>
      <c r="N8306" s="122" t="str">
        <f>IF(OR(E8306&lt;&gt;0, J8306=0), "",D8306)</f>
        <v/>
      </c>
      <c r="O8306" s="122" t="str">
        <f t="shared" si="5597"/>
        <v/>
      </c>
      <c r="P8306" s="122" t="str">
        <f>IF(AND($E8306&lt;&gt;0,$J8306=1),"замінне значення",O8306)</f>
        <v/>
      </c>
      <c r="Q8306" s="122" t="str">
        <f>IF(OR(G8306&lt;&gt;0, J8306=0), "",F8306)</f>
        <v/>
      </c>
      <c r="R8306" s="122" t="str">
        <f t="shared" si="5598"/>
        <v/>
      </c>
      <c r="S8306" s="122" t="str">
        <f>IF(AND(G8306&lt;&gt;0,J8306=1),"замінне значення",R8306)</f>
        <v/>
      </c>
      <c r="T8306" s="122" t="str">
        <f t="shared" si="5599"/>
        <v/>
      </c>
    </row>
    <row r="8307" spans="1:20" outlineLevel="1">
      <c r="A8307" s="161"/>
      <c r="B8307" s="208">
        <v>44893</v>
      </c>
      <c r="C8307" s="96">
        <v>84.0833333333333</v>
      </c>
      <c r="D8307" s="122"/>
      <c r="E8307" s="122" t="str">
        <f t="shared" si="5593"/>
        <v/>
      </c>
      <c r="F8307" s="122"/>
      <c r="G8307" s="122" t="str">
        <f t="shared" si="5594"/>
        <v/>
      </c>
      <c r="H8307" s="122"/>
      <c r="I8307" s="122" t="str">
        <f t="shared" si="5595"/>
        <v/>
      </c>
      <c r="J8307" s="122"/>
      <c r="K8307" s="122" t="str">
        <f t="shared" si="5596"/>
        <v/>
      </c>
      <c r="L8307" s="123" t="str">
        <f>IF(H8307="","чи робить СНВВ?",IF(J8307="","чи роблять агрегати?",IF($J8307=0,"агрегати не працюють",IF(AND($H8307=0,$J8307=1),"СНВВ не працює","OK"))))</f>
        <v>чи робить СНВВ?</v>
      </c>
      <c r="M8307" s="100"/>
      <c r="N8307" s="122" t="str">
        <f>IF(OR(E8307&lt;&gt;0, J8307=0), "",D8307)</f>
        <v/>
      </c>
      <c r="O8307" s="122" t="str">
        <f t="shared" si="5597"/>
        <v/>
      </c>
      <c r="P8307" s="122" t="str">
        <f>IF(AND($E8307&lt;&gt;0,$J8307=1),"замінне значення",O8307)</f>
        <v/>
      </c>
      <c r="Q8307" s="122" t="str">
        <f>IF(OR(G8307&lt;&gt;0, J8307=0), "",F8307)</f>
        <v/>
      </c>
      <c r="R8307" s="122" t="str">
        <f t="shared" si="5598"/>
        <v/>
      </c>
      <c r="S8307" s="122" t="str">
        <f>IF(AND(G8307&lt;&gt;0,J8307=1),"замінне значення",R8307)</f>
        <v/>
      </c>
      <c r="T8307" s="122" t="str">
        <f t="shared" si="5599"/>
        <v/>
      </c>
    </row>
    <row r="8308" spans="1:20" outlineLevel="1">
      <c r="A8308" s="161"/>
      <c r="B8308" s="208">
        <v>44893</v>
      </c>
      <c r="C8308" s="96">
        <v>84.125</v>
      </c>
      <c r="D8308" s="122"/>
      <c r="E8308" s="122" t="str">
        <f t="shared" si="5593"/>
        <v/>
      </c>
      <c r="F8308" s="122"/>
      <c r="G8308" s="122" t="str">
        <f t="shared" si="5594"/>
        <v/>
      </c>
      <c r="H8308" s="122"/>
      <c r="I8308" s="122" t="str">
        <f t="shared" si="5595"/>
        <v/>
      </c>
      <c r="J8308" s="122"/>
      <c r="K8308" s="122" t="str">
        <f t="shared" si="5596"/>
        <v/>
      </c>
      <c r="L8308" s="123" t="str">
        <f>IF(H8308="","чи робить СНВВ?",IF(J8308="","чи роблять агрегати?",IF($J8308=0,"агрегати не працюють",IF(AND($H8308=0,$J8308=1),"СНВВ не працює","OK"))))</f>
        <v>чи робить СНВВ?</v>
      </c>
      <c r="M8308" s="100"/>
      <c r="N8308" s="122" t="str">
        <f>IF(OR(E8308&lt;&gt;0, J8308=0), "",D8308)</f>
        <v/>
      </c>
      <c r="O8308" s="122" t="str">
        <f t="shared" si="5597"/>
        <v/>
      </c>
      <c r="P8308" s="122" t="str">
        <f>IF(AND($E8308&lt;&gt;0,$J8308=1),"замінне значення",O8308)</f>
        <v/>
      </c>
      <c r="Q8308" s="122" t="str">
        <f>IF(OR(G8308&lt;&gt;0, J8308=0), "",F8308)</f>
        <v/>
      </c>
      <c r="R8308" s="122" t="str">
        <f t="shared" si="5598"/>
        <v/>
      </c>
      <c r="S8308" s="122" t="str">
        <f>IF(AND(G8308&lt;&gt;0,J8308=1),"замінне значення",R8308)</f>
        <v/>
      </c>
      <c r="T8308" s="122" t="str">
        <f t="shared" si="5599"/>
        <v/>
      </c>
    </row>
    <row r="8309" spans="1:20" outlineLevel="1">
      <c r="A8309" s="161"/>
      <c r="B8309" s="208">
        <v>44893</v>
      </c>
      <c r="C8309" s="96">
        <v>84.1666666666667</v>
      </c>
      <c r="D8309" s="122"/>
      <c r="E8309" s="122" t="str">
        <f t="shared" si="5593"/>
        <v/>
      </c>
      <c r="F8309" s="122"/>
      <c r="G8309" s="122" t="str">
        <f t="shared" si="5594"/>
        <v/>
      </c>
      <c r="H8309" s="122"/>
      <c r="I8309" s="122" t="str">
        <f t="shared" si="5595"/>
        <v/>
      </c>
      <c r="J8309" s="122"/>
      <c r="K8309" s="122" t="str">
        <f t="shared" si="5596"/>
        <v/>
      </c>
      <c r="L8309" s="123" t="str">
        <f>IF(H8309="","чи робить СНВВ?",IF(J8309="","чи роблять агрегати?",IF($J8309=0,"агрегати не працюють",IF(AND($H8309=0,$J8309=1),"СНВВ не працює","OK"))))</f>
        <v>чи робить СНВВ?</v>
      </c>
      <c r="M8309" s="100"/>
      <c r="N8309" s="122" t="str">
        <f>IF(OR(E8309&lt;&gt;0, J8309=0), "",D8309)</f>
        <v/>
      </c>
      <c r="O8309" s="122" t="str">
        <f t="shared" si="5597"/>
        <v/>
      </c>
      <c r="P8309" s="122" t="str">
        <f>IF(AND($E8309&lt;&gt;0,$J8309=1),"замінне значення",O8309)</f>
        <v/>
      </c>
      <c r="Q8309" s="122" t="str">
        <f>IF(OR(G8309&lt;&gt;0, J8309=0), "",F8309)</f>
        <v/>
      </c>
      <c r="R8309" s="122" t="str">
        <f t="shared" si="5598"/>
        <v/>
      </c>
      <c r="S8309" s="122" t="str">
        <f>IF(AND(G8309&lt;&gt;0,J8309=1),"замінне значення",R8309)</f>
        <v/>
      </c>
      <c r="T8309" s="122" t="str">
        <f t="shared" si="5599"/>
        <v/>
      </c>
    </row>
    <row r="8310" spans="1:20" outlineLevel="1">
      <c r="A8310" s="161"/>
      <c r="B8310" s="208">
        <v>44893</v>
      </c>
      <c r="C8310" s="96">
        <v>84.2083333333333</v>
      </c>
      <c r="D8310" s="122"/>
      <c r="E8310" s="122" t="str">
        <f t="shared" si="5593"/>
        <v/>
      </c>
      <c r="F8310" s="122"/>
      <c r="G8310" s="122" t="str">
        <f t="shared" si="5594"/>
        <v/>
      </c>
      <c r="H8310" s="122"/>
      <c r="I8310" s="122" t="str">
        <f t="shared" si="5595"/>
        <v/>
      </c>
      <c r="J8310" s="122"/>
      <c r="K8310" s="122" t="str">
        <f t="shared" si="5596"/>
        <v/>
      </c>
      <c r="L8310" s="123" t="str">
        <f>IF(H8310="","чи робить СНВВ?",IF(J8310="","чи роблять агрегати?",IF($J8310=0,"агрегати не працюють",IF(AND($H8310=0,$J8310=1),"СНВВ не працює","OK"))))</f>
        <v>чи робить СНВВ?</v>
      </c>
      <c r="M8310" s="100"/>
      <c r="N8310" s="122" t="str">
        <f>IF(OR(E8310&lt;&gt;0, J8310=0), "",D8310)</f>
        <v/>
      </c>
      <c r="O8310" s="122" t="str">
        <f t="shared" si="5597"/>
        <v/>
      </c>
      <c r="P8310" s="122" t="str">
        <f>IF(AND($E8310&lt;&gt;0,$J8310=1),"замінне значення",O8310)</f>
        <v/>
      </c>
      <c r="Q8310" s="122" t="str">
        <f>IF(OR(G8310&lt;&gt;0, J8310=0), "",F8310)</f>
        <v/>
      </c>
      <c r="R8310" s="122" t="str">
        <f t="shared" si="5598"/>
        <v/>
      </c>
      <c r="S8310" s="122" t="str">
        <f>IF(AND(G8310&lt;&gt;0,J8310=1),"замінне значення",R8310)</f>
        <v/>
      </c>
      <c r="T8310" s="122" t="str">
        <f t="shared" si="5599"/>
        <v/>
      </c>
    </row>
    <row r="8311" spans="1:20" outlineLevel="1">
      <c r="A8311" s="161"/>
      <c r="B8311" s="208">
        <v>44893</v>
      </c>
      <c r="C8311" s="96">
        <v>84.25</v>
      </c>
      <c r="D8311" s="122"/>
      <c r="E8311" s="122" t="str">
        <f t="shared" si="5593"/>
        <v/>
      </c>
      <c r="F8311" s="122"/>
      <c r="G8311" s="122" t="str">
        <f t="shared" si="5594"/>
        <v/>
      </c>
      <c r="H8311" s="122"/>
      <c r="I8311" s="122" t="str">
        <f t="shared" si="5595"/>
        <v/>
      </c>
      <c r="J8311" s="122"/>
      <c r="K8311" s="122" t="str">
        <f t="shared" si="5596"/>
        <v/>
      </c>
      <c r="L8311" s="123" t="str">
        <f>IF(H8311="","чи робить СНВВ?",IF(J8311="","чи роблять агрегати?",IF($J8311=0,"агрегати не працюють",IF(AND($H8311=0,$J8311=1),"СНВВ не працює","OK"))))</f>
        <v>чи робить СНВВ?</v>
      </c>
      <c r="M8311" s="100"/>
      <c r="N8311" s="122" t="str">
        <f>IF(OR(E8311&lt;&gt;0, J8311=0), "",D8311)</f>
        <v/>
      </c>
      <c r="O8311" s="122" t="str">
        <f t="shared" si="5597"/>
        <v/>
      </c>
      <c r="P8311" s="122" t="str">
        <f>IF(AND($E8311&lt;&gt;0,$J8311=1),"замінне значення",O8311)</f>
        <v/>
      </c>
      <c r="Q8311" s="122" t="str">
        <f>IF(OR(G8311&lt;&gt;0, J8311=0), "",F8311)</f>
        <v/>
      </c>
      <c r="R8311" s="122" t="str">
        <f t="shared" si="5598"/>
        <v/>
      </c>
      <c r="S8311" s="122" t="str">
        <f>IF(AND(G8311&lt;&gt;0,J8311=1),"замінне значення",R8311)</f>
        <v/>
      </c>
      <c r="T8311" s="122" t="str">
        <f t="shared" si="5599"/>
        <v/>
      </c>
    </row>
    <row r="8312" spans="1:20" outlineLevel="1">
      <c r="A8312" s="161"/>
      <c r="B8312" s="208">
        <v>44893</v>
      </c>
      <c r="C8312" s="96">
        <v>84.2916666666667</v>
      </c>
      <c r="D8312" s="122"/>
      <c r="E8312" s="122" t="str">
        <f t="shared" si="5593"/>
        <v/>
      </c>
      <c r="F8312" s="122"/>
      <c r="G8312" s="122" t="str">
        <f t="shared" si="5594"/>
        <v/>
      </c>
      <c r="H8312" s="122"/>
      <c r="I8312" s="122" t="str">
        <f t="shared" si="5595"/>
        <v/>
      </c>
      <c r="J8312" s="122"/>
      <c r="K8312" s="122" t="str">
        <f t="shared" si="5596"/>
        <v/>
      </c>
      <c r="L8312" s="123" t="str">
        <f>IF(H8312="","чи робить СНВВ?",IF(J8312="","чи роблять агрегати?",IF($J8312=0,"агрегати не працюють",IF(AND($H8312=0,$J8312=1),"СНВВ не працює","OK"))))</f>
        <v>чи робить СНВВ?</v>
      </c>
      <c r="M8312" s="100"/>
      <c r="N8312" s="122" t="str">
        <f>IF(OR(E8312&lt;&gt;0, J8312=0), "",D8312)</f>
        <v/>
      </c>
      <c r="O8312" s="122" t="str">
        <f t="shared" si="5597"/>
        <v/>
      </c>
      <c r="P8312" s="122" t="str">
        <f>IF(AND($E8312&lt;&gt;0,$J8312=1),"замінне значення",O8312)</f>
        <v/>
      </c>
      <c r="Q8312" s="122" t="str">
        <f>IF(OR(G8312&lt;&gt;0, J8312=0), "",F8312)</f>
        <v/>
      </c>
      <c r="R8312" s="122" t="str">
        <f t="shared" si="5598"/>
        <v/>
      </c>
      <c r="S8312" s="122" t="str">
        <f>IF(AND(G8312&lt;&gt;0,J8312=1),"замінне значення",R8312)</f>
        <v/>
      </c>
      <c r="T8312" s="122" t="str">
        <f t="shared" si="5599"/>
        <v/>
      </c>
    </row>
    <row r="8313" spans="1:20" outlineLevel="1">
      <c r="A8313" s="161"/>
      <c r="B8313" s="208">
        <v>44893</v>
      </c>
      <c r="C8313" s="96">
        <v>84.3333333333333</v>
      </c>
      <c r="D8313" s="122"/>
      <c r="E8313" s="122" t="str">
        <f t="shared" si="5593"/>
        <v/>
      </c>
      <c r="F8313" s="122"/>
      <c r="G8313" s="122" t="str">
        <f t="shared" si="5594"/>
        <v/>
      </c>
      <c r="H8313" s="122"/>
      <c r="I8313" s="122" t="str">
        <f t="shared" si="5595"/>
        <v/>
      </c>
      <c r="J8313" s="122"/>
      <c r="K8313" s="122" t="str">
        <f t="shared" si="5596"/>
        <v/>
      </c>
      <c r="L8313" s="123" t="str">
        <f>IF(H8313="","чи робить СНВВ?",IF(J8313="","чи роблять агрегати?",IF($J8313=0,"агрегати не працюють",IF(AND($H8313=0,$J8313=1),"СНВВ не працює","OK"))))</f>
        <v>чи робить СНВВ?</v>
      </c>
      <c r="M8313" s="100"/>
      <c r="N8313" s="122" t="str">
        <f>IF(OR(E8313&lt;&gt;0, J8313=0), "",D8313)</f>
        <v/>
      </c>
      <c r="O8313" s="122" t="str">
        <f t="shared" si="5597"/>
        <v/>
      </c>
      <c r="P8313" s="122" t="str">
        <f>IF(AND($E8313&lt;&gt;0,$J8313=1),"замінне значення",O8313)</f>
        <v/>
      </c>
      <c r="Q8313" s="122" t="str">
        <f>IF(OR(G8313&lt;&gt;0, J8313=0), "",F8313)</f>
        <v/>
      </c>
      <c r="R8313" s="122" t="str">
        <f t="shared" si="5598"/>
        <v/>
      </c>
      <c r="S8313" s="122" t="str">
        <f>IF(AND(G8313&lt;&gt;0,J8313=1),"замінне значення",R8313)</f>
        <v/>
      </c>
      <c r="T8313" s="122" t="str">
        <f t="shared" si="5599"/>
        <v/>
      </c>
    </row>
    <row r="8314" spans="1:20" outlineLevel="1">
      <c r="A8314" s="161"/>
      <c r="B8314" s="208">
        <v>44893</v>
      </c>
      <c r="C8314" s="96">
        <v>84.375</v>
      </c>
      <c r="D8314" s="122"/>
      <c r="E8314" s="122" t="str">
        <f t="shared" si="5593"/>
        <v/>
      </c>
      <c r="F8314" s="122"/>
      <c r="G8314" s="122" t="str">
        <f t="shared" si="5594"/>
        <v/>
      </c>
      <c r="H8314" s="122"/>
      <c r="I8314" s="122" t="str">
        <f t="shared" si="5595"/>
        <v/>
      </c>
      <c r="J8314" s="122"/>
      <c r="K8314" s="122" t="str">
        <f t="shared" si="5596"/>
        <v/>
      </c>
      <c r="L8314" s="123" t="str">
        <f>IF(H8314="","чи робить СНВВ?",IF(J8314="","чи роблять агрегати?",IF($J8314=0,"агрегати не працюють",IF(AND($H8314=0,$J8314=1),"СНВВ не працює","OK"))))</f>
        <v>чи робить СНВВ?</v>
      </c>
      <c r="M8314" s="100"/>
      <c r="N8314" s="122" t="str">
        <f>IF(OR(E8314&lt;&gt;0, J8314=0), "",D8314)</f>
        <v/>
      </c>
      <c r="O8314" s="122" t="str">
        <f t="shared" si="5597"/>
        <v/>
      </c>
      <c r="P8314" s="122" t="str">
        <f>IF(AND($E8314&lt;&gt;0,$J8314=1),"замінне значення",O8314)</f>
        <v/>
      </c>
      <c r="Q8314" s="122" t="str">
        <f>IF(OR(G8314&lt;&gt;0, J8314=0), "",F8314)</f>
        <v/>
      </c>
      <c r="R8314" s="122" t="str">
        <f t="shared" si="5598"/>
        <v/>
      </c>
      <c r="S8314" s="122" t="str">
        <f>IF(AND(G8314&lt;&gt;0,J8314=1),"замінне значення",R8314)</f>
        <v/>
      </c>
      <c r="T8314" s="122" t="str">
        <f t="shared" si="5599"/>
        <v/>
      </c>
    </row>
    <row r="8315" spans="1:20" outlineLevel="1">
      <c r="A8315" s="161"/>
      <c r="B8315" s="208">
        <v>44893</v>
      </c>
      <c r="C8315" s="96">
        <v>84.4166666666667</v>
      </c>
      <c r="D8315" s="122"/>
      <c r="E8315" s="122" t="str">
        <f t="shared" si="5593"/>
        <v/>
      </c>
      <c r="F8315" s="122"/>
      <c r="G8315" s="122" t="str">
        <f t="shared" si="5594"/>
        <v/>
      </c>
      <c r="H8315" s="122"/>
      <c r="I8315" s="122" t="str">
        <f t="shared" si="5595"/>
        <v/>
      </c>
      <c r="J8315" s="122"/>
      <c r="K8315" s="122" t="str">
        <f t="shared" si="5596"/>
        <v/>
      </c>
      <c r="L8315" s="123" t="str">
        <f>IF(H8315="","чи робить СНВВ?",IF(J8315="","чи роблять агрегати?",IF($J8315=0,"агрегати не працюють",IF(AND($H8315=0,$J8315=1),"СНВВ не працює","OK"))))</f>
        <v>чи робить СНВВ?</v>
      </c>
      <c r="M8315" s="100"/>
      <c r="N8315" s="122" t="str">
        <f>IF(OR(E8315&lt;&gt;0, J8315=0), "",D8315)</f>
        <v/>
      </c>
      <c r="O8315" s="122" t="str">
        <f t="shared" si="5597"/>
        <v/>
      </c>
      <c r="P8315" s="122" t="str">
        <f>IF(AND($E8315&lt;&gt;0,$J8315=1),"замінне значення",O8315)</f>
        <v/>
      </c>
      <c r="Q8315" s="122" t="str">
        <f>IF(OR(G8315&lt;&gt;0, J8315=0), "",F8315)</f>
        <v/>
      </c>
      <c r="R8315" s="122" t="str">
        <f t="shared" si="5598"/>
        <v/>
      </c>
      <c r="S8315" s="122" t="str">
        <f>IF(AND(G8315&lt;&gt;0,J8315=1),"замінне значення",R8315)</f>
        <v/>
      </c>
      <c r="T8315" s="122" t="str">
        <f t="shared" si="5599"/>
        <v/>
      </c>
    </row>
    <row r="8316" spans="1:20" outlineLevel="1">
      <c r="A8316" s="161"/>
      <c r="B8316" s="208">
        <v>44893</v>
      </c>
      <c r="C8316" s="96">
        <v>84.4583333333333</v>
      </c>
      <c r="D8316" s="122"/>
      <c r="E8316" s="122" t="str">
        <f t="shared" si="5593"/>
        <v/>
      </c>
      <c r="F8316" s="122"/>
      <c r="G8316" s="122" t="str">
        <f t="shared" si="5594"/>
        <v/>
      </c>
      <c r="H8316" s="122"/>
      <c r="I8316" s="122" t="str">
        <f t="shared" si="5595"/>
        <v/>
      </c>
      <c r="J8316" s="122"/>
      <c r="K8316" s="122" t="str">
        <f t="shared" si="5596"/>
        <v/>
      </c>
      <c r="L8316" s="123" t="str">
        <f>IF(H8316="","чи робить СНВВ?",IF(J8316="","чи роблять агрегати?",IF($J8316=0,"агрегати не працюють",IF(AND($H8316=0,$J8316=1),"СНВВ не працює","OK"))))</f>
        <v>чи робить СНВВ?</v>
      </c>
      <c r="M8316" s="100"/>
      <c r="N8316" s="122" t="str">
        <f>IF(OR(E8316&lt;&gt;0, J8316=0), "",D8316)</f>
        <v/>
      </c>
      <c r="O8316" s="122" t="str">
        <f t="shared" si="5597"/>
        <v/>
      </c>
      <c r="P8316" s="122" t="str">
        <f>IF(AND($E8316&lt;&gt;0,$J8316=1),"замінне значення",O8316)</f>
        <v/>
      </c>
      <c r="Q8316" s="122" t="str">
        <f>IF(OR(G8316&lt;&gt;0, J8316=0), "",F8316)</f>
        <v/>
      </c>
      <c r="R8316" s="122" t="str">
        <f t="shared" si="5598"/>
        <v/>
      </c>
      <c r="S8316" s="122" t="str">
        <f>IF(AND(G8316&lt;&gt;0,J8316=1),"замінне значення",R8316)</f>
        <v/>
      </c>
      <c r="T8316" s="122" t="str">
        <f t="shared" si="5599"/>
        <v/>
      </c>
    </row>
    <row r="8317" spans="1:20" outlineLevel="1">
      <c r="A8317" s="161"/>
      <c r="B8317" s="208">
        <v>44893</v>
      </c>
      <c r="C8317" s="96">
        <v>84.5</v>
      </c>
      <c r="D8317" s="122"/>
      <c r="E8317" s="122" t="str">
        <f t="shared" si="5593"/>
        <v/>
      </c>
      <c r="F8317" s="122"/>
      <c r="G8317" s="122" t="str">
        <f t="shared" si="5594"/>
        <v/>
      </c>
      <c r="H8317" s="122"/>
      <c r="I8317" s="122" t="str">
        <f t="shared" si="5595"/>
        <v/>
      </c>
      <c r="J8317" s="122"/>
      <c r="K8317" s="122" t="str">
        <f t="shared" si="5596"/>
        <v/>
      </c>
      <c r="L8317" s="123" t="str">
        <f>IF(H8317="","чи робить СНВВ?",IF(J8317="","чи роблять агрегати?",IF($J8317=0,"агрегати не працюють",IF(AND($H8317=0,$J8317=1),"СНВВ не працює","OK"))))</f>
        <v>чи робить СНВВ?</v>
      </c>
      <c r="M8317" s="100"/>
      <c r="N8317" s="122" t="str">
        <f>IF(OR(E8317&lt;&gt;0, J8317=0), "",D8317)</f>
        <v/>
      </c>
      <c r="O8317" s="122" t="str">
        <f t="shared" si="5597"/>
        <v/>
      </c>
      <c r="P8317" s="122" t="str">
        <f>IF(AND($E8317&lt;&gt;0,$J8317=1),"замінне значення",O8317)</f>
        <v/>
      </c>
      <c r="Q8317" s="122" t="str">
        <f>IF(OR(G8317&lt;&gt;0, J8317=0), "",F8317)</f>
        <v/>
      </c>
      <c r="R8317" s="122" t="str">
        <f t="shared" si="5598"/>
        <v/>
      </c>
      <c r="S8317" s="122" t="str">
        <f>IF(AND(G8317&lt;&gt;0,J8317=1),"замінне значення",R8317)</f>
        <v/>
      </c>
      <c r="T8317" s="122" t="str">
        <f t="shared" si="5599"/>
        <v/>
      </c>
    </row>
    <row r="8318" spans="1:20" outlineLevel="1">
      <c r="A8318" s="161"/>
      <c r="B8318" s="208">
        <v>44893</v>
      </c>
      <c r="C8318" s="96">
        <v>84.5416666666667</v>
      </c>
      <c r="D8318" s="122"/>
      <c r="E8318" s="122" t="str">
        <f t="shared" si="5593"/>
        <v/>
      </c>
      <c r="F8318" s="122"/>
      <c r="G8318" s="122" t="str">
        <f t="shared" si="5594"/>
        <v/>
      </c>
      <c r="H8318" s="122"/>
      <c r="I8318" s="122" t="str">
        <f t="shared" si="5595"/>
        <v/>
      </c>
      <c r="J8318" s="122"/>
      <c r="K8318" s="122" t="str">
        <f t="shared" si="5596"/>
        <v/>
      </c>
      <c r="L8318" s="123" t="str">
        <f>IF(H8318="","чи робить СНВВ?",IF(J8318="","чи роблять агрегати?",IF($J8318=0,"агрегати не працюють",IF(AND($H8318=0,$J8318=1),"СНВВ не працює","OK"))))</f>
        <v>чи робить СНВВ?</v>
      </c>
      <c r="M8318" s="100"/>
      <c r="N8318" s="122" t="str">
        <f>IF(OR(E8318&lt;&gt;0, J8318=0), "",D8318)</f>
        <v/>
      </c>
      <c r="O8318" s="122" t="str">
        <f t="shared" si="5597"/>
        <v/>
      </c>
      <c r="P8318" s="122" t="str">
        <f>IF(AND($E8318&lt;&gt;0,$J8318=1),"замінне значення",O8318)</f>
        <v/>
      </c>
      <c r="Q8318" s="122" t="str">
        <f>IF(OR(G8318&lt;&gt;0, J8318=0), "",F8318)</f>
        <v/>
      </c>
      <c r="R8318" s="122" t="str">
        <f t="shared" si="5598"/>
        <v/>
      </c>
      <c r="S8318" s="122" t="str">
        <f>IF(AND(G8318&lt;&gt;0,J8318=1),"замінне значення",R8318)</f>
        <v/>
      </c>
      <c r="T8318" s="122" t="str">
        <f t="shared" si="5599"/>
        <v/>
      </c>
    </row>
    <row r="8319" spans="1:20" outlineLevel="1">
      <c r="A8319" s="161"/>
      <c r="B8319" s="208">
        <v>44893</v>
      </c>
      <c r="C8319" s="96">
        <v>84.5833333333333</v>
      </c>
      <c r="D8319" s="122"/>
      <c r="E8319" s="122" t="str">
        <f t="shared" si="5593"/>
        <v/>
      </c>
      <c r="F8319" s="122"/>
      <c r="G8319" s="122" t="str">
        <f t="shared" si="5594"/>
        <v/>
      </c>
      <c r="H8319" s="122"/>
      <c r="I8319" s="122" t="str">
        <f t="shared" si="5595"/>
        <v/>
      </c>
      <c r="J8319" s="122"/>
      <c r="K8319" s="122" t="str">
        <f t="shared" si="5596"/>
        <v/>
      </c>
      <c r="L8319" s="123" t="str">
        <f>IF(H8319="","чи робить СНВВ?",IF(J8319="","чи роблять агрегати?",IF($J8319=0,"агрегати не працюють",IF(AND($H8319=0,$J8319=1),"СНВВ не працює","OK"))))</f>
        <v>чи робить СНВВ?</v>
      </c>
      <c r="M8319" s="100"/>
      <c r="N8319" s="122" t="str">
        <f>IF(OR(E8319&lt;&gt;0, J8319=0), "",D8319)</f>
        <v/>
      </c>
      <c r="O8319" s="122" t="str">
        <f t="shared" si="5597"/>
        <v/>
      </c>
      <c r="P8319" s="122" t="str">
        <f>IF(AND($E8319&lt;&gt;0,$J8319=1),"замінне значення",O8319)</f>
        <v/>
      </c>
      <c r="Q8319" s="122" t="str">
        <f>IF(OR(G8319&lt;&gt;0, J8319=0), "",F8319)</f>
        <v/>
      </c>
      <c r="R8319" s="122" t="str">
        <f t="shared" si="5598"/>
        <v/>
      </c>
      <c r="S8319" s="122" t="str">
        <f>IF(AND(G8319&lt;&gt;0,J8319=1),"замінне значення",R8319)</f>
        <v/>
      </c>
      <c r="T8319" s="122" t="str">
        <f t="shared" si="5599"/>
        <v/>
      </c>
    </row>
    <row r="8320" spans="1:20" outlineLevel="1">
      <c r="A8320" s="161"/>
      <c r="B8320" s="208">
        <v>44893</v>
      </c>
      <c r="C8320" s="96">
        <v>84.625</v>
      </c>
      <c r="D8320" s="122"/>
      <c r="E8320" s="122" t="str">
        <f t="shared" si="5593"/>
        <v/>
      </c>
      <c r="F8320" s="122"/>
      <c r="G8320" s="122" t="str">
        <f t="shared" si="5594"/>
        <v/>
      </c>
      <c r="H8320" s="122"/>
      <c r="I8320" s="122" t="str">
        <f t="shared" si="5595"/>
        <v/>
      </c>
      <c r="J8320" s="122"/>
      <c r="K8320" s="122" t="str">
        <f t="shared" si="5596"/>
        <v/>
      </c>
      <c r="L8320" s="123" t="str">
        <f>IF(H8320="","чи робить СНВВ?",IF(J8320="","чи роблять агрегати?",IF($J8320=0,"агрегати не працюють",IF(AND($H8320=0,$J8320=1),"СНВВ не працює","OK"))))</f>
        <v>чи робить СНВВ?</v>
      </c>
      <c r="M8320" s="100"/>
      <c r="N8320" s="122" t="str">
        <f>IF(OR(E8320&lt;&gt;0, J8320=0), "",D8320)</f>
        <v/>
      </c>
      <c r="O8320" s="122" t="str">
        <f t="shared" si="5597"/>
        <v/>
      </c>
      <c r="P8320" s="122" t="str">
        <f>IF(AND($E8320&lt;&gt;0,$J8320=1),"замінне значення",O8320)</f>
        <v/>
      </c>
      <c r="Q8320" s="122" t="str">
        <f>IF(OR(G8320&lt;&gt;0, J8320=0), "",F8320)</f>
        <v/>
      </c>
      <c r="R8320" s="122" t="str">
        <f t="shared" si="5598"/>
        <v/>
      </c>
      <c r="S8320" s="122" t="str">
        <f>IF(AND(G8320&lt;&gt;0,J8320=1),"замінне значення",R8320)</f>
        <v/>
      </c>
      <c r="T8320" s="122" t="str">
        <f t="shared" si="5599"/>
        <v/>
      </c>
    </row>
    <row r="8321" spans="1:20" outlineLevel="1">
      <c r="A8321" s="161"/>
      <c r="B8321" s="208">
        <v>44893</v>
      </c>
      <c r="C8321" s="96">
        <v>84.6666666666667</v>
      </c>
      <c r="D8321" s="122"/>
      <c r="E8321" s="122" t="str">
        <f t="shared" si="5593"/>
        <v/>
      </c>
      <c r="F8321" s="122"/>
      <c r="G8321" s="122" t="str">
        <f t="shared" si="5594"/>
        <v/>
      </c>
      <c r="H8321" s="122"/>
      <c r="I8321" s="122" t="str">
        <f t="shared" si="5595"/>
        <v/>
      </c>
      <c r="J8321" s="122"/>
      <c r="K8321" s="122" t="str">
        <f t="shared" si="5596"/>
        <v/>
      </c>
      <c r="L8321" s="123" t="str">
        <f>IF(H8321="","чи робить СНВВ?",IF(J8321="","чи роблять агрегати?",IF($J8321=0,"агрегати не працюють",IF(AND($H8321=0,$J8321=1),"СНВВ не працює","OK"))))</f>
        <v>чи робить СНВВ?</v>
      </c>
      <c r="M8321" s="100"/>
      <c r="N8321" s="122" t="str">
        <f>IF(OR(E8321&lt;&gt;0, J8321=0), "",D8321)</f>
        <v/>
      </c>
      <c r="O8321" s="122" t="str">
        <f t="shared" si="5597"/>
        <v/>
      </c>
      <c r="P8321" s="122" t="str">
        <f>IF(AND($E8321&lt;&gt;0,$J8321=1),"замінне значення",O8321)</f>
        <v/>
      </c>
      <c r="Q8321" s="122" t="str">
        <f>IF(OR(G8321&lt;&gt;0, J8321=0), "",F8321)</f>
        <v/>
      </c>
      <c r="R8321" s="122" t="str">
        <f t="shared" si="5598"/>
        <v/>
      </c>
      <c r="S8321" s="122" t="str">
        <f>IF(AND(G8321&lt;&gt;0,J8321=1),"замінне значення",R8321)</f>
        <v/>
      </c>
      <c r="T8321" s="122" t="str">
        <f t="shared" si="5599"/>
        <v/>
      </c>
    </row>
    <row r="8322" spans="1:20" outlineLevel="1">
      <c r="A8322" s="161"/>
      <c r="B8322" s="208">
        <v>44893</v>
      </c>
      <c r="C8322" s="96">
        <v>84.7083333333333</v>
      </c>
      <c r="D8322" s="122"/>
      <c r="E8322" s="122" t="str">
        <f t="shared" si="5593"/>
        <v/>
      </c>
      <c r="F8322" s="122"/>
      <c r="G8322" s="122" t="str">
        <f t="shared" si="5594"/>
        <v/>
      </c>
      <c r="H8322" s="122"/>
      <c r="I8322" s="122" t="str">
        <f t="shared" si="5595"/>
        <v/>
      </c>
      <c r="J8322" s="122"/>
      <c r="K8322" s="122" t="str">
        <f t="shared" si="5596"/>
        <v/>
      </c>
      <c r="L8322" s="123" t="str">
        <f>IF(H8322="","чи робить СНВВ?",IF(J8322="","чи роблять агрегати?",IF($J8322=0,"агрегати не працюють",IF(AND($H8322=0,$J8322=1),"СНВВ не працює","OK"))))</f>
        <v>чи робить СНВВ?</v>
      </c>
      <c r="M8322" s="100"/>
      <c r="N8322" s="122" t="str">
        <f>IF(OR(E8322&lt;&gt;0, J8322=0), "",D8322)</f>
        <v/>
      </c>
      <c r="O8322" s="122" t="str">
        <f t="shared" si="5597"/>
        <v/>
      </c>
      <c r="P8322" s="122" t="str">
        <f>IF(AND($E8322&lt;&gt;0,$J8322=1),"замінне значення",O8322)</f>
        <v/>
      </c>
      <c r="Q8322" s="122" t="str">
        <f>IF(OR(G8322&lt;&gt;0, J8322=0), "",F8322)</f>
        <v/>
      </c>
      <c r="R8322" s="122" t="str">
        <f t="shared" si="5598"/>
        <v/>
      </c>
      <c r="S8322" s="122" t="str">
        <f>IF(AND(G8322&lt;&gt;0,J8322=1),"замінне значення",R8322)</f>
        <v/>
      </c>
      <c r="T8322" s="122" t="str">
        <f t="shared" si="5599"/>
        <v/>
      </c>
    </row>
    <row r="8323" spans="1:20" outlineLevel="1">
      <c r="A8323" s="161"/>
      <c r="B8323" s="208">
        <v>44893</v>
      </c>
      <c r="C8323" s="96">
        <v>84.75</v>
      </c>
      <c r="D8323" s="122"/>
      <c r="E8323" s="122" t="str">
        <f t="shared" si="5593"/>
        <v/>
      </c>
      <c r="F8323" s="122"/>
      <c r="G8323" s="122" t="str">
        <f t="shared" si="5594"/>
        <v/>
      </c>
      <c r="H8323" s="122"/>
      <c r="I8323" s="122" t="str">
        <f t="shared" si="5595"/>
        <v/>
      </c>
      <c r="J8323" s="122"/>
      <c r="K8323" s="122" t="str">
        <f t="shared" si="5596"/>
        <v/>
      </c>
      <c r="L8323" s="123" t="str">
        <f>IF(H8323="","чи робить СНВВ?",IF(J8323="","чи роблять агрегати?",IF($J8323=0,"агрегати не працюють",IF(AND($H8323=0,$J8323=1),"СНВВ не працює","OK"))))</f>
        <v>чи робить СНВВ?</v>
      </c>
      <c r="M8323" s="100"/>
      <c r="N8323" s="122" t="str">
        <f>IF(OR(E8323&lt;&gt;0, J8323=0), "",D8323)</f>
        <v/>
      </c>
      <c r="O8323" s="122" t="str">
        <f t="shared" si="5597"/>
        <v/>
      </c>
      <c r="P8323" s="122" t="str">
        <f>IF(AND($E8323&lt;&gt;0,$J8323=1),"замінне значення",O8323)</f>
        <v/>
      </c>
      <c r="Q8323" s="122" t="str">
        <f>IF(OR(G8323&lt;&gt;0, J8323=0), "",F8323)</f>
        <v/>
      </c>
      <c r="R8323" s="122" t="str">
        <f t="shared" si="5598"/>
        <v/>
      </c>
      <c r="S8323" s="122" t="str">
        <f>IF(AND(G8323&lt;&gt;0,J8323=1),"замінне значення",R8323)</f>
        <v/>
      </c>
      <c r="T8323" s="122" t="str">
        <f t="shared" si="5599"/>
        <v/>
      </c>
    </row>
    <row r="8324" spans="1:20" outlineLevel="1">
      <c r="A8324" s="161"/>
      <c r="B8324" s="208">
        <v>44893</v>
      </c>
      <c r="C8324" s="96">
        <v>84.7916666666667</v>
      </c>
      <c r="D8324" s="122"/>
      <c r="E8324" s="122" t="str">
        <f t="shared" si="5593"/>
        <v/>
      </c>
      <c r="F8324" s="122"/>
      <c r="G8324" s="122" t="str">
        <f t="shared" si="5594"/>
        <v/>
      </c>
      <c r="H8324" s="122"/>
      <c r="I8324" s="122" t="str">
        <f t="shared" si="5595"/>
        <v/>
      </c>
      <c r="J8324" s="122"/>
      <c r="K8324" s="122" t="str">
        <f t="shared" si="5596"/>
        <v/>
      </c>
      <c r="L8324" s="123" t="str">
        <f>IF(H8324="","чи робить СНВВ?",IF(J8324="","чи роблять агрегати?",IF($J8324=0,"агрегати не працюють",IF(AND($H8324=0,$J8324=1),"СНВВ не працює","OK"))))</f>
        <v>чи робить СНВВ?</v>
      </c>
      <c r="M8324" s="100"/>
      <c r="N8324" s="122" t="str">
        <f>IF(OR(E8324&lt;&gt;0, J8324=0), "",D8324)</f>
        <v/>
      </c>
      <c r="O8324" s="122" t="str">
        <f t="shared" si="5597"/>
        <v/>
      </c>
      <c r="P8324" s="122" t="str">
        <f>IF(AND($E8324&lt;&gt;0,$J8324=1),"замінне значення",O8324)</f>
        <v/>
      </c>
      <c r="Q8324" s="122" t="str">
        <f>IF(OR(G8324&lt;&gt;0, J8324=0), "",F8324)</f>
        <v/>
      </c>
      <c r="R8324" s="122" t="str">
        <f t="shared" si="5598"/>
        <v/>
      </c>
      <c r="S8324" s="122" t="str">
        <f>IF(AND(G8324&lt;&gt;0,J8324=1),"замінне значення",R8324)</f>
        <v/>
      </c>
      <c r="T8324" s="122" t="str">
        <f t="shared" si="5599"/>
        <v/>
      </c>
    </row>
    <row r="8325" spans="1:20" outlineLevel="1">
      <c r="A8325" s="161"/>
      <c r="B8325" s="208">
        <v>44893</v>
      </c>
      <c r="C8325" s="96">
        <v>84.8333333333333</v>
      </c>
      <c r="D8325" s="122"/>
      <c r="E8325" s="122" t="str">
        <f t="shared" si="5593"/>
        <v/>
      </c>
      <c r="F8325" s="122"/>
      <c r="G8325" s="122" t="str">
        <f t="shared" si="5594"/>
        <v/>
      </c>
      <c r="H8325" s="122"/>
      <c r="I8325" s="122" t="str">
        <f t="shared" si="5595"/>
        <v/>
      </c>
      <c r="J8325" s="122"/>
      <c r="K8325" s="122" t="str">
        <f t="shared" si="5596"/>
        <v/>
      </c>
      <c r="L8325" s="123" t="str">
        <f>IF(H8325="","чи робить СНВВ?",IF(J8325="","чи роблять агрегати?",IF($J8325=0,"агрегати не працюють",IF(AND($H8325=0,$J8325=1),"СНВВ не працює","OK"))))</f>
        <v>чи робить СНВВ?</v>
      </c>
      <c r="M8325" s="100"/>
      <c r="N8325" s="122" t="str">
        <f>IF(OR(E8325&lt;&gt;0, J8325=0), "",D8325)</f>
        <v/>
      </c>
      <c r="O8325" s="122" t="str">
        <f t="shared" si="5597"/>
        <v/>
      </c>
      <c r="P8325" s="122" t="str">
        <f>IF(AND($E8325&lt;&gt;0,$J8325=1),"замінне значення",O8325)</f>
        <v/>
      </c>
      <c r="Q8325" s="122" t="str">
        <f>IF(OR(G8325&lt;&gt;0, J8325=0), "",F8325)</f>
        <v/>
      </c>
      <c r="R8325" s="122" t="str">
        <f t="shared" si="5598"/>
        <v/>
      </c>
      <c r="S8325" s="122" t="str">
        <f>IF(AND(G8325&lt;&gt;0,J8325=1),"замінне значення",R8325)</f>
        <v/>
      </c>
      <c r="T8325" s="122" t="str">
        <f t="shared" si="5599"/>
        <v/>
      </c>
    </row>
    <row r="8326" spans="1:20" outlineLevel="1">
      <c r="A8326" s="161"/>
      <c r="B8326" s="208">
        <v>44893</v>
      </c>
      <c r="C8326" s="96">
        <v>84.875</v>
      </c>
      <c r="D8326" s="122"/>
      <c r="E8326" s="122" t="str">
        <f t="shared" si="5593"/>
        <v/>
      </c>
      <c r="F8326" s="122"/>
      <c r="G8326" s="122" t="str">
        <f t="shared" si="5594"/>
        <v/>
      </c>
      <c r="H8326" s="122"/>
      <c r="I8326" s="122" t="str">
        <f t="shared" si="5595"/>
        <v/>
      </c>
      <c r="J8326" s="122"/>
      <c r="K8326" s="122" t="str">
        <f t="shared" si="5596"/>
        <v/>
      </c>
      <c r="L8326" s="123" t="str">
        <f>IF(H8326="","чи робить СНВВ?",IF(J8326="","чи роблять агрегати?",IF($J8326=0,"агрегати не працюють",IF(AND($H8326=0,$J8326=1),"СНВВ не працює","OK"))))</f>
        <v>чи робить СНВВ?</v>
      </c>
      <c r="M8326" s="100"/>
      <c r="N8326" s="122" t="str">
        <f>IF(OR(E8326&lt;&gt;0, J8326=0), "",D8326)</f>
        <v/>
      </c>
      <c r="O8326" s="122" t="str">
        <f t="shared" si="5597"/>
        <v/>
      </c>
      <c r="P8326" s="122" t="str">
        <f>IF(AND($E8326&lt;&gt;0,$J8326=1),"замінне значення",O8326)</f>
        <v/>
      </c>
      <c r="Q8326" s="122" t="str">
        <f>IF(OR(G8326&lt;&gt;0, J8326=0), "",F8326)</f>
        <v/>
      </c>
      <c r="R8326" s="122" t="str">
        <f t="shared" si="5598"/>
        <v/>
      </c>
      <c r="S8326" s="122" t="str">
        <f>IF(AND(G8326&lt;&gt;0,J8326=1),"замінне значення",R8326)</f>
        <v/>
      </c>
      <c r="T8326" s="122" t="str">
        <f t="shared" si="5599"/>
        <v/>
      </c>
    </row>
    <row r="8327" spans="1:20" outlineLevel="1">
      <c r="A8327" s="161"/>
      <c r="B8327" s="208">
        <v>44893</v>
      </c>
      <c r="C8327" s="96">
        <v>84.9166666666667</v>
      </c>
      <c r="D8327" s="122"/>
      <c r="E8327" s="122" t="str">
        <f t="shared" si="5593"/>
        <v/>
      </c>
      <c r="F8327" s="122"/>
      <c r="G8327" s="122" t="str">
        <f t="shared" si="5594"/>
        <v/>
      </c>
      <c r="H8327" s="122"/>
      <c r="I8327" s="122" t="str">
        <f t="shared" si="5595"/>
        <v/>
      </c>
      <c r="J8327" s="122"/>
      <c r="K8327" s="122" t="str">
        <f t="shared" si="5596"/>
        <v/>
      </c>
      <c r="L8327" s="123" t="str">
        <f>IF(H8327="","чи робить СНВВ?",IF(J8327="","чи роблять агрегати?",IF($J8327=0,"агрегати не працюють",IF(AND($H8327=0,$J8327=1),"СНВВ не працює","OK"))))</f>
        <v>чи робить СНВВ?</v>
      </c>
      <c r="M8327" s="100"/>
      <c r="N8327" s="122" t="str">
        <f>IF(OR(E8327&lt;&gt;0, J8327=0), "",D8327)</f>
        <v/>
      </c>
      <c r="O8327" s="122" t="str">
        <f t="shared" si="5597"/>
        <v/>
      </c>
      <c r="P8327" s="122" t="str">
        <f>IF(AND($E8327&lt;&gt;0,$J8327=1),"замінне значення",O8327)</f>
        <v/>
      </c>
      <c r="Q8327" s="122" t="str">
        <f>IF(OR(G8327&lt;&gt;0, J8327=0), "",F8327)</f>
        <v/>
      </c>
      <c r="R8327" s="122" t="str">
        <f t="shared" si="5598"/>
        <v/>
      </c>
      <c r="S8327" s="122" t="str">
        <f>IF(AND(G8327&lt;&gt;0,J8327=1),"замінне значення",R8327)</f>
        <v/>
      </c>
      <c r="T8327" s="122" t="str">
        <f t="shared" si="5599"/>
        <v/>
      </c>
    </row>
    <row r="8328" spans="1:20" outlineLevel="1">
      <c r="A8328" s="161"/>
      <c r="B8328" s="208">
        <v>44893</v>
      </c>
      <c r="C8328" s="96">
        <v>84.9583333333333</v>
      </c>
      <c r="D8328" s="122"/>
      <c r="E8328" s="122" t="str">
        <f t="shared" si="5593"/>
        <v/>
      </c>
      <c r="F8328" s="122"/>
      <c r="G8328" s="122" t="str">
        <f t="shared" si="5594"/>
        <v/>
      </c>
      <c r="H8328" s="122"/>
      <c r="I8328" s="122" t="str">
        <f t="shared" si="5595"/>
        <v/>
      </c>
      <c r="J8328" s="122"/>
      <c r="K8328" s="122" t="str">
        <f t="shared" si="5596"/>
        <v/>
      </c>
      <c r="L8328" s="123" t="str">
        <f>IF(H8328="","чи робить СНВВ?",IF(J8328="","чи роблять агрегати?",IF($J8328=0,"агрегати не працюють",IF(AND($H8328=0,$J8328=1),"СНВВ не працює","OK"))))</f>
        <v>чи робить СНВВ?</v>
      </c>
      <c r="M8328" s="100"/>
      <c r="N8328" s="122" t="str">
        <f>IF(OR(E8328&lt;&gt;0, J8328=0), "",D8328)</f>
        <v/>
      </c>
      <c r="O8328" s="122" t="str">
        <f t="shared" si="5597"/>
        <v/>
      </c>
      <c r="P8328" s="122" t="str">
        <f>IF(AND($E8328&lt;&gt;0,$J8328=1),"замінне значення",O8328)</f>
        <v/>
      </c>
      <c r="Q8328" s="122" t="str">
        <f>IF(OR(G8328&lt;&gt;0, J8328=0), "",F8328)</f>
        <v/>
      </c>
      <c r="R8328" s="122" t="str">
        <f t="shared" si="5598"/>
        <v/>
      </c>
      <c r="S8328" s="122" t="str">
        <f>IF(AND(G8328&lt;&gt;0,J8328=1),"замінне значення",R8328)</f>
        <v/>
      </c>
      <c r="T8328" s="122" t="str">
        <f t="shared" si="5599"/>
        <v/>
      </c>
    </row>
    <row r="8329" spans="1:20">
      <c r="A8329" s="204"/>
      <c r="B8329" s="159" t="s">
        <v>423</v>
      </c>
      <c r="C8329" s="159"/>
      <c r="D8329" s="103">
        <f t="shared" ref="D8329" si="5600">SUM(D8305:D8328)</f>
        <v>0</v>
      </c>
      <c r="E8329" s="104">
        <f t="shared" ref="E8329" si="5601">COUNTIF(E8305:E8328,"&gt;0")</f>
        <v>0</v>
      </c>
      <c r="F8329" s="103">
        <f t="shared" ref="F8329" si="5602">SUM(F8305:F8328)</f>
        <v>0</v>
      </c>
      <c r="G8329" s="104">
        <f t="shared" ref="G8329" si="5603">COUNTIF(G8305:G8328,"&gt;0")</f>
        <v>0</v>
      </c>
      <c r="H8329" s="103">
        <f t="shared" ref="H8329" si="5604">SUM(H8305:H8328)</f>
        <v>0</v>
      </c>
      <c r="I8329" s="104">
        <f t="shared" ref="I8329" si="5605">COUNTIF(I8305:I8328,"&gt;0")</f>
        <v>0</v>
      </c>
      <c r="J8329" s="103">
        <f t="shared" ref="J8329" si="5606">SUM(J8305:J8328)</f>
        <v>0</v>
      </c>
      <c r="K8329" s="104">
        <f t="shared" ref="K8329" si="5607">COUNTIF(K8305:K8328,"&gt;0")</f>
        <v>0</v>
      </c>
      <c r="L8329" s="104">
        <f t="shared" ref="L8329" si="5608">COUNTIF(L8305:L8328,"СНВВ не працює")</f>
        <v>0</v>
      </c>
      <c r="M8329" s="100"/>
      <c r="N8329" s="103">
        <f t="shared" ref="N8329:N8379" si="5609">SUM(N8305:N8328)</f>
        <v>0</v>
      </c>
      <c r="O8329" s="103">
        <f t="shared" ref="O8329:T8329" si="5610">SUM(O8305:O8328)</f>
        <v>0</v>
      </c>
      <c r="P8329" s="103">
        <f t="shared" si="5610"/>
        <v>0</v>
      </c>
      <c r="Q8329" s="103">
        <f t="shared" si="5610"/>
        <v>0</v>
      </c>
      <c r="R8329" s="103">
        <f t="shared" si="5610"/>
        <v>0</v>
      </c>
      <c r="S8329" s="103">
        <f t="shared" si="5610"/>
        <v>0</v>
      </c>
      <c r="T8329" s="103">
        <f t="shared" si="5610"/>
        <v>0</v>
      </c>
    </row>
    <row r="8330" spans="1:20" ht="15.75" customHeight="1" outlineLevel="1">
      <c r="A8330" s="160">
        <v>44894</v>
      </c>
      <c r="B8330" s="208">
        <v>44894</v>
      </c>
      <c r="C8330" s="96">
        <v>85</v>
      </c>
      <c r="D8330" s="122"/>
      <c r="E8330" s="122" t="str">
        <f t="shared" ref="E8330:E8353" si="5611">IF(D8330="","",IF(D8330&lt;1,1,0))</f>
        <v/>
      </c>
      <c r="F8330" s="122"/>
      <c r="G8330" s="122" t="str">
        <f t="shared" ref="G8330:G8353" si="5612">IF(F8330="","",IF(F8330&lt;1,1,0))</f>
        <v/>
      </c>
      <c r="H8330" s="122"/>
      <c r="I8330" s="122" t="str">
        <f t="shared" ref="I8330:I8353" si="5613">IF(H8330="","",IF(H8330&lt;1,1,0))</f>
        <v/>
      </c>
      <c r="J8330" s="122"/>
      <c r="K8330" s="122" t="str">
        <f t="shared" ref="K8330:K8353" si="5614">IF(J8330="","",IF(J8330&lt;1,1,0))</f>
        <v/>
      </c>
      <c r="L8330" s="123" t="str">
        <f>IF(H8330="","чи робить СНВВ?",IF(J8330="","чи роблять агрегати?",IF($J8330=0,"агрегати не працюють",IF(AND($H8330=0,$J8330=1),"СНВВ не працює","OK"))))</f>
        <v>чи робить СНВВ?</v>
      </c>
      <c r="M8330" s="100"/>
      <c r="N8330" s="122" t="str">
        <f>IF(OR(E8330&lt;&gt;0, J8330=0), "",D8330)</f>
        <v/>
      </c>
      <c r="O8330" s="122" t="str">
        <f t="shared" ref="O8330:O8353" si="5615">IF(Q8330="", "",(N8330*$O$3+$O$4))</f>
        <v/>
      </c>
      <c r="P8330" s="122" t="str">
        <f>IF(AND($E8330&lt;&gt;0,$J8330=1),"замінне значення",O8330)</f>
        <v/>
      </c>
      <c r="Q8330" s="122" t="str">
        <f>IF(OR(G8330&lt;&gt;0, J8330=0), "",F8330)</f>
        <v/>
      </c>
      <c r="R8330" s="122" t="str">
        <f t="shared" ref="R8330:R8379" si="5616">IF(Q8330="", "",(Q8330*$Q$3+$Q$4))</f>
        <v/>
      </c>
      <c r="S8330" s="122" t="str">
        <f>IF(AND(G8330&lt;&gt;0,J8330=1),"замінне значення",R8330)</f>
        <v/>
      </c>
      <c r="T8330" s="122" t="str">
        <f t="shared" ref="T8330:T8379" si="5617">IFERROR(P8330*S8330,"")</f>
        <v/>
      </c>
    </row>
    <row r="8331" spans="1:20" outlineLevel="1">
      <c r="A8331" s="161"/>
      <c r="B8331" s="208">
        <v>44894</v>
      </c>
      <c r="C8331" s="96">
        <v>85.0416666666667</v>
      </c>
      <c r="D8331" s="122"/>
      <c r="E8331" s="122" t="str">
        <f t="shared" si="5611"/>
        <v/>
      </c>
      <c r="F8331" s="122"/>
      <c r="G8331" s="122" t="str">
        <f t="shared" si="5612"/>
        <v/>
      </c>
      <c r="H8331" s="122"/>
      <c r="I8331" s="122" t="str">
        <f t="shared" si="5613"/>
        <v/>
      </c>
      <c r="J8331" s="122"/>
      <c r="K8331" s="122" t="str">
        <f t="shared" si="5614"/>
        <v/>
      </c>
      <c r="L8331" s="123" t="str">
        <f>IF(H8331="","чи робить СНВВ?",IF(J8331="","чи роблять агрегати?",IF($J8331=0,"агрегати не працюють",IF(AND($H8331=0,$J8331=1),"СНВВ не працює","OK"))))</f>
        <v>чи робить СНВВ?</v>
      </c>
      <c r="M8331" s="100"/>
      <c r="N8331" s="122" t="str">
        <f>IF(OR(E8331&lt;&gt;0, J8331=0), "",D8331)</f>
        <v/>
      </c>
      <c r="O8331" s="122" t="str">
        <f t="shared" si="5615"/>
        <v/>
      </c>
      <c r="P8331" s="122" t="str">
        <f>IF(AND($E8331&lt;&gt;0,$J8331=1),"замінне значення",O8331)</f>
        <v/>
      </c>
      <c r="Q8331" s="122" t="str">
        <f>IF(OR(G8331&lt;&gt;0, J8331=0), "",F8331)</f>
        <v/>
      </c>
      <c r="R8331" s="122" t="str">
        <f t="shared" si="5616"/>
        <v/>
      </c>
      <c r="S8331" s="122" t="str">
        <f>IF(AND(G8331&lt;&gt;0,J8331=1),"замінне значення",R8331)</f>
        <v/>
      </c>
      <c r="T8331" s="122" t="str">
        <f t="shared" si="5617"/>
        <v/>
      </c>
    </row>
    <row r="8332" spans="1:20" outlineLevel="1">
      <c r="A8332" s="161"/>
      <c r="B8332" s="208">
        <v>44894</v>
      </c>
      <c r="C8332" s="96">
        <v>85.0833333333333</v>
      </c>
      <c r="D8332" s="122"/>
      <c r="E8332" s="122" t="str">
        <f t="shared" si="5611"/>
        <v/>
      </c>
      <c r="F8332" s="122"/>
      <c r="G8332" s="122" t="str">
        <f t="shared" si="5612"/>
        <v/>
      </c>
      <c r="H8332" s="122"/>
      <c r="I8332" s="122" t="str">
        <f t="shared" si="5613"/>
        <v/>
      </c>
      <c r="J8332" s="122"/>
      <c r="K8332" s="122" t="str">
        <f t="shared" si="5614"/>
        <v/>
      </c>
      <c r="L8332" s="123" t="str">
        <f>IF(H8332="","чи робить СНВВ?",IF(J8332="","чи роблять агрегати?",IF($J8332=0,"агрегати не працюють",IF(AND($H8332=0,$J8332=1),"СНВВ не працює","OK"))))</f>
        <v>чи робить СНВВ?</v>
      </c>
      <c r="M8332" s="100"/>
      <c r="N8332" s="122" t="str">
        <f>IF(OR(E8332&lt;&gt;0, J8332=0), "",D8332)</f>
        <v/>
      </c>
      <c r="O8332" s="122" t="str">
        <f t="shared" si="5615"/>
        <v/>
      </c>
      <c r="P8332" s="122" t="str">
        <f>IF(AND($E8332&lt;&gt;0,$J8332=1),"замінне значення",O8332)</f>
        <v/>
      </c>
      <c r="Q8332" s="122" t="str">
        <f>IF(OR(G8332&lt;&gt;0, J8332=0), "",F8332)</f>
        <v/>
      </c>
      <c r="R8332" s="122" t="str">
        <f t="shared" si="5616"/>
        <v/>
      </c>
      <c r="S8332" s="122" t="str">
        <f>IF(AND(G8332&lt;&gt;0,J8332=1),"замінне значення",R8332)</f>
        <v/>
      </c>
      <c r="T8332" s="122" t="str">
        <f t="shared" si="5617"/>
        <v/>
      </c>
    </row>
    <row r="8333" spans="1:20" outlineLevel="1">
      <c r="A8333" s="161"/>
      <c r="B8333" s="208">
        <v>44894</v>
      </c>
      <c r="C8333" s="96">
        <v>85.125</v>
      </c>
      <c r="D8333" s="122"/>
      <c r="E8333" s="122" t="str">
        <f t="shared" si="5611"/>
        <v/>
      </c>
      <c r="F8333" s="122"/>
      <c r="G8333" s="122" t="str">
        <f t="shared" si="5612"/>
        <v/>
      </c>
      <c r="H8333" s="122"/>
      <c r="I8333" s="122" t="str">
        <f t="shared" si="5613"/>
        <v/>
      </c>
      <c r="J8333" s="122"/>
      <c r="K8333" s="122" t="str">
        <f t="shared" si="5614"/>
        <v/>
      </c>
      <c r="L8333" s="123" t="str">
        <f>IF(H8333="","чи робить СНВВ?",IF(J8333="","чи роблять агрегати?",IF($J8333=0,"агрегати не працюють",IF(AND($H8333=0,$J8333=1),"СНВВ не працює","OK"))))</f>
        <v>чи робить СНВВ?</v>
      </c>
      <c r="M8333" s="100"/>
      <c r="N8333" s="122" t="str">
        <f>IF(OR(E8333&lt;&gt;0, J8333=0), "",D8333)</f>
        <v/>
      </c>
      <c r="O8333" s="122" t="str">
        <f t="shared" si="5615"/>
        <v/>
      </c>
      <c r="P8333" s="122" t="str">
        <f>IF(AND($E8333&lt;&gt;0,$J8333=1),"замінне значення",O8333)</f>
        <v/>
      </c>
      <c r="Q8333" s="122" t="str">
        <f>IF(OR(G8333&lt;&gt;0, J8333=0), "",F8333)</f>
        <v/>
      </c>
      <c r="R8333" s="122" t="str">
        <f t="shared" si="5616"/>
        <v/>
      </c>
      <c r="S8333" s="122" t="str">
        <f>IF(AND(G8333&lt;&gt;0,J8333=1),"замінне значення",R8333)</f>
        <v/>
      </c>
      <c r="T8333" s="122" t="str">
        <f t="shared" si="5617"/>
        <v/>
      </c>
    </row>
    <row r="8334" spans="1:20" outlineLevel="1">
      <c r="A8334" s="161"/>
      <c r="B8334" s="208">
        <v>44894</v>
      </c>
      <c r="C8334" s="96">
        <v>85.1666666666667</v>
      </c>
      <c r="D8334" s="122"/>
      <c r="E8334" s="122" t="str">
        <f t="shared" si="5611"/>
        <v/>
      </c>
      <c r="F8334" s="122"/>
      <c r="G8334" s="122" t="str">
        <f t="shared" si="5612"/>
        <v/>
      </c>
      <c r="H8334" s="122"/>
      <c r="I8334" s="122" t="str">
        <f t="shared" si="5613"/>
        <v/>
      </c>
      <c r="J8334" s="122"/>
      <c r="K8334" s="122" t="str">
        <f t="shared" si="5614"/>
        <v/>
      </c>
      <c r="L8334" s="123" t="str">
        <f>IF(H8334="","чи робить СНВВ?",IF(J8334="","чи роблять агрегати?",IF($J8334=0,"агрегати не працюють",IF(AND($H8334=0,$J8334=1),"СНВВ не працює","OK"))))</f>
        <v>чи робить СНВВ?</v>
      </c>
      <c r="M8334" s="100"/>
      <c r="N8334" s="122" t="str">
        <f>IF(OR(E8334&lt;&gt;0, J8334=0), "",D8334)</f>
        <v/>
      </c>
      <c r="O8334" s="122" t="str">
        <f t="shared" si="5615"/>
        <v/>
      </c>
      <c r="P8334" s="122" t="str">
        <f>IF(AND($E8334&lt;&gt;0,$J8334=1),"замінне значення",O8334)</f>
        <v/>
      </c>
      <c r="Q8334" s="122" t="str">
        <f>IF(OR(G8334&lt;&gt;0, J8334=0), "",F8334)</f>
        <v/>
      </c>
      <c r="R8334" s="122" t="str">
        <f t="shared" si="5616"/>
        <v/>
      </c>
      <c r="S8334" s="122" t="str">
        <f>IF(AND(G8334&lt;&gt;0,J8334=1),"замінне значення",R8334)</f>
        <v/>
      </c>
      <c r="T8334" s="122" t="str">
        <f t="shared" si="5617"/>
        <v/>
      </c>
    </row>
    <row r="8335" spans="1:20" outlineLevel="1">
      <c r="A8335" s="161"/>
      <c r="B8335" s="208">
        <v>44894</v>
      </c>
      <c r="C8335" s="96">
        <v>85.2083333333333</v>
      </c>
      <c r="D8335" s="122"/>
      <c r="E8335" s="122" t="str">
        <f t="shared" si="5611"/>
        <v/>
      </c>
      <c r="F8335" s="122"/>
      <c r="G8335" s="122" t="str">
        <f t="shared" si="5612"/>
        <v/>
      </c>
      <c r="H8335" s="122"/>
      <c r="I8335" s="122" t="str">
        <f t="shared" si="5613"/>
        <v/>
      </c>
      <c r="J8335" s="122"/>
      <c r="K8335" s="122" t="str">
        <f t="shared" si="5614"/>
        <v/>
      </c>
      <c r="L8335" s="123" t="str">
        <f>IF(H8335="","чи робить СНВВ?",IF(J8335="","чи роблять агрегати?",IF($J8335=0,"агрегати не працюють",IF(AND($H8335=0,$J8335=1),"СНВВ не працює","OK"))))</f>
        <v>чи робить СНВВ?</v>
      </c>
      <c r="M8335" s="100"/>
      <c r="N8335" s="122" t="str">
        <f>IF(OR(E8335&lt;&gt;0, J8335=0), "",D8335)</f>
        <v/>
      </c>
      <c r="O8335" s="122" t="str">
        <f t="shared" si="5615"/>
        <v/>
      </c>
      <c r="P8335" s="122" t="str">
        <f>IF(AND($E8335&lt;&gt;0,$J8335=1),"замінне значення",O8335)</f>
        <v/>
      </c>
      <c r="Q8335" s="122" t="str">
        <f>IF(OR(G8335&lt;&gt;0, J8335=0), "",F8335)</f>
        <v/>
      </c>
      <c r="R8335" s="122" t="str">
        <f t="shared" si="5616"/>
        <v/>
      </c>
      <c r="S8335" s="122" t="str">
        <f>IF(AND(G8335&lt;&gt;0,J8335=1),"замінне значення",R8335)</f>
        <v/>
      </c>
      <c r="T8335" s="122" t="str">
        <f t="shared" si="5617"/>
        <v/>
      </c>
    </row>
    <row r="8336" spans="1:20" outlineLevel="1">
      <c r="A8336" s="161"/>
      <c r="B8336" s="208">
        <v>44894</v>
      </c>
      <c r="C8336" s="96">
        <v>85.25</v>
      </c>
      <c r="D8336" s="122"/>
      <c r="E8336" s="122" t="str">
        <f t="shared" si="5611"/>
        <v/>
      </c>
      <c r="F8336" s="122"/>
      <c r="G8336" s="122" t="str">
        <f t="shared" si="5612"/>
        <v/>
      </c>
      <c r="H8336" s="122"/>
      <c r="I8336" s="122" t="str">
        <f t="shared" si="5613"/>
        <v/>
      </c>
      <c r="J8336" s="122"/>
      <c r="K8336" s="122" t="str">
        <f t="shared" si="5614"/>
        <v/>
      </c>
      <c r="L8336" s="123" t="str">
        <f>IF(H8336="","чи робить СНВВ?",IF(J8336="","чи роблять агрегати?",IF($J8336=0,"агрегати не працюють",IF(AND($H8336=0,$J8336=1),"СНВВ не працює","OK"))))</f>
        <v>чи робить СНВВ?</v>
      </c>
      <c r="M8336" s="100"/>
      <c r="N8336" s="122" t="str">
        <f>IF(OR(E8336&lt;&gt;0, J8336=0), "",D8336)</f>
        <v/>
      </c>
      <c r="O8336" s="122" t="str">
        <f t="shared" si="5615"/>
        <v/>
      </c>
      <c r="P8336" s="122" t="str">
        <f>IF(AND($E8336&lt;&gt;0,$J8336=1),"замінне значення",O8336)</f>
        <v/>
      </c>
      <c r="Q8336" s="122" t="str">
        <f>IF(OR(G8336&lt;&gt;0, J8336=0), "",F8336)</f>
        <v/>
      </c>
      <c r="R8336" s="122" t="str">
        <f t="shared" si="5616"/>
        <v/>
      </c>
      <c r="S8336" s="122" t="str">
        <f>IF(AND(G8336&lt;&gt;0,J8336=1),"замінне значення",R8336)</f>
        <v/>
      </c>
      <c r="T8336" s="122" t="str">
        <f t="shared" si="5617"/>
        <v/>
      </c>
    </row>
    <row r="8337" spans="1:20" outlineLevel="1">
      <c r="A8337" s="161"/>
      <c r="B8337" s="208">
        <v>44894</v>
      </c>
      <c r="C8337" s="96">
        <v>85.2916666666667</v>
      </c>
      <c r="D8337" s="122"/>
      <c r="E8337" s="122" t="str">
        <f t="shared" si="5611"/>
        <v/>
      </c>
      <c r="F8337" s="122"/>
      <c r="G8337" s="122" t="str">
        <f t="shared" si="5612"/>
        <v/>
      </c>
      <c r="H8337" s="122"/>
      <c r="I8337" s="122" t="str">
        <f t="shared" si="5613"/>
        <v/>
      </c>
      <c r="J8337" s="122"/>
      <c r="K8337" s="122" t="str">
        <f t="shared" si="5614"/>
        <v/>
      </c>
      <c r="L8337" s="123" t="str">
        <f>IF(H8337="","чи робить СНВВ?",IF(J8337="","чи роблять агрегати?",IF($J8337=0,"агрегати не працюють",IF(AND($H8337=0,$J8337=1),"СНВВ не працює","OK"))))</f>
        <v>чи робить СНВВ?</v>
      </c>
      <c r="M8337" s="100"/>
      <c r="N8337" s="122" t="str">
        <f>IF(OR(E8337&lt;&gt;0, J8337=0), "",D8337)</f>
        <v/>
      </c>
      <c r="O8337" s="122" t="str">
        <f t="shared" si="5615"/>
        <v/>
      </c>
      <c r="P8337" s="122" t="str">
        <f>IF(AND($E8337&lt;&gt;0,$J8337=1),"замінне значення",O8337)</f>
        <v/>
      </c>
      <c r="Q8337" s="122" t="str">
        <f>IF(OR(G8337&lt;&gt;0, J8337=0), "",F8337)</f>
        <v/>
      </c>
      <c r="R8337" s="122" t="str">
        <f t="shared" si="5616"/>
        <v/>
      </c>
      <c r="S8337" s="122" t="str">
        <f>IF(AND(G8337&lt;&gt;0,J8337=1),"замінне значення",R8337)</f>
        <v/>
      </c>
      <c r="T8337" s="122" t="str">
        <f t="shared" si="5617"/>
        <v/>
      </c>
    </row>
    <row r="8338" spans="1:20" outlineLevel="1">
      <c r="A8338" s="161"/>
      <c r="B8338" s="208">
        <v>44894</v>
      </c>
      <c r="C8338" s="96">
        <v>85.3333333333333</v>
      </c>
      <c r="D8338" s="122"/>
      <c r="E8338" s="122" t="str">
        <f t="shared" si="5611"/>
        <v/>
      </c>
      <c r="F8338" s="122"/>
      <c r="G8338" s="122" t="str">
        <f t="shared" si="5612"/>
        <v/>
      </c>
      <c r="H8338" s="122"/>
      <c r="I8338" s="122" t="str">
        <f t="shared" si="5613"/>
        <v/>
      </c>
      <c r="J8338" s="122"/>
      <c r="K8338" s="122" t="str">
        <f t="shared" si="5614"/>
        <v/>
      </c>
      <c r="L8338" s="123" t="str">
        <f>IF(H8338="","чи робить СНВВ?",IF(J8338="","чи роблять агрегати?",IF($J8338=0,"агрегати не працюють",IF(AND($H8338=0,$J8338=1),"СНВВ не працює","OK"))))</f>
        <v>чи робить СНВВ?</v>
      </c>
      <c r="M8338" s="100"/>
      <c r="N8338" s="122" t="str">
        <f>IF(OR(E8338&lt;&gt;0, J8338=0), "",D8338)</f>
        <v/>
      </c>
      <c r="O8338" s="122" t="str">
        <f t="shared" si="5615"/>
        <v/>
      </c>
      <c r="P8338" s="122" t="str">
        <f>IF(AND($E8338&lt;&gt;0,$J8338=1),"замінне значення",O8338)</f>
        <v/>
      </c>
      <c r="Q8338" s="122" t="str">
        <f>IF(OR(G8338&lt;&gt;0, J8338=0), "",F8338)</f>
        <v/>
      </c>
      <c r="R8338" s="122" t="str">
        <f t="shared" si="5616"/>
        <v/>
      </c>
      <c r="S8338" s="122" t="str">
        <f>IF(AND(G8338&lt;&gt;0,J8338=1),"замінне значення",R8338)</f>
        <v/>
      </c>
      <c r="T8338" s="122" t="str">
        <f t="shared" si="5617"/>
        <v/>
      </c>
    </row>
    <row r="8339" spans="1:20" outlineLevel="1">
      <c r="A8339" s="161"/>
      <c r="B8339" s="208">
        <v>44894</v>
      </c>
      <c r="C8339" s="96">
        <v>85.375</v>
      </c>
      <c r="D8339" s="122"/>
      <c r="E8339" s="122" t="str">
        <f t="shared" si="5611"/>
        <v/>
      </c>
      <c r="F8339" s="122"/>
      <c r="G8339" s="122" t="str">
        <f t="shared" si="5612"/>
        <v/>
      </c>
      <c r="H8339" s="122"/>
      <c r="I8339" s="122" t="str">
        <f t="shared" si="5613"/>
        <v/>
      </c>
      <c r="J8339" s="122"/>
      <c r="K8339" s="122" t="str">
        <f t="shared" si="5614"/>
        <v/>
      </c>
      <c r="L8339" s="123" t="str">
        <f>IF(H8339="","чи робить СНВВ?",IF(J8339="","чи роблять агрегати?",IF($J8339=0,"агрегати не працюють",IF(AND($H8339=0,$J8339=1),"СНВВ не працює","OK"))))</f>
        <v>чи робить СНВВ?</v>
      </c>
      <c r="M8339" s="100"/>
      <c r="N8339" s="122" t="str">
        <f>IF(OR(E8339&lt;&gt;0, J8339=0), "",D8339)</f>
        <v/>
      </c>
      <c r="O8339" s="122" t="str">
        <f t="shared" si="5615"/>
        <v/>
      </c>
      <c r="P8339" s="122" t="str">
        <f>IF(AND($E8339&lt;&gt;0,$J8339=1),"замінне значення",O8339)</f>
        <v/>
      </c>
      <c r="Q8339" s="122" t="str">
        <f>IF(OR(G8339&lt;&gt;0, J8339=0), "",F8339)</f>
        <v/>
      </c>
      <c r="R8339" s="122" t="str">
        <f t="shared" si="5616"/>
        <v/>
      </c>
      <c r="S8339" s="122" t="str">
        <f>IF(AND(G8339&lt;&gt;0,J8339=1),"замінне значення",R8339)</f>
        <v/>
      </c>
      <c r="T8339" s="122" t="str">
        <f t="shared" si="5617"/>
        <v/>
      </c>
    </row>
    <row r="8340" spans="1:20" outlineLevel="1">
      <c r="A8340" s="161"/>
      <c r="B8340" s="208">
        <v>44894</v>
      </c>
      <c r="C8340" s="96">
        <v>85.4166666666667</v>
      </c>
      <c r="D8340" s="122"/>
      <c r="E8340" s="122" t="str">
        <f t="shared" si="5611"/>
        <v/>
      </c>
      <c r="F8340" s="122"/>
      <c r="G8340" s="122" t="str">
        <f t="shared" si="5612"/>
        <v/>
      </c>
      <c r="H8340" s="122"/>
      <c r="I8340" s="122" t="str">
        <f t="shared" si="5613"/>
        <v/>
      </c>
      <c r="J8340" s="122"/>
      <c r="K8340" s="122" t="str">
        <f t="shared" si="5614"/>
        <v/>
      </c>
      <c r="L8340" s="123" t="str">
        <f>IF(H8340="","чи робить СНВВ?",IF(J8340="","чи роблять агрегати?",IF($J8340=0,"агрегати не працюють",IF(AND($H8340=0,$J8340=1),"СНВВ не працює","OK"))))</f>
        <v>чи робить СНВВ?</v>
      </c>
      <c r="M8340" s="100"/>
      <c r="N8340" s="122" t="str">
        <f>IF(OR(E8340&lt;&gt;0, J8340=0), "",D8340)</f>
        <v/>
      </c>
      <c r="O8340" s="122" t="str">
        <f t="shared" si="5615"/>
        <v/>
      </c>
      <c r="P8340" s="122" t="str">
        <f>IF(AND($E8340&lt;&gt;0,$J8340=1),"замінне значення",O8340)</f>
        <v/>
      </c>
      <c r="Q8340" s="122" t="str">
        <f>IF(OR(G8340&lt;&gt;0, J8340=0), "",F8340)</f>
        <v/>
      </c>
      <c r="R8340" s="122" t="str">
        <f t="shared" si="5616"/>
        <v/>
      </c>
      <c r="S8340" s="122" t="str">
        <f>IF(AND(G8340&lt;&gt;0,J8340=1),"замінне значення",R8340)</f>
        <v/>
      </c>
      <c r="T8340" s="122" t="str">
        <f t="shared" si="5617"/>
        <v/>
      </c>
    </row>
    <row r="8341" spans="1:20" outlineLevel="1">
      <c r="A8341" s="161"/>
      <c r="B8341" s="208">
        <v>44894</v>
      </c>
      <c r="C8341" s="96">
        <v>85.4583333333333</v>
      </c>
      <c r="D8341" s="122"/>
      <c r="E8341" s="122" t="str">
        <f t="shared" si="5611"/>
        <v/>
      </c>
      <c r="F8341" s="122"/>
      <c r="G8341" s="122" t="str">
        <f t="shared" si="5612"/>
        <v/>
      </c>
      <c r="H8341" s="122"/>
      <c r="I8341" s="122" t="str">
        <f t="shared" si="5613"/>
        <v/>
      </c>
      <c r="J8341" s="122"/>
      <c r="K8341" s="122" t="str">
        <f t="shared" si="5614"/>
        <v/>
      </c>
      <c r="L8341" s="123" t="str">
        <f>IF(H8341="","чи робить СНВВ?",IF(J8341="","чи роблять агрегати?",IF($J8341=0,"агрегати не працюють",IF(AND($H8341=0,$J8341=1),"СНВВ не працює","OK"))))</f>
        <v>чи робить СНВВ?</v>
      </c>
      <c r="M8341" s="100"/>
      <c r="N8341" s="122" t="str">
        <f>IF(OR(E8341&lt;&gt;0, J8341=0), "",D8341)</f>
        <v/>
      </c>
      <c r="O8341" s="122" t="str">
        <f t="shared" si="5615"/>
        <v/>
      </c>
      <c r="P8341" s="122" t="str">
        <f>IF(AND($E8341&lt;&gt;0,$J8341=1),"замінне значення",O8341)</f>
        <v/>
      </c>
      <c r="Q8341" s="122" t="str">
        <f>IF(OR(G8341&lt;&gt;0, J8341=0), "",F8341)</f>
        <v/>
      </c>
      <c r="R8341" s="122" t="str">
        <f t="shared" si="5616"/>
        <v/>
      </c>
      <c r="S8341" s="122" t="str">
        <f>IF(AND(G8341&lt;&gt;0,J8341=1),"замінне значення",R8341)</f>
        <v/>
      </c>
      <c r="T8341" s="122" t="str">
        <f t="shared" si="5617"/>
        <v/>
      </c>
    </row>
    <row r="8342" spans="1:20" outlineLevel="1">
      <c r="A8342" s="161"/>
      <c r="B8342" s="208">
        <v>44894</v>
      </c>
      <c r="C8342" s="96">
        <v>85.5</v>
      </c>
      <c r="D8342" s="122"/>
      <c r="E8342" s="122" t="str">
        <f t="shared" si="5611"/>
        <v/>
      </c>
      <c r="F8342" s="122"/>
      <c r="G8342" s="122" t="str">
        <f t="shared" si="5612"/>
        <v/>
      </c>
      <c r="H8342" s="122"/>
      <c r="I8342" s="122" t="str">
        <f t="shared" si="5613"/>
        <v/>
      </c>
      <c r="J8342" s="122"/>
      <c r="K8342" s="122" t="str">
        <f t="shared" si="5614"/>
        <v/>
      </c>
      <c r="L8342" s="123" t="str">
        <f>IF(H8342="","чи робить СНВВ?",IF(J8342="","чи роблять агрегати?",IF($J8342=0,"агрегати не працюють",IF(AND($H8342=0,$J8342=1),"СНВВ не працює","OK"))))</f>
        <v>чи робить СНВВ?</v>
      </c>
      <c r="M8342" s="100"/>
      <c r="N8342" s="122" t="str">
        <f>IF(OR(E8342&lt;&gt;0, J8342=0), "",D8342)</f>
        <v/>
      </c>
      <c r="O8342" s="122" t="str">
        <f t="shared" si="5615"/>
        <v/>
      </c>
      <c r="P8342" s="122" t="str">
        <f>IF(AND($E8342&lt;&gt;0,$J8342=1),"замінне значення",O8342)</f>
        <v/>
      </c>
      <c r="Q8342" s="122" t="str">
        <f>IF(OR(G8342&lt;&gt;0, J8342=0), "",F8342)</f>
        <v/>
      </c>
      <c r="R8342" s="122" t="str">
        <f t="shared" si="5616"/>
        <v/>
      </c>
      <c r="S8342" s="122" t="str">
        <f>IF(AND(G8342&lt;&gt;0,J8342=1),"замінне значення",R8342)</f>
        <v/>
      </c>
      <c r="T8342" s="122" t="str">
        <f t="shared" si="5617"/>
        <v/>
      </c>
    </row>
    <row r="8343" spans="1:20" outlineLevel="1">
      <c r="A8343" s="161"/>
      <c r="B8343" s="208">
        <v>44894</v>
      </c>
      <c r="C8343" s="96">
        <v>85.5416666666667</v>
      </c>
      <c r="D8343" s="122"/>
      <c r="E8343" s="122" t="str">
        <f t="shared" si="5611"/>
        <v/>
      </c>
      <c r="F8343" s="122"/>
      <c r="G8343" s="122" t="str">
        <f t="shared" si="5612"/>
        <v/>
      </c>
      <c r="H8343" s="122"/>
      <c r="I8343" s="122" t="str">
        <f t="shared" si="5613"/>
        <v/>
      </c>
      <c r="J8343" s="122"/>
      <c r="K8343" s="122" t="str">
        <f t="shared" si="5614"/>
        <v/>
      </c>
      <c r="L8343" s="123" t="str">
        <f>IF(H8343="","чи робить СНВВ?",IF(J8343="","чи роблять агрегати?",IF($J8343=0,"агрегати не працюють",IF(AND($H8343=0,$J8343=1),"СНВВ не працює","OK"))))</f>
        <v>чи робить СНВВ?</v>
      </c>
      <c r="M8343" s="100"/>
      <c r="N8343" s="122" t="str">
        <f>IF(OR(E8343&lt;&gt;0, J8343=0), "",D8343)</f>
        <v/>
      </c>
      <c r="O8343" s="122" t="str">
        <f t="shared" si="5615"/>
        <v/>
      </c>
      <c r="P8343" s="122" t="str">
        <f>IF(AND($E8343&lt;&gt;0,$J8343=1),"замінне значення",O8343)</f>
        <v/>
      </c>
      <c r="Q8343" s="122" t="str">
        <f>IF(OR(G8343&lt;&gt;0, J8343=0), "",F8343)</f>
        <v/>
      </c>
      <c r="R8343" s="122" t="str">
        <f t="shared" si="5616"/>
        <v/>
      </c>
      <c r="S8343" s="122" t="str">
        <f>IF(AND(G8343&lt;&gt;0,J8343=1),"замінне значення",R8343)</f>
        <v/>
      </c>
      <c r="T8343" s="122" t="str">
        <f t="shared" si="5617"/>
        <v/>
      </c>
    </row>
    <row r="8344" spans="1:20" outlineLevel="1">
      <c r="A8344" s="161"/>
      <c r="B8344" s="208">
        <v>44894</v>
      </c>
      <c r="C8344" s="96">
        <v>85.5833333333333</v>
      </c>
      <c r="D8344" s="122"/>
      <c r="E8344" s="122" t="str">
        <f t="shared" si="5611"/>
        <v/>
      </c>
      <c r="F8344" s="122"/>
      <c r="G8344" s="122" t="str">
        <f t="shared" si="5612"/>
        <v/>
      </c>
      <c r="H8344" s="122"/>
      <c r="I8344" s="122" t="str">
        <f t="shared" si="5613"/>
        <v/>
      </c>
      <c r="J8344" s="122"/>
      <c r="K8344" s="122" t="str">
        <f t="shared" si="5614"/>
        <v/>
      </c>
      <c r="L8344" s="123" t="str">
        <f>IF(H8344="","чи робить СНВВ?",IF(J8344="","чи роблять агрегати?",IF($J8344=0,"агрегати не працюють",IF(AND($H8344=0,$J8344=1),"СНВВ не працює","OK"))))</f>
        <v>чи робить СНВВ?</v>
      </c>
      <c r="M8344" s="100"/>
      <c r="N8344" s="122" t="str">
        <f>IF(OR(E8344&lt;&gt;0, J8344=0), "",D8344)</f>
        <v/>
      </c>
      <c r="O8344" s="122" t="str">
        <f t="shared" si="5615"/>
        <v/>
      </c>
      <c r="P8344" s="122" t="str">
        <f>IF(AND($E8344&lt;&gt;0,$J8344=1),"замінне значення",O8344)</f>
        <v/>
      </c>
      <c r="Q8344" s="122" t="str">
        <f>IF(OR(G8344&lt;&gt;0, J8344=0), "",F8344)</f>
        <v/>
      </c>
      <c r="R8344" s="122" t="str">
        <f t="shared" si="5616"/>
        <v/>
      </c>
      <c r="S8344" s="122" t="str">
        <f>IF(AND(G8344&lt;&gt;0,J8344=1),"замінне значення",R8344)</f>
        <v/>
      </c>
      <c r="T8344" s="122" t="str">
        <f t="shared" si="5617"/>
        <v/>
      </c>
    </row>
    <row r="8345" spans="1:20" outlineLevel="1">
      <c r="A8345" s="161"/>
      <c r="B8345" s="208">
        <v>44894</v>
      </c>
      <c r="C8345" s="96">
        <v>85.625</v>
      </c>
      <c r="D8345" s="122"/>
      <c r="E8345" s="122" t="str">
        <f t="shared" si="5611"/>
        <v/>
      </c>
      <c r="F8345" s="122"/>
      <c r="G8345" s="122" t="str">
        <f t="shared" si="5612"/>
        <v/>
      </c>
      <c r="H8345" s="122"/>
      <c r="I8345" s="122" t="str">
        <f t="shared" si="5613"/>
        <v/>
      </c>
      <c r="J8345" s="122"/>
      <c r="K8345" s="122" t="str">
        <f t="shared" si="5614"/>
        <v/>
      </c>
      <c r="L8345" s="123" t="str">
        <f>IF(H8345="","чи робить СНВВ?",IF(J8345="","чи роблять агрегати?",IF($J8345=0,"агрегати не працюють",IF(AND($H8345=0,$J8345=1),"СНВВ не працює","OK"))))</f>
        <v>чи робить СНВВ?</v>
      </c>
      <c r="M8345" s="100"/>
      <c r="N8345" s="122" t="str">
        <f>IF(OR(E8345&lt;&gt;0, J8345=0), "",D8345)</f>
        <v/>
      </c>
      <c r="O8345" s="122" t="str">
        <f t="shared" si="5615"/>
        <v/>
      </c>
      <c r="P8345" s="122" t="str">
        <f>IF(AND($E8345&lt;&gt;0,$J8345=1),"замінне значення",O8345)</f>
        <v/>
      </c>
      <c r="Q8345" s="122" t="str">
        <f>IF(OR(G8345&lt;&gt;0, J8345=0), "",F8345)</f>
        <v/>
      </c>
      <c r="R8345" s="122" t="str">
        <f t="shared" si="5616"/>
        <v/>
      </c>
      <c r="S8345" s="122" t="str">
        <f>IF(AND(G8345&lt;&gt;0,J8345=1),"замінне значення",R8345)</f>
        <v/>
      </c>
      <c r="T8345" s="122" t="str">
        <f t="shared" si="5617"/>
        <v/>
      </c>
    </row>
    <row r="8346" spans="1:20" outlineLevel="1">
      <c r="A8346" s="161"/>
      <c r="B8346" s="208">
        <v>44894</v>
      </c>
      <c r="C8346" s="96">
        <v>85.6666666666667</v>
      </c>
      <c r="D8346" s="122"/>
      <c r="E8346" s="122" t="str">
        <f t="shared" si="5611"/>
        <v/>
      </c>
      <c r="F8346" s="122"/>
      <c r="G8346" s="122" t="str">
        <f t="shared" si="5612"/>
        <v/>
      </c>
      <c r="H8346" s="122"/>
      <c r="I8346" s="122" t="str">
        <f t="shared" si="5613"/>
        <v/>
      </c>
      <c r="J8346" s="122"/>
      <c r="K8346" s="122" t="str">
        <f t="shared" si="5614"/>
        <v/>
      </c>
      <c r="L8346" s="123" t="str">
        <f>IF(H8346="","чи робить СНВВ?",IF(J8346="","чи роблять агрегати?",IF($J8346=0,"агрегати не працюють",IF(AND($H8346=0,$J8346=1),"СНВВ не працює","OK"))))</f>
        <v>чи робить СНВВ?</v>
      </c>
      <c r="M8346" s="100"/>
      <c r="N8346" s="122" t="str">
        <f>IF(OR(E8346&lt;&gt;0, J8346=0), "",D8346)</f>
        <v/>
      </c>
      <c r="O8346" s="122" t="str">
        <f t="shared" si="5615"/>
        <v/>
      </c>
      <c r="P8346" s="122" t="str">
        <f>IF(AND($E8346&lt;&gt;0,$J8346=1),"замінне значення",O8346)</f>
        <v/>
      </c>
      <c r="Q8346" s="122" t="str">
        <f>IF(OR(G8346&lt;&gt;0, J8346=0), "",F8346)</f>
        <v/>
      </c>
      <c r="R8346" s="122" t="str">
        <f t="shared" si="5616"/>
        <v/>
      </c>
      <c r="S8346" s="122" t="str">
        <f>IF(AND(G8346&lt;&gt;0,J8346=1),"замінне значення",R8346)</f>
        <v/>
      </c>
      <c r="T8346" s="122" t="str">
        <f t="shared" si="5617"/>
        <v/>
      </c>
    </row>
    <row r="8347" spans="1:20" outlineLevel="1">
      <c r="A8347" s="161"/>
      <c r="B8347" s="208">
        <v>44894</v>
      </c>
      <c r="C8347" s="96">
        <v>85.7083333333333</v>
      </c>
      <c r="D8347" s="122"/>
      <c r="E8347" s="122" t="str">
        <f t="shared" si="5611"/>
        <v/>
      </c>
      <c r="F8347" s="122"/>
      <c r="G8347" s="122" t="str">
        <f t="shared" si="5612"/>
        <v/>
      </c>
      <c r="H8347" s="122"/>
      <c r="I8347" s="122" t="str">
        <f t="shared" si="5613"/>
        <v/>
      </c>
      <c r="J8347" s="122"/>
      <c r="K8347" s="122" t="str">
        <f t="shared" si="5614"/>
        <v/>
      </c>
      <c r="L8347" s="123" t="str">
        <f>IF(H8347="","чи робить СНВВ?",IF(J8347="","чи роблять агрегати?",IF($J8347=0,"агрегати не працюють",IF(AND($H8347=0,$J8347=1),"СНВВ не працює","OK"))))</f>
        <v>чи робить СНВВ?</v>
      </c>
      <c r="M8347" s="100"/>
      <c r="N8347" s="122" t="str">
        <f>IF(OR(E8347&lt;&gt;0, J8347=0), "",D8347)</f>
        <v/>
      </c>
      <c r="O8347" s="122" t="str">
        <f t="shared" si="5615"/>
        <v/>
      </c>
      <c r="P8347" s="122" t="str">
        <f>IF(AND($E8347&lt;&gt;0,$J8347=1),"замінне значення",O8347)</f>
        <v/>
      </c>
      <c r="Q8347" s="122" t="str">
        <f>IF(OR(G8347&lt;&gt;0, J8347=0), "",F8347)</f>
        <v/>
      </c>
      <c r="R8347" s="122" t="str">
        <f t="shared" si="5616"/>
        <v/>
      </c>
      <c r="S8347" s="122" t="str">
        <f>IF(AND(G8347&lt;&gt;0,J8347=1),"замінне значення",R8347)</f>
        <v/>
      </c>
      <c r="T8347" s="122" t="str">
        <f t="shared" si="5617"/>
        <v/>
      </c>
    </row>
    <row r="8348" spans="1:20" outlineLevel="1">
      <c r="A8348" s="161"/>
      <c r="B8348" s="208">
        <v>44894</v>
      </c>
      <c r="C8348" s="96">
        <v>85.75</v>
      </c>
      <c r="D8348" s="122"/>
      <c r="E8348" s="122" t="str">
        <f t="shared" si="5611"/>
        <v/>
      </c>
      <c r="F8348" s="122"/>
      <c r="G8348" s="122" t="str">
        <f t="shared" si="5612"/>
        <v/>
      </c>
      <c r="H8348" s="122"/>
      <c r="I8348" s="122" t="str">
        <f t="shared" si="5613"/>
        <v/>
      </c>
      <c r="J8348" s="122"/>
      <c r="K8348" s="122" t="str">
        <f t="shared" si="5614"/>
        <v/>
      </c>
      <c r="L8348" s="123" t="str">
        <f>IF(H8348="","чи робить СНВВ?",IF(J8348="","чи роблять агрегати?",IF($J8348=0,"агрегати не працюють",IF(AND($H8348=0,$J8348=1),"СНВВ не працює","OK"))))</f>
        <v>чи робить СНВВ?</v>
      </c>
      <c r="M8348" s="100"/>
      <c r="N8348" s="122" t="str">
        <f>IF(OR(E8348&lt;&gt;0, J8348=0), "",D8348)</f>
        <v/>
      </c>
      <c r="O8348" s="122" t="str">
        <f t="shared" si="5615"/>
        <v/>
      </c>
      <c r="P8348" s="122" t="str">
        <f>IF(AND($E8348&lt;&gt;0,$J8348=1),"замінне значення",O8348)</f>
        <v/>
      </c>
      <c r="Q8348" s="122" t="str">
        <f>IF(OR(G8348&lt;&gt;0, J8348=0), "",F8348)</f>
        <v/>
      </c>
      <c r="R8348" s="122" t="str">
        <f t="shared" si="5616"/>
        <v/>
      </c>
      <c r="S8348" s="122" t="str">
        <f>IF(AND(G8348&lt;&gt;0,J8348=1),"замінне значення",R8348)</f>
        <v/>
      </c>
      <c r="T8348" s="122" t="str">
        <f t="shared" si="5617"/>
        <v/>
      </c>
    </row>
    <row r="8349" spans="1:20" outlineLevel="1">
      <c r="A8349" s="161"/>
      <c r="B8349" s="208">
        <v>44894</v>
      </c>
      <c r="C8349" s="96">
        <v>85.7916666666667</v>
      </c>
      <c r="D8349" s="122"/>
      <c r="E8349" s="122" t="str">
        <f t="shared" si="5611"/>
        <v/>
      </c>
      <c r="F8349" s="122"/>
      <c r="G8349" s="122" t="str">
        <f t="shared" si="5612"/>
        <v/>
      </c>
      <c r="H8349" s="122"/>
      <c r="I8349" s="122" t="str">
        <f t="shared" si="5613"/>
        <v/>
      </c>
      <c r="J8349" s="122"/>
      <c r="K8349" s="122" t="str">
        <f t="shared" si="5614"/>
        <v/>
      </c>
      <c r="L8349" s="123" t="str">
        <f>IF(H8349="","чи робить СНВВ?",IF(J8349="","чи роблять агрегати?",IF($J8349=0,"агрегати не працюють",IF(AND($H8349=0,$J8349=1),"СНВВ не працює","OK"))))</f>
        <v>чи робить СНВВ?</v>
      </c>
      <c r="M8349" s="100"/>
      <c r="N8349" s="122" t="str">
        <f>IF(OR(E8349&lt;&gt;0, J8349=0), "",D8349)</f>
        <v/>
      </c>
      <c r="O8349" s="122" t="str">
        <f t="shared" si="5615"/>
        <v/>
      </c>
      <c r="P8349" s="122" t="str">
        <f>IF(AND($E8349&lt;&gt;0,$J8349=1),"замінне значення",O8349)</f>
        <v/>
      </c>
      <c r="Q8349" s="122" t="str">
        <f>IF(OR(G8349&lt;&gt;0, J8349=0), "",F8349)</f>
        <v/>
      </c>
      <c r="R8349" s="122" t="str">
        <f t="shared" si="5616"/>
        <v/>
      </c>
      <c r="S8349" s="122" t="str">
        <f>IF(AND(G8349&lt;&gt;0,J8349=1),"замінне значення",R8349)</f>
        <v/>
      </c>
      <c r="T8349" s="122" t="str">
        <f t="shared" si="5617"/>
        <v/>
      </c>
    </row>
    <row r="8350" spans="1:20" outlineLevel="1">
      <c r="A8350" s="161"/>
      <c r="B8350" s="208">
        <v>44894</v>
      </c>
      <c r="C8350" s="96">
        <v>85.8333333333333</v>
      </c>
      <c r="D8350" s="122"/>
      <c r="E8350" s="122" t="str">
        <f t="shared" si="5611"/>
        <v/>
      </c>
      <c r="F8350" s="122"/>
      <c r="G8350" s="122" t="str">
        <f t="shared" si="5612"/>
        <v/>
      </c>
      <c r="H8350" s="122"/>
      <c r="I8350" s="122" t="str">
        <f t="shared" si="5613"/>
        <v/>
      </c>
      <c r="J8350" s="122"/>
      <c r="K8350" s="122" t="str">
        <f t="shared" si="5614"/>
        <v/>
      </c>
      <c r="L8350" s="123" t="str">
        <f>IF(H8350="","чи робить СНВВ?",IF(J8350="","чи роблять агрегати?",IF($J8350=0,"агрегати не працюють",IF(AND($H8350=0,$J8350=1),"СНВВ не працює","OK"))))</f>
        <v>чи робить СНВВ?</v>
      </c>
      <c r="M8350" s="100"/>
      <c r="N8350" s="122" t="str">
        <f>IF(OR(E8350&lt;&gt;0, J8350=0), "",D8350)</f>
        <v/>
      </c>
      <c r="O8350" s="122" t="str">
        <f t="shared" si="5615"/>
        <v/>
      </c>
      <c r="P8350" s="122" t="str">
        <f>IF(AND($E8350&lt;&gt;0,$J8350=1),"замінне значення",O8350)</f>
        <v/>
      </c>
      <c r="Q8350" s="122" t="str">
        <f>IF(OR(G8350&lt;&gt;0, J8350=0), "",F8350)</f>
        <v/>
      </c>
      <c r="R8350" s="122" t="str">
        <f t="shared" si="5616"/>
        <v/>
      </c>
      <c r="S8350" s="122" t="str">
        <f>IF(AND(G8350&lt;&gt;0,J8350=1),"замінне значення",R8350)</f>
        <v/>
      </c>
      <c r="T8350" s="122" t="str">
        <f t="shared" si="5617"/>
        <v/>
      </c>
    </row>
    <row r="8351" spans="1:20" outlineLevel="1">
      <c r="A8351" s="161"/>
      <c r="B8351" s="208">
        <v>44894</v>
      </c>
      <c r="C8351" s="96">
        <v>85.875</v>
      </c>
      <c r="D8351" s="122"/>
      <c r="E8351" s="122" t="str">
        <f t="shared" si="5611"/>
        <v/>
      </c>
      <c r="F8351" s="122"/>
      <c r="G8351" s="122" t="str">
        <f t="shared" si="5612"/>
        <v/>
      </c>
      <c r="H8351" s="122"/>
      <c r="I8351" s="122" t="str">
        <f t="shared" si="5613"/>
        <v/>
      </c>
      <c r="J8351" s="122"/>
      <c r="K8351" s="122" t="str">
        <f t="shared" si="5614"/>
        <v/>
      </c>
      <c r="L8351" s="123" t="str">
        <f>IF(H8351="","чи робить СНВВ?",IF(J8351="","чи роблять агрегати?",IF($J8351=0,"агрегати не працюють",IF(AND($H8351=0,$J8351=1),"СНВВ не працює","OK"))))</f>
        <v>чи робить СНВВ?</v>
      </c>
      <c r="M8351" s="100"/>
      <c r="N8351" s="122" t="str">
        <f>IF(OR(E8351&lt;&gt;0, J8351=0), "",D8351)</f>
        <v/>
      </c>
      <c r="O8351" s="122" t="str">
        <f t="shared" si="5615"/>
        <v/>
      </c>
      <c r="P8351" s="122" t="str">
        <f>IF(AND($E8351&lt;&gt;0,$J8351=1),"замінне значення",O8351)</f>
        <v/>
      </c>
      <c r="Q8351" s="122" t="str">
        <f>IF(OR(G8351&lt;&gt;0, J8351=0), "",F8351)</f>
        <v/>
      </c>
      <c r="R8351" s="122" t="str">
        <f t="shared" si="5616"/>
        <v/>
      </c>
      <c r="S8351" s="122" t="str">
        <f>IF(AND(G8351&lt;&gt;0,J8351=1),"замінне значення",R8351)</f>
        <v/>
      </c>
      <c r="T8351" s="122" t="str">
        <f t="shared" si="5617"/>
        <v/>
      </c>
    </row>
    <row r="8352" spans="1:20" outlineLevel="1">
      <c r="A8352" s="161"/>
      <c r="B8352" s="208">
        <v>44894</v>
      </c>
      <c r="C8352" s="96">
        <v>85.9166666666667</v>
      </c>
      <c r="D8352" s="122"/>
      <c r="E8352" s="122" t="str">
        <f t="shared" si="5611"/>
        <v/>
      </c>
      <c r="F8352" s="122"/>
      <c r="G8352" s="122" t="str">
        <f t="shared" si="5612"/>
        <v/>
      </c>
      <c r="H8352" s="122"/>
      <c r="I8352" s="122" t="str">
        <f t="shared" si="5613"/>
        <v/>
      </c>
      <c r="J8352" s="122"/>
      <c r="K8352" s="122" t="str">
        <f t="shared" si="5614"/>
        <v/>
      </c>
      <c r="L8352" s="123" t="str">
        <f>IF(H8352="","чи робить СНВВ?",IF(J8352="","чи роблять агрегати?",IF($J8352=0,"агрегати не працюють",IF(AND($H8352=0,$J8352=1),"СНВВ не працює","OK"))))</f>
        <v>чи робить СНВВ?</v>
      </c>
      <c r="M8352" s="100"/>
      <c r="N8352" s="122" t="str">
        <f>IF(OR(E8352&lt;&gt;0, J8352=0), "",D8352)</f>
        <v/>
      </c>
      <c r="O8352" s="122" t="str">
        <f t="shared" si="5615"/>
        <v/>
      </c>
      <c r="P8352" s="122" t="str">
        <f>IF(AND($E8352&lt;&gt;0,$J8352=1),"замінне значення",O8352)</f>
        <v/>
      </c>
      <c r="Q8352" s="122" t="str">
        <f>IF(OR(G8352&lt;&gt;0, J8352=0), "",F8352)</f>
        <v/>
      </c>
      <c r="R8352" s="122" t="str">
        <f t="shared" si="5616"/>
        <v/>
      </c>
      <c r="S8352" s="122" t="str">
        <f>IF(AND(G8352&lt;&gt;0,J8352=1),"замінне значення",R8352)</f>
        <v/>
      </c>
      <c r="T8352" s="122" t="str">
        <f t="shared" si="5617"/>
        <v/>
      </c>
    </row>
    <row r="8353" spans="1:20" outlineLevel="1">
      <c r="A8353" s="161"/>
      <c r="B8353" s="208">
        <v>44894</v>
      </c>
      <c r="C8353" s="96">
        <v>85.9583333333333</v>
      </c>
      <c r="D8353" s="122"/>
      <c r="E8353" s="122" t="str">
        <f t="shared" si="5611"/>
        <v/>
      </c>
      <c r="F8353" s="122"/>
      <c r="G8353" s="122" t="str">
        <f t="shared" si="5612"/>
        <v/>
      </c>
      <c r="H8353" s="122"/>
      <c r="I8353" s="122" t="str">
        <f t="shared" si="5613"/>
        <v/>
      </c>
      <c r="J8353" s="122"/>
      <c r="K8353" s="122" t="str">
        <f t="shared" si="5614"/>
        <v/>
      </c>
      <c r="L8353" s="123" t="str">
        <f>IF(H8353="","чи робить СНВВ?",IF(J8353="","чи роблять агрегати?",IF($J8353=0,"агрегати не працюють",IF(AND($H8353=0,$J8353=1),"СНВВ не працює","OK"))))</f>
        <v>чи робить СНВВ?</v>
      </c>
      <c r="M8353" s="100"/>
      <c r="N8353" s="122" t="str">
        <f>IF(OR(E8353&lt;&gt;0, J8353=0), "",D8353)</f>
        <v/>
      </c>
      <c r="O8353" s="122" t="str">
        <f t="shared" si="5615"/>
        <v/>
      </c>
      <c r="P8353" s="122" t="str">
        <f>IF(AND($E8353&lt;&gt;0,$J8353=1),"замінне значення",O8353)</f>
        <v/>
      </c>
      <c r="Q8353" s="122" t="str">
        <f>IF(OR(G8353&lt;&gt;0, J8353=0), "",F8353)</f>
        <v/>
      </c>
      <c r="R8353" s="122" t="str">
        <f t="shared" si="5616"/>
        <v/>
      </c>
      <c r="S8353" s="122" t="str">
        <f>IF(AND(G8353&lt;&gt;0,J8353=1),"замінне значення",R8353)</f>
        <v/>
      </c>
      <c r="T8353" s="122" t="str">
        <f t="shared" si="5617"/>
        <v/>
      </c>
    </row>
    <row r="8354" spans="1:20">
      <c r="A8354" s="204"/>
      <c r="B8354" s="159" t="s">
        <v>424</v>
      </c>
      <c r="C8354" s="159"/>
      <c r="D8354" s="103">
        <f t="shared" ref="D8354" si="5618">SUM(D8330:D8353)</f>
        <v>0</v>
      </c>
      <c r="E8354" s="104">
        <f t="shared" ref="E8354" si="5619">COUNTIF(E8330:E8353,"&gt;0")</f>
        <v>0</v>
      </c>
      <c r="F8354" s="103">
        <f t="shared" ref="F8354" si="5620">SUM(F8330:F8353)</f>
        <v>0</v>
      </c>
      <c r="G8354" s="104">
        <f t="shared" ref="G8354" si="5621">COUNTIF(G8330:G8353,"&gt;0")</f>
        <v>0</v>
      </c>
      <c r="H8354" s="103">
        <f t="shared" ref="H8354" si="5622">SUM(H8330:H8353)</f>
        <v>0</v>
      </c>
      <c r="I8354" s="104">
        <f t="shared" ref="I8354" si="5623">COUNTIF(I8330:I8353,"&gt;0")</f>
        <v>0</v>
      </c>
      <c r="J8354" s="103">
        <f t="shared" ref="J8354" si="5624">SUM(J8330:J8353)</f>
        <v>0</v>
      </c>
      <c r="K8354" s="104">
        <f t="shared" ref="K8354" si="5625">COUNTIF(K8330:K8353,"&gt;0")</f>
        <v>0</v>
      </c>
      <c r="L8354" s="104">
        <f t="shared" ref="L8354" si="5626">COUNTIF(L8330:L8353,"СНВВ не працює")</f>
        <v>0</v>
      </c>
      <c r="M8354" s="100"/>
      <c r="N8354" s="103">
        <f t="shared" si="5609"/>
        <v>0</v>
      </c>
      <c r="O8354" s="103">
        <f t="shared" ref="O8354:T8354" si="5627">SUM(O8330:O8353)</f>
        <v>0</v>
      </c>
      <c r="P8354" s="103">
        <f t="shared" si="5627"/>
        <v>0</v>
      </c>
      <c r="Q8354" s="103">
        <f t="shared" si="5627"/>
        <v>0</v>
      </c>
      <c r="R8354" s="103">
        <f t="shared" si="5627"/>
        <v>0</v>
      </c>
      <c r="S8354" s="103">
        <f t="shared" si="5627"/>
        <v>0</v>
      </c>
      <c r="T8354" s="103">
        <f t="shared" si="5627"/>
        <v>0</v>
      </c>
    </row>
    <row r="8355" spans="1:20" outlineLevel="1">
      <c r="A8355" s="160">
        <v>44895</v>
      </c>
      <c r="B8355" s="208">
        <v>44895</v>
      </c>
      <c r="C8355" s="96">
        <v>86</v>
      </c>
      <c r="D8355" s="122"/>
      <c r="E8355" s="122" t="str">
        <f t="shared" ref="E8355:E8378" si="5628">IF(D8355="","",IF(D8355&lt;1,1,0))</f>
        <v/>
      </c>
      <c r="F8355" s="122"/>
      <c r="G8355" s="122" t="str">
        <f t="shared" ref="G8355:G8378" si="5629">IF(F8355="","",IF(F8355&lt;1,1,0))</f>
        <v/>
      </c>
      <c r="H8355" s="122"/>
      <c r="I8355" s="122" t="str">
        <f t="shared" ref="I8355:I8378" si="5630">IF(H8355="","",IF(H8355&lt;1,1,0))</f>
        <v/>
      </c>
      <c r="J8355" s="122"/>
      <c r="K8355" s="122" t="str">
        <f t="shared" ref="K8355:K8378" si="5631">IF(J8355="","",IF(J8355&lt;1,1,0))</f>
        <v/>
      </c>
      <c r="L8355" s="123" t="str">
        <f>IF(H8355="","чи робить СНВВ?",IF(J8355="","чи роблять агрегати?",IF($J8355=0,"агрегати не працюють",IF(AND($H8355=0,$J8355=1),"СНВВ не працює","OK"))))</f>
        <v>чи робить СНВВ?</v>
      </c>
      <c r="M8355" s="100"/>
      <c r="N8355" s="122" t="str">
        <f>IF(OR(E8355&lt;&gt;0, J8355=0), "",D8355)</f>
        <v/>
      </c>
      <c r="O8355" s="122" t="str">
        <f t="shared" ref="O8355:O8378" si="5632">IF(Q8355="", "",(N8355*$O$3+$O$4))</f>
        <v/>
      </c>
      <c r="P8355" s="122" t="str">
        <f>IF(AND($E8355&lt;&gt;0,$J8355=1),"замінне значення",O8355)</f>
        <v/>
      </c>
      <c r="Q8355" s="122" t="str">
        <f>IF(OR(G8355&lt;&gt;0, J8355=0), "",F8355)</f>
        <v/>
      </c>
      <c r="R8355" s="122" t="str">
        <f t="shared" ref="R8355:R8379" si="5633">IF(Q8355="", "",(Q8355*$Q$3+$Q$4))</f>
        <v/>
      </c>
      <c r="S8355" s="122" t="str">
        <f>IF(AND(G8355&lt;&gt;0,J8355=1),"замінне значення",R8355)</f>
        <v/>
      </c>
      <c r="T8355" s="122" t="str">
        <f t="shared" ref="T8355:T8379" si="5634">IFERROR(P8355*S8355,"")</f>
        <v/>
      </c>
    </row>
    <row r="8356" spans="1:20" outlineLevel="1">
      <c r="A8356" s="161"/>
      <c r="B8356" s="208">
        <v>44895</v>
      </c>
      <c r="C8356" s="96">
        <v>86.0416666666667</v>
      </c>
      <c r="D8356" s="122"/>
      <c r="E8356" s="122" t="str">
        <f t="shared" si="5628"/>
        <v/>
      </c>
      <c r="F8356" s="122"/>
      <c r="G8356" s="122" t="str">
        <f t="shared" si="5629"/>
        <v/>
      </c>
      <c r="H8356" s="122"/>
      <c r="I8356" s="122" t="str">
        <f t="shared" si="5630"/>
        <v/>
      </c>
      <c r="J8356" s="122"/>
      <c r="K8356" s="122" t="str">
        <f t="shared" si="5631"/>
        <v/>
      </c>
      <c r="L8356" s="123" t="str">
        <f>IF(H8356="","чи робить СНВВ?",IF(J8356="","чи роблять агрегати?",IF($J8356=0,"агрегати не працюють",IF(AND($H8356=0,$J8356=1),"СНВВ не працює","OK"))))</f>
        <v>чи робить СНВВ?</v>
      </c>
      <c r="M8356" s="100"/>
      <c r="N8356" s="122" t="str">
        <f>IF(OR(E8356&lt;&gt;0, J8356=0), "",D8356)</f>
        <v/>
      </c>
      <c r="O8356" s="122" t="str">
        <f t="shared" si="5632"/>
        <v/>
      </c>
      <c r="P8356" s="122" t="str">
        <f>IF(AND($E8356&lt;&gt;0,$J8356=1),"замінне значення",O8356)</f>
        <v/>
      </c>
      <c r="Q8356" s="122" t="str">
        <f>IF(OR(G8356&lt;&gt;0, J8356=0), "",F8356)</f>
        <v/>
      </c>
      <c r="R8356" s="122" t="str">
        <f t="shared" si="5633"/>
        <v/>
      </c>
      <c r="S8356" s="122" t="str">
        <f>IF(AND(G8356&lt;&gt;0,J8356=1),"замінне значення",R8356)</f>
        <v/>
      </c>
      <c r="T8356" s="122" t="str">
        <f t="shared" si="5634"/>
        <v/>
      </c>
    </row>
    <row r="8357" spans="1:20" outlineLevel="1">
      <c r="A8357" s="161"/>
      <c r="B8357" s="208">
        <v>44895</v>
      </c>
      <c r="C8357" s="96">
        <v>86.0833333333333</v>
      </c>
      <c r="D8357" s="122"/>
      <c r="E8357" s="122" t="str">
        <f t="shared" si="5628"/>
        <v/>
      </c>
      <c r="F8357" s="122"/>
      <c r="G8357" s="122" t="str">
        <f t="shared" si="5629"/>
        <v/>
      </c>
      <c r="H8357" s="122"/>
      <c r="I8357" s="122" t="str">
        <f t="shared" si="5630"/>
        <v/>
      </c>
      <c r="J8357" s="122"/>
      <c r="K8357" s="122" t="str">
        <f t="shared" si="5631"/>
        <v/>
      </c>
      <c r="L8357" s="123" t="str">
        <f>IF(H8357="","чи робить СНВВ?",IF(J8357="","чи роблять агрегати?",IF($J8357=0,"агрегати не працюють",IF(AND($H8357=0,$J8357=1),"СНВВ не працює","OK"))))</f>
        <v>чи робить СНВВ?</v>
      </c>
      <c r="M8357" s="100"/>
      <c r="N8357" s="122" t="str">
        <f>IF(OR(E8357&lt;&gt;0, J8357=0), "",D8357)</f>
        <v/>
      </c>
      <c r="O8357" s="122" t="str">
        <f t="shared" si="5632"/>
        <v/>
      </c>
      <c r="P8357" s="122" t="str">
        <f>IF(AND($E8357&lt;&gt;0,$J8357=1),"замінне значення",O8357)</f>
        <v/>
      </c>
      <c r="Q8357" s="122" t="str">
        <f>IF(OR(G8357&lt;&gt;0, J8357=0), "",F8357)</f>
        <v/>
      </c>
      <c r="R8357" s="122" t="str">
        <f t="shared" si="5633"/>
        <v/>
      </c>
      <c r="S8357" s="122" t="str">
        <f>IF(AND(G8357&lt;&gt;0,J8357=1),"замінне значення",R8357)</f>
        <v/>
      </c>
      <c r="T8357" s="122" t="str">
        <f t="shared" si="5634"/>
        <v/>
      </c>
    </row>
    <row r="8358" spans="1:20" outlineLevel="1">
      <c r="A8358" s="161"/>
      <c r="B8358" s="208">
        <v>44895</v>
      </c>
      <c r="C8358" s="96">
        <v>86.125</v>
      </c>
      <c r="D8358" s="122"/>
      <c r="E8358" s="122" t="str">
        <f t="shared" si="5628"/>
        <v/>
      </c>
      <c r="F8358" s="122"/>
      <c r="G8358" s="122" t="str">
        <f t="shared" si="5629"/>
        <v/>
      </c>
      <c r="H8358" s="122"/>
      <c r="I8358" s="122" t="str">
        <f t="shared" si="5630"/>
        <v/>
      </c>
      <c r="J8358" s="122"/>
      <c r="K8358" s="122" t="str">
        <f t="shared" si="5631"/>
        <v/>
      </c>
      <c r="L8358" s="123" t="str">
        <f>IF(H8358="","чи робить СНВВ?",IF(J8358="","чи роблять агрегати?",IF($J8358=0,"агрегати не працюють",IF(AND($H8358=0,$J8358=1),"СНВВ не працює","OK"))))</f>
        <v>чи робить СНВВ?</v>
      </c>
      <c r="M8358" s="100"/>
      <c r="N8358" s="122" t="str">
        <f>IF(OR(E8358&lt;&gt;0, J8358=0), "",D8358)</f>
        <v/>
      </c>
      <c r="O8358" s="122" t="str">
        <f t="shared" si="5632"/>
        <v/>
      </c>
      <c r="P8358" s="122" t="str">
        <f>IF(AND($E8358&lt;&gt;0,$J8358=1),"замінне значення",O8358)</f>
        <v/>
      </c>
      <c r="Q8358" s="122" t="str">
        <f>IF(OR(G8358&lt;&gt;0, J8358=0), "",F8358)</f>
        <v/>
      </c>
      <c r="R8358" s="122" t="str">
        <f t="shared" si="5633"/>
        <v/>
      </c>
      <c r="S8358" s="122" t="str">
        <f>IF(AND(G8358&lt;&gt;0,J8358=1),"замінне значення",R8358)</f>
        <v/>
      </c>
      <c r="T8358" s="122" t="str">
        <f t="shared" si="5634"/>
        <v/>
      </c>
    </row>
    <row r="8359" spans="1:20" outlineLevel="1">
      <c r="A8359" s="161"/>
      <c r="B8359" s="208">
        <v>44895</v>
      </c>
      <c r="C8359" s="96">
        <v>86.1666666666667</v>
      </c>
      <c r="D8359" s="122"/>
      <c r="E8359" s="122" t="str">
        <f t="shared" si="5628"/>
        <v/>
      </c>
      <c r="F8359" s="122"/>
      <c r="G8359" s="122" t="str">
        <f t="shared" si="5629"/>
        <v/>
      </c>
      <c r="H8359" s="122"/>
      <c r="I8359" s="122" t="str">
        <f t="shared" si="5630"/>
        <v/>
      </c>
      <c r="J8359" s="122"/>
      <c r="K8359" s="122" t="str">
        <f t="shared" si="5631"/>
        <v/>
      </c>
      <c r="L8359" s="123" t="str">
        <f>IF(H8359="","чи робить СНВВ?",IF(J8359="","чи роблять агрегати?",IF($J8359=0,"агрегати не працюють",IF(AND($H8359=0,$J8359=1),"СНВВ не працює","OK"))))</f>
        <v>чи робить СНВВ?</v>
      </c>
      <c r="M8359" s="100"/>
      <c r="N8359" s="122" t="str">
        <f>IF(OR(E8359&lt;&gt;0, J8359=0), "",D8359)</f>
        <v/>
      </c>
      <c r="O8359" s="122" t="str">
        <f t="shared" si="5632"/>
        <v/>
      </c>
      <c r="P8359" s="122" t="str">
        <f>IF(AND($E8359&lt;&gt;0,$J8359=1),"замінне значення",O8359)</f>
        <v/>
      </c>
      <c r="Q8359" s="122" t="str">
        <f>IF(OR(G8359&lt;&gt;0, J8359=0), "",F8359)</f>
        <v/>
      </c>
      <c r="R8359" s="122" t="str">
        <f t="shared" si="5633"/>
        <v/>
      </c>
      <c r="S8359" s="122" t="str">
        <f>IF(AND(G8359&lt;&gt;0,J8359=1),"замінне значення",R8359)</f>
        <v/>
      </c>
      <c r="T8359" s="122" t="str">
        <f t="shared" si="5634"/>
        <v/>
      </c>
    </row>
    <row r="8360" spans="1:20" outlineLevel="1">
      <c r="A8360" s="161"/>
      <c r="B8360" s="208">
        <v>44895</v>
      </c>
      <c r="C8360" s="96">
        <v>86.2083333333333</v>
      </c>
      <c r="D8360" s="122"/>
      <c r="E8360" s="122" t="str">
        <f t="shared" si="5628"/>
        <v/>
      </c>
      <c r="F8360" s="122"/>
      <c r="G8360" s="122" t="str">
        <f t="shared" si="5629"/>
        <v/>
      </c>
      <c r="H8360" s="122"/>
      <c r="I8360" s="122" t="str">
        <f t="shared" si="5630"/>
        <v/>
      </c>
      <c r="J8360" s="122"/>
      <c r="K8360" s="122" t="str">
        <f t="shared" si="5631"/>
        <v/>
      </c>
      <c r="L8360" s="123" t="str">
        <f>IF(H8360="","чи робить СНВВ?",IF(J8360="","чи роблять агрегати?",IF($J8360=0,"агрегати не працюють",IF(AND($H8360=0,$J8360=1),"СНВВ не працює","OK"))))</f>
        <v>чи робить СНВВ?</v>
      </c>
      <c r="M8360" s="100"/>
      <c r="N8360" s="122" t="str">
        <f>IF(OR(E8360&lt;&gt;0, J8360=0), "",D8360)</f>
        <v/>
      </c>
      <c r="O8360" s="122" t="str">
        <f t="shared" si="5632"/>
        <v/>
      </c>
      <c r="P8360" s="122" t="str">
        <f>IF(AND($E8360&lt;&gt;0,$J8360=1),"замінне значення",O8360)</f>
        <v/>
      </c>
      <c r="Q8360" s="122" t="str">
        <f>IF(OR(G8360&lt;&gt;0, J8360=0), "",F8360)</f>
        <v/>
      </c>
      <c r="R8360" s="122" t="str">
        <f t="shared" si="5633"/>
        <v/>
      </c>
      <c r="S8360" s="122" t="str">
        <f>IF(AND(G8360&lt;&gt;0,J8360=1),"замінне значення",R8360)</f>
        <v/>
      </c>
      <c r="T8360" s="122" t="str">
        <f t="shared" si="5634"/>
        <v/>
      </c>
    </row>
    <row r="8361" spans="1:20" outlineLevel="1">
      <c r="A8361" s="161"/>
      <c r="B8361" s="208">
        <v>44895</v>
      </c>
      <c r="C8361" s="96">
        <v>86.25</v>
      </c>
      <c r="D8361" s="122"/>
      <c r="E8361" s="122" t="str">
        <f t="shared" si="5628"/>
        <v/>
      </c>
      <c r="F8361" s="122"/>
      <c r="G8361" s="122" t="str">
        <f t="shared" si="5629"/>
        <v/>
      </c>
      <c r="H8361" s="122"/>
      <c r="I8361" s="122" t="str">
        <f t="shared" si="5630"/>
        <v/>
      </c>
      <c r="J8361" s="122"/>
      <c r="K8361" s="122" t="str">
        <f t="shared" si="5631"/>
        <v/>
      </c>
      <c r="L8361" s="123" t="str">
        <f>IF(H8361="","чи робить СНВВ?",IF(J8361="","чи роблять агрегати?",IF($J8361=0,"агрегати не працюють",IF(AND($H8361=0,$J8361=1),"СНВВ не працює","OK"))))</f>
        <v>чи робить СНВВ?</v>
      </c>
      <c r="M8361" s="100"/>
      <c r="N8361" s="122" t="str">
        <f>IF(OR(E8361&lt;&gt;0, J8361=0), "",D8361)</f>
        <v/>
      </c>
      <c r="O8361" s="122" t="str">
        <f t="shared" si="5632"/>
        <v/>
      </c>
      <c r="P8361" s="122" t="str">
        <f>IF(AND($E8361&lt;&gt;0,$J8361=1),"замінне значення",O8361)</f>
        <v/>
      </c>
      <c r="Q8361" s="122" t="str">
        <f>IF(OR(G8361&lt;&gt;0, J8361=0), "",F8361)</f>
        <v/>
      </c>
      <c r="R8361" s="122" t="str">
        <f t="shared" si="5633"/>
        <v/>
      </c>
      <c r="S8361" s="122" t="str">
        <f>IF(AND(G8361&lt;&gt;0,J8361=1),"замінне значення",R8361)</f>
        <v/>
      </c>
      <c r="T8361" s="122" t="str">
        <f t="shared" si="5634"/>
        <v/>
      </c>
    </row>
    <row r="8362" spans="1:20" outlineLevel="1">
      <c r="A8362" s="161"/>
      <c r="B8362" s="208">
        <v>44895</v>
      </c>
      <c r="C8362" s="96">
        <v>86.2916666666667</v>
      </c>
      <c r="D8362" s="122"/>
      <c r="E8362" s="122" t="str">
        <f t="shared" si="5628"/>
        <v/>
      </c>
      <c r="F8362" s="122"/>
      <c r="G8362" s="122" t="str">
        <f t="shared" si="5629"/>
        <v/>
      </c>
      <c r="H8362" s="122"/>
      <c r="I8362" s="122" t="str">
        <f t="shared" si="5630"/>
        <v/>
      </c>
      <c r="J8362" s="122"/>
      <c r="K8362" s="122" t="str">
        <f t="shared" si="5631"/>
        <v/>
      </c>
      <c r="L8362" s="123" t="str">
        <f>IF(H8362="","чи робить СНВВ?",IF(J8362="","чи роблять агрегати?",IF($J8362=0,"агрегати не працюють",IF(AND($H8362=0,$J8362=1),"СНВВ не працює","OK"))))</f>
        <v>чи робить СНВВ?</v>
      </c>
      <c r="M8362" s="100"/>
      <c r="N8362" s="122" t="str">
        <f>IF(OR(E8362&lt;&gt;0, J8362=0), "",D8362)</f>
        <v/>
      </c>
      <c r="O8362" s="122" t="str">
        <f t="shared" si="5632"/>
        <v/>
      </c>
      <c r="P8362" s="122" t="str">
        <f>IF(AND($E8362&lt;&gt;0,$J8362=1),"замінне значення",O8362)</f>
        <v/>
      </c>
      <c r="Q8362" s="122" t="str">
        <f>IF(OR(G8362&lt;&gt;0, J8362=0), "",F8362)</f>
        <v/>
      </c>
      <c r="R8362" s="122" t="str">
        <f t="shared" si="5633"/>
        <v/>
      </c>
      <c r="S8362" s="122" t="str">
        <f>IF(AND(G8362&lt;&gt;0,J8362=1),"замінне значення",R8362)</f>
        <v/>
      </c>
      <c r="T8362" s="122" t="str">
        <f t="shared" si="5634"/>
        <v/>
      </c>
    </row>
    <row r="8363" spans="1:20" outlineLevel="1">
      <c r="A8363" s="161"/>
      <c r="B8363" s="208">
        <v>44895</v>
      </c>
      <c r="C8363" s="96">
        <v>86.3333333333333</v>
      </c>
      <c r="D8363" s="122"/>
      <c r="E8363" s="122" t="str">
        <f t="shared" si="5628"/>
        <v/>
      </c>
      <c r="F8363" s="122"/>
      <c r="G8363" s="122" t="str">
        <f t="shared" si="5629"/>
        <v/>
      </c>
      <c r="H8363" s="122"/>
      <c r="I8363" s="122" t="str">
        <f t="shared" si="5630"/>
        <v/>
      </c>
      <c r="J8363" s="122"/>
      <c r="K8363" s="122" t="str">
        <f t="shared" si="5631"/>
        <v/>
      </c>
      <c r="L8363" s="123" t="str">
        <f>IF(H8363="","чи робить СНВВ?",IF(J8363="","чи роблять агрегати?",IF($J8363=0,"агрегати не працюють",IF(AND($H8363=0,$J8363=1),"СНВВ не працює","OK"))))</f>
        <v>чи робить СНВВ?</v>
      </c>
      <c r="M8363" s="100"/>
      <c r="N8363" s="122" t="str">
        <f>IF(OR(E8363&lt;&gt;0, J8363=0), "",D8363)</f>
        <v/>
      </c>
      <c r="O8363" s="122" t="str">
        <f t="shared" si="5632"/>
        <v/>
      </c>
      <c r="P8363" s="122" t="str">
        <f>IF(AND($E8363&lt;&gt;0,$J8363=1),"замінне значення",O8363)</f>
        <v/>
      </c>
      <c r="Q8363" s="122" t="str">
        <f>IF(OR(G8363&lt;&gt;0, J8363=0), "",F8363)</f>
        <v/>
      </c>
      <c r="R8363" s="122" t="str">
        <f t="shared" si="5633"/>
        <v/>
      </c>
      <c r="S8363" s="122" t="str">
        <f>IF(AND(G8363&lt;&gt;0,J8363=1),"замінне значення",R8363)</f>
        <v/>
      </c>
      <c r="T8363" s="122" t="str">
        <f t="shared" si="5634"/>
        <v/>
      </c>
    </row>
    <row r="8364" spans="1:20" outlineLevel="1">
      <c r="A8364" s="161"/>
      <c r="B8364" s="208">
        <v>44895</v>
      </c>
      <c r="C8364" s="96">
        <v>86.375</v>
      </c>
      <c r="D8364" s="122"/>
      <c r="E8364" s="122" t="str">
        <f t="shared" si="5628"/>
        <v/>
      </c>
      <c r="F8364" s="122"/>
      <c r="G8364" s="122" t="str">
        <f t="shared" si="5629"/>
        <v/>
      </c>
      <c r="H8364" s="122"/>
      <c r="I8364" s="122" t="str">
        <f t="shared" si="5630"/>
        <v/>
      </c>
      <c r="J8364" s="122"/>
      <c r="K8364" s="122" t="str">
        <f t="shared" si="5631"/>
        <v/>
      </c>
      <c r="L8364" s="123" t="str">
        <f>IF(H8364="","чи робить СНВВ?",IF(J8364="","чи роблять агрегати?",IF($J8364=0,"агрегати не працюють",IF(AND($H8364=0,$J8364=1),"СНВВ не працює","OK"))))</f>
        <v>чи робить СНВВ?</v>
      </c>
      <c r="M8364" s="100"/>
      <c r="N8364" s="122" t="str">
        <f>IF(OR(E8364&lt;&gt;0, J8364=0), "",D8364)</f>
        <v/>
      </c>
      <c r="O8364" s="122" t="str">
        <f t="shared" si="5632"/>
        <v/>
      </c>
      <c r="P8364" s="122" t="str">
        <f>IF(AND($E8364&lt;&gt;0,$J8364=1),"замінне значення",O8364)</f>
        <v/>
      </c>
      <c r="Q8364" s="122" t="str">
        <f>IF(OR(G8364&lt;&gt;0, J8364=0), "",F8364)</f>
        <v/>
      </c>
      <c r="R8364" s="122" t="str">
        <f t="shared" si="5633"/>
        <v/>
      </c>
      <c r="S8364" s="122" t="str">
        <f>IF(AND(G8364&lt;&gt;0,J8364=1),"замінне значення",R8364)</f>
        <v/>
      </c>
      <c r="T8364" s="122" t="str">
        <f t="shared" si="5634"/>
        <v/>
      </c>
    </row>
    <row r="8365" spans="1:20" outlineLevel="1">
      <c r="A8365" s="161"/>
      <c r="B8365" s="208">
        <v>44895</v>
      </c>
      <c r="C8365" s="96">
        <v>86.4166666666667</v>
      </c>
      <c r="D8365" s="122"/>
      <c r="E8365" s="122" t="str">
        <f t="shared" si="5628"/>
        <v/>
      </c>
      <c r="F8365" s="122"/>
      <c r="G8365" s="122" t="str">
        <f t="shared" si="5629"/>
        <v/>
      </c>
      <c r="H8365" s="122"/>
      <c r="I8365" s="122" t="str">
        <f t="shared" si="5630"/>
        <v/>
      </c>
      <c r="J8365" s="122"/>
      <c r="K8365" s="122" t="str">
        <f t="shared" si="5631"/>
        <v/>
      </c>
      <c r="L8365" s="123" t="str">
        <f>IF(H8365="","чи робить СНВВ?",IF(J8365="","чи роблять агрегати?",IF($J8365=0,"агрегати не працюють",IF(AND($H8365=0,$J8365=1),"СНВВ не працює","OK"))))</f>
        <v>чи робить СНВВ?</v>
      </c>
      <c r="M8365" s="100"/>
      <c r="N8365" s="122" t="str">
        <f>IF(OR(E8365&lt;&gt;0, J8365=0), "",D8365)</f>
        <v/>
      </c>
      <c r="O8365" s="122" t="str">
        <f t="shared" si="5632"/>
        <v/>
      </c>
      <c r="P8365" s="122" t="str">
        <f>IF(AND($E8365&lt;&gt;0,$J8365=1),"замінне значення",O8365)</f>
        <v/>
      </c>
      <c r="Q8365" s="122" t="str">
        <f>IF(OR(G8365&lt;&gt;0, J8365=0), "",F8365)</f>
        <v/>
      </c>
      <c r="R8365" s="122" t="str">
        <f t="shared" si="5633"/>
        <v/>
      </c>
      <c r="S8365" s="122" t="str">
        <f>IF(AND(G8365&lt;&gt;0,J8365=1),"замінне значення",R8365)</f>
        <v/>
      </c>
      <c r="T8365" s="122" t="str">
        <f t="shared" si="5634"/>
        <v/>
      </c>
    </row>
    <row r="8366" spans="1:20" outlineLevel="1">
      <c r="A8366" s="161"/>
      <c r="B8366" s="208">
        <v>44895</v>
      </c>
      <c r="C8366" s="96">
        <v>86.4583333333333</v>
      </c>
      <c r="D8366" s="122"/>
      <c r="E8366" s="122" t="str">
        <f t="shared" si="5628"/>
        <v/>
      </c>
      <c r="F8366" s="122"/>
      <c r="G8366" s="122" t="str">
        <f t="shared" si="5629"/>
        <v/>
      </c>
      <c r="H8366" s="122"/>
      <c r="I8366" s="122" t="str">
        <f t="shared" si="5630"/>
        <v/>
      </c>
      <c r="J8366" s="122"/>
      <c r="K8366" s="122" t="str">
        <f t="shared" si="5631"/>
        <v/>
      </c>
      <c r="L8366" s="123" t="str">
        <f>IF(H8366="","чи робить СНВВ?",IF(J8366="","чи роблять агрегати?",IF($J8366=0,"агрегати не працюють",IF(AND($H8366=0,$J8366=1),"СНВВ не працює","OK"))))</f>
        <v>чи робить СНВВ?</v>
      </c>
      <c r="M8366" s="100"/>
      <c r="N8366" s="122" t="str">
        <f>IF(OR(E8366&lt;&gt;0, J8366=0), "",D8366)</f>
        <v/>
      </c>
      <c r="O8366" s="122" t="str">
        <f t="shared" si="5632"/>
        <v/>
      </c>
      <c r="P8366" s="122" t="str">
        <f>IF(AND($E8366&lt;&gt;0,$J8366=1),"замінне значення",O8366)</f>
        <v/>
      </c>
      <c r="Q8366" s="122" t="str">
        <f>IF(OR(G8366&lt;&gt;0, J8366=0), "",F8366)</f>
        <v/>
      </c>
      <c r="R8366" s="122" t="str">
        <f t="shared" si="5633"/>
        <v/>
      </c>
      <c r="S8366" s="122" t="str">
        <f>IF(AND(G8366&lt;&gt;0,J8366=1),"замінне значення",R8366)</f>
        <v/>
      </c>
      <c r="T8366" s="122" t="str">
        <f t="shared" si="5634"/>
        <v/>
      </c>
    </row>
    <row r="8367" spans="1:20" outlineLevel="1">
      <c r="A8367" s="161"/>
      <c r="B8367" s="208">
        <v>44895</v>
      </c>
      <c r="C8367" s="96">
        <v>86.5</v>
      </c>
      <c r="D8367" s="122"/>
      <c r="E8367" s="122" t="str">
        <f t="shared" si="5628"/>
        <v/>
      </c>
      <c r="F8367" s="122"/>
      <c r="G8367" s="122" t="str">
        <f t="shared" si="5629"/>
        <v/>
      </c>
      <c r="H8367" s="122"/>
      <c r="I8367" s="122" t="str">
        <f t="shared" si="5630"/>
        <v/>
      </c>
      <c r="J8367" s="122"/>
      <c r="K8367" s="122" t="str">
        <f t="shared" si="5631"/>
        <v/>
      </c>
      <c r="L8367" s="123" t="str">
        <f>IF(H8367="","чи робить СНВВ?",IF(J8367="","чи роблять агрегати?",IF($J8367=0,"агрегати не працюють",IF(AND($H8367=0,$J8367=1),"СНВВ не працює","OK"))))</f>
        <v>чи робить СНВВ?</v>
      </c>
      <c r="M8367" s="100"/>
      <c r="N8367" s="122" t="str">
        <f>IF(OR(E8367&lt;&gt;0, J8367=0), "",D8367)</f>
        <v/>
      </c>
      <c r="O8367" s="122" t="str">
        <f t="shared" si="5632"/>
        <v/>
      </c>
      <c r="P8367" s="122" t="str">
        <f>IF(AND($E8367&lt;&gt;0,$J8367=1),"замінне значення",O8367)</f>
        <v/>
      </c>
      <c r="Q8367" s="122" t="str">
        <f>IF(OR(G8367&lt;&gt;0, J8367=0), "",F8367)</f>
        <v/>
      </c>
      <c r="R8367" s="122" t="str">
        <f t="shared" si="5633"/>
        <v/>
      </c>
      <c r="S8367" s="122" t="str">
        <f>IF(AND(G8367&lt;&gt;0,J8367=1),"замінне значення",R8367)</f>
        <v/>
      </c>
      <c r="T8367" s="122" t="str">
        <f t="shared" si="5634"/>
        <v/>
      </c>
    </row>
    <row r="8368" spans="1:20" outlineLevel="1">
      <c r="A8368" s="161"/>
      <c r="B8368" s="208">
        <v>44895</v>
      </c>
      <c r="C8368" s="96">
        <v>86.5416666666667</v>
      </c>
      <c r="D8368" s="122"/>
      <c r="E8368" s="122" t="str">
        <f t="shared" si="5628"/>
        <v/>
      </c>
      <c r="F8368" s="122"/>
      <c r="G8368" s="122" t="str">
        <f t="shared" si="5629"/>
        <v/>
      </c>
      <c r="H8368" s="122"/>
      <c r="I8368" s="122" t="str">
        <f t="shared" si="5630"/>
        <v/>
      </c>
      <c r="J8368" s="122"/>
      <c r="K8368" s="122" t="str">
        <f t="shared" si="5631"/>
        <v/>
      </c>
      <c r="L8368" s="123" t="str">
        <f>IF(H8368="","чи робить СНВВ?",IF(J8368="","чи роблять агрегати?",IF($J8368=0,"агрегати не працюють",IF(AND($H8368=0,$J8368=1),"СНВВ не працює","OK"))))</f>
        <v>чи робить СНВВ?</v>
      </c>
      <c r="M8368" s="100"/>
      <c r="N8368" s="122" t="str">
        <f>IF(OR(E8368&lt;&gt;0, J8368=0), "",D8368)</f>
        <v/>
      </c>
      <c r="O8368" s="122" t="str">
        <f t="shared" si="5632"/>
        <v/>
      </c>
      <c r="P8368" s="122" t="str">
        <f>IF(AND($E8368&lt;&gt;0,$J8368=1),"замінне значення",O8368)</f>
        <v/>
      </c>
      <c r="Q8368" s="122" t="str">
        <f>IF(OR(G8368&lt;&gt;0, J8368=0), "",F8368)</f>
        <v/>
      </c>
      <c r="R8368" s="122" t="str">
        <f t="shared" si="5633"/>
        <v/>
      </c>
      <c r="S8368" s="122" t="str">
        <f>IF(AND(G8368&lt;&gt;0,J8368=1),"замінне значення",R8368)</f>
        <v/>
      </c>
      <c r="T8368" s="122" t="str">
        <f t="shared" si="5634"/>
        <v/>
      </c>
    </row>
    <row r="8369" spans="1:20" outlineLevel="1">
      <c r="A8369" s="161"/>
      <c r="B8369" s="208">
        <v>44895</v>
      </c>
      <c r="C8369" s="96">
        <v>86.5833333333333</v>
      </c>
      <c r="D8369" s="122"/>
      <c r="E8369" s="122" t="str">
        <f t="shared" si="5628"/>
        <v/>
      </c>
      <c r="F8369" s="122"/>
      <c r="G8369" s="122" t="str">
        <f t="shared" si="5629"/>
        <v/>
      </c>
      <c r="H8369" s="122"/>
      <c r="I8369" s="122" t="str">
        <f t="shared" si="5630"/>
        <v/>
      </c>
      <c r="J8369" s="122"/>
      <c r="K8369" s="122" t="str">
        <f t="shared" si="5631"/>
        <v/>
      </c>
      <c r="L8369" s="123" t="str">
        <f>IF(H8369="","чи робить СНВВ?",IF(J8369="","чи роблять агрегати?",IF($J8369=0,"агрегати не працюють",IF(AND($H8369=0,$J8369=1),"СНВВ не працює","OK"))))</f>
        <v>чи робить СНВВ?</v>
      </c>
      <c r="M8369" s="100"/>
      <c r="N8369" s="122" t="str">
        <f>IF(OR(E8369&lt;&gt;0, J8369=0), "",D8369)</f>
        <v/>
      </c>
      <c r="O8369" s="122" t="str">
        <f t="shared" si="5632"/>
        <v/>
      </c>
      <c r="P8369" s="122" t="str">
        <f>IF(AND($E8369&lt;&gt;0,$J8369=1),"замінне значення",O8369)</f>
        <v/>
      </c>
      <c r="Q8369" s="122" t="str">
        <f>IF(OR(G8369&lt;&gt;0, J8369=0), "",F8369)</f>
        <v/>
      </c>
      <c r="R8369" s="122" t="str">
        <f t="shared" si="5633"/>
        <v/>
      </c>
      <c r="S8369" s="122" t="str">
        <f>IF(AND(G8369&lt;&gt;0,J8369=1),"замінне значення",R8369)</f>
        <v/>
      </c>
      <c r="T8369" s="122" t="str">
        <f t="shared" si="5634"/>
        <v/>
      </c>
    </row>
    <row r="8370" spans="1:20" outlineLevel="1">
      <c r="A8370" s="161"/>
      <c r="B8370" s="208">
        <v>44895</v>
      </c>
      <c r="C8370" s="96">
        <v>86.625</v>
      </c>
      <c r="D8370" s="122"/>
      <c r="E8370" s="122" t="str">
        <f t="shared" si="5628"/>
        <v/>
      </c>
      <c r="F8370" s="122"/>
      <c r="G8370" s="122" t="str">
        <f t="shared" si="5629"/>
        <v/>
      </c>
      <c r="H8370" s="122"/>
      <c r="I8370" s="122" t="str">
        <f t="shared" si="5630"/>
        <v/>
      </c>
      <c r="J8370" s="122"/>
      <c r="K8370" s="122" t="str">
        <f t="shared" si="5631"/>
        <v/>
      </c>
      <c r="L8370" s="123" t="str">
        <f>IF(H8370="","чи робить СНВВ?",IF(J8370="","чи роблять агрегати?",IF($J8370=0,"агрегати не працюють",IF(AND($H8370=0,$J8370=1),"СНВВ не працює","OK"))))</f>
        <v>чи робить СНВВ?</v>
      </c>
      <c r="M8370" s="100"/>
      <c r="N8370" s="122" t="str">
        <f>IF(OR(E8370&lt;&gt;0, J8370=0), "",D8370)</f>
        <v/>
      </c>
      <c r="O8370" s="122" t="str">
        <f t="shared" si="5632"/>
        <v/>
      </c>
      <c r="P8370" s="122" t="str">
        <f>IF(AND($E8370&lt;&gt;0,$J8370=1),"замінне значення",O8370)</f>
        <v/>
      </c>
      <c r="Q8370" s="122" t="str">
        <f>IF(OR(G8370&lt;&gt;0, J8370=0), "",F8370)</f>
        <v/>
      </c>
      <c r="R8370" s="122" t="str">
        <f t="shared" si="5633"/>
        <v/>
      </c>
      <c r="S8370" s="122" t="str">
        <f>IF(AND(G8370&lt;&gt;0,J8370=1),"замінне значення",R8370)</f>
        <v/>
      </c>
      <c r="T8370" s="122" t="str">
        <f t="shared" si="5634"/>
        <v/>
      </c>
    </row>
    <row r="8371" spans="1:20" outlineLevel="1">
      <c r="A8371" s="161"/>
      <c r="B8371" s="208">
        <v>44895</v>
      </c>
      <c r="C8371" s="96">
        <v>86.6666666666667</v>
      </c>
      <c r="D8371" s="122"/>
      <c r="E8371" s="122" t="str">
        <f t="shared" si="5628"/>
        <v/>
      </c>
      <c r="F8371" s="122"/>
      <c r="G8371" s="122" t="str">
        <f t="shared" si="5629"/>
        <v/>
      </c>
      <c r="H8371" s="122"/>
      <c r="I8371" s="122" t="str">
        <f t="shared" si="5630"/>
        <v/>
      </c>
      <c r="J8371" s="122"/>
      <c r="K8371" s="122" t="str">
        <f t="shared" si="5631"/>
        <v/>
      </c>
      <c r="L8371" s="123" t="str">
        <f>IF(H8371="","чи робить СНВВ?",IF(J8371="","чи роблять агрегати?",IF($J8371=0,"агрегати не працюють",IF(AND($H8371=0,$J8371=1),"СНВВ не працює","OK"))))</f>
        <v>чи робить СНВВ?</v>
      </c>
      <c r="M8371" s="100"/>
      <c r="N8371" s="122" t="str">
        <f>IF(OR(E8371&lt;&gt;0, J8371=0), "",D8371)</f>
        <v/>
      </c>
      <c r="O8371" s="122" t="str">
        <f t="shared" si="5632"/>
        <v/>
      </c>
      <c r="P8371" s="122" t="str">
        <f>IF(AND($E8371&lt;&gt;0,$J8371=1),"замінне значення",O8371)</f>
        <v/>
      </c>
      <c r="Q8371" s="122" t="str">
        <f>IF(OR(G8371&lt;&gt;0, J8371=0), "",F8371)</f>
        <v/>
      </c>
      <c r="R8371" s="122" t="str">
        <f t="shared" si="5633"/>
        <v/>
      </c>
      <c r="S8371" s="122" t="str">
        <f>IF(AND(G8371&lt;&gt;0,J8371=1),"замінне значення",R8371)</f>
        <v/>
      </c>
      <c r="T8371" s="122" t="str">
        <f t="shared" si="5634"/>
        <v/>
      </c>
    </row>
    <row r="8372" spans="1:20" outlineLevel="1">
      <c r="A8372" s="161"/>
      <c r="B8372" s="208">
        <v>44895</v>
      </c>
      <c r="C8372" s="96">
        <v>86.7083333333333</v>
      </c>
      <c r="D8372" s="122"/>
      <c r="E8372" s="122" t="str">
        <f t="shared" si="5628"/>
        <v/>
      </c>
      <c r="F8372" s="122"/>
      <c r="G8372" s="122" t="str">
        <f t="shared" si="5629"/>
        <v/>
      </c>
      <c r="H8372" s="122"/>
      <c r="I8372" s="122" t="str">
        <f t="shared" si="5630"/>
        <v/>
      </c>
      <c r="J8372" s="122"/>
      <c r="K8372" s="122" t="str">
        <f t="shared" si="5631"/>
        <v/>
      </c>
      <c r="L8372" s="123" t="str">
        <f>IF(H8372="","чи робить СНВВ?",IF(J8372="","чи роблять агрегати?",IF($J8372=0,"агрегати не працюють",IF(AND($H8372=0,$J8372=1),"СНВВ не працює","OK"))))</f>
        <v>чи робить СНВВ?</v>
      </c>
      <c r="M8372" s="100"/>
      <c r="N8372" s="122" t="str">
        <f>IF(OR(E8372&lt;&gt;0, J8372=0), "",D8372)</f>
        <v/>
      </c>
      <c r="O8372" s="122" t="str">
        <f t="shared" si="5632"/>
        <v/>
      </c>
      <c r="P8372" s="122" t="str">
        <f>IF(AND($E8372&lt;&gt;0,$J8372=1),"замінне значення",O8372)</f>
        <v/>
      </c>
      <c r="Q8372" s="122" t="str">
        <f>IF(OR(G8372&lt;&gt;0, J8372=0), "",F8372)</f>
        <v/>
      </c>
      <c r="R8372" s="122" t="str">
        <f t="shared" si="5633"/>
        <v/>
      </c>
      <c r="S8372" s="122" t="str">
        <f>IF(AND(G8372&lt;&gt;0,J8372=1),"замінне значення",R8372)</f>
        <v/>
      </c>
      <c r="T8372" s="122" t="str">
        <f t="shared" si="5634"/>
        <v/>
      </c>
    </row>
    <row r="8373" spans="1:20" outlineLevel="1">
      <c r="A8373" s="161"/>
      <c r="B8373" s="208">
        <v>44895</v>
      </c>
      <c r="C8373" s="96">
        <v>86.75</v>
      </c>
      <c r="D8373" s="122"/>
      <c r="E8373" s="122" t="str">
        <f t="shared" si="5628"/>
        <v/>
      </c>
      <c r="F8373" s="122"/>
      <c r="G8373" s="122" t="str">
        <f t="shared" si="5629"/>
        <v/>
      </c>
      <c r="H8373" s="122"/>
      <c r="I8373" s="122" t="str">
        <f t="shared" si="5630"/>
        <v/>
      </c>
      <c r="J8373" s="122"/>
      <c r="K8373" s="122" t="str">
        <f t="shared" si="5631"/>
        <v/>
      </c>
      <c r="L8373" s="123" t="str">
        <f>IF(H8373="","чи робить СНВВ?",IF(J8373="","чи роблять агрегати?",IF($J8373=0,"агрегати не працюють",IF(AND($H8373=0,$J8373=1),"СНВВ не працює","OK"))))</f>
        <v>чи робить СНВВ?</v>
      </c>
      <c r="M8373" s="100"/>
      <c r="N8373" s="122" t="str">
        <f>IF(OR(E8373&lt;&gt;0, J8373=0), "",D8373)</f>
        <v/>
      </c>
      <c r="O8373" s="122" t="str">
        <f t="shared" si="5632"/>
        <v/>
      </c>
      <c r="P8373" s="122" t="str">
        <f>IF(AND($E8373&lt;&gt;0,$J8373=1),"замінне значення",O8373)</f>
        <v/>
      </c>
      <c r="Q8373" s="122" t="str">
        <f>IF(OR(G8373&lt;&gt;0, J8373=0), "",F8373)</f>
        <v/>
      </c>
      <c r="R8373" s="122" t="str">
        <f t="shared" si="5633"/>
        <v/>
      </c>
      <c r="S8373" s="122" t="str">
        <f>IF(AND(G8373&lt;&gt;0,J8373=1),"замінне значення",R8373)</f>
        <v/>
      </c>
      <c r="T8373" s="122" t="str">
        <f t="shared" si="5634"/>
        <v/>
      </c>
    </row>
    <row r="8374" spans="1:20" outlineLevel="1">
      <c r="A8374" s="161"/>
      <c r="B8374" s="208">
        <v>44895</v>
      </c>
      <c r="C8374" s="96">
        <v>86.7916666666667</v>
      </c>
      <c r="D8374" s="122"/>
      <c r="E8374" s="122" t="str">
        <f t="shared" si="5628"/>
        <v/>
      </c>
      <c r="F8374" s="122"/>
      <c r="G8374" s="122" t="str">
        <f t="shared" si="5629"/>
        <v/>
      </c>
      <c r="H8374" s="122"/>
      <c r="I8374" s="122" t="str">
        <f t="shared" si="5630"/>
        <v/>
      </c>
      <c r="J8374" s="122"/>
      <c r="K8374" s="122" t="str">
        <f t="shared" si="5631"/>
        <v/>
      </c>
      <c r="L8374" s="123" t="str">
        <f>IF(H8374="","чи робить СНВВ?",IF(J8374="","чи роблять агрегати?",IF($J8374=0,"агрегати не працюють",IF(AND($H8374=0,$J8374=1),"СНВВ не працює","OK"))))</f>
        <v>чи робить СНВВ?</v>
      </c>
      <c r="M8374" s="100"/>
      <c r="N8374" s="122" t="str">
        <f>IF(OR(E8374&lt;&gt;0, J8374=0), "",D8374)</f>
        <v/>
      </c>
      <c r="O8374" s="122" t="str">
        <f t="shared" si="5632"/>
        <v/>
      </c>
      <c r="P8374" s="122" t="str">
        <f>IF(AND($E8374&lt;&gt;0,$J8374=1),"замінне значення",O8374)</f>
        <v/>
      </c>
      <c r="Q8374" s="122" t="str">
        <f>IF(OR(G8374&lt;&gt;0, J8374=0), "",F8374)</f>
        <v/>
      </c>
      <c r="R8374" s="122" t="str">
        <f t="shared" si="5633"/>
        <v/>
      </c>
      <c r="S8374" s="122" t="str">
        <f>IF(AND(G8374&lt;&gt;0,J8374=1),"замінне значення",R8374)</f>
        <v/>
      </c>
      <c r="T8374" s="122" t="str">
        <f t="shared" si="5634"/>
        <v/>
      </c>
    </row>
    <row r="8375" spans="1:20" outlineLevel="1">
      <c r="A8375" s="161"/>
      <c r="B8375" s="208">
        <v>44895</v>
      </c>
      <c r="C8375" s="96">
        <v>86.8333333333333</v>
      </c>
      <c r="D8375" s="122"/>
      <c r="E8375" s="122" t="str">
        <f t="shared" si="5628"/>
        <v/>
      </c>
      <c r="F8375" s="122"/>
      <c r="G8375" s="122" t="str">
        <f t="shared" si="5629"/>
        <v/>
      </c>
      <c r="H8375" s="122"/>
      <c r="I8375" s="122" t="str">
        <f t="shared" si="5630"/>
        <v/>
      </c>
      <c r="J8375" s="122"/>
      <c r="K8375" s="122" t="str">
        <f t="shared" si="5631"/>
        <v/>
      </c>
      <c r="L8375" s="123" t="str">
        <f>IF(H8375="","чи робить СНВВ?",IF(J8375="","чи роблять агрегати?",IF($J8375=0,"агрегати не працюють",IF(AND($H8375=0,$J8375=1),"СНВВ не працює","OK"))))</f>
        <v>чи робить СНВВ?</v>
      </c>
      <c r="M8375" s="100"/>
      <c r="N8375" s="122" t="str">
        <f>IF(OR(E8375&lt;&gt;0, J8375=0), "",D8375)</f>
        <v/>
      </c>
      <c r="O8375" s="122" t="str">
        <f t="shared" si="5632"/>
        <v/>
      </c>
      <c r="P8375" s="122" t="str">
        <f>IF(AND($E8375&lt;&gt;0,$J8375=1),"замінне значення",O8375)</f>
        <v/>
      </c>
      <c r="Q8375" s="122" t="str">
        <f>IF(OR(G8375&lt;&gt;0, J8375=0), "",F8375)</f>
        <v/>
      </c>
      <c r="R8375" s="122" t="str">
        <f t="shared" si="5633"/>
        <v/>
      </c>
      <c r="S8375" s="122" t="str">
        <f>IF(AND(G8375&lt;&gt;0,J8375=1),"замінне значення",R8375)</f>
        <v/>
      </c>
      <c r="T8375" s="122" t="str">
        <f t="shared" si="5634"/>
        <v/>
      </c>
    </row>
    <row r="8376" spans="1:20" outlineLevel="1">
      <c r="A8376" s="161"/>
      <c r="B8376" s="208">
        <v>44895</v>
      </c>
      <c r="C8376" s="96">
        <v>86.875</v>
      </c>
      <c r="D8376" s="122"/>
      <c r="E8376" s="122" t="str">
        <f t="shared" si="5628"/>
        <v/>
      </c>
      <c r="F8376" s="122"/>
      <c r="G8376" s="122" t="str">
        <f t="shared" si="5629"/>
        <v/>
      </c>
      <c r="H8376" s="122"/>
      <c r="I8376" s="122" t="str">
        <f t="shared" si="5630"/>
        <v/>
      </c>
      <c r="J8376" s="122"/>
      <c r="K8376" s="122" t="str">
        <f t="shared" si="5631"/>
        <v/>
      </c>
      <c r="L8376" s="123" t="str">
        <f>IF(H8376="","чи робить СНВВ?",IF(J8376="","чи роблять агрегати?",IF($J8376=0,"агрегати не працюють",IF(AND($H8376=0,$J8376=1),"СНВВ не працює","OK"))))</f>
        <v>чи робить СНВВ?</v>
      </c>
      <c r="M8376" s="100"/>
      <c r="N8376" s="122" t="str">
        <f>IF(OR(E8376&lt;&gt;0, J8376=0), "",D8376)</f>
        <v/>
      </c>
      <c r="O8376" s="122" t="str">
        <f t="shared" si="5632"/>
        <v/>
      </c>
      <c r="P8376" s="122" t="str">
        <f>IF(AND($E8376&lt;&gt;0,$J8376=1),"замінне значення",O8376)</f>
        <v/>
      </c>
      <c r="Q8376" s="122" t="str">
        <f>IF(OR(G8376&lt;&gt;0, J8376=0), "",F8376)</f>
        <v/>
      </c>
      <c r="R8376" s="122" t="str">
        <f t="shared" si="5633"/>
        <v/>
      </c>
      <c r="S8376" s="122" t="str">
        <f>IF(AND(G8376&lt;&gt;0,J8376=1),"замінне значення",R8376)</f>
        <v/>
      </c>
      <c r="T8376" s="122" t="str">
        <f t="shared" si="5634"/>
        <v/>
      </c>
    </row>
    <row r="8377" spans="1:20" outlineLevel="1">
      <c r="A8377" s="161"/>
      <c r="B8377" s="208">
        <v>44895</v>
      </c>
      <c r="C8377" s="96">
        <v>86.9166666666667</v>
      </c>
      <c r="D8377" s="122"/>
      <c r="E8377" s="122" t="str">
        <f t="shared" si="5628"/>
        <v/>
      </c>
      <c r="F8377" s="122"/>
      <c r="G8377" s="122" t="str">
        <f t="shared" si="5629"/>
        <v/>
      </c>
      <c r="H8377" s="122"/>
      <c r="I8377" s="122" t="str">
        <f t="shared" si="5630"/>
        <v/>
      </c>
      <c r="J8377" s="122"/>
      <c r="K8377" s="122" t="str">
        <f t="shared" si="5631"/>
        <v/>
      </c>
      <c r="L8377" s="123" t="str">
        <f>IF(H8377="","чи робить СНВВ?",IF(J8377="","чи роблять агрегати?",IF($J8377=0,"агрегати не працюють",IF(AND($H8377=0,$J8377=1),"СНВВ не працює","OK"))))</f>
        <v>чи робить СНВВ?</v>
      </c>
      <c r="M8377" s="100"/>
      <c r="N8377" s="122" t="str">
        <f>IF(OR(E8377&lt;&gt;0, J8377=0), "",D8377)</f>
        <v/>
      </c>
      <c r="O8377" s="122" t="str">
        <f t="shared" si="5632"/>
        <v/>
      </c>
      <c r="P8377" s="122" t="str">
        <f>IF(AND($E8377&lt;&gt;0,$J8377=1),"замінне значення",O8377)</f>
        <v/>
      </c>
      <c r="Q8377" s="122" t="str">
        <f>IF(OR(G8377&lt;&gt;0, J8377=0), "",F8377)</f>
        <v/>
      </c>
      <c r="R8377" s="122" t="str">
        <f t="shared" si="5633"/>
        <v/>
      </c>
      <c r="S8377" s="122" t="str">
        <f>IF(AND(G8377&lt;&gt;0,J8377=1),"замінне значення",R8377)</f>
        <v/>
      </c>
      <c r="T8377" s="122" t="str">
        <f t="shared" si="5634"/>
        <v/>
      </c>
    </row>
    <row r="8378" spans="1:20" outlineLevel="1">
      <c r="A8378" s="161"/>
      <c r="B8378" s="208">
        <v>44895</v>
      </c>
      <c r="C8378" s="96">
        <v>86.9583333333333</v>
      </c>
      <c r="D8378" s="122"/>
      <c r="E8378" s="122" t="str">
        <f t="shared" si="5628"/>
        <v/>
      </c>
      <c r="F8378" s="122"/>
      <c r="G8378" s="122" t="str">
        <f t="shared" si="5629"/>
        <v/>
      </c>
      <c r="H8378" s="122"/>
      <c r="I8378" s="122" t="str">
        <f t="shared" si="5630"/>
        <v/>
      </c>
      <c r="J8378" s="122"/>
      <c r="K8378" s="122" t="str">
        <f t="shared" si="5631"/>
        <v/>
      </c>
      <c r="L8378" s="123" t="str">
        <f>IF(H8378="","чи робить СНВВ?",IF(J8378="","чи роблять агрегати?",IF($J8378=0,"агрегати не працюють",IF(AND($H8378=0,$J8378=1),"СНВВ не працює","OK"))))</f>
        <v>чи робить СНВВ?</v>
      </c>
      <c r="M8378" s="100"/>
      <c r="N8378" s="122" t="str">
        <f>IF(OR(E8378&lt;&gt;0, J8378=0), "",D8378)</f>
        <v/>
      </c>
      <c r="O8378" s="122" t="str">
        <f t="shared" si="5632"/>
        <v/>
      </c>
      <c r="P8378" s="122" t="str">
        <f>IF(AND($E8378&lt;&gt;0,$J8378=1),"замінне значення",O8378)</f>
        <v/>
      </c>
      <c r="Q8378" s="122" t="str">
        <f>IF(OR(G8378&lt;&gt;0, J8378=0), "",F8378)</f>
        <v/>
      </c>
      <c r="R8378" s="122" t="str">
        <f t="shared" si="5633"/>
        <v/>
      </c>
      <c r="S8378" s="122" t="str">
        <f>IF(AND(G8378&lt;&gt;0,J8378=1),"замінне значення",R8378)</f>
        <v/>
      </c>
      <c r="T8378" s="122" t="str">
        <f t="shared" si="5634"/>
        <v/>
      </c>
    </row>
    <row r="8379" spans="1:20">
      <c r="A8379" s="204"/>
      <c r="B8379" s="159" t="s">
        <v>425</v>
      </c>
      <c r="C8379" s="159"/>
      <c r="D8379" s="103">
        <f t="shared" ref="D8379" si="5635">SUM(D8355:D8378)</f>
        <v>0</v>
      </c>
      <c r="E8379" s="104">
        <f t="shared" ref="E8379" si="5636">COUNTIF(E8355:E8378,"&gt;0")</f>
        <v>0</v>
      </c>
      <c r="F8379" s="103">
        <f t="shared" ref="F8379" si="5637">SUM(F8355:F8378)</f>
        <v>0</v>
      </c>
      <c r="G8379" s="104">
        <f t="shared" ref="G8379" si="5638">COUNTIF(G8355:G8378,"&gt;0")</f>
        <v>0</v>
      </c>
      <c r="H8379" s="103">
        <f t="shared" ref="H8379" si="5639">SUM(H8355:H8378)</f>
        <v>0</v>
      </c>
      <c r="I8379" s="104">
        <f t="shared" ref="I8379" si="5640">COUNTIF(I8355:I8378,"&gt;0")</f>
        <v>0</v>
      </c>
      <c r="J8379" s="103">
        <f t="shared" ref="J8379" si="5641">SUM(J8355:J8378)</f>
        <v>0</v>
      </c>
      <c r="K8379" s="104">
        <f t="shared" ref="K8379" si="5642">COUNTIF(K8355:K8378,"&gt;0")</f>
        <v>0</v>
      </c>
      <c r="L8379" s="104">
        <f t="shared" ref="L8379" si="5643">COUNTIF(L8355:L8378,"СНВВ не працює")</f>
        <v>0</v>
      </c>
      <c r="M8379" s="100"/>
      <c r="N8379" s="103">
        <f t="shared" si="5609"/>
        <v>0</v>
      </c>
      <c r="O8379" s="103">
        <f t="shared" ref="O8379:T8379" si="5644">SUM(O8355:O8378)</f>
        <v>0</v>
      </c>
      <c r="P8379" s="103">
        <f t="shared" si="5644"/>
        <v>0</v>
      </c>
      <c r="Q8379" s="103">
        <f t="shared" si="5644"/>
        <v>0</v>
      </c>
      <c r="R8379" s="103">
        <f t="shared" si="5644"/>
        <v>0</v>
      </c>
      <c r="S8379" s="103">
        <f t="shared" si="5644"/>
        <v>0</v>
      </c>
      <c r="T8379" s="103">
        <f t="shared" si="5644"/>
        <v>0</v>
      </c>
    </row>
    <row r="8380" spans="1:20">
      <c r="A8380" s="205"/>
      <c r="B8380" s="158" t="s">
        <v>426</v>
      </c>
      <c r="C8380" s="158"/>
      <c r="D8380" s="102">
        <f t="shared" ref="D8380:L8380" si="5645">D7654+D7679+D7704+D7729+D7754+D7779+D7804+D7829+D7854+D7879+D7904+D7929+D7954+D7979+D8004+D8029+D8054+D8079+D8104+D8129+D8154+D8179+D8204+D8229+D8254+D8279+D8304+D8329+D8354+D8379</f>
        <v>0</v>
      </c>
      <c r="E8380" s="101">
        <f t="shared" si="5645"/>
        <v>0</v>
      </c>
      <c r="F8380" s="102">
        <f t="shared" si="5645"/>
        <v>0</v>
      </c>
      <c r="G8380" s="101">
        <f t="shared" si="5645"/>
        <v>0</v>
      </c>
      <c r="H8380" s="102">
        <f t="shared" si="5645"/>
        <v>0</v>
      </c>
      <c r="I8380" s="101">
        <f t="shared" si="5645"/>
        <v>0</v>
      </c>
      <c r="J8380" s="102">
        <f t="shared" si="5645"/>
        <v>0</v>
      </c>
      <c r="K8380" s="101">
        <f t="shared" si="5645"/>
        <v>0</v>
      </c>
      <c r="L8380" s="101">
        <f t="shared" si="5645"/>
        <v>0</v>
      </c>
      <c r="M8380" s="100"/>
      <c r="N8380" s="102">
        <f t="shared" ref="N8380:T8380" si="5646">N7654+N7679+N7704+N7729+N7754+N7779+N7804+N7829+N7854+N7879+N7904+N7929+N7954+N7979+N8004+N8029+N8054+N8079+N8104+N8129+N8154+N8179+N8204+N8229+N8254+N8279+N8304+N8329+N8354+N8379</f>
        <v>0</v>
      </c>
      <c r="O8380" s="102">
        <f t="shared" si="5646"/>
        <v>0</v>
      </c>
      <c r="P8380" s="102">
        <f t="shared" si="5646"/>
        <v>0</v>
      </c>
      <c r="Q8380" s="102">
        <f t="shared" si="5646"/>
        <v>0</v>
      </c>
      <c r="R8380" s="102">
        <f t="shared" si="5646"/>
        <v>0</v>
      </c>
      <c r="S8380" s="102">
        <f t="shared" si="5646"/>
        <v>0</v>
      </c>
      <c r="T8380" s="102">
        <f t="shared" si="5646"/>
        <v>0</v>
      </c>
    </row>
    <row r="8381" spans="1:20" ht="15.75" customHeight="1" outlineLevel="1">
      <c r="A8381" s="160">
        <v>44896</v>
      </c>
      <c r="B8381" s="208">
        <v>44896</v>
      </c>
      <c r="C8381" s="96">
        <v>57</v>
      </c>
      <c r="D8381" s="122"/>
      <c r="E8381" s="122" t="str">
        <f t="shared" ref="E8381:E8404" si="5647">IF(D8381="","",IF(D8381&lt;1,1,0))</f>
        <v/>
      </c>
      <c r="F8381" s="122"/>
      <c r="G8381" s="122" t="str">
        <f t="shared" ref="G8381:G8404" si="5648">IF(F8381="","",IF(F8381&lt;1,1,0))</f>
        <v/>
      </c>
      <c r="H8381" s="122"/>
      <c r="I8381" s="122" t="str">
        <f t="shared" ref="I8381:I8404" si="5649">IF(H8381="","",IF(H8381&lt;1,1,0))</f>
        <v/>
      </c>
      <c r="J8381" s="122"/>
      <c r="K8381" s="122" t="str">
        <f t="shared" ref="K8381:K8404" si="5650">IF(J8381="","",IF(J8381&lt;1,1,0))</f>
        <v/>
      </c>
      <c r="L8381" s="123" t="str">
        <f>IF(H8381="","чи робить СНВВ?",IF(J8381="","чи роблять агрегати?",IF($J8381=0,"агрегати не працюють",IF(AND($H8381=0,$J8381=1),"СНВВ не працює","OK"))))</f>
        <v>чи робить СНВВ?</v>
      </c>
      <c r="M8381" s="100"/>
      <c r="N8381" s="122" t="str">
        <f>IF(OR(E8381&lt;&gt;0, J8381=0), "",D8381)</f>
        <v/>
      </c>
      <c r="O8381" s="122" t="str">
        <f t="shared" ref="O8381:O8404" si="5651">IF(Q8381="", "",(N8381*$O$3+$O$4))</f>
        <v/>
      </c>
      <c r="P8381" s="122" t="str">
        <f>IF(AND($E8381&lt;&gt;0,$J8381=1),"замінне значення",O8381)</f>
        <v/>
      </c>
      <c r="Q8381" s="122" t="str">
        <f>IF(OR(G8381&lt;&gt;0, J8381=0), "",F8381)</f>
        <v/>
      </c>
      <c r="R8381" s="122" t="str">
        <f t="shared" ref="R8381:R8444" si="5652">IF(Q8381="", "",(Q8381*$Q$3+$Q$4))</f>
        <v/>
      </c>
      <c r="S8381" s="122" t="str">
        <f>IF(AND(G8381&lt;&gt;0,J8381=1),"замінне значення",R8381)</f>
        <v/>
      </c>
      <c r="T8381" s="122" t="str">
        <f t="shared" ref="T8381:T8444" si="5653">IFERROR(P8381*S8381,"")</f>
        <v/>
      </c>
    </row>
    <row r="8382" spans="1:20" outlineLevel="1">
      <c r="A8382" s="161"/>
      <c r="B8382" s="208">
        <v>44896</v>
      </c>
      <c r="C8382" s="96">
        <v>57.0416666666667</v>
      </c>
      <c r="D8382" s="122"/>
      <c r="E8382" s="122" t="str">
        <f t="shared" si="5647"/>
        <v/>
      </c>
      <c r="F8382" s="122"/>
      <c r="G8382" s="122" t="str">
        <f t="shared" si="5648"/>
        <v/>
      </c>
      <c r="H8382" s="122"/>
      <c r="I8382" s="122" t="str">
        <f t="shared" si="5649"/>
        <v/>
      </c>
      <c r="J8382" s="122"/>
      <c r="K8382" s="122" t="str">
        <f t="shared" si="5650"/>
        <v/>
      </c>
      <c r="L8382" s="123" t="str">
        <f>IF(H8382="","чи робить СНВВ?",IF(J8382="","чи роблять агрегати?",IF($J8382=0,"агрегати не працюють",IF(AND($H8382=0,$J8382=1),"СНВВ не працює","OK"))))</f>
        <v>чи робить СНВВ?</v>
      </c>
      <c r="M8382" s="100"/>
      <c r="N8382" s="122" t="str">
        <f>IF(OR(E8382&lt;&gt;0, J8382=0), "",D8382)</f>
        <v/>
      </c>
      <c r="O8382" s="122" t="str">
        <f t="shared" si="5651"/>
        <v/>
      </c>
      <c r="P8382" s="122" t="str">
        <f>IF(AND($E8382&lt;&gt;0,$J8382=1),"замінне значення",O8382)</f>
        <v/>
      </c>
      <c r="Q8382" s="122" t="str">
        <f>IF(OR(G8382&lt;&gt;0, J8382=0), "",F8382)</f>
        <v/>
      </c>
      <c r="R8382" s="122" t="str">
        <f t="shared" si="5652"/>
        <v/>
      </c>
      <c r="S8382" s="122" t="str">
        <f>IF(AND(G8382&lt;&gt;0,J8382=1),"замінне значення",R8382)</f>
        <v/>
      </c>
      <c r="T8382" s="122" t="str">
        <f t="shared" si="5653"/>
        <v/>
      </c>
    </row>
    <row r="8383" spans="1:20" outlineLevel="1">
      <c r="A8383" s="161"/>
      <c r="B8383" s="208">
        <v>44896</v>
      </c>
      <c r="C8383" s="96">
        <v>57.0833333333333</v>
      </c>
      <c r="D8383" s="122"/>
      <c r="E8383" s="122" t="str">
        <f t="shared" si="5647"/>
        <v/>
      </c>
      <c r="F8383" s="122"/>
      <c r="G8383" s="122" t="str">
        <f t="shared" si="5648"/>
        <v/>
      </c>
      <c r="H8383" s="122"/>
      <c r="I8383" s="122" t="str">
        <f t="shared" si="5649"/>
        <v/>
      </c>
      <c r="J8383" s="122"/>
      <c r="K8383" s="122" t="str">
        <f t="shared" si="5650"/>
        <v/>
      </c>
      <c r="L8383" s="123" t="str">
        <f>IF(H8383="","чи робить СНВВ?",IF(J8383="","чи роблять агрегати?",IF($J8383=0,"агрегати не працюють",IF(AND($H8383=0,$J8383=1),"СНВВ не працює","OK"))))</f>
        <v>чи робить СНВВ?</v>
      </c>
      <c r="M8383" s="100"/>
      <c r="N8383" s="122" t="str">
        <f>IF(OR(E8383&lt;&gt;0, J8383=0), "",D8383)</f>
        <v/>
      </c>
      <c r="O8383" s="122" t="str">
        <f t="shared" si="5651"/>
        <v/>
      </c>
      <c r="P8383" s="122" t="str">
        <f>IF(AND($E8383&lt;&gt;0,$J8383=1),"замінне значення",O8383)</f>
        <v/>
      </c>
      <c r="Q8383" s="122" t="str">
        <f>IF(OR(G8383&lt;&gt;0, J8383=0), "",F8383)</f>
        <v/>
      </c>
      <c r="R8383" s="122" t="str">
        <f t="shared" si="5652"/>
        <v/>
      </c>
      <c r="S8383" s="122" t="str">
        <f>IF(AND(G8383&lt;&gt;0,J8383=1),"замінне значення",R8383)</f>
        <v/>
      </c>
      <c r="T8383" s="122" t="str">
        <f t="shared" si="5653"/>
        <v/>
      </c>
    </row>
    <row r="8384" spans="1:20" outlineLevel="1">
      <c r="A8384" s="161"/>
      <c r="B8384" s="208">
        <v>44896</v>
      </c>
      <c r="C8384" s="96">
        <v>57.125</v>
      </c>
      <c r="D8384" s="122"/>
      <c r="E8384" s="122" t="str">
        <f t="shared" si="5647"/>
        <v/>
      </c>
      <c r="F8384" s="122"/>
      <c r="G8384" s="122" t="str">
        <f t="shared" si="5648"/>
        <v/>
      </c>
      <c r="H8384" s="122"/>
      <c r="I8384" s="122" t="str">
        <f t="shared" si="5649"/>
        <v/>
      </c>
      <c r="J8384" s="122"/>
      <c r="K8384" s="122" t="str">
        <f t="shared" si="5650"/>
        <v/>
      </c>
      <c r="L8384" s="123" t="str">
        <f>IF(H8384="","чи робить СНВВ?",IF(J8384="","чи роблять агрегати?",IF($J8384=0,"агрегати не працюють",IF(AND($H8384=0,$J8384=1),"СНВВ не працює","OK"))))</f>
        <v>чи робить СНВВ?</v>
      </c>
      <c r="M8384" s="100"/>
      <c r="N8384" s="122" t="str">
        <f>IF(OR(E8384&lt;&gt;0, J8384=0), "",D8384)</f>
        <v/>
      </c>
      <c r="O8384" s="122" t="str">
        <f t="shared" si="5651"/>
        <v/>
      </c>
      <c r="P8384" s="122" t="str">
        <f>IF(AND($E8384&lt;&gt;0,$J8384=1),"замінне значення",O8384)</f>
        <v/>
      </c>
      <c r="Q8384" s="122" t="str">
        <f>IF(OR(G8384&lt;&gt;0, J8384=0), "",F8384)</f>
        <v/>
      </c>
      <c r="R8384" s="122" t="str">
        <f t="shared" si="5652"/>
        <v/>
      </c>
      <c r="S8384" s="122" t="str">
        <f>IF(AND(G8384&lt;&gt;0,J8384=1),"замінне значення",R8384)</f>
        <v/>
      </c>
      <c r="T8384" s="122" t="str">
        <f t="shared" si="5653"/>
        <v/>
      </c>
    </row>
    <row r="8385" spans="1:20" outlineLevel="1">
      <c r="A8385" s="161"/>
      <c r="B8385" s="208">
        <v>44896</v>
      </c>
      <c r="C8385" s="96">
        <v>57.1666666666667</v>
      </c>
      <c r="D8385" s="122"/>
      <c r="E8385" s="122" t="str">
        <f t="shared" si="5647"/>
        <v/>
      </c>
      <c r="F8385" s="122"/>
      <c r="G8385" s="122" t="str">
        <f t="shared" si="5648"/>
        <v/>
      </c>
      <c r="H8385" s="122"/>
      <c r="I8385" s="122" t="str">
        <f t="shared" si="5649"/>
        <v/>
      </c>
      <c r="J8385" s="122"/>
      <c r="K8385" s="122" t="str">
        <f t="shared" si="5650"/>
        <v/>
      </c>
      <c r="L8385" s="123" t="str">
        <f>IF(H8385="","чи робить СНВВ?",IF(J8385="","чи роблять агрегати?",IF($J8385=0,"агрегати не працюють",IF(AND($H8385=0,$J8385=1),"СНВВ не працює","OK"))))</f>
        <v>чи робить СНВВ?</v>
      </c>
      <c r="M8385" s="100"/>
      <c r="N8385" s="122" t="str">
        <f>IF(OR(E8385&lt;&gt;0, J8385=0), "",D8385)</f>
        <v/>
      </c>
      <c r="O8385" s="122" t="str">
        <f t="shared" si="5651"/>
        <v/>
      </c>
      <c r="P8385" s="122" t="str">
        <f>IF(AND($E8385&lt;&gt;0,$J8385=1),"замінне значення",O8385)</f>
        <v/>
      </c>
      <c r="Q8385" s="122" t="str">
        <f>IF(OR(G8385&lt;&gt;0, J8385=0), "",F8385)</f>
        <v/>
      </c>
      <c r="R8385" s="122" t="str">
        <f t="shared" si="5652"/>
        <v/>
      </c>
      <c r="S8385" s="122" t="str">
        <f>IF(AND(G8385&lt;&gt;0,J8385=1),"замінне значення",R8385)</f>
        <v/>
      </c>
      <c r="T8385" s="122" t="str">
        <f t="shared" si="5653"/>
        <v/>
      </c>
    </row>
    <row r="8386" spans="1:20" outlineLevel="1">
      <c r="A8386" s="161"/>
      <c r="B8386" s="208">
        <v>44896</v>
      </c>
      <c r="C8386" s="96">
        <v>57.2083333333333</v>
      </c>
      <c r="D8386" s="122"/>
      <c r="E8386" s="122" t="str">
        <f t="shared" si="5647"/>
        <v/>
      </c>
      <c r="F8386" s="122"/>
      <c r="G8386" s="122" t="str">
        <f t="shared" si="5648"/>
        <v/>
      </c>
      <c r="H8386" s="122"/>
      <c r="I8386" s="122" t="str">
        <f t="shared" si="5649"/>
        <v/>
      </c>
      <c r="J8386" s="122"/>
      <c r="K8386" s="122" t="str">
        <f t="shared" si="5650"/>
        <v/>
      </c>
      <c r="L8386" s="123" t="str">
        <f>IF(H8386="","чи робить СНВВ?",IF(J8386="","чи роблять агрегати?",IF($J8386=0,"агрегати не працюють",IF(AND($H8386=0,$J8386=1),"СНВВ не працює","OK"))))</f>
        <v>чи робить СНВВ?</v>
      </c>
      <c r="M8386" s="100"/>
      <c r="N8386" s="122" t="str">
        <f>IF(OR(E8386&lt;&gt;0, J8386=0), "",D8386)</f>
        <v/>
      </c>
      <c r="O8386" s="122" t="str">
        <f t="shared" si="5651"/>
        <v/>
      </c>
      <c r="P8386" s="122" t="str">
        <f>IF(AND($E8386&lt;&gt;0,$J8386=1),"замінне значення",O8386)</f>
        <v/>
      </c>
      <c r="Q8386" s="122" t="str">
        <f>IF(OR(G8386&lt;&gt;0, J8386=0), "",F8386)</f>
        <v/>
      </c>
      <c r="R8386" s="122" t="str">
        <f t="shared" si="5652"/>
        <v/>
      </c>
      <c r="S8386" s="122" t="str">
        <f>IF(AND(G8386&lt;&gt;0,J8386=1),"замінне значення",R8386)</f>
        <v/>
      </c>
      <c r="T8386" s="122" t="str">
        <f t="shared" si="5653"/>
        <v/>
      </c>
    </row>
    <row r="8387" spans="1:20" outlineLevel="1">
      <c r="A8387" s="161"/>
      <c r="B8387" s="208">
        <v>44896</v>
      </c>
      <c r="C8387" s="96">
        <v>57.25</v>
      </c>
      <c r="D8387" s="122"/>
      <c r="E8387" s="122" t="str">
        <f t="shared" si="5647"/>
        <v/>
      </c>
      <c r="F8387" s="122"/>
      <c r="G8387" s="122" t="str">
        <f t="shared" si="5648"/>
        <v/>
      </c>
      <c r="H8387" s="122"/>
      <c r="I8387" s="122" t="str">
        <f t="shared" si="5649"/>
        <v/>
      </c>
      <c r="J8387" s="122"/>
      <c r="K8387" s="122" t="str">
        <f t="shared" si="5650"/>
        <v/>
      </c>
      <c r="L8387" s="123" t="str">
        <f>IF(H8387="","чи робить СНВВ?",IF(J8387="","чи роблять агрегати?",IF($J8387=0,"агрегати не працюють",IF(AND($H8387=0,$J8387=1),"СНВВ не працює","OK"))))</f>
        <v>чи робить СНВВ?</v>
      </c>
      <c r="M8387" s="100"/>
      <c r="N8387" s="122" t="str">
        <f>IF(OR(E8387&lt;&gt;0, J8387=0), "",D8387)</f>
        <v/>
      </c>
      <c r="O8387" s="122" t="str">
        <f t="shared" si="5651"/>
        <v/>
      </c>
      <c r="P8387" s="122" t="str">
        <f>IF(AND($E8387&lt;&gt;0,$J8387=1),"замінне значення",O8387)</f>
        <v/>
      </c>
      <c r="Q8387" s="122" t="str">
        <f>IF(OR(G8387&lt;&gt;0, J8387=0), "",F8387)</f>
        <v/>
      </c>
      <c r="R8387" s="122" t="str">
        <f t="shared" si="5652"/>
        <v/>
      </c>
      <c r="S8387" s="122" t="str">
        <f>IF(AND(G8387&lt;&gt;0,J8387=1),"замінне значення",R8387)</f>
        <v/>
      </c>
      <c r="T8387" s="122" t="str">
        <f t="shared" si="5653"/>
        <v/>
      </c>
    </row>
    <row r="8388" spans="1:20" outlineLevel="1">
      <c r="A8388" s="161"/>
      <c r="B8388" s="208">
        <v>44896</v>
      </c>
      <c r="C8388" s="96">
        <v>57.2916666666667</v>
      </c>
      <c r="D8388" s="122"/>
      <c r="E8388" s="122" t="str">
        <f t="shared" si="5647"/>
        <v/>
      </c>
      <c r="F8388" s="122"/>
      <c r="G8388" s="122" t="str">
        <f t="shared" si="5648"/>
        <v/>
      </c>
      <c r="H8388" s="122"/>
      <c r="I8388" s="122" t="str">
        <f t="shared" si="5649"/>
        <v/>
      </c>
      <c r="J8388" s="122"/>
      <c r="K8388" s="122" t="str">
        <f t="shared" si="5650"/>
        <v/>
      </c>
      <c r="L8388" s="123" t="str">
        <f>IF(H8388="","чи робить СНВВ?",IF(J8388="","чи роблять агрегати?",IF($J8388=0,"агрегати не працюють",IF(AND($H8388=0,$J8388=1),"СНВВ не працює","OK"))))</f>
        <v>чи робить СНВВ?</v>
      </c>
      <c r="M8388" s="100"/>
      <c r="N8388" s="122" t="str">
        <f>IF(OR(E8388&lt;&gt;0, J8388=0), "",D8388)</f>
        <v/>
      </c>
      <c r="O8388" s="122" t="str">
        <f t="shared" si="5651"/>
        <v/>
      </c>
      <c r="P8388" s="122" t="str">
        <f>IF(AND($E8388&lt;&gt;0,$J8388=1),"замінне значення",O8388)</f>
        <v/>
      </c>
      <c r="Q8388" s="122" t="str">
        <f>IF(OR(G8388&lt;&gt;0, J8388=0), "",F8388)</f>
        <v/>
      </c>
      <c r="R8388" s="122" t="str">
        <f t="shared" si="5652"/>
        <v/>
      </c>
      <c r="S8388" s="122" t="str">
        <f>IF(AND(G8388&lt;&gt;0,J8388=1),"замінне значення",R8388)</f>
        <v/>
      </c>
      <c r="T8388" s="122" t="str">
        <f t="shared" si="5653"/>
        <v/>
      </c>
    </row>
    <row r="8389" spans="1:20" outlineLevel="1">
      <c r="A8389" s="161"/>
      <c r="B8389" s="208">
        <v>44896</v>
      </c>
      <c r="C8389" s="96">
        <v>57.3333333333333</v>
      </c>
      <c r="D8389" s="122"/>
      <c r="E8389" s="122" t="str">
        <f t="shared" si="5647"/>
        <v/>
      </c>
      <c r="F8389" s="122"/>
      <c r="G8389" s="122" t="str">
        <f t="shared" si="5648"/>
        <v/>
      </c>
      <c r="H8389" s="122"/>
      <c r="I8389" s="122" t="str">
        <f t="shared" si="5649"/>
        <v/>
      </c>
      <c r="J8389" s="122"/>
      <c r="K8389" s="122" t="str">
        <f t="shared" si="5650"/>
        <v/>
      </c>
      <c r="L8389" s="123" t="str">
        <f>IF(H8389="","чи робить СНВВ?",IF(J8389="","чи роблять агрегати?",IF($J8389=0,"агрегати не працюють",IF(AND($H8389=0,$J8389=1),"СНВВ не працює","OK"))))</f>
        <v>чи робить СНВВ?</v>
      </c>
      <c r="M8389" s="100"/>
      <c r="N8389" s="122" t="str">
        <f>IF(OR(E8389&lt;&gt;0, J8389=0), "",D8389)</f>
        <v/>
      </c>
      <c r="O8389" s="122" t="str">
        <f t="shared" si="5651"/>
        <v/>
      </c>
      <c r="P8389" s="122" t="str">
        <f>IF(AND($E8389&lt;&gt;0,$J8389=1),"замінне значення",O8389)</f>
        <v/>
      </c>
      <c r="Q8389" s="122" t="str">
        <f>IF(OR(G8389&lt;&gt;0, J8389=0), "",F8389)</f>
        <v/>
      </c>
      <c r="R8389" s="122" t="str">
        <f t="shared" si="5652"/>
        <v/>
      </c>
      <c r="S8389" s="122" t="str">
        <f>IF(AND(G8389&lt;&gt;0,J8389=1),"замінне значення",R8389)</f>
        <v/>
      </c>
      <c r="T8389" s="122" t="str">
        <f t="shared" si="5653"/>
        <v/>
      </c>
    </row>
    <row r="8390" spans="1:20" outlineLevel="1">
      <c r="A8390" s="161"/>
      <c r="B8390" s="208">
        <v>44896</v>
      </c>
      <c r="C8390" s="96">
        <v>57.375</v>
      </c>
      <c r="D8390" s="122"/>
      <c r="E8390" s="122" t="str">
        <f t="shared" si="5647"/>
        <v/>
      </c>
      <c r="F8390" s="122"/>
      <c r="G8390" s="122" t="str">
        <f t="shared" si="5648"/>
        <v/>
      </c>
      <c r="H8390" s="122"/>
      <c r="I8390" s="122" t="str">
        <f t="shared" si="5649"/>
        <v/>
      </c>
      <c r="J8390" s="122"/>
      <c r="K8390" s="122" t="str">
        <f t="shared" si="5650"/>
        <v/>
      </c>
      <c r="L8390" s="123" t="str">
        <f>IF(H8390="","чи робить СНВВ?",IF(J8390="","чи роблять агрегати?",IF($J8390=0,"агрегати не працюють",IF(AND($H8390=0,$J8390=1),"СНВВ не працює","OK"))))</f>
        <v>чи робить СНВВ?</v>
      </c>
      <c r="M8390" s="100"/>
      <c r="N8390" s="122" t="str">
        <f>IF(OR(E8390&lt;&gt;0, J8390=0), "",D8390)</f>
        <v/>
      </c>
      <c r="O8390" s="122" t="str">
        <f t="shared" si="5651"/>
        <v/>
      </c>
      <c r="P8390" s="122" t="str">
        <f>IF(AND($E8390&lt;&gt;0,$J8390=1),"замінне значення",O8390)</f>
        <v/>
      </c>
      <c r="Q8390" s="122" t="str">
        <f>IF(OR(G8390&lt;&gt;0, J8390=0), "",F8390)</f>
        <v/>
      </c>
      <c r="R8390" s="122" t="str">
        <f t="shared" si="5652"/>
        <v/>
      </c>
      <c r="S8390" s="122" t="str">
        <f>IF(AND(G8390&lt;&gt;0,J8390=1),"замінне значення",R8390)</f>
        <v/>
      </c>
      <c r="T8390" s="122" t="str">
        <f t="shared" si="5653"/>
        <v/>
      </c>
    </row>
    <row r="8391" spans="1:20" outlineLevel="1">
      <c r="A8391" s="161"/>
      <c r="B8391" s="208">
        <v>44896</v>
      </c>
      <c r="C8391" s="96">
        <v>57.4166666666667</v>
      </c>
      <c r="D8391" s="122"/>
      <c r="E8391" s="122" t="str">
        <f t="shared" si="5647"/>
        <v/>
      </c>
      <c r="F8391" s="122"/>
      <c r="G8391" s="122" t="str">
        <f t="shared" si="5648"/>
        <v/>
      </c>
      <c r="H8391" s="122"/>
      <c r="I8391" s="122" t="str">
        <f t="shared" si="5649"/>
        <v/>
      </c>
      <c r="J8391" s="122"/>
      <c r="K8391" s="122" t="str">
        <f t="shared" si="5650"/>
        <v/>
      </c>
      <c r="L8391" s="123" t="str">
        <f>IF(H8391="","чи робить СНВВ?",IF(J8391="","чи роблять агрегати?",IF($J8391=0,"агрегати не працюють",IF(AND($H8391=0,$J8391=1),"СНВВ не працює","OK"))))</f>
        <v>чи робить СНВВ?</v>
      </c>
      <c r="M8391" s="100"/>
      <c r="N8391" s="122" t="str">
        <f>IF(OR(E8391&lt;&gt;0, J8391=0), "",D8391)</f>
        <v/>
      </c>
      <c r="O8391" s="122" t="str">
        <f t="shared" si="5651"/>
        <v/>
      </c>
      <c r="P8391" s="122" t="str">
        <f>IF(AND($E8391&lt;&gt;0,$J8391=1),"замінне значення",O8391)</f>
        <v/>
      </c>
      <c r="Q8391" s="122" t="str">
        <f>IF(OR(G8391&lt;&gt;0, J8391=0), "",F8391)</f>
        <v/>
      </c>
      <c r="R8391" s="122" t="str">
        <f t="shared" si="5652"/>
        <v/>
      </c>
      <c r="S8391" s="122" t="str">
        <f>IF(AND(G8391&lt;&gt;0,J8391=1),"замінне значення",R8391)</f>
        <v/>
      </c>
      <c r="T8391" s="122" t="str">
        <f t="shared" si="5653"/>
        <v/>
      </c>
    </row>
    <row r="8392" spans="1:20" outlineLevel="1">
      <c r="A8392" s="161"/>
      <c r="B8392" s="208">
        <v>44896</v>
      </c>
      <c r="C8392" s="96">
        <v>57.4583333333333</v>
      </c>
      <c r="D8392" s="122"/>
      <c r="E8392" s="122" t="str">
        <f t="shared" si="5647"/>
        <v/>
      </c>
      <c r="F8392" s="122"/>
      <c r="G8392" s="122" t="str">
        <f t="shared" si="5648"/>
        <v/>
      </c>
      <c r="H8392" s="122"/>
      <c r="I8392" s="122" t="str">
        <f t="shared" si="5649"/>
        <v/>
      </c>
      <c r="J8392" s="122"/>
      <c r="K8392" s="122" t="str">
        <f t="shared" si="5650"/>
        <v/>
      </c>
      <c r="L8392" s="123" t="str">
        <f>IF(H8392="","чи робить СНВВ?",IF(J8392="","чи роблять агрегати?",IF($J8392=0,"агрегати не працюють",IF(AND($H8392=0,$J8392=1),"СНВВ не працює","OK"))))</f>
        <v>чи робить СНВВ?</v>
      </c>
      <c r="M8392" s="100"/>
      <c r="N8392" s="122" t="str">
        <f>IF(OR(E8392&lt;&gt;0, J8392=0), "",D8392)</f>
        <v/>
      </c>
      <c r="O8392" s="122" t="str">
        <f t="shared" si="5651"/>
        <v/>
      </c>
      <c r="P8392" s="122" t="str">
        <f>IF(AND($E8392&lt;&gt;0,$J8392=1),"замінне значення",O8392)</f>
        <v/>
      </c>
      <c r="Q8392" s="122" t="str">
        <f>IF(OR(G8392&lt;&gt;0, J8392=0), "",F8392)</f>
        <v/>
      </c>
      <c r="R8392" s="122" t="str">
        <f t="shared" si="5652"/>
        <v/>
      </c>
      <c r="S8392" s="122" t="str">
        <f>IF(AND(G8392&lt;&gt;0,J8392=1),"замінне значення",R8392)</f>
        <v/>
      </c>
      <c r="T8392" s="122" t="str">
        <f t="shared" si="5653"/>
        <v/>
      </c>
    </row>
    <row r="8393" spans="1:20" outlineLevel="1">
      <c r="A8393" s="161"/>
      <c r="B8393" s="208">
        <v>44896</v>
      </c>
      <c r="C8393" s="96">
        <v>57.5</v>
      </c>
      <c r="D8393" s="122"/>
      <c r="E8393" s="122" t="str">
        <f t="shared" si="5647"/>
        <v/>
      </c>
      <c r="F8393" s="122"/>
      <c r="G8393" s="122" t="str">
        <f t="shared" si="5648"/>
        <v/>
      </c>
      <c r="H8393" s="122"/>
      <c r="I8393" s="122" t="str">
        <f t="shared" si="5649"/>
        <v/>
      </c>
      <c r="J8393" s="122"/>
      <c r="K8393" s="122" t="str">
        <f t="shared" si="5650"/>
        <v/>
      </c>
      <c r="L8393" s="123" t="str">
        <f>IF(H8393="","чи робить СНВВ?",IF(J8393="","чи роблять агрегати?",IF($J8393=0,"агрегати не працюють",IF(AND($H8393=0,$J8393=1),"СНВВ не працює","OK"))))</f>
        <v>чи робить СНВВ?</v>
      </c>
      <c r="M8393" s="100"/>
      <c r="N8393" s="122" t="str">
        <f>IF(OR(E8393&lt;&gt;0, J8393=0), "",D8393)</f>
        <v/>
      </c>
      <c r="O8393" s="122" t="str">
        <f t="shared" si="5651"/>
        <v/>
      </c>
      <c r="P8393" s="122" t="str">
        <f>IF(AND($E8393&lt;&gt;0,$J8393=1),"замінне значення",O8393)</f>
        <v/>
      </c>
      <c r="Q8393" s="122" t="str">
        <f>IF(OR(G8393&lt;&gt;0, J8393=0), "",F8393)</f>
        <v/>
      </c>
      <c r="R8393" s="122" t="str">
        <f t="shared" si="5652"/>
        <v/>
      </c>
      <c r="S8393" s="122" t="str">
        <f>IF(AND(G8393&lt;&gt;0,J8393=1),"замінне значення",R8393)</f>
        <v/>
      </c>
      <c r="T8393" s="122" t="str">
        <f t="shared" si="5653"/>
        <v/>
      </c>
    </row>
    <row r="8394" spans="1:20" outlineLevel="1">
      <c r="A8394" s="161"/>
      <c r="B8394" s="208">
        <v>44896</v>
      </c>
      <c r="C8394" s="96">
        <v>57.5416666666667</v>
      </c>
      <c r="D8394" s="122"/>
      <c r="E8394" s="122" t="str">
        <f t="shared" si="5647"/>
        <v/>
      </c>
      <c r="F8394" s="122"/>
      <c r="G8394" s="122" t="str">
        <f t="shared" si="5648"/>
        <v/>
      </c>
      <c r="H8394" s="122"/>
      <c r="I8394" s="122" t="str">
        <f t="shared" si="5649"/>
        <v/>
      </c>
      <c r="J8394" s="122"/>
      <c r="K8394" s="122" t="str">
        <f t="shared" si="5650"/>
        <v/>
      </c>
      <c r="L8394" s="123" t="str">
        <f>IF(H8394="","чи робить СНВВ?",IF(J8394="","чи роблять агрегати?",IF($J8394=0,"агрегати не працюють",IF(AND($H8394=0,$J8394=1),"СНВВ не працює","OK"))))</f>
        <v>чи робить СНВВ?</v>
      </c>
      <c r="M8394" s="100"/>
      <c r="N8394" s="122" t="str">
        <f>IF(OR(E8394&lt;&gt;0, J8394=0), "",D8394)</f>
        <v/>
      </c>
      <c r="O8394" s="122" t="str">
        <f t="shared" si="5651"/>
        <v/>
      </c>
      <c r="P8394" s="122" t="str">
        <f>IF(AND($E8394&lt;&gt;0,$J8394=1),"замінне значення",O8394)</f>
        <v/>
      </c>
      <c r="Q8394" s="122" t="str">
        <f>IF(OR(G8394&lt;&gt;0, J8394=0), "",F8394)</f>
        <v/>
      </c>
      <c r="R8394" s="122" t="str">
        <f t="shared" si="5652"/>
        <v/>
      </c>
      <c r="S8394" s="122" t="str">
        <f>IF(AND(G8394&lt;&gt;0,J8394=1),"замінне значення",R8394)</f>
        <v/>
      </c>
      <c r="T8394" s="122" t="str">
        <f t="shared" si="5653"/>
        <v/>
      </c>
    </row>
    <row r="8395" spans="1:20" outlineLevel="1">
      <c r="A8395" s="161"/>
      <c r="B8395" s="208">
        <v>44896</v>
      </c>
      <c r="C8395" s="96">
        <v>57.5833333333333</v>
      </c>
      <c r="D8395" s="122"/>
      <c r="E8395" s="122" t="str">
        <f t="shared" si="5647"/>
        <v/>
      </c>
      <c r="F8395" s="122"/>
      <c r="G8395" s="122" t="str">
        <f t="shared" si="5648"/>
        <v/>
      </c>
      <c r="H8395" s="122"/>
      <c r="I8395" s="122" t="str">
        <f t="shared" si="5649"/>
        <v/>
      </c>
      <c r="J8395" s="122"/>
      <c r="K8395" s="122" t="str">
        <f t="shared" si="5650"/>
        <v/>
      </c>
      <c r="L8395" s="123" t="str">
        <f>IF(H8395="","чи робить СНВВ?",IF(J8395="","чи роблять агрегати?",IF($J8395=0,"агрегати не працюють",IF(AND($H8395=0,$J8395=1),"СНВВ не працює","OK"))))</f>
        <v>чи робить СНВВ?</v>
      </c>
      <c r="M8395" s="100"/>
      <c r="N8395" s="122" t="str">
        <f>IF(OR(E8395&lt;&gt;0, J8395=0), "",D8395)</f>
        <v/>
      </c>
      <c r="O8395" s="122" t="str">
        <f t="shared" si="5651"/>
        <v/>
      </c>
      <c r="P8395" s="122" t="str">
        <f>IF(AND($E8395&lt;&gt;0,$J8395=1),"замінне значення",O8395)</f>
        <v/>
      </c>
      <c r="Q8395" s="122" t="str">
        <f>IF(OR(G8395&lt;&gt;0, J8395=0), "",F8395)</f>
        <v/>
      </c>
      <c r="R8395" s="122" t="str">
        <f t="shared" si="5652"/>
        <v/>
      </c>
      <c r="S8395" s="122" t="str">
        <f>IF(AND(G8395&lt;&gt;0,J8395=1),"замінне значення",R8395)</f>
        <v/>
      </c>
      <c r="T8395" s="122" t="str">
        <f t="shared" si="5653"/>
        <v/>
      </c>
    </row>
    <row r="8396" spans="1:20" outlineLevel="1">
      <c r="A8396" s="161"/>
      <c r="B8396" s="208">
        <v>44896</v>
      </c>
      <c r="C8396" s="96">
        <v>57.625</v>
      </c>
      <c r="D8396" s="122"/>
      <c r="E8396" s="122" t="str">
        <f t="shared" si="5647"/>
        <v/>
      </c>
      <c r="F8396" s="122"/>
      <c r="G8396" s="122" t="str">
        <f t="shared" si="5648"/>
        <v/>
      </c>
      <c r="H8396" s="122"/>
      <c r="I8396" s="122" t="str">
        <f t="shared" si="5649"/>
        <v/>
      </c>
      <c r="J8396" s="122"/>
      <c r="K8396" s="122" t="str">
        <f t="shared" si="5650"/>
        <v/>
      </c>
      <c r="L8396" s="123" t="str">
        <f>IF(H8396="","чи робить СНВВ?",IF(J8396="","чи роблять агрегати?",IF($J8396=0,"агрегати не працюють",IF(AND($H8396=0,$J8396=1),"СНВВ не працює","OK"))))</f>
        <v>чи робить СНВВ?</v>
      </c>
      <c r="M8396" s="100"/>
      <c r="N8396" s="122" t="str">
        <f>IF(OR(E8396&lt;&gt;0, J8396=0), "",D8396)</f>
        <v/>
      </c>
      <c r="O8396" s="122" t="str">
        <f t="shared" si="5651"/>
        <v/>
      </c>
      <c r="P8396" s="122" t="str">
        <f>IF(AND($E8396&lt;&gt;0,$J8396=1),"замінне значення",O8396)</f>
        <v/>
      </c>
      <c r="Q8396" s="122" t="str">
        <f>IF(OR(G8396&lt;&gt;0, J8396=0), "",F8396)</f>
        <v/>
      </c>
      <c r="R8396" s="122" t="str">
        <f t="shared" si="5652"/>
        <v/>
      </c>
      <c r="S8396" s="122" t="str">
        <f>IF(AND(G8396&lt;&gt;0,J8396=1),"замінне значення",R8396)</f>
        <v/>
      </c>
      <c r="T8396" s="122" t="str">
        <f t="shared" si="5653"/>
        <v/>
      </c>
    </row>
    <row r="8397" spans="1:20" outlineLevel="1">
      <c r="A8397" s="161"/>
      <c r="B8397" s="208">
        <v>44896</v>
      </c>
      <c r="C8397" s="96">
        <v>57.6666666666667</v>
      </c>
      <c r="D8397" s="122"/>
      <c r="E8397" s="122" t="str">
        <f t="shared" si="5647"/>
        <v/>
      </c>
      <c r="F8397" s="122"/>
      <c r="G8397" s="122" t="str">
        <f t="shared" si="5648"/>
        <v/>
      </c>
      <c r="H8397" s="122"/>
      <c r="I8397" s="122" t="str">
        <f t="shared" si="5649"/>
        <v/>
      </c>
      <c r="J8397" s="122"/>
      <c r="K8397" s="122" t="str">
        <f t="shared" si="5650"/>
        <v/>
      </c>
      <c r="L8397" s="123" t="str">
        <f>IF(H8397="","чи робить СНВВ?",IF(J8397="","чи роблять агрегати?",IF($J8397=0,"агрегати не працюють",IF(AND($H8397=0,$J8397=1),"СНВВ не працює","OK"))))</f>
        <v>чи робить СНВВ?</v>
      </c>
      <c r="M8397" s="100"/>
      <c r="N8397" s="122" t="str">
        <f>IF(OR(E8397&lt;&gt;0, J8397=0), "",D8397)</f>
        <v/>
      </c>
      <c r="O8397" s="122" t="str">
        <f t="shared" si="5651"/>
        <v/>
      </c>
      <c r="P8397" s="122" t="str">
        <f>IF(AND($E8397&lt;&gt;0,$J8397=1),"замінне значення",O8397)</f>
        <v/>
      </c>
      <c r="Q8397" s="122" t="str">
        <f>IF(OR(G8397&lt;&gt;0, J8397=0), "",F8397)</f>
        <v/>
      </c>
      <c r="R8397" s="122" t="str">
        <f t="shared" si="5652"/>
        <v/>
      </c>
      <c r="S8397" s="122" t="str">
        <f>IF(AND(G8397&lt;&gt;0,J8397=1),"замінне значення",R8397)</f>
        <v/>
      </c>
      <c r="T8397" s="122" t="str">
        <f t="shared" si="5653"/>
        <v/>
      </c>
    </row>
    <row r="8398" spans="1:20" outlineLevel="1">
      <c r="A8398" s="161"/>
      <c r="B8398" s="208">
        <v>44896</v>
      </c>
      <c r="C8398" s="96">
        <v>57.7083333333333</v>
      </c>
      <c r="D8398" s="122"/>
      <c r="E8398" s="122" t="str">
        <f t="shared" si="5647"/>
        <v/>
      </c>
      <c r="F8398" s="122"/>
      <c r="G8398" s="122" t="str">
        <f t="shared" si="5648"/>
        <v/>
      </c>
      <c r="H8398" s="122"/>
      <c r="I8398" s="122" t="str">
        <f t="shared" si="5649"/>
        <v/>
      </c>
      <c r="J8398" s="122"/>
      <c r="K8398" s="122" t="str">
        <f t="shared" si="5650"/>
        <v/>
      </c>
      <c r="L8398" s="123" t="str">
        <f>IF(H8398="","чи робить СНВВ?",IF(J8398="","чи роблять агрегати?",IF($J8398=0,"агрегати не працюють",IF(AND($H8398=0,$J8398=1),"СНВВ не працює","OK"))))</f>
        <v>чи робить СНВВ?</v>
      </c>
      <c r="M8398" s="100"/>
      <c r="N8398" s="122" t="str">
        <f>IF(OR(E8398&lt;&gt;0, J8398=0), "",D8398)</f>
        <v/>
      </c>
      <c r="O8398" s="122" t="str">
        <f t="shared" si="5651"/>
        <v/>
      </c>
      <c r="P8398" s="122" t="str">
        <f>IF(AND($E8398&lt;&gt;0,$J8398=1),"замінне значення",O8398)</f>
        <v/>
      </c>
      <c r="Q8398" s="122" t="str">
        <f>IF(OR(G8398&lt;&gt;0, J8398=0), "",F8398)</f>
        <v/>
      </c>
      <c r="R8398" s="122" t="str">
        <f t="shared" si="5652"/>
        <v/>
      </c>
      <c r="S8398" s="122" t="str">
        <f>IF(AND(G8398&lt;&gt;0,J8398=1),"замінне значення",R8398)</f>
        <v/>
      </c>
      <c r="T8398" s="122" t="str">
        <f t="shared" si="5653"/>
        <v/>
      </c>
    </row>
    <row r="8399" spans="1:20" outlineLevel="1">
      <c r="A8399" s="161"/>
      <c r="B8399" s="208">
        <v>44896</v>
      </c>
      <c r="C8399" s="96">
        <v>57.75</v>
      </c>
      <c r="D8399" s="122"/>
      <c r="E8399" s="122" t="str">
        <f t="shared" si="5647"/>
        <v/>
      </c>
      <c r="F8399" s="122"/>
      <c r="G8399" s="122" t="str">
        <f t="shared" si="5648"/>
        <v/>
      </c>
      <c r="H8399" s="122"/>
      <c r="I8399" s="122" t="str">
        <f t="shared" si="5649"/>
        <v/>
      </c>
      <c r="J8399" s="122"/>
      <c r="K8399" s="122" t="str">
        <f t="shared" si="5650"/>
        <v/>
      </c>
      <c r="L8399" s="123" t="str">
        <f>IF(H8399="","чи робить СНВВ?",IF(J8399="","чи роблять агрегати?",IF($J8399=0,"агрегати не працюють",IF(AND($H8399=0,$J8399=1),"СНВВ не працює","OK"))))</f>
        <v>чи робить СНВВ?</v>
      </c>
      <c r="M8399" s="100"/>
      <c r="N8399" s="122" t="str">
        <f>IF(OR(E8399&lt;&gt;0, J8399=0), "",D8399)</f>
        <v/>
      </c>
      <c r="O8399" s="122" t="str">
        <f t="shared" si="5651"/>
        <v/>
      </c>
      <c r="P8399" s="122" t="str">
        <f>IF(AND($E8399&lt;&gt;0,$J8399=1),"замінне значення",O8399)</f>
        <v/>
      </c>
      <c r="Q8399" s="122" t="str">
        <f>IF(OR(G8399&lt;&gt;0, J8399=0), "",F8399)</f>
        <v/>
      </c>
      <c r="R8399" s="122" t="str">
        <f t="shared" si="5652"/>
        <v/>
      </c>
      <c r="S8399" s="122" t="str">
        <f>IF(AND(G8399&lt;&gt;0,J8399=1),"замінне значення",R8399)</f>
        <v/>
      </c>
      <c r="T8399" s="122" t="str">
        <f t="shared" si="5653"/>
        <v/>
      </c>
    </row>
    <row r="8400" spans="1:20" outlineLevel="1">
      <c r="A8400" s="161"/>
      <c r="B8400" s="208">
        <v>44896</v>
      </c>
      <c r="C8400" s="96">
        <v>57.7916666666667</v>
      </c>
      <c r="D8400" s="122"/>
      <c r="E8400" s="122" t="str">
        <f t="shared" si="5647"/>
        <v/>
      </c>
      <c r="F8400" s="122"/>
      <c r="G8400" s="122" t="str">
        <f t="shared" si="5648"/>
        <v/>
      </c>
      <c r="H8400" s="122"/>
      <c r="I8400" s="122" t="str">
        <f t="shared" si="5649"/>
        <v/>
      </c>
      <c r="J8400" s="122"/>
      <c r="K8400" s="122" t="str">
        <f t="shared" si="5650"/>
        <v/>
      </c>
      <c r="L8400" s="123" t="str">
        <f>IF(H8400="","чи робить СНВВ?",IF(J8400="","чи роблять агрегати?",IF($J8400=0,"агрегати не працюють",IF(AND($H8400=0,$J8400=1),"СНВВ не працює","OK"))))</f>
        <v>чи робить СНВВ?</v>
      </c>
      <c r="M8400" s="100"/>
      <c r="N8400" s="122" t="str">
        <f>IF(OR(E8400&lt;&gt;0, J8400=0), "",D8400)</f>
        <v/>
      </c>
      <c r="O8400" s="122" t="str">
        <f t="shared" si="5651"/>
        <v/>
      </c>
      <c r="P8400" s="122" t="str">
        <f>IF(AND($E8400&lt;&gt;0,$J8400=1),"замінне значення",O8400)</f>
        <v/>
      </c>
      <c r="Q8400" s="122" t="str">
        <f>IF(OR(G8400&lt;&gt;0, J8400=0), "",F8400)</f>
        <v/>
      </c>
      <c r="R8400" s="122" t="str">
        <f t="shared" si="5652"/>
        <v/>
      </c>
      <c r="S8400" s="122" t="str">
        <f>IF(AND(G8400&lt;&gt;0,J8400=1),"замінне значення",R8400)</f>
        <v/>
      </c>
      <c r="T8400" s="122" t="str">
        <f t="shared" si="5653"/>
        <v/>
      </c>
    </row>
    <row r="8401" spans="1:20" outlineLevel="1">
      <c r="A8401" s="161"/>
      <c r="B8401" s="208">
        <v>44896</v>
      </c>
      <c r="C8401" s="96">
        <v>57.8333333333333</v>
      </c>
      <c r="D8401" s="122"/>
      <c r="E8401" s="122" t="str">
        <f t="shared" si="5647"/>
        <v/>
      </c>
      <c r="F8401" s="122"/>
      <c r="G8401" s="122" t="str">
        <f t="shared" si="5648"/>
        <v/>
      </c>
      <c r="H8401" s="122"/>
      <c r="I8401" s="122" t="str">
        <f t="shared" si="5649"/>
        <v/>
      </c>
      <c r="J8401" s="122"/>
      <c r="K8401" s="122" t="str">
        <f t="shared" si="5650"/>
        <v/>
      </c>
      <c r="L8401" s="123" t="str">
        <f>IF(H8401="","чи робить СНВВ?",IF(J8401="","чи роблять агрегати?",IF($J8401=0,"агрегати не працюють",IF(AND($H8401=0,$J8401=1),"СНВВ не працює","OK"))))</f>
        <v>чи робить СНВВ?</v>
      </c>
      <c r="M8401" s="100"/>
      <c r="N8401" s="122" t="str">
        <f>IF(OR(E8401&lt;&gt;0, J8401=0), "",D8401)</f>
        <v/>
      </c>
      <c r="O8401" s="122" t="str">
        <f t="shared" si="5651"/>
        <v/>
      </c>
      <c r="P8401" s="122" t="str">
        <f>IF(AND($E8401&lt;&gt;0,$J8401=1),"замінне значення",O8401)</f>
        <v/>
      </c>
      <c r="Q8401" s="122" t="str">
        <f>IF(OR(G8401&lt;&gt;0, J8401=0), "",F8401)</f>
        <v/>
      </c>
      <c r="R8401" s="122" t="str">
        <f t="shared" si="5652"/>
        <v/>
      </c>
      <c r="S8401" s="122" t="str">
        <f>IF(AND(G8401&lt;&gt;0,J8401=1),"замінне значення",R8401)</f>
        <v/>
      </c>
      <c r="T8401" s="122" t="str">
        <f t="shared" si="5653"/>
        <v/>
      </c>
    </row>
    <row r="8402" spans="1:20" outlineLevel="1">
      <c r="A8402" s="161"/>
      <c r="B8402" s="208">
        <v>44896</v>
      </c>
      <c r="C8402" s="96">
        <v>57.875</v>
      </c>
      <c r="D8402" s="122"/>
      <c r="E8402" s="122" t="str">
        <f t="shared" si="5647"/>
        <v/>
      </c>
      <c r="F8402" s="122"/>
      <c r="G8402" s="122" t="str">
        <f t="shared" si="5648"/>
        <v/>
      </c>
      <c r="H8402" s="122"/>
      <c r="I8402" s="122" t="str">
        <f t="shared" si="5649"/>
        <v/>
      </c>
      <c r="J8402" s="122"/>
      <c r="K8402" s="122" t="str">
        <f t="shared" si="5650"/>
        <v/>
      </c>
      <c r="L8402" s="123" t="str">
        <f>IF(H8402="","чи робить СНВВ?",IF(J8402="","чи роблять агрегати?",IF($J8402=0,"агрегати не працюють",IF(AND($H8402=0,$J8402=1),"СНВВ не працює","OK"))))</f>
        <v>чи робить СНВВ?</v>
      </c>
      <c r="M8402" s="100"/>
      <c r="N8402" s="122" t="str">
        <f>IF(OR(E8402&lt;&gt;0, J8402=0), "",D8402)</f>
        <v/>
      </c>
      <c r="O8402" s="122" t="str">
        <f t="shared" si="5651"/>
        <v/>
      </c>
      <c r="P8402" s="122" t="str">
        <f>IF(AND($E8402&lt;&gt;0,$J8402=1),"замінне значення",O8402)</f>
        <v/>
      </c>
      <c r="Q8402" s="122" t="str">
        <f>IF(OR(G8402&lt;&gt;0, J8402=0), "",F8402)</f>
        <v/>
      </c>
      <c r="R8402" s="122" t="str">
        <f t="shared" si="5652"/>
        <v/>
      </c>
      <c r="S8402" s="122" t="str">
        <f>IF(AND(G8402&lt;&gt;0,J8402=1),"замінне значення",R8402)</f>
        <v/>
      </c>
      <c r="T8402" s="122" t="str">
        <f t="shared" si="5653"/>
        <v/>
      </c>
    </row>
    <row r="8403" spans="1:20" outlineLevel="1">
      <c r="A8403" s="161"/>
      <c r="B8403" s="208">
        <v>44896</v>
      </c>
      <c r="C8403" s="96">
        <v>57.9166666666667</v>
      </c>
      <c r="D8403" s="122"/>
      <c r="E8403" s="122" t="str">
        <f t="shared" si="5647"/>
        <v/>
      </c>
      <c r="F8403" s="122"/>
      <c r="G8403" s="122" t="str">
        <f t="shared" si="5648"/>
        <v/>
      </c>
      <c r="H8403" s="122"/>
      <c r="I8403" s="122" t="str">
        <f t="shared" si="5649"/>
        <v/>
      </c>
      <c r="J8403" s="122"/>
      <c r="K8403" s="122" t="str">
        <f t="shared" si="5650"/>
        <v/>
      </c>
      <c r="L8403" s="123" t="str">
        <f>IF(H8403="","чи робить СНВВ?",IF(J8403="","чи роблять агрегати?",IF($J8403=0,"агрегати не працюють",IF(AND($H8403=0,$J8403=1),"СНВВ не працює","OK"))))</f>
        <v>чи робить СНВВ?</v>
      </c>
      <c r="M8403" s="100"/>
      <c r="N8403" s="122" t="str">
        <f>IF(OR(E8403&lt;&gt;0, J8403=0), "",D8403)</f>
        <v/>
      </c>
      <c r="O8403" s="122" t="str">
        <f t="shared" si="5651"/>
        <v/>
      </c>
      <c r="P8403" s="122" t="str">
        <f>IF(AND($E8403&lt;&gt;0,$J8403=1),"замінне значення",O8403)</f>
        <v/>
      </c>
      <c r="Q8403" s="122" t="str">
        <f>IF(OR(G8403&lt;&gt;0, J8403=0), "",F8403)</f>
        <v/>
      </c>
      <c r="R8403" s="122" t="str">
        <f t="shared" si="5652"/>
        <v/>
      </c>
      <c r="S8403" s="122" t="str">
        <f>IF(AND(G8403&lt;&gt;0,J8403=1),"замінне значення",R8403)</f>
        <v/>
      </c>
      <c r="T8403" s="122" t="str">
        <f t="shared" si="5653"/>
        <v/>
      </c>
    </row>
    <row r="8404" spans="1:20" outlineLevel="1">
      <c r="A8404" s="161"/>
      <c r="B8404" s="208">
        <v>44896</v>
      </c>
      <c r="C8404" s="96">
        <v>57.9583333333333</v>
      </c>
      <c r="D8404" s="122"/>
      <c r="E8404" s="122" t="str">
        <f t="shared" si="5647"/>
        <v/>
      </c>
      <c r="F8404" s="122"/>
      <c r="G8404" s="122" t="str">
        <f t="shared" si="5648"/>
        <v/>
      </c>
      <c r="H8404" s="122"/>
      <c r="I8404" s="122" t="str">
        <f t="shared" si="5649"/>
        <v/>
      </c>
      <c r="J8404" s="122"/>
      <c r="K8404" s="122" t="str">
        <f t="shared" si="5650"/>
        <v/>
      </c>
      <c r="L8404" s="123" t="str">
        <f>IF(H8404="","чи робить СНВВ?",IF(J8404="","чи роблять агрегати?",IF($J8404=0,"агрегати не працюють",IF(AND($H8404=0,$J8404=1),"СНВВ не працює","OK"))))</f>
        <v>чи робить СНВВ?</v>
      </c>
      <c r="M8404" s="100"/>
      <c r="N8404" s="122" t="str">
        <f>IF(OR(E8404&lt;&gt;0, J8404=0), "",D8404)</f>
        <v/>
      </c>
      <c r="O8404" s="122" t="str">
        <f t="shared" si="5651"/>
        <v/>
      </c>
      <c r="P8404" s="122" t="str">
        <f>IF(AND($E8404&lt;&gt;0,$J8404=1),"замінне значення",O8404)</f>
        <v/>
      </c>
      <c r="Q8404" s="122" t="str">
        <f>IF(OR(G8404&lt;&gt;0, J8404=0), "",F8404)</f>
        <v/>
      </c>
      <c r="R8404" s="122" t="str">
        <f t="shared" si="5652"/>
        <v/>
      </c>
      <c r="S8404" s="122" t="str">
        <f>IF(AND(G8404&lt;&gt;0,J8404=1),"замінне значення",R8404)</f>
        <v/>
      </c>
      <c r="T8404" s="122" t="str">
        <f t="shared" si="5653"/>
        <v/>
      </c>
    </row>
    <row r="8405" spans="1:20">
      <c r="A8405" s="204"/>
      <c r="B8405" s="159" t="s">
        <v>427</v>
      </c>
      <c r="C8405" s="159"/>
      <c r="D8405" s="103">
        <f t="shared" ref="D8405" si="5654">SUM(D8381:D8404)</f>
        <v>0</v>
      </c>
      <c r="E8405" s="104">
        <f t="shared" ref="E8405" si="5655">COUNTIF(E8381:E8404,"&gt;0")</f>
        <v>0</v>
      </c>
      <c r="F8405" s="103">
        <f t="shared" ref="F8405" si="5656">SUM(F8381:F8404)</f>
        <v>0</v>
      </c>
      <c r="G8405" s="104">
        <f t="shared" ref="G8405" si="5657">COUNTIF(G8381:G8404,"&gt;0")</f>
        <v>0</v>
      </c>
      <c r="H8405" s="103">
        <f t="shared" ref="H8405" si="5658">SUM(H8381:H8404)</f>
        <v>0</v>
      </c>
      <c r="I8405" s="104">
        <f t="shared" ref="I8405" si="5659">COUNTIF(I8381:I8404,"&gt;0")</f>
        <v>0</v>
      </c>
      <c r="J8405" s="103">
        <f t="shared" ref="J8405" si="5660">SUM(J8381:J8404)</f>
        <v>0</v>
      </c>
      <c r="K8405" s="104">
        <f t="shared" ref="K8405" si="5661">COUNTIF(K8381:K8404,"&gt;0")</f>
        <v>0</v>
      </c>
      <c r="L8405" s="104">
        <f t="shared" ref="L8405" si="5662">COUNTIF(L8381:L8404,"СНВВ не працює")</f>
        <v>0</v>
      </c>
      <c r="M8405" s="100"/>
      <c r="N8405" s="103">
        <f t="shared" ref="N8405:N8455" si="5663">SUM(N8381:N8404)</f>
        <v>0</v>
      </c>
      <c r="O8405" s="103">
        <f t="shared" ref="O8405:T8405" si="5664">SUM(O8381:O8404)</f>
        <v>0</v>
      </c>
      <c r="P8405" s="103">
        <f t="shared" si="5664"/>
        <v>0</v>
      </c>
      <c r="Q8405" s="103">
        <f t="shared" si="5664"/>
        <v>0</v>
      </c>
      <c r="R8405" s="103">
        <f t="shared" si="5664"/>
        <v>0</v>
      </c>
      <c r="S8405" s="103">
        <f t="shared" si="5664"/>
        <v>0</v>
      </c>
      <c r="T8405" s="103">
        <f t="shared" si="5664"/>
        <v>0</v>
      </c>
    </row>
    <row r="8406" spans="1:20" outlineLevel="1">
      <c r="A8406" s="160">
        <v>44897</v>
      </c>
      <c r="B8406" s="208">
        <v>44897</v>
      </c>
      <c r="C8406" s="96">
        <v>58</v>
      </c>
      <c r="D8406" s="122"/>
      <c r="E8406" s="122" t="str">
        <f t="shared" ref="E8406:E8429" si="5665">IF(D8406="","",IF(D8406&lt;1,1,0))</f>
        <v/>
      </c>
      <c r="F8406" s="122"/>
      <c r="G8406" s="122" t="str">
        <f t="shared" ref="G8406:G8429" si="5666">IF(F8406="","",IF(F8406&lt;1,1,0))</f>
        <v/>
      </c>
      <c r="H8406" s="122"/>
      <c r="I8406" s="122" t="str">
        <f t="shared" ref="I8406:I8429" si="5667">IF(H8406="","",IF(H8406&lt;1,1,0))</f>
        <v/>
      </c>
      <c r="J8406" s="122"/>
      <c r="K8406" s="122" t="str">
        <f t="shared" ref="K8406:K8429" si="5668">IF(J8406="","",IF(J8406&lt;1,1,0))</f>
        <v/>
      </c>
      <c r="L8406" s="123" t="str">
        <f>IF(H8406="","чи робить СНВВ?",IF(J8406="","чи роблять агрегати?",IF($J8406=0,"агрегати не працюють",IF(AND($H8406=0,$J8406=1),"СНВВ не працює","OK"))))</f>
        <v>чи робить СНВВ?</v>
      </c>
      <c r="M8406" s="100"/>
      <c r="N8406" s="122" t="str">
        <f>IF(OR(E8406&lt;&gt;0, J8406=0), "",D8406)</f>
        <v/>
      </c>
      <c r="O8406" s="122" t="str">
        <f t="shared" ref="O8406:O8429" si="5669">IF(Q8406="", "",(N8406*$O$3+$O$4))</f>
        <v/>
      </c>
      <c r="P8406" s="122" t="str">
        <f>IF(AND($E8406&lt;&gt;0,$J8406=1),"замінне значення",O8406)</f>
        <v/>
      </c>
      <c r="Q8406" s="122" t="str">
        <f>IF(OR(G8406&lt;&gt;0, J8406=0), "",F8406)</f>
        <v/>
      </c>
      <c r="R8406" s="122" t="str">
        <f t="shared" ref="R8406:R8469" si="5670">IF(Q8406="", "",(Q8406*$Q$3+$Q$4))</f>
        <v/>
      </c>
      <c r="S8406" s="122" t="str">
        <f>IF(AND(G8406&lt;&gt;0,J8406=1),"замінне значення",R8406)</f>
        <v/>
      </c>
      <c r="T8406" s="122" t="str">
        <f t="shared" ref="T8406:T8469" si="5671">IFERROR(P8406*S8406,"")</f>
        <v/>
      </c>
    </row>
    <row r="8407" spans="1:20" outlineLevel="1">
      <c r="A8407" s="161"/>
      <c r="B8407" s="208">
        <v>44897</v>
      </c>
      <c r="C8407" s="96">
        <v>58.0416666666667</v>
      </c>
      <c r="D8407" s="122"/>
      <c r="E8407" s="122" t="str">
        <f t="shared" si="5665"/>
        <v/>
      </c>
      <c r="F8407" s="122"/>
      <c r="G8407" s="122" t="str">
        <f t="shared" si="5666"/>
        <v/>
      </c>
      <c r="H8407" s="122"/>
      <c r="I8407" s="122" t="str">
        <f t="shared" si="5667"/>
        <v/>
      </c>
      <c r="J8407" s="122"/>
      <c r="K8407" s="122" t="str">
        <f t="shared" si="5668"/>
        <v/>
      </c>
      <c r="L8407" s="123" t="str">
        <f>IF(H8407="","чи робить СНВВ?",IF(J8407="","чи роблять агрегати?",IF($J8407=0,"агрегати не працюють",IF(AND($H8407=0,$J8407=1),"СНВВ не працює","OK"))))</f>
        <v>чи робить СНВВ?</v>
      </c>
      <c r="M8407" s="100"/>
      <c r="N8407" s="122" t="str">
        <f>IF(OR(E8407&lt;&gt;0, J8407=0), "",D8407)</f>
        <v/>
      </c>
      <c r="O8407" s="122" t="str">
        <f t="shared" si="5669"/>
        <v/>
      </c>
      <c r="P8407" s="122" t="str">
        <f>IF(AND($E8407&lt;&gt;0,$J8407=1),"замінне значення",O8407)</f>
        <v/>
      </c>
      <c r="Q8407" s="122" t="str">
        <f>IF(OR(G8407&lt;&gt;0, J8407=0), "",F8407)</f>
        <v/>
      </c>
      <c r="R8407" s="122" t="str">
        <f t="shared" si="5670"/>
        <v/>
      </c>
      <c r="S8407" s="122" t="str">
        <f>IF(AND(G8407&lt;&gt;0,J8407=1),"замінне значення",R8407)</f>
        <v/>
      </c>
      <c r="T8407" s="122" t="str">
        <f t="shared" si="5671"/>
        <v/>
      </c>
    </row>
    <row r="8408" spans="1:20" outlineLevel="1">
      <c r="A8408" s="161"/>
      <c r="B8408" s="208">
        <v>44897</v>
      </c>
      <c r="C8408" s="96">
        <v>58.0833333333333</v>
      </c>
      <c r="D8408" s="122"/>
      <c r="E8408" s="122" t="str">
        <f t="shared" si="5665"/>
        <v/>
      </c>
      <c r="F8408" s="122"/>
      <c r="G8408" s="122" t="str">
        <f t="shared" si="5666"/>
        <v/>
      </c>
      <c r="H8408" s="122"/>
      <c r="I8408" s="122" t="str">
        <f t="shared" si="5667"/>
        <v/>
      </c>
      <c r="J8408" s="122"/>
      <c r="K8408" s="122" t="str">
        <f t="shared" si="5668"/>
        <v/>
      </c>
      <c r="L8408" s="123" t="str">
        <f>IF(H8408="","чи робить СНВВ?",IF(J8408="","чи роблять агрегати?",IF($J8408=0,"агрегати не працюють",IF(AND($H8408=0,$J8408=1),"СНВВ не працює","OK"))))</f>
        <v>чи робить СНВВ?</v>
      </c>
      <c r="M8408" s="100"/>
      <c r="N8408" s="122" t="str">
        <f>IF(OR(E8408&lt;&gt;0, J8408=0), "",D8408)</f>
        <v/>
      </c>
      <c r="O8408" s="122" t="str">
        <f t="shared" si="5669"/>
        <v/>
      </c>
      <c r="P8408" s="122" t="str">
        <f>IF(AND($E8408&lt;&gt;0,$J8408=1),"замінне значення",O8408)</f>
        <v/>
      </c>
      <c r="Q8408" s="122" t="str">
        <f>IF(OR(G8408&lt;&gt;0, J8408=0), "",F8408)</f>
        <v/>
      </c>
      <c r="R8408" s="122" t="str">
        <f t="shared" si="5670"/>
        <v/>
      </c>
      <c r="S8408" s="122" t="str">
        <f>IF(AND(G8408&lt;&gt;0,J8408=1),"замінне значення",R8408)</f>
        <v/>
      </c>
      <c r="T8408" s="122" t="str">
        <f t="shared" si="5671"/>
        <v/>
      </c>
    </row>
    <row r="8409" spans="1:20" outlineLevel="1">
      <c r="A8409" s="161"/>
      <c r="B8409" s="208">
        <v>44897</v>
      </c>
      <c r="C8409" s="96">
        <v>58.125</v>
      </c>
      <c r="D8409" s="122"/>
      <c r="E8409" s="122" t="str">
        <f t="shared" si="5665"/>
        <v/>
      </c>
      <c r="F8409" s="122"/>
      <c r="G8409" s="122" t="str">
        <f t="shared" si="5666"/>
        <v/>
      </c>
      <c r="H8409" s="122"/>
      <c r="I8409" s="122" t="str">
        <f t="shared" si="5667"/>
        <v/>
      </c>
      <c r="J8409" s="122"/>
      <c r="K8409" s="122" t="str">
        <f t="shared" si="5668"/>
        <v/>
      </c>
      <c r="L8409" s="123" t="str">
        <f>IF(H8409="","чи робить СНВВ?",IF(J8409="","чи роблять агрегати?",IF($J8409=0,"агрегати не працюють",IF(AND($H8409=0,$J8409=1),"СНВВ не працює","OK"))))</f>
        <v>чи робить СНВВ?</v>
      </c>
      <c r="M8409" s="100"/>
      <c r="N8409" s="122" t="str">
        <f>IF(OR(E8409&lt;&gt;0, J8409=0), "",D8409)</f>
        <v/>
      </c>
      <c r="O8409" s="122" t="str">
        <f t="shared" si="5669"/>
        <v/>
      </c>
      <c r="P8409" s="122" t="str">
        <f>IF(AND($E8409&lt;&gt;0,$J8409=1),"замінне значення",O8409)</f>
        <v/>
      </c>
      <c r="Q8409" s="122" t="str">
        <f>IF(OR(G8409&lt;&gt;0, J8409=0), "",F8409)</f>
        <v/>
      </c>
      <c r="R8409" s="122" t="str">
        <f t="shared" si="5670"/>
        <v/>
      </c>
      <c r="S8409" s="122" t="str">
        <f>IF(AND(G8409&lt;&gt;0,J8409=1),"замінне значення",R8409)</f>
        <v/>
      </c>
      <c r="T8409" s="122" t="str">
        <f t="shared" si="5671"/>
        <v/>
      </c>
    </row>
    <row r="8410" spans="1:20" outlineLevel="1">
      <c r="A8410" s="161"/>
      <c r="B8410" s="208">
        <v>44897</v>
      </c>
      <c r="C8410" s="96">
        <v>58.1666666666667</v>
      </c>
      <c r="D8410" s="122"/>
      <c r="E8410" s="122" t="str">
        <f t="shared" si="5665"/>
        <v/>
      </c>
      <c r="F8410" s="122"/>
      <c r="G8410" s="122" t="str">
        <f t="shared" si="5666"/>
        <v/>
      </c>
      <c r="H8410" s="122"/>
      <c r="I8410" s="122" t="str">
        <f t="shared" si="5667"/>
        <v/>
      </c>
      <c r="J8410" s="122"/>
      <c r="K8410" s="122" t="str">
        <f t="shared" si="5668"/>
        <v/>
      </c>
      <c r="L8410" s="123" t="str">
        <f>IF(H8410="","чи робить СНВВ?",IF(J8410="","чи роблять агрегати?",IF($J8410=0,"агрегати не працюють",IF(AND($H8410=0,$J8410=1),"СНВВ не працює","OK"))))</f>
        <v>чи робить СНВВ?</v>
      </c>
      <c r="M8410" s="100"/>
      <c r="N8410" s="122" t="str">
        <f>IF(OR(E8410&lt;&gt;0, J8410=0), "",D8410)</f>
        <v/>
      </c>
      <c r="O8410" s="122" t="str">
        <f t="shared" si="5669"/>
        <v/>
      </c>
      <c r="P8410" s="122" t="str">
        <f>IF(AND($E8410&lt;&gt;0,$J8410=1),"замінне значення",O8410)</f>
        <v/>
      </c>
      <c r="Q8410" s="122" t="str">
        <f>IF(OR(G8410&lt;&gt;0, J8410=0), "",F8410)</f>
        <v/>
      </c>
      <c r="R8410" s="122" t="str">
        <f t="shared" si="5670"/>
        <v/>
      </c>
      <c r="S8410" s="122" t="str">
        <f>IF(AND(G8410&lt;&gt;0,J8410=1),"замінне значення",R8410)</f>
        <v/>
      </c>
      <c r="T8410" s="122" t="str">
        <f t="shared" si="5671"/>
        <v/>
      </c>
    </row>
    <row r="8411" spans="1:20" outlineLevel="1">
      <c r="A8411" s="161"/>
      <c r="B8411" s="208">
        <v>44897</v>
      </c>
      <c r="C8411" s="96">
        <v>58.2083333333333</v>
      </c>
      <c r="D8411" s="122"/>
      <c r="E8411" s="122" t="str">
        <f t="shared" si="5665"/>
        <v/>
      </c>
      <c r="F8411" s="122"/>
      <c r="G8411" s="122" t="str">
        <f t="shared" si="5666"/>
        <v/>
      </c>
      <c r="H8411" s="122"/>
      <c r="I8411" s="122" t="str">
        <f t="shared" si="5667"/>
        <v/>
      </c>
      <c r="J8411" s="122"/>
      <c r="K8411" s="122" t="str">
        <f t="shared" si="5668"/>
        <v/>
      </c>
      <c r="L8411" s="123" t="str">
        <f>IF(H8411="","чи робить СНВВ?",IF(J8411="","чи роблять агрегати?",IF($J8411=0,"агрегати не працюють",IF(AND($H8411=0,$J8411=1),"СНВВ не працює","OK"))))</f>
        <v>чи робить СНВВ?</v>
      </c>
      <c r="M8411" s="100"/>
      <c r="N8411" s="122" t="str">
        <f>IF(OR(E8411&lt;&gt;0, J8411=0), "",D8411)</f>
        <v/>
      </c>
      <c r="O8411" s="122" t="str">
        <f t="shared" si="5669"/>
        <v/>
      </c>
      <c r="P8411" s="122" t="str">
        <f>IF(AND($E8411&lt;&gt;0,$J8411=1),"замінне значення",O8411)</f>
        <v/>
      </c>
      <c r="Q8411" s="122" t="str">
        <f>IF(OR(G8411&lt;&gt;0, J8411=0), "",F8411)</f>
        <v/>
      </c>
      <c r="R8411" s="122" t="str">
        <f t="shared" si="5670"/>
        <v/>
      </c>
      <c r="S8411" s="122" t="str">
        <f>IF(AND(G8411&lt;&gt;0,J8411=1),"замінне значення",R8411)</f>
        <v/>
      </c>
      <c r="T8411" s="122" t="str">
        <f t="shared" si="5671"/>
        <v/>
      </c>
    </row>
    <row r="8412" spans="1:20" outlineLevel="1">
      <c r="A8412" s="161"/>
      <c r="B8412" s="208">
        <v>44897</v>
      </c>
      <c r="C8412" s="96">
        <v>58.25</v>
      </c>
      <c r="D8412" s="122"/>
      <c r="E8412" s="122" t="str">
        <f t="shared" si="5665"/>
        <v/>
      </c>
      <c r="F8412" s="122"/>
      <c r="G8412" s="122" t="str">
        <f t="shared" si="5666"/>
        <v/>
      </c>
      <c r="H8412" s="122"/>
      <c r="I8412" s="122" t="str">
        <f t="shared" si="5667"/>
        <v/>
      </c>
      <c r="J8412" s="122"/>
      <c r="K8412" s="122" t="str">
        <f t="shared" si="5668"/>
        <v/>
      </c>
      <c r="L8412" s="123" t="str">
        <f>IF(H8412="","чи робить СНВВ?",IF(J8412="","чи роблять агрегати?",IF($J8412=0,"агрегати не працюють",IF(AND($H8412=0,$J8412=1),"СНВВ не працює","OK"))))</f>
        <v>чи робить СНВВ?</v>
      </c>
      <c r="M8412" s="100"/>
      <c r="N8412" s="122" t="str">
        <f>IF(OR(E8412&lt;&gt;0, J8412=0), "",D8412)</f>
        <v/>
      </c>
      <c r="O8412" s="122" t="str">
        <f t="shared" si="5669"/>
        <v/>
      </c>
      <c r="P8412" s="122" t="str">
        <f>IF(AND($E8412&lt;&gt;0,$J8412=1),"замінне значення",O8412)</f>
        <v/>
      </c>
      <c r="Q8412" s="122" t="str">
        <f>IF(OR(G8412&lt;&gt;0, J8412=0), "",F8412)</f>
        <v/>
      </c>
      <c r="R8412" s="122" t="str">
        <f t="shared" si="5670"/>
        <v/>
      </c>
      <c r="S8412" s="122" t="str">
        <f>IF(AND(G8412&lt;&gt;0,J8412=1),"замінне значення",R8412)</f>
        <v/>
      </c>
      <c r="T8412" s="122" t="str">
        <f t="shared" si="5671"/>
        <v/>
      </c>
    </row>
    <row r="8413" spans="1:20" outlineLevel="1">
      <c r="A8413" s="161"/>
      <c r="B8413" s="208">
        <v>44897</v>
      </c>
      <c r="C8413" s="96">
        <v>58.2916666666667</v>
      </c>
      <c r="D8413" s="122"/>
      <c r="E8413" s="122" t="str">
        <f t="shared" si="5665"/>
        <v/>
      </c>
      <c r="F8413" s="122"/>
      <c r="G8413" s="122" t="str">
        <f t="shared" si="5666"/>
        <v/>
      </c>
      <c r="H8413" s="122"/>
      <c r="I8413" s="122" t="str">
        <f t="shared" si="5667"/>
        <v/>
      </c>
      <c r="J8413" s="122"/>
      <c r="K8413" s="122" t="str">
        <f t="shared" si="5668"/>
        <v/>
      </c>
      <c r="L8413" s="123" t="str">
        <f>IF(H8413="","чи робить СНВВ?",IF(J8413="","чи роблять агрегати?",IF($J8413=0,"агрегати не працюють",IF(AND($H8413=0,$J8413=1),"СНВВ не працює","OK"))))</f>
        <v>чи робить СНВВ?</v>
      </c>
      <c r="M8413" s="100"/>
      <c r="N8413" s="122" t="str">
        <f>IF(OR(E8413&lt;&gt;0, J8413=0), "",D8413)</f>
        <v/>
      </c>
      <c r="O8413" s="122" t="str">
        <f t="shared" si="5669"/>
        <v/>
      </c>
      <c r="P8413" s="122" t="str">
        <f>IF(AND($E8413&lt;&gt;0,$J8413=1),"замінне значення",O8413)</f>
        <v/>
      </c>
      <c r="Q8413" s="122" t="str">
        <f>IF(OR(G8413&lt;&gt;0, J8413=0), "",F8413)</f>
        <v/>
      </c>
      <c r="R8413" s="122" t="str">
        <f t="shared" si="5670"/>
        <v/>
      </c>
      <c r="S8413" s="122" t="str">
        <f>IF(AND(G8413&lt;&gt;0,J8413=1),"замінне значення",R8413)</f>
        <v/>
      </c>
      <c r="T8413" s="122" t="str">
        <f t="shared" si="5671"/>
        <v/>
      </c>
    </row>
    <row r="8414" spans="1:20" outlineLevel="1">
      <c r="A8414" s="161"/>
      <c r="B8414" s="208">
        <v>44897</v>
      </c>
      <c r="C8414" s="96">
        <v>58.3333333333333</v>
      </c>
      <c r="D8414" s="122"/>
      <c r="E8414" s="122" t="str">
        <f t="shared" si="5665"/>
        <v/>
      </c>
      <c r="F8414" s="122"/>
      <c r="G8414" s="122" t="str">
        <f t="shared" si="5666"/>
        <v/>
      </c>
      <c r="H8414" s="122"/>
      <c r="I8414" s="122" t="str">
        <f t="shared" si="5667"/>
        <v/>
      </c>
      <c r="J8414" s="122"/>
      <c r="K8414" s="122" t="str">
        <f t="shared" si="5668"/>
        <v/>
      </c>
      <c r="L8414" s="123" t="str">
        <f>IF(H8414="","чи робить СНВВ?",IF(J8414="","чи роблять агрегати?",IF($J8414=0,"агрегати не працюють",IF(AND($H8414=0,$J8414=1),"СНВВ не працює","OK"))))</f>
        <v>чи робить СНВВ?</v>
      </c>
      <c r="M8414" s="100"/>
      <c r="N8414" s="122" t="str">
        <f>IF(OR(E8414&lt;&gt;0, J8414=0), "",D8414)</f>
        <v/>
      </c>
      <c r="O8414" s="122" t="str">
        <f t="shared" si="5669"/>
        <v/>
      </c>
      <c r="P8414" s="122" t="str">
        <f>IF(AND($E8414&lt;&gt;0,$J8414=1),"замінне значення",O8414)</f>
        <v/>
      </c>
      <c r="Q8414" s="122" t="str">
        <f>IF(OR(G8414&lt;&gt;0, J8414=0), "",F8414)</f>
        <v/>
      </c>
      <c r="R8414" s="122" t="str">
        <f t="shared" si="5670"/>
        <v/>
      </c>
      <c r="S8414" s="122" t="str">
        <f>IF(AND(G8414&lt;&gt;0,J8414=1),"замінне значення",R8414)</f>
        <v/>
      </c>
      <c r="T8414" s="122" t="str">
        <f t="shared" si="5671"/>
        <v/>
      </c>
    </row>
    <row r="8415" spans="1:20" outlineLevel="1">
      <c r="A8415" s="161"/>
      <c r="B8415" s="208">
        <v>44897</v>
      </c>
      <c r="C8415" s="96">
        <v>58.375</v>
      </c>
      <c r="D8415" s="122"/>
      <c r="E8415" s="122" t="str">
        <f t="shared" si="5665"/>
        <v/>
      </c>
      <c r="F8415" s="122"/>
      <c r="G8415" s="122" t="str">
        <f t="shared" si="5666"/>
        <v/>
      </c>
      <c r="H8415" s="122"/>
      <c r="I8415" s="122" t="str">
        <f t="shared" si="5667"/>
        <v/>
      </c>
      <c r="J8415" s="122"/>
      <c r="K8415" s="122" t="str">
        <f t="shared" si="5668"/>
        <v/>
      </c>
      <c r="L8415" s="123" t="str">
        <f>IF(H8415="","чи робить СНВВ?",IF(J8415="","чи роблять агрегати?",IF($J8415=0,"агрегати не працюють",IF(AND($H8415=0,$J8415=1),"СНВВ не працює","OK"))))</f>
        <v>чи робить СНВВ?</v>
      </c>
      <c r="M8415" s="100"/>
      <c r="N8415" s="122" t="str">
        <f>IF(OR(E8415&lt;&gt;0, J8415=0), "",D8415)</f>
        <v/>
      </c>
      <c r="O8415" s="122" t="str">
        <f t="shared" si="5669"/>
        <v/>
      </c>
      <c r="P8415" s="122" t="str">
        <f>IF(AND($E8415&lt;&gt;0,$J8415=1),"замінне значення",O8415)</f>
        <v/>
      </c>
      <c r="Q8415" s="122" t="str">
        <f>IF(OR(G8415&lt;&gt;0, J8415=0), "",F8415)</f>
        <v/>
      </c>
      <c r="R8415" s="122" t="str">
        <f t="shared" si="5670"/>
        <v/>
      </c>
      <c r="S8415" s="122" t="str">
        <f>IF(AND(G8415&lt;&gt;0,J8415=1),"замінне значення",R8415)</f>
        <v/>
      </c>
      <c r="T8415" s="122" t="str">
        <f t="shared" si="5671"/>
        <v/>
      </c>
    </row>
    <row r="8416" spans="1:20" outlineLevel="1">
      <c r="A8416" s="161"/>
      <c r="B8416" s="208">
        <v>44897</v>
      </c>
      <c r="C8416" s="96">
        <v>58.4166666666667</v>
      </c>
      <c r="D8416" s="122"/>
      <c r="E8416" s="122" t="str">
        <f t="shared" si="5665"/>
        <v/>
      </c>
      <c r="F8416" s="122"/>
      <c r="G8416" s="122" t="str">
        <f t="shared" si="5666"/>
        <v/>
      </c>
      <c r="H8416" s="122"/>
      <c r="I8416" s="122" t="str">
        <f t="shared" si="5667"/>
        <v/>
      </c>
      <c r="J8416" s="122"/>
      <c r="K8416" s="122" t="str">
        <f t="shared" si="5668"/>
        <v/>
      </c>
      <c r="L8416" s="123" t="str">
        <f>IF(H8416="","чи робить СНВВ?",IF(J8416="","чи роблять агрегати?",IF($J8416=0,"агрегати не працюють",IF(AND($H8416=0,$J8416=1),"СНВВ не працює","OK"))))</f>
        <v>чи робить СНВВ?</v>
      </c>
      <c r="M8416" s="100"/>
      <c r="N8416" s="122" t="str">
        <f>IF(OR(E8416&lt;&gt;0, J8416=0), "",D8416)</f>
        <v/>
      </c>
      <c r="O8416" s="122" t="str">
        <f t="shared" si="5669"/>
        <v/>
      </c>
      <c r="P8416" s="122" t="str">
        <f>IF(AND($E8416&lt;&gt;0,$J8416=1),"замінне значення",O8416)</f>
        <v/>
      </c>
      <c r="Q8416" s="122" t="str">
        <f>IF(OR(G8416&lt;&gt;0, J8416=0), "",F8416)</f>
        <v/>
      </c>
      <c r="R8416" s="122" t="str">
        <f t="shared" si="5670"/>
        <v/>
      </c>
      <c r="S8416" s="122" t="str">
        <f>IF(AND(G8416&lt;&gt;0,J8416=1),"замінне значення",R8416)</f>
        <v/>
      </c>
      <c r="T8416" s="122" t="str">
        <f t="shared" si="5671"/>
        <v/>
      </c>
    </row>
    <row r="8417" spans="1:20" outlineLevel="1">
      <c r="A8417" s="161"/>
      <c r="B8417" s="208">
        <v>44897</v>
      </c>
      <c r="C8417" s="96">
        <v>58.4583333333333</v>
      </c>
      <c r="D8417" s="122"/>
      <c r="E8417" s="122" t="str">
        <f t="shared" si="5665"/>
        <v/>
      </c>
      <c r="F8417" s="122"/>
      <c r="G8417" s="122" t="str">
        <f t="shared" si="5666"/>
        <v/>
      </c>
      <c r="H8417" s="122"/>
      <c r="I8417" s="122" t="str">
        <f t="shared" si="5667"/>
        <v/>
      </c>
      <c r="J8417" s="122"/>
      <c r="K8417" s="122" t="str">
        <f t="shared" si="5668"/>
        <v/>
      </c>
      <c r="L8417" s="123" t="str">
        <f>IF(H8417="","чи робить СНВВ?",IF(J8417="","чи роблять агрегати?",IF($J8417=0,"агрегати не працюють",IF(AND($H8417=0,$J8417=1),"СНВВ не працює","OK"))))</f>
        <v>чи робить СНВВ?</v>
      </c>
      <c r="M8417" s="100"/>
      <c r="N8417" s="122" t="str">
        <f>IF(OR(E8417&lt;&gt;0, J8417=0), "",D8417)</f>
        <v/>
      </c>
      <c r="O8417" s="122" t="str">
        <f t="shared" si="5669"/>
        <v/>
      </c>
      <c r="P8417" s="122" t="str">
        <f>IF(AND($E8417&lt;&gt;0,$J8417=1),"замінне значення",O8417)</f>
        <v/>
      </c>
      <c r="Q8417" s="122" t="str">
        <f>IF(OR(G8417&lt;&gt;0, J8417=0), "",F8417)</f>
        <v/>
      </c>
      <c r="R8417" s="122" t="str">
        <f t="shared" si="5670"/>
        <v/>
      </c>
      <c r="S8417" s="122" t="str">
        <f>IF(AND(G8417&lt;&gt;0,J8417=1),"замінне значення",R8417)</f>
        <v/>
      </c>
      <c r="T8417" s="122" t="str">
        <f t="shared" si="5671"/>
        <v/>
      </c>
    </row>
    <row r="8418" spans="1:20" outlineLevel="1">
      <c r="A8418" s="161"/>
      <c r="B8418" s="208">
        <v>44897</v>
      </c>
      <c r="C8418" s="96">
        <v>58.5</v>
      </c>
      <c r="D8418" s="122"/>
      <c r="E8418" s="122" t="str">
        <f t="shared" si="5665"/>
        <v/>
      </c>
      <c r="F8418" s="122"/>
      <c r="G8418" s="122" t="str">
        <f t="shared" si="5666"/>
        <v/>
      </c>
      <c r="H8418" s="122"/>
      <c r="I8418" s="122" t="str">
        <f t="shared" si="5667"/>
        <v/>
      </c>
      <c r="J8418" s="122"/>
      <c r="K8418" s="122" t="str">
        <f t="shared" si="5668"/>
        <v/>
      </c>
      <c r="L8418" s="123" t="str">
        <f>IF(H8418="","чи робить СНВВ?",IF(J8418="","чи роблять агрегати?",IF($J8418=0,"агрегати не працюють",IF(AND($H8418=0,$J8418=1),"СНВВ не працює","OK"))))</f>
        <v>чи робить СНВВ?</v>
      </c>
      <c r="M8418" s="100"/>
      <c r="N8418" s="122" t="str">
        <f>IF(OR(E8418&lt;&gt;0, J8418=0), "",D8418)</f>
        <v/>
      </c>
      <c r="O8418" s="122" t="str">
        <f t="shared" si="5669"/>
        <v/>
      </c>
      <c r="P8418" s="122" t="str">
        <f>IF(AND($E8418&lt;&gt;0,$J8418=1),"замінне значення",O8418)</f>
        <v/>
      </c>
      <c r="Q8418" s="122" t="str">
        <f>IF(OR(G8418&lt;&gt;0, J8418=0), "",F8418)</f>
        <v/>
      </c>
      <c r="R8418" s="122" t="str">
        <f t="shared" si="5670"/>
        <v/>
      </c>
      <c r="S8418" s="122" t="str">
        <f>IF(AND(G8418&lt;&gt;0,J8418=1),"замінне значення",R8418)</f>
        <v/>
      </c>
      <c r="T8418" s="122" t="str">
        <f t="shared" si="5671"/>
        <v/>
      </c>
    </row>
    <row r="8419" spans="1:20" outlineLevel="1">
      <c r="A8419" s="161"/>
      <c r="B8419" s="208">
        <v>44897</v>
      </c>
      <c r="C8419" s="96">
        <v>58.5416666666667</v>
      </c>
      <c r="D8419" s="122"/>
      <c r="E8419" s="122" t="str">
        <f t="shared" si="5665"/>
        <v/>
      </c>
      <c r="F8419" s="122"/>
      <c r="G8419" s="122" t="str">
        <f t="shared" si="5666"/>
        <v/>
      </c>
      <c r="H8419" s="122"/>
      <c r="I8419" s="122" t="str">
        <f t="shared" si="5667"/>
        <v/>
      </c>
      <c r="J8419" s="122"/>
      <c r="K8419" s="122" t="str">
        <f t="shared" si="5668"/>
        <v/>
      </c>
      <c r="L8419" s="123" t="str">
        <f>IF(H8419="","чи робить СНВВ?",IF(J8419="","чи роблять агрегати?",IF($J8419=0,"агрегати не працюють",IF(AND($H8419=0,$J8419=1),"СНВВ не працює","OK"))))</f>
        <v>чи робить СНВВ?</v>
      </c>
      <c r="M8419" s="100"/>
      <c r="N8419" s="122" t="str">
        <f>IF(OR(E8419&lt;&gt;0, J8419=0), "",D8419)</f>
        <v/>
      </c>
      <c r="O8419" s="122" t="str">
        <f t="shared" si="5669"/>
        <v/>
      </c>
      <c r="P8419" s="122" t="str">
        <f>IF(AND($E8419&lt;&gt;0,$J8419=1),"замінне значення",O8419)</f>
        <v/>
      </c>
      <c r="Q8419" s="122" t="str">
        <f>IF(OR(G8419&lt;&gt;0, J8419=0), "",F8419)</f>
        <v/>
      </c>
      <c r="R8419" s="122" t="str">
        <f t="shared" si="5670"/>
        <v/>
      </c>
      <c r="S8419" s="122" t="str">
        <f>IF(AND(G8419&lt;&gt;0,J8419=1),"замінне значення",R8419)</f>
        <v/>
      </c>
      <c r="T8419" s="122" t="str">
        <f t="shared" si="5671"/>
        <v/>
      </c>
    </row>
    <row r="8420" spans="1:20" outlineLevel="1">
      <c r="A8420" s="161"/>
      <c r="B8420" s="208">
        <v>44897</v>
      </c>
      <c r="C8420" s="96">
        <v>58.5833333333333</v>
      </c>
      <c r="D8420" s="122"/>
      <c r="E8420" s="122" t="str">
        <f t="shared" si="5665"/>
        <v/>
      </c>
      <c r="F8420" s="122"/>
      <c r="G8420" s="122" t="str">
        <f t="shared" si="5666"/>
        <v/>
      </c>
      <c r="H8420" s="122"/>
      <c r="I8420" s="122" t="str">
        <f t="shared" si="5667"/>
        <v/>
      </c>
      <c r="J8420" s="122"/>
      <c r="K8420" s="122" t="str">
        <f t="shared" si="5668"/>
        <v/>
      </c>
      <c r="L8420" s="123" t="str">
        <f>IF(H8420="","чи робить СНВВ?",IF(J8420="","чи роблять агрегати?",IF($J8420=0,"агрегати не працюють",IF(AND($H8420=0,$J8420=1),"СНВВ не працює","OK"))))</f>
        <v>чи робить СНВВ?</v>
      </c>
      <c r="M8420" s="100"/>
      <c r="N8420" s="122" t="str">
        <f>IF(OR(E8420&lt;&gt;0, J8420=0), "",D8420)</f>
        <v/>
      </c>
      <c r="O8420" s="122" t="str">
        <f t="shared" si="5669"/>
        <v/>
      </c>
      <c r="P8420" s="122" t="str">
        <f>IF(AND($E8420&lt;&gt;0,$J8420=1),"замінне значення",O8420)</f>
        <v/>
      </c>
      <c r="Q8420" s="122" t="str">
        <f>IF(OR(G8420&lt;&gt;0, J8420=0), "",F8420)</f>
        <v/>
      </c>
      <c r="R8420" s="122" t="str">
        <f t="shared" si="5670"/>
        <v/>
      </c>
      <c r="S8420" s="122" t="str">
        <f>IF(AND(G8420&lt;&gt;0,J8420=1),"замінне значення",R8420)</f>
        <v/>
      </c>
      <c r="T8420" s="122" t="str">
        <f t="shared" si="5671"/>
        <v/>
      </c>
    </row>
    <row r="8421" spans="1:20" outlineLevel="1">
      <c r="A8421" s="161"/>
      <c r="B8421" s="208">
        <v>44897</v>
      </c>
      <c r="C8421" s="96">
        <v>58.625</v>
      </c>
      <c r="D8421" s="122"/>
      <c r="E8421" s="122" t="str">
        <f t="shared" si="5665"/>
        <v/>
      </c>
      <c r="F8421" s="122"/>
      <c r="G8421" s="122" t="str">
        <f t="shared" si="5666"/>
        <v/>
      </c>
      <c r="H8421" s="122"/>
      <c r="I8421" s="122" t="str">
        <f t="shared" si="5667"/>
        <v/>
      </c>
      <c r="J8421" s="122"/>
      <c r="K8421" s="122" t="str">
        <f t="shared" si="5668"/>
        <v/>
      </c>
      <c r="L8421" s="123" t="str">
        <f>IF(H8421="","чи робить СНВВ?",IF(J8421="","чи роблять агрегати?",IF($J8421=0,"агрегати не працюють",IF(AND($H8421=0,$J8421=1),"СНВВ не працює","OK"))))</f>
        <v>чи робить СНВВ?</v>
      </c>
      <c r="M8421" s="100"/>
      <c r="N8421" s="122" t="str">
        <f>IF(OR(E8421&lt;&gt;0, J8421=0), "",D8421)</f>
        <v/>
      </c>
      <c r="O8421" s="122" t="str">
        <f t="shared" si="5669"/>
        <v/>
      </c>
      <c r="P8421" s="122" t="str">
        <f>IF(AND($E8421&lt;&gt;0,$J8421=1),"замінне значення",O8421)</f>
        <v/>
      </c>
      <c r="Q8421" s="122" t="str">
        <f>IF(OR(G8421&lt;&gt;0, J8421=0), "",F8421)</f>
        <v/>
      </c>
      <c r="R8421" s="122" t="str">
        <f t="shared" si="5670"/>
        <v/>
      </c>
      <c r="S8421" s="122" t="str">
        <f>IF(AND(G8421&lt;&gt;0,J8421=1),"замінне значення",R8421)</f>
        <v/>
      </c>
      <c r="T8421" s="122" t="str">
        <f t="shared" si="5671"/>
        <v/>
      </c>
    </row>
    <row r="8422" spans="1:20" outlineLevel="1">
      <c r="A8422" s="161"/>
      <c r="B8422" s="208">
        <v>44897</v>
      </c>
      <c r="C8422" s="96">
        <v>58.6666666666667</v>
      </c>
      <c r="D8422" s="122"/>
      <c r="E8422" s="122" t="str">
        <f t="shared" si="5665"/>
        <v/>
      </c>
      <c r="F8422" s="122"/>
      <c r="G8422" s="122" t="str">
        <f t="shared" si="5666"/>
        <v/>
      </c>
      <c r="H8422" s="122"/>
      <c r="I8422" s="122" t="str">
        <f t="shared" si="5667"/>
        <v/>
      </c>
      <c r="J8422" s="122"/>
      <c r="K8422" s="122" t="str">
        <f t="shared" si="5668"/>
        <v/>
      </c>
      <c r="L8422" s="123" t="str">
        <f>IF(H8422="","чи робить СНВВ?",IF(J8422="","чи роблять агрегати?",IF($J8422=0,"агрегати не працюють",IF(AND($H8422=0,$J8422=1),"СНВВ не працює","OK"))))</f>
        <v>чи робить СНВВ?</v>
      </c>
      <c r="M8422" s="100"/>
      <c r="N8422" s="122" t="str">
        <f>IF(OR(E8422&lt;&gt;0, J8422=0), "",D8422)</f>
        <v/>
      </c>
      <c r="O8422" s="122" t="str">
        <f t="shared" si="5669"/>
        <v/>
      </c>
      <c r="P8422" s="122" t="str">
        <f>IF(AND($E8422&lt;&gt;0,$J8422=1),"замінне значення",O8422)</f>
        <v/>
      </c>
      <c r="Q8422" s="122" t="str">
        <f>IF(OR(G8422&lt;&gt;0, J8422=0), "",F8422)</f>
        <v/>
      </c>
      <c r="R8422" s="122" t="str">
        <f t="shared" si="5670"/>
        <v/>
      </c>
      <c r="S8422" s="122" t="str">
        <f>IF(AND(G8422&lt;&gt;0,J8422=1),"замінне значення",R8422)</f>
        <v/>
      </c>
      <c r="T8422" s="122" t="str">
        <f t="shared" si="5671"/>
        <v/>
      </c>
    </row>
    <row r="8423" spans="1:20" outlineLevel="1">
      <c r="A8423" s="161"/>
      <c r="B8423" s="208">
        <v>44897</v>
      </c>
      <c r="C8423" s="96">
        <v>58.7083333333333</v>
      </c>
      <c r="D8423" s="122"/>
      <c r="E8423" s="122" t="str">
        <f t="shared" si="5665"/>
        <v/>
      </c>
      <c r="F8423" s="122"/>
      <c r="G8423" s="122" t="str">
        <f t="shared" si="5666"/>
        <v/>
      </c>
      <c r="H8423" s="122"/>
      <c r="I8423" s="122" t="str">
        <f t="shared" si="5667"/>
        <v/>
      </c>
      <c r="J8423" s="122"/>
      <c r="K8423" s="122" t="str">
        <f t="shared" si="5668"/>
        <v/>
      </c>
      <c r="L8423" s="123" t="str">
        <f>IF(H8423="","чи робить СНВВ?",IF(J8423="","чи роблять агрегати?",IF($J8423=0,"агрегати не працюють",IF(AND($H8423=0,$J8423=1),"СНВВ не працює","OK"))))</f>
        <v>чи робить СНВВ?</v>
      </c>
      <c r="M8423" s="100"/>
      <c r="N8423" s="122" t="str">
        <f>IF(OR(E8423&lt;&gt;0, J8423=0), "",D8423)</f>
        <v/>
      </c>
      <c r="O8423" s="122" t="str">
        <f t="shared" si="5669"/>
        <v/>
      </c>
      <c r="P8423" s="122" t="str">
        <f>IF(AND($E8423&lt;&gt;0,$J8423=1),"замінне значення",O8423)</f>
        <v/>
      </c>
      <c r="Q8423" s="122" t="str">
        <f>IF(OR(G8423&lt;&gt;0, J8423=0), "",F8423)</f>
        <v/>
      </c>
      <c r="R8423" s="122" t="str">
        <f t="shared" si="5670"/>
        <v/>
      </c>
      <c r="S8423" s="122" t="str">
        <f>IF(AND(G8423&lt;&gt;0,J8423=1),"замінне значення",R8423)</f>
        <v/>
      </c>
      <c r="T8423" s="122" t="str">
        <f t="shared" si="5671"/>
        <v/>
      </c>
    </row>
    <row r="8424" spans="1:20" outlineLevel="1">
      <c r="A8424" s="161"/>
      <c r="B8424" s="208">
        <v>44897</v>
      </c>
      <c r="C8424" s="96">
        <v>58.75</v>
      </c>
      <c r="D8424" s="122"/>
      <c r="E8424" s="122" t="str">
        <f t="shared" si="5665"/>
        <v/>
      </c>
      <c r="F8424" s="122"/>
      <c r="G8424" s="122" t="str">
        <f t="shared" si="5666"/>
        <v/>
      </c>
      <c r="H8424" s="122"/>
      <c r="I8424" s="122" t="str">
        <f t="shared" si="5667"/>
        <v/>
      </c>
      <c r="J8424" s="122"/>
      <c r="K8424" s="122" t="str">
        <f t="shared" si="5668"/>
        <v/>
      </c>
      <c r="L8424" s="123" t="str">
        <f>IF(H8424="","чи робить СНВВ?",IF(J8424="","чи роблять агрегати?",IF($J8424=0,"агрегати не працюють",IF(AND($H8424=0,$J8424=1),"СНВВ не працює","OK"))))</f>
        <v>чи робить СНВВ?</v>
      </c>
      <c r="M8424" s="100"/>
      <c r="N8424" s="122" t="str">
        <f>IF(OR(E8424&lt;&gt;0, J8424=0), "",D8424)</f>
        <v/>
      </c>
      <c r="O8424" s="122" t="str">
        <f t="shared" si="5669"/>
        <v/>
      </c>
      <c r="P8424" s="122" t="str">
        <f>IF(AND($E8424&lt;&gt;0,$J8424=1),"замінне значення",O8424)</f>
        <v/>
      </c>
      <c r="Q8424" s="122" t="str">
        <f>IF(OR(G8424&lt;&gt;0, J8424=0), "",F8424)</f>
        <v/>
      </c>
      <c r="R8424" s="122" t="str">
        <f t="shared" si="5670"/>
        <v/>
      </c>
      <c r="S8424" s="122" t="str">
        <f>IF(AND(G8424&lt;&gt;0,J8424=1),"замінне значення",R8424)</f>
        <v/>
      </c>
      <c r="T8424" s="122" t="str">
        <f t="shared" si="5671"/>
        <v/>
      </c>
    </row>
    <row r="8425" spans="1:20" outlineLevel="1">
      <c r="A8425" s="161"/>
      <c r="B8425" s="208">
        <v>44897</v>
      </c>
      <c r="C8425" s="96">
        <v>58.7916666666667</v>
      </c>
      <c r="D8425" s="122"/>
      <c r="E8425" s="122" t="str">
        <f t="shared" si="5665"/>
        <v/>
      </c>
      <c r="F8425" s="122"/>
      <c r="G8425" s="122" t="str">
        <f t="shared" si="5666"/>
        <v/>
      </c>
      <c r="H8425" s="122"/>
      <c r="I8425" s="122" t="str">
        <f t="shared" si="5667"/>
        <v/>
      </c>
      <c r="J8425" s="122"/>
      <c r="K8425" s="122" t="str">
        <f t="shared" si="5668"/>
        <v/>
      </c>
      <c r="L8425" s="123" t="str">
        <f>IF(H8425="","чи робить СНВВ?",IF(J8425="","чи роблять агрегати?",IF($J8425=0,"агрегати не працюють",IF(AND($H8425=0,$J8425=1),"СНВВ не працює","OK"))))</f>
        <v>чи робить СНВВ?</v>
      </c>
      <c r="M8425" s="100"/>
      <c r="N8425" s="122" t="str">
        <f>IF(OR(E8425&lt;&gt;0, J8425=0), "",D8425)</f>
        <v/>
      </c>
      <c r="O8425" s="122" t="str">
        <f t="shared" si="5669"/>
        <v/>
      </c>
      <c r="P8425" s="122" t="str">
        <f>IF(AND($E8425&lt;&gt;0,$J8425=1),"замінне значення",O8425)</f>
        <v/>
      </c>
      <c r="Q8425" s="122" t="str">
        <f>IF(OR(G8425&lt;&gt;0, J8425=0), "",F8425)</f>
        <v/>
      </c>
      <c r="R8425" s="122" t="str">
        <f t="shared" si="5670"/>
        <v/>
      </c>
      <c r="S8425" s="122" t="str">
        <f>IF(AND(G8425&lt;&gt;0,J8425=1),"замінне значення",R8425)</f>
        <v/>
      </c>
      <c r="T8425" s="122" t="str">
        <f t="shared" si="5671"/>
        <v/>
      </c>
    </row>
    <row r="8426" spans="1:20" outlineLevel="1">
      <c r="A8426" s="161"/>
      <c r="B8426" s="208">
        <v>44897</v>
      </c>
      <c r="C8426" s="96">
        <v>58.8333333333333</v>
      </c>
      <c r="D8426" s="122"/>
      <c r="E8426" s="122" t="str">
        <f t="shared" si="5665"/>
        <v/>
      </c>
      <c r="F8426" s="122"/>
      <c r="G8426" s="122" t="str">
        <f t="shared" si="5666"/>
        <v/>
      </c>
      <c r="H8426" s="122"/>
      <c r="I8426" s="122" t="str">
        <f t="shared" si="5667"/>
        <v/>
      </c>
      <c r="J8426" s="122"/>
      <c r="K8426" s="122" t="str">
        <f t="shared" si="5668"/>
        <v/>
      </c>
      <c r="L8426" s="123" t="str">
        <f>IF(H8426="","чи робить СНВВ?",IF(J8426="","чи роблять агрегати?",IF($J8426=0,"агрегати не працюють",IF(AND($H8426=0,$J8426=1),"СНВВ не працює","OK"))))</f>
        <v>чи робить СНВВ?</v>
      </c>
      <c r="M8426" s="100"/>
      <c r="N8426" s="122" t="str">
        <f>IF(OR(E8426&lt;&gt;0, J8426=0), "",D8426)</f>
        <v/>
      </c>
      <c r="O8426" s="122" t="str">
        <f t="shared" si="5669"/>
        <v/>
      </c>
      <c r="P8426" s="122" t="str">
        <f>IF(AND($E8426&lt;&gt;0,$J8426=1),"замінне значення",O8426)</f>
        <v/>
      </c>
      <c r="Q8426" s="122" t="str">
        <f>IF(OR(G8426&lt;&gt;0, J8426=0), "",F8426)</f>
        <v/>
      </c>
      <c r="R8426" s="122" t="str">
        <f t="shared" si="5670"/>
        <v/>
      </c>
      <c r="S8426" s="122" t="str">
        <f>IF(AND(G8426&lt;&gt;0,J8426=1),"замінне значення",R8426)</f>
        <v/>
      </c>
      <c r="T8426" s="122" t="str">
        <f t="shared" si="5671"/>
        <v/>
      </c>
    </row>
    <row r="8427" spans="1:20" outlineLevel="1">
      <c r="A8427" s="161"/>
      <c r="B8427" s="208">
        <v>44897</v>
      </c>
      <c r="C8427" s="96">
        <v>58.875</v>
      </c>
      <c r="D8427" s="122"/>
      <c r="E8427" s="122" t="str">
        <f t="shared" si="5665"/>
        <v/>
      </c>
      <c r="F8427" s="122"/>
      <c r="G8427" s="122" t="str">
        <f t="shared" si="5666"/>
        <v/>
      </c>
      <c r="H8427" s="122"/>
      <c r="I8427" s="122" t="str">
        <f t="shared" si="5667"/>
        <v/>
      </c>
      <c r="J8427" s="122"/>
      <c r="K8427" s="122" t="str">
        <f t="shared" si="5668"/>
        <v/>
      </c>
      <c r="L8427" s="123" t="str">
        <f>IF(H8427="","чи робить СНВВ?",IF(J8427="","чи роблять агрегати?",IF($J8427=0,"агрегати не працюють",IF(AND($H8427=0,$J8427=1),"СНВВ не працює","OK"))))</f>
        <v>чи робить СНВВ?</v>
      </c>
      <c r="M8427" s="100"/>
      <c r="N8427" s="122" t="str">
        <f>IF(OR(E8427&lt;&gt;0, J8427=0), "",D8427)</f>
        <v/>
      </c>
      <c r="O8427" s="122" t="str">
        <f t="shared" si="5669"/>
        <v/>
      </c>
      <c r="P8427" s="122" t="str">
        <f>IF(AND($E8427&lt;&gt;0,$J8427=1),"замінне значення",O8427)</f>
        <v/>
      </c>
      <c r="Q8427" s="122" t="str">
        <f>IF(OR(G8427&lt;&gt;0, J8427=0), "",F8427)</f>
        <v/>
      </c>
      <c r="R8427" s="122" t="str">
        <f t="shared" si="5670"/>
        <v/>
      </c>
      <c r="S8427" s="122" t="str">
        <f>IF(AND(G8427&lt;&gt;0,J8427=1),"замінне значення",R8427)</f>
        <v/>
      </c>
      <c r="T8427" s="122" t="str">
        <f t="shared" si="5671"/>
        <v/>
      </c>
    </row>
    <row r="8428" spans="1:20" outlineLevel="1">
      <c r="A8428" s="161"/>
      <c r="B8428" s="208">
        <v>44897</v>
      </c>
      <c r="C8428" s="96">
        <v>58.9166666666667</v>
      </c>
      <c r="D8428" s="122"/>
      <c r="E8428" s="122" t="str">
        <f t="shared" si="5665"/>
        <v/>
      </c>
      <c r="F8428" s="122"/>
      <c r="G8428" s="122" t="str">
        <f t="shared" si="5666"/>
        <v/>
      </c>
      <c r="H8428" s="122"/>
      <c r="I8428" s="122" t="str">
        <f t="shared" si="5667"/>
        <v/>
      </c>
      <c r="J8428" s="122"/>
      <c r="K8428" s="122" t="str">
        <f t="shared" si="5668"/>
        <v/>
      </c>
      <c r="L8428" s="123" t="str">
        <f>IF(H8428="","чи робить СНВВ?",IF(J8428="","чи роблять агрегати?",IF($J8428=0,"агрегати не працюють",IF(AND($H8428=0,$J8428=1),"СНВВ не працює","OK"))))</f>
        <v>чи робить СНВВ?</v>
      </c>
      <c r="M8428" s="100"/>
      <c r="N8428" s="122" t="str">
        <f>IF(OR(E8428&lt;&gt;0, J8428=0), "",D8428)</f>
        <v/>
      </c>
      <c r="O8428" s="122" t="str">
        <f t="shared" si="5669"/>
        <v/>
      </c>
      <c r="P8428" s="122" t="str">
        <f>IF(AND($E8428&lt;&gt;0,$J8428=1),"замінне значення",O8428)</f>
        <v/>
      </c>
      <c r="Q8428" s="122" t="str">
        <f>IF(OR(G8428&lt;&gt;0, J8428=0), "",F8428)</f>
        <v/>
      </c>
      <c r="R8428" s="122" t="str">
        <f t="shared" si="5670"/>
        <v/>
      </c>
      <c r="S8428" s="122" t="str">
        <f>IF(AND(G8428&lt;&gt;0,J8428=1),"замінне значення",R8428)</f>
        <v/>
      </c>
      <c r="T8428" s="122" t="str">
        <f t="shared" si="5671"/>
        <v/>
      </c>
    </row>
    <row r="8429" spans="1:20" outlineLevel="1">
      <c r="A8429" s="161"/>
      <c r="B8429" s="208">
        <v>44897</v>
      </c>
      <c r="C8429" s="96">
        <v>58.9583333333333</v>
      </c>
      <c r="D8429" s="122"/>
      <c r="E8429" s="122" t="str">
        <f t="shared" si="5665"/>
        <v/>
      </c>
      <c r="F8429" s="122"/>
      <c r="G8429" s="122" t="str">
        <f t="shared" si="5666"/>
        <v/>
      </c>
      <c r="H8429" s="122"/>
      <c r="I8429" s="122" t="str">
        <f t="shared" si="5667"/>
        <v/>
      </c>
      <c r="J8429" s="122"/>
      <c r="K8429" s="122" t="str">
        <f t="shared" si="5668"/>
        <v/>
      </c>
      <c r="L8429" s="123" t="str">
        <f>IF(H8429="","чи робить СНВВ?",IF(J8429="","чи роблять агрегати?",IF($J8429=0,"агрегати не працюють",IF(AND($H8429=0,$J8429=1),"СНВВ не працює","OK"))))</f>
        <v>чи робить СНВВ?</v>
      </c>
      <c r="M8429" s="100"/>
      <c r="N8429" s="122" t="str">
        <f>IF(OR(E8429&lt;&gt;0, J8429=0), "",D8429)</f>
        <v/>
      </c>
      <c r="O8429" s="122" t="str">
        <f t="shared" si="5669"/>
        <v/>
      </c>
      <c r="P8429" s="122" t="str">
        <f>IF(AND($E8429&lt;&gt;0,$J8429=1),"замінне значення",O8429)</f>
        <v/>
      </c>
      <c r="Q8429" s="122" t="str">
        <f>IF(OR(G8429&lt;&gt;0, J8429=0), "",F8429)</f>
        <v/>
      </c>
      <c r="R8429" s="122" t="str">
        <f t="shared" si="5670"/>
        <v/>
      </c>
      <c r="S8429" s="122" t="str">
        <f>IF(AND(G8429&lt;&gt;0,J8429=1),"замінне значення",R8429)</f>
        <v/>
      </c>
      <c r="T8429" s="122" t="str">
        <f t="shared" si="5671"/>
        <v/>
      </c>
    </row>
    <row r="8430" spans="1:20">
      <c r="A8430" s="204"/>
      <c r="B8430" s="159" t="s">
        <v>428</v>
      </c>
      <c r="C8430" s="159"/>
      <c r="D8430" s="103">
        <f t="shared" ref="D8430" si="5672">SUM(D8406:D8429)</f>
        <v>0</v>
      </c>
      <c r="E8430" s="104">
        <f t="shared" ref="E8430" si="5673">COUNTIF(E8406:E8429,"&gt;0")</f>
        <v>0</v>
      </c>
      <c r="F8430" s="103">
        <f t="shared" ref="F8430" si="5674">SUM(F8406:F8429)</f>
        <v>0</v>
      </c>
      <c r="G8430" s="104">
        <f t="shared" ref="G8430" si="5675">COUNTIF(G8406:G8429,"&gt;0")</f>
        <v>0</v>
      </c>
      <c r="H8430" s="103">
        <f t="shared" ref="H8430" si="5676">SUM(H8406:H8429)</f>
        <v>0</v>
      </c>
      <c r="I8430" s="104">
        <f t="shared" ref="I8430" si="5677">COUNTIF(I8406:I8429,"&gt;0")</f>
        <v>0</v>
      </c>
      <c r="J8430" s="103">
        <f t="shared" ref="J8430" si="5678">SUM(J8406:J8429)</f>
        <v>0</v>
      </c>
      <c r="K8430" s="104">
        <f t="shared" ref="K8430" si="5679">COUNTIF(K8406:K8429,"&gt;0")</f>
        <v>0</v>
      </c>
      <c r="L8430" s="104">
        <f t="shared" ref="L8430" si="5680">COUNTIF(L8406:L8429,"СНВВ не працює")</f>
        <v>0</v>
      </c>
      <c r="M8430" s="100"/>
      <c r="N8430" s="103">
        <f t="shared" si="5663"/>
        <v>0</v>
      </c>
      <c r="O8430" s="103">
        <f t="shared" ref="O8430:T8430" si="5681">SUM(O8406:O8429)</f>
        <v>0</v>
      </c>
      <c r="P8430" s="103">
        <f t="shared" si="5681"/>
        <v>0</v>
      </c>
      <c r="Q8430" s="103">
        <f t="shared" si="5681"/>
        <v>0</v>
      </c>
      <c r="R8430" s="103">
        <f t="shared" si="5681"/>
        <v>0</v>
      </c>
      <c r="S8430" s="103">
        <f t="shared" si="5681"/>
        <v>0</v>
      </c>
      <c r="T8430" s="103">
        <f t="shared" si="5681"/>
        <v>0</v>
      </c>
    </row>
    <row r="8431" spans="1:20" ht="15.75" customHeight="1" outlineLevel="1">
      <c r="A8431" s="160">
        <v>44898</v>
      </c>
      <c r="B8431" s="208">
        <v>44898</v>
      </c>
      <c r="C8431" s="96">
        <v>59</v>
      </c>
      <c r="D8431" s="122"/>
      <c r="E8431" s="122" t="str">
        <f t="shared" ref="E8431:E8454" si="5682">IF(D8431="","",IF(D8431&lt;1,1,0))</f>
        <v/>
      </c>
      <c r="F8431" s="122"/>
      <c r="G8431" s="122" t="str">
        <f t="shared" ref="G8431:G8454" si="5683">IF(F8431="","",IF(F8431&lt;1,1,0))</f>
        <v/>
      </c>
      <c r="H8431" s="122"/>
      <c r="I8431" s="122" t="str">
        <f t="shared" ref="I8431:I8454" si="5684">IF(H8431="","",IF(H8431&lt;1,1,0))</f>
        <v/>
      </c>
      <c r="J8431" s="122"/>
      <c r="K8431" s="122" t="str">
        <f t="shared" ref="K8431:K8454" si="5685">IF(J8431="","",IF(J8431&lt;1,1,0))</f>
        <v/>
      </c>
      <c r="L8431" s="123" t="str">
        <f>IF(H8431="","чи робить СНВВ?",IF(J8431="","чи роблять агрегати?",IF($J8431=0,"агрегати не працюють",IF(AND($H8431=0,$J8431=1),"СНВВ не працює","OK"))))</f>
        <v>чи робить СНВВ?</v>
      </c>
      <c r="M8431" s="100"/>
      <c r="N8431" s="122" t="str">
        <f>IF(OR(E8431&lt;&gt;0, J8431=0), "",D8431)</f>
        <v/>
      </c>
      <c r="O8431" s="122" t="str">
        <f t="shared" ref="O8431:O8454" si="5686">IF(Q8431="", "",(N8431*$O$3+$O$4))</f>
        <v/>
      </c>
      <c r="P8431" s="122" t="str">
        <f>IF(AND($E8431&lt;&gt;0,$J8431=1),"замінне значення",O8431)</f>
        <v/>
      </c>
      <c r="Q8431" s="122" t="str">
        <f>IF(OR(G8431&lt;&gt;0, J8431=0), "",F8431)</f>
        <v/>
      </c>
      <c r="R8431" s="122" t="str">
        <f t="shared" ref="R8431:R8494" si="5687">IF(Q8431="", "",(Q8431*$Q$3+$Q$4))</f>
        <v/>
      </c>
      <c r="S8431" s="122" t="str">
        <f>IF(AND(G8431&lt;&gt;0,J8431=1),"замінне значення",R8431)</f>
        <v/>
      </c>
      <c r="T8431" s="122" t="str">
        <f t="shared" ref="T8431:T8494" si="5688">IFERROR(P8431*S8431,"")</f>
        <v/>
      </c>
    </row>
    <row r="8432" spans="1:20" outlineLevel="1">
      <c r="A8432" s="161"/>
      <c r="B8432" s="208">
        <v>44898</v>
      </c>
      <c r="C8432" s="96">
        <v>59.0416666666667</v>
      </c>
      <c r="D8432" s="122"/>
      <c r="E8432" s="122" t="str">
        <f t="shared" si="5682"/>
        <v/>
      </c>
      <c r="F8432" s="122"/>
      <c r="G8432" s="122" t="str">
        <f t="shared" si="5683"/>
        <v/>
      </c>
      <c r="H8432" s="122"/>
      <c r="I8432" s="122" t="str">
        <f t="shared" si="5684"/>
        <v/>
      </c>
      <c r="J8432" s="122"/>
      <c r="K8432" s="122" t="str">
        <f t="shared" si="5685"/>
        <v/>
      </c>
      <c r="L8432" s="123" t="str">
        <f>IF(H8432="","чи робить СНВВ?",IF(J8432="","чи роблять агрегати?",IF($J8432=0,"агрегати не працюють",IF(AND($H8432=0,$J8432=1),"СНВВ не працює","OK"))))</f>
        <v>чи робить СНВВ?</v>
      </c>
      <c r="M8432" s="100"/>
      <c r="N8432" s="122" t="str">
        <f>IF(OR(E8432&lt;&gt;0, J8432=0), "",D8432)</f>
        <v/>
      </c>
      <c r="O8432" s="122" t="str">
        <f t="shared" si="5686"/>
        <v/>
      </c>
      <c r="P8432" s="122" t="str">
        <f>IF(AND($E8432&lt;&gt;0,$J8432=1),"замінне значення",O8432)</f>
        <v/>
      </c>
      <c r="Q8432" s="122" t="str">
        <f>IF(OR(G8432&lt;&gt;0, J8432=0), "",F8432)</f>
        <v/>
      </c>
      <c r="R8432" s="122" t="str">
        <f t="shared" si="5687"/>
        <v/>
      </c>
      <c r="S8432" s="122" t="str">
        <f>IF(AND(G8432&lt;&gt;0,J8432=1),"замінне значення",R8432)</f>
        <v/>
      </c>
      <c r="T8432" s="122" t="str">
        <f t="shared" si="5688"/>
        <v/>
      </c>
    </row>
    <row r="8433" spans="1:20" outlineLevel="1">
      <c r="A8433" s="161"/>
      <c r="B8433" s="208">
        <v>44898</v>
      </c>
      <c r="C8433" s="96">
        <v>59.0833333333333</v>
      </c>
      <c r="D8433" s="122"/>
      <c r="E8433" s="122" t="str">
        <f t="shared" si="5682"/>
        <v/>
      </c>
      <c r="F8433" s="122"/>
      <c r="G8433" s="122" t="str">
        <f t="shared" si="5683"/>
        <v/>
      </c>
      <c r="H8433" s="122"/>
      <c r="I8433" s="122" t="str">
        <f t="shared" si="5684"/>
        <v/>
      </c>
      <c r="J8433" s="122"/>
      <c r="K8433" s="122" t="str">
        <f t="shared" si="5685"/>
        <v/>
      </c>
      <c r="L8433" s="123" t="str">
        <f>IF(H8433="","чи робить СНВВ?",IF(J8433="","чи роблять агрегати?",IF($J8433=0,"агрегати не працюють",IF(AND($H8433=0,$J8433=1),"СНВВ не працює","OK"))))</f>
        <v>чи робить СНВВ?</v>
      </c>
      <c r="M8433" s="100"/>
      <c r="N8433" s="122" t="str">
        <f>IF(OR(E8433&lt;&gt;0, J8433=0), "",D8433)</f>
        <v/>
      </c>
      <c r="O8433" s="122" t="str">
        <f t="shared" si="5686"/>
        <v/>
      </c>
      <c r="P8433" s="122" t="str">
        <f>IF(AND($E8433&lt;&gt;0,$J8433=1),"замінне значення",O8433)</f>
        <v/>
      </c>
      <c r="Q8433" s="122" t="str">
        <f>IF(OR(G8433&lt;&gt;0, J8433=0), "",F8433)</f>
        <v/>
      </c>
      <c r="R8433" s="122" t="str">
        <f t="shared" si="5687"/>
        <v/>
      </c>
      <c r="S8433" s="122" t="str">
        <f>IF(AND(G8433&lt;&gt;0,J8433=1),"замінне значення",R8433)</f>
        <v/>
      </c>
      <c r="T8433" s="122" t="str">
        <f t="shared" si="5688"/>
        <v/>
      </c>
    </row>
    <row r="8434" spans="1:20" outlineLevel="1">
      <c r="A8434" s="161"/>
      <c r="B8434" s="208">
        <v>44898</v>
      </c>
      <c r="C8434" s="96">
        <v>59.125</v>
      </c>
      <c r="D8434" s="122"/>
      <c r="E8434" s="122" t="str">
        <f t="shared" si="5682"/>
        <v/>
      </c>
      <c r="F8434" s="122"/>
      <c r="G8434" s="122" t="str">
        <f t="shared" si="5683"/>
        <v/>
      </c>
      <c r="H8434" s="122"/>
      <c r="I8434" s="122" t="str">
        <f t="shared" si="5684"/>
        <v/>
      </c>
      <c r="J8434" s="122"/>
      <c r="K8434" s="122" t="str">
        <f t="shared" si="5685"/>
        <v/>
      </c>
      <c r="L8434" s="123" t="str">
        <f>IF(H8434="","чи робить СНВВ?",IF(J8434="","чи роблять агрегати?",IF($J8434=0,"агрегати не працюють",IF(AND($H8434=0,$J8434=1),"СНВВ не працює","OK"))))</f>
        <v>чи робить СНВВ?</v>
      </c>
      <c r="M8434" s="100"/>
      <c r="N8434" s="122" t="str">
        <f>IF(OR(E8434&lt;&gt;0, J8434=0), "",D8434)</f>
        <v/>
      </c>
      <c r="O8434" s="122" t="str">
        <f t="shared" si="5686"/>
        <v/>
      </c>
      <c r="P8434" s="122" t="str">
        <f>IF(AND($E8434&lt;&gt;0,$J8434=1),"замінне значення",O8434)</f>
        <v/>
      </c>
      <c r="Q8434" s="122" t="str">
        <f>IF(OR(G8434&lt;&gt;0, J8434=0), "",F8434)</f>
        <v/>
      </c>
      <c r="R8434" s="122" t="str">
        <f t="shared" si="5687"/>
        <v/>
      </c>
      <c r="S8434" s="122" t="str">
        <f>IF(AND(G8434&lt;&gt;0,J8434=1),"замінне значення",R8434)</f>
        <v/>
      </c>
      <c r="T8434" s="122" t="str">
        <f t="shared" si="5688"/>
        <v/>
      </c>
    </row>
    <row r="8435" spans="1:20" outlineLevel="1">
      <c r="A8435" s="161"/>
      <c r="B8435" s="208">
        <v>44898</v>
      </c>
      <c r="C8435" s="96">
        <v>59.1666666666667</v>
      </c>
      <c r="D8435" s="122"/>
      <c r="E8435" s="122" t="str">
        <f t="shared" si="5682"/>
        <v/>
      </c>
      <c r="F8435" s="122"/>
      <c r="G8435" s="122" t="str">
        <f t="shared" si="5683"/>
        <v/>
      </c>
      <c r="H8435" s="122"/>
      <c r="I8435" s="122" t="str">
        <f t="shared" si="5684"/>
        <v/>
      </c>
      <c r="J8435" s="122"/>
      <c r="K8435" s="122" t="str">
        <f t="shared" si="5685"/>
        <v/>
      </c>
      <c r="L8435" s="123" t="str">
        <f>IF(H8435="","чи робить СНВВ?",IF(J8435="","чи роблять агрегати?",IF($J8435=0,"агрегати не працюють",IF(AND($H8435=0,$J8435=1),"СНВВ не працює","OK"))))</f>
        <v>чи робить СНВВ?</v>
      </c>
      <c r="M8435" s="100"/>
      <c r="N8435" s="122" t="str">
        <f>IF(OR(E8435&lt;&gt;0, J8435=0), "",D8435)</f>
        <v/>
      </c>
      <c r="O8435" s="122" t="str">
        <f t="shared" si="5686"/>
        <v/>
      </c>
      <c r="P8435" s="122" t="str">
        <f>IF(AND($E8435&lt;&gt;0,$J8435=1),"замінне значення",O8435)</f>
        <v/>
      </c>
      <c r="Q8435" s="122" t="str">
        <f>IF(OR(G8435&lt;&gt;0, J8435=0), "",F8435)</f>
        <v/>
      </c>
      <c r="R8435" s="122" t="str">
        <f t="shared" si="5687"/>
        <v/>
      </c>
      <c r="S8435" s="122" t="str">
        <f>IF(AND(G8435&lt;&gt;0,J8435=1),"замінне значення",R8435)</f>
        <v/>
      </c>
      <c r="T8435" s="122" t="str">
        <f t="shared" si="5688"/>
        <v/>
      </c>
    </row>
    <row r="8436" spans="1:20" outlineLevel="1">
      <c r="A8436" s="161"/>
      <c r="B8436" s="208">
        <v>44898</v>
      </c>
      <c r="C8436" s="96">
        <v>59.2083333333333</v>
      </c>
      <c r="D8436" s="122"/>
      <c r="E8436" s="122" t="str">
        <f t="shared" si="5682"/>
        <v/>
      </c>
      <c r="F8436" s="122"/>
      <c r="G8436" s="122" t="str">
        <f t="shared" si="5683"/>
        <v/>
      </c>
      <c r="H8436" s="122"/>
      <c r="I8436" s="122" t="str">
        <f t="shared" si="5684"/>
        <v/>
      </c>
      <c r="J8436" s="122"/>
      <c r="K8436" s="122" t="str">
        <f t="shared" si="5685"/>
        <v/>
      </c>
      <c r="L8436" s="123" t="str">
        <f>IF(H8436="","чи робить СНВВ?",IF(J8436="","чи роблять агрегати?",IF($J8436=0,"агрегати не працюють",IF(AND($H8436=0,$J8436=1),"СНВВ не працює","OK"))))</f>
        <v>чи робить СНВВ?</v>
      </c>
      <c r="M8436" s="100"/>
      <c r="N8436" s="122" t="str">
        <f>IF(OR(E8436&lt;&gt;0, J8436=0), "",D8436)</f>
        <v/>
      </c>
      <c r="O8436" s="122" t="str">
        <f t="shared" si="5686"/>
        <v/>
      </c>
      <c r="P8436" s="122" t="str">
        <f>IF(AND($E8436&lt;&gt;0,$J8436=1),"замінне значення",O8436)</f>
        <v/>
      </c>
      <c r="Q8436" s="122" t="str">
        <f>IF(OR(G8436&lt;&gt;0, J8436=0), "",F8436)</f>
        <v/>
      </c>
      <c r="R8436" s="122" t="str">
        <f t="shared" si="5687"/>
        <v/>
      </c>
      <c r="S8436" s="122" t="str">
        <f>IF(AND(G8436&lt;&gt;0,J8436=1),"замінне значення",R8436)</f>
        <v/>
      </c>
      <c r="T8436" s="122" t="str">
        <f t="shared" si="5688"/>
        <v/>
      </c>
    </row>
    <row r="8437" spans="1:20" outlineLevel="1">
      <c r="A8437" s="161"/>
      <c r="B8437" s="208">
        <v>44898</v>
      </c>
      <c r="C8437" s="96">
        <v>59.25</v>
      </c>
      <c r="D8437" s="122"/>
      <c r="E8437" s="122" t="str">
        <f t="shared" si="5682"/>
        <v/>
      </c>
      <c r="F8437" s="122"/>
      <c r="G8437" s="122" t="str">
        <f t="shared" si="5683"/>
        <v/>
      </c>
      <c r="H8437" s="122"/>
      <c r="I8437" s="122" t="str">
        <f t="shared" si="5684"/>
        <v/>
      </c>
      <c r="J8437" s="122"/>
      <c r="K8437" s="122" t="str">
        <f t="shared" si="5685"/>
        <v/>
      </c>
      <c r="L8437" s="123" t="str">
        <f>IF(H8437="","чи робить СНВВ?",IF(J8437="","чи роблять агрегати?",IF($J8437=0,"агрегати не працюють",IF(AND($H8437=0,$J8437=1),"СНВВ не працює","OK"))))</f>
        <v>чи робить СНВВ?</v>
      </c>
      <c r="M8437" s="100"/>
      <c r="N8437" s="122" t="str">
        <f>IF(OR(E8437&lt;&gt;0, J8437=0), "",D8437)</f>
        <v/>
      </c>
      <c r="O8437" s="122" t="str">
        <f t="shared" si="5686"/>
        <v/>
      </c>
      <c r="P8437" s="122" t="str">
        <f>IF(AND($E8437&lt;&gt;0,$J8437=1),"замінне значення",O8437)</f>
        <v/>
      </c>
      <c r="Q8437" s="122" t="str">
        <f>IF(OR(G8437&lt;&gt;0, J8437=0), "",F8437)</f>
        <v/>
      </c>
      <c r="R8437" s="122" t="str">
        <f t="shared" si="5687"/>
        <v/>
      </c>
      <c r="S8437" s="122" t="str">
        <f>IF(AND(G8437&lt;&gt;0,J8437=1),"замінне значення",R8437)</f>
        <v/>
      </c>
      <c r="T8437" s="122" t="str">
        <f t="shared" si="5688"/>
        <v/>
      </c>
    </row>
    <row r="8438" spans="1:20" outlineLevel="1">
      <c r="A8438" s="161"/>
      <c r="B8438" s="208">
        <v>44898</v>
      </c>
      <c r="C8438" s="96">
        <v>59.2916666666667</v>
      </c>
      <c r="D8438" s="122"/>
      <c r="E8438" s="122" t="str">
        <f t="shared" si="5682"/>
        <v/>
      </c>
      <c r="F8438" s="122"/>
      <c r="G8438" s="122" t="str">
        <f t="shared" si="5683"/>
        <v/>
      </c>
      <c r="H8438" s="122"/>
      <c r="I8438" s="122" t="str">
        <f t="shared" si="5684"/>
        <v/>
      </c>
      <c r="J8438" s="122"/>
      <c r="K8438" s="122" t="str">
        <f t="shared" si="5685"/>
        <v/>
      </c>
      <c r="L8438" s="123" t="str">
        <f>IF(H8438="","чи робить СНВВ?",IF(J8438="","чи роблять агрегати?",IF($J8438=0,"агрегати не працюють",IF(AND($H8438=0,$J8438=1),"СНВВ не працює","OK"))))</f>
        <v>чи робить СНВВ?</v>
      </c>
      <c r="M8438" s="100"/>
      <c r="N8438" s="122" t="str">
        <f>IF(OR(E8438&lt;&gt;0, J8438=0), "",D8438)</f>
        <v/>
      </c>
      <c r="O8438" s="122" t="str">
        <f t="shared" si="5686"/>
        <v/>
      </c>
      <c r="P8438" s="122" t="str">
        <f>IF(AND($E8438&lt;&gt;0,$J8438=1),"замінне значення",O8438)</f>
        <v/>
      </c>
      <c r="Q8438" s="122" t="str">
        <f>IF(OR(G8438&lt;&gt;0, J8438=0), "",F8438)</f>
        <v/>
      </c>
      <c r="R8438" s="122" t="str">
        <f t="shared" si="5687"/>
        <v/>
      </c>
      <c r="S8438" s="122" t="str">
        <f>IF(AND(G8438&lt;&gt;0,J8438=1),"замінне значення",R8438)</f>
        <v/>
      </c>
      <c r="T8438" s="122" t="str">
        <f t="shared" si="5688"/>
        <v/>
      </c>
    </row>
    <row r="8439" spans="1:20" outlineLevel="1">
      <c r="A8439" s="161"/>
      <c r="B8439" s="208">
        <v>44898</v>
      </c>
      <c r="C8439" s="96">
        <v>59.3333333333333</v>
      </c>
      <c r="D8439" s="122"/>
      <c r="E8439" s="122" t="str">
        <f t="shared" si="5682"/>
        <v/>
      </c>
      <c r="F8439" s="122"/>
      <c r="G8439" s="122" t="str">
        <f t="shared" si="5683"/>
        <v/>
      </c>
      <c r="H8439" s="122"/>
      <c r="I8439" s="122" t="str">
        <f t="shared" si="5684"/>
        <v/>
      </c>
      <c r="J8439" s="122"/>
      <c r="K8439" s="122" t="str">
        <f t="shared" si="5685"/>
        <v/>
      </c>
      <c r="L8439" s="123" t="str">
        <f>IF(H8439="","чи робить СНВВ?",IF(J8439="","чи роблять агрегати?",IF($J8439=0,"агрегати не працюють",IF(AND($H8439=0,$J8439=1),"СНВВ не працює","OK"))))</f>
        <v>чи робить СНВВ?</v>
      </c>
      <c r="M8439" s="100"/>
      <c r="N8439" s="122" t="str">
        <f>IF(OR(E8439&lt;&gt;0, J8439=0), "",D8439)</f>
        <v/>
      </c>
      <c r="O8439" s="122" t="str">
        <f t="shared" si="5686"/>
        <v/>
      </c>
      <c r="P8439" s="122" t="str">
        <f>IF(AND($E8439&lt;&gt;0,$J8439=1),"замінне значення",O8439)</f>
        <v/>
      </c>
      <c r="Q8439" s="122" t="str">
        <f>IF(OR(G8439&lt;&gt;0, J8439=0), "",F8439)</f>
        <v/>
      </c>
      <c r="R8439" s="122" t="str">
        <f t="shared" si="5687"/>
        <v/>
      </c>
      <c r="S8439" s="122" t="str">
        <f>IF(AND(G8439&lt;&gt;0,J8439=1),"замінне значення",R8439)</f>
        <v/>
      </c>
      <c r="T8439" s="122" t="str">
        <f t="shared" si="5688"/>
        <v/>
      </c>
    </row>
    <row r="8440" spans="1:20" outlineLevel="1">
      <c r="A8440" s="161"/>
      <c r="B8440" s="208">
        <v>44898</v>
      </c>
      <c r="C8440" s="96">
        <v>59.375</v>
      </c>
      <c r="D8440" s="122"/>
      <c r="E8440" s="122" t="str">
        <f t="shared" si="5682"/>
        <v/>
      </c>
      <c r="F8440" s="122"/>
      <c r="G8440" s="122" t="str">
        <f t="shared" si="5683"/>
        <v/>
      </c>
      <c r="H8440" s="122"/>
      <c r="I8440" s="122" t="str">
        <f t="shared" si="5684"/>
        <v/>
      </c>
      <c r="J8440" s="122"/>
      <c r="K8440" s="122" t="str">
        <f t="shared" si="5685"/>
        <v/>
      </c>
      <c r="L8440" s="123" t="str">
        <f>IF(H8440="","чи робить СНВВ?",IF(J8440="","чи роблять агрегати?",IF($J8440=0,"агрегати не працюють",IF(AND($H8440=0,$J8440=1),"СНВВ не працює","OK"))))</f>
        <v>чи робить СНВВ?</v>
      </c>
      <c r="M8440" s="100"/>
      <c r="N8440" s="122" t="str">
        <f>IF(OR(E8440&lt;&gt;0, J8440=0), "",D8440)</f>
        <v/>
      </c>
      <c r="O8440" s="122" t="str">
        <f t="shared" si="5686"/>
        <v/>
      </c>
      <c r="P8440" s="122" t="str">
        <f>IF(AND($E8440&lt;&gt;0,$J8440=1),"замінне значення",O8440)</f>
        <v/>
      </c>
      <c r="Q8440" s="122" t="str">
        <f>IF(OR(G8440&lt;&gt;0, J8440=0), "",F8440)</f>
        <v/>
      </c>
      <c r="R8440" s="122" t="str">
        <f t="shared" si="5687"/>
        <v/>
      </c>
      <c r="S8440" s="122" t="str">
        <f>IF(AND(G8440&lt;&gt;0,J8440=1),"замінне значення",R8440)</f>
        <v/>
      </c>
      <c r="T8440" s="122" t="str">
        <f t="shared" si="5688"/>
        <v/>
      </c>
    </row>
    <row r="8441" spans="1:20" outlineLevel="1">
      <c r="A8441" s="161"/>
      <c r="B8441" s="208">
        <v>44898</v>
      </c>
      <c r="C8441" s="96">
        <v>59.4166666666667</v>
      </c>
      <c r="D8441" s="122"/>
      <c r="E8441" s="122" t="str">
        <f t="shared" si="5682"/>
        <v/>
      </c>
      <c r="F8441" s="122"/>
      <c r="G8441" s="122" t="str">
        <f t="shared" si="5683"/>
        <v/>
      </c>
      <c r="H8441" s="122"/>
      <c r="I8441" s="122" t="str">
        <f t="shared" si="5684"/>
        <v/>
      </c>
      <c r="J8441" s="122"/>
      <c r="K8441" s="122" t="str">
        <f t="shared" si="5685"/>
        <v/>
      </c>
      <c r="L8441" s="123" t="str">
        <f>IF(H8441="","чи робить СНВВ?",IF(J8441="","чи роблять агрегати?",IF($J8441=0,"агрегати не працюють",IF(AND($H8441=0,$J8441=1),"СНВВ не працює","OK"))))</f>
        <v>чи робить СНВВ?</v>
      </c>
      <c r="M8441" s="100"/>
      <c r="N8441" s="122" t="str">
        <f>IF(OR(E8441&lt;&gt;0, J8441=0), "",D8441)</f>
        <v/>
      </c>
      <c r="O8441" s="122" t="str">
        <f t="shared" si="5686"/>
        <v/>
      </c>
      <c r="P8441" s="122" t="str">
        <f>IF(AND($E8441&lt;&gt;0,$J8441=1),"замінне значення",O8441)</f>
        <v/>
      </c>
      <c r="Q8441" s="122" t="str">
        <f>IF(OR(G8441&lt;&gt;0, J8441=0), "",F8441)</f>
        <v/>
      </c>
      <c r="R8441" s="122" t="str">
        <f t="shared" si="5687"/>
        <v/>
      </c>
      <c r="S8441" s="122" t="str">
        <f>IF(AND(G8441&lt;&gt;0,J8441=1),"замінне значення",R8441)</f>
        <v/>
      </c>
      <c r="T8441" s="122" t="str">
        <f t="shared" si="5688"/>
        <v/>
      </c>
    </row>
    <row r="8442" spans="1:20" outlineLevel="1">
      <c r="A8442" s="161"/>
      <c r="B8442" s="208">
        <v>44898</v>
      </c>
      <c r="C8442" s="96">
        <v>59.4583333333333</v>
      </c>
      <c r="D8442" s="122"/>
      <c r="E8442" s="122" t="str">
        <f t="shared" si="5682"/>
        <v/>
      </c>
      <c r="F8442" s="122"/>
      <c r="G8442" s="122" t="str">
        <f t="shared" si="5683"/>
        <v/>
      </c>
      <c r="H8442" s="122"/>
      <c r="I8442" s="122" t="str">
        <f t="shared" si="5684"/>
        <v/>
      </c>
      <c r="J8442" s="122"/>
      <c r="K8442" s="122" t="str">
        <f t="shared" si="5685"/>
        <v/>
      </c>
      <c r="L8442" s="123" t="str">
        <f>IF(H8442="","чи робить СНВВ?",IF(J8442="","чи роблять агрегати?",IF($J8442=0,"агрегати не працюють",IF(AND($H8442=0,$J8442=1),"СНВВ не працює","OK"))))</f>
        <v>чи робить СНВВ?</v>
      </c>
      <c r="M8442" s="100"/>
      <c r="N8442" s="122" t="str">
        <f>IF(OR(E8442&lt;&gt;0, J8442=0), "",D8442)</f>
        <v/>
      </c>
      <c r="O8442" s="122" t="str">
        <f t="shared" si="5686"/>
        <v/>
      </c>
      <c r="P8442" s="122" t="str">
        <f>IF(AND($E8442&lt;&gt;0,$J8442=1),"замінне значення",O8442)</f>
        <v/>
      </c>
      <c r="Q8442" s="122" t="str">
        <f>IF(OR(G8442&lt;&gt;0, J8442=0), "",F8442)</f>
        <v/>
      </c>
      <c r="R8442" s="122" t="str">
        <f t="shared" si="5687"/>
        <v/>
      </c>
      <c r="S8442" s="122" t="str">
        <f>IF(AND(G8442&lt;&gt;0,J8442=1),"замінне значення",R8442)</f>
        <v/>
      </c>
      <c r="T8442" s="122" t="str">
        <f t="shared" si="5688"/>
        <v/>
      </c>
    </row>
    <row r="8443" spans="1:20" outlineLevel="1">
      <c r="A8443" s="161"/>
      <c r="B8443" s="208">
        <v>44898</v>
      </c>
      <c r="C8443" s="96">
        <v>59.5</v>
      </c>
      <c r="D8443" s="122"/>
      <c r="E8443" s="122" t="str">
        <f t="shared" si="5682"/>
        <v/>
      </c>
      <c r="F8443" s="122"/>
      <c r="G8443" s="122" t="str">
        <f t="shared" si="5683"/>
        <v/>
      </c>
      <c r="H8443" s="122"/>
      <c r="I8443" s="122" t="str">
        <f t="shared" si="5684"/>
        <v/>
      </c>
      <c r="J8443" s="122"/>
      <c r="K8443" s="122" t="str">
        <f t="shared" si="5685"/>
        <v/>
      </c>
      <c r="L8443" s="123" t="str">
        <f>IF(H8443="","чи робить СНВВ?",IF(J8443="","чи роблять агрегати?",IF($J8443=0,"агрегати не працюють",IF(AND($H8443=0,$J8443=1),"СНВВ не працює","OK"))))</f>
        <v>чи робить СНВВ?</v>
      </c>
      <c r="M8443" s="100"/>
      <c r="N8443" s="122" t="str">
        <f>IF(OR(E8443&lt;&gt;0, J8443=0), "",D8443)</f>
        <v/>
      </c>
      <c r="O8443" s="122" t="str">
        <f t="shared" si="5686"/>
        <v/>
      </c>
      <c r="P8443" s="122" t="str">
        <f>IF(AND($E8443&lt;&gt;0,$J8443=1),"замінне значення",O8443)</f>
        <v/>
      </c>
      <c r="Q8443" s="122" t="str">
        <f>IF(OR(G8443&lt;&gt;0, J8443=0), "",F8443)</f>
        <v/>
      </c>
      <c r="R8443" s="122" t="str">
        <f t="shared" si="5687"/>
        <v/>
      </c>
      <c r="S8443" s="122" t="str">
        <f>IF(AND(G8443&lt;&gt;0,J8443=1),"замінне значення",R8443)</f>
        <v/>
      </c>
      <c r="T8443" s="122" t="str">
        <f t="shared" si="5688"/>
        <v/>
      </c>
    </row>
    <row r="8444" spans="1:20" outlineLevel="1">
      <c r="A8444" s="161"/>
      <c r="B8444" s="208">
        <v>44898</v>
      </c>
      <c r="C8444" s="96">
        <v>59.5416666666667</v>
      </c>
      <c r="D8444" s="122"/>
      <c r="E8444" s="122" t="str">
        <f t="shared" si="5682"/>
        <v/>
      </c>
      <c r="F8444" s="122"/>
      <c r="G8444" s="122" t="str">
        <f t="shared" si="5683"/>
        <v/>
      </c>
      <c r="H8444" s="122"/>
      <c r="I8444" s="122" t="str">
        <f t="shared" si="5684"/>
        <v/>
      </c>
      <c r="J8444" s="122"/>
      <c r="K8444" s="122" t="str">
        <f t="shared" si="5685"/>
        <v/>
      </c>
      <c r="L8444" s="123" t="str">
        <f>IF(H8444="","чи робить СНВВ?",IF(J8444="","чи роблять агрегати?",IF($J8444=0,"агрегати не працюють",IF(AND($H8444=0,$J8444=1),"СНВВ не працює","OK"))))</f>
        <v>чи робить СНВВ?</v>
      </c>
      <c r="M8444" s="100"/>
      <c r="N8444" s="122" t="str">
        <f>IF(OR(E8444&lt;&gt;0, J8444=0), "",D8444)</f>
        <v/>
      </c>
      <c r="O8444" s="122" t="str">
        <f t="shared" si="5686"/>
        <v/>
      </c>
      <c r="P8444" s="122" t="str">
        <f>IF(AND($E8444&lt;&gt;0,$J8444=1),"замінне значення",O8444)</f>
        <v/>
      </c>
      <c r="Q8444" s="122" t="str">
        <f>IF(OR(G8444&lt;&gt;0, J8444=0), "",F8444)</f>
        <v/>
      </c>
      <c r="R8444" s="122" t="str">
        <f t="shared" si="5687"/>
        <v/>
      </c>
      <c r="S8444" s="122" t="str">
        <f>IF(AND(G8444&lt;&gt;0,J8444=1),"замінне значення",R8444)</f>
        <v/>
      </c>
      <c r="T8444" s="122" t="str">
        <f t="shared" si="5688"/>
        <v/>
      </c>
    </row>
    <row r="8445" spans="1:20" outlineLevel="1">
      <c r="A8445" s="161"/>
      <c r="B8445" s="208">
        <v>44898</v>
      </c>
      <c r="C8445" s="96">
        <v>59.5833333333333</v>
      </c>
      <c r="D8445" s="122"/>
      <c r="E8445" s="122" t="str">
        <f t="shared" si="5682"/>
        <v/>
      </c>
      <c r="F8445" s="122"/>
      <c r="G8445" s="122" t="str">
        <f t="shared" si="5683"/>
        <v/>
      </c>
      <c r="H8445" s="122"/>
      <c r="I8445" s="122" t="str">
        <f t="shared" si="5684"/>
        <v/>
      </c>
      <c r="J8445" s="122"/>
      <c r="K8445" s="122" t="str">
        <f t="shared" si="5685"/>
        <v/>
      </c>
      <c r="L8445" s="123" t="str">
        <f>IF(H8445="","чи робить СНВВ?",IF(J8445="","чи роблять агрегати?",IF($J8445=0,"агрегати не працюють",IF(AND($H8445=0,$J8445=1),"СНВВ не працює","OK"))))</f>
        <v>чи робить СНВВ?</v>
      </c>
      <c r="M8445" s="100"/>
      <c r="N8445" s="122" t="str">
        <f>IF(OR(E8445&lt;&gt;0, J8445=0), "",D8445)</f>
        <v/>
      </c>
      <c r="O8445" s="122" t="str">
        <f t="shared" si="5686"/>
        <v/>
      </c>
      <c r="P8445" s="122" t="str">
        <f>IF(AND($E8445&lt;&gt;0,$J8445=1),"замінне значення",O8445)</f>
        <v/>
      </c>
      <c r="Q8445" s="122" t="str">
        <f>IF(OR(G8445&lt;&gt;0, J8445=0), "",F8445)</f>
        <v/>
      </c>
      <c r="R8445" s="122" t="str">
        <f t="shared" si="5687"/>
        <v/>
      </c>
      <c r="S8445" s="122" t="str">
        <f>IF(AND(G8445&lt;&gt;0,J8445=1),"замінне значення",R8445)</f>
        <v/>
      </c>
      <c r="T8445" s="122" t="str">
        <f t="shared" si="5688"/>
        <v/>
      </c>
    </row>
    <row r="8446" spans="1:20" outlineLevel="1">
      <c r="A8446" s="161"/>
      <c r="B8446" s="208">
        <v>44898</v>
      </c>
      <c r="C8446" s="96">
        <v>59.625</v>
      </c>
      <c r="D8446" s="122"/>
      <c r="E8446" s="122" t="str">
        <f t="shared" si="5682"/>
        <v/>
      </c>
      <c r="F8446" s="122"/>
      <c r="G8446" s="122" t="str">
        <f t="shared" si="5683"/>
        <v/>
      </c>
      <c r="H8446" s="122"/>
      <c r="I8446" s="122" t="str">
        <f t="shared" si="5684"/>
        <v/>
      </c>
      <c r="J8446" s="122"/>
      <c r="K8446" s="122" t="str">
        <f t="shared" si="5685"/>
        <v/>
      </c>
      <c r="L8446" s="123" t="str">
        <f>IF(H8446="","чи робить СНВВ?",IF(J8446="","чи роблять агрегати?",IF($J8446=0,"агрегати не працюють",IF(AND($H8446=0,$J8446=1),"СНВВ не працює","OK"))))</f>
        <v>чи робить СНВВ?</v>
      </c>
      <c r="M8446" s="100"/>
      <c r="N8446" s="122" t="str">
        <f>IF(OR(E8446&lt;&gt;0, J8446=0), "",D8446)</f>
        <v/>
      </c>
      <c r="O8446" s="122" t="str">
        <f t="shared" si="5686"/>
        <v/>
      </c>
      <c r="P8446" s="122" t="str">
        <f>IF(AND($E8446&lt;&gt;0,$J8446=1),"замінне значення",O8446)</f>
        <v/>
      </c>
      <c r="Q8446" s="122" t="str">
        <f>IF(OR(G8446&lt;&gt;0, J8446=0), "",F8446)</f>
        <v/>
      </c>
      <c r="R8446" s="122" t="str">
        <f t="shared" si="5687"/>
        <v/>
      </c>
      <c r="S8446" s="122" t="str">
        <f>IF(AND(G8446&lt;&gt;0,J8446=1),"замінне значення",R8446)</f>
        <v/>
      </c>
      <c r="T8446" s="122" t="str">
        <f t="shared" si="5688"/>
        <v/>
      </c>
    </row>
    <row r="8447" spans="1:20" outlineLevel="1">
      <c r="A8447" s="161"/>
      <c r="B8447" s="208">
        <v>44898</v>
      </c>
      <c r="C8447" s="96">
        <v>59.6666666666667</v>
      </c>
      <c r="D8447" s="122"/>
      <c r="E8447" s="122" t="str">
        <f t="shared" si="5682"/>
        <v/>
      </c>
      <c r="F8447" s="122"/>
      <c r="G8447" s="122" t="str">
        <f t="shared" si="5683"/>
        <v/>
      </c>
      <c r="H8447" s="122"/>
      <c r="I8447" s="122" t="str">
        <f t="shared" si="5684"/>
        <v/>
      </c>
      <c r="J8447" s="122"/>
      <c r="K8447" s="122" t="str">
        <f t="shared" si="5685"/>
        <v/>
      </c>
      <c r="L8447" s="123" t="str">
        <f>IF(H8447="","чи робить СНВВ?",IF(J8447="","чи роблять агрегати?",IF($J8447=0,"агрегати не працюють",IF(AND($H8447=0,$J8447=1),"СНВВ не працює","OK"))))</f>
        <v>чи робить СНВВ?</v>
      </c>
      <c r="M8447" s="100"/>
      <c r="N8447" s="122" t="str">
        <f>IF(OR(E8447&lt;&gt;0, J8447=0), "",D8447)</f>
        <v/>
      </c>
      <c r="O8447" s="122" t="str">
        <f t="shared" si="5686"/>
        <v/>
      </c>
      <c r="P8447" s="122" t="str">
        <f>IF(AND($E8447&lt;&gt;0,$J8447=1),"замінне значення",O8447)</f>
        <v/>
      </c>
      <c r="Q8447" s="122" t="str">
        <f>IF(OR(G8447&lt;&gt;0, J8447=0), "",F8447)</f>
        <v/>
      </c>
      <c r="R8447" s="122" t="str">
        <f t="shared" si="5687"/>
        <v/>
      </c>
      <c r="S8447" s="122" t="str">
        <f>IF(AND(G8447&lt;&gt;0,J8447=1),"замінне значення",R8447)</f>
        <v/>
      </c>
      <c r="T8447" s="122" t="str">
        <f t="shared" si="5688"/>
        <v/>
      </c>
    </row>
    <row r="8448" spans="1:20" outlineLevel="1">
      <c r="A8448" s="161"/>
      <c r="B8448" s="208">
        <v>44898</v>
      </c>
      <c r="C8448" s="96">
        <v>59.7083333333333</v>
      </c>
      <c r="D8448" s="122"/>
      <c r="E8448" s="122" t="str">
        <f t="shared" si="5682"/>
        <v/>
      </c>
      <c r="F8448" s="122"/>
      <c r="G8448" s="122" t="str">
        <f t="shared" si="5683"/>
        <v/>
      </c>
      <c r="H8448" s="122"/>
      <c r="I8448" s="122" t="str">
        <f t="shared" si="5684"/>
        <v/>
      </c>
      <c r="J8448" s="122"/>
      <c r="K8448" s="122" t="str">
        <f t="shared" si="5685"/>
        <v/>
      </c>
      <c r="L8448" s="123" t="str">
        <f>IF(H8448="","чи робить СНВВ?",IF(J8448="","чи роблять агрегати?",IF($J8448=0,"агрегати не працюють",IF(AND($H8448=0,$J8448=1),"СНВВ не працює","OK"))))</f>
        <v>чи робить СНВВ?</v>
      </c>
      <c r="M8448" s="100"/>
      <c r="N8448" s="122" t="str">
        <f>IF(OR(E8448&lt;&gt;0, J8448=0), "",D8448)</f>
        <v/>
      </c>
      <c r="O8448" s="122" t="str">
        <f t="shared" si="5686"/>
        <v/>
      </c>
      <c r="P8448" s="122" t="str">
        <f>IF(AND($E8448&lt;&gt;0,$J8448=1),"замінне значення",O8448)</f>
        <v/>
      </c>
      <c r="Q8448" s="122" t="str">
        <f>IF(OR(G8448&lt;&gt;0, J8448=0), "",F8448)</f>
        <v/>
      </c>
      <c r="R8448" s="122" t="str">
        <f t="shared" si="5687"/>
        <v/>
      </c>
      <c r="S8448" s="122" t="str">
        <f>IF(AND(G8448&lt;&gt;0,J8448=1),"замінне значення",R8448)</f>
        <v/>
      </c>
      <c r="T8448" s="122" t="str">
        <f t="shared" si="5688"/>
        <v/>
      </c>
    </row>
    <row r="8449" spans="1:20" outlineLevel="1">
      <c r="A8449" s="161"/>
      <c r="B8449" s="208">
        <v>44898</v>
      </c>
      <c r="C8449" s="96">
        <v>59.75</v>
      </c>
      <c r="D8449" s="122"/>
      <c r="E8449" s="122" t="str">
        <f t="shared" si="5682"/>
        <v/>
      </c>
      <c r="F8449" s="122"/>
      <c r="G8449" s="122" t="str">
        <f t="shared" si="5683"/>
        <v/>
      </c>
      <c r="H8449" s="122"/>
      <c r="I8449" s="122" t="str">
        <f t="shared" si="5684"/>
        <v/>
      </c>
      <c r="J8449" s="122"/>
      <c r="K8449" s="122" t="str">
        <f t="shared" si="5685"/>
        <v/>
      </c>
      <c r="L8449" s="123" t="str">
        <f>IF(H8449="","чи робить СНВВ?",IF(J8449="","чи роблять агрегати?",IF($J8449=0,"агрегати не працюють",IF(AND($H8449=0,$J8449=1),"СНВВ не працює","OK"))))</f>
        <v>чи робить СНВВ?</v>
      </c>
      <c r="M8449" s="100"/>
      <c r="N8449" s="122" t="str">
        <f>IF(OR(E8449&lt;&gt;0, J8449=0), "",D8449)</f>
        <v/>
      </c>
      <c r="O8449" s="122" t="str">
        <f t="shared" si="5686"/>
        <v/>
      </c>
      <c r="P8449" s="122" t="str">
        <f>IF(AND($E8449&lt;&gt;0,$J8449=1),"замінне значення",O8449)</f>
        <v/>
      </c>
      <c r="Q8449" s="122" t="str">
        <f>IF(OR(G8449&lt;&gt;0, J8449=0), "",F8449)</f>
        <v/>
      </c>
      <c r="R8449" s="122" t="str">
        <f t="shared" si="5687"/>
        <v/>
      </c>
      <c r="S8449" s="122" t="str">
        <f>IF(AND(G8449&lt;&gt;0,J8449=1),"замінне значення",R8449)</f>
        <v/>
      </c>
      <c r="T8449" s="122" t="str">
        <f t="shared" si="5688"/>
        <v/>
      </c>
    </row>
    <row r="8450" spans="1:20" outlineLevel="1">
      <c r="A8450" s="161"/>
      <c r="B8450" s="208">
        <v>44898</v>
      </c>
      <c r="C8450" s="96">
        <v>59.7916666666667</v>
      </c>
      <c r="D8450" s="122"/>
      <c r="E8450" s="122" t="str">
        <f t="shared" si="5682"/>
        <v/>
      </c>
      <c r="F8450" s="122"/>
      <c r="G8450" s="122" t="str">
        <f t="shared" si="5683"/>
        <v/>
      </c>
      <c r="H8450" s="122"/>
      <c r="I8450" s="122" t="str">
        <f t="shared" si="5684"/>
        <v/>
      </c>
      <c r="J8450" s="122"/>
      <c r="K8450" s="122" t="str">
        <f t="shared" si="5685"/>
        <v/>
      </c>
      <c r="L8450" s="123" t="str">
        <f>IF(H8450="","чи робить СНВВ?",IF(J8450="","чи роблять агрегати?",IF($J8450=0,"агрегати не працюють",IF(AND($H8450=0,$J8450=1),"СНВВ не працює","OK"))))</f>
        <v>чи робить СНВВ?</v>
      </c>
      <c r="M8450" s="100"/>
      <c r="N8450" s="122" t="str">
        <f>IF(OR(E8450&lt;&gt;0, J8450=0), "",D8450)</f>
        <v/>
      </c>
      <c r="O8450" s="122" t="str">
        <f t="shared" si="5686"/>
        <v/>
      </c>
      <c r="P8450" s="122" t="str">
        <f>IF(AND($E8450&lt;&gt;0,$J8450=1),"замінне значення",O8450)</f>
        <v/>
      </c>
      <c r="Q8450" s="122" t="str">
        <f>IF(OR(G8450&lt;&gt;0, J8450=0), "",F8450)</f>
        <v/>
      </c>
      <c r="R8450" s="122" t="str">
        <f t="shared" si="5687"/>
        <v/>
      </c>
      <c r="S8450" s="122" t="str">
        <f>IF(AND(G8450&lt;&gt;0,J8450=1),"замінне значення",R8450)</f>
        <v/>
      </c>
      <c r="T8450" s="122" t="str">
        <f t="shared" si="5688"/>
        <v/>
      </c>
    </row>
    <row r="8451" spans="1:20" outlineLevel="1">
      <c r="A8451" s="161"/>
      <c r="B8451" s="208">
        <v>44898</v>
      </c>
      <c r="C8451" s="96">
        <v>59.8333333333333</v>
      </c>
      <c r="D8451" s="122"/>
      <c r="E8451" s="122" t="str">
        <f t="shared" si="5682"/>
        <v/>
      </c>
      <c r="F8451" s="122"/>
      <c r="G8451" s="122" t="str">
        <f t="shared" si="5683"/>
        <v/>
      </c>
      <c r="H8451" s="122"/>
      <c r="I8451" s="122" t="str">
        <f t="shared" si="5684"/>
        <v/>
      </c>
      <c r="J8451" s="122"/>
      <c r="K8451" s="122" t="str">
        <f t="shared" si="5685"/>
        <v/>
      </c>
      <c r="L8451" s="123" t="str">
        <f>IF(H8451="","чи робить СНВВ?",IF(J8451="","чи роблять агрегати?",IF($J8451=0,"агрегати не працюють",IF(AND($H8451=0,$J8451=1),"СНВВ не працює","OK"))))</f>
        <v>чи робить СНВВ?</v>
      </c>
      <c r="M8451" s="100"/>
      <c r="N8451" s="122" t="str">
        <f>IF(OR(E8451&lt;&gt;0, J8451=0), "",D8451)</f>
        <v/>
      </c>
      <c r="O8451" s="122" t="str">
        <f t="shared" si="5686"/>
        <v/>
      </c>
      <c r="P8451" s="122" t="str">
        <f>IF(AND($E8451&lt;&gt;0,$J8451=1),"замінне значення",O8451)</f>
        <v/>
      </c>
      <c r="Q8451" s="122" t="str">
        <f>IF(OR(G8451&lt;&gt;0, J8451=0), "",F8451)</f>
        <v/>
      </c>
      <c r="R8451" s="122" t="str">
        <f t="shared" si="5687"/>
        <v/>
      </c>
      <c r="S8451" s="122" t="str">
        <f>IF(AND(G8451&lt;&gt;0,J8451=1),"замінне значення",R8451)</f>
        <v/>
      </c>
      <c r="T8451" s="122" t="str">
        <f t="shared" si="5688"/>
        <v/>
      </c>
    </row>
    <row r="8452" spans="1:20" outlineLevel="1">
      <c r="A8452" s="161"/>
      <c r="B8452" s="208">
        <v>44898</v>
      </c>
      <c r="C8452" s="96">
        <v>59.875</v>
      </c>
      <c r="D8452" s="122"/>
      <c r="E8452" s="122" t="str">
        <f t="shared" si="5682"/>
        <v/>
      </c>
      <c r="F8452" s="122"/>
      <c r="G8452" s="122" t="str">
        <f t="shared" si="5683"/>
        <v/>
      </c>
      <c r="H8452" s="122"/>
      <c r="I8452" s="122" t="str">
        <f t="shared" si="5684"/>
        <v/>
      </c>
      <c r="J8452" s="122"/>
      <c r="K8452" s="122" t="str">
        <f t="shared" si="5685"/>
        <v/>
      </c>
      <c r="L8452" s="123" t="str">
        <f>IF(H8452="","чи робить СНВВ?",IF(J8452="","чи роблять агрегати?",IF($J8452=0,"агрегати не працюють",IF(AND($H8452=0,$J8452=1),"СНВВ не працює","OK"))))</f>
        <v>чи робить СНВВ?</v>
      </c>
      <c r="M8452" s="100"/>
      <c r="N8452" s="122" t="str">
        <f>IF(OR(E8452&lt;&gt;0, J8452=0), "",D8452)</f>
        <v/>
      </c>
      <c r="O8452" s="122" t="str">
        <f t="shared" si="5686"/>
        <v/>
      </c>
      <c r="P8452" s="122" t="str">
        <f>IF(AND($E8452&lt;&gt;0,$J8452=1),"замінне значення",O8452)</f>
        <v/>
      </c>
      <c r="Q8452" s="122" t="str">
        <f>IF(OR(G8452&lt;&gt;0, J8452=0), "",F8452)</f>
        <v/>
      </c>
      <c r="R8452" s="122" t="str">
        <f t="shared" si="5687"/>
        <v/>
      </c>
      <c r="S8452" s="122" t="str">
        <f>IF(AND(G8452&lt;&gt;0,J8452=1),"замінне значення",R8452)</f>
        <v/>
      </c>
      <c r="T8452" s="122" t="str">
        <f t="shared" si="5688"/>
        <v/>
      </c>
    </row>
    <row r="8453" spans="1:20" outlineLevel="1">
      <c r="A8453" s="161"/>
      <c r="B8453" s="208">
        <v>44898</v>
      </c>
      <c r="C8453" s="96">
        <v>59.9166666666667</v>
      </c>
      <c r="D8453" s="122"/>
      <c r="E8453" s="122" t="str">
        <f t="shared" si="5682"/>
        <v/>
      </c>
      <c r="F8453" s="122"/>
      <c r="G8453" s="122" t="str">
        <f t="shared" si="5683"/>
        <v/>
      </c>
      <c r="H8453" s="122"/>
      <c r="I8453" s="122" t="str">
        <f t="shared" si="5684"/>
        <v/>
      </c>
      <c r="J8453" s="122"/>
      <c r="K8453" s="122" t="str">
        <f t="shared" si="5685"/>
        <v/>
      </c>
      <c r="L8453" s="123" t="str">
        <f>IF(H8453="","чи робить СНВВ?",IF(J8453="","чи роблять агрегати?",IF($J8453=0,"агрегати не працюють",IF(AND($H8453=0,$J8453=1),"СНВВ не працює","OK"))))</f>
        <v>чи робить СНВВ?</v>
      </c>
      <c r="M8453" s="100"/>
      <c r="N8453" s="122" t="str">
        <f>IF(OR(E8453&lt;&gt;0, J8453=0), "",D8453)</f>
        <v/>
      </c>
      <c r="O8453" s="122" t="str">
        <f t="shared" si="5686"/>
        <v/>
      </c>
      <c r="P8453" s="122" t="str">
        <f>IF(AND($E8453&lt;&gt;0,$J8453=1),"замінне значення",O8453)</f>
        <v/>
      </c>
      <c r="Q8453" s="122" t="str">
        <f>IF(OR(G8453&lt;&gt;0, J8453=0), "",F8453)</f>
        <v/>
      </c>
      <c r="R8453" s="122" t="str">
        <f t="shared" si="5687"/>
        <v/>
      </c>
      <c r="S8453" s="122" t="str">
        <f>IF(AND(G8453&lt;&gt;0,J8453=1),"замінне значення",R8453)</f>
        <v/>
      </c>
      <c r="T8453" s="122" t="str">
        <f t="shared" si="5688"/>
        <v/>
      </c>
    </row>
    <row r="8454" spans="1:20" outlineLevel="1">
      <c r="A8454" s="161"/>
      <c r="B8454" s="208">
        <v>44898</v>
      </c>
      <c r="C8454" s="96">
        <v>59.9583333333333</v>
      </c>
      <c r="D8454" s="122"/>
      <c r="E8454" s="122" t="str">
        <f t="shared" si="5682"/>
        <v/>
      </c>
      <c r="F8454" s="122"/>
      <c r="G8454" s="122" t="str">
        <f t="shared" si="5683"/>
        <v/>
      </c>
      <c r="H8454" s="122"/>
      <c r="I8454" s="122" t="str">
        <f t="shared" si="5684"/>
        <v/>
      </c>
      <c r="J8454" s="122"/>
      <c r="K8454" s="122" t="str">
        <f t="shared" si="5685"/>
        <v/>
      </c>
      <c r="L8454" s="123" t="str">
        <f>IF(H8454="","чи робить СНВВ?",IF(J8454="","чи роблять агрегати?",IF($J8454=0,"агрегати не працюють",IF(AND($H8454=0,$J8454=1),"СНВВ не працює","OK"))))</f>
        <v>чи робить СНВВ?</v>
      </c>
      <c r="M8454" s="100"/>
      <c r="N8454" s="122" t="str">
        <f>IF(OR(E8454&lt;&gt;0, J8454=0), "",D8454)</f>
        <v/>
      </c>
      <c r="O8454" s="122" t="str">
        <f t="shared" si="5686"/>
        <v/>
      </c>
      <c r="P8454" s="122" t="str">
        <f>IF(AND($E8454&lt;&gt;0,$J8454=1),"замінне значення",O8454)</f>
        <v/>
      </c>
      <c r="Q8454" s="122" t="str">
        <f>IF(OR(G8454&lt;&gt;0, J8454=0), "",F8454)</f>
        <v/>
      </c>
      <c r="R8454" s="122" t="str">
        <f t="shared" si="5687"/>
        <v/>
      </c>
      <c r="S8454" s="122" t="str">
        <f>IF(AND(G8454&lt;&gt;0,J8454=1),"замінне значення",R8454)</f>
        <v/>
      </c>
      <c r="T8454" s="122" t="str">
        <f t="shared" si="5688"/>
        <v/>
      </c>
    </row>
    <row r="8455" spans="1:20">
      <c r="A8455" s="204"/>
      <c r="B8455" s="159" t="s">
        <v>429</v>
      </c>
      <c r="C8455" s="159"/>
      <c r="D8455" s="103">
        <f t="shared" ref="D8455" si="5689">SUM(D8431:D8454)</f>
        <v>0</v>
      </c>
      <c r="E8455" s="104">
        <f t="shared" ref="E8455" si="5690">COUNTIF(E8431:E8454,"&gt;0")</f>
        <v>0</v>
      </c>
      <c r="F8455" s="103">
        <f t="shared" ref="F8455" si="5691">SUM(F8431:F8454)</f>
        <v>0</v>
      </c>
      <c r="G8455" s="104">
        <f t="shared" ref="G8455" si="5692">COUNTIF(G8431:G8454,"&gt;0")</f>
        <v>0</v>
      </c>
      <c r="H8455" s="103">
        <f t="shared" ref="H8455" si="5693">SUM(H8431:H8454)</f>
        <v>0</v>
      </c>
      <c r="I8455" s="104">
        <f t="shared" ref="I8455" si="5694">COUNTIF(I8431:I8454,"&gt;0")</f>
        <v>0</v>
      </c>
      <c r="J8455" s="103">
        <f t="shared" ref="J8455" si="5695">SUM(J8431:J8454)</f>
        <v>0</v>
      </c>
      <c r="K8455" s="104">
        <f t="shared" ref="K8455" si="5696">COUNTIF(K8431:K8454,"&gt;0")</f>
        <v>0</v>
      </c>
      <c r="L8455" s="104">
        <f t="shared" ref="L8455" si="5697">COUNTIF(L8431:L8454,"СНВВ не працює")</f>
        <v>0</v>
      </c>
      <c r="M8455" s="100"/>
      <c r="N8455" s="103">
        <f t="shared" si="5663"/>
        <v>0</v>
      </c>
      <c r="O8455" s="103">
        <f t="shared" ref="O8455:T8455" si="5698">SUM(O8431:O8454)</f>
        <v>0</v>
      </c>
      <c r="P8455" s="103">
        <f t="shared" si="5698"/>
        <v>0</v>
      </c>
      <c r="Q8455" s="103">
        <f t="shared" si="5698"/>
        <v>0</v>
      </c>
      <c r="R8455" s="103">
        <f t="shared" si="5698"/>
        <v>0</v>
      </c>
      <c r="S8455" s="103">
        <f t="shared" si="5698"/>
        <v>0</v>
      </c>
      <c r="T8455" s="103">
        <f t="shared" si="5698"/>
        <v>0</v>
      </c>
    </row>
    <row r="8456" spans="1:20" outlineLevel="1">
      <c r="A8456" s="160">
        <v>44899</v>
      </c>
      <c r="B8456" s="208">
        <v>44899</v>
      </c>
      <c r="C8456" s="96">
        <v>60</v>
      </c>
      <c r="D8456" s="122"/>
      <c r="E8456" s="122" t="str">
        <f t="shared" ref="E8456:E8479" si="5699">IF(D8456="","",IF(D8456&lt;1,1,0))</f>
        <v/>
      </c>
      <c r="F8456" s="122"/>
      <c r="G8456" s="122" t="str">
        <f t="shared" ref="G8456:G8479" si="5700">IF(F8456="","",IF(F8456&lt;1,1,0))</f>
        <v/>
      </c>
      <c r="H8456" s="122"/>
      <c r="I8456" s="122" t="str">
        <f t="shared" ref="I8456:I8479" si="5701">IF(H8456="","",IF(H8456&lt;1,1,0))</f>
        <v/>
      </c>
      <c r="J8456" s="122"/>
      <c r="K8456" s="122" t="str">
        <f t="shared" ref="K8456:K8479" si="5702">IF(J8456="","",IF(J8456&lt;1,1,0))</f>
        <v/>
      </c>
      <c r="L8456" s="123" t="str">
        <f>IF(H8456="","чи робить СНВВ?",IF(J8456="","чи роблять агрегати?",IF($J8456=0,"агрегати не працюють",IF(AND($H8456=0,$J8456=1),"СНВВ не працює","OK"))))</f>
        <v>чи робить СНВВ?</v>
      </c>
      <c r="M8456" s="100"/>
      <c r="N8456" s="122" t="str">
        <f>IF(OR(E8456&lt;&gt;0, J8456=0), "",D8456)</f>
        <v/>
      </c>
      <c r="O8456" s="122" t="str">
        <f t="shared" ref="O8456:O8479" si="5703">IF(Q8456="", "",(N8456*$O$3+$O$4))</f>
        <v/>
      </c>
      <c r="P8456" s="122" t="str">
        <f>IF(AND($E8456&lt;&gt;0,$J8456=1),"замінне значення",O8456)</f>
        <v/>
      </c>
      <c r="Q8456" s="122" t="str">
        <f>IF(OR(G8456&lt;&gt;0, J8456=0), "",F8456)</f>
        <v/>
      </c>
      <c r="R8456" s="122" t="str">
        <f t="shared" ref="R8456:R8519" si="5704">IF(Q8456="", "",(Q8456*$Q$3+$Q$4))</f>
        <v/>
      </c>
      <c r="S8456" s="122" t="str">
        <f>IF(AND(G8456&lt;&gt;0,J8456=1),"замінне значення",R8456)</f>
        <v/>
      </c>
      <c r="T8456" s="122" t="str">
        <f t="shared" ref="T8456:T8519" si="5705">IFERROR(P8456*S8456,"")</f>
        <v/>
      </c>
    </row>
    <row r="8457" spans="1:20" outlineLevel="1">
      <c r="A8457" s="161"/>
      <c r="B8457" s="208">
        <v>44899</v>
      </c>
      <c r="C8457" s="96">
        <v>60.0416666666667</v>
      </c>
      <c r="D8457" s="122"/>
      <c r="E8457" s="122" t="str">
        <f t="shared" si="5699"/>
        <v/>
      </c>
      <c r="F8457" s="122"/>
      <c r="G8457" s="122" t="str">
        <f t="shared" si="5700"/>
        <v/>
      </c>
      <c r="H8457" s="122"/>
      <c r="I8457" s="122" t="str">
        <f t="shared" si="5701"/>
        <v/>
      </c>
      <c r="J8457" s="122"/>
      <c r="K8457" s="122" t="str">
        <f t="shared" si="5702"/>
        <v/>
      </c>
      <c r="L8457" s="123" t="str">
        <f>IF(H8457="","чи робить СНВВ?",IF(J8457="","чи роблять агрегати?",IF($J8457=0,"агрегати не працюють",IF(AND($H8457=0,$J8457=1),"СНВВ не працює","OK"))))</f>
        <v>чи робить СНВВ?</v>
      </c>
      <c r="M8457" s="100"/>
      <c r="N8457" s="122" t="str">
        <f>IF(OR(E8457&lt;&gt;0, J8457=0), "",D8457)</f>
        <v/>
      </c>
      <c r="O8457" s="122" t="str">
        <f t="shared" si="5703"/>
        <v/>
      </c>
      <c r="P8457" s="122" t="str">
        <f>IF(AND($E8457&lt;&gt;0,$J8457=1),"замінне значення",O8457)</f>
        <v/>
      </c>
      <c r="Q8457" s="122" t="str">
        <f>IF(OR(G8457&lt;&gt;0, J8457=0), "",F8457)</f>
        <v/>
      </c>
      <c r="R8457" s="122" t="str">
        <f t="shared" si="5704"/>
        <v/>
      </c>
      <c r="S8457" s="122" t="str">
        <f>IF(AND(G8457&lt;&gt;0,J8457=1),"замінне значення",R8457)</f>
        <v/>
      </c>
      <c r="T8457" s="122" t="str">
        <f t="shared" si="5705"/>
        <v/>
      </c>
    </row>
    <row r="8458" spans="1:20" outlineLevel="1">
      <c r="A8458" s="161"/>
      <c r="B8458" s="208">
        <v>44899</v>
      </c>
      <c r="C8458" s="96">
        <v>60.0833333333333</v>
      </c>
      <c r="D8458" s="122"/>
      <c r="E8458" s="122" t="str">
        <f t="shared" si="5699"/>
        <v/>
      </c>
      <c r="F8458" s="122"/>
      <c r="G8458" s="122" t="str">
        <f t="shared" si="5700"/>
        <v/>
      </c>
      <c r="H8458" s="122"/>
      <c r="I8458" s="122" t="str">
        <f t="shared" si="5701"/>
        <v/>
      </c>
      <c r="J8458" s="122"/>
      <c r="K8458" s="122" t="str">
        <f t="shared" si="5702"/>
        <v/>
      </c>
      <c r="L8458" s="123" t="str">
        <f>IF(H8458="","чи робить СНВВ?",IF(J8458="","чи роблять агрегати?",IF($J8458=0,"агрегати не працюють",IF(AND($H8458=0,$J8458=1),"СНВВ не працює","OK"))))</f>
        <v>чи робить СНВВ?</v>
      </c>
      <c r="M8458" s="100"/>
      <c r="N8458" s="122" t="str">
        <f>IF(OR(E8458&lt;&gt;0, J8458=0), "",D8458)</f>
        <v/>
      </c>
      <c r="O8458" s="122" t="str">
        <f t="shared" si="5703"/>
        <v/>
      </c>
      <c r="P8458" s="122" t="str">
        <f>IF(AND($E8458&lt;&gt;0,$J8458=1),"замінне значення",O8458)</f>
        <v/>
      </c>
      <c r="Q8458" s="122" t="str">
        <f>IF(OR(G8458&lt;&gt;0, J8458=0), "",F8458)</f>
        <v/>
      </c>
      <c r="R8458" s="122" t="str">
        <f t="shared" si="5704"/>
        <v/>
      </c>
      <c r="S8458" s="122" t="str">
        <f>IF(AND(G8458&lt;&gt;0,J8458=1),"замінне значення",R8458)</f>
        <v/>
      </c>
      <c r="T8458" s="122" t="str">
        <f t="shared" si="5705"/>
        <v/>
      </c>
    </row>
    <row r="8459" spans="1:20" outlineLevel="1">
      <c r="A8459" s="161"/>
      <c r="B8459" s="208">
        <v>44899</v>
      </c>
      <c r="C8459" s="96">
        <v>60.125</v>
      </c>
      <c r="D8459" s="122"/>
      <c r="E8459" s="122" t="str">
        <f t="shared" si="5699"/>
        <v/>
      </c>
      <c r="F8459" s="122"/>
      <c r="G8459" s="122" t="str">
        <f t="shared" si="5700"/>
        <v/>
      </c>
      <c r="H8459" s="122"/>
      <c r="I8459" s="122" t="str">
        <f t="shared" si="5701"/>
        <v/>
      </c>
      <c r="J8459" s="122"/>
      <c r="K8459" s="122" t="str">
        <f t="shared" si="5702"/>
        <v/>
      </c>
      <c r="L8459" s="123" t="str">
        <f>IF(H8459="","чи робить СНВВ?",IF(J8459="","чи роблять агрегати?",IF($J8459=0,"агрегати не працюють",IF(AND($H8459=0,$J8459=1),"СНВВ не працює","OK"))))</f>
        <v>чи робить СНВВ?</v>
      </c>
      <c r="M8459" s="100"/>
      <c r="N8459" s="122" t="str">
        <f>IF(OR(E8459&lt;&gt;0, J8459=0), "",D8459)</f>
        <v/>
      </c>
      <c r="O8459" s="122" t="str">
        <f t="shared" si="5703"/>
        <v/>
      </c>
      <c r="P8459" s="122" t="str">
        <f>IF(AND($E8459&lt;&gt;0,$J8459=1),"замінне значення",O8459)</f>
        <v/>
      </c>
      <c r="Q8459" s="122" t="str">
        <f>IF(OR(G8459&lt;&gt;0, J8459=0), "",F8459)</f>
        <v/>
      </c>
      <c r="R8459" s="122" t="str">
        <f t="shared" si="5704"/>
        <v/>
      </c>
      <c r="S8459" s="122" t="str">
        <f>IF(AND(G8459&lt;&gt;0,J8459=1),"замінне значення",R8459)</f>
        <v/>
      </c>
      <c r="T8459" s="122" t="str">
        <f t="shared" si="5705"/>
        <v/>
      </c>
    </row>
    <row r="8460" spans="1:20" outlineLevel="1">
      <c r="A8460" s="161"/>
      <c r="B8460" s="208">
        <v>44899</v>
      </c>
      <c r="C8460" s="96">
        <v>60.1666666666667</v>
      </c>
      <c r="D8460" s="122"/>
      <c r="E8460" s="122" t="str">
        <f t="shared" si="5699"/>
        <v/>
      </c>
      <c r="F8460" s="122"/>
      <c r="G8460" s="122" t="str">
        <f t="shared" si="5700"/>
        <v/>
      </c>
      <c r="H8460" s="122"/>
      <c r="I8460" s="122" t="str">
        <f t="shared" si="5701"/>
        <v/>
      </c>
      <c r="J8460" s="122"/>
      <c r="K8460" s="122" t="str">
        <f t="shared" si="5702"/>
        <v/>
      </c>
      <c r="L8460" s="123" t="str">
        <f>IF(H8460="","чи робить СНВВ?",IF(J8460="","чи роблять агрегати?",IF($J8460=0,"агрегати не працюють",IF(AND($H8460=0,$J8460=1),"СНВВ не працює","OK"))))</f>
        <v>чи робить СНВВ?</v>
      </c>
      <c r="M8460" s="100"/>
      <c r="N8460" s="122" t="str">
        <f>IF(OR(E8460&lt;&gt;0, J8460=0), "",D8460)</f>
        <v/>
      </c>
      <c r="O8460" s="122" t="str">
        <f t="shared" si="5703"/>
        <v/>
      </c>
      <c r="P8460" s="122" t="str">
        <f>IF(AND($E8460&lt;&gt;0,$J8460=1),"замінне значення",O8460)</f>
        <v/>
      </c>
      <c r="Q8460" s="122" t="str">
        <f>IF(OR(G8460&lt;&gt;0, J8460=0), "",F8460)</f>
        <v/>
      </c>
      <c r="R8460" s="122" t="str">
        <f t="shared" si="5704"/>
        <v/>
      </c>
      <c r="S8460" s="122" t="str">
        <f>IF(AND(G8460&lt;&gt;0,J8460=1),"замінне значення",R8460)</f>
        <v/>
      </c>
      <c r="T8460" s="122" t="str">
        <f t="shared" si="5705"/>
        <v/>
      </c>
    </row>
    <row r="8461" spans="1:20" outlineLevel="1">
      <c r="A8461" s="161"/>
      <c r="B8461" s="208">
        <v>44899</v>
      </c>
      <c r="C8461" s="96">
        <v>60.2083333333333</v>
      </c>
      <c r="D8461" s="122"/>
      <c r="E8461" s="122" t="str">
        <f t="shared" si="5699"/>
        <v/>
      </c>
      <c r="F8461" s="122"/>
      <c r="G8461" s="122" t="str">
        <f t="shared" si="5700"/>
        <v/>
      </c>
      <c r="H8461" s="122"/>
      <c r="I8461" s="122" t="str">
        <f t="shared" si="5701"/>
        <v/>
      </c>
      <c r="J8461" s="122"/>
      <c r="K8461" s="122" t="str">
        <f t="shared" si="5702"/>
        <v/>
      </c>
      <c r="L8461" s="123" t="str">
        <f>IF(H8461="","чи робить СНВВ?",IF(J8461="","чи роблять агрегати?",IF($J8461=0,"агрегати не працюють",IF(AND($H8461=0,$J8461=1),"СНВВ не працює","OK"))))</f>
        <v>чи робить СНВВ?</v>
      </c>
      <c r="M8461" s="100"/>
      <c r="N8461" s="122" t="str">
        <f>IF(OR(E8461&lt;&gt;0, J8461=0), "",D8461)</f>
        <v/>
      </c>
      <c r="O8461" s="122" t="str">
        <f t="shared" si="5703"/>
        <v/>
      </c>
      <c r="P8461" s="122" t="str">
        <f>IF(AND($E8461&lt;&gt;0,$J8461=1),"замінне значення",O8461)</f>
        <v/>
      </c>
      <c r="Q8461" s="122" t="str">
        <f>IF(OR(G8461&lt;&gt;0, J8461=0), "",F8461)</f>
        <v/>
      </c>
      <c r="R8461" s="122" t="str">
        <f t="shared" si="5704"/>
        <v/>
      </c>
      <c r="S8461" s="122" t="str">
        <f>IF(AND(G8461&lt;&gt;0,J8461=1),"замінне значення",R8461)</f>
        <v/>
      </c>
      <c r="T8461" s="122" t="str">
        <f t="shared" si="5705"/>
        <v/>
      </c>
    </row>
    <row r="8462" spans="1:20" outlineLevel="1">
      <c r="A8462" s="161"/>
      <c r="B8462" s="208">
        <v>44899</v>
      </c>
      <c r="C8462" s="96">
        <v>60.25</v>
      </c>
      <c r="D8462" s="122"/>
      <c r="E8462" s="122" t="str">
        <f t="shared" si="5699"/>
        <v/>
      </c>
      <c r="F8462" s="122"/>
      <c r="G8462" s="122" t="str">
        <f t="shared" si="5700"/>
        <v/>
      </c>
      <c r="H8462" s="122"/>
      <c r="I8462" s="122" t="str">
        <f t="shared" si="5701"/>
        <v/>
      </c>
      <c r="J8462" s="122"/>
      <c r="K8462" s="122" t="str">
        <f t="shared" si="5702"/>
        <v/>
      </c>
      <c r="L8462" s="123" t="str">
        <f>IF(H8462="","чи робить СНВВ?",IF(J8462="","чи роблять агрегати?",IF($J8462=0,"агрегати не працюють",IF(AND($H8462=0,$J8462=1),"СНВВ не працює","OK"))))</f>
        <v>чи робить СНВВ?</v>
      </c>
      <c r="M8462" s="100"/>
      <c r="N8462" s="122" t="str">
        <f>IF(OR(E8462&lt;&gt;0, J8462=0), "",D8462)</f>
        <v/>
      </c>
      <c r="O8462" s="122" t="str">
        <f t="shared" si="5703"/>
        <v/>
      </c>
      <c r="P8462" s="122" t="str">
        <f>IF(AND($E8462&lt;&gt;0,$J8462=1),"замінне значення",O8462)</f>
        <v/>
      </c>
      <c r="Q8462" s="122" t="str">
        <f>IF(OR(G8462&lt;&gt;0, J8462=0), "",F8462)</f>
        <v/>
      </c>
      <c r="R8462" s="122" t="str">
        <f t="shared" si="5704"/>
        <v/>
      </c>
      <c r="S8462" s="122" t="str">
        <f>IF(AND(G8462&lt;&gt;0,J8462=1),"замінне значення",R8462)</f>
        <v/>
      </c>
      <c r="T8462" s="122" t="str">
        <f t="shared" si="5705"/>
        <v/>
      </c>
    </row>
    <row r="8463" spans="1:20" outlineLevel="1">
      <c r="A8463" s="161"/>
      <c r="B8463" s="208">
        <v>44899</v>
      </c>
      <c r="C8463" s="96">
        <v>60.2916666666667</v>
      </c>
      <c r="D8463" s="122"/>
      <c r="E8463" s="122" t="str">
        <f t="shared" si="5699"/>
        <v/>
      </c>
      <c r="F8463" s="122"/>
      <c r="G8463" s="122" t="str">
        <f t="shared" si="5700"/>
        <v/>
      </c>
      <c r="H8463" s="122"/>
      <c r="I8463" s="122" t="str">
        <f t="shared" si="5701"/>
        <v/>
      </c>
      <c r="J8463" s="122"/>
      <c r="K8463" s="122" t="str">
        <f t="shared" si="5702"/>
        <v/>
      </c>
      <c r="L8463" s="123" t="str">
        <f>IF(H8463="","чи робить СНВВ?",IF(J8463="","чи роблять агрегати?",IF($J8463=0,"агрегати не працюють",IF(AND($H8463=0,$J8463=1),"СНВВ не працює","OK"))))</f>
        <v>чи робить СНВВ?</v>
      </c>
      <c r="M8463" s="100"/>
      <c r="N8463" s="122" t="str">
        <f>IF(OR(E8463&lt;&gt;0, J8463=0), "",D8463)</f>
        <v/>
      </c>
      <c r="O8463" s="122" t="str">
        <f t="shared" si="5703"/>
        <v/>
      </c>
      <c r="P8463" s="122" t="str">
        <f>IF(AND($E8463&lt;&gt;0,$J8463=1),"замінне значення",O8463)</f>
        <v/>
      </c>
      <c r="Q8463" s="122" t="str">
        <f>IF(OR(G8463&lt;&gt;0, J8463=0), "",F8463)</f>
        <v/>
      </c>
      <c r="R8463" s="122" t="str">
        <f t="shared" si="5704"/>
        <v/>
      </c>
      <c r="S8463" s="122" t="str">
        <f>IF(AND(G8463&lt;&gt;0,J8463=1),"замінне значення",R8463)</f>
        <v/>
      </c>
      <c r="T8463" s="122" t="str">
        <f t="shared" si="5705"/>
        <v/>
      </c>
    </row>
    <row r="8464" spans="1:20" outlineLevel="1">
      <c r="A8464" s="161"/>
      <c r="B8464" s="208">
        <v>44899</v>
      </c>
      <c r="C8464" s="96">
        <v>60.3333333333333</v>
      </c>
      <c r="D8464" s="122"/>
      <c r="E8464" s="122" t="str">
        <f t="shared" si="5699"/>
        <v/>
      </c>
      <c r="F8464" s="122"/>
      <c r="G8464" s="122" t="str">
        <f t="shared" si="5700"/>
        <v/>
      </c>
      <c r="H8464" s="122"/>
      <c r="I8464" s="122" t="str">
        <f t="shared" si="5701"/>
        <v/>
      </c>
      <c r="J8464" s="122"/>
      <c r="K8464" s="122" t="str">
        <f t="shared" si="5702"/>
        <v/>
      </c>
      <c r="L8464" s="123" t="str">
        <f>IF(H8464="","чи робить СНВВ?",IF(J8464="","чи роблять агрегати?",IF($J8464=0,"агрегати не працюють",IF(AND($H8464=0,$J8464=1),"СНВВ не працює","OK"))))</f>
        <v>чи робить СНВВ?</v>
      </c>
      <c r="M8464" s="100"/>
      <c r="N8464" s="122" t="str">
        <f>IF(OR(E8464&lt;&gt;0, J8464=0), "",D8464)</f>
        <v/>
      </c>
      <c r="O8464" s="122" t="str">
        <f t="shared" si="5703"/>
        <v/>
      </c>
      <c r="P8464" s="122" t="str">
        <f>IF(AND($E8464&lt;&gt;0,$J8464=1),"замінне значення",O8464)</f>
        <v/>
      </c>
      <c r="Q8464" s="122" t="str">
        <f>IF(OR(G8464&lt;&gt;0, J8464=0), "",F8464)</f>
        <v/>
      </c>
      <c r="R8464" s="122" t="str">
        <f t="shared" si="5704"/>
        <v/>
      </c>
      <c r="S8464" s="122" t="str">
        <f>IF(AND(G8464&lt;&gt;0,J8464=1),"замінне значення",R8464)</f>
        <v/>
      </c>
      <c r="T8464" s="122" t="str">
        <f t="shared" si="5705"/>
        <v/>
      </c>
    </row>
    <row r="8465" spans="1:20" outlineLevel="1">
      <c r="A8465" s="161"/>
      <c r="B8465" s="208">
        <v>44899</v>
      </c>
      <c r="C8465" s="96">
        <v>60.375</v>
      </c>
      <c r="D8465" s="122"/>
      <c r="E8465" s="122" t="str">
        <f t="shared" si="5699"/>
        <v/>
      </c>
      <c r="F8465" s="122"/>
      <c r="G8465" s="122" t="str">
        <f t="shared" si="5700"/>
        <v/>
      </c>
      <c r="H8465" s="122"/>
      <c r="I8465" s="122" t="str">
        <f t="shared" si="5701"/>
        <v/>
      </c>
      <c r="J8465" s="122"/>
      <c r="K8465" s="122" t="str">
        <f t="shared" si="5702"/>
        <v/>
      </c>
      <c r="L8465" s="123" t="str">
        <f>IF(H8465="","чи робить СНВВ?",IF(J8465="","чи роблять агрегати?",IF($J8465=0,"агрегати не працюють",IF(AND($H8465=0,$J8465=1),"СНВВ не працює","OK"))))</f>
        <v>чи робить СНВВ?</v>
      </c>
      <c r="M8465" s="100"/>
      <c r="N8465" s="122" t="str">
        <f>IF(OR(E8465&lt;&gt;0, J8465=0), "",D8465)</f>
        <v/>
      </c>
      <c r="O8465" s="122" t="str">
        <f t="shared" si="5703"/>
        <v/>
      </c>
      <c r="P8465" s="122" t="str">
        <f>IF(AND($E8465&lt;&gt;0,$J8465=1),"замінне значення",O8465)</f>
        <v/>
      </c>
      <c r="Q8465" s="122" t="str">
        <f>IF(OR(G8465&lt;&gt;0, J8465=0), "",F8465)</f>
        <v/>
      </c>
      <c r="R8465" s="122" t="str">
        <f t="shared" si="5704"/>
        <v/>
      </c>
      <c r="S8465" s="122" t="str">
        <f>IF(AND(G8465&lt;&gt;0,J8465=1),"замінне значення",R8465)</f>
        <v/>
      </c>
      <c r="T8465" s="122" t="str">
        <f t="shared" si="5705"/>
        <v/>
      </c>
    </row>
    <row r="8466" spans="1:20" outlineLevel="1">
      <c r="A8466" s="161"/>
      <c r="B8466" s="208">
        <v>44899</v>
      </c>
      <c r="C8466" s="96">
        <v>60.4166666666667</v>
      </c>
      <c r="D8466" s="122"/>
      <c r="E8466" s="122" t="str">
        <f t="shared" si="5699"/>
        <v/>
      </c>
      <c r="F8466" s="122"/>
      <c r="G8466" s="122" t="str">
        <f t="shared" si="5700"/>
        <v/>
      </c>
      <c r="H8466" s="122"/>
      <c r="I8466" s="122" t="str">
        <f t="shared" si="5701"/>
        <v/>
      </c>
      <c r="J8466" s="122"/>
      <c r="K8466" s="122" t="str">
        <f t="shared" si="5702"/>
        <v/>
      </c>
      <c r="L8466" s="123" t="str">
        <f>IF(H8466="","чи робить СНВВ?",IF(J8466="","чи роблять агрегати?",IF($J8466=0,"агрегати не працюють",IF(AND($H8466=0,$J8466=1),"СНВВ не працює","OK"))))</f>
        <v>чи робить СНВВ?</v>
      </c>
      <c r="M8466" s="100"/>
      <c r="N8466" s="122" t="str">
        <f>IF(OR(E8466&lt;&gt;0, J8466=0), "",D8466)</f>
        <v/>
      </c>
      <c r="O8466" s="122" t="str">
        <f t="shared" si="5703"/>
        <v/>
      </c>
      <c r="P8466" s="122" t="str">
        <f>IF(AND($E8466&lt;&gt;0,$J8466=1),"замінне значення",O8466)</f>
        <v/>
      </c>
      <c r="Q8466" s="122" t="str">
        <f>IF(OR(G8466&lt;&gt;0, J8466=0), "",F8466)</f>
        <v/>
      </c>
      <c r="R8466" s="122" t="str">
        <f t="shared" si="5704"/>
        <v/>
      </c>
      <c r="S8466" s="122" t="str">
        <f>IF(AND(G8466&lt;&gt;0,J8466=1),"замінне значення",R8466)</f>
        <v/>
      </c>
      <c r="T8466" s="122" t="str">
        <f t="shared" si="5705"/>
        <v/>
      </c>
    </row>
    <row r="8467" spans="1:20" outlineLevel="1">
      <c r="A8467" s="161"/>
      <c r="B8467" s="208">
        <v>44899</v>
      </c>
      <c r="C8467" s="96">
        <v>60.4583333333333</v>
      </c>
      <c r="D8467" s="122"/>
      <c r="E8467" s="122" t="str">
        <f t="shared" si="5699"/>
        <v/>
      </c>
      <c r="F8467" s="122"/>
      <c r="G8467" s="122" t="str">
        <f t="shared" si="5700"/>
        <v/>
      </c>
      <c r="H8467" s="122"/>
      <c r="I8467" s="122" t="str">
        <f t="shared" si="5701"/>
        <v/>
      </c>
      <c r="J8467" s="122"/>
      <c r="K8467" s="122" t="str">
        <f t="shared" si="5702"/>
        <v/>
      </c>
      <c r="L8467" s="123" t="str">
        <f>IF(H8467="","чи робить СНВВ?",IF(J8467="","чи роблять агрегати?",IF($J8467=0,"агрегати не працюють",IF(AND($H8467=0,$J8467=1),"СНВВ не працює","OK"))))</f>
        <v>чи робить СНВВ?</v>
      </c>
      <c r="M8467" s="100"/>
      <c r="N8467" s="122" t="str">
        <f>IF(OR(E8467&lt;&gt;0, J8467=0), "",D8467)</f>
        <v/>
      </c>
      <c r="O8467" s="122" t="str">
        <f t="shared" si="5703"/>
        <v/>
      </c>
      <c r="P8467" s="122" t="str">
        <f>IF(AND($E8467&lt;&gt;0,$J8467=1),"замінне значення",O8467)</f>
        <v/>
      </c>
      <c r="Q8467" s="122" t="str">
        <f>IF(OR(G8467&lt;&gt;0, J8467=0), "",F8467)</f>
        <v/>
      </c>
      <c r="R8467" s="122" t="str">
        <f t="shared" si="5704"/>
        <v/>
      </c>
      <c r="S8467" s="122" t="str">
        <f>IF(AND(G8467&lt;&gt;0,J8467=1),"замінне значення",R8467)</f>
        <v/>
      </c>
      <c r="T8467" s="122" t="str">
        <f t="shared" si="5705"/>
        <v/>
      </c>
    </row>
    <row r="8468" spans="1:20" outlineLevel="1">
      <c r="A8468" s="161"/>
      <c r="B8468" s="208">
        <v>44899</v>
      </c>
      <c r="C8468" s="96">
        <v>60.5</v>
      </c>
      <c r="D8468" s="122"/>
      <c r="E8468" s="122" t="str">
        <f t="shared" si="5699"/>
        <v/>
      </c>
      <c r="F8468" s="122"/>
      <c r="G8468" s="122" t="str">
        <f t="shared" si="5700"/>
        <v/>
      </c>
      <c r="H8468" s="122"/>
      <c r="I8468" s="122" t="str">
        <f t="shared" si="5701"/>
        <v/>
      </c>
      <c r="J8468" s="122"/>
      <c r="K8468" s="122" t="str">
        <f t="shared" si="5702"/>
        <v/>
      </c>
      <c r="L8468" s="123" t="str">
        <f>IF(H8468="","чи робить СНВВ?",IF(J8468="","чи роблять агрегати?",IF($J8468=0,"агрегати не працюють",IF(AND($H8468=0,$J8468=1),"СНВВ не працює","OK"))))</f>
        <v>чи робить СНВВ?</v>
      </c>
      <c r="M8468" s="100"/>
      <c r="N8468" s="122" t="str">
        <f>IF(OR(E8468&lt;&gt;0, J8468=0), "",D8468)</f>
        <v/>
      </c>
      <c r="O8468" s="122" t="str">
        <f t="shared" si="5703"/>
        <v/>
      </c>
      <c r="P8468" s="122" t="str">
        <f>IF(AND($E8468&lt;&gt;0,$J8468=1),"замінне значення",O8468)</f>
        <v/>
      </c>
      <c r="Q8468" s="122" t="str">
        <f>IF(OR(G8468&lt;&gt;0, J8468=0), "",F8468)</f>
        <v/>
      </c>
      <c r="R8468" s="122" t="str">
        <f t="shared" si="5704"/>
        <v/>
      </c>
      <c r="S8468" s="122" t="str">
        <f>IF(AND(G8468&lt;&gt;0,J8468=1),"замінне значення",R8468)</f>
        <v/>
      </c>
      <c r="T8468" s="122" t="str">
        <f t="shared" si="5705"/>
        <v/>
      </c>
    </row>
    <row r="8469" spans="1:20" outlineLevel="1">
      <c r="A8469" s="161"/>
      <c r="B8469" s="208">
        <v>44899</v>
      </c>
      <c r="C8469" s="96">
        <v>60.5416666666667</v>
      </c>
      <c r="D8469" s="122"/>
      <c r="E8469" s="122" t="str">
        <f t="shared" si="5699"/>
        <v/>
      </c>
      <c r="F8469" s="122"/>
      <c r="G8469" s="122" t="str">
        <f t="shared" si="5700"/>
        <v/>
      </c>
      <c r="H8469" s="122"/>
      <c r="I8469" s="122" t="str">
        <f t="shared" si="5701"/>
        <v/>
      </c>
      <c r="J8469" s="122"/>
      <c r="K8469" s="122" t="str">
        <f t="shared" si="5702"/>
        <v/>
      </c>
      <c r="L8469" s="123" t="str">
        <f>IF(H8469="","чи робить СНВВ?",IF(J8469="","чи роблять агрегати?",IF($J8469=0,"агрегати не працюють",IF(AND($H8469=0,$J8469=1),"СНВВ не працює","OK"))))</f>
        <v>чи робить СНВВ?</v>
      </c>
      <c r="M8469" s="100"/>
      <c r="N8469" s="122" t="str">
        <f>IF(OR(E8469&lt;&gt;0, J8469=0), "",D8469)</f>
        <v/>
      </c>
      <c r="O8469" s="122" t="str">
        <f t="shared" si="5703"/>
        <v/>
      </c>
      <c r="P8469" s="122" t="str">
        <f>IF(AND($E8469&lt;&gt;0,$J8469=1),"замінне значення",O8469)</f>
        <v/>
      </c>
      <c r="Q8469" s="122" t="str">
        <f>IF(OR(G8469&lt;&gt;0, J8469=0), "",F8469)</f>
        <v/>
      </c>
      <c r="R8469" s="122" t="str">
        <f t="shared" si="5704"/>
        <v/>
      </c>
      <c r="S8469" s="122" t="str">
        <f>IF(AND(G8469&lt;&gt;0,J8469=1),"замінне значення",R8469)</f>
        <v/>
      </c>
      <c r="T8469" s="122" t="str">
        <f t="shared" si="5705"/>
        <v/>
      </c>
    </row>
    <row r="8470" spans="1:20" outlineLevel="1">
      <c r="A8470" s="161"/>
      <c r="B8470" s="208">
        <v>44899</v>
      </c>
      <c r="C8470" s="96">
        <v>60.5833333333333</v>
      </c>
      <c r="D8470" s="122"/>
      <c r="E8470" s="122" t="str">
        <f t="shared" si="5699"/>
        <v/>
      </c>
      <c r="F8470" s="122"/>
      <c r="G8470" s="122" t="str">
        <f t="shared" si="5700"/>
        <v/>
      </c>
      <c r="H8470" s="122"/>
      <c r="I8470" s="122" t="str">
        <f t="shared" si="5701"/>
        <v/>
      </c>
      <c r="J8470" s="122"/>
      <c r="K8470" s="122" t="str">
        <f t="shared" si="5702"/>
        <v/>
      </c>
      <c r="L8470" s="123" t="str">
        <f>IF(H8470="","чи робить СНВВ?",IF(J8470="","чи роблять агрегати?",IF($J8470=0,"агрегати не працюють",IF(AND($H8470=0,$J8470=1),"СНВВ не працює","OK"))))</f>
        <v>чи робить СНВВ?</v>
      </c>
      <c r="M8470" s="100"/>
      <c r="N8470" s="122" t="str">
        <f>IF(OR(E8470&lt;&gt;0, J8470=0), "",D8470)</f>
        <v/>
      </c>
      <c r="O8470" s="122" t="str">
        <f t="shared" si="5703"/>
        <v/>
      </c>
      <c r="P8470" s="122" t="str">
        <f>IF(AND($E8470&lt;&gt;0,$J8470=1),"замінне значення",O8470)</f>
        <v/>
      </c>
      <c r="Q8470" s="122" t="str">
        <f>IF(OR(G8470&lt;&gt;0, J8470=0), "",F8470)</f>
        <v/>
      </c>
      <c r="R8470" s="122" t="str">
        <f t="shared" si="5704"/>
        <v/>
      </c>
      <c r="S8470" s="122" t="str">
        <f>IF(AND(G8470&lt;&gt;0,J8470=1),"замінне значення",R8470)</f>
        <v/>
      </c>
      <c r="T8470" s="122" t="str">
        <f t="shared" si="5705"/>
        <v/>
      </c>
    </row>
    <row r="8471" spans="1:20" outlineLevel="1">
      <c r="A8471" s="161"/>
      <c r="B8471" s="208">
        <v>44899</v>
      </c>
      <c r="C8471" s="96">
        <v>60.625</v>
      </c>
      <c r="D8471" s="122"/>
      <c r="E8471" s="122" t="str">
        <f t="shared" si="5699"/>
        <v/>
      </c>
      <c r="F8471" s="122"/>
      <c r="G8471" s="122" t="str">
        <f t="shared" si="5700"/>
        <v/>
      </c>
      <c r="H8471" s="122"/>
      <c r="I8471" s="122" t="str">
        <f t="shared" si="5701"/>
        <v/>
      </c>
      <c r="J8471" s="122"/>
      <c r="K8471" s="122" t="str">
        <f t="shared" si="5702"/>
        <v/>
      </c>
      <c r="L8471" s="123" t="str">
        <f>IF(H8471="","чи робить СНВВ?",IF(J8471="","чи роблять агрегати?",IF($J8471=0,"агрегати не працюють",IF(AND($H8471=0,$J8471=1),"СНВВ не працює","OK"))))</f>
        <v>чи робить СНВВ?</v>
      </c>
      <c r="M8471" s="100"/>
      <c r="N8471" s="122" t="str">
        <f>IF(OR(E8471&lt;&gt;0, J8471=0), "",D8471)</f>
        <v/>
      </c>
      <c r="O8471" s="122" t="str">
        <f t="shared" si="5703"/>
        <v/>
      </c>
      <c r="P8471" s="122" t="str">
        <f>IF(AND($E8471&lt;&gt;0,$J8471=1),"замінне значення",O8471)</f>
        <v/>
      </c>
      <c r="Q8471" s="122" t="str">
        <f>IF(OR(G8471&lt;&gt;0, J8471=0), "",F8471)</f>
        <v/>
      </c>
      <c r="R8471" s="122" t="str">
        <f t="shared" si="5704"/>
        <v/>
      </c>
      <c r="S8471" s="122" t="str">
        <f>IF(AND(G8471&lt;&gt;0,J8471=1),"замінне значення",R8471)</f>
        <v/>
      </c>
      <c r="T8471" s="122" t="str">
        <f t="shared" si="5705"/>
        <v/>
      </c>
    </row>
    <row r="8472" spans="1:20" outlineLevel="1">
      <c r="A8472" s="161"/>
      <c r="B8472" s="208">
        <v>44899</v>
      </c>
      <c r="C8472" s="96">
        <v>60.6666666666667</v>
      </c>
      <c r="D8472" s="122"/>
      <c r="E8472" s="122" t="str">
        <f t="shared" si="5699"/>
        <v/>
      </c>
      <c r="F8472" s="122"/>
      <c r="G8472" s="122" t="str">
        <f t="shared" si="5700"/>
        <v/>
      </c>
      <c r="H8472" s="122"/>
      <c r="I8472" s="122" t="str">
        <f t="shared" si="5701"/>
        <v/>
      </c>
      <c r="J8472" s="122"/>
      <c r="K8472" s="122" t="str">
        <f t="shared" si="5702"/>
        <v/>
      </c>
      <c r="L8472" s="123" t="str">
        <f>IF(H8472="","чи робить СНВВ?",IF(J8472="","чи роблять агрегати?",IF($J8472=0,"агрегати не працюють",IF(AND($H8472=0,$J8472=1),"СНВВ не працює","OK"))))</f>
        <v>чи робить СНВВ?</v>
      </c>
      <c r="M8472" s="100"/>
      <c r="N8472" s="122" t="str">
        <f>IF(OR(E8472&lt;&gt;0, J8472=0), "",D8472)</f>
        <v/>
      </c>
      <c r="O8472" s="122" t="str">
        <f t="shared" si="5703"/>
        <v/>
      </c>
      <c r="P8472" s="122" t="str">
        <f>IF(AND($E8472&lt;&gt;0,$J8472=1),"замінне значення",O8472)</f>
        <v/>
      </c>
      <c r="Q8472" s="122" t="str">
        <f>IF(OR(G8472&lt;&gt;0, J8472=0), "",F8472)</f>
        <v/>
      </c>
      <c r="R8472" s="122" t="str">
        <f t="shared" si="5704"/>
        <v/>
      </c>
      <c r="S8472" s="122" t="str">
        <f>IF(AND(G8472&lt;&gt;0,J8472=1),"замінне значення",R8472)</f>
        <v/>
      </c>
      <c r="T8472" s="122" t="str">
        <f t="shared" si="5705"/>
        <v/>
      </c>
    </row>
    <row r="8473" spans="1:20" outlineLevel="1">
      <c r="A8473" s="161"/>
      <c r="B8473" s="208">
        <v>44899</v>
      </c>
      <c r="C8473" s="96">
        <v>60.7083333333333</v>
      </c>
      <c r="D8473" s="122"/>
      <c r="E8473" s="122" t="str">
        <f t="shared" si="5699"/>
        <v/>
      </c>
      <c r="F8473" s="122"/>
      <c r="G8473" s="122" t="str">
        <f t="shared" si="5700"/>
        <v/>
      </c>
      <c r="H8473" s="122"/>
      <c r="I8473" s="122" t="str">
        <f t="shared" si="5701"/>
        <v/>
      </c>
      <c r="J8473" s="122"/>
      <c r="K8473" s="122" t="str">
        <f t="shared" si="5702"/>
        <v/>
      </c>
      <c r="L8473" s="123" t="str">
        <f>IF(H8473="","чи робить СНВВ?",IF(J8473="","чи роблять агрегати?",IF($J8473=0,"агрегати не працюють",IF(AND($H8473=0,$J8473=1),"СНВВ не працює","OK"))))</f>
        <v>чи робить СНВВ?</v>
      </c>
      <c r="M8473" s="100"/>
      <c r="N8473" s="122" t="str">
        <f>IF(OR(E8473&lt;&gt;0, J8473=0), "",D8473)</f>
        <v/>
      </c>
      <c r="O8473" s="122" t="str">
        <f t="shared" si="5703"/>
        <v/>
      </c>
      <c r="P8473" s="122" t="str">
        <f>IF(AND($E8473&lt;&gt;0,$J8473=1),"замінне значення",O8473)</f>
        <v/>
      </c>
      <c r="Q8473" s="122" t="str">
        <f>IF(OR(G8473&lt;&gt;0, J8473=0), "",F8473)</f>
        <v/>
      </c>
      <c r="R8473" s="122" t="str">
        <f t="shared" si="5704"/>
        <v/>
      </c>
      <c r="S8473" s="122" t="str">
        <f>IF(AND(G8473&lt;&gt;0,J8473=1),"замінне значення",R8473)</f>
        <v/>
      </c>
      <c r="T8473" s="122" t="str">
        <f t="shared" si="5705"/>
        <v/>
      </c>
    </row>
    <row r="8474" spans="1:20" outlineLevel="1">
      <c r="A8474" s="161"/>
      <c r="B8474" s="208">
        <v>44899</v>
      </c>
      <c r="C8474" s="96">
        <v>60.75</v>
      </c>
      <c r="D8474" s="122"/>
      <c r="E8474" s="122" t="str">
        <f t="shared" si="5699"/>
        <v/>
      </c>
      <c r="F8474" s="122"/>
      <c r="G8474" s="122" t="str">
        <f t="shared" si="5700"/>
        <v/>
      </c>
      <c r="H8474" s="122"/>
      <c r="I8474" s="122" t="str">
        <f t="shared" si="5701"/>
        <v/>
      </c>
      <c r="J8474" s="122"/>
      <c r="K8474" s="122" t="str">
        <f t="shared" si="5702"/>
        <v/>
      </c>
      <c r="L8474" s="123" t="str">
        <f>IF(H8474="","чи робить СНВВ?",IF(J8474="","чи роблять агрегати?",IF($J8474=0,"агрегати не працюють",IF(AND($H8474=0,$J8474=1),"СНВВ не працює","OK"))))</f>
        <v>чи робить СНВВ?</v>
      </c>
      <c r="M8474" s="100"/>
      <c r="N8474" s="122" t="str">
        <f>IF(OR(E8474&lt;&gt;0, J8474=0), "",D8474)</f>
        <v/>
      </c>
      <c r="O8474" s="122" t="str">
        <f t="shared" si="5703"/>
        <v/>
      </c>
      <c r="P8474" s="122" t="str">
        <f>IF(AND($E8474&lt;&gt;0,$J8474=1),"замінне значення",O8474)</f>
        <v/>
      </c>
      <c r="Q8474" s="122" t="str">
        <f>IF(OR(G8474&lt;&gt;0, J8474=0), "",F8474)</f>
        <v/>
      </c>
      <c r="R8474" s="122" t="str">
        <f t="shared" si="5704"/>
        <v/>
      </c>
      <c r="S8474" s="122" t="str">
        <f>IF(AND(G8474&lt;&gt;0,J8474=1),"замінне значення",R8474)</f>
        <v/>
      </c>
      <c r="T8474" s="122" t="str">
        <f t="shared" si="5705"/>
        <v/>
      </c>
    </row>
    <row r="8475" spans="1:20" outlineLevel="1">
      <c r="A8475" s="161"/>
      <c r="B8475" s="208">
        <v>44899</v>
      </c>
      <c r="C8475" s="96">
        <v>60.7916666666667</v>
      </c>
      <c r="D8475" s="122"/>
      <c r="E8475" s="122" t="str">
        <f t="shared" si="5699"/>
        <v/>
      </c>
      <c r="F8475" s="122"/>
      <c r="G8475" s="122" t="str">
        <f t="shared" si="5700"/>
        <v/>
      </c>
      <c r="H8475" s="122"/>
      <c r="I8475" s="122" t="str">
        <f t="shared" si="5701"/>
        <v/>
      </c>
      <c r="J8475" s="122"/>
      <c r="K8475" s="122" t="str">
        <f t="shared" si="5702"/>
        <v/>
      </c>
      <c r="L8475" s="123" t="str">
        <f>IF(H8475="","чи робить СНВВ?",IF(J8475="","чи роблять агрегати?",IF($J8475=0,"агрегати не працюють",IF(AND($H8475=0,$J8475=1),"СНВВ не працює","OK"))))</f>
        <v>чи робить СНВВ?</v>
      </c>
      <c r="M8475" s="100"/>
      <c r="N8475" s="122" t="str">
        <f>IF(OR(E8475&lt;&gt;0, J8475=0), "",D8475)</f>
        <v/>
      </c>
      <c r="O8475" s="122" t="str">
        <f t="shared" si="5703"/>
        <v/>
      </c>
      <c r="P8475" s="122" t="str">
        <f>IF(AND($E8475&lt;&gt;0,$J8475=1),"замінне значення",O8475)</f>
        <v/>
      </c>
      <c r="Q8475" s="122" t="str">
        <f>IF(OR(G8475&lt;&gt;0, J8475=0), "",F8475)</f>
        <v/>
      </c>
      <c r="R8475" s="122" t="str">
        <f t="shared" si="5704"/>
        <v/>
      </c>
      <c r="S8475" s="122" t="str">
        <f>IF(AND(G8475&lt;&gt;0,J8475=1),"замінне значення",R8475)</f>
        <v/>
      </c>
      <c r="T8475" s="122" t="str">
        <f t="shared" si="5705"/>
        <v/>
      </c>
    </row>
    <row r="8476" spans="1:20" outlineLevel="1">
      <c r="A8476" s="161"/>
      <c r="B8476" s="208">
        <v>44899</v>
      </c>
      <c r="C8476" s="96">
        <v>60.8333333333333</v>
      </c>
      <c r="D8476" s="122"/>
      <c r="E8476" s="122" t="str">
        <f t="shared" si="5699"/>
        <v/>
      </c>
      <c r="F8476" s="122"/>
      <c r="G8476" s="122" t="str">
        <f t="shared" si="5700"/>
        <v/>
      </c>
      <c r="H8476" s="122"/>
      <c r="I8476" s="122" t="str">
        <f t="shared" si="5701"/>
        <v/>
      </c>
      <c r="J8476" s="122"/>
      <c r="K8476" s="122" t="str">
        <f t="shared" si="5702"/>
        <v/>
      </c>
      <c r="L8476" s="123" t="str">
        <f>IF(H8476="","чи робить СНВВ?",IF(J8476="","чи роблять агрегати?",IF($J8476=0,"агрегати не працюють",IF(AND($H8476=0,$J8476=1),"СНВВ не працює","OK"))))</f>
        <v>чи робить СНВВ?</v>
      </c>
      <c r="M8476" s="100"/>
      <c r="N8476" s="122" t="str">
        <f>IF(OR(E8476&lt;&gt;0, J8476=0), "",D8476)</f>
        <v/>
      </c>
      <c r="O8476" s="122" t="str">
        <f t="shared" si="5703"/>
        <v/>
      </c>
      <c r="P8476" s="122" t="str">
        <f>IF(AND($E8476&lt;&gt;0,$J8476=1),"замінне значення",O8476)</f>
        <v/>
      </c>
      <c r="Q8476" s="122" t="str">
        <f>IF(OR(G8476&lt;&gt;0, J8476=0), "",F8476)</f>
        <v/>
      </c>
      <c r="R8476" s="122" t="str">
        <f t="shared" si="5704"/>
        <v/>
      </c>
      <c r="S8476" s="122" t="str">
        <f>IF(AND(G8476&lt;&gt;0,J8476=1),"замінне значення",R8476)</f>
        <v/>
      </c>
      <c r="T8476" s="122" t="str">
        <f t="shared" si="5705"/>
        <v/>
      </c>
    </row>
    <row r="8477" spans="1:20" outlineLevel="1">
      <c r="A8477" s="161"/>
      <c r="B8477" s="208">
        <v>44899</v>
      </c>
      <c r="C8477" s="96">
        <v>60.875</v>
      </c>
      <c r="D8477" s="122"/>
      <c r="E8477" s="122" t="str">
        <f t="shared" si="5699"/>
        <v/>
      </c>
      <c r="F8477" s="122"/>
      <c r="G8477" s="122" t="str">
        <f t="shared" si="5700"/>
        <v/>
      </c>
      <c r="H8477" s="122"/>
      <c r="I8477" s="122" t="str">
        <f t="shared" si="5701"/>
        <v/>
      </c>
      <c r="J8477" s="122"/>
      <c r="K8477" s="122" t="str">
        <f t="shared" si="5702"/>
        <v/>
      </c>
      <c r="L8477" s="123" t="str">
        <f>IF(H8477="","чи робить СНВВ?",IF(J8477="","чи роблять агрегати?",IF($J8477=0,"агрегати не працюють",IF(AND($H8477=0,$J8477=1),"СНВВ не працює","OK"))))</f>
        <v>чи робить СНВВ?</v>
      </c>
      <c r="M8477" s="100"/>
      <c r="N8477" s="122" t="str">
        <f>IF(OR(E8477&lt;&gt;0, J8477=0), "",D8477)</f>
        <v/>
      </c>
      <c r="O8477" s="122" t="str">
        <f t="shared" si="5703"/>
        <v/>
      </c>
      <c r="P8477" s="122" t="str">
        <f>IF(AND($E8477&lt;&gt;0,$J8477=1),"замінне значення",O8477)</f>
        <v/>
      </c>
      <c r="Q8477" s="122" t="str">
        <f>IF(OR(G8477&lt;&gt;0, J8477=0), "",F8477)</f>
        <v/>
      </c>
      <c r="R8477" s="122" t="str">
        <f t="shared" si="5704"/>
        <v/>
      </c>
      <c r="S8477" s="122" t="str">
        <f>IF(AND(G8477&lt;&gt;0,J8477=1),"замінне значення",R8477)</f>
        <v/>
      </c>
      <c r="T8477" s="122" t="str">
        <f t="shared" si="5705"/>
        <v/>
      </c>
    </row>
    <row r="8478" spans="1:20" outlineLevel="1">
      <c r="A8478" s="161"/>
      <c r="B8478" s="208">
        <v>44899</v>
      </c>
      <c r="C8478" s="96">
        <v>60.9166666666667</v>
      </c>
      <c r="D8478" s="122"/>
      <c r="E8478" s="122" t="str">
        <f t="shared" si="5699"/>
        <v/>
      </c>
      <c r="F8478" s="122"/>
      <c r="G8478" s="122" t="str">
        <f t="shared" si="5700"/>
        <v/>
      </c>
      <c r="H8478" s="122"/>
      <c r="I8478" s="122" t="str">
        <f t="shared" si="5701"/>
        <v/>
      </c>
      <c r="J8478" s="122"/>
      <c r="K8478" s="122" t="str">
        <f t="shared" si="5702"/>
        <v/>
      </c>
      <c r="L8478" s="123" t="str">
        <f>IF(H8478="","чи робить СНВВ?",IF(J8478="","чи роблять агрегати?",IF($J8478=0,"агрегати не працюють",IF(AND($H8478=0,$J8478=1),"СНВВ не працює","OK"))))</f>
        <v>чи робить СНВВ?</v>
      </c>
      <c r="M8478" s="100"/>
      <c r="N8478" s="122" t="str">
        <f>IF(OR(E8478&lt;&gt;0, J8478=0), "",D8478)</f>
        <v/>
      </c>
      <c r="O8478" s="122" t="str">
        <f t="shared" si="5703"/>
        <v/>
      </c>
      <c r="P8478" s="122" t="str">
        <f>IF(AND($E8478&lt;&gt;0,$J8478=1),"замінне значення",O8478)</f>
        <v/>
      </c>
      <c r="Q8478" s="122" t="str">
        <f>IF(OR(G8478&lt;&gt;0, J8478=0), "",F8478)</f>
        <v/>
      </c>
      <c r="R8478" s="122" t="str">
        <f t="shared" si="5704"/>
        <v/>
      </c>
      <c r="S8478" s="122" t="str">
        <f>IF(AND(G8478&lt;&gt;0,J8478=1),"замінне значення",R8478)</f>
        <v/>
      </c>
      <c r="T8478" s="122" t="str">
        <f t="shared" si="5705"/>
        <v/>
      </c>
    </row>
    <row r="8479" spans="1:20" outlineLevel="1">
      <c r="A8479" s="161"/>
      <c r="B8479" s="208">
        <v>44899</v>
      </c>
      <c r="C8479" s="96">
        <v>60.9583333333333</v>
      </c>
      <c r="D8479" s="122"/>
      <c r="E8479" s="122" t="str">
        <f t="shared" si="5699"/>
        <v/>
      </c>
      <c r="F8479" s="122"/>
      <c r="G8479" s="122" t="str">
        <f t="shared" si="5700"/>
        <v/>
      </c>
      <c r="H8479" s="122"/>
      <c r="I8479" s="122" t="str">
        <f t="shared" si="5701"/>
        <v/>
      </c>
      <c r="J8479" s="122"/>
      <c r="K8479" s="122" t="str">
        <f t="shared" si="5702"/>
        <v/>
      </c>
      <c r="L8479" s="123" t="str">
        <f>IF(H8479="","чи робить СНВВ?",IF(J8479="","чи роблять агрегати?",IF($J8479=0,"агрегати не працюють",IF(AND($H8479=0,$J8479=1),"СНВВ не працює","OK"))))</f>
        <v>чи робить СНВВ?</v>
      </c>
      <c r="M8479" s="100"/>
      <c r="N8479" s="122" t="str">
        <f>IF(OR(E8479&lt;&gt;0, J8479=0), "",D8479)</f>
        <v/>
      </c>
      <c r="O8479" s="122" t="str">
        <f t="shared" si="5703"/>
        <v/>
      </c>
      <c r="P8479" s="122" t="str">
        <f>IF(AND($E8479&lt;&gt;0,$J8479=1),"замінне значення",O8479)</f>
        <v/>
      </c>
      <c r="Q8479" s="122" t="str">
        <f>IF(OR(G8479&lt;&gt;0, J8479=0), "",F8479)</f>
        <v/>
      </c>
      <c r="R8479" s="122" t="str">
        <f t="shared" si="5704"/>
        <v/>
      </c>
      <c r="S8479" s="122" t="str">
        <f>IF(AND(G8479&lt;&gt;0,J8479=1),"замінне значення",R8479)</f>
        <v/>
      </c>
      <c r="T8479" s="122" t="str">
        <f t="shared" si="5705"/>
        <v/>
      </c>
    </row>
    <row r="8480" spans="1:20">
      <c r="A8480" s="204"/>
      <c r="B8480" s="159" t="s">
        <v>430</v>
      </c>
      <c r="C8480" s="159"/>
      <c r="D8480" s="103">
        <f t="shared" ref="D8480" si="5706">SUM(D8456:D8479)</f>
        <v>0</v>
      </c>
      <c r="E8480" s="104">
        <f t="shared" ref="E8480" si="5707">COUNTIF(E8456:E8479,"&gt;0")</f>
        <v>0</v>
      </c>
      <c r="F8480" s="103">
        <f t="shared" ref="F8480" si="5708">SUM(F8456:F8479)</f>
        <v>0</v>
      </c>
      <c r="G8480" s="104">
        <f t="shared" ref="G8480" si="5709">COUNTIF(G8456:G8479,"&gt;0")</f>
        <v>0</v>
      </c>
      <c r="H8480" s="103">
        <f t="shared" ref="H8480" si="5710">SUM(H8456:H8479)</f>
        <v>0</v>
      </c>
      <c r="I8480" s="104">
        <f t="shared" ref="I8480" si="5711">COUNTIF(I8456:I8479,"&gt;0")</f>
        <v>0</v>
      </c>
      <c r="J8480" s="103">
        <f t="shared" ref="J8480" si="5712">SUM(J8456:J8479)</f>
        <v>0</v>
      </c>
      <c r="K8480" s="104">
        <f t="shared" ref="K8480" si="5713">COUNTIF(K8456:K8479,"&gt;0")</f>
        <v>0</v>
      </c>
      <c r="L8480" s="104">
        <f t="shared" ref="L8480" si="5714">COUNTIF(L8456:L8479,"СНВВ не працює")</f>
        <v>0</v>
      </c>
      <c r="M8480" s="100"/>
      <c r="N8480" s="103">
        <f t="shared" ref="N8480:N8530" si="5715">SUM(N8456:N8479)</f>
        <v>0</v>
      </c>
      <c r="O8480" s="103">
        <f t="shared" ref="O8480:T8480" si="5716">SUM(O8456:O8479)</f>
        <v>0</v>
      </c>
      <c r="P8480" s="103">
        <f t="shared" si="5716"/>
        <v>0</v>
      </c>
      <c r="Q8480" s="103">
        <f t="shared" si="5716"/>
        <v>0</v>
      </c>
      <c r="R8480" s="103">
        <f t="shared" si="5716"/>
        <v>0</v>
      </c>
      <c r="S8480" s="103">
        <f t="shared" si="5716"/>
        <v>0</v>
      </c>
      <c r="T8480" s="103">
        <f t="shared" si="5716"/>
        <v>0</v>
      </c>
    </row>
    <row r="8481" spans="1:20" ht="15.75" customHeight="1" outlineLevel="1">
      <c r="A8481" s="160">
        <v>44900</v>
      </c>
      <c r="B8481" s="208">
        <v>44900</v>
      </c>
      <c r="C8481" s="96">
        <v>61</v>
      </c>
      <c r="D8481" s="122"/>
      <c r="E8481" s="122" t="str">
        <f t="shared" ref="E8481:E8504" si="5717">IF(D8481="","",IF(D8481&lt;1,1,0))</f>
        <v/>
      </c>
      <c r="F8481" s="122"/>
      <c r="G8481" s="122" t="str">
        <f t="shared" ref="G8481:G8504" si="5718">IF(F8481="","",IF(F8481&lt;1,1,0))</f>
        <v/>
      </c>
      <c r="H8481" s="122"/>
      <c r="I8481" s="122" t="str">
        <f t="shared" ref="I8481:I8504" si="5719">IF(H8481="","",IF(H8481&lt;1,1,0))</f>
        <v/>
      </c>
      <c r="J8481" s="122"/>
      <c r="K8481" s="122" t="str">
        <f t="shared" ref="K8481:K8504" si="5720">IF(J8481="","",IF(J8481&lt;1,1,0))</f>
        <v/>
      </c>
      <c r="L8481" s="123" t="str">
        <f>IF(H8481="","чи робить СНВВ?",IF(J8481="","чи роблять агрегати?",IF($J8481=0,"агрегати не працюють",IF(AND($H8481=0,$J8481=1),"СНВВ не працює","OK"))))</f>
        <v>чи робить СНВВ?</v>
      </c>
      <c r="M8481" s="100"/>
      <c r="N8481" s="122" t="str">
        <f>IF(OR(E8481&lt;&gt;0, J8481=0), "",D8481)</f>
        <v/>
      </c>
      <c r="O8481" s="122" t="str">
        <f t="shared" ref="O8481:O8504" si="5721">IF(Q8481="", "",(N8481*$O$3+$O$4))</f>
        <v/>
      </c>
      <c r="P8481" s="122" t="str">
        <f>IF(AND($E8481&lt;&gt;0,$J8481=1),"замінне значення",O8481)</f>
        <v/>
      </c>
      <c r="Q8481" s="122" t="str">
        <f>IF(OR(G8481&lt;&gt;0, J8481=0), "",F8481)</f>
        <v/>
      </c>
      <c r="R8481" s="122" t="str">
        <f t="shared" ref="R8481:R8544" si="5722">IF(Q8481="", "",(Q8481*$Q$3+$Q$4))</f>
        <v/>
      </c>
      <c r="S8481" s="122" t="str">
        <f>IF(AND(G8481&lt;&gt;0,J8481=1),"замінне значення",R8481)</f>
        <v/>
      </c>
      <c r="T8481" s="122" t="str">
        <f t="shared" ref="T8481:T8544" si="5723">IFERROR(P8481*S8481,"")</f>
        <v/>
      </c>
    </row>
    <row r="8482" spans="1:20" outlineLevel="1">
      <c r="A8482" s="161"/>
      <c r="B8482" s="208">
        <v>44900</v>
      </c>
      <c r="C8482" s="96">
        <v>61.0416666666667</v>
      </c>
      <c r="D8482" s="122"/>
      <c r="E8482" s="122" t="str">
        <f t="shared" si="5717"/>
        <v/>
      </c>
      <c r="F8482" s="122"/>
      <c r="G8482" s="122" t="str">
        <f t="shared" si="5718"/>
        <v/>
      </c>
      <c r="H8482" s="122"/>
      <c r="I8482" s="122" t="str">
        <f t="shared" si="5719"/>
        <v/>
      </c>
      <c r="J8482" s="122"/>
      <c r="K8482" s="122" t="str">
        <f t="shared" si="5720"/>
        <v/>
      </c>
      <c r="L8482" s="123" t="str">
        <f>IF(H8482="","чи робить СНВВ?",IF(J8482="","чи роблять агрегати?",IF($J8482=0,"агрегати не працюють",IF(AND($H8482=0,$J8482=1),"СНВВ не працює","OK"))))</f>
        <v>чи робить СНВВ?</v>
      </c>
      <c r="M8482" s="100"/>
      <c r="N8482" s="122" t="str">
        <f>IF(OR(E8482&lt;&gt;0, J8482=0), "",D8482)</f>
        <v/>
      </c>
      <c r="O8482" s="122" t="str">
        <f t="shared" si="5721"/>
        <v/>
      </c>
      <c r="P8482" s="122" t="str">
        <f>IF(AND($E8482&lt;&gt;0,$J8482=1),"замінне значення",O8482)</f>
        <v/>
      </c>
      <c r="Q8482" s="122" t="str">
        <f>IF(OR(G8482&lt;&gt;0, J8482=0), "",F8482)</f>
        <v/>
      </c>
      <c r="R8482" s="122" t="str">
        <f t="shared" si="5722"/>
        <v/>
      </c>
      <c r="S8482" s="122" t="str">
        <f>IF(AND(G8482&lt;&gt;0,J8482=1),"замінне значення",R8482)</f>
        <v/>
      </c>
      <c r="T8482" s="122" t="str">
        <f t="shared" si="5723"/>
        <v/>
      </c>
    </row>
    <row r="8483" spans="1:20" outlineLevel="1">
      <c r="A8483" s="161"/>
      <c r="B8483" s="208">
        <v>44900</v>
      </c>
      <c r="C8483" s="96">
        <v>61.0833333333333</v>
      </c>
      <c r="D8483" s="122"/>
      <c r="E8483" s="122" t="str">
        <f t="shared" si="5717"/>
        <v/>
      </c>
      <c r="F8483" s="122"/>
      <c r="G8483" s="122" t="str">
        <f t="shared" si="5718"/>
        <v/>
      </c>
      <c r="H8483" s="122"/>
      <c r="I8483" s="122" t="str">
        <f t="shared" si="5719"/>
        <v/>
      </c>
      <c r="J8483" s="122"/>
      <c r="K8483" s="122" t="str">
        <f t="shared" si="5720"/>
        <v/>
      </c>
      <c r="L8483" s="123" t="str">
        <f>IF(H8483="","чи робить СНВВ?",IF(J8483="","чи роблять агрегати?",IF($J8483=0,"агрегати не працюють",IF(AND($H8483=0,$J8483=1),"СНВВ не працює","OK"))))</f>
        <v>чи робить СНВВ?</v>
      </c>
      <c r="M8483" s="100"/>
      <c r="N8483" s="122" t="str">
        <f>IF(OR(E8483&lt;&gt;0, J8483=0), "",D8483)</f>
        <v/>
      </c>
      <c r="O8483" s="122" t="str">
        <f t="shared" si="5721"/>
        <v/>
      </c>
      <c r="P8483" s="122" t="str">
        <f>IF(AND($E8483&lt;&gt;0,$J8483=1),"замінне значення",O8483)</f>
        <v/>
      </c>
      <c r="Q8483" s="122" t="str">
        <f>IF(OR(G8483&lt;&gt;0, J8483=0), "",F8483)</f>
        <v/>
      </c>
      <c r="R8483" s="122" t="str">
        <f t="shared" si="5722"/>
        <v/>
      </c>
      <c r="S8483" s="122" t="str">
        <f>IF(AND(G8483&lt;&gt;0,J8483=1),"замінне значення",R8483)</f>
        <v/>
      </c>
      <c r="T8483" s="122" t="str">
        <f t="shared" si="5723"/>
        <v/>
      </c>
    </row>
    <row r="8484" spans="1:20" outlineLevel="1">
      <c r="A8484" s="161"/>
      <c r="B8484" s="208">
        <v>44900</v>
      </c>
      <c r="C8484" s="96">
        <v>61.125</v>
      </c>
      <c r="D8484" s="122"/>
      <c r="E8484" s="122" t="str">
        <f t="shared" si="5717"/>
        <v/>
      </c>
      <c r="F8484" s="122"/>
      <c r="G8484" s="122" t="str">
        <f t="shared" si="5718"/>
        <v/>
      </c>
      <c r="H8484" s="122"/>
      <c r="I8484" s="122" t="str">
        <f t="shared" si="5719"/>
        <v/>
      </c>
      <c r="J8484" s="122"/>
      <c r="K8484" s="122" t="str">
        <f t="shared" si="5720"/>
        <v/>
      </c>
      <c r="L8484" s="123" t="str">
        <f>IF(H8484="","чи робить СНВВ?",IF(J8484="","чи роблять агрегати?",IF($J8484=0,"агрегати не працюють",IF(AND($H8484=0,$J8484=1),"СНВВ не працює","OK"))))</f>
        <v>чи робить СНВВ?</v>
      </c>
      <c r="M8484" s="100"/>
      <c r="N8484" s="122" t="str">
        <f>IF(OR(E8484&lt;&gt;0, J8484=0), "",D8484)</f>
        <v/>
      </c>
      <c r="O8484" s="122" t="str">
        <f t="shared" si="5721"/>
        <v/>
      </c>
      <c r="P8484" s="122" t="str">
        <f>IF(AND($E8484&lt;&gt;0,$J8484=1),"замінне значення",O8484)</f>
        <v/>
      </c>
      <c r="Q8484" s="122" t="str">
        <f>IF(OR(G8484&lt;&gt;0, J8484=0), "",F8484)</f>
        <v/>
      </c>
      <c r="R8484" s="122" t="str">
        <f t="shared" si="5722"/>
        <v/>
      </c>
      <c r="S8484" s="122" t="str">
        <f>IF(AND(G8484&lt;&gt;0,J8484=1),"замінне значення",R8484)</f>
        <v/>
      </c>
      <c r="T8484" s="122" t="str">
        <f t="shared" si="5723"/>
        <v/>
      </c>
    </row>
    <row r="8485" spans="1:20" outlineLevel="1">
      <c r="A8485" s="161"/>
      <c r="B8485" s="208">
        <v>44900</v>
      </c>
      <c r="C8485" s="96">
        <v>61.1666666666667</v>
      </c>
      <c r="D8485" s="122"/>
      <c r="E8485" s="122" t="str">
        <f t="shared" si="5717"/>
        <v/>
      </c>
      <c r="F8485" s="122"/>
      <c r="G8485" s="122" t="str">
        <f t="shared" si="5718"/>
        <v/>
      </c>
      <c r="H8485" s="122"/>
      <c r="I8485" s="122" t="str">
        <f t="shared" si="5719"/>
        <v/>
      </c>
      <c r="J8485" s="122"/>
      <c r="K8485" s="122" t="str">
        <f t="shared" si="5720"/>
        <v/>
      </c>
      <c r="L8485" s="123" t="str">
        <f>IF(H8485="","чи робить СНВВ?",IF(J8485="","чи роблять агрегати?",IF($J8485=0,"агрегати не працюють",IF(AND($H8485=0,$J8485=1),"СНВВ не працює","OK"))))</f>
        <v>чи робить СНВВ?</v>
      </c>
      <c r="M8485" s="100"/>
      <c r="N8485" s="122" t="str">
        <f>IF(OR(E8485&lt;&gt;0, J8485=0), "",D8485)</f>
        <v/>
      </c>
      <c r="O8485" s="122" t="str">
        <f t="shared" si="5721"/>
        <v/>
      </c>
      <c r="P8485" s="122" t="str">
        <f>IF(AND($E8485&lt;&gt;0,$J8485=1),"замінне значення",O8485)</f>
        <v/>
      </c>
      <c r="Q8485" s="122" t="str">
        <f>IF(OR(G8485&lt;&gt;0, J8485=0), "",F8485)</f>
        <v/>
      </c>
      <c r="R8485" s="122" t="str">
        <f t="shared" si="5722"/>
        <v/>
      </c>
      <c r="S8485" s="122" t="str">
        <f>IF(AND(G8485&lt;&gt;0,J8485=1),"замінне значення",R8485)</f>
        <v/>
      </c>
      <c r="T8485" s="122" t="str">
        <f t="shared" si="5723"/>
        <v/>
      </c>
    </row>
    <row r="8486" spans="1:20" outlineLevel="1">
      <c r="A8486" s="161"/>
      <c r="B8486" s="208">
        <v>44900</v>
      </c>
      <c r="C8486" s="96">
        <v>61.2083333333333</v>
      </c>
      <c r="D8486" s="122"/>
      <c r="E8486" s="122" t="str">
        <f t="shared" si="5717"/>
        <v/>
      </c>
      <c r="F8486" s="122"/>
      <c r="G8486" s="122" t="str">
        <f t="shared" si="5718"/>
        <v/>
      </c>
      <c r="H8486" s="122"/>
      <c r="I8486" s="122" t="str">
        <f t="shared" si="5719"/>
        <v/>
      </c>
      <c r="J8486" s="122"/>
      <c r="K8486" s="122" t="str">
        <f t="shared" si="5720"/>
        <v/>
      </c>
      <c r="L8486" s="123" t="str">
        <f>IF(H8486="","чи робить СНВВ?",IF(J8486="","чи роблять агрегати?",IF($J8486=0,"агрегати не працюють",IF(AND($H8486=0,$J8486=1),"СНВВ не працює","OK"))))</f>
        <v>чи робить СНВВ?</v>
      </c>
      <c r="M8486" s="100"/>
      <c r="N8486" s="122" t="str">
        <f>IF(OR(E8486&lt;&gt;0, J8486=0), "",D8486)</f>
        <v/>
      </c>
      <c r="O8486" s="122" t="str">
        <f t="shared" si="5721"/>
        <v/>
      </c>
      <c r="P8486" s="122" t="str">
        <f>IF(AND($E8486&lt;&gt;0,$J8486=1),"замінне значення",O8486)</f>
        <v/>
      </c>
      <c r="Q8486" s="122" t="str">
        <f>IF(OR(G8486&lt;&gt;0, J8486=0), "",F8486)</f>
        <v/>
      </c>
      <c r="R8486" s="122" t="str">
        <f t="shared" si="5722"/>
        <v/>
      </c>
      <c r="S8486" s="122" t="str">
        <f>IF(AND(G8486&lt;&gt;0,J8486=1),"замінне значення",R8486)</f>
        <v/>
      </c>
      <c r="T8486" s="122" t="str">
        <f t="shared" si="5723"/>
        <v/>
      </c>
    </row>
    <row r="8487" spans="1:20" outlineLevel="1">
      <c r="A8487" s="161"/>
      <c r="B8487" s="208">
        <v>44900</v>
      </c>
      <c r="C8487" s="96">
        <v>61.25</v>
      </c>
      <c r="D8487" s="122"/>
      <c r="E8487" s="122" t="str">
        <f t="shared" si="5717"/>
        <v/>
      </c>
      <c r="F8487" s="122"/>
      <c r="G8487" s="122" t="str">
        <f t="shared" si="5718"/>
        <v/>
      </c>
      <c r="H8487" s="122"/>
      <c r="I8487" s="122" t="str">
        <f t="shared" si="5719"/>
        <v/>
      </c>
      <c r="J8487" s="122"/>
      <c r="K8487" s="122" t="str">
        <f t="shared" si="5720"/>
        <v/>
      </c>
      <c r="L8487" s="123" t="str">
        <f>IF(H8487="","чи робить СНВВ?",IF(J8487="","чи роблять агрегати?",IF($J8487=0,"агрегати не працюють",IF(AND($H8487=0,$J8487=1),"СНВВ не працює","OK"))))</f>
        <v>чи робить СНВВ?</v>
      </c>
      <c r="M8487" s="100"/>
      <c r="N8487" s="122" t="str">
        <f>IF(OR(E8487&lt;&gt;0, J8487=0), "",D8487)</f>
        <v/>
      </c>
      <c r="O8487" s="122" t="str">
        <f t="shared" si="5721"/>
        <v/>
      </c>
      <c r="P8487" s="122" t="str">
        <f>IF(AND($E8487&lt;&gt;0,$J8487=1),"замінне значення",O8487)</f>
        <v/>
      </c>
      <c r="Q8487" s="122" t="str">
        <f>IF(OR(G8487&lt;&gt;0, J8487=0), "",F8487)</f>
        <v/>
      </c>
      <c r="R8487" s="122" t="str">
        <f t="shared" si="5722"/>
        <v/>
      </c>
      <c r="S8487" s="122" t="str">
        <f>IF(AND(G8487&lt;&gt;0,J8487=1),"замінне значення",R8487)</f>
        <v/>
      </c>
      <c r="T8487" s="122" t="str">
        <f t="shared" si="5723"/>
        <v/>
      </c>
    </row>
    <row r="8488" spans="1:20" outlineLevel="1">
      <c r="A8488" s="161"/>
      <c r="B8488" s="208">
        <v>44900</v>
      </c>
      <c r="C8488" s="96">
        <v>61.2916666666667</v>
      </c>
      <c r="D8488" s="122"/>
      <c r="E8488" s="122" t="str">
        <f t="shared" si="5717"/>
        <v/>
      </c>
      <c r="F8488" s="122"/>
      <c r="G8488" s="122" t="str">
        <f t="shared" si="5718"/>
        <v/>
      </c>
      <c r="H8488" s="122"/>
      <c r="I8488" s="122" t="str">
        <f t="shared" si="5719"/>
        <v/>
      </c>
      <c r="J8488" s="122"/>
      <c r="K8488" s="122" t="str">
        <f t="shared" si="5720"/>
        <v/>
      </c>
      <c r="L8488" s="123" t="str">
        <f>IF(H8488="","чи робить СНВВ?",IF(J8488="","чи роблять агрегати?",IF($J8488=0,"агрегати не працюють",IF(AND($H8488=0,$J8488=1),"СНВВ не працює","OK"))))</f>
        <v>чи робить СНВВ?</v>
      </c>
      <c r="M8488" s="100"/>
      <c r="N8488" s="122" t="str">
        <f>IF(OR(E8488&lt;&gt;0, J8488=0), "",D8488)</f>
        <v/>
      </c>
      <c r="O8488" s="122" t="str">
        <f t="shared" si="5721"/>
        <v/>
      </c>
      <c r="P8488" s="122" t="str">
        <f>IF(AND($E8488&lt;&gt;0,$J8488=1),"замінне значення",O8488)</f>
        <v/>
      </c>
      <c r="Q8488" s="122" t="str">
        <f>IF(OR(G8488&lt;&gt;0, J8488=0), "",F8488)</f>
        <v/>
      </c>
      <c r="R8488" s="122" t="str">
        <f t="shared" si="5722"/>
        <v/>
      </c>
      <c r="S8488" s="122" t="str">
        <f>IF(AND(G8488&lt;&gt;0,J8488=1),"замінне значення",R8488)</f>
        <v/>
      </c>
      <c r="T8488" s="122" t="str">
        <f t="shared" si="5723"/>
        <v/>
      </c>
    </row>
    <row r="8489" spans="1:20" outlineLevel="1">
      <c r="A8489" s="161"/>
      <c r="B8489" s="208">
        <v>44900</v>
      </c>
      <c r="C8489" s="96">
        <v>61.3333333333333</v>
      </c>
      <c r="D8489" s="122"/>
      <c r="E8489" s="122" t="str">
        <f t="shared" si="5717"/>
        <v/>
      </c>
      <c r="F8489" s="122"/>
      <c r="G8489" s="122" t="str">
        <f t="shared" si="5718"/>
        <v/>
      </c>
      <c r="H8489" s="122"/>
      <c r="I8489" s="122" t="str">
        <f t="shared" si="5719"/>
        <v/>
      </c>
      <c r="J8489" s="122"/>
      <c r="K8489" s="122" t="str">
        <f t="shared" si="5720"/>
        <v/>
      </c>
      <c r="L8489" s="123" t="str">
        <f>IF(H8489="","чи робить СНВВ?",IF(J8489="","чи роблять агрегати?",IF($J8489=0,"агрегати не працюють",IF(AND($H8489=0,$J8489=1),"СНВВ не працює","OK"))))</f>
        <v>чи робить СНВВ?</v>
      </c>
      <c r="M8489" s="100"/>
      <c r="N8489" s="122" t="str">
        <f>IF(OR(E8489&lt;&gt;0, J8489=0), "",D8489)</f>
        <v/>
      </c>
      <c r="O8489" s="122" t="str">
        <f t="shared" si="5721"/>
        <v/>
      </c>
      <c r="P8489" s="122" t="str">
        <f>IF(AND($E8489&lt;&gt;0,$J8489=1),"замінне значення",O8489)</f>
        <v/>
      </c>
      <c r="Q8489" s="122" t="str">
        <f>IF(OR(G8489&lt;&gt;0, J8489=0), "",F8489)</f>
        <v/>
      </c>
      <c r="R8489" s="122" t="str">
        <f t="shared" si="5722"/>
        <v/>
      </c>
      <c r="S8489" s="122" t="str">
        <f>IF(AND(G8489&lt;&gt;0,J8489=1),"замінне значення",R8489)</f>
        <v/>
      </c>
      <c r="T8489" s="122" t="str">
        <f t="shared" si="5723"/>
        <v/>
      </c>
    </row>
    <row r="8490" spans="1:20" outlineLevel="1">
      <c r="A8490" s="161"/>
      <c r="B8490" s="208">
        <v>44900</v>
      </c>
      <c r="C8490" s="96">
        <v>61.375</v>
      </c>
      <c r="D8490" s="122"/>
      <c r="E8490" s="122" t="str">
        <f t="shared" si="5717"/>
        <v/>
      </c>
      <c r="F8490" s="122"/>
      <c r="G8490" s="122" t="str">
        <f t="shared" si="5718"/>
        <v/>
      </c>
      <c r="H8490" s="122"/>
      <c r="I8490" s="122" t="str">
        <f t="shared" si="5719"/>
        <v/>
      </c>
      <c r="J8490" s="122"/>
      <c r="K8490" s="122" t="str">
        <f t="shared" si="5720"/>
        <v/>
      </c>
      <c r="L8490" s="123" t="str">
        <f>IF(H8490="","чи робить СНВВ?",IF(J8490="","чи роблять агрегати?",IF($J8490=0,"агрегати не працюють",IF(AND($H8490=0,$J8490=1),"СНВВ не працює","OK"))))</f>
        <v>чи робить СНВВ?</v>
      </c>
      <c r="M8490" s="100"/>
      <c r="N8490" s="122" t="str">
        <f>IF(OR(E8490&lt;&gt;0, J8490=0), "",D8490)</f>
        <v/>
      </c>
      <c r="O8490" s="122" t="str">
        <f t="shared" si="5721"/>
        <v/>
      </c>
      <c r="P8490" s="122" t="str">
        <f>IF(AND($E8490&lt;&gt;0,$J8490=1),"замінне значення",O8490)</f>
        <v/>
      </c>
      <c r="Q8490" s="122" t="str">
        <f>IF(OR(G8490&lt;&gt;0, J8490=0), "",F8490)</f>
        <v/>
      </c>
      <c r="R8490" s="122" t="str">
        <f t="shared" si="5722"/>
        <v/>
      </c>
      <c r="S8490" s="122" t="str">
        <f>IF(AND(G8490&lt;&gt;0,J8490=1),"замінне значення",R8490)</f>
        <v/>
      </c>
      <c r="T8490" s="122" t="str">
        <f t="shared" si="5723"/>
        <v/>
      </c>
    </row>
    <row r="8491" spans="1:20" outlineLevel="1">
      <c r="A8491" s="161"/>
      <c r="B8491" s="208">
        <v>44900</v>
      </c>
      <c r="C8491" s="96">
        <v>61.4166666666667</v>
      </c>
      <c r="D8491" s="122"/>
      <c r="E8491" s="122" t="str">
        <f t="shared" si="5717"/>
        <v/>
      </c>
      <c r="F8491" s="122"/>
      <c r="G8491" s="122" t="str">
        <f t="shared" si="5718"/>
        <v/>
      </c>
      <c r="H8491" s="122"/>
      <c r="I8491" s="122" t="str">
        <f t="shared" si="5719"/>
        <v/>
      </c>
      <c r="J8491" s="122"/>
      <c r="K8491" s="122" t="str">
        <f t="shared" si="5720"/>
        <v/>
      </c>
      <c r="L8491" s="123" t="str">
        <f>IF(H8491="","чи робить СНВВ?",IF(J8491="","чи роблять агрегати?",IF($J8491=0,"агрегати не працюють",IF(AND($H8491=0,$J8491=1),"СНВВ не працює","OK"))))</f>
        <v>чи робить СНВВ?</v>
      </c>
      <c r="M8491" s="100"/>
      <c r="N8491" s="122" t="str">
        <f>IF(OR(E8491&lt;&gt;0, J8491=0), "",D8491)</f>
        <v/>
      </c>
      <c r="O8491" s="122" t="str">
        <f t="shared" si="5721"/>
        <v/>
      </c>
      <c r="P8491" s="122" t="str">
        <f>IF(AND($E8491&lt;&gt;0,$J8491=1),"замінне значення",O8491)</f>
        <v/>
      </c>
      <c r="Q8491" s="122" t="str">
        <f>IF(OR(G8491&lt;&gt;0, J8491=0), "",F8491)</f>
        <v/>
      </c>
      <c r="R8491" s="122" t="str">
        <f t="shared" si="5722"/>
        <v/>
      </c>
      <c r="S8491" s="122" t="str">
        <f>IF(AND(G8491&lt;&gt;0,J8491=1),"замінне значення",R8491)</f>
        <v/>
      </c>
      <c r="T8491" s="122" t="str">
        <f t="shared" si="5723"/>
        <v/>
      </c>
    </row>
    <row r="8492" spans="1:20" outlineLevel="1">
      <c r="A8492" s="161"/>
      <c r="B8492" s="208">
        <v>44900</v>
      </c>
      <c r="C8492" s="96">
        <v>61.4583333333333</v>
      </c>
      <c r="D8492" s="122"/>
      <c r="E8492" s="122" t="str">
        <f t="shared" si="5717"/>
        <v/>
      </c>
      <c r="F8492" s="122"/>
      <c r="G8492" s="122" t="str">
        <f t="shared" si="5718"/>
        <v/>
      </c>
      <c r="H8492" s="122"/>
      <c r="I8492" s="122" t="str">
        <f t="shared" si="5719"/>
        <v/>
      </c>
      <c r="J8492" s="122"/>
      <c r="K8492" s="122" t="str">
        <f t="shared" si="5720"/>
        <v/>
      </c>
      <c r="L8492" s="123" t="str">
        <f>IF(H8492="","чи робить СНВВ?",IF(J8492="","чи роблять агрегати?",IF($J8492=0,"агрегати не працюють",IF(AND($H8492=0,$J8492=1),"СНВВ не працює","OK"))))</f>
        <v>чи робить СНВВ?</v>
      </c>
      <c r="M8492" s="100"/>
      <c r="N8492" s="122" t="str">
        <f>IF(OR(E8492&lt;&gt;0, J8492=0), "",D8492)</f>
        <v/>
      </c>
      <c r="O8492" s="122" t="str">
        <f t="shared" si="5721"/>
        <v/>
      </c>
      <c r="P8492" s="122" t="str">
        <f>IF(AND($E8492&lt;&gt;0,$J8492=1),"замінне значення",O8492)</f>
        <v/>
      </c>
      <c r="Q8492" s="122" t="str">
        <f>IF(OR(G8492&lt;&gt;0, J8492=0), "",F8492)</f>
        <v/>
      </c>
      <c r="R8492" s="122" t="str">
        <f t="shared" si="5722"/>
        <v/>
      </c>
      <c r="S8492" s="122" t="str">
        <f>IF(AND(G8492&lt;&gt;0,J8492=1),"замінне значення",R8492)</f>
        <v/>
      </c>
      <c r="T8492" s="122" t="str">
        <f t="shared" si="5723"/>
        <v/>
      </c>
    </row>
    <row r="8493" spans="1:20" outlineLevel="1">
      <c r="A8493" s="161"/>
      <c r="B8493" s="208">
        <v>44900</v>
      </c>
      <c r="C8493" s="96">
        <v>61.5</v>
      </c>
      <c r="D8493" s="122"/>
      <c r="E8493" s="122" t="str">
        <f t="shared" si="5717"/>
        <v/>
      </c>
      <c r="F8493" s="122"/>
      <c r="G8493" s="122" t="str">
        <f t="shared" si="5718"/>
        <v/>
      </c>
      <c r="H8493" s="122"/>
      <c r="I8493" s="122" t="str">
        <f t="shared" si="5719"/>
        <v/>
      </c>
      <c r="J8493" s="122"/>
      <c r="K8493" s="122" t="str">
        <f t="shared" si="5720"/>
        <v/>
      </c>
      <c r="L8493" s="123" t="str">
        <f>IF(H8493="","чи робить СНВВ?",IF(J8493="","чи роблять агрегати?",IF($J8493=0,"агрегати не працюють",IF(AND($H8493=0,$J8493=1),"СНВВ не працює","OK"))))</f>
        <v>чи робить СНВВ?</v>
      </c>
      <c r="M8493" s="100"/>
      <c r="N8493" s="122" t="str">
        <f>IF(OR(E8493&lt;&gt;0, J8493=0), "",D8493)</f>
        <v/>
      </c>
      <c r="O8493" s="122" t="str">
        <f t="shared" si="5721"/>
        <v/>
      </c>
      <c r="P8493" s="122" t="str">
        <f>IF(AND($E8493&lt;&gt;0,$J8493=1),"замінне значення",O8493)</f>
        <v/>
      </c>
      <c r="Q8493" s="122" t="str">
        <f>IF(OR(G8493&lt;&gt;0, J8493=0), "",F8493)</f>
        <v/>
      </c>
      <c r="R8493" s="122" t="str">
        <f t="shared" si="5722"/>
        <v/>
      </c>
      <c r="S8493" s="122" t="str">
        <f>IF(AND(G8493&lt;&gt;0,J8493=1),"замінне значення",R8493)</f>
        <v/>
      </c>
      <c r="T8493" s="122" t="str">
        <f t="shared" si="5723"/>
        <v/>
      </c>
    </row>
    <row r="8494" spans="1:20" outlineLevel="1">
      <c r="A8494" s="161"/>
      <c r="B8494" s="208">
        <v>44900</v>
      </c>
      <c r="C8494" s="96">
        <v>61.5416666666667</v>
      </c>
      <c r="D8494" s="122"/>
      <c r="E8494" s="122" t="str">
        <f t="shared" si="5717"/>
        <v/>
      </c>
      <c r="F8494" s="122"/>
      <c r="G8494" s="122" t="str">
        <f t="shared" si="5718"/>
        <v/>
      </c>
      <c r="H8494" s="122"/>
      <c r="I8494" s="122" t="str">
        <f t="shared" si="5719"/>
        <v/>
      </c>
      <c r="J8494" s="122"/>
      <c r="K8494" s="122" t="str">
        <f t="shared" si="5720"/>
        <v/>
      </c>
      <c r="L8494" s="123" t="str">
        <f>IF(H8494="","чи робить СНВВ?",IF(J8494="","чи роблять агрегати?",IF($J8494=0,"агрегати не працюють",IF(AND($H8494=0,$J8494=1),"СНВВ не працює","OK"))))</f>
        <v>чи робить СНВВ?</v>
      </c>
      <c r="M8494" s="100"/>
      <c r="N8494" s="122" t="str">
        <f>IF(OR(E8494&lt;&gt;0, J8494=0), "",D8494)</f>
        <v/>
      </c>
      <c r="O8494" s="122" t="str">
        <f t="shared" si="5721"/>
        <v/>
      </c>
      <c r="P8494" s="122" t="str">
        <f>IF(AND($E8494&lt;&gt;0,$J8494=1),"замінне значення",O8494)</f>
        <v/>
      </c>
      <c r="Q8494" s="122" t="str">
        <f>IF(OR(G8494&lt;&gt;0, J8494=0), "",F8494)</f>
        <v/>
      </c>
      <c r="R8494" s="122" t="str">
        <f t="shared" si="5722"/>
        <v/>
      </c>
      <c r="S8494" s="122" t="str">
        <f>IF(AND(G8494&lt;&gt;0,J8494=1),"замінне значення",R8494)</f>
        <v/>
      </c>
      <c r="T8494" s="122" t="str">
        <f t="shared" si="5723"/>
        <v/>
      </c>
    </row>
    <row r="8495" spans="1:20" outlineLevel="1">
      <c r="A8495" s="161"/>
      <c r="B8495" s="208">
        <v>44900</v>
      </c>
      <c r="C8495" s="96">
        <v>61.5833333333333</v>
      </c>
      <c r="D8495" s="122"/>
      <c r="E8495" s="122" t="str">
        <f t="shared" si="5717"/>
        <v/>
      </c>
      <c r="F8495" s="122"/>
      <c r="G8495" s="122" t="str">
        <f t="shared" si="5718"/>
        <v/>
      </c>
      <c r="H8495" s="122"/>
      <c r="I8495" s="122" t="str">
        <f t="shared" si="5719"/>
        <v/>
      </c>
      <c r="J8495" s="122"/>
      <c r="K8495" s="122" t="str">
        <f t="shared" si="5720"/>
        <v/>
      </c>
      <c r="L8495" s="123" t="str">
        <f>IF(H8495="","чи робить СНВВ?",IF(J8495="","чи роблять агрегати?",IF($J8495=0,"агрегати не працюють",IF(AND($H8495=0,$J8495=1),"СНВВ не працює","OK"))))</f>
        <v>чи робить СНВВ?</v>
      </c>
      <c r="M8495" s="100"/>
      <c r="N8495" s="122" t="str">
        <f>IF(OR(E8495&lt;&gt;0, J8495=0), "",D8495)</f>
        <v/>
      </c>
      <c r="O8495" s="122" t="str">
        <f t="shared" si="5721"/>
        <v/>
      </c>
      <c r="P8495" s="122" t="str">
        <f>IF(AND($E8495&lt;&gt;0,$J8495=1),"замінне значення",O8495)</f>
        <v/>
      </c>
      <c r="Q8495" s="122" t="str">
        <f>IF(OR(G8495&lt;&gt;0, J8495=0), "",F8495)</f>
        <v/>
      </c>
      <c r="R8495" s="122" t="str">
        <f t="shared" si="5722"/>
        <v/>
      </c>
      <c r="S8495" s="122" t="str">
        <f>IF(AND(G8495&lt;&gt;0,J8495=1),"замінне значення",R8495)</f>
        <v/>
      </c>
      <c r="T8495" s="122" t="str">
        <f t="shared" si="5723"/>
        <v/>
      </c>
    </row>
    <row r="8496" spans="1:20" outlineLevel="1">
      <c r="A8496" s="161"/>
      <c r="B8496" s="208">
        <v>44900</v>
      </c>
      <c r="C8496" s="96">
        <v>61.625</v>
      </c>
      <c r="D8496" s="122"/>
      <c r="E8496" s="122" t="str">
        <f t="shared" si="5717"/>
        <v/>
      </c>
      <c r="F8496" s="122"/>
      <c r="G8496" s="122" t="str">
        <f t="shared" si="5718"/>
        <v/>
      </c>
      <c r="H8496" s="122"/>
      <c r="I8496" s="122" t="str">
        <f t="shared" si="5719"/>
        <v/>
      </c>
      <c r="J8496" s="122"/>
      <c r="K8496" s="122" t="str">
        <f t="shared" si="5720"/>
        <v/>
      </c>
      <c r="L8496" s="123" t="str">
        <f>IF(H8496="","чи робить СНВВ?",IF(J8496="","чи роблять агрегати?",IF($J8496=0,"агрегати не працюють",IF(AND($H8496=0,$J8496=1),"СНВВ не працює","OK"))))</f>
        <v>чи робить СНВВ?</v>
      </c>
      <c r="M8496" s="100"/>
      <c r="N8496" s="122" t="str">
        <f>IF(OR(E8496&lt;&gt;0, J8496=0), "",D8496)</f>
        <v/>
      </c>
      <c r="O8496" s="122" t="str">
        <f t="shared" si="5721"/>
        <v/>
      </c>
      <c r="P8496" s="122" t="str">
        <f>IF(AND($E8496&lt;&gt;0,$J8496=1),"замінне значення",O8496)</f>
        <v/>
      </c>
      <c r="Q8496" s="122" t="str">
        <f>IF(OR(G8496&lt;&gt;0, J8496=0), "",F8496)</f>
        <v/>
      </c>
      <c r="R8496" s="122" t="str">
        <f t="shared" si="5722"/>
        <v/>
      </c>
      <c r="S8496" s="122" t="str">
        <f>IF(AND(G8496&lt;&gt;0,J8496=1),"замінне значення",R8496)</f>
        <v/>
      </c>
      <c r="T8496" s="122" t="str">
        <f t="shared" si="5723"/>
        <v/>
      </c>
    </row>
    <row r="8497" spans="1:20" outlineLevel="1">
      <c r="A8497" s="161"/>
      <c r="B8497" s="208">
        <v>44900</v>
      </c>
      <c r="C8497" s="96">
        <v>61.6666666666667</v>
      </c>
      <c r="D8497" s="122"/>
      <c r="E8497" s="122" t="str">
        <f t="shared" si="5717"/>
        <v/>
      </c>
      <c r="F8497" s="122"/>
      <c r="G8497" s="122" t="str">
        <f t="shared" si="5718"/>
        <v/>
      </c>
      <c r="H8497" s="122"/>
      <c r="I8497" s="122" t="str">
        <f t="shared" si="5719"/>
        <v/>
      </c>
      <c r="J8497" s="122"/>
      <c r="K8497" s="122" t="str">
        <f t="shared" si="5720"/>
        <v/>
      </c>
      <c r="L8497" s="123" t="str">
        <f>IF(H8497="","чи робить СНВВ?",IF(J8497="","чи роблять агрегати?",IF($J8497=0,"агрегати не працюють",IF(AND($H8497=0,$J8497=1),"СНВВ не працює","OK"))))</f>
        <v>чи робить СНВВ?</v>
      </c>
      <c r="M8497" s="100"/>
      <c r="N8497" s="122" t="str">
        <f>IF(OR(E8497&lt;&gt;0, J8497=0), "",D8497)</f>
        <v/>
      </c>
      <c r="O8497" s="122" t="str">
        <f t="shared" si="5721"/>
        <v/>
      </c>
      <c r="P8497" s="122" t="str">
        <f>IF(AND($E8497&lt;&gt;0,$J8497=1),"замінне значення",O8497)</f>
        <v/>
      </c>
      <c r="Q8497" s="122" t="str">
        <f>IF(OR(G8497&lt;&gt;0, J8497=0), "",F8497)</f>
        <v/>
      </c>
      <c r="R8497" s="122" t="str">
        <f t="shared" si="5722"/>
        <v/>
      </c>
      <c r="S8497" s="122" t="str">
        <f>IF(AND(G8497&lt;&gt;0,J8497=1),"замінне значення",R8497)</f>
        <v/>
      </c>
      <c r="T8497" s="122" t="str">
        <f t="shared" si="5723"/>
        <v/>
      </c>
    </row>
    <row r="8498" spans="1:20" outlineLevel="1">
      <c r="A8498" s="161"/>
      <c r="B8498" s="208">
        <v>44900</v>
      </c>
      <c r="C8498" s="96">
        <v>61.7083333333333</v>
      </c>
      <c r="D8498" s="122"/>
      <c r="E8498" s="122" t="str">
        <f t="shared" si="5717"/>
        <v/>
      </c>
      <c r="F8498" s="122"/>
      <c r="G8498" s="122" t="str">
        <f t="shared" si="5718"/>
        <v/>
      </c>
      <c r="H8498" s="122"/>
      <c r="I8498" s="122" t="str">
        <f t="shared" si="5719"/>
        <v/>
      </c>
      <c r="J8498" s="122"/>
      <c r="K8498" s="122" t="str">
        <f t="shared" si="5720"/>
        <v/>
      </c>
      <c r="L8498" s="123" t="str">
        <f>IF(H8498="","чи робить СНВВ?",IF(J8498="","чи роблять агрегати?",IF($J8498=0,"агрегати не працюють",IF(AND($H8498=0,$J8498=1),"СНВВ не працює","OK"))))</f>
        <v>чи робить СНВВ?</v>
      </c>
      <c r="M8498" s="100"/>
      <c r="N8498" s="122" t="str">
        <f>IF(OR(E8498&lt;&gt;0, J8498=0), "",D8498)</f>
        <v/>
      </c>
      <c r="O8498" s="122" t="str">
        <f t="shared" si="5721"/>
        <v/>
      </c>
      <c r="P8498" s="122" t="str">
        <f>IF(AND($E8498&lt;&gt;0,$J8498=1),"замінне значення",O8498)</f>
        <v/>
      </c>
      <c r="Q8498" s="122" t="str">
        <f>IF(OR(G8498&lt;&gt;0, J8498=0), "",F8498)</f>
        <v/>
      </c>
      <c r="R8498" s="122" t="str">
        <f t="shared" si="5722"/>
        <v/>
      </c>
      <c r="S8498" s="122" t="str">
        <f>IF(AND(G8498&lt;&gt;0,J8498=1),"замінне значення",R8498)</f>
        <v/>
      </c>
      <c r="T8498" s="122" t="str">
        <f t="shared" si="5723"/>
        <v/>
      </c>
    </row>
    <row r="8499" spans="1:20" outlineLevel="1">
      <c r="A8499" s="161"/>
      <c r="B8499" s="208">
        <v>44900</v>
      </c>
      <c r="C8499" s="96">
        <v>61.75</v>
      </c>
      <c r="D8499" s="122"/>
      <c r="E8499" s="122" t="str">
        <f t="shared" si="5717"/>
        <v/>
      </c>
      <c r="F8499" s="122"/>
      <c r="G8499" s="122" t="str">
        <f t="shared" si="5718"/>
        <v/>
      </c>
      <c r="H8499" s="122"/>
      <c r="I8499" s="122" t="str">
        <f t="shared" si="5719"/>
        <v/>
      </c>
      <c r="J8499" s="122"/>
      <c r="K8499" s="122" t="str">
        <f t="shared" si="5720"/>
        <v/>
      </c>
      <c r="L8499" s="123" t="str">
        <f>IF(H8499="","чи робить СНВВ?",IF(J8499="","чи роблять агрегати?",IF($J8499=0,"агрегати не працюють",IF(AND($H8499=0,$J8499=1),"СНВВ не працює","OK"))))</f>
        <v>чи робить СНВВ?</v>
      </c>
      <c r="M8499" s="100"/>
      <c r="N8499" s="122" t="str">
        <f>IF(OR(E8499&lt;&gt;0, J8499=0), "",D8499)</f>
        <v/>
      </c>
      <c r="O8499" s="122" t="str">
        <f t="shared" si="5721"/>
        <v/>
      </c>
      <c r="P8499" s="122" t="str">
        <f>IF(AND($E8499&lt;&gt;0,$J8499=1),"замінне значення",O8499)</f>
        <v/>
      </c>
      <c r="Q8499" s="122" t="str">
        <f>IF(OR(G8499&lt;&gt;0, J8499=0), "",F8499)</f>
        <v/>
      </c>
      <c r="R8499" s="122" t="str">
        <f t="shared" si="5722"/>
        <v/>
      </c>
      <c r="S8499" s="122" t="str">
        <f>IF(AND(G8499&lt;&gt;0,J8499=1),"замінне значення",R8499)</f>
        <v/>
      </c>
      <c r="T8499" s="122" t="str">
        <f t="shared" si="5723"/>
        <v/>
      </c>
    </row>
    <row r="8500" spans="1:20" outlineLevel="1">
      <c r="A8500" s="161"/>
      <c r="B8500" s="208">
        <v>44900</v>
      </c>
      <c r="C8500" s="96">
        <v>61.7916666666667</v>
      </c>
      <c r="D8500" s="122"/>
      <c r="E8500" s="122" t="str">
        <f t="shared" si="5717"/>
        <v/>
      </c>
      <c r="F8500" s="122"/>
      <c r="G8500" s="122" t="str">
        <f t="shared" si="5718"/>
        <v/>
      </c>
      <c r="H8500" s="122"/>
      <c r="I8500" s="122" t="str">
        <f t="shared" si="5719"/>
        <v/>
      </c>
      <c r="J8500" s="122"/>
      <c r="K8500" s="122" t="str">
        <f t="shared" si="5720"/>
        <v/>
      </c>
      <c r="L8500" s="123" t="str">
        <f>IF(H8500="","чи робить СНВВ?",IF(J8500="","чи роблять агрегати?",IF($J8500=0,"агрегати не працюють",IF(AND($H8500=0,$J8500=1),"СНВВ не працює","OK"))))</f>
        <v>чи робить СНВВ?</v>
      </c>
      <c r="M8500" s="100"/>
      <c r="N8500" s="122" t="str">
        <f>IF(OR(E8500&lt;&gt;0, J8500=0), "",D8500)</f>
        <v/>
      </c>
      <c r="O8500" s="122" t="str">
        <f t="shared" si="5721"/>
        <v/>
      </c>
      <c r="P8500" s="122" t="str">
        <f>IF(AND($E8500&lt;&gt;0,$J8500=1),"замінне значення",O8500)</f>
        <v/>
      </c>
      <c r="Q8500" s="122" t="str">
        <f>IF(OR(G8500&lt;&gt;0, J8500=0), "",F8500)</f>
        <v/>
      </c>
      <c r="R8500" s="122" t="str">
        <f t="shared" si="5722"/>
        <v/>
      </c>
      <c r="S8500" s="122" t="str">
        <f>IF(AND(G8500&lt;&gt;0,J8500=1),"замінне значення",R8500)</f>
        <v/>
      </c>
      <c r="T8500" s="122" t="str">
        <f t="shared" si="5723"/>
        <v/>
      </c>
    </row>
    <row r="8501" spans="1:20" outlineLevel="1">
      <c r="A8501" s="161"/>
      <c r="B8501" s="208">
        <v>44900</v>
      </c>
      <c r="C8501" s="96">
        <v>61.8333333333333</v>
      </c>
      <c r="D8501" s="122"/>
      <c r="E8501" s="122" t="str">
        <f t="shared" si="5717"/>
        <v/>
      </c>
      <c r="F8501" s="122"/>
      <c r="G8501" s="122" t="str">
        <f t="shared" si="5718"/>
        <v/>
      </c>
      <c r="H8501" s="122"/>
      <c r="I8501" s="122" t="str">
        <f t="shared" si="5719"/>
        <v/>
      </c>
      <c r="J8501" s="122"/>
      <c r="K8501" s="122" t="str">
        <f t="shared" si="5720"/>
        <v/>
      </c>
      <c r="L8501" s="123" t="str">
        <f>IF(H8501="","чи робить СНВВ?",IF(J8501="","чи роблять агрегати?",IF($J8501=0,"агрегати не працюють",IF(AND($H8501=0,$J8501=1),"СНВВ не працює","OK"))))</f>
        <v>чи робить СНВВ?</v>
      </c>
      <c r="M8501" s="100"/>
      <c r="N8501" s="122" t="str">
        <f>IF(OR(E8501&lt;&gt;0, J8501=0), "",D8501)</f>
        <v/>
      </c>
      <c r="O8501" s="122" t="str">
        <f t="shared" si="5721"/>
        <v/>
      </c>
      <c r="P8501" s="122" t="str">
        <f>IF(AND($E8501&lt;&gt;0,$J8501=1),"замінне значення",O8501)</f>
        <v/>
      </c>
      <c r="Q8501" s="122" t="str">
        <f>IF(OR(G8501&lt;&gt;0, J8501=0), "",F8501)</f>
        <v/>
      </c>
      <c r="R8501" s="122" t="str">
        <f t="shared" si="5722"/>
        <v/>
      </c>
      <c r="S8501" s="122" t="str">
        <f>IF(AND(G8501&lt;&gt;0,J8501=1),"замінне значення",R8501)</f>
        <v/>
      </c>
      <c r="T8501" s="122" t="str">
        <f t="shared" si="5723"/>
        <v/>
      </c>
    </row>
    <row r="8502" spans="1:20" outlineLevel="1">
      <c r="A8502" s="161"/>
      <c r="B8502" s="208">
        <v>44900</v>
      </c>
      <c r="C8502" s="96">
        <v>61.875</v>
      </c>
      <c r="D8502" s="122"/>
      <c r="E8502" s="122" t="str">
        <f t="shared" si="5717"/>
        <v/>
      </c>
      <c r="F8502" s="122"/>
      <c r="G8502" s="122" t="str">
        <f t="shared" si="5718"/>
        <v/>
      </c>
      <c r="H8502" s="122"/>
      <c r="I8502" s="122" t="str">
        <f t="shared" si="5719"/>
        <v/>
      </c>
      <c r="J8502" s="122"/>
      <c r="K8502" s="122" t="str">
        <f t="shared" si="5720"/>
        <v/>
      </c>
      <c r="L8502" s="123" t="str">
        <f>IF(H8502="","чи робить СНВВ?",IF(J8502="","чи роблять агрегати?",IF($J8502=0,"агрегати не працюють",IF(AND($H8502=0,$J8502=1),"СНВВ не працює","OK"))))</f>
        <v>чи робить СНВВ?</v>
      </c>
      <c r="M8502" s="100"/>
      <c r="N8502" s="122" t="str">
        <f>IF(OR(E8502&lt;&gt;0, J8502=0), "",D8502)</f>
        <v/>
      </c>
      <c r="O8502" s="122" t="str">
        <f t="shared" si="5721"/>
        <v/>
      </c>
      <c r="P8502" s="122" t="str">
        <f>IF(AND($E8502&lt;&gt;0,$J8502=1),"замінне значення",O8502)</f>
        <v/>
      </c>
      <c r="Q8502" s="122" t="str">
        <f>IF(OR(G8502&lt;&gt;0, J8502=0), "",F8502)</f>
        <v/>
      </c>
      <c r="R8502" s="122" t="str">
        <f t="shared" si="5722"/>
        <v/>
      </c>
      <c r="S8502" s="122" t="str">
        <f>IF(AND(G8502&lt;&gt;0,J8502=1),"замінне значення",R8502)</f>
        <v/>
      </c>
      <c r="T8502" s="122" t="str">
        <f t="shared" si="5723"/>
        <v/>
      </c>
    </row>
    <row r="8503" spans="1:20" outlineLevel="1">
      <c r="A8503" s="161"/>
      <c r="B8503" s="208">
        <v>44900</v>
      </c>
      <c r="C8503" s="96">
        <v>61.9166666666667</v>
      </c>
      <c r="D8503" s="122"/>
      <c r="E8503" s="122" t="str">
        <f t="shared" si="5717"/>
        <v/>
      </c>
      <c r="F8503" s="122"/>
      <c r="G8503" s="122" t="str">
        <f t="shared" si="5718"/>
        <v/>
      </c>
      <c r="H8503" s="122"/>
      <c r="I8503" s="122" t="str">
        <f t="shared" si="5719"/>
        <v/>
      </c>
      <c r="J8503" s="122"/>
      <c r="K8503" s="122" t="str">
        <f t="shared" si="5720"/>
        <v/>
      </c>
      <c r="L8503" s="123" t="str">
        <f>IF(H8503="","чи робить СНВВ?",IF(J8503="","чи роблять агрегати?",IF($J8503=0,"агрегати не працюють",IF(AND($H8503=0,$J8503=1),"СНВВ не працює","OK"))))</f>
        <v>чи робить СНВВ?</v>
      </c>
      <c r="M8503" s="100"/>
      <c r="N8503" s="122" t="str">
        <f>IF(OR(E8503&lt;&gt;0, J8503=0), "",D8503)</f>
        <v/>
      </c>
      <c r="O8503" s="122" t="str">
        <f t="shared" si="5721"/>
        <v/>
      </c>
      <c r="P8503" s="122" t="str">
        <f>IF(AND($E8503&lt;&gt;0,$J8503=1),"замінне значення",O8503)</f>
        <v/>
      </c>
      <c r="Q8503" s="122" t="str">
        <f>IF(OR(G8503&lt;&gt;0, J8503=0), "",F8503)</f>
        <v/>
      </c>
      <c r="R8503" s="122" t="str">
        <f t="shared" si="5722"/>
        <v/>
      </c>
      <c r="S8503" s="122" t="str">
        <f>IF(AND(G8503&lt;&gt;0,J8503=1),"замінне значення",R8503)</f>
        <v/>
      </c>
      <c r="T8503" s="122" t="str">
        <f t="shared" si="5723"/>
        <v/>
      </c>
    </row>
    <row r="8504" spans="1:20" outlineLevel="1">
      <c r="A8504" s="161"/>
      <c r="B8504" s="208">
        <v>44900</v>
      </c>
      <c r="C8504" s="96">
        <v>61.9583333333333</v>
      </c>
      <c r="D8504" s="122"/>
      <c r="E8504" s="122" t="str">
        <f t="shared" si="5717"/>
        <v/>
      </c>
      <c r="F8504" s="122"/>
      <c r="G8504" s="122" t="str">
        <f t="shared" si="5718"/>
        <v/>
      </c>
      <c r="H8504" s="122"/>
      <c r="I8504" s="122" t="str">
        <f t="shared" si="5719"/>
        <v/>
      </c>
      <c r="J8504" s="122"/>
      <c r="K8504" s="122" t="str">
        <f t="shared" si="5720"/>
        <v/>
      </c>
      <c r="L8504" s="123" t="str">
        <f>IF(H8504="","чи робить СНВВ?",IF(J8504="","чи роблять агрегати?",IF($J8504=0,"агрегати не працюють",IF(AND($H8504=0,$J8504=1),"СНВВ не працює","OK"))))</f>
        <v>чи робить СНВВ?</v>
      </c>
      <c r="M8504" s="100"/>
      <c r="N8504" s="122" t="str">
        <f>IF(OR(E8504&lt;&gt;0, J8504=0), "",D8504)</f>
        <v/>
      </c>
      <c r="O8504" s="122" t="str">
        <f t="shared" si="5721"/>
        <v/>
      </c>
      <c r="P8504" s="122" t="str">
        <f>IF(AND($E8504&lt;&gt;0,$J8504=1),"замінне значення",O8504)</f>
        <v/>
      </c>
      <c r="Q8504" s="122" t="str">
        <f>IF(OR(G8504&lt;&gt;0, J8504=0), "",F8504)</f>
        <v/>
      </c>
      <c r="R8504" s="122" t="str">
        <f t="shared" si="5722"/>
        <v/>
      </c>
      <c r="S8504" s="122" t="str">
        <f>IF(AND(G8504&lt;&gt;0,J8504=1),"замінне значення",R8504)</f>
        <v/>
      </c>
      <c r="T8504" s="122" t="str">
        <f t="shared" si="5723"/>
        <v/>
      </c>
    </row>
    <row r="8505" spans="1:20">
      <c r="A8505" s="204"/>
      <c r="B8505" s="159" t="s">
        <v>431</v>
      </c>
      <c r="C8505" s="159"/>
      <c r="D8505" s="103">
        <f t="shared" ref="D8505" si="5724">SUM(D8481:D8504)</f>
        <v>0</v>
      </c>
      <c r="E8505" s="104">
        <f t="shared" ref="E8505" si="5725">COUNTIF(E8481:E8504,"&gt;0")</f>
        <v>0</v>
      </c>
      <c r="F8505" s="103">
        <f t="shared" ref="F8505" si="5726">SUM(F8481:F8504)</f>
        <v>0</v>
      </c>
      <c r="G8505" s="104">
        <f t="shared" ref="G8505" si="5727">COUNTIF(G8481:G8504,"&gt;0")</f>
        <v>0</v>
      </c>
      <c r="H8505" s="103">
        <f t="shared" ref="H8505" si="5728">SUM(H8481:H8504)</f>
        <v>0</v>
      </c>
      <c r="I8505" s="104">
        <f t="shared" ref="I8505" si="5729">COUNTIF(I8481:I8504,"&gt;0")</f>
        <v>0</v>
      </c>
      <c r="J8505" s="103">
        <f t="shared" ref="J8505" si="5730">SUM(J8481:J8504)</f>
        <v>0</v>
      </c>
      <c r="K8505" s="104">
        <f t="shared" ref="K8505" si="5731">COUNTIF(K8481:K8504,"&gt;0")</f>
        <v>0</v>
      </c>
      <c r="L8505" s="104">
        <f t="shared" ref="L8505" si="5732">COUNTIF(L8481:L8504,"СНВВ не працює")</f>
        <v>0</v>
      </c>
      <c r="M8505" s="100"/>
      <c r="N8505" s="103">
        <f t="shared" si="5715"/>
        <v>0</v>
      </c>
      <c r="O8505" s="103">
        <f t="shared" ref="O8505:T8505" si="5733">SUM(O8481:O8504)</f>
        <v>0</v>
      </c>
      <c r="P8505" s="103">
        <f t="shared" si="5733"/>
        <v>0</v>
      </c>
      <c r="Q8505" s="103">
        <f t="shared" si="5733"/>
        <v>0</v>
      </c>
      <c r="R8505" s="103">
        <f t="shared" si="5733"/>
        <v>0</v>
      </c>
      <c r="S8505" s="103">
        <f t="shared" si="5733"/>
        <v>0</v>
      </c>
      <c r="T8505" s="103">
        <f t="shared" si="5733"/>
        <v>0</v>
      </c>
    </row>
    <row r="8506" spans="1:20" outlineLevel="1">
      <c r="A8506" s="160">
        <v>44901</v>
      </c>
      <c r="B8506" s="208">
        <v>44901</v>
      </c>
      <c r="C8506" s="96">
        <v>62</v>
      </c>
      <c r="D8506" s="122"/>
      <c r="E8506" s="122" t="str">
        <f t="shared" ref="E8506:E8529" si="5734">IF(D8506="","",IF(D8506&lt;1,1,0))</f>
        <v/>
      </c>
      <c r="F8506" s="122"/>
      <c r="G8506" s="122" t="str">
        <f t="shared" ref="G8506:G8529" si="5735">IF(F8506="","",IF(F8506&lt;1,1,0))</f>
        <v/>
      </c>
      <c r="H8506" s="122"/>
      <c r="I8506" s="122" t="str">
        <f t="shared" ref="I8506:I8529" si="5736">IF(H8506="","",IF(H8506&lt;1,1,0))</f>
        <v/>
      </c>
      <c r="J8506" s="122"/>
      <c r="K8506" s="122" t="str">
        <f t="shared" ref="K8506:K8529" si="5737">IF(J8506="","",IF(J8506&lt;1,1,0))</f>
        <v/>
      </c>
      <c r="L8506" s="123" t="str">
        <f>IF(H8506="","чи робить СНВВ?",IF(J8506="","чи роблять агрегати?",IF($J8506=0,"агрегати не працюють",IF(AND($H8506=0,$J8506=1),"СНВВ не працює","OK"))))</f>
        <v>чи робить СНВВ?</v>
      </c>
      <c r="M8506" s="100"/>
      <c r="N8506" s="122" t="str">
        <f>IF(OR(E8506&lt;&gt;0, J8506=0), "",D8506)</f>
        <v/>
      </c>
      <c r="O8506" s="122" t="str">
        <f t="shared" ref="O8506:O8529" si="5738">IF(Q8506="", "",(N8506*$O$3+$O$4))</f>
        <v/>
      </c>
      <c r="P8506" s="122" t="str">
        <f>IF(AND($E8506&lt;&gt;0,$J8506=1),"замінне значення",O8506)</f>
        <v/>
      </c>
      <c r="Q8506" s="122" t="str">
        <f>IF(OR(G8506&lt;&gt;0, J8506=0), "",F8506)</f>
        <v/>
      </c>
      <c r="R8506" s="122" t="str">
        <f t="shared" ref="R8506:R8569" si="5739">IF(Q8506="", "",(Q8506*$Q$3+$Q$4))</f>
        <v/>
      </c>
      <c r="S8506" s="122" t="str">
        <f>IF(AND(G8506&lt;&gt;0,J8506=1),"замінне значення",R8506)</f>
        <v/>
      </c>
      <c r="T8506" s="122" t="str">
        <f t="shared" ref="T8506:T8569" si="5740">IFERROR(P8506*S8506,"")</f>
        <v/>
      </c>
    </row>
    <row r="8507" spans="1:20" outlineLevel="1">
      <c r="A8507" s="161"/>
      <c r="B8507" s="208">
        <v>44901</v>
      </c>
      <c r="C8507" s="96">
        <v>62.0416666666667</v>
      </c>
      <c r="D8507" s="122"/>
      <c r="E8507" s="122" t="str">
        <f t="shared" si="5734"/>
        <v/>
      </c>
      <c r="F8507" s="122"/>
      <c r="G8507" s="122" t="str">
        <f t="shared" si="5735"/>
        <v/>
      </c>
      <c r="H8507" s="122"/>
      <c r="I8507" s="122" t="str">
        <f t="shared" si="5736"/>
        <v/>
      </c>
      <c r="J8507" s="122"/>
      <c r="K8507" s="122" t="str">
        <f t="shared" si="5737"/>
        <v/>
      </c>
      <c r="L8507" s="123" t="str">
        <f>IF(H8507="","чи робить СНВВ?",IF(J8507="","чи роблять агрегати?",IF($J8507=0,"агрегати не працюють",IF(AND($H8507=0,$J8507=1),"СНВВ не працює","OK"))))</f>
        <v>чи робить СНВВ?</v>
      </c>
      <c r="M8507" s="100"/>
      <c r="N8507" s="122" t="str">
        <f>IF(OR(E8507&lt;&gt;0, J8507=0), "",D8507)</f>
        <v/>
      </c>
      <c r="O8507" s="122" t="str">
        <f t="shared" si="5738"/>
        <v/>
      </c>
      <c r="P8507" s="122" t="str">
        <f>IF(AND($E8507&lt;&gt;0,$J8507=1),"замінне значення",O8507)</f>
        <v/>
      </c>
      <c r="Q8507" s="122" t="str">
        <f>IF(OR(G8507&lt;&gt;0, J8507=0), "",F8507)</f>
        <v/>
      </c>
      <c r="R8507" s="122" t="str">
        <f t="shared" si="5739"/>
        <v/>
      </c>
      <c r="S8507" s="122" t="str">
        <f>IF(AND(G8507&lt;&gt;0,J8507=1),"замінне значення",R8507)</f>
        <v/>
      </c>
      <c r="T8507" s="122" t="str">
        <f t="shared" si="5740"/>
        <v/>
      </c>
    </row>
    <row r="8508" spans="1:20" outlineLevel="1">
      <c r="A8508" s="161"/>
      <c r="B8508" s="208">
        <v>44901</v>
      </c>
      <c r="C8508" s="96">
        <v>62.0833333333333</v>
      </c>
      <c r="D8508" s="122"/>
      <c r="E8508" s="122" t="str">
        <f t="shared" si="5734"/>
        <v/>
      </c>
      <c r="F8508" s="122"/>
      <c r="G8508" s="122" t="str">
        <f t="shared" si="5735"/>
        <v/>
      </c>
      <c r="H8508" s="122"/>
      <c r="I8508" s="122" t="str">
        <f t="shared" si="5736"/>
        <v/>
      </c>
      <c r="J8508" s="122"/>
      <c r="K8508" s="122" t="str">
        <f t="shared" si="5737"/>
        <v/>
      </c>
      <c r="L8508" s="123" t="str">
        <f>IF(H8508="","чи робить СНВВ?",IF(J8508="","чи роблять агрегати?",IF($J8508=0,"агрегати не працюють",IF(AND($H8508=0,$J8508=1),"СНВВ не працює","OK"))))</f>
        <v>чи робить СНВВ?</v>
      </c>
      <c r="M8508" s="100"/>
      <c r="N8508" s="122" t="str">
        <f>IF(OR(E8508&lt;&gt;0, J8508=0), "",D8508)</f>
        <v/>
      </c>
      <c r="O8508" s="122" t="str">
        <f t="shared" si="5738"/>
        <v/>
      </c>
      <c r="P8508" s="122" t="str">
        <f>IF(AND($E8508&lt;&gt;0,$J8508=1),"замінне значення",O8508)</f>
        <v/>
      </c>
      <c r="Q8508" s="122" t="str">
        <f>IF(OR(G8508&lt;&gt;0, J8508=0), "",F8508)</f>
        <v/>
      </c>
      <c r="R8508" s="122" t="str">
        <f t="shared" si="5739"/>
        <v/>
      </c>
      <c r="S8508" s="122" t="str">
        <f>IF(AND(G8508&lt;&gt;0,J8508=1),"замінне значення",R8508)</f>
        <v/>
      </c>
      <c r="T8508" s="122" t="str">
        <f t="shared" si="5740"/>
        <v/>
      </c>
    </row>
    <row r="8509" spans="1:20" outlineLevel="1">
      <c r="A8509" s="161"/>
      <c r="B8509" s="208">
        <v>44901</v>
      </c>
      <c r="C8509" s="96">
        <v>62.125</v>
      </c>
      <c r="D8509" s="122"/>
      <c r="E8509" s="122" t="str">
        <f t="shared" si="5734"/>
        <v/>
      </c>
      <c r="F8509" s="122"/>
      <c r="G8509" s="122" t="str">
        <f t="shared" si="5735"/>
        <v/>
      </c>
      <c r="H8509" s="122"/>
      <c r="I8509" s="122" t="str">
        <f t="shared" si="5736"/>
        <v/>
      </c>
      <c r="J8509" s="122"/>
      <c r="K8509" s="122" t="str">
        <f t="shared" si="5737"/>
        <v/>
      </c>
      <c r="L8509" s="123" t="str">
        <f>IF(H8509="","чи робить СНВВ?",IF(J8509="","чи роблять агрегати?",IF($J8509=0,"агрегати не працюють",IF(AND($H8509=0,$J8509=1),"СНВВ не працює","OK"))))</f>
        <v>чи робить СНВВ?</v>
      </c>
      <c r="M8509" s="100"/>
      <c r="N8509" s="122" t="str">
        <f>IF(OR(E8509&lt;&gt;0, J8509=0), "",D8509)</f>
        <v/>
      </c>
      <c r="O8509" s="122" t="str">
        <f t="shared" si="5738"/>
        <v/>
      </c>
      <c r="P8509" s="122" t="str">
        <f>IF(AND($E8509&lt;&gt;0,$J8509=1),"замінне значення",O8509)</f>
        <v/>
      </c>
      <c r="Q8509" s="122" t="str">
        <f>IF(OR(G8509&lt;&gt;0, J8509=0), "",F8509)</f>
        <v/>
      </c>
      <c r="R8509" s="122" t="str">
        <f t="shared" si="5739"/>
        <v/>
      </c>
      <c r="S8509" s="122" t="str">
        <f>IF(AND(G8509&lt;&gt;0,J8509=1),"замінне значення",R8509)</f>
        <v/>
      </c>
      <c r="T8509" s="122" t="str">
        <f t="shared" si="5740"/>
        <v/>
      </c>
    </row>
    <row r="8510" spans="1:20" outlineLevel="1">
      <c r="A8510" s="161"/>
      <c r="B8510" s="208">
        <v>44901</v>
      </c>
      <c r="C8510" s="96">
        <v>62.1666666666667</v>
      </c>
      <c r="D8510" s="122"/>
      <c r="E8510" s="122" t="str">
        <f t="shared" si="5734"/>
        <v/>
      </c>
      <c r="F8510" s="122"/>
      <c r="G8510" s="122" t="str">
        <f t="shared" si="5735"/>
        <v/>
      </c>
      <c r="H8510" s="122"/>
      <c r="I8510" s="122" t="str">
        <f t="shared" si="5736"/>
        <v/>
      </c>
      <c r="J8510" s="122"/>
      <c r="K8510" s="122" t="str">
        <f t="shared" si="5737"/>
        <v/>
      </c>
      <c r="L8510" s="123" t="str">
        <f>IF(H8510="","чи робить СНВВ?",IF(J8510="","чи роблять агрегати?",IF($J8510=0,"агрегати не працюють",IF(AND($H8510=0,$J8510=1),"СНВВ не працює","OK"))))</f>
        <v>чи робить СНВВ?</v>
      </c>
      <c r="M8510" s="100"/>
      <c r="N8510" s="122" t="str">
        <f>IF(OR(E8510&lt;&gt;0, J8510=0), "",D8510)</f>
        <v/>
      </c>
      <c r="O8510" s="122" t="str">
        <f t="shared" si="5738"/>
        <v/>
      </c>
      <c r="P8510" s="122" t="str">
        <f>IF(AND($E8510&lt;&gt;0,$J8510=1),"замінне значення",O8510)</f>
        <v/>
      </c>
      <c r="Q8510" s="122" t="str">
        <f>IF(OR(G8510&lt;&gt;0, J8510=0), "",F8510)</f>
        <v/>
      </c>
      <c r="R8510" s="122" t="str">
        <f t="shared" si="5739"/>
        <v/>
      </c>
      <c r="S8510" s="122" t="str">
        <f>IF(AND(G8510&lt;&gt;0,J8510=1),"замінне значення",R8510)</f>
        <v/>
      </c>
      <c r="T8510" s="122" t="str">
        <f t="shared" si="5740"/>
        <v/>
      </c>
    </row>
    <row r="8511" spans="1:20" outlineLevel="1">
      <c r="A8511" s="161"/>
      <c r="B8511" s="208">
        <v>44901</v>
      </c>
      <c r="C8511" s="96">
        <v>62.2083333333333</v>
      </c>
      <c r="D8511" s="122"/>
      <c r="E8511" s="122" t="str">
        <f t="shared" si="5734"/>
        <v/>
      </c>
      <c r="F8511" s="122"/>
      <c r="G8511" s="122" t="str">
        <f t="shared" si="5735"/>
        <v/>
      </c>
      <c r="H8511" s="122"/>
      <c r="I8511" s="122" t="str">
        <f t="shared" si="5736"/>
        <v/>
      </c>
      <c r="J8511" s="122"/>
      <c r="K8511" s="122" t="str">
        <f t="shared" si="5737"/>
        <v/>
      </c>
      <c r="L8511" s="123" t="str">
        <f>IF(H8511="","чи робить СНВВ?",IF(J8511="","чи роблять агрегати?",IF($J8511=0,"агрегати не працюють",IF(AND($H8511=0,$J8511=1),"СНВВ не працює","OK"))))</f>
        <v>чи робить СНВВ?</v>
      </c>
      <c r="M8511" s="100"/>
      <c r="N8511" s="122" t="str">
        <f>IF(OR(E8511&lt;&gt;0, J8511=0), "",D8511)</f>
        <v/>
      </c>
      <c r="O8511" s="122" t="str">
        <f t="shared" si="5738"/>
        <v/>
      </c>
      <c r="P8511" s="122" t="str">
        <f>IF(AND($E8511&lt;&gt;0,$J8511=1),"замінне значення",O8511)</f>
        <v/>
      </c>
      <c r="Q8511" s="122" t="str">
        <f>IF(OR(G8511&lt;&gt;0, J8511=0), "",F8511)</f>
        <v/>
      </c>
      <c r="R8511" s="122" t="str">
        <f t="shared" si="5739"/>
        <v/>
      </c>
      <c r="S8511" s="122" t="str">
        <f>IF(AND(G8511&lt;&gt;0,J8511=1),"замінне значення",R8511)</f>
        <v/>
      </c>
      <c r="T8511" s="122" t="str">
        <f t="shared" si="5740"/>
        <v/>
      </c>
    </row>
    <row r="8512" spans="1:20" outlineLevel="1">
      <c r="A8512" s="161"/>
      <c r="B8512" s="208">
        <v>44901</v>
      </c>
      <c r="C8512" s="96">
        <v>62.25</v>
      </c>
      <c r="D8512" s="122"/>
      <c r="E8512" s="122" t="str">
        <f t="shared" si="5734"/>
        <v/>
      </c>
      <c r="F8512" s="122"/>
      <c r="G8512" s="122" t="str">
        <f t="shared" si="5735"/>
        <v/>
      </c>
      <c r="H8512" s="122"/>
      <c r="I8512" s="122" t="str">
        <f t="shared" si="5736"/>
        <v/>
      </c>
      <c r="J8512" s="122"/>
      <c r="K8512" s="122" t="str">
        <f t="shared" si="5737"/>
        <v/>
      </c>
      <c r="L8512" s="123" t="str">
        <f>IF(H8512="","чи робить СНВВ?",IF(J8512="","чи роблять агрегати?",IF($J8512=0,"агрегати не працюють",IF(AND($H8512=0,$J8512=1),"СНВВ не працює","OK"))))</f>
        <v>чи робить СНВВ?</v>
      </c>
      <c r="M8512" s="100"/>
      <c r="N8512" s="122" t="str">
        <f>IF(OR(E8512&lt;&gt;0, J8512=0), "",D8512)</f>
        <v/>
      </c>
      <c r="O8512" s="122" t="str">
        <f t="shared" si="5738"/>
        <v/>
      </c>
      <c r="P8512" s="122" t="str">
        <f>IF(AND($E8512&lt;&gt;0,$J8512=1),"замінне значення",O8512)</f>
        <v/>
      </c>
      <c r="Q8512" s="122" t="str">
        <f>IF(OR(G8512&lt;&gt;0, J8512=0), "",F8512)</f>
        <v/>
      </c>
      <c r="R8512" s="122" t="str">
        <f t="shared" si="5739"/>
        <v/>
      </c>
      <c r="S8512" s="122" t="str">
        <f>IF(AND(G8512&lt;&gt;0,J8512=1),"замінне значення",R8512)</f>
        <v/>
      </c>
      <c r="T8512" s="122" t="str">
        <f t="shared" si="5740"/>
        <v/>
      </c>
    </row>
    <row r="8513" spans="1:20" outlineLevel="1">
      <c r="A8513" s="161"/>
      <c r="B8513" s="208">
        <v>44901</v>
      </c>
      <c r="C8513" s="96">
        <v>62.2916666666667</v>
      </c>
      <c r="D8513" s="122"/>
      <c r="E8513" s="122" t="str">
        <f t="shared" si="5734"/>
        <v/>
      </c>
      <c r="F8513" s="122"/>
      <c r="G8513" s="122" t="str">
        <f t="shared" si="5735"/>
        <v/>
      </c>
      <c r="H8513" s="122"/>
      <c r="I8513" s="122" t="str">
        <f t="shared" si="5736"/>
        <v/>
      </c>
      <c r="J8513" s="122"/>
      <c r="K8513" s="122" t="str">
        <f t="shared" si="5737"/>
        <v/>
      </c>
      <c r="L8513" s="123" t="str">
        <f>IF(H8513="","чи робить СНВВ?",IF(J8513="","чи роблять агрегати?",IF($J8513=0,"агрегати не працюють",IF(AND($H8513=0,$J8513=1),"СНВВ не працює","OK"))))</f>
        <v>чи робить СНВВ?</v>
      </c>
      <c r="M8513" s="100"/>
      <c r="N8513" s="122" t="str">
        <f>IF(OR(E8513&lt;&gt;0, J8513=0), "",D8513)</f>
        <v/>
      </c>
      <c r="O8513" s="122" t="str">
        <f t="shared" si="5738"/>
        <v/>
      </c>
      <c r="P8513" s="122" t="str">
        <f>IF(AND($E8513&lt;&gt;0,$J8513=1),"замінне значення",O8513)</f>
        <v/>
      </c>
      <c r="Q8513" s="122" t="str">
        <f>IF(OR(G8513&lt;&gt;0, J8513=0), "",F8513)</f>
        <v/>
      </c>
      <c r="R8513" s="122" t="str">
        <f t="shared" si="5739"/>
        <v/>
      </c>
      <c r="S8513" s="122" t="str">
        <f>IF(AND(G8513&lt;&gt;0,J8513=1),"замінне значення",R8513)</f>
        <v/>
      </c>
      <c r="T8513" s="122" t="str">
        <f t="shared" si="5740"/>
        <v/>
      </c>
    </row>
    <row r="8514" spans="1:20" outlineLevel="1">
      <c r="A8514" s="161"/>
      <c r="B8514" s="208">
        <v>44901</v>
      </c>
      <c r="C8514" s="96">
        <v>62.3333333333333</v>
      </c>
      <c r="D8514" s="122"/>
      <c r="E8514" s="122" t="str">
        <f t="shared" si="5734"/>
        <v/>
      </c>
      <c r="F8514" s="122"/>
      <c r="G8514" s="122" t="str">
        <f t="shared" si="5735"/>
        <v/>
      </c>
      <c r="H8514" s="122"/>
      <c r="I8514" s="122" t="str">
        <f t="shared" si="5736"/>
        <v/>
      </c>
      <c r="J8514" s="122"/>
      <c r="K8514" s="122" t="str">
        <f t="shared" si="5737"/>
        <v/>
      </c>
      <c r="L8514" s="123" t="str">
        <f>IF(H8514="","чи робить СНВВ?",IF(J8514="","чи роблять агрегати?",IF($J8514=0,"агрегати не працюють",IF(AND($H8514=0,$J8514=1),"СНВВ не працює","OK"))))</f>
        <v>чи робить СНВВ?</v>
      </c>
      <c r="M8514" s="100"/>
      <c r="N8514" s="122" t="str">
        <f>IF(OR(E8514&lt;&gt;0, J8514=0), "",D8514)</f>
        <v/>
      </c>
      <c r="O8514" s="122" t="str">
        <f t="shared" si="5738"/>
        <v/>
      </c>
      <c r="P8514" s="122" t="str">
        <f>IF(AND($E8514&lt;&gt;0,$J8514=1),"замінне значення",O8514)</f>
        <v/>
      </c>
      <c r="Q8514" s="122" t="str">
        <f>IF(OR(G8514&lt;&gt;0, J8514=0), "",F8514)</f>
        <v/>
      </c>
      <c r="R8514" s="122" t="str">
        <f t="shared" si="5739"/>
        <v/>
      </c>
      <c r="S8514" s="122" t="str">
        <f>IF(AND(G8514&lt;&gt;0,J8514=1),"замінне значення",R8514)</f>
        <v/>
      </c>
      <c r="T8514" s="122" t="str">
        <f t="shared" si="5740"/>
        <v/>
      </c>
    </row>
    <row r="8515" spans="1:20" outlineLevel="1">
      <c r="A8515" s="161"/>
      <c r="B8515" s="208">
        <v>44901</v>
      </c>
      <c r="C8515" s="96">
        <v>62.375</v>
      </c>
      <c r="D8515" s="122"/>
      <c r="E8515" s="122" t="str">
        <f t="shared" si="5734"/>
        <v/>
      </c>
      <c r="F8515" s="122"/>
      <c r="G8515" s="122" t="str">
        <f t="shared" si="5735"/>
        <v/>
      </c>
      <c r="H8515" s="122"/>
      <c r="I8515" s="122" t="str">
        <f t="shared" si="5736"/>
        <v/>
      </c>
      <c r="J8515" s="122"/>
      <c r="K8515" s="122" t="str">
        <f t="shared" si="5737"/>
        <v/>
      </c>
      <c r="L8515" s="123" t="str">
        <f>IF(H8515="","чи робить СНВВ?",IF(J8515="","чи роблять агрегати?",IF($J8515=0,"агрегати не працюють",IF(AND($H8515=0,$J8515=1),"СНВВ не працює","OK"))))</f>
        <v>чи робить СНВВ?</v>
      </c>
      <c r="M8515" s="100"/>
      <c r="N8515" s="122" t="str">
        <f>IF(OR(E8515&lt;&gt;0, J8515=0), "",D8515)</f>
        <v/>
      </c>
      <c r="O8515" s="122" t="str">
        <f t="shared" si="5738"/>
        <v/>
      </c>
      <c r="P8515" s="122" t="str">
        <f>IF(AND($E8515&lt;&gt;0,$J8515=1),"замінне значення",O8515)</f>
        <v/>
      </c>
      <c r="Q8515" s="122" t="str">
        <f>IF(OR(G8515&lt;&gt;0, J8515=0), "",F8515)</f>
        <v/>
      </c>
      <c r="R8515" s="122" t="str">
        <f t="shared" si="5739"/>
        <v/>
      </c>
      <c r="S8515" s="122" t="str">
        <f>IF(AND(G8515&lt;&gt;0,J8515=1),"замінне значення",R8515)</f>
        <v/>
      </c>
      <c r="T8515" s="122" t="str">
        <f t="shared" si="5740"/>
        <v/>
      </c>
    </row>
    <row r="8516" spans="1:20" outlineLevel="1">
      <c r="A8516" s="161"/>
      <c r="B8516" s="208">
        <v>44901</v>
      </c>
      <c r="C8516" s="96">
        <v>62.4166666666667</v>
      </c>
      <c r="D8516" s="122"/>
      <c r="E8516" s="122" t="str">
        <f t="shared" si="5734"/>
        <v/>
      </c>
      <c r="F8516" s="122"/>
      <c r="G8516" s="122" t="str">
        <f t="shared" si="5735"/>
        <v/>
      </c>
      <c r="H8516" s="122"/>
      <c r="I8516" s="122" t="str">
        <f t="shared" si="5736"/>
        <v/>
      </c>
      <c r="J8516" s="122"/>
      <c r="K8516" s="122" t="str">
        <f t="shared" si="5737"/>
        <v/>
      </c>
      <c r="L8516" s="123" t="str">
        <f>IF(H8516="","чи робить СНВВ?",IF(J8516="","чи роблять агрегати?",IF($J8516=0,"агрегати не працюють",IF(AND($H8516=0,$J8516=1),"СНВВ не працює","OK"))))</f>
        <v>чи робить СНВВ?</v>
      </c>
      <c r="M8516" s="100"/>
      <c r="N8516" s="122" t="str">
        <f>IF(OR(E8516&lt;&gt;0, J8516=0), "",D8516)</f>
        <v/>
      </c>
      <c r="O8516" s="122" t="str">
        <f t="shared" si="5738"/>
        <v/>
      </c>
      <c r="P8516" s="122" t="str">
        <f>IF(AND($E8516&lt;&gt;0,$J8516=1),"замінне значення",O8516)</f>
        <v/>
      </c>
      <c r="Q8516" s="122" t="str">
        <f>IF(OR(G8516&lt;&gt;0, J8516=0), "",F8516)</f>
        <v/>
      </c>
      <c r="R8516" s="122" t="str">
        <f t="shared" si="5739"/>
        <v/>
      </c>
      <c r="S8516" s="122" t="str">
        <f>IF(AND(G8516&lt;&gt;0,J8516=1),"замінне значення",R8516)</f>
        <v/>
      </c>
      <c r="T8516" s="122" t="str">
        <f t="shared" si="5740"/>
        <v/>
      </c>
    </row>
    <row r="8517" spans="1:20" outlineLevel="1">
      <c r="A8517" s="161"/>
      <c r="B8517" s="208">
        <v>44901</v>
      </c>
      <c r="C8517" s="96">
        <v>62.4583333333333</v>
      </c>
      <c r="D8517" s="122"/>
      <c r="E8517" s="122" t="str">
        <f t="shared" si="5734"/>
        <v/>
      </c>
      <c r="F8517" s="122"/>
      <c r="G8517" s="122" t="str">
        <f t="shared" si="5735"/>
        <v/>
      </c>
      <c r="H8517" s="122"/>
      <c r="I8517" s="122" t="str">
        <f t="shared" si="5736"/>
        <v/>
      </c>
      <c r="J8517" s="122"/>
      <c r="K8517" s="122" t="str">
        <f t="shared" si="5737"/>
        <v/>
      </c>
      <c r="L8517" s="123" t="str">
        <f>IF(H8517="","чи робить СНВВ?",IF(J8517="","чи роблять агрегати?",IF($J8517=0,"агрегати не працюють",IF(AND($H8517=0,$J8517=1),"СНВВ не працює","OK"))))</f>
        <v>чи робить СНВВ?</v>
      </c>
      <c r="M8517" s="100"/>
      <c r="N8517" s="122" t="str">
        <f>IF(OR(E8517&lt;&gt;0, J8517=0), "",D8517)</f>
        <v/>
      </c>
      <c r="O8517" s="122" t="str">
        <f t="shared" si="5738"/>
        <v/>
      </c>
      <c r="P8517" s="122" t="str">
        <f>IF(AND($E8517&lt;&gt;0,$J8517=1),"замінне значення",O8517)</f>
        <v/>
      </c>
      <c r="Q8517" s="122" t="str">
        <f>IF(OR(G8517&lt;&gt;0, J8517=0), "",F8517)</f>
        <v/>
      </c>
      <c r="R8517" s="122" t="str">
        <f t="shared" si="5739"/>
        <v/>
      </c>
      <c r="S8517" s="122" t="str">
        <f>IF(AND(G8517&lt;&gt;0,J8517=1),"замінне значення",R8517)</f>
        <v/>
      </c>
      <c r="T8517" s="122" t="str">
        <f t="shared" si="5740"/>
        <v/>
      </c>
    </row>
    <row r="8518" spans="1:20" outlineLevel="1">
      <c r="A8518" s="161"/>
      <c r="B8518" s="208">
        <v>44901</v>
      </c>
      <c r="C8518" s="96">
        <v>62.5</v>
      </c>
      <c r="D8518" s="122"/>
      <c r="E8518" s="122" t="str">
        <f t="shared" si="5734"/>
        <v/>
      </c>
      <c r="F8518" s="122"/>
      <c r="G8518" s="122" t="str">
        <f t="shared" si="5735"/>
        <v/>
      </c>
      <c r="H8518" s="122"/>
      <c r="I8518" s="122" t="str">
        <f t="shared" si="5736"/>
        <v/>
      </c>
      <c r="J8518" s="122"/>
      <c r="K8518" s="122" t="str">
        <f t="shared" si="5737"/>
        <v/>
      </c>
      <c r="L8518" s="123" t="str">
        <f>IF(H8518="","чи робить СНВВ?",IF(J8518="","чи роблять агрегати?",IF($J8518=0,"агрегати не працюють",IF(AND($H8518=0,$J8518=1),"СНВВ не працює","OK"))))</f>
        <v>чи робить СНВВ?</v>
      </c>
      <c r="M8518" s="100"/>
      <c r="N8518" s="122" t="str">
        <f>IF(OR(E8518&lt;&gt;0, J8518=0), "",D8518)</f>
        <v/>
      </c>
      <c r="O8518" s="122" t="str">
        <f t="shared" si="5738"/>
        <v/>
      </c>
      <c r="P8518" s="122" t="str">
        <f>IF(AND($E8518&lt;&gt;0,$J8518=1),"замінне значення",O8518)</f>
        <v/>
      </c>
      <c r="Q8518" s="122" t="str">
        <f>IF(OR(G8518&lt;&gt;0, J8518=0), "",F8518)</f>
        <v/>
      </c>
      <c r="R8518" s="122" t="str">
        <f t="shared" si="5739"/>
        <v/>
      </c>
      <c r="S8518" s="122" t="str">
        <f>IF(AND(G8518&lt;&gt;0,J8518=1),"замінне значення",R8518)</f>
        <v/>
      </c>
      <c r="T8518" s="122" t="str">
        <f t="shared" si="5740"/>
        <v/>
      </c>
    </row>
    <row r="8519" spans="1:20" outlineLevel="1">
      <c r="A8519" s="161"/>
      <c r="B8519" s="208">
        <v>44901</v>
      </c>
      <c r="C8519" s="96">
        <v>62.5416666666667</v>
      </c>
      <c r="D8519" s="122"/>
      <c r="E8519" s="122" t="str">
        <f t="shared" si="5734"/>
        <v/>
      </c>
      <c r="F8519" s="122"/>
      <c r="G8519" s="122" t="str">
        <f t="shared" si="5735"/>
        <v/>
      </c>
      <c r="H8519" s="122"/>
      <c r="I8519" s="122" t="str">
        <f t="shared" si="5736"/>
        <v/>
      </c>
      <c r="J8519" s="122"/>
      <c r="K8519" s="122" t="str">
        <f t="shared" si="5737"/>
        <v/>
      </c>
      <c r="L8519" s="123" t="str">
        <f>IF(H8519="","чи робить СНВВ?",IF(J8519="","чи роблять агрегати?",IF($J8519=0,"агрегати не працюють",IF(AND($H8519=0,$J8519=1),"СНВВ не працює","OK"))))</f>
        <v>чи робить СНВВ?</v>
      </c>
      <c r="M8519" s="100"/>
      <c r="N8519" s="122" t="str">
        <f>IF(OR(E8519&lt;&gt;0, J8519=0), "",D8519)</f>
        <v/>
      </c>
      <c r="O8519" s="122" t="str">
        <f t="shared" si="5738"/>
        <v/>
      </c>
      <c r="P8519" s="122" t="str">
        <f>IF(AND($E8519&lt;&gt;0,$J8519=1),"замінне значення",O8519)</f>
        <v/>
      </c>
      <c r="Q8519" s="122" t="str">
        <f>IF(OR(G8519&lt;&gt;0, J8519=0), "",F8519)</f>
        <v/>
      </c>
      <c r="R8519" s="122" t="str">
        <f t="shared" si="5739"/>
        <v/>
      </c>
      <c r="S8519" s="122" t="str">
        <f>IF(AND(G8519&lt;&gt;0,J8519=1),"замінне значення",R8519)</f>
        <v/>
      </c>
      <c r="T8519" s="122" t="str">
        <f t="shared" si="5740"/>
        <v/>
      </c>
    </row>
    <row r="8520" spans="1:20" outlineLevel="1">
      <c r="A8520" s="161"/>
      <c r="B8520" s="208">
        <v>44901</v>
      </c>
      <c r="C8520" s="96">
        <v>62.5833333333333</v>
      </c>
      <c r="D8520" s="122"/>
      <c r="E8520" s="122" t="str">
        <f t="shared" si="5734"/>
        <v/>
      </c>
      <c r="F8520" s="122"/>
      <c r="G8520" s="122" t="str">
        <f t="shared" si="5735"/>
        <v/>
      </c>
      <c r="H8520" s="122"/>
      <c r="I8520" s="122" t="str">
        <f t="shared" si="5736"/>
        <v/>
      </c>
      <c r="J8520" s="122"/>
      <c r="K8520" s="122" t="str">
        <f t="shared" si="5737"/>
        <v/>
      </c>
      <c r="L8520" s="123" t="str">
        <f>IF(H8520="","чи робить СНВВ?",IF(J8520="","чи роблять агрегати?",IF($J8520=0,"агрегати не працюють",IF(AND($H8520=0,$J8520=1),"СНВВ не працює","OK"))))</f>
        <v>чи робить СНВВ?</v>
      </c>
      <c r="M8520" s="100"/>
      <c r="N8520" s="122" t="str">
        <f>IF(OR(E8520&lt;&gt;0, J8520=0), "",D8520)</f>
        <v/>
      </c>
      <c r="O8520" s="122" t="str">
        <f t="shared" si="5738"/>
        <v/>
      </c>
      <c r="P8520" s="122" t="str">
        <f>IF(AND($E8520&lt;&gt;0,$J8520=1),"замінне значення",O8520)</f>
        <v/>
      </c>
      <c r="Q8520" s="122" t="str">
        <f>IF(OR(G8520&lt;&gt;0, J8520=0), "",F8520)</f>
        <v/>
      </c>
      <c r="R8520" s="122" t="str">
        <f t="shared" si="5739"/>
        <v/>
      </c>
      <c r="S8520" s="122" t="str">
        <f>IF(AND(G8520&lt;&gt;0,J8520=1),"замінне значення",R8520)</f>
        <v/>
      </c>
      <c r="T8520" s="122" t="str">
        <f t="shared" si="5740"/>
        <v/>
      </c>
    </row>
    <row r="8521" spans="1:20" outlineLevel="1">
      <c r="A8521" s="161"/>
      <c r="B8521" s="208">
        <v>44901</v>
      </c>
      <c r="C8521" s="96">
        <v>62.625</v>
      </c>
      <c r="D8521" s="122"/>
      <c r="E8521" s="122" t="str">
        <f t="shared" si="5734"/>
        <v/>
      </c>
      <c r="F8521" s="122"/>
      <c r="G8521" s="122" t="str">
        <f t="shared" si="5735"/>
        <v/>
      </c>
      <c r="H8521" s="122"/>
      <c r="I8521" s="122" t="str">
        <f t="shared" si="5736"/>
        <v/>
      </c>
      <c r="J8521" s="122"/>
      <c r="K8521" s="122" t="str">
        <f t="shared" si="5737"/>
        <v/>
      </c>
      <c r="L8521" s="123" t="str">
        <f>IF(H8521="","чи робить СНВВ?",IF(J8521="","чи роблять агрегати?",IF($J8521=0,"агрегати не працюють",IF(AND($H8521=0,$J8521=1),"СНВВ не працює","OK"))))</f>
        <v>чи робить СНВВ?</v>
      </c>
      <c r="M8521" s="100"/>
      <c r="N8521" s="122" t="str">
        <f>IF(OR(E8521&lt;&gt;0, J8521=0), "",D8521)</f>
        <v/>
      </c>
      <c r="O8521" s="122" t="str">
        <f t="shared" si="5738"/>
        <v/>
      </c>
      <c r="P8521" s="122" t="str">
        <f>IF(AND($E8521&lt;&gt;0,$J8521=1),"замінне значення",O8521)</f>
        <v/>
      </c>
      <c r="Q8521" s="122" t="str">
        <f>IF(OR(G8521&lt;&gt;0, J8521=0), "",F8521)</f>
        <v/>
      </c>
      <c r="R8521" s="122" t="str">
        <f t="shared" si="5739"/>
        <v/>
      </c>
      <c r="S8521" s="122" t="str">
        <f>IF(AND(G8521&lt;&gt;0,J8521=1),"замінне значення",R8521)</f>
        <v/>
      </c>
      <c r="T8521" s="122" t="str">
        <f t="shared" si="5740"/>
        <v/>
      </c>
    </row>
    <row r="8522" spans="1:20" outlineLevel="1">
      <c r="A8522" s="161"/>
      <c r="B8522" s="208">
        <v>44901</v>
      </c>
      <c r="C8522" s="96">
        <v>62.6666666666667</v>
      </c>
      <c r="D8522" s="122"/>
      <c r="E8522" s="122" t="str">
        <f t="shared" si="5734"/>
        <v/>
      </c>
      <c r="F8522" s="122"/>
      <c r="G8522" s="122" t="str">
        <f t="shared" si="5735"/>
        <v/>
      </c>
      <c r="H8522" s="122"/>
      <c r="I8522" s="122" t="str">
        <f t="shared" si="5736"/>
        <v/>
      </c>
      <c r="J8522" s="122"/>
      <c r="K8522" s="122" t="str">
        <f t="shared" si="5737"/>
        <v/>
      </c>
      <c r="L8522" s="123" t="str">
        <f>IF(H8522="","чи робить СНВВ?",IF(J8522="","чи роблять агрегати?",IF($J8522=0,"агрегати не працюють",IF(AND($H8522=0,$J8522=1),"СНВВ не працює","OK"))))</f>
        <v>чи робить СНВВ?</v>
      </c>
      <c r="M8522" s="100"/>
      <c r="N8522" s="122" t="str">
        <f>IF(OR(E8522&lt;&gt;0, J8522=0), "",D8522)</f>
        <v/>
      </c>
      <c r="O8522" s="122" t="str">
        <f t="shared" si="5738"/>
        <v/>
      </c>
      <c r="P8522" s="122" t="str">
        <f>IF(AND($E8522&lt;&gt;0,$J8522=1),"замінне значення",O8522)</f>
        <v/>
      </c>
      <c r="Q8522" s="122" t="str">
        <f>IF(OR(G8522&lt;&gt;0, J8522=0), "",F8522)</f>
        <v/>
      </c>
      <c r="R8522" s="122" t="str">
        <f t="shared" si="5739"/>
        <v/>
      </c>
      <c r="S8522" s="122" t="str">
        <f>IF(AND(G8522&lt;&gt;0,J8522=1),"замінне значення",R8522)</f>
        <v/>
      </c>
      <c r="T8522" s="122" t="str">
        <f t="shared" si="5740"/>
        <v/>
      </c>
    </row>
    <row r="8523" spans="1:20" outlineLevel="1">
      <c r="A8523" s="161"/>
      <c r="B8523" s="208">
        <v>44901</v>
      </c>
      <c r="C8523" s="96">
        <v>62.7083333333333</v>
      </c>
      <c r="D8523" s="122"/>
      <c r="E8523" s="122" t="str">
        <f t="shared" si="5734"/>
        <v/>
      </c>
      <c r="F8523" s="122"/>
      <c r="G8523" s="122" t="str">
        <f t="shared" si="5735"/>
        <v/>
      </c>
      <c r="H8523" s="122"/>
      <c r="I8523" s="122" t="str">
        <f t="shared" si="5736"/>
        <v/>
      </c>
      <c r="J8523" s="122"/>
      <c r="K8523" s="122" t="str">
        <f t="shared" si="5737"/>
        <v/>
      </c>
      <c r="L8523" s="123" t="str">
        <f>IF(H8523="","чи робить СНВВ?",IF(J8523="","чи роблять агрегати?",IF($J8523=0,"агрегати не працюють",IF(AND($H8523=0,$J8523=1),"СНВВ не працює","OK"))))</f>
        <v>чи робить СНВВ?</v>
      </c>
      <c r="M8523" s="100"/>
      <c r="N8523" s="122" t="str">
        <f>IF(OR(E8523&lt;&gt;0, J8523=0), "",D8523)</f>
        <v/>
      </c>
      <c r="O8523" s="122" t="str">
        <f t="shared" si="5738"/>
        <v/>
      </c>
      <c r="P8523" s="122" t="str">
        <f>IF(AND($E8523&lt;&gt;0,$J8523=1),"замінне значення",O8523)</f>
        <v/>
      </c>
      <c r="Q8523" s="122" t="str">
        <f>IF(OR(G8523&lt;&gt;0, J8523=0), "",F8523)</f>
        <v/>
      </c>
      <c r="R8523" s="122" t="str">
        <f t="shared" si="5739"/>
        <v/>
      </c>
      <c r="S8523" s="122" t="str">
        <f>IF(AND(G8523&lt;&gt;0,J8523=1),"замінне значення",R8523)</f>
        <v/>
      </c>
      <c r="T8523" s="122" t="str">
        <f t="shared" si="5740"/>
        <v/>
      </c>
    </row>
    <row r="8524" spans="1:20" outlineLevel="1">
      <c r="A8524" s="161"/>
      <c r="B8524" s="208">
        <v>44901</v>
      </c>
      <c r="C8524" s="96">
        <v>62.75</v>
      </c>
      <c r="D8524" s="122"/>
      <c r="E8524" s="122" t="str">
        <f t="shared" si="5734"/>
        <v/>
      </c>
      <c r="F8524" s="122"/>
      <c r="G8524" s="122" t="str">
        <f t="shared" si="5735"/>
        <v/>
      </c>
      <c r="H8524" s="122"/>
      <c r="I8524" s="122" t="str">
        <f t="shared" si="5736"/>
        <v/>
      </c>
      <c r="J8524" s="122"/>
      <c r="K8524" s="122" t="str">
        <f t="shared" si="5737"/>
        <v/>
      </c>
      <c r="L8524" s="123" t="str">
        <f>IF(H8524="","чи робить СНВВ?",IF(J8524="","чи роблять агрегати?",IF($J8524=0,"агрегати не працюють",IF(AND($H8524=0,$J8524=1),"СНВВ не працює","OK"))))</f>
        <v>чи робить СНВВ?</v>
      </c>
      <c r="M8524" s="100"/>
      <c r="N8524" s="122" t="str">
        <f>IF(OR(E8524&lt;&gt;0, J8524=0), "",D8524)</f>
        <v/>
      </c>
      <c r="O8524" s="122" t="str">
        <f t="shared" si="5738"/>
        <v/>
      </c>
      <c r="P8524" s="122" t="str">
        <f>IF(AND($E8524&lt;&gt;0,$J8524=1),"замінне значення",O8524)</f>
        <v/>
      </c>
      <c r="Q8524" s="122" t="str">
        <f>IF(OR(G8524&lt;&gt;0, J8524=0), "",F8524)</f>
        <v/>
      </c>
      <c r="R8524" s="122" t="str">
        <f t="shared" si="5739"/>
        <v/>
      </c>
      <c r="S8524" s="122" t="str">
        <f>IF(AND(G8524&lt;&gt;0,J8524=1),"замінне значення",R8524)</f>
        <v/>
      </c>
      <c r="T8524" s="122" t="str">
        <f t="shared" si="5740"/>
        <v/>
      </c>
    </row>
    <row r="8525" spans="1:20" outlineLevel="1">
      <c r="A8525" s="161"/>
      <c r="B8525" s="208">
        <v>44901</v>
      </c>
      <c r="C8525" s="96">
        <v>62.7916666666667</v>
      </c>
      <c r="D8525" s="122"/>
      <c r="E8525" s="122" t="str">
        <f t="shared" si="5734"/>
        <v/>
      </c>
      <c r="F8525" s="122"/>
      <c r="G8525" s="122" t="str">
        <f t="shared" si="5735"/>
        <v/>
      </c>
      <c r="H8525" s="122"/>
      <c r="I8525" s="122" t="str">
        <f t="shared" si="5736"/>
        <v/>
      </c>
      <c r="J8525" s="122"/>
      <c r="K8525" s="122" t="str">
        <f t="shared" si="5737"/>
        <v/>
      </c>
      <c r="L8525" s="123" t="str">
        <f>IF(H8525="","чи робить СНВВ?",IF(J8525="","чи роблять агрегати?",IF($J8525=0,"агрегати не працюють",IF(AND($H8525=0,$J8525=1),"СНВВ не працює","OK"))))</f>
        <v>чи робить СНВВ?</v>
      </c>
      <c r="M8525" s="100"/>
      <c r="N8525" s="122" t="str">
        <f>IF(OR(E8525&lt;&gt;0, J8525=0), "",D8525)</f>
        <v/>
      </c>
      <c r="O8525" s="122" t="str">
        <f t="shared" si="5738"/>
        <v/>
      </c>
      <c r="P8525" s="122" t="str">
        <f>IF(AND($E8525&lt;&gt;0,$J8525=1),"замінне значення",O8525)</f>
        <v/>
      </c>
      <c r="Q8525" s="122" t="str">
        <f>IF(OR(G8525&lt;&gt;0, J8525=0), "",F8525)</f>
        <v/>
      </c>
      <c r="R8525" s="122" t="str">
        <f t="shared" si="5739"/>
        <v/>
      </c>
      <c r="S8525" s="122" t="str">
        <f>IF(AND(G8525&lt;&gt;0,J8525=1),"замінне значення",R8525)</f>
        <v/>
      </c>
      <c r="T8525" s="122" t="str">
        <f t="shared" si="5740"/>
        <v/>
      </c>
    </row>
    <row r="8526" spans="1:20" outlineLevel="1">
      <c r="A8526" s="161"/>
      <c r="B8526" s="208">
        <v>44901</v>
      </c>
      <c r="C8526" s="96">
        <v>62.8333333333333</v>
      </c>
      <c r="D8526" s="122"/>
      <c r="E8526" s="122" t="str">
        <f t="shared" si="5734"/>
        <v/>
      </c>
      <c r="F8526" s="122"/>
      <c r="G8526" s="122" t="str">
        <f t="shared" si="5735"/>
        <v/>
      </c>
      <c r="H8526" s="122"/>
      <c r="I8526" s="122" t="str">
        <f t="shared" si="5736"/>
        <v/>
      </c>
      <c r="J8526" s="122"/>
      <c r="K8526" s="122" t="str">
        <f t="shared" si="5737"/>
        <v/>
      </c>
      <c r="L8526" s="123" t="str">
        <f>IF(H8526="","чи робить СНВВ?",IF(J8526="","чи роблять агрегати?",IF($J8526=0,"агрегати не працюють",IF(AND($H8526=0,$J8526=1),"СНВВ не працює","OK"))))</f>
        <v>чи робить СНВВ?</v>
      </c>
      <c r="M8526" s="100"/>
      <c r="N8526" s="122" t="str">
        <f>IF(OR(E8526&lt;&gt;0, J8526=0), "",D8526)</f>
        <v/>
      </c>
      <c r="O8526" s="122" t="str">
        <f t="shared" si="5738"/>
        <v/>
      </c>
      <c r="P8526" s="122" t="str">
        <f>IF(AND($E8526&lt;&gt;0,$J8526=1),"замінне значення",O8526)</f>
        <v/>
      </c>
      <c r="Q8526" s="122" t="str">
        <f>IF(OR(G8526&lt;&gt;0, J8526=0), "",F8526)</f>
        <v/>
      </c>
      <c r="R8526" s="122" t="str">
        <f t="shared" si="5739"/>
        <v/>
      </c>
      <c r="S8526" s="122" t="str">
        <f>IF(AND(G8526&lt;&gt;0,J8526=1),"замінне значення",R8526)</f>
        <v/>
      </c>
      <c r="T8526" s="122" t="str">
        <f t="shared" si="5740"/>
        <v/>
      </c>
    </row>
    <row r="8527" spans="1:20" outlineLevel="1">
      <c r="A8527" s="161"/>
      <c r="B8527" s="208">
        <v>44901</v>
      </c>
      <c r="C8527" s="96">
        <v>62.875</v>
      </c>
      <c r="D8527" s="122"/>
      <c r="E8527" s="122" t="str">
        <f t="shared" si="5734"/>
        <v/>
      </c>
      <c r="F8527" s="122"/>
      <c r="G8527" s="122" t="str">
        <f t="shared" si="5735"/>
        <v/>
      </c>
      <c r="H8527" s="122"/>
      <c r="I8527" s="122" t="str">
        <f t="shared" si="5736"/>
        <v/>
      </c>
      <c r="J8527" s="122"/>
      <c r="K8527" s="122" t="str">
        <f t="shared" si="5737"/>
        <v/>
      </c>
      <c r="L8527" s="123" t="str">
        <f>IF(H8527="","чи робить СНВВ?",IF(J8527="","чи роблять агрегати?",IF($J8527=0,"агрегати не працюють",IF(AND($H8527=0,$J8527=1),"СНВВ не працює","OK"))))</f>
        <v>чи робить СНВВ?</v>
      </c>
      <c r="M8527" s="100"/>
      <c r="N8527" s="122" t="str">
        <f>IF(OR(E8527&lt;&gt;0, J8527=0), "",D8527)</f>
        <v/>
      </c>
      <c r="O8527" s="122" t="str">
        <f t="shared" si="5738"/>
        <v/>
      </c>
      <c r="P8527" s="122" t="str">
        <f>IF(AND($E8527&lt;&gt;0,$J8527=1),"замінне значення",O8527)</f>
        <v/>
      </c>
      <c r="Q8527" s="122" t="str">
        <f>IF(OR(G8527&lt;&gt;0, J8527=0), "",F8527)</f>
        <v/>
      </c>
      <c r="R8527" s="122" t="str">
        <f t="shared" si="5739"/>
        <v/>
      </c>
      <c r="S8527" s="122" t="str">
        <f>IF(AND(G8527&lt;&gt;0,J8527=1),"замінне значення",R8527)</f>
        <v/>
      </c>
      <c r="T8527" s="122" t="str">
        <f t="shared" si="5740"/>
        <v/>
      </c>
    </row>
    <row r="8528" spans="1:20" outlineLevel="1">
      <c r="A8528" s="161"/>
      <c r="B8528" s="208">
        <v>44901</v>
      </c>
      <c r="C8528" s="96">
        <v>62.9166666666667</v>
      </c>
      <c r="D8528" s="122"/>
      <c r="E8528" s="122" t="str">
        <f t="shared" si="5734"/>
        <v/>
      </c>
      <c r="F8528" s="122"/>
      <c r="G8528" s="122" t="str">
        <f t="shared" si="5735"/>
        <v/>
      </c>
      <c r="H8528" s="122"/>
      <c r="I8528" s="122" t="str">
        <f t="shared" si="5736"/>
        <v/>
      </c>
      <c r="J8528" s="122"/>
      <c r="K8528" s="122" t="str">
        <f t="shared" si="5737"/>
        <v/>
      </c>
      <c r="L8528" s="123" t="str">
        <f>IF(H8528="","чи робить СНВВ?",IF(J8528="","чи роблять агрегати?",IF($J8528=0,"агрегати не працюють",IF(AND($H8528=0,$J8528=1),"СНВВ не працює","OK"))))</f>
        <v>чи робить СНВВ?</v>
      </c>
      <c r="M8528" s="100"/>
      <c r="N8528" s="122" t="str">
        <f>IF(OR(E8528&lt;&gt;0, J8528=0), "",D8528)</f>
        <v/>
      </c>
      <c r="O8528" s="122" t="str">
        <f t="shared" si="5738"/>
        <v/>
      </c>
      <c r="P8528" s="122" t="str">
        <f>IF(AND($E8528&lt;&gt;0,$J8528=1),"замінне значення",O8528)</f>
        <v/>
      </c>
      <c r="Q8528" s="122" t="str">
        <f>IF(OR(G8528&lt;&gt;0, J8528=0), "",F8528)</f>
        <v/>
      </c>
      <c r="R8528" s="122" t="str">
        <f t="shared" si="5739"/>
        <v/>
      </c>
      <c r="S8528" s="122" t="str">
        <f>IF(AND(G8528&lt;&gt;0,J8528=1),"замінне значення",R8528)</f>
        <v/>
      </c>
      <c r="T8528" s="122" t="str">
        <f t="shared" si="5740"/>
        <v/>
      </c>
    </row>
    <row r="8529" spans="1:20" outlineLevel="1">
      <c r="A8529" s="161"/>
      <c r="B8529" s="208">
        <v>44901</v>
      </c>
      <c r="C8529" s="96">
        <v>62.9583333333333</v>
      </c>
      <c r="D8529" s="122"/>
      <c r="E8529" s="122" t="str">
        <f t="shared" si="5734"/>
        <v/>
      </c>
      <c r="F8529" s="122"/>
      <c r="G8529" s="122" t="str">
        <f t="shared" si="5735"/>
        <v/>
      </c>
      <c r="H8529" s="122"/>
      <c r="I8529" s="122" t="str">
        <f t="shared" si="5736"/>
        <v/>
      </c>
      <c r="J8529" s="122"/>
      <c r="K8529" s="122" t="str">
        <f t="shared" si="5737"/>
        <v/>
      </c>
      <c r="L8529" s="123" t="str">
        <f>IF(H8529="","чи робить СНВВ?",IF(J8529="","чи роблять агрегати?",IF($J8529=0,"агрегати не працюють",IF(AND($H8529=0,$J8529=1),"СНВВ не працює","OK"))))</f>
        <v>чи робить СНВВ?</v>
      </c>
      <c r="M8529" s="100"/>
      <c r="N8529" s="122" t="str">
        <f>IF(OR(E8529&lt;&gt;0, J8529=0), "",D8529)</f>
        <v/>
      </c>
      <c r="O8529" s="122" t="str">
        <f t="shared" si="5738"/>
        <v/>
      </c>
      <c r="P8529" s="122" t="str">
        <f>IF(AND($E8529&lt;&gt;0,$J8529=1),"замінне значення",O8529)</f>
        <v/>
      </c>
      <c r="Q8529" s="122" t="str">
        <f>IF(OR(G8529&lt;&gt;0, J8529=0), "",F8529)</f>
        <v/>
      </c>
      <c r="R8529" s="122" t="str">
        <f t="shared" si="5739"/>
        <v/>
      </c>
      <c r="S8529" s="122" t="str">
        <f>IF(AND(G8529&lt;&gt;0,J8529=1),"замінне значення",R8529)</f>
        <v/>
      </c>
      <c r="T8529" s="122" t="str">
        <f t="shared" si="5740"/>
        <v/>
      </c>
    </row>
    <row r="8530" spans="1:20">
      <c r="A8530" s="204"/>
      <c r="B8530" s="159" t="s">
        <v>432</v>
      </c>
      <c r="C8530" s="159"/>
      <c r="D8530" s="103">
        <f t="shared" ref="D8530" si="5741">SUM(D8506:D8529)</f>
        <v>0</v>
      </c>
      <c r="E8530" s="104">
        <f t="shared" ref="E8530" si="5742">COUNTIF(E8506:E8529,"&gt;0")</f>
        <v>0</v>
      </c>
      <c r="F8530" s="103">
        <f t="shared" ref="F8530" si="5743">SUM(F8506:F8529)</f>
        <v>0</v>
      </c>
      <c r="G8530" s="104">
        <f t="shared" ref="G8530" si="5744">COUNTIF(G8506:G8529,"&gt;0")</f>
        <v>0</v>
      </c>
      <c r="H8530" s="103">
        <f t="shared" ref="H8530" si="5745">SUM(H8506:H8529)</f>
        <v>0</v>
      </c>
      <c r="I8530" s="104">
        <f t="shared" ref="I8530" si="5746">COUNTIF(I8506:I8529,"&gt;0")</f>
        <v>0</v>
      </c>
      <c r="J8530" s="103">
        <f t="shared" ref="J8530" si="5747">SUM(J8506:J8529)</f>
        <v>0</v>
      </c>
      <c r="K8530" s="104">
        <f t="shared" ref="K8530" si="5748">COUNTIF(K8506:K8529,"&gt;0")</f>
        <v>0</v>
      </c>
      <c r="L8530" s="104">
        <f t="shared" ref="L8530" si="5749">COUNTIF(L8506:L8529,"СНВВ не працює")</f>
        <v>0</v>
      </c>
      <c r="M8530" s="100"/>
      <c r="N8530" s="103">
        <f t="shared" si="5715"/>
        <v>0</v>
      </c>
      <c r="O8530" s="103">
        <f t="shared" ref="O8530:T8530" si="5750">SUM(O8506:O8529)</f>
        <v>0</v>
      </c>
      <c r="P8530" s="103">
        <f t="shared" si="5750"/>
        <v>0</v>
      </c>
      <c r="Q8530" s="103">
        <f t="shared" si="5750"/>
        <v>0</v>
      </c>
      <c r="R8530" s="103">
        <f t="shared" si="5750"/>
        <v>0</v>
      </c>
      <c r="S8530" s="103">
        <f t="shared" si="5750"/>
        <v>0</v>
      </c>
      <c r="T8530" s="103">
        <f t="shared" si="5750"/>
        <v>0</v>
      </c>
    </row>
    <row r="8531" spans="1:20" ht="15.75" customHeight="1" outlineLevel="1">
      <c r="A8531" s="160">
        <v>44902</v>
      </c>
      <c r="B8531" s="208">
        <v>44902</v>
      </c>
      <c r="C8531" s="96">
        <v>63</v>
      </c>
      <c r="D8531" s="122"/>
      <c r="E8531" s="122" t="str">
        <f t="shared" ref="E8531:E8554" si="5751">IF(D8531="","",IF(D8531&lt;1,1,0))</f>
        <v/>
      </c>
      <c r="F8531" s="122"/>
      <c r="G8531" s="122" t="str">
        <f t="shared" ref="G8531:G8554" si="5752">IF(F8531="","",IF(F8531&lt;1,1,0))</f>
        <v/>
      </c>
      <c r="H8531" s="122"/>
      <c r="I8531" s="122" t="str">
        <f t="shared" ref="I8531:I8554" si="5753">IF(H8531="","",IF(H8531&lt;1,1,0))</f>
        <v/>
      </c>
      <c r="J8531" s="122"/>
      <c r="K8531" s="122" t="str">
        <f t="shared" ref="K8531:K8554" si="5754">IF(J8531="","",IF(J8531&lt;1,1,0))</f>
        <v/>
      </c>
      <c r="L8531" s="123" t="str">
        <f>IF(H8531="","чи робить СНВВ?",IF(J8531="","чи роблять агрегати?",IF($J8531=0,"агрегати не працюють",IF(AND($H8531=0,$J8531=1),"СНВВ не працює","OK"))))</f>
        <v>чи робить СНВВ?</v>
      </c>
      <c r="M8531" s="100"/>
      <c r="N8531" s="122" t="str">
        <f>IF(OR(E8531&lt;&gt;0, J8531=0), "",D8531)</f>
        <v/>
      </c>
      <c r="O8531" s="122" t="str">
        <f t="shared" ref="O8531:O8554" si="5755">IF(Q8531="", "",(N8531*$O$3+$O$4))</f>
        <v/>
      </c>
      <c r="P8531" s="122" t="str">
        <f>IF(AND($E8531&lt;&gt;0,$J8531=1),"замінне значення",O8531)</f>
        <v/>
      </c>
      <c r="Q8531" s="122" t="str">
        <f>IF(OR(G8531&lt;&gt;0, J8531=0), "",F8531)</f>
        <v/>
      </c>
      <c r="R8531" s="122" t="str">
        <f t="shared" ref="R8531:R8594" si="5756">IF(Q8531="", "",(Q8531*$Q$3+$Q$4))</f>
        <v/>
      </c>
      <c r="S8531" s="122" t="str">
        <f>IF(AND(G8531&lt;&gt;0,J8531=1),"замінне значення",R8531)</f>
        <v/>
      </c>
      <c r="T8531" s="122" t="str">
        <f t="shared" ref="T8531:T8594" si="5757">IFERROR(P8531*S8531,"")</f>
        <v/>
      </c>
    </row>
    <row r="8532" spans="1:20" outlineLevel="1">
      <c r="A8532" s="161"/>
      <c r="B8532" s="208">
        <v>44902</v>
      </c>
      <c r="C8532" s="96">
        <v>63.0416666666667</v>
      </c>
      <c r="D8532" s="122"/>
      <c r="E8532" s="122" t="str">
        <f t="shared" si="5751"/>
        <v/>
      </c>
      <c r="F8532" s="122"/>
      <c r="G8532" s="122" t="str">
        <f t="shared" si="5752"/>
        <v/>
      </c>
      <c r="H8532" s="122"/>
      <c r="I8532" s="122" t="str">
        <f t="shared" si="5753"/>
        <v/>
      </c>
      <c r="J8532" s="122"/>
      <c r="K8532" s="122" t="str">
        <f t="shared" si="5754"/>
        <v/>
      </c>
      <c r="L8532" s="123" t="str">
        <f>IF(H8532="","чи робить СНВВ?",IF(J8532="","чи роблять агрегати?",IF($J8532=0,"агрегати не працюють",IF(AND($H8532=0,$J8532=1),"СНВВ не працює","OK"))))</f>
        <v>чи робить СНВВ?</v>
      </c>
      <c r="M8532" s="100"/>
      <c r="N8532" s="122" t="str">
        <f>IF(OR(E8532&lt;&gt;0, J8532=0), "",D8532)</f>
        <v/>
      </c>
      <c r="O8532" s="122" t="str">
        <f t="shared" si="5755"/>
        <v/>
      </c>
      <c r="P8532" s="122" t="str">
        <f>IF(AND($E8532&lt;&gt;0,$J8532=1),"замінне значення",O8532)</f>
        <v/>
      </c>
      <c r="Q8532" s="122" t="str">
        <f>IF(OR(G8532&lt;&gt;0, J8532=0), "",F8532)</f>
        <v/>
      </c>
      <c r="R8532" s="122" t="str">
        <f t="shared" si="5756"/>
        <v/>
      </c>
      <c r="S8532" s="122" t="str">
        <f>IF(AND(G8532&lt;&gt;0,J8532=1),"замінне значення",R8532)</f>
        <v/>
      </c>
      <c r="T8532" s="122" t="str">
        <f t="shared" si="5757"/>
        <v/>
      </c>
    </row>
    <row r="8533" spans="1:20" outlineLevel="1">
      <c r="A8533" s="161"/>
      <c r="B8533" s="208">
        <v>44902</v>
      </c>
      <c r="C8533" s="96">
        <v>63.0833333333333</v>
      </c>
      <c r="D8533" s="122"/>
      <c r="E8533" s="122" t="str">
        <f t="shared" si="5751"/>
        <v/>
      </c>
      <c r="F8533" s="122"/>
      <c r="G8533" s="122" t="str">
        <f t="shared" si="5752"/>
        <v/>
      </c>
      <c r="H8533" s="122"/>
      <c r="I8533" s="122" t="str">
        <f t="shared" si="5753"/>
        <v/>
      </c>
      <c r="J8533" s="122"/>
      <c r="K8533" s="122" t="str">
        <f t="shared" si="5754"/>
        <v/>
      </c>
      <c r="L8533" s="123" t="str">
        <f>IF(H8533="","чи робить СНВВ?",IF(J8533="","чи роблять агрегати?",IF($J8533=0,"агрегати не працюють",IF(AND($H8533=0,$J8533=1),"СНВВ не працює","OK"))))</f>
        <v>чи робить СНВВ?</v>
      </c>
      <c r="M8533" s="100"/>
      <c r="N8533" s="122" t="str">
        <f>IF(OR(E8533&lt;&gt;0, J8533=0), "",D8533)</f>
        <v/>
      </c>
      <c r="O8533" s="122" t="str">
        <f t="shared" si="5755"/>
        <v/>
      </c>
      <c r="P8533" s="122" t="str">
        <f>IF(AND($E8533&lt;&gt;0,$J8533=1),"замінне значення",O8533)</f>
        <v/>
      </c>
      <c r="Q8533" s="122" t="str">
        <f>IF(OR(G8533&lt;&gt;0, J8533=0), "",F8533)</f>
        <v/>
      </c>
      <c r="R8533" s="122" t="str">
        <f t="shared" si="5756"/>
        <v/>
      </c>
      <c r="S8533" s="122" t="str">
        <f>IF(AND(G8533&lt;&gt;0,J8533=1),"замінне значення",R8533)</f>
        <v/>
      </c>
      <c r="T8533" s="122" t="str">
        <f t="shared" si="5757"/>
        <v/>
      </c>
    </row>
    <row r="8534" spans="1:20" outlineLevel="1">
      <c r="A8534" s="161"/>
      <c r="B8534" s="208">
        <v>44902</v>
      </c>
      <c r="C8534" s="96">
        <v>63.125</v>
      </c>
      <c r="D8534" s="122"/>
      <c r="E8534" s="122" t="str">
        <f t="shared" si="5751"/>
        <v/>
      </c>
      <c r="F8534" s="122"/>
      <c r="G8534" s="122" t="str">
        <f t="shared" si="5752"/>
        <v/>
      </c>
      <c r="H8534" s="122"/>
      <c r="I8534" s="122" t="str">
        <f t="shared" si="5753"/>
        <v/>
      </c>
      <c r="J8534" s="122"/>
      <c r="K8534" s="122" t="str">
        <f t="shared" si="5754"/>
        <v/>
      </c>
      <c r="L8534" s="123" t="str">
        <f>IF(H8534="","чи робить СНВВ?",IF(J8534="","чи роблять агрегати?",IF($J8534=0,"агрегати не працюють",IF(AND($H8534=0,$J8534=1),"СНВВ не працює","OK"))))</f>
        <v>чи робить СНВВ?</v>
      </c>
      <c r="M8534" s="100"/>
      <c r="N8534" s="122" t="str">
        <f>IF(OR(E8534&lt;&gt;0, J8534=0), "",D8534)</f>
        <v/>
      </c>
      <c r="O8534" s="122" t="str">
        <f t="shared" si="5755"/>
        <v/>
      </c>
      <c r="P8534" s="122" t="str">
        <f>IF(AND($E8534&lt;&gt;0,$J8534=1),"замінне значення",O8534)</f>
        <v/>
      </c>
      <c r="Q8534" s="122" t="str">
        <f>IF(OR(G8534&lt;&gt;0, J8534=0), "",F8534)</f>
        <v/>
      </c>
      <c r="R8534" s="122" t="str">
        <f t="shared" si="5756"/>
        <v/>
      </c>
      <c r="S8534" s="122" t="str">
        <f>IF(AND(G8534&lt;&gt;0,J8534=1),"замінне значення",R8534)</f>
        <v/>
      </c>
      <c r="T8534" s="122" t="str">
        <f t="shared" si="5757"/>
        <v/>
      </c>
    </row>
    <row r="8535" spans="1:20" outlineLevel="1">
      <c r="A8535" s="161"/>
      <c r="B8535" s="208">
        <v>44902</v>
      </c>
      <c r="C8535" s="96">
        <v>63.1666666666667</v>
      </c>
      <c r="D8535" s="122"/>
      <c r="E8535" s="122" t="str">
        <f t="shared" si="5751"/>
        <v/>
      </c>
      <c r="F8535" s="122"/>
      <c r="G8535" s="122" t="str">
        <f t="shared" si="5752"/>
        <v/>
      </c>
      <c r="H8535" s="122"/>
      <c r="I8535" s="122" t="str">
        <f t="shared" si="5753"/>
        <v/>
      </c>
      <c r="J8535" s="122"/>
      <c r="K8535" s="122" t="str">
        <f t="shared" si="5754"/>
        <v/>
      </c>
      <c r="L8535" s="123" t="str">
        <f>IF(H8535="","чи робить СНВВ?",IF(J8535="","чи роблять агрегати?",IF($J8535=0,"агрегати не працюють",IF(AND($H8535=0,$J8535=1),"СНВВ не працює","OK"))))</f>
        <v>чи робить СНВВ?</v>
      </c>
      <c r="M8535" s="100"/>
      <c r="N8535" s="122" t="str">
        <f>IF(OR(E8535&lt;&gt;0, J8535=0), "",D8535)</f>
        <v/>
      </c>
      <c r="O8535" s="122" t="str">
        <f t="shared" si="5755"/>
        <v/>
      </c>
      <c r="P8535" s="122" t="str">
        <f>IF(AND($E8535&lt;&gt;0,$J8535=1),"замінне значення",O8535)</f>
        <v/>
      </c>
      <c r="Q8535" s="122" t="str">
        <f>IF(OR(G8535&lt;&gt;0, J8535=0), "",F8535)</f>
        <v/>
      </c>
      <c r="R8535" s="122" t="str">
        <f t="shared" si="5756"/>
        <v/>
      </c>
      <c r="S8535" s="122" t="str">
        <f>IF(AND(G8535&lt;&gt;0,J8535=1),"замінне значення",R8535)</f>
        <v/>
      </c>
      <c r="T8535" s="122" t="str">
        <f t="shared" si="5757"/>
        <v/>
      </c>
    </row>
    <row r="8536" spans="1:20" outlineLevel="1">
      <c r="A8536" s="161"/>
      <c r="B8536" s="208">
        <v>44902</v>
      </c>
      <c r="C8536" s="96">
        <v>63.2083333333333</v>
      </c>
      <c r="D8536" s="122"/>
      <c r="E8536" s="122" t="str">
        <f t="shared" si="5751"/>
        <v/>
      </c>
      <c r="F8536" s="122"/>
      <c r="G8536" s="122" t="str">
        <f t="shared" si="5752"/>
        <v/>
      </c>
      <c r="H8536" s="122"/>
      <c r="I8536" s="122" t="str">
        <f t="shared" si="5753"/>
        <v/>
      </c>
      <c r="J8536" s="122"/>
      <c r="K8536" s="122" t="str">
        <f t="shared" si="5754"/>
        <v/>
      </c>
      <c r="L8536" s="123" t="str">
        <f>IF(H8536="","чи робить СНВВ?",IF(J8536="","чи роблять агрегати?",IF($J8536=0,"агрегати не працюють",IF(AND($H8536=0,$J8536=1),"СНВВ не працює","OK"))))</f>
        <v>чи робить СНВВ?</v>
      </c>
      <c r="M8536" s="100"/>
      <c r="N8536" s="122" t="str">
        <f>IF(OR(E8536&lt;&gt;0, J8536=0), "",D8536)</f>
        <v/>
      </c>
      <c r="O8536" s="122" t="str">
        <f t="shared" si="5755"/>
        <v/>
      </c>
      <c r="P8536" s="122" t="str">
        <f>IF(AND($E8536&lt;&gt;0,$J8536=1),"замінне значення",O8536)</f>
        <v/>
      </c>
      <c r="Q8536" s="122" t="str">
        <f>IF(OR(G8536&lt;&gt;0, J8536=0), "",F8536)</f>
        <v/>
      </c>
      <c r="R8536" s="122" t="str">
        <f t="shared" si="5756"/>
        <v/>
      </c>
      <c r="S8536" s="122" t="str">
        <f>IF(AND(G8536&lt;&gt;0,J8536=1),"замінне значення",R8536)</f>
        <v/>
      </c>
      <c r="T8536" s="122" t="str">
        <f t="shared" si="5757"/>
        <v/>
      </c>
    </row>
    <row r="8537" spans="1:20" outlineLevel="1">
      <c r="A8537" s="161"/>
      <c r="B8537" s="208">
        <v>44902</v>
      </c>
      <c r="C8537" s="96">
        <v>63.25</v>
      </c>
      <c r="D8537" s="122"/>
      <c r="E8537" s="122" t="str">
        <f t="shared" si="5751"/>
        <v/>
      </c>
      <c r="F8537" s="122"/>
      <c r="G8537" s="122" t="str">
        <f t="shared" si="5752"/>
        <v/>
      </c>
      <c r="H8537" s="122"/>
      <c r="I8537" s="122" t="str">
        <f t="shared" si="5753"/>
        <v/>
      </c>
      <c r="J8537" s="122"/>
      <c r="K8537" s="122" t="str">
        <f t="shared" si="5754"/>
        <v/>
      </c>
      <c r="L8537" s="123" t="str">
        <f>IF(H8537="","чи робить СНВВ?",IF(J8537="","чи роблять агрегати?",IF($J8537=0,"агрегати не працюють",IF(AND($H8537=0,$J8537=1),"СНВВ не працює","OK"))))</f>
        <v>чи робить СНВВ?</v>
      </c>
      <c r="M8537" s="100"/>
      <c r="N8537" s="122" t="str">
        <f>IF(OR(E8537&lt;&gt;0, J8537=0), "",D8537)</f>
        <v/>
      </c>
      <c r="O8537" s="122" t="str">
        <f t="shared" si="5755"/>
        <v/>
      </c>
      <c r="P8537" s="122" t="str">
        <f>IF(AND($E8537&lt;&gt;0,$J8537=1),"замінне значення",O8537)</f>
        <v/>
      </c>
      <c r="Q8537" s="122" t="str">
        <f>IF(OR(G8537&lt;&gt;0, J8537=0), "",F8537)</f>
        <v/>
      </c>
      <c r="R8537" s="122" t="str">
        <f t="shared" si="5756"/>
        <v/>
      </c>
      <c r="S8537" s="122" t="str">
        <f>IF(AND(G8537&lt;&gt;0,J8537=1),"замінне значення",R8537)</f>
        <v/>
      </c>
      <c r="T8537" s="122" t="str">
        <f t="shared" si="5757"/>
        <v/>
      </c>
    </row>
    <row r="8538" spans="1:20" outlineLevel="1">
      <c r="A8538" s="161"/>
      <c r="B8538" s="208">
        <v>44902</v>
      </c>
      <c r="C8538" s="96">
        <v>63.2916666666667</v>
      </c>
      <c r="D8538" s="122"/>
      <c r="E8538" s="122" t="str">
        <f t="shared" si="5751"/>
        <v/>
      </c>
      <c r="F8538" s="122"/>
      <c r="G8538" s="122" t="str">
        <f t="shared" si="5752"/>
        <v/>
      </c>
      <c r="H8538" s="122"/>
      <c r="I8538" s="122" t="str">
        <f t="shared" si="5753"/>
        <v/>
      </c>
      <c r="J8538" s="122"/>
      <c r="K8538" s="122" t="str">
        <f t="shared" si="5754"/>
        <v/>
      </c>
      <c r="L8538" s="123" t="str">
        <f>IF(H8538="","чи робить СНВВ?",IF(J8538="","чи роблять агрегати?",IF($J8538=0,"агрегати не працюють",IF(AND($H8538=0,$J8538=1),"СНВВ не працює","OK"))))</f>
        <v>чи робить СНВВ?</v>
      </c>
      <c r="M8538" s="100"/>
      <c r="N8538" s="122" t="str">
        <f>IF(OR(E8538&lt;&gt;0, J8538=0), "",D8538)</f>
        <v/>
      </c>
      <c r="O8538" s="122" t="str">
        <f t="shared" si="5755"/>
        <v/>
      </c>
      <c r="P8538" s="122" t="str">
        <f>IF(AND($E8538&lt;&gt;0,$J8538=1),"замінне значення",O8538)</f>
        <v/>
      </c>
      <c r="Q8538" s="122" t="str">
        <f>IF(OR(G8538&lt;&gt;0, J8538=0), "",F8538)</f>
        <v/>
      </c>
      <c r="R8538" s="122" t="str">
        <f t="shared" si="5756"/>
        <v/>
      </c>
      <c r="S8538" s="122" t="str">
        <f>IF(AND(G8538&lt;&gt;0,J8538=1),"замінне значення",R8538)</f>
        <v/>
      </c>
      <c r="T8538" s="122" t="str">
        <f t="shared" si="5757"/>
        <v/>
      </c>
    </row>
    <row r="8539" spans="1:20" outlineLevel="1">
      <c r="A8539" s="161"/>
      <c r="B8539" s="208">
        <v>44902</v>
      </c>
      <c r="C8539" s="96">
        <v>63.3333333333333</v>
      </c>
      <c r="D8539" s="122"/>
      <c r="E8539" s="122" t="str">
        <f t="shared" si="5751"/>
        <v/>
      </c>
      <c r="F8539" s="122"/>
      <c r="G8539" s="122" t="str">
        <f t="shared" si="5752"/>
        <v/>
      </c>
      <c r="H8539" s="122"/>
      <c r="I8539" s="122" t="str">
        <f t="shared" si="5753"/>
        <v/>
      </c>
      <c r="J8539" s="122"/>
      <c r="K8539" s="122" t="str">
        <f t="shared" si="5754"/>
        <v/>
      </c>
      <c r="L8539" s="123" t="str">
        <f>IF(H8539="","чи робить СНВВ?",IF(J8539="","чи роблять агрегати?",IF($J8539=0,"агрегати не працюють",IF(AND($H8539=0,$J8539=1),"СНВВ не працює","OK"))))</f>
        <v>чи робить СНВВ?</v>
      </c>
      <c r="M8539" s="100"/>
      <c r="N8539" s="122" t="str">
        <f>IF(OR(E8539&lt;&gt;0, J8539=0), "",D8539)</f>
        <v/>
      </c>
      <c r="O8539" s="122" t="str">
        <f t="shared" si="5755"/>
        <v/>
      </c>
      <c r="P8539" s="122" t="str">
        <f>IF(AND($E8539&lt;&gt;0,$J8539=1),"замінне значення",O8539)</f>
        <v/>
      </c>
      <c r="Q8539" s="122" t="str">
        <f>IF(OR(G8539&lt;&gt;0, J8539=0), "",F8539)</f>
        <v/>
      </c>
      <c r="R8539" s="122" t="str">
        <f t="shared" si="5756"/>
        <v/>
      </c>
      <c r="S8539" s="122" t="str">
        <f>IF(AND(G8539&lt;&gt;0,J8539=1),"замінне значення",R8539)</f>
        <v/>
      </c>
      <c r="T8539" s="122" t="str">
        <f t="shared" si="5757"/>
        <v/>
      </c>
    </row>
    <row r="8540" spans="1:20" outlineLevel="1">
      <c r="A8540" s="161"/>
      <c r="B8540" s="208">
        <v>44902</v>
      </c>
      <c r="C8540" s="96">
        <v>63.375</v>
      </c>
      <c r="D8540" s="122"/>
      <c r="E8540" s="122" t="str">
        <f t="shared" si="5751"/>
        <v/>
      </c>
      <c r="F8540" s="122"/>
      <c r="G8540" s="122" t="str">
        <f t="shared" si="5752"/>
        <v/>
      </c>
      <c r="H8540" s="122"/>
      <c r="I8540" s="122" t="str">
        <f t="shared" si="5753"/>
        <v/>
      </c>
      <c r="J8540" s="122"/>
      <c r="K8540" s="122" t="str">
        <f t="shared" si="5754"/>
        <v/>
      </c>
      <c r="L8540" s="123" t="str">
        <f>IF(H8540="","чи робить СНВВ?",IF(J8540="","чи роблять агрегати?",IF($J8540=0,"агрегати не працюють",IF(AND($H8540=0,$J8540=1),"СНВВ не працює","OK"))))</f>
        <v>чи робить СНВВ?</v>
      </c>
      <c r="M8540" s="100"/>
      <c r="N8540" s="122" t="str">
        <f>IF(OR(E8540&lt;&gt;0, J8540=0), "",D8540)</f>
        <v/>
      </c>
      <c r="O8540" s="122" t="str">
        <f t="shared" si="5755"/>
        <v/>
      </c>
      <c r="P8540" s="122" t="str">
        <f>IF(AND($E8540&lt;&gt;0,$J8540=1),"замінне значення",O8540)</f>
        <v/>
      </c>
      <c r="Q8540" s="122" t="str">
        <f>IF(OR(G8540&lt;&gt;0, J8540=0), "",F8540)</f>
        <v/>
      </c>
      <c r="R8540" s="122" t="str">
        <f t="shared" si="5756"/>
        <v/>
      </c>
      <c r="S8540" s="122" t="str">
        <f>IF(AND(G8540&lt;&gt;0,J8540=1),"замінне значення",R8540)</f>
        <v/>
      </c>
      <c r="T8540" s="122" t="str">
        <f t="shared" si="5757"/>
        <v/>
      </c>
    </row>
    <row r="8541" spans="1:20" outlineLevel="1">
      <c r="A8541" s="161"/>
      <c r="B8541" s="208">
        <v>44902</v>
      </c>
      <c r="C8541" s="96">
        <v>63.4166666666667</v>
      </c>
      <c r="D8541" s="122"/>
      <c r="E8541" s="122" t="str">
        <f t="shared" si="5751"/>
        <v/>
      </c>
      <c r="F8541" s="122"/>
      <c r="G8541" s="122" t="str">
        <f t="shared" si="5752"/>
        <v/>
      </c>
      <c r="H8541" s="122"/>
      <c r="I8541" s="122" t="str">
        <f t="shared" si="5753"/>
        <v/>
      </c>
      <c r="J8541" s="122"/>
      <c r="K8541" s="122" t="str">
        <f t="shared" si="5754"/>
        <v/>
      </c>
      <c r="L8541" s="123" t="str">
        <f>IF(H8541="","чи робить СНВВ?",IF(J8541="","чи роблять агрегати?",IF($J8541=0,"агрегати не працюють",IF(AND($H8541=0,$J8541=1),"СНВВ не працює","OK"))))</f>
        <v>чи робить СНВВ?</v>
      </c>
      <c r="M8541" s="100"/>
      <c r="N8541" s="122" t="str">
        <f>IF(OR(E8541&lt;&gt;0, J8541=0), "",D8541)</f>
        <v/>
      </c>
      <c r="O8541" s="122" t="str">
        <f t="shared" si="5755"/>
        <v/>
      </c>
      <c r="P8541" s="122" t="str">
        <f>IF(AND($E8541&lt;&gt;0,$J8541=1),"замінне значення",O8541)</f>
        <v/>
      </c>
      <c r="Q8541" s="122" t="str">
        <f>IF(OR(G8541&lt;&gt;0, J8541=0), "",F8541)</f>
        <v/>
      </c>
      <c r="R8541" s="122" t="str">
        <f t="shared" si="5756"/>
        <v/>
      </c>
      <c r="S8541" s="122" t="str">
        <f>IF(AND(G8541&lt;&gt;0,J8541=1),"замінне значення",R8541)</f>
        <v/>
      </c>
      <c r="T8541" s="122" t="str">
        <f t="shared" si="5757"/>
        <v/>
      </c>
    </row>
    <row r="8542" spans="1:20" outlineLevel="1">
      <c r="A8542" s="161"/>
      <c r="B8542" s="208">
        <v>44902</v>
      </c>
      <c r="C8542" s="96">
        <v>63.4583333333333</v>
      </c>
      <c r="D8542" s="122"/>
      <c r="E8542" s="122" t="str">
        <f t="shared" si="5751"/>
        <v/>
      </c>
      <c r="F8542" s="122"/>
      <c r="G8542" s="122" t="str">
        <f t="shared" si="5752"/>
        <v/>
      </c>
      <c r="H8542" s="122"/>
      <c r="I8542" s="122" t="str">
        <f t="shared" si="5753"/>
        <v/>
      </c>
      <c r="J8542" s="122"/>
      <c r="K8542" s="122" t="str">
        <f t="shared" si="5754"/>
        <v/>
      </c>
      <c r="L8542" s="123" t="str">
        <f>IF(H8542="","чи робить СНВВ?",IF(J8542="","чи роблять агрегати?",IF($J8542=0,"агрегати не працюють",IF(AND($H8542=0,$J8542=1),"СНВВ не працює","OK"))))</f>
        <v>чи робить СНВВ?</v>
      </c>
      <c r="M8542" s="100"/>
      <c r="N8542" s="122" t="str">
        <f>IF(OR(E8542&lt;&gt;0, J8542=0), "",D8542)</f>
        <v/>
      </c>
      <c r="O8542" s="122" t="str">
        <f t="shared" si="5755"/>
        <v/>
      </c>
      <c r="P8542" s="122" t="str">
        <f>IF(AND($E8542&lt;&gt;0,$J8542=1),"замінне значення",O8542)</f>
        <v/>
      </c>
      <c r="Q8542" s="122" t="str">
        <f>IF(OR(G8542&lt;&gt;0, J8542=0), "",F8542)</f>
        <v/>
      </c>
      <c r="R8542" s="122" t="str">
        <f t="shared" si="5756"/>
        <v/>
      </c>
      <c r="S8542" s="122" t="str">
        <f>IF(AND(G8542&lt;&gt;0,J8542=1),"замінне значення",R8542)</f>
        <v/>
      </c>
      <c r="T8542" s="122" t="str">
        <f t="shared" si="5757"/>
        <v/>
      </c>
    </row>
    <row r="8543" spans="1:20" outlineLevel="1">
      <c r="A8543" s="161"/>
      <c r="B8543" s="208">
        <v>44902</v>
      </c>
      <c r="C8543" s="96">
        <v>63.5</v>
      </c>
      <c r="D8543" s="122"/>
      <c r="E8543" s="122" t="str">
        <f t="shared" si="5751"/>
        <v/>
      </c>
      <c r="F8543" s="122"/>
      <c r="G8543" s="122" t="str">
        <f t="shared" si="5752"/>
        <v/>
      </c>
      <c r="H8543" s="122"/>
      <c r="I8543" s="122" t="str">
        <f t="shared" si="5753"/>
        <v/>
      </c>
      <c r="J8543" s="122"/>
      <c r="K8543" s="122" t="str">
        <f t="shared" si="5754"/>
        <v/>
      </c>
      <c r="L8543" s="123" t="str">
        <f>IF(H8543="","чи робить СНВВ?",IF(J8543="","чи роблять агрегати?",IF($J8543=0,"агрегати не працюють",IF(AND($H8543=0,$J8543=1),"СНВВ не працює","OK"))))</f>
        <v>чи робить СНВВ?</v>
      </c>
      <c r="M8543" s="100"/>
      <c r="N8543" s="122" t="str">
        <f>IF(OR(E8543&lt;&gt;0, J8543=0), "",D8543)</f>
        <v/>
      </c>
      <c r="O8543" s="122" t="str">
        <f t="shared" si="5755"/>
        <v/>
      </c>
      <c r="P8543" s="122" t="str">
        <f>IF(AND($E8543&lt;&gt;0,$J8543=1),"замінне значення",O8543)</f>
        <v/>
      </c>
      <c r="Q8543" s="122" t="str">
        <f>IF(OR(G8543&lt;&gt;0, J8543=0), "",F8543)</f>
        <v/>
      </c>
      <c r="R8543" s="122" t="str">
        <f t="shared" si="5756"/>
        <v/>
      </c>
      <c r="S8543" s="122" t="str">
        <f>IF(AND(G8543&lt;&gt;0,J8543=1),"замінне значення",R8543)</f>
        <v/>
      </c>
      <c r="T8543" s="122" t="str">
        <f t="shared" si="5757"/>
        <v/>
      </c>
    </row>
    <row r="8544" spans="1:20" outlineLevel="1">
      <c r="A8544" s="161"/>
      <c r="B8544" s="208">
        <v>44902</v>
      </c>
      <c r="C8544" s="96">
        <v>63.5416666666667</v>
      </c>
      <c r="D8544" s="122"/>
      <c r="E8544" s="122" t="str">
        <f t="shared" si="5751"/>
        <v/>
      </c>
      <c r="F8544" s="122"/>
      <c r="G8544" s="122" t="str">
        <f t="shared" si="5752"/>
        <v/>
      </c>
      <c r="H8544" s="122"/>
      <c r="I8544" s="122" t="str">
        <f t="shared" si="5753"/>
        <v/>
      </c>
      <c r="J8544" s="122"/>
      <c r="K8544" s="122" t="str">
        <f t="shared" si="5754"/>
        <v/>
      </c>
      <c r="L8544" s="123" t="str">
        <f>IF(H8544="","чи робить СНВВ?",IF(J8544="","чи роблять агрегати?",IF($J8544=0,"агрегати не працюють",IF(AND($H8544=0,$J8544=1),"СНВВ не працює","OK"))))</f>
        <v>чи робить СНВВ?</v>
      </c>
      <c r="M8544" s="100"/>
      <c r="N8544" s="122" t="str">
        <f>IF(OR(E8544&lt;&gt;0, J8544=0), "",D8544)</f>
        <v/>
      </c>
      <c r="O8544" s="122" t="str">
        <f t="shared" si="5755"/>
        <v/>
      </c>
      <c r="P8544" s="122" t="str">
        <f>IF(AND($E8544&lt;&gt;0,$J8544=1),"замінне значення",O8544)</f>
        <v/>
      </c>
      <c r="Q8544" s="122" t="str">
        <f>IF(OR(G8544&lt;&gt;0, J8544=0), "",F8544)</f>
        <v/>
      </c>
      <c r="R8544" s="122" t="str">
        <f t="shared" si="5756"/>
        <v/>
      </c>
      <c r="S8544" s="122" t="str">
        <f>IF(AND(G8544&lt;&gt;0,J8544=1),"замінне значення",R8544)</f>
        <v/>
      </c>
      <c r="T8544" s="122" t="str">
        <f t="shared" si="5757"/>
        <v/>
      </c>
    </row>
    <row r="8545" spans="1:20" outlineLevel="1">
      <c r="A8545" s="161"/>
      <c r="B8545" s="208">
        <v>44902</v>
      </c>
      <c r="C8545" s="96">
        <v>63.5833333333333</v>
      </c>
      <c r="D8545" s="122"/>
      <c r="E8545" s="122" t="str">
        <f t="shared" si="5751"/>
        <v/>
      </c>
      <c r="F8545" s="122"/>
      <c r="G8545" s="122" t="str">
        <f t="shared" si="5752"/>
        <v/>
      </c>
      <c r="H8545" s="122"/>
      <c r="I8545" s="122" t="str">
        <f t="shared" si="5753"/>
        <v/>
      </c>
      <c r="J8545" s="122"/>
      <c r="K8545" s="122" t="str">
        <f t="shared" si="5754"/>
        <v/>
      </c>
      <c r="L8545" s="123" t="str">
        <f>IF(H8545="","чи робить СНВВ?",IF(J8545="","чи роблять агрегати?",IF($J8545=0,"агрегати не працюють",IF(AND($H8545=0,$J8545=1),"СНВВ не працює","OK"))))</f>
        <v>чи робить СНВВ?</v>
      </c>
      <c r="M8545" s="100"/>
      <c r="N8545" s="122" t="str">
        <f>IF(OR(E8545&lt;&gt;0, J8545=0), "",D8545)</f>
        <v/>
      </c>
      <c r="O8545" s="122" t="str">
        <f t="shared" si="5755"/>
        <v/>
      </c>
      <c r="P8545" s="122" t="str">
        <f>IF(AND($E8545&lt;&gt;0,$J8545=1),"замінне значення",O8545)</f>
        <v/>
      </c>
      <c r="Q8545" s="122" t="str">
        <f>IF(OR(G8545&lt;&gt;0, J8545=0), "",F8545)</f>
        <v/>
      </c>
      <c r="R8545" s="122" t="str">
        <f t="shared" si="5756"/>
        <v/>
      </c>
      <c r="S8545" s="122" t="str">
        <f>IF(AND(G8545&lt;&gt;0,J8545=1),"замінне значення",R8545)</f>
        <v/>
      </c>
      <c r="T8545" s="122" t="str">
        <f t="shared" si="5757"/>
        <v/>
      </c>
    </row>
    <row r="8546" spans="1:20" outlineLevel="1">
      <c r="A8546" s="161"/>
      <c r="B8546" s="208">
        <v>44902</v>
      </c>
      <c r="C8546" s="96">
        <v>63.625</v>
      </c>
      <c r="D8546" s="122"/>
      <c r="E8546" s="122" t="str">
        <f t="shared" si="5751"/>
        <v/>
      </c>
      <c r="F8546" s="122"/>
      <c r="G8546" s="122" t="str">
        <f t="shared" si="5752"/>
        <v/>
      </c>
      <c r="H8546" s="122"/>
      <c r="I8546" s="122" t="str">
        <f t="shared" si="5753"/>
        <v/>
      </c>
      <c r="J8546" s="122"/>
      <c r="K8546" s="122" t="str">
        <f t="shared" si="5754"/>
        <v/>
      </c>
      <c r="L8546" s="123" t="str">
        <f>IF(H8546="","чи робить СНВВ?",IF(J8546="","чи роблять агрегати?",IF($J8546=0,"агрегати не працюють",IF(AND($H8546=0,$J8546=1),"СНВВ не працює","OK"))))</f>
        <v>чи робить СНВВ?</v>
      </c>
      <c r="M8546" s="100"/>
      <c r="N8546" s="122" t="str">
        <f>IF(OR(E8546&lt;&gt;0, J8546=0), "",D8546)</f>
        <v/>
      </c>
      <c r="O8546" s="122" t="str">
        <f t="shared" si="5755"/>
        <v/>
      </c>
      <c r="P8546" s="122" t="str">
        <f>IF(AND($E8546&lt;&gt;0,$J8546=1),"замінне значення",O8546)</f>
        <v/>
      </c>
      <c r="Q8546" s="122" t="str">
        <f>IF(OR(G8546&lt;&gt;0, J8546=0), "",F8546)</f>
        <v/>
      </c>
      <c r="R8546" s="122" t="str">
        <f t="shared" si="5756"/>
        <v/>
      </c>
      <c r="S8546" s="122" t="str">
        <f>IF(AND(G8546&lt;&gt;0,J8546=1),"замінне значення",R8546)</f>
        <v/>
      </c>
      <c r="T8546" s="122" t="str">
        <f t="shared" si="5757"/>
        <v/>
      </c>
    </row>
    <row r="8547" spans="1:20" outlineLevel="1">
      <c r="A8547" s="161"/>
      <c r="B8547" s="208">
        <v>44902</v>
      </c>
      <c r="C8547" s="96">
        <v>63.6666666666667</v>
      </c>
      <c r="D8547" s="122"/>
      <c r="E8547" s="122" t="str">
        <f t="shared" si="5751"/>
        <v/>
      </c>
      <c r="F8547" s="122"/>
      <c r="G8547" s="122" t="str">
        <f t="shared" si="5752"/>
        <v/>
      </c>
      <c r="H8547" s="122"/>
      <c r="I8547" s="122" t="str">
        <f t="shared" si="5753"/>
        <v/>
      </c>
      <c r="J8547" s="122"/>
      <c r="K8547" s="122" t="str">
        <f t="shared" si="5754"/>
        <v/>
      </c>
      <c r="L8547" s="123" t="str">
        <f>IF(H8547="","чи робить СНВВ?",IF(J8547="","чи роблять агрегати?",IF($J8547=0,"агрегати не працюють",IF(AND($H8547=0,$J8547=1),"СНВВ не працює","OK"))))</f>
        <v>чи робить СНВВ?</v>
      </c>
      <c r="M8547" s="100"/>
      <c r="N8547" s="122" t="str">
        <f>IF(OR(E8547&lt;&gt;0, J8547=0), "",D8547)</f>
        <v/>
      </c>
      <c r="O8547" s="122" t="str">
        <f t="shared" si="5755"/>
        <v/>
      </c>
      <c r="P8547" s="122" t="str">
        <f>IF(AND($E8547&lt;&gt;0,$J8547=1),"замінне значення",O8547)</f>
        <v/>
      </c>
      <c r="Q8547" s="122" t="str">
        <f>IF(OR(G8547&lt;&gt;0, J8547=0), "",F8547)</f>
        <v/>
      </c>
      <c r="R8547" s="122" t="str">
        <f t="shared" si="5756"/>
        <v/>
      </c>
      <c r="S8547" s="122" t="str">
        <f>IF(AND(G8547&lt;&gt;0,J8547=1),"замінне значення",R8547)</f>
        <v/>
      </c>
      <c r="T8547" s="122" t="str">
        <f t="shared" si="5757"/>
        <v/>
      </c>
    </row>
    <row r="8548" spans="1:20" outlineLevel="1">
      <c r="A8548" s="161"/>
      <c r="B8548" s="208">
        <v>44902</v>
      </c>
      <c r="C8548" s="96">
        <v>63.7083333333333</v>
      </c>
      <c r="D8548" s="122"/>
      <c r="E8548" s="122" t="str">
        <f t="shared" si="5751"/>
        <v/>
      </c>
      <c r="F8548" s="122"/>
      <c r="G8548" s="122" t="str">
        <f t="shared" si="5752"/>
        <v/>
      </c>
      <c r="H8548" s="122"/>
      <c r="I8548" s="122" t="str">
        <f t="shared" si="5753"/>
        <v/>
      </c>
      <c r="J8548" s="122"/>
      <c r="K8548" s="122" t="str">
        <f t="shared" si="5754"/>
        <v/>
      </c>
      <c r="L8548" s="123" t="str">
        <f>IF(H8548="","чи робить СНВВ?",IF(J8548="","чи роблять агрегати?",IF($J8548=0,"агрегати не працюють",IF(AND($H8548=0,$J8548=1),"СНВВ не працює","OK"))))</f>
        <v>чи робить СНВВ?</v>
      </c>
      <c r="M8548" s="100"/>
      <c r="N8548" s="122" t="str">
        <f>IF(OR(E8548&lt;&gt;0, J8548=0), "",D8548)</f>
        <v/>
      </c>
      <c r="O8548" s="122" t="str">
        <f t="shared" si="5755"/>
        <v/>
      </c>
      <c r="P8548" s="122" t="str">
        <f>IF(AND($E8548&lt;&gt;0,$J8548=1),"замінне значення",O8548)</f>
        <v/>
      </c>
      <c r="Q8548" s="122" t="str">
        <f>IF(OR(G8548&lt;&gt;0, J8548=0), "",F8548)</f>
        <v/>
      </c>
      <c r="R8548" s="122" t="str">
        <f t="shared" si="5756"/>
        <v/>
      </c>
      <c r="S8548" s="122" t="str">
        <f>IF(AND(G8548&lt;&gt;0,J8548=1),"замінне значення",R8548)</f>
        <v/>
      </c>
      <c r="T8548" s="122" t="str">
        <f t="shared" si="5757"/>
        <v/>
      </c>
    </row>
    <row r="8549" spans="1:20" outlineLevel="1">
      <c r="A8549" s="161"/>
      <c r="B8549" s="208">
        <v>44902</v>
      </c>
      <c r="C8549" s="96">
        <v>63.75</v>
      </c>
      <c r="D8549" s="122"/>
      <c r="E8549" s="122" t="str">
        <f t="shared" si="5751"/>
        <v/>
      </c>
      <c r="F8549" s="122"/>
      <c r="G8549" s="122" t="str">
        <f t="shared" si="5752"/>
        <v/>
      </c>
      <c r="H8549" s="122"/>
      <c r="I8549" s="122" t="str">
        <f t="shared" si="5753"/>
        <v/>
      </c>
      <c r="J8549" s="122"/>
      <c r="K8549" s="122" t="str">
        <f t="shared" si="5754"/>
        <v/>
      </c>
      <c r="L8549" s="123" t="str">
        <f>IF(H8549="","чи робить СНВВ?",IF(J8549="","чи роблять агрегати?",IF($J8549=0,"агрегати не працюють",IF(AND($H8549=0,$J8549=1),"СНВВ не працює","OK"))))</f>
        <v>чи робить СНВВ?</v>
      </c>
      <c r="M8549" s="100"/>
      <c r="N8549" s="122" t="str">
        <f>IF(OR(E8549&lt;&gt;0, J8549=0), "",D8549)</f>
        <v/>
      </c>
      <c r="O8549" s="122" t="str">
        <f t="shared" si="5755"/>
        <v/>
      </c>
      <c r="P8549" s="122" t="str">
        <f>IF(AND($E8549&lt;&gt;0,$J8549=1),"замінне значення",O8549)</f>
        <v/>
      </c>
      <c r="Q8549" s="122" t="str">
        <f>IF(OR(G8549&lt;&gt;0, J8549=0), "",F8549)</f>
        <v/>
      </c>
      <c r="R8549" s="122" t="str">
        <f t="shared" si="5756"/>
        <v/>
      </c>
      <c r="S8549" s="122" t="str">
        <f>IF(AND(G8549&lt;&gt;0,J8549=1),"замінне значення",R8549)</f>
        <v/>
      </c>
      <c r="T8549" s="122" t="str">
        <f t="shared" si="5757"/>
        <v/>
      </c>
    </row>
    <row r="8550" spans="1:20" outlineLevel="1">
      <c r="A8550" s="161"/>
      <c r="B8550" s="208">
        <v>44902</v>
      </c>
      <c r="C8550" s="96">
        <v>63.7916666666667</v>
      </c>
      <c r="D8550" s="122"/>
      <c r="E8550" s="122" t="str">
        <f t="shared" si="5751"/>
        <v/>
      </c>
      <c r="F8550" s="122"/>
      <c r="G8550" s="122" t="str">
        <f t="shared" si="5752"/>
        <v/>
      </c>
      <c r="H8550" s="122"/>
      <c r="I8550" s="122" t="str">
        <f t="shared" si="5753"/>
        <v/>
      </c>
      <c r="J8550" s="122"/>
      <c r="K8550" s="122" t="str">
        <f t="shared" si="5754"/>
        <v/>
      </c>
      <c r="L8550" s="123" t="str">
        <f>IF(H8550="","чи робить СНВВ?",IF(J8550="","чи роблять агрегати?",IF($J8550=0,"агрегати не працюють",IF(AND($H8550=0,$J8550=1),"СНВВ не працює","OK"))))</f>
        <v>чи робить СНВВ?</v>
      </c>
      <c r="M8550" s="100"/>
      <c r="N8550" s="122" t="str">
        <f>IF(OR(E8550&lt;&gt;0, J8550=0), "",D8550)</f>
        <v/>
      </c>
      <c r="O8550" s="122" t="str">
        <f t="shared" si="5755"/>
        <v/>
      </c>
      <c r="P8550" s="122" t="str">
        <f>IF(AND($E8550&lt;&gt;0,$J8550=1),"замінне значення",O8550)</f>
        <v/>
      </c>
      <c r="Q8550" s="122" t="str">
        <f>IF(OR(G8550&lt;&gt;0, J8550=0), "",F8550)</f>
        <v/>
      </c>
      <c r="R8550" s="122" t="str">
        <f t="shared" si="5756"/>
        <v/>
      </c>
      <c r="S8550" s="122" t="str">
        <f>IF(AND(G8550&lt;&gt;0,J8550=1),"замінне значення",R8550)</f>
        <v/>
      </c>
      <c r="T8550" s="122" t="str">
        <f t="shared" si="5757"/>
        <v/>
      </c>
    </row>
    <row r="8551" spans="1:20" outlineLevel="1">
      <c r="A8551" s="161"/>
      <c r="B8551" s="208">
        <v>44902</v>
      </c>
      <c r="C8551" s="96">
        <v>63.8333333333333</v>
      </c>
      <c r="D8551" s="122"/>
      <c r="E8551" s="122" t="str">
        <f t="shared" si="5751"/>
        <v/>
      </c>
      <c r="F8551" s="122"/>
      <c r="G8551" s="122" t="str">
        <f t="shared" si="5752"/>
        <v/>
      </c>
      <c r="H8551" s="122"/>
      <c r="I8551" s="122" t="str">
        <f t="shared" si="5753"/>
        <v/>
      </c>
      <c r="J8551" s="122"/>
      <c r="K8551" s="122" t="str">
        <f t="shared" si="5754"/>
        <v/>
      </c>
      <c r="L8551" s="123" t="str">
        <f>IF(H8551="","чи робить СНВВ?",IF(J8551="","чи роблять агрегати?",IF($J8551=0,"агрегати не працюють",IF(AND($H8551=0,$J8551=1),"СНВВ не працює","OK"))))</f>
        <v>чи робить СНВВ?</v>
      </c>
      <c r="M8551" s="100"/>
      <c r="N8551" s="122" t="str">
        <f>IF(OR(E8551&lt;&gt;0, J8551=0), "",D8551)</f>
        <v/>
      </c>
      <c r="O8551" s="122" t="str">
        <f t="shared" si="5755"/>
        <v/>
      </c>
      <c r="P8551" s="122" t="str">
        <f>IF(AND($E8551&lt;&gt;0,$J8551=1),"замінне значення",O8551)</f>
        <v/>
      </c>
      <c r="Q8551" s="122" t="str">
        <f>IF(OR(G8551&lt;&gt;0, J8551=0), "",F8551)</f>
        <v/>
      </c>
      <c r="R8551" s="122" t="str">
        <f t="shared" si="5756"/>
        <v/>
      </c>
      <c r="S8551" s="122" t="str">
        <f>IF(AND(G8551&lt;&gt;0,J8551=1),"замінне значення",R8551)</f>
        <v/>
      </c>
      <c r="T8551" s="122" t="str">
        <f t="shared" si="5757"/>
        <v/>
      </c>
    </row>
    <row r="8552" spans="1:20" outlineLevel="1">
      <c r="A8552" s="161"/>
      <c r="B8552" s="208">
        <v>44902</v>
      </c>
      <c r="C8552" s="96">
        <v>63.875</v>
      </c>
      <c r="D8552" s="122"/>
      <c r="E8552" s="122" t="str">
        <f t="shared" si="5751"/>
        <v/>
      </c>
      <c r="F8552" s="122"/>
      <c r="G8552" s="122" t="str">
        <f t="shared" si="5752"/>
        <v/>
      </c>
      <c r="H8552" s="122"/>
      <c r="I8552" s="122" t="str">
        <f t="shared" si="5753"/>
        <v/>
      </c>
      <c r="J8552" s="122"/>
      <c r="K8552" s="122" t="str">
        <f t="shared" si="5754"/>
        <v/>
      </c>
      <c r="L8552" s="123" t="str">
        <f>IF(H8552="","чи робить СНВВ?",IF(J8552="","чи роблять агрегати?",IF($J8552=0,"агрегати не працюють",IF(AND($H8552=0,$J8552=1),"СНВВ не працює","OK"))))</f>
        <v>чи робить СНВВ?</v>
      </c>
      <c r="M8552" s="100"/>
      <c r="N8552" s="122" t="str">
        <f>IF(OR(E8552&lt;&gt;0, J8552=0), "",D8552)</f>
        <v/>
      </c>
      <c r="O8552" s="122" t="str">
        <f t="shared" si="5755"/>
        <v/>
      </c>
      <c r="P8552" s="122" t="str">
        <f>IF(AND($E8552&lt;&gt;0,$J8552=1),"замінне значення",O8552)</f>
        <v/>
      </c>
      <c r="Q8552" s="122" t="str">
        <f>IF(OR(G8552&lt;&gt;0, J8552=0), "",F8552)</f>
        <v/>
      </c>
      <c r="R8552" s="122" t="str">
        <f t="shared" si="5756"/>
        <v/>
      </c>
      <c r="S8552" s="122" t="str">
        <f>IF(AND(G8552&lt;&gt;0,J8552=1),"замінне значення",R8552)</f>
        <v/>
      </c>
      <c r="T8552" s="122" t="str">
        <f t="shared" si="5757"/>
        <v/>
      </c>
    </row>
    <row r="8553" spans="1:20" outlineLevel="1">
      <c r="A8553" s="161"/>
      <c r="B8553" s="208">
        <v>44902</v>
      </c>
      <c r="C8553" s="96">
        <v>63.9166666666667</v>
      </c>
      <c r="D8553" s="122"/>
      <c r="E8553" s="122" t="str">
        <f t="shared" si="5751"/>
        <v/>
      </c>
      <c r="F8553" s="122"/>
      <c r="G8553" s="122" t="str">
        <f t="shared" si="5752"/>
        <v/>
      </c>
      <c r="H8553" s="122"/>
      <c r="I8553" s="122" t="str">
        <f t="shared" si="5753"/>
        <v/>
      </c>
      <c r="J8553" s="122"/>
      <c r="K8553" s="122" t="str">
        <f t="shared" si="5754"/>
        <v/>
      </c>
      <c r="L8553" s="123" t="str">
        <f>IF(H8553="","чи робить СНВВ?",IF(J8553="","чи роблять агрегати?",IF($J8553=0,"агрегати не працюють",IF(AND($H8553=0,$J8553=1),"СНВВ не працює","OK"))))</f>
        <v>чи робить СНВВ?</v>
      </c>
      <c r="M8553" s="100"/>
      <c r="N8553" s="122" t="str">
        <f>IF(OR(E8553&lt;&gt;0, J8553=0), "",D8553)</f>
        <v/>
      </c>
      <c r="O8553" s="122" t="str">
        <f t="shared" si="5755"/>
        <v/>
      </c>
      <c r="P8553" s="122" t="str">
        <f>IF(AND($E8553&lt;&gt;0,$J8553=1),"замінне значення",O8553)</f>
        <v/>
      </c>
      <c r="Q8553" s="122" t="str">
        <f>IF(OR(G8553&lt;&gt;0, J8553=0), "",F8553)</f>
        <v/>
      </c>
      <c r="R8553" s="122" t="str">
        <f t="shared" si="5756"/>
        <v/>
      </c>
      <c r="S8553" s="122" t="str">
        <f>IF(AND(G8553&lt;&gt;0,J8553=1),"замінне значення",R8553)</f>
        <v/>
      </c>
      <c r="T8553" s="122" t="str">
        <f t="shared" si="5757"/>
        <v/>
      </c>
    </row>
    <row r="8554" spans="1:20" outlineLevel="1">
      <c r="A8554" s="161"/>
      <c r="B8554" s="208">
        <v>44902</v>
      </c>
      <c r="C8554" s="96">
        <v>63.9583333333333</v>
      </c>
      <c r="D8554" s="122"/>
      <c r="E8554" s="122" t="str">
        <f t="shared" si="5751"/>
        <v/>
      </c>
      <c r="F8554" s="122"/>
      <c r="G8554" s="122" t="str">
        <f t="shared" si="5752"/>
        <v/>
      </c>
      <c r="H8554" s="122"/>
      <c r="I8554" s="122" t="str">
        <f t="shared" si="5753"/>
        <v/>
      </c>
      <c r="J8554" s="122"/>
      <c r="K8554" s="122" t="str">
        <f t="shared" si="5754"/>
        <v/>
      </c>
      <c r="L8554" s="123" t="str">
        <f>IF(H8554="","чи робить СНВВ?",IF(J8554="","чи роблять агрегати?",IF($J8554=0,"агрегати не працюють",IF(AND($H8554=0,$J8554=1),"СНВВ не працює","OK"))))</f>
        <v>чи робить СНВВ?</v>
      </c>
      <c r="M8554" s="100"/>
      <c r="N8554" s="122" t="str">
        <f>IF(OR(E8554&lt;&gt;0, J8554=0), "",D8554)</f>
        <v/>
      </c>
      <c r="O8554" s="122" t="str">
        <f t="shared" si="5755"/>
        <v/>
      </c>
      <c r="P8554" s="122" t="str">
        <f>IF(AND($E8554&lt;&gt;0,$J8554=1),"замінне значення",O8554)</f>
        <v/>
      </c>
      <c r="Q8554" s="122" t="str">
        <f>IF(OR(G8554&lt;&gt;0, J8554=0), "",F8554)</f>
        <v/>
      </c>
      <c r="R8554" s="122" t="str">
        <f t="shared" si="5756"/>
        <v/>
      </c>
      <c r="S8554" s="122" t="str">
        <f>IF(AND(G8554&lt;&gt;0,J8554=1),"замінне значення",R8554)</f>
        <v/>
      </c>
      <c r="T8554" s="122" t="str">
        <f t="shared" si="5757"/>
        <v/>
      </c>
    </row>
    <row r="8555" spans="1:20">
      <c r="A8555" s="204"/>
      <c r="B8555" s="159" t="s">
        <v>433</v>
      </c>
      <c r="C8555" s="159"/>
      <c r="D8555" s="103">
        <f t="shared" ref="D8555" si="5758">SUM(D8531:D8554)</f>
        <v>0</v>
      </c>
      <c r="E8555" s="104">
        <f t="shared" ref="E8555" si="5759">COUNTIF(E8531:E8554,"&gt;0")</f>
        <v>0</v>
      </c>
      <c r="F8555" s="103">
        <f t="shared" ref="F8555" si="5760">SUM(F8531:F8554)</f>
        <v>0</v>
      </c>
      <c r="G8555" s="104">
        <f t="shared" ref="G8555" si="5761">COUNTIF(G8531:G8554,"&gt;0")</f>
        <v>0</v>
      </c>
      <c r="H8555" s="103">
        <f t="shared" ref="H8555" si="5762">SUM(H8531:H8554)</f>
        <v>0</v>
      </c>
      <c r="I8555" s="104">
        <f t="shared" ref="I8555" si="5763">COUNTIF(I8531:I8554,"&gt;0")</f>
        <v>0</v>
      </c>
      <c r="J8555" s="103">
        <f t="shared" ref="J8555" si="5764">SUM(J8531:J8554)</f>
        <v>0</v>
      </c>
      <c r="K8555" s="104">
        <f t="shared" ref="K8555" si="5765">COUNTIF(K8531:K8554,"&gt;0")</f>
        <v>0</v>
      </c>
      <c r="L8555" s="104">
        <f t="shared" ref="L8555" si="5766">COUNTIF(L8531:L8554,"СНВВ не працює")</f>
        <v>0</v>
      </c>
      <c r="M8555" s="100"/>
      <c r="N8555" s="103">
        <f t="shared" ref="N8555:N8605" si="5767">SUM(N8531:N8554)</f>
        <v>0</v>
      </c>
      <c r="O8555" s="103">
        <f t="shared" ref="O8555:T8555" si="5768">SUM(O8531:O8554)</f>
        <v>0</v>
      </c>
      <c r="P8555" s="103">
        <f t="shared" si="5768"/>
        <v>0</v>
      </c>
      <c r="Q8555" s="103">
        <f t="shared" si="5768"/>
        <v>0</v>
      </c>
      <c r="R8555" s="103">
        <f t="shared" si="5768"/>
        <v>0</v>
      </c>
      <c r="S8555" s="103">
        <f t="shared" si="5768"/>
        <v>0</v>
      </c>
      <c r="T8555" s="103">
        <f t="shared" si="5768"/>
        <v>0</v>
      </c>
    </row>
    <row r="8556" spans="1:20" outlineLevel="1">
      <c r="A8556" s="160">
        <v>44903</v>
      </c>
      <c r="B8556" s="208">
        <v>44903</v>
      </c>
      <c r="C8556" s="96">
        <v>64</v>
      </c>
      <c r="D8556" s="122"/>
      <c r="E8556" s="122" t="str">
        <f t="shared" ref="E8556:E8579" si="5769">IF(D8556="","",IF(D8556&lt;1,1,0))</f>
        <v/>
      </c>
      <c r="F8556" s="122"/>
      <c r="G8556" s="122" t="str">
        <f t="shared" ref="G8556:G8579" si="5770">IF(F8556="","",IF(F8556&lt;1,1,0))</f>
        <v/>
      </c>
      <c r="H8556" s="122"/>
      <c r="I8556" s="122" t="str">
        <f t="shared" ref="I8556:I8579" si="5771">IF(H8556="","",IF(H8556&lt;1,1,0))</f>
        <v/>
      </c>
      <c r="J8556" s="122"/>
      <c r="K8556" s="122" t="str">
        <f t="shared" ref="K8556:K8579" si="5772">IF(J8556="","",IF(J8556&lt;1,1,0))</f>
        <v/>
      </c>
      <c r="L8556" s="123" t="str">
        <f>IF(H8556="","чи робить СНВВ?",IF(J8556="","чи роблять агрегати?",IF($J8556=0,"агрегати не працюють",IF(AND($H8556=0,$J8556=1),"СНВВ не працює","OK"))))</f>
        <v>чи робить СНВВ?</v>
      </c>
      <c r="M8556" s="100"/>
      <c r="N8556" s="122" t="str">
        <f>IF(OR(E8556&lt;&gt;0, J8556=0), "",D8556)</f>
        <v/>
      </c>
      <c r="O8556" s="122" t="str">
        <f t="shared" ref="O8556:O8579" si="5773">IF(Q8556="", "",(N8556*$O$3+$O$4))</f>
        <v/>
      </c>
      <c r="P8556" s="122" t="str">
        <f>IF(AND($E8556&lt;&gt;0,$J8556=1),"замінне значення",O8556)</f>
        <v/>
      </c>
      <c r="Q8556" s="122" t="str">
        <f>IF(OR(G8556&lt;&gt;0, J8556=0), "",F8556)</f>
        <v/>
      </c>
      <c r="R8556" s="122" t="str">
        <f t="shared" ref="R8556:R8619" si="5774">IF(Q8556="", "",(Q8556*$Q$3+$Q$4))</f>
        <v/>
      </c>
      <c r="S8556" s="122" t="str">
        <f>IF(AND(G8556&lt;&gt;0,J8556=1),"замінне значення",R8556)</f>
        <v/>
      </c>
      <c r="T8556" s="122" t="str">
        <f t="shared" ref="T8556:T8619" si="5775">IFERROR(P8556*S8556,"")</f>
        <v/>
      </c>
    </row>
    <row r="8557" spans="1:20" outlineLevel="1">
      <c r="A8557" s="161"/>
      <c r="B8557" s="208">
        <v>44903</v>
      </c>
      <c r="C8557" s="96">
        <v>64.0416666666667</v>
      </c>
      <c r="D8557" s="122"/>
      <c r="E8557" s="122" t="str">
        <f t="shared" si="5769"/>
        <v/>
      </c>
      <c r="F8557" s="122"/>
      <c r="G8557" s="122" t="str">
        <f t="shared" si="5770"/>
        <v/>
      </c>
      <c r="H8557" s="122"/>
      <c r="I8557" s="122" t="str">
        <f t="shared" si="5771"/>
        <v/>
      </c>
      <c r="J8557" s="122"/>
      <c r="K8557" s="122" t="str">
        <f t="shared" si="5772"/>
        <v/>
      </c>
      <c r="L8557" s="123" t="str">
        <f>IF(H8557="","чи робить СНВВ?",IF(J8557="","чи роблять агрегати?",IF($J8557=0,"агрегати не працюють",IF(AND($H8557=0,$J8557=1),"СНВВ не працює","OK"))))</f>
        <v>чи робить СНВВ?</v>
      </c>
      <c r="M8557" s="100"/>
      <c r="N8557" s="122" t="str">
        <f>IF(OR(E8557&lt;&gt;0, J8557=0), "",D8557)</f>
        <v/>
      </c>
      <c r="O8557" s="122" t="str">
        <f t="shared" si="5773"/>
        <v/>
      </c>
      <c r="P8557" s="122" t="str">
        <f>IF(AND($E8557&lt;&gt;0,$J8557=1),"замінне значення",O8557)</f>
        <v/>
      </c>
      <c r="Q8557" s="122" t="str">
        <f>IF(OR(G8557&lt;&gt;0, J8557=0), "",F8557)</f>
        <v/>
      </c>
      <c r="R8557" s="122" t="str">
        <f t="shared" si="5774"/>
        <v/>
      </c>
      <c r="S8557" s="122" t="str">
        <f>IF(AND(G8557&lt;&gt;0,J8557=1),"замінне значення",R8557)</f>
        <v/>
      </c>
      <c r="T8557" s="122" t="str">
        <f t="shared" si="5775"/>
        <v/>
      </c>
    </row>
    <row r="8558" spans="1:20" outlineLevel="1">
      <c r="A8558" s="161"/>
      <c r="B8558" s="208">
        <v>44903</v>
      </c>
      <c r="C8558" s="96">
        <v>64.0833333333333</v>
      </c>
      <c r="D8558" s="122"/>
      <c r="E8558" s="122" t="str">
        <f t="shared" si="5769"/>
        <v/>
      </c>
      <c r="F8558" s="122"/>
      <c r="G8558" s="122" t="str">
        <f t="shared" si="5770"/>
        <v/>
      </c>
      <c r="H8558" s="122"/>
      <c r="I8558" s="122" t="str">
        <f t="shared" si="5771"/>
        <v/>
      </c>
      <c r="J8558" s="122"/>
      <c r="K8558" s="122" t="str">
        <f t="shared" si="5772"/>
        <v/>
      </c>
      <c r="L8558" s="123" t="str">
        <f>IF(H8558="","чи робить СНВВ?",IF(J8558="","чи роблять агрегати?",IF($J8558=0,"агрегати не працюють",IF(AND($H8558=0,$J8558=1),"СНВВ не працює","OK"))))</f>
        <v>чи робить СНВВ?</v>
      </c>
      <c r="M8558" s="100"/>
      <c r="N8558" s="122" t="str">
        <f>IF(OR(E8558&lt;&gt;0, J8558=0), "",D8558)</f>
        <v/>
      </c>
      <c r="O8558" s="122" t="str">
        <f t="shared" si="5773"/>
        <v/>
      </c>
      <c r="P8558" s="122" t="str">
        <f>IF(AND($E8558&lt;&gt;0,$J8558=1),"замінне значення",O8558)</f>
        <v/>
      </c>
      <c r="Q8558" s="122" t="str">
        <f>IF(OR(G8558&lt;&gt;0, J8558=0), "",F8558)</f>
        <v/>
      </c>
      <c r="R8558" s="122" t="str">
        <f t="shared" si="5774"/>
        <v/>
      </c>
      <c r="S8558" s="122" t="str">
        <f>IF(AND(G8558&lt;&gt;0,J8558=1),"замінне значення",R8558)</f>
        <v/>
      </c>
      <c r="T8558" s="122" t="str">
        <f t="shared" si="5775"/>
        <v/>
      </c>
    </row>
    <row r="8559" spans="1:20" outlineLevel="1">
      <c r="A8559" s="161"/>
      <c r="B8559" s="208">
        <v>44903</v>
      </c>
      <c r="C8559" s="96">
        <v>64.125</v>
      </c>
      <c r="D8559" s="122"/>
      <c r="E8559" s="122" t="str">
        <f t="shared" si="5769"/>
        <v/>
      </c>
      <c r="F8559" s="122"/>
      <c r="G8559" s="122" t="str">
        <f t="shared" si="5770"/>
        <v/>
      </c>
      <c r="H8559" s="122"/>
      <c r="I8559" s="122" t="str">
        <f t="shared" si="5771"/>
        <v/>
      </c>
      <c r="J8559" s="122"/>
      <c r="K8559" s="122" t="str">
        <f t="shared" si="5772"/>
        <v/>
      </c>
      <c r="L8559" s="123" t="str">
        <f>IF(H8559="","чи робить СНВВ?",IF(J8559="","чи роблять агрегати?",IF($J8559=0,"агрегати не працюють",IF(AND($H8559=0,$J8559=1),"СНВВ не працює","OK"))))</f>
        <v>чи робить СНВВ?</v>
      </c>
      <c r="M8559" s="100"/>
      <c r="N8559" s="122" t="str">
        <f>IF(OR(E8559&lt;&gt;0, J8559=0), "",D8559)</f>
        <v/>
      </c>
      <c r="O8559" s="122" t="str">
        <f t="shared" si="5773"/>
        <v/>
      </c>
      <c r="P8559" s="122" t="str">
        <f>IF(AND($E8559&lt;&gt;0,$J8559=1),"замінне значення",O8559)</f>
        <v/>
      </c>
      <c r="Q8559" s="122" t="str">
        <f>IF(OR(G8559&lt;&gt;0, J8559=0), "",F8559)</f>
        <v/>
      </c>
      <c r="R8559" s="122" t="str">
        <f t="shared" si="5774"/>
        <v/>
      </c>
      <c r="S8559" s="122" t="str">
        <f>IF(AND(G8559&lt;&gt;0,J8559=1),"замінне значення",R8559)</f>
        <v/>
      </c>
      <c r="T8559" s="122" t="str">
        <f t="shared" si="5775"/>
        <v/>
      </c>
    </row>
    <row r="8560" spans="1:20" outlineLevel="1">
      <c r="A8560" s="161"/>
      <c r="B8560" s="208">
        <v>44903</v>
      </c>
      <c r="C8560" s="96">
        <v>64.1666666666667</v>
      </c>
      <c r="D8560" s="122"/>
      <c r="E8560" s="122" t="str">
        <f t="shared" si="5769"/>
        <v/>
      </c>
      <c r="F8560" s="122"/>
      <c r="G8560" s="122" t="str">
        <f t="shared" si="5770"/>
        <v/>
      </c>
      <c r="H8560" s="122"/>
      <c r="I8560" s="122" t="str">
        <f t="shared" si="5771"/>
        <v/>
      </c>
      <c r="J8560" s="122"/>
      <c r="K8560" s="122" t="str">
        <f t="shared" si="5772"/>
        <v/>
      </c>
      <c r="L8560" s="123" t="str">
        <f>IF(H8560="","чи робить СНВВ?",IF(J8560="","чи роблять агрегати?",IF($J8560=0,"агрегати не працюють",IF(AND($H8560=0,$J8560=1),"СНВВ не працює","OK"))))</f>
        <v>чи робить СНВВ?</v>
      </c>
      <c r="M8560" s="100"/>
      <c r="N8560" s="122" t="str">
        <f>IF(OR(E8560&lt;&gt;0, J8560=0), "",D8560)</f>
        <v/>
      </c>
      <c r="O8560" s="122" t="str">
        <f t="shared" si="5773"/>
        <v/>
      </c>
      <c r="P8560" s="122" t="str">
        <f>IF(AND($E8560&lt;&gt;0,$J8560=1),"замінне значення",O8560)</f>
        <v/>
      </c>
      <c r="Q8560" s="122" t="str">
        <f>IF(OR(G8560&lt;&gt;0, J8560=0), "",F8560)</f>
        <v/>
      </c>
      <c r="R8560" s="122" t="str">
        <f t="shared" si="5774"/>
        <v/>
      </c>
      <c r="S8560" s="122" t="str">
        <f>IF(AND(G8560&lt;&gt;0,J8560=1),"замінне значення",R8560)</f>
        <v/>
      </c>
      <c r="T8560" s="122" t="str">
        <f t="shared" si="5775"/>
        <v/>
      </c>
    </row>
    <row r="8561" spans="1:20" outlineLevel="1">
      <c r="A8561" s="161"/>
      <c r="B8561" s="208">
        <v>44903</v>
      </c>
      <c r="C8561" s="96">
        <v>64.2083333333333</v>
      </c>
      <c r="D8561" s="122"/>
      <c r="E8561" s="122" t="str">
        <f t="shared" si="5769"/>
        <v/>
      </c>
      <c r="F8561" s="122"/>
      <c r="G8561" s="122" t="str">
        <f t="shared" si="5770"/>
        <v/>
      </c>
      <c r="H8561" s="122"/>
      <c r="I8561" s="122" t="str">
        <f t="shared" si="5771"/>
        <v/>
      </c>
      <c r="J8561" s="122"/>
      <c r="K8561" s="122" t="str">
        <f t="shared" si="5772"/>
        <v/>
      </c>
      <c r="L8561" s="123" t="str">
        <f>IF(H8561="","чи робить СНВВ?",IF(J8561="","чи роблять агрегати?",IF($J8561=0,"агрегати не працюють",IF(AND($H8561=0,$J8561=1),"СНВВ не працює","OK"))))</f>
        <v>чи робить СНВВ?</v>
      </c>
      <c r="M8561" s="100"/>
      <c r="N8561" s="122" t="str">
        <f>IF(OR(E8561&lt;&gt;0, J8561=0), "",D8561)</f>
        <v/>
      </c>
      <c r="O8561" s="122" t="str">
        <f t="shared" si="5773"/>
        <v/>
      </c>
      <c r="P8561" s="122" t="str">
        <f>IF(AND($E8561&lt;&gt;0,$J8561=1),"замінне значення",O8561)</f>
        <v/>
      </c>
      <c r="Q8561" s="122" t="str">
        <f>IF(OR(G8561&lt;&gt;0, J8561=0), "",F8561)</f>
        <v/>
      </c>
      <c r="R8561" s="122" t="str">
        <f t="shared" si="5774"/>
        <v/>
      </c>
      <c r="S8561" s="122" t="str">
        <f>IF(AND(G8561&lt;&gt;0,J8561=1),"замінне значення",R8561)</f>
        <v/>
      </c>
      <c r="T8561" s="122" t="str">
        <f t="shared" si="5775"/>
        <v/>
      </c>
    </row>
    <row r="8562" spans="1:20" outlineLevel="1">
      <c r="A8562" s="161"/>
      <c r="B8562" s="208">
        <v>44903</v>
      </c>
      <c r="C8562" s="96">
        <v>64.25</v>
      </c>
      <c r="D8562" s="122"/>
      <c r="E8562" s="122" t="str">
        <f t="shared" si="5769"/>
        <v/>
      </c>
      <c r="F8562" s="122"/>
      <c r="G8562" s="122" t="str">
        <f t="shared" si="5770"/>
        <v/>
      </c>
      <c r="H8562" s="122"/>
      <c r="I8562" s="122" t="str">
        <f t="shared" si="5771"/>
        <v/>
      </c>
      <c r="J8562" s="122"/>
      <c r="K8562" s="122" t="str">
        <f t="shared" si="5772"/>
        <v/>
      </c>
      <c r="L8562" s="123" t="str">
        <f>IF(H8562="","чи робить СНВВ?",IF(J8562="","чи роблять агрегати?",IF($J8562=0,"агрегати не працюють",IF(AND($H8562=0,$J8562=1),"СНВВ не працює","OK"))))</f>
        <v>чи робить СНВВ?</v>
      </c>
      <c r="M8562" s="100"/>
      <c r="N8562" s="122" t="str">
        <f>IF(OR(E8562&lt;&gt;0, J8562=0), "",D8562)</f>
        <v/>
      </c>
      <c r="O8562" s="122" t="str">
        <f t="shared" si="5773"/>
        <v/>
      </c>
      <c r="P8562" s="122" t="str">
        <f>IF(AND($E8562&lt;&gt;0,$J8562=1),"замінне значення",O8562)</f>
        <v/>
      </c>
      <c r="Q8562" s="122" t="str">
        <f>IF(OR(G8562&lt;&gt;0, J8562=0), "",F8562)</f>
        <v/>
      </c>
      <c r="R8562" s="122" t="str">
        <f t="shared" si="5774"/>
        <v/>
      </c>
      <c r="S8562" s="122" t="str">
        <f>IF(AND(G8562&lt;&gt;0,J8562=1),"замінне значення",R8562)</f>
        <v/>
      </c>
      <c r="T8562" s="122" t="str">
        <f t="shared" si="5775"/>
        <v/>
      </c>
    </row>
    <row r="8563" spans="1:20" outlineLevel="1">
      <c r="A8563" s="161"/>
      <c r="B8563" s="208">
        <v>44903</v>
      </c>
      <c r="C8563" s="96">
        <v>64.2916666666667</v>
      </c>
      <c r="D8563" s="122"/>
      <c r="E8563" s="122" t="str">
        <f t="shared" si="5769"/>
        <v/>
      </c>
      <c r="F8563" s="122"/>
      <c r="G8563" s="122" t="str">
        <f t="shared" si="5770"/>
        <v/>
      </c>
      <c r="H8563" s="122"/>
      <c r="I8563" s="122" t="str">
        <f t="shared" si="5771"/>
        <v/>
      </c>
      <c r="J8563" s="122"/>
      <c r="K8563" s="122" t="str">
        <f t="shared" si="5772"/>
        <v/>
      </c>
      <c r="L8563" s="123" t="str">
        <f>IF(H8563="","чи робить СНВВ?",IF(J8563="","чи роблять агрегати?",IF($J8563=0,"агрегати не працюють",IF(AND($H8563=0,$J8563=1),"СНВВ не працює","OK"))))</f>
        <v>чи робить СНВВ?</v>
      </c>
      <c r="M8563" s="100"/>
      <c r="N8563" s="122" t="str">
        <f>IF(OR(E8563&lt;&gt;0, J8563=0), "",D8563)</f>
        <v/>
      </c>
      <c r="O8563" s="122" t="str">
        <f t="shared" si="5773"/>
        <v/>
      </c>
      <c r="P8563" s="122" t="str">
        <f>IF(AND($E8563&lt;&gt;0,$J8563=1),"замінне значення",O8563)</f>
        <v/>
      </c>
      <c r="Q8563" s="122" t="str">
        <f>IF(OR(G8563&lt;&gt;0, J8563=0), "",F8563)</f>
        <v/>
      </c>
      <c r="R8563" s="122" t="str">
        <f t="shared" si="5774"/>
        <v/>
      </c>
      <c r="S8563" s="122" t="str">
        <f>IF(AND(G8563&lt;&gt;0,J8563=1),"замінне значення",R8563)</f>
        <v/>
      </c>
      <c r="T8563" s="122" t="str">
        <f t="shared" si="5775"/>
        <v/>
      </c>
    </row>
    <row r="8564" spans="1:20" outlineLevel="1">
      <c r="A8564" s="161"/>
      <c r="B8564" s="208">
        <v>44903</v>
      </c>
      <c r="C8564" s="96">
        <v>64.3333333333333</v>
      </c>
      <c r="D8564" s="122"/>
      <c r="E8564" s="122" t="str">
        <f t="shared" si="5769"/>
        <v/>
      </c>
      <c r="F8564" s="122"/>
      <c r="G8564" s="122" t="str">
        <f t="shared" si="5770"/>
        <v/>
      </c>
      <c r="H8564" s="122"/>
      <c r="I8564" s="122" t="str">
        <f t="shared" si="5771"/>
        <v/>
      </c>
      <c r="J8564" s="122"/>
      <c r="K8564" s="122" t="str">
        <f t="shared" si="5772"/>
        <v/>
      </c>
      <c r="L8564" s="123" t="str">
        <f>IF(H8564="","чи робить СНВВ?",IF(J8564="","чи роблять агрегати?",IF($J8564=0,"агрегати не працюють",IF(AND($H8564=0,$J8564=1),"СНВВ не працює","OK"))))</f>
        <v>чи робить СНВВ?</v>
      </c>
      <c r="M8564" s="100"/>
      <c r="N8564" s="122" t="str">
        <f>IF(OR(E8564&lt;&gt;0, J8564=0), "",D8564)</f>
        <v/>
      </c>
      <c r="O8564" s="122" t="str">
        <f t="shared" si="5773"/>
        <v/>
      </c>
      <c r="P8564" s="122" t="str">
        <f>IF(AND($E8564&lt;&gt;0,$J8564=1),"замінне значення",O8564)</f>
        <v/>
      </c>
      <c r="Q8564" s="122" t="str">
        <f>IF(OR(G8564&lt;&gt;0, J8564=0), "",F8564)</f>
        <v/>
      </c>
      <c r="R8564" s="122" t="str">
        <f t="shared" si="5774"/>
        <v/>
      </c>
      <c r="S8564" s="122" t="str">
        <f>IF(AND(G8564&lt;&gt;0,J8564=1),"замінне значення",R8564)</f>
        <v/>
      </c>
      <c r="T8564" s="122" t="str">
        <f t="shared" si="5775"/>
        <v/>
      </c>
    </row>
    <row r="8565" spans="1:20" outlineLevel="1">
      <c r="A8565" s="161"/>
      <c r="B8565" s="208">
        <v>44903</v>
      </c>
      <c r="C8565" s="96">
        <v>64.375</v>
      </c>
      <c r="D8565" s="122"/>
      <c r="E8565" s="122" t="str">
        <f t="shared" si="5769"/>
        <v/>
      </c>
      <c r="F8565" s="122"/>
      <c r="G8565" s="122" t="str">
        <f t="shared" si="5770"/>
        <v/>
      </c>
      <c r="H8565" s="122"/>
      <c r="I8565" s="122" t="str">
        <f t="shared" si="5771"/>
        <v/>
      </c>
      <c r="J8565" s="122"/>
      <c r="K8565" s="122" t="str">
        <f t="shared" si="5772"/>
        <v/>
      </c>
      <c r="L8565" s="123" t="str">
        <f>IF(H8565="","чи робить СНВВ?",IF(J8565="","чи роблять агрегати?",IF($J8565=0,"агрегати не працюють",IF(AND($H8565=0,$J8565=1),"СНВВ не працює","OK"))))</f>
        <v>чи робить СНВВ?</v>
      </c>
      <c r="M8565" s="100"/>
      <c r="N8565" s="122" t="str">
        <f>IF(OR(E8565&lt;&gt;0, J8565=0), "",D8565)</f>
        <v/>
      </c>
      <c r="O8565" s="122" t="str">
        <f t="shared" si="5773"/>
        <v/>
      </c>
      <c r="P8565" s="122" t="str">
        <f>IF(AND($E8565&lt;&gt;0,$J8565=1),"замінне значення",O8565)</f>
        <v/>
      </c>
      <c r="Q8565" s="122" t="str">
        <f>IF(OR(G8565&lt;&gt;0, J8565=0), "",F8565)</f>
        <v/>
      </c>
      <c r="R8565" s="122" t="str">
        <f t="shared" si="5774"/>
        <v/>
      </c>
      <c r="S8565" s="122" t="str">
        <f>IF(AND(G8565&lt;&gt;0,J8565=1),"замінне значення",R8565)</f>
        <v/>
      </c>
      <c r="T8565" s="122" t="str">
        <f t="shared" si="5775"/>
        <v/>
      </c>
    </row>
    <row r="8566" spans="1:20" outlineLevel="1">
      <c r="A8566" s="161"/>
      <c r="B8566" s="208">
        <v>44903</v>
      </c>
      <c r="C8566" s="96">
        <v>64.4166666666667</v>
      </c>
      <c r="D8566" s="122"/>
      <c r="E8566" s="122" t="str">
        <f t="shared" si="5769"/>
        <v/>
      </c>
      <c r="F8566" s="122"/>
      <c r="G8566" s="122" t="str">
        <f t="shared" si="5770"/>
        <v/>
      </c>
      <c r="H8566" s="122"/>
      <c r="I8566" s="122" t="str">
        <f t="shared" si="5771"/>
        <v/>
      </c>
      <c r="J8566" s="122"/>
      <c r="K8566" s="122" t="str">
        <f t="shared" si="5772"/>
        <v/>
      </c>
      <c r="L8566" s="123" t="str">
        <f>IF(H8566="","чи робить СНВВ?",IF(J8566="","чи роблять агрегати?",IF($J8566=0,"агрегати не працюють",IF(AND($H8566=0,$J8566=1),"СНВВ не працює","OK"))))</f>
        <v>чи робить СНВВ?</v>
      </c>
      <c r="M8566" s="100"/>
      <c r="N8566" s="122" t="str">
        <f>IF(OR(E8566&lt;&gt;0, J8566=0), "",D8566)</f>
        <v/>
      </c>
      <c r="O8566" s="122" t="str">
        <f t="shared" si="5773"/>
        <v/>
      </c>
      <c r="P8566" s="122" t="str">
        <f>IF(AND($E8566&lt;&gt;0,$J8566=1),"замінне значення",O8566)</f>
        <v/>
      </c>
      <c r="Q8566" s="122" t="str">
        <f>IF(OR(G8566&lt;&gt;0, J8566=0), "",F8566)</f>
        <v/>
      </c>
      <c r="R8566" s="122" t="str">
        <f t="shared" si="5774"/>
        <v/>
      </c>
      <c r="S8566" s="122" t="str">
        <f>IF(AND(G8566&lt;&gt;0,J8566=1),"замінне значення",R8566)</f>
        <v/>
      </c>
      <c r="T8566" s="122" t="str">
        <f t="shared" si="5775"/>
        <v/>
      </c>
    </row>
    <row r="8567" spans="1:20" outlineLevel="1">
      <c r="A8567" s="161"/>
      <c r="B8567" s="208">
        <v>44903</v>
      </c>
      <c r="C8567" s="96">
        <v>64.4583333333333</v>
      </c>
      <c r="D8567" s="122"/>
      <c r="E8567" s="122" t="str">
        <f t="shared" si="5769"/>
        <v/>
      </c>
      <c r="F8567" s="122"/>
      <c r="G8567" s="122" t="str">
        <f t="shared" si="5770"/>
        <v/>
      </c>
      <c r="H8567" s="122"/>
      <c r="I8567" s="122" t="str">
        <f t="shared" si="5771"/>
        <v/>
      </c>
      <c r="J8567" s="122"/>
      <c r="K8567" s="122" t="str">
        <f t="shared" si="5772"/>
        <v/>
      </c>
      <c r="L8567" s="123" t="str">
        <f>IF(H8567="","чи робить СНВВ?",IF(J8567="","чи роблять агрегати?",IF($J8567=0,"агрегати не працюють",IF(AND($H8567=0,$J8567=1),"СНВВ не працює","OK"))))</f>
        <v>чи робить СНВВ?</v>
      </c>
      <c r="M8567" s="100"/>
      <c r="N8567" s="122" t="str">
        <f>IF(OR(E8567&lt;&gt;0, J8567=0), "",D8567)</f>
        <v/>
      </c>
      <c r="O8567" s="122" t="str">
        <f t="shared" si="5773"/>
        <v/>
      </c>
      <c r="P8567" s="122" t="str">
        <f>IF(AND($E8567&lt;&gt;0,$J8567=1),"замінне значення",O8567)</f>
        <v/>
      </c>
      <c r="Q8567" s="122" t="str">
        <f>IF(OR(G8567&lt;&gt;0, J8567=0), "",F8567)</f>
        <v/>
      </c>
      <c r="R8567" s="122" t="str">
        <f t="shared" si="5774"/>
        <v/>
      </c>
      <c r="S8567" s="122" t="str">
        <f>IF(AND(G8567&lt;&gt;0,J8567=1),"замінне значення",R8567)</f>
        <v/>
      </c>
      <c r="T8567" s="122" t="str">
        <f t="shared" si="5775"/>
        <v/>
      </c>
    </row>
    <row r="8568" spans="1:20" outlineLevel="1">
      <c r="A8568" s="161"/>
      <c r="B8568" s="208">
        <v>44903</v>
      </c>
      <c r="C8568" s="96">
        <v>64.5</v>
      </c>
      <c r="D8568" s="122"/>
      <c r="E8568" s="122" t="str">
        <f t="shared" si="5769"/>
        <v/>
      </c>
      <c r="F8568" s="122"/>
      <c r="G8568" s="122" t="str">
        <f t="shared" si="5770"/>
        <v/>
      </c>
      <c r="H8568" s="122"/>
      <c r="I8568" s="122" t="str">
        <f t="shared" si="5771"/>
        <v/>
      </c>
      <c r="J8568" s="122"/>
      <c r="K8568" s="122" t="str">
        <f t="shared" si="5772"/>
        <v/>
      </c>
      <c r="L8568" s="123" t="str">
        <f>IF(H8568="","чи робить СНВВ?",IF(J8568="","чи роблять агрегати?",IF($J8568=0,"агрегати не працюють",IF(AND($H8568=0,$J8568=1),"СНВВ не працює","OK"))))</f>
        <v>чи робить СНВВ?</v>
      </c>
      <c r="M8568" s="100"/>
      <c r="N8568" s="122" t="str">
        <f>IF(OR(E8568&lt;&gt;0, J8568=0), "",D8568)</f>
        <v/>
      </c>
      <c r="O8568" s="122" t="str">
        <f t="shared" si="5773"/>
        <v/>
      </c>
      <c r="P8568" s="122" t="str">
        <f>IF(AND($E8568&lt;&gt;0,$J8568=1),"замінне значення",O8568)</f>
        <v/>
      </c>
      <c r="Q8568" s="122" t="str">
        <f>IF(OR(G8568&lt;&gt;0, J8568=0), "",F8568)</f>
        <v/>
      </c>
      <c r="R8568" s="122" t="str">
        <f t="shared" si="5774"/>
        <v/>
      </c>
      <c r="S8568" s="122" t="str">
        <f>IF(AND(G8568&lt;&gt;0,J8568=1),"замінне значення",R8568)</f>
        <v/>
      </c>
      <c r="T8568" s="122" t="str">
        <f t="shared" si="5775"/>
        <v/>
      </c>
    </row>
    <row r="8569" spans="1:20" outlineLevel="1">
      <c r="A8569" s="161"/>
      <c r="B8569" s="208">
        <v>44903</v>
      </c>
      <c r="C8569" s="96">
        <v>64.5416666666667</v>
      </c>
      <c r="D8569" s="122"/>
      <c r="E8569" s="122" t="str">
        <f t="shared" si="5769"/>
        <v/>
      </c>
      <c r="F8569" s="122"/>
      <c r="G8569" s="122" t="str">
        <f t="shared" si="5770"/>
        <v/>
      </c>
      <c r="H8569" s="122"/>
      <c r="I8569" s="122" t="str">
        <f t="shared" si="5771"/>
        <v/>
      </c>
      <c r="J8569" s="122"/>
      <c r="K8569" s="122" t="str">
        <f t="shared" si="5772"/>
        <v/>
      </c>
      <c r="L8569" s="123" t="str">
        <f>IF(H8569="","чи робить СНВВ?",IF(J8569="","чи роблять агрегати?",IF($J8569=0,"агрегати не працюють",IF(AND($H8569=0,$J8569=1),"СНВВ не працює","OK"))))</f>
        <v>чи робить СНВВ?</v>
      </c>
      <c r="M8569" s="100"/>
      <c r="N8569" s="122" t="str">
        <f>IF(OR(E8569&lt;&gt;0, J8569=0), "",D8569)</f>
        <v/>
      </c>
      <c r="O8569" s="122" t="str">
        <f t="shared" si="5773"/>
        <v/>
      </c>
      <c r="P8569" s="122" t="str">
        <f>IF(AND($E8569&lt;&gt;0,$J8569=1),"замінне значення",O8569)</f>
        <v/>
      </c>
      <c r="Q8569" s="122" t="str">
        <f>IF(OR(G8569&lt;&gt;0, J8569=0), "",F8569)</f>
        <v/>
      </c>
      <c r="R8569" s="122" t="str">
        <f t="shared" si="5774"/>
        <v/>
      </c>
      <c r="S8569" s="122" t="str">
        <f>IF(AND(G8569&lt;&gt;0,J8569=1),"замінне значення",R8569)</f>
        <v/>
      </c>
      <c r="T8569" s="122" t="str">
        <f t="shared" si="5775"/>
        <v/>
      </c>
    </row>
    <row r="8570" spans="1:20" outlineLevel="1">
      <c r="A8570" s="161"/>
      <c r="B8570" s="208">
        <v>44903</v>
      </c>
      <c r="C8570" s="96">
        <v>64.5833333333333</v>
      </c>
      <c r="D8570" s="122"/>
      <c r="E8570" s="122" t="str">
        <f t="shared" si="5769"/>
        <v/>
      </c>
      <c r="F8570" s="122"/>
      <c r="G8570" s="122" t="str">
        <f t="shared" si="5770"/>
        <v/>
      </c>
      <c r="H8570" s="122"/>
      <c r="I8570" s="122" t="str">
        <f t="shared" si="5771"/>
        <v/>
      </c>
      <c r="J8570" s="122"/>
      <c r="K8570" s="122" t="str">
        <f t="shared" si="5772"/>
        <v/>
      </c>
      <c r="L8570" s="123" t="str">
        <f>IF(H8570="","чи робить СНВВ?",IF(J8570="","чи роблять агрегати?",IF($J8570=0,"агрегати не працюють",IF(AND($H8570=0,$J8570=1),"СНВВ не працює","OK"))))</f>
        <v>чи робить СНВВ?</v>
      </c>
      <c r="M8570" s="100"/>
      <c r="N8570" s="122" t="str">
        <f>IF(OR(E8570&lt;&gt;0, J8570=0), "",D8570)</f>
        <v/>
      </c>
      <c r="O8570" s="122" t="str">
        <f t="shared" si="5773"/>
        <v/>
      </c>
      <c r="P8570" s="122" t="str">
        <f>IF(AND($E8570&lt;&gt;0,$J8570=1),"замінне значення",O8570)</f>
        <v/>
      </c>
      <c r="Q8570" s="122" t="str">
        <f>IF(OR(G8570&lt;&gt;0, J8570=0), "",F8570)</f>
        <v/>
      </c>
      <c r="R8570" s="122" t="str">
        <f t="shared" si="5774"/>
        <v/>
      </c>
      <c r="S8570" s="122" t="str">
        <f>IF(AND(G8570&lt;&gt;0,J8570=1),"замінне значення",R8570)</f>
        <v/>
      </c>
      <c r="T8570" s="122" t="str">
        <f t="shared" si="5775"/>
        <v/>
      </c>
    </row>
    <row r="8571" spans="1:20" outlineLevel="1">
      <c r="A8571" s="161"/>
      <c r="B8571" s="208">
        <v>44903</v>
      </c>
      <c r="C8571" s="96">
        <v>64.625</v>
      </c>
      <c r="D8571" s="122"/>
      <c r="E8571" s="122" t="str">
        <f t="shared" si="5769"/>
        <v/>
      </c>
      <c r="F8571" s="122"/>
      <c r="G8571" s="122" t="str">
        <f t="shared" si="5770"/>
        <v/>
      </c>
      <c r="H8571" s="122"/>
      <c r="I8571" s="122" t="str">
        <f t="shared" si="5771"/>
        <v/>
      </c>
      <c r="J8571" s="122"/>
      <c r="K8571" s="122" t="str">
        <f t="shared" si="5772"/>
        <v/>
      </c>
      <c r="L8571" s="123" t="str">
        <f>IF(H8571="","чи робить СНВВ?",IF(J8571="","чи роблять агрегати?",IF($J8571=0,"агрегати не працюють",IF(AND($H8571=0,$J8571=1),"СНВВ не працює","OK"))))</f>
        <v>чи робить СНВВ?</v>
      </c>
      <c r="M8571" s="100"/>
      <c r="N8571" s="122" t="str">
        <f>IF(OR(E8571&lt;&gt;0, J8571=0), "",D8571)</f>
        <v/>
      </c>
      <c r="O8571" s="122" t="str">
        <f t="shared" si="5773"/>
        <v/>
      </c>
      <c r="P8571" s="122" t="str">
        <f>IF(AND($E8571&lt;&gt;0,$J8571=1),"замінне значення",O8571)</f>
        <v/>
      </c>
      <c r="Q8571" s="122" t="str">
        <f>IF(OR(G8571&lt;&gt;0, J8571=0), "",F8571)</f>
        <v/>
      </c>
      <c r="R8571" s="122" t="str">
        <f t="shared" si="5774"/>
        <v/>
      </c>
      <c r="S8571" s="122" t="str">
        <f>IF(AND(G8571&lt;&gt;0,J8571=1),"замінне значення",R8571)</f>
        <v/>
      </c>
      <c r="T8571" s="122" t="str">
        <f t="shared" si="5775"/>
        <v/>
      </c>
    </row>
    <row r="8572" spans="1:20" outlineLevel="1">
      <c r="A8572" s="161"/>
      <c r="B8572" s="208">
        <v>44903</v>
      </c>
      <c r="C8572" s="96">
        <v>64.6666666666667</v>
      </c>
      <c r="D8572" s="122"/>
      <c r="E8572" s="122" t="str">
        <f t="shared" si="5769"/>
        <v/>
      </c>
      <c r="F8572" s="122"/>
      <c r="G8572" s="122" t="str">
        <f t="shared" si="5770"/>
        <v/>
      </c>
      <c r="H8572" s="122"/>
      <c r="I8572" s="122" t="str">
        <f t="shared" si="5771"/>
        <v/>
      </c>
      <c r="J8572" s="122"/>
      <c r="K8572" s="122" t="str">
        <f t="shared" si="5772"/>
        <v/>
      </c>
      <c r="L8572" s="123" t="str">
        <f>IF(H8572="","чи робить СНВВ?",IF(J8572="","чи роблять агрегати?",IF($J8572=0,"агрегати не працюють",IF(AND($H8572=0,$J8572=1),"СНВВ не працює","OK"))))</f>
        <v>чи робить СНВВ?</v>
      </c>
      <c r="M8572" s="100"/>
      <c r="N8572" s="122" t="str">
        <f>IF(OR(E8572&lt;&gt;0, J8572=0), "",D8572)</f>
        <v/>
      </c>
      <c r="O8572" s="122" t="str">
        <f t="shared" si="5773"/>
        <v/>
      </c>
      <c r="P8572" s="122" t="str">
        <f>IF(AND($E8572&lt;&gt;0,$J8572=1),"замінне значення",O8572)</f>
        <v/>
      </c>
      <c r="Q8572" s="122" t="str">
        <f>IF(OR(G8572&lt;&gt;0, J8572=0), "",F8572)</f>
        <v/>
      </c>
      <c r="R8572" s="122" t="str">
        <f t="shared" si="5774"/>
        <v/>
      </c>
      <c r="S8572" s="122" t="str">
        <f>IF(AND(G8572&lt;&gt;0,J8572=1),"замінне значення",R8572)</f>
        <v/>
      </c>
      <c r="T8572" s="122" t="str">
        <f t="shared" si="5775"/>
        <v/>
      </c>
    </row>
    <row r="8573" spans="1:20" outlineLevel="1">
      <c r="A8573" s="161"/>
      <c r="B8573" s="208">
        <v>44903</v>
      </c>
      <c r="C8573" s="96">
        <v>64.7083333333333</v>
      </c>
      <c r="D8573" s="122"/>
      <c r="E8573" s="122" t="str">
        <f t="shared" si="5769"/>
        <v/>
      </c>
      <c r="F8573" s="122"/>
      <c r="G8573" s="122" t="str">
        <f t="shared" si="5770"/>
        <v/>
      </c>
      <c r="H8573" s="122"/>
      <c r="I8573" s="122" t="str">
        <f t="shared" si="5771"/>
        <v/>
      </c>
      <c r="J8573" s="122"/>
      <c r="K8573" s="122" t="str">
        <f t="shared" si="5772"/>
        <v/>
      </c>
      <c r="L8573" s="123" t="str">
        <f>IF(H8573="","чи робить СНВВ?",IF(J8573="","чи роблять агрегати?",IF($J8573=0,"агрегати не працюють",IF(AND($H8573=0,$J8573=1),"СНВВ не працює","OK"))))</f>
        <v>чи робить СНВВ?</v>
      </c>
      <c r="M8573" s="100"/>
      <c r="N8573" s="122" t="str">
        <f>IF(OR(E8573&lt;&gt;0, J8573=0), "",D8573)</f>
        <v/>
      </c>
      <c r="O8573" s="122" t="str">
        <f t="shared" si="5773"/>
        <v/>
      </c>
      <c r="P8573" s="122" t="str">
        <f>IF(AND($E8573&lt;&gt;0,$J8573=1),"замінне значення",O8573)</f>
        <v/>
      </c>
      <c r="Q8573" s="122" t="str">
        <f>IF(OR(G8573&lt;&gt;0, J8573=0), "",F8573)</f>
        <v/>
      </c>
      <c r="R8573" s="122" t="str">
        <f t="shared" si="5774"/>
        <v/>
      </c>
      <c r="S8573" s="122" t="str">
        <f>IF(AND(G8573&lt;&gt;0,J8573=1),"замінне значення",R8573)</f>
        <v/>
      </c>
      <c r="T8573" s="122" t="str">
        <f t="shared" si="5775"/>
        <v/>
      </c>
    </row>
    <row r="8574" spans="1:20" outlineLevel="1">
      <c r="A8574" s="161"/>
      <c r="B8574" s="208">
        <v>44903</v>
      </c>
      <c r="C8574" s="96">
        <v>64.75</v>
      </c>
      <c r="D8574" s="122"/>
      <c r="E8574" s="122" t="str">
        <f t="shared" si="5769"/>
        <v/>
      </c>
      <c r="F8574" s="122"/>
      <c r="G8574" s="122" t="str">
        <f t="shared" si="5770"/>
        <v/>
      </c>
      <c r="H8574" s="122"/>
      <c r="I8574" s="122" t="str">
        <f t="shared" si="5771"/>
        <v/>
      </c>
      <c r="J8574" s="122"/>
      <c r="K8574" s="122" t="str">
        <f t="shared" si="5772"/>
        <v/>
      </c>
      <c r="L8574" s="123" t="str">
        <f>IF(H8574="","чи робить СНВВ?",IF(J8574="","чи роблять агрегати?",IF($J8574=0,"агрегати не працюють",IF(AND($H8574=0,$J8574=1),"СНВВ не працює","OK"))))</f>
        <v>чи робить СНВВ?</v>
      </c>
      <c r="M8574" s="100"/>
      <c r="N8574" s="122" t="str">
        <f>IF(OR(E8574&lt;&gt;0, J8574=0), "",D8574)</f>
        <v/>
      </c>
      <c r="O8574" s="122" t="str">
        <f t="shared" si="5773"/>
        <v/>
      </c>
      <c r="P8574" s="122" t="str">
        <f>IF(AND($E8574&lt;&gt;0,$J8574=1),"замінне значення",O8574)</f>
        <v/>
      </c>
      <c r="Q8574" s="122" t="str">
        <f>IF(OR(G8574&lt;&gt;0, J8574=0), "",F8574)</f>
        <v/>
      </c>
      <c r="R8574" s="122" t="str">
        <f t="shared" si="5774"/>
        <v/>
      </c>
      <c r="S8574" s="122" t="str">
        <f>IF(AND(G8574&lt;&gt;0,J8574=1),"замінне значення",R8574)</f>
        <v/>
      </c>
      <c r="T8574" s="122" t="str">
        <f t="shared" si="5775"/>
        <v/>
      </c>
    </row>
    <row r="8575" spans="1:20" outlineLevel="1">
      <c r="A8575" s="161"/>
      <c r="B8575" s="208">
        <v>44903</v>
      </c>
      <c r="C8575" s="96">
        <v>64.7916666666667</v>
      </c>
      <c r="D8575" s="122"/>
      <c r="E8575" s="122" t="str">
        <f t="shared" si="5769"/>
        <v/>
      </c>
      <c r="F8575" s="122"/>
      <c r="G8575" s="122" t="str">
        <f t="shared" si="5770"/>
        <v/>
      </c>
      <c r="H8575" s="122"/>
      <c r="I8575" s="122" t="str">
        <f t="shared" si="5771"/>
        <v/>
      </c>
      <c r="J8575" s="122"/>
      <c r="K8575" s="122" t="str">
        <f t="shared" si="5772"/>
        <v/>
      </c>
      <c r="L8575" s="123" t="str">
        <f>IF(H8575="","чи робить СНВВ?",IF(J8575="","чи роблять агрегати?",IF($J8575=0,"агрегати не працюють",IF(AND($H8575=0,$J8575=1),"СНВВ не працює","OK"))))</f>
        <v>чи робить СНВВ?</v>
      </c>
      <c r="M8575" s="100"/>
      <c r="N8575" s="122" t="str">
        <f>IF(OR(E8575&lt;&gt;0, J8575=0), "",D8575)</f>
        <v/>
      </c>
      <c r="O8575" s="122" t="str">
        <f t="shared" si="5773"/>
        <v/>
      </c>
      <c r="P8575" s="122" t="str">
        <f>IF(AND($E8575&lt;&gt;0,$J8575=1),"замінне значення",O8575)</f>
        <v/>
      </c>
      <c r="Q8575" s="122" t="str">
        <f>IF(OR(G8575&lt;&gt;0, J8575=0), "",F8575)</f>
        <v/>
      </c>
      <c r="R8575" s="122" t="str">
        <f t="shared" si="5774"/>
        <v/>
      </c>
      <c r="S8575" s="122" t="str">
        <f>IF(AND(G8575&lt;&gt;0,J8575=1),"замінне значення",R8575)</f>
        <v/>
      </c>
      <c r="T8575" s="122" t="str">
        <f t="shared" si="5775"/>
        <v/>
      </c>
    </row>
    <row r="8576" spans="1:20" outlineLevel="1">
      <c r="A8576" s="161"/>
      <c r="B8576" s="208">
        <v>44903</v>
      </c>
      <c r="C8576" s="96">
        <v>64.8333333333333</v>
      </c>
      <c r="D8576" s="122"/>
      <c r="E8576" s="122" t="str">
        <f t="shared" si="5769"/>
        <v/>
      </c>
      <c r="F8576" s="122"/>
      <c r="G8576" s="122" t="str">
        <f t="shared" si="5770"/>
        <v/>
      </c>
      <c r="H8576" s="122"/>
      <c r="I8576" s="122" t="str">
        <f t="shared" si="5771"/>
        <v/>
      </c>
      <c r="J8576" s="122"/>
      <c r="K8576" s="122" t="str">
        <f t="shared" si="5772"/>
        <v/>
      </c>
      <c r="L8576" s="123" t="str">
        <f>IF(H8576="","чи робить СНВВ?",IF(J8576="","чи роблять агрегати?",IF($J8576=0,"агрегати не працюють",IF(AND($H8576=0,$J8576=1),"СНВВ не працює","OK"))))</f>
        <v>чи робить СНВВ?</v>
      </c>
      <c r="M8576" s="100"/>
      <c r="N8576" s="122" t="str">
        <f>IF(OR(E8576&lt;&gt;0, J8576=0), "",D8576)</f>
        <v/>
      </c>
      <c r="O8576" s="122" t="str">
        <f t="shared" si="5773"/>
        <v/>
      </c>
      <c r="P8576" s="122" t="str">
        <f>IF(AND($E8576&lt;&gt;0,$J8576=1),"замінне значення",O8576)</f>
        <v/>
      </c>
      <c r="Q8576" s="122" t="str">
        <f>IF(OR(G8576&lt;&gt;0, J8576=0), "",F8576)</f>
        <v/>
      </c>
      <c r="R8576" s="122" t="str">
        <f t="shared" si="5774"/>
        <v/>
      </c>
      <c r="S8576" s="122" t="str">
        <f>IF(AND(G8576&lt;&gt;0,J8576=1),"замінне значення",R8576)</f>
        <v/>
      </c>
      <c r="T8576" s="122" t="str">
        <f t="shared" si="5775"/>
        <v/>
      </c>
    </row>
    <row r="8577" spans="1:20" outlineLevel="1">
      <c r="A8577" s="161"/>
      <c r="B8577" s="208">
        <v>44903</v>
      </c>
      <c r="C8577" s="96">
        <v>64.875</v>
      </c>
      <c r="D8577" s="122"/>
      <c r="E8577" s="122" t="str">
        <f t="shared" si="5769"/>
        <v/>
      </c>
      <c r="F8577" s="122"/>
      <c r="G8577" s="122" t="str">
        <f t="shared" si="5770"/>
        <v/>
      </c>
      <c r="H8577" s="122"/>
      <c r="I8577" s="122" t="str">
        <f t="shared" si="5771"/>
        <v/>
      </c>
      <c r="J8577" s="122"/>
      <c r="K8577" s="122" t="str">
        <f t="shared" si="5772"/>
        <v/>
      </c>
      <c r="L8577" s="123" t="str">
        <f>IF(H8577="","чи робить СНВВ?",IF(J8577="","чи роблять агрегати?",IF($J8577=0,"агрегати не працюють",IF(AND($H8577=0,$J8577=1),"СНВВ не працює","OK"))))</f>
        <v>чи робить СНВВ?</v>
      </c>
      <c r="M8577" s="100"/>
      <c r="N8577" s="122" t="str">
        <f>IF(OR(E8577&lt;&gt;0, J8577=0), "",D8577)</f>
        <v/>
      </c>
      <c r="O8577" s="122" t="str">
        <f t="shared" si="5773"/>
        <v/>
      </c>
      <c r="P8577" s="122" t="str">
        <f>IF(AND($E8577&lt;&gt;0,$J8577=1),"замінне значення",O8577)</f>
        <v/>
      </c>
      <c r="Q8577" s="122" t="str">
        <f>IF(OR(G8577&lt;&gt;0, J8577=0), "",F8577)</f>
        <v/>
      </c>
      <c r="R8577" s="122" t="str">
        <f t="shared" si="5774"/>
        <v/>
      </c>
      <c r="S8577" s="122" t="str">
        <f>IF(AND(G8577&lt;&gt;0,J8577=1),"замінне значення",R8577)</f>
        <v/>
      </c>
      <c r="T8577" s="122" t="str">
        <f t="shared" si="5775"/>
        <v/>
      </c>
    </row>
    <row r="8578" spans="1:20" outlineLevel="1">
      <c r="A8578" s="161"/>
      <c r="B8578" s="208">
        <v>44903</v>
      </c>
      <c r="C8578" s="96">
        <v>64.9166666666667</v>
      </c>
      <c r="D8578" s="122"/>
      <c r="E8578" s="122" t="str">
        <f t="shared" si="5769"/>
        <v/>
      </c>
      <c r="F8578" s="122"/>
      <c r="G8578" s="122" t="str">
        <f t="shared" si="5770"/>
        <v/>
      </c>
      <c r="H8578" s="122"/>
      <c r="I8578" s="122" t="str">
        <f t="shared" si="5771"/>
        <v/>
      </c>
      <c r="J8578" s="122"/>
      <c r="K8578" s="122" t="str">
        <f t="shared" si="5772"/>
        <v/>
      </c>
      <c r="L8578" s="123" t="str">
        <f>IF(H8578="","чи робить СНВВ?",IF(J8578="","чи роблять агрегати?",IF($J8578=0,"агрегати не працюють",IF(AND($H8578=0,$J8578=1),"СНВВ не працює","OK"))))</f>
        <v>чи робить СНВВ?</v>
      </c>
      <c r="M8578" s="100"/>
      <c r="N8578" s="122" t="str">
        <f>IF(OR(E8578&lt;&gt;0, J8578=0), "",D8578)</f>
        <v/>
      </c>
      <c r="O8578" s="122" t="str">
        <f t="shared" si="5773"/>
        <v/>
      </c>
      <c r="P8578" s="122" t="str">
        <f>IF(AND($E8578&lt;&gt;0,$J8578=1),"замінне значення",O8578)</f>
        <v/>
      </c>
      <c r="Q8578" s="122" t="str">
        <f>IF(OR(G8578&lt;&gt;0, J8578=0), "",F8578)</f>
        <v/>
      </c>
      <c r="R8578" s="122" t="str">
        <f t="shared" si="5774"/>
        <v/>
      </c>
      <c r="S8578" s="122" t="str">
        <f>IF(AND(G8578&lt;&gt;0,J8578=1),"замінне значення",R8578)</f>
        <v/>
      </c>
      <c r="T8578" s="122" t="str">
        <f t="shared" si="5775"/>
        <v/>
      </c>
    </row>
    <row r="8579" spans="1:20" outlineLevel="1">
      <c r="A8579" s="161"/>
      <c r="B8579" s="208">
        <v>44903</v>
      </c>
      <c r="C8579" s="96">
        <v>64.9583333333333</v>
      </c>
      <c r="D8579" s="122"/>
      <c r="E8579" s="122" t="str">
        <f t="shared" si="5769"/>
        <v/>
      </c>
      <c r="F8579" s="122"/>
      <c r="G8579" s="122" t="str">
        <f t="shared" si="5770"/>
        <v/>
      </c>
      <c r="H8579" s="122"/>
      <c r="I8579" s="122" t="str">
        <f t="shared" si="5771"/>
        <v/>
      </c>
      <c r="J8579" s="122"/>
      <c r="K8579" s="122" t="str">
        <f t="shared" si="5772"/>
        <v/>
      </c>
      <c r="L8579" s="123" t="str">
        <f>IF(H8579="","чи робить СНВВ?",IF(J8579="","чи роблять агрегати?",IF($J8579=0,"агрегати не працюють",IF(AND($H8579=0,$J8579=1),"СНВВ не працює","OK"))))</f>
        <v>чи робить СНВВ?</v>
      </c>
      <c r="M8579" s="100"/>
      <c r="N8579" s="122" t="str">
        <f>IF(OR(E8579&lt;&gt;0, J8579=0), "",D8579)</f>
        <v/>
      </c>
      <c r="O8579" s="122" t="str">
        <f t="shared" si="5773"/>
        <v/>
      </c>
      <c r="P8579" s="122" t="str">
        <f>IF(AND($E8579&lt;&gt;0,$J8579=1),"замінне значення",O8579)</f>
        <v/>
      </c>
      <c r="Q8579" s="122" t="str">
        <f>IF(OR(G8579&lt;&gt;0, J8579=0), "",F8579)</f>
        <v/>
      </c>
      <c r="R8579" s="122" t="str">
        <f t="shared" si="5774"/>
        <v/>
      </c>
      <c r="S8579" s="122" t="str">
        <f>IF(AND(G8579&lt;&gt;0,J8579=1),"замінне значення",R8579)</f>
        <v/>
      </c>
      <c r="T8579" s="122" t="str">
        <f t="shared" si="5775"/>
        <v/>
      </c>
    </row>
    <row r="8580" spans="1:20">
      <c r="A8580" s="204"/>
      <c r="B8580" s="159" t="s">
        <v>434</v>
      </c>
      <c r="C8580" s="159"/>
      <c r="D8580" s="103">
        <f t="shared" ref="D8580" si="5776">SUM(D8556:D8579)</f>
        <v>0</v>
      </c>
      <c r="E8580" s="104">
        <f t="shared" ref="E8580" si="5777">COUNTIF(E8556:E8579,"&gt;0")</f>
        <v>0</v>
      </c>
      <c r="F8580" s="103">
        <f t="shared" ref="F8580" si="5778">SUM(F8556:F8579)</f>
        <v>0</v>
      </c>
      <c r="G8580" s="104">
        <f t="shared" ref="G8580" si="5779">COUNTIF(G8556:G8579,"&gt;0")</f>
        <v>0</v>
      </c>
      <c r="H8580" s="103">
        <f t="shared" ref="H8580" si="5780">SUM(H8556:H8579)</f>
        <v>0</v>
      </c>
      <c r="I8580" s="104">
        <f t="shared" ref="I8580" si="5781">COUNTIF(I8556:I8579,"&gt;0")</f>
        <v>0</v>
      </c>
      <c r="J8580" s="103">
        <f t="shared" ref="J8580" si="5782">SUM(J8556:J8579)</f>
        <v>0</v>
      </c>
      <c r="K8580" s="104">
        <f t="shared" ref="K8580" si="5783">COUNTIF(K8556:K8579,"&gt;0")</f>
        <v>0</v>
      </c>
      <c r="L8580" s="104">
        <f t="shared" ref="L8580" si="5784">COUNTIF(L8556:L8579,"СНВВ не працює")</f>
        <v>0</v>
      </c>
      <c r="M8580" s="100"/>
      <c r="N8580" s="103">
        <f t="shared" si="5767"/>
        <v>0</v>
      </c>
      <c r="O8580" s="103">
        <f t="shared" ref="O8580:T8580" si="5785">SUM(O8556:O8579)</f>
        <v>0</v>
      </c>
      <c r="P8580" s="103">
        <f t="shared" si="5785"/>
        <v>0</v>
      </c>
      <c r="Q8580" s="103">
        <f t="shared" si="5785"/>
        <v>0</v>
      </c>
      <c r="R8580" s="103">
        <f t="shared" si="5785"/>
        <v>0</v>
      </c>
      <c r="S8580" s="103">
        <f t="shared" si="5785"/>
        <v>0</v>
      </c>
      <c r="T8580" s="103">
        <f t="shared" si="5785"/>
        <v>0</v>
      </c>
    </row>
    <row r="8581" spans="1:20" ht="15.75" customHeight="1" outlineLevel="1">
      <c r="A8581" s="160">
        <v>44904</v>
      </c>
      <c r="B8581" s="208">
        <v>44904</v>
      </c>
      <c r="C8581" s="96">
        <v>65</v>
      </c>
      <c r="D8581" s="122"/>
      <c r="E8581" s="122" t="str">
        <f t="shared" ref="E8581:E8604" si="5786">IF(D8581="","",IF(D8581&lt;1,1,0))</f>
        <v/>
      </c>
      <c r="F8581" s="122"/>
      <c r="G8581" s="122" t="str">
        <f t="shared" ref="G8581:G8604" si="5787">IF(F8581="","",IF(F8581&lt;1,1,0))</f>
        <v/>
      </c>
      <c r="H8581" s="122"/>
      <c r="I8581" s="122" t="str">
        <f t="shared" ref="I8581:I8604" si="5788">IF(H8581="","",IF(H8581&lt;1,1,0))</f>
        <v/>
      </c>
      <c r="J8581" s="122"/>
      <c r="K8581" s="122" t="str">
        <f t="shared" ref="K8581:K8604" si="5789">IF(J8581="","",IF(J8581&lt;1,1,0))</f>
        <v/>
      </c>
      <c r="L8581" s="123" t="str">
        <f>IF(H8581="","чи робить СНВВ?",IF(J8581="","чи роблять агрегати?",IF($J8581=0,"агрегати не працюють",IF(AND($H8581=0,$J8581=1),"СНВВ не працює","OK"))))</f>
        <v>чи робить СНВВ?</v>
      </c>
      <c r="M8581" s="100"/>
      <c r="N8581" s="122" t="str">
        <f>IF(OR(E8581&lt;&gt;0, J8581=0), "",D8581)</f>
        <v/>
      </c>
      <c r="O8581" s="122" t="str">
        <f t="shared" ref="O8581:O8604" si="5790">IF(Q8581="", "",(N8581*$O$3+$O$4))</f>
        <v/>
      </c>
      <c r="P8581" s="122" t="str">
        <f>IF(AND($E8581&lt;&gt;0,$J8581=1),"замінне значення",O8581)</f>
        <v/>
      </c>
      <c r="Q8581" s="122" t="str">
        <f>IF(OR(G8581&lt;&gt;0, J8581=0), "",F8581)</f>
        <v/>
      </c>
      <c r="R8581" s="122" t="str">
        <f t="shared" ref="R8581:R8644" si="5791">IF(Q8581="", "",(Q8581*$Q$3+$Q$4))</f>
        <v/>
      </c>
      <c r="S8581" s="122" t="str">
        <f>IF(AND(G8581&lt;&gt;0,J8581=1),"замінне значення",R8581)</f>
        <v/>
      </c>
      <c r="T8581" s="122" t="str">
        <f t="shared" ref="T8581:T8644" si="5792">IFERROR(P8581*S8581,"")</f>
        <v/>
      </c>
    </row>
    <row r="8582" spans="1:20" outlineLevel="1">
      <c r="A8582" s="161"/>
      <c r="B8582" s="208">
        <v>44904</v>
      </c>
      <c r="C8582" s="96">
        <v>65.0416666666667</v>
      </c>
      <c r="D8582" s="122"/>
      <c r="E8582" s="122" t="str">
        <f t="shared" si="5786"/>
        <v/>
      </c>
      <c r="F8582" s="122"/>
      <c r="G8582" s="122" t="str">
        <f t="shared" si="5787"/>
        <v/>
      </c>
      <c r="H8582" s="122"/>
      <c r="I8582" s="122" t="str">
        <f t="shared" si="5788"/>
        <v/>
      </c>
      <c r="J8582" s="122"/>
      <c r="K8582" s="122" t="str">
        <f t="shared" si="5789"/>
        <v/>
      </c>
      <c r="L8582" s="123" t="str">
        <f>IF(H8582="","чи робить СНВВ?",IF(J8582="","чи роблять агрегати?",IF($J8582=0,"агрегати не працюють",IF(AND($H8582=0,$J8582=1),"СНВВ не працює","OK"))))</f>
        <v>чи робить СНВВ?</v>
      </c>
      <c r="M8582" s="100"/>
      <c r="N8582" s="122" t="str">
        <f>IF(OR(E8582&lt;&gt;0, J8582=0), "",D8582)</f>
        <v/>
      </c>
      <c r="O8582" s="122" t="str">
        <f t="shared" si="5790"/>
        <v/>
      </c>
      <c r="P8582" s="122" t="str">
        <f>IF(AND($E8582&lt;&gt;0,$J8582=1),"замінне значення",O8582)</f>
        <v/>
      </c>
      <c r="Q8582" s="122" t="str">
        <f>IF(OR(G8582&lt;&gt;0, J8582=0), "",F8582)</f>
        <v/>
      </c>
      <c r="R8582" s="122" t="str">
        <f t="shared" si="5791"/>
        <v/>
      </c>
      <c r="S8582" s="122" t="str">
        <f>IF(AND(G8582&lt;&gt;0,J8582=1),"замінне значення",R8582)</f>
        <v/>
      </c>
      <c r="T8582" s="122" t="str">
        <f t="shared" si="5792"/>
        <v/>
      </c>
    </row>
    <row r="8583" spans="1:20" outlineLevel="1">
      <c r="A8583" s="161"/>
      <c r="B8583" s="208">
        <v>44904</v>
      </c>
      <c r="C8583" s="96">
        <v>65.0833333333333</v>
      </c>
      <c r="D8583" s="122"/>
      <c r="E8583" s="122" t="str">
        <f t="shared" si="5786"/>
        <v/>
      </c>
      <c r="F8583" s="122"/>
      <c r="G8583" s="122" t="str">
        <f t="shared" si="5787"/>
        <v/>
      </c>
      <c r="H8583" s="122"/>
      <c r="I8583" s="122" t="str">
        <f t="shared" si="5788"/>
        <v/>
      </c>
      <c r="J8583" s="122"/>
      <c r="K8583" s="122" t="str">
        <f t="shared" si="5789"/>
        <v/>
      </c>
      <c r="L8583" s="123" t="str">
        <f>IF(H8583="","чи робить СНВВ?",IF(J8583="","чи роблять агрегати?",IF($J8583=0,"агрегати не працюють",IF(AND($H8583=0,$J8583=1),"СНВВ не працює","OK"))))</f>
        <v>чи робить СНВВ?</v>
      </c>
      <c r="M8583" s="100"/>
      <c r="N8583" s="122" t="str">
        <f>IF(OR(E8583&lt;&gt;0, J8583=0), "",D8583)</f>
        <v/>
      </c>
      <c r="O8583" s="122" t="str">
        <f t="shared" si="5790"/>
        <v/>
      </c>
      <c r="P8583" s="122" t="str">
        <f>IF(AND($E8583&lt;&gt;0,$J8583=1),"замінне значення",O8583)</f>
        <v/>
      </c>
      <c r="Q8583" s="122" t="str">
        <f>IF(OR(G8583&lt;&gt;0, J8583=0), "",F8583)</f>
        <v/>
      </c>
      <c r="R8583" s="122" t="str">
        <f t="shared" si="5791"/>
        <v/>
      </c>
      <c r="S8583" s="122" t="str">
        <f>IF(AND(G8583&lt;&gt;0,J8583=1),"замінне значення",R8583)</f>
        <v/>
      </c>
      <c r="T8583" s="122" t="str">
        <f t="shared" si="5792"/>
        <v/>
      </c>
    </row>
    <row r="8584" spans="1:20" outlineLevel="1">
      <c r="A8584" s="161"/>
      <c r="B8584" s="208">
        <v>44904</v>
      </c>
      <c r="C8584" s="96">
        <v>65.125</v>
      </c>
      <c r="D8584" s="122"/>
      <c r="E8584" s="122" t="str">
        <f t="shared" si="5786"/>
        <v/>
      </c>
      <c r="F8584" s="122"/>
      <c r="G8584" s="122" t="str">
        <f t="shared" si="5787"/>
        <v/>
      </c>
      <c r="H8584" s="122"/>
      <c r="I8584" s="122" t="str">
        <f t="shared" si="5788"/>
        <v/>
      </c>
      <c r="J8584" s="122"/>
      <c r="K8584" s="122" t="str">
        <f t="shared" si="5789"/>
        <v/>
      </c>
      <c r="L8584" s="123" t="str">
        <f>IF(H8584="","чи робить СНВВ?",IF(J8584="","чи роблять агрегати?",IF($J8584=0,"агрегати не працюють",IF(AND($H8584=0,$J8584=1),"СНВВ не працює","OK"))))</f>
        <v>чи робить СНВВ?</v>
      </c>
      <c r="M8584" s="100"/>
      <c r="N8584" s="122" t="str">
        <f>IF(OR(E8584&lt;&gt;0, J8584=0), "",D8584)</f>
        <v/>
      </c>
      <c r="O8584" s="122" t="str">
        <f t="shared" si="5790"/>
        <v/>
      </c>
      <c r="P8584" s="122" t="str">
        <f>IF(AND($E8584&lt;&gt;0,$J8584=1),"замінне значення",O8584)</f>
        <v/>
      </c>
      <c r="Q8584" s="122" t="str">
        <f>IF(OR(G8584&lt;&gt;0, J8584=0), "",F8584)</f>
        <v/>
      </c>
      <c r="R8584" s="122" t="str">
        <f t="shared" si="5791"/>
        <v/>
      </c>
      <c r="S8584" s="122" t="str">
        <f>IF(AND(G8584&lt;&gt;0,J8584=1),"замінне значення",R8584)</f>
        <v/>
      </c>
      <c r="T8584" s="122" t="str">
        <f t="shared" si="5792"/>
        <v/>
      </c>
    </row>
    <row r="8585" spans="1:20" outlineLevel="1">
      <c r="A8585" s="161"/>
      <c r="B8585" s="208">
        <v>44904</v>
      </c>
      <c r="C8585" s="96">
        <v>65.1666666666667</v>
      </c>
      <c r="D8585" s="122"/>
      <c r="E8585" s="122" t="str">
        <f t="shared" si="5786"/>
        <v/>
      </c>
      <c r="F8585" s="122"/>
      <c r="G8585" s="122" t="str">
        <f t="shared" si="5787"/>
        <v/>
      </c>
      <c r="H8585" s="122"/>
      <c r="I8585" s="122" t="str">
        <f t="shared" si="5788"/>
        <v/>
      </c>
      <c r="J8585" s="122"/>
      <c r="K8585" s="122" t="str">
        <f t="shared" si="5789"/>
        <v/>
      </c>
      <c r="L8585" s="123" t="str">
        <f>IF(H8585="","чи робить СНВВ?",IF(J8585="","чи роблять агрегати?",IF($J8585=0,"агрегати не працюють",IF(AND($H8585=0,$J8585=1),"СНВВ не працює","OK"))))</f>
        <v>чи робить СНВВ?</v>
      </c>
      <c r="M8585" s="100"/>
      <c r="N8585" s="122" t="str">
        <f>IF(OR(E8585&lt;&gt;0, J8585=0), "",D8585)</f>
        <v/>
      </c>
      <c r="O8585" s="122" t="str">
        <f t="shared" si="5790"/>
        <v/>
      </c>
      <c r="P8585" s="122" t="str">
        <f>IF(AND($E8585&lt;&gt;0,$J8585=1),"замінне значення",O8585)</f>
        <v/>
      </c>
      <c r="Q8585" s="122" t="str">
        <f>IF(OR(G8585&lt;&gt;0, J8585=0), "",F8585)</f>
        <v/>
      </c>
      <c r="R8585" s="122" t="str">
        <f t="shared" si="5791"/>
        <v/>
      </c>
      <c r="S8585" s="122" t="str">
        <f>IF(AND(G8585&lt;&gt;0,J8585=1),"замінне значення",R8585)</f>
        <v/>
      </c>
      <c r="T8585" s="122" t="str">
        <f t="shared" si="5792"/>
        <v/>
      </c>
    </row>
    <row r="8586" spans="1:20" outlineLevel="1">
      <c r="A8586" s="161"/>
      <c r="B8586" s="208">
        <v>44904</v>
      </c>
      <c r="C8586" s="96">
        <v>65.2083333333333</v>
      </c>
      <c r="D8586" s="122"/>
      <c r="E8586" s="122" t="str">
        <f t="shared" si="5786"/>
        <v/>
      </c>
      <c r="F8586" s="122"/>
      <c r="G8586" s="122" t="str">
        <f t="shared" si="5787"/>
        <v/>
      </c>
      <c r="H8586" s="122"/>
      <c r="I8586" s="122" t="str">
        <f t="shared" si="5788"/>
        <v/>
      </c>
      <c r="J8586" s="122"/>
      <c r="K8586" s="122" t="str">
        <f t="shared" si="5789"/>
        <v/>
      </c>
      <c r="L8586" s="123" t="str">
        <f>IF(H8586="","чи робить СНВВ?",IF(J8586="","чи роблять агрегати?",IF($J8586=0,"агрегати не працюють",IF(AND($H8586=0,$J8586=1),"СНВВ не працює","OK"))))</f>
        <v>чи робить СНВВ?</v>
      </c>
      <c r="M8586" s="100"/>
      <c r="N8586" s="122" t="str">
        <f>IF(OR(E8586&lt;&gt;0, J8586=0), "",D8586)</f>
        <v/>
      </c>
      <c r="O8586" s="122" t="str">
        <f t="shared" si="5790"/>
        <v/>
      </c>
      <c r="P8586" s="122" t="str">
        <f>IF(AND($E8586&lt;&gt;0,$J8586=1),"замінне значення",O8586)</f>
        <v/>
      </c>
      <c r="Q8586" s="122" t="str">
        <f>IF(OR(G8586&lt;&gt;0, J8586=0), "",F8586)</f>
        <v/>
      </c>
      <c r="R8586" s="122" t="str">
        <f t="shared" si="5791"/>
        <v/>
      </c>
      <c r="S8586" s="122" t="str">
        <f>IF(AND(G8586&lt;&gt;0,J8586=1),"замінне значення",R8586)</f>
        <v/>
      </c>
      <c r="T8586" s="122" t="str">
        <f t="shared" si="5792"/>
        <v/>
      </c>
    </row>
    <row r="8587" spans="1:20" outlineLevel="1">
      <c r="A8587" s="161"/>
      <c r="B8587" s="208">
        <v>44904</v>
      </c>
      <c r="C8587" s="96">
        <v>65.25</v>
      </c>
      <c r="D8587" s="122"/>
      <c r="E8587" s="122" t="str">
        <f t="shared" si="5786"/>
        <v/>
      </c>
      <c r="F8587" s="122"/>
      <c r="G8587" s="122" t="str">
        <f t="shared" si="5787"/>
        <v/>
      </c>
      <c r="H8587" s="122"/>
      <c r="I8587" s="122" t="str">
        <f t="shared" si="5788"/>
        <v/>
      </c>
      <c r="J8587" s="122"/>
      <c r="K8587" s="122" t="str">
        <f t="shared" si="5789"/>
        <v/>
      </c>
      <c r="L8587" s="123" t="str">
        <f>IF(H8587="","чи робить СНВВ?",IF(J8587="","чи роблять агрегати?",IF($J8587=0,"агрегати не працюють",IF(AND($H8587=0,$J8587=1),"СНВВ не працює","OK"))))</f>
        <v>чи робить СНВВ?</v>
      </c>
      <c r="M8587" s="100"/>
      <c r="N8587" s="122" t="str">
        <f>IF(OR(E8587&lt;&gt;0, J8587=0), "",D8587)</f>
        <v/>
      </c>
      <c r="O8587" s="122" t="str">
        <f t="shared" si="5790"/>
        <v/>
      </c>
      <c r="P8587" s="122" t="str">
        <f>IF(AND($E8587&lt;&gt;0,$J8587=1),"замінне значення",O8587)</f>
        <v/>
      </c>
      <c r="Q8587" s="122" t="str">
        <f>IF(OR(G8587&lt;&gt;0, J8587=0), "",F8587)</f>
        <v/>
      </c>
      <c r="R8587" s="122" t="str">
        <f t="shared" si="5791"/>
        <v/>
      </c>
      <c r="S8587" s="122" t="str">
        <f>IF(AND(G8587&lt;&gt;0,J8587=1),"замінне значення",R8587)</f>
        <v/>
      </c>
      <c r="T8587" s="122" t="str">
        <f t="shared" si="5792"/>
        <v/>
      </c>
    </row>
    <row r="8588" spans="1:20" outlineLevel="1">
      <c r="A8588" s="161"/>
      <c r="B8588" s="208">
        <v>44904</v>
      </c>
      <c r="C8588" s="96">
        <v>65.2916666666667</v>
      </c>
      <c r="D8588" s="122"/>
      <c r="E8588" s="122" t="str">
        <f t="shared" si="5786"/>
        <v/>
      </c>
      <c r="F8588" s="122"/>
      <c r="G8588" s="122" t="str">
        <f t="shared" si="5787"/>
        <v/>
      </c>
      <c r="H8588" s="122"/>
      <c r="I8588" s="122" t="str">
        <f t="shared" si="5788"/>
        <v/>
      </c>
      <c r="J8588" s="122"/>
      <c r="K8588" s="122" t="str">
        <f t="shared" si="5789"/>
        <v/>
      </c>
      <c r="L8588" s="123" t="str">
        <f>IF(H8588="","чи робить СНВВ?",IF(J8588="","чи роблять агрегати?",IF($J8588=0,"агрегати не працюють",IF(AND($H8588=0,$J8588=1),"СНВВ не працює","OK"))))</f>
        <v>чи робить СНВВ?</v>
      </c>
      <c r="M8588" s="100"/>
      <c r="N8588" s="122" t="str">
        <f>IF(OR(E8588&lt;&gt;0, J8588=0), "",D8588)</f>
        <v/>
      </c>
      <c r="O8588" s="122" t="str">
        <f t="shared" si="5790"/>
        <v/>
      </c>
      <c r="P8588" s="122" t="str">
        <f>IF(AND($E8588&lt;&gt;0,$J8588=1),"замінне значення",O8588)</f>
        <v/>
      </c>
      <c r="Q8588" s="122" t="str">
        <f>IF(OR(G8588&lt;&gt;0, J8588=0), "",F8588)</f>
        <v/>
      </c>
      <c r="R8588" s="122" t="str">
        <f t="shared" si="5791"/>
        <v/>
      </c>
      <c r="S8588" s="122" t="str">
        <f>IF(AND(G8588&lt;&gt;0,J8588=1),"замінне значення",R8588)</f>
        <v/>
      </c>
      <c r="T8588" s="122" t="str">
        <f t="shared" si="5792"/>
        <v/>
      </c>
    </row>
    <row r="8589" spans="1:20" outlineLevel="1">
      <c r="A8589" s="161"/>
      <c r="B8589" s="208">
        <v>44904</v>
      </c>
      <c r="C8589" s="96">
        <v>65.3333333333333</v>
      </c>
      <c r="D8589" s="122"/>
      <c r="E8589" s="122" t="str">
        <f t="shared" si="5786"/>
        <v/>
      </c>
      <c r="F8589" s="122"/>
      <c r="G8589" s="122" t="str">
        <f t="shared" si="5787"/>
        <v/>
      </c>
      <c r="H8589" s="122"/>
      <c r="I8589" s="122" t="str">
        <f t="shared" si="5788"/>
        <v/>
      </c>
      <c r="J8589" s="122"/>
      <c r="K8589" s="122" t="str">
        <f t="shared" si="5789"/>
        <v/>
      </c>
      <c r="L8589" s="123" t="str">
        <f>IF(H8589="","чи робить СНВВ?",IF(J8589="","чи роблять агрегати?",IF($J8589=0,"агрегати не працюють",IF(AND($H8589=0,$J8589=1),"СНВВ не працює","OK"))))</f>
        <v>чи робить СНВВ?</v>
      </c>
      <c r="M8589" s="100"/>
      <c r="N8589" s="122" t="str">
        <f>IF(OR(E8589&lt;&gt;0, J8589=0), "",D8589)</f>
        <v/>
      </c>
      <c r="O8589" s="122" t="str">
        <f t="shared" si="5790"/>
        <v/>
      </c>
      <c r="P8589" s="122" t="str">
        <f>IF(AND($E8589&lt;&gt;0,$J8589=1),"замінне значення",O8589)</f>
        <v/>
      </c>
      <c r="Q8589" s="122" t="str">
        <f>IF(OR(G8589&lt;&gt;0, J8589=0), "",F8589)</f>
        <v/>
      </c>
      <c r="R8589" s="122" t="str">
        <f t="shared" si="5791"/>
        <v/>
      </c>
      <c r="S8589" s="122" t="str">
        <f>IF(AND(G8589&lt;&gt;0,J8589=1),"замінне значення",R8589)</f>
        <v/>
      </c>
      <c r="T8589" s="122" t="str">
        <f t="shared" si="5792"/>
        <v/>
      </c>
    </row>
    <row r="8590" spans="1:20" outlineLevel="1">
      <c r="A8590" s="161"/>
      <c r="B8590" s="208">
        <v>44904</v>
      </c>
      <c r="C8590" s="96">
        <v>65.375</v>
      </c>
      <c r="D8590" s="122"/>
      <c r="E8590" s="122" t="str">
        <f t="shared" si="5786"/>
        <v/>
      </c>
      <c r="F8590" s="122"/>
      <c r="G8590" s="122" t="str">
        <f t="shared" si="5787"/>
        <v/>
      </c>
      <c r="H8590" s="122"/>
      <c r="I8590" s="122" t="str">
        <f t="shared" si="5788"/>
        <v/>
      </c>
      <c r="J8590" s="122"/>
      <c r="K8590" s="122" t="str">
        <f t="shared" si="5789"/>
        <v/>
      </c>
      <c r="L8590" s="123" t="str">
        <f>IF(H8590="","чи робить СНВВ?",IF(J8590="","чи роблять агрегати?",IF($J8590=0,"агрегати не працюють",IF(AND($H8590=0,$J8590=1),"СНВВ не працює","OK"))))</f>
        <v>чи робить СНВВ?</v>
      </c>
      <c r="M8590" s="100"/>
      <c r="N8590" s="122" t="str">
        <f>IF(OR(E8590&lt;&gt;0, J8590=0), "",D8590)</f>
        <v/>
      </c>
      <c r="O8590" s="122" t="str">
        <f t="shared" si="5790"/>
        <v/>
      </c>
      <c r="P8590" s="122" t="str">
        <f>IF(AND($E8590&lt;&gt;0,$J8590=1),"замінне значення",O8590)</f>
        <v/>
      </c>
      <c r="Q8590" s="122" t="str">
        <f>IF(OR(G8590&lt;&gt;0, J8590=0), "",F8590)</f>
        <v/>
      </c>
      <c r="R8590" s="122" t="str">
        <f t="shared" si="5791"/>
        <v/>
      </c>
      <c r="S8590" s="122" t="str">
        <f>IF(AND(G8590&lt;&gt;0,J8590=1),"замінне значення",R8590)</f>
        <v/>
      </c>
      <c r="T8590" s="122" t="str">
        <f t="shared" si="5792"/>
        <v/>
      </c>
    </row>
    <row r="8591" spans="1:20" outlineLevel="1">
      <c r="A8591" s="161"/>
      <c r="B8591" s="208">
        <v>44904</v>
      </c>
      <c r="C8591" s="96">
        <v>65.4166666666667</v>
      </c>
      <c r="D8591" s="122"/>
      <c r="E8591" s="122" t="str">
        <f t="shared" si="5786"/>
        <v/>
      </c>
      <c r="F8591" s="122"/>
      <c r="G8591" s="122" t="str">
        <f t="shared" si="5787"/>
        <v/>
      </c>
      <c r="H8591" s="122"/>
      <c r="I8591" s="122" t="str">
        <f t="shared" si="5788"/>
        <v/>
      </c>
      <c r="J8591" s="122"/>
      <c r="K8591" s="122" t="str">
        <f t="shared" si="5789"/>
        <v/>
      </c>
      <c r="L8591" s="123" t="str">
        <f>IF(H8591="","чи робить СНВВ?",IF(J8591="","чи роблять агрегати?",IF($J8591=0,"агрегати не працюють",IF(AND($H8591=0,$J8591=1),"СНВВ не працює","OK"))))</f>
        <v>чи робить СНВВ?</v>
      </c>
      <c r="M8591" s="100"/>
      <c r="N8591" s="122" t="str">
        <f>IF(OR(E8591&lt;&gt;0, J8591=0), "",D8591)</f>
        <v/>
      </c>
      <c r="O8591" s="122" t="str">
        <f t="shared" si="5790"/>
        <v/>
      </c>
      <c r="P8591" s="122" t="str">
        <f>IF(AND($E8591&lt;&gt;0,$J8591=1),"замінне значення",O8591)</f>
        <v/>
      </c>
      <c r="Q8591" s="122" t="str">
        <f>IF(OR(G8591&lt;&gt;0, J8591=0), "",F8591)</f>
        <v/>
      </c>
      <c r="R8591" s="122" t="str">
        <f t="shared" si="5791"/>
        <v/>
      </c>
      <c r="S8591" s="122" t="str">
        <f>IF(AND(G8591&lt;&gt;0,J8591=1),"замінне значення",R8591)</f>
        <v/>
      </c>
      <c r="T8591" s="122" t="str">
        <f t="shared" si="5792"/>
        <v/>
      </c>
    </row>
    <row r="8592" spans="1:20" outlineLevel="1">
      <c r="A8592" s="161"/>
      <c r="B8592" s="208">
        <v>44904</v>
      </c>
      <c r="C8592" s="96">
        <v>65.4583333333333</v>
      </c>
      <c r="D8592" s="122"/>
      <c r="E8592" s="122" t="str">
        <f t="shared" si="5786"/>
        <v/>
      </c>
      <c r="F8592" s="122"/>
      <c r="G8592" s="122" t="str">
        <f t="shared" si="5787"/>
        <v/>
      </c>
      <c r="H8592" s="122"/>
      <c r="I8592" s="122" t="str">
        <f t="shared" si="5788"/>
        <v/>
      </c>
      <c r="J8592" s="122"/>
      <c r="K8592" s="122" t="str">
        <f t="shared" si="5789"/>
        <v/>
      </c>
      <c r="L8592" s="123" t="str">
        <f>IF(H8592="","чи робить СНВВ?",IF(J8592="","чи роблять агрегати?",IF($J8592=0,"агрегати не працюють",IF(AND($H8592=0,$J8592=1),"СНВВ не працює","OK"))))</f>
        <v>чи робить СНВВ?</v>
      </c>
      <c r="M8592" s="100"/>
      <c r="N8592" s="122" t="str">
        <f>IF(OR(E8592&lt;&gt;0, J8592=0), "",D8592)</f>
        <v/>
      </c>
      <c r="O8592" s="122" t="str">
        <f t="shared" si="5790"/>
        <v/>
      </c>
      <c r="P8592" s="122" t="str">
        <f>IF(AND($E8592&lt;&gt;0,$J8592=1),"замінне значення",O8592)</f>
        <v/>
      </c>
      <c r="Q8592" s="122" t="str">
        <f>IF(OR(G8592&lt;&gt;0, J8592=0), "",F8592)</f>
        <v/>
      </c>
      <c r="R8592" s="122" t="str">
        <f t="shared" si="5791"/>
        <v/>
      </c>
      <c r="S8592" s="122" t="str">
        <f>IF(AND(G8592&lt;&gt;0,J8592=1),"замінне значення",R8592)</f>
        <v/>
      </c>
      <c r="T8592" s="122" t="str">
        <f t="shared" si="5792"/>
        <v/>
      </c>
    </row>
    <row r="8593" spans="1:20" outlineLevel="1">
      <c r="A8593" s="161"/>
      <c r="B8593" s="208">
        <v>44904</v>
      </c>
      <c r="C8593" s="96">
        <v>65.5</v>
      </c>
      <c r="D8593" s="122"/>
      <c r="E8593" s="122" t="str">
        <f t="shared" si="5786"/>
        <v/>
      </c>
      <c r="F8593" s="122"/>
      <c r="G8593" s="122" t="str">
        <f t="shared" si="5787"/>
        <v/>
      </c>
      <c r="H8593" s="122"/>
      <c r="I8593" s="122" t="str">
        <f t="shared" si="5788"/>
        <v/>
      </c>
      <c r="J8593" s="122"/>
      <c r="K8593" s="122" t="str">
        <f t="shared" si="5789"/>
        <v/>
      </c>
      <c r="L8593" s="123" t="str">
        <f>IF(H8593="","чи робить СНВВ?",IF(J8593="","чи роблять агрегати?",IF($J8593=0,"агрегати не працюють",IF(AND($H8593=0,$J8593=1),"СНВВ не працює","OK"))))</f>
        <v>чи робить СНВВ?</v>
      </c>
      <c r="M8593" s="100"/>
      <c r="N8593" s="122" t="str">
        <f>IF(OR(E8593&lt;&gt;0, J8593=0), "",D8593)</f>
        <v/>
      </c>
      <c r="O8593" s="122" t="str">
        <f t="shared" si="5790"/>
        <v/>
      </c>
      <c r="P8593" s="122" t="str">
        <f>IF(AND($E8593&lt;&gt;0,$J8593=1),"замінне значення",O8593)</f>
        <v/>
      </c>
      <c r="Q8593" s="122" t="str">
        <f>IF(OR(G8593&lt;&gt;0, J8593=0), "",F8593)</f>
        <v/>
      </c>
      <c r="R8593" s="122" t="str">
        <f t="shared" si="5791"/>
        <v/>
      </c>
      <c r="S8593" s="122" t="str">
        <f>IF(AND(G8593&lt;&gt;0,J8593=1),"замінне значення",R8593)</f>
        <v/>
      </c>
      <c r="T8593" s="122" t="str">
        <f t="shared" si="5792"/>
        <v/>
      </c>
    </row>
    <row r="8594" spans="1:20" outlineLevel="1">
      <c r="A8594" s="161"/>
      <c r="B8594" s="208">
        <v>44904</v>
      </c>
      <c r="C8594" s="96">
        <v>65.5416666666667</v>
      </c>
      <c r="D8594" s="122"/>
      <c r="E8594" s="122" t="str">
        <f t="shared" si="5786"/>
        <v/>
      </c>
      <c r="F8594" s="122"/>
      <c r="G8594" s="122" t="str">
        <f t="shared" si="5787"/>
        <v/>
      </c>
      <c r="H8594" s="122"/>
      <c r="I8594" s="122" t="str">
        <f t="shared" si="5788"/>
        <v/>
      </c>
      <c r="J8594" s="122"/>
      <c r="K8594" s="122" t="str">
        <f t="shared" si="5789"/>
        <v/>
      </c>
      <c r="L8594" s="123" t="str">
        <f>IF(H8594="","чи робить СНВВ?",IF(J8594="","чи роблять агрегати?",IF($J8594=0,"агрегати не працюють",IF(AND($H8594=0,$J8594=1),"СНВВ не працює","OK"))))</f>
        <v>чи робить СНВВ?</v>
      </c>
      <c r="M8594" s="100"/>
      <c r="N8594" s="122" t="str">
        <f>IF(OR(E8594&lt;&gt;0, J8594=0), "",D8594)</f>
        <v/>
      </c>
      <c r="O8594" s="122" t="str">
        <f t="shared" si="5790"/>
        <v/>
      </c>
      <c r="P8594" s="122" t="str">
        <f>IF(AND($E8594&lt;&gt;0,$J8594=1),"замінне значення",O8594)</f>
        <v/>
      </c>
      <c r="Q8594" s="122" t="str">
        <f>IF(OR(G8594&lt;&gt;0, J8594=0), "",F8594)</f>
        <v/>
      </c>
      <c r="R8594" s="122" t="str">
        <f t="shared" si="5791"/>
        <v/>
      </c>
      <c r="S8594" s="122" t="str">
        <f>IF(AND(G8594&lt;&gt;0,J8594=1),"замінне значення",R8594)</f>
        <v/>
      </c>
      <c r="T8594" s="122" t="str">
        <f t="shared" si="5792"/>
        <v/>
      </c>
    </row>
    <row r="8595" spans="1:20" outlineLevel="1">
      <c r="A8595" s="161"/>
      <c r="B8595" s="208">
        <v>44904</v>
      </c>
      <c r="C8595" s="96">
        <v>65.5833333333333</v>
      </c>
      <c r="D8595" s="122"/>
      <c r="E8595" s="122" t="str">
        <f t="shared" si="5786"/>
        <v/>
      </c>
      <c r="F8595" s="122"/>
      <c r="G8595" s="122" t="str">
        <f t="shared" si="5787"/>
        <v/>
      </c>
      <c r="H8595" s="122"/>
      <c r="I8595" s="122" t="str">
        <f t="shared" si="5788"/>
        <v/>
      </c>
      <c r="J8595" s="122"/>
      <c r="K8595" s="122" t="str">
        <f t="shared" si="5789"/>
        <v/>
      </c>
      <c r="L8595" s="123" t="str">
        <f>IF(H8595="","чи робить СНВВ?",IF(J8595="","чи роблять агрегати?",IF($J8595=0,"агрегати не працюють",IF(AND($H8595=0,$J8595=1),"СНВВ не працює","OK"))))</f>
        <v>чи робить СНВВ?</v>
      </c>
      <c r="M8595" s="100"/>
      <c r="N8595" s="122" t="str">
        <f>IF(OR(E8595&lt;&gt;0, J8595=0), "",D8595)</f>
        <v/>
      </c>
      <c r="O8595" s="122" t="str">
        <f t="shared" si="5790"/>
        <v/>
      </c>
      <c r="P8595" s="122" t="str">
        <f>IF(AND($E8595&lt;&gt;0,$J8595=1),"замінне значення",O8595)</f>
        <v/>
      </c>
      <c r="Q8595" s="122" t="str">
        <f>IF(OR(G8595&lt;&gt;0, J8595=0), "",F8595)</f>
        <v/>
      </c>
      <c r="R8595" s="122" t="str">
        <f t="shared" si="5791"/>
        <v/>
      </c>
      <c r="S8595" s="122" t="str">
        <f>IF(AND(G8595&lt;&gt;0,J8595=1),"замінне значення",R8595)</f>
        <v/>
      </c>
      <c r="T8595" s="122" t="str">
        <f t="shared" si="5792"/>
        <v/>
      </c>
    </row>
    <row r="8596" spans="1:20" outlineLevel="1">
      <c r="A8596" s="161"/>
      <c r="B8596" s="208">
        <v>44904</v>
      </c>
      <c r="C8596" s="96">
        <v>65.625</v>
      </c>
      <c r="D8596" s="122"/>
      <c r="E8596" s="122" t="str">
        <f t="shared" si="5786"/>
        <v/>
      </c>
      <c r="F8596" s="122"/>
      <c r="G8596" s="122" t="str">
        <f t="shared" si="5787"/>
        <v/>
      </c>
      <c r="H8596" s="122"/>
      <c r="I8596" s="122" t="str">
        <f t="shared" si="5788"/>
        <v/>
      </c>
      <c r="J8596" s="122"/>
      <c r="K8596" s="122" t="str">
        <f t="shared" si="5789"/>
        <v/>
      </c>
      <c r="L8596" s="123" t="str">
        <f>IF(H8596="","чи робить СНВВ?",IF(J8596="","чи роблять агрегати?",IF($J8596=0,"агрегати не працюють",IF(AND($H8596=0,$J8596=1),"СНВВ не працює","OK"))))</f>
        <v>чи робить СНВВ?</v>
      </c>
      <c r="M8596" s="100"/>
      <c r="N8596" s="122" t="str">
        <f>IF(OR(E8596&lt;&gt;0, J8596=0), "",D8596)</f>
        <v/>
      </c>
      <c r="O8596" s="122" t="str">
        <f t="shared" si="5790"/>
        <v/>
      </c>
      <c r="P8596" s="122" t="str">
        <f>IF(AND($E8596&lt;&gt;0,$J8596=1),"замінне значення",O8596)</f>
        <v/>
      </c>
      <c r="Q8596" s="122" t="str">
        <f>IF(OR(G8596&lt;&gt;0, J8596=0), "",F8596)</f>
        <v/>
      </c>
      <c r="R8596" s="122" t="str">
        <f t="shared" si="5791"/>
        <v/>
      </c>
      <c r="S8596" s="122" t="str">
        <f>IF(AND(G8596&lt;&gt;0,J8596=1),"замінне значення",R8596)</f>
        <v/>
      </c>
      <c r="T8596" s="122" t="str">
        <f t="shared" si="5792"/>
        <v/>
      </c>
    </row>
    <row r="8597" spans="1:20" outlineLevel="1">
      <c r="A8597" s="161"/>
      <c r="B8597" s="208">
        <v>44904</v>
      </c>
      <c r="C8597" s="96">
        <v>65.6666666666667</v>
      </c>
      <c r="D8597" s="122"/>
      <c r="E8597" s="122" t="str">
        <f t="shared" si="5786"/>
        <v/>
      </c>
      <c r="F8597" s="122"/>
      <c r="G8597" s="122" t="str">
        <f t="shared" si="5787"/>
        <v/>
      </c>
      <c r="H8597" s="122"/>
      <c r="I8597" s="122" t="str">
        <f t="shared" si="5788"/>
        <v/>
      </c>
      <c r="J8597" s="122"/>
      <c r="K8597" s="122" t="str">
        <f t="shared" si="5789"/>
        <v/>
      </c>
      <c r="L8597" s="123" t="str">
        <f>IF(H8597="","чи робить СНВВ?",IF(J8597="","чи роблять агрегати?",IF($J8597=0,"агрегати не працюють",IF(AND($H8597=0,$J8597=1),"СНВВ не працює","OK"))))</f>
        <v>чи робить СНВВ?</v>
      </c>
      <c r="M8597" s="100"/>
      <c r="N8597" s="122" t="str">
        <f>IF(OR(E8597&lt;&gt;0, J8597=0), "",D8597)</f>
        <v/>
      </c>
      <c r="O8597" s="122" t="str">
        <f t="shared" si="5790"/>
        <v/>
      </c>
      <c r="P8597" s="122" t="str">
        <f>IF(AND($E8597&lt;&gt;0,$J8597=1),"замінне значення",O8597)</f>
        <v/>
      </c>
      <c r="Q8597" s="122" t="str">
        <f>IF(OR(G8597&lt;&gt;0, J8597=0), "",F8597)</f>
        <v/>
      </c>
      <c r="R8597" s="122" t="str">
        <f t="shared" si="5791"/>
        <v/>
      </c>
      <c r="S8597" s="122" t="str">
        <f>IF(AND(G8597&lt;&gt;0,J8597=1),"замінне значення",R8597)</f>
        <v/>
      </c>
      <c r="T8597" s="122" t="str">
        <f t="shared" si="5792"/>
        <v/>
      </c>
    </row>
    <row r="8598" spans="1:20" outlineLevel="1">
      <c r="A8598" s="161"/>
      <c r="B8598" s="208">
        <v>44904</v>
      </c>
      <c r="C8598" s="96">
        <v>65.7083333333333</v>
      </c>
      <c r="D8598" s="122"/>
      <c r="E8598" s="122" t="str">
        <f t="shared" si="5786"/>
        <v/>
      </c>
      <c r="F8598" s="122"/>
      <c r="G8598" s="122" t="str">
        <f t="shared" si="5787"/>
        <v/>
      </c>
      <c r="H8598" s="122"/>
      <c r="I8598" s="122" t="str">
        <f t="shared" si="5788"/>
        <v/>
      </c>
      <c r="J8598" s="122"/>
      <c r="K8598" s="122" t="str">
        <f t="shared" si="5789"/>
        <v/>
      </c>
      <c r="L8598" s="123" t="str">
        <f>IF(H8598="","чи робить СНВВ?",IF(J8598="","чи роблять агрегати?",IF($J8598=0,"агрегати не працюють",IF(AND($H8598=0,$J8598=1),"СНВВ не працює","OK"))))</f>
        <v>чи робить СНВВ?</v>
      </c>
      <c r="M8598" s="100"/>
      <c r="N8598" s="122" t="str">
        <f>IF(OR(E8598&lt;&gt;0, J8598=0), "",D8598)</f>
        <v/>
      </c>
      <c r="O8598" s="122" t="str">
        <f t="shared" si="5790"/>
        <v/>
      </c>
      <c r="P8598" s="122" t="str">
        <f>IF(AND($E8598&lt;&gt;0,$J8598=1),"замінне значення",O8598)</f>
        <v/>
      </c>
      <c r="Q8598" s="122" t="str">
        <f>IF(OR(G8598&lt;&gt;0, J8598=0), "",F8598)</f>
        <v/>
      </c>
      <c r="R8598" s="122" t="str">
        <f t="shared" si="5791"/>
        <v/>
      </c>
      <c r="S8598" s="122" t="str">
        <f>IF(AND(G8598&lt;&gt;0,J8598=1),"замінне значення",R8598)</f>
        <v/>
      </c>
      <c r="T8598" s="122" t="str">
        <f t="shared" si="5792"/>
        <v/>
      </c>
    </row>
    <row r="8599" spans="1:20" outlineLevel="1">
      <c r="A8599" s="161"/>
      <c r="B8599" s="208">
        <v>44904</v>
      </c>
      <c r="C8599" s="96">
        <v>65.75</v>
      </c>
      <c r="D8599" s="122"/>
      <c r="E8599" s="122" t="str">
        <f t="shared" si="5786"/>
        <v/>
      </c>
      <c r="F8599" s="122"/>
      <c r="G8599" s="122" t="str">
        <f t="shared" si="5787"/>
        <v/>
      </c>
      <c r="H8599" s="122"/>
      <c r="I8599" s="122" t="str">
        <f t="shared" si="5788"/>
        <v/>
      </c>
      <c r="J8599" s="122"/>
      <c r="K8599" s="122" t="str">
        <f t="shared" si="5789"/>
        <v/>
      </c>
      <c r="L8599" s="123" t="str">
        <f>IF(H8599="","чи робить СНВВ?",IF(J8599="","чи роблять агрегати?",IF($J8599=0,"агрегати не працюють",IF(AND($H8599=0,$J8599=1),"СНВВ не працює","OK"))))</f>
        <v>чи робить СНВВ?</v>
      </c>
      <c r="M8599" s="100"/>
      <c r="N8599" s="122" t="str">
        <f>IF(OR(E8599&lt;&gt;0, J8599=0), "",D8599)</f>
        <v/>
      </c>
      <c r="O8599" s="122" t="str">
        <f t="shared" si="5790"/>
        <v/>
      </c>
      <c r="P8599" s="122" t="str">
        <f>IF(AND($E8599&lt;&gt;0,$J8599=1),"замінне значення",O8599)</f>
        <v/>
      </c>
      <c r="Q8599" s="122" t="str">
        <f>IF(OR(G8599&lt;&gt;0, J8599=0), "",F8599)</f>
        <v/>
      </c>
      <c r="R8599" s="122" t="str">
        <f t="shared" si="5791"/>
        <v/>
      </c>
      <c r="S8599" s="122" t="str">
        <f>IF(AND(G8599&lt;&gt;0,J8599=1),"замінне значення",R8599)</f>
        <v/>
      </c>
      <c r="T8599" s="122" t="str">
        <f t="shared" si="5792"/>
        <v/>
      </c>
    </row>
    <row r="8600" spans="1:20" outlineLevel="1">
      <c r="A8600" s="161"/>
      <c r="B8600" s="208">
        <v>44904</v>
      </c>
      <c r="C8600" s="96">
        <v>65.7916666666667</v>
      </c>
      <c r="D8600" s="122"/>
      <c r="E8600" s="122" t="str">
        <f t="shared" si="5786"/>
        <v/>
      </c>
      <c r="F8600" s="122"/>
      <c r="G8600" s="122" t="str">
        <f t="shared" si="5787"/>
        <v/>
      </c>
      <c r="H8600" s="122"/>
      <c r="I8600" s="122" t="str">
        <f t="shared" si="5788"/>
        <v/>
      </c>
      <c r="J8600" s="122"/>
      <c r="K8600" s="122" t="str">
        <f t="shared" si="5789"/>
        <v/>
      </c>
      <c r="L8600" s="123" t="str">
        <f>IF(H8600="","чи робить СНВВ?",IF(J8600="","чи роблять агрегати?",IF($J8600=0,"агрегати не працюють",IF(AND($H8600=0,$J8600=1),"СНВВ не працює","OK"))))</f>
        <v>чи робить СНВВ?</v>
      </c>
      <c r="M8600" s="100"/>
      <c r="N8600" s="122" t="str">
        <f>IF(OR(E8600&lt;&gt;0, J8600=0), "",D8600)</f>
        <v/>
      </c>
      <c r="O8600" s="122" t="str">
        <f t="shared" si="5790"/>
        <v/>
      </c>
      <c r="P8600" s="122" t="str">
        <f>IF(AND($E8600&lt;&gt;0,$J8600=1),"замінне значення",O8600)</f>
        <v/>
      </c>
      <c r="Q8600" s="122" t="str">
        <f>IF(OR(G8600&lt;&gt;0, J8600=0), "",F8600)</f>
        <v/>
      </c>
      <c r="R8600" s="122" t="str">
        <f t="shared" si="5791"/>
        <v/>
      </c>
      <c r="S8600" s="122" t="str">
        <f>IF(AND(G8600&lt;&gt;0,J8600=1),"замінне значення",R8600)</f>
        <v/>
      </c>
      <c r="T8600" s="122" t="str">
        <f t="shared" si="5792"/>
        <v/>
      </c>
    </row>
    <row r="8601" spans="1:20" outlineLevel="1">
      <c r="A8601" s="161"/>
      <c r="B8601" s="208">
        <v>44904</v>
      </c>
      <c r="C8601" s="96">
        <v>65.8333333333333</v>
      </c>
      <c r="D8601" s="122"/>
      <c r="E8601" s="122" t="str">
        <f t="shared" si="5786"/>
        <v/>
      </c>
      <c r="F8601" s="122"/>
      <c r="G8601" s="122" t="str">
        <f t="shared" si="5787"/>
        <v/>
      </c>
      <c r="H8601" s="122"/>
      <c r="I8601" s="122" t="str">
        <f t="shared" si="5788"/>
        <v/>
      </c>
      <c r="J8601" s="122"/>
      <c r="K8601" s="122" t="str">
        <f t="shared" si="5789"/>
        <v/>
      </c>
      <c r="L8601" s="123" t="str">
        <f>IF(H8601="","чи робить СНВВ?",IF(J8601="","чи роблять агрегати?",IF($J8601=0,"агрегати не працюють",IF(AND($H8601=0,$J8601=1),"СНВВ не працює","OK"))))</f>
        <v>чи робить СНВВ?</v>
      </c>
      <c r="M8601" s="100"/>
      <c r="N8601" s="122" t="str">
        <f>IF(OR(E8601&lt;&gt;0, J8601=0), "",D8601)</f>
        <v/>
      </c>
      <c r="O8601" s="122" t="str">
        <f t="shared" si="5790"/>
        <v/>
      </c>
      <c r="P8601" s="122" t="str">
        <f>IF(AND($E8601&lt;&gt;0,$J8601=1),"замінне значення",O8601)</f>
        <v/>
      </c>
      <c r="Q8601" s="122" t="str">
        <f>IF(OR(G8601&lt;&gt;0, J8601=0), "",F8601)</f>
        <v/>
      </c>
      <c r="R8601" s="122" t="str">
        <f t="shared" si="5791"/>
        <v/>
      </c>
      <c r="S8601" s="122" t="str">
        <f>IF(AND(G8601&lt;&gt;0,J8601=1),"замінне значення",R8601)</f>
        <v/>
      </c>
      <c r="T8601" s="122" t="str">
        <f t="shared" si="5792"/>
        <v/>
      </c>
    </row>
    <row r="8602" spans="1:20" outlineLevel="1">
      <c r="A8602" s="161"/>
      <c r="B8602" s="208">
        <v>44904</v>
      </c>
      <c r="C8602" s="96">
        <v>65.875</v>
      </c>
      <c r="D8602" s="122"/>
      <c r="E8602" s="122" t="str">
        <f t="shared" si="5786"/>
        <v/>
      </c>
      <c r="F8602" s="122"/>
      <c r="G8602" s="122" t="str">
        <f t="shared" si="5787"/>
        <v/>
      </c>
      <c r="H8602" s="122"/>
      <c r="I8602" s="122" t="str">
        <f t="shared" si="5788"/>
        <v/>
      </c>
      <c r="J8602" s="122"/>
      <c r="K8602" s="122" t="str">
        <f t="shared" si="5789"/>
        <v/>
      </c>
      <c r="L8602" s="123" t="str">
        <f>IF(H8602="","чи робить СНВВ?",IF(J8602="","чи роблять агрегати?",IF($J8602=0,"агрегати не працюють",IF(AND($H8602=0,$J8602=1),"СНВВ не працює","OK"))))</f>
        <v>чи робить СНВВ?</v>
      </c>
      <c r="M8602" s="100"/>
      <c r="N8602" s="122" t="str">
        <f>IF(OR(E8602&lt;&gt;0, J8602=0), "",D8602)</f>
        <v/>
      </c>
      <c r="O8602" s="122" t="str">
        <f t="shared" si="5790"/>
        <v/>
      </c>
      <c r="P8602" s="122" t="str">
        <f>IF(AND($E8602&lt;&gt;0,$J8602=1),"замінне значення",O8602)</f>
        <v/>
      </c>
      <c r="Q8602" s="122" t="str">
        <f>IF(OR(G8602&lt;&gt;0, J8602=0), "",F8602)</f>
        <v/>
      </c>
      <c r="R8602" s="122" t="str">
        <f t="shared" si="5791"/>
        <v/>
      </c>
      <c r="S8602" s="122" t="str">
        <f>IF(AND(G8602&lt;&gt;0,J8602=1),"замінне значення",R8602)</f>
        <v/>
      </c>
      <c r="T8602" s="122" t="str">
        <f t="shared" si="5792"/>
        <v/>
      </c>
    </row>
    <row r="8603" spans="1:20" outlineLevel="1">
      <c r="A8603" s="161"/>
      <c r="B8603" s="208">
        <v>44904</v>
      </c>
      <c r="C8603" s="96">
        <v>65.9166666666667</v>
      </c>
      <c r="D8603" s="122"/>
      <c r="E8603" s="122" t="str">
        <f t="shared" si="5786"/>
        <v/>
      </c>
      <c r="F8603" s="122"/>
      <c r="G8603" s="122" t="str">
        <f t="shared" si="5787"/>
        <v/>
      </c>
      <c r="H8603" s="122"/>
      <c r="I8603" s="122" t="str">
        <f t="shared" si="5788"/>
        <v/>
      </c>
      <c r="J8603" s="122"/>
      <c r="K8603" s="122" t="str">
        <f t="shared" si="5789"/>
        <v/>
      </c>
      <c r="L8603" s="123" t="str">
        <f>IF(H8603="","чи робить СНВВ?",IF(J8603="","чи роблять агрегати?",IF($J8603=0,"агрегати не працюють",IF(AND($H8603=0,$J8603=1),"СНВВ не працює","OK"))))</f>
        <v>чи робить СНВВ?</v>
      </c>
      <c r="M8603" s="100"/>
      <c r="N8603" s="122" t="str">
        <f>IF(OR(E8603&lt;&gt;0, J8603=0), "",D8603)</f>
        <v/>
      </c>
      <c r="O8603" s="122" t="str">
        <f t="shared" si="5790"/>
        <v/>
      </c>
      <c r="P8603" s="122" t="str">
        <f>IF(AND($E8603&lt;&gt;0,$J8603=1),"замінне значення",O8603)</f>
        <v/>
      </c>
      <c r="Q8603" s="122" t="str">
        <f>IF(OR(G8603&lt;&gt;0, J8603=0), "",F8603)</f>
        <v/>
      </c>
      <c r="R8603" s="122" t="str">
        <f t="shared" si="5791"/>
        <v/>
      </c>
      <c r="S8603" s="122" t="str">
        <f>IF(AND(G8603&lt;&gt;0,J8603=1),"замінне значення",R8603)</f>
        <v/>
      </c>
      <c r="T8603" s="122" t="str">
        <f t="shared" si="5792"/>
        <v/>
      </c>
    </row>
    <row r="8604" spans="1:20" outlineLevel="1">
      <c r="A8604" s="161"/>
      <c r="B8604" s="208">
        <v>44904</v>
      </c>
      <c r="C8604" s="96">
        <v>65.9583333333333</v>
      </c>
      <c r="D8604" s="122"/>
      <c r="E8604" s="122" t="str">
        <f t="shared" si="5786"/>
        <v/>
      </c>
      <c r="F8604" s="122"/>
      <c r="G8604" s="122" t="str">
        <f t="shared" si="5787"/>
        <v/>
      </c>
      <c r="H8604" s="122"/>
      <c r="I8604" s="122" t="str">
        <f t="shared" si="5788"/>
        <v/>
      </c>
      <c r="J8604" s="122"/>
      <c r="K8604" s="122" t="str">
        <f t="shared" si="5789"/>
        <v/>
      </c>
      <c r="L8604" s="123" t="str">
        <f>IF(H8604="","чи робить СНВВ?",IF(J8604="","чи роблять агрегати?",IF($J8604=0,"агрегати не працюють",IF(AND($H8604=0,$J8604=1),"СНВВ не працює","OK"))))</f>
        <v>чи робить СНВВ?</v>
      </c>
      <c r="M8604" s="100"/>
      <c r="N8604" s="122" t="str">
        <f>IF(OR(E8604&lt;&gt;0, J8604=0), "",D8604)</f>
        <v/>
      </c>
      <c r="O8604" s="122" t="str">
        <f t="shared" si="5790"/>
        <v/>
      </c>
      <c r="P8604" s="122" t="str">
        <f>IF(AND($E8604&lt;&gt;0,$J8604=1),"замінне значення",O8604)</f>
        <v/>
      </c>
      <c r="Q8604" s="122" t="str">
        <f>IF(OR(G8604&lt;&gt;0, J8604=0), "",F8604)</f>
        <v/>
      </c>
      <c r="R8604" s="122" t="str">
        <f t="shared" si="5791"/>
        <v/>
      </c>
      <c r="S8604" s="122" t="str">
        <f>IF(AND(G8604&lt;&gt;0,J8604=1),"замінне значення",R8604)</f>
        <v/>
      </c>
      <c r="T8604" s="122" t="str">
        <f t="shared" si="5792"/>
        <v/>
      </c>
    </row>
    <row r="8605" spans="1:20">
      <c r="A8605" s="204"/>
      <c r="B8605" s="159" t="s">
        <v>435</v>
      </c>
      <c r="C8605" s="159"/>
      <c r="D8605" s="103">
        <f t="shared" ref="D8605" si="5793">SUM(D8581:D8604)</f>
        <v>0</v>
      </c>
      <c r="E8605" s="104">
        <f t="shared" ref="E8605" si="5794">COUNTIF(E8581:E8604,"&gt;0")</f>
        <v>0</v>
      </c>
      <c r="F8605" s="103">
        <f t="shared" ref="F8605" si="5795">SUM(F8581:F8604)</f>
        <v>0</v>
      </c>
      <c r="G8605" s="104">
        <f t="shared" ref="G8605" si="5796">COUNTIF(G8581:G8604,"&gt;0")</f>
        <v>0</v>
      </c>
      <c r="H8605" s="103">
        <f t="shared" ref="H8605" si="5797">SUM(H8581:H8604)</f>
        <v>0</v>
      </c>
      <c r="I8605" s="104">
        <f t="shared" ref="I8605" si="5798">COUNTIF(I8581:I8604,"&gt;0")</f>
        <v>0</v>
      </c>
      <c r="J8605" s="103">
        <f t="shared" ref="J8605" si="5799">SUM(J8581:J8604)</f>
        <v>0</v>
      </c>
      <c r="K8605" s="104">
        <f t="shared" ref="K8605" si="5800">COUNTIF(K8581:K8604,"&gt;0")</f>
        <v>0</v>
      </c>
      <c r="L8605" s="104">
        <f t="shared" ref="L8605" si="5801">COUNTIF(L8581:L8604,"СНВВ не працює")</f>
        <v>0</v>
      </c>
      <c r="M8605" s="100"/>
      <c r="N8605" s="103">
        <f t="shared" si="5767"/>
        <v>0</v>
      </c>
      <c r="O8605" s="103">
        <f t="shared" ref="O8605:T8605" si="5802">SUM(O8581:O8604)</f>
        <v>0</v>
      </c>
      <c r="P8605" s="103">
        <f t="shared" si="5802"/>
        <v>0</v>
      </c>
      <c r="Q8605" s="103">
        <f t="shared" si="5802"/>
        <v>0</v>
      </c>
      <c r="R8605" s="103">
        <f t="shared" si="5802"/>
        <v>0</v>
      </c>
      <c r="S8605" s="103">
        <f t="shared" si="5802"/>
        <v>0</v>
      </c>
      <c r="T8605" s="103">
        <f t="shared" si="5802"/>
        <v>0</v>
      </c>
    </row>
    <row r="8606" spans="1:20" outlineLevel="1">
      <c r="A8606" s="160">
        <v>44905</v>
      </c>
      <c r="B8606" s="208">
        <v>44905</v>
      </c>
      <c r="C8606" s="96">
        <v>66</v>
      </c>
      <c r="D8606" s="122"/>
      <c r="E8606" s="122" t="str">
        <f t="shared" ref="E8606:E8629" si="5803">IF(D8606="","",IF(D8606&lt;1,1,0))</f>
        <v/>
      </c>
      <c r="F8606" s="122"/>
      <c r="G8606" s="122" t="str">
        <f t="shared" ref="G8606:G8629" si="5804">IF(F8606="","",IF(F8606&lt;1,1,0))</f>
        <v/>
      </c>
      <c r="H8606" s="122"/>
      <c r="I8606" s="122" t="str">
        <f t="shared" ref="I8606:I8629" si="5805">IF(H8606="","",IF(H8606&lt;1,1,0))</f>
        <v/>
      </c>
      <c r="J8606" s="122"/>
      <c r="K8606" s="122" t="str">
        <f t="shared" ref="K8606:K8629" si="5806">IF(J8606="","",IF(J8606&lt;1,1,0))</f>
        <v/>
      </c>
      <c r="L8606" s="123" t="str">
        <f>IF(H8606="","чи робить СНВВ?",IF(J8606="","чи роблять агрегати?",IF($J8606=0,"агрегати не працюють",IF(AND($H8606=0,$J8606=1),"СНВВ не працює","OK"))))</f>
        <v>чи робить СНВВ?</v>
      </c>
      <c r="M8606" s="100"/>
      <c r="N8606" s="122" t="str">
        <f>IF(OR(E8606&lt;&gt;0, J8606=0), "",D8606)</f>
        <v/>
      </c>
      <c r="O8606" s="122" t="str">
        <f t="shared" ref="O8606:O8629" si="5807">IF(Q8606="", "",(N8606*$O$3+$O$4))</f>
        <v/>
      </c>
      <c r="P8606" s="122" t="str">
        <f>IF(AND($E8606&lt;&gt;0,$J8606=1),"замінне значення",O8606)</f>
        <v/>
      </c>
      <c r="Q8606" s="122" t="str">
        <f>IF(OR(G8606&lt;&gt;0, J8606=0), "",F8606)</f>
        <v/>
      </c>
      <c r="R8606" s="122" t="str">
        <f t="shared" ref="R8606:R8669" si="5808">IF(Q8606="", "",(Q8606*$Q$3+$Q$4))</f>
        <v/>
      </c>
      <c r="S8606" s="122" t="str">
        <f>IF(AND(G8606&lt;&gt;0,J8606=1),"замінне значення",R8606)</f>
        <v/>
      </c>
      <c r="T8606" s="122" t="str">
        <f t="shared" ref="T8606:T8669" si="5809">IFERROR(P8606*S8606,"")</f>
        <v/>
      </c>
    </row>
    <row r="8607" spans="1:20" outlineLevel="1">
      <c r="A8607" s="161"/>
      <c r="B8607" s="208">
        <v>44905</v>
      </c>
      <c r="C8607" s="96">
        <v>66.0416666666667</v>
      </c>
      <c r="D8607" s="122"/>
      <c r="E8607" s="122" t="str">
        <f t="shared" si="5803"/>
        <v/>
      </c>
      <c r="F8607" s="122"/>
      <c r="G8607" s="122" t="str">
        <f t="shared" si="5804"/>
        <v/>
      </c>
      <c r="H8607" s="122"/>
      <c r="I8607" s="122" t="str">
        <f t="shared" si="5805"/>
        <v/>
      </c>
      <c r="J8607" s="122"/>
      <c r="K8607" s="122" t="str">
        <f t="shared" si="5806"/>
        <v/>
      </c>
      <c r="L8607" s="123" t="str">
        <f>IF(H8607="","чи робить СНВВ?",IF(J8607="","чи роблять агрегати?",IF($J8607=0,"агрегати не працюють",IF(AND($H8607=0,$J8607=1),"СНВВ не працює","OK"))))</f>
        <v>чи робить СНВВ?</v>
      </c>
      <c r="M8607" s="100"/>
      <c r="N8607" s="122" t="str">
        <f>IF(OR(E8607&lt;&gt;0, J8607=0), "",D8607)</f>
        <v/>
      </c>
      <c r="O8607" s="122" t="str">
        <f t="shared" si="5807"/>
        <v/>
      </c>
      <c r="P8607" s="122" t="str">
        <f>IF(AND($E8607&lt;&gt;0,$J8607=1),"замінне значення",O8607)</f>
        <v/>
      </c>
      <c r="Q8607" s="122" t="str">
        <f>IF(OR(G8607&lt;&gt;0, J8607=0), "",F8607)</f>
        <v/>
      </c>
      <c r="R8607" s="122" t="str">
        <f t="shared" si="5808"/>
        <v/>
      </c>
      <c r="S8607" s="122" t="str">
        <f>IF(AND(G8607&lt;&gt;0,J8607=1),"замінне значення",R8607)</f>
        <v/>
      </c>
      <c r="T8607" s="122" t="str">
        <f t="shared" si="5809"/>
        <v/>
      </c>
    </row>
    <row r="8608" spans="1:20" outlineLevel="1">
      <c r="A8608" s="161"/>
      <c r="B8608" s="208">
        <v>44905</v>
      </c>
      <c r="C8608" s="96">
        <v>66.0833333333333</v>
      </c>
      <c r="D8608" s="122"/>
      <c r="E8608" s="122" t="str">
        <f t="shared" si="5803"/>
        <v/>
      </c>
      <c r="F8608" s="122"/>
      <c r="G8608" s="122" t="str">
        <f t="shared" si="5804"/>
        <v/>
      </c>
      <c r="H8608" s="122"/>
      <c r="I8608" s="122" t="str">
        <f t="shared" si="5805"/>
        <v/>
      </c>
      <c r="J8608" s="122"/>
      <c r="K8608" s="122" t="str">
        <f t="shared" si="5806"/>
        <v/>
      </c>
      <c r="L8608" s="123" t="str">
        <f>IF(H8608="","чи робить СНВВ?",IF(J8608="","чи роблять агрегати?",IF($J8608=0,"агрегати не працюють",IF(AND($H8608=0,$J8608=1),"СНВВ не працює","OK"))))</f>
        <v>чи робить СНВВ?</v>
      </c>
      <c r="M8608" s="100"/>
      <c r="N8608" s="122" t="str">
        <f>IF(OR(E8608&lt;&gt;0, J8608=0), "",D8608)</f>
        <v/>
      </c>
      <c r="O8608" s="122" t="str">
        <f t="shared" si="5807"/>
        <v/>
      </c>
      <c r="P8608" s="122" t="str">
        <f>IF(AND($E8608&lt;&gt;0,$J8608=1),"замінне значення",O8608)</f>
        <v/>
      </c>
      <c r="Q8608" s="122" t="str">
        <f>IF(OR(G8608&lt;&gt;0, J8608=0), "",F8608)</f>
        <v/>
      </c>
      <c r="R8608" s="122" t="str">
        <f t="shared" si="5808"/>
        <v/>
      </c>
      <c r="S8608" s="122" t="str">
        <f>IF(AND(G8608&lt;&gt;0,J8608=1),"замінне значення",R8608)</f>
        <v/>
      </c>
      <c r="T8608" s="122" t="str">
        <f t="shared" si="5809"/>
        <v/>
      </c>
    </row>
    <row r="8609" spans="1:20" outlineLevel="1">
      <c r="A8609" s="161"/>
      <c r="B8609" s="208">
        <v>44905</v>
      </c>
      <c r="C8609" s="96">
        <v>66.125</v>
      </c>
      <c r="D8609" s="122"/>
      <c r="E8609" s="122" t="str">
        <f t="shared" si="5803"/>
        <v/>
      </c>
      <c r="F8609" s="122"/>
      <c r="G8609" s="122" t="str">
        <f t="shared" si="5804"/>
        <v/>
      </c>
      <c r="H8609" s="122"/>
      <c r="I8609" s="122" t="str">
        <f t="shared" si="5805"/>
        <v/>
      </c>
      <c r="J8609" s="122"/>
      <c r="K8609" s="122" t="str">
        <f t="shared" si="5806"/>
        <v/>
      </c>
      <c r="L8609" s="123" t="str">
        <f>IF(H8609="","чи робить СНВВ?",IF(J8609="","чи роблять агрегати?",IF($J8609=0,"агрегати не працюють",IF(AND($H8609=0,$J8609=1),"СНВВ не працює","OK"))))</f>
        <v>чи робить СНВВ?</v>
      </c>
      <c r="M8609" s="100"/>
      <c r="N8609" s="122" t="str">
        <f>IF(OR(E8609&lt;&gt;0, J8609=0), "",D8609)</f>
        <v/>
      </c>
      <c r="O8609" s="122" t="str">
        <f t="shared" si="5807"/>
        <v/>
      </c>
      <c r="P8609" s="122" t="str">
        <f>IF(AND($E8609&lt;&gt;0,$J8609=1),"замінне значення",O8609)</f>
        <v/>
      </c>
      <c r="Q8609" s="122" t="str">
        <f>IF(OR(G8609&lt;&gt;0, J8609=0), "",F8609)</f>
        <v/>
      </c>
      <c r="R8609" s="122" t="str">
        <f t="shared" si="5808"/>
        <v/>
      </c>
      <c r="S8609" s="122" t="str">
        <f>IF(AND(G8609&lt;&gt;0,J8609=1),"замінне значення",R8609)</f>
        <v/>
      </c>
      <c r="T8609" s="122" t="str">
        <f t="shared" si="5809"/>
        <v/>
      </c>
    </row>
    <row r="8610" spans="1:20" outlineLevel="1">
      <c r="A8610" s="161"/>
      <c r="B8610" s="208">
        <v>44905</v>
      </c>
      <c r="C8610" s="96">
        <v>66.1666666666667</v>
      </c>
      <c r="D8610" s="122"/>
      <c r="E8610" s="122" t="str">
        <f t="shared" si="5803"/>
        <v/>
      </c>
      <c r="F8610" s="122"/>
      <c r="G8610" s="122" t="str">
        <f t="shared" si="5804"/>
        <v/>
      </c>
      <c r="H8610" s="122"/>
      <c r="I8610" s="122" t="str">
        <f t="shared" si="5805"/>
        <v/>
      </c>
      <c r="J8610" s="122"/>
      <c r="K8610" s="122" t="str">
        <f t="shared" si="5806"/>
        <v/>
      </c>
      <c r="L8610" s="123" t="str">
        <f>IF(H8610="","чи робить СНВВ?",IF(J8610="","чи роблять агрегати?",IF($J8610=0,"агрегати не працюють",IF(AND($H8610=0,$J8610=1),"СНВВ не працює","OK"))))</f>
        <v>чи робить СНВВ?</v>
      </c>
      <c r="M8610" s="100"/>
      <c r="N8610" s="122" t="str">
        <f>IF(OR(E8610&lt;&gt;0, J8610=0), "",D8610)</f>
        <v/>
      </c>
      <c r="O8610" s="122" t="str">
        <f t="shared" si="5807"/>
        <v/>
      </c>
      <c r="P8610" s="122" t="str">
        <f>IF(AND($E8610&lt;&gt;0,$J8610=1),"замінне значення",O8610)</f>
        <v/>
      </c>
      <c r="Q8610" s="122" t="str">
        <f>IF(OR(G8610&lt;&gt;0, J8610=0), "",F8610)</f>
        <v/>
      </c>
      <c r="R8610" s="122" t="str">
        <f t="shared" si="5808"/>
        <v/>
      </c>
      <c r="S8610" s="122" t="str">
        <f>IF(AND(G8610&lt;&gt;0,J8610=1),"замінне значення",R8610)</f>
        <v/>
      </c>
      <c r="T8610" s="122" t="str">
        <f t="shared" si="5809"/>
        <v/>
      </c>
    </row>
    <row r="8611" spans="1:20" outlineLevel="1">
      <c r="A8611" s="161"/>
      <c r="B8611" s="208">
        <v>44905</v>
      </c>
      <c r="C8611" s="96">
        <v>66.2083333333333</v>
      </c>
      <c r="D8611" s="122"/>
      <c r="E8611" s="122" t="str">
        <f t="shared" si="5803"/>
        <v/>
      </c>
      <c r="F8611" s="122"/>
      <c r="G8611" s="122" t="str">
        <f t="shared" si="5804"/>
        <v/>
      </c>
      <c r="H8611" s="122"/>
      <c r="I8611" s="122" t="str">
        <f t="shared" si="5805"/>
        <v/>
      </c>
      <c r="J8611" s="122"/>
      <c r="K8611" s="122" t="str">
        <f t="shared" si="5806"/>
        <v/>
      </c>
      <c r="L8611" s="123" t="str">
        <f>IF(H8611="","чи робить СНВВ?",IF(J8611="","чи роблять агрегати?",IF($J8611=0,"агрегати не працюють",IF(AND($H8611=0,$J8611=1),"СНВВ не працює","OK"))))</f>
        <v>чи робить СНВВ?</v>
      </c>
      <c r="M8611" s="100"/>
      <c r="N8611" s="122" t="str">
        <f>IF(OR(E8611&lt;&gt;0, J8611=0), "",D8611)</f>
        <v/>
      </c>
      <c r="O8611" s="122" t="str">
        <f t="shared" si="5807"/>
        <v/>
      </c>
      <c r="P8611" s="122" t="str">
        <f>IF(AND($E8611&lt;&gt;0,$J8611=1),"замінне значення",O8611)</f>
        <v/>
      </c>
      <c r="Q8611" s="122" t="str">
        <f>IF(OR(G8611&lt;&gt;0, J8611=0), "",F8611)</f>
        <v/>
      </c>
      <c r="R8611" s="122" t="str">
        <f t="shared" si="5808"/>
        <v/>
      </c>
      <c r="S8611" s="122" t="str">
        <f>IF(AND(G8611&lt;&gt;0,J8611=1),"замінне значення",R8611)</f>
        <v/>
      </c>
      <c r="T8611" s="122" t="str">
        <f t="shared" si="5809"/>
        <v/>
      </c>
    </row>
    <row r="8612" spans="1:20" outlineLevel="1">
      <c r="A8612" s="161"/>
      <c r="B8612" s="208">
        <v>44905</v>
      </c>
      <c r="C8612" s="96">
        <v>66.25</v>
      </c>
      <c r="D8612" s="122"/>
      <c r="E8612" s="122" t="str">
        <f t="shared" si="5803"/>
        <v/>
      </c>
      <c r="F8612" s="122"/>
      <c r="G8612" s="122" t="str">
        <f t="shared" si="5804"/>
        <v/>
      </c>
      <c r="H8612" s="122"/>
      <c r="I8612" s="122" t="str">
        <f t="shared" si="5805"/>
        <v/>
      </c>
      <c r="J8612" s="122"/>
      <c r="K8612" s="122" t="str">
        <f t="shared" si="5806"/>
        <v/>
      </c>
      <c r="L8612" s="123" t="str">
        <f>IF(H8612="","чи робить СНВВ?",IF(J8612="","чи роблять агрегати?",IF($J8612=0,"агрегати не працюють",IF(AND($H8612=0,$J8612=1),"СНВВ не працює","OK"))))</f>
        <v>чи робить СНВВ?</v>
      </c>
      <c r="M8612" s="100"/>
      <c r="N8612" s="122" t="str">
        <f>IF(OR(E8612&lt;&gt;0, J8612=0), "",D8612)</f>
        <v/>
      </c>
      <c r="O8612" s="122" t="str">
        <f t="shared" si="5807"/>
        <v/>
      </c>
      <c r="P8612" s="122" t="str">
        <f>IF(AND($E8612&lt;&gt;0,$J8612=1),"замінне значення",O8612)</f>
        <v/>
      </c>
      <c r="Q8612" s="122" t="str">
        <f>IF(OR(G8612&lt;&gt;0, J8612=0), "",F8612)</f>
        <v/>
      </c>
      <c r="R8612" s="122" t="str">
        <f t="shared" si="5808"/>
        <v/>
      </c>
      <c r="S8612" s="122" t="str">
        <f>IF(AND(G8612&lt;&gt;0,J8612=1),"замінне значення",R8612)</f>
        <v/>
      </c>
      <c r="T8612" s="122" t="str">
        <f t="shared" si="5809"/>
        <v/>
      </c>
    </row>
    <row r="8613" spans="1:20" outlineLevel="1">
      <c r="A8613" s="161"/>
      <c r="B8613" s="208">
        <v>44905</v>
      </c>
      <c r="C8613" s="96">
        <v>66.2916666666667</v>
      </c>
      <c r="D8613" s="122"/>
      <c r="E8613" s="122" t="str">
        <f t="shared" si="5803"/>
        <v/>
      </c>
      <c r="F8613" s="122"/>
      <c r="G8613" s="122" t="str">
        <f t="shared" si="5804"/>
        <v/>
      </c>
      <c r="H8613" s="122"/>
      <c r="I8613" s="122" t="str">
        <f t="shared" si="5805"/>
        <v/>
      </c>
      <c r="J8613" s="122"/>
      <c r="K8613" s="122" t="str">
        <f t="shared" si="5806"/>
        <v/>
      </c>
      <c r="L8613" s="123" t="str">
        <f>IF(H8613="","чи робить СНВВ?",IF(J8613="","чи роблять агрегати?",IF($J8613=0,"агрегати не працюють",IF(AND($H8613=0,$J8613=1),"СНВВ не працює","OK"))))</f>
        <v>чи робить СНВВ?</v>
      </c>
      <c r="M8613" s="100"/>
      <c r="N8613" s="122" t="str">
        <f>IF(OR(E8613&lt;&gt;0, J8613=0), "",D8613)</f>
        <v/>
      </c>
      <c r="O8613" s="122" t="str">
        <f t="shared" si="5807"/>
        <v/>
      </c>
      <c r="P8613" s="122" t="str">
        <f>IF(AND($E8613&lt;&gt;0,$J8613=1),"замінне значення",O8613)</f>
        <v/>
      </c>
      <c r="Q8613" s="122" t="str">
        <f>IF(OR(G8613&lt;&gt;0, J8613=0), "",F8613)</f>
        <v/>
      </c>
      <c r="R8613" s="122" t="str">
        <f t="shared" si="5808"/>
        <v/>
      </c>
      <c r="S8613" s="122" t="str">
        <f>IF(AND(G8613&lt;&gt;0,J8613=1),"замінне значення",R8613)</f>
        <v/>
      </c>
      <c r="T8613" s="122" t="str">
        <f t="shared" si="5809"/>
        <v/>
      </c>
    </row>
    <row r="8614" spans="1:20" outlineLevel="1">
      <c r="A8614" s="161"/>
      <c r="B8614" s="208">
        <v>44905</v>
      </c>
      <c r="C8614" s="96">
        <v>66.3333333333333</v>
      </c>
      <c r="D8614" s="122"/>
      <c r="E8614" s="122" t="str">
        <f t="shared" si="5803"/>
        <v/>
      </c>
      <c r="F8614" s="122"/>
      <c r="G8614" s="122" t="str">
        <f t="shared" si="5804"/>
        <v/>
      </c>
      <c r="H8614" s="122"/>
      <c r="I8614" s="122" t="str">
        <f t="shared" si="5805"/>
        <v/>
      </c>
      <c r="J8614" s="122"/>
      <c r="K8614" s="122" t="str">
        <f t="shared" si="5806"/>
        <v/>
      </c>
      <c r="L8614" s="123" t="str">
        <f>IF(H8614="","чи робить СНВВ?",IF(J8614="","чи роблять агрегати?",IF($J8614=0,"агрегати не працюють",IF(AND($H8614=0,$J8614=1),"СНВВ не працює","OK"))))</f>
        <v>чи робить СНВВ?</v>
      </c>
      <c r="M8614" s="100"/>
      <c r="N8614" s="122" t="str">
        <f>IF(OR(E8614&lt;&gt;0, J8614=0), "",D8614)</f>
        <v/>
      </c>
      <c r="O8614" s="122" t="str">
        <f t="shared" si="5807"/>
        <v/>
      </c>
      <c r="P8614" s="122" t="str">
        <f>IF(AND($E8614&lt;&gt;0,$J8614=1),"замінне значення",O8614)</f>
        <v/>
      </c>
      <c r="Q8614" s="122" t="str">
        <f>IF(OR(G8614&lt;&gt;0, J8614=0), "",F8614)</f>
        <v/>
      </c>
      <c r="R8614" s="122" t="str">
        <f t="shared" si="5808"/>
        <v/>
      </c>
      <c r="S8614" s="122" t="str">
        <f>IF(AND(G8614&lt;&gt;0,J8614=1),"замінне значення",R8614)</f>
        <v/>
      </c>
      <c r="T8614" s="122" t="str">
        <f t="shared" si="5809"/>
        <v/>
      </c>
    </row>
    <row r="8615" spans="1:20" outlineLevel="1">
      <c r="A8615" s="161"/>
      <c r="B8615" s="208">
        <v>44905</v>
      </c>
      <c r="C8615" s="96">
        <v>66.375</v>
      </c>
      <c r="D8615" s="122"/>
      <c r="E8615" s="122" t="str">
        <f t="shared" si="5803"/>
        <v/>
      </c>
      <c r="F8615" s="122"/>
      <c r="G8615" s="122" t="str">
        <f t="shared" si="5804"/>
        <v/>
      </c>
      <c r="H8615" s="122"/>
      <c r="I8615" s="122" t="str">
        <f t="shared" si="5805"/>
        <v/>
      </c>
      <c r="J8615" s="122"/>
      <c r="K8615" s="122" t="str">
        <f t="shared" si="5806"/>
        <v/>
      </c>
      <c r="L8615" s="123" t="str">
        <f>IF(H8615="","чи робить СНВВ?",IF(J8615="","чи роблять агрегати?",IF($J8615=0,"агрегати не працюють",IF(AND($H8615=0,$J8615=1),"СНВВ не працює","OK"))))</f>
        <v>чи робить СНВВ?</v>
      </c>
      <c r="M8615" s="100"/>
      <c r="N8615" s="122" t="str">
        <f>IF(OR(E8615&lt;&gt;0, J8615=0), "",D8615)</f>
        <v/>
      </c>
      <c r="O8615" s="122" t="str">
        <f t="shared" si="5807"/>
        <v/>
      </c>
      <c r="P8615" s="122" t="str">
        <f>IF(AND($E8615&lt;&gt;0,$J8615=1),"замінне значення",O8615)</f>
        <v/>
      </c>
      <c r="Q8615" s="122" t="str">
        <f>IF(OR(G8615&lt;&gt;0, J8615=0), "",F8615)</f>
        <v/>
      </c>
      <c r="R8615" s="122" t="str">
        <f t="shared" si="5808"/>
        <v/>
      </c>
      <c r="S8615" s="122" t="str">
        <f>IF(AND(G8615&lt;&gt;0,J8615=1),"замінне значення",R8615)</f>
        <v/>
      </c>
      <c r="T8615" s="122" t="str">
        <f t="shared" si="5809"/>
        <v/>
      </c>
    </row>
    <row r="8616" spans="1:20" outlineLevel="1">
      <c r="A8616" s="161"/>
      <c r="B8616" s="208">
        <v>44905</v>
      </c>
      <c r="C8616" s="96">
        <v>66.4166666666667</v>
      </c>
      <c r="D8616" s="122"/>
      <c r="E8616" s="122" t="str">
        <f t="shared" si="5803"/>
        <v/>
      </c>
      <c r="F8616" s="122"/>
      <c r="G8616" s="122" t="str">
        <f t="shared" si="5804"/>
        <v/>
      </c>
      <c r="H8616" s="122"/>
      <c r="I8616" s="122" t="str">
        <f t="shared" si="5805"/>
        <v/>
      </c>
      <c r="J8616" s="122"/>
      <c r="K8616" s="122" t="str">
        <f t="shared" si="5806"/>
        <v/>
      </c>
      <c r="L8616" s="123" t="str">
        <f>IF(H8616="","чи робить СНВВ?",IF(J8616="","чи роблять агрегати?",IF($J8616=0,"агрегати не працюють",IF(AND($H8616=0,$J8616=1),"СНВВ не працює","OK"))))</f>
        <v>чи робить СНВВ?</v>
      </c>
      <c r="M8616" s="100"/>
      <c r="N8616" s="122" t="str">
        <f>IF(OR(E8616&lt;&gt;0, J8616=0), "",D8616)</f>
        <v/>
      </c>
      <c r="O8616" s="122" t="str">
        <f t="shared" si="5807"/>
        <v/>
      </c>
      <c r="P8616" s="122" t="str">
        <f>IF(AND($E8616&lt;&gt;0,$J8616=1),"замінне значення",O8616)</f>
        <v/>
      </c>
      <c r="Q8616" s="122" t="str">
        <f>IF(OR(G8616&lt;&gt;0, J8616=0), "",F8616)</f>
        <v/>
      </c>
      <c r="R8616" s="122" t="str">
        <f t="shared" si="5808"/>
        <v/>
      </c>
      <c r="S8616" s="122" t="str">
        <f>IF(AND(G8616&lt;&gt;0,J8616=1),"замінне значення",R8616)</f>
        <v/>
      </c>
      <c r="T8616" s="122" t="str">
        <f t="shared" si="5809"/>
        <v/>
      </c>
    </row>
    <row r="8617" spans="1:20" outlineLevel="1">
      <c r="A8617" s="161"/>
      <c r="B8617" s="208">
        <v>44905</v>
      </c>
      <c r="C8617" s="96">
        <v>66.4583333333333</v>
      </c>
      <c r="D8617" s="122"/>
      <c r="E8617" s="122" t="str">
        <f t="shared" si="5803"/>
        <v/>
      </c>
      <c r="F8617" s="122"/>
      <c r="G8617" s="122" t="str">
        <f t="shared" si="5804"/>
        <v/>
      </c>
      <c r="H8617" s="122"/>
      <c r="I8617" s="122" t="str">
        <f t="shared" si="5805"/>
        <v/>
      </c>
      <c r="J8617" s="122"/>
      <c r="K8617" s="122" t="str">
        <f t="shared" si="5806"/>
        <v/>
      </c>
      <c r="L8617" s="123" t="str">
        <f>IF(H8617="","чи робить СНВВ?",IF(J8617="","чи роблять агрегати?",IF($J8617=0,"агрегати не працюють",IF(AND($H8617=0,$J8617=1),"СНВВ не працює","OK"))))</f>
        <v>чи робить СНВВ?</v>
      </c>
      <c r="M8617" s="100"/>
      <c r="N8617" s="122" t="str">
        <f>IF(OR(E8617&lt;&gt;0, J8617=0), "",D8617)</f>
        <v/>
      </c>
      <c r="O8617" s="122" t="str">
        <f t="shared" si="5807"/>
        <v/>
      </c>
      <c r="P8617" s="122" t="str">
        <f>IF(AND($E8617&lt;&gt;0,$J8617=1),"замінне значення",O8617)</f>
        <v/>
      </c>
      <c r="Q8617" s="122" t="str">
        <f>IF(OR(G8617&lt;&gt;0, J8617=0), "",F8617)</f>
        <v/>
      </c>
      <c r="R8617" s="122" t="str">
        <f t="shared" si="5808"/>
        <v/>
      </c>
      <c r="S8617" s="122" t="str">
        <f>IF(AND(G8617&lt;&gt;0,J8617=1),"замінне значення",R8617)</f>
        <v/>
      </c>
      <c r="T8617" s="122" t="str">
        <f t="shared" si="5809"/>
        <v/>
      </c>
    </row>
    <row r="8618" spans="1:20" outlineLevel="1">
      <c r="A8618" s="161"/>
      <c r="B8618" s="208">
        <v>44905</v>
      </c>
      <c r="C8618" s="96">
        <v>66.5</v>
      </c>
      <c r="D8618" s="122"/>
      <c r="E8618" s="122" t="str">
        <f t="shared" si="5803"/>
        <v/>
      </c>
      <c r="F8618" s="122"/>
      <c r="G8618" s="122" t="str">
        <f t="shared" si="5804"/>
        <v/>
      </c>
      <c r="H8618" s="122"/>
      <c r="I8618" s="122" t="str">
        <f t="shared" si="5805"/>
        <v/>
      </c>
      <c r="J8618" s="122"/>
      <c r="K8618" s="122" t="str">
        <f t="shared" si="5806"/>
        <v/>
      </c>
      <c r="L8618" s="123" t="str">
        <f>IF(H8618="","чи робить СНВВ?",IF(J8618="","чи роблять агрегати?",IF($J8618=0,"агрегати не працюють",IF(AND($H8618=0,$J8618=1),"СНВВ не працює","OK"))))</f>
        <v>чи робить СНВВ?</v>
      </c>
      <c r="M8618" s="100"/>
      <c r="N8618" s="122" t="str">
        <f>IF(OR(E8618&lt;&gt;0, J8618=0), "",D8618)</f>
        <v/>
      </c>
      <c r="O8618" s="122" t="str">
        <f t="shared" si="5807"/>
        <v/>
      </c>
      <c r="P8618" s="122" t="str">
        <f>IF(AND($E8618&lt;&gt;0,$J8618=1),"замінне значення",O8618)</f>
        <v/>
      </c>
      <c r="Q8618" s="122" t="str">
        <f>IF(OR(G8618&lt;&gt;0, J8618=0), "",F8618)</f>
        <v/>
      </c>
      <c r="R8618" s="122" t="str">
        <f t="shared" si="5808"/>
        <v/>
      </c>
      <c r="S8618" s="122" t="str">
        <f>IF(AND(G8618&lt;&gt;0,J8618=1),"замінне значення",R8618)</f>
        <v/>
      </c>
      <c r="T8618" s="122" t="str">
        <f t="shared" si="5809"/>
        <v/>
      </c>
    </row>
    <row r="8619" spans="1:20" outlineLevel="1">
      <c r="A8619" s="161"/>
      <c r="B8619" s="208">
        <v>44905</v>
      </c>
      <c r="C8619" s="96">
        <v>66.5416666666667</v>
      </c>
      <c r="D8619" s="122"/>
      <c r="E8619" s="122" t="str">
        <f t="shared" si="5803"/>
        <v/>
      </c>
      <c r="F8619" s="122"/>
      <c r="G8619" s="122" t="str">
        <f t="shared" si="5804"/>
        <v/>
      </c>
      <c r="H8619" s="122"/>
      <c r="I8619" s="122" t="str">
        <f t="shared" si="5805"/>
        <v/>
      </c>
      <c r="J8619" s="122"/>
      <c r="K8619" s="122" t="str">
        <f t="shared" si="5806"/>
        <v/>
      </c>
      <c r="L8619" s="123" t="str">
        <f>IF(H8619="","чи робить СНВВ?",IF(J8619="","чи роблять агрегати?",IF($J8619=0,"агрегати не працюють",IF(AND($H8619=0,$J8619=1),"СНВВ не працює","OK"))))</f>
        <v>чи робить СНВВ?</v>
      </c>
      <c r="M8619" s="100"/>
      <c r="N8619" s="122" t="str">
        <f>IF(OR(E8619&lt;&gt;0, J8619=0), "",D8619)</f>
        <v/>
      </c>
      <c r="O8619" s="122" t="str">
        <f t="shared" si="5807"/>
        <v/>
      </c>
      <c r="P8619" s="122" t="str">
        <f>IF(AND($E8619&lt;&gt;0,$J8619=1),"замінне значення",O8619)</f>
        <v/>
      </c>
      <c r="Q8619" s="122" t="str">
        <f>IF(OR(G8619&lt;&gt;0, J8619=0), "",F8619)</f>
        <v/>
      </c>
      <c r="R8619" s="122" t="str">
        <f t="shared" si="5808"/>
        <v/>
      </c>
      <c r="S8619" s="122" t="str">
        <f>IF(AND(G8619&lt;&gt;0,J8619=1),"замінне значення",R8619)</f>
        <v/>
      </c>
      <c r="T8619" s="122" t="str">
        <f t="shared" si="5809"/>
        <v/>
      </c>
    </row>
    <row r="8620" spans="1:20" outlineLevel="1">
      <c r="A8620" s="161"/>
      <c r="B8620" s="208">
        <v>44905</v>
      </c>
      <c r="C8620" s="96">
        <v>66.5833333333333</v>
      </c>
      <c r="D8620" s="122"/>
      <c r="E8620" s="122" t="str">
        <f t="shared" si="5803"/>
        <v/>
      </c>
      <c r="F8620" s="122"/>
      <c r="G8620" s="122" t="str">
        <f t="shared" si="5804"/>
        <v/>
      </c>
      <c r="H8620" s="122"/>
      <c r="I8620" s="122" t="str">
        <f t="shared" si="5805"/>
        <v/>
      </c>
      <c r="J8620" s="122"/>
      <c r="K8620" s="122" t="str">
        <f t="shared" si="5806"/>
        <v/>
      </c>
      <c r="L8620" s="123" t="str">
        <f>IF(H8620="","чи робить СНВВ?",IF(J8620="","чи роблять агрегати?",IF($J8620=0,"агрегати не працюють",IF(AND($H8620=0,$J8620=1),"СНВВ не працює","OK"))))</f>
        <v>чи робить СНВВ?</v>
      </c>
      <c r="M8620" s="100"/>
      <c r="N8620" s="122" t="str">
        <f>IF(OR(E8620&lt;&gt;0, J8620=0), "",D8620)</f>
        <v/>
      </c>
      <c r="O8620" s="122" t="str">
        <f t="shared" si="5807"/>
        <v/>
      </c>
      <c r="P8620" s="122" t="str">
        <f>IF(AND($E8620&lt;&gt;0,$J8620=1),"замінне значення",O8620)</f>
        <v/>
      </c>
      <c r="Q8620" s="122" t="str">
        <f>IF(OR(G8620&lt;&gt;0, J8620=0), "",F8620)</f>
        <v/>
      </c>
      <c r="R8620" s="122" t="str">
        <f t="shared" si="5808"/>
        <v/>
      </c>
      <c r="S8620" s="122" t="str">
        <f>IF(AND(G8620&lt;&gt;0,J8620=1),"замінне значення",R8620)</f>
        <v/>
      </c>
      <c r="T8620" s="122" t="str">
        <f t="shared" si="5809"/>
        <v/>
      </c>
    </row>
    <row r="8621" spans="1:20" outlineLevel="1">
      <c r="A8621" s="161"/>
      <c r="B8621" s="208">
        <v>44905</v>
      </c>
      <c r="C8621" s="96">
        <v>66.625</v>
      </c>
      <c r="D8621" s="122"/>
      <c r="E8621" s="122" t="str">
        <f t="shared" si="5803"/>
        <v/>
      </c>
      <c r="F8621" s="122"/>
      <c r="G8621" s="122" t="str">
        <f t="shared" si="5804"/>
        <v/>
      </c>
      <c r="H8621" s="122"/>
      <c r="I8621" s="122" t="str">
        <f t="shared" si="5805"/>
        <v/>
      </c>
      <c r="J8621" s="122"/>
      <c r="K8621" s="122" t="str">
        <f t="shared" si="5806"/>
        <v/>
      </c>
      <c r="L8621" s="123" t="str">
        <f>IF(H8621="","чи робить СНВВ?",IF(J8621="","чи роблять агрегати?",IF($J8621=0,"агрегати не працюють",IF(AND($H8621=0,$J8621=1),"СНВВ не працює","OK"))))</f>
        <v>чи робить СНВВ?</v>
      </c>
      <c r="M8621" s="100"/>
      <c r="N8621" s="122" t="str">
        <f>IF(OR(E8621&lt;&gt;0, J8621=0), "",D8621)</f>
        <v/>
      </c>
      <c r="O8621" s="122" t="str">
        <f t="shared" si="5807"/>
        <v/>
      </c>
      <c r="P8621" s="122" t="str">
        <f>IF(AND($E8621&lt;&gt;0,$J8621=1),"замінне значення",O8621)</f>
        <v/>
      </c>
      <c r="Q8621" s="122" t="str">
        <f>IF(OR(G8621&lt;&gt;0, J8621=0), "",F8621)</f>
        <v/>
      </c>
      <c r="R8621" s="122" t="str">
        <f t="shared" si="5808"/>
        <v/>
      </c>
      <c r="S8621" s="122" t="str">
        <f>IF(AND(G8621&lt;&gt;0,J8621=1),"замінне значення",R8621)</f>
        <v/>
      </c>
      <c r="T8621" s="122" t="str">
        <f t="shared" si="5809"/>
        <v/>
      </c>
    </row>
    <row r="8622" spans="1:20" outlineLevel="1">
      <c r="A8622" s="161"/>
      <c r="B8622" s="208">
        <v>44905</v>
      </c>
      <c r="C8622" s="96">
        <v>66.6666666666667</v>
      </c>
      <c r="D8622" s="122"/>
      <c r="E8622" s="122" t="str">
        <f t="shared" si="5803"/>
        <v/>
      </c>
      <c r="F8622" s="122"/>
      <c r="G8622" s="122" t="str">
        <f t="shared" si="5804"/>
        <v/>
      </c>
      <c r="H8622" s="122"/>
      <c r="I8622" s="122" t="str">
        <f t="shared" si="5805"/>
        <v/>
      </c>
      <c r="J8622" s="122"/>
      <c r="K8622" s="122" t="str">
        <f t="shared" si="5806"/>
        <v/>
      </c>
      <c r="L8622" s="123" t="str">
        <f>IF(H8622="","чи робить СНВВ?",IF(J8622="","чи роблять агрегати?",IF($J8622=0,"агрегати не працюють",IF(AND($H8622=0,$J8622=1),"СНВВ не працює","OK"))))</f>
        <v>чи робить СНВВ?</v>
      </c>
      <c r="M8622" s="100"/>
      <c r="N8622" s="122" t="str">
        <f>IF(OR(E8622&lt;&gt;0, J8622=0), "",D8622)</f>
        <v/>
      </c>
      <c r="O8622" s="122" t="str">
        <f t="shared" si="5807"/>
        <v/>
      </c>
      <c r="P8622" s="122" t="str">
        <f>IF(AND($E8622&lt;&gt;0,$J8622=1),"замінне значення",O8622)</f>
        <v/>
      </c>
      <c r="Q8622" s="122" t="str">
        <f>IF(OR(G8622&lt;&gt;0, J8622=0), "",F8622)</f>
        <v/>
      </c>
      <c r="R8622" s="122" t="str">
        <f t="shared" si="5808"/>
        <v/>
      </c>
      <c r="S8622" s="122" t="str">
        <f>IF(AND(G8622&lt;&gt;0,J8622=1),"замінне значення",R8622)</f>
        <v/>
      </c>
      <c r="T8622" s="122" t="str">
        <f t="shared" si="5809"/>
        <v/>
      </c>
    </row>
    <row r="8623" spans="1:20" outlineLevel="1">
      <c r="A8623" s="161"/>
      <c r="B8623" s="208">
        <v>44905</v>
      </c>
      <c r="C8623" s="96">
        <v>66.7083333333333</v>
      </c>
      <c r="D8623" s="122"/>
      <c r="E8623" s="122" t="str">
        <f t="shared" si="5803"/>
        <v/>
      </c>
      <c r="F8623" s="122"/>
      <c r="G8623" s="122" t="str">
        <f t="shared" si="5804"/>
        <v/>
      </c>
      <c r="H8623" s="122"/>
      <c r="I8623" s="122" t="str">
        <f t="shared" si="5805"/>
        <v/>
      </c>
      <c r="J8623" s="122"/>
      <c r="K8623" s="122" t="str">
        <f t="shared" si="5806"/>
        <v/>
      </c>
      <c r="L8623" s="123" t="str">
        <f>IF(H8623="","чи робить СНВВ?",IF(J8623="","чи роблять агрегати?",IF($J8623=0,"агрегати не працюють",IF(AND($H8623=0,$J8623=1),"СНВВ не працює","OK"))))</f>
        <v>чи робить СНВВ?</v>
      </c>
      <c r="M8623" s="100"/>
      <c r="N8623" s="122" t="str">
        <f>IF(OR(E8623&lt;&gt;0, J8623=0), "",D8623)</f>
        <v/>
      </c>
      <c r="O8623" s="122" t="str">
        <f t="shared" si="5807"/>
        <v/>
      </c>
      <c r="P8623" s="122" t="str">
        <f>IF(AND($E8623&lt;&gt;0,$J8623=1),"замінне значення",O8623)</f>
        <v/>
      </c>
      <c r="Q8623" s="122" t="str">
        <f>IF(OR(G8623&lt;&gt;0, J8623=0), "",F8623)</f>
        <v/>
      </c>
      <c r="R8623" s="122" t="str">
        <f t="shared" si="5808"/>
        <v/>
      </c>
      <c r="S8623" s="122" t="str">
        <f>IF(AND(G8623&lt;&gt;0,J8623=1),"замінне значення",R8623)</f>
        <v/>
      </c>
      <c r="T8623" s="122" t="str">
        <f t="shared" si="5809"/>
        <v/>
      </c>
    </row>
    <row r="8624" spans="1:20" outlineLevel="1">
      <c r="A8624" s="161"/>
      <c r="B8624" s="208">
        <v>44905</v>
      </c>
      <c r="C8624" s="96">
        <v>66.75</v>
      </c>
      <c r="D8624" s="122"/>
      <c r="E8624" s="122" t="str">
        <f t="shared" si="5803"/>
        <v/>
      </c>
      <c r="F8624" s="122"/>
      <c r="G8624" s="122" t="str">
        <f t="shared" si="5804"/>
        <v/>
      </c>
      <c r="H8624" s="122"/>
      <c r="I8624" s="122" t="str">
        <f t="shared" si="5805"/>
        <v/>
      </c>
      <c r="J8624" s="122"/>
      <c r="K8624" s="122" t="str">
        <f t="shared" si="5806"/>
        <v/>
      </c>
      <c r="L8624" s="123" t="str">
        <f>IF(H8624="","чи робить СНВВ?",IF(J8624="","чи роблять агрегати?",IF($J8624=0,"агрегати не працюють",IF(AND($H8624=0,$J8624=1),"СНВВ не працює","OK"))))</f>
        <v>чи робить СНВВ?</v>
      </c>
      <c r="M8624" s="100"/>
      <c r="N8624" s="122" t="str">
        <f>IF(OR(E8624&lt;&gt;0, J8624=0), "",D8624)</f>
        <v/>
      </c>
      <c r="O8624" s="122" t="str">
        <f t="shared" si="5807"/>
        <v/>
      </c>
      <c r="P8624" s="122" t="str">
        <f>IF(AND($E8624&lt;&gt;0,$J8624=1),"замінне значення",O8624)</f>
        <v/>
      </c>
      <c r="Q8624" s="122" t="str">
        <f>IF(OR(G8624&lt;&gt;0, J8624=0), "",F8624)</f>
        <v/>
      </c>
      <c r="R8624" s="122" t="str">
        <f t="shared" si="5808"/>
        <v/>
      </c>
      <c r="S8624" s="122" t="str">
        <f>IF(AND(G8624&lt;&gt;0,J8624=1),"замінне значення",R8624)</f>
        <v/>
      </c>
      <c r="T8624" s="122" t="str">
        <f t="shared" si="5809"/>
        <v/>
      </c>
    </row>
    <row r="8625" spans="1:20" outlineLevel="1">
      <c r="A8625" s="161"/>
      <c r="B8625" s="208">
        <v>44905</v>
      </c>
      <c r="C8625" s="96">
        <v>66.7916666666667</v>
      </c>
      <c r="D8625" s="122"/>
      <c r="E8625" s="122" t="str">
        <f t="shared" si="5803"/>
        <v/>
      </c>
      <c r="F8625" s="122"/>
      <c r="G8625" s="122" t="str">
        <f t="shared" si="5804"/>
        <v/>
      </c>
      <c r="H8625" s="122"/>
      <c r="I8625" s="122" t="str">
        <f t="shared" si="5805"/>
        <v/>
      </c>
      <c r="J8625" s="122"/>
      <c r="K8625" s="122" t="str">
        <f t="shared" si="5806"/>
        <v/>
      </c>
      <c r="L8625" s="123" t="str">
        <f>IF(H8625="","чи робить СНВВ?",IF(J8625="","чи роблять агрегати?",IF($J8625=0,"агрегати не працюють",IF(AND($H8625=0,$J8625=1),"СНВВ не працює","OK"))))</f>
        <v>чи робить СНВВ?</v>
      </c>
      <c r="M8625" s="100"/>
      <c r="N8625" s="122" t="str">
        <f>IF(OR(E8625&lt;&gt;0, J8625=0), "",D8625)</f>
        <v/>
      </c>
      <c r="O8625" s="122" t="str">
        <f t="shared" si="5807"/>
        <v/>
      </c>
      <c r="P8625" s="122" t="str">
        <f>IF(AND($E8625&lt;&gt;0,$J8625=1),"замінне значення",O8625)</f>
        <v/>
      </c>
      <c r="Q8625" s="122" t="str">
        <f>IF(OR(G8625&lt;&gt;0, J8625=0), "",F8625)</f>
        <v/>
      </c>
      <c r="R8625" s="122" t="str">
        <f t="shared" si="5808"/>
        <v/>
      </c>
      <c r="S8625" s="122" t="str">
        <f>IF(AND(G8625&lt;&gt;0,J8625=1),"замінне значення",R8625)</f>
        <v/>
      </c>
      <c r="T8625" s="122" t="str">
        <f t="shared" si="5809"/>
        <v/>
      </c>
    </row>
    <row r="8626" spans="1:20" outlineLevel="1">
      <c r="A8626" s="161"/>
      <c r="B8626" s="208">
        <v>44905</v>
      </c>
      <c r="C8626" s="96">
        <v>66.8333333333333</v>
      </c>
      <c r="D8626" s="122"/>
      <c r="E8626" s="122" t="str">
        <f t="shared" si="5803"/>
        <v/>
      </c>
      <c r="F8626" s="122"/>
      <c r="G8626" s="122" t="str">
        <f t="shared" si="5804"/>
        <v/>
      </c>
      <c r="H8626" s="122"/>
      <c r="I8626" s="122" t="str">
        <f t="shared" si="5805"/>
        <v/>
      </c>
      <c r="J8626" s="122"/>
      <c r="K8626" s="122" t="str">
        <f t="shared" si="5806"/>
        <v/>
      </c>
      <c r="L8626" s="123" t="str">
        <f>IF(H8626="","чи робить СНВВ?",IF(J8626="","чи роблять агрегати?",IF($J8626=0,"агрегати не працюють",IF(AND($H8626=0,$J8626=1),"СНВВ не працює","OK"))))</f>
        <v>чи робить СНВВ?</v>
      </c>
      <c r="M8626" s="100"/>
      <c r="N8626" s="122" t="str">
        <f>IF(OR(E8626&lt;&gt;0, J8626=0), "",D8626)</f>
        <v/>
      </c>
      <c r="O8626" s="122" t="str">
        <f t="shared" si="5807"/>
        <v/>
      </c>
      <c r="P8626" s="122" t="str">
        <f>IF(AND($E8626&lt;&gt;0,$J8626=1),"замінне значення",O8626)</f>
        <v/>
      </c>
      <c r="Q8626" s="122" t="str">
        <f>IF(OR(G8626&lt;&gt;0, J8626=0), "",F8626)</f>
        <v/>
      </c>
      <c r="R8626" s="122" t="str">
        <f t="shared" si="5808"/>
        <v/>
      </c>
      <c r="S8626" s="122" t="str">
        <f>IF(AND(G8626&lt;&gt;0,J8626=1),"замінне значення",R8626)</f>
        <v/>
      </c>
      <c r="T8626" s="122" t="str">
        <f t="shared" si="5809"/>
        <v/>
      </c>
    </row>
    <row r="8627" spans="1:20" outlineLevel="1">
      <c r="A8627" s="161"/>
      <c r="B8627" s="208">
        <v>44905</v>
      </c>
      <c r="C8627" s="96">
        <v>66.875</v>
      </c>
      <c r="D8627" s="122"/>
      <c r="E8627" s="122" t="str">
        <f t="shared" si="5803"/>
        <v/>
      </c>
      <c r="F8627" s="122"/>
      <c r="G8627" s="122" t="str">
        <f t="shared" si="5804"/>
        <v/>
      </c>
      <c r="H8627" s="122"/>
      <c r="I8627" s="122" t="str">
        <f t="shared" si="5805"/>
        <v/>
      </c>
      <c r="J8627" s="122"/>
      <c r="K8627" s="122" t="str">
        <f t="shared" si="5806"/>
        <v/>
      </c>
      <c r="L8627" s="123" t="str">
        <f>IF(H8627="","чи робить СНВВ?",IF(J8627="","чи роблять агрегати?",IF($J8627=0,"агрегати не працюють",IF(AND($H8627=0,$J8627=1),"СНВВ не працює","OK"))))</f>
        <v>чи робить СНВВ?</v>
      </c>
      <c r="M8627" s="100"/>
      <c r="N8627" s="122" t="str">
        <f>IF(OR(E8627&lt;&gt;0, J8627=0), "",D8627)</f>
        <v/>
      </c>
      <c r="O8627" s="122" t="str">
        <f t="shared" si="5807"/>
        <v/>
      </c>
      <c r="P8627" s="122" t="str">
        <f>IF(AND($E8627&lt;&gt;0,$J8627=1),"замінне значення",O8627)</f>
        <v/>
      </c>
      <c r="Q8627" s="122" t="str">
        <f>IF(OR(G8627&lt;&gt;0, J8627=0), "",F8627)</f>
        <v/>
      </c>
      <c r="R8627" s="122" t="str">
        <f t="shared" si="5808"/>
        <v/>
      </c>
      <c r="S8627" s="122" t="str">
        <f>IF(AND(G8627&lt;&gt;0,J8627=1),"замінне значення",R8627)</f>
        <v/>
      </c>
      <c r="T8627" s="122" t="str">
        <f t="shared" si="5809"/>
        <v/>
      </c>
    </row>
    <row r="8628" spans="1:20" outlineLevel="1">
      <c r="A8628" s="161"/>
      <c r="B8628" s="208">
        <v>44905</v>
      </c>
      <c r="C8628" s="96">
        <v>66.9166666666667</v>
      </c>
      <c r="D8628" s="122"/>
      <c r="E8628" s="122" t="str">
        <f t="shared" si="5803"/>
        <v/>
      </c>
      <c r="F8628" s="122"/>
      <c r="G8628" s="122" t="str">
        <f t="shared" si="5804"/>
        <v/>
      </c>
      <c r="H8628" s="122"/>
      <c r="I8628" s="122" t="str">
        <f t="shared" si="5805"/>
        <v/>
      </c>
      <c r="J8628" s="122"/>
      <c r="K8628" s="122" t="str">
        <f t="shared" si="5806"/>
        <v/>
      </c>
      <c r="L8628" s="123" t="str">
        <f>IF(H8628="","чи робить СНВВ?",IF(J8628="","чи роблять агрегати?",IF($J8628=0,"агрегати не працюють",IF(AND($H8628=0,$J8628=1),"СНВВ не працює","OK"))))</f>
        <v>чи робить СНВВ?</v>
      </c>
      <c r="M8628" s="100"/>
      <c r="N8628" s="122" t="str">
        <f>IF(OR(E8628&lt;&gt;0, J8628=0), "",D8628)</f>
        <v/>
      </c>
      <c r="O8628" s="122" t="str">
        <f t="shared" si="5807"/>
        <v/>
      </c>
      <c r="P8628" s="122" t="str">
        <f>IF(AND($E8628&lt;&gt;0,$J8628=1),"замінне значення",O8628)</f>
        <v/>
      </c>
      <c r="Q8628" s="122" t="str">
        <f>IF(OR(G8628&lt;&gt;0, J8628=0), "",F8628)</f>
        <v/>
      </c>
      <c r="R8628" s="122" t="str">
        <f t="shared" si="5808"/>
        <v/>
      </c>
      <c r="S8628" s="122" t="str">
        <f>IF(AND(G8628&lt;&gt;0,J8628=1),"замінне значення",R8628)</f>
        <v/>
      </c>
      <c r="T8628" s="122" t="str">
        <f t="shared" si="5809"/>
        <v/>
      </c>
    </row>
    <row r="8629" spans="1:20" outlineLevel="1">
      <c r="A8629" s="161"/>
      <c r="B8629" s="208">
        <v>44905</v>
      </c>
      <c r="C8629" s="96">
        <v>66.9583333333333</v>
      </c>
      <c r="D8629" s="122"/>
      <c r="E8629" s="122" t="str">
        <f t="shared" si="5803"/>
        <v/>
      </c>
      <c r="F8629" s="122"/>
      <c r="G8629" s="122" t="str">
        <f t="shared" si="5804"/>
        <v/>
      </c>
      <c r="H8629" s="122"/>
      <c r="I8629" s="122" t="str">
        <f t="shared" si="5805"/>
        <v/>
      </c>
      <c r="J8629" s="122"/>
      <c r="K8629" s="122" t="str">
        <f t="shared" si="5806"/>
        <v/>
      </c>
      <c r="L8629" s="123" t="str">
        <f>IF(H8629="","чи робить СНВВ?",IF(J8629="","чи роблять агрегати?",IF($J8629=0,"агрегати не працюють",IF(AND($H8629=0,$J8629=1),"СНВВ не працює","OK"))))</f>
        <v>чи робить СНВВ?</v>
      </c>
      <c r="M8629" s="100"/>
      <c r="N8629" s="122" t="str">
        <f>IF(OR(E8629&lt;&gt;0, J8629=0), "",D8629)</f>
        <v/>
      </c>
      <c r="O8629" s="122" t="str">
        <f t="shared" si="5807"/>
        <v/>
      </c>
      <c r="P8629" s="122" t="str">
        <f>IF(AND($E8629&lt;&gt;0,$J8629=1),"замінне значення",O8629)</f>
        <v/>
      </c>
      <c r="Q8629" s="122" t="str">
        <f>IF(OR(G8629&lt;&gt;0, J8629=0), "",F8629)</f>
        <v/>
      </c>
      <c r="R8629" s="122" t="str">
        <f t="shared" si="5808"/>
        <v/>
      </c>
      <c r="S8629" s="122" t="str">
        <f>IF(AND(G8629&lt;&gt;0,J8629=1),"замінне значення",R8629)</f>
        <v/>
      </c>
      <c r="T8629" s="122" t="str">
        <f t="shared" si="5809"/>
        <v/>
      </c>
    </row>
    <row r="8630" spans="1:20">
      <c r="A8630" s="204"/>
      <c r="B8630" s="159" t="s">
        <v>436</v>
      </c>
      <c r="C8630" s="159"/>
      <c r="D8630" s="103">
        <f t="shared" ref="D8630" si="5810">SUM(D8606:D8629)</f>
        <v>0</v>
      </c>
      <c r="E8630" s="104">
        <f t="shared" ref="E8630" si="5811">COUNTIF(E8606:E8629,"&gt;0")</f>
        <v>0</v>
      </c>
      <c r="F8630" s="103">
        <f t="shared" ref="F8630" si="5812">SUM(F8606:F8629)</f>
        <v>0</v>
      </c>
      <c r="G8630" s="104">
        <f t="shared" ref="G8630" si="5813">COUNTIF(G8606:G8629,"&gt;0")</f>
        <v>0</v>
      </c>
      <c r="H8630" s="103">
        <f t="shared" ref="H8630" si="5814">SUM(H8606:H8629)</f>
        <v>0</v>
      </c>
      <c r="I8630" s="104">
        <f t="shared" ref="I8630" si="5815">COUNTIF(I8606:I8629,"&gt;0")</f>
        <v>0</v>
      </c>
      <c r="J8630" s="103">
        <f t="shared" ref="J8630" si="5816">SUM(J8606:J8629)</f>
        <v>0</v>
      </c>
      <c r="K8630" s="104">
        <f t="shared" ref="K8630" si="5817">COUNTIF(K8606:K8629,"&gt;0")</f>
        <v>0</v>
      </c>
      <c r="L8630" s="104">
        <f t="shared" ref="L8630" si="5818">COUNTIF(L8606:L8629,"СНВВ не працює")</f>
        <v>0</v>
      </c>
      <c r="M8630" s="100"/>
      <c r="N8630" s="103">
        <f t="shared" ref="N8630:N8680" si="5819">SUM(N8606:N8629)</f>
        <v>0</v>
      </c>
      <c r="O8630" s="103">
        <f t="shared" ref="O8630:T8630" si="5820">SUM(O8606:O8629)</f>
        <v>0</v>
      </c>
      <c r="P8630" s="103">
        <f t="shared" si="5820"/>
        <v>0</v>
      </c>
      <c r="Q8630" s="103">
        <f t="shared" si="5820"/>
        <v>0</v>
      </c>
      <c r="R8630" s="103">
        <f t="shared" si="5820"/>
        <v>0</v>
      </c>
      <c r="S8630" s="103">
        <f t="shared" si="5820"/>
        <v>0</v>
      </c>
      <c r="T8630" s="103">
        <f t="shared" si="5820"/>
        <v>0</v>
      </c>
    </row>
    <row r="8631" spans="1:20" ht="15.75" customHeight="1" outlineLevel="1">
      <c r="A8631" s="160">
        <v>44906</v>
      </c>
      <c r="B8631" s="208">
        <v>44906</v>
      </c>
      <c r="C8631" s="96">
        <v>67</v>
      </c>
      <c r="D8631" s="122"/>
      <c r="E8631" s="122" t="str">
        <f t="shared" ref="E8631:E8654" si="5821">IF(D8631="","",IF(D8631&lt;1,1,0))</f>
        <v/>
      </c>
      <c r="F8631" s="122"/>
      <c r="G8631" s="122" t="str">
        <f t="shared" ref="G8631:G8654" si="5822">IF(F8631="","",IF(F8631&lt;1,1,0))</f>
        <v/>
      </c>
      <c r="H8631" s="122"/>
      <c r="I8631" s="122" t="str">
        <f t="shared" ref="I8631:I8654" si="5823">IF(H8631="","",IF(H8631&lt;1,1,0))</f>
        <v/>
      </c>
      <c r="J8631" s="122"/>
      <c r="K8631" s="122" t="str">
        <f t="shared" ref="K8631:K8654" si="5824">IF(J8631="","",IF(J8631&lt;1,1,0))</f>
        <v/>
      </c>
      <c r="L8631" s="123" t="str">
        <f>IF(H8631="","чи робить СНВВ?",IF(J8631="","чи роблять агрегати?",IF($J8631=0,"агрегати не працюють",IF(AND($H8631=0,$J8631=1),"СНВВ не працює","OK"))))</f>
        <v>чи робить СНВВ?</v>
      </c>
      <c r="M8631" s="100"/>
      <c r="N8631" s="122" t="str">
        <f>IF(OR(E8631&lt;&gt;0, J8631=0), "",D8631)</f>
        <v/>
      </c>
      <c r="O8631" s="122" t="str">
        <f t="shared" ref="O8631:O8654" si="5825">IF(Q8631="", "",(N8631*$O$3+$O$4))</f>
        <v/>
      </c>
      <c r="P8631" s="122" t="str">
        <f>IF(AND($E8631&lt;&gt;0,$J8631=1),"замінне значення",O8631)</f>
        <v/>
      </c>
      <c r="Q8631" s="122" t="str">
        <f>IF(OR(G8631&lt;&gt;0, J8631=0), "",F8631)</f>
        <v/>
      </c>
      <c r="R8631" s="122" t="str">
        <f t="shared" ref="R8631:R8694" si="5826">IF(Q8631="", "",(Q8631*$Q$3+$Q$4))</f>
        <v/>
      </c>
      <c r="S8631" s="122" t="str">
        <f>IF(AND(G8631&lt;&gt;0,J8631=1),"замінне значення",R8631)</f>
        <v/>
      </c>
      <c r="T8631" s="122" t="str">
        <f t="shared" ref="T8631:T8694" si="5827">IFERROR(P8631*S8631,"")</f>
        <v/>
      </c>
    </row>
    <row r="8632" spans="1:20" outlineLevel="1">
      <c r="A8632" s="161"/>
      <c r="B8632" s="208">
        <v>44906</v>
      </c>
      <c r="C8632" s="96">
        <v>67.0416666666667</v>
      </c>
      <c r="D8632" s="122"/>
      <c r="E8632" s="122" t="str">
        <f t="shared" si="5821"/>
        <v/>
      </c>
      <c r="F8632" s="122"/>
      <c r="G8632" s="122" t="str">
        <f t="shared" si="5822"/>
        <v/>
      </c>
      <c r="H8632" s="122"/>
      <c r="I8632" s="122" t="str">
        <f t="shared" si="5823"/>
        <v/>
      </c>
      <c r="J8632" s="122"/>
      <c r="K8632" s="122" t="str">
        <f t="shared" si="5824"/>
        <v/>
      </c>
      <c r="L8632" s="123" t="str">
        <f>IF(H8632="","чи робить СНВВ?",IF(J8632="","чи роблять агрегати?",IF($J8632=0,"агрегати не працюють",IF(AND($H8632=0,$J8632=1),"СНВВ не працює","OK"))))</f>
        <v>чи робить СНВВ?</v>
      </c>
      <c r="M8632" s="100"/>
      <c r="N8632" s="122" t="str">
        <f>IF(OR(E8632&lt;&gt;0, J8632=0), "",D8632)</f>
        <v/>
      </c>
      <c r="O8632" s="122" t="str">
        <f t="shared" si="5825"/>
        <v/>
      </c>
      <c r="P8632" s="122" t="str">
        <f>IF(AND($E8632&lt;&gt;0,$J8632=1),"замінне значення",O8632)</f>
        <v/>
      </c>
      <c r="Q8632" s="122" t="str">
        <f>IF(OR(G8632&lt;&gt;0, J8632=0), "",F8632)</f>
        <v/>
      </c>
      <c r="R8632" s="122" t="str">
        <f t="shared" si="5826"/>
        <v/>
      </c>
      <c r="S8632" s="122" t="str">
        <f>IF(AND(G8632&lt;&gt;0,J8632=1),"замінне значення",R8632)</f>
        <v/>
      </c>
      <c r="T8632" s="122" t="str">
        <f t="shared" si="5827"/>
        <v/>
      </c>
    </row>
    <row r="8633" spans="1:20" outlineLevel="1">
      <c r="A8633" s="161"/>
      <c r="B8633" s="208">
        <v>44906</v>
      </c>
      <c r="C8633" s="96">
        <v>67.0833333333333</v>
      </c>
      <c r="D8633" s="122"/>
      <c r="E8633" s="122" t="str">
        <f t="shared" si="5821"/>
        <v/>
      </c>
      <c r="F8633" s="122"/>
      <c r="G8633" s="122" t="str">
        <f t="shared" si="5822"/>
        <v/>
      </c>
      <c r="H8633" s="122"/>
      <c r="I8633" s="122" t="str">
        <f t="shared" si="5823"/>
        <v/>
      </c>
      <c r="J8633" s="122"/>
      <c r="K8633" s="122" t="str">
        <f t="shared" si="5824"/>
        <v/>
      </c>
      <c r="L8633" s="123" t="str">
        <f>IF(H8633="","чи робить СНВВ?",IF(J8633="","чи роблять агрегати?",IF($J8633=0,"агрегати не працюють",IF(AND($H8633=0,$J8633=1),"СНВВ не працює","OK"))))</f>
        <v>чи робить СНВВ?</v>
      </c>
      <c r="M8633" s="100"/>
      <c r="N8633" s="122" t="str">
        <f>IF(OR(E8633&lt;&gt;0, J8633=0), "",D8633)</f>
        <v/>
      </c>
      <c r="O8633" s="122" t="str">
        <f t="shared" si="5825"/>
        <v/>
      </c>
      <c r="P8633" s="122" t="str">
        <f>IF(AND($E8633&lt;&gt;0,$J8633=1),"замінне значення",O8633)</f>
        <v/>
      </c>
      <c r="Q8633" s="122" t="str">
        <f>IF(OR(G8633&lt;&gt;0, J8633=0), "",F8633)</f>
        <v/>
      </c>
      <c r="R8633" s="122" t="str">
        <f t="shared" si="5826"/>
        <v/>
      </c>
      <c r="S8633" s="122" t="str">
        <f>IF(AND(G8633&lt;&gt;0,J8633=1),"замінне значення",R8633)</f>
        <v/>
      </c>
      <c r="T8633" s="122" t="str">
        <f t="shared" si="5827"/>
        <v/>
      </c>
    </row>
    <row r="8634" spans="1:20" outlineLevel="1">
      <c r="A8634" s="161"/>
      <c r="B8634" s="208">
        <v>44906</v>
      </c>
      <c r="C8634" s="96">
        <v>67.125</v>
      </c>
      <c r="D8634" s="122"/>
      <c r="E8634" s="122" t="str">
        <f t="shared" si="5821"/>
        <v/>
      </c>
      <c r="F8634" s="122"/>
      <c r="G8634" s="122" t="str">
        <f t="shared" si="5822"/>
        <v/>
      </c>
      <c r="H8634" s="122"/>
      <c r="I8634" s="122" t="str">
        <f t="shared" si="5823"/>
        <v/>
      </c>
      <c r="J8634" s="122"/>
      <c r="K8634" s="122" t="str">
        <f t="shared" si="5824"/>
        <v/>
      </c>
      <c r="L8634" s="123" t="str">
        <f>IF(H8634="","чи робить СНВВ?",IF(J8634="","чи роблять агрегати?",IF($J8634=0,"агрегати не працюють",IF(AND($H8634=0,$J8634=1),"СНВВ не працює","OK"))))</f>
        <v>чи робить СНВВ?</v>
      </c>
      <c r="M8634" s="100"/>
      <c r="N8634" s="122" t="str">
        <f>IF(OR(E8634&lt;&gt;0, J8634=0), "",D8634)</f>
        <v/>
      </c>
      <c r="O8634" s="122" t="str">
        <f t="shared" si="5825"/>
        <v/>
      </c>
      <c r="P8634" s="122" t="str">
        <f>IF(AND($E8634&lt;&gt;0,$J8634=1),"замінне значення",O8634)</f>
        <v/>
      </c>
      <c r="Q8634" s="122" t="str">
        <f>IF(OR(G8634&lt;&gt;0, J8634=0), "",F8634)</f>
        <v/>
      </c>
      <c r="R8634" s="122" t="str">
        <f t="shared" si="5826"/>
        <v/>
      </c>
      <c r="S8634" s="122" t="str">
        <f>IF(AND(G8634&lt;&gt;0,J8634=1),"замінне значення",R8634)</f>
        <v/>
      </c>
      <c r="T8634" s="122" t="str">
        <f t="shared" si="5827"/>
        <v/>
      </c>
    </row>
    <row r="8635" spans="1:20" outlineLevel="1">
      <c r="A8635" s="161"/>
      <c r="B8635" s="208">
        <v>44906</v>
      </c>
      <c r="C8635" s="96">
        <v>67.1666666666667</v>
      </c>
      <c r="D8635" s="122"/>
      <c r="E8635" s="122" t="str">
        <f t="shared" si="5821"/>
        <v/>
      </c>
      <c r="F8635" s="122"/>
      <c r="G8635" s="122" t="str">
        <f t="shared" si="5822"/>
        <v/>
      </c>
      <c r="H8635" s="122"/>
      <c r="I8635" s="122" t="str">
        <f t="shared" si="5823"/>
        <v/>
      </c>
      <c r="J8635" s="122"/>
      <c r="K8635" s="122" t="str">
        <f t="shared" si="5824"/>
        <v/>
      </c>
      <c r="L8635" s="123" t="str">
        <f>IF(H8635="","чи робить СНВВ?",IF(J8635="","чи роблять агрегати?",IF($J8635=0,"агрегати не працюють",IF(AND($H8635=0,$J8635=1),"СНВВ не працює","OK"))))</f>
        <v>чи робить СНВВ?</v>
      </c>
      <c r="M8635" s="100"/>
      <c r="N8635" s="122" t="str">
        <f>IF(OR(E8635&lt;&gt;0, J8635=0), "",D8635)</f>
        <v/>
      </c>
      <c r="O8635" s="122" t="str">
        <f t="shared" si="5825"/>
        <v/>
      </c>
      <c r="P8635" s="122" t="str">
        <f>IF(AND($E8635&lt;&gt;0,$J8635=1),"замінне значення",O8635)</f>
        <v/>
      </c>
      <c r="Q8635" s="122" t="str">
        <f>IF(OR(G8635&lt;&gt;0, J8635=0), "",F8635)</f>
        <v/>
      </c>
      <c r="R8635" s="122" t="str">
        <f t="shared" si="5826"/>
        <v/>
      </c>
      <c r="S8635" s="122" t="str">
        <f>IF(AND(G8635&lt;&gt;0,J8635=1),"замінне значення",R8635)</f>
        <v/>
      </c>
      <c r="T8635" s="122" t="str">
        <f t="shared" si="5827"/>
        <v/>
      </c>
    </row>
    <row r="8636" spans="1:20" outlineLevel="1">
      <c r="A8636" s="161"/>
      <c r="B8636" s="208">
        <v>44906</v>
      </c>
      <c r="C8636" s="96">
        <v>67.2083333333333</v>
      </c>
      <c r="D8636" s="122"/>
      <c r="E8636" s="122" t="str">
        <f t="shared" si="5821"/>
        <v/>
      </c>
      <c r="F8636" s="122"/>
      <c r="G8636" s="122" t="str">
        <f t="shared" si="5822"/>
        <v/>
      </c>
      <c r="H8636" s="122"/>
      <c r="I8636" s="122" t="str">
        <f t="shared" si="5823"/>
        <v/>
      </c>
      <c r="J8636" s="122"/>
      <c r="K8636" s="122" t="str">
        <f t="shared" si="5824"/>
        <v/>
      </c>
      <c r="L8636" s="123" t="str">
        <f>IF(H8636="","чи робить СНВВ?",IF(J8636="","чи роблять агрегати?",IF($J8636=0,"агрегати не працюють",IF(AND($H8636=0,$J8636=1),"СНВВ не працює","OK"))))</f>
        <v>чи робить СНВВ?</v>
      </c>
      <c r="M8636" s="100"/>
      <c r="N8636" s="122" t="str">
        <f>IF(OR(E8636&lt;&gt;0, J8636=0), "",D8636)</f>
        <v/>
      </c>
      <c r="O8636" s="122" t="str">
        <f t="shared" si="5825"/>
        <v/>
      </c>
      <c r="P8636" s="122" t="str">
        <f>IF(AND($E8636&lt;&gt;0,$J8636=1),"замінне значення",O8636)</f>
        <v/>
      </c>
      <c r="Q8636" s="122" t="str">
        <f>IF(OR(G8636&lt;&gt;0, J8636=0), "",F8636)</f>
        <v/>
      </c>
      <c r="R8636" s="122" t="str">
        <f t="shared" si="5826"/>
        <v/>
      </c>
      <c r="S8636" s="122" t="str">
        <f>IF(AND(G8636&lt;&gt;0,J8636=1),"замінне значення",R8636)</f>
        <v/>
      </c>
      <c r="T8636" s="122" t="str">
        <f t="shared" si="5827"/>
        <v/>
      </c>
    </row>
    <row r="8637" spans="1:20" outlineLevel="1">
      <c r="A8637" s="161"/>
      <c r="B8637" s="208">
        <v>44906</v>
      </c>
      <c r="C8637" s="96">
        <v>67.25</v>
      </c>
      <c r="D8637" s="122"/>
      <c r="E8637" s="122" t="str">
        <f t="shared" si="5821"/>
        <v/>
      </c>
      <c r="F8637" s="122"/>
      <c r="G8637" s="122" t="str">
        <f t="shared" si="5822"/>
        <v/>
      </c>
      <c r="H8637" s="122"/>
      <c r="I8637" s="122" t="str">
        <f t="shared" si="5823"/>
        <v/>
      </c>
      <c r="J8637" s="122"/>
      <c r="K8637" s="122" t="str">
        <f t="shared" si="5824"/>
        <v/>
      </c>
      <c r="L8637" s="123" t="str">
        <f>IF(H8637="","чи робить СНВВ?",IF(J8637="","чи роблять агрегати?",IF($J8637=0,"агрегати не працюють",IF(AND($H8637=0,$J8637=1),"СНВВ не працює","OK"))))</f>
        <v>чи робить СНВВ?</v>
      </c>
      <c r="M8637" s="100"/>
      <c r="N8637" s="122" t="str">
        <f>IF(OR(E8637&lt;&gt;0, J8637=0), "",D8637)</f>
        <v/>
      </c>
      <c r="O8637" s="122" t="str">
        <f t="shared" si="5825"/>
        <v/>
      </c>
      <c r="P8637" s="122" t="str">
        <f>IF(AND($E8637&lt;&gt;0,$J8637=1),"замінне значення",O8637)</f>
        <v/>
      </c>
      <c r="Q8637" s="122" t="str">
        <f>IF(OR(G8637&lt;&gt;0, J8637=0), "",F8637)</f>
        <v/>
      </c>
      <c r="R8637" s="122" t="str">
        <f t="shared" si="5826"/>
        <v/>
      </c>
      <c r="S8637" s="122" t="str">
        <f>IF(AND(G8637&lt;&gt;0,J8637=1),"замінне значення",R8637)</f>
        <v/>
      </c>
      <c r="T8637" s="122" t="str">
        <f t="shared" si="5827"/>
        <v/>
      </c>
    </row>
    <row r="8638" spans="1:20" outlineLevel="1">
      <c r="A8638" s="161"/>
      <c r="B8638" s="208">
        <v>44906</v>
      </c>
      <c r="C8638" s="96">
        <v>67.2916666666667</v>
      </c>
      <c r="D8638" s="122"/>
      <c r="E8638" s="122" t="str">
        <f t="shared" si="5821"/>
        <v/>
      </c>
      <c r="F8638" s="122"/>
      <c r="G8638" s="122" t="str">
        <f t="shared" si="5822"/>
        <v/>
      </c>
      <c r="H8638" s="122"/>
      <c r="I8638" s="122" t="str">
        <f t="shared" si="5823"/>
        <v/>
      </c>
      <c r="J8638" s="122"/>
      <c r="K8638" s="122" t="str">
        <f t="shared" si="5824"/>
        <v/>
      </c>
      <c r="L8638" s="123" t="str">
        <f>IF(H8638="","чи робить СНВВ?",IF(J8638="","чи роблять агрегати?",IF($J8638=0,"агрегати не працюють",IF(AND($H8638=0,$J8638=1),"СНВВ не працює","OK"))))</f>
        <v>чи робить СНВВ?</v>
      </c>
      <c r="M8638" s="100"/>
      <c r="N8638" s="122" t="str">
        <f>IF(OR(E8638&lt;&gt;0, J8638=0), "",D8638)</f>
        <v/>
      </c>
      <c r="O8638" s="122" t="str">
        <f t="shared" si="5825"/>
        <v/>
      </c>
      <c r="P8638" s="122" t="str">
        <f>IF(AND($E8638&lt;&gt;0,$J8638=1),"замінне значення",O8638)</f>
        <v/>
      </c>
      <c r="Q8638" s="122" t="str">
        <f>IF(OR(G8638&lt;&gt;0, J8638=0), "",F8638)</f>
        <v/>
      </c>
      <c r="R8638" s="122" t="str">
        <f t="shared" si="5826"/>
        <v/>
      </c>
      <c r="S8638" s="122" t="str">
        <f>IF(AND(G8638&lt;&gt;0,J8638=1),"замінне значення",R8638)</f>
        <v/>
      </c>
      <c r="T8638" s="122" t="str">
        <f t="shared" si="5827"/>
        <v/>
      </c>
    </row>
    <row r="8639" spans="1:20" outlineLevel="1">
      <c r="A8639" s="161"/>
      <c r="B8639" s="208">
        <v>44906</v>
      </c>
      <c r="C8639" s="96">
        <v>67.3333333333333</v>
      </c>
      <c r="D8639" s="122"/>
      <c r="E8639" s="122" t="str">
        <f t="shared" si="5821"/>
        <v/>
      </c>
      <c r="F8639" s="122"/>
      <c r="G8639" s="122" t="str">
        <f t="shared" si="5822"/>
        <v/>
      </c>
      <c r="H8639" s="122"/>
      <c r="I8639" s="122" t="str">
        <f t="shared" si="5823"/>
        <v/>
      </c>
      <c r="J8639" s="122"/>
      <c r="K8639" s="122" t="str">
        <f t="shared" si="5824"/>
        <v/>
      </c>
      <c r="L8639" s="123" t="str">
        <f>IF(H8639="","чи робить СНВВ?",IF(J8639="","чи роблять агрегати?",IF($J8639=0,"агрегати не працюють",IF(AND($H8639=0,$J8639=1),"СНВВ не працює","OK"))))</f>
        <v>чи робить СНВВ?</v>
      </c>
      <c r="M8639" s="100"/>
      <c r="N8639" s="122" t="str">
        <f>IF(OR(E8639&lt;&gt;0, J8639=0), "",D8639)</f>
        <v/>
      </c>
      <c r="O8639" s="122" t="str">
        <f t="shared" si="5825"/>
        <v/>
      </c>
      <c r="P8639" s="122" t="str">
        <f>IF(AND($E8639&lt;&gt;0,$J8639=1),"замінне значення",O8639)</f>
        <v/>
      </c>
      <c r="Q8639" s="122" t="str">
        <f>IF(OR(G8639&lt;&gt;0, J8639=0), "",F8639)</f>
        <v/>
      </c>
      <c r="R8639" s="122" t="str">
        <f t="shared" si="5826"/>
        <v/>
      </c>
      <c r="S8639" s="122" t="str">
        <f>IF(AND(G8639&lt;&gt;0,J8639=1),"замінне значення",R8639)</f>
        <v/>
      </c>
      <c r="T8639" s="122" t="str">
        <f t="shared" si="5827"/>
        <v/>
      </c>
    </row>
    <row r="8640" spans="1:20" outlineLevel="1">
      <c r="A8640" s="161"/>
      <c r="B8640" s="208">
        <v>44906</v>
      </c>
      <c r="C8640" s="96">
        <v>67.375</v>
      </c>
      <c r="D8640" s="122"/>
      <c r="E8640" s="122" t="str">
        <f t="shared" si="5821"/>
        <v/>
      </c>
      <c r="F8640" s="122"/>
      <c r="G8640" s="122" t="str">
        <f t="shared" si="5822"/>
        <v/>
      </c>
      <c r="H8640" s="122"/>
      <c r="I8640" s="122" t="str">
        <f t="shared" si="5823"/>
        <v/>
      </c>
      <c r="J8640" s="122"/>
      <c r="K8640" s="122" t="str">
        <f t="shared" si="5824"/>
        <v/>
      </c>
      <c r="L8640" s="123" t="str">
        <f>IF(H8640="","чи робить СНВВ?",IF(J8640="","чи роблять агрегати?",IF($J8640=0,"агрегати не працюють",IF(AND($H8640=0,$J8640=1),"СНВВ не працює","OK"))))</f>
        <v>чи робить СНВВ?</v>
      </c>
      <c r="M8640" s="100"/>
      <c r="N8640" s="122" t="str">
        <f>IF(OR(E8640&lt;&gt;0, J8640=0), "",D8640)</f>
        <v/>
      </c>
      <c r="O8640" s="122" t="str">
        <f t="shared" si="5825"/>
        <v/>
      </c>
      <c r="P8640" s="122" t="str">
        <f>IF(AND($E8640&lt;&gt;0,$J8640=1),"замінне значення",O8640)</f>
        <v/>
      </c>
      <c r="Q8640" s="122" t="str">
        <f>IF(OR(G8640&lt;&gt;0, J8640=0), "",F8640)</f>
        <v/>
      </c>
      <c r="R8640" s="122" t="str">
        <f t="shared" si="5826"/>
        <v/>
      </c>
      <c r="S8640" s="122" t="str">
        <f>IF(AND(G8640&lt;&gt;0,J8640=1),"замінне значення",R8640)</f>
        <v/>
      </c>
      <c r="T8640" s="122" t="str">
        <f t="shared" si="5827"/>
        <v/>
      </c>
    </row>
    <row r="8641" spans="1:20" outlineLevel="1">
      <c r="A8641" s="161"/>
      <c r="B8641" s="208">
        <v>44906</v>
      </c>
      <c r="C8641" s="96">
        <v>67.4166666666667</v>
      </c>
      <c r="D8641" s="122"/>
      <c r="E8641" s="122" t="str">
        <f t="shared" si="5821"/>
        <v/>
      </c>
      <c r="F8641" s="122"/>
      <c r="G8641" s="122" t="str">
        <f t="shared" si="5822"/>
        <v/>
      </c>
      <c r="H8641" s="122"/>
      <c r="I8641" s="122" t="str">
        <f t="shared" si="5823"/>
        <v/>
      </c>
      <c r="J8641" s="122"/>
      <c r="K8641" s="122" t="str">
        <f t="shared" si="5824"/>
        <v/>
      </c>
      <c r="L8641" s="123" t="str">
        <f>IF(H8641="","чи робить СНВВ?",IF(J8641="","чи роблять агрегати?",IF($J8641=0,"агрегати не працюють",IF(AND($H8641=0,$J8641=1),"СНВВ не працює","OK"))))</f>
        <v>чи робить СНВВ?</v>
      </c>
      <c r="M8641" s="100"/>
      <c r="N8641" s="122" t="str">
        <f>IF(OR(E8641&lt;&gt;0, J8641=0), "",D8641)</f>
        <v/>
      </c>
      <c r="O8641" s="122" t="str">
        <f t="shared" si="5825"/>
        <v/>
      </c>
      <c r="P8641" s="122" t="str">
        <f>IF(AND($E8641&lt;&gt;0,$J8641=1),"замінне значення",O8641)</f>
        <v/>
      </c>
      <c r="Q8641" s="122" t="str">
        <f>IF(OR(G8641&lt;&gt;0, J8641=0), "",F8641)</f>
        <v/>
      </c>
      <c r="R8641" s="122" t="str">
        <f t="shared" si="5826"/>
        <v/>
      </c>
      <c r="S8641" s="122" t="str">
        <f>IF(AND(G8641&lt;&gt;0,J8641=1),"замінне значення",R8641)</f>
        <v/>
      </c>
      <c r="T8641" s="122" t="str">
        <f t="shared" si="5827"/>
        <v/>
      </c>
    </row>
    <row r="8642" spans="1:20" outlineLevel="1">
      <c r="A8642" s="161"/>
      <c r="B8642" s="208">
        <v>44906</v>
      </c>
      <c r="C8642" s="96">
        <v>67.4583333333333</v>
      </c>
      <c r="D8642" s="122"/>
      <c r="E8642" s="122" t="str">
        <f t="shared" si="5821"/>
        <v/>
      </c>
      <c r="F8642" s="122"/>
      <c r="G8642" s="122" t="str">
        <f t="shared" si="5822"/>
        <v/>
      </c>
      <c r="H8642" s="122"/>
      <c r="I8642" s="122" t="str">
        <f t="shared" si="5823"/>
        <v/>
      </c>
      <c r="J8642" s="122"/>
      <c r="K8642" s="122" t="str">
        <f t="shared" si="5824"/>
        <v/>
      </c>
      <c r="L8642" s="123" t="str">
        <f>IF(H8642="","чи робить СНВВ?",IF(J8642="","чи роблять агрегати?",IF($J8642=0,"агрегати не працюють",IF(AND($H8642=0,$J8642=1),"СНВВ не працює","OK"))))</f>
        <v>чи робить СНВВ?</v>
      </c>
      <c r="M8642" s="100"/>
      <c r="N8642" s="122" t="str">
        <f>IF(OR(E8642&lt;&gt;0, J8642=0), "",D8642)</f>
        <v/>
      </c>
      <c r="O8642" s="122" t="str">
        <f t="shared" si="5825"/>
        <v/>
      </c>
      <c r="P8642" s="122" t="str">
        <f>IF(AND($E8642&lt;&gt;0,$J8642=1),"замінне значення",O8642)</f>
        <v/>
      </c>
      <c r="Q8642" s="122" t="str">
        <f>IF(OR(G8642&lt;&gt;0, J8642=0), "",F8642)</f>
        <v/>
      </c>
      <c r="R8642" s="122" t="str">
        <f t="shared" si="5826"/>
        <v/>
      </c>
      <c r="S8642" s="122" t="str">
        <f>IF(AND(G8642&lt;&gt;0,J8642=1),"замінне значення",R8642)</f>
        <v/>
      </c>
      <c r="T8642" s="122" t="str">
        <f t="shared" si="5827"/>
        <v/>
      </c>
    </row>
    <row r="8643" spans="1:20" outlineLevel="1">
      <c r="A8643" s="161"/>
      <c r="B8643" s="208">
        <v>44906</v>
      </c>
      <c r="C8643" s="96">
        <v>67.5</v>
      </c>
      <c r="D8643" s="122"/>
      <c r="E8643" s="122" t="str">
        <f t="shared" si="5821"/>
        <v/>
      </c>
      <c r="F8643" s="122"/>
      <c r="G8643" s="122" t="str">
        <f t="shared" si="5822"/>
        <v/>
      </c>
      <c r="H8643" s="122"/>
      <c r="I8643" s="122" t="str">
        <f t="shared" si="5823"/>
        <v/>
      </c>
      <c r="J8643" s="122"/>
      <c r="K8643" s="122" t="str">
        <f t="shared" si="5824"/>
        <v/>
      </c>
      <c r="L8643" s="123" t="str">
        <f>IF(H8643="","чи робить СНВВ?",IF(J8643="","чи роблять агрегати?",IF($J8643=0,"агрегати не працюють",IF(AND($H8643=0,$J8643=1),"СНВВ не працює","OK"))))</f>
        <v>чи робить СНВВ?</v>
      </c>
      <c r="M8643" s="100"/>
      <c r="N8643" s="122" t="str">
        <f>IF(OR(E8643&lt;&gt;0, J8643=0), "",D8643)</f>
        <v/>
      </c>
      <c r="O8643" s="122" t="str">
        <f t="shared" si="5825"/>
        <v/>
      </c>
      <c r="P8643" s="122" t="str">
        <f>IF(AND($E8643&lt;&gt;0,$J8643=1),"замінне значення",O8643)</f>
        <v/>
      </c>
      <c r="Q8643" s="122" t="str">
        <f>IF(OR(G8643&lt;&gt;0, J8643=0), "",F8643)</f>
        <v/>
      </c>
      <c r="R8643" s="122" t="str">
        <f t="shared" si="5826"/>
        <v/>
      </c>
      <c r="S8643" s="122" t="str">
        <f>IF(AND(G8643&lt;&gt;0,J8643=1),"замінне значення",R8643)</f>
        <v/>
      </c>
      <c r="T8643" s="122" t="str">
        <f t="shared" si="5827"/>
        <v/>
      </c>
    </row>
    <row r="8644" spans="1:20" outlineLevel="1">
      <c r="A8644" s="161"/>
      <c r="B8644" s="208">
        <v>44906</v>
      </c>
      <c r="C8644" s="96">
        <v>67.5416666666667</v>
      </c>
      <c r="D8644" s="122"/>
      <c r="E8644" s="122" t="str">
        <f t="shared" si="5821"/>
        <v/>
      </c>
      <c r="F8644" s="122"/>
      <c r="G8644" s="122" t="str">
        <f t="shared" si="5822"/>
        <v/>
      </c>
      <c r="H8644" s="122"/>
      <c r="I8644" s="122" t="str">
        <f t="shared" si="5823"/>
        <v/>
      </c>
      <c r="J8644" s="122"/>
      <c r="K8644" s="122" t="str">
        <f t="shared" si="5824"/>
        <v/>
      </c>
      <c r="L8644" s="123" t="str">
        <f>IF(H8644="","чи робить СНВВ?",IF(J8644="","чи роблять агрегати?",IF($J8644=0,"агрегати не працюють",IF(AND($H8644=0,$J8644=1),"СНВВ не працює","OK"))))</f>
        <v>чи робить СНВВ?</v>
      </c>
      <c r="M8644" s="100"/>
      <c r="N8644" s="122" t="str">
        <f>IF(OR(E8644&lt;&gt;0, J8644=0), "",D8644)</f>
        <v/>
      </c>
      <c r="O8644" s="122" t="str">
        <f t="shared" si="5825"/>
        <v/>
      </c>
      <c r="P8644" s="122" t="str">
        <f>IF(AND($E8644&lt;&gt;0,$J8644=1),"замінне значення",O8644)</f>
        <v/>
      </c>
      <c r="Q8644" s="122" t="str">
        <f>IF(OR(G8644&lt;&gt;0, J8644=0), "",F8644)</f>
        <v/>
      </c>
      <c r="R8644" s="122" t="str">
        <f t="shared" si="5826"/>
        <v/>
      </c>
      <c r="S8644" s="122" t="str">
        <f>IF(AND(G8644&lt;&gt;0,J8644=1),"замінне значення",R8644)</f>
        <v/>
      </c>
      <c r="T8644" s="122" t="str">
        <f t="shared" si="5827"/>
        <v/>
      </c>
    </row>
    <row r="8645" spans="1:20" outlineLevel="1">
      <c r="A8645" s="161"/>
      <c r="B8645" s="208">
        <v>44906</v>
      </c>
      <c r="C8645" s="96">
        <v>67.5833333333333</v>
      </c>
      <c r="D8645" s="122"/>
      <c r="E8645" s="122" t="str">
        <f t="shared" si="5821"/>
        <v/>
      </c>
      <c r="F8645" s="122"/>
      <c r="G8645" s="122" t="str">
        <f t="shared" si="5822"/>
        <v/>
      </c>
      <c r="H8645" s="122"/>
      <c r="I8645" s="122" t="str">
        <f t="shared" si="5823"/>
        <v/>
      </c>
      <c r="J8645" s="122"/>
      <c r="K8645" s="122" t="str">
        <f t="shared" si="5824"/>
        <v/>
      </c>
      <c r="L8645" s="123" t="str">
        <f>IF(H8645="","чи робить СНВВ?",IF(J8645="","чи роблять агрегати?",IF($J8645=0,"агрегати не працюють",IF(AND($H8645=0,$J8645=1),"СНВВ не працює","OK"))))</f>
        <v>чи робить СНВВ?</v>
      </c>
      <c r="M8645" s="100"/>
      <c r="N8645" s="122" t="str">
        <f>IF(OR(E8645&lt;&gt;0, J8645=0), "",D8645)</f>
        <v/>
      </c>
      <c r="O8645" s="122" t="str">
        <f t="shared" si="5825"/>
        <v/>
      </c>
      <c r="P8645" s="122" t="str">
        <f>IF(AND($E8645&lt;&gt;0,$J8645=1),"замінне значення",O8645)</f>
        <v/>
      </c>
      <c r="Q8645" s="122" t="str">
        <f>IF(OR(G8645&lt;&gt;0, J8645=0), "",F8645)</f>
        <v/>
      </c>
      <c r="R8645" s="122" t="str">
        <f t="shared" si="5826"/>
        <v/>
      </c>
      <c r="S8645" s="122" t="str">
        <f>IF(AND(G8645&lt;&gt;0,J8645=1),"замінне значення",R8645)</f>
        <v/>
      </c>
      <c r="T8645" s="122" t="str">
        <f t="shared" si="5827"/>
        <v/>
      </c>
    </row>
    <row r="8646" spans="1:20" outlineLevel="1">
      <c r="A8646" s="161"/>
      <c r="B8646" s="208">
        <v>44906</v>
      </c>
      <c r="C8646" s="96">
        <v>67.625</v>
      </c>
      <c r="D8646" s="122"/>
      <c r="E8646" s="122" t="str">
        <f t="shared" si="5821"/>
        <v/>
      </c>
      <c r="F8646" s="122"/>
      <c r="G8646" s="122" t="str">
        <f t="shared" si="5822"/>
        <v/>
      </c>
      <c r="H8646" s="122"/>
      <c r="I8646" s="122" t="str">
        <f t="shared" si="5823"/>
        <v/>
      </c>
      <c r="J8646" s="122"/>
      <c r="K8646" s="122" t="str">
        <f t="shared" si="5824"/>
        <v/>
      </c>
      <c r="L8646" s="123" t="str">
        <f>IF(H8646="","чи робить СНВВ?",IF(J8646="","чи роблять агрегати?",IF($J8646=0,"агрегати не працюють",IF(AND($H8646=0,$J8646=1),"СНВВ не працює","OK"))))</f>
        <v>чи робить СНВВ?</v>
      </c>
      <c r="M8646" s="100"/>
      <c r="N8646" s="122" t="str">
        <f>IF(OR(E8646&lt;&gt;0, J8646=0), "",D8646)</f>
        <v/>
      </c>
      <c r="O8646" s="122" t="str">
        <f t="shared" si="5825"/>
        <v/>
      </c>
      <c r="P8646" s="122" t="str">
        <f>IF(AND($E8646&lt;&gt;0,$J8646=1),"замінне значення",O8646)</f>
        <v/>
      </c>
      <c r="Q8646" s="122" t="str">
        <f>IF(OR(G8646&lt;&gt;0, J8646=0), "",F8646)</f>
        <v/>
      </c>
      <c r="R8646" s="122" t="str">
        <f t="shared" si="5826"/>
        <v/>
      </c>
      <c r="S8646" s="122" t="str">
        <f>IF(AND(G8646&lt;&gt;0,J8646=1),"замінне значення",R8646)</f>
        <v/>
      </c>
      <c r="T8646" s="122" t="str">
        <f t="shared" si="5827"/>
        <v/>
      </c>
    </row>
    <row r="8647" spans="1:20" outlineLevel="1">
      <c r="A8647" s="161"/>
      <c r="B8647" s="208">
        <v>44906</v>
      </c>
      <c r="C8647" s="96">
        <v>67.6666666666667</v>
      </c>
      <c r="D8647" s="122"/>
      <c r="E8647" s="122" t="str">
        <f t="shared" si="5821"/>
        <v/>
      </c>
      <c r="F8647" s="122"/>
      <c r="G8647" s="122" t="str">
        <f t="shared" si="5822"/>
        <v/>
      </c>
      <c r="H8647" s="122"/>
      <c r="I8647" s="122" t="str">
        <f t="shared" si="5823"/>
        <v/>
      </c>
      <c r="J8647" s="122"/>
      <c r="K8647" s="122" t="str">
        <f t="shared" si="5824"/>
        <v/>
      </c>
      <c r="L8647" s="123" t="str">
        <f>IF(H8647="","чи робить СНВВ?",IF(J8647="","чи роблять агрегати?",IF($J8647=0,"агрегати не працюють",IF(AND($H8647=0,$J8647=1),"СНВВ не працює","OK"))))</f>
        <v>чи робить СНВВ?</v>
      </c>
      <c r="M8647" s="100"/>
      <c r="N8647" s="122" t="str">
        <f>IF(OR(E8647&lt;&gt;0, J8647=0), "",D8647)</f>
        <v/>
      </c>
      <c r="O8647" s="122" t="str">
        <f t="shared" si="5825"/>
        <v/>
      </c>
      <c r="P8647" s="122" t="str">
        <f>IF(AND($E8647&lt;&gt;0,$J8647=1),"замінне значення",O8647)</f>
        <v/>
      </c>
      <c r="Q8647" s="122" t="str">
        <f>IF(OR(G8647&lt;&gt;0, J8647=0), "",F8647)</f>
        <v/>
      </c>
      <c r="R8647" s="122" t="str">
        <f t="shared" si="5826"/>
        <v/>
      </c>
      <c r="S8647" s="122" t="str">
        <f>IF(AND(G8647&lt;&gt;0,J8647=1),"замінне значення",R8647)</f>
        <v/>
      </c>
      <c r="T8647" s="122" t="str">
        <f t="shared" si="5827"/>
        <v/>
      </c>
    </row>
    <row r="8648" spans="1:20" outlineLevel="1">
      <c r="A8648" s="161"/>
      <c r="B8648" s="208">
        <v>44906</v>
      </c>
      <c r="C8648" s="96">
        <v>67.7083333333333</v>
      </c>
      <c r="D8648" s="122"/>
      <c r="E8648" s="122" t="str">
        <f t="shared" si="5821"/>
        <v/>
      </c>
      <c r="F8648" s="122"/>
      <c r="G8648" s="122" t="str">
        <f t="shared" si="5822"/>
        <v/>
      </c>
      <c r="H8648" s="122"/>
      <c r="I8648" s="122" t="str">
        <f t="shared" si="5823"/>
        <v/>
      </c>
      <c r="J8648" s="122"/>
      <c r="K8648" s="122" t="str">
        <f t="shared" si="5824"/>
        <v/>
      </c>
      <c r="L8648" s="123" t="str">
        <f>IF(H8648="","чи робить СНВВ?",IF(J8648="","чи роблять агрегати?",IF($J8648=0,"агрегати не працюють",IF(AND($H8648=0,$J8648=1),"СНВВ не працює","OK"))))</f>
        <v>чи робить СНВВ?</v>
      </c>
      <c r="M8648" s="100"/>
      <c r="N8648" s="122" t="str">
        <f>IF(OR(E8648&lt;&gt;0, J8648=0), "",D8648)</f>
        <v/>
      </c>
      <c r="O8648" s="122" t="str">
        <f t="shared" si="5825"/>
        <v/>
      </c>
      <c r="P8648" s="122" t="str">
        <f>IF(AND($E8648&lt;&gt;0,$J8648=1),"замінне значення",O8648)</f>
        <v/>
      </c>
      <c r="Q8648" s="122" t="str">
        <f>IF(OR(G8648&lt;&gt;0, J8648=0), "",F8648)</f>
        <v/>
      </c>
      <c r="R8648" s="122" t="str">
        <f t="shared" si="5826"/>
        <v/>
      </c>
      <c r="S8648" s="122" t="str">
        <f>IF(AND(G8648&lt;&gt;0,J8648=1),"замінне значення",R8648)</f>
        <v/>
      </c>
      <c r="T8648" s="122" t="str">
        <f t="shared" si="5827"/>
        <v/>
      </c>
    </row>
    <row r="8649" spans="1:20" outlineLevel="1">
      <c r="A8649" s="161"/>
      <c r="B8649" s="208">
        <v>44906</v>
      </c>
      <c r="C8649" s="96">
        <v>67.75</v>
      </c>
      <c r="D8649" s="122"/>
      <c r="E8649" s="122" t="str">
        <f t="shared" si="5821"/>
        <v/>
      </c>
      <c r="F8649" s="122"/>
      <c r="G8649" s="122" t="str">
        <f t="shared" si="5822"/>
        <v/>
      </c>
      <c r="H8649" s="122"/>
      <c r="I8649" s="122" t="str">
        <f t="shared" si="5823"/>
        <v/>
      </c>
      <c r="J8649" s="122"/>
      <c r="K8649" s="122" t="str">
        <f t="shared" si="5824"/>
        <v/>
      </c>
      <c r="L8649" s="123" t="str">
        <f>IF(H8649="","чи робить СНВВ?",IF(J8649="","чи роблять агрегати?",IF($J8649=0,"агрегати не працюють",IF(AND($H8649=0,$J8649=1),"СНВВ не працює","OK"))))</f>
        <v>чи робить СНВВ?</v>
      </c>
      <c r="M8649" s="100"/>
      <c r="N8649" s="122" t="str">
        <f>IF(OR(E8649&lt;&gt;0, J8649=0), "",D8649)</f>
        <v/>
      </c>
      <c r="O8649" s="122" t="str">
        <f t="shared" si="5825"/>
        <v/>
      </c>
      <c r="P8649" s="122" t="str">
        <f>IF(AND($E8649&lt;&gt;0,$J8649=1),"замінне значення",O8649)</f>
        <v/>
      </c>
      <c r="Q8649" s="122" t="str">
        <f>IF(OR(G8649&lt;&gt;0, J8649=0), "",F8649)</f>
        <v/>
      </c>
      <c r="R8649" s="122" t="str">
        <f t="shared" si="5826"/>
        <v/>
      </c>
      <c r="S8649" s="122" t="str">
        <f>IF(AND(G8649&lt;&gt;0,J8649=1),"замінне значення",R8649)</f>
        <v/>
      </c>
      <c r="T8649" s="122" t="str">
        <f t="shared" si="5827"/>
        <v/>
      </c>
    </row>
    <row r="8650" spans="1:20" outlineLevel="1">
      <c r="A8650" s="161"/>
      <c r="B8650" s="208">
        <v>44906</v>
      </c>
      <c r="C8650" s="96">
        <v>67.7916666666667</v>
      </c>
      <c r="D8650" s="122"/>
      <c r="E8650" s="122" t="str">
        <f t="shared" si="5821"/>
        <v/>
      </c>
      <c r="F8650" s="122"/>
      <c r="G8650" s="122" t="str">
        <f t="shared" si="5822"/>
        <v/>
      </c>
      <c r="H8650" s="122"/>
      <c r="I8650" s="122" t="str">
        <f t="shared" si="5823"/>
        <v/>
      </c>
      <c r="J8650" s="122"/>
      <c r="K8650" s="122" t="str">
        <f t="shared" si="5824"/>
        <v/>
      </c>
      <c r="L8650" s="123" t="str">
        <f>IF(H8650="","чи робить СНВВ?",IF(J8650="","чи роблять агрегати?",IF($J8650=0,"агрегати не працюють",IF(AND($H8650=0,$J8650=1),"СНВВ не працює","OK"))))</f>
        <v>чи робить СНВВ?</v>
      </c>
      <c r="M8650" s="100"/>
      <c r="N8650" s="122" t="str">
        <f>IF(OR(E8650&lt;&gt;0, J8650=0), "",D8650)</f>
        <v/>
      </c>
      <c r="O8650" s="122" t="str">
        <f t="shared" si="5825"/>
        <v/>
      </c>
      <c r="P8650" s="122" t="str">
        <f>IF(AND($E8650&lt;&gt;0,$J8650=1),"замінне значення",O8650)</f>
        <v/>
      </c>
      <c r="Q8650" s="122" t="str">
        <f>IF(OR(G8650&lt;&gt;0, J8650=0), "",F8650)</f>
        <v/>
      </c>
      <c r="R8650" s="122" t="str">
        <f t="shared" si="5826"/>
        <v/>
      </c>
      <c r="S8650" s="122" t="str">
        <f>IF(AND(G8650&lt;&gt;0,J8650=1),"замінне значення",R8650)</f>
        <v/>
      </c>
      <c r="T8650" s="122" t="str">
        <f t="shared" si="5827"/>
        <v/>
      </c>
    </row>
    <row r="8651" spans="1:20" outlineLevel="1">
      <c r="A8651" s="161"/>
      <c r="B8651" s="208">
        <v>44906</v>
      </c>
      <c r="C8651" s="96">
        <v>67.8333333333333</v>
      </c>
      <c r="D8651" s="122"/>
      <c r="E8651" s="122" t="str">
        <f t="shared" si="5821"/>
        <v/>
      </c>
      <c r="F8651" s="122"/>
      <c r="G8651" s="122" t="str">
        <f t="shared" si="5822"/>
        <v/>
      </c>
      <c r="H8651" s="122"/>
      <c r="I8651" s="122" t="str">
        <f t="shared" si="5823"/>
        <v/>
      </c>
      <c r="J8651" s="122"/>
      <c r="K8651" s="122" t="str">
        <f t="shared" si="5824"/>
        <v/>
      </c>
      <c r="L8651" s="123" t="str">
        <f>IF(H8651="","чи робить СНВВ?",IF(J8651="","чи роблять агрегати?",IF($J8651=0,"агрегати не працюють",IF(AND($H8651=0,$J8651=1),"СНВВ не працює","OK"))))</f>
        <v>чи робить СНВВ?</v>
      </c>
      <c r="M8651" s="100"/>
      <c r="N8651" s="122" t="str">
        <f>IF(OR(E8651&lt;&gt;0, J8651=0), "",D8651)</f>
        <v/>
      </c>
      <c r="O8651" s="122" t="str">
        <f t="shared" si="5825"/>
        <v/>
      </c>
      <c r="P8651" s="122" t="str">
        <f>IF(AND($E8651&lt;&gt;0,$J8651=1),"замінне значення",O8651)</f>
        <v/>
      </c>
      <c r="Q8651" s="122" t="str">
        <f>IF(OR(G8651&lt;&gt;0, J8651=0), "",F8651)</f>
        <v/>
      </c>
      <c r="R8651" s="122" t="str">
        <f t="shared" si="5826"/>
        <v/>
      </c>
      <c r="S8651" s="122" t="str">
        <f>IF(AND(G8651&lt;&gt;0,J8651=1),"замінне значення",R8651)</f>
        <v/>
      </c>
      <c r="T8651" s="122" t="str">
        <f t="shared" si="5827"/>
        <v/>
      </c>
    </row>
    <row r="8652" spans="1:20" outlineLevel="1">
      <c r="A8652" s="161"/>
      <c r="B8652" s="208">
        <v>44906</v>
      </c>
      <c r="C8652" s="96">
        <v>67.875</v>
      </c>
      <c r="D8652" s="122"/>
      <c r="E8652" s="122" t="str">
        <f t="shared" si="5821"/>
        <v/>
      </c>
      <c r="F8652" s="122"/>
      <c r="G8652" s="122" t="str">
        <f t="shared" si="5822"/>
        <v/>
      </c>
      <c r="H8652" s="122"/>
      <c r="I8652" s="122" t="str">
        <f t="shared" si="5823"/>
        <v/>
      </c>
      <c r="J8652" s="122"/>
      <c r="K8652" s="122" t="str">
        <f t="shared" si="5824"/>
        <v/>
      </c>
      <c r="L8652" s="123" t="str">
        <f>IF(H8652="","чи робить СНВВ?",IF(J8652="","чи роблять агрегати?",IF($J8652=0,"агрегати не працюють",IF(AND($H8652=0,$J8652=1),"СНВВ не працює","OK"))))</f>
        <v>чи робить СНВВ?</v>
      </c>
      <c r="M8652" s="100"/>
      <c r="N8652" s="122" t="str">
        <f>IF(OR(E8652&lt;&gt;0, J8652=0), "",D8652)</f>
        <v/>
      </c>
      <c r="O8652" s="122" t="str">
        <f t="shared" si="5825"/>
        <v/>
      </c>
      <c r="P8652" s="122" t="str">
        <f>IF(AND($E8652&lt;&gt;0,$J8652=1),"замінне значення",O8652)</f>
        <v/>
      </c>
      <c r="Q8652" s="122" t="str">
        <f>IF(OR(G8652&lt;&gt;0, J8652=0), "",F8652)</f>
        <v/>
      </c>
      <c r="R8652" s="122" t="str">
        <f t="shared" si="5826"/>
        <v/>
      </c>
      <c r="S8652" s="122" t="str">
        <f>IF(AND(G8652&lt;&gt;0,J8652=1),"замінне значення",R8652)</f>
        <v/>
      </c>
      <c r="T8652" s="122" t="str">
        <f t="shared" si="5827"/>
        <v/>
      </c>
    </row>
    <row r="8653" spans="1:20" outlineLevel="1">
      <c r="A8653" s="161"/>
      <c r="B8653" s="208">
        <v>44906</v>
      </c>
      <c r="C8653" s="96">
        <v>67.9166666666667</v>
      </c>
      <c r="D8653" s="122"/>
      <c r="E8653" s="122" t="str">
        <f t="shared" si="5821"/>
        <v/>
      </c>
      <c r="F8653" s="122"/>
      <c r="G8653" s="122" t="str">
        <f t="shared" si="5822"/>
        <v/>
      </c>
      <c r="H8653" s="122"/>
      <c r="I8653" s="122" t="str">
        <f t="shared" si="5823"/>
        <v/>
      </c>
      <c r="J8653" s="122"/>
      <c r="K8653" s="122" t="str">
        <f t="shared" si="5824"/>
        <v/>
      </c>
      <c r="L8653" s="123" t="str">
        <f>IF(H8653="","чи робить СНВВ?",IF(J8653="","чи роблять агрегати?",IF($J8653=0,"агрегати не працюють",IF(AND($H8653=0,$J8653=1),"СНВВ не працює","OK"))))</f>
        <v>чи робить СНВВ?</v>
      </c>
      <c r="M8653" s="100"/>
      <c r="N8653" s="122" t="str">
        <f>IF(OR(E8653&lt;&gt;0, J8653=0), "",D8653)</f>
        <v/>
      </c>
      <c r="O8653" s="122" t="str">
        <f t="shared" si="5825"/>
        <v/>
      </c>
      <c r="P8653" s="122" t="str">
        <f>IF(AND($E8653&lt;&gt;0,$J8653=1),"замінне значення",O8653)</f>
        <v/>
      </c>
      <c r="Q8653" s="122" t="str">
        <f>IF(OR(G8653&lt;&gt;0, J8653=0), "",F8653)</f>
        <v/>
      </c>
      <c r="R8653" s="122" t="str">
        <f t="shared" si="5826"/>
        <v/>
      </c>
      <c r="S8653" s="122" t="str">
        <f>IF(AND(G8653&lt;&gt;0,J8653=1),"замінне значення",R8653)</f>
        <v/>
      </c>
      <c r="T8653" s="122" t="str">
        <f t="shared" si="5827"/>
        <v/>
      </c>
    </row>
    <row r="8654" spans="1:20" outlineLevel="1">
      <c r="A8654" s="161"/>
      <c r="B8654" s="208">
        <v>44906</v>
      </c>
      <c r="C8654" s="96">
        <v>67.9583333333333</v>
      </c>
      <c r="D8654" s="122"/>
      <c r="E8654" s="122" t="str">
        <f t="shared" si="5821"/>
        <v/>
      </c>
      <c r="F8654" s="122"/>
      <c r="G8654" s="122" t="str">
        <f t="shared" si="5822"/>
        <v/>
      </c>
      <c r="H8654" s="122"/>
      <c r="I8654" s="122" t="str">
        <f t="shared" si="5823"/>
        <v/>
      </c>
      <c r="J8654" s="122"/>
      <c r="K8654" s="122" t="str">
        <f t="shared" si="5824"/>
        <v/>
      </c>
      <c r="L8654" s="123" t="str">
        <f>IF(H8654="","чи робить СНВВ?",IF(J8654="","чи роблять агрегати?",IF($J8654=0,"агрегати не працюють",IF(AND($H8654=0,$J8654=1),"СНВВ не працює","OK"))))</f>
        <v>чи робить СНВВ?</v>
      </c>
      <c r="M8654" s="100"/>
      <c r="N8654" s="122" t="str">
        <f>IF(OR(E8654&lt;&gt;0, J8654=0), "",D8654)</f>
        <v/>
      </c>
      <c r="O8654" s="122" t="str">
        <f t="shared" si="5825"/>
        <v/>
      </c>
      <c r="P8654" s="122" t="str">
        <f>IF(AND($E8654&lt;&gt;0,$J8654=1),"замінне значення",O8654)</f>
        <v/>
      </c>
      <c r="Q8654" s="122" t="str">
        <f>IF(OR(G8654&lt;&gt;0, J8654=0), "",F8654)</f>
        <v/>
      </c>
      <c r="R8654" s="122" t="str">
        <f t="shared" si="5826"/>
        <v/>
      </c>
      <c r="S8654" s="122" t="str">
        <f>IF(AND(G8654&lt;&gt;0,J8654=1),"замінне значення",R8654)</f>
        <v/>
      </c>
      <c r="T8654" s="122" t="str">
        <f t="shared" si="5827"/>
        <v/>
      </c>
    </row>
    <row r="8655" spans="1:20">
      <c r="A8655" s="204"/>
      <c r="B8655" s="159" t="s">
        <v>437</v>
      </c>
      <c r="C8655" s="159"/>
      <c r="D8655" s="103">
        <f t="shared" ref="D8655" si="5828">SUM(D8631:D8654)</f>
        <v>0</v>
      </c>
      <c r="E8655" s="104">
        <f t="shared" ref="E8655" si="5829">COUNTIF(E8631:E8654,"&gt;0")</f>
        <v>0</v>
      </c>
      <c r="F8655" s="103">
        <f t="shared" ref="F8655" si="5830">SUM(F8631:F8654)</f>
        <v>0</v>
      </c>
      <c r="G8655" s="104">
        <f t="shared" ref="G8655" si="5831">COUNTIF(G8631:G8654,"&gt;0")</f>
        <v>0</v>
      </c>
      <c r="H8655" s="103">
        <f t="shared" ref="H8655" si="5832">SUM(H8631:H8654)</f>
        <v>0</v>
      </c>
      <c r="I8655" s="104">
        <f t="shared" ref="I8655" si="5833">COUNTIF(I8631:I8654,"&gt;0")</f>
        <v>0</v>
      </c>
      <c r="J8655" s="103">
        <f t="shared" ref="J8655" si="5834">SUM(J8631:J8654)</f>
        <v>0</v>
      </c>
      <c r="K8655" s="104">
        <f t="shared" ref="K8655" si="5835">COUNTIF(K8631:K8654,"&gt;0")</f>
        <v>0</v>
      </c>
      <c r="L8655" s="104">
        <f t="shared" ref="L8655" si="5836">COUNTIF(L8631:L8654,"СНВВ не працює")</f>
        <v>0</v>
      </c>
      <c r="M8655" s="100"/>
      <c r="N8655" s="103">
        <f t="shared" si="5819"/>
        <v>0</v>
      </c>
      <c r="O8655" s="103">
        <f t="shared" ref="O8655:T8655" si="5837">SUM(O8631:O8654)</f>
        <v>0</v>
      </c>
      <c r="P8655" s="103">
        <f t="shared" si="5837"/>
        <v>0</v>
      </c>
      <c r="Q8655" s="103">
        <f t="shared" si="5837"/>
        <v>0</v>
      </c>
      <c r="R8655" s="103">
        <f t="shared" si="5837"/>
        <v>0</v>
      </c>
      <c r="S8655" s="103">
        <f t="shared" si="5837"/>
        <v>0</v>
      </c>
      <c r="T8655" s="103">
        <f t="shared" si="5837"/>
        <v>0</v>
      </c>
    </row>
    <row r="8656" spans="1:20" outlineLevel="1">
      <c r="A8656" s="160">
        <v>44907</v>
      </c>
      <c r="B8656" s="208">
        <v>44907</v>
      </c>
      <c r="C8656" s="96">
        <v>68</v>
      </c>
      <c r="D8656" s="122"/>
      <c r="E8656" s="122" t="str">
        <f t="shared" ref="E8656:E8679" si="5838">IF(D8656="","",IF(D8656&lt;1,1,0))</f>
        <v/>
      </c>
      <c r="F8656" s="122"/>
      <c r="G8656" s="122" t="str">
        <f t="shared" ref="G8656:G8679" si="5839">IF(F8656="","",IF(F8656&lt;1,1,0))</f>
        <v/>
      </c>
      <c r="H8656" s="122"/>
      <c r="I8656" s="122" t="str">
        <f t="shared" ref="I8656:I8679" si="5840">IF(H8656="","",IF(H8656&lt;1,1,0))</f>
        <v/>
      </c>
      <c r="J8656" s="122"/>
      <c r="K8656" s="122" t="str">
        <f t="shared" ref="K8656:K8679" si="5841">IF(J8656="","",IF(J8656&lt;1,1,0))</f>
        <v/>
      </c>
      <c r="L8656" s="123" t="str">
        <f>IF(H8656="","чи робить СНВВ?",IF(J8656="","чи роблять агрегати?",IF($J8656=0,"агрегати не працюють",IF(AND($H8656=0,$J8656=1),"СНВВ не працює","OK"))))</f>
        <v>чи робить СНВВ?</v>
      </c>
      <c r="M8656" s="100"/>
      <c r="N8656" s="122" t="str">
        <f>IF(OR(E8656&lt;&gt;0, J8656=0), "",D8656)</f>
        <v/>
      </c>
      <c r="O8656" s="122" t="str">
        <f t="shared" ref="O8656:O8679" si="5842">IF(Q8656="", "",(N8656*$O$3+$O$4))</f>
        <v/>
      </c>
      <c r="P8656" s="122" t="str">
        <f>IF(AND($E8656&lt;&gt;0,$J8656=1),"замінне значення",O8656)</f>
        <v/>
      </c>
      <c r="Q8656" s="122" t="str">
        <f>IF(OR(G8656&lt;&gt;0, J8656=0), "",F8656)</f>
        <v/>
      </c>
      <c r="R8656" s="122" t="str">
        <f t="shared" ref="R8656:R8719" si="5843">IF(Q8656="", "",(Q8656*$Q$3+$Q$4))</f>
        <v/>
      </c>
      <c r="S8656" s="122" t="str">
        <f>IF(AND(G8656&lt;&gt;0,J8656=1),"замінне значення",R8656)</f>
        <v/>
      </c>
      <c r="T8656" s="122" t="str">
        <f t="shared" ref="T8656:T8719" si="5844">IFERROR(P8656*S8656,"")</f>
        <v/>
      </c>
    </row>
    <row r="8657" spans="1:20" outlineLevel="1">
      <c r="A8657" s="161"/>
      <c r="B8657" s="208">
        <v>44907</v>
      </c>
      <c r="C8657" s="96">
        <v>68.0416666666667</v>
      </c>
      <c r="D8657" s="122"/>
      <c r="E8657" s="122" t="str">
        <f t="shared" si="5838"/>
        <v/>
      </c>
      <c r="F8657" s="122"/>
      <c r="G8657" s="122" t="str">
        <f t="shared" si="5839"/>
        <v/>
      </c>
      <c r="H8657" s="122"/>
      <c r="I8657" s="122" t="str">
        <f t="shared" si="5840"/>
        <v/>
      </c>
      <c r="J8657" s="122"/>
      <c r="K8657" s="122" t="str">
        <f t="shared" si="5841"/>
        <v/>
      </c>
      <c r="L8657" s="123" t="str">
        <f>IF(H8657="","чи робить СНВВ?",IF(J8657="","чи роблять агрегати?",IF($J8657=0,"агрегати не працюють",IF(AND($H8657=0,$J8657=1),"СНВВ не працює","OK"))))</f>
        <v>чи робить СНВВ?</v>
      </c>
      <c r="M8657" s="100"/>
      <c r="N8657" s="122" t="str">
        <f>IF(OR(E8657&lt;&gt;0, J8657=0), "",D8657)</f>
        <v/>
      </c>
      <c r="O8657" s="122" t="str">
        <f t="shared" si="5842"/>
        <v/>
      </c>
      <c r="P8657" s="122" t="str">
        <f>IF(AND($E8657&lt;&gt;0,$J8657=1),"замінне значення",O8657)</f>
        <v/>
      </c>
      <c r="Q8657" s="122" t="str">
        <f>IF(OR(G8657&lt;&gt;0, J8657=0), "",F8657)</f>
        <v/>
      </c>
      <c r="R8657" s="122" t="str">
        <f t="shared" si="5843"/>
        <v/>
      </c>
      <c r="S8657" s="122" t="str">
        <f>IF(AND(G8657&lt;&gt;0,J8657=1),"замінне значення",R8657)</f>
        <v/>
      </c>
      <c r="T8657" s="122" t="str">
        <f t="shared" si="5844"/>
        <v/>
      </c>
    </row>
    <row r="8658" spans="1:20" outlineLevel="1">
      <c r="A8658" s="161"/>
      <c r="B8658" s="208">
        <v>44907</v>
      </c>
      <c r="C8658" s="96">
        <v>68.0833333333333</v>
      </c>
      <c r="D8658" s="122"/>
      <c r="E8658" s="122" t="str">
        <f t="shared" si="5838"/>
        <v/>
      </c>
      <c r="F8658" s="122"/>
      <c r="G8658" s="122" t="str">
        <f t="shared" si="5839"/>
        <v/>
      </c>
      <c r="H8658" s="122"/>
      <c r="I8658" s="122" t="str">
        <f t="shared" si="5840"/>
        <v/>
      </c>
      <c r="J8658" s="122"/>
      <c r="K8658" s="122" t="str">
        <f t="shared" si="5841"/>
        <v/>
      </c>
      <c r="L8658" s="123" t="str">
        <f>IF(H8658="","чи робить СНВВ?",IF(J8658="","чи роблять агрегати?",IF($J8658=0,"агрегати не працюють",IF(AND($H8658=0,$J8658=1),"СНВВ не працює","OK"))))</f>
        <v>чи робить СНВВ?</v>
      </c>
      <c r="M8658" s="100"/>
      <c r="N8658" s="122" t="str">
        <f>IF(OR(E8658&lt;&gt;0, J8658=0), "",D8658)</f>
        <v/>
      </c>
      <c r="O8658" s="122" t="str">
        <f t="shared" si="5842"/>
        <v/>
      </c>
      <c r="P8658" s="122" t="str">
        <f>IF(AND($E8658&lt;&gt;0,$J8658=1),"замінне значення",O8658)</f>
        <v/>
      </c>
      <c r="Q8658" s="122" t="str">
        <f>IF(OR(G8658&lt;&gt;0, J8658=0), "",F8658)</f>
        <v/>
      </c>
      <c r="R8658" s="122" t="str">
        <f t="shared" si="5843"/>
        <v/>
      </c>
      <c r="S8658" s="122" t="str">
        <f>IF(AND(G8658&lt;&gt;0,J8658=1),"замінне значення",R8658)</f>
        <v/>
      </c>
      <c r="T8658" s="122" t="str">
        <f t="shared" si="5844"/>
        <v/>
      </c>
    </row>
    <row r="8659" spans="1:20" outlineLevel="1">
      <c r="A8659" s="161"/>
      <c r="B8659" s="208">
        <v>44907</v>
      </c>
      <c r="C8659" s="96">
        <v>68.125</v>
      </c>
      <c r="D8659" s="122"/>
      <c r="E8659" s="122" t="str">
        <f t="shared" si="5838"/>
        <v/>
      </c>
      <c r="F8659" s="122"/>
      <c r="G8659" s="122" t="str">
        <f t="shared" si="5839"/>
        <v/>
      </c>
      <c r="H8659" s="122"/>
      <c r="I8659" s="122" t="str">
        <f t="shared" si="5840"/>
        <v/>
      </c>
      <c r="J8659" s="122"/>
      <c r="K8659" s="122" t="str">
        <f t="shared" si="5841"/>
        <v/>
      </c>
      <c r="L8659" s="123" t="str">
        <f>IF(H8659="","чи робить СНВВ?",IF(J8659="","чи роблять агрегати?",IF($J8659=0,"агрегати не працюють",IF(AND($H8659=0,$J8659=1),"СНВВ не працює","OK"))))</f>
        <v>чи робить СНВВ?</v>
      </c>
      <c r="M8659" s="100"/>
      <c r="N8659" s="122" t="str">
        <f>IF(OR(E8659&lt;&gt;0, J8659=0), "",D8659)</f>
        <v/>
      </c>
      <c r="O8659" s="122" t="str">
        <f t="shared" si="5842"/>
        <v/>
      </c>
      <c r="P8659" s="122" t="str">
        <f>IF(AND($E8659&lt;&gt;0,$J8659=1),"замінне значення",O8659)</f>
        <v/>
      </c>
      <c r="Q8659" s="122" t="str">
        <f>IF(OR(G8659&lt;&gt;0, J8659=0), "",F8659)</f>
        <v/>
      </c>
      <c r="R8659" s="122" t="str">
        <f t="shared" si="5843"/>
        <v/>
      </c>
      <c r="S8659" s="122" t="str">
        <f>IF(AND(G8659&lt;&gt;0,J8659=1),"замінне значення",R8659)</f>
        <v/>
      </c>
      <c r="T8659" s="122" t="str">
        <f t="shared" si="5844"/>
        <v/>
      </c>
    </row>
    <row r="8660" spans="1:20" outlineLevel="1">
      <c r="A8660" s="161"/>
      <c r="B8660" s="208">
        <v>44907</v>
      </c>
      <c r="C8660" s="96">
        <v>68.1666666666667</v>
      </c>
      <c r="D8660" s="122"/>
      <c r="E8660" s="122" t="str">
        <f t="shared" si="5838"/>
        <v/>
      </c>
      <c r="F8660" s="122"/>
      <c r="G8660" s="122" t="str">
        <f t="shared" si="5839"/>
        <v/>
      </c>
      <c r="H8660" s="122"/>
      <c r="I8660" s="122" t="str">
        <f t="shared" si="5840"/>
        <v/>
      </c>
      <c r="J8660" s="122"/>
      <c r="K8660" s="122" t="str">
        <f t="shared" si="5841"/>
        <v/>
      </c>
      <c r="L8660" s="123" t="str">
        <f>IF(H8660="","чи робить СНВВ?",IF(J8660="","чи роблять агрегати?",IF($J8660=0,"агрегати не працюють",IF(AND($H8660=0,$J8660=1),"СНВВ не працює","OK"))))</f>
        <v>чи робить СНВВ?</v>
      </c>
      <c r="M8660" s="100"/>
      <c r="N8660" s="122" t="str">
        <f>IF(OR(E8660&lt;&gt;0, J8660=0), "",D8660)</f>
        <v/>
      </c>
      <c r="O8660" s="122" t="str">
        <f t="shared" si="5842"/>
        <v/>
      </c>
      <c r="P8660" s="122" t="str">
        <f>IF(AND($E8660&lt;&gt;0,$J8660=1),"замінне значення",O8660)</f>
        <v/>
      </c>
      <c r="Q8660" s="122" t="str">
        <f>IF(OR(G8660&lt;&gt;0, J8660=0), "",F8660)</f>
        <v/>
      </c>
      <c r="R8660" s="122" t="str">
        <f t="shared" si="5843"/>
        <v/>
      </c>
      <c r="S8660" s="122" t="str">
        <f>IF(AND(G8660&lt;&gt;0,J8660=1),"замінне значення",R8660)</f>
        <v/>
      </c>
      <c r="T8660" s="122" t="str">
        <f t="shared" si="5844"/>
        <v/>
      </c>
    </row>
    <row r="8661" spans="1:20" outlineLevel="1">
      <c r="A8661" s="161"/>
      <c r="B8661" s="208">
        <v>44907</v>
      </c>
      <c r="C8661" s="96">
        <v>68.2083333333333</v>
      </c>
      <c r="D8661" s="122"/>
      <c r="E8661" s="122" t="str">
        <f t="shared" si="5838"/>
        <v/>
      </c>
      <c r="F8661" s="122"/>
      <c r="G8661" s="122" t="str">
        <f t="shared" si="5839"/>
        <v/>
      </c>
      <c r="H8661" s="122"/>
      <c r="I8661" s="122" t="str">
        <f t="shared" si="5840"/>
        <v/>
      </c>
      <c r="J8661" s="122"/>
      <c r="K8661" s="122" t="str">
        <f t="shared" si="5841"/>
        <v/>
      </c>
      <c r="L8661" s="123" t="str">
        <f>IF(H8661="","чи робить СНВВ?",IF(J8661="","чи роблять агрегати?",IF($J8661=0,"агрегати не працюють",IF(AND($H8661=0,$J8661=1),"СНВВ не працює","OK"))))</f>
        <v>чи робить СНВВ?</v>
      </c>
      <c r="M8661" s="100"/>
      <c r="N8661" s="122" t="str">
        <f>IF(OR(E8661&lt;&gt;0, J8661=0), "",D8661)</f>
        <v/>
      </c>
      <c r="O8661" s="122" t="str">
        <f t="shared" si="5842"/>
        <v/>
      </c>
      <c r="P8661" s="122" t="str">
        <f>IF(AND($E8661&lt;&gt;0,$J8661=1),"замінне значення",O8661)</f>
        <v/>
      </c>
      <c r="Q8661" s="122" t="str">
        <f>IF(OR(G8661&lt;&gt;0, J8661=0), "",F8661)</f>
        <v/>
      </c>
      <c r="R8661" s="122" t="str">
        <f t="shared" si="5843"/>
        <v/>
      </c>
      <c r="S8661" s="122" t="str">
        <f>IF(AND(G8661&lt;&gt;0,J8661=1),"замінне значення",R8661)</f>
        <v/>
      </c>
      <c r="T8661" s="122" t="str">
        <f t="shared" si="5844"/>
        <v/>
      </c>
    </row>
    <row r="8662" spans="1:20" outlineLevel="1">
      <c r="A8662" s="161"/>
      <c r="B8662" s="208">
        <v>44907</v>
      </c>
      <c r="C8662" s="96">
        <v>68.25</v>
      </c>
      <c r="D8662" s="122"/>
      <c r="E8662" s="122" t="str">
        <f t="shared" si="5838"/>
        <v/>
      </c>
      <c r="F8662" s="122"/>
      <c r="G8662" s="122" t="str">
        <f t="shared" si="5839"/>
        <v/>
      </c>
      <c r="H8662" s="122"/>
      <c r="I8662" s="122" t="str">
        <f t="shared" si="5840"/>
        <v/>
      </c>
      <c r="J8662" s="122"/>
      <c r="K8662" s="122" t="str">
        <f t="shared" si="5841"/>
        <v/>
      </c>
      <c r="L8662" s="123" t="str">
        <f>IF(H8662="","чи робить СНВВ?",IF(J8662="","чи роблять агрегати?",IF($J8662=0,"агрегати не працюють",IF(AND($H8662=0,$J8662=1),"СНВВ не працює","OK"))))</f>
        <v>чи робить СНВВ?</v>
      </c>
      <c r="M8662" s="100"/>
      <c r="N8662" s="122" t="str">
        <f>IF(OR(E8662&lt;&gt;0, J8662=0), "",D8662)</f>
        <v/>
      </c>
      <c r="O8662" s="122" t="str">
        <f t="shared" si="5842"/>
        <v/>
      </c>
      <c r="P8662" s="122" t="str">
        <f>IF(AND($E8662&lt;&gt;0,$J8662=1),"замінне значення",O8662)</f>
        <v/>
      </c>
      <c r="Q8662" s="122" t="str">
        <f>IF(OR(G8662&lt;&gt;0, J8662=0), "",F8662)</f>
        <v/>
      </c>
      <c r="R8662" s="122" t="str">
        <f t="shared" si="5843"/>
        <v/>
      </c>
      <c r="S8662" s="122" t="str">
        <f>IF(AND(G8662&lt;&gt;0,J8662=1),"замінне значення",R8662)</f>
        <v/>
      </c>
      <c r="T8662" s="122" t="str">
        <f t="shared" si="5844"/>
        <v/>
      </c>
    </row>
    <row r="8663" spans="1:20" outlineLevel="1">
      <c r="A8663" s="161"/>
      <c r="B8663" s="208">
        <v>44907</v>
      </c>
      <c r="C8663" s="96">
        <v>68.2916666666667</v>
      </c>
      <c r="D8663" s="122"/>
      <c r="E8663" s="122" t="str">
        <f t="shared" si="5838"/>
        <v/>
      </c>
      <c r="F8663" s="122"/>
      <c r="G8663" s="122" t="str">
        <f t="shared" si="5839"/>
        <v/>
      </c>
      <c r="H8663" s="122"/>
      <c r="I8663" s="122" t="str">
        <f t="shared" si="5840"/>
        <v/>
      </c>
      <c r="J8663" s="122"/>
      <c r="K8663" s="122" t="str">
        <f t="shared" si="5841"/>
        <v/>
      </c>
      <c r="L8663" s="123" t="str">
        <f>IF(H8663="","чи робить СНВВ?",IF(J8663="","чи роблять агрегати?",IF($J8663=0,"агрегати не працюють",IF(AND($H8663=0,$J8663=1),"СНВВ не працює","OK"))))</f>
        <v>чи робить СНВВ?</v>
      </c>
      <c r="M8663" s="100"/>
      <c r="N8663" s="122" t="str">
        <f>IF(OR(E8663&lt;&gt;0, J8663=0), "",D8663)</f>
        <v/>
      </c>
      <c r="O8663" s="122" t="str">
        <f t="shared" si="5842"/>
        <v/>
      </c>
      <c r="P8663" s="122" t="str">
        <f>IF(AND($E8663&lt;&gt;0,$J8663=1),"замінне значення",O8663)</f>
        <v/>
      </c>
      <c r="Q8663" s="122" t="str">
        <f>IF(OR(G8663&lt;&gt;0, J8663=0), "",F8663)</f>
        <v/>
      </c>
      <c r="R8663" s="122" t="str">
        <f t="shared" si="5843"/>
        <v/>
      </c>
      <c r="S8663" s="122" t="str">
        <f>IF(AND(G8663&lt;&gt;0,J8663=1),"замінне значення",R8663)</f>
        <v/>
      </c>
      <c r="T8663" s="122" t="str">
        <f t="shared" si="5844"/>
        <v/>
      </c>
    </row>
    <row r="8664" spans="1:20" outlineLevel="1">
      <c r="A8664" s="161"/>
      <c r="B8664" s="208">
        <v>44907</v>
      </c>
      <c r="C8664" s="96">
        <v>68.3333333333333</v>
      </c>
      <c r="D8664" s="122"/>
      <c r="E8664" s="122" t="str">
        <f t="shared" si="5838"/>
        <v/>
      </c>
      <c r="F8664" s="122"/>
      <c r="G8664" s="122" t="str">
        <f t="shared" si="5839"/>
        <v/>
      </c>
      <c r="H8664" s="122"/>
      <c r="I8664" s="122" t="str">
        <f t="shared" si="5840"/>
        <v/>
      </c>
      <c r="J8664" s="122"/>
      <c r="K8664" s="122" t="str">
        <f t="shared" si="5841"/>
        <v/>
      </c>
      <c r="L8664" s="123" t="str">
        <f>IF(H8664="","чи робить СНВВ?",IF(J8664="","чи роблять агрегати?",IF($J8664=0,"агрегати не працюють",IF(AND($H8664=0,$J8664=1),"СНВВ не працює","OK"))))</f>
        <v>чи робить СНВВ?</v>
      </c>
      <c r="M8664" s="100"/>
      <c r="N8664" s="122" t="str">
        <f>IF(OR(E8664&lt;&gt;0, J8664=0), "",D8664)</f>
        <v/>
      </c>
      <c r="O8664" s="122" t="str">
        <f t="shared" si="5842"/>
        <v/>
      </c>
      <c r="P8664" s="122" t="str">
        <f>IF(AND($E8664&lt;&gt;0,$J8664=1),"замінне значення",O8664)</f>
        <v/>
      </c>
      <c r="Q8664" s="122" t="str">
        <f>IF(OR(G8664&lt;&gt;0, J8664=0), "",F8664)</f>
        <v/>
      </c>
      <c r="R8664" s="122" t="str">
        <f t="shared" si="5843"/>
        <v/>
      </c>
      <c r="S8664" s="122" t="str">
        <f>IF(AND(G8664&lt;&gt;0,J8664=1),"замінне значення",R8664)</f>
        <v/>
      </c>
      <c r="T8664" s="122" t="str">
        <f t="shared" si="5844"/>
        <v/>
      </c>
    </row>
    <row r="8665" spans="1:20" outlineLevel="1">
      <c r="A8665" s="161"/>
      <c r="B8665" s="208">
        <v>44907</v>
      </c>
      <c r="C8665" s="96">
        <v>68.375</v>
      </c>
      <c r="D8665" s="122"/>
      <c r="E8665" s="122" t="str">
        <f t="shared" si="5838"/>
        <v/>
      </c>
      <c r="F8665" s="122"/>
      <c r="G8665" s="122" t="str">
        <f t="shared" si="5839"/>
        <v/>
      </c>
      <c r="H8665" s="122"/>
      <c r="I8665" s="122" t="str">
        <f t="shared" si="5840"/>
        <v/>
      </c>
      <c r="J8665" s="122"/>
      <c r="K8665" s="122" t="str">
        <f t="shared" si="5841"/>
        <v/>
      </c>
      <c r="L8665" s="123" t="str">
        <f>IF(H8665="","чи робить СНВВ?",IF(J8665="","чи роблять агрегати?",IF($J8665=0,"агрегати не працюють",IF(AND($H8665=0,$J8665=1),"СНВВ не працює","OK"))))</f>
        <v>чи робить СНВВ?</v>
      </c>
      <c r="M8665" s="100"/>
      <c r="N8665" s="122" t="str">
        <f>IF(OR(E8665&lt;&gt;0, J8665=0), "",D8665)</f>
        <v/>
      </c>
      <c r="O8665" s="122" t="str">
        <f t="shared" si="5842"/>
        <v/>
      </c>
      <c r="P8665" s="122" t="str">
        <f>IF(AND($E8665&lt;&gt;0,$J8665=1),"замінне значення",O8665)</f>
        <v/>
      </c>
      <c r="Q8665" s="122" t="str">
        <f>IF(OR(G8665&lt;&gt;0, J8665=0), "",F8665)</f>
        <v/>
      </c>
      <c r="R8665" s="122" t="str">
        <f t="shared" si="5843"/>
        <v/>
      </c>
      <c r="S8665" s="122" t="str">
        <f>IF(AND(G8665&lt;&gt;0,J8665=1),"замінне значення",R8665)</f>
        <v/>
      </c>
      <c r="T8665" s="122" t="str">
        <f t="shared" si="5844"/>
        <v/>
      </c>
    </row>
    <row r="8666" spans="1:20" outlineLevel="1">
      <c r="A8666" s="161"/>
      <c r="B8666" s="208">
        <v>44907</v>
      </c>
      <c r="C8666" s="96">
        <v>68.4166666666667</v>
      </c>
      <c r="D8666" s="122"/>
      <c r="E8666" s="122" t="str">
        <f t="shared" si="5838"/>
        <v/>
      </c>
      <c r="F8666" s="122"/>
      <c r="G8666" s="122" t="str">
        <f t="shared" si="5839"/>
        <v/>
      </c>
      <c r="H8666" s="122"/>
      <c r="I8666" s="122" t="str">
        <f t="shared" si="5840"/>
        <v/>
      </c>
      <c r="J8666" s="122"/>
      <c r="K8666" s="122" t="str">
        <f t="shared" si="5841"/>
        <v/>
      </c>
      <c r="L8666" s="123" t="str">
        <f>IF(H8666="","чи робить СНВВ?",IF(J8666="","чи роблять агрегати?",IF($J8666=0,"агрегати не працюють",IF(AND($H8666=0,$J8666=1),"СНВВ не працює","OK"))))</f>
        <v>чи робить СНВВ?</v>
      </c>
      <c r="M8666" s="100"/>
      <c r="N8666" s="122" t="str">
        <f>IF(OR(E8666&lt;&gt;0, J8666=0), "",D8666)</f>
        <v/>
      </c>
      <c r="O8666" s="122" t="str">
        <f t="shared" si="5842"/>
        <v/>
      </c>
      <c r="P8666" s="122" t="str">
        <f>IF(AND($E8666&lt;&gt;0,$J8666=1),"замінне значення",O8666)</f>
        <v/>
      </c>
      <c r="Q8666" s="122" t="str">
        <f>IF(OR(G8666&lt;&gt;0, J8666=0), "",F8666)</f>
        <v/>
      </c>
      <c r="R8666" s="122" t="str">
        <f t="shared" si="5843"/>
        <v/>
      </c>
      <c r="S8666" s="122" t="str">
        <f>IF(AND(G8666&lt;&gt;0,J8666=1),"замінне значення",R8666)</f>
        <v/>
      </c>
      <c r="T8666" s="122" t="str">
        <f t="shared" si="5844"/>
        <v/>
      </c>
    </row>
    <row r="8667" spans="1:20" outlineLevel="1">
      <c r="A8667" s="161"/>
      <c r="B8667" s="208">
        <v>44907</v>
      </c>
      <c r="C8667" s="96">
        <v>68.4583333333333</v>
      </c>
      <c r="D8667" s="122"/>
      <c r="E8667" s="122" t="str">
        <f t="shared" si="5838"/>
        <v/>
      </c>
      <c r="F8667" s="122"/>
      <c r="G8667" s="122" t="str">
        <f t="shared" si="5839"/>
        <v/>
      </c>
      <c r="H8667" s="122"/>
      <c r="I8667" s="122" t="str">
        <f t="shared" si="5840"/>
        <v/>
      </c>
      <c r="J8667" s="122"/>
      <c r="K8667" s="122" t="str">
        <f t="shared" si="5841"/>
        <v/>
      </c>
      <c r="L8667" s="123" t="str">
        <f>IF(H8667="","чи робить СНВВ?",IF(J8667="","чи роблять агрегати?",IF($J8667=0,"агрегати не працюють",IF(AND($H8667=0,$J8667=1),"СНВВ не працює","OK"))))</f>
        <v>чи робить СНВВ?</v>
      </c>
      <c r="M8667" s="100"/>
      <c r="N8667" s="122" t="str">
        <f>IF(OR(E8667&lt;&gt;0, J8667=0), "",D8667)</f>
        <v/>
      </c>
      <c r="O8667" s="122" t="str">
        <f t="shared" si="5842"/>
        <v/>
      </c>
      <c r="P8667" s="122" t="str">
        <f>IF(AND($E8667&lt;&gt;0,$J8667=1),"замінне значення",O8667)</f>
        <v/>
      </c>
      <c r="Q8667" s="122" t="str">
        <f>IF(OR(G8667&lt;&gt;0, J8667=0), "",F8667)</f>
        <v/>
      </c>
      <c r="R8667" s="122" t="str">
        <f t="shared" si="5843"/>
        <v/>
      </c>
      <c r="S8667" s="122" t="str">
        <f>IF(AND(G8667&lt;&gt;0,J8667=1),"замінне значення",R8667)</f>
        <v/>
      </c>
      <c r="T8667" s="122" t="str">
        <f t="shared" si="5844"/>
        <v/>
      </c>
    </row>
    <row r="8668" spans="1:20" outlineLevel="1">
      <c r="A8668" s="161"/>
      <c r="B8668" s="208">
        <v>44907</v>
      </c>
      <c r="C8668" s="96">
        <v>68.5</v>
      </c>
      <c r="D8668" s="122"/>
      <c r="E8668" s="122" t="str">
        <f t="shared" si="5838"/>
        <v/>
      </c>
      <c r="F8668" s="122"/>
      <c r="G8668" s="122" t="str">
        <f t="shared" si="5839"/>
        <v/>
      </c>
      <c r="H8668" s="122"/>
      <c r="I8668" s="122" t="str">
        <f t="shared" si="5840"/>
        <v/>
      </c>
      <c r="J8668" s="122"/>
      <c r="K8668" s="122" t="str">
        <f t="shared" si="5841"/>
        <v/>
      </c>
      <c r="L8668" s="123" t="str">
        <f>IF(H8668="","чи робить СНВВ?",IF(J8668="","чи роблять агрегати?",IF($J8668=0,"агрегати не працюють",IF(AND($H8668=0,$J8668=1),"СНВВ не працює","OK"))))</f>
        <v>чи робить СНВВ?</v>
      </c>
      <c r="M8668" s="100"/>
      <c r="N8668" s="122" t="str">
        <f>IF(OR(E8668&lt;&gt;0, J8668=0), "",D8668)</f>
        <v/>
      </c>
      <c r="O8668" s="122" t="str">
        <f t="shared" si="5842"/>
        <v/>
      </c>
      <c r="P8668" s="122" t="str">
        <f>IF(AND($E8668&lt;&gt;0,$J8668=1),"замінне значення",O8668)</f>
        <v/>
      </c>
      <c r="Q8668" s="122" t="str">
        <f>IF(OR(G8668&lt;&gt;0, J8668=0), "",F8668)</f>
        <v/>
      </c>
      <c r="R8668" s="122" t="str">
        <f t="shared" si="5843"/>
        <v/>
      </c>
      <c r="S8668" s="122" t="str">
        <f>IF(AND(G8668&lt;&gt;0,J8668=1),"замінне значення",R8668)</f>
        <v/>
      </c>
      <c r="T8668" s="122" t="str">
        <f t="shared" si="5844"/>
        <v/>
      </c>
    </row>
    <row r="8669" spans="1:20" outlineLevel="1">
      <c r="A8669" s="161"/>
      <c r="B8669" s="208">
        <v>44907</v>
      </c>
      <c r="C8669" s="96">
        <v>68.5416666666667</v>
      </c>
      <c r="D8669" s="122"/>
      <c r="E8669" s="122" t="str">
        <f t="shared" si="5838"/>
        <v/>
      </c>
      <c r="F8669" s="122"/>
      <c r="G8669" s="122" t="str">
        <f t="shared" si="5839"/>
        <v/>
      </c>
      <c r="H8669" s="122"/>
      <c r="I8669" s="122" t="str">
        <f t="shared" si="5840"/>
        <v/>
      </c>
      <c r="J8669" s="122"/>
      <c r="K8669" s="122" t="str">
        <f t="shared" si="5841"/>
        <v/>
      </c>
      <c r="L8669" s="123" t="str">
        <f>IF(H8669="","чи робить СНВВ?",IF(J8669="","чи роблять агрегати?",IF($J8669=0,"агрегати не працюють",IF(AND($H8669=0,$J8669=1),"СНВВ не працює","OK"))))</f>
        <v>чи робить СНВВ?</v>
      </c>
      <c r="M8669" s="100"/>
      <c r="N8669" s="122" t="str">
        <f>IF(OR(E8669&lt;&gt;0, J8669=0), "",D8669)</f>
        <v/>
      </c>
      <c r="O8669" s="122" t="str">
        <f t="shared" si="5842"/>
        <v/>
      </c>
      <c r="P8669" s="122" t="str">
        <f>IF(AND($E8669&lt;&gt;0,$J8669=1),"замінне значення",O8669)</f>
        <v/>
      </c>
      <c r="Q8669" s="122" t="str">
        <f>IF(OR(G8669&lt;&gt;0, J8669=0), "",F8669)</f>
        <v/>
      </c>
      <c r="R8669" s="122" t="str">
        <f t="shared" si="5843"/>
        <v/>
      </c>
      <c r="S8669" s="122" t="str">
        <f>IF(AND(G8669&lt;&gt;0,J8669=1),"замінне значення",R8669)</f>
        <v/>
      </c>
      <c r="T8669" s="122" t="str">
        <f t="shared" si="5844"/>
        <v/>
      </c>
    </row>
    <row r="8670" spans="1:20" outlineLevel="1">
      <c r="A8670" s="161"/>
      <c r="B8670" s="208">
        <v>44907</v>
      </c>
      <c r="C8670" s="96">
        <v>68.5833333333333</v>
      </c>
      <c r="D8670" s="122"/>
      <c r="E8670" s="122" t="str">
        <f t="shared" si="5838"/>
        <v/>
      </c>
      <c r="F8670" s="122"/>
      <c r="G8670" s="122" t="str">
        <f t="shared" si="5839"/>
        <v/>
      </c>
      <c r="H8670" s="122"/>
      <c r="I8670" s="122" t="str">
        <f t="shared" si="5840"/>
        <v/>
      </c>
      <c r="J8670" s="122"/>
      <c r="K8670" s="122" t="str">
        <f t="shared" si="5841"/>
        <v/>
      </c>
      <c r="L8670" s="123" t="str">
        <f>IF(H8670="","чи робить СНВВ?",IF(J8670="","чи роблять агрегати?",IF($J8670=0,"агрегати не працюють",IF(AND($H8670=0,$J8670=1),"СНВВ не працює","OK"))))</f>
        <v>чи робить СНВВ?</v>
      </c>
      <c r="M8670" s="100"/>
      <c r="N8670" s="122" t="str">
        <f>IF(OR(E8670&lt;&gt;0, J8670=0), "",D8670)</f>
        <v/>
      </c>
      <c r="O8670" s="122" t="str">
        <f t="shared" si="5842"/>
        <v/>
      </c>
      <c r="P8670" s="122" t="str">
        <f>IF(AND($E8670&lt;&gt;0,$J8670=1),"замінне значення",O8670)</f>
        <v/>
      </c>
      <c r="Q8670" s="122" t="str">
        <f>IF(OR(G8670&lt;&gt;0, J8670=0), "",F8670)</f>
        <v/>
      </c>
      <c r="R8670" s="122" t="str">
        <f t="shared" si="5843"/>
        <v/>
      </c>
      <c r="S8670" s="122" t="str">
        <f>IF(AND(G8670&lt;&gt;0,J8670=1),"замінне значення",R8670)</f>
        <v/>
      </c>
      <c r="T8670" s="122" t="str">
        <f t="shared" si="5844"/>
        <v/>
      </c>
    </row>
    <row r="8671" spans="1:20" outlineLevel="1">
      <c r="A8671" s="161"/>
      <c r="B8671" s="208">
        <v>44907</v>
      </c>
      <c r="C8671" s="96">
        <v>68.625</v>
      </c>
      <c r="D8671" s="122"/>
      <c r="E8671" s="122" t="str">
        <f t="shared" si="5838"/>
        <v/>
      </c>
      <c r="F8671" s="122"/>
      <c r="G8671" s="122" t="str">
        <f t="shared" si="5839"/>
        <v/>
      </c>
      <c r="H8671" s="122"/>
      <c r="I8671" s="122" t="str">
        <f t="shared" si="5840"/>
        <v/>
      </c>
      <c r="J8671" s="122"/>
      <c r="K8671" s="122" t="str">
        <f t="shared" si="5841"/>
        <v/>
      </c>
      <c r="L8671" s="123" t="str">
        <f>IF(H8671="","чи робить СНВВ?",IF(J8671="","чи роблять агрегати?",IF($J8671=0,"агрегати не працюють",IF(AND($H8671=0,$J8671=1),"СНВВ не працює","OK"))))</f>
        <v>чи робить СНВВ?</v>
      </c>
      <c r="M8671" s="100"/>
      <c r="N8671" s="122" t="str">
        <f>IF(OR(E8671&lt;&gt;0, J8671=0), "",D8671)</f>
        <v/>
      </c>
      <c r="O8671" s="122" t="str">
        <f t="shared" si="5842"/>
        <v/>
      </c>
      <c r="P8671" s="122" t="str">
        <f>IF(AND($E8671&lt;&gt;0,$J8671=1),"замінне значення",O8671)</f>
        <v/>
      </c>
      <c r="Q8671" s="122" t="str">
        <f>IF(OR(G8671&lt;&gt;0, J8671=0), "",F8671)</f>
        <v/>
      </c>
      <c r="R8671" s="122" t="str">
        <f t="shared" si="5843"/>
        <v/>
      </c>
      <c r="S8671" s="122" t="str">
        <f>IF(AND(G8671&lt;&gt;0,J8671=1),"замінне значення",R8671)</f>
        <v/>
      </c>
      <c r="T8671" s="122" t="str">
        <f t="shared" si="5844"/>
        <v/>
      </c>
    </row>
    <row r="8672" spans="1:20" outlineLevel="1">
      <c r="A8672" s="161"/>
      <c r="B8672" s="208">
        <v>44907</v>
      </c>
      <c r="C8672" s="96">
        <v>68.6666666666667</v>
      </c>
      <c r="D8672" s="122"/>
      <c r="E8672" s="122" t="str">
        <f t="shared" si="5838"/>
        <v/>
      </c>
      <c r="F8672" s="122"/>
      <c r="G8672" s="122" t="str">
        <f t="shared" si="5839"/>
        <v/>
      </c>
      <c r="H8672" s="122"/>
      <c r="I8672" s="122" t="str">
        <f t="shared" si="5840"/>
        <v/>
      </c>
      <c r="J8672" s="122"/>
      <c r="K8672" s="122" t="str">
        <f t="shared" si="5841"/>
        <v/>
      </c>
      <c r="L8672" s="123" t="str">
        <f>IF(H8672="","чи робить СНВВ?",IF(J8672="","чи роблять агрегати?",IF($J8672=0,"агрегати не працюють",IF(AND($H8672=0,$J8672=1),"СНВВ не працює","OK"))))</f>
        <v>чи робить СНВВ?</v>
      </c>
      <c r="M8672" s="100"/>
      <c r="N8672" s="122" t="str">
        <f>IF(OR(E8672&lt;&gt;0, J8672=0), "",D8672)</f>
        <v/>
      </c>
      <c r="O8672" s="122" t="str">
        <f t="shared" si="5842"/>
        <v/>
      </c>
      <c r="P8672" s="122" t="str">
        <f>IF(AND($E8672&lt;&gt;0,$J8672=1),"замінне значення",O8672)</f>
        <v/>
      </c>
      <c r="Q8672" s="122" t="str">
        <f>IF(OR(G8672&lt;&gt;0, J8672=0), "",F8672)</f>
        <v/>
      </c>
      <c r="R8672" s="122" t="str">
        <f t="shared" si="5843"/>
        <v/>
      </c>
      <c r="S8672" s="122" t="str">
        <f>IF(AND(G8672&lt;&gt;0,J8672=1),"замінне значення",R8672)</f>
        <v/>
      </c>
      <c r="T8672" s="122" t="str">
        <f t="shared" si="5844"/>
        <v/>
      </c>
    </row>
    <row r="8673" spans="1:20" outlineLevel="1">
      <c r="A8673" s="161"/>
      <c r="B8673" s="208">
        <v>44907</v>
      </c>
      <c r="C8673" s="96">
        <v>68.7083333333333</v>
      </c>
      <c r="D8673" s="122"/>
      <c r="E8673" s="122" t="str">
        <f t="shared" si="5838"/>
        <v/>
      </c>
      <c r="F8673" s="122"/>
      <c r="G8673" s="122" t="str">
        <f t="shared" si="5839"/>
        <v/>
      </c>
      <c r="H8673" s="122"/>
      <c r="I8673" s="122" t="str">
        <f t="shared" si="5840"/>
        <v/>
      </c>
      <c r="J8673" s="122"/>
      <c r="K8673" s="122" t="str">
        <f t="shared" si="5841"/>
        <v/>
      </c>
      <c r="L8673" s="123" t="str">
        <f>IF(H8673="","чи робить СНВВ?",IF(J8673="","чи роблять агрегати?",IF($J8673=0,"агрегати не працюють",IF(AND($H8673=0,$J8673=1),"СНВВ не працює","OK"))))</f>
        <v>чи робить СНВВ?</v>
      </c>
      <c r="M8673" s="100"/>
      <c r="N8673" s="122" t="str">
        <f>IF(OR(E8673&lt;&gt;0, J8673=0), "",D8673)</f>
        <v/>
      </c>
      <c r="O8673" s="122" t="str">
        <f t="shared" si="5842"/>
        <v/>
      </c>
      <c r="P8673" s="122" t="str">
        <f>IF(AND($E8673&lt;&gt;0,$J8673=1),"замінне значення",O8673)</f>
        <v/>
      </c>
      <c r="Q8673" s="122" t="str">
        <f>IF(OR(G8673&lt;&gt;0, J8673=0), "",F8673)</f>
        <v/>
      </c>
      <c r="R8673" s="122" t="str">
        <f t="shared" si="5843"/>
        <v/>
      </c>
      <c r="S8673" s="122" t="str">
        <f>IF(AND(G8673&lt;&gt;0,J8673=1),"замінне значення",R8673)</f>
        <v/>
      </c>
      <c r="T8673" s="122" t="str">
        <f t="shared" si="5844"/>
        <v/>
      </c>
    </row>
    <row r="8674" spans="1:20" outlineLevel="1">
      <c r="A8674" s="161"/>
      <c r="B8674" s="208">
        <v>44907</v>
      </c>
      <c r="C8674" s="96">
        <v>68.75</v>
      </c>
      <c r="D8674" s="122"/>
      <c r="E8674" s="122" t="str">
        <f t="shared" si="5838"/>
        <v/>
      </c>
      <c r="F8674" s="122"/>
      <c r="G8674" s="122" t="str">
        <f t="shared" si="5839"/>
        <v/>
      </c>
      <c r="H8674" s="122"/>
      <c r="I8674" s="122" t="str">
        <f t="shared" si="5840"/>
        <v/>
      </c>
      <c r="J8674" s="122"/>
      <c r="K8674" s="122" t="str">
        <f t="shared" si="5841"/>
        <v/>
      </c>
      <c r="L8674" s="123" t="str">
        <f>IF(H8674="","чи робить СНВВ?",IF(J8674="","чи роблять агрегати?",IF($J8674=0,"агрегати не працюють",IF(AND($H8674=0,$J8674=1),"СНВВ не працює","OK"))))</f>
        <v>чи робить СНВВ?</v>
      </c>
      <c r="M8674" s="100"/>
      <c r="N8674" s="122" t="str">
        <f>IF(OR(E8674&lt;&gt;0, J8674=0), "",D8674)</f>
        <v/>
      </c>
      <c r="O8674" s="122" t="str">
        <f t="shared" si="5842"/>
        <v/>
      </c>
      <c r="P8674" s="122" t="str">
        <f>IF(AND($E8674&lt;&gt;0,$J8674=1),"замінне значення",O8674)</f>
        <v/>
      </c>
      <c r="Q8674" s="122" t="str">
        <f>IF(OR(G8674&lt;&gt;0, J8674=0), "",F8674)</f>
        <v/>
      </c>
      <c r="R8674" s="122" t="str">
        <f t="shared" si="5843"/>
        <v/>
      </c>
      <c r="S8674" s="122" t="str">
        <f>IF(AND(G8674&lt;&gt;0,J8674=1),"замінне значення",R8674)</f>
        <v/>
      </c>
      <c r="T8674" s="122" t="str">
        <f t="shared" si="5844"/>
        <v/>
      </c>
    </row>
    <row r="8675" spans="1:20" outlineLevel="1">
      <c r="A8675" s="161"/>
      <c r="B8675" s="208">
        <v>44907</v>
      </c>
      <c r="C8675" s="96">
        <v>68.7916666666667</v>
      </c>
      <c r="D8675" s="122"/>
      <c r="E8675" s="122" t="str">
        <f t="shared" si="5838"/>
        <v/>
      </c>
      <c r="F8675" s="122"/>
      <c r="G8675" s="122" t="str">
        <f t="shared" si="5839"/>
        <v/>
      </c>
      <c r="H8675" s="122"/>
      <c r="I8675" s="122" t="str">
        <f t="shared" si="5840"/>
        <v/>
      </c>
      <c r="J8675" s="122"/>
      <c r="K8675" s="122" t="str">
        <f t="shared" si="5841"/>
        <v/>
      </c>
      <c r="L8675" s="123" t="str">
        <f>IF(H8675="","чи робить СНВВ?",IF(J8675="","чи роблять агрегати?",IF($J8675=0,"агрегати не працюють",IF(AND($H8675=0,$J8675=1),"СНВВ не працює","OK"))))</f>
        <v>чи робить СНВВ?</v>
      </c>
      <c r="M8675" s="100"/>
      <c r="N8675" s="122" t="str">
        <f>IF(OR(E8675&lt;&gt;0, J8675=0), "",D8675)</f>
        <v/>
      </c>
      <c r="O8675" s="122" t="str">
        <f t="shared" si="5842"/>
        <v/>
      </c>
      <c r="P8675" s="122" t="str">
        <f>IF(AND($E8675&lt;&gt;0,$J8675=1),"замінне значення",O8675)</f>
        <v/>
      </c>
      <c r="Q8675" s="122" t="str">
        <f>IF(OR(G8675&lt;&gt;0, J8675=0), "",F8675)</f>
        <v/>
      </c>
      <c r="R8675" s="122" t="str">
        <f t="shared" si="5843"/>
        <v/>
      </c>
      <c r="S8675" s="122" t="str">
        <f>IF(AND(G8675&lt;&gt;0,J8675=1),"замінне значення",R8675)</f>
        <v/>
      </c>
      <c r="T8675" s="122" t="str">
        <f t="shared" si="5844"/>
        <v/>
      </c>
    </row>
    <row r="8676" spans="1:20" outlineLevel="1">
      <c r="A8676" s="161"/>
      <c r="B8676" s="208">
        <v>44907</v>
      </c>
      <c r="C8676" s="96">
        <v>68.8333333333333</v>
      </c>
      <c r="D8676" s="122"/>
      <c r="E8676" s="122" t="str">
        <f t="shared" si="5838"/>
        <v/>
      </c>
      <c r="F8676" s="122"/>
      <c r="G8676" s="122" t="str">
        <f t="shared" si="5839"/>
        <v/>
      </c>
      <c r="H8676" s="122"/>
      <c r="I8676" s="122" t="str">
        <f t="shared" si="5840"/>
        <v/>
      </c>
      <c r="J8676" s="122"/>
      <c r="K8676" s="122" t="str">
        <f t="shared" si="5841"/>
        <v/>
      </c>
      <c r="L8676" s="123" t="str">
        <f>IF(H8676="","чи робить СНВВ?",IF(J8676="","чи роблять агрегати?",IF($J8676=0,"агрегати не працюють",IF(AND($H8676=0,$J8676=1),"СНВВ не працює","OK"))))</f>
        <v>чи робить СНВВ?</v>
      </c>
      <c r="M8676" s="100"/>
      <c r="N8676" s="122" t="str">
        <f>IF(OR(E8676&lt;&gt;0, J8676=0), "",D8676)</f>
        <v/>
      </c>
      <c r="O8676" s="122" t="str">
        <f t="shared" si="5842"/>
        <v/>
      </c>
      <c r="P8676" s="122" t="str">
        <f>IF(AND($E8676&lt;&gt;0,$J8676=1),"замінне значення",O8676)</f>
        <v/>
      </c>
      <c r="Q8676" s="122" t="str">
        <f>IF(OR(G8676&lt;&gt;0, J8676=0), "",F8676)</f>
        <v/>
      </c>
      <c r="R8676" s="122" t="str">
        <f t="shared" si="5843"/>
        <v/>
      </c>
      <c r="S8676" s="122" t="str">
        <f>IF(AND(G8676&lt;&gt;0,J8676=1),"замінне значення",R8676)</f>
        <v/>
      </c>
      <c r="T8676" s="122" t="str">
        <f t="shared" si="5844"/>
        <v/>
      </c>
    </row>
    <row r="8677" spans="1:20" outlineLevel="1">
      <c r="A8677" s="161"/>
      <c r="B8677" s="208">
        <v>44907</v>
      </c>
      <c r="C8677" s="96">
        <v>68.875</v>
      </c>
      <c r="D8677" s="122"/>
      <c r="E8677" s="122" t="str">
        <f t="shared" si="5838"/>
        <v/>
      </c>
      <c r="F8677" s="122"/>
      <c r="G8677" s="122" t="str">
        <f t="shared" si="5839"/>
        <v/>
      </c>
      <c r="H8677" s="122"/>
      <c r="I8677" s="122" t="str">
        <f t="shared" si="5840"/>
        <v/>
      </c>
      <c r="J8677" s="122"/>
      <c r="K8677" s="122" t="str">
        <f t="shared" si="5841"/>
        <v/>
      </c>
      <c r="L8677" s="123" t="str">
        <f>IF(H8677="","чи робить СНВВ?",IF(J8677="","чи роблять агрегати?",IF($J8677=0,"агрегати не працюють",IF(AND($H8677=0,$J8677=1),"СНВВ не працює","OK"))))</f>
        <v>чи робить СНВВ?</v>
      </c>
      <c r="M8677" s="100"/>
      <c r="N8677" s="122" t="str">
        <f>IF(OR(E8677&lt;&gt;0, J8677=0), "",D8677)</f>
        <v/>
      </c>
      <c r="O8677" s="122" t="str">
        <f t="shared" si="5842"/>
        <v/>
      </c>
      <c r="P8677" s="122" t="str">
        <f>IF(AND($E8677&lt;&gt;0,$J8677=1),"замінне значення",O8677)</f>
        <v/>
      </c>
      <c r="Q8677" s="122" t="str">
        <f>IF(OR(G8677&lt;&gt;0, J8677=0), "",F8677)</f>
        <v/>
      </c>
      <c r="R8677" s="122" t="str">
        <f t="shared" si="5843"/>
        <v/>
      </c>
      <c r="S8677" s="122" t="str">
        <f>IF(AND(G8677&lt;&gt;0,J8677=1),"замінне значення",R8677)</f>
        <v/>
      </c>
      <c r="T8677" s="122" t="str">
        <f t="shared" si="5844"/>
        <v/>
      </c>
    </row>
    <row r="8678" spans="1:20" outlineLevel="1">
      <c r="A8678" s="161"/>
      <c r="B8678" s="208">
        <v>44907</v>
      </c>
      <c r="C8678" s="96">
        <v>68.9166666666667</v>
      </c>
      <c r="D8678" s="122"/>
      <c r="E8678" s="122" t="str">
        <f t="shared" si="5838"/>
        <v/>
      </c>
      <c r="F8678" s="122"/>
      <c r="G8678" s="122" t="str">
        <f t="shared" si="5839"/>
        <v/>
      </c>
      <c r="H8678" s="122"/>
      <c r="I8678" s="122" t="str">
        <f t="shared" si="5840"/>
        <v/>
      </c>
      <c r="J8678" s="122"/>
      <c r="K8678" s="122" t="str">
        <f t="shared" si="5841"/>
        <v/>
      </c>
      <c r="L8678" s="123" t="str">
        <f>IF(H8678="","чи робить СНВВ?",IF(J8678="","чи роблять агрегати?",IF($J8678=0,"агрегати не працюють",IF(AND($H8678=0,$J8678=1),"СНВВ не працює","OK"))))</f>
        <v>чи робить СНВВ?</v>
      </c>
      <c r="M8678" s="100"/>
      <c r="N8678" s="122" t="str">
        <f>IF(OR(E8678&lt;&gt;0, J8678=0), "",D8678)</f>
        <v/>
      </c>
      <c r="O8678" s="122" t="str">
        <f t="shared" si="5842"/>
        <v/>
      </c>
      <c r="P8678" s="122" t="str">
        <f>IF(AND($E8678&lt;&gt;0,$J8678=1),"замінне значення",O8678)</f>
        <v/>
      </c>
      <c r="Q8678" s="122" t="str">
        <f>IF(OR(G8678&lt;&gt;0, J8678=0), "",F8678)</f>
        <v/>
      </c>
      <c r="R8678" s="122" t="str">
        <f t="shared" si="5843"/>
        <v/>
      </c>
      <c r="S8678" s="122" t="str">
        <f>IF(AND(G8678&lt;&gt;0,J8678=1),"замінне значення",R8678)</f>
        <v/>
      </c>
      <c r="T8678" s="122" t="str">
        <f t="shared" si="5844"/>
        <v/>
      </c>
    </row>
    <row r="8679" spans="1:20" outlineLevel="1">
      <c r="A8679" s="161"/>
      <c r="B8679" s="208">
        <v>44907</v>
      </c>
      <c r="C8679" s="96">
        <v>68.9583333333333</v>
      </c>
      <c r="D8679" s="122"/>
      <c r="E8679" s="122" t="str">
        <f t="shared" si="5838"/>
        <v/>
      </c>
      <c r="F8679" s="122"/>
      <c r="G8679" s="122" t="str">
        <f t="shared" si="5839"/>
        <v/>
      </c>
      <c r="H8679" s="122"/>
      <c r="I8679" s="122" t="str">
        <f t="shared" si="5840"/>
        <v/>
      </c>
      <c r="J8679" s="122"/>
      <c r="K8679" s="122" t="str">
        <f t="shared" si="5841"/>
        <v/>
      </c>
      <c r="L8679" s="123" t="str">
        <f>IF(H8679="","чи робить СНВВ?",IF(J8679="","чи роблять агрегати?",IF($J8679=0,"агрегати не працюють",IF(AND($H8679=0,$J8679=1),"СНВВ не працює","OK"))))</f>
        <v>чи робить СНВВ?</v>
      </c>
      <c r="M8679" s="100"/>
      <c r="N8679" s="122" t="str">
        <f>IF(OR(E8679&lt;&gt;0, J8679=0), "",D8679)</f>
        <v/>
      </c>
      <c r="O8679" s="122" t="str">
        <f t="shared" si="5842"/>
        <v/>
      </c>
      <c r="P8679" s="122" t="str">
        <f>IF(AND($E8679&lt;&gt;0,$J8679=1),"замінне значення",O8679)</f>
        <v/>
      </c>
      <c r="Q8679" s="122" t="str">
        <f>IF(OR(G8679&lt;&gt;0, J8679=0), "",F8679)</f>
        <v/>
      </c>
      <c r="R8679" s="122" t="str">
        <f t="shared" si="5843"/>
        <v/>
      </c>
      <c r="S8679" s="122" t="str">
        <f>IF(AND(G8679&lt;&gt;0,J8679=1),"замінне значення",R8679)</f>
        <v/>
      </c>
      <c r="T8679" s="122" t="str">
        <f t="shared" si="5844"/>
        <v/>
      </c>
    </row>
    <row r="8680" spans="1:20">
      <c r="A8680" s="204"/>
      <c r="B8680" s="159" t="s">
        <v>438</v>
      </c>
      <c r="C8680" s="159"/>
      <c r="D8680" s="103">
        <f t="shared" ref="D8680" si="5845">SUM(D8656:D8679)</f>
        <v>0</v>
      </c>
      <c r="E8680" s="104">
        <f t="shared" ref="E8680" si="5846">COUNTIF(E8656:E8679,"&gt;0")</f>
        <v>0</v>
      </c>
      <c r="F8680" s="103">
        <f t="shared" ref="F8680" si="5847">SUM(F8656:F8679)</f>
        <v>0</v>
      </c>
      <c r="G8680" s="104">
        <f t="shared" ref="G8680" si="5848">COUNTIF(G8656:G8679,"&gt;0")</f>
        <v>0</v>
      </c>
      <c r="H8680" s="103">
        <f t="shared" ref="H8680" si="5849">SUM(H8656:H8679)</f>
        <v>0</v>
      </c>
      <c r="I8680" s="104">
        <f t="shared" ref="I8680" si="5850">COUNTIF(I8656:I8679,"&gt;0")</f>
        <v>0</v>
      </c>
      <c r="J8680" s="103">
        <f t="shared" ref="J8680" si="5851">SUM(J8656:J8679)</f>
        <v>0</v>
      </c>
      <c r="K8680" s="104">
        <f t="shared" ref="K8680" si="5852">COUNTIF(K8656:K8679,"&gt;0")</f>
        <v>0</v>
      </c>
      <c r="L8680" s="104">
        <f t="shared" ref="L8680" si="5853">COUNTIF(L8656:L8679,"СНВВ не працює")</f>
        <v>0</v>
      </c>
      <c r="M8680" s="100"/>
      <c r="N8680" s="103">
        <f t="shared" si="5819"/>
        <v>0</v>
      </c>
      <c r="O8680" s="103">
        <f t="shared" ref="O8680:T8680" si="5854">SUM(O8656:O8679)</f>
        <v>0</v>
      </c>
      <c r="P8680" s="103">
        <f t="shared" si="5854"/>
        <v>0</v>
      </c>
      <c r="Q8680" s="103">
        <f t="shared" si="5854"/>
        <v>0</v>
      </c>
      <c r="R8680" s="103">
        <f t="shared" si="5854"/>
        <v>0</v>
      </c>
      <c r="S8680" s="103">
        <f t="shared" si="5854"/>
        <v>0</v>
      </c>
      <c r="T8680" s="103">
        <f t="shared" si="5854"/>
        <v>0</v>
      </c>
    </row>
    <row r="8681" spans="1:20" ht="15.75" customHeight="1" outlineLevel="1">
      <c r="A8681" s="160">
        <v>44908</v>
      </c>
      <c r="B8681" s="208">
        <v>44908</v>
      </c>
      <c r="C8681" s="96">
        <v>69</v>
      </c>
      <c r="D8681" s="122"/>
      <c r="E8681" s="122" t="str">
        <f t="shared" ref="E8681:E8704" si="5855">IF(D8681="","",IF(D8681&lt;1,1,0))</f>
        <v/>
      </c>
      <c r="F8681" s="122"/>
      <c r="G8681" s="122" t="str">
        <f t="shared" ref="G8681:G8704" si="5856">IF(F8681="","",IF(F8681&lt;1,1,0))</f>
        <v/>
      </c>
      <c r="H8681" s="122"/>
      <c r="I8681" s="122" t="str">
        <f t="shared" ref="I8681:I8704" si="5857">IF(H8681="","",IF(H8681&lt;1,1,0))</f>
        <v/>
      </c>
      <c r="J8681" s="122"/>
      <c r="K8681" s="122" t="str">
        <f t="shared" ref="K8681:K8704" si="5858">IF(J8681="","",IF(J8681&lt;1,1,0))</f>
        <v/>
      </c>
      <c r="L8681" s="123" t="str">
        <f>IF(H8681="","чи робить СНВВ?",IF(J8681="","чи роблять агрегати?",IF($J8681=0,"агрегати не працюють",IF(AND($H8681=0,$J8681=1),"СНВВ не працює","OK"))))</f>
        <v>чи робить СНВВ?</v>
      </c>
      <c r="M8681" s="100"/>
      <c r="N8681" s="122" t="str">
        <f>IF(OR(E8681&lt;&gt;0, J8681=0), "",D8681)</f>
        <v/>
      </c>
      <c r="O8681" s="122" t="str">
        <f t="shared" ref="O8681:O8704" si="5859">IF(Q8681="", "",(N8681*$O$3+$O$4))</f>
        <v/>
      </c>
      <c r="P8681" s="122" t="str">
        <f>IF(AND($E8681&lt;&gt;0,$J8681=1),"замінне значення",O8681)</f>
        <v/>
      </c>
      <c r="Q8681" s="122" t="str">
        <f>IF(OR(G8681&lt;&gt;0, J8681=0), "",F8681)</f>
        <v/>
      </c>
      <c r="R8681" s="122" t="str">
        <f t="shared" ref="R8681:R8744" si="5860">IF(Q8681="", "",(Q8681*$Q$3+$Q$4))</f>
        <v/>
      </c>
      <c r="S8681" s="122" t="str">
        <f>IF(AND(G8681&lt;&gt;0,J8681=1),"замінне значення",R8681)</f>
        <v/>
      </c>
      <c r="T8681" s="122" t="str">
        <f t="shared" ref="T8681:T8744" si="5861">IFERROR(P8681*S8681,"")</f>
        <v/>
      </c>
    </row>
    <row r="8682" spans="1:20" outlineLevel="1">
      <c r="A8682" s="161"/>
      <c r="B8682" s="208">
        <v>44908</v>
      </c>
      <c r="C8682" s="96">
        <v>69.0416666666667</v>
      </c>
      <c r="D8682" s="122"/>
      <c r="E8682" s="122" t="str">
        <f t="shared" si="5855"/>
        <v/>
      </c>
      <c r="F8682" s="122"/>
      <c r="G8682" s="122" t="str">
        <f t="shared" si="5856"/>
        <v/>
      </c>
      <c r="H8682" s="122"/>
      <c r="I8682" s="122" t="str">
        <f t="shared" si="5857"/>
        <v/>
      </c>
      <c r="J8682" s="122"/>
      <c r="K8682" s="122" t="str">
        <f t="shared" si="5858"/>
        <v/>
      </c>
      <c r="L8682" s="123" t="str">
        <f>IF(H8682="","чи робить СНВВ?",IF(J8682="","чи роблять агрегати?",IF($J8682=0,"агрегати не працюють",IF(AND($H8682=0,$J8682=1),"СНВВ не працює","OK"))))</f>
        <v>чи робить СНВВ?</v>
      </c>
      <c r="M8682" s="100"/>
      <c r="N8682" s="122" t="str">
        <f>IF(OR(E8682&lt;&gt;0, J8682=0), "",D8682)</f>
        <v/>
      </c>
      <c r="O8682" s="122" t="str">
        <f t="shared" si="5859"/>
        <v/>
      </c>
      <c r="P8682" s="122" t="str">
        <f>IF(AND($E8682&lt;&gt;0,$J8682=1),"замінне значення",O8682)</f>
        <v/>
      </c>
      <c r="Q8682" s="122" t="str">
        <f>IF(OR(G8682&lt;&gt;0, J8682=0), "",F8682)</f>
        <v/>
      </c>
      <c r="R8682" s="122" t="str">
        <f t="shared" si="5860"/>
        <v/>
      </c>
      <c r="S8682" s="122" t="str">
        <f>IF(AND(G8682&lt;&gt;0,J8682=1),"замінне значення",R8682)</f>
        <v/>
      </c>
      <c r="T8682" s="122" t="str">
        <f t="shared" si="5861"/>
        <v/>
      </c>
    </row>
    <row r="8683" spans="1:20" outlineLevel="1">
      <c r="A8683" s="161"/>
      <c r="B8683" s="208">
        <v>44908</v>
      </c>
      <c r="C8683" s="96">
        <v>69.0833333333333</v>
      </c>
      <c r="D8683" s="122"/>
      <c r="E8683" s="122" t="str">
        <f t="shared" si="5855"/>
        <v/>
      </c>
      <c r="F8683" s="122"/>
      <c r="G8683" s="122" t="str">
        <f t="shared" si="5856"/>
        <v/>
      </c>
      <c r="H8683" s="122"/>
      <c r="I8683" s="122" t="str">
        <f t="shared" si="5857"/>
        <v/>
      </c>
      <c r="J8683" s="122"/>
      <c r="K8683" s="122" t="str">
        <f t="shared" si="5858"/>
        <v/>
      </c>
      <c r="L8683" s="123" t="str">
        <f>IF(H8683="","чи робить СНВВ?",IF(J8683="","чи роблять агрегати?",IF($J8683=0,"агрегати не працюють",IF(AND($H8683=0,$J8683=1),"СНВВ не працює","OK"))))</f>
        <v>чи робить СНВВ?</v>
      </c>
      <c r="M8683" s="100"/>
      <c r="N8683" s="122" t="str">
        <f>IF(OR(E8683&lt;&gt;0, J8683=0), "",D8683)</f>
        <v/>
      </c>
      <c r="O8683" s="122" t="str">
        <f t="shared" si="5859"/>
        <v/>
      </c>
      <c r="P8683" s="122" t="str">
        <f>IF(AND($E8683&lt;&gt;0,$J8683=1),"замінне значення",O8683)</f>
        <v/>
      </c>
      <c r="Q8683" s="122" t="str">
        <f>IF(OR(G8683&lt;&gt;0, J8683=0), "",F8683)</f>
        <v/>
      </c>
      <c r="R8683" s="122" t="str">
        <f t="shared" si="5860"/>
        <v/>
      </c>
      <c r="S8683" s="122" t="str">
        <f>IF(AND(G8683&lt;&gt;0,J8683=1),"замінне значення",R8683)</f>
        <v/>
      </c>
      <c r="T8683" s="122" t="str">
        <f t="shared" si="5861"/>
        <v/>
      </c>
    </row>
    <row r="8684" spans="1:20" outlineLevel="1">
      <c r="A8684" s="161"/>
      <c r="B8684" s="208">
        <v>44908</v>
      </c>
      <c r="C8684" s="96">
        <v>69.125</v>
      </c>
      <c r="D8684" s="122"/>
      <c r="E8684" s="122" t="str">
        <f t="shared" si="5855"/>
        <v/>
      </c>
      <c r="F8684" s="122"/>
      <c r="G8684" s="122" t="str">
        <f t="shared" si="5856"/>
        <v/>
      </c>
      <c r="H8684" s="122"/>
      <c r="I8684" s="122" t="str">
        <f t="shared" si="5857"/>
        <v/>
      </c>
      <c r="J8684" s="122"/>
      <c r="K8684" s="122" t="str">
        <f t="shared" si="5858"/>
        <v/>
      </c>
      <c r="L8684" s="123" t="str">
        <f>IF(H8684="","чи робить СНВВ?",IF(J8684="","чи роблять агрегати?",IF($J8684=0,"агрегати не працюють",IF(AND($H8684=0,$J8684=1),"СНВВ не працює","OK"))))</f>
        <v>чи робить СНВВ?</v>
      </c>
      <c r="M8684" s="100"/>
      <c r="N8684" s="122" t="str">
        <f>IF(OR(E8684&lt;&gt;0, J8684=0), "",D8684)</f>
        <v/>
      </c>
      <c r="O8684" s="122" t="str">
        <f t="shared" si="5859"/>
        <v/>
      </c>
      <c r="P8684" s="122" t="str">
        <f>IF(AND($E8684&lt;&gt;0,$J8684=1),"замінне значення",O8684)</f>
        <v/>
      </c>
      <c r="Q8684" s="122" t="str">
        <f>IF(OR(G8684&lt;&gt;0, J8684=0), "",F8684)</f>
        <v/>
      </c>
      <c r="R8684" s="122" t="str">
        <f t="shared" si="5860"/>
        <v/>
      </c>
      <c r="S8684" s="122" t="str">
        <f>IF(AND(G8684&lt;&gt;0,J8684=1),"замінне значення",R8684)</f>
        <v/>
      </c>
      <c r="T8684" s="122" t="str">
        <f t="shared" si="5861"/>
        <v/>
      </c>
    </row>
    <row r="8685" spans="1:20" outlineLevel="1">
      <c r="A8685" s="161"/>
      <c r="B8685" s="208">
        <v>44908</v>
      </c>
      <c r="C8685" s="96">
        <v>69.1666666666667</v>
      </c>
      <c r="D8685" s="122"/>
      <c r="E8685" s="122" t="str">
        <f t="shared" si="5855"/>
        <v/>
      </c>
      <c r="F8685" s="122"/>
      <c r="G8685" s="122" t="str">
        <f t="shared" si="5856"/>
        <v/>
      </c>
      <c r="H8685" s="122"/>
      <c r="I8685" s="122" t="str">
        <f t="shared" si="5857"/>
        <v/>
      </c>
      <c r="J8685" s="122"/>
      <c r="K8685" s="122" t="str">
        <f t="shared" si="5858"/>
        <v/>
      </c>
      <c r="L8685" s="123" t="str">
        <f>IF(H8685="","чи робить СНВВ?",IF(J8685="","чи роблять агрегати?",IF($J8685=0,"агрегати не працюють",IF(AND($H8685=0,$J8685=1),"СНВВ не працює","OK"))))</f>
        <v>чи робить СНВВ?</v>
      </c>
      <c r="M8685" s="100"/>
      <c r="N8685" s="122" t="str">
        <f>IF(OR(E8685&lt;&gt;0, J8685=0), "",D8685)</f>
        <v/>
      </c>
      <c r="O8685" s="122" t="str">
        <f t="shared" si="5859"/>
        <v/>
      </c>
      <c r="P8685" s="122" t="str">
        <f>IF(AND($E8685&lt;&gt;0,$J8685=1),"замінне значення",O8685)</f>
        <v/>
      </c>
      <c r="Q8685" s="122" t="str">
        <f>IF(OR(G8685&lt;&gt;0, J8685=0), "",F8685)</f>
        <v/>
      </c>
      <c r="R8685" s="122" t="str">
        <f t="shared" si="5860"/>
        <v/>
      </c>
      <c r="S8685" s="122" t="str">
        <f>IF(AND(G8685&lt;&gt;0,J8685=1),"замінне значення",R8685)</f>
        <v/>
      </c>
      <c r="T8685" s="122" t="str">
        <f t="shared" si="5861"/>
        <v/>
      </c>
    </row>
    <row r="8686" spans="1:20" outlineLevel="1">
      <c r="A8686" s="161"/>
      <c r="B8686" s="208">
        <v>44908</v>
      </c>
      <c r="C8686" s="96">
        <v>69.2083333333333</v>
      </c>
      <c r="D8686" s="122"/>
      <c r="E8686" s="122" t="str">
        <f t="shared" si="5855"/>
        <v/>
      </c>
      <c r="F8686" s="122"/>
      <c r="G8686" s="122" t="str">
        <f t="shared" si="5856"/>
        <v/>
      </c>
      <c r="H8686" s="122"/>
      <c r="I8686" s="122" t="str">
        <f t="shared" si="5857"/>
        <v/>
      </c>
      <c r="J8686" s="122"/>
      <c r="K8686" s="122" t="str">
        <f t="shared" si="5858"/>
        <v/>
      </c>
      <c r="L8686" s="123" t="str">
        <f>IF(H8686="","чи робить СНВВ?",IF(J8686="","чи роблять агрегати?",IF($J8686=0,"агрегати не працюють",IF(AND($H8686=0,$J8686=1),"СНВВ не працює","OK"))))</f>
        <v>чи робить СНВВ?</v>
      </c>
      <c r="M8686" s="100"/>
      <c r="N8686" s="122" t="str">
        <f>IF(OR(E8686&lt;&gt;0, J8686=0), "",D8686)</f>
        <v/>
      </c>
      <c r="O8686" s="122" t="str">
        <f t="shared" si="5859"/>
        <v/>
      </c>
      <c r="P8686" s="122" t="str">
        <f>IF(AND($E8686&lt;&gt;0,$J8686=1),"замінне значення",O8686)</f>
        <v/>
      </c>
      <c r="Q8686" s="122" t="str">
        <f>IF(OR(G8686&lt;&gt;0, J8686=0), "",F8686)</f>
        <v/>
      </c>
      <c r="R8686" s="122" t="str">
        <f t="shared" si="5860"/>
        <v/>
      </c>
      <c r="S8686" s="122" t="str">
        <f>IF(AND(G8686&lt;&gt;0,J8686=1),"замінне значення",R8686)</f>
        <v/>
      </c>
      <c r="T8686" s="122" t="str">
        <f t="shared" si="5861"/>
        <v/>
      </c>
    </row>
    <row r="8687" spans="1:20" outlineLevel="1">
      <c r="A8687" s="161"/>
      <c r="B8687" s="208">
        <v>44908</v>
      </c>
      <c r="C8687" s="96">
        <v>69.25</v>
      </c>
      <c r="D8687" s="122"/>
      <c r="E8687" s="122" t="str">
        <f t="shared" si="5855"/>
        <v/>
      </c>
      <c r="F8687" s="122"/>
      <c r="G8687" s="122" t="str">
        <f t="shared" si="5856"/>
        <v/>
      </c>
      <c r="H8687" s="122"/>
      <c r="I8687" s="122" t="str">
        <f t="shared" si="5857"/>
        <v/>
      </c>
      <c r="J8687" s="122"/>
      <c r="K8687" s="122" t="str">
        <f t="shared" si="5858"/>
        <v/>
      </c>
      <c r="L8687" s="123" t="str">
        <f>IF(H8687="","чи робить СНВВ?",IF(J8687="","чи роблять агрегати?",IF($J8687=0,"агрегати не працюють",IF(AND($H8687=0,$J8687=1),"СНВВ не працює","OK"))))</f>
        <v>чи робить СНВВ?</v>
      </c>
      <c r="M8687" s="100"/>
      <c r="N8687" s="122" t="str">
        <f>IF(OR(E8687&lt;&gt;0, J8687=0), "",D8687)</f>
        <v/>
      </c>
      <c r="O8687" s="122" t="str">
        <f t="shared" si="5859"/>
        <v/>
      </c>
      <c r="P8687" s="122" t="str">
        <f>IF(AND($E8687&lt;&gt;0,$J8687=1),"замінне значення",O8687)</f>
        <v/>
      </c>
      <c r="Q8687" s="122" t="str">
        <f>IF(OR(G8687&lt;&gt;0, J8687=0), "",F8687)</f>
        <v/>
      </c>
      <c r="R8687" s="122" t="str">
        <f t="shared" si="5860"/>
        <v/>
      </c>
      <c r="S8687" s="122" t="str">
        <f>IF(AND(G8687&lt;&gt;0,J8687=1),"замінне значення",R8687)</f>
        <v/>
      </c>
      <c r="T8687" s="122" t="str">
        <f t="shared" si="5861"/>
        <v/>
      </c>
    </row>
    <row r="8688" spans="1:20" outlineLevel="1">
      <c r="A8688" s="161"/>
      <c r="B8688" s="208">
        <v>44908</v>
      </c>
      <c r="C8688" s="96">
        <v>69.2916666666667</v>
      </c>
      <c r="D8688" s="122"/>
      <c r="E8688" s="122" t="str">
        <f t="shared" si="5855"/>
        <v/>
      </c>
      <c r="F8688" s="122"/>
      <c r="G8688" s="122" t="str">
        <f t="shared" si="5856"/>
        <v/>
      </c>
      <c r="H8688" s="122"/>
      <c r="I8688" s="122" t="str">
        <f t="shared" si="5857"/>
        <v/>
      </c>
      <c r="J8688" s="122"/>
      <c r="K8688" s="122" t="str">
        <f t="shared" si="5858"/>
        <v/>
      </c>
      <c r="L8688" s="123" t="str">
        <f>IF(H8688="","чи робить СНВВ?",IF(J8688="","чи роблять агрегати?",IF($J8688=0,"агрегати не працюють",IF(AND($H8688=0,$J8688=1),"СНВВ не працює","OK"))))</f>
        <v>чи робить СНВВ?</v>
      </c>
      <c r="M8688" s="100"/>
      <c r="N8688" s="122" t="str">
        <f>IF(OR(E8688&lt;&gt;0, J8688=0), "",D8688)</f>
        <v/>
      </c>
      <c r="O8688" s="122" t="str">
        <f t="shared" si="5859"/>
        <v/>
      </c>
      <c r="P8688" s="122" t="str">
        <f>IF(AND($E8688&lt;&gt;0,$J8688=1),"замінне значення",O8688)</f>
        <v/>
      </c>
      <c r="Q8688" s="122" t="str">
        <f>IF(OR(G8688&lt;&gt;0, J8688=0), "",F8688)</f>
        <v/>
      </c>
      <c r="R8688" s="122" t="str">
        <f t="shared" si="5860"/>
        <v/>
      </c>
      <c r="S8688" s="122" t="str">
        <f>IF(AND(G8688&lt;&gt;0,J8688=1),"замінне значення",R8688)</f>
        <v/>
      </c>
      <c r="T8688" s="122" t="str">
        <f t="shared" si="5861"/>
        <v/>
      </c>
    </row>
    <row r="8689" spans="1:20" outlineLevel="1">
      <c r="A8689" s="161"/>
      <c r="B8689" s="208">
        <v>44908</v>
      </c>
      <c r="C8689" s="96">
        <v>69.3333333333333</v>
      </c>
      <c r="D8689" s="122"/>
      <c r="E8689" s="122" t="str">
        <f t="shared" si="5855"/>
        <v/>
      </c>
      <c r="F8689" s="122"/>
      <c r="G8689" s="122" t="str">
        <f t="shared" si="5856"/>
        <v/>
      </c>
      <c r="H8689" s="122"/>
      <c r="I8689" s="122" t="str">
        <f t="shared" si="5857"/>
        <v/>
      </c>
      <c r="J8689" s="122"/>
      <c r="K8689" s="122" t="str">
        <f t="shared" si="5858"/>
        <v/>
      </c>
      <c r="L8689" s="123" t="str">
        <f>IF(H8689="","чи робить СНВВ?",IF(J8689="","чи роблять агрегати?",IF($J8689=0,"агрегати не працюють",IF(AND($H8689=0,$J8689=1),"СНВВ не працює","OK"))))</f>
        <v>чи робить СНВВ?</v>
      </c>
      <c r="M8689" s="100"/>
      <c r="N8689" s="122" t="str">
        <f>IF(OR(E8689&lt;&gt;0, J8689=0), "",D8689)</f>
        <v/>
      </c>
      <c r="O8689" s="122" t="str">
        <f t="shared" si="5859"/>
        <v/>
      </c>
      <c r="P8689" s="122" t="str">
        <f>IF(AND($E8689&lt;&gt;0,$J8689=1),"замінне значення",O8689)</f>
        <v/>
      </c>
      <c r="Q8689" s="122" t="str">
        <f>IF(OR(G8689&lt;&gt;0, J8689=0), "",F8689)</f>
        <v/>
      </c>
      <c r="R8689" s="122" t="str">
        <f t="shared" si="5860"/>
        <v/>
      </c>
      <c r="S8689" s="122" t="str">
        <f>IF(AND(G8689&lt;&gt;0,J8689=1),"замінне значення",R8689)</f>
        <v/>
      </c>
      <c r="T8689" s="122" t="str">
        <f t="shared" si="5861"/>
        <v/>
      </c>
    </row>
    <row r="8690" spans="1:20" outlineLevel="1">
      <c r="A8690" s="161"/>
      <c r="B8690" s="208">
        <v>44908</v>
      </c>
      <c r="C8690" s="96">
        <v>69.375</v>
      </c>
      <c r="D8690" s="122"/>
      <c r="E8690" s="122" t="str">
        <f t="shared" si="5855"/>
        <v/>
      </c>
      <c r="F8690" s="122"/>
      <c r="G8690" s="122" t="str">
        <f t="shared" si="5856"/>
        <v/>
      </c>
      <c r="H8690" s="122"/>
      <c r="I8690" s="122" t="str">
        <f t="shared" si="5857"/>
        <v/>
      </c>
      <c r="J8690" s="122"/>
      <c r="K8690" s="122" t="str">
        <f t="shared" si="5858"/>
        <v/>
      </c>
      <c r="L8690" s="123" t="str">
        <f>IF(H8690="","чи робить СНВВ?",IF(J8690="","чи роблять агрегати?",IF($J8690=0,"агрегати не працюють",IF(AND($H8690=0,$J8690=1),"СНВВ не працює","OK"))))</f>
        <v>чи робить СНВВ?</v>
      </c>
      <c r="M8690" s="100"/>
      <c r="N8690" s="122" t="str">
        <f>IF(OR(E8690&lt;&gt;0, J8690=0), "",D8690)</f>
        <v/>
      </c>
      <c r="O8690" s="122" t="str">
        <f t="shared" si="5859"/>
        <v/>
      </c>
      <c r="P8690" s="122" t="str">
        <f>IF(AND($E8690&lt;&gt;0,$J8690=1),"замінне значення",O8690)</f>
        <v/>
      </c>
      <c r="Q8690" s="122" t="str">
        <f>IF(OR(G8690&lt;&gt;0, J8690=0), "",F8690)</f>
        <v/>
      </c>
      <c r="R8690" s="122" t="str">
        <f t="shared" si="5860"/>
        <v/>
      </c>
      <c r="S8690" s="122" t="str">
        <f>IF(AND(G8690&lt;&gt;0,J8690=1),"замінне значення",R8690)</f>
        <v/>
      </c>
      <c r="T8690" s="122" t="str">
        <f t="shared" si="5861"/>
        <v/>
      </c>
    </row>
    <row r="8691" spans="1:20" outlineLevel="1">
      <c r="A8691" s="161"/>
      <c r="B8691" s="208">
        <v>44908</v>
      </c>
      <c r="C8691" s="96">
        <v>69.4166666666667</v>
      </c>
      <c r="D8691" s="122"/>
      <c r="E8691" s="122" t="str">
        <f t="shared" si="5855"/>
        <v/>
      </c>
      <c r="F8691" s="122"/>
      <c r="G8691" s="122" t="str">
        <f t="shared" si="5856"/>
        <v/>
      </c>
      <c r="H8691" s="122"/>
      <c r="I8691" s="122" t="str">
        <f t="shared" si="5857"/>
        <v/>
      </c>
      <c r="J8691" s="122"/>
      <c r="K8691" s="122" t="str">
        <f t="shared" si="5858"/>
        <v/>
      </c>
      <c r="L8691" s="123" t="str">
        <f>IF(H8691="","чи робить СНВВ?",IF(J8691="","чи роблять агрегати?",IF($J8691=0,"агрегати не працюють",IF(AND($H8691=0,$J8691=1),"СНВВ не працює","OK"))))</f>
        <v>чи робить СНВВ?</v>
      </c>
      <c r="M8691" s="100"/>
      <c r="N8691" s="122" t="str">
        <f>IF(OR(E8691&lt;&gt;0, J8691=0), "",D8691)</f>
        <v/>
      </c>
      <c r="O8691" s="122" t="str">
        <f t="shared" si="5859"/>
        <v/>
      </c>
      <c r="P8691" s="122" t="str">
        <f>IF(AND($E8691&lt;&gt;0,$J8691=1),"замінне значення",O8691)</f>
        <v/>
      </c>
      <c r="Q8691" s="122" t="str">
        <f>IF(OR(G8691&lt;&gt;0, J8691=0), "",F8691)</f>
        <v/>
      </c>
      <c r="R8691" s="122" t="str">
        <f t="shared" si="5860"/>
        <v/>
      </c>
      <c r="S8691" s="122" t="str">
        <f>IF(AND(G8691&lt;&gt;0,J8691=1),"замінне значення",R8691)</f>
        <v/>
      </c>
      <c r="T8691" s="122" t="str">
        <f t="shared" si="5861"/>
        <v/>
      </c>
    </row>
    <row r="8692" spans="1:20" outlineLevel="1">
      <c r="A8692" s="161"/>
      <c r="B8692" s="208">
        <v>44908</v>
      </c>
      <c r="C8692" s="96">
        <v>69.4583333333333</v>
      </c>
      <c r="D8692" s="122"/>
      <c r="E8692" s="122" t="str">
        <f t="shared" si="5855"/>
        <v/>
      </c>
      <c r="F8692" s="122"/>
      <c r="G8692" s="122" t="str">
        <f t="shared" si="5856"/>
        <v/>
      </c>
      <c r="H8692" s="122"/>
      <c r="I8692" s="122" t="str">
        <f t="shared" si="5857"/>
        <v/>
      </c>
      <c r="J8692" s="122"/>
      <c r="K8692" s="122" t="str">
        <f t="shared" si="5858"/>
        <v/>
      </c>
      <c r="L8692" s="123" t="str">
        <f>IF(H8692="","чи робить СНВВ?",IF(J8692="","чи роблять агрегати?",IF($J8692=0,"агрегати не працюють",IF(AND($H8692=0,$J8692=1),"СНВВ не працює","OK"))))</f>
        <v>чи робить СНВВ?</v>
      </c>
      <c r="M8692" s="100"/>
      <c r="N8692" s="122" t="str">
        <f>IF(OR(E8692&lt;&gt;0, J8692=0), "",D8692)</f>
        <v/>
      </c>
      <c r="O8692" s="122" t="str">
        <f t="shared" si="5859"/>
        <v/>
      </c>
      <c r="P8692" s="122" t="str">
        <f>IF(AND($E8692&lt;&gt;0,$J8692=1),"замінне значення",O8692)</f>
        <v/>
      </c>
      <c r="Q8692" s="122" t="str">
        <f>IF(OR(G8692&lt;&gt;0, J8692=0), "",F8692)</f>
        <v/>
      </c>
      <c r="R8692" s="122" t="str">
        <f t="shared" si="5860"/>
        <v/>
      </c>
      <c r="S8692" s="122" t="str">
        <f>IF(AND(G8692&lt;&gt;0,J8692=1),"замінне значення",R8692)</f>
        <v/>
      </c>
      <c r="T8692" s="122" t="str">
        <f t="shared" si="5861"/>
        <v/>
      </c>
    </row>
    <row r="8693" spans="1:20" outlineLevel="1">
      <c r="A8693" s="161"/>
      <c r="B8693" s="208">
        <v>44908</v>
      </c>
      <c r="C8693" s="96">
        <v>69.5</v>
      </c>
      <c r="D8693" s="122"/>
      <c r="E8693" s="122" t="str">
        <f t="shared" si="5855"/>
        <v/>
      </c>
      <c r="F8693" s="122"/>
      <c r="G8693" s="122" t="str">
        <f t="shared" si="5856"/>
        <v/>
      </c>
      <c r="H8693" s="122"/>
      <c r="I8693" s="122" t="str">
        <f t="shared" si="5857"/>
        <v/>
      </c>
      <c r="J8693" s="122"/>
      <c r="K8693" s="122" t="str">
        <f t="shared" si="5858"/>
        <v/>
      </c>
      <c r="L8693" s="123" t="str">
        <f>IF(H8693="","чи робить СНВВ?",IF(J8693="","чи роблять агрегати?",IF($J8693=0,"агрегати не працюють",IF(AND($H8693=0,$J8693=1),"СНВВ не працює","OK"))))</f>
        <v>чи робить СНВВ?</v>
      </c>
      <c r="M8693" s="100"/>
      <c r="N8693" s="122" t="str">
        <f>IF(OR(E8693&lt;&gt;0, J8693=0), "",D8693)</f>
        <v/>
      </c>
      <c r="O8693" s="122" t="str">
        <f t="shared" si="5859"/>
        <v/>
      </c>
      <c r="P8693" s="122" t="str">
        <f>IF(AND($E8693&lt;&gt;0,$J8693=1),"замінне значення",O8693)</f>
        <v/>
      </c>
      <c r="Q8693" s="122" t="str">
        <f>IF(OR(G8693&lt;&gt;0, J8693=0), "",F8693)</f>
        <v/>
      </c>
      <c r="R8693" s="122" t="str">
        <f t="shared" si="5860"/>
        <v/>
      </c>
      <c r="S8693" s="122" t="str">
        <f>IF(AND(G8693&lt;&gt;0,J8693=1),"замінне значення",R8693)</f>
        <v/>
      </c>
      <c r="T8693" s="122" t="str">
        <f t="shared" si="5861"/>
        <v/>
      </c>
    </row>
    <row r="8694" spans="1:20" outlineLevel="1">
      <c r="A8694" s="161"/>
      <c r="B8694" s="208">
        <v>44908</v>
      </c>
      <c r="C8694" s="96">
        <v>69.5416666666667</v>
      </c>
      <c r="D8694" s="122"/>
      <c r="E8694" s="122" t="str">
        <f t="shared" si="5855"/>
        <v/>
      </c>
      <c r="F8694" s="122"/>
      <c r="G8694" s="122" t="str">
        <f t="shared" si="5856"/>
        <v/>
      </c>
      <c r="H8694" s="122"/>
      <c r="I8694" s="122" t="str">
        <f t="shared" si="5857"/>
        <v/>
      </c>
      <c r="J8694" s="122"/>
      <c r="K8694" s="122" t="str">
        <f t="shared" si="5858"/>
        <v/>
      </c>
      <c r="L8694" s="123" t="str">
        <f>IF(H8694="","чи робить СНВВ?",IF(J8694="","чи роблять агрегати?",IF($J8694=0,"агрегати не працюють",IF(AND($H8694=0,$J8694=1),"СНВВ не працює","OK"))))</f>
        <v>чи робить СНВВ?</v>
      </c>
      <c r="M8694" s="100"/>
      <c r="N8694" s="122" t="str">
        <f>IF(OR(E8694&lt;&gt;0, J8694=0), "",D8694)</f>
        <v/>
      </c>
      <c r="O8694" s="122" t="str">
        <f t="shared" si="5859"/>
        <v/>
      </c>
      <c r="P8694" s="122" t="str">
        <f>IF(AND($E8694&lt;&gt;0,$J8694=1),"замінне значення",O8694)</f>
        <v/>
      </c>
      <c r="Q8694" s="122" t="str">
        <f>IF(OR(G8694&lt;&gt;0, J8694=0), "",F8694)</f>
        <v/>
      </c>
      <c r="R8694" s="122" t="str">
        <f t="shared" si="5860"/>
        <v/>
      </c>
      <c r="S8694" s="122" t="str">
        <f>IF(AND(G8694&lt;&gt;0,J8694=1),"замінне значення",R8694)</f>
        <v/>
      </c>
      <c r="T8694" s="122" t="str">
        <f t="shared" si="5861"/>
        <v/>
      </c>
    </row>
    <row r="8695" spans="1:20" outlineLevel="1">
      <c r="A8695" s="161"/>
      <c r="B8695" s="208">
        <v>44908</v>
      </c>
      <c r="C8695" s="96">
        <v>69.5833333333333</v>
      </c>
      <c r="D8695" s="122"/>
      <c r="E8695" s="122" t="str">
        <f t="shared" si="5855"/>
        <v/>
      </c>
      <c r="F8695" s="122"/>
      <c r="G8695" s="122" t="str">
        <f t="shared" si="5856"/>
        <v/>
      </c>
      <c r="H8695" s="122"/>
      <c r="I8695" s="122" t="str">
        <f t="shared" si="5857"/>
        <v/>
      </c>
      <c r="J8695" s="122"/>
      <c r="K8695" s="122" t="str">
        <f t="shared" si="5858"/>
        <v/>
      </c>
      <c r="L8695" s="123" t="str">
        <f>IF(H8695="","чи робить СНВВ?",IF(J8695="","чи роблять агрегати?",IF($J8695=0,"агрегати не працюють",IF(AND($H8695=0,$J8695=1),"СНВВ не працює","OK"))))</f>
        <v>чи робить СНВВ?</v>
      </c>
      <c r="M8695" s="100"/>
      <c r="N8695" s="122" t="str">
        <f>IF(OR(E8695&lt;&gt;0, J8695=0), "",D8695)</f>
        <v/>
      </c>
      <c r="O8695" s="122" t="str">
        <f t="shared" si="5859"/>
        <v/>
      </c>
      <c r="P8695" s="122" t="str">
        <f>IF(AND($E8695&lt;&gt;0,$J8695=1),"замінне значення",O8695)</f>
        <v/>
      </c>
      <c r="Q8695" s="122" t="str">
        <f>IF(OR(G8695&lt;&gt;0, J8695=0), "",F8695)</f>
        <v/>
      </c>
      <c r="R8695" s="122" t="str">
        <f t="shared" si="5860"/>
        <v/>
      </c>
      <c r="S8695" s="122" t="str">
        <f>IF(AND(G8695&lt;&gt;0,J8695=1),"замінне значення",R8695)</f>
        <v/>
      </c>
      <c r="T8695" s="122" t="str">
        <f t="shared" si="5861"/>
        <v/>
      </c>
    </row>
    <row r="8696" spans="1:20" outlineLevel="1">
      <c r="A8696" s="161"/>
      <c r="B8696" s="208">
        <v>44908</v>
      </c>
      <c r="C8696" s="96">
        <v>69.625</v>
      </c>
      <c r="D8696" s="122"/>
      <c r="E8696" s="122" t="str">
        <f t="shared" si="5855"/>
        <v/>
      </c>
      <c r="F8696" s="122"/>
      <c r="G8696" s="122" t="str">
        <f t="shared" si="5856"/>
        <v/>
      </c>
      <c r="H8696" s="122"/>
      <c r="I8696" s="122" t="str">
        <f t="shared" si="5857"/>
        <v/>
      </c>
      <c r="J8696" s="122"/>
      <c r="K8696" s="122" t="str">
        <f t="shared" si="5858"/>
        <v/>
      </c>
      <c r="L8696" s="123" t="str">
        <f>IF(H8696="","чи робить СНВВ?",IF(J8696="","чи роблять агрегати?",IF($J8696=0,"агрегати не працюють",IF(AND($H8696=0,$J8696=1),"СНВВ не працює","OK"))))</f>
        <v>чи робить СНВВ?</v>
      </c>
      <c r="M8696" s="100"/>
      <c r="N8696" s="122" t="str">
        <f>IF(OR(E8696&lt;&gt;0, J8696=0), "",D8696)</f>
        <v/>
      </c>
      <c r="O8696" s="122" t="str">
        <f t="shared" si="5859"/>
        <v/>
      </c>
      <c r="P8696" s="122" t="str">
        <f>IF(AND($E8696&lt;&gt;0,$J8696=1),"замінне значення",O8696)</f>
        <v/>
      </c>
      <c r="Q8696" s="122" t="str">
        <f>IF(OR(G8696&lt;&gt;0, J8696=0), "",F8696)</f>
        <v/>
      </c>
      <c r="R8696" s="122" t="str">
        <f t="shared" si="5860"/>
        <v/>
      </c>
      <c r="S8696" s="122" t="str">
        <f>IF(AND(G8696&lt;&gt;0,J8696=1),"замінне значення",R8696)</f>
        <v/>
      </c>
      <c r="T8696" s="122" t="str">
        <f t="shared" si="5861"/>
        <v/>
      </c>
    </row>
    <row r="8697" spans="1:20" outlineLevel="1">
      <c r="A8697" s="161"/>
      <c r="B8697" s="208">
        <v>44908</v>
      </c>
      <c r="C8697" s="96">
        <v>69.6666666666667</v>
      </c>
      <c r="D8697" s="122"/>
      <c r="E8697" s="122" t="str">
        <f t="shared" si="5855"/>
        <v/>
      </c>
      <c r="F8697" s="122"/>
      <c r="G8697" s="122" t="str">
        <f t="shared" si="5856"/>
        <v/>
      </c>
      <c r="H8697" s="122"/>
      <c r="I8697" s="122" t="str">
        <f t="shared" si="5857"/>
        <v/>
      </c>
      <c r="J8697" s="122"/>
      <c r="K8697" s="122" t="str">
        <f t="shared" si="5858"/>
        <v/>
      </c>
      <c r="L8697" s="123" t="str">
        <f>IF(H8697="","чи робить СНВВ?",IF(J8697="","чи роблять агрегати?",IF($J8697=0,"агрегати не працюють",IF(AND($H8697=0,$J8697=1),"СНВВ не працює","OK"))))</f>
        <v>чи робить СНВВ?</v>
      </c>
      <c r="M8697" s="100"/>
      <c r="N8697" s="122" t="str">
        <f>IF(OR(E8697&lt;&gt;0, J8697=0), "",D8697)</f>
        <v/>
      </c>
      <c r="O8697" s="122" t="str">
        <f t="shared" si="5859"/>
        <v/>
      </c>
      <c r="P8697" s="122" t="str">
        <f>IF(AND($E8697&lt;&gt;0,$J8697=1),"замінне значення",O8697)</f>
        <v/>
      </c>
      <c r="Q8697" s="122" t="str">
        <f>IF(OR(G8697&lt;&gt;0, J8697=0), "",F8697)</f>
        <v/>
      </c>
      <c r="R8697" s="122" t="str">
        <f t="shared" si="5860"/>
        <v/>
      </c>
      <c r="S8697" s="122" t="str">
        <f>IF(AND(G8697&lt;&gt;0,J8697=1),"замінне значення",R8697)</f>
        <v/>
      </c>
      <c r="T8697" s="122" t="str">
        <f t="shared" si="5861"/>
        <v/>
      </c>
    </row>
    <row r="8698" spans="1:20" outlineLevel="1">
      <c r="A8698" s="161"/>
      <c r="B8698" s="208">
        <v>44908</v>
      </c>
      <c r="C8698" s="96">
        <v>69.7083333333333</v>
      </c>
      <c r="D8698" s="122"/>
      <c r="E8698" s="122" t="str">
        <f t="shared" si="5855"/>
        <v/>
      </c>
      <c r="F8698" s="122"/>
      <c r="G8698" s="122" t="str">
        <f t="shared" si="5856"/>
        <v/>
      </c>
      <c r="H8698" s="122"/>
      <c r="I8698" s="122" t="str">
        <f t="shared" si="5857"/>
        <v/>
      </c>
      <c r="J8698" s="122"/>
      <c r="K8698" s="122" t="str">
        <f t="shared" si="5858"/>
        <v/>
      </c>
      <c r="L8698" s="123" t="str">
        <f>IF(H8698="","чи робить СНВВ?",IF(J8698="","чи роблять агрегати?",IF($J8698=0,"агрегати не працюють",IF(AND($H8698=0,$J8698=1),"СНВВ не працює","OK"))))</f>
        <v>чи робить СНВВ?</v>
      </c>
      <c r="M8698" s="100"/>
      <c r="N8698" s="122" t="str">
        <f>IF(OR(E8698&lt;&gt;0, J8698=0), "",D8698)</f>
        <v/>
      </c>
      <c r="O8698" s="122" t="str">
        <f t="shared" si="5859"/>
        <v/>
      </c>
      <c r="P8698" s="122" t="str">
        <f>IF(AND($E8698&lt;&gt;0,$J8698=1),"замінне значення",O8698)</f>
        <v/>
      </c>
      <c r="Q8698" s="122" t="str">
        <f>IF(OR(G8698&lt;&gt;0, J8698=0), "",F8698)</f>
        <v/>
      </c>
      <c r="R8698" s="122" t="str">
        <f t="shared" si="5860"/>
        <v/>
      </c>
      <c r="S8698" s="122" t="str">
        <f>IF(AND(G8698&lt;&gt;0,J8698=1),"замінне значення",R8698)</f>
        <v/>
      </c>
      <c r="T8698" s="122" t="str">
        <f t="shared" si="5861"/>
        <v/>
      </c>
    </row>
    <row r="8699" spans="1:20" outlineLevel="1">
      <c r="A8699" s="161"/>
      <c r="B8699" s="208">
        <v>44908</v>
      </c>
      <c r="C8699" s="96">
        <v>69.75</v>
      </c>
      <c r="D8699" s="122"/>
      <c r="E8699" s="122" t="str">
        <f t="shared" si="5855"/>
        <v/>
      </c>
      <c r="F8699" s="122"/>
      <c r="G8699" s="122" t="str">
        <f t="shared" si="5856"/>
        <v/>
      </c>
      <c r="H8699" s="122"/>
      <c r="I8699" s="122" t="str">
        <f t="shared" si="5857"/>
        <v/>
      </c>
      <c r="J8699" s="122"/>
      <c r="K8699" s="122" t="str">
        <f t="shared" si="5858"/>
        <v/>
      </c>
      <c r="L8699" s="123" t="str">
        <f>IF(H8699="","чи робить СНВВ?",IF(J8699="","чи роблять агрегати?",IF($J8699=0,"агрегати не працюють",IF(AND($H8699=0,$J8699=1),"СНВВ не працює","OK"))))</f>
        <v>чи робить СНВВ?</v>
      </c>
      <c r="M8699" s="100"/>
      <c r="N8699" s="122" t="str">
        <f>IF(OR(E8699&lt;&gt;0, J8699=0), "",D8699)</f>
        <v/>
      </c>
      <c r="O8699" s="122" t="str">
        <f t="shared" si="5859"/>
        <v/>
      </c>
      <c r="P8699" s="122" t="str">
        <f>IF(AND($E8699&lt;&gt;0,$J8699=1),"замінне значення",O8699)</f>
        <v/>
      </c>
      <c r="Q8699" s="122" t="str">
        <f>IF(OR(G8699&lt;&gt;0, J8699=0), "",F8699)</f>
        <v/>
      </c>
      <c r="R8699" s="122" t="str">
        <f t="shared" si="5860"/>
        <v/>
      </c>
      <c r="S8699" s="122" t="str">
        <f>IF(AND(G8699&lt;&gt;0,J8699=1),"замінне значення",R8699)</f>
        <v/>
      </c>
      <c r="T8699" s="122" t="str">
        <f t="shared" si="5861"/>
        <v/>
      </c>
    </row>
    <row r="8700" spans="1:20" outlineLevel="1">
      <c r="A8700" s="161"/>
      <c r="B8700" s="208">
        <v>44908</v>
      </c>
      <c r="C8700" s="96">
        <v>69.7916666666667</v>
      </c>
      <c r="D8700" s="122"/>
      <c r="E8700" s="122" t="str">
        <f t="shared" si="5855"/>
        <v/>
      </c>
      <c r="F8700" s="122"/>
      <c r="G8700" s="122" t="str">
        <f t="shared" si="5856"/>
        <v/>
      </c>
      <c r="H8700" s="122"/>
      <c r="I8700" s="122" t="str">
        <f t="shared" si="5857"/>
        <v/>
      </c>
      <c r="J8700" s="122"/>
      <c r="K8700" s="122" t="str">
        <f t="shared" si="5858"/>
        <v/>
      </c>
      <c r="L8700" s="123" t="str">
        <f>IF(H8700="","чи робить СНВВ?",IF(J8700="","чи роблять агрегати?",IF($J8700=0,"агрегати не працюють",IF(AND($H8700=0,$J8700=1),"СНВВ не працює","OK"))))</f>
        <v>чи робить СНВВ?</v>
      </c>
      <c r="M8700" s="100"/>
      <c r="N8700" s="122" t="str">
        <f>IF(OR(E8700&lt;&gt;0, J8700=0), "",D8700)</f>
        <v/>
      </c>
      <c r="O8700" s="122" t="str">
        <f t="shared" si="5859"/>
        <v/>
      </c>
      <c r="P8700" s="122" t="str">
        <f>IF(AND($E8700&lt;&gt;0,$J8700=1),"замінне значення",O8700)</f>
        <v/>
      </c>
      <c r="Q8700" s="122" t="str">
        <f>IF(OR(G8700&lt;&gt;0, J8700=0), "",F8700)</f>
        <v/>
      </c>
      <c r="R8700" s="122" t="str">
        <f t="shared" si="5860"/>
        <v/>
      </c>
      <c r="S8700" s="122" t="str">
        <f>IF(AND(G8700&lt;&gt;0,J8700=1),"замінне значення",R8700)</f>
        <v/>
      </c>
      <c r="T8700" s="122" t="str">
        <f t="shared" si="5861"/>
        <v/>
      </c>
    </row>
    <row r="8701" spans="1:20" outlineLevel="1">
      <c r="A8701" s="161"/>
      <c r="B8701" s="208">
        <v>44908</v>
      </c>
      <c r="C8701" s="96">
        <v>69.8333333333333</v>
      </c>
      <c r="D8701" s="122"/>
      <c r="E8701" s="122" t="str">
        <f t="shared" si="5855"/>
        <v/>
      </c>
      <c r="F8701" s="122"/>
      <c r="G8701" s="122" t="str">
        <f t="shared" si="5856"/>
        <v/>
      </c>
      <c r="H8701" s="122"/>
      <c r="I8701" s="122" t="str">
        <f t="shared" si="5857"/>
        <v/>
      </c>
      <c r="J8701" s="122"/>
      <c r="K8701" s="122" t="str">
        <f t="shared" si="5858"/>
        <v/>
      </c>
      <c r="L8701" s="123" t="str">
        <f>IF(H8701="","чи робить СНВВ?",IF(J8701="","чи роблять агрегати?",IF($J8701=0,"агрегати не працюють",IF(AND($H8701=0,$J8701=1),"СНВВ не працює","OK"))))</f>
        <v>чи робить СНВВ?</v>
      </c>
      <c r="M8701" s="100"/>
      <c r="N8701" s="122" t="str">
        <f>IF(OR(E8701&lt;&gt;0, J8701=0), "",D8701)</f>
        <v/>
      </c>
      <c r="O8701" s="122" t="str">
        <f t="shared" si="5859"/>
        <v/>
      </c>
      <c r="P8701" s="122" t="str">
        <f>IF(AND($E8701&lt;&gt;0,$J8701=1),"замінне значення",O8701)</f>
        <v/>
      </c>
      <c r="Q8701" s="122" t="str">
        <f>IF(OR(G8701&lt;&gt;0, J8701=0), "",F8701)</f>
        <v/>
      </c>
      <c r="R8701" s="122" t="str">
        <f t="shared" si="5860"/>
        <v/>
      </c>
      <c r="S8701" s="122" t="str">
        <f>IF(AND(G8701&lt;&gt;0,J8701=1),"замінне значення",R8701)</f>
        <v/>
      </c>
      <c r="T8701" s="122" t="str">
        <f t="shared" si="5861"/>
        <v/>
      </c>
    </row>
    <row r="8702" spans="1:20" outlineLevel="1">
      <c r="A8702" s="161"/>
      <c r="B8702" s="208">
        <v>44908</v>
      </c>
      <c r="C8702" s="96">
        <v>69.875</v>
      </c>
      <c r="D8702" s="122"/>
      <c r="E8702" s="122" t="str">
        <f t="shared" si="5855"/>
        <v/>
      </c>
      <c r="F8702" s="122"/>
      <c r="G8702" s="122" t="str">
        <f t="shared" si="5856"/>
        <v/>
      </c>
      <c r="H8702" s="122"/>
      <c r="I8702" s="122" t="str">
        <f t="shared" si="5857"/>
        <v/>
      </c>
      <c r="J8702" s="122"/>
      <c r="K8702" s="122" t="str">
        <f t="shared" si="5858"/>
        <v/>
      </c>
      <c r="L8702" s="123" t="str">
        <f>IF(H8702="","чи робить СНВВ?",IF(J8702="","чи роблять агрегати?",IF($J8702=0,"агрегати не працюють",IF(AND($H8702=0,$J8702=1),"СНВВ не працює","OK"))))</f>
        <v>чи робить СНВВ?</v>
      </c>
      <c r="M8702" s="100"/>
      <c r="N8702" s="122" t="str">
        <f>IF(OR(E8702&lt;&gt;0, J8702=0), "",D8702)</f>
        <v/>
      </c>
      <c r="O8702" s="122" t="str">
        <f t="shared" si="5859"/>
        <v/>
      </c>
      <c r="P8702" s="122" t="str">
        <f>IF(AND($E8702&lt;&gt;0,$J8702=1),"замінне значення",O8702)</f>
        <v/>
      </c>
      <c r="Q8702" s="122" t="str">
        <f>IF(OR(G8702&lt;&gt;0, J8702=0), "",F8702)</f>
        <v/>
      </c>
      <c r="R8702" s="122" t="str">
        <f t="shared" si="5860"/>
        <v/>
      </c>
      <c r="S8702" s="122" t="str">
        <f>IF(AND(G8702&lt;&gt;0,J8702=1),"замінне значення",R8702)</f>
        <v/>
      </c>
      <c r="T8702" s="122" t="str">
        <f t="shared" si="5861"/>
        <v/>
      </c>
    </row>
    <row r="8703" spans="1:20" outlineLevel="1">
      <c r="A8703" s="161"/>
      <c r="B8703" s="208">
        <v>44908</v>
      </c>
      <c r="C8703" s="96">
        <v>69.9166666666667</v>
      </c>
      <c r="D8703" s="122"/>
      <c r="E8703" s="122" t="str">
        <f t="shared" si="5855"/>
        <v/>
      </c>
      <c r="F8703" s="122"/>
      <c r="G8703" s="122" t="str">
        <f t="shared" si="5856"/>
        <v/>
      </c>
      <c r="H8703" s="122"/>
      <c r="I8703" s="122" t="str">
        <f t="shared" si="5857"/>
        <v/>
      </c>
      <c r="J8703" s="122"/>
      <c r="K8703" s="122" t="str">
        <f t="shared" si="5858"/>
        <v/>
      </c>
      <c r="L8703" s="123" t="str">
        <f>IF(H8703="","чи робить СНВВ?",IF(J8703="","чи роблять агрегати?",IF($J8703=0,"агрегати не працюють",IF(AND($H8703=0,$J8703=1),"СНВВ не працює","OK"))))</f>
        <v>чи робить СНВВ?</v>
      </c>
      <c r="M8703" s="100"/>
      <c r="N8703" s="122" t="str">
        <f>IF(OR(E8703&lt;&gt;0, J8703=0), "",D8703)</f>
        <v/>
      </c>
      <c r="O8703" s="122" t="str">
        <f t="shared" si="5859"/>
        <v/>
      </c>
      <c r="P8703" s="122" t="str">
        <f>IF(AND($E8703&lt;&gt;0,$J8703=1),"замінне значення",O8703)</f>
        <v/>
      </c>
      <c r="Q8703" s="122" t="str">
        <f>IF(OR(G8703&lt;&gt;0, J8703=0), "",F8703)</f>
        <v/>
      </c>
      <c r="R8703" s="122" t="str">
        <f t="shared" si="5860"/>
        <v/>
      </c>
      <c r="S8703" s="122" t="str">
        <f>IF(AND(G8703&lt;&gt;0,J8703=1),"замінне значення",R8703)</f>
        <v/>
      </c>
      <c r="T8703" s="122" t="str">
        <f t="shared" si="5861"/>
        <v/>
      </c>
    </row>
    <row r="8704" spans="1:20" outlineLevel="1">
      <c r="A8704" s="161"/>
      <c r="B8704" s="208">
        <v>44908</v>
      </c>
      <c r="C8704" s="96">
        <v>69.9583333333333</v>
      </c>
      <c r="D8704" s="122"/>
      <c r="E8704" s="122" t="str">
        <f t="shared" si="5855"/>
        <v/>
      </c>
      <c r="F8704" s="122"/>
      <c r="G8704" s="122" t="str">
        <f t="shared" si="5856"/>
        <v/>
      </c>
      <c r="H8704" s="122"/>
      <c r="I8704" s="122" t="str">
        <f t="shared" si="5857"/>
        <v/>
      </c>
      <c r="J8704" s="122"/>
      <c r="K8704" s="122" t="str">
        <f t="shared" si="5858"/>
        <v/>
      </c>
      <c r="L8704" s="123" t="str">
        <f>IF(H8704="","чи робить СНВВ?",IF(J8704="","чи роблять агрегати?",IF($J8704=0,"агрегати не працюють",IF(AND($H8704=0,$J8704=1),"СНВВ не працює","OK"))))</f>
        <v>чи робить СНВВ?</v>
      </c>
      <c r="M8704" s="100"/>
      <c r="N8704" s="122" t="str">
        <f>IF(OR(E8704&lt;&gt;0, J8704=0), "",D8704)</f>
        <v/>
      </c>
      <c r="O8704" s="122" t="str">
        <f t="shared" si="5859"/>
        <v/>
      </c>
      <c r="P8704" s="122" t="str">
        <f>IF(AND($E8704&lt;&gt;0,$J8704=1),"замінне значення",O8704)</f>
        <v/>
      </c>
      <c r="Q8704" s="122" t="str">
        <f>IF(OR(G8704&lt;&gt;0, J8704=0), "",F8704)</f>
        <v/>
      </c>
      <c r="R8704" s="122" t="str">
        <f t="shared" si="5860"/>
        <v/>
      </c>
      <c r="S8704" s="122" t="str">
        <f>IF(AND(G8704&lt;&gt;0,J8704=1),"замінне значення",R8704)</f>
        <v/>
      </c>
      <c r="T8704" s="122" t="str">
        <f t="shared" si="5861"/>
        <v/>
      </c>
    </row>
    <row r="8705" spans="1:20">
      <c r="A8705" s="204"/>
      <c r="B8705" s="159" t="s">
        <v>439</v>
      </c>
      <c r="C8705" s="159"/>
      <c r="D8705" s="103">
        <f t="shared" ref="D8705" si="5862">SUM(D8681:D8704)</f>
        <v>0</v>
      </c>
      <c r="E8705" s="104">
        <f t="shared" ref="E8705" si="5863">COUNTIF(E8681:E8704,"&gt;0")</f>
        <v>0</v>
      </c>
      <c r="F8705" s="103">
        <f t="shared" ref="F8705" si="5864">SUM(F8681:F8704)</f>
        <v>0</v>
      </c>
      <c r="G8705" s="104">
        <f t="shared" ref="G8705" si="5865">COUNTIF(G8681:G8704,"&gt;0")</f>
        <v>0</v>
      </c>
      <c r="H8705" s="103">
        <f t="shared" ref="H8705" si="5866">SUM(H8681:H8704)</f>
        <v>0</v>
      </c>
      <c r="I8705" s="104">
        <f t="shared" ref="I8705" si="5867">COUNTIF(I8681:I8704,"&gt;0")</f>
        <v>0</v>
      </c>
      <c r="J8705" s="103">
        <f t="shared" ref="J8705" si="5868">SUM(J8681:J8704)</f>
        <v>0</v>
      </c>
      <c r="K8705" s="104">
        <f t="shared" ref="K8705" si="5869">COUNTIF(K8681:K8704,"&gt;0")</f>
        <v>0</v>
      </c>
      <c r="L8705" s="104">
        <f t="shared" ref="L8705" si="5870">COUNTIF(L8681:L8704,"СНВВ не працює")</f>
        <v>0</v>
      </c>
      <c r="M8705" s="100"/>
      <c r="N8705" s="103">
        <f t="shared" ref="N8705:N8755" si="5871">SUM(N8681:N8704)</f>
        <v>0</v>
      </c>
      <c r="O8705" s="103">
        <f t="shared" ref="O8705:T8705" si="5872">SUM(O8681:O8704)</f>
        <v>0</v>
      </c>
      <c r="P8705" s="103">
        <f t="shared" si="5872"/>
        <v>0</v>
      </c>
      <c r="Q8705" s="103">
        <f t="shared" si="5872"/>
        <v>0</v>
      </c>
      <c r="R8705" s="103">
        <f t="shared" si="5872"/>
        <v>0</v>
      </c>
      <c r="S8705" s="103">
        <f t="shared" si="5872"/>
        <v>0</v>
      </c>
      <c r="T8705" s="103">
        <f t="shared" si="5872"/>
        <v>0</v>
      </c>
    </row>
    <row r="8706" spans="1:20" outlineLevel="1">
      <c r="A8706" s="160">
        <v>44909</v>
      </c>
      <c r="B8706" s="208">
        <v>44909</v>
      </c>
      <c r="C8706" s="96">
        <v>70</v>
      </c>
      <c r="D8706" s="122"/>
      <c r="E8706" s="122" t="str">
        <f t="shared" ref="E8706:E8729" si="5873">IF(D8706="","",IF(D8706&lt;1,1,0))</f>
        <v/>
      </c>
      <c r="F8706" s="122"/>
      <c r="G8706" s="122" t="str">
        <f t="shared" ref="G8706:G8729" si="5874">IF(F8706="","",IF(F8706&lt;1,1,0))</f>
        <v/>
      </c>
      <c r="H8706" s="122"/>
      <c r="I8706" s="122" t="str">
        <f t="shared" ref="I8706:I8729" si="5875">IF(H8706="","",IF(H8706&lt;1,1,0))</f>
        <v/>
      </c>
      <c r="J8706" s="122"/>
      <c r="K8706" s="122" t="str">
        <f t="shared" ref="K8706:K8729" si="5876">IF(J8706="","",IF(J8706&lt;1,1,0))</f>
        <v/>
      </c>
      <c r="L8706" s="123" t="str">
        <f>IF(H8706="","чи робить СНВВ?",IF(J8706="","чи роблять агрегати?",IF($J8706=0,"агрегати не працюють",IF(AND($H8706=0,$J8706=1),"СНВВ не працює","OK"))))</f>
        <v>чи робить СНВВ?</v>
      </c>
      <c r="M8706" s="100"/>
      <c r="N8706" s="122" t="str">
        <f>IF(OR(E8706&lt;&gt;0, J8706=0), "",D8706)</f>
        <v/>
      </c>
      <c r="O8706" s="122" t="str">
        <f t="shared" ref="O8706:O8729" si="5877">IF(Q8706="", "",(N8706*$O$3+$O$4))</f>
        <v/>
      </c>
      <c r="P8706" s="122" t="str">
        <f>IF(AND($E8706&lt;&gt;0,$J8706=1),"замінне значення",O8706)</f>
        <v/>
      </c>
      <c r="Q8706" s="122" t="str">
        <f>IF(OR(G8706&lt;&gt;0, J8706=0), "",F8706)</f>
        <v/>
      </c>
      <c r="R8706" s="122" t="str">
        <f t="shared" ref="R8706:R8769" si="5878">IF(Q8706="", "",(Q8706*$Q$3+$Q$4))</f>
        <v/>
      </c>
      <c r="S8706" s="122" t="str">
        <f>IF(AND(G8706&lt;&gt;0,J8706=1),"замінне значення",R8706)</f>
        <v/>
      </c>
      <c r="T8706" s="122" t="str">
        <f t="shared" ref="T8706:T8769" si="5879">IFERROR(P8706*S8706,"")</f>
        <v/>
      </c>
    </row>
    <row r="8707" spans="1:20" outlineLevel="1">
      <c r="A8707" s="161"/>
      <c r="B8707" s="208">
        <v>44909</v>
      </c>
      <c r="C8707" s="96">
        <v>70.0416666666667</v>
      </c>
      <c r="D8707" s="122"/>
      <c r="E8707" s="122" t="str">
        <f t="shared" si="5873"/>
        <v/>
      </c>
      <c r="F8707" s="122"/>
      <c r="G8707" s="122" t="str">
        <f t="shared" si="5874"/>
        <v/>
      </c>
      <c r="H8707" s="122"/>
      <c r="I8707" s="122" t="str">
        <f t="shared" si="5875"/>
        <v/>
      </c>
      <c r="J8707" s="122"/>
      <c r="K8707" s="122" t="str">
        <f t="shared" si="5876"/>
        <v/>
      </c>
      <c r="L8707" s="123" t="str">
        <f>IF(H8707="","чи робить СНВВ?",IF(J8707="","чи роблять агрегати?",IF($J8707=0,"агрегати не працюють",IF(AND($H8707=0,$J8707=1),"СНВВ не працює","OK"))))</f>
        <v>чи робить СНВВ?</v>
      </c>
      <c r="M8707" s="100"/>
      <c r="N8707" s="122" t="str">
        <f>IF(OR(E8707&lt;&gt;0, J8707=0), "",D8707)</f>
        <v/>
      </c>
      <c r="O8707" s="122" t="str">
        <f t="shared" si="5877"/>
        <v/>
      </c>
      <c r="P8707" s="122" t="str">
        <f>IF(AND($E8707&lt;&gt;0,$J8707=1),"замінне значення",O8707)</f>
        <v/>
      </c>
      <c r="Q8707" s="122" t="str">
        <f>IF(OR(G8707&lt;&gt;0, J8707=0), "",F8707)</f>
        <v/>
      </c>
      <c r="R8707" s="122" t="str">
        <f t="shared" si="5878"/>
        <v/>
      </c>
      <c r="S8707" s="122" t="str">
        <f>IF(AND(G8707&lt;&gt;0,J8707=1),"замінне значення",R8707)</f>
        <v/>
      </c>
      <c r="T8707" s="122" t="str">
        <f t="shared" si="5879"/>
        <v/>
      </c>
    </row>
    <row r="8708" spans="1:20" outlineLevel="1">
      <c r="A8708" s="161"/>
      <c r="B8708" s="208">
        <v>44909</v>
      </c>
      <c r="C8708" s="96">
        <v>70.0833333333333</v>
      </c>
      <c r="D8708" s="122"/>
      <c r="E8708" s="122" t="str">
        <f t="shared" si="5873"/>
        <v/>
      </c>
      <c r="F8708" s="122"/>
      <c r="G8708" s="122" t="str">
        <f t="shared" si="5874"/>
        <v/>
      </c>
      <c r="H8708" s="122"/>
      <c r="I8708" s="122" t="str">
        <f t="shared" si="5875"/>
        <v/>
      </c>
      <c r="J8708" s="122"/>
      <c r="K8708" s="122" t="str">
        <f t="shared" si="5876"/>
        <v/>
      </c>
      <c r="L8708" s="123" t="str">
        <f>IF(H8708="","чи робить СНВВ?",IF(J8708="","чи роблять агрегати?",IF($J8708=0,"агрегати не працюють",IF(AND($H8708=0,$J8708=1),"СНВВ не працює","OK"))))</f>
        <v>чи робить СНВВ?</v>
      </c>
      <c r="M8708" s="100"/>
      <c r="N8708" s="122" t="str">
        <f>IF(OR(E8708&lt;&gt;0, J8708=0), "",D8708)</f>
        <v/>
      </c>
      <c r="O8708" s="122" t="str">
        <f t="shared" si="5877"/>
        <v/>
      </c>
      <c r="P8708" s="122" t="str">
        <f>IF(AND($E8708&lt;&gt;0,$J8708=1),"замінне значення",O8708)</f>
        <v/>
      </c>
      <c r="Q8708" s="122" t="str">
        <f>IF(OR(G8708&lt;&gt;0, J8708=0), "",F8708)</f>
        <v/>
      </c>
      <c r="R8708" s="122" t="str">
        <f t="shared" si="5878"/>
        <v/>
      </c>
      <c r="S8708" s="122" t="str">
        <f>IF(AND(G8708&lt;&gt;0,J8708=1),"замінне значення",R8708)</f>
        <v/>
      </c>
      <c r="T8708" s="122" t="str">
        <f t="shared" si="5879"/>
        <v/>
      </c>
    </row>
    <row r="8709" spans="1:20" outlineLevel="1">
      <c r="A8709" s="161"/>
      <c r="B8709" s="208">
        <v>44909</v>
      </c>
      <c r="C8709" s="96">
        <v>70.125</v>
      </c>
      <c r="D8709" s="122"/>
      <c r="E8709" s="122" t="str">
        <f t="shared" si="5873"/>
        <v/>
      </c>
      <c r="F8709" s="122"/>
      <c r="G8709" s="122" t="str">
        <f t="shared" si="5874"/>
        <v/>
      </c>
      <c r="H8709" s="122"/>
      <c r="I8709" s="122" t="str">
        <f t="shared" si="5875"/>
        <v/>
      </c>
      <c r="J8709" s="122"/>
      <c r="K8709" s="122" t="str">
        <f t="shared" si="5876"/>
        <v/>
      </c>
      <c r="L8709" s="123" t="str">
        <f>IF(H8709="","чи робить СНВВ?",IF(J8709="","чи роблять агрегати?",IF($J8709=0,"агрегати не працюють",IF(AND($H8709=0,$J8709=1),"СНВВ не працює","OK"))))</f>
        <v>чи робить СНВВ?</v>
      </c>
      <c r="M8709" s="100"/>
      <c r="N8709" s="122" t="str">
        <f>IF(OR(E8709&lt;&gt;0, J8709=0), "",D8709)</f>
        <v/>
      </c>
      <c r="O8709" s="122" t="str">
        <f t="shared" si="5877"/>
        <v/>
      </c>
      <c r="P8709" s="122" t="str">
        <f>IF(AND($E8709&lt;&gt;0,$J8709=1),"замінне значення",O8709)</f>
        <v/>
      </c>
      <c r="Q8709" s="122" t="str">
        <f>IF(OR(G8709&lt;&gt;0, J8709=0), "",F8709)</f>
        <v/>
      </c>
      <c r="R8709" s="122" t="str">
        <f t="shared" si="5878"/>
        <v/>
      </c>
      <c r="S8709" s="122" t="str">
        <f>IF(AND(G8709&lt;&gt;0,J8709=1),"замінне значення",R8709)</f>
        <v/>
      </c>
      <c r="T8709" s="122" t="str">
        <f t="shared" si="5879"/>
        <v/>
      </c>
    </row>
    <row r="8710" spans="1:20" outlineLevel="1">
      <c r="A8710" s="161"/>
      <c r="B8710" s="208">
        <v>44909</v>
      </c>
      <c r="C8710" s="96">
        <v>70.1666666666667</v>
      </c>
      <c r="D8710" s="122"/>
      <c r="E8710" s="122" t="str">
        <f t="shared" si="5873"/>
        <v/>
      </c>
      <c r="F8710" s="122"/>
      <c r="G8710" s="122" t="str">
        <f t="shared" si="5874"/>
        <v/>
      </c>
      <c r="H8710" s="122"/>
      <c r="I8710" s="122" t="str">
        <f t="shared" si="5875"/>
        <v/>
      </c>
      <c r="J8710" s="122"/>
      <c r="K8710" s="122" t="str">
        <f t="shared" si="5876"/>
        <v/>
      </c>
      <c r="L8710" s="123" t="str">
        <f>IF(H8710="","чи робить СНВВ?",IF(J8710="","чи роблять агрегати?",IF($J8710=0,"агрегати не працюють",IF(AND($H8710=0,$J8710=1),"СНВВ не працює","OK"))))</f>
        <v>чи робить СНВВ?</v>
      </c>
      <c r="M8710" s="100"/>
      <c r="N8710" s="122" t="str">
        <f>IF(OR(E8710&lt;&gt;0, J8710=0), "",D8710)</f>
        <v/>
      </c>
      <c r="O8710" s="122" t="str">
        <f t="shared" si="5877"/>
        <v/>
      </c>
      <c r="P8710" s="122" t="str">
        <f>IF(AND($E8710&lt;&gt;0,$J8710=1),"замінне значення",O8710)</f>
        <v/>
      </c>
      <c r="Q8710" s="122" t="str">
        <f>IF(OR(G8710&lt;&gt;0, J8710=0), "",F8710)</f>
        <v/>
      </c>
      <c r="R8710" s="122" t="str">
        <f t="shared" si="5878"/>
        <v/>
      </c>
      <c r="S8710" s="122" t="str">
        <f>IF(AND(G8710&lt;&gt;0,J8710=1),"замінне значення",R8710)</f>
        <v/>
      </c>
      <c r="T8710" s="122" t="str">
        <f t="shared" si="5879"/>
        <v/>
      </c>
    </row>
    <row r="8711" spans="1:20" outlineLevel="1">
      <c r="A8711" s="161"/>
      <c r="B8711" s="208">
        <v>44909</v>
      </c>
      <c r="C8711" s="96">
        <v>70.2083333333333</v>
      </c>
      <c r="D8711" s="122"/>
      <c r="E8711" s="122" t="str">
        <f t="shared" si="5873"/>
        <v/>
      </c>
      <c r="F8711" s="122"/>
      <c r="G8711" s="122" t="str">
        <f t="shared" si="5874"/>
        <v/>
      </c>
      <c r="H8711" s="122"/>
      <c r="I8711" s="122" t="str">
        <f t="shared" si="5875"/>
        <v/>
      </c>
      <c r="J8711" s="122"/>
      <c r="K8711" s="122" t="str">
        <f t="shared" si="5876"/>
        <v/>
      </c>
      <c r="L8711" s="123" t="str">
        <f>IF(H8711="","чи робить СНВВ?",IF(J8711="","чи роблять агрегати?",IF($J8711=0,"агрегати не працюють",IF(AND($H8711=0,$J8711=1),"СНВВ не працює","OK"))))</f>
        <v>чи робить СНВВ?</v>
      </c>
      <c r="M8711" s="100"/>
      <c r="N8711" s="122" t="str">
        <f>IF(OR(E8711&lt;&gt;0, J8711=0), "",D8711)</f>
        <v/>
      </c>
      <c r="O8711" s="122" t="str">
        <f t="shared" si="5877"/>
        <v/>
      </c>
      <c r="P8711" s="122" t="str">
        <f>IF(AND($E8711&lt;&gt;0,$J8711=1),"замінне значення",O8711)</f>
        <v/>
      </c>
      <c r="Q8711" s="122" t="str">
        <f>IF(OR(G8711&lt;&gt;0, J8711=0), "",F8711)</f>
        <v/>
      </c>
      <c r="R8711" s="122" t="str">
        <f t="shared" si="5878"/>
        <v/>
      </c>
      <c r="S8711" s="122" t="str">
        <f>IF(AND(G8711&lt;&gt;0,J8711=1),"замінне значення",R8711)</f>
        <v/>
      </c>
      <c r="T8711" s="122" t="str">
        <f t="shared" si="5879"/>
        <v/>
      </c>
    </row>
    <row r="8712" spans="1:20" outlineLevel="1">
      <c r="A8712" s="161"/>
      <c r="B8712" s="208">
        <v>44909</v>
      </c>
      <c r="C8712" s="96">
        <v>70.25</v>
      </c>
      <c r="D8712" s="122"/>
      <c r="E8712" s="122" t="str">
        <f t="shared" si="5873"/>
        <v/>
      </c>
      <c r="F8712" s="122"/>
      <c r="G8712" s="122" t="str">
        <f t="shared" si="5874"/>
        <v/>
      </c>
      <c r="H8712" s="122"/>
      <c r="I8712" s="122" t="str">
        <f t="shared" si="5875"/>
        <v/>
      </c>
      <c r="J8712" s="122"/>
      <c r="K8712" s="122" t="str">
        <f t="shared" si="5876"/>
        <v/>
      </c>
      <c r="L8712" s="123" t="str">
        <f>IF(H8712="","чи робить СНВВ?",IF(J8712="","чи роблять агрегати?",IF($J8712=0,"агрегати не працюють",IF(AND($H8712=0,$J8712=1),"СНВВ не працює","OK"))))</f>
        <v>чи робить СНВВ?</v>
      </c>
      <c r="M8712" s="100"/>
      <c r="N8712" s="122" t="str">
        <f>IF(OR(E8712&lt;&gt;0, J8712=0), "",D8712)</f>
        <v/>
      </c>
      <c r="O8712" s="122" t="str">
        <f t="shared" si="5877"/>
        <v/>
      </c>
      <c r="P8712" s="122" t="str">
        <f>IF(AND($E8712&lt;&gt;0,$J8712=1),"замінне значення",O8712)</f>
        <v/>
      </c>
      <c r="Q8712" s="122" t="str">
        <f>IF(OR(G8712&lt;&gt;0, J8712=0), "",F8712)</f>
        <v/>
      </c>
      <c r="R8712" s="122" t="str">
        <f t="shared" si="5878"/>
        <v/>
      </c>
      <c r="S8712" s="122" t="str">
        <f>IF(AND(G8712&lt;&gt;0,J8712=1),"замінне значення",R8712)</f>
        <v/>
      </c>
      <c r="T8712" s="122" t="str">
        <f t="shared" si="5879"/>
        <v/>
      </c>
    </row>
    <row r="8713" spans="1:20" outlineLevel="1">
      <c r="A8713" s="161"/>
      <c r="B8713" s="208">
        <v>44909</v>
      </c>
      <c r="C8713" s="96">
        <v>70.2916666666667</v>
      </c>
      <c r="D8713" s="122"/>
      <c r="E8713" s="122" t="str">
        <f t="shared" si="5873"/>
        <v/>
      </c>
      <c r="F8713" s="122"/>
      <c r="G8713" s="122" t="str">
        <f t="shared" si="5874"/>
        <v/>
      </c>
      <c r="H8713" s="122"/>
      <c r="I8713" s="122" t="str">
        <f t="shared" si="5875"/>
        <v/>
      </c>
      <c r="J8713" s="122"/>
      <c r="K8713" s="122" t="str">
        <f t="shared" si="5876"/>
        <v/>
      </c>
      <c r="L8713" s="123" t="str">
        <f>IF(H8713="","чи робить СНВВ?",IF(J8713="","чи роблять агрегати?",IF($J8713=0,"агрегати не працюють",IF(AND($H8713=0,$J8713=1),"СНВВ не працює","OK"))))</f>
        <v>чи робить СНВВ?</v>
      </c>
      <c r="M8713" s="100"/>
      <c r="N8713" s="122" t="str">
        <f>IF(OR(E8713&lt;&gt;0, J8713=0), "",D8713)</f>
        <v/>
      </c>
      <c r="O8713" s="122" t="str">
        <f t="shared" si="5877"/>
        <v/>
      </c>
      <c r="P8713" s="122" t="str">
        <f>IF(AND($E8713&lt;&gt;0,$J8713=1),"замінне значення",O8713)</f>
        <v/>
      </c>
      <c r="Q8713" s="122" t="str">
        <f>IF(OR(G8713&lt;&gt;0, J8713=0), "",F8713)</f>
        <v/>
      </c>
      <c r="R8713" s="122" t="str">
        <f t="shared" si="5878"/>
        <v/>
      </c>
      <c r="S8713" s="122" t="str">
        <f>IF(AND(G8713&lt;&gt;0,J8713=1),"замінне значення",R8713)</f>
        <v/>
      </c>
      <c r="T8713" s="122" t="str">
        <f t="shared" si="5879"/>
        <v/>
      </c>
    </row>
    <row r="8714" spans="1:20" outlineLevel="1">
      <c r="A8714" s="161"/>
      <c r="B8714" s="208">
        <v>44909</v>
      </c>
      <c r="C8714" s="96">
        <v>70.3333333333333</v>
      </c>
      <c r="D8714" s="122"/>
      <c r="E8714" s="122" t="str">
        <f t="shared" si="5873"/>
        <v/>
      </c>
      <c r="F8714" s="122"/>
      <c r="G8714" s="122" t="str">
        <f t="shared" si="5874"/>
        <v/>
      </c>
      <c r="H8714" s="122"/>
      <c r="I8714" s="122" t="str">
        <f t="shared" si="5875"/>
        <v/>
      </c>
      <c r="J8714" s="122"/>
      <c r="K8714" s="122" t="str">
        <f t="shared" si="5876"/>
        <v/>
      </c>
      <c r="L8714" s="123" t="str">
        <f>IF(H8714="","чи робить СНВВ?",IF(J8714="","чи роблять агрегати?",IF($J8714=0,"агрегати не працюють",IF(AND($H8714=0,$J8714=1),"СНВВ не працює","OK"))))</f>
        <v>чи робить СНВВ?</v>
      </c>
      <c r="M8714" s="100"/>
      <c r="N8714" s="122" t="str">
        <f>IF(OR(E8714&lt;&gt;0, J8714=0), "",D8714)</f>
        <v/>
      </c>
      <c r="O8714" s="122" t="str">
        <f t="shared" si="5877"/>
        <v/>
      </c>
      <c r="P8714" s="122" t="str">
        <f>IF(AND($E8714&lt;&gt;0,$J8714=1),"замінне значення",O8714)</f>
        <v/>
      </c>
      <c r="Q8714" s="122" t="str">
        <f>IF(OR(G8714&lt;&gt;0, J8714=0), "",F8714)</f>
        <v/>
      </c>
      <c r="R8714" s="122" t="str">
        <f t="shared" si="5878"/>
        <v/>
      </c>
      <c r="S8714" s="122" t="str">
        <f>IF(AND(G8714&lt;&gt;0,J8714=1),"замінне значення",R8714)</f>
        <v/>
      </c>
      <c r="T8714" s="122" t="str">
        <f t="shared" si="5879"/>
        <v/>
      </c>
    </row>
    <row r="8715" spans="1:20" outlineLevel="1">
      <c r="A8715" s="161"/>
      <c r="B8715" s="208">
        <v>44909</v>
      </c>
      <c r="C8715" s="96">
        <v>70.375</v>
      </c>
      <c r="D8715" s="122"/>
      <c r="E8715" s="122" t="str">
        <f t="shared" si="5873"/>
        <v/>
      </c>
      <c r="F8715" s="122"/>
      <c r="G8715" s="122" t="str">
        <f t="shared" si="5874"/>
        <v/>
      </c>
      <c r="H8715" s="122"/>
      <c r="I8715" s="122" t="str">
        <f t="shared" si="5875"/>
        <v/>
      </c>
      <c r="J8715" s="122"/>
      <c r="K8715" s="122" t="str">
        <f t="shared" si="5876"/>
        <v/>
      </c>
      <c r="L8715" s="123" t="str">
        <f>IF(H8715="","чи робить СНВВ?",IF(J8715="","чи роблять агрегати?",IF($J8715=0,"агрегати не працюють",IF(AND($H8715=0,$J8715=1),"СНВВ не працює","OK"))))</f>
        <v>чи робить СНВВ?</v>
      </c>
      <c r="M8715" s="100"/>
      <c r="N8715" s="122" t="str">
        <f>IF(OR(E8715&lt;&gt;0, J8715=0), "",D8715)</f>
        <v/>
      </c>
      <c r="O8715" s="122" t="str">
        <f t="shared" si="5877"/>
        <v/>
      </c>
      <c r="P8715" s="122" t="str">
        <f>IF(AND($E8715&lt;&gt;0,$J8715=1),"замінне значення",O8715)</f>
        <v/>
      </c>
      <c r="Q8715" s="122" t="str">
        <f>IF(OR(G8715&lt;&gt;0, J8715=0), "",F8715)</f>
        <v/>
      </c>
      <c r="R8715" s="122" t="str">
        <f t="shared" si="5878"/>
        <v/>
      </c>
      <c r="S8715" s="122" t="str">
        <f>IF(AND(G8715&lt;&gt;0,J8715=1),"замінне значення",R8715)</f>
        <v/>
      </c>
      <c r="T8715" s="122" t="str">
        <f t="shared" si="5879"/>
        <v/>
      </c>
    </row>
    <row r="8716" spans="1:20" outlineLevel="1">
      <c r="A8716" s="161"/>
      <c r="B8716" s="208">
        <v>44909</v>
      </c>
      <c r="C8716" s="96">
        <v>70.4166666666667</v>
      </c>
      <c r="D8716" s="122"/>
      <c r="E8716" s="122" t="str">
        <f t="shared" si="5873"/>
        <v/>
      </c>
      <c r="F8716" s="122"/>
      <c r="G8716" s="122" t="str">
        <f t="shared" si="5874"/>
        <v/>
      </c>
      <c r="H8716" s="122"/>
      <c r="I8716" s="122" t="str">
        <f t="shared" si="5875"/>
        <v/>
      </c>
      <c r="J8716" s="122"/>
      <c r="K8716" s="122" t="str">
        <f t="shared" si="5876"/>
        <v/>
      </c>
      <c r="L8716" s="123" t="str">
        <f>IF(H8716="","чи робить СНВВ?",IF(J8716="","чи роблять агрегати?",IF($J8716=0,"агрегати не працюють",IF(AND($H8716=0,$J8716=1),"СНВВ не працює","OK"))))</f>
        <v>чи робить СНВВ?</v>
      </c>
      <c r="M8716" s="100"/>
      <c r="N8716" s="122" t="str">
        <f>IF(OR(E8716&lt;&gt;0, J8716=0), "",D8716)</f>
        <v/>
      </c>
      <c r="O8716" s="122" t="str">
        <f t="shared" si="5877"/>
        <v/>
      </c>
      <c r="P8716" s="122" t="str">
        <f>IF(AND($E8716&lt;&gt;0,$J8716=1),"замінне значення",O8716)</f>
        <v/>
      </c>
      <c r="Q8716" s="122" t="str">
        <f>IF(OR(G8716&lt;&gt;0, J8716=0), "",F8716)</f>
        <v/>
      </c>
      <c r="R8716" s="122" t="str">
        <f t="shared" si="5878"/>
        <v/>
      </c>
      <c r="S8716" s="122" t="str">
        <f>IF(AND(G8716&lt;&gt;0,J8716=1),"замінне значення",R8716)</f>
        <v/>
      </c>
      <c r="T8716" s="122" t="str">
        <f t="shared" si="5879"/>
        <v/>
      </c>
    </row>
    <row r="8717" spans="1:20" outlineLevel="1">
      <c r="A8717" s="161"/>
      <c r="B8717" s="208">
        <v>44909</v>
      </c>
      <c r="C8717" s="96">
        <v>70.4583333333333</v>
      </c>
      <c r="D8717" s="122"/>
      <c r="E8717" s="122" t="str">
        <f t="shared" si="5873"/>
        <v/>
      </c>
      <c r="F8717" s="122"/>
      <c r="G8717" s="122" t="str">
        <f t="shared" si="5874"/>
        <v/>
      </c>
      <c r="H8717" s="122"/>
      <c r="I8717" s="122" t="str">
        <f t="shared" si="5875"/>
        <v/>
      </c>
      <c r="J8717" s="122"/>
      <c r="K8717" s="122" t="str">
        <f t="shared" si="5876"/>
        <v/>
      </c>
      <c r="L8717" s="123" t="str">
        <f>IF(H8717="","чи робить СНВВ?",IF(J8717="","чи роблять агрегати?",IF($J8717=0,"агрегати не працюють",IF(AND($H8717=0,$J8717=1),"СНВВ не працює","OK"))))</f>
        <v>чи робить СНВВ?</v>
      </c>
      <c r="M8717" s="100"/>
      <c r="N8717" s="122" t="str">
        <f>IF(OR(E8717&lt;&gt;0, J8717=0), "",D8717)</f>
        <v/>
      </c>
      <c r="O8717" s="122" t="str">
        <f t="shared" si="5877"/>
        <v/>
      </c>
      <c r="P8717" s="122" t="str">
        <f>IF(AND($E8717&lt;&gt;0,$J8717=1),"замінне значення",O8717)</f>
        <v/>
      </c>
      <c r="Q8717" s="122" t="str">
        <f>IF(OR(G8717&lt;&gt;0, J8717=0), "",F8717)</f>
        <v/>
      </c>
      <c r="R8717" s="122" t="str">
        <f t="shared" si="5878"/>
        <v/>
      </c>
      <c r="S8717" s="122" t="str">
        <f>IF(AND(G8717&lt;&gt;0,J8717=1),"замінне значення",R8717)</f>
        <v/>
      </c>
      <c r="T8717" s="122" t="str">
        <f t="shared" si="5879"/>
        <v/>
      </c>
    </row>
    <row r="8718" spans="1:20" outlineLevel="1">
      <c r="A8718" s="161"/>
      <c r="B8718" s="208">
        <v>44909</v>
      </c>
      <c r="C8718" s="96">
        <v>70.5</v>
      </c>
      <c r="D8718" s="122"/>
      <c r="E8718" s="122" t="str">
        <f t="shared" si="5873"/>
        <v/>
      </c>
      <c r="F8718" s="122"/>
      <c r="G8718" s="122" t="str">
        <f t="shared" si="5874"/>
        <v/>
      </c>
      <c r="H8718" s="122"/>
      <c r="I8718" s="122" t="str">
        <f t="shared" si="5875"/>
        <v/>
      </c>
      <c r="J8718" s="122"/>
      <c r="K8718" s="122" t="str">
        <f t="shared" si="5876"/>
        <v/>
      </c>
      <c r="L8718" s="123" t="str">
        <f>IF(H8718="","чи робить СНВВ?",IF(J8718="","чи роблять агрегати?",IF($J8718=0,"агрегати не працюють",IF(AND($H8718=0,$J8718=1),"СНВВ не працює","OK"))))</f>
        <v>чи робить СНВВ?</v>
      </c>
      <c r="M8718" s="100"/>
      <c r="N8718" s="122" t="str">
        <f>IF(OR(E8718&lt;&gt;0, J8718=0), "",D8718)</f>
        <v/>
      </c>
      <c r="O8718" s="122" t="str">
        <f t="shared" si="5877"/>
        <v/>
      </c>
      <c r="P8718" s="122" t="str">
        <f>IF(AND($E8718&lt;&gt;0,$J8718=1),"замінне значення",O8718)</f>
        <v/>
      </c>
      <c r="Q8718" s="122" t="str">
        <f>IF(OR(G8718&lt;&gt;0, J8718=0), "",F8718)</f>
        <v/>
      </c>
      <c r="R8718" s="122" t="str">
        <f t="shared" si="5878"/>
        <v/>
      </c>
      <c r="S8718" s="122" t="str">
        <f>IF(AND(G8718&lt;&gt;0,J8718=1),"замінне значення",R8718)</f>
        <v/>
      </c>
      <c r="T8718" s="122" t="str">
        <f t="shared" si="5879"/>
        <v/>
      </c>
    </row>
    <row r="8719" spans="1:20" outlineLevel="1">
      <c r="A8719" s="161"/>
      <c r="B8719" s="208">
        <v>44909</v>
      </c>
      <c r="C8719" s="96">
        <v>70.5416666666667</v>
      </c>
      <c r="D8719" s="122"/>
      <c r="E8719" s="122" t="str">
        <f t="shared" si="5873"/>
        <v/>
      </c>
      <c r="F8719" s="122"/>
      <c r="G8719" s="122" t="str">
        <f t="shared" si="5874"/>
        <v/>
      </c>
      <c r="H8719" s="122"/>
      <c r="I8719" s="122" t="str">
        <f t="shared" si="5875"/>
        <v/>
      </c>
      <c r="J8719" s="122"/>
      <c r="K8719" s="122" t="str">
        <f t="shared" si="5876"/>
        <v/>
      </c>
      <c r="L8719" s="123" t="str">
        <f>IF(H8719="","чи робить СНВВ?",IF(J8719="","чи роблять агрегати?",IF($J8719=0,"агрегати не працюють",IF(AND($H8719=0,$J8719=1),"СНВВ не працює","OK"))))</f>
        <v>чи робить СНВВ?</v>
      </c>
      <c r="M8719" s="100"/>
      <c r="N8719" s="122" t="str">
        <f>IF(OR(E8719&lt;&gt;0, J8719=0), "",D8719)</f>
        <v/>
      </c>
      <c r="O8719" s="122" t="str">
        <f t="shared" si="5877"/>
        <v/>
      </c>
      <c r="P8719" s="122" t="str">
        <f>IF(AND($E8719&lt;&gt;0,$J8719=1),"замінне значення",O8719)</f>
        <v/>
      </c>
      <c r="Q8719" s="122" t="str">
        <f>IF(OR(G8719&lt;&gt;0, J8719=0), "",F8719)</f>
        <v/>
      </c>
      <c r="R8719" s="122" t="str">
        <f t="shared" si="5878"/>
        <v/>
      </c>
      <c r="S8719" s="122" t="str">
        <f>IF(AND(G8719&lt;&gt;0,J8719=1),"замінне значення",R8719)</f>
        <v/>
      </c>
      <c r="T8719" s="122" t="str">
        <f t="shared" si="5879"/>
        <v/>
      </c>
    </row>
    <row r="8720" spans="1:20" outlineLevel="1">
      <c r="A8720" s="161"/>
      <c r="B8720" s="208">
        <v>44909</v>
      </c>
      <c r="C8720" s="96">
        <v>70.5833333333333</v>
      </c>
      <c r="D8720" s="122"/>
      <c r="E8720" s="122" t="str">
        <f t="shared" si="5873"/>
        <v/>
      </c>
      <c r="F8720" s="122"/>
      <c r="G8720" s="122" t="str">
        <f t="shared" si="5874"/>
        <v/>
      </c>
      <c r="H8720" s="122"/>
      <c r="I8720" s="122" t="str">
        <f t="shared" si="5875"/>
        <v/>
      </c>
      <c r="J8720" s="122"/>
      <c r="K8720" s="122" t="str">
        <f t="shared" si="5876"/>
        <v/>
      </c>
      <c r="L8720" s="123" t="str">
        <f>IF(H8720="","чи робить СНВВ?",IF(J8720="","чи роблять агрегати?",IF($J8720=0,"агрегати не працюють",IF(AND($H8720=0,$J8720=1),"СНВВ не працює","OK"))))</f>
        <v>чи робить СНВВ?</v>
      </c>
      <c r="M8720" s="100"/>
      <c r="N8720" s="122" t="str">
        <f>IF(OR(E8720&lt;&gt;0, J8720=0), "",D8720)</f>
        <v/>
      </c>
      <c r="O8720" s="122" t="str">
        <f t="shared" si="5877"/>
        <v/>
      </c>
      <c r="P8720" s="122" t="str">
        <f>IF(AND($E8720&lt;&gt;0,$J8720=1),"замінне значення",O8720)</f>
        <v/>
      </c>
      <c r="Q8720" s="122" t="str">
        <f>IF(OR(G8720&lt;&gt;0, J8720=0), "",F8720)</f>
        <v/>
      </c>
      <c r="R8720" s="122" t="str">
        <f t="shared" si="5878"/>
        <v/>
      </c>
      <c r="S8720" s="122" t="str">
        <f>IF(AND(G8720&lt;&gt;0,J8720=1),"замінне значення",R8720)</f>
        <v/>
      </c>
      <c r="T8720" s="122" t="str">
        <f t="shared" si="5879"/>
        <v/>
      </c>
    </row>
    <row r="8721" spans="1:20" outlineLevel="1">
      <c r="A8721" s="161"/>
      <c r="B8721" s="208">
        <v>44909</v>
      </c>
      <c r="C8721" s="96">
        <v>70.625</v>
      </c>
      <c r="D8721" s="122"/>
      <c r="E8721" s="122" t="str">
        <f t="shared" si="5873"/>
        <v/>
      </c>
      <c r="F8721" s="122"/>
      <c r="G8721" s="122" t="str">
        <f t="shared" si="5874"/>
        <v/>
      </c>
      <c r="H8721" s="122"/>
      <c r="I8721" s="122" t="str">
        <f t="shared" si="5875"/>
        <v/>
      </c>
      <c r="J8721" s="122"/>
      <c r="K8721" s="122" t="str">
        <f t="shared" si="5876"/>
        <v/>
      </c>
      <c r="L8721" s="123" t="str">
        <f>IF(H8721="","чи робить СНВВ?",IF(J8721="","чи роблять агрегати?",IF($J8721=0,"агрегати не працюють",IF(AND($H8721=0,$J8721=1),"СНВВ не працює","OK"))))</f>
        <v>чи робить СНВВ?</v>
      </c>
      <c r="M8721" s="100"/>
      <c r="N8721" s="122" t="str">
        <f>IF(OR(E8721&lt;&gt;0, J8721=0), "",D8721)</f>
        <v/>
      </c>
      <c r="O8721" s="122" t="str">
        <f t="shared" si="5877"/>
        <v/>
      </c>
      <c r="P8721" s="122" t="str">
        <f>IF(AND($E8721&lt;&gt;0,$J8721=1),"замінне значення",O8721)</f>
        <v/>
      </c>
      <c r="Q8721" s="122" t="str">
        <f>IF(OR(G8721&lt;&gt;0, J8721=0), "",F8721)</f>
        <v/>
      </c>
      <c r="R8721" s="122" t="str">
        <f t="shared" si="5878"/>
        <v/>
      </c>
      <c r="S8721" s="122" t="str">
        <f>IF(AND(G8721&lt;&gt;0,J8721=1),"замінне значення",R8721)</f>
        <v/>
      </c>
      <c r="T8721" s="122" t="str">
        <f t="shared" si="5879"/>
        <v/>
      </c>
    </row>
    <row r="8722" spans="1:20" outlineLevel="1">
      <c r="A8722" s="161"/>
      <c r="B8722" s="208">
        <v>44909</v>
      </c>
      <c r="C8722" s="96">
        <v>70.6666666666667</v>
      </c>
      <c r="D8722" s="122"/>
      <c r="E8722" s="122" t="str">
        <f t="shared" si="5873"/>
        <v/>
      </c>
      <c r="F8722" s="122"/>
      <c r="G8722" s="122" t="str">
        <f t="shared" si="5874"/>
        <v/>
      </c>
      <c r="H8722" s="122"/>
      <c r="I8722" s="122" t="str">
        <f t="shared" si="5875"/>
        <v/>
      </c>
      <c r="J8722" s="122"/>
      <c r="K8722" s="122" t="str">
        <f t="shared" si="5876"/>
        <v/>
      </c>
      <c r="L8722" s="123" t="str">
        <f>IF(H8722="","чи робить СНВВ?",IF(J8722="","чи роблять агрегати?",IF($J8722=0,"агрегати не працюють",IF(AND($H8722=0,$J8722=1),"СНВВ не працює","OK"))))</f>
        <v>чи робить СНВВ?</v>
      </c>
      <c r="M8722" s="100"/>
      <c r="N8722" s="122" t="str">
        <f>IF(OR(E8722&lt;&gt;0, J8722=0), "",D8722)</f>
        <v/>
      </c>
      <c r="O8722" s="122" t="str">
        <f t="shared" si="5877"/>
        <v/>
      </c>
      <c r="P8722" s="122" t="str">
        <f>IF(AND($E8722&lt;&gt;0,$J8722=1),"замінне значення",O8722)</f>
        <v/>
      </c>
      <c r="Q8722" s="122" t="str">
        <f>IF(OR(G8722&lt;&gt;0, J8722=0), "",F8722)</f>
        <v/>
      </c>
      <c r="R8722" s="122" t="str">
        <f t="shared" si="5878"/>
        <v/>
      </c>
      <c r="S8722" s="122" t="str">
        <f>IF(AND(G8722&lt;&gt;0,J8722=1),"замінне значення",R8722)</f>
        <v/>
      </c>
      <c r="T8722" s="122" t="str">
        <f t="shared" si="5879"/>
        <v/>
      </c>
    </row>
    <row r="8723" spans="1:20" outlineLevel="1">
      <c r="A8723" s="161"/>
      <c r="B8723" s="208">
        <v>44909</v>
      </c>
      <c r="C8723" s="96">
        <v>70.7083333333333</v>
      </c>
      <c r="D8723" s="122"/>
      <c r="E8723" s="122" t="str">
        <f t="shared" si="5873"/>
        <v/>
      </c>
      <c r="F8723" s="122"/>
      <c r="G8723" s="122" t="str">
        <f t="shared" si="5874"/>
        <v/>
      </c>
      <c r="H8723" s="122"/>
      <c r="I8723" s="122" t="str">
        <f t="shared" si="5875"/>
        <v/>
      </c>
      <c r="J8723" s="122"/>
      <c r="K8723" s="122" t="str">
        <f t="shared" si="5876"/>
        <v/>
      </c>
      <c r="L8723" s="123" t="str">
        <f>IF(H8723="","чи робить СНВВ?",IF(J8723="","чи роблять агрегати?",IF($J8723=0,"агрегати не працюють",IF(AND($H8723=0,$J8723=1),"СНВВ не працює","OK"))))</f>
        <v>чи робить СНВВ?</v>
      </c>
      <c r="M8723" s="100"/>
      <c r="N8723" s="122" t="str">
        <f>IF(OR(E8723&lt;&gt;0, J8723=0), "",D8723)</f>
        <v/>
      </c>
      <c r="O8723" s="122" t="str">
        <f t="shared" si="5877"/>
        <v/>
      </c>
      <c r="P8723" s="122" t="str">
        <f>IF(AND($E8723&lt;&gt;0,$J8723=1),"замінне значення",O8723)</f>
        <v/>
      </c>
      <c r="Q8723" s="122" t="str">
        <f>IF(OR(G8723&lt;&gt;0, J8723=0), "",F8723)</f>
        <v/>
      </c>
      <c r="R8723" s="122" t="str">
        <f t="shared" si="5878"/>
        <v/>
      </c>
      <c r="S8723" s="122" t="str">
        <f>IF(AND(G8723&lt;&gt;0,J8723=1),"замінне значення",R8723)</f>
        <v/>
      </c>
      <c r="T8723" s="122" t="str">
        <f t="shared" si="5879"/>
        <v/>
      </c>
    </row>
    <row r="8724" spans="1:20" outlineLevel="1">
      <c r="A8724" s="161"/>
      <c r="B8724" s="208">
        <v>44909</v>
      </c>
      <c r="C8724" s="96">
        <v>70.75</v>
      </c>
      <c r="D8724" s="122"/>
      <c r="E8724" s="122" t="str">
        <f t="shared" si="5873"/>
        <v/>
      </c>
      <c r="F8724" s="122"/>
      <c r="G8724" s="122" t="str">
        <f t="shared" si="5874"/>
        <v/>
      </c>
      <c r="H8724" s="122"/>
      <c r="I8724" s="122" t="str">
        <f t="shared" si="5875"/>
        <v/>
      </c>
      <c r="J8724" s="122"/>
      <c r="K8724" s="122" t="str">
        <f t="shared" si="5876"/>
        <v/>
      </c>
      <c r="L8724" s="123" t="str">
        <f>IF(H8724="","чи робить СНВВ?",IF(J8724="","чи роблять агрегати?",IF($J8724=0,"агрегати не працюють",IF(AND($H8724=0,$J8724=1),"СНВВ не працює","OK"))))</f>
        <v>чи робить СНВВ?</v>
      </c>
      <c r="M8724" s="100"/>
      <c r="N8724" s="122" t="str">
        <f>IF(OR(E8724&lt;&gt;0, J8724=0), "",D8724)</f>
        <v/>
      </c>
      <c r="O8724" s="122" t="str">
        <f t="shared" si="5877"/>
        <v/>
      </c>
      <c r="P8724" s="122" t="str">
        <f>IF(AND($E8724&lt;&gt;0,$J8724=1),"замінне значення",O8724)</f>
        <v/>
      </c>
      <c r="Q8724" s="122" t="str">
        <f>IF(OR(G8724&lt;&gt;0, J8724=0), "",F8724)</f>
        <v/>
      </c>
      <c r="R8724" s="122" t="str">
        <f t="shared" si="5878"/>
        <v/>
      </c>
      <c r="S8724" s="122" t="str">
        <f>IF(AND(G8724&lt;&gt;0,J8724=1),"замінне значення",R8724)</f>
        <v/>
      </c>
      <c r="T8724" s="122" t="str">
        <f t="shared" si="5879"/>
        <v/>
      </c>
    </row>
    <row r="8725" spans="1:20" outlineLevel="1">
      <c r="A8725" s="161"/>
      <c r="B8725" s="208">
        <v>44909</v>
      </c>
      <c r="C8725" s="96">
        <v>70.7916666666667</v>
      </c>
      <c r="D8725" s="122"/>
      <c r="E8725" s="122" t="str">
        <f t="shared" si="5873"/>
        <v/>
      </c>
      <c r="F8725" s="122"/>
      <c r="G8725" s="122" t="str">
        <f t="shared" si="5874"/>
        <v/>
      </c>
      <c r="H8725" s="122"/>
      <c r="I8725" s="122" t="str">
        <f t="shared" si="5875"/>
        <v/>
      </c>
      <c r="J8725" s="122"/>
      <c r="K8725" s="122" t="str">
        <f t="shared" si="5876"/>
        <v/>
      </c>
      <c r="L8725" s="123" t="str">
        <f>IF(H8725="","чи робить СНВВ?",IF(J8725="","чи роблять агрегати?",IF($J8725=0,"агрегати не працюють",IF(AND($H8725=0,$J8725=1),"СНВВ не працює","OK"))))</f>
        <v>чи робить СНВВ?</v>
      </c>
      <c r="M8725" s="100"/>
      <c r="N8725" s="122" t="str">
        <f>IF(OR(E8725&lt;&gt;0, J8725=0), "",D8725)</f>
        <v/>
      </c>
      <c r="O8725" s="122" t="str">
        <f t="shared" si="5877"/>
        <v/>
      </c>
      <c r="P8725" s="122" t="str">
        <f>IF(AND($E8725&lt;&gt;0,$J8725=1),"замінне значення",O8725)</f>
        <v/>
      </c>
      <c r="Q8725" s="122" t="str">
        <f>IF(OR(G8725&lt;&gt;0, J8725=0), "",F8725)</f>
        <v/>
      </c>
      <c r="R8725" s="122" t="str">
        <f t="shared" si="5878"/>
        <v/>
      </c>
      <c r="S8725" s="122" t="str">
        <f>IF(AND(G8725&lt;&gt;0,J8725=1),"замінне значення",R8725)</f>
        <v/>
      </c>
      <c r="T8725" s="122" t="str">
        <f t="shared" si="5879"/>
        <v/>
      </c>
    </row>
    <row r="8726" spans="1:20" outlineLevel="1">
      <c r="A8726" s="161"/>
      <c r="B8726" s="208">
        <v>44909</v>
      </c>
      <c r="C8726" s="96">
        <v>70.8333333333333</v>
      </c>
      <c r="D8726" s="122"/>
      <c r="E8726" s="122" t="str">
        <f t="shared" si="5873"/>
        <v/>
      </c>
      <c r="F8726" s="122"/>
      <c r="G8726" s="122" t="str">
        <f t="shared" si="5874"/>
        <v/>
      </c>
      <c r="H8726" s="122"/>
      <c r="I8726" s="122" t="str">
        <f t="shared" si="5875"/>
        <v/>
      </c>
      <c r="J8726" s="122"/>
      <c r="K8726" s="122" t="str">
        <f t="shared" si="5876"/>
        <v/>
      </c>
      <c r="L8726" s="123" t="str">
        <f>IF(H8726="","чи робить СНВВ?",IF(J8726="","чи роблять агрегати?",IF($J8726=0,"агрегати не працюють",IF(AND($H8726=0,$J8726=1),"СНВВ не працює","OK"))))</f>
        <v>чи робить СНВВ?</v>
      </c>
      <c r="M8726" s="100"/>
      <c r="N8726" s="122" t="str">
        <f>IF(OR(E8726&lt;&gt;0, J8726=0), "",D8726)</f>
        <v/>
      </c>
      <c r="O8726" s="122" t="str">
        <f t="shared" si="5877"/>
        <v/>
      </c>
      <c r="P8726" s="122" t="str">
        <f>IF(AND($E8726&lt;&gt;0,$J8726=1),"замінне значення",O8726)</f>
        <v/>
      </c>
      <c r="Q8726" s="122" t="str">
        <f>IF(OR(G8726&lt;&gt;0, J8726=0), "",F8726)</f>
        <v/>
      </c>
      <c r="R8726" s="122" t="str">
        <f t="shared" si="5878"/>
        <v/>
      </c>
      <c r="S8726" s="122" t="str">
        <f>IF(AND(G8726&lt;&gt;0,J8726=1),"замінне значення",R8726)</f>
        <v/>
      </c>
      <c r="T8726" s="122" t="str">
        <f t="shared" si="5879"/>
        <v/>
      </c>
    </row>
    <row r="8727" spans="1:20" outlineLevel="1">
      <c r="A8727" s="161"/>
      <c r="B8727" s="208">
        <v>44909</v>
      </c>
      <c r="C8727" s="96">
        <v>70.875</v>
      </c>
      <c r="D8727" s="122"/>
      <c r="E8727" s="122" t="str">
        <f t="shared" si="5873"/>
        <v/>
      </c>
      <c r="F8727" s="122"/>
      <c r="G8727" s="122" t="str">
        <f t="shared" si="5874"/>
        <v/>
      </c>
      <c r="H8727" s="122"/>
      <c r="I8727" s="122" t="str">
        <f t="shared" si="5875"/>
        <v/>
      </c>
      <c r="J8727" s="122"/>
      <c r="K8727" s="122" t="str">
        <f t="shared" si="5876"/>
        <v/>
      </c>
      <c r="L8727" s="123" t="str">
        <f>IF(H8727="","чи робить СНВВ?",IF(J8727="","чи роблять агрегати?",IF($J8727=0,"агрегати не працюють",IF(AND($H8727=0,$J8727=1),"СНВВ не працює","OK"))))</f>
        <v>чи робить СНВВ?</v>
      </c>
      <c r="M8727" s="100"/>
      <c r="N8727" s="122" t="str">
        <f>IF(OR(E8727&lt;&gt;0, J8727=0), "",D8727)</f>
        <v/>
      </c>
      <c r="O8727" s="122" t="str">
        <f t="shared" si="5877"/>
        <v/>
      </c>
      <c r="P8727" s="122" t="str">
        <f>IF(AND($E8727&lt;&gt;0,$J8727=1),"замінне значення",O8727)</f>
        <v/>
      </c>
      <c r="Q8727" s="122" t="str">
        <f>IF(OR(G8727&lt;&gt;0, J8727=0), "",F8727)</f>
        <v/>
      </c>
      <c r="R8727" s="122" t="str">
        <f t="shared" si="5878"/>
        <v/>
      </c>
      <c r="S8727" s="122" t="str">
        <f>IF(AND(G8727&lt;&gt;0,J8727=1),"замінне значення",R8727)</f>
        <v/>
      </c>
      <c r="T8727" s="122" t="str">
        <f t="shared" si="5879"/>
        <v/>
      </c>
    </row>
    <row r="8728" spans="1:20" outlineLevel="1">
      <c r="A8728" s="161"/>
      <c r="B8728" s="208">
        <v>44909</v>
      </c>
      <c r="C8728" s="96">
        <v>70.9166666666667</v>
      </c>
      <c r="D8728" s="122"/>
      <c r="E8728" s="122" t="str">
        <f t="shared" si="5873"/>
        <v/>
      </c>
      <c r="F8728" s="122"/>
      <c r="G8728" s="122" t="str">
        <f t="shared" si="5874"/>
        <v/>
      </c>
      <c r="H8728" s="122"/>
      <c r="I8728" s="122" t="str">
        <f t="shared" si="5875"/>
        <v/>
      </c>
      <c r="J8728" s="122"/>
      <c r="K8728" s="122" t="str">
        <f t="shared" si="5876"/>
        <v/>
      </c>
      <c r="L8728" s="123" t="str">
        <f>IF(H8728="","чи робить СНВВ?",IF(J8728="","чи роблять агрегати?",IF($J8728=0,"агрегати не працюють",IF(AND($H8728=0,$J8728=1),"СНВВ не працює","OK"))))</f>
        <v>чи робить СНВВ?</v>
      </c>
      <c r="M8728" s="100"/>
      <c r="N8728" s="122" t="str">
        <f>IF(OR(E8728&lt;&gt;0, J8728=0), "",D8728)</f>
        <v/>
      </c>
      <c r="O8728" s="122" t="str">
        <f t="shared" si="5877"/>
        <v/>
      </c>
      <c r="P8728" s="122" t="str">
        <f>IF(AND($E8728&lt;&gt;0,$J8728=1),"замінне значення",O8728)</f>
        <v/>
      </c>
      <c r="Q8728" s="122" t="str">
        <f>IF(OR(G8728&lt;&gt;0, J8728=0), "",F8728)</f>
        <v/>
      </c>
      <c r="R8728" s="122" t="str">
        <f t="shared" si="5878"/>
        <v/>
      </c>
      <c r="S8728" s="122" t="str">
        <f>IF(AND(G8728&lt;&gt;0,J8728=1),"замінне значення",R8728)</f>
        <v/>
      </c>
      <c r="T8728" s="122" t="str">
        <f t="shared" si="5879"/>
        <v/>
      </c>
    </row>
    <row r="8729" spans="1:20" outlineLevel="1">
      <c r="A8729" s="161"/>
      <c r="B8729" s="208">
        <v>44909</v>
      </c>
      <c r="C8729" s="96">
        <v>70.9583333333333</v>
      </c>
      <c r="D8729" s="122"/>
      <c r="E8729" s="122" t="str">
        <f t="shared" si="5873"/>
        <v/>
      </c>
      <c r="F8729" s="122"/>
      <c r="G8729" s="122" t="str">
        <f t="shared" si="5874"/>
        <v/>
      </c>
      <c r="H8729" s="122"/>
      <c r="I8729" s="122" t="str">
        <f t="shared" si="5875"/>
        <v/>
      </c>
      <c r="J8729" s="122"/>
      <c r="K8729" s="122" t="str">
        <f t="shared" si="5876"/>
        <v/>
      </c>
      <c r="L8729" s="123" t="str">
        <f>IF(H8729="","чи робить СНВВ?",IF(J8729="","чи роблять агрегати?",IF($J8729=0,"агрегати не працюють",IF(AND($H8729=0,$J8729=1),"СНВВ не працює","OK"))))</f>
        <v>чи робить СНВВ?</v>
      </c>
      <c r="M8729" s="100"/>
      <c r="N8729" s="122" t="str">
        <f>IF(OR(E8729&lt;&gt;0, J8729=0), "",D8729)</f>
        <v/>
      </c>
      <c r="O8729" s="122" t="str">
        <f t="shared" si="5877"/>
        <v/>
      </c>
      <c r="P8729" s="122" t="str">
        <f>IF(AND($E8729&lt;&gt;0,$J8729=1),"замінне значення",O8729)</f>
        <v/>
      </c>
      <c r="Q8729" s="122" t="str">
        <f>IF(OR(G8729&lt;&gt;0, J8729=0), "",F8729)</f>
        <v/>
      </c>
      <c r="R8729" s="122" t="str">
        <f t="shared" si="5878"/>
        <v/>
      </c>
      <c r="S8729" s="122" t="str">
        <f>IF(AND(G8729&lt;&gt;0,J8729=1),"замінне значення",R8729)</f>
        <v/>
      </c>
      <c r="T8729" s="122" t="str">
        <f t="shared" si="5879"/>
        <v/>
      </c>
    </row>
    <row r="8730" spans="1:20">
      <c r="A8730" s="204"/>
      <c r="B8730" s="159" t="s">
        <v>440</v>
      </c>
      <c r="C8730" s="159"/>
      <c r="D8730" s="103">
        <f t="shared" ref="D8730" si="5880">SUM(D8706:D8729)</f>
        <v>0</v>
      </c>
      <c r="E8730" s="104">
        <f t="shared" ref="E8730" si="5881">COUNTIF(E8706:E8729,"&gt;0")</f>
        <v>0</v>
      </c>
      <c r="F8730" s="103">
        <f t="shared" ref="F8730" si="5882">SUM(F8706:F8729)</f>
        <v>0</v>
      </c>
      <c r="G8730" s="104">
        <f t="shared" ref="G8730" si="5883">COUNTIF(G8706:G8729,"&gt;0")</f>
        <v>0</v>
      </c>
      <c r="H8730" s="103">
        <f t="shared" ref="H8730" si="5884">SUM(H8706:H8729)</f>
        <v>0</v>
      </c>
      <c r="I8730" s="104">
        <f t="shared" ref="I8730" si="5885">COUNTIF(I8706:I8729,"&gt;0")</f>
        <v>0</v>
      </c>
      <c r="J8730" s="103">
        <f t="shared" ref="J8730" si="5886">SUM(J8706:J8729)</f>
        <v>0</v>
      </c>
      <c r="K8730" s="104">
        <f t="shared" ref="K8730" si="5887">COUNTIF(K8706:K8729,"&gt;0")</f>
        <v>0</v>
      </c>
      <c r="L8730" s="104">
        <f t="shared" ref="L8730" si="5888">COUNTIF(L8706:L8729,"СНВВ не працює")</f>
        <v>0</v>
      </c>
      <c r="M8730" s="100"/>
      <c r="N8730" s="103">
        <f t="shared" si="5871"/>
        <v>0</v>
      </c>
      <c r="O8730" s="103">
        <f t="shared" ref="O8730:T8730" si="5889">SUM(O8706:O8729)</f>
        <v>0</v>
      </c>
      <c r="P8730" s="103">
        <f t="shared" si="5889"/>
        <v>0</v>
      </c>
      <c r="Q8730" s="103">
        <f t="shared" si="5889"/>
        <v>0</v>
      </c>
      <c r="R8730" s="103">
        <f t="shared" si="5889"/>
        <v>0</v>
      </c>
      <c r="S8730" s="103">
        <f t="shared" si="5889"/>
        <v>0</v>
      </c>
      <c r="T8730" s="103">
        <f t="shared" si="5889"/>
        <v>0</v>
      </c>
    </row>
    <row r="8731" spans="1:20" ht="15.75" customHeight="1" outlineLevel="1">
      <c r="A8731" s="160">
        <v>44910</v>
      </c>
      <c r="B8731" s="208">
        <v>44910</v>
      </c>
      <c r="C8731" s="96">
        <v>71</v>
      </c>
      <c r="D8731" s="122"/>
      <c r="E8731" s="122" t="str">
        <f t="shared" ref="E8731:E8754" si="5890">IF(D8731="","",IF(D8731&lt;1,1,0))</f>
        <v/>
      </c>
      <c r="F8731" s="122"/>
      <c r="G8731" s="122" t="str">
        <f t="shared" ref="G8731:G8754" si="5891">IF(F8731="","",IF(F8731&lt;1,1,0))</f>
        <v/>
      </c>
      <c r="H8731" s="122"/>
      <c r="I8731" s="122" t="str">
        <f t="shared" ref="I8731:I8754" si="5892">IF(H8731="","",IF(H8731&lt;1,1,0))</f>
        <v/>
      </c>
      <c r="J8731" s="122"/>
      <c r="K8731" s="122" t="str">
        <f t="shared" ref="K8731:K8754" si="5893">IF(J8731="","",IF(J8731&lt;1,1,0))</f>
        <v/>
      </c>
      <c r="L8731" s="123" t="str">
        <f>IF(H8731="","чи робить СНВВ?",IF(J8731="","чи роблять агрегати?",IF($J8731=0,"агрегати не працюють",IF(AND($H8731=0,$J8731=1),"СНВВ не працює","OK"))))</f>
        <v>чи робить СНВВ?</v>
      </c>
      <c r="M8731" s="100"/>
      <c r="N8731" s="122" t="str">
        <f>IF(OR(E8731&lt;&gt;0, J8731=0), "",D8731)</f>
        <v/>
      </c>
      <c r="O8731" s="122" t="str">
        <f t="shared" ref="O8731:O8754" si="5894">IF(Q8731="", "",(N8731*$O$3+$O$4))</f>
        <v/>
      </c>
      <c r="P8731" s="122" t="str">
        <f>IF(AND($E8731&lt;&gt;0,$J8731=1),"замінне значення",O8731)</f>
        <v/>
      </c>
      <c r="Q8731" s="122" t="str">
        <f>IF(OR(G8731&lt;&gt;0, J8731=0), "",F8731)</f>
        <v/>
      </c>
      <c r="R8731" s="122" t="str">
        <f t="shared" ref="R8731:R8794" si="5895">IF(Q8731="", "",(Q8731*$Q$3+$Q$4))</f>
        <v/>
      </c>
      <c r="S8731" s="122" t="str">
        <f>IF(AND(G8731&lt;&gt;0,J8731=1),"замінне значення",R8731)</f>
        <v/>
      </c>
      <c r="T8731" s="122" t="str">
        <f t="shared" ref="T8731:T8794" si="5896">IFERROR(P8731*S8731,"")</f>
        <v/>
      </c>
    </row>
    <row r="8732" spans="1:20" outlineLevel="1">
      <c r="A8732" s="161"/>
      <c r="B8732" s="208">
        <v>44910</v>
      </c>
      <c r="C8732" s="96">
        <v>71.0416666666667</v>
      </c>
      <c r="D8732" s="122"/>
      <c r="E8732" s="122" t="str">
        <f t="shared" si="5890"/>
        <v/>
      </c>
      <c r="F8732" s="122"/>
      <c r="G8732" s="122" t="str">
        <f t="shared" si="5891"/>
        <v/>
      </c>
      <c r="H8732" s="122"/>
      <c r="I8732" s="122" t="str">
        <f t="shared" si="5892"/>
        <v/>
      </c>
      <c r="J8732" s="122"/>
      <c r="K8732" s="122" t="str">
        <f t="shared" si="5893"/>
        <v/>
      </c>
      <c r="L8732" s="123" t="str">
        <f>IF(H8732="","чи робить СНВВ?",IF(J8732="","чи роблять агрегати?",IF($J8732=0,"агрегати не працюють",IF(AND($H8732=0,$J8732=1),"СНВВ не працює","OK"))))</f>
        <v>чи робить СНВВ?</v>
      </c>
      <c r="M8732" s="100"/>
      <c r="N8732" s="122" t="str">
        <f>IF(OR(E8732&lt;&gt;0, J8732=0), "",D8732)</f>
        <v/>
      </c>
      <c r="O8732" s="122" t="str">
        <f t="shared" si="5894"/>
        <v/>
      </c>
      <c r="P8732" s="122" t="str">
        <f>IF(AND($E8732&lt;&gt;0,$J8732=1),"замінне значення",O8732)</f>
        <v/>
      </c>
      <c r="Q8732" s="122" t="str">
        <f>IF(OR(G8732&lt;&gt;0, J8732=0), "",F8732)</f>
        <v/>
      </c>
      <c r="R8732" s="122" t="str">
        <f t="shared" si="5895"/>
        <v/>
      </c>
      <c r="S8732" s="122" t="str">
        <f>IF(AND(G8732&lt;&gt;0,J8732=1),"замінне значення",R8732)</f>
        <v/>
      </c>
      <c r="T8732" s="122" t="str">
        <f t="shared" si="5896"/>
        <v/>
      </c>
    </row>
    <row r="8733" spans="1:20" outlineLevel="1">
      <c r="A8733" s="161"/>
      <c r="B8733" s="208">
        <v>44910</v>
      </c>
      <c r="C8733" s="96">
        <v>71.0833333333333</v>
      </c>
      <c r="D8733" s="122"/>
      <c r="E8733" s="122" t="str">
        <f t="shared" si="5890"/>
        <v/>
      </c>
      <c r="F8733" s="122"/>
      <c r="G8733" s="122" t="str">
        <f t="shared" si="5891"/>
        <v/>
      </c>
      <c r="H8733" s="122"/>
      <c r="I8733" s="122" t="str">
        <f t="shared" si="5892"/>
        <v/>
      </c>
      <c r="J8733" s="122"/>
      <c r="K8733" s="122" t="str">
        <f t="shared" si="5893"/>
        <v/>
      </c>
      <c r="L8733" s="123" t="str">
        <f>IF(H8733="","чи робить СНВВ?",IF(J8733="","чи роблять агрегати?",IF($J8733=0,"агрегати не працюють",IF(AND($H8733=0,$J8733=1),"СНВВ не працює","OK"))))</f>
        <v>чи робить СНВВ?</v>
      </c>
      <c r="M8733" s="100"/>
      <c r="N8733" s="122" t="str">
        <f>IF(OR(E8733&lt;&gt;0, J8733=0), "",D8733)</f>
        <v/>
      </c>
      <c r="O8733" s="122" t="str">
        <f t="shared" si="5894"/>
        <v/>
      </c>
      <c r="P8733" s="122" t="str">
        <f>IF(AND($E8733&lt;&gt;0,$J8733=1),"замінне значення",O8733)</f>
        <v/>
      </c>
      <c r="Q8733" s="122" t="str">
        <f>IF(OR(G8733&lt;&gt;0, J8733=0), "",F8733)</f>
        <v/>
      </c>
      <c r="R8733" s="122" t="str">
        <f t="shared" si="5895"/>
        <v/>
      </c>
      <c r="S8733" s="122" t="str">
        <f>IF(AND(G8733&lt;&gt;0,J8733=1),"замінне значення",R8733)</f>
        <v/>
      </c>
      <c r="T8733" s="122" t="str">
        <f t="shared" si="5896"/>
        <v/>
      </c>
    </row>
    <row r="8734" spans="1:20" outlineLevel="1">
      <c r="A8734" s="161"/>
      <c r="B8734" s="208">
        <v>44910</v>
      </c>
      <c r="C8734" s="96">
        <v>71.125</v>
      </c>
      <c r="D8734" s="122"/>
      <c r="E8734" s="122" t="str">
        <f t="shared" si="5890"/>
        <v/>
      </c>
      <c r="F8734" s="122"/>
      <c r="G8734" s="122" t="str">
        <f t="shared" si="5891"/>
        <v/>
      </c>
      <c r="H8734" s="122"/>
      <c r="I8734" s="122" t="str">
        <f t="shared" si="5892"/>
        <v/>
      </c>
      <c r="J8734" s="122"/>
      <c r="K8734" s="122" t="str">
        <f t="shared" si="5893"/>
        <v/>
      </c>
      <c r="L8734" s="123" t="str">
        <f>IF(H8734="","чи робить СНВВ?",IF(J8734="","чи роблять агрегати?",IF($J8734=0,"агрегати не працюють",IF(AND($H8734=0,$J8734=1),"СНВВ не працює","OK"))))</f>
        <v>чи робить СНВВ?</v>
      </c>
      <c r="M8734" s="100"/>
      <c r="N8734" s="122" t="str">
        <f>IF(OR(E8734&lt;&gt;0, J8734=0), "",D8734)</f>
        <v/>
      </c>
      <c r="O8734" s="122" t="str">
        <f t="shared" si="5894"/>
        <v/>
      </c>
      <c r="P8734" s="122" t="str">
        <f>IF(AND($E8734&lt;&gt;0,$J8734=1),"замінне значення",O8734)</f>
        <v/>
      </c>
      <c r="Q8734" s="122" t="str">
        <f>IF(OR(G8734&lt;&gt;0, J8734=0), "",F8734)</f>
        <v/>
      </c>
      <c r="R8734" s="122" t="str">
        <f t="shared" si="5895"/>
        <v/>
      </c>
      <c r="S8734" s="122" t="str">
        <f>IF(AND(G8734&lt;&gt;0,J8734=1),"замінне значення",R8734)</f>
        <v/>
      </c>
      <c r="T8734" s="122" t="str">
        <f t="shared" si="5896"/>
        <v/>
      </c>
    </row>
    <row r="8735" spans="1:20" outlineLevel="1">
      <c r="A8735" s="161"/>
      <c r="B8735" s="208">
        <v>44910</v>
      </c>
      <c r="C8735" s="96">
        <v>71.1666666666667</v>
      </c>
      <c r="D8735" s="122"/>
      <c r="E8735" s="122" t="str">
        <f t="shared" si="5890"/>
        <v/>
      </c>
      <c r="F8735" s="122"/>
      <c r="G8735" s="122" t="str">
        <f t="shared" si="5891"/>
        <v/>
      </c>
      <c r="H8735" s="122"/>
      <c r="I8735" s="122" t="str">
        <f t="shared" si="5892"/>
        <v/>
      </c>
      <c r="J8735" s="122"/>
      <c r="K8735" s="122" t="str">
        <f t="shared" si="5893"/>
        <v/>
      </c>
      <c r="L8735" s="123" t="str">
        <f>IF(H8735="","чи робить СНВВ?",IF(J8735="","чи роблять агрегати?",IF($J8735=0,"агрегати не працюють",IF(AND($H8735=0,$J8735=1),"СНВВ не працює","OK"))))</f>
        <v>чи робить СНВВ?</v>
      </c>
      <c r="M8735" s="100"/>
      <c r="N8735" s="122" t="str">
        <f>IF(OR(E8735&lt;&gt;0, J8735=0), "",D8735)</f>
        <v/>
      </c>
      <c r="O8735" s="122" t="str">
        <f t="shared" si="5894"/>
        <v/>
      </c>
      <c r="P8735" s="122" t="str">
        <f>IF(AND($E8735&lt;&gt;0,$J8735=1),"замінне значення",O8735)</f>
        <v/>
      </c>
      <c r="Q8735" s="122" t="str">
        <f>IF(OR(G8735&lt;&gt;0, J8735=0), "",F8735)</f>
        <v/>
      </c>
      <c r="R8735" s="122" t="str">
        <f t="shared" si="5895"/>
        <v/>
      </c>
      <c r="S8735" s="122" t="str">
        <f>IF(AND(G8735&lt;&gt;0,J8735=1),"замінне значення",R8735)</f>
        <v/>
      </c>
      <c r="T8735" s="122" t="str">
        <f t="shared" si="5896"/>
        <v/>
      </c>
    </row>
    <row r="8736" spans="1:20" outlineLevel="1">
      <c r="A8736" s="161"/>
      <c r="B8736" s="208">
        <v>44910</v>
      </c>
      <c r="C8736" s="96">
        <v>71.2083333333333</v>
      </c>
      <c r="D8736" s="122"/>
      <c r="E8736" s="122" t="str">
        <f t="shared" si="5890"/>
        <v/>
      </c>
      <c r="F8736" s="122"/>
      <c r="G8736" s="122" t="str">
        <f t="shared" si="5891"/>
        <v/>
      </c>
      <c r="H8736" s="122"/>
      <c r="I8736" s="122" t="str">
        <f t="shared" si="5892"/>
        <v/>
      </c>
      <c r="J8736" s="122"/>
      <c r="K8736" s="122" t="str">
        <f t="shared" si="5893"/>
        <v/>
      </c>
      <c r="L8736" s="123" t="str">
        <f>IF(H8736="","чи робить СНВВ?",IF(J8736="","чи роблять агрегати?",IF($J8736=0,"агрегати не працюють",IF(AND($H8736=0,$J8736=1),"СНВВ не працює","OK"))))</f>
        <v>чи робить СНВВ?</v>
      </c>
      <c r="M8736" s="100"/>
      <c r="N8736" s="122" t="str">
        <f>IF(OR(E8736&lt;&gt;0, J8736=0), "",D8736)</f>
        <v/>
      </c>
      <c r="O8736" s="122" t="str">
        <f t="shared" si="5894"/>
        <v/>
      </c>
      <c r="P8736" s="122" t="str">
        <f>IF(AND($E8736&lt;&gt;0,$J8736=1),"замінне значення",O8736)</f>
        <v/>
      </c>
      <c r="Q8736" s="122" t="str">
        <f>IF(OR(G8736&lt;&gt;0, J8736=0), "",F8736)</f>
        <v/>
      </c>
      <c r="R8736" s="122" t="str">
        <f t="shared" si="5895"/>
        <v/>
      </c>
      <c r="S8736" s="122" t="str">
        <f>IF(AND(G8736&lt;&gt;0,J8736=1),"замінне значення",R8736)</f>
        <v/>
      </c>
      <c r="T8736" s="122" t="str">
        <f t="shared" si="5896"/>
        <v/>
      </c>
    </row>
    <row r="8737" spans="1:20" outlineLevel="1">
      <c r="A8737" s="161"/>
      <c r="B8737" s="208">
        <v>44910</v>
      </c>
      <c r="C8737" s="96">
        <v>71.25</v>
      </c>
      <c r="D8737" s="122"/>
      <c r="E8737" s="122" t="str">
        <f t="shared" si="5890"/>
        <v/>
      </c>
      <c r="F8737" s="122"/>
      <c r="G8737" s="122" t="str">
        <f t="shared" si="5891"/>
        <v/>
      </c>
      <c r="H8737" s="122"/>
      <c r="I8737" s="122" t="str">
        <f t="shared" si="5892"/>
        <v/>
      </c>
      <c r="J8737" s="122"/>
      <c r="K8737" s="122" t="str">
        <f t="shared" si="5893"/>
        <v/>
      </c>
      <c r="L8737" s="123" t="str">
        <f>IF(H8737="","чи робить СНВВ?",IF(J8737="","чи роблять агрегати?",IF($J8737=0,"агрегати не працюють",IF(AND($H8737=0,$J8737=1),"СНВВ не працює","OK"))))</f>
        <v>чи робить СНВВ?</v>
      </c>
      <c r="M8737" s="100"/>
      <c r="N8737" s="122" t="str">
        <f>IF(OR(E8737&lt;&gt;0, J8737=0), "",D8737)</f>
        <v/>
      </c>
      <c r="O8737" s="122" t="str">
        <f t="shared" si="5894"/>
        <v/>
      </c>
      <c r="P8737" s="122" t="str">
        <f>IF(AND($E8737&lt;&gt;0,$J8737=1),"замінне значення",O8737)</f>
        <v/>
      </c>
      <c r="Q8737" s="122" t="str">
        <f>IF(OR(G8737&lt;&gt;0, J8737=0), "",F8737)</f>
        <v/>
      </c>
      <c r="R8737" s="122" t="str">
        <f t="shared" si="5895"/>
        <v/>
      </c>
      <c r="S8737" s="122" t="str">
        <f>IF(AND(G8737&lt;&gt;0,J8737=1),"замінне значення",R8737)</f>
        <v/>
      </c>
      <c r="T8737" s="122" t="str">
        <f t="shared" si="5896"/>
        <v/>
      </c>
    </row>
    <row r="8738" spans="1:20" outlineLevel="1">
      <c r="A8738" s="161"/>
      <c r="B8738" s="208">
        <v>44910</v>
      </c>
      <c r="C8738" s="96">
        <v>71.2916666666667</v>
      </c>
      <c r="D8738" s="122"/>
      <c r="E8738" s="122" t="str">
        <f t="shared" si="5890"/>
        <v/>
      </c>
      <c r="F8738" s="122"/>
      <c r="G8738" s="122" t="str">
        <f t="shared" si="5891"/>
        <v/>
      </c>
      <c r="H8738" s="122"/>
      <c r="I8738" s="122" t="str">
        <f t="shared" si="5892"/>
        <v/>
      </c>
      <c r="J8738" s="122"/>
      <c r="K8738" s="122" t="str">
        <f t="shared" si="5893"/>
        <v/>
      </c>
      <c r="L8738" s="123" t="str">
        <f>IF(H8738="","чи робить СНВВ?",IF(J8738="","чи роблять агрегати?",IF($J8738=0,"агрегати не працюють",IF(AND($H8738=0,$J8738=1),"СНВВ не працює","OK"))))</f>
        <v>чи робить СНВВ?</v>
      </c>
      <c r="M8738" s="100"/>
      <c r="N8738" s="122" t="str">
        <f>IF(OR(E8738&lt;&gt;0, J8738=0), "",D8738)</f>
        <v/>
      </c>
      <c r="O8738" s="122" t="str">
        <f t="shared" si="5894"/>
        <v/>
      </c>
      <c r="P8738" s="122" t="str">
        <f>IF(AND($E8738&lt;&gt;0,$J8738=1),"замінне значення",O8738)</f>
        <v/>
      </c>
      <c r="Q8738" s="122" t="str">
        <f>IF(OR(G8738&lt;&gt;0, J8738=0), "",F8738)</f>
        <v/>
      </c>
      <c r="R8738" s="122" t="str">
        <f t="shared" si="5895"/>
        <v/>
      </c>
      <c r="S8738" s="122" t="str">
        <f>IF(AND(G8738&lt;&gt;0,J8738=1),"замінне значення",R8738)</f>
        <v/>
      </c>
      <c r="T8738" s="122" t="str">
        <f t="shared" si="5896"/>
        <v/>
      </c>
    </row>
    <row r="8739" spans="1:20" outlineLevel="1">
      <c r="A8739" s="161"/>
      <c r="B8739" s="208">
        <v>44910</v>
      </c>
      <c r="C8739" s="96">
        <v>71.3333333333333</v>
      </c>
      <c r="D8739" s="122"/>
      <c r="E8739" s="122" t="str">
        <f t="shared" si="5890"/>
        <v/>
      </c>
      <c r="F8739" s="122"/>
      <c r="G8739" s="122" t="str">
        <f t="shared" si="5891"/>
        <v/>
      </c>
      <c r="H8739" s="122"/>
      <c r="I8739" s="122" t="str">
        <f t="shared" si="5892"/>
        <v/>
      </c>
      <c r="J8739" s="122"/>
      <c r="K8739" s="122" t="str">
        <f t="shared" si="5893"/>
        <v/>
      </c>
      <c r="L8739" s="123" t="str">
        <f>IF(H8739="","чи робить СНВВ?",IF(J8739="","чи роблять агрегати?",IF($J8739=0,"агрегати не працюють",IF(AND($H8739=0,$J8739=1),"СНВВ не працює","OK"))))</f>
        <v>чи робить СНВВ?</v>
      </c>
      <c r="M8739" s="100"/>
      <c r="N8739" s="122" t="str">
        <f>IF(OR(E8739&lt;&gt;0, J8739=0), "",D8739)</f>
        <v/>
      </c>
      <c r="O8739" s="122" t="str">
        <f t="shared" si="5894"/>
        <v/>
      </c>
      <c r="P8739" s="122" t="str">
        <f>IF(AND($E8739&lt;&gt;0,$J8739=1),"замінне значення",O8739)</f>
        <v/>
      </c>
      <c r="Q8739" s="122" t="str">
        <f>IF(OR(G8739&lt;&gt;0, J8739=0), "",F8739)</f>
        <v/>
      </c>
      <c r="R8739" s="122" t="str">
        <f t="shared" si="5895"/>
        <v/>
      </c>
      <c r="S8739" s="122" t="str">
        <f>IF(AND(G8739&lt;&gt;0,J8739=1),"замінне значення",R8739)</f>
        <v/>
      </c>
      <c r="T8739" s="122" t="str">
        <f t="shared" si="5896"/>
        <v/>
      </c>
    </row>
    <row r="8740" spans="1:20" outlineLevel="1">
      <c r="A8740" s="161"/>
      <c r="B8740" s="208">
        <v>44910</v>
      </c>
      <c r="C8740" s="96">
        <v>71.375</v>
      </c>
      <c r="D8740" s="122"/>
      <c r="E8740" s="122" t="str">
        <f t="shared" si="5890"/>
        <v/>
      </c>
      <c r="F8740" s="122"/>
      <c r="G8740" s="122" t="str">
        <f t="shared" si="5891"/>
        <v/>
      </c>
      <c r="H8740" s="122"/>
      <c r="I8740" s="122" t="str">
        <f t="shared" si="5892"/>
        <v/>
      </c>
      <c r="J8740" s="122"/>
      <c r="K8740" s="122" t="str">
        <f t="shared" si="5893"/>
        <v/>
      </c>
      <c r="L8740" s="123" t="str">
        <f>IF(H8740="","чи робить СНВВ?",IF(J8740="","чи роблять агрегати?",IF($J8740=0,"агрегати не працюють",IF(AND($H8740=0,$J8740=1),"СНВВ не працює","OK"))))</f>
        <v>чи робить СНВВ?</v>
      </c>
      <c r="M8740" s="100"/>
      <c r="N8740" s="122" t="str">
        <f>IF(OR(E8740&lt;&gt;0, J8740=0), "",D8740)</f>
        <v/>
      </c>
      <c r="O8740" s="122" t="str">
        <f t="shared" si="5894"/>
        <v/>
      </c>
      <c r="P8740" s="122" t="str">
        <f>IF(AND($E8740&lt;&gt;0,$J8740=1),"замінне значення",O8740)</f>
        <v/>
      </c>
      <c r="Q8740" s="122" t="str">
        <f>IF(OR(G8740&lt;&gt;0, J8740=0), "",F8740)</f>
        <v/>
      </c>
      <c r="R8740" s="122" t="str">
        <f t="shared" si="5895"/>
        <v/>
      </c>
      <c r="S8740" s="122" t="str">
        <f>IF(AND(G8740&lt;&gt;0,J8740=1),"замінне значення",R8740)</f>
        <v/>
      </c>
      <c r="T8740" s="122" t="str">
        <f t="shared" si="5896"/>
        <v/>
      </c>
    </row>
    <row r="8741" spans="1:20" outlineLevel="1">
      <c r="A8741" s="161"/>
      <c r="B8741" s="208">
        <v>44910</v>
      </c>
      <c r="C8741" s="96">
        <v>71.4166666666667</v>
      </c>
      <c r="D8741" s="122"/>
      <c r="E8741" s="122" t="str">
        <f t="shared" si="5890"/>
        <v/>
      </c>
      <c r="F8741" s="122"/>
      <c r="G8741" s="122" t="str">
        <f t="shared" si="5891"/>
        <v/>
      </c>
      <c r="H8741" s="122"/>
      <c r="I8741" s="122" t="str">
        <f t="shared" si="5892"/>
        <v/>
      </c>
      <c r="J8741" s="122"/>
      <c r="K8741" s="122" t="str">
        <f t="shared" si="5893"/>
        <v/>
      </c>
      <c r="L8741" s="123" t="str">
        <f>IF(H8741="","чи робить СНВВ?",IF(J8741="","чи роблять агрегати?",IF($J8741=0,"агрегати не працюють",IF(AND($H8741=0,$J8741=1),"СНВВ не працює","OK"))))</f>
        <v>чи робить СНВВ?</v>
      </c>
      <c r="M8741" s="100"/>
      <c r="N8741" s="122" t="str">
        <f>IF(OR(E8741&lt;&gt;0, J8741=0), "",D8741)</f>
        <v/>
      </c>
      <c r="O8741" s="122" t="str">
        <f t="shared" si="5894"/>
        <v/>
      </c>
      <c r="P8741" s="122" t="str">
        <f>IF(AND($E8741&lt;&gt;0,$J8741=1),"замінне значення",O8741)</f>
        <v/>
      </c>
      <c r="Q8741" s="122" t="str">
        <f>IF(OR(G8741&lt;&gt;0, J8741=0), "",F8741)</f>
        <v/>
      </c>
      <c r="R8741" s="122" t="str">
        <f t="shared" si="5895"/>
        <v/>
      </c>
      <c r="S8741" s="122" t="str">
        <f>IF(AND(G8741&lt;&gt;0,J8741=1),"замінне значення",R8741)</f>
        <v/>
      </c>
      <c r="T8741" s="122" t="str">
        <f t="shared" si="5896"/>
        <v/>
      </c>
    </row>
    <row r="8742" spans="1:20" outlineLevel="1">
      <c r="A8742" s="161"/>
      <c r="B8742" s="208">
        <v>44910</v>
      </c>
      <c r="C8742" s="96">
        <v>71.4583333333333</v>
      </c>
      <c r="D8742" s="122"/>
      <c r="E8742" s="122" t="str">
        <f t="shared" si="5890"/>
        <v/>
      </c>
      <c r="F8742" s="122"/>
      <c r="G8742" s="122" t="str">
        <f t="shared" si="5891"/>
        <v/>
      </c>
      <c r="H8742" s="122"/>
      <c r="I8742" s="122" t="str">
        <f t="shared" si="5892"/>
        <v/>
      </c>
      <c r="J8742" s="122"/>
      <c r="K8742" s="122" t="str">
        <f t="shared" si="5893"/>
        <v/>
      </c>
      <c r="L8742" s="123" t="str">
        <f>IF(H8742="","чи робить СНВВ?",IF(J8742="","чи роблять агрегати?",IF($J8742=0,"агрегати не працюють",IF(AND($H8742=0,$J8742=1),"СНВВ не працює","OK"))))</f>
        <v>чи робить СНВВ?</v>
      </c>
      <c r="M8742" s="100"/>
      <c r="N8742" s="122" t="str">
        <f>IF(OR(E8742&lt;&gt;0, J8742=0), "",D8742)</f>
        <v/>
      </c>
      <c r="O8742" s="122" t="str">
        <f t="shared" si="5894"/>
        <v/>
      </c>
      <c r="P8742" s="122" t="str">
        <f>IF(AND($E8742&lt;&gt;0,$J8742=1),"замінне значення",O8742)</f>
        <v/>
      </c>
      <c r="Q8742" s="122" t="str">
        <f>IF(OR(G8742&lt;&gt;0, J8742=0), "",F8742)</f>
        <v/>
      </c>
      <c r="R8742" s="122" t="str">
        <f t="shared" si="5895"/>
        <v/>
      </c>
      <c r="S8742" s="122" t="str">
        <f>IF(AND(G8742&lt;&gt;0,J8742=1),"замінне значення",R8742)</f>
        <v/>
      </c>
      <c r="T8742" s="122" t="str">
        <f t="shared" si="5896"/>
        <v/>
      </c>
    </row>
    <row r="8743" spans="1:20" outlineLevel="1">
      <c r="A8743" s="161"/>
      <c r="B8743" s="208">
        <v>44910</v>
      </c>
      <c r="C8743" s="96">
        <v>71.5</v>
      </c>
      <c r="D8743" s="122"/>
      <c r="E8743" s="122" t="str">
        <f t="shared" si="5890"/>
        <v/>
      </c>
      <c r="F8743" s="122"/>
      <c r="G8743" s="122" t="str">
        <f t="shared" si="5891"/>
        <v/>
      </c>
      <c r="H8743" s="122"/>
      <c r="I8743" s="122" t="str">
        <f t="shared" si="5892"/>
        <v/>
      </c>
      <c r="J8743" s="122"/>
      <c r="K8743" s="122" t="str">
        <f t="shared" si="5893"/>
        <v/>
      </c>
      <c r="L8743" s="123" t="str">
        <f>IF(H8743="","чи робить СНВВ?",IF(J8743="","чи роблять агрегати?",IF($J8743=0,"агрегати не працюють",IF(AND($H8743=0,$J8743=1),"СНВВ не працює","OK"))))</f>
        <v>чи робить СНВВ?</v>
      </c>
      <c r="M8743" s="100"/>
      <c r="N8743" s="122" t="str">
        <f>IF(OR(E8743&lt;&gt;0, J8743=0), "",D8743)</f>
        <v/>
      </c>
      <c r="O8743" s="122" t="str">
        <f t="shared" si="5894"/>
        <v/>
      </c>
      <c r="P8743" s="122" t="str">
        <f>IF(AND($E8743&lt;&gt;0,$J8743=1),"замінне значення",O8743)</f>
        <v/>
      </c>
      <c r="Q8743" s="122" t="str">
        <f>IF(OR(G8743&lt;&gt;0, J8743=0), "",F8743)</f>
        <v/>
      </c>
      <c r="R8743" s="122" t="str">
        <f t="shared" si="5895"/>
        <v/>
      </c>
      <c r="S8743" s="122" t="str">
        <f>IF(AND(G8743&lt;&gt;0,J8743=1),"замінне значення",R8743)</f>
        <v/>
      </c>
      <c r="T8743" s="122" t="str">
        <f t="shared" si="5896"/>
        <v/>
      </c>
    </row>
    <row r="8744" spans="1:20" outlineLevel="1">
      <c r="A8744" s="161"/>
      <c r="B8744" s="208">
        <v>44910</v>
      </c>
      <c r="C8744" s="96">
        <v>71.5416666666667</v>
      </c>
      <c r="D8744" s="122"/>
      <c r="E8744" s="122" t="str">
        <f t="shared" si="5890"/>
        <v/>
      </c>
      <c r="F8744" s="122"/>
      <c r="G8744" s="122" t="str">
        <f t="shared" si="5891"/>
        <v/>
      </c>
      <c r="H8744" s="122"/>
      <c r="I8744" s="122" t="str">
        <f t="shared" si="5892"/>
        <v/>
      </c>
      <c r="J8744" s="122"/>
      <c r="K8744" s="122" t="str">
        <f t="shared" si="5893"/>
        <v/>
      </c>
      <c r="L8744" s="123" t="str">
        <f>IF(H8744="","чи робить СНВВ?",IF(J8744="","чи роблять агрегати?",IF($J8744=0,"агрегати не працюють",IF(AND($H8744=0,$J8744=1),"СНВВ не працює","OK"))))</f>
        <v>чи робить СНВВ?</v>
      </c>
      <c r="M8744" s="100"/>
      <c r="N8744" s="122" t="str">
        <f>IF(OR(E8744&lt;&gt;0, J8744=0), "",D8744)</f>
        <v/>
      </c>
      <c r="O8744" s="122" t="str">
        <f t="shared" si="5894"/>
        <v/>
      </c>
      <c r="P8744" s="122" t="str">
        <f>IF(AND($E8744&lt;&gt;0,$J8744=1),"замінне значення",O8744)</f>
        <v/>
      </c>
      <c r="Q8744" s="122" t="str">
        <f>IF(OR(G8744&lt;&gt;0, J8744=0), "",F8744)</f>
        <v/>
      </c>
      <c r="R8744" s="122" t="str">
        <f t="shared" si="5895"/>
        <v/>
      </c>
      <c r="S8744" s="122" t="str">
        <f>IF(AND(G8744&lt;&gt;0,J8744=1),"замінне значення",R8744)</f>
        <v/>
      </c>
      <c r="T8744" s="122" t="str">
        <f t="shared" si="5896"/>
        <v/>
      </c>
    </row>
    <row r="8745" spans="1:20" outlineLevel="1">
      <c r="A8745" s="161"/>
      <c r="B8745" s="208">
        <v>44910</v>
      </c>
      <c r="C8745" s="96">
        <v>71.5833333333333</v>
      </c>
      <c r="D8745" s="122"/>
      <c r="E8745" s="122" t="str">
        <f t="shared" si="5890"/>
        <v/>
      </c>
      <c r="F8745" s="122"/>
      <c r="G8745" s="122" t="str">
        <f t="shared" si="5891"/>
        <v/>
      </c>
      <c r="H8745" s="122"/>
      <c r="I8745" s="122" t="str">
        <f t="shared" si="5892"/>
        <v/>
      </c>
      <c r="J8745" s="122"/>
      <c r="K8745" s="122" t="str">
        <f t="shared" si="5893"/>
        <v/>
      </c>
      <c r="L8745" s="123" t="str">
        <f>IF(H8745="","чи робить СНВВ?",IF(J8745="","чи роблять агрегати?",IF($J8745=0,"агрегати не працюють",IF(AND($H8745=0,$J8745=1),"СНВВ не працює","OK"))))</f>
        <v>чи робить СНВВ?</v>
      </c>
      <c r="M8745" s="100"/>
      <c r="N8745" s="122" t="str">
        <f>IF(OR(E8745&lt;&gt;0, J8745=0), "",D8745)</f>
        <v/>
      </c>
      <c r="O8745" s="122" t="str">
        <f t="shared" si="5894"/>
        <v/>
      </c>
      <c r="P8745" s="122" t="str">
        <f>IF(AND($E8745&lt;&gt;0,$J8745=1),"замінне значення",O8745)</f>
        <v/>
      </c>
      <c r="Q8745" s="122" t="str">
        <f>IF(OR(G8745&lt;&gt;0, J8745=0), "",F8745)</f>
        <v/>
      </c>
      <c r="R8745" s="122" t="str">
        <f t="shared" si="5895"/>
        <v/>
      </c>
      <c r="S8745" s="122" t="str">
        <f>IF(AND(G8745&lt;&gt;0,J8745=1),"замінне значення",R8745)</f>
        <v/>
      </c>
      <c r="T8745" s="122" t="str">
        <f t="shared" si="5896"/>
        <v/>
      </c>
    </row>
    <row r="8746" spans="1:20" outlineLevel="1">
      <c r="A8746" s="161"/>
      <c r="B8746" s="208">
        <v>44910</v>
      </c>
      <c r="C8746" s="96">
        <v>71.625</v>
      </c>
      <c r="D8746" s="122"/>
      <c r="E8746" s="122" t="str">
        <f t="shared" si="5890"/>
        <v/>
      </c>
      <c r="F8746" s="122"/>
      <c r="G8746" s="122" t="str">
        <f t="shared" si="5891"/>
        <v/>
      </c>
      <c r="H8746" s="122"/>
      <c r="I8746" s="122" t="str">
        <f t="shared" si="5892"/>
        <v/>
      </c>
      <c r="J8746" s="122"/>
      <c r="K8746" s="122" t="str">
        <f t="shared" si="5893"/>
        <v/>
      </c>
      <c r="L8746" s="123" t="str">
        <f>IF(H8746="","чи робить СНВВ?",IF(J8746="","чи роблять агрегати?",IF($J8746=0,"агрегати не працюють",IF(AND($H8746=0,$J8746=1),"СНВВ не працює","OK"))))</f>
        <v>чи робить СНВВ?</v>
      </c>
      <c r="M8746" s="100"/>
      <c r="N8746" s="122" t="str">
        <f>IF(OR(E8746&lt;&gt;0, J8746=0), "",D8746)</f>
        <v/>
      </c>
      <c r="O8746" s="122" t="str">
        <f t="shared" si="5894"/>
        <v/>
      </c>
      <c r="P8746" s="122" t="str">
        <f>IF(AND($E8746&lt;&gt;0,$J8746=1),"замінне значення",O8746)</f>
        <v/>
      </c>
      <c r="Q8746" s="122" t="str">
        <f>IF(OR(G8746&lt;&gt;0, J8746=0), "",F8746)</f>
        <v/>
      </c>
      <c r="R8746" s="122" t="str">
        <f t="shared" si="5895"/>
        <v/>
      </c>
      <c r="S8746" s="122" t="str">
        <f>IF(AND(G8746&lt;&gt;0,J8746=1),"замінне значення",R8746)</f>
        <v/>
      </c>
      <c r="T8746" s="122" t="str">
        <f t="shared" si="5896"/>
        <v/>
      </c>
    </row>
    <row r="8747" spans="1:20" outlineLevel="1">
      <c r="A8747" s="161"/>
      <c r="B8747" s="208">
        <v>44910</v>
      </c>
      <c r="C8747" s="96">
        <v>71.6666666666667</v>
      </c>
      <c r="D8747" s="122"/>
      <c r="E8747" s="122" t="str">
        <f t="shared" si="5890"/>
        <v/>
      </c>
      <c r="F8747" s="122"/>
      <c r="G8747" s="122" t="str">
        <f t="shared" si="5891"/>
        <v/>
      </c>
      <c r="H8747" s="122"/>
      <c r="I8747" s="122" t="str">
        <f t="shared" si="5892"/>
        <v/>
      </c>
      <c r="J8747" s="122"/>
      <c r="K8747" s="122" t="str">
        <f t="shared" si="5893"/>
        <v/>
      </c>
      <c r="L8747" s="123" t="str">
        <f>IF(H8747="","чи робить СНВВ?",IF(J8747="","чи роблять агрегати?",IF($J8747=0,"агрегати не працюють",IF(AND($H8747=0,$J8747=1),"СНВВ не працює","OK"))))</f>
        <v>чи робить СНВВ?</v>
      </c>
      <c r="M8747" s="100"/>
      <c r="N8747" s="122" t="str">
        <f>IF(OR(E8747&lt;&gt;0, J8747=0), "",D8747)</f>
        <v/>
      </c>
      <c r="O8747" s="122" t="str">
        <f t="shared" si="5894"/>
        <v/>
      </c>
      <c r="P8747" s="122" t="str">
        <f>IF(AND($E8747&lt;&gt;0,$J8747=1),"замінне значення",O8747)</f>
        <v/>
      </c>
      <c r="Q8747" s="122" t="str">
        <f>IF(OR(G8747&lt;&gt;0, J8747=0), "",F8747)</f>
        <v/>
      </c>
      <c r="R8747" s="122" t="str">
        <f t="shared" si="5895"/>
        <v/>
      </c>
      <c r="S8747" s="122" t="str">
        <f>IF(AND(G8747&lt;&gt;0,J8747=1),"замінне значення",R8747)</f>
        <v/>
      </c>
      <c r="T8747" s="122" t="str">
        <f t="shared" si="5896"/>
        <v/>
      </c>
    </row>
    <row r="8748" spans="1:20" outlineLevel="1">
      <c r="A8748" s="161"/>
      <c r="B8748" s="208">
        <v>44910</v>
      </c>
      <c r="C8748" s="96">
        <v>71.7083333333333</v>
      </c>
      <c r="D8748" s="122"/>
      <c r="E8748" s="122" t="str">
        <f t="shared" si="5890"/>
        <v/>
      </c>
      <c r="F8748" s="122"/>
      <c r="G8748" s="122" t="str">
        <f t="shared" si="5891"/>
        <v/>
      </c>
      <c r="H8748" s="122"/>
      <c r="I8748" s="122" t="str">
        <f t="shared" si="5892"/>
        <v/>
      </c>
      <c r="J8748" s="122"/>
      <c r="K8748" s="122" t="str">
        <f t="shared" si="5893"/>
        <v/>
      </c>
      <c r="L8748" s="123" t="str">
        <f>IF(H8748="","чи робить СНВВ?",IF(J8748="","чи роблять агрегати?",IF($J8748=0,"агрегати не працюють",IF(AND($H8748=0,$J8748=1),"СНВВ не працює","OK"))))</f>
        <v>чи робить СНВВ?</v>
      </c>
      <c r="M8748" s="100"/>
      <c r="N8748" s="122" t="str">
        <f>IF(OR(E8748&lt;&gt;0, J8748=0), "",D8748)</f>
        <v/>
      </c>
      <c r="O8748" s="122" t="str">
        <f t="shared" si="5894"/>
        <v/>
      </c>
      <c r="P8748" s="122" t="str">
        <f>IF(AND($E8748&lt;&gt;0,$J8748=1),"замінне значення",O8748)</f>
        <v/>
      </c>
      <c r="Q8748" s="122" t="str">
        <f>IF(OR(G8748&lt;&gt;0, J8748=0), "",F8748)</f>
        <v/>
      </c>
      <c r="R8748" s="122" t="str">
        <f t="shared" si="5895"/>
        <v/>
      </c>
      <c r="S8748" s="122" t="str">
        <f>IF(AND(G8748&lt;&gt;0,J8748=1),"замінне значення",R8748)</f>
        <v/>
      </c>
      <c r="T8748" s="122" t="str">
        <f t="shared" si="5896"/>
        <v/>
      </c>
    </row>
    <row r="8749" spans="1:20" outlineLevel="1">
      <c r="A8749" s="161"/>
      <c r="B8749" s="208">
        <v>44910</v>
      </c>
      <c r="C8749" s="96">
        <v>71.75</v>
      </c>
      <c r="D8749" s="122"/>
      <c r="E8749" s="122" t="str">
        <f t="shared" si="5890"/>
        <v/>
      </c>
      <c r="F8749" s="122"/>
      <c r="G8749" s="122" t="str">
        <f t="shared" si="5891"/>
        <v/>
      </c>
      <c r="H8749" s="122"/>
      <c r="I8749" s="122" t="str">
        <f t="shared" si="5892"/>
        <v/>
      </c>
      <c r="J8749" s="122"/>
      <c r="K8749" s="122" t="str">
        <f t="shared" si="5893"/>
        <v/>
      </c>
      <c r="L8749" s="123" t="str">
        <f>IF(H8749="","чи робить СНВВ?",IF(J8749="","чи роблять агрегати?",IF($J8749=0,"агрегати не працюють",IF(AND($H8749=0,$J8749=1),"СНВВ не працює","OK"))))</f>
        <v>чи робить СНВВ?</v>
      </c>
      <c r="M8749" s="100"/>
      <c r="N8749" s="122" t="str">
        <f>IF(OR(E8749&lt;&gt;0, J8749=0), "",D8749)</f>
        <v/>
      </c>
      <c r="O8749" s="122" t="str">
        <f t="shared" si="5894"/>
        <v/>
      </c>
      <c r="P8749" s="122" t="str">
        <f>IF(AND($E8749&lt;&gt;0,$J8749=1),"замінне значення",O8749)</f>
        <v/>
      </c>
      <c r="Q8749" s="122" t="str">
        <f>IF(OR(G8749&lt;&gt;0, J8749=0), "",F8749)</f>
        <v/>
      </c>
      <c r="R8749" s="122" t="str">
        <f t="shared" si="5895"/>
        <v/>
      </c>
      <c r="S8749" s="122" t="str">
        <f>IF(AND(G8749&lt;&gt;0,J8749=1),"замінне значення",R8749)</f>
        <v/>
      </c>
      <c r="T8749" s="122" t="str">
        <f t="shared" si="5896"/>
        <v/>
      </c>
    </row>
    <row r="8750" spans="1:20" outlineLevel="1">
      <c r="A8750" s="161"/>
      <c r="B8750" s="208">
        <v>44910</v>
      </c>
      <c r="C8750" s="96">
        <v>71.7916666666667</v>
      </c>
      <c r="D8750" s="122"/>
      <c r="E8750" s="122" t="str">
        <f t="shared" si="5890"/>
        <v/>
      </c>
      <c r="F8750" s="122"/>
      <c r="G8750" s="122" t="str">
        <f t="shared" si="5891"/>
        <v/>
      </c>
      <c r="H8750" s="122"/>
      <c r="I8750" s="122" t="str">
        <f t="shared" si="5892"/>
        <v/>
      </c>
      <c r="J8750" s="122"/>
      <c r="K8750" s="122" t="str">
        <f t="shared" si="5893"/>
        <v/>
      </c>
      <c r="L8750" s="123" t="str">
        <f>IF(H8750="","чи робить СНВВ?",IF(J8750="","чи роблять агрегати?",IF($J8750=0,"агрегати не працюють",IF(AND($H8750=0,$J8750=1),"СНВВ не працює","OK"))))</f>
        <v>чи робить СНВВ?</v>
      </c>
      <c r="M8750" s="100"/>
      <c r="N8750" s="122" t="str">
        <f>IF(OR(E8750&lt;&gt;0, J8750=0), "",D8750)</f>
        <v/>
      </c>
      <c r="O8750" s="122" t="str">
        <f t="shared" si="5894"/>
        <v/>
      </c>
      <c r="P8750" s="122" t="str">
        <f>IF(AND($E8750&lt;&gt;0,$J8750=1),"замінне значення",O8750)</f>
        <v/>
      </c>
      <c r="Q8750" s="122" t="str">
        <f>IF(OR(G8750&lt;&gt;0, J8750=0), "",F8750)</f>
        <v/>
      </c>
      <c r="R8750" s="122" t="str">
        <f t="shared" si="5895"/>
        <v/>
      </c>
      <c r="S8750" s="122" t="str">
        <f>IF(AND(G8750&lt;&gt;0,J8750=1),"замінне значення",R8750)</f>
        <v/>
      </c>
      <c r="T8750" s="122" t="str">
        <f t="shared" si="5896"/>
        <v/>
      </c>
    </row>
    <row r="8751" spans="1:20" outlineLevel="1">
      <c r="A8751" s="161"/>
      <c r="B8751" s="208">
        <v>44910</v>
      </c>
      <c r="C8751" s="96">
        <v>71.8333333333333</v>
      </c>
      <c r="D8751" s="122"/>
      <c r="E8751" s="122" t="str">
        <f t="shared" si="5890"/>
        <v/>
      </c>
      <c r="F8751" s="122"/>
      <c r="G8751" s="122" t="str">
        <f t="shared" si="5891"/>
        <v/>
      </c>
      <c r="H8751" s="122"/>
      <c r="I8751" s="122" t="str">
        <f t="shared" si="5892"/>
        <v/>
      </c>
      <c r="J8751" s="122"/>
      <c r="K8751" s="122" t="str">
        <f t="shared" si="5893"/>
        <v/>
      </c>
      <c r="L8751" s="123" t="str">
        <f>IF(H8751="","чи робить СНВВ?",IF(J8751="","чи роблять агрегати?",IF($J8751=0,"агрегати не працюють",IF(AND($H8751=0,$J8751=1),"СНВВ не працює","OK"))))</f>
        <v>чи робить СНВВ?</v>
      </c>
      <c r="M8751" s="100"/>
      <c r="N8751" s="122" t="str">
        <f>IF(OR(E8751&lt;&gt;0, J8751=0), "",D8751)</f>
        <v/>
      </c>
      <c r="O8751" s="122" t="str">
        <f t="shared" si="5894"/>
        <v/>
      </c>
      <c r="P8751" s="122" t="str">
        <f>IF(AND($E8751&lt;&gt;0,$J8751=1),"замінне значення",O8751)</f>
        <v/>
      </c>
      <c r="Q8751" s="122" t="str">
        <f>IF(OR(G8751&lt;&gt;0, J8751=0), "",F8751)</f>
        <v/>
      </c>
      <c r="R8751" s="122" t="str">
        <f t="shared" si="5895"/>
        <v/>
      </c>
      <c r="S8751" s="122" t="str">
        <f>IF(AND(G8751&lt;&gt;0,J8751=1),"замінне значення",R8751)</f>
        <v/>
      </c>
      <c r="T8751" s="122" t="str">
        <f t="shared" si="5896"/>
        <v/>
      </c>
    </row>
    <row r="8752" spans="1:20" outlineLevel="1">
      <c r="A8752" s="161"/>
      <c r="B8752" s="208">
        <v>44910</v>
      </c>
      <c r="C8752" s="96">
        <v>71.875</v>
      </c>
      <c r="D8752" s="122"/>
      <c r="E8752" s="122" t="str">
        <f t="shared" si="5890"/>
        <v/>
      </c>
      <c r="F8752" s="122"/>
      <c r="G8752" s="122" t="str">
        <f t="shared" si="5891"/>
        <v/>
      </c>
      <c r="H8752" s="122"/>
      <c r="I8752" s="122" t="str">
        <f t="shared" si="5892"/>
        <v/>
      </c>
      <c r="J8752" s="122"/>
      <c r="K8752" s="122" t="str">
        <f t="shared" si="5893"/>
        <v/>
      </c>
      <c r="L8752" s="123" t="str">
        <f>IF(H8752="","чи робить СНВВ?",IF(J8752="","чи роблять агрегати?",IF($J8752=0,"агрегати не працюють",IF(AND($H8752=0,$J8752=1),"СНВВ не працює","OK"))))</f>
        <v>чи робить СНВВ?</v>
      </c>
      <c r="M8752" s="100"/>
      <c r="N8752" s="122" t="str">
        <f>IF(OR(E8752&lt;&gt;0, J8752=0), "",D8752)</f>
        <v/>
      </c>
      <c r="O8752" s="122" t="str">
        <f t="shared" si="5894"/>
        <v/>
      </c>
      <c r="P8752" s="122" t="str">
        <f>IF(AND($E8752&lt;&gt;0,$J8752=1),"замінне значення",O8752)</f>
        <v/>
      </c>
      <c r="Q8752" s="122" t="str">
        <f>IF(OR(G8752&lt;&gt;0, J8752=0), "",F8752)</f>
        <v/>
      </c>
      <c r="R8752" s="122" t="str">
        <f t="shared" si="5895"/>
        <v/>
      </c>
      <c r="S8752" s="122" t="str">
        <f>IF(AND(G8752&lt;&gt;0,J8752=1),"замінне значення",R8752)</f>
        <v/>
      </c>
      <c r="T8752" s="122" t="str">
        <f t="shared" si="5896"/>
        <v/>
      </c>
    </row>
    <row r="8753" spans="1:20" outlineLevel="1">
      <c r="A8753" s="161"/>
      <c r="B8753" s="208">
        <v>44910</v>
      </c>
      <c r="C8753" s="96">
        <v>71.9166666666667</v>
      </c>
      <c r="D8753" s="122"/>
      <c r="E8753" s="122" t="str">
        <f t="shared" si="5890"/>
        <v/>
      </c>
      <c r="F8753" s="122"/>
      <c r="G8753" s="122" t="str">
        <f t="shared" si="5891"/>
        <v/>
      </c>
      <c r="H8753" s="122"/>
      <c r="I8753" s="122" t="str">
        <f t="shared" si="5892"/>
        <v/>
      </c>
      <c r="J8753" s="122"/>
      <c r="K8753" s="122" t="str">
        <f t="shared" si="5893"/>
        <v/>
      </c>
      <c r="L8753" s="123" t="str">
        <f>IF(H8753="","чи робить СНВВ?",IF(J8753="","чи роблять агрегати?",IF($J8753=0,"агрегати не працюють",IF(AND($H8753=0,$J8753=1),"СНВВ не працює","OK"))))</f>
        <v>чи робить СНВВ?</v>
      </c>
      <c r="M8753" s="100"/>
      <c r="N8753" s="122" t="str">
        <f>IF(OR(E8753&lt;&gt;0, J8753=0), "",D8753)</f>
        <v/>
      </c>
      <c r="O8753" s="122" t="str">
        <f t="shared" si="5894"/>
        <v/>
      </c>
      <c r="P8753" s="122" t="str">
        <f>IF(AND($E8753&lt;&gt;0,$J8753=1),"замінне значення",O8753)</f>
        <v/>
      </c>
      <c r="Q8753" s="122" t="str">
        <f>IF(OR(G8753&lt;&gt;0, J8753=0), "",F8753)</f>
        <v/>
      </c>
      <c r="R8753" s="122" t="str">
        <f t="shared" si="5895"/>
        <v/>
      </c>
      <c r="S8753" s="122" t="str">
        <f>IF(AND(G8753&lt;&gt;0,J8753=1),"замінне значення",R8753)</f>
        <v/>
      </c>
      <c r="T8753" s="122" t="str">
        <f t="shared" si="5896"/>
        <v/>
      </c>
    </row>
    <row r="8754" spans="1:20" outlineLevel="1">
      <c r="A8754" s="161"/>
      <c r="B8754" s="208">
        <v>44910</v>
      </c>
      <c r="C8754" s="96">
        <v>71.9583333333333</v>
      </c>
      <c r="D8754" s="122"/>
      <c r="E8754" s="122" t="str">
        <f t="shared" si="5890"/>
        <v/>
      </c>
      <c r="F8754" s="122"/>
      <c r="G8754" s="122" t="str">
        <f t="shared" si="5891"/>
        <v/>
      </c>
      <c r="H8754" s="122"/>
      <c r="I8754" s="122" t="str">
        <f t="shared" si="5892"/>
        <v/>
      </c>
      <c r="J8754" s="122"/>
      <c r="K8754" s="122" t="str">
        <f t="shared" si="5893"/>
        <v/>
      </c>
      <c r="L8754" s="123" t="str">
        <f>IF(H8754="","чи робить СНВВ?",IF(J8754="","чи роблять агрегати?",IF($J8754=0,"агрегати не працюють",IF(AND($H8754=0,$J8754=1),"СНВВ не працює","OK"))))</f>
        <v>чи робить СНВВ?</v>
      </c>
      <c r="M8754" s="100"/>
      <c r="N8754" s="122" t="str">
        <f>IF(OR(E8754&lt;&gt;0, J8754=0), "",D8754)</f>
        <v/>
      </c>
      <c r="O8754" s="122" t="str">
        <f t="shared" si="5894"/>
        <v/>
      </c>
      <c r="P8754" s="122" t="str">
        <f>IF(AND($E8754&lt;&gt;0,$J8754=1),"замінне значення",O8754)</f>
        <v/>
      </c>
      <c r="Q8754" s="122" t="str">
        <f>IF(OR(G8754&lt;&gt;0, J8754=0), "",F8754)</f>
        <v/>
      </c>
      <c r="R8754" s="122" t="str">
        <f t="shared" si="5895"/>
        <v/>
      </c>
      <c r="S8754" s="122" t="str">
        <f>IF(AND(G8754&lt;&gt;0,J8754=1),"замінне значення",R8754)</f>
        <v/>
      </c>
      <c r="T8754" s="122" t="str">
        <f t="shared" si="5896"/>
        <v/>
      </c>
    </row>
    <row r="8755" spans="1:20">
      <c r="A8755" s="204"/>
      <c r="B8755" s="159" t="s">
        <v>441</v>
      </c>
      <c r="C8755" s="159"/>
      <c r="D8755" s="103">
        <f t="shared" ref="D8755" si="5897">SUM(D8731:D8754)</f>
        <v>0</v>
      </c>
      <c r="E8755" s="104">
        <f t="shared" ref="E8755" si="5898">COUNTIF(E8731:E8754,"&gt;0")</f>
        <v>0</v>
      </c>
      <c r="F8755" s="103">
        <f t="shared" ref="F8755" si="5899">SUM(F8731:F8754)</f>
        <v>0</v>
      </c>
      <c r="G8755" s="104">
        <f t="shared" ref="G8755" si="5900">COUNTIF(G8731:G8754,"&gt;0")</f>
        <v>0</v>
      </c>
      <c r="H8755" s="103">
        <f t="shared" ref="H8755" si="5901">SUM(H8731:H8754)</f>
        <v>0</v>
      </c>
      <c r="I8755" s="104">
        <f t="shared" ref="I8755" si="5902">COUNTIF(I8731:I8754,"&gt;0")</f>
        <v>0</v>
      </c>
      <c r="J8755" s="103">
        <f t="shared" ref="J8755" si="5903">SUM(J8731:J8754)</f>
        <v>0</v>
      </c>
      <c r="K8755" s="104">
        <f t="shared" ref="K8755" si="5904">COUNTIF(K8731:K8754,"&gt;0")</f>
        <v>0</v>
      </c>
      <c r="L8755" s="104">
        <f t="shared" ref="L8755" si="5905">COUNTIF(L8731:L8754,"СНВВ не працює")</f>
        <v>0</v>
      </c>
      <c r="M8755" s="100"/>
      <c r="N8755" s="103">
        <f t="shared" si="5871"/>
        <v>0</v>
      </c>
      <c r="O8755" s="103">
        <f t="shared" ref="O8755:T8755" si="5906">SUM(O8731:O8754)</f>
        <v>0</v>
      </c>
      <c r="P8755" s="103">
        <f t="shared" si="5906"/>
        <v>0</v>
      </c>
      <c r="Q8755" s="103">
        <f t="shared" si="5906"/>
        <v>0</v>
      </c>
      <c r="R8755" s="103">
        <f t="shared" si="5906"/>
        <v>0</v>
      </c>
      <c r="S8755" s="103">
        <f t="shared" si="5906"/>
        <v>0</v>
      </c>
      <c r="T8755" s="103">
        <f t="shared" si="5906"/>
        <v>0</v>
      </c>
    </row>
    <row r="8756" spans="1:20" outlineLevel="1">
      <c r="A8756" s="160">
        <v>44911</v>
      </c>
      <c r="B8756" s="208">
        <v>44911</v>
      </c>
      <c r="C8756" s="96">
        <v>72</v>
      </c>
      <c r="D8756" s="122"/>
      <c r="E8756" s="122" t="str">
        <f t="shared" ref="E8756:E8779" si="5907">IF(D8756="","",IF(D8756&lt;1,1,0))</f>
        <v/>
      </c>
      <c r="F8756" s="122"/>
      <c r="G8756" s="122" t="str">
        <f t="shared" ref="G8756:G8779" si="5908">IF(F8756="","",IF(F8756&lt;1,1,0))</f>
        <v/>
      </c>
      <c r="H8756" s="122"/>
      <c r="I8756" s="122" t="str">
        <f t="shared" ref="I8756:I8779" si="5909">IF(H8756="","",IF(H8756&lt;1,1,0))</f>
        <v/>
      </c>
      <c r="J8756" s="122"/>
      <c r="K8756" s="122" t="str">
        <f t="shared" ref="K8756:K8779" si="5910">IF(J8756="","",IF(J8756&lt;1,1,0))</f>
        <v/>
      </c>
      <c r="L8756" s="123" t="str">
        <f>IF(H8756="","чи робить СНВВ?",IF(J8756="","чи роблять агрегати?",IF($J8756=0,"агрегати не працюють",IF(AND($H8756=0,$J8756=1),"СНВВ не працює","OK"))))</f>
        <v>чи робить СНВВ?</v>
      </c>
      <c r="M8756" s="100"/>
      <c r="N8756" s="122" t="str">
        <f>IF(OR(E8756&lt;&gt;0, J8756=0), "",D8756)</f>
        <v/>
      </c>
      <c r="O8756" s="122" t="str">
        <f t="shared" ref="O8756:O8779" si="5911">IF(Q8756="", "",(N8756*$O$3+$O$4))</f>
        <v/>
      </c>
      <c r="P8756" s="122" t="str">
        <f>IF(AND($E8756&lt;&gt;0,$J8756=1),"замінне значення",O8756)</f>
        <v/>
      </c>
      <c r="Q8756" s="122" t="str">
        <f>IF(OR(G8756&lt;&gt;0, J8756=0), "",F8756)</f>
        <v/>
      </c>
      <c r="R8756" s="122" t="str">
        <f t="shared" ref="R8756:R8819" si="5912">IF(Q8756="", "",(Q8756*$Q$3+$Q$4))</f>
        <v/>
      </c>
      <c r="S8756" s="122" t="str">
        <f>IF(AND(G8756&lt;&gt;0,J8756=1),"замінне значення",R8756)</f>
        <v/>
      </c>
      <c r="T8756" s="122" t="str">
        <f t="shared" ref="T8756:T8819" si="5913">IFERROR(P8756*S8756,"")</f>
        <v/>
      </c>
    </row>
    <row r="8757" spans="1:20" outlineLevel="1">
      <c r="A8757" s="161"/>
      <c r="B8757" s="208">
        <v>44911</v>
      </c>
      <c r="C8757" s="96">
        <v>72.0416666666667</v>
      </c>
      <c r="D8757" s="122"/>
      <c r="E8757" s="122" t="str">
        <f t="shared" si="5907"/>
        <v/>
      </c>
      <c r="F8757" s="122"/>
      <c r="G8757" s="122" t="str">
        <f t="shared" si="5908"/>
        <v/>
      </c>
      <c r="H8757" s="122"/>
      <c r="I8757" s="122" t="str">
        <f t="shared" si="5909"/>
        <v/>
      </c>
      <c r="J8757" s="122"/>
      <c r="K8757" s="122" t="str">
        <f t="shared" si="5910"/>
        <v/>
      </c>
      <c r="L8757" s="123" t="str">
        <f>IF(H8757="","чи робить СНВВ?",IF(J8757="","чи роблять агрегати?",IF($J8757=0,"агрегати не працюють",IF(AND($H8757=0,$J8757=1),"СНВВ не працює","OK"))))</f>
        <v>чи робить СНВВ?</v>
      </c>
      <c r="M8757" s="100"/>
      <c r="N8757" s="122" t="str">
        <f>IF(OR(E8757&lt;&gt;0, J8757=0), "",D8757)</f>
        <v/>
      </c>
      <c r="O8757" s="122" t="str">
        <f t="shared" si="5911"/>
        <v/>
      </c>
      <c r="P8757" s="122" t="str">
        <f>IF(AND($E8757&lt;&gt;0,$J8757=1),"замінне значення",O8757)</f>
        <v/>
      </c>
      <c r="Q8757" s="122" t="str">
        <f>IF(OR(G8757&lt;&gt;0, J8757=0), "",F8757)</f>
        <v/>
      </c>
      <c r="R8757" s="122" t="str">
        <f t="shared" si="5912"/>
        <v/>
      </c>
      <c r="S8757" s="122" t="str">
        <f>IF(AND(G8757&lt;&gt;0,J8757=1),"замінне значення",R8757)</f>
        <v/>
      </c>
      <c r="T8757" s="122" t="str">
        <f t="shared" si="5913"/>
        <v/>
      </c>
    </row>
    <row r="8758" spans="1:20" outlineLevel="1">
      <c r="A8758" s="161"/>
      <c r="B8758" s="208">
        <v>44911</v>
      </c>
      <c r="C8758" s="96">
        <v>72.0833333333333</v>
      </c>
      <c r="D8758" s="122"/>
      <c r="E8758" s="122" t="str">
        <f t="shared" si="5907"/>
        <v/>
      </c>
      <c r="F8758" s="122"/>
      <c r="G8758" s="122" t="str">
        <f t="shared" si="5908"/>
        <v/>
      </c>
      <c r="H8758" s="122"/>
      <c r="I8758" s="122" t="str">
        <f t="shared" si="5909"/>
        <v/>
      </c>
      <c r="J8758" s="122"/>
      <c r="K8758" s="122" t="str">
        <f t="shared" si="5910"/>
        <v/>
      </c>
      <c r="L8758" s="123" t="str">
        <f>IF(H8758="","чи робить СНВВ?",IF(J8758="","чи роблять агрегати?",IF($J8758=0,"агрегати не працюють",IF(AND($H8758=0,$J8758=1),"СНВВ не працює","OK"))))</f>
        <v>чи робить СНВВ?</v>
      </c>
      <c r="M8758" s="100"/>
      <c r="N8758" s="122" t="str">
        <f>IF(OR(E8758&lt;&gt;0, J8758=0), "",D8758)</f>
        <v/>
      </c>
      <c r="O8758" s="122" t="str">
        <f t="shared" si="5911"/>
        <v/>
      </c>
      <c r="P8758" s="122" t="str">
        <f>IF(AND($E8758&lt;&gt;0,$J8758=1),"замінне значення",O8758)</f>
        <v/>
      </c>
      <c r="Q8758" s="122" t="str">
        <f>IF(OR(G8758&lt;&gt;0, J8758=0), "",F8758)</f>
        <v/>
      </c>
      <c r="R8758" s="122" t="str">
        <f t="shared" si="5912"/>
        <v/>
      </c>
      <c r="S8758" s="122" t="str">
        <f>IF(AND(G8758&lt;&gt;0,J8758=1),"замінне значення",R8758)</f>
        <v/>
      </c>
      <c r="T8758" s="122" t="str">
        <f t="shared" si="5913"/>
        <v/>
      </c>
    </row>
    <row r="8759" spans="1:20" outlineLevel="1">
      <c r="A8759" s="161"/>
      <c r="B8759" s="208">
        <v>44911</v>
      </c>
      <c r="C8759" s="96">
        <v>72.125</v>
      </c>
      <c r="D8759" s="122"/>
      <c r="E8759" s="122" t="str">
        <f t="shared" si="5907"/>
        <v/>
      </c>
      <c r="F8759" s="122"/>
      <c r="G8759" s="122" t="str">
        <f t="shared" si="5908"/>
        <v/>
      </c>
      <c r="H8759" s="122"/>
      <c r="I8759" s="122" t="str">
        <f t="shared" si="5909"/>
        <v/>
      </c>
      <c r="J8759" s="122"/>
      <c r="K8759" s="122" t="str">
        <f t="shared" si="5910"/>
        <v/>
      </c>
      <c r="L8759" s="123" t="str">
        <f>IF(H8759="","чи робить СНВВ?",IF(J8759="","чи роблять агрегати?",IF($J8759=0,"агрегати не працюють",IF(AND($H8759=0,$J8759=1),"СНВВ не працює","OK"))))</f>
        <v>чи робить СНВВ?</v>
      </c>
      <c r="M8759" s="100"/>
      <c r="N8759" s="122" t="str">
        <f>IF(OR(E8759&lt;&gt;0, J8759=0), "",D8759)</f>
        <v/>
      </c>
      <c r="O8759" s="122" t="str">
        <f t="shared" si="5911"/>
        <v/>
      </c>
      <c r="P8759" s="122" t="str">
        <f>IF(AND($E8759&lt;&gt;0,$J8759=1),"замінне значення",O8759)</f>
        <v/>
      </c>
      <c r="Q8759" s="122" t="str">
        <f>IF(OR(G8759&lt;&gt;0, J8759=0), "",F8759)</f>
        <v/>
      </c>
      <c r="R8759" s="122" t="str">
        <f t="shared" si="5912"/>
        <v/>
      </c>
      <c r="S8759" s="122" t="str">
        <f>IF(AND(G8759&lt;&gt;0,J8759=1),"замінне значення",R8759)</f>
        <v/>
      </c>
      <c r="T8759" s="122" t="str">
        <f t="shared" si="5913"/>
        <v/>
      </c>
    </row>
    <row r="8760" spans="1:20" outlineLevel="1">
      <c r="A8760" s="161"/>
      <c r="B8760" s="208">
        <v>44911</v>
      </c>
      <c r="C8760" s="96">
        <v>72.1666666666667</v>
      </c>
      <c r="D8760" s="122"/>
      <c r="E8760" s="122" t="str">
        <f t="shared" si="5907"/>
        <v/>
      </c>
      <c r="F8760" s="122"/>
      <c r="G8760" s="122" t="str">
        <f t="shared" si="5908"/>
        <v/>
      </c>
      <c r="H8760" s="122"/>
      <c r="I8760" s="122" t="str">
        <f t="shared" si="5909"/>
        <v/>
      </c>
      <c r="J8760" s="122"/>
      <c r="K8760" s="122" t="str">
        <f t="shared" si="5910"/>
        <v/>
      </c>
      <c r="L8760" s="123" t="str">
        <f>IF(H8760="","чи робить СНВВ?",IF(J8760="","чи роблять агрегати?",IF($J8760=0,"агрегати не працюють",IF(AND($H8760=0,$J8760=1),"СНВВ не працює","OK"))))</f>
        <v>чи робить СНВВ?</v>
      </c>
      <c r="M8760" s="100"/>
      <c r="N8760" s="122" t="str">
        <f>IF(OR(E8760&lt;&gt;0, J8760=0), "",D8760)</f>
        <v/>
      </c>
      <c r="O8760" s="122" t="str">
        <f t="shared" si="5911"/>
        <v/>
      </c>
      <c r="P8760" s="122" t="str">
        <f>IF(AND($E8760&lt;&gt;0,$J8760=1),"замінне значення",O8760)</f>
        <v/>
      </c>
      <c r="Q8760" s="122" t="str">
        <f>IF(OR(G8760&lt;&gt;0, J8760=0), "",F8760)</f>
        <v/>
      </c>
      <c r="R8760" s="122" t="str">
        <f t="shared" si="5912"/>
        <v/>
      </c>
      <c r="S8760" s="122" t="str">
        <f>IF(AND(G8760&lt;&gt;0,J8760=1),"замінне значення",R8760)</f>
        <v/>
      </c>
      <c r="T8760" s="122" t="str">
        <f t="shared" si="5913"/>
        <v/>
      </c>
    </row>
    <row r="8761" spans="1:20" outlineLevel="1">
      <c r="A8761" s="161"/>
      <c r="B8761" s="208">
        <v>44911</v>
      </c>
      <c r="C8761" s="96">
        <v>72.2083333333333</v>
      </c>
      <c r="D8761" s="122"/>
      <c r="E8761" s="122" t="str">
        <f t="shared" si="5907"/>
        <v/>
      </c>
      <c r="F8761" s="122"/>
      <c r="G8761" s="122" t="str">
        <f t="shared" si="5908"/>
        <v/>
      </c>
      <c r="H8761" s="122"/>
      <c r="I8761" s="122" t="str">
        <f t="shared" si="5909"/>
        <v/>
      </c>
      <c r="J8761" s="122"/>
      <c r="K8761" s="122" t="str">
        <f t="shared" si="5910"/>
        <v/>
      </c>
      <c r="L8761" s="123" t="str">
        <f>IF(H8761="","чи робить СНВВ?",IF(J8761="","чи роблять агрегати?",IF($J8761=0,"агрегати не працюють",IF(AND($H8761=0,$J8761=1),"СНВВ не працює","OK"))))</f>
        <v>чи робить СНВВ?</v>
      </c>
      <c r="M8761" s="100"/>
      <c r="N8761" s="122" t="str">
        <f>IF(OR(E8761&lt;&gt;0, J8761=0), "",D8761)</f>
        <v/>
      </c>
      <c r="O8761" s="122" t="str">
        <f t="shared" si="5911"/>
        <v/>
      </c>
      <c r="P8761" s="122" t="str">
        <f>IF(AND($E8761&lt;&gt;0,$J8761=1),"замінне значення",O8761)</f>
        <v/>
      </c>
      <c r="Q8761" s="122" t="str">
        <f>IF(OR(G8761&lt;&gt;0, J8761=0), "",F8761)</f>
        <v/>
      </c>
      <c r="R8761" s="122" t="str">
        <f t="shared" si="5912"/>
        <v/>
      </c>
      <c r="S8761" s="122" t="str">
        <f>IF(AND(G8761&lt;&gt;0,J8761=1),"замінне значення",R8761)</f>
        <v/>
      </c>
      <c r="T8761" s="122" t="str">
        <f t="shared" si="5913"/>
        <v/>
      </c>
    </row>
    <row r="8762" spans="1:20" outlineLevel="1">
      <c r="A8762" s="161"/>
      <c r="B8762" s="208">
        <v>44911</v>
      </c>
      <c r="C8762" s="96">
        <v>72.25</v>
      </c>
      <c r="D8762" s="122"/>
      <c r="E8762" s="122" t="str">
        <f t="shared" si="5907"/>
        <v/>
      </c>
      <c r="F8762" s="122"/>
      <c r="G8762" s="122" t="str">
        <f t="shared" si="5908"/>
        <v/>
      </c>
      <c r="H8762" s="122"/>
      <c r="I8762" s="122" t="str">
        <f t="shared" si="5909"/>
        <v/>
      </c>
      <c r="J8762" s="122"/>
      <c r="K8762" s="122" t="str">
        <f t="shared" si="5910"/>
        <v/>
      </c>
      <c r="L8762" s="123" t="str">
        <f>IF(H8762="","чи робить СНВВ?",IF(J8762="","чи роблять агрегати?",IF($J8762=0,"агрегати не працюють",IF(AND($H8762=0,$J8762=1),"СНВВ не працює","OK"))))</f>
        <v>чи робить СНВВ?</v>
      </c>
      <c r="M8762" s="100"/>
      <c r="N8762" s="122" t="str">
        <f>IF(OR(E8762&lt;&gt;0, J8762=0), "",D8762)</f>
        <v/>
      </c>
      <c r="O8762" s="122" t="str">
        <f t="shared" si="5911"/>
        <v/>
      </c>
      <c r="P8762" s="122" t="str">
        <f>IF(AND($E8762&lt;&gt;0,$J8762=1),"замінне значення",O8762)</f>
        <v/>
      </c>
      <c r="Q8762" s="122" t="str">
        <f>IF(OR(G8762&lt;&gt;0, J8762=0), "",F8762)</f>
        <v/>
      </c>
      <c r="R8762" s="122" t="str">
        <f t="shared" si="5912"/>
        <v/>
      </c>
      <c r="S8762" s="122" t="str">
        <f>IF(AND(G8762&lt;&gt;0,J8762=1),"замінне значення",R8762)</f>
        <v/>
      </c>
      <c r="T8762" s="122" t="str">
        <f t="shared" si="5913"/>
        <v/>
      </c>
    </row>
    <row r="8763" spans="1:20" outlineLevel="1">
      <c r="A8763" s="161"/>
      <c r="B8763" s="208">
        <v>44911</v>
      </c>
      <c r="C8763" s="96">
        <v>72.2916666666667</v>
      </c>
      <c r="D8763" s="122"/>
      <c r="E8763" s="122" t="str">
        <f t="shared" si="5907"/>
        <v/>
      </c>
      <c r="F8763" s="122"/>
      <c r="G8763" s="122" t="str">
        <f t="shared" si="5908"/>
        <v/>
      </c>
      <c r="H8763" s="122"/>
      <c r="I8763" s="122" t="str">
        <f t="shared" si="5909"/>
        <v/>
      </c>
      <c r="J8763" s="122"/>
      <c r="K8763" s="122" t="str">
        <f t="shared" si="5910"/>
        <v/>
      </c>
      <c r="L8763" s="123" t="str">
        <f>IF(H8763="","чи робить СНВВ?",IF(J8763="","чи роблять агрегати?",IF($J8763=0,"агрегати не працюють",IF(AND($H8763=0,$J8763=1),"СНВВ не працює","OK"))))</f>
        <v>чи робить СНВВ?</v>
      </c>
      <c r="M8763" s="100"/>
      <c r="N8763" s="122" t="str">
        <f>IF(OR(E8763&lt;&gt;0, J8763=0), "",D8763)</f>
        <v/>
      </c>
      <c r="O8763" s="122" t="str">
        <f t="shared" si="5911"/>
        <v/>
      </c>
      <c r="P8763" s="122" t="str">
        <f>IF(AND($E8763&lt;&gt;0,$J8763=1),"замінне значення",O8763)</f>
        <v/>
      </c>
      <c r="Q8763" s="122" t="str">
        <f>IF(OR(G8763&lt;&gt;0, J8763=0), "",F8763)</f>
        <v/>
      </c>
      <c r="R8763" s="122" t="str">
        <f t="shared" si="5912"/>
        <v/>
      </c>
      <c r="S8763" s="122" t="str">
        <f>IF(AND(G8763&lt;&gt;0,J8763=1),"замінне значення",R8763)</f>
        <v/>
      </c>
      <c r="T8763" s="122" t="str">
        <f t="shared" si="5913"/>
        <v/>
      </c>
    </row>
    <row r="8764" spans="1:20" outlineLevel="1">
      <c r="A8764" s="161"/>
      <c r="B8764" s="208">
        <v>44911</v>
      </c>
      <c r="C8764" s="96">
        <v>72.3333333333333</v>
      </c>
      <c r="D8764" s="122"/>
      <c r="E8764" s="122" t="str">
        <f t="shared" si="5907"/>
        <v/>
      </c>
      <c r="F8764" s="122"/>
      <c r="G8764" s="122" t="str">
        <f t="shared" si="5908"/>
        <v/>
      </c>
      <c r="H8764" s="122"/>
      <c r="I8764" s="122" t="str">
        <f t="shared" si="5909"/>
        <v/>
      </c>
      <c r="J8764" s="122"/>
      <c r="K8764" s="122" t="str">
        <f t="shared" si="5910"/>
        <v/>
      </c>
      <c r="L8764" s="123" t="str">
        <f>IF(H8764="","чи робить СНВВ?",IF(J8764="","чи роблять агрегати?",IF($J8764=0,"агрегати не працюють",IF(AND($H8764=0,$J8764=1),"СНВВ не працює","OK"))))</f>
        <v>чи робить СНВВ?</v>
      </c>
      <c r="M8764" s="100"/>
      <c r="N8764" s="122" t="str">
        <f>IF(OR(E8764&lt;&gt;0, J8764=0), "",D8764)</f>
        <v/>
      </c>
      <c r="O8764" s="122" t="str">
        <f t="shared" si="5911"/>
        <v/>
      </c>
      <c r="P8764" s="122" t="str">
        <f>IF(AND($E8764&lt;&gt;0,$J8764=1),"замінне значення",O8764)</f>
        <v/>
      </c>
      <c r="Q8764" s="122" t="str">
        <f>IF(OR(G8764&lt;&gt;0, J8764=0), "",F8764)</f>
        <v/>
      </c>
      <c r="R8764" s="122" t="str">
        <f t="shared" si="5912"/>
        <v/>
      </c>
      <c r="S8764" s="122" t="str">
        <f>IF(AND(G8764&lt;&gt;0,J8764=1),"замінне значення",R8764)</f>
        <v/>
      </c>
      <c r="T8764" s="122" t="str">
        <f t="shared" si="5913"/>
        <v/>
      </c>
    </row>
    <row r="8765" spans="1:20" outlineLevel="1">
      <c r="A8765" s="161"/>
      <c r="B8765" s="208">
        <v>44911</v>
      </c>
      <c r="C8765" s="96">
        <v>72.375</v>
      </c>
      <c r="D8765" s="122"/>
      <c r="E8765" s="122" t="str">
        <f t="shared" si="5907"/>
        <v/>
      </c>
      <c r="F8765" s="122"/>
      <c r="G8765" s="122" t="str">
        <f t="shared" si="5908"/>
        <v/>
      </c>
      <c r="H8765" s="122"/>
      <c r="I8765" s="122" t="str">
        <f t="shared" si="5909"/>
        <v/>
      </c>
      <c r="J8765" s="122"/>
      <c r="K8765" s="122" t="str">
        <f t="shared" si="5910"/>
        <v/>
      </c>
      <c r="L8765" s="123" t="str">
        <f>IF(H8765="","чи робить СНВВ?",IF(J8765="","чи роблять агрегати?",IF($J8765=0,"агрегати не працюють",IF(AND($H8765=0,$J8765=1),"СНВВ не працює","OK"))))</f>
        <v>чи робить СНВВ?</v>
      </c>
      <c r="M8765" s="100"/>
      <c r="N8765" s="122" t="str">
        <f>IF(OR(E8765&lt;&gt;0, J8765=0), "",D8765)</f>
        <v/>
      </c>
      <c r="O8765" s="122" t="str">
        <f t="shared" si="5911"/>
        <v/>
      </c>
      <c r="P8765" s="122" t="str">
        <f>IF(AND($E8765&lt;&gt;0,$J8765=1),"замінне значення",O8765)</f>
        <v/>
      </c>
      <c r="Q8765" s="122" t="str">
        <f>IF(OR(G8765&lt;&gt;0, J8765=0), "",F8765)</f>
        <v/>
      </c>
      <c r="R8765" s="122" t="str">
        <f t="shared" si="5912"/>
        <v/>
      </c>
      <c r="S8765" s="122" t="str">
        <f>IF(AND(G8765&lt;&gt;0,J8765=1),"замінне значення",R8765)</f>
        <v/>
      </c>
      <c r="T8765" s="122" t="str">
        <f t="shared" si="5913"/>
        <v/>
      </c>
    </row>
    <row r="8766" spans="1:20" outlineLevel="1">
      <c r="A8766" s="161"/>
      <c r="B8766" s="208">
        <v>44911</v>
      </c>
      <c r="C8766" s="96">
        <v>72.4166666666667</v>
      </c>
      <c r="D8766" s="122"/>
      <c r="E8766" s="122" t="str">
        <f t="shared" si="5907"/>
        <v/>
      </c>
      <c r="F8766" s="122"/>
      <c r="G8766" s="122" t="str">
        <f t="shared" si="5908"/>
        <v/>
      </c>
      <c r="H8766" s="122"/>
      <c r="I8766" s="122" t="str">
        <f t="shared" si="5909"/>
        <v/>
      </c>
      <c r="J8766" s="122"/>
      <c r="K8766" s="122" t="str">
        <f t="shared" si="5910"/>
        <v/>
      </c>
      <c r="L8766" s="123" t="str">
        <f>IF(H8766="","чи робить СНВВ?",IF(J8766="","чи роблять агрегати?",IF($J8766=0,"агрегати не працюють",IF(AND($H8766=0,$J8766=1),"СНВВ не працює","OK"))))</f>
        <v>чи робить СНВВ?</v>
      </c>
      <c r="M8766" s="100"/>
      <c r="N8766" s="122" t="str">
        <f>IF(OR(E8766&lt;&gt;0, J8766=0), "",D8766)</f>
        <v/>
      </c>
      <c r="O8766" s="122" t="str">
        <f t="shared" si="5911"/>
        <v/>
      </c>
      <c r="P8766" s="122" t="str">
        <f>IF(AND($E8766&lt;&gt;0,$J8766=1),"замінне значення",O8766)</f>
        <v/>
      </c>
      <c r="Q8766" s="122" t="str">
        <f>IF(OR(G8766&lt;&gt;0, J8766=0), "",F8766)</f>
        <v/>
      </c>
      <c r="R8766" s="122" t="str">
        <f t="shared" si="5912"/>
        <v/>
      </c>
      <c r="S8766" s="122" t="str">
        <f>IF(AND(G8766&lt;&gt;0,J8766=1),"замінне значення",R8766)</f>
        <v/>
      </c>
      <c r="T8766" s="122" t="str">
        <f t="shared" si="5913"/>
        <v/>
      </c>
    </row>
    <row r="8767" spans="1:20" outlineLevel="1">
      <c r="A8767" s="161"/>
      <c r="B8767" s="208">
        <v>44911</v>
      </c>
      <c r="C8767" s="96">
        <v>72.4583333333333</v>
      </c>
      <c r="D8767" s="122"/>
      <c r="E8767" s="122" t="str">
        <f t="shared" si="5907"/>
        <v/>
      </c>
      <c r="F8767" s="122"/>
      <c r="G8767" s="122" t="str">
        <f t="shared" si="5908"/>
        <v/>
      </c>
      <c r="H8767" s="122"/>
      <c r="I8767" s="122" t="str">
        <f t="shared" si="5909"/>
        <v/>
      </c>
      <c r="J8767" s="122"/>
      <c r="K8767" s="122" t="str">
        <f t="shared" si="5910"/>
        <v/>
      </c>
      <c r="L8767" s="123" t="str">
        <f>IF(H8767="","чи робить СНВВ?",IF(J8767="","чи роблять агрегати?",IF($J8767=0,"агрегати не працюють",IF(AND($H8767=0,$J8767=1),"СНВВ не працює","OK"))))</f>
        <v>чи робить СНВВ?</v>
      </c>
      <c r="M8767" s="100"/>
      <c r="N8767" s="122" t="str">
        <f>IF(OR(E8767&lt;&gt;0, J8767=0), "",D8767)</f>
        <v/>
      </c>
      <c r="O8767" s="122" t="str">
        <f t="shared" si="5911"/>
        <v/>
      </c>
      <c r="P8767" s="122" t="str">
        <f>IF(AND($E8767&lt;&gt;0,$J8767=1),"замінне значення",O8767)</f>
        <v/>
      </c>
      <c r="Q8767" s="122" t="str">
        <f>IF(OR(G8767&lt;&gt;0, J8767=0), "",F8767)</f>
        <v/>
      </c>
      <c r="R8767" s="122" t="str">
        <f t="shared" si="5912"/>
        <v/>
      </c>
      <c r="S8767" s="122" t="str">
        <f>IF(AND(G8767&lt;&gt;0,J8767=1),"замінне значення",R8767)</f>
        <v/>
      </c>
      <c r="T8767" s="122" t="str">
        <f t="shared" si="5913"/>
        <v/>
      </c>
    </row>
    <row r="8768" spans="1:20" outlineLevel="1">
      <c r="A8768" s="161"/>
      <c r="B8768" s="208">
        <v>44911</v>
      </c>
      <c r="C8768" s="96">
        <v>72.5</v>
      </c>
      <c r="D8768" s="122"/>
      <c r="E8768" s="122" t="str">
        <f t="shared" si="5907"/>
        <v/>
      </c>
      <c r="F8768" s="122"/>
      <c r="G8768" s="122" t="str">
        <f t="shared" si="5908"/>
        <v/>
      </c>
      <c r="H8768" s="122"/>
      <c r="I8768" s="122" t="str">
        <f t="shared" si="5909"/>
        <v/>
      </c>
      <c r="J8768" s="122"/>
      <c r="K8768" s="122" t="str">
        <f t="shared" si="5910"/>
        <v/>
      </c>
      <c r="L8768" s="123" t="str">
        <f>IF(H8768="","чи робить СНВВ?",IF(J8768="","чи роблять агрегати?",IF($J8768=0,"агрегати не працюють",IF(AND($H8768=0,$J8768=1),"СНВВ не працює","OK"))))</f>
        <v>чи робить СНВВ?</v>
      </c>
      <c r="M8768" s="100"/>
      <c r="N8768" s="122" t="str">
        <f>IF(OR(E8768&lt;&gt;0, J8768=0), "",D8768)</f>
        <v/>
      </c>
      <c r="O8768" s="122" t="str">
        <f t="shared" si="5911"/>
        <v/>
      </c>
      <c r="P8768" s="122" t="str">
        <f>IF(AND($E8768&lt;&gt;0,$J8768=1),"замінне значення",O8768)</f>
        <v/>
      </c>
      <c r="Q8768" s="122" t="str">
        <f>IF(OR(G8768&lt;&gt;0, J8768=0), "",F8768)</f>
        <v/>
      </c>
      <c r="R8768" s="122" t="str">
        <f t="shared" si="5912"/>
        <v/>
      </c>
      <c r="S8768" s="122" t="str">
        <f>IF(AND(G8768&lt;&gt;0,J8768=1),"замінне значення",R8768)</f>
        <v/>
      </c>
      <c r="T8768" s="122" t="str">
        <f t="shared" si="5913"/>
        <v/>
      </c>
    </row>
    <row r="8769" spans="1:20" outlineLevel="1">
      <c r="A8769" s="161"/>
      <c r="B8769" s="208">
        <v>44911</v>
      </c>
      <c r="C8769" s="96">
        <v>72.5416666666667</v>
      </c>
      <c r="D8769" s="122"/>
      <c r="E8769" s="122" t="str">
        <f t="shared" si="5907"/>
        <v/>
      </c>
      <c r="F8769" s="122"/>
      <c r="G8769" s="122" t="str">
        <f t="shared" si="5908"/>
        <v/>
      </c>
      <c r="H8769" s="122"/>
      <c r="I8769" s="122" t="str">
        <f t="shared" si="5909"/>
        <v/>
      </c>
      <c r="J8769" s="122"/>
      <c r="K8769" s="122" t="str">
        <f t="shared" si="5910"/>
        <v/>
      </c>
      <c r="L8769" s="123" t="str">
        <f>IF(H8769="","чи робить СНВВ?",IF(J8769="","чи роблять агрегати?",IF($J8769=0,"агрегати не працюють",IF(AND($H8769=0,$J8769=1),"СНВВ не працює","OK"))))</f>
        <v>чи робить СНВВ?</v>
      </c>
      <c r="M8769" s="100"/>
      <c r="N8769" s="122" t="str">
        <f>IF(OR(E8769&lt;&gt;0, J8769=0), "",D8769)</f>
        <v/>
      </c>
      <c r="O8769" s="122" t="str">
        <f t="shared" si="5911"/>
        <v/>
      </c>
      <c r="P8769" s="122" t="str">
        <f>IF(AND($E8769&lt;&gt;0,$J8769=1),"замінне значення",O8769)</f>
        <v/>
      </c>
      <c r="Q8769" s="122" t="str">
        <f>IF(OR(G8769&lt;&gt;0, J8769=0), "",F8769)</f>
        <v/>
      </c>
      <c r="R8769" s="122" t="str">
        <f t="shared" si="5912"/>
        <v/>
      </c>
      <c r="S8769" s="122" t="str">
        <f>IF(AND(G8769&lt;&gt;0,J8769=1),"замінне значення",R8769)</f>
        <v/>
      </c>
      <c r="T8769" s="122" t="str">
        <f t="shared" si="5913"/>
        <v/>
      </c>
    </row>
    <row r="8770" spans="1:20" outlineLevel="1">
      <c r="A8770" s="161"/>
      <c r="B8770" s="208">
        <v>44911</v>
      </c>
      <c r="C8770" s="96">
        <v>72.5833333333333</v>
      </c>
      <c r="D8770" s="122"/>
      <c r="E8770" s="122" t="str">
        <f t="shared" si="5907"/>
        <v/>
      </c>
      <c r="F8770" s="122"/>
      <c r="G8770" s="122" t="str">
        <f t="shared" si="5908"/>
        <v/>
      </c>
      <c r="H8770" s="122"/>
      <c r="I8770" s="122" t="str">
        <f t="shared" si="5909"/>
        <v/>
      </c>
      <c r="J8770" s="122"/>
      <c r="K8770" s="122" t="str">
        <f t="shared" si="5910"/>
        <v/>
      </c>
      <c r="L8770" s="123" t="str">
        <f>IF(H8770="","чи робить СНВВ?",IF(J8770="","чи роблять агрегати?",IF($J8770=0,"агрегати не працюють",IF(AND($H8770=0,$J8770=1),"СНВВ не працює","OK"))))</f>
        <v>чи робить СНВВ?</v>
      </c>
      <c r="M8770" s="100"/>
      <c r="N8770" s="122" t="str">
        <f>IF(OR(E8770&lt;&gt;0, J8770=0), "",D8770)</f>
        <v/>
      </c>
      <c r="O8770" s="122" t="str">
        <f t="shared" si="5911"/>
        <v/>
      </c>
      <c r="P8770" s="122" t="str">
        <f>IF(AND($E8770&lt;&gt;0,$J8770=1),"замінне значення",O8770)</f>
        <v/>
      </c>
      <c r="Q8770" s="122" t="str">
        <f>IF(OR(G8770&lt;&gt;0, J8770=0), "",F8770)</f>
        <v/>
      </c>
      <c r="R8770" s="122" t="str">
        <f t="shared" si="5912"/>
        <v/>
      </c>
      <c r="S8770" s="122" t="str">
        <f>IF(AND(G8770&lt;&gt;0,J8770=1),"замінне значення",R8770)</f>
        <v/>
      </c>
      <c r="T8770" s="122" t="str">
        <f t="shared" si="5913"/>
        <v/>
      </c>
    </row>
    <row r="8771" spans="1:20" outlineLevel="1">
      <c r="A8771" s="161"/>
      <c r="B8771" s="208">
        <v>44911</v>
      </c>
      <c r="C8771" s="96">
        <v>72.625</v>
      </c>
      <c r="D8771" s="122"/>
      <c r="E8771" s="122" t="str">
        <f t="shared" si="5907"/>
        <v/>
      </c>
      <c r="F8771" s="122"/>
      <c r="G8771" s="122" t="str">
        <f t="shared" si="5908"/>
        <v/>
      </c>
      <c r="H8771" s="122"/>
      <c r="I8771" s="122" t="str">
        <f t="shared" si="5909"/>
        <v/>
      </c>
      <c r="J8771" s="122"/>
      <c r="K8771" s="122" t="str">
        <f t="shared" si="5910"/>
        <v/>
      </c>
      <c r="L8771" s="123" t="str">
        <f>IF(H8771="","чи робить СНВВ?",IF(J8771="","чи роблять агрегати?",IF($J8771=0,"агрегати не працюють",IF(AND($H8771=0,$J8771=1),"СНВВ не працює","OK"))))</f>
        <v>чи робить СНВВ?</v>
      </c>
      <c r="M8771" s="100"/>
      <c r="N8771" s="122" t="str">
        <f>IF(OR(E8771&lt;&gt;0, J8771=0), "",D8771)</f>
        <v/>
      </c>
      <c r="O8771" s="122" t="str">
        <f t="shared" si="5911"/>
        <v/>
      </c>
      <c r="P8771" s="122" t="str">
        <f>IF(AND($E8771&lt;&gt;0,$J8771=1),"замінне значення",O8771)</f>
        <v/>
      </c>
      <c r="Q8771" s="122" t="str">
        <f>IF(OR(G8771&lt;&gt;0, J8771=0), "",F8771)</f>
        <v/>
      </c>
      <c r="R8771" s="122" t="str">
        <f t="shared" si="5912"/>
        <v/>
      </c>
      <c r="S8771" s="122" t="str">
        <f>IF(AND(G8771&lt;&gt;0,J8771=1),"замінне значення",R8771)</f>
        <v/>
      </c>
      <c r="T8771" s="122" t="str">
        <f t="shared" si="5913"/>
        <v/>
      </c>
    </row>
    <row r="8772" spans="1:20" outlineLevel="1">
      <c r="A8772" s="161"/>
      <c r="B8772" s="208">
        <v>44911</v>
      </c>
      <c r="C8772" s="96">
        <v>72.6666666666667</v>
      </c>
      <c r="D8772" s="122"/>
      <c r="E8772" s="122" t="str">
        <f t="shared" si="5907"/>
        <v/>
      </c>
      <c r="F8772" s="122"/>
      <c r="G8772" s="122" t="str">
        <f t="shared" si="5908"/>
        <v/>
      </c>
      <c r="H8772" s="122"/>
      <c r="I8772" s="122" t="str">
        <f t="shared" si="5909"/>
        <v/>
      </c>
      <c r="J8772" s="122"/>
      <c r="K8772" s="122" t="str">
        <f t="shared" si="5910"/>
        <v/>
      </c>
      <c r="L8772" s="123" t="str">
        <f>IF(H8772="","чи робить СНВВ?",IF(J8772="","чи роблять агрегати?",IF($J8772=0,"агрегати не працюють",IF(AND($H8772=0,$J8772=1),"СНВВ не працює","OK"))))</f>
        <v>чи робить СНВВ?</v>
      </c>
      <c r="M8772" s="100"/>
      <c r="N8772" s="122" t="str">
        <f>IF(OR(E8772&lt;&gt;0, J8772=0), "",D8772)</f>
        <v/>
      </c>
      <c r="O8772" s="122" t="str">
        <f t="shared" si="5911"/>
        <v/>
      </c>
      <c r="P8772" s="122" t="str">
        <f>IF(AND($E8772&lt;&gt;0,$J8772=1),"замінне значення",O8772)</f>
        <v/>
      </c>
      <c r="Q8772" s="122" t="str">
        <f>IF(OR(G8772&lt;&gt;0, J8772=0), "",F8772)</f>
        <v/>
      </c>
      <c r="R8772" s="122" t="str">
        <f t="shared" si="5912"/>
        <v/>
      </c>
      <c r="S8772" s="122" t="str">
        <f>IF(AND(G8772&lt;&gt;0,J8772=1),"замінне значення",R8772)</f>
        <v/>
      </c>
      <c r="T8772" s="122" t="str">
        <f t="shared" si="5913"/>
        <v/>
      </c>
    </row>
    <row r="8773" spans="1:20" outlineLevel="1">
      <c r="A8773" s="161"/>
      <c r="B8773" s="208">
        <v>44911</v>
      </c>
      <c r="C8773" s="96">
        <v>72.7083333333333</v>
      </c>
      <c r="D8773" s="122"/>
      <c r="E8773" s="122" t="str">
        <f t="shared" si="5907"/>
        <v/>
      </c>
      <c r="F8773" s="122"/>
      <c r="G8773" s="122" t="str">
        <f t="shared" si="5908"/>
        <v/>
      </c>
      <c r="H8773" s="122"/>
      <c r="I8773" s="122" t="str">
        <f t="shared" si="5909"/>
        <v/>
      </c>
      <c r="J8773" s="122"/>
      <c r="K8773" s="122" t="str">
        <f t="shared" si="5910"/>
        <v/>
      </c>
      <c r="L8773" s="123" t="str">
        <f>IF(H8773="","чи робить СНВВ?",IF(J8773="","чи роблять агрегати?",IF($J8773=0,"агрегати не працюють",IF(AND($H8773=0,$J8773=1),"СНВВ не працює","OK"))))</f>
        <v>чи робить СНВВ?</v>
      </c>
      <c r="M8773" s="100"/>
      <c r="N8773" s="122" t="str">
        <f>IF(OR(E8773&lt;&gt;0, J8773=0), "",D8773)</f>
        <v/>
      </c>
      <c r="O8773" s="122" t="str">
        <f t="shared" si="5911"/>
        <v/>
      </c>
      <c r="P8773" s="122" t="str">
        <f>IF(AND($E8773&lt;&gt;0,$J8773=1),"замінне значення",O8773)</f>
        <v/>
      </c>
      <c r="Q8773" s="122" t="str">
        <f>IF(OR(G8773&lt;&gt;0, J8773=0), "",F8773)</f>
        <v/>
      </c>
      <c r="R8773" s="122" t="str">
        <f t="shared" si="5912"/>
        <v/>
      </c>
      <c r="S8773" s="122" t="str">
        <f>IF(AND(G8773&lt;&gt;0,J8773=1),"замінне значення",R8773)</f>
        <v/>
      </c>
      <c r="T8773" s="122" t="str">
        <f t="shared" si="5913"/>
        <v/>
      </c>
    </row>
    <row r="8774" spans="1:20" outlineLevel="1">
      <c r="A8774" s="161"/>
      <c r="B8774" s="208">
        <v>44911</v>
      </c>
      <c r="C8774" s="96">
        <v>72.75</v>
      </c>
      <c r="D8774" s="122"/>
      <c r="E8774" s="122" t="str">
        <f t="shared" si="5907"/>
        <v/>
      </c>
      <c r="F8774" s="122"/>
      <c r="G8774" s="122" t="str">
        <f t="shared" si="5908"/>
        <v/>
      </c>
      <c r="H8774" s="122"/>
      <c r="I8774" s="122" t="str">
        <f t="shared" si="5909"/>
        <v/>
      </c>
      <c r="J8774" s="122"/>
      <c r="K8774" s="122" t="str">
        <f t="shared" si="5910"/>
        <v/>
      </c>
      <c r="L8774" s="123" t="str">
        <f>IF(H8774="","чи робить СНВВ?",IF(J8774="","чи роблять агрегати?",IF($J8774=0,"агрегати не працюють",IF(AND($H8774=0,$J8774=1),"СНВВ не працює","OK"))))</f>
        <v>чи робить СНВВ?</v>
      </c>
      <c r="M8774" s="100"/>
      <c r="N8774" s="122" t="str">
        <f>IF(OR(E8774&lt;&gt;0, J8774=0), "",D8774)</f>
        <v/>
      </c>
      <c r="O8774" s="122" t="str">
        <f t="shared" si="5911"/>
        <v/>
      </c>
      <c r="P8774" s="122" t="str">
        <f>IF(AND($E8774&lt;&gt;0,$J8774=1),"замінне значення",O8774)</f>
        <v/>
      </c>
      <c r="Q8774" s="122" t="str">
        <f>IF(OR(G8774&lt;&gt;0, J8774=0), "",F8774)</f>
        <v/>
      </c>
      <c r="R8774" s="122" t="str">
        <f t="shared" si="5912"/>
        <v/>
      </c>
      <c r="S8774" s="122" t="str">
        <f>IF(AND(G8774&lt;&gt;0,J8774=1),"замінне значення",R8774)</f>
        <v/>
      </c>
      <c r="T8774" s="122" t="str">
        <f t="shared" si="5913"/>
        <v/>
      </c>
    </row>
    <row r="8775" spans="1:20" outlineLevel="1">
      <c r="A8775" s="161"/>
      <c r="B8775" s="208">
        <v>44911</v>
      </c>
      <c r="C8775" s="96">
        <v>72.7916666666667</v>
      </c>
      <c r="D8775" s="122"/>
      <c r="E8775" s="122" t="str">
        <f t="shared" si="5907"/>
        <v/>
      </c>
      <c r="F8775" s="122"/>
      <c r="G8775" s="122" t="str">
        <f t="shared" si="5908"/>
        <v/>
      </c>
      <c r="H8775" s="122"/>
      <c r="I8775" s="122" t="str">
        <f t="shared" si="5909"/>
        <v/>
      </c>
      <c r="J8775" s="122"/>
      <c r="K8775" s="122" t="str">
        <f t="shared" si="5910"/>
        <v/>
      </c>
      <c r="L8775" s="123" t="str">
        <f>IF(H8775="","чи робить СНВВ?",IF(J8775="","чи роблять агрегати?",IF($J8775=0,"агрегати не працюють",IF(AND($H8775=0,$J8775=1),"СНВВ не працює","OK"))))</f>
        <v>чи робить СНВВ?</v>
      </c>
      <c r="M8775" s="100"/>
      <c r="N8775" s="122" t="str">
        <f>IF(OR(E8775&lt;&gt;0, J8775=0), "",D8775)</f>
        <v/>
      </c>
      <c r="O8775" s="122" t="str">
        <f t="shared" si="5911"/>
        <v/>
      </c>
      <c r="P8775" s="122" t="str">
        <f>IF(AND($E8775&lt;&gt;0,$J8775=1),"замінне значення",O8775)</f>
        <v/>
      </c>
      <c r="Q8775" s="122" t="str">
        <f>IF(OR(G8775&lt;&gt;0, J8775=0), "",F8775)</f>
        <v/>
      </c>
      <c r="R8775" s="122" t="str">
        <f t="shared" si="5912"/>
        <v/>
      </c>
      <c r="S8775" s="122" t="str">
        <f>IF(AND(G8775&lt;&gt;0,J8775=1),"замінне значення",R8775)</f>
        <v/>
      </c>
      <c r="T8775" s="122" t="str">
        <f t="shared" si="5913"/>
        <v/>
      </c>
    </row>
    <row r="8776" spans="1:20" outlineLevel="1">
      <c r="A8776" s="161"/>
      <c r="B8776" s="208">
        <v>44911</v>
      </c>
      <c r="C8776" s="96">
        <v>72.8333333333333</v>
      </c>
      <c r="D8776" s="122"/>
      <c r="E8776" s="122" t="str">
        <f t="shared" si="5907"/>
        <v/>
      </c>
      <c r="F8776" s="122"/>
      <c r="G8776" s="122" t="str">
        <f t="shared" si="5908"/>
        <v/>
      </c>
      <c r="H8776" s="122"/>
      <c r="I8776" s="122" t="str">
        <f t="shared" si="5909"/>
        <v/>
      </c>
      <c r="J8776" s="122"/>
      <c r="K8776" s="122" t="str">
        <f t="shared" si="5910"/>
        <v/>
      </c>
      <c r="L8776" s="123" t="str">
        <f>IF(H8776="","чи робить СНВВ?",IF(J8776="","чи роблять агрегати?",IF($J8776=0,"агрегати не працюють",IF(AND($H8776=0,$J8776=1),"СНВВ не працює","OK"))))</f>
        <v>чи робить СНВВ?</v>
      </c>
      <c r="M8776" s="100"/>
      <c r="N8776" s="122" t="str">
        <f>IF(OR(E8776&lt;&gt;0, J8776=0), "",D8776)</f>
        <v/>
      </c>
      <c r="O8776" s="122" t="str">
        <f t="shared" si="5911"/>
        <v/>
      </c>
      <c r="P8776" s="122" t="str">
        <f>IF(AND($E8776&lt;&gt;0,$J8776=1),"замінне значення",O8776)</f>
        <v/>
      </c>
      <c r="Q8776" s="122" t="str">
        <f>IF(OR(G8776&lt;&gt;0, J8776=0), "",F8776)</f>
        <v/>
      </c>
      <c r="R8776" s="122" t="str">
        <f t="shared" si="5912"/>
        <v/>
      </c>
      <c r="S8776" s="122" t="str">
        <f>IF(AND(G8776&lt;&gt;0,J8776=1),"замінне значення",R8776)</f>
        <v/>
      </c>
      <c r="T8776" s="122" t="str">
        <f t="shared" si="5913"/>
        <v/>
      </c>
    </row>
    <row r="8777" spans="1:20" outlineLevel="1">
      <c r="A8777" s="161"/>
      <c r="B8777" s="208">
        <v>44911</v>
      </c>
      <c r="C8777" s="96">
        <v>72.875</v>
      </c>
      <c r="D8777" s="122"/>
      <c r="E8777" s="122" t="str">
        <f t="shared" si="5907"/>
        <v/>
      </c>
      <c r="F8777" s="122"/>
      <c r="G8777" s="122" t="str">
        <f t="shared" si="5908"/>
        <v/>
      </c>
      <c r="H8777" s="122"/>
      <c r="I8777" s="122" t="str">
        <f t="shared" si="5909"/>
        <v/>
      </c>
      <c r="J8777" s="122"/>
      <c r="K8777" s="122" t="str">
        <f t="shared" si="5910"/>
        <v/>
      </c>
      <c r="L8777" s="123" t="str">
        <f>IF(H8777="","чи робить СНВВ?",IF(J8777="","чи роблять агрегати?",IF($J8777=0,"агрегати не працюють",IF(AND($H8777=0,$J8777=1),"СНВВ не працює","OK"))))</f>
        <v>чи робить СНВВ?</v>
      </c>
      <c r="M8777" s="100"/>
      <c r="N8777" s="122" t="str">
        <f>IF(OR(E8777&lt;&gt;0, J8777=0), "",D8777)</f>
        <v/>
      </c>
      <c r="O8777" s="122" t="str">
        <f t="shared" si="5911"/>
        <v/>
      </c>
      <c r="P8777" s="122" t="str">
        <f>IF(AND($E8777&lt;&gt;0,$J8777=1),"замінне значення",O8777)</f>
        <v/>
      </c>
      <c r="Q8777" s="122" t="str">
        <f>IF(OR(G8777&lt;&gt;0, J8777=0), "",F8777)</f>
        <v/>
      </c>
      <c r="R8777" s="122" t="str">
        <f t="shared" si="5912"/>
        <v/>
      </c>
      <c r="S8777" s="122" t="str">
        <f>IF(AND(G8777&lt;&gt;0,J8777=1),"замінне значення",R8777)</f>
        <v/>
      </c>
      <c r="T8777" s="122" t="str">
        <f t="shared" si="5913"/>
        <v/>
      </c>
    </row>
    <row r="8778" spans="1:20" outlineLevel="1">
      <c r="A8778" s="161"/>
      <c r="B8778" s="208">
        <v>44911</v>
      </c>
      <c r="C8778" s="96">
        <v>72.9166666666667</v>
      </c>
      <c r="D8778" s="122"/>
      <c r="E8778" s="122" t="str">
        <f t="shared" si="5907"/>
        <v/>
      </c>
      <c r="F8778" s="122"/>
      <c r="G8778" s="122" t="str">
        <f t="shared" si="5908"/>
        <v/>
      </c>
      <c r="H8778" s="122"/>
      <c r="I8778" s="122" t="str">
        <f t="shared" si="5909"/>
        <v/>
      </c>
      <c r="J8778" s="122"/>
      <c r="K8778" s="122" t="str">
        <f t="shared" si="5910"/>
        <v/>
      </c>
      <c r="L8778" s="123" t="str">
        <f>IF(H8778="","чи робить СНВВ?",IF(J8778="","чи роблять агрегати?",IF($J8778=0,"агрегати не працюють",IF(AND($H8778=0,$J8778=1),"СНВВ не працює","OK"))))</f>
        <v>чи робить СНВВ?</v>
      </c>
      <c r="M8778" s="100"/>
      <c r="N8778" s="122" t="str">
        <f>IF(OR(E8778&lt;&gt;0, J8778=0), "",D8778)</f>
        <v/>
      </c>
      <c r="O8778" s="122" t="str">
        <f t="shared" si="5911"/>
        <v/>
      </c>
      <c r="P8778" s="122" t="str">
        <f>IF(AND($E8778&lt;&gt;0,$J8778=1),"замінне значення",O8778)</f>
        <v/>
      </c>
      <c r="Q8778" s="122" t="str">
        <f>IF(OR(G8778&lt;&gt;0, J8778=0), "",F8778)</f>
        <v/>
      </c>
      <c r="R8778" s="122" t="str">
        <f t="shared" si="5912"/>
        <v/>
      </c>
      <c r="S8778" s="122" t="str">
        <f>IF(AND(G8778&lt;&gt;0,J8778=1),"замінне значення",R8778)</f>
        <v/>
      </c>
      <c r="T8778" s="122" t="str">
        <f t="shared" si="5913"/>
        <v/>
      </c>
    </row>
    <row r="8779" spans="1:20" outlineLevel="1">
      <c r="A8779" s="161"/>
      <c r="B8779" s="208">
        <v>44911</v>
      </c>
      <c r="C8779" s="96">
        <v>72.9583333333333</v>
      </c>
      <c r="D8779" s="122"/>
      <c r="E8779" s="122" t="str">
        <f t="shared" si="5907"/>
        <v/>
      </c>
      <c r="F8779" s="122"/>
      <c r="G8779" s="122" t="str">
        <f t="shared" si="5908"/>
        <v/>
      </c>
      <c r="H8779" s="122"/>
      <c r="I8779" s="122" t="str">
        <f t="shared" si="5909"/>
        <v/>
      </c>
      <c r="J8779" s="122"/>
      <c r="K8779" s="122" t="str">
        <f t="shared" si="5910"/>
        <v/>
      </c>
      <c r="L8779" s="123" t="str">
        <f>IF(H8779="","чи робить СНВВ?",IF(J8779="","чи роблять агрегати?",IF($J8779=0,"агрегати не працюють",IF(AND($H8779=0,$J8779=1),"СНВВ не працює","OK"))))</f>
        <v>чи робить СНВВ?</v>
      </c>
      <c r="M8779" s="100"/>
      <c r="N8779" s="122" t="str">
        <f>IF(OR(E8779&lt;&gt;0, J8779=0), "",D8779)</f>
        <v/>
      </c>
      <c r="O8779" s="122" t="str">
        <f t="shared" si="5911"/>
        <v/>
      </c>
      <c r="P8779" s="122" t="str">
        <f>IF(AND($E8779&lt;&gt;0,$J8779=1),"замінне значення",O8779)</f>
        <v/>
      </c>
      <c r="Q8779" s="122" t="str">
        <f>IF(OR(G8779&lt;&gt;0, J8779=0), "",F8779)</f>
        <v/>
      </c>
      <c r="R8779" s="122" t="str">
        <f t="shared" si="5912"/>
        <v/>
      </c>
      <c r="S8779" s="122" t="str">
        <f>IF(AND(G8779&lt;&gt;0,J8779=1),"замінне значення",R8779)</f>
        <v/>
      </c>
      <c r="T8779" s="122" t="str">
        <f t="shared" si="5913"/>
        <v/>
      </c>
    </row>
    <row r="8780" spans="1:20">
      <c r="A8780" s="204"/>
      <c r="B8780" s="159" t="s">
        <v>442</v>
      </c>
      <c r="C8780" s="159"/>
      <c r="D8780" s="103">
        <f t="shared" ref="D8780" si="5914">SUM(D8756:D8779)</f>
        <v>0</v>
      </c>
      <c r="E8780" s="104">
        <f t="shared" ref="E8780" si="5915">COUNTIF(E8756:E8779,"&gt;0")</f>
        <v>0</v>
      </c>
      <c r="F8780" s="103">
        <f t="shared" ref="F8780" si="5916">SUM(F8756:F8779)</f>
        <v>0</v>
      </c>
      <c r="G8780" s="104">
        <f t="shared" ref="G8780" si="5917">COUNTIF(G8756:G8779,"&gt;0")</f>
        <v>0</v>
      </c>
      <c r="H8780" s="103">
        <f t="shared" ref="H8780" si="5918">SUM(H8756:H8779)</f>
        <v>0</v>
      </c>
      <c r="I8780" s="104">
        <f t="shared" ref="I8780" si="5919">COUNTIF(I8756:I8779,"&gt;0")</f>
        <v>0</v>
      </c>
      <c r="J8780" s="103">
        <f t="shared" ref="J8780" si="5920">SUM(J8756:J8779)</f>
        <v>0</v>
      </c>
      <c r="K8780" s="104">
        <f t="shared" ref="K8780" si="5921">COUNTIF(K8756:K8779,"&gt;0")</f>
        <v>0</v>
      </c>
      <c r="L8780" s="104">
        <f t="shared" ref="L8780" si="5922">COUNTIF(L8756:L8779,"СНВВ не працює")</f>
        <v>0</v>
      </c>
      <c r="M8780" s="100"/>
      <c r="N8780" s="103">
        <f t="shared" ref="N8780:N8830" si="5923">SUM(N8756:N8779)</f>
        <v>0</v>
      </c>
      <c r="O8780" s="103">
        <f t="shared" ref="O8780:T8780" si="5924">SUM(O8756:O8779)</f>
        <v>0</v>
      </c>
      <c r="P8780" s="103">
        <f t="shared" si="5924"/>
        <v>0</v>
      </c>
      <c r="Q8780" s="103">
        <f t="shared" si="5924"/>
        <v>0</v>
      </c>
      <c r="R8780" s="103">
        <f t="shared" si="5924"/>
        <v>0</v>
      </c>
      <c r="S8780" s="103">
        <f t="shared" si="5924"/>
        <v>0</v>
      </c>
      <c r="T8780" s="103">
        <f t="shared" si="5924"/>
        <v>0</v>
      </c>
    </row>
    <row r="8781" spans="1:20" ht="15.75" customHeight="1" outlineLevel="1">
      <c r="A8781" s="160">
        <v>44912</v>
      </c>
      <c r="B8781" s="208">
        <v>44912</v>
      </c>
      <c r="C8781" s="96">
        <v>73</v>
      </c>
      <c r="D8781" s="122"/>
      <c r="E8781" s="122" t="str">
        <f t="shared" ref="E8781:E8804" si="5925">IF(D8781="","",IF(D8781&lt;1,1,0))</f>
        <v/>
      </c>
      <c r="F8781" s="122"/>
      <c r="G8781" s="122" t="str">
        <f t="shared" ref="G8781:G8804" si="5926">IF(F8781="","",IF(F8781&lt;1,1,0))</f>
        <v/>
      </c>
      <c r="H8781" s="122"/>
      <c r="I8781" s="122" t="str">
        <f t="shared" ref="I8781:I8804" si="5927">IF(H8781="","",IF(H8781&lt;1,1,0))</f>
        <v/>
      </c>
      <c r="J8781" s="122"/>
      <c r="K8781" s="122" t="str">
        <f t="shared" ref="K8781:K8804" si="5928">IF(J8781="","",IF(J8781&lt;1,1,0))</f>
        <v/>
      </c>
      <c r="L8781" s="123" t="str">
        <f>IF(H8781="","чи робить СНВВ?",IF(J8781="","чи роблять агрегати?",IF($J8781=0,"агрегати не працюють",IF(AND($H8781=0,$J8781=1),"СНВВ не працює","OK"))))</f>
        <v>чи робить СНВВ?</v>
      </c>
      <c r="M8781" s="100"/>
      <c r="N8781" s="122" t="str">
        <f>IF(OR(E8781&lt;&gt;0, J8781=0), "",D8781)</f>
        <v/>
      </c>
      <c r="O8781" s="122" t="str">
        <f t="shared" ref="O8781:O8804" si="5929">IF(Q8781="", "",(N8781*$O$3+$O$4))</f>
        <v/>
      </c>
      <c r="P8781" s="122" t="str">
        <f>IF(AND($E8781&lt;&gt;0,$J8781=1),"замінне значення",O8781)</f>
        <v/>
      </c>
      <c r="Q8781" s="122" t="str">
        <f>IF(OR(G8781&lt;&gt;0, J8781=0), "",F8781)</f>
        <v/>
      </c>
      <c r="R8781" s="122" t="str">
        <f t="shared" ref="R8781:R8844" si="5930">IF(Q8781="", "",(Q8781*$Q$3+$Q$4))</f>
        <v/>
      </c>
      <c r="S8781" s="122" t="str">
        <f>IF(AND(G8781&lt;&gt;0,J8781=1),"замінне значення",R8781)</f>
        <v/>
      </c>
      <c r="T8781" s="122" t="str">
        <f t="shared" ref="T8781:T8844" si="5931">IFERROR(P8781*S8781,"")</f>
        <v/>
      </c>
    </row>
    <row r="8782" spans="1:20" outlineLevel="1">
      <c r="A8782" s="161"/>
      <c r="B8782" s="208">
        <v>44912</v>
      </c>
      <c r="C8782" s="96">
        <v>73.0416666666667</v>
      </c>
      <c r="D8782" s="122"/>
      <c r="E8782" s="122" t="str">
        <f t="shared" si="5925"/>
        <v/>
      </c>
      <c r="F8782" s="122"/>
      <c r="G8782" s="122" t="str">
        <f t="shared" si="5926"/>
        <v/>
      </c>
      <c r="H8782" s="122"/>
      <c r="I8782" s="122" t="str">
        <f t="shared" si="5927"/>
        <v/>
      </c>
      <c r="J8782" s="122"/>
      <c r="K8782" s="122" t="str">
        <f t="shared" si="5928"/>
        <v/>
      </c>
      <c r="L8782" s="123" t="str">
        <f>IF(H8782="","чи робить СНВВ?",IF(J8782="","чи роблять агрегати?",IF($J8782=0,"агрегати не працюють",IF(AND($H8782=0,$J8782=1),"СНВВ не працює","OK"))))</f>
        <v>чи робить СНВВ?</v>
      </c>
      <c r="M8782" s="100"/>
      <c r="N8782" s="122" t="str">
        <f>IF(OR(E8782&lt;&gt;0, J8782=0), "",D8782)</f>
        <v/>
      </c>
      <c r="O8782" s="122" t="str">
        <f t="shared" si="5929"/>
        <v/>
      </c>
      <c r="P8782" s="122" t="str">
        <f>IF(AND($E8782&lt;&gt;0,$J8782=1),"замінне значення",O8782)</f>
        <v/>
      </c>
      <c r="Q8782" s="122" t="str">
        <f>IF(OR(G8782&lt;&gt;0, J8782=0), "",F8782)</f>
        <v/>
      </c>
      <c r="R8782" s="122" t="str">
        <f t="shared" si="5930"/>
        <v/>
      </c>
      <c r="S8782" s="122" t="str">
        <f>IF(AND(G8782&lt;&gt;0,J8782=1),"замінне значення",R8782)</f>
        <v/>
      </c>
      <c r="T8782" s="122" t="str">
        <f t="shared" si="5931"/>
        <v/>
      </c>
    </row>
    <row r="8783" spans="1:20" outlineLevel="1">
      <c r="A8783" s="161"/>
      <c r="B8783" s="208">
        <v>44912</v>
      </c>
      <c r="C8783" s="96">
        <v>73.0833333333333</v>
      </c>
      <c r="D8783" s="122"/>
      <c r="E8783" s="122" t="str">
        <f t="shared" si="5925"/>
        <v/>
      </c>
      <c r="F8783" s="122"/>
      <c r="G8783" s="122" t="str">
        <f t="shared" si="5926"/>
        <v/>
      </c>
      <c r="H8783" s="122"/>
      <c r="I8783" s="122" t="str">
        <f t="shared" si="5927"/>
        <v/>
      </c>
      <c r="J8783" s="122"/>
      <c r="K8783" s="122" t="str">
        <f t="shared" si="5928"/>
        <v/>
      </c>
      <c r="L8783" s="123" t="str">
        <f>IF(H8783="","чи робить СНВВ?",IF(J8783="","чи роблять агрегати?",IF($J8783=0,"агрегати не працюють",IF(AND($H8783=0,$J8783=1),"СНВВ не працює","OK"))))</f>
        <v>чи робить СНВВ?</v>
      </c>
      <c r="M8783" s="100"/>
      <c r="N8783" s="122" t="str">
        <f>IF(OR(E8783&lt;&gt;0, J8783=0), "",D8783)</f>
        <v/>
      </c>
      <c r="O8783" s="122" t="str">
        <f t="shared" si="5929"/>
        <v/>
      </c>
      <c r="P8783" s="122" t="str">
        <f>IF(AND($E8783&lt;&gt;0,$J8783=1),"замінне значення",O8783)</f>
        <v/>
      </c>
      <c r="Q8783" s="122" t="str">
        <f>IF(OR(G8783&lt;&gt;0, J8783=0), "",F8783)</f>
        <v/>
      </c>
      <c r="R8783" s="122" t="str">
        <f t="shared" si="5930"/>
        <v/>
      </c>
      <c r="S8783" s="122" t="str">
        <f>IF(AND(G8783&lt;&gt;0,J8783=1),"замінне значення",R8783)</f>
        <v/>
      </c>
      <c r="T8783" s="122" t="str">
        <f t="shared" si="5931"/>
        <v/>
      </c>
    </row>
    <row r="8784" spans="1:20" outlineLevel="1">
      <c r="A8784" s="161"/>
      <c r="B8784" s="208">
        <v>44912</v>
      </c>
      <c r="C8784" s="96">
        <v>73.125</v>
      </c>
      <c r="D8784" s="122"/>
      <c r="E8784" s="122" t="str">
        <f t="shared" si="5925"/>
        <v/>
      </c>
      <c r="F8784" s="122"/>
      <c r="G8784" s="122" t="str">
        <f t="shared" si="5926"/>
        <v/>
      </c>
      <c r="H8784" s="122"/>
      <c r="I8784" s="122" t="str">
        <f t="shared" si="5927"/>
        <v/>
      </c>
      <c r="J8784" s="122"/>
      <c r="K8784" s="122" t="str">
        <f t="shared" si="5928"/>
        <v/>
      </c>
      <c r="L8784" s="123" t="str">
        <f>IF(H8784="","чи робить СНВВ?",IF(J8784="","чи роблять агрегати?",IF($J8784=0,"агрегати не працюють",IF(AND($H8784=0,$J8784=1),"СНВВ не працює","OK"))))</f>
        <v>чи робить СНВВ?</v>
      </c>
      <c r="M8784" s="100"/>
      <c r="N8784" s="122" t="str">
        <f>IF(OR(E8784&lt;&gt;0, J8784=0), "",D8784)</f>
        <v/>
      </c>
      <c r="O8784" s="122" t="str">
        <f t="shared" si="5929"/>
        <v/>
      </c>
      <c r="P8784" s="122" t="str">
        <f>IF(AND($E8784&lt;&gt;0,$J8784=1),"замінне значення",O8784)</f>
        <v/>
      </c>
      <c r="Q8784" s="122" t="str">
        <f>IF(OR(G8784&lt;&gt;0, J8784=0), "",F8784)</f>
        <v/>
      </c>
      <c r="R8784" s="122" t="str">
        <f t="shared" si="5930"/>
        <v/>
      </c>
      <c r="S8784" s="122" t="str">
        <f>IF(AND(G8784&lt;&gt;0,J8784=1),"замінне значення",R8784)</f>
        <v/>
      </c>
      <c r="T8784" s="122" t="str">
        <f t="shared" si="5931"/>
        <v/>
      </c>
    </row>
    <row r="8785" spans="1:20" outlineLevel="1">
      <c r="A8785" s="161"/>
      <c r="B8785" s="208">
        <v>44912</v>
      </c>
      <c r="C8785" s="96">
        <v>73.1666666666667</v>
      </c>
      <c r="D8785" s="122"/>
      <c r="E8785" s="122" t="str">
        <f t="shared" si="5925"/>
        <v/>
      </c>
      <c r="F8785" s="122"/>
      <c r="G8785" s="122" t="str">
        <f t="shared" si="5926"/>
        <v/>
      </c>
      <c r="H8785" s="122"/>
      <c r="I8785" s="122" t="str">
        <f t="shared" si="5927"/>
        <v/>
      </c>
      <c r="J8785" s="122"/>
      <c r="K8785" s="122" t="str">
        <f t="shared" si="5928"/>
        <v/>
      </c>
      <c r="L8785" s="123" t="str">
        <f>IF(H8785="","чи робить СНВВ?",IF(J8785="","чи роблять агрегати?",IF($J8785=0,"агрегати не працюють",IF(AND($H8785=0,$J8785=1),"СНВВ не працює","OK"))))</f>
        <v>чи робить СНВВ?</v>
      </c>
      <c r="M8785" s="100"/>
      <c r="N8785" s="122" t="str">
        <f>IF(OR(E8785&lt;&gt;0, J8785=0), "",D8785)</f>
        <v/>
      </c>
      <c r="O8785" s="122" t="str">
        <f t="shared" si="5929"/>
        <v/>
      </c>
      <c r="P8785" s="122" t="str">
        <f>IF(AND($E8785&lt;&gt;0,$J8785=1),"замінне значення",O8785)</f>
        <v/>
      </c>
      <c r="Q8785" s="122" t="str">
        <f>IF(OR(G8785&lt;&gt;0, J8785=0), "",F8785)</f>
        <v/>
      </c>
      <c r="R8785" s="122" t="str">
        <f t="shared" si="5930"/>
        <v/>
      </c>
      <c r="S8785" s="122" t="str">
        <f>IF(AND(G8785&lt;&gt;0,J8785=1),"замінне значення",R8785)</f>
        <v/>
      </c>
      <c r="T8785" s="122" t="str">
        <f t="shared" si="5931"/>
        <v/>
      </c>
    </row>
    <row r="8786" spans="1:20" outlineLevel="1">
      <c r="A8786" s="161"/>
      <c r="B8786" s="208">
        <v>44912</v>
      </c>
      <c r="C8786" s="96">
        <v>73.2083333333333</v>
      </c>
      <c r="D8786" s="122"/>
      <c r="E8786" s="122" t="str">
        <f t="shared" si="5925"/>
        <v/>
      </c>
      <c r="F8786" s="122"/>
      <c r="G8786" s="122" t="str">
        <f t="shared" si="5926"/>
        <v/>
      </c>
      <c r="H8786" s="122"/>
      <c r="I8786" s="122" t="str">
        <f t="shared" si="5927"/>
        <v/>
      </c>
      <c r="J8786" s="122"/>
      <c r="K8786" s="122" t="str">
        <f t="shared" si="5928"/>
        <v/>
      </c>
      <c r="L8786" s="123" t="str">
        <f>IF(H8786="","чи робить СНВВ?",IF(J8786="","чи роблять агрегати?",IF($J8786=0,"агрегати не працюють",IF(AND($H8786=0,$J8786=1),"СНВВ не працює","OK"))))</f>
        <v>чи робить СНВВ?</v>
      </c>
      <c r="M8786" s="100"/>
      <c r="N8786" s="122" t="str">
        <f>IF(OR(E8786&lt;&gt;0, J8786=0), "",D8786)</f>
        <v/>
      </c>
      <c r="O8786" s="122" t="str">
        <f t="shared" si="5929"/>
        <v/>
      </c>
      <c r="P8786" s="122" t="str">
        <f>IF(AND($E8786&lt;&gt;0,$J8786=1),"замінне значення",O8786)</f>
        <v/>
      </c>
      <c r="Q8786" s="122" t="str">
        <f>IF(OR(G8786&lt;&gt;0, J8786=0), "",F8786)</f>
        <v/>
      </c>
      <c r="R8786" s="122" t="str">
        <f t="shared" si="5930"/>
        <v/>
      </c>
      <c r="S8786" s="122" t="str">
        <f>IF(AND(G8786&lt;&gt;0,J8786=1),"замінне значення",R8786)</f>
        <v/>
      </c>
      <c r="T8786" s="122" t="str">
        <f t="shared" si="5931"/>
        <v/>
      </c>
    </row>
    <row r="8787" spans="1:20" outlineLevel="1">
      <c r="A8787" s="161"/>
      <c r="B8787" s="208">
        <v>44912</v>
      </c>
      <c r="C8787" s="96">
        <v>73.25</v>
      </c>
      <c r="D8787" s="122"/>
      <c r="E8787" s="122" t="str">
        <f t="shared" si="5925"/>
        <v/>
      </c>
      <c r="F8787" s="122"/>
      <c r="G8787" s="122" t="str">
        <f t="shared" si="5926"/>
        <v/>
      </c>
      <c r="H8787" s="122"/>
      <c r="I8787" s="122" t="str">
        <f t="shared" si="5927"/>
        <v/>
      </c>
      <c r="J8787" s="122"/>
      <c r="K8787" s="122" t="str">
        <f t="shared" si="5928"/>
        <v/>
      </c>
      <c r="L8787" s="123" t="str">
        <f>IF(H8787="","чи робить СНВВ?",IF(J8787="","чи роблять агрегати?",IF($J8787=0,"агрегати не працюють",IF(AND($H8787=0,$J8787=1),"СНВВ не працює","OK"))))</f>
        <v>чи робить СНВВ?</v>
      </c>
      <c r="M8787" s="100"/>
      <c r="N8787" s="122" t="str">
        <f>IF(OR(E8787&lt;&gt;0, J8787=0), "",D8787)</f>
        <v/>
      </c>
      <c r="O8787" s="122" t="str">
        <f t="shared" si="5929"/>
        <v/>
      </c>
      <c r="P8787" s="122" t="str">
        <f>IF(AND($E8787&lt;&gt;0,$J8787=1),"замінне значення",O8787)</f>
        <v/>
      </c>
      <c r="Q8787" s="122" t="str">
        <f>IF(OR(G8787&lt;&gt;0, J8787=0), "",F8787)</f>
        <v/>
      </c>
      <c r="R8787" s="122" t="str">
        <f t="shared" si="5930"/>
        <v/>
      </c>
      <c r="S8787" s="122" t="str">
        <f>IF(AND(G8787&lt;&gt;0,J8787=1),"замінне значення",R8787)</f>
        <v/>
      </c>
      <c r="T8787" s="122" t="str">
        <f t="shared" si="5931"/>
        <v/>
      </c>
    </row>
    <row r="8788" spans="1:20" outlineLevel="1">
      <c r="A8788" s="161"/>
      <c r="B8788" s="208">
        <v>44912</v>
      </c>
      <c r="C8788" s="96">
        <v>73.2916666666667</v>
      </c>
      <c r="D8788" s="122"/>
      <c r="E8788" s="122" t="str">
        <f t="shared" si="5925"/>
        <v/>
      </c>
      <c r="F8788" s="122"/>
      <c r="G8788" s="122" t="str">
        <f t="shared" si="5926"/>
        <v/>
      </c>
      <c r="H8788" s="122"/>
      <c r="I8788" s="122" t="str">
        <f t="shared" si="5927"/>
        <v/>
      </c>
      <c r="J8788" s="122"/>
      <c r="K8788" s="122" t="str">
        <f t="shared" si="5928"/>
        <v/>
      </c>
      <c r="L8788" s="123" t="str">
        <f>IF(H8788="","чи робить СНВВ?",IF(J8788="","чи роблять агрегати?",IF($J8788=0,"агрегати не працюють",IF(AND($H8788=0,$J8788=1),"СНВВ не працює","OK"))))</f>
        <v>чи робить СНВВ?</v>
      </c>
      <c r="M8788" s="100"/>
      <c r="N8788" s="122" t="str">
        <f>IF(OR(E8788&lt;&gt;0, J8788=0), "",D8788)</f>
        <v/>
      </c>
      <c r="O8788" s="122" t="str">
        <f t="shared" si="5929"/>
        <v/>
      </c>
      <c r="P8788" s="122" t="str">
        <f>IF(AND($E8788&lt;&gt;0,$J8788=1),"замінне значення",O8788)</f>
        <v/>
      </c>
      <c r="Q8788" s="122" t="str">
        <f>IF(OR(G8788&lt;&gt;0, J8788=0), "",F8788)</f>
        <v/>
      </c>
      <c r="R8788" s="122" t="str">
        <f t="shared" si="5930"/>
        <v/>
      </c>
      <c r="S8788" s="122" t="str">
        <f>IF(AND(G8788&lt;&gt;0,J8788=1),"замінне значення",R8788)</f>
        <v/>
      </c>
      <c r="T8788" s="122" t="str">
        <f t="shared" si="5931"/>
        <v/>
      </c>
    </row>
    <row r="8789" spans="1:20" outlineLevel="1">
      <c r="A8789" s="161"/>
      <c r="B8789" s="208">
        <v>44912</v>
      </c>
      <c r="C8789" s="96">
        <v>73.3333333333333</v>
      </c>
      <c r="D8789" s="122"/>
      <c r="E8789" s="122" t="str">
        <f t="shared" si="5925"/>
        <v/>
      </c>
      <c r="F8789" s="122"/>
      <c r="G8789" s="122" t="str">
        <f t="shared" si="5926"/>
        <v/>
      </c>
      <c r="H8789" s="122"/>
      <c r="I8789" s="122" t="str">
        <f t="shared" si="5927"/>
        <v/>
      </c>
      <c r="J8789" s="122"/>
      <c r="K8789" s="122" t="str">
        <f t="shared" si="5928"/>
        <v/>
      </c>
      <c r="L8789" s="123" t="str">
        <f>IF(H8789="","чи робить СНВВ?",IF(J8789="","чи роблять агрегати?",IF($J8789=0,"агрегати не працюють",IF(AND($H8789=0,$J8789=1),"СНВВ не працює","OK"))))</f>
        <v>чи робить СНВВ?</v>
      </c>
      <c r="M8789" s="100"/>
      <c r="N8789" s="122" t="str">
        <f>IF(OR(E8789&lt;&gt;0, J8789=0), "",D8789)</f>
        <v/>
      </c>
      <c r="O8789" s="122" t="str">
        <f t="shared" si="5929"/>
        <v/>
      </c>
      <c r="P8789" s="122" t="str">
        <f>IF(AND($E8789&lt;&gt;0,$J8789=1),"замінне значення",O8789)</f>
        <v/>
      </c>
      <c r="Q8789" s="122" t="str">
        <f>IF(OR(G8789&lt;&gt;0, J8789=0), "",F8789)</f>
        <v/>
      </c>
      <c r="R8789" s="122" t="str">
        <f t="shared" si="5930"/>
        <v/>
      </c>
      <c r="S8789" s="122" t="str">
        <f>IF(AND(G8789&lt;&gt;0,J8789=1),"замінне значення",R8789)</f>
        <v/>
      </c>
      <c r="T8789" s="122" t="str">
        <f t="shared" si="5931"/>
        <v/>
      </c>
    </row>
    <row r="8790" spans="1:20" outlineLevel="1">
      <c r="A8790" s="161"/>
      <c r="B8790" s="208">
        <v>44912</v>
      </c>
      <c r="C8790" s="96">
        <v>73.375</v>
      </c>
      <c r="D8790" s="122"/>
      <c r="E8790" s="122" t="str">
        <f t="shared" si="5925"/>
        <v/>
      </c>
      <c r="F8790" s="122"/>
      <c r="G8790" s="122" t="str">
        <f t="shared" si="5926"/>
        <v/>
      </c>
      <c r="H8790" s="122"/>
      <c r="I8790" s="122" t="str">
        <f t="shared" si="5927"/>
        <v/>
      </c>
      <c r="J8790" s="122"/>
      <c r="K8790" s="122" t="str">
        <f t="shared" si="5928"/>
        <v/>
      </c>
      <c r="L8790" s="123" t="str">
        <f>IF(H8790="","чи робить СНВВ?",IF(J8790="","чи роблять агрегати?",IF($J8790=0,"агрегати не працюють",IF(AND($H8790=0,$J8790=1),"СНВВ не працює","OK"))))</f>
        <v>чи робить СНВВ?</v>
      </c>
      <c r="M8790" s="100"/>
      <c r="N8790" s="122" t="str">
        <f>IF(OR(E8790&lt;&gt;0, J8790=0), "",D8790)</f>
        <v/>
      </c>
      <c r="O8790" s="122" t="str">
        <f t="shared" si="5929"/>
        <v/>
      </c>
      <c r="P8790" s="122" t="str">
        <f>IF(AND($E8790&lt;&gt;0,$J8790=1),"замінне значення",O8790)</f>
        <v/>
      </c>
      <c r="Q8790" s="122" t="str">
        <f>IF(OR(G8790&lt;&gt;0, J8790=0), "",F8790)</f>
        <v/>
      </c>
      <c r="R8790" s="122" t="str">
        <f t="shared" si="5930"/>
        <v/>
      </c>
      <c r="S8790" s="122" t="str">
        <f>IF(AND(G8790&lt;&gt;0,J8790=1),"замінне значення",R8790)</f>
        <v/>
      </c>
      <c r="T8790" s="122" t="str">
        <f t="shared" si="5931"/>
        <v/>
      </c>
    </row>
    <row r="8791" spans="1:20" outlineLevel="1">
      <c r="A8791" s="161"/>
      <c r="B8791" s="208">
        <v>44912</v>
      </c>
      <c r="C8791" s="96">
        <v>73.4166666666667</v>
      </c>
      <c r="D8791" s="122"/>
      <c r="E8791" s="122" t="str">
        <f t="shared" si="5925"/>
        <v/>
      </c>
      <c r="F8791" s="122"/>
      <c r="G8791" s="122" t="str">
        <f t="shared" si="5926"/>
        <v/>
      </c>
      <c r="H8791" s="122"/>
      <c r="I8791" s="122" t="str">
        <f t="shared" si="5927"/>
        <v/>
      </c>
      <c r="J8791" s="122"/>
      <c r="K8791" s="122" t="str">
        <f t="shared" si="5928"/>
        <v/>
      </c>
      <c r="L8791" s="123" t="str">
        <f>IF(H8791="","чи робить СНВВ?",IF(J8791="","чи роблять агрегати?",IF($J8791=0,"агрегати не працюють",IF(AND($H8791=0,$J8791=1),"СНВВ не працює","OK"))))</f>
        <v>чи робить СНВВ?</v>
      </c>
      <c r="M8791" s="100"/>
      <c r="N8791" s="122" t="str">
        <f>IF(OR(E8791&lt;&gt;0, J8791=0), "",D8791)</f>
        <v/>
      </c>
      <c r="O8791" s="122" t="str">
        <f t="shared" si="5929"/>
        <v/>
      </c>
      <c r="P8791" s="122" t="str">
        <f>IF(AND($E8791&lt;&gt;0,$J8791=1),"замінне значення",O8791)</f>
        <v/>
      </c>
      <c r="Q8791" s="122" t="str">
        <f>IF(OR(G8791&lt;&gt;0, J8791=0), "",F8791)</f>
        <v/>
      </c>
      <c r="R8791" s="122" t="str">
        <f t="shared" si="5930"/>
        <v/>
      </c>
      <c r="S8791" s="122" t="str">
        <f>IF(AND(G8791&lt;&gt;0,J8791=1),"замінне значення",R8791)</f>
        <v/>
      </c>
      <c r="T8791" s="122" t="str">
        <f t="shared" si="5931"/>
        <v/>
      </c>
    </row>
    <row r="8792" spans="1:20" outlineLevel="1">
      <c r="A8792" s="161"/>
      <c r="B8792" s="208">
        <v>44912</v>
      </c>
      <c r="C8792" s="96">
        <v>73.4583333333333</v>
      </c>
      <c r="D8792" s="122"/>
      <c r="E8792" s="122" t="str">
        <f t="shared" si="5925"/>
        <v/>
      </c>
      <c r="F8792" s="122"/>
      <c r="G8792" s="122" t="str">
        <f t="shared" si="5926"/>
        <v/>
      </c>
      <c r="H8792" s="122"/>
      <c r="I8792" s="122" t="str">
        <f t="shared" si="5927"/>
        <v/>
      </c>
      <c r="J8792" s="122"/>
      <c r="K8792" s="122" t="str">
        <f t="shared" si="5928"/>
        <v/>
      </c>
      <c r="L8792" s="123" t="str">
        <f>IF(H8792="","чи робить СНВВ?",IF(J8792="","чи роблять агрегати?",IF($J8792=0,"агрегати не працюють",IF(AND($H8792=0,$J8792=1),"СНВВ не працює","OK"))))</f>
        <v>чи робить СНВВ?</v>
      </c>
      <c r="M8792" s="100"/>
      <c r="N8792" s="122" t="str">
        <f>IF(OR(E8792&lt;&gt;0, J8792=0), "",D8792)</f>
        <v/>
      </c>
      <c r="O8792" s="122" t="str">
        <f t="shared" si="5929"/>
        <v/>
      </c>
      <c r="P8792" s="122" t="str">
        <f>IF(AND($E8792&lt;&gt;0,$J8792=1),"замінне значення",O8792)</f>
        <v/>
      </c>
      <c r="Q8792" s="122" t="str">
        <f>IF(OR(G8792&lt;&gt;0, J8792=0), "",F8792)</f>
        <v/>
      </c>
      <c r="R8792" s="122" t="str">
        <f t="shared" si="5930"/>
        <v/>
      </c>
      <c r="S8792" s="122" t="str">
        <f>IF(AND(G8792&lt;&gt;0,J8792=1),"замінне значення",R8792)</f>
        <v/>
      </c>
      <c r="T8792" s="122" t="str">
        <f t="shared" si="5931"/>
        <v/>
      </c>
    </row>
    <row r="8793" spans="1:20" outlineLevel="1">
      <c r="A8793" s="161"/>
      <c r="B8793" s="208">
        <v>44912</v>
      </c>
      <c r="C8793" s="96">
        <v>73.5</v>
      </c>
      <c r="D8793" s="122"/>
      <c r="E8793" s="122" t="str">
        <f t="shared" si="5925"/>
        <v/>
      </c>
      <c r="F8793" s="122"/>
      <c r="G8793" s="122" t="str">
        <f t="shared" si="5926"/>
        <v/>
      </c>
      <c r="H8793" s="122"/>
      <c r="I8793" s="122" t="str">
        <f t="shared" si="5927"/>
        <v/>
      </c>
      <c r="J8793" s="122"/>
      <c r="K8793" s="122" t="str">
        <f t="shared" si="5928"/>
        <v/>
      </c>
      <c r="L8793" s="123" t="str">
        <f>IF(H8793="","чи робить СНВВ?",IF(J8793="","чи роблять агрегати?",IF($J8793=0,"агрегати не працюють",IF(AND($H8793=0,$J8793=1),"СНВВ не працює","OK"))))</f>
        <v>чи робить СНВВ?</v>
      </c>
      <c r="M8793" s="100"/>
      <c r="N8793" s="122" t="str">
        <f>IF(OR(E8793&lt;&gt;0, J8793=0), "",D8793)</f>
        <v/>
      </c>
      <c r="O8793" s="122" t="str">
        <f t="shared" si="5929"/>
        <v/>
      </c>
      <c r="P8793" s="122" t="str">
        <f>IF(AND($E8793&lt;&gt;0,$J8793=1),"замінне значення",O8793)</f>
        <v/>
      </c>
      <c r="Q8793" s="122" t="str">
        <f>IF(OR(G8793&lt;&gt;0, J8793=0), "",F8793)</f>
        <v/>
      </c>
      <c r="R8793" s="122" t="str">
        <f t="shared" si="5930"/>
        <v/>
      </c>
      <c r="S8793" s="122" t="str">
        <f>IF(AND(G8793&lt;&gt;0,J8793=1),"замінне значення",R8793)</f>
        <v/>
      </c>
      <c r="T8793" s="122" t="str">
        <f t="shared" si="5931"/>
        <v/>
      </c>
    </row>
    <row r="8794" spans="1:20" outlineLevel="1">
      <c r="A8794" s="161"/>
      <c r="B8794" s="208">
        <v>44912</v>
      </c>
      <c r="C8794" s="96">
        <v>73.5416666666667</v>
      </c>
      <c r="D8794" s="122"/>
      <c r="E8794" s="122" t="str">
        <f t="shared" si="5925"/>
        <v/>
      </c>
      <c r="F8794" s="122"/>
      <c r="G8794" s="122" t="str">
        <f t="shared" si="5926"/>
        <v/>
      </c>
      <c r="H8794" s="122"/>
      <c r="I8794" s="122" t="str">
        <f t="shared" si="5927"/>
        <v/>
      </c>
      <c r="J8794" s="122"/>
      <c r="K8794" s="122" t="str">
        <f t="shared" si="5928"/>
        <v/>
      </c>
      <c r="L8794" s="123" t="str">
        <f>IF(H8794="","чи робить СНВВ?",IF(J8794="","чи роблять агрегати?",IF($J8794=0,"агрегати не працюють",IF(AND($H8794=0,$J8794=1),"СНВВ не працює","OK"))))</f>
        <v>чи робить СНВВ?</v>
      </c>
      <c r="M8794" s="100"/>
      <c r="N8794" s="122" t="str">
        <f>IF(OR(E8794&lt;&gt;0, J8794=0), "",D8794)</f>
        <v/>
      </c>
      <c r="O8794" s="122" t="str">
        <f t="shared" si="5929"/>
        <v/>
      </c>
      <c r="P8794" s="122" t="str">
        <f>IF(AND($E8794&lt;&gt;0,$J8794=1),"замінне значення",O8794)</f>
        <v/>
      </c>
      <c r="Q8794" s="122" t="str">
        <f>IF(OR(G8794&lt;&gt;0, J8794=0), "",F8794)</f>
        <v/>
      </c>
      <c r="R8794" s="122" t="str">
        <f t="shared" si="5930"/>
        <v/>
      </c>
      <c r="S8794" s="122" t="str">
        <f>IF(AND(G8794&lt;&gt;0,J8794=1),"замінне значення",R8794)</f>
        <v/>
      </c>
      <c r="T8794" s="122" t="str">
        <f t="shared" si="5931"/>
        <v/>
      </c>
    </row>
    <row r="8795" spans="1:20" outlineLevel="1">
      <c r="A8795" s="161"/>
      <c r="B8795" s="208">
        <v>44912</v>
      </c>
      <c r="C8795" s="96">
        <v>73.5833333333333</v>
      </c>
      <c r="D8795" s="122"/>
      <c r="E8795" s="122" t="str">
        <f t="shared" si="5925"/>
        <v/>
      </c>
      <c r="F8795" s="122"/>
      <c r="G8795" s="122" t="str">
        <f t="shared" si="5926"/>
        <v/>
      </c>
      <c r="H8795" s="122"/>
      <c r="I8795" s="122" t="str">
        <f t="shared" si="5927"/>
        <v/>
      </c>
      <c r="J8795" s="122"/>
      <c r="K8795" s="122" t="str">
        <f t="shared" si="5928"/>
        <v/>
      </c>
      <c r="L8795" s="123" t="str">
        <f>IF(H8795="","чи робить СНВВ?",IF(J8795="","чи роблять агрегати?",IF($J8795=0,"агрегати не працюють",IF(AND($H8795=0,$J8795=1),"СНВВ не працює","OK"))))</f>
        <v>чи робить СНВВ?</v>
      </c>
      <c r="M8795" s="100"/>
      <c r="N8795" s="122" t="str">
        <f>IF(OR(E8795&lt;&gt;0, J8795=0), "",D8795)</f>
        <v/>
      </c>
      <c r="O8795" s="122" t="str">
        <f t="shared" si="5929"/>
        <v/>
      </c>
      <c r="P8795" s="122" t="str">
        <f>IF(AND($E8795&lt;&gt;0,$J8795=1),"замінне значення",O8795)</f>
        <v/>
      </c>
      <c r="Q8795" s="122" t="str">
        <f>IF(OR(G8795&lt;&gt;0, J8795=0), "",F8795)</f>
        <v/>
      </c>
      <c r="R8795" s="122" t="str">
        <f t="shared" si="5930"/>
        <v/>
      </c>
      <c r="S8795" s="122" t="str">
        <f>IF(AND(G8795&lt;&gt;0,J8795=1),"замінне значення",R8795)</f>
        <v/>
      </c>
      <c r="T8795" s="122" t="str">
        <f t="shared" si="5931"/>
        <v/>
      </c>
    </row>
    <row r="8796" spans="1:20" outlineLevel="1">
      <c r="A8796" s="161"/>
      <c r="B8796" s="208">
        <v>44912</v>
      </c>
      <c r="C8796" s="96">
        <v>73.625</v>
      </c>
      <c r="D8796" s="122"/>
      <c r="E8796" s="122" t="str">
        <f t="shared" si="5925"/>
        <v/>
      </c>
      <c r="F8796" s="122"/>
      <c r="G8796" s="122" t="str">
        <f t="shared" si="5926"/>
        <v/>
      </c>
      <c r="H8796" s="122"/>
      <c r="I8796" s="122" t="str">
        <f t="shared" si="5927"/>
        <v/>
      </c>
      <c r="J8796" s="122"/>
      <c r="K8796" s="122" t="str">
        <f t="shared" si="5928"/>
        <v/>
      </c>
      <c r="L8796" s="123" t="str">
        <f>IF(H8796="","чи робить СНВВ?",IF(J8796="","чи роблять агрегати?",IF($J8796=0,"агрегати не працюють",IF(AND($H8796=0,$J8796=1),"СНВВ не працює","OK"))))</f>
        <v>чи робить СНВВ?</v>
      </c>
      <c r="M8796" s="100"/>
      <c r="N8796" s="122" t="str">
        <f>IF(OR(E8796&lt;&gt;0, J8796=0), "",D8796)</f>
        <v/>
      </c>
      <c r="O8796" s="122" t="str">
        <f t="shared" si="5929"/>
        <v/>
      </c>
      <c r="P8796" s="122" t="str">
        <f>IF(AND($E8796&lt;&gt;0,$J8796=1),"замінне значення",O8796)</f>
        <v/>
      </c>
      <c r="Q8796" s="122" t="str">
        <f>IF(OR(G8796&lt;&gt;0, J8796=0), "",F8796)</f>
        <v/>
      </c>
      <c r="R8796" s="122" t="str">
        <f t="shared" si="5930"/>
        <v/>
      </c>
      <c r="S8796" s="122" t="str">
        <f>IF(AND(G8796&lt;&gt;0,J8796=1),"замінне значення",R8796)</f>
        <v/>
      </c>
      <c r="T8796" s="122" t="str">
        <f t="shared" si="5931"/>
        <v/>
      </c>
    </row>
    <row r="8797" spans="1:20" outlineLevel="1">
      <c r="A8797" s="161"/>
      <c r="B8797" s="208">
        <v>44912</v>
      </c>
      <c r="C8797" s="96">
        <v>73.6666666666667</v>
      </c>
      <c r="D8797" s="122"/>
      <c r="E8797" s="122" t="str">
        <f t="shared" si="5925"/>
        <v/>
      </c>
      <c r="F8797" s="122"/>
      <c r="G8797" s="122" t="str">
        <f t="shared" si="5926"/>
        <v/>
      </c>
      <c r="H8797" s="122"/>
      <c r="I8797" s="122" t="str">
        <f t="shared" si="5927"/>
        <v/>
      </c>
      <c r="J8797" s="122"/>
      <c r="K8797" s="122" t="str">
        <f t="shared" si="5928"/>
        <v/>
      </c>
      <c r="L8797" s="123" t="str">
        <f>IF(H8797="","чи робить СНВВ?",IF(J8797="","чи роблять агрегати?",IF($J8797=0,"агрегати не працюють",IF(AND($H8797=0,$J8797=1),"СНВВ не працює","OK"))))</f>
        <v>чи робить СНВВ?</v>
      </c>
      <c r="M8797" s="100"/>
      <c r="N8797" s="122" t="str">
        <f>IF(OR(E8797&lt;&gt;0, J8797=0), "",D8797)</f>
        <v/>
      </c>
      <c r="O8797" s="122" t="str">
        <f t="shared" si="5929"/>
        <v/>
      </c>
      <c r="P8797" s="122" t="str">
        <f>IF(AND($E8797&lt;&gt;0,$J8797=1),"замінне значення",O8797)</f>
        <v/>
      </c>
      <c r="Q8797" s="122" t="str">
        <f>IF(OR(G8797&lt;&gt;0, J8797=0), "",F8797)</f>
        <v/>
      </c>
      <c r="R8797" s="122" t="str">
        <f t="shared" si="5930"/>
        <v/>
      </c>
      <c r="S8797" s="122" t="str">
        <f>IF(AND(G8797&lt;&gt;0,J8797=1),"замінне значення",R8797)</f>
        <v/>
      </c>
      <c r="T8797" s="122" t="str">
        <f t="shared" si="5931"/>
        <v/>
      </c>
    </row>
    <row r="8798" spans="1:20" outlineLevel="1">
      <c r="A8798" s="161"/>
      <c r="B8798" s="208">
        <v>44912</v>
      </c>
      <c r="C8798" s="96">
        <v>73.7083333333333</v>
      </c>
      <c r="D8798" s="122"/>
      <c r="E8798" s="122" t="str">
        <f t="shared" si="5925"/>
        <v/>
      </c>
      <c r="F8798" s="122"/>
      <c r="G8798" s="122" t="str">
        <f t="shared" si="5926"/>
        <v/>
      </c>
      <c r="H8798" s="122"/>
      <c r="I8798" s="122" t="str">
        <f t="shared" si="5927"/>
        <v/>
      </c>
      <c r="J8798" s="122"/>
      <c r="K8798" s="122" t="str">
        <f t="shared" si="5928"/>
        <v/>
      </c>
      <c r="L8798" s="123" t="str">
        <f>IF(H8798="","чи робить СНВВ?",IF(J8798="","чи роблять агрегати?",IF($J8798=0,"агрегати не працюють",IF(AND($H8798=0,$J8798=1),"СНВВ не працює","OK"))))</f>
        <v>чи робить СНВВ?</v>
      </c>
      <c r="M8798" s="100"/>
      <c r="N8798" s="122" t="str">
        <f>IF(OR(E8798&lt;&gt;0, J8798=0), "",D8798)</f>
        <v/>
      </c>
      <c r="O8798" s="122" t="str">
        <f t="shared" si="5929"/>
        <v/>
      </c>
      <c r="P8798" s="122" t="str">
        <f>IF(AND($E8798&lt;&gt;0,$J8798=1),"замінне значення",O8798)</f>
        <v/>
      </c>
      <c r="Q8798" s="122" t="str">
        <f>IF(OR(G8798&lt;&gt;0, J8798=0), "",F8798)</f>
        <v/>
      </c>
      <c r="R8798" s="122" t="str">
        <f t="shared" si="5930"/>
        <v/>
      </c>
      <c r="S8798" s="122" t="str">
        <f>IF(AND(G8798&lt;&gt;0,J8798=1),"замінне значення",R8798)</f>
        <v/>
      </c>
      <c r="T8798" s="122" t="str">
        <f t="shared" si="5931"/>
        <v/>
      </c>
    </row>
    <row r="8799" spans="1:20" outlineLevel="1">
      <c r="A8799" s="161"/>
      <c r="B8799" s="208">
        <v>44912</v>
      </c>
      <c r="C8799" s="96">
        <v>73.75</v>
      </c>
      <c r="D8799" s="122"/>
      <c r="E8799" s="122" t="str">
        <f t="shared" si="5925"/>
        <v/>
      </c>
      <c r="F8799" s="122"/>
      <c r="G8799" s="122" t="str">
        <f t="shared" si="5926"/>
        <v/>
      </c>
      <c r="H8799" s="122"/>
      <c r="I8799" s="122" t="str">
        <f t="shared" si="5927"/>
        <v/>
      </c>
      <c r="J8799" s="122"/>
      <c r="K8799" s="122" t="str">
        <f t="shared" si="5928"/>
        <v/>
      </c>
      <c r="L8799" s="123" t="str">
        <f>IF(H8799="","чи робить СНВВ?",IF(J8799="","чи роблять агрегати?",IF($J8799=0,"агрегати не працюють",IF(AND($H8799=0,$J8799=1),"СНВВ не працює","OK"))))</f>
        <v>чи робить СНВВ?</v>
      </c>
      <c r="M8799" s="100"/>
      <c r="N8799" s="122" t="str">
        <f>IF(OR(E8799&lt;&gt;0, J8799=0), "",D8799)</f>
        <v/>
      </c>
      <c r="O8799" s="122" t="str">
        <f t="shared" si="5929"/>
        <v/>
      </c>
      <c r="P8799" s="122" t="str">
        <f>IF(AND($E8799&lt;&gt;0,$J8799=1),"замінне значення",O8799)</f>
        <v/>
      </c>
      <c r="Q8799" s="122" t="str">
        <f>IF(OR(G8799&lt;&gt;0, J8799=0), "",F8799)</f>
        <v/>
      </c>
      <c r="R8799" s="122" t="str">
        <f t="shared" si="5930"/>
        <v/>
      </c>
      <c r="S8799" s="122" t="str">
        <f>IF(AND(G8799&lt;&gt;0,J8799=1),"замінне значення",R8799)</f>
        <v/>
      </c>
      <c r="T8799" s="122" t="str">
        <f t="shared" si="5931"/>
        <v/>
      </c>
    </row>
    <row r="8800" spans="1:20" outlineLevel="1">
      <c r="A8800" s="161"/>
      <c r="B8800" s="208">
        <v>44912</v>
      </c>
      <c r="C8800" s="96">
        <v>73.7916666666667</v>
      </c>
      <c r="D8800" s="122"/>
      <c r="E8800" s="122" t="str">
        <f t="shared" si="5925"/>
        <v/>
      </c>
      <c r="F8800" s="122"/>
      <c r="G8800" s="122" t="str">
        <f t="shared" si="5926"/>
        <v/>
      </c>
      <c r="H8800" s="122"/>
      <c r="I8800" s="122" t="str">
        <f t="shared" si="5927"/>
        <v/>
      </c>
      <c r="J8800" s="122"/>
      <c r="K8800" s="122" t="str">
        <f t="shared" si="5928"/>
        <v/>
      </c>
      <c r="L8800" s="123" t="str">
        <f>IF(H8800="","чи робить СНВВ?",IF(J8800="","чи роблять агрегати?",IF($J8800=0,"агрегати не працюють",IF(AND($H8800=0,$J8800=1),"СНВВ не працює","OK"))))</f>
        <v>чи робить СНВВ?</v>
      </c>
      <c r="M8800" s="100"/>
      <c r="N8800" s="122" t="str">
        <f>IF(OR(E8800&lt;&gt;0, J8800=0), "",D8800)</f>
        <v/>
      </c>
      <c r="O8800" s="122" t="str">
        <f t="shared" si="5929"/>
        <v/>
      </c>
      <c r="P8800" s="122" t="str">
        <f>IF(AND($E8800&lt;&gt;0,$J8800=1),"замінне значення",O8800)</f>
        <v/>
      </c>
      <c r="Q8800" s="122" t="str">
        <f>IF(OR(G8800&lt;&gt;0, J8800=0), "",F8800)</f>
        <v/>
      </c>
      <c r="R8800" s="122" t="str">
        <f t="shared" si="5930"/>
        <v/>
      </c>
      <c r="S8800" s="122" t="str">
        <f>IF(AND(G8800&lt;&gt;0,J8800=1),"замінне значення",R8800)</f>
        <v/>
      </c>
      <c r="T8800" s="122" t="str">
        <f t="shared" si="5931"/>
        <v/>
      </c>
    </row>
    <row r="8801" spans="1:20" outlineLevel="1">
      <c r="A8801" s="161"/>
      <c r="B8801" s="208">
        <v>44912</v>
      </c>
      <c r="C8801" s="96">
        <v>73.8333333333333</v>
      </c>
      <c r="D8801" s="122"/>
      <c r="E8801" s="122" t="str">
        <f t="shared" si="5925"/>
        <v/>
      </c>
      <c r="F8801" s="122"/>
      <c r="G8801" s="122" t="str">
        <f t="shared" si="5926"/>
        <v/>
      </c>
      <c r="H8801" s="122"/>
      <c r="I8801" s="122" t="str">
        <f t="shared" si="5927"/>
        <v/>
      </c>
      <c r="J8801" s="122"/>
      <c r="K8801" s="122" t="str">
        <f t="shared" si="5928"/>
        <v/>
      </c>
      <c r="L8801" s="123" t="str">
        <f>IF(H8801="","чи робить СНВВ?",IF(J8801="","чи роблять агрегати?",IF($J8801=0,"агрегати не працюють",IF(AND($H8801=0,$J8801=1),"СНВВ не працює","OK"))))</f>
        <v>чи робить СНВВ?</v>
      </c>
      <c r="M8801" s="100"/>
      <c r="N8801" s="122" t="str">
        <f>IF(OR(E8801&lt;&gt;0, J8801=0), "",D8801)</f>
        <v/>
      </c>
      <c r="O8801" s="122" t="str">
        <f t="shared" si="5929"/>
        <v/>
      </c>
      <c r="P8801" s="122" t="str">
        <f>IF(AND($E8801&lt;&gt;0,$J8801=1),"замінне значення",O8801)</f>
        <v/>
      </c>
      <c r="Q8801" s="122" t="str">
        <f>IF(OR(G8801&lt;&gt;0, J8801=0), "",F8801)</f>
        <v/>
      </c>
      <c r="R8801" s="122" t="str">
        <f t="shared" si="5930"/>
        <v/>
      </c>
      <c r="S8801" s="122" t="str">
        <f>IF(AND(G8801&lt;&gt;0,J8801=1),"замінне значення",R8801)</f>
        <v/>
      </c>
      <c r="T8801" s="122" t="str">
        <f t="shared" si="5931"/>
        <v/>
      </c>
    </row>
    <row r="8802" spans="1:20" outlineLevel="1">
      <c r="A8802" s="161"/>
      <c r="B8802" s="208">
        <v>44912</v>
      </c>
      <c r="C8802" s="96">
        <v>73.875</v>
      </c>
      <c r="D8802" s="122"/>
      <c r="E8802" s="122" t="str">
        <f t="shared" si="5925"/>
        <v/>
      </c>
      <c r="F8802" s="122"/>
      <c r="G8802" s="122" t="str">
        <f t="shared" si="5926"/>
        <v/>
      </c>
      <c r="H8802" s="122"/>
      <c r="I8802" s="122" t="str">
        <f t="shared" si="5927"/>
        <v/>
      </c>
      <c r="J8802" s="122"/>
      <c r="K8802" s="122" t="str">
        <f t="shared" si="5928"/>
        <v/>
      </c>
      <c r="L8802" s="123" t="str">
        <f>IF(H8802="","чи робить СНВВ?",IF(J8802="","чи роблять агрегати?",IF($J8802=0,"агрегати не працюють",IF(AND($H8802=0,$J8802=1),"СНВВ не працює","OK"))))</f>
        <v>чи робить СНВВ?</v>
      </c>
      <c r="M8802" s="100"/>
      <c r="N8802" s="122" t="str">
        <f>IF(OR(E8802&lt;&gt;0, J8802=0), "",D8802)</f>
        <v/>
      </c>
      <c r="O8802" s="122" t="str">
        <f t="shared" si="5929"/>
        <v/>
      </c>
      <c r="P8802" s="122" t="str">
        <f>IF(AND($E8802&lt;&gt;0,$J8802=1),"замінне значення",O8802)</f>
        <v/>
      </c>
      <c r="Q8802" s="122" t="str">
        <f>IF(OR(G8802&lt;&gt;0, J8802=0), "",F8802)</f>
        <v/>
      </c>
      <c r="R8802" s="122" t="str">
        <f t="shared" si="5930"/>
        <v/>
      </c>
      <c r="S8802" s="122" t="str">
        <f>IF(AND(G8802&lt;&gt;0,J8802=1),"замінне значення",R8802)</f>
        <v/>
      </c>
      <c r="T8802" s="122" t="str">
        <f t="shared" si="5931"/>
        <v/>
      </c>
    </row>
    <row r="8803" spans="1:20" outlineLevel="1">
      <c r="A8803" s="161"/>
      <c r="B8803" s="208">
        <v>44912</v>
      </c>
      <c r="C8803" s="96">
        <v>73.9166666666667</v>
      </c>
      <c r="D8803" s="122"/>
      <c r="E8803" s="122" t="str">
        <f t="shared" si="5925"/>
        <v/>
      </c>
      <c r="F8803" s="122"/>
      <c r="G8803" s="122" t="str">
        <f t="shared" si="5926"/>
        <v/>
      </c>
      <c r="H8803" s="122"/>
      <c r="I8803" s="122" t="str">
        <f t="shared" si="5927"/>
        <v/>
      </c>
      <c r="J8803" s="122"/>
      <c r="K8803" s="122" t="str">
        <f t="shared" si="5928"/>
        <v/>
      </c>
      <c r="L8803" s="123" t="str">
        <f>IF(H8803="","чи робить СНВВ?",IF(J8803="","чи роблять агрегати?",IF($J8803=0,"агрегати не працюють",IF(AND($H8803=0,$J8803=1),"СНВВ не працює","OK"))))</f>
        <v>чи робить СНВВ?</v>
      </c>
      <c r="M8803" s="100"/>
      <c r="N8803" s="122" t="str">
        <f>IF(OR(E8803&lt;&gt;0, J8803=0), "",D8803)</f>
        <v/>
      </c>
      <c r="O8803" s="122" t="str">
        <f t="shared" si="5929"/>
        <v/>
      </c>
      <c r="P8803" s="122" t="str">
        <f>IF(AND($E8803&lt;&gt;0,$J8803=1),"замінне значення",O8803)</f>
        <v/>
      </c>
      <c r="Q8803" s="122" t="str">
        <f>IF(OR(G8803&lt;&gt;0, J8803=0), "",F8803)</f>
        <v/>
      </c>
      <c r="R8803" s="122" t="str">
        <f t="shared" si="5930"/>
        <v/>
      </c>
      <c r="S8803" s="122" t="str">
        <f>IF(AND(G8803&lt;&gt;0,J8803=1),"замінне значення",R8803)</f>
        <v/>
      </c>
      <c r="T8803" s="122" t="str">
        <f t="shared" si="5931"/>
        <v/>
      </c>
    </row>
    <row r="8804" spans="1:20" outlineLevel="1">
      <c r="A8804" s="161"/>
      <c r="B8804" s="208">
        <v>44912</v>
      </c>
      <c r="C8804" s="96">
        <v>73.9583333333333</v>
      </c>
      <c r="D8804" s="122"/>
      <c r="E8804" s="122" t="str">
        <f t="shared" si="5925"/>
        <v/>
      </c>
      <c r="F8804" s="122"/>
      <c r="G8804" s="122" t="str">
        <f t="shared" si="5926"/>
        <v/>
      </c>
      <c r="H8804" s="122"/>
      <c r="I8804" s="122" t="str">
        <f t="shared" si="5927"/>
        <v/>
      </c>
      <c r="J8804" s="122"/>
      <c r="K8804" s="122" t="str">
        <f t="shared" si="5928"/>
        <v/>
      </c>
      <c r="L8804" s="123" t="str">
        <f>IF(H8804="","чи робить СНВВ?",IF(J8804="","чи роблять агрегати?",IF($J8804=0,"агрегати не працюють",IF(AND($H8804=0,$J8804=1),"СНВВ не працює","OK"))))</f>
        <v>чи робить СНВВ?</v>
      </c>
      <c r="M8804" s="100"/>
      <c r="N8804" s="122" t="str">
        <f>IF(OR(E8804&lt;&gt;0, J8804=0), "",D8804)</f>
        <v/>
      </c>
      <c r="O8804" s="122" t="str">
        <f t="shared" si="5929"/>
        <v/>
      </c>
      <c r="P8804" s="122" t="str">
        <f>IF(AND($E8804&lt;&gt;0,$J8804=1),"замінне значення",O8804)</f>
        <v/>
      </c>
      <c r="Q8804" s="122" t="str">
        <f>IF(OR(G8804&lt;&gt;0, J8804=0), "",F8804)</f>
        <v/>
      </c>
      <c r="R8804" s="122" t="str">
        <f t="shared" si="5930"/>
        <v/>
      </c>
      <c r="S8804" s="122" t="str">
        <f>IF(AND(G8804&lt;&gt;0,J8804=1),"замінне значення",R8804)</f>
        <v/>
      </c>
      <c r="T8804" s="122" t="str">
        <f t="shared" si="5931"/>
        <v/>
      </c>
    </row>
    <row r="8805" spans="1:20">
      <c r="A8805" s="204"/>
      <c r="B8805" s="159" t="s">
        <v>443</v>
      </c>
      <c r="C8805" s="159"/>
      <c r="D8805" s="103">
        <f t="shared" ref="D8805" si="5932">SUM(D8781:D8804)</f>
        <v>0</v>
      </c>
      <c r="E8805" s="104">
        <f t="shared" ref="E8805" si="5933">COUNTIF(E8781:E8804,"&gt;0")</f>
        <v>0</v>
      </c>
      <c r="F8805" s="103">
        <f t="shared" ref="F8805" si="5934">SUM(F8781:F8804)</f>
        <v>0</v>
      </c>
      <c r="G8805" s="104">
        <f t="shared" ref="G8805" si="5935">COUNTIF(G8781:G8804,"&gt;0")</f>
        <v>0</v>
      </c>
      <c r="H8805" s="103">
        <f t="shared" ref="H8805" si="5936">SUM(H8781:H8804)</f>
        <v>0</v>
      </c>
      <c r="I8805" s="104">
        <f t="shared" ref="I8805" si="5937">COUNTIF(I8781:I8804,"&gt;0")</f>
        <v>0</v>
      </c>
      <c r="J8805" s="103">
        <f t="shared" ref="J8805" si="5938">SUM(J8781:J8804)</f>
        <v>0</v>
      </c>
      <c r="K8805" s="104">
        <f t="shared" ref="K8805" si="5939">COUNTIF(K8781:K8804,"&gt;0")</f>
        <v>0</v>
      </c>
      <c r="L8805" s="104">
        <f t="shared" ref="L8805" si="5940">COUNTIF(L8781:L8804,"СНВВ не працює")</f>
        <v>0</v>
      </c>
      <c r="M8805" s="100"/>
      <c r="N8805" s="103">
        <f t="shared" si="5923"/>
        <v>0</v>
      </c>
      <c r="O8805" s="103">
        <f t="shared" ref="O8805:T8805" si="5941">SUM(O8781:O8804)</f>
        <v>0</v>
      </c>
      <c r="P8805" s="103">
        <f t="shared" si="5941"/>
        <v>0</v>
      </c>
      <c r="Q8805" s="103">
        <f t="shared" si="5941"/>
        <v>0</v>
      </c>
      <c r="R8805" s="103">
        <f t="shared" si="5941"/>
        <v>0</v>
      </c>
      <c r="S8805" s="103">
        <f t="shared" si="5941"/>
        <v>0</v>
      </c>
      <c r="T8805" s="103">
        <f t="shared" si="5941"/>
        <v>0</v>
      </c>
    </row>
    <row r="8806" spans="1:20" outlineLevel="1">
      <c r="A8806" s="160">
        <v>44913</v>
      </c>
      <c r="B8806" s="208">
        <v>44913</v>
      </c>
      <c r="C8806" s="96">
        <v>74</v>
      </c>
      <c r="D8806" s="122"/>
      <c r="E8806" s="122" t="str">
        <f t="shared" ref="E8806:E8829" si="5942">IF(D8806="","",IF(D8806&lt;1,1,0))</f>
        <v/>
      </c>
      <c r="F8806" s="122"/>
      <c r="G8806" s="122" t="str">
        <f t="shared" ref="G8806:G8829" si="5943">IF(F8806="","",IF(F8806&lt;1,1,0))</f>
        <v/>
      </c>
      <c r="H8806" s="122"/>
      <c r="I8806" s="122" t="str">
        <f t="shared" ref="I8806:I8829" si="5944">IF(H8806="","",IF(H8806&lt;1,1,0))</f>
        <v/>
      </c>
      <c r="J8806" s="122"/>
      <c r="K8806" s="122" t="str">
        <f t="shared" ref="K8806:K8829" si="5945">IF(J8806="","",IF(J8806&lt;1,1,0))</f>
        <v/>
      </c>
      <c r="L8806" s="123" t="str">
        <f>IF(H8806="","чи робить СНВВ?",IF(J8806="","чи роблять агрегати?",IF($J8806=0,"агрегати не працюють",IF(AND($H8806=0,$J8806=1),"СНВВ не працює","OK"))))</f>
        <v>чи робить СНВВ?</v>
      </c>
      <c r="M8806" s="100"/>
      <c r="N8806" s="122" t="str">
        <f>IF(OR(E8806&lt;&gt;0, J8806=0), "",D8806)</f>
        <v/>
      </c>
      <c r="O8806" s="122" t="str">
        <f t="shared" ref="O8806:O8829" si="5946">IF(Q8806="", "",(N8806*$O$3+$O$4))</f>
        <v/>
      </c>
      <c r="P8806" s="122" t="str">
        <f>IF(AND($E8806&lt;&gt;0,$J8806=1),"замінне значення",O8806)</f>
        <v/>
      </c>
      <c r="Q8806" s="122" t="str">
        <f>IF(OR(G8806&lt;&gt;0, J8806=0), "",F8806)</f>
        <v/>
      </c>
      <c r="R8806" s="122" t="str">
        <f t="shared" ref="R8806:R8869" si="5947">IF(Q8806="", "",(Q8806*$Q$3+$Q$4))</f>
        <v/>
      </c>
      <c r="S8806" s="122" t="str">
        <f>IF(AND(G8806&lt;&gt;0,J8806=1),"замінне значення",R8806)</f>
        <v/>
      </c>
      <c r="T8806" s="122" t="str">
        <f t="shared" ref="T8806:T8869" si="5948">IFERROR(P8806*S8806,"")</f>
        <v/>
      </c>
    </row>
    <row r="8807" spans="1:20" outlineLevel="1">
      <c r="A8807" s="161"/>
      <c r="B8807" s="208">
        <v>44913</v>
      </c>
      <c r="C8807" s="96">
        <v>74.0416666666667</v>
      </c>
      <c r="D8807" s="122"/>
      <c r="E8807" s="122" t="str">
        <f t="shared" si="5942"/>
        <v/>
      </c>
      <c r="F8807" s="122"/>
      <c r="G8807" s="122" t="str">
        <f t="shared" si="5943"/>
        <v/>
      </c>
      <c r="H8807" s="122"/>
      <c r="I8807" s="122" t="str">
        <f t="shared" si="5944"/>
        <v/>
      </c>
      <c r="J8807" s="122"/>
      <c r="K8807" s="122" t="str">
        <f t="shared" si="5945"/>
        <v/>
      </c>
      <c r="L8807" s="123" t="str">
        <f>IF(H8807="","чи робить СНВВ?",IF(J8807="","чи роблять агрегати?",IF($J8807=0,"агрегати не працюють",IF(AND($H8807=0,$J8807=1),"СНВВ не працює","OK"))))</f>
        <v>чи робить СНВВ?</v>
      </c>
      <c r="M8807" s="100"/>
      <c r="N8807" s="122" t="str">
        <f>IF(OR(E8807&lt;&gt;0, J8807=0), "",D8807)</f>
        <v/>
      </c>
      <c r="O8807" s="122" t="str">
        <f t="shared" si="5946"/>
        <v/>
      </c>
      <c r="P8807" s="122" t="str">
        <f>IF(AND($E8807&lt;&gt;0,$J8807=1),"замінне значення",O8807)</f>
        <v/>
      </c>
      <c r="Q8807" s="122" t="str">
        <f>IF(OR(G8807&lt;&gt;0, J8807=0), "",F8807)</f>
        <v/>
      </c>
      <c r="R8807" s="122" t="str">
        <f t="shared" si="5947"/>
        <v/>
      </c>
      <c r="S8807" s="122" t="str">
        <f>IF(AND(G8807&lt;&gt;0,J8807=1),"замінне значення",R8807)</f>
        <v/>
      </c>
      <c r="T8807" s="122" t="str">
        <f t="shared" si="5948"/>
        <v/>
      </c>
    </row>
    <row r="8808" spans="1:20" outlineLevel="1">
      <c r="A8808" s="161"/>
      <c r="B8808" s="208">
        <v>44913</v>
      </c>
      <c r="C8808" s="96">
        <v>74.0833333333333</v>
      </c>
      <c r="D8808" s="122"/>
      <c r="E8808" s="122" t="str">
        <f t="shared" si="5942"/>
        <v/>
      </c>
      <c r="F8808" s="122"/>
      <c r="G8808" s="122" t="str">
        <f t="shared" si="5943"/>
        <v/>
      </c>
      <c r="H8808" s="122"/>
      <c r="I8808" s="122" t="str">
        <f t="shared" si="5944"/>
        <v/>
      </c>
      <c r="J8808" s="122"/>
      <c r="K8808" s="122" t="str">
        <f t="shared" si="5945"/>
        <v/>
      </c>
      <c r="L8808" s="123" t="str">
        <f>IF(H8808="","чи робить СНВВ?",IF(J8808="","чи роблять агрегати?",IF($J8808=0,"агрегати не працюють",IF(AND($H8808=0,$J8808=1),"СНВВ не працює","OK"))))</f>
        <v>чи робить СНВВ?</v>
      </c>
      <c r="M8808" s="100"/>
      <c r="N8808" s="122" t="str">
        <f>IF(OR(E8808&lt;&gt;0, J8808=0), "",D8808)</f>
        <v/>
      </c>
      <c r="O8808" s="122" t="str">
        <f t="shared" si="5946"/>
        <v/>
      </c>
      <c r="P8808" s="122" t="str">
        <f>IF(AND($E8808&lt;&gt;0,$J8808=1),"замінне значення",O8808)</f>
        <v/>
      </c>
      <c r="Q8808" s="122" t="str">
        <f>IF(OR(G8808&lt;&gt;0, J8808=0), "",F8808)</f>
        <v/>
      </c>
      <c r="R8808" s="122" t="str">
        <f t="shared" si="5947"/>
        <v/>
      </c>
      <c r="S8808" s="122" t="str">
        <f>IF(AND(G8808&lt;&gt;0,J8808=1),"замінне значення",R8808)</f>
        <v/>
      </c>
      <c r="T8808" s="122" t="str">
        <f t="shared" si="5948"/>
        <v/>
      </c>
    </row>
    <row r="8809" spans="1:20" outlineLevel="1">
      <c r="A8809" s="161"/>
      <c r="B8809" s="208">
        <v>44913</v>
      </c>
      <c r="C8809" s="96">
        <v>74.125</v>
      </c>
      <c r="D8809" s="122"/>
      <c r="E8809" s="122" t="str">
        <f t="shared" si="5942"/>
        <v/>
      </c>
      <c r="F8809" s="122"/>
      <c r="G8809" s="122" t="str">
        <f t="shared" si="5943"/>
        <v/>
      </c>
      <c r="H8809" s="122"/>
      <c r="I8809" s="122" t="str">
        <f t="shared" si="5944"/>
        <v/>
      </c>
      <c r="J8809" s="122"/>
      <c r="K8809" s="122" t="str">
        <f t="shared" si="5945"/>
        <v/>
      </c>
      <c r="L8809" s="123" t="str">
        <f>IF(H8809="","чи робить СНВВ?",IF(J8809="","чи роблять агрегати?",IF($J8809=0,"агрегати не працюють",IF(AND($H8809=0,$J8809=1),"СНВВ не працює","OK"))))</f>
        <v>чи робить СНВВ?</v>
      </c>
      <c r="M8809" s="100"/>
      <c r="N8809" s="122" t="str">
        <f>IF(OR(E8809&lt;&gt;0, J8809=0), "",D8809)</f>
        <v/>
      </c>
      <c r="O8809" s="122" t="str">
        <f t="shared" si="5946"/>
        <v/>
      </c>
      <c r="P8809" s="122" t="str">
        <f>IF(AND($E8809&lt;&gt;0,$J8809=1),"замінне значення",O8809)</f>
        <v/>
      </c>
      <c r="Q8809" s="122" t="str">
        <f>IF(OR(G8809&lt;&gt;0, J8809=0), "",F8809)</f>
        <v/>
      </c>
      <c r="R8809" s="122" t="str">
        <f t="shared" si="5947"/>
        <v/>
      </c>
      <c r="S8809" s="122" t="str">
        <f>IF(AND(G8809&lt;&gt;0,J8809=1),"замінне значення",R8809)</f>
        <v/>
      </c>
      <c r="T8809" s="122" t="str">
        <f t="shared" si="5948"/>
        <v/>
      </c>
    </row>
    <row r="8810" spans="1:20" outlineLevel="1">
      <c r="A8810" s="161"/>
      <c r="B8810" s="208">
        <v>44913</v>
      </c>
      <c r="C8810" s="96">
        <v>74.1666666666667</v>
      </c>
      <c r="D8810" s="122"/>
      <c r="E8810" s="122" t="str">
        <f t="shared" si="5942"/>
        <v/>
      </c>
      <c r="F8810" s="122"/>
      <c r="G8810" s="122" t="str">
        <f t="shared" si="5943"/>
        <v/>
      </c>
      <c r="H8810" s="122"/>
      <c r="I8810" s="122" t="str">
        <f t="shared" si="5944"/>
        <v/>
      </c>
      <c r="J8810" s="122"/>
      <c r="K8810" s="122" t="str">
        <f t="shared" si="5945"/>
        <v/>
      </c>
      <c r="L8810" s="123" t="str">
        <f>IF(H8810="","чи робить СНВВ?",IF(J8810="","чи роблять агрегати?",IF($J8810=0,"агрегати не працюють",IF(AND($H8810=0,$J8810=1),"СНВВ не працює","OK"))))</f>
        <v>чи робить СНВВ?</v>
      </c>
      <c r="M8810" s="100"/>
      <c r="N8810" s="122" t="str">
        <f>IF(OR(E8810&lt;&gt;0, J8810=0), "",D8810)</f>
        <v/>
      </c>
      <c r="O8810" s="122" t="str">
        <f t="shared" si="5946"/>
        <v/>
      </c>
      <c r="P8810" s="122" t="str">
        <f>IF(AND($E8810&lt;&gt;0,$J8810=1),"замінне значення",O8810)</f>
        <v/>
      </c>
      <c r="Q8810" s="122" t="str">
        <f>IF(OR(G8810&lt;&gt;0, J8810=0), "",F8810)</f>
        <v/>
      </c>
      <c r="R8810" s="122" t="str">
        <f t="shared" si="5947"/>
        <v/>
      </c>
      <c r="S8810" s="122" t="str">
        <f>IF(AND(G8810&lt;&gt;0,J8810=1),"замінне значення",R8810)</f>
        <v/>
      </c>
      <c r="T8810" s="122" t="str">
        <f t="shared" si="5948"/>
        <v/>
      </c>
    </row>
    <row r="8811" spans="1:20" outlineLevel="1">
      <c r="A8811" s="161"/>
      <c r="B8811" s="208">
        <v>44913</v>
      </c>
      <c r="C8811" s="96">
        <v>74.2083333333333</v>
      </c>
      <c r="D8811" s="122"/>
      <c r="E8811" s="122" t="str">
        <f t="shared" si="5942"/>
        <v/>
      </c>
      <c r="F8811" s="122"/>
      <c r="G8811" s="122" t="str">
        <f t="shared" si="5943"/>
        <v/>
      </c>
      <c r="H8811" s="122"/>
      <c r="I8811" s="122" t="str">
        <f t="shared" si="5944"/>
        <v/>
      </c>
      <c r="J8811" s="122"/>
      <c r="K8811" s="122" t="str">
        <f t="shared" si="5945"/>
        <v/>
      </c>
      <c r="L8811" s="123" t="str">
        <f>IF(H8811="","чи робить СНВВ?",IF(J8811="","чи роблять агрегати?",IF($J8811=0,"агрегати не працюють",IF(AND($H8811=0,$J8811=1),"СНВВ не працює","OK"))))</f>
        <v>чи робить СНВВ?</v>
      </c>
      <c r="M8811" s="100"/>
      <c r="N8811" s="122" t="str">
        <f>IF(OR(E8811&lt;&gt;0, J8811=0), "",D8811)</f>
        <v/>
      </c>
      <c r="O8811" s="122" t="str">
        <f t="shared" si="5946"/>
        <v/>
      </c>
      <c r="P8811" s="122" t="str">
        <f>IF(AND($E8811&lt;&gt;0,$J8811=1),"замінне значення",O8811)</f>
        <v/>
      </c>
      <c r="Q8811" s="122" t="str">
        <f>IF(OR(G8811&lt;&gt;0, J8811=0), "",F8811)</f>
        <v/>
      </c>
      <c r="R8811" s="122" t="str">
        <f t="shared" si="5947"/>
        <v/>
      </c>
      <c r="S8811" s="122" t="str">
        <f>IF(AND(G8811&lt;&gt;0,J8811=1),"замінне значення",R8811)</f>
        <v/>
      </c>
      <c r="T8811" s="122" t="str">
        <f t="shared" si="5948"/>
        <v/>
      </c>
    </row>
    <row r="8812" spans="1:20" outlineLevel="1">
      <c r="A8812" s="161"/>
      <c r="B8812" s="208">
        <v>44913</v>
      </c>
      <c r="C8812" s="96">
        <v>74.25</v>
      </c>
      <c r="D8812" s="122"/>
      <c r="E8812" s="122" t="str">
        <f t="shared" si="5942"/>
        <v/>
      </c>
      <c r="F8812" s="122"/>
      <c r="G8812" s="122" t="str">
        <f t="shared" si="5943"/>
        <v/>
      </c>
      <c r="H8812" s="122"/>
      <c r="I8812" s="122" t="str">
        <f t="shared" si="5944"/>
        <v/>
      </c>
      <c r="J8812" s="122"/>
      <c r="K8812" s="122" t="str">
        <f t="shared" si="5945"/>
        <v/>
      </c>
      <c r="L8812" s="123" t="str">
        <f>IF(H8812="","чи робить СНВВ?",IF(J8812="","чи роблять агрегати?",IF($J8812=0,"агрегати не працюють",IF(AND($H8812=0,$J8812=1),"СНВВ не працює","OK"))))</f>
        <v>чи робить СНВВ?</v>
      </c>
      <c r="M8812" s="100"/>
      <c r="N8812" s="122" t="str">
        <f>IF(OR(E8812&lt;&gt;0, J8812=0), "",D8812)</f>
        <v/>
      </c>
      <c r="O8812" s="122" t="str">
        <f t="shared" si="5946"/>
        <v/>
      </c>
      <c r="P8812" s="122" t="str">
        <f>IF(AND($E8812&lt;&gt;0,$J8812=1),"замінне значення",O8812)</f>
        <v/>
      </c>
      <c r="Q8812" s="122" t="str">
        <f>IF(OR(G8812&lt;&gt;0, J8812=0), "",F8812)</f>
        <v/>
      </c>
      <c r="R8812" s="122" t="str">
        <f t="shared" si="5947"/>
        <v/>
      </c>
      <c r="S8812" s="122" t="str">
        <f>IF(AND(G8812&lt;&gt;0,J8812=1),"замінне значення",R8812)</f>
        <v/>
      </c>
      <c r="T8812" s="122" t="str">
        <f t="shared" si="5948"/>
        <v/>
      </c>
    </row>
    <row r="8813" spans="1:20" outlineLevel="1">
      <c r="A8813" s="161"/>
      <c r="B8813" s="208">
        <v>44913</v>
      </c>
      <c r="C8813" s="96">
        <v>74.2916666666667</v>
      </c>
      <c r="D8813" s="122"/>
      <c r="E8813" s="122" t="str">
        <f t="shared" si="5942"/>
        <v/>
      </c>
      <c r="F8813" s="122"/>
      <c r="G8813" s="122" t="str">
        <f t="shared" si="5943"/>
        <v/>
      </c>
      <c r="H8813" s="122"/>
      <c r="I8813" s="122" t="str">
        <f t="shared" si="5944"/>
        <v/>
      </c>
      <c r="J8813" s="122"/>
      <c r="K8813" s="122" t="str">
        <f t="shared" si="5945"/>
        <v/>
      </c>
      <c r="L8813" s="123" t="str">
        <f>IF(H8813="","чи робить СНВВ?",IF(J8813="","чи роблять агрегати?",IF($J8813=0,"агрегати не працюють",IF(AND($H8813=0,$J8813=1),"СНВВ не працює","OK"))))</f>
        <v>чи робить СНВВ?</v>
      </c>
      <c r="M8813" s="100"/>
      <c r="N8813" s="122" t="str">
        <f>IF(OR(E8813&lt;&gt;0, J8813=0), "",D8813)</f>
        <v/>
      </c>
      <c r="O8813" s="122" t="str">
        <f t="shared" si="5946"/>
        <v/>
      </c>
      <c r="P8813" s="122" t="str">
        <f>IF(AND($E8813&lt;&gt;0,$J8813=1),"замінне значення",O8813)</f>
        <v/>
      </c>
      <c r="Q8813" s="122" t="str">
        <f>IF(OR(G8813&lt;&gt;0, J8813=0), "",F8813)</f>
        <v/>
      </c>
      <c r="R8813" s="122" t="str">
        <f t="shared" si="5947"/>
        <v/>
      </c>
      <c r="S8813" s="122" t="str">
        <f>IF(AND(G8813&lt;&gt;0,J8813=1),"замінне значення",R8813)</f>
        <v/>
      </c>
      <c r="T8813" s="122" t="str">
        <f t="shared" si="5948"/>
        <v/>
      </c>
    </row>
    <row r="8814" spans="1:20" outlineLevel="1">
      <c r="A8814" s="161"/>
      <c r="B8814" s="208">
        <v>44913</v>
      </c>
      <c r="C8814" s="96">
        <v>74.3333333333333</v>
      </c>
      <c r="D8814" s="122"/>
      <c r="E8814" s="122" t="str">
        <f t="shared" si="5942"/>
        <v/>
      </c>
      <c r="F8814" s="122"/>
      <c r="G8814" s="122" t="str">
        <f t="shared" si="5943"/>
        <v/>
      </c>
      <c r="H8814" s="122"/>
      <c r="I8814" s="122" t="str">
        <f t="shared" si="5944"/>
        <v/>
      </c>
      <c r="J8814" s="122"/>
      <c r="K8814" s="122" t="str">
        <f t="shared" si="5945"/>
        <v/>
      </c>
      <c r="L8814" s="123" t="str">
        <f>IF(H8814="","чи робить СНВВ?",IF(J8814="","чи роблять агрегати?",IF($J8814=0,"агрегати не працюють",IF(AND($H8814=0,$J8814=1),"СНВВ не працює","OK"))))</f>
        <v>чи робить СНВВ?</v>
      </c>
      <c r="M8814" s="100"/>
      <c r="N8814" s="122" t="str">
        <f>IF(OR(E8814&lt;&gt;0, J8814=0), "",D8814)</f>
        <v/>
      </c>
      <c r="O8814" s="122" t="str">
        <f t="shared" si="5946"/>
        <v/>
      </c>
      <c r="P8814" s="122" t="str">
        <f>IF(AND($E8814&lt;&gt;0,$J8814=1),"замінне значення",O8814)</f>
        <v/>
      </c>
      <c r="Q8814" s="122" t="str">
        <f>IF(OR(G8814&lt;&gt;0, J8814=0), "",F8814)</f>
        <v/>
      </c>
      <c r="R8814" s="122" t="str">
        <f t="shared" si="5947"/>
        <v/>
      </c>
      <c r="S8814" s="122" t="str">
        <f>IF(AND(G8814&lt;&gt;0,J8814=1),"замінне значення",R8814)</f>
        <v/>
      </c>
      <c r="T8814" s="122" t="str">
        <f t="shared" si="5948"/>
        <v/>
      </c>
    </row>
    <row r="8815" spans="1:20" outlineLevel="1">
      <c r="A8815" s="161"/>
      <c r="B8815" s="208">
        <v>44913</v>
      </c>
      <c r="C8815" s="96">
        <v>74.375</v>
      </c>
      <c r="D8815" s="122"/>
      <c r="E8815" s="122" t="str">
        <f t="shared" si="5942"/>
        <v/>
      </c>
      <c r="F8815" s="122"/>
      <c r="G8815" s="122" t="str">
        <f t="shared" si="5943"/>
        <v/>
      </c>
      <c r="H8815" s="122"/>
      <c r="I8815" s="122" t="str">
        <f t="shared" si="5944"/>
        <v/>
      </c>
      <c r="J8815" s="122"/>
      <c r="K8815" s="122" t="str">
        <f t="shared" si="5945"/>
        <v/>
      </c>
      <c r="L8815" s="123" t="str">
        <f>IF(H8815="","чи робить СНВВ?",IF(J8815="","чи роблять агрегати?",IF($J8815=0,"агрегати не працюють",IF(AND($H8815=0,$J8815=1),"СНВВ не працює","OK"))))</f>
        <v>чи робить СНВВ?</v>
      </c>
      <c r="M8815" s="100"/>
      <c r="N8815" s="122" t="str">
        <f>IF(OR(E8815&lt;&gt;0, J8815=0), "",D8815)</f>
        <v/>
      </c>
      <c r="O8815" s="122" t="str">
        <f t="shared" si="5946"/>
        <v/>
      </c>
      <c r="P8815" s="122" t="str">
        <f>IF(AND($E8815&lt;&gt;0,$J8815=1),"замінне значення",O8815)</f>
        <v/>
      </c>
      <c r="Q8815" s="122" t="str">
        <f>IF(OR(G8815&lt;&gt;0, J8815=0), "",F8815)</f>
        <v/>
      </c>
      <c r="R8815" s="122" t="str">
        <f t="shared" si="5947"/>
        <v/>
      </c>
      <c r="S8815" s="122" t="str">
        <f>IF(AND(G8815&lt;&gt;0,J8815=1),"замінне значення",R8815)</f>
        <v/>
      </c>
      <c r="T8815" s="122" t="str">
        <f t="shared" si="5948"/>
        <v/>
      </c>
    </row>
    <row r="8816" spans="1:20" outlineLevel="1">
      <c r="A8816" s="161"/>
      <c r="B8816" s="208">
        <v>44913</v>
      </c>
      <c r="C8816" s="96">
        <v>74.4166666666667</v>
      </c>
      <c r="D8816" s="122"/>
      <c r="E8816" s="122" t="str">
        <f t="shared" si="5942"/>
        <v/>
      </c>
      <c r="F8816" s="122"/>
      <c r="G8816" s="122" t="str">
        <f t="shared" si="5943"/>
        <v/>
      </c>
      <c r="H8816" s="122"/>
      <c r="I8816" s="122" t="str">
        <f t="shared" si="5944"/>
        <v/>
      </c>
      <c r="J8816" s="122"/>
      <c r="K8816" s="122" t="str">
        <f t="shared" si="5945"/>
        <v/>
      </c>
      <c r="L8816" s="123" t="str">
        <f>IF(H8816="","чи робить СНВВ?",IF(J8816="","чи роблять агрегати?",IF($J8816=0,"агрегати не працюють",IF(AND($H8816=0,$J8816=1),"СНВВ не працює","OK"))))</f>
        <v>чи робить СНВВ?</v>
      </c>
      <c r="M8816" s="100"/>
      <c r="N8816" s="122" t="str">
        <f>IF(OR(E8816&lt;&gt;0, J8816=0), "",D8816)</f>
        <v/>
      </c>
      <c r="O8816" s="122" t="str">
        <f t="shared" si="5946"/>
        <v/>
      </c>
      <c r="P8816" s="122" t="str">
        <f>IF(AND($E8816&lt;&gt;0,$J8816=1),"замінне значення",O8816)</f>
        <v/>
      </c>
      <c r="Q8816" s="122" t="str">
        <f>IF(OR(G8816&lt;&gt;0, J8816=0), "",F8816)</f>
        <v/>
      </c>
      <c r="R8816" s="122" t="str">
        <f t="shared" si="5947"/>
        <v/>
      </c>
      <c r="S8816" s="122" t="str">
        <f>IF(AND(G8816&lt;&gt;0,J8816=1),"замінне значення",R8816)</f>
        <v/>
      </c>
      <c r="T8816" s="122" t="str">
        <f t="shared" si="5948"/>
        <v/>
      </c>
    </row>
    <row r="8817" spans="1:20" outlineLevel="1">
      <c r="A8817" s="161"/>
      <c r="B8817" s="208">
        <v>44913</v>
      </c>
      <c r="C8817" s="96">
        <v>74.4583333333333</v>
      </c>
      <c r="D8817" s="122"/>
      <c r="E8817" s="122" t="str">
        <f t="shared" si="5942"/>
        <v/>
      </c>
      <c r="F8817" s="122"/>
      <c r="G8817" s="122" t="str">
        <f t="shared" si="5943"/>
        <v/>
      </c>
      <c r="H8817" s="122"/>
      <c r="I8817" s="122" t="str">
        <f t="shared" si="5944"/>
        <v/>
      </c>
      <c r="J8817" s="122"/>
      <c r="K8817" s="122" t="str">
        <f t="shared" si="5945"/>
        <v/>
      </c>
      <c r="L8817" s="123" t="str">
        <f>IF(H8817="","чи робить СНВВ?",IF(J8817="","чи роблять агрегати?",IF($J8817=0,"агрегати не працюють",IF(AND($H8817=0,$J8817=1),"СНВВ не працює","OK"))))</f>
        <v>чи робить СНВВ?</v>
      </c>
      <c r="M8817" s="100"/>
      <c r="N8817" s="122" t="str">
        <f>IF(OR(E8817&lt;&gt;0, J8817=0), "",D8817)</f>
        <v/>
      </c>
      <c r="O8817" s="122" t="str">
        <f t="shared" si="5946"/>
        <v/>
      </c>
      <c r="P8817" s="122" t="str">
        <f>IF(AND($E8817&lt;&gt;0,$J8817=1),"замінне значення",O8817)</f>
        <v/>
      </c>
      <c r="Q8817" s="122" t="str">
        <f>IF(OR(G8817&lt;&gt;0, J8817=0), "",F8817)</f>
        <v/>
      </c>
      <c r="R8817" s="122" t="str">
        <f t="shared" si="5947"/>
        <v/>
      </c>
      <c r="S8817" s="122" t="str">
        <f>IF(AND(G8817&lt;&gt;0,J8817=1),"замінне значення",R8817)</f>
        <v/>
      </c>
      <c r="T8817" s="122" t="str">
        <f t="shared" si="5948"/>
        <v/>
      </c>
    </row>
    <row r="8818" spans="1:20" outlineLevel="1">
      <c r="A8818" s="161"/>
      <c r="B8818" s="208">
        <v>44913</v>
      </c>
      <c r="C8818" s="96">
        <v>74.5</v>
      </c>
      <c r="D8818" s="122"/>
      <c r="E8818" s="122" t="str">
        <f t="shared" si="5942"/>
        <v/>
      </c>
      <c r="F8818" s="122"/>
      <c r="G8818" s="122" t="str">
        <f t="shared" si="5943"/>
        <v/>
      </c>
      <c r="H8818" s="122"/>
      <c r="I8818" s="122" t="str">
        <f t="shared" si="5944"/>
        <v/>
      </c>
      <c r="J8818" s="122"/>
      <c r="K8818" s="122" t="str">
        <f t="shared" si="5945"/>
        <v/>
      </c>
      <c r="L8818" s="123" t="str">
        <f>IF(H8818="","чи робить СНВВ?",IF(J8818="","чи роблять агрегати?",IF($J8818=0,"агрегати не працюють",IF(AND($H8818=0,$J8818=1),"СНВВ не працює","OK"))))</f>
        <v>чи робить СНВВ?</v>
      </c>
      <c r="M8818" s="100"/>
      <c r="N8818" s="122" t="str">
        <f>IF(OR(E8818&lt;&gt;0, J8818=0), "",D8818)</f>
        <v/>
      </c>
      <c r="O8818" s="122" t="str">
        <f t="shared" si="5946"/>
        <v/>
      </c>
      <c r="P8818" s="122" t="str">
        <f>IF(AND($E8818&lt;&gt;0,$J8818=1),"замінне значення",O8818)</f>
        <v/>
      </c>
      <c r="Q8818" s="122" t="str">
        <f>IF(OR(G8818&lt;&gt;0, J8818=0), "",F8818)</f>
        <v/>
      </c>
      <c r="R8818" s="122" t="str">
        <f t="shared" si="5947"/>
        <v/>
      </c>
      <c r="S8818" s="122" t="str">
        <f>IF(AND(G8818&lt;&gt;0,J8818=1),"замінне значення",R8818)</f>
        <v/>
      </c>
      <c r="T8818" s="122" t="str">
        <f t="shared" si="5948"/>
        <v/>
      </c>
    </row>
    <row r="8819" spans="1:20" outlineLevel="1">
      <c r="A8819" s="161"/>
      <c r="B8819" s="208">
        <v>44913</v>
      </c>
      <c r="C8819" s="96">
        <v>74.5416666666667</v>
      </c>
      <c r="D8819" s="122"/>
      <c r="E8819" s="122" t="str">
        <f t="shared" si="5942"/>
        <v/>
      </c>
      <c r="F8819" s="122"/>
      <c r="G8819" s="122" t="str">
        <f t="shared" si="5943"/>
        <v/>
      </c>
      <c r="H8819" s="122"/>
      <c r="I8819" s="122" t="str">
        <f t="shared" si="5944"/>
        <v/>
      </c>
      <c r="J8819" s="122"/>
      <c r="K8819" s="122" t="str">
        <f t="shared" si="5945"/>
        <v/>
      </c>
      <c r="L8819" s="123" t="str">
        <f>IF(H8819="","чи робить СНВВ?",IF(J8819="","чи роблять агрегати?",IF($J8819=0,"агрегати не працюють",IF(AND($H8819=0,$J8819=1),"СНВВ не працює","OK"))))</f>
        <v>чи робить СНВВ?</v>
      </c>
      <c r="M8819" s="100"/>
      <c r="N8819" s="122" t="str">
        <f>IF(OR(E8819&lt;&gt;0, J8819=0), "",D8819)</f>
        <v/>
      </c>
      <c r="O8819" s="122" t="str">
        <f t="shared" si="5946"/>
        <v/>
      </c>
      <c r="P8819" s="122" t="str">
        <f>IF(AND($E8819&lt;&gt;0,$J8819=1),"замінне значення",O8819)</f>
        <v/>
      </c>
      <c r="Q8819" s="122" t="str">
        <f>IF(OR(G8819&lt;&gt;0, J8819=0), "",F8819)</f>
        <v/>
      </c>
      <c r="R8819" s="122" t="str">
        <f t="shared" si="5947"/>
        <v/>
      </c>
      <c r="S8819" s="122" t="str">
        <f>IF(AND(G8819&lt;&gt;0,J8819=1),"замінне значення",R8819)</f>
        <v/>
      </c>
      <c r="T8819" s="122" t="str">
        <f t="shared" si="5948"/>
        <v/>
      </c>
    </row>
    <row r="8820" spans="1:20" outlineLevel="1">
      <c r="A8820" s="161"/>
      <c r="B8820" s="208">
        <v>44913</v>
      </c>
      <c r="C8820" s="96">
        <v>74.5833333333333</v>
      </c>
      <c r="D8820" s="122"/>
      <c r="E8820" s="122" t="str">
        <f t="shared" si="5942"/>
        <v/>
      </c>
      <c r="F8820" s="122"/>
      <c r="G8820" s="122" t="str">
        <f t="shared" si="5943"/>
        <v/>
      </c>
      <c r="H8820" s="122"/>
      <c r="I8820" s="122" t="str">
        <f t="shared" si="5944"/>
        <v/>
      </c>
      <c r="J8820" s="122"/>
      <c r="K8820" s="122" t="str">
        <f t="shared" si="5945"/>
        <v/>
      </c>
      <c r="L8820" s="123" t="str">
        <f>IF(H8820="","чи робить СНВВ?",IF(J8820="","чи роблять агрегати?",IF($J8820=0,"агрегати не працюють",IF(AND($H8820=0,$J8820=1),"СНВВ не працює","OK"))))</f>
        <v>чи робить СНВВ?</v>
      </c>
      <c r="M8820" s="100"/>
      <c r="N8820" s="122" t="str">
        <f>IF(OR(E8820&lt;&gt;0, J8820=0), "",D8820)</f>
        <v/>
      </c>
      <c r="O8820" s="122" t="str">
        <f t="shared" si="5946"/>
        <v/>
      </c>
      <c r="P8820" s="122" t="str">
        <f>IF(AND($E8820&lt;&gt;0,$J8820=1),"замінне значення",O8820)</f>
        <v/>
      </c>
      <c r="Q8820" s="122" t="str">
        <f>IF(OR(G8820&lt;&gt;0, J8820=0), "",F8820)</f>
        <v/>
      </c>
      <c r="R8820" s="122" t="str">
        <f t="shared" si="5947"/>
        <v/>
      </c>
      <c r="S8820" s="122" t="str">
        <f>IF(AND(G8820&lt;&gt;0,J8820=1),"замінне значення",R8820)</f>
        <v/>
      </c>
      <c r="T8820" s="122" t="str">
        <f t="shared" si="5948"/>
        <v/>
      </c>
    </row>
    <row r="8821" spans="1:20" outlineLevel="1">
      <c r="A8821" s="161"/>
      <c r="B8821" s="208">
        <v>44913</v>
      </c>
      <c r="C8821" s="96">
        <v>74.625</v>
      </c>
      <c r="D8821" s="122"/>
      <c r="E8821" s="122" t="str">
        <f t="shared" si="5942"/>
        <v/>
      </c>
      <c r="F8821" s="122"/>
      <c r="G8821" s="122" t="str">
        <f t="shared" si="5943"/>
        <v/>
      </c>
      <c r="H8821" s="122"/>
      <c r="I8821" s="122" t="str">
        <f t="shared" si="5944"/>
        <v/>
      </c>
      <c r="J8821" s="122"/>
      <c r="K8821" s="122" t="str">
        <f t="shared" si="5945"/>
        <v/>
      </c>
      <c r="L8821" s="123" t="str">
        <f>IF(H8821="","чи робить СНВВ?",IF(J8821="","чи роблять агрегати?",IF($J8821=0,"агрегати не працюють",IF(AND($H8821=0,$J8821=1),"СНВВ не працює","OK"))))</f>
        <v>чи робить СНВВ?</v>
      </c>
      <c r="M8821" s="100"/>
      <c r="N8821" s="122" t="str">
        <f>IF(OR(E8821&lt;&gt;0, J8821=0), "",D8821)</f>
        <v/>
      </c>
      <c r="O8821" s="122" t="str">
        <f t="shared" si="5946"/>
        <v/>
      </c>
      <c r="P8821" s="122" t="str">
        <f>IF(AND($E8821&lt;&gt;0,$J8821=1),"замінне значення",O8821)</f>
        <v/>
      </c>
      <c r="Q8821" s="122" t="str">
        <f>IF(OR(G8821&lt;&gt;0, J8821=0), "",F8821)</f>
        <v/>
      </c>
      <c r="R8821" s="122" t="str">
        <f t="shared" si="5947"/>
        <v/>
      </c>
      <c r="S8821" s="122" t="str">
        <f>IF(AND(G8821&lt;&gt;0,J8821=1),"замінне значення",R8821)</f>
        <v/>
      </c>
      <c r="T8821" s="122" t="str">
        <f t="shared" si="5948"/>
        <v/>
      </c>
    </row>
    <row r="8822" spans="1:20" outlineLevel="1">
      <c r="A8822" s="161"/>
      <c r="B8822" s="208">
        <v>44913</v>
      </c>
      <c r="C8822" s="96">
        <v>74.6666666666667</v>
      </c>
      <c r="D8822" s="122"/>
      <c r="E8822" s="122" t="str">
        <f t="shared" si="5942"/>
        <v/>
      </c>
      <c r="F8822" s="122"/>
      <c r="G8822" s="122" t="str">
        <f t="shared" si="5943"/>
        <v/>
      </c>
      <c r="H8822" s="122"/>
      <c r="I8822" s="122" t="str">
        <f t="shared" si="5944"/>
        <v/>
      </c>
      <c r="J8822" s="122"/>
      <c r="K8822" s="122" t="str">
        <f t="shared" si="5945"/>
        <v/>
      </c>
      <c r="L8822" s="123" t="str">
        <f>IF(H8822="","чи робить СНВВ?",IF(J8822="","чи роблять агрегати?",IF($J8822=0,"агрегати не працюють",IF(AND($H8822=0,$J8822=1),"СНВВ не працює","OK"))))</f>
        <v>чи робить СНВВ?</v>
      </c>
      <c r="M8822" s="100"/>
      <c r="N8822" s="122" t="str">
        <f>IF(OR(E8822&lt;&gt;0, J8822=0), "",D8822)</f>
        <v/>
      </c>
      <c r="O8822" s="122" t="str">
        <f t="shared" si="5946"/>
        <v/>
      </c>
      <c r="P8822" s="122" t="str">
        <f>IF(AND($E8822&lt;&gt;0,$J8822=1),"замінне значення",O8822)</f>
        <v/>
      </c>
      <c r="Q8822" s="122" t="str">
        <f>IF(OR(G8822&lt;&gt;0, J8822=0), "",F8822)</f>
        <v/>
      </c>
      <c r="R8822" s="122" t="str">
        <f t="shared" si="5947"/>
        <v/>
      </c>
      <c r="S8822" s="122" t="str">
        <f>IF(AND(G8822&lt;&gt;0,J8822=1),"замінне значення",R8822)</f>
        <v/>
      </c>
      <c r="T8822" s="122" t="str">
        <f t="shared" si="5948"/>
        <v/>
      </c>
    </row>
    <row r="8823" spans="1:20" outlineLevel="1">
      <c r="A8823" s="161"/>
      <c r="B8823" s="208">
        <v>44913</v>
      </c>
      <c r="C8823" s="96">
        <v>74.7083333333333</v>
      </c>
      <c r="D8823" s="122"/>
      <c r="E8823" s="122" t="str">
        <f t="shared" si="5942"/>
        <v/>
      </c>
      <c r="F8823" s="122"/>
      <c r="G8823" s="122" t="str">
        <f t="shared" si="5943"/>
        <v/>
      </c>
      <c r="H8823" s="122"/>
      <c r="I8823" s="122" t="str">
        <f t="shared" si="5944"/>
        <v/>
      </c>
      <c r="J8823" s="122"/>
      <c r="K8823" s="122" t="str">
        <f t="shared" si="5945"/>
        <v/>
      </c>
      <c r="L8823" s="123" t="str">
        <f>IF(H8823="","чи робить СНВВ?",IF(J8823="","чи роблять агрегати?",IF($J8823=0,"агрегати не працюють",IF(AND($H8823=0,$J8823=1),"СНВВ не працює","OK"))))</f>
        <v>чи робить СНВВ?</v>
      </c>
      <c r="M8823" s="100"/>
      <c r="N8823" s="122" t="str">
        <f>IF(OR(E8823&lt;&gt;0, J8823=0), "",D8823)</f>
        <v/>
      </c>
      <c r="O8823" s="122" t="str">
        <f t="shared" si="5946"/>
        <v/>
      </c>
      <c r="P8823" s="122" t="str">
        <f>IF(AND($E8823&lt;&gt;0,$J8823=1),"замінне значення",O8823)</f>
        <v/>
      </c>
      <c r="Q8823" s="122" t="str">
        <f>IF(OR(G8823&lt;&gt;0, J8823=0), "",F8823)</f>
        <v/>
      </c>
      <c r="R8823" s="122" t="str">
        <f t="shared" si="5947"/>
        <v/>
      </c>
      <c r="S8823" s="122" t="str">
        <f>IF(AND(G8823&lt;&gt;0,J8823=1),"замінне значення",R8823)</f>
        <v/>
      </c>
      <c r="T8823" s="122" t="str">
        <f t="shared" si="5948"/>
        <v/>
      </c>
    </row>
    <row r="8824" spans="1:20" outlineLevel="1">
      <c r="A8824" s="161"/>
      <c r="B8824" s="208">
        <v>44913</v>
      </c>
      <c r="C8824" s="96">
        <v>74.75</v>
      </c>
      <c r="D8824" s="122"/>
      <c r="E8824" s="122" t="str">
        <f t="shared" si="5942"/>
        <v/>
      </c>
      <c r="F8824" s="122"/>
      <c r="G8824" s="122" t="str">
        <f t="shared" si="5943"/>
        <v/>
      </c>
      <c r="H8824" s="122"/>
      <c r="I8824" s="122" t="str">
        <f t="shared" si="5944"/>
        <v/>
      </c>
      <c r="J8824" s="122"/>
      <c r="K8824" s="122" t="str">
        <f t="shared" si="5945"/>
        <v/>
      </c>
      <c r="L8824" s="123" t="str">
        <f>IF(H8824="","чи робить СНВВ?",IF(J8824="","чи роблять агрегати?",IF($J8824=0,"агрегати не працюють",IF(AND($H8824=0,$J8824=1),"СНВВ не працює","OK"))))</f>
        <v>чи робить СНВВ?</v>
      </c>
      <c r="M8824" s="100"/>
      <c r="N8824" s="122" t="str">
        <f>IF(OR(E8824&lt;&gt;0, J8824=0), "",D8824)</f>
        <v/>
      </c>
      <c r="O8824" s="122" t="str">
        <f t="shared" si="5946"/>
        <v/>
      </c>
      <c r="P8824" s="122" t="str">
        <f>IF(AND($E8824&lt;&gt;0,$J8824=1),"замінне значення",O8824)</f>
        <v/>
      </c>
      <c r="Q8824" s="122" t="str">
        <f>IF(OR(G8824&lt;&gt;0, J8824=0), "",F8824)</f>
        <v/>
      </c>
      <c r="R8824" s="122" t="str">
        <f t="shared" si="5947"/>
        <v/>
      </c>
      <c r="S8824" s="122" t="str">
        <f>IF(AND(G8824&lt;&gt;0,J8824=1),"замінне значення",R8824)</f>
        <v/>
      </c>
      <c r="T8824" s="122" t="str">
        <f t="shared" si="5948"/>
        <v/>
      </c>
    </row>
    <row r="8825" spans="1:20" outlineLevel="1">
      <c r="A8825" s="161"/>
      <c r="B8825" s="208">
        <v>44913</v>
      </c>
      <c r="C8825" s="96">
        <v>74.7916666666667</v>
      </c>
      <c r="D8825" s="122"/>
      <c r="E8825" s="122" t="str">
        <f t="shared" si="5942"/>
        <v/>
      </c>
      <c r="F8825" s="122"/>
      <c r="G8825" s="122" t="str">
        <f t="shared" si="5943"/>
        <v/>
      </c>
      <c r="H8825" s="122"/>
      <c r="I8825" s="122" t="str">
        <f t="shared" si="5944"/>
        <v/>
      </c>
      <c r="J8825" s="122"/>
      <c r="K8825" s="122" t="str">
        <f t="shared" si="5945"/>
        <v/>
      </c>
      <c r="L8825" s="123" t="str">
        <f>IF(H8825="","чи робить СНВВ?",IF(J8825="","чи роблять агрегати?",IF($J8825=0,"агрегати не працюють",IF(AND($H8825=0,$J8825=1),"СНВВ не працює","OK"))))</f>
        <v>чи робить СНВВ?</v>
      </c>
      <c r="M8825" s="100"/>
      <c r="N8825" s="122" t="str">
        <f>IF(OR(E8825&lt;&gt;0, J8825=0), "",D8825)</f>
        <v/>
      </c>
      <c r="O8825" s="122" t="str">
        <f t="shared" si="5946"/>
        <v/>
      </c>
      <c r="P8825" s="122" t="str">
        <f>IF(AND($E8825&lt;&gt;0,$J8825=1),"замінне значення",O8825)</f>
        <v/>
      </c>
      <c r="Q8825" s="122" t="str">
        <f>IF(OR(G8825&lt;&gt;0, J8825=0), "",F8825)</f>
        <v/>
      </c>
      <c r="R8825" s="122" t="str">
        <f t="shared" si="5947"/>
        <v/>
      </c>
      <c r="S8825" s="122" t="str">
        <f>IF(AND(G8825&lt;&gt;0,J8825=1),"замінне значення",R8825)</f>
        <v/>
      </c>
      <c r="T8825" s="122" t="str">
        <f t="shared" si="5948"/>
        <v/>
      </c>
    </row>
    <row r="8826" spans="1:20" outlineLevel="1">
      <c r="A8826" s="161"/>
      <c r="B8826" s="208">
        <v>44913</v>
      </c>
      <c r="C8826" s="96">
        <v>74.8333333333333</v>
      </c>
      <c r="D8826" s="122"/>
      <c r="E8826" s="122" t="str">
        <f t="shared" si="5942"/>
        <v/>
      </c>
      <c r="F8826" s="122"/>
      <c r="G8826" s="122" t="str">
        <f t="shared" si="5943"/>
        <v/>
      </c>
      <c r="H8826" s="122"/>
      <c r="I8826" s="122" t="str">
        <f t="shared" si="5944"/>
        <v/>
      </c>
      <c r="J8826" s="122"/>
      <c r="K8826" s="122" t="str">
        <f t="shared" si="5945"/>
        <v/>
      </c>
      <c r="L8826" s="123" t="str">
        <f>IF(H8826="","чи робить СНВВ?",IF(J8826="","чи роблять агрегати?",IF($J8826=0,"агрегати не працюють",IF(AND($H8826=0,$J8826=1),"СНВВ не працює","OK"))))</f>
        <v>чи робить СНВВ?</v>
      </c>
      <c r="M8826" s="100"/>
      <c r="N8826" s="122" t="str">
        <f>IF(OR(E8826&lt;&gt;0, J8826=0), "",D8826)</f>
        <v/>
      </c>
      <c r="O8826" s="122" t="str">
        <f t="shared" si="5946"/>
        <v/>
      </c>
      <c r="P8826" s="122" t="str">
        <f>IF(AND($E8826&lt;&gt;0,$J8826=1),"замінне значення",O8826)</f>
        <v/>
      </c>
      <c r="Q8826" s="122" t="str">
        <f>IF(OR(G8826&lt;&gt;0, J8826=0), "",F8826)</f>
        <v/>
      </c>
      <c r="R8826" s="122" t="str">
        <f t="shared" si="5947"/>
        <v/>
      </c>
      <c r="S8826" s="122" t="str">
        <f>IF(AND(G8826&lt;&gt;0,J8826=1),"замінне значення",R8826)</f>
        <v/>
      </c>
      <c r="T8826" s="122" t="str">
        <f t="shared" si="5948"/>
        <v/>
      </c>
    </row>
    <row r="8827" spans="1:20" outlineLevel="1">
      <c r="A8827" s="161"/>
      <c r="B8827" s="208">
        <v>44913</v>
      </c>
      <c r="C8827" s="96">
        <v>74.875</v>
      </c>
      <c r="D8827" s="122"/>
      <c r="E8827" s="122" t="str">
        <f t="shared" si="5942"/>
        <v/>
      </c>
      <c r="F8827" s="122"/>
      <c r="G8827" s="122" t="str">
        <f t="shared" si="5943"/>
        <v/>
      </c>
      <c r="H8827" s="122"/>
      <c r="I8827" s="122" t="str">
        <f t="shared" si="5944"/>
        <v/>
      </c>
      <c r="J8827" s="122"/>
      <c r="K8827" s="122" t="str">
        <f t="shared" si="5945"/>
        <v/>
      </c>
      <c r="L8827" s="123" t="str">
        <f>IF(H8827="","чи робить СНВВ?",IF(J8827="","чи роблять агрегати?",IF($J8827=0,"агрегати не працюють",IF(AND($H8827=0,$J8827=1),"СНВВ не працює","OK"))))</f>
        <v>чи робить СНВВ?</v>
      </c>
      <c r="M8827" s="100"/>
      <c r="N8827" s="122" t="str">
        <f>IF(OR(E8827&lt;&gt;0, J8827=0), "",D8827)</f>
        <v/>
      </c>
      <c r="O8827" s="122" t="str">
        <f t="shared" si="5946"/>
        <v/>
      </c>
      <c r="P8827" s="122" t="str">
        <f>IF(AND($E8827&lt;&gt;0,$J8827=1),"замінне значення",O8827)</f>
        <v/>
      </c>
      <c r="Q8827" s="122" t="str">
        <f>IF(OR(G8827&lt;&gt;0, J8827=0), "",F8827)</f>
        <v/>
      </c>
      <c r="R8827" s="122" t="str">
        <f t="shared" si="5947"/>
        <v/>
      </c>
      <c r="S8827" s="122" t="str">
        <f>IF(AND(G8827&lt;&gt;0,J8827=1),"замінне значення",R8827)</f>
        <v/>
      </c>
      <c r="T8827" s="122" t="str">
        <f t="shared" si="5948"/>
        <v/>
      </c>
    </row>
    <row r="8828" spans="1:20" outlineLevel="1">
      <c r="A8828" s="161"/>
      <c r="B8828" s="208">
        <v>44913</v>
      </c>
      <c r="C8828" s="96">
        <v>74.9166666666667</v>
      </c>
      <c r="D8828" s="122"/>
      <c r="E8828" s="122" t="str">
        <f t="shared" si="5942"/>
        <v/>
      </c>
      <c r="F8828" s="122"/>
      <c r="G8828" s="122" t="str">
        <f t="shared" si="5943"/>
        <v/>
      </c>
      <c r="H8828" s="122"/>
      <c r="I8828" s="122" t="str">
        <f t="shared" si="5944"/>
        <v/>
      </c>
      <c r="J8828" s="122"/>
      <c r="K8828" s="122" t="str">
        <f t="shared" si="5945"/>
        <v/>
      </c>
      <c r="L8828" s="123" t="str">
        <f>IF(H8828="","чи робить СНВВ?",IF(J8828="","чи роблять агрегати?",IF($J8828=0,"агрегати не працюють",IF(AND($H8828=0,$J8828=1),"СНВВ не працює","OK"))))</f>
        <v>чи робить СНВВ?</v>
      </c>
      <c r="M8828" s="100"/>
      <c r="N8828" s="122" t="str">
        <f>IF(OR(E8828&lt;&gt;0, J8828=0), "",D8828)</f>
        <v/>
      </c>
      <c r="O8828" s="122" t="str">
        <f t="shared" si="5946"/>
        <v/>
      </c>
      <c r="P8828" s="122" t="str">
        <f>IF(AND($E8828&lt;&gt;0,$J8828=1),"замінне значення",O8828)</f>
        <v/>
      </c>
      <c r="Q8828" s="122" t="str">
        <f>IF(OR(G8828&lt;&gt;0, J8828=0), "",F8828)</f>
        <v/>
      </c>
      <c r="R8828" s="122" t="str">
        <f t="shared" si="5947"/>
        <v/>
      </c>
      <c r="S8828" s="122" t="str">
        <f>IF(AND(G8828&lt;&gt;0,J8828=1),"замінне значення",R8828)</f>
        <v/>
      </c>
      <c r="T8828" s="122" t="str">
        <f t="shared" si="5948"/>
        <v/>
      </c>
    </row>
    <row r="8829" spans="1:20" outlineLevel="1">
      <c r="A8829" s="161"/>
      <c r="B8829" s="208">
        <v>44913</v>
      </c>
      <c r="C8829" s="96">
        <v>74.9583333333333</v>
      </c>
      <c r="D8829" s="122"/>
      <c r="E8829" s="122" t="str">
        <f t="shared" si="5942"/>
        <v/>
      </c>
      <c r="F8829" s="122"/>
      <c r="G8829" s="122" t="str">
        <f t="shared" si="5943"/>
        <v/>
      </c>
      <c r="H8829" s="122"/>
      <c r="I8829" s="122" t="str">
        <f t="shared" si="5944"/>
        <v/>
      </c>
      <c r="J8829" s="122"/>
      <c r="K8829" s="122" t="str">
        <f t="shared" si="5945"/>
        <v/>
      </c>
      <c r="L8829" s="123" t="str">
        <f>IF(H8829="","чи робить СНВВ?",IF(J8829="","чи роблять агрегати?",IF($J8829=0,"агрегати не працюють",IF(AND($H8829=0,$J8829=1),"СНВВ не працює","OK"))))</f>
        <v>чи робить СНВВ?</v>
      </c>
      <c r="M8829" s="100"/>
      <c r="N8829" s="122" t="str">
        <f>IF(OR(E8829&lt;&gt;0, J8829=0), "",D8829)</f>
        <v/>
      </c>
      <c r="O8829" s="122" t="str">
        <f t="shared" si="5946"/>
        <v/>
      </c>
      <c r="P8829" s="122" t="str">
        <f>IF(AND($E8829&lt;&gt;0,$J8829=1),"замінне значення",O8829)</f>
        <v/>
      </c>
      <c r="Q8829" s="122" t="str">
        <f>IF(OR(G8829&lt;&gt;0, J8829=0), "",F8829)</f>
        <v/>
      </c>
      <c r="R8829" s="122" t="str">
        <f t="shared" si="5947"/>
        <v/>
      </c>
      <c r="S8829" s="122" t="str">
        <f>IF(AND(G8829&lt;&gt;0,J8829=1),"замінне значення",R8829)</f>
        <v/>
      </c>
      <c r="T8829" s="122" t="str">
        <f t="shared" si="5948"/>
        <v/>
      </c>
    </row>
    <row r="8830" spans="1:20">
      <c r="A8830" s="204"/>
      <c r="B8830" s="159" t="s">
        <v>444</v>
      </c>
      <c r="C8830" s="159"/>
      <c r="D8830" s="103">
        <f t="shared" ref="D8830" si="5949">SUM(D8806:D8829)</f>
        <v>0</v>
      </c>
      <c r="E8830" s="104">
        <f t="shared" ref="E8830" si="5950">COUNTIF(E8806:E8829,"&gt;0")</f>
        <v>0</v>
      </c>
      <c r="F8830" s="103">
        <f t="shared" ref="F8830" si="5951">SUM(F8806:F8829)</f>
        <v>0</v>
      </c>
      <c r="G8830" s="104">
        <f t="shared" ref="G8830" si="5952">COUNTIF(G8806:G8829,"&gt;0")</f>
        <v>0</v>
      </c>
      <c r="H8830" s="103">
        <f t="shared" ref="H8830" si="5953">SUM(H8806:H8829)</f>
        <v>0</v>
      </c>
      <c r="I8830" s="104">
        <f t="shared" ref="I8830" si="5954">COUNTIF(I8806:I8829,"&gt;0")</f>
        <v>0</v>
      </c>
      <c r="J8830" s="103">
        <f t="shared" ref="J8830" si="5955">SUM(J8806:J8829)</f>
        <v>0</v>
      </c>
      <c r="K8830" s="104">
        <f t="shared" ref="K8830" si="5956">COUNTIF(K8806:K8829,"&gt;0")</f>
        <v>0</v>
      </c>
      <c r="L8830" s="104">
        <f t="shared" ref="L8830" si="5957">COUNTIF(L8806:L8829,"СНВВ не працює")</f>
        <v>0</v>
      </c>
      <c r="M8830" s="100"/>
      <c r="N8830" s="103">
        <f t="shared" si="5923"/>
        <v>0</v>
      </c>
      <c r="O8830" s="103">
        <f t="shared" ref="O8830:T8830" si="5958">SUM(O8806:O8829)</f>
        <v>0</v>
      </c>
      <c r="P8830" s="103">
        <f t="shared" si="5958"/>
        <v>0</v>
      </c>
      <c r="Q8830" s="103">
        <f t="shared" si="5958"/>
        <v>0</v>
      </c>
      <c r="R8830" s="103">
        <f t="shared" si="5958"/>
        <v>0</v>
      </c>
      <c r="S8830" s="103">
        <f t="shared" si="5958"/>
        <v>0</v>
      </c>
      <c r="T8830" s="103">
        <f t="shared" si="5958"/>
        <v>0</v>
      </c>
    </row>
    <row r="8831" spans="1:20" ht="15.75" customHeight="1" outlineLevel="1">
      <c r="A8831" s="160">
        <v>44914</v>
      </c>
      <c r="B8831" s="208">
        <v>44914</v>
      </c>
      <c r="C8831" s="96">
        <v>75</v>
      </c>
      <c r="D8831" s="122"/>
      <c r="E8831" s="122" t="str">
        <f t="shared" ref="E8831:E8854" si="5959">IF(D8831="","",IF(D8831&lt;1,1,0))</f>
        <v/>
      </c>
      <c r="F8831" s="122"/>
      <c r="G8831" s="122" t="str">
        <f t="shared" ref="G8831:G8854" si="5960">IF(F8831="","",IF(F8831&lt;1,1,0))</f>
        <v/>
      </c>
      <c r="H8831" s="122"/>
      <c r="I8831" s="122" t="str">
        <f t="shared" ref="I8831:I8854" si="5961">IF(H8831="","",IF(H8831&lt;1,1,0))</f>
        <v/>
      </c>
      <c r="J8831" s="122"/>
      <c r="K8831" s="122" t="str">
        <f t="shared" ref="K8831:K8854" si="5962">IF(J8831="","",IF(J8831&lt;1,1,0))</f>
        <v/>
      </c>
      <c r="L8831" s="123" t="str">
        <f>IF(H8831="","чи робить СНВВ?",IF(J8831="","чи роблять агрегати?",IF($J8831=0,"агрегати не працюють",IF(AND($H8831=0,$J8831=1),"СНВВ не працює","OK"))))</f>
        <v>чи робить СНВВ?</v>
      </c>
      <c r="M8831" s="100"/>
      <c r="N8831" s="122" t="str">
        <f>IF(OR(E8831&lt;&gt;0, J8831=0), "",D8831)</f>
        <v/>
      </c>
      <c r="O8831" s="122" t="str">
        <f t="shared" ref="O8831:O8854" si="5963">IF(Q8831="", "",(N8831*$O$3+$O$4))</f>
        <v/>
      </c>
      <c r="P8831" s="122" t="str">
        <f>IF(AND($E8831&lt;&gt;0,$J8831=1),"замінне значення",O8831)</f>
        <v/>
      </c>
      <c r="Q8831" s="122" t="str">
        <f>IF(OR(G8831&lt;&gt;0, J8831=0), "",F8831)</f>
        <v/>
      </c>
      <c r="R8831" s="122" t="str">
        <f t="shared" ref="R8831:R8894" si="5964">IF(Q8831="", "",(Q8831*$Q$3+$Q$4))</f>
        <v/>
      </c>
      <c r="S8831" s="122" t="str">
        <f>IF(AND(G8831&lt;&gt;0,J8831=1),"замінне значення",R8831)</f>
        <v/>
      </c>
      <c r="T8831" s="122" t="str">
        <f t="shared" ref="T8831:T8894" si="5965">IFERROR(P8831*S8831,"")</f>
        <v/>
      </c>
    </row>
    <row r="8832" spans="1:20" outlineLevel="1">
      <c r="A8832" s="161"/>
      <c r="B8832" s="208">
        <v>44914</v>
      </c>
      <c r="C8832" s="96">
        <v>75.0416666666667</v>
      </c>
      <c r="D8832" s="122"/>
      <c r="E8832" s="122" t="str">
        <f t="shared" si="5959"/>
        <v/>
      </c>
      <c r="F8832" s="122"/>
      <c r="G8832" s="122" t="str">
        <f t="shared" si="5960"/>
        <v/>
      </c>
      <c r="H8832" s="122"/>
      <c r="I8832" s="122" t="str">
        <f t="shared" si="5961"/>
        <v/>
      </c>
      <c r="J8832" s="122"/>
      <c r="K8832" s="122" t="str">
        <f t="shared" si="5962"/>
        <v/>
      </c>
      <c r="L8832" s="123" t="str">
        <f>IF(H8832="","чи робить СНВВ?",IF(J8832="","чи роблять агрегати?",IF($J8832=0,"агрегати не працюють",IF(AND($H8832=0,$J8832=1),"СНВВ не працює","OK"))))</f>
        <v>чи робить СНВВ?</v>
      </c>
      <c r="M8832" s="100"/>
      <c r="N8832" s="122" t="str">
        <f>IF(OR(E8832&lt;&gt;0, J8832=0), "",D8832)</f>
        <v/>
      </c>
      <c r="O8832" s="122" t="str">
        <f t="shared" si="5963"/>
        <v/>
      </c>
      <c r="P8832" s="122" t="str">
        <f>IF(AND($E8832&lt;&gt;0,$J8832=1),"замінне значення",O8832)</f>
        <v/>
      </c>
      <c r="Q8832" s="122" t="str">
        <f>IF(OR(G8832&lt;&gt;0, J8832=0), "",F8832)</f>
        <v/>
      </c>
      <c r="R8832" s="122" t="str">
        <f t="shared" si="5964"/>
        <v/>
      </c>
      <c r="S8832" s="122" t="str">
        <f>IF(AND(G8832&lt;&gt;0,J8832=1),"замінне значення",R8832)</f>
        <v/>
      </c>
      <c r="T8832" s="122" t="str">
        <f t="shared" si="5965"/>
        <v/>
      </c>
    </row>
    <row r="8833" spans="1:20" outlineLevel="1">
      <c r="A8833" s="161"/>
      <c r="B8833" s="208">
        <v>44914</v>
      </c>
      <c r="C8833" s="96">
        <v>75.0833333333333</v>
      </c>
      <c r="D8833" s="122"/>
      <c r="E8833" s="122" t="str">
        <f t="shared" si="5959"/>
        <v/>
      </c>
      <c r="F8833" s="122"/>
      <c r="G8833" s="122" t="str">
        <f t="shared" si="5960"/>
        <v/>
      </c>
      <c r="H8833" s="122"/>
      <c r="I8833" s="122" t="str">
        <f t="shared" si="5961"/>
        <v/>
      </c>
      <c r="J8833" s="122"/>
      <c r="K8833" s="122" t="str">
        <f t="shared" si="5962"/>
        <v/>
      </c>
      <c r="L8833" s="123" t="str">
        <f>IF(H8833="","чи робить СНВВ?",IF(J8833="","чи роблять агрегати?",IF($J8833=0,"агрегати не працюють",IF(AND($H8833=0,$J8833=1),"СНВВ не працює","OK"))))</f>
        <v>чи робить СНВВ?</v>
      </c>
      <c r="M8833" s="100"/>
      <c r="N8833" s="122" t="str">
        <f>IF(OR(E8833&lt;&gt;0, J8833=0), "",D8833)</f>
        <v/>
      </c>
      <c r="O8833" s="122" t="str">
        <f t="shared" si="5963"/>
        <v/>
      </c>
      <c r="P8833" s="122" t="str">
        <f>IF(AND($E8833&lt;&gt;0,$J8833=1),"замінне значення",O8833)</f>
        <v/>
      </c>
      <c r="Q8833" s="122" t="str">
        <f>IF(OR(G8833&lt;&gt;0, J8833=0), "",F8833)</f>
        <v/>
      </c>
      <c r="R8833" s="122" t="str">
        <f t="shared" si="5964"/>
        <v/>
      </c>
      <c r="S8833" s="122" t="str">
        <f>IF(AND(G8833&lt;&gt;0,J8833=1),"замінне значення",R8833)</f>
        <v/>
      </c>
      <c r="T8833" s="122" t="str">
        <f t="shared" si="5965"/>
        <v/>
      </c>
    </row>
    <row r="8834" spans="1:20" outlineLevel="1">
      <c r="A8834" s="161"/>
      <c r="B8834" s="208">
        <v>44914</v>
      </c>
      <c r="C8834" s="96">
        <v>75.125</v>
      </c>
      <c r="D8834" s="122"/>
      <c r="E8834" s="122" t="str">
        <f t="shared" si="5959"/>
        <v/>
      </c>
      <c r="F8834" s="122"/>
      <c r="G8834" s="122" t="str">
        <f t="shared" si="5960"/>
        <v/>
      </c>
      <c r="H8834" s="122"/>
      <c r="I8834" s="122" t="str">
        <f t="shared" si="5961"/>
        <v/>
      </c>
      <c r="J8834" s="122"/>
      <c r="K8834" s="122" t="str">
        <f t="shared" si="5962"/>
        <v/>
      </c>
      <c r="L8834" s="123" t="str">
        <f>IF(H8834="","чи робить СНВВ?",IF(J8834="","чи роблять агрегати?",IF($J8834=0,"агрегати не працюють",IF(AND($H8834=0,$J8834=1),"СНВВ не працює","OK"))))</f>
        <v>чи робить СНВВ?</v>
      </c>
      <c r="M8834" s="100"/>
      <c r="N8834" s="122" t="str">
        <f>IF(OR(E8834&lt;&gt;0, J8834=0), "",D8834)</f>
        <v/>
      </c>
      <c r="O8834" s="122" t="str">
        <f t="shared" si="5963"/>
        <v/>
      </c>
      <c r="P8834" s="122" t="str">
        <f>IF(AND($E8834&lt;&gt;0,$J8834=1),"замінне значення",O8834)</f>
        <v/>
      </c>
      <c r="Q8834" s="122" t="str">
        <f>IF(OR(G8834&lt;&gt;0, J8834=0), "",F8834)</f>
        <v/>
      </c>
      <c r="R8834" s="122" t="str">
        <f t="shared" si="5964"/>
        <v/>
      </c>
      <c r="S8834" s="122" t="str">
        <f>IF(AND(G8834&lt;&gt;0,J8834=1),"замінне значення",R8834)</f>
        <v/>
      </c>
      <c r="T8834" s="122" t="str">
        <f t="shared" si="5965"/>
        <v/>
      </c>
    </row>
    <row r="8835" spans="1:20" outlineLevel="1">
      <c r="A8835" s="161"/>
      <c r="B8835" s="208">
        <v>44914</v>
      </c>
      <c r="C8835" s="96">
        <v>75.1666666666667</v>
      </c>
      <c r="D8835" s="122"/>
      <c r="E8835" s="122" t="str">
        <f t="shared" si="5959"/>
        <v/>
      </c>
      <c r="F8835" s="122"/>
      <c r="G8835" s="122" t="str">
        <f t="shared" si="5960"/>
        <v/>
      </c>
      <c r="H8835" s="122"/>
      <c r="I8835" s="122" t="str">
        <f t="shared" si="5961"/>
        <v/>
      </c>
      <c r="J8835" s="122"/>
      <c r="K8835" s="122" t="str">
        <f t="shared" si="5962"/>
        <v/>
      </c>
      <c r="L8835" s="123" t="str">
        <f>IF(H8835="","чи робить СНВВ?",IF(J8835="","чи роблять агрегати?",IF($J8835=0,"агрегати не працюють",IF(AND($H8835=0,$J8835=1),"СНВВ не працює","OK"))))</f>
        <v>чи робить СНВВ?</v>
      </c>
      <c r="M8835" s="100"/>
      <c r="N8835" s="122" t="str">
        <f>IF(OR(E8835&lt;&gt;0, J8835=0), "",D8835)</f>
        <v/>
      </c>
      <c r="O8835" s="122" t="str">
        <f t="shared" si="5963"/>
        <v/>
      </c>
      <c r="P8835" s="122" t="str">
        <f>IF(AND($E8835&lt;&gt;0,$J8835=1),"замінне значення",O8835)</f>
        <v/>
      </c>
      <c r="Q8835" s="122" t="str">
        <f>IF(OR(G8835&lt;&gt;0, J8835=0), "",F8835)</f>
        <v/>
      </c>
      <c r="R8835" s="122" t="str">
        <f t="shared" si="5964"/>
        <v/>
      </c>
      <c r="S8835" s="122" t="str">
        <f>IF(AND(G8835&lt;&gt;0,J8835=1),"замінне значення",R8835)</f>
        <v/>
      </c>
      <c r="T8835" s="122" t="str">
        <f t="shared" si="5965"/>
        <v/>
      </c>
    </row>
    <row r="8836" spans="1:20" outlineLevel="1">
      <c r="A8836" s="161"/>
      <c r="B8836" s="208">
        <v>44914</v>
      </c>
      <c r="C8836" s="96">
        <v>75.2083333333333</v>
      </c>
      <c r="D8836" s="122"/>
      <c r="E8836" s="122" t="str">
        <f t="shared" si="5959"/>
        <v/>
      </c>
      <c r="F8836" s="122"/>
      <c r="G8836" s="122" t="str">
        <f t="shared" si="5960"/>
        <v/>
      </c>
      <c r="H8836" s="122"/>
      <c r="I8836" s="122" t="str">
        <f t="shared" si="5961"/>
        <v/>
      </c>
      <c r="J8836" s="122"/>
      <c r="K8836" s="122" t="str">
        <f t="shared" si="5962"/>
        <v/>
      </c>
      <c r="L8836" s="123" t="str">
        <f>IF(H8836="","чи робить СНВВ?",IF(J8836="","чи роблять агрегати?",IF($J8836=0,"агрегати не працюють",IF(AND($H8836=0,$J8836=1),"СНВВ не працює","OK"))))</f>
        <v>чи робить СНВВ?</v>
      </c>
      <c r="M8836" s="100"/>
      <c r="N8836" s="122" t="str">
        <f>IF(OR(E8836&lt;&gt;0, J8836=0), "",D8836)</f>
        <v/>
      </c>
      <c r="O8836" s="122" t="str">
        <f t="shared" si="5963"/>
        <v/>
      </c>
      <c r="P8836" s="122" t="str">
        <f>IF(AND($E8836&lt;&gt;0,$J8836=1),"замінне значення",O8836)</f>
        <v/>
      </c>
      <c r="Q8836" s="122" t="str">
        <f>IF(OR(G8836&lt;&gt;0, J8836=0), "",F8836)</f>
        <v/>
      </c>
      <c r="R8836" s="122" t="str">
        <f t="shared" si="5964"/>
        <v/>
      </c>
      <c r="S8836" s="122" t="str">
        <f>IF(AND(G8836&lt;&gt;0,J8836=1),"замінне значення",R8836)</f>
        <v/>
      </c>
      <c r="T8836" s="122" t="str">
        <f t="shared" si="5965"/>
        <v/>
      </c>
    </row>
    <row r="8837" spans="1:20" outlineLevel="1">
      <c r="A8837" s="161"/>
      <c r="B8837" s="208">
        <v>44914</v>
      </c>
      <c r="C8837" s="96">
        <v>75.25</v>
      </c>
      <c r="D8837" s="122"/>
      <c r="E8837" s="122" t="str">
        <f t="shared" si="5959"/>
        <v/>
      </c>
      <c r="F8837" s="122"/>
      <c r="G8837" s="122" t="str">
        <f t="shared" si="5960"/>
        <v/>
      </c>
      <c r="H8837" s="122"/>
      <c r="I8837" s="122" t="str">
        <f t="shared" si="5961"/>
        <v/>
      </c>
      <c r="J8837" s="122"/>
      <c r="K8837" s="122" t="str">
        <f t="shared" si="5962"/>
        <v/>
      </c>
      <c r="L8837" s="123" t="str">
        <f>IF(H8837="","чи робить СНВВ?",IF(J8837="","чи роблять агрегати?",IF($J8837=0,"агрегати не працюють",IF(AND($H8837=0,$J8837=1),"СНВВ не працює","OK"))))</f>
        <v>чи робить СНВВ?</v>
      </c>
      <c r="M8837" s="100"/>
      <c r="N8837" s="122" t="str">
        <f>IF(OR(E8837&lt;&gt;0, J8837=0), "",D8837)</f>
        <v/>
      </c>
      <c r="O8837" s="122" t="str">
        <f t="shared" si="5963"/>
        <v/>
      </c>
      <c r="P8837" s="122" t="str">
        <f>IF(AND($E8837&lt;&gt;0,$J8837=1),"замінне значення",O8837)</f>
        <v/>
      </c>
      <c r="Q8837" s="122" t="str">
        <f>IF(OR(G8837&lt;&gt;0, J8837=0), "",F8837)</f>
        <v/>
      </c>
      <c r="R8837" s="122" t="str">
        <f t="shared" si="5964"/>
        <v/>
      </c>
      <c r="S8837" s="122" t="str">
        <f>IF(AND(G8837&lt;&gt;0,J8837=1),"замінне значення",R8837)</f>
        <v/>
      </c>
      <c r="T8837" s="122" t="str">
        <f t="shared" si="5965"/>
        <v/>
      </c>
    </row>
    <row r="8838" spans="1:20" outlineLevel="1">
      <c r="A8838" s="161"/>
      <c r="B8838" s="208">
        <v>44914</v>
      </c>
      <c r="C8838" s="96">
        <v>75.2916666666667</v>
      </c>
      <c r="D8838" s="122"/>
      <c r="E8838" s="122" t="str">
        <f t="shared" si="5959"/>
        <v/>
      </c>
      <c r="F8838" s="122"/>
      <c r="G8838" s="122" t="str">
        <f t="shared" si="5960"/>
        <v/>
      </c>
      <c r="H8838" s="122"/>
      <c r="I8838" s="122" t="str">
        <f t="shared" si="5961"/>
        <v/>
      </c>
      <c r="J8838" s="122"/>
      <c r="K8838" s="122" t="str">
        <f t="shared" si="5962"/>
        <v/>
      </c>
      <c r="L8838" s="123" t="str">
        <f>IF(H8838="","чи робить СНВВ?",IF(J8838="","чи роблять агрегати?",IF($J8838=0,"агрегати не працюють",IF(AND($H8838=0,$J8838=1),"СНВВ не працює","OK"))))</f>
        <v>чи робить СНВВ?</v>
      </c>
      <c r="M8838" s="100"/>
      <c r="N8838" s="122" t="str">
        <f>IF(OR(E8838&lt;&gt;0, J8838=0), "",D8838)</f>
        <v/>
      </c>
      <c r="O8838" s="122" t="str">
        <f t="shared" si="5963"/>
        <v/>
      </c>
      <c r="P8838" s="122" t="str">
        <f>IF(AND($E8838&lt;&gt;0,$J8838=1),"замінне значення",O8838)</f>
        <v/>
      </c>
      <c r="Q8838" s="122" t="str">
        <f>IF(OR(G8838&lt;&gt;0, J8838=0), "",F8838)</f>
        <v/>
      </c>
      <c r="R8838" s="122" t="str">
        <f t="shared" si="5964"/>
        <v/>
      </c>
      <c r="S8838" s="122" t="str">
        <f>IF(AND(G8838&lt;&gt;0,J8838=1),"замінне значення",R8838)</f>
        <v/>
      </c>
      <c r="T8838" s="122" t="str">
        <f t="shared" si="5965"/>
        <v/>
      </c>
    </row>
    <row r="8839" spans="1:20" outlineLevel="1">
      <c r="A8839" s="161"/>
      <c r="B8839" s="208">
        <v>44914</v>
      </c>
      <c r="C8839" s="96">
        <v>75.3333333333333</v>
      </c>
      <c r="D8839" s="122"/>
      <c r="E8839" s="122" t="str">
        <f t="shared" si="5959"/>
        <v/>
      </c>
      <c r="F8839" s="122"/>
      <c r="G8839" s="122" t="str">
        <f t="shared" si="5960"/>
        <v/>
      </c>
      <c r="H8839" s="122"/>
      <c r="I8839" s="122" t="str">
        <f t="shared" si="5961"/>
        <v/>
      </c>
      <c r="J8839" s="122"/>
      <c r="K8839" s="122" t="str">
        <f t="shared" si="5962"/>
        <v/>
      </c>
      <c r="L8839" s="123" t="str">
        <f>IF(H8839="","чи робить СНВВ?",IF(J8839="","чи роблять агрегати?",IF($J8839=0,"агрегати не працюють",IF(AND($H8839=0,$J8839=1),"СНВВ не працює","OK"))))</f>
        <v>чи робить СНВВ?</v>
      </c>
      <c r="M8839" s="100"/>
      <c r="N8839" s="122" t="str">
        <f>IF(OR(E8839&lt;&gt;0, J8839=0), "",D8839)</f>
        <v/>
      </c>
      <c r="O8839" s="122" t="str">
        <f t="shared" si="5963"/>
        <v/>
      </c>
      <c r="P8839" s="122" t="str">
        <f>IF(AND($E8839&lt;&gt;0,$J8839=1),"замінне значення",O8839)</f>
        <v/>
      </c>
      <c r="Q8839" s="122" t="str">
        <f>IF(OR(G8839&lt;&gt;0, J8839=0), "",F8839)</f>
        <v/>
      </c>
      <c r="R8839" s="122" t="str">
        <f t="shared" si="5964"/>
        <v/>
      </c>
      <c r="S8839" s="122" t="str">
        <f>IF(AND(G8839&lt;&gt;0,J8839=1),"замінне значення",R8839)</f>
        <v/>
      </c>
      <c r="T8839" s="122" t="str">
        <f t="shared" si="5965"/>
        <v/>
      </c>
    </row>
    <row r="8840" spans="1:20" outlineLevel="1">
      <c r="A8840" s="161"/>
      <c r="B8840" s="208">
        <v>44914</v>
      </c>
      <c r="C8840" s="96">
        <v>75.375</v>
      </c>
      <c r="D8840" s="122"/>
      <c r="E8840" s="122" t="str">
        <f t="shared" si="5959"/>
        <v/>
      </c>
      <c r="F8840" s="122"/>
      <c r="G8840" s="122" t="str">
        <f t="shared" si="5960"/>
        <v/>
      </c>
      <c r="H8840" s="122"/>
      <c r="I8840" s="122" t="str">
        <f t="shared" si="5961"/>
        <v/>
      </c>
      <c r="J8840" s="122"/>
      <c r="K8840" s="122" t="str">
        <f t="shared" si="5962"/>
        <v/>
      </c>
      <c r="L8840" s="123" t="str">
        <f>IF(H8840="","чи робить СНВВ?",IF(J8840="","чи роблять агрегати?",IF($J8840=0,"агрегати не працюють",IF(AND($H8840=0,$J8840=1),"СНВВ не працює","OK"))))</f>
        <v>чи робить СНВВ?</v>
      </c>
      <c r="M8840" s="100"/>
      <c r="N8840" s="122" t="str">
        <f>IF(OR(E8840&lt;&gt;0, J8840=0), "",D8840)</f>
        <v/>
      </c>
      <c r="O8840" s="122" t="str">
        <f t="shared" si="5963"/>
        <v/>
      </c>
      <c r="P8840" s="122" t="str">
        <f>IF(AND($E8840&lt;&gt;0,$J8840=1),"замінне значення",O8840)</f>
        <v/>
      </c>
      <c r="Q8840" s="122" t="str">
        <f>IF(OR(G8840&lt;&gt;0, J8840=0), "",F8840)</f>
        <v/>
      </c>
      <c r="R8840" s="122" t="str">
        <f t="shared" si="5964"/>
        <v/>
      </c>
      <c r="S8840" s="122" t="str">
        <f>IF(AND(G8840&lt;&gt;0,J8840=1),"замінне значення",R8840)</f>
        <v/>
      </c>
      <c r="T8840" s="122" t="str">
        <f t="shared" si="5965"/>
        <v/>
      </c>
    </row>
    <row r="8841" spans="1:20" outlineLevel="1">
      <c r="A8841" s="161"/>
      <c r="B8841" s="208">
        <v>44914</v>
      </c>
      <c r="C8841" s="96">
        <v>75.4166666666667</v>
      </c>
      <c r="D8841" s="122"/>
      <c r="E8841" s="122" t="str">
        <f t="shared" si="5959"/>
        <v/>
      </c>
      <c r="F8841" s="122"/>
      <c r="G8841" s="122" t="str">
        <f t="shared" si="5960"/>
        <v/>
      </c>
      <c r="H8841" s="122"/>
      <c r="I8841" s="122" t="str">
        <f t="shared" si="5961"/>
        <v/>
      </c>
      <c r="J8841" s="122"/>
      <c r="K8841" s="122" t="str">
        <f t="shared" si="5962"/>
        <v/>
      </c>
      <c r="L8841" s="123" t="str">
        <f>IF(H8841="","чи робить СНВВ?",IF(J8841="","чи роблять агрегати?",IF($J8841=0,"агрегати не працюють",IF(AND($H8841=0,$J8841=1),"СНВВ не працює","OK"))))</f>
        <v>чи робить СНВВ?</v>
      </c>
      <c r="M8841" s="100"/>
      <c r="N8841" s="122" t="str">
        <f>IF(OR(E8841&lt;&gt;0, J8841=0), "",D8841)</f>
        <v/>
      </c>
      <c r="O8841" s="122" t="str">
        <f t="shared" si="5963"/>
        <v/>
      </c>
      <c r="P8841" s="122" t="str">
        <f>IF(AND($E8841&lt;&gt;0,$J8841=1),"замінне значення",O8841)</f>
        <v/>
      </c>
      <c r="Q8841" s="122" t="str">
        <f>IF(OR(G8841&lt;&gt;0, J8841=0), "",F8841)</f>
        <v/>
      </c>
      <c r="R8841" s="122" t="str">
        <f t="shared" si="5964"/>
        <v/>
      </c>
      <c r="S8841" s="122" t="str">
        <f>IF(AND(G8841&lt;&gt;0,J8841=1),"замінне значення",R8841)</f>
        <v/>
      </c>
      <c r="T8841" s="122" t="str">
        <f t="shared" si="5965"/>
        <v/>
      </c>
    </row>
    <row r="8842" spans="1:20" outlineLevel="1">
      <c r="A8842" s="161"/>
      <c r="B8842" s="208">
        <v>44914</v>
      </c>
      <c r="C8842" s="96">
        <v>75.4583333333333</v>
      </c>
      <c r="D8842" s="122"/>
      <c r="E8842" s="122" t="str">
        <f t="shared" si="5959"/>
        <v/>
      </c>
      <c r="F8842" s="122"/>
      <c r="G8842" s="122" t="str">
        <f t="shared" si="5960"/>
        <v/>
      </c>
      <c r="H8842" s="122"/>
      <c r="I8842" s="122" t="str">
        <f t="shared" si="5961"/>
        <v/>
      </c>
      <c r="J8842" s="122"/>
      <c r="K8842" s="122" t="str">
        <f t="shared" si="5962"/>
        <v/>
      </c>
      <c r="L8842" s="123" t="str">
        <f>IF(H8842="","чи робить СНВВ?",IF(J8842="","чи роблять агрегати?",IF($J8842=0,"агрегати не працюють",IF(AND($H8842=0,$J8842=1),"СНВВ не працює","OK"))))</f>
        <v>чи робить СНВВ?</v>
      </c>
      <c r="M8842" s="100"/>
      <c r="N8842" s="122" t="str">
        <f>IF(OR(E8842&lt;&gt;0, J8842=0), "",D8842)</f>
        <v/>
      </c>
      <c r="O8842" s="122" t="str">
        <f t="shared" si="5963"/>
        <v/>
      </c>
      <c r="P8842" s="122" t="str">
        <f>IF(AND($E8842&lt;&gt;0,$J8842=1),"замінне значення",O8842)</f>
        <v/>
      </c>
      <c r="Q8842" s="122" t="str">
        <f>IF(OR(G8842&lt;&gt;0, J8842=0), "",F8842)</f>
        <v/>
      </c>
      <c r="R8842" s="122" t="str">
        <f t="shared" si="5964"/>
        <v/>
      </c>
      <c r="S8842" s="122" t="str">
        <f>IF(AND(G8842&lt;&gt;0,J8842=1),"замінне значення",R8842)</f>
        <v/>
      </c>
      <c r="T8842" s="122" t="str">
        <f t="shared" si="5965"/>
        <v/>
      </c>
    </row>
    <row r="8843" spans="1:20" outlineLevel="1">
      <c r="A8843" s="161"/>
      <c r="B8843" s="208">
        <v>44914</v>
      </c>
      <c r="C8843" s="96">
        <v>75.5</v>
      </c>
      <c r="D8843" s="122"/>
      <c r="E8843" s="122" t="str">
        <f t="shared" si="5959"/>
        <v/>
      </c>
      <c r="F8843" s="122"/>
      <c r="G8843" s="122" t="str">
        <f t="shared" si="5960"/>
        <v/>
      </c>
      <c r="H8843" s="122"/>
      <c r="I8843" s="122" t="str">
        <f t="shared" si="5961"/>
        <v/>
      </c>
      <c r="J8843" s="122"/>
      <c r="K8843" s="122" t="str">
        <f t="shared" si="5962"/>
        <v/>
      </c>
      <c r="L8843" s="123" t="str">
        <f>IF(H8843="","чи робить СНВВ?",IF(J8843="","чи роблять агрегати?",IF($J8843=0,"агрегати не працюють",IF(AND($H8843=0,$J8843=1),"СНВВ не працює","OK"))))</f>
        <v>чи робить СНВВ?</v>
      </c>
      <c r="M8843" s="100"/>
      <c r="N8843" s="122" t="str">
        <f>IF(OR(E8843&lt;&gt;0, J8843=0), "",D8843)</f>
        <v/>
      </c>
      <c r="O8843" s="122" t="str">
        <f t="shared" si="5963"/>
        <v/>
      </c>
      <c r="P8843" s="122" t="str">
        <f>IF(AND($E8843&lt;&gt;0,$J8843=1),"замінне значення",O8843)</f>
        <v/>
      </c>
      <c r="Q8843" s="122" t="str">
        <f>IF(OR(G8843&lt;&gt;0, J8843=0), "",F8843)</f>
        <v/>
      </c>
      <c r="R8843" s="122" t="str">
        <f t="shared" si="5964"/>
        <v/>
      </c>
      <c r="S8843" s="122" t="str">
        <f>IF(AND(G8843&lt;&gt;0,J8843=1),"замінне значення",R8843)</f>
        <v/>
      </c>
      <c r="T8843" s="122" t="str">
        <f t="shared" si="5965"/>
        <v/>
      </c>
    </row>
    <row r="8844" spans="1:20" outlineLevel="1">
      <c r="A8844" s="161"/>
      <c r="B8844" s="208">
        <v>44914</v>
      </c>
      <c r="C8844" s="96">
        <v>75.5416666666667</v>
      </c>
      <c r="D8844" s="122"/>
      <c r="E8844" s="122" t="str">
        <f t="shared" si="5959"/>
        <v/>
      </c>
      <c r="F8844" s="122"/>
      <c r="G8844" s="122" t="str">
        <f t="shared" si="5960"/>
        <v/>
      </c>
      <c r="H8844" s="122"/>
      <c r="I8844" s="122" t="str">
        <f t="shared" si="5961"/>
        <v/>
      </c>
      <c r="J8844" s="122"/>
      <c r="K8844" s="122" t="str">
        <f t="shared" si="5962"/>
        <v/>
      </c>
      <c r="L8844" s="123" t="str">
        <f>IF(H8844="","чи робить СНВВ?",IF(J8844="","чи роблять агрегати?",IF($J8844=0,"агрегати не працюють",IF(AND($H8844=0,$J8844=1),"СНВВ не працює","OK"))))</f>
        <v>чи робить СНВВ?</v>
      </c>
      <c r="M8844" s="100"/>
      <c r="N8844" s="122" t="str">
        <f>IF(OR(E8844&lt;&gt;0, J8844=0), "",D8844)</f>
        <v/>
      </c>
      <c r="O8844" s="122" t="str">
        <f t="shared" si="5963"/>
        <v/>
      </c>
      <c r="P8844" s="122" t="str">
        <f>IF(AND($E8844&lt;&gt;0,$J8844=1),"замінне значення",O8844)</f>
        <v/>
      </c>
      <c r="Q8844" s="122" t="str">
        <f>IF(OR(G8844&lt;&gt;0, J8844=0), "",F8844)</f>
        <v/>
      </c>
      <c r="R8844" s="122" t="str">
        <f t="shared" si="5964"/>
        <v/>
      </c>
      <c r="S8844" s="122" t="str">
        <f>IF(AND(G8844&lt;&gt;0,J8844=1),"замінне значення",R8844)</f>
        <v/>
      </c>
      <c r="T8844" s="122" t="str">
        <f t="shared" si="5965"/>
        <v/>
      </c>
    </row>
    <row r="8845" spans="1:20" outlineLevel="1">
      <c r="A8845" s="161"/>
      <c r="B8845" s="208">
        <v>44914</v>
      </c>
      <c r="C8845" s="96">
        <v>75.5833333333333</v>
      </c>
      <c r="D8845" s="122"/>
      <c r="E8845" s="122" t="str">
        <f t="shared" si="5959"/>
        <v/>
      </c>
      <c r="F8845" s="122"/>
      <c r="G8845" s="122" t="str">
        <f t="shared" si="5960"/>
        <v/>
      </c>
      <c r="H8845" s="122"/>
      <c r="I8845" s="122" t="str">
        <f t="shared" si="5961"/>
        <v/>
      </c>
      <c r="J8845" s="122"/>
      <c r="K8845" s="122" t="str">
        <f t="shared" si="5962"/>
        <v/>
      </c>
      <c r="L8845" s="123" t="str">
        <f>IF(H8845="","чи робить СНВВ?",IF(J8845="","чи роблять агрегати?",IF($J8845=0,"агрегати не працюють",IF(AND($H8845=0,$J8845=1),"СНВВ не працює","OK"))))</f>
        <v>чи робить СНВВ?</v>
      </c>
      <c r="M8845" s="100"/>
      <c r="N8845" s="122" t="str">
        <f>IF(OR(E8845&lt;&gt;0, J8845=0), "",D8845)</f>
        <v/>
      </c>
      <c r="O8845" s="122" t="str">
        <f t="shared" si="5963"/>
        <v/>
      </c>
      <c r="P8845" s="122" t="str">
        <f>IF(AND($E8845&lt;&gt;0,$J8845=1),"замінне значення",O8845)</f>
        <v/>
      </c>
      <c r="Q8845" s="122" t="str">
        <f>IF(OR(G8845&lt;&gt;0, J8845=0), "",F8845)</f>
        <v/>
      </c>
      <c r="R8845" s="122" t="str">
        <f t="shared" si="5964"/>
        <v/>
      </c>
      <c r="S8845" s="122" t="str">
        <f>IF(AND(G8845&lt;&gt;0,J8845=1),"замінне значення",R8845)</f>
        <v/>
      </c>
      <c r="T8845" s="122" t="str">
        <f t="shared" si="5965"/>
        <v/>
      </c>
    </row>
    <row r="8846" spans="1:20" outlineLevel="1">
      <c r="A8846" s="161"/>
      <c r="B8846" s="208">
        <v>44914</v>
      </c>
      <c r="C8846" s="96">
        <v>75.625</v>
      </c>
      <c r="D8846" s="122"/>
      <c r="E8846" s="122" t="str">
        <f t="shared" si="5959"/>
        <v/>
      </c>
      <c r="F8846" s="122"/>
      <c r="G8846" s="122" t="str">
        <f t="shared" si="5960"/>
        <v/>
      </c>
      <c r="H8846" s="122"/>
      <c r="I8846" s="122" t="str">
        <f t="shared" si="5961"/>
        <v/>
      </c>
      <c r="J8846" s="122"/>
      <c r="K8846" s="122" t="str">
        <f t="shared" si="5962"/>
        <v/>
      </c>
      <c r="L8846" s="123" t="str">
        <f>IF(H8846="","чи робить СНВВ?",IF(J8846="","чи роблять агрегати?",IF($J8846=0,"агрегати не працюють",IF(AND($H8846=0,$J8846=1),"СНВВ не працює","OK"))))</f>
        <v>чи робить СНВВ?</v>
      </c>
      <c r="M8846" s="100"/>
      <c r="N8846" s="122" t="str">
        <f>IF(OR(E8846&lt;&gt;0, J8846=0), "",D8846)</f>
        <v/>
      </c>
      <c r="O8846" s="122" t="str">
        <f t="shared" si="5963"/>
        <v/>
      </c>
      <c r="P8846" s="122" t="str">
        <f>IF(AND($E8846&lt;&gt;0,$J8846=1),"замінне значення",O8846)</f>
        <v/>
      </c>
      <c r="Q8846" s="122" t="str">
        <f>IF(OR(G8846&lt;&gt;0, J8846=0), "",F8846)</f>
        <v/>
      </c>
      <c r="R8846" s="122" t="str">
        <f t="shared" si="5964"/>
        <v/>
      </c>
      <c r="S8846" s="122" t="str">
        <f>IF(AND(G8846&lt;&gt;0,J8846=1),"замінне значення",R8846)</f>
        <v/>
      </c>
      <c r="T8846" s="122" t="str">
        <f t="shared" si="5965"/>
        <v/>
      </c>
    </row>
    <row r="8847" spans="1:20" outlineLevel="1">
      <c r="A8847" s="161"/>
      <c r="B8847" s="208">
        <v>44914</v>
      </c>
      <c r="C8847" s="96">
        <v>75.6666666666667</v>
      </c>
      <c r="D8847" s="122"/>
      <c r="E8847" s="122" t="str">
        <f t="shared" si="5959"/>
        <v/>
      </c>
      <c r="F8847" s="122"/>
      <c r="G8847" s="122" t="str">
        <f t="shared" si="5960"/>
        <v/>
      </c>
      <c r="H8847" s="122"/>
      <c r="I8847" s="122" t="str">
        <f t="shared" si="5961"/>
        <v/>
      </c>
      <c r="J8847" s="122"/>
      <c r="K8847" s="122" t="str">
        <f t="shared" si="5962"/>
        <v/>
      </c>
      <c r="L8847" s="123" t="str">
        <f>IF(H8847="","чи робить СНВВ?",IF(J8847="","чи роблять агрегати?",IF($J8847=0,"агрегати не працюють",IF(AND($H8847=0,$J8847=1),"СНВВ не працює","OK"))))</f>
        <v>чи робить СНВВ?</v>
      </c>
      <c r="M8847" s="100"/>
      <c r="N8847" s="122" t="str">
        <f>IF(OR(E8847&lt;&gt;0, J8847=0), "",D8847)</f>
        <v/>
      </c>
      <c r="O8847" s="122" t="str">
        <f t="shared" si="5963"/>
        <v/>
      </c>
      <c r="P8847" s="122" t="str">
        <f>IF(AND($E8847&lt;&gt;0,$J8847=1),"замінне значення",O8847)</f>
        <v/>
      </c>
      <c r="Q8847" s="122" t="str">
        <f>IF(OR(G8847&lt;&gt;0, J8847=0), "",F8847)</f>
        <v/>
      </c>
      <c r="R8847" s="122" t="str">
        <f t="shared" si="5964"/>
        <v/>
      </c>
      <c r="S8847" s="122" t="str">
        <f>IF(AND(G8847&lt;&gt;0,J8847=1),"замінне значення",R8847)</f>
        <v/>
      </c>
      <c r="T8847" s="122" t="str">
        <f t="shared" si="5965"/>
        <v/>
      </c>
    </row>
    <row r="8848" spans="1:20" outlineLevel="1">
      <c r="A8848" s="161"/>
      <c r="B8848" s="208">
        <v>44914</v>
      </c>
      <c r="C8848" s="96">
        <v>75.7083333333333</v>
      </c>
      <c r="D8848" s="122"/>
      <c r="E8848" s="122" t="str">
        <f t="shared" si="5959"/>
        <v/>
      </c>
      <c r="F8848" s="122"/>
      <c r="G8848" s="122" t="str">
        <f t="shared" si="5960"/>
        <v/>
      </c>
      <c r="H8848" s="122"/>
      <c r="I8848" s="122" t="str">
        <f t="shared" si="5961"/>
        <v/>
      </c>
      <c r="J8848" s="122"/>
      <c r="K8848" s="122" t="str">
        <f t="shared" si="5962"/>
        <v/>
      </c>
      <c r="L8848" s="123" t="str">
        <f>IF(H8848="","чи робить СНВВ?",IF(J8848="","чи роблять агрегати?",IF($J8848=0,"агрегати не працюють",IF(AND($H8848=0,$J8848=1),"СНВВ не працює","OK"))))</f>
        <v>чи робить СНВВ?</v>
      </c>
      <c r="M8848" s="100"/>
      <c r="N8848" s="122" t="str">
        <f>IF(OR(E8848&lt;&gt;0, J8848=0), "",D8848)</f>
        <v/>
      </c>
      <c r="O8848" s="122" t="str">
        <f t="shared" si="5963"/>
        <v/>
      </c>
      <c r="P8848" s="122" t="str">
        <f>IF(AND($E8848&lt;&gt;0,$J8848=1),"замінне значення",O8848)</f>
        <v/>
      </c>
      <c r="Q8848" s="122" t="str">
        <f>IF(OR(G8848&lt;&gt;0, J8848=0), "",F8848)</f>
        <v/>
      </c>
      <c r="R8848" s="122" t="str">
        <f t="shared" si="5964"/>
        <v/>
      </c>
      <c r="S8848" s="122" t="str">
        <f>IF(AND(G8848&lt;&gt;0,J8848=1),"замінне значення",R8848)</f>
        <v/>
      </c>
      <c r="T8848" s="122" t="str">
        <f t="shared" si="5965"/>
        <v/>
      </c>
    </row>
    <row r="8849" spans="1:20" outlineLevel="1">
      <c r="A8849" s="161"/>
      <c r="B8849" s="208">
        <v>44914</v>
      </c>
      <c r="C8849" s="96">
        <v>75.75</v>
      </c>
      <c r="D8849" s="122"/>
      <c r="E8849" s="122" t="str">
        <f t="shared" si="5959"/>
        <v/>
      </c>
      <c r="F8849" s="122"/>
      <c r="G8849" s="122" t="str">
        <f t="shared" si="5960"/>
        <v/>
      </c>
      <c r="H8849" s="122"/>
      <c r="I8849" s="122" t="str">
        <f t="shared" si="5961"/>
        <v/>
      </c>
      <c r="J8849" s="122"/>
      <c r="K8849" s="122" t="str">
        <f t="shared" si="5962"/>
        <v/>
      </c>
      <c r="L8849" s="123" t="str">
        <f>IF(H8849="","чи робить СНВВ?",IF(J8849="","чи роблять агрегати?",IF($J8849=0,"агрегати не працюють",IF(AND($H8849=0,$J8849=1),"СНВВ не працює","OK"))))</f>
        <v>чи робить СНВВ?</v>
      </c>
      <c r="M8849" s="100"/>
      <c r="N8849" s="122" t="str">
        <f>IF(OR(E8849&lt;&gt;0, J8849=0), "",D8849)</f>
        <v/>
      </c>
      <c r="O8849" s="122" t="str">
        <f t="shared" si="5963"/>
        <v/>
      </c>
      <c r="P8849" s="122" t="str">
        <f>IF(AND($E8849&lt;&gt;0,$J8849=1),"замінне значення",O8849)</f>
        <v/>
      </c>
      <c r="Q8849" s="122" t="str">
        <f>IF(OR(G8849&lt;&gt;0, J8849=0), "",F8849)</f>
        <v/>
      </c>
      <c r="R8849" s="122" t="str">
        <f t="shared" si="5964"/>
        <v/>
      </c>
      <c r="S8849" s="122" t="str">
        <f>IF(AND(G8849&lt;&gt;0,J8849=1),"замінне значення",R8849)</f>
        <v/>
      </c>
      <c r="T8849" s="122" t="str">
        <f t="shared" si="5965"/>
        <v/>
      </c>
    </row>
    <row r="8850" spans="1:20" outlineLevel="1">
      <c r="A8850" s="161"/>
      <c r="B8850" s="208">
        <v>44914</v>
      </c>
      <c r="C8850" s="96">
        <v>75.7916666666667</v>
      </c>
      <c r="D8850" s="122"/>
      <c r="E8850" s="122" t="str">
        <f t="shared" si="5959"/>
        <v/>
      </c>
      <c r="F8850" s="122"/>
      <c r="G8850" s="122" t="str">
        <f t="shared" si="5960"/>
        <v/>
      </c>
      <c r="H8850" s="122"/>
      <c r="I8850" s="122" t="str">
        <f t="shared" si="5961"/>
        <v/>
      </c>
      <c r="J8850" s="122"/>
      <c r="K8850" s="122" t="str">
        <f t="shared" si="5962"/>
        <v/>
      </c>
      <c r="L8850" s="123" t="str">
        <f>IF(H8850="","чи робить СНВВ?",IF(J8850="","чи роблять агрегати?",IF($J8850=0,"агрегати не працюють",IF(AND($H8850=0,$J8850=1),"СНВВ не працює","OK"))))</f>
        <v>чи робить СНВВ?</v>
      </c>
      <c r="M8850" s="100"/>
      <c r="N8850" s="122" t="str">
        <f>IF(OR(E8850&lt;&gt;0, J8850=0), "",D8850)</f>
        <v/>
      </c>
      <c r="O8850" s="122" t="str">
        <f t="shared" si="5963"/>
        <v/>
      </c>
      <c r="P8850" s="122" t="str">
        <f>IF(AND($E8850&lt;&gt;0,$J8850=1),"замінне значення",O8850)</f>
        <v/>
      </c>
      <c r="Q8850" s="122" t="str">
        <f>IF(OR(G8850&lt;&gt;0, J8850=0), "",F8850)</f>
        <v/>
      </c>
      <c r="R8850" s="122" t="str">
        <f t="shared" si="5964"/>
        <v/>
      </c>
      <c r="S8850" s="122" t="str">
        <f>IF(AND(G8850&lt;&gt;0,J8850=1),"замінне значення",R8850)</f>
        <v/>
      </c>
      <c r="T8850" s="122" t="str">
        <f t="shared" si="5965"/>
        <v/>
      </c>
    </row>
    <row r="8851" spans="1:20" outlineLevel="1">
      <c r="A8851" s="161"/>
      <c r="B8851" s="208">
        <v>44914</v>
      </c>
      <c r="C8851" s="96">
        <v>75.8333333333333</v>
      </c>
      <c r="D8851" s="122"/>
      <c r="E8851" s="122" t="str">
        <f t="shared" si="5959"/>
        <v/>
      </c>
      <c r="F8851" s="122"/>
      <c r="G8851" s="122" t="str">
        <f t="shared" si="5960"/>
        <v/>
      </c>
      <c r="H8851" s="122"/>
      <c r="I8851" s="122" t="str">
        <f t="shared" si="5961"/>
        <v/>
      </c>
      <c r="J8851" s="122"/>
      <c r="K8851" s="122" t="str">
        <f t="shared" si="5962"/>
        <v/>
      </c>
      <c r="L8851" s="123" t="str">
        <f>IF(H8851="","чи робить СНВВ?",IF(J8851="","чи роблять агрегати?",IF($J8851=0,"агрегати не працюють",IF(AND($H8851=0,$J8851=1),"СНВВ не працює","OK"))))</f>
        <v>чи робить СНВВ?</v>
      </c>
      <c r="M8851" s="100"/>
      <c r="N8851" s="122" t="str">
        <f>IF(OR(E8851&lt;&gt;0, J8851=0), "",D8851)</f>
        <v/>
      </c>
      <c r="O8851" s="122" t="str">
        <f t="shared" si="5963"/>
        <v/>
      </c>
      <c r="P8851" s="122" t="str">
        <f>IF(AND($E8851&lt;&gt;0,$J8851=1),"замінне значення",O8851)</f>
        <v/>
      </c>
      <c r="Q8851" s="122" t="str">
        <f>IF(OR(G8851&lt;&gt;0, J8851=0), "",F8851)</f>
        <v/>
      </c>
      <c r="R8851" s="122" t="str">
        <f t="shared" si="5964"/>
        <v/>
      </c>
      <c r="S8851" s="122" t="str">
        <f>IF(AND(G8851&lt;&gt;0,J8851=1),"замінне значення",R8851)</f>
        <v/>
      </c>
      <c r="T8851" s="122" t="str">
        <f t="shared" si="5965"/>
        <v/>
      </c>
    </row>
    <row r="8852" spans="1:20" outlineLevel="1">
      <c r="A8852" s="161"/>
      <c r="B8852" s="208">
        <v>44914</v>
      </c>
      <c r="C8852" s="96">
        <v>75.875</v>
      </c>
      <c r="D8852" s="122"/>
      <c r="E8852" s="122" t="str">
        <f t="shared" si="5959"/>
        <v/>
      </c>
      <c r="F8852" s="122"/>
      <c r="G8852" s="122" t="str">
        <f t="shared" si="5960"/>
        <v/>
      </c>
      <c r="H8852" s="122"/>
      <c r="I8852" s="122" t="str">
        <f t="shared" si="5961"/>
        <v/>
      </c>
      <c r="J8852" s="122"/>
      <c r="K8852" s="122" t="str">
        <f t="shared" si="5962"/>
        <v/>
      </c>
      <c r="L8852" s="123" t="str">
        <f>IF(H8852="","чи робить СНВВ?",IF(J8852="","чи роблять агрегати?",IF($J8852=0,"агрегати не працюють",IF(AND($H8852=0,$J8852=1),"СНВВ не працює","OK"))))</f>
        <v>чи робить СНВВ?</v>
      </c>
      <c r="M8852" s="100"/>
      <c r="N8852" s="122" t="str">
        <f>IF(OR(E8852&lt;&gt;0, J8852=0), "",D8852)</f>
        <v/>
      </c>
      <c r="O8852" s="122" t="str">
        <f t="shared" si="5963"/>
        <v/>
      </c>
      <c r="P8852" s="122" t="str">
        <f>IF(AND($E8852&lt;&gt;0,$J8852=1),"замінне значення",O8852)</f>
        <v/>
      </c>
      <c r="Q8852" s="122" t="str">
        <f>IF(OR(G8852&lt;&gt;0, J8852=0), "",F8852)</f>
        <v/>
      </c>
      <c r="R8852" s="122" t="str">
        <f t="shared" si="5964"/>
        <v/>
      </c>
      <c r="S8852" s="122" t="str">
        <f>IF(AND(G8852&lt;&gt;0,J8852=1),"замінне значення",R8852)</f>
        <v/>
      </c>
      <c r="T8852" s="122" t="str">
        <f t="shared" si="5965"/>
        <v/>
      </c>
    </row>
    <row r="8853" spans="1:20" outlineLevel="1">
      <c r="A8853" s="161"/>
      <c r="B8853" s="208">
        <v>44914</v>
      </c>
      <c r="C8853" s="96">
        <v>75.9166666666667</v>
      </c>
      <c r="D8853" s="122"/>
      <c r="E8853" s="122" t="str">
        <f t="shared" si="5959"/>
        <v/>
      </c>
      <c r="F8853" s="122"/>
      <c r="G8853" s="122" t="str">
        <f t="shared" si="5960"/>
        <v/>
      </c>
      <c r="H8853" s="122"/>
      <c r="I8853" s="122" t="str">
        <f t="shared" si="5961"/>
        <v/>
      </c>
      <c r="J8853" s="122"/>
      <c r="K8853" s="122" t="str">
        <f t="shared" si="5962"/>
        <v/>
      </c>
      <c r="L8853" s="123" t="str">
        <f>IF(H8853="","чи робить СНВВ?",IF(J8853="","чи роблять агрегати?",IF($J8853=0,"агрегати не працюють",IF(AND($H8853=0,$J8853=1),"СНВВ не працює","OK"))))</f>
        <v>чи робить СНВВ?</v>
      </c>
      <c r="M8853" s="100"/>
      <c r="N8853" s="122" t="str">
        <f>IF(OR(E8853&lt;&gt;0, J8853=0), "",D8853)</f>
        <v/>
      </c>
      <c r="O8853" s="122" t="str">
        <f t="shared" si="5963"/>
        <v/>
      </c>
      <c r="P8853" s="122" t="str">
        <f>IF(AND($E8853&lt;&gt;0,$J8853=1),"замінне значення",O8853)</f>
        <v/>
      </c>
      <c r="Q8853" s="122" t="str">
        <f>IF(OR(G8853&lt;&gt;0, J8853=0), "",F8853)</f>
        <v/>
      </c>
      <c r="R8853" s="122" t="str">
        <f t="shared" si="5964"/>
        <v/>
      </c>
      <c r="S8853" s="122" t="str">
        <f>IF(AND(G8853&lt;&gt;0,J8853=1),"замінне значення",R8853)</f>
        <v/>
      </c>
      <c r="T8853" s="122" t="str">
        <f t="shared" si="5965"/>
        <v/>
      </c>
    </row>
    <row r="8854" spans="1:20" outlineLevel="1">
      <c r="A8854" s="161"/>
      <c r="B8854" s="208">
        <v>44914</v>
      </c>
      <c r="C8854" s="96">
        <v>75.9583333333333</v>
      </c>
      <c r="D8854" s="122"/>
      <c r="E8854" s="122" t="str">
        <f t="shared" si="5959"/>
        <v/>
      </c>
      <c r="F8854" s="122"/>
      <c r="G8854" s="122" t="str">
        <f t="shared" si="5960"/>
        <v/>
      </c>
      <c r="H8854" s="122"/>
      <c r="I8854" s="122" t="str">
        <f t="shared" si="5961"/>
        <v/>
      </c>
      <c r="J8854" s="122"/>
      <c r="K8854" s="122" t="str">
        <f t="shared" si="5962"/>
        <v/>
      </c>
      <c r="L8854" s="123" t="str">
        <f>IF(H8854="","чи робить СНВВ?",IF(J8854="","чи роблять агрегати?",IF($J8854=0,"агрегати не працюють",IF(AND($H8854=0,$J8854=1),"СНВВ не працює","OK"))))</f>
        <v>чи робить СНВВ?</v>
      </c>
      <c r="M8854" s="100"/>
      <c r="N8854" s="122" t="str">
        <f>IF(OR(E8854&lt;&gt;0, J8854=0), "",D8854)</f>
        <v/>
      </c>
      <c r="O8854" s="122" t="str">
        <f t="shared" si="5963"/>
        <v/>
      </c>
      <c r="P8854" s="122" t="str">
        <f>IF(AND($E8854&lt;&gt;0,$J8854=1),"замінне значення",O8854)</f>
        <v/>
      </c>
      <c r="Q8854" s="122" t="str">
        <f>IF(OR(G8854&lt;&gt;0, J8854=0), "",F8854)</f>
        <v/>
      </c>
      <c r="R8854" s="122" t="str">
        <f t="shared" si="5964"/>
        <v/>
      </c>
      <c r="S8854" s="122" t="str">
        <f>IF(AND(G8854&lt;&gt;0,J8854=1),"замінне значення",R8854)</f>
        <v/>
      </c>
      <c r="T8854" s="122" t="str">
        <f t="shared" si="5965"/>
        <v/>
      </c>
    </row>
    <row r="8855" spans="1:20">
      <c r="A8855" s="204"/>
      <c r="B8855" s="159" t="s">
        <v>445</v>
      </c>
      <c r="C8855" s="159"/>
      <c r="D8855" s="103">
        <f t="shared" ref="D8855" si="5966">SUM(D8831:D8854)</f>
        <v>0</v>
      </c>
      <c r="E8855" s="104">
        <f t="shared" ref="E8855" si="5967">COUNTIF(E8831:E8854,"&gt;0")</f>
        <v>0</v>
      </c>
      <c r="F8855" s="103">
        <f t="shared" ref="F8855" si="5968">SUM(F8831:F8854)</f>
        <v>0</v>
      </c>
      <c r="G8855" s="104">
        <f t="shared" ref="G8855" si="5969">COUNTIF(G8831:G8854,"&gt;0")</f>
        <v>0</v>
      </c>
      <c r="H8855" s="103">
        <f t="shared" ref="H8855" si="5970">SUM(H8831:H8854)</f>
        <v>0</v>
      </c>
      <c r="I8855" s="104">
        <f t="shared" ref="I8855" si="5971">COUNTIF(I8831:I8854,"&gt;0")</f>
        <v>0</v>
      </c>
      <c r="J8855" s="103">
        <f t="shared" ref="J8855" si="5972">SUM(J8831:J8854)</f>
        <v>0</v>
      </c>
      <c r="K8855" s="104">
        <f t="shared" ref="K8855" si="5973">COUNTIF(K8831:K8854,"&gt;0")</f>
        <v>0</v>
      </c>
      <c r="L8855" s="104">
        <f t="shared" ref="L8855" si="5974">COUNTIF(L8831:L8854,"СНВВ не працює")</f>
        <v>0</v>
      </c>
      <c r="M8855" s="100"/>
      <c r="N8855" s="103">
        <f t="shared" ref="N8855:N8905" si="5975">SUM(N8831:N8854)</f>
        <v>0</v>
      </c>
      <c r="O8855" s="103">
        <f t="shared" ref="O8855:T8855" si="5976">SUM(O8831:O8854)</f>
        <v>0</v>
      </c>
      <c r="P8855" s="103">
        <f t="shared" si="5976"/>
        <v>0</v>
      </c>
      <c r="Q8855" s="103">
        <f t="shared" si="5976"/>
        <v>0</v>
      </c>
      <c r="R8855" s="103">
        <f t="shared" si="5976"/>
        <v>0</v>
      </c>
      <c r="S8855" s="103">
        <f t="shared" si="5976"/>
        <v>0</v>
      </c>
      <c r="T8855" s="103">
        <f t="shared" si="5976"/>
        <v>0</v>
      </c>
    </row>
    <row r="8856" spans="1:20" outlineLevel="1">
      <c r="A8856" s="160">
        <v>44915</v>
      </c>
      <c r="B8856" s="208">
        <v>44915</v>
      </c>
      <c r="C8856" s="96">
        <v>76</v>
      </c>
      <c r="D8856" s="122"/>
      <c r="E8856" s="122" t="str">
        <f t="shared" ref="E8856:E8879" si="5977">IF(D8856="","",IF(D8856&lt;1,1,0))</f>
        <v/>
      </c>
      <c r="F8856" s="122"/>
      <c r="G8856" s="122" t="str">
        <f t="shared" ref="G8856:G8879" si="5978">IF(F8856="","",IF(F8856&lt;1,1,0))</f>
        <v/>
      </c>
      <c r="H8856" s="122"/>
      <c r="I8856" s="122" t="str">
        <f t="shared" ref="I8856:I8879" si="5979">IF(H8856="","",IF(H8856&lt;1,1,0))</f>
        <v/>
      </c>
      <c r="J8856" s="122"/>
      <c r="K8856" s="122" t="str">
        <f t="shared" ref="K8856:K8879" si="5980">IF(J8856="","",IF(J8856&lt;1,1,0))</f>
        <v/>
      </c>
      <c r="L8856" s="123" t="str">
        <f>IF(H8856="","чи робить СНВВ?",IF(J8856="","чи роблять агрегати?",IF($J8856=0,"агрегати не працюють",IF(AND($H8856=0,$J8856=1),"СНВВ не працює","OK"))))</f>
        <v>чи робить СНВВ?</v>
      </c>
      <c r="M8856" s="100"/>
      <c r="N8856" s="122" t="str">
        <f>IF(OR(E8856&lt;&gt;0, J8856=0), "",D8856)</f>
        <v/>
      </c>
      <c r="O8856" s="122" t="str">
        <f t="shared" ref="O8856:O8879" si="5981">IF(Q8856="", "",(N8856*$O$3+$O$4))</f>
        <v/>
      </c>
      <c r="P8856" s="122" t="str">
        <f>IF(AND($E8856&lt;&gt;0,$J8856=1),"замінне значення",O8856)</f>
        <v/>
      </c>
      <c r="Q8856" s="122" t="str">
        <f>IF(OR(G8856&lt;&gt;0, J8856=0), "",F8856)</f>
        <v/>
      </c>
      <c r="R8856" s="122" t="str">
        <f t="shared" ref="R8856:R8919" si="5982">IF(Q8856="", "",(Q8856*$Q$3+$Q$4))</f>
        <v/>
      </c>
      <c r="S8856" s="122" t="str">
        <f>IF(AND(G8856&lt;&gt;0,J8856=1),"замінне значення",R8856)</f>
        <v/>
      </c>
      <c r="T8856" s="122" t="str">
        <f t="shared" ref="T8856:T8919" si="5983">IFERROR(P8856*S8856,"")</f>
        <v/>
      </c>
    </row>
    <row r="8857" spans="1:20" outlineLevel="1">
      <c r="A8857" s="161"/>
      <c r="B8857" s="208">
        <v>44915</v>
      </c>
      <c r="C8857" s="96">
        <v>76.0416666666667</v>
      </c>
      <c r="D8857" s="122"/>
      <c r="E8857" s="122" t="str">
        <f t="shared" si="5977"/>
        <v/>
      </c>
      <c r="F8857" s="122"/>
      <c r="G8857" s="122" t="str">
        <f t="shared" si="5978"/>
        <v/>
      </c>
      <c r="H8857" s="122"/>
      <c r="I8857" s="122" t="str">
        <f t="shared" si="5979"/>
        <v/>
      </c>
      <c r="J8857" s="122"/>
      <c r="K8857" s="122" t="str">
        <f t="shared" si="5980"/>
        <v/>
      </c>
      <c r="L8857" s="123" t="str">
        <f>IF(H8857="","чи робить СНВВ?",IF(J8857="","чи роблять агрегати?",IF($J8857=0,"агрегати не працюють",IF(AND($H8857=0,$J8857=1),"СНВВ не працює","OK"))))</f>
        <v>чи робить СНВВ?</v>
      </c>
      <c r="M8857" s="100"/>
      <c r="N8857" s="122" t="str">
        <f>IF(OR(E8857&lt;&gt;0, J8857=0), "",D8857)</f>
        <v/>
      </c>
      <c r="O8857" s="122" t="str">
        <f t="shared" si="5981"/>
        <v/>
      </c>
      <c r="P8857" s="122" t="str">
        <f>IF(AND($E8857&lt;&gt;0,$J8857=1),"замінне значення",O8857)</f>
        <v/>
      </c>
      <c r="Q8857" s="122" t="str">
        <f>IF(OR(G8857&lt;&gt;0, J8857=0), "",F8857)</f>
        <v/>
      </c>
      <c r="R8857" s="122" t="str">
        <f t="shared" si="5982"/>
        <v/>
      </c>
      <c r="S8857" s="122" t="str">
        <f>IF(AND(G8857&lt;&gt;0,J8857=1),"замінне значення",R8857)</f>
        <v/>
      </c>
      <c r="T8857" s="122" t="str">
        <f t="shared" si="5983"/>
        <v/>
      </c>
    </row>
    <row r="8858" spans="1:20" outlineLevel="1">
      <c r="A8858" s="161"/>
      <c r="B8858" s="208">
        <v>44915</v>
      </c>
      <c r="C8858" s="96">
        <v>76.0833333333333</v>
      </c>
      <c r="D8858" s="122"/>
      <c r="E8858" s="122" t="str">
        <f t="shared" si="5977"/>
        <v/>
      </c>
      <c r="F8858" s="122"/>
      <c r="G8858" s="122" t="str">
        <f t="shared" si="5978"/>
        <v/>
      </c>
      <c r="H8858" s="122"/>
      <c r="I8858" s="122" t="str">
        <f t="shared" si="5979"/>
        <v/>
      </c>
      <c r="J8858" s="122"/>
      <c r="K8858" s="122" t="str">
        <f t="shared" si="5980"/>
        <v/>
      </c>
      <c r="L8858" s="123" t="str">
        <f>IF(H8858="","чи робить СНВВ?",IF(J8858="","чи роблять агрегати?",IF($J8858=0,"агрегати не працюють",IF(AND($H8858=0,$J8858=1),"СНВВ не працює","OK"))))</f>
        <v>чи робить СНВВ?</v>
      </c>
      <c r="M8858" s="100"/>
      <c r="N8858" s="122" t="str">
        <f>IF(OR(E8858&lt;&gt;0, J8858=0), "",D8858)</f>
        <v/>
      </c>
      <c r="O8858" s="122" t="str">
        <f t="shared" si="5981"/>
        <v/>
      </c>
      <c r="P8858" s="122" t="str">
        <f>IF(AND($E8858&lt;&gt;0,$J8858=1),"замінне значення",O8858)</f>
        <v/>
      </c>
      <c r="Q8858" s="122" t="str">
        <f>IF(OR(G8858&lt;&gt;0, J8858=0), "",F8858)</f>
        <v/>
      </c>
      <c r="R8858" s="122" t="str">
        <f t="shared" si="5982"/>
        <v/>
      </c>
      <c r="S8858" s="122" t="str">
        <f>IF(AND(G8858&lt;&gt;0,J8858=1),"замінне значення",R8858)</f>
        <v/>
      </c>
      <c r="T8858" s="122" t="str">
        <f t="shared" si="5983"/>
        <v/>
      </c>
    </row>
    <row r="8859" spans="1:20" outlineLevel="1">
      <c r="A8859" s="161"/>
      <c r="B8859" s="208">
        <v>44915</v>
      </c>
      <c r="C8859" s="96">
        <v>76.125</v>
      </c>
      <c r="D8859" s="122"/>
      <c r="E8859" s="122" t="str">
        <f t="shared" si="5977"/>
        <v/>
      </c>
      <c r="F8859" s="122"/>
      <c r="G8859" s="122" t="str">
        <f t="shared" si="5978"/>
        <v/>
      </c>
      <c r="H8859" s="122"/>
      <c r="I8859" s="122" t="str">
        <f t="shared" si="5979"/>
        <v/>
      </c>
      <c r="J8859" s="122"/>
      <c r="K8859" s="122" t="str">
        <f t="shared" si="5980"/>
        <v/>
      </c>
      <c r="L8859" s="123" t="str">
        <f>IF(H8859="","чи робить СНВВ?",IF(J8859="","чи роблять агрегати?",IF($J8859=0,"агрегати не працюють",IF(AND($H8859=0,$J8859=1),"СНВВ не працює","OK"))))</f>
        <v>чи робить СНВВ?</v>
      </c>
      <c r="M8859" s="100"/>
      <c r="N8859" s="122" t="str">
        <f>IF(OR(E8859&lt;&gt;0, J8859=0), "",D8859)</f>
        <v/>
      </c>
      <c r="O8859" s="122" t="str">
        <f t="shared" si="5981"/>
        <v/>
      </c>
      <c r="P8859" s="122" t="str">
        <f>IF(AND($E8859&lt;&gt;0,$J8859=1),"замінне значення",O8859)</f>
        <v/>
      </c>
      <c r="Q8859" s="122" t="str">
        <f>IF(OR(G8859&lt;&gt;0, J8859=0), "",F8859)</f>
        <v/>
      </c>
      <c r="R8859" s="122" t="str">
        <f t="shared" si="5982"/>
        <v/>
      </c>
      <c r="S8859" s="122" t="str">
        <f>IF(AND(G8859&lt;&gt;0,J8859=1),"замінне значення",R8859)</f>
        <v/>
      </c>
      <c r="T8859" s="122" t="str">
        <f t="shared" si="5983"/>
        <v/>
      </c>
    </row>
    <row r="8860" spans="1:20" outlineLevel="1">
      <c r="A8860" s="161"/>
      <c r="B8860" s="208">
        <v>44915</v>
      </c>
      <c r="C8860" s="96">
        <v>76.1666666666667</v>
      </c>
      <c r="D8860" s="122"/>
      <c r="E8860" s="122" t="str">
        <f t="shared" si="5977"/>
        <v/>
      </c>
      <c r="F8860" s="122"/>
      <c r="G8860" s="122" t="str">
        <f t="shared" si="5978"/>
        <v/>
      </c>
      <c r="H8860" s="122"/>
      <c r="I8860" s="122" t="str">
        <f t="shared" si="5979"/>
        <v/>
      </c>
      <c r="J8860" s="122"/>
      <c r="K8860" s="122" t="str">
        <f t="shared" si="5980"/>
        <v/>
      </c>
      <c r="L8860" s="123" t="str">
        <f>IF(H8860="","чи робить СНВВ?",IF(J8860="","чи роблять агрегати?",IF($J8860=0,"агрегати не працюють",IF(AND($H8860=0,$J8860=1),"СНВВ не працює","OK"))))</f>
        <v>чи робить СНВВ?</v>
      </c>
      <c r="M8860" s="100"/>
      <c r="N8860" s="122" t="str">
        <f>IF(OR(E8860&lt;&gt;0, J8860=0), "",D8860)</f>
        <v/>
      </c>
      <c r="O8860" s="122" t="str">
        <f t="shared" si="5981"/>
        <v/>
      </c>
      <c r="P8860" s="122" t="str">
        <f>IF(AND($E8860&lt;&gt;0,$J8860=1),"замінне значення",O8860)</f>
        <v/>
      </c>
      <c r="Q8860" s="122" t="str">
        <f>IF(OR(G8860&lt;&gt;0, J8860=0), "",F8860)</f>
        <v/>
      </c>
      <c r="R8860" s="122" t="str">
        <f t="shared" si="5982"/>
        <v/>
      </c>
      <c r="S8860" s="122" t="str">
        <f>IF(AND(G8860&lt;&gt;0,J8860=1),"замінне значення",R8860)</f>
        <v/>
      </c>
      <c r="T8860" s="122" t="str">
        <f t="shared" si="5983"/>
        <v/>
      </c>
    </row>
    <row r="8861" spans="1:20" outlineLevel="1">
      <c r="A8861" s="161"/>
      <c r="B8861" s="208">
        <v>44915</v>
      </c>
      <c r="C8861" s="96">
        <v>76.2083333333333</v>
      </c>
      <c r="D8861" s="122"/>
      <c r="E8861" s="122" t="str">
        <f t="shared" si="5977"/>
        <v/>
      </c>
      <c r="F8861" s="122"/>
      <c r="G8861" s="122" t="str">
        <f t="shared" si="5978"/>
        <v/>
      </c>
      <c r="H8861" s="122"/>
      <c r="I8861" s="122" t="str">
        <f t="shared" si="5979"/>
        <v/>
      </c>
      <c r="J8861" s="122"/>
      <c r="K8861" s="122" t="str">
        <f t="shared" si="5980"/>
        <v/>
      </c>
      <c r="L8861" s="123" t="str">
        <f>IF(H8861="","чи робить СНВВ?",IF(J8861="","чи роблять агрегати?",IF($J8861=0,"агрегати не працюють",IF(AND($H8861=0,$J8861=1),"СНВВ не працює","OK"))))</f>
        <v>чи робить СНВВ?</v>
      </c>
      <c r="M8861" s="100"/>
      <c r="N8861" s="122" t="str">
        <f>IF(OR(E8861&lt;&gt;0, J8861=0), "",D8861)</f>
        <v/>
      </c>
      <c r="O8861" s="122" t="str">
        <f t="shared" si="5981"/>
        <v/>
      </c>
      <c r="P8861" s="122" t="str">
        <f>IF(AND($E8861&lt;&gt;0,$J8861=1),"замінне значення",O8861)</f>
        <v/>
      </c>
      <c r="Q8861" s="122" t="str">
        <f>IF(OR(G8861&lt;&gt;0, J8861=0), "",F8861)</f>
        <v/>
      </c>
      <c r="R8861" s="122" t="str">
        <f t="shared" si="5982"/>
        <v/>
      </c>
      <c r="S8861" s="122" t="str">
        <f>IF(AND(G8861&lt;&gt;0,J8861=1),"замінне значення",R8861)</f>
        <v/>
      </c>
      <c r="T8861" s="122" t="str">
        <f t="shared" si="5983"/>
        <v/>
      </c>
    </row>
    <row r="8862" spans="1:20" outlineLevel="1">
      <c r="A8862" s="161"/>
      <c r="B8862" s="208">
        <v>44915</v>
      </c>
      <c r="C8862" s="96">
        <v>76.25</v>
      </c>
      <c r="D8862" s="122"/>
      <c r="E8862" s="122" t="str">
        <f t="shared" si="5977"/>
        <v/>
      </c>
      <c r="F8862" s="122"/>
      <c r="G8862" s="122" t="str">
        <f t="shared" si="5978"/>
        <v/>
      </c>
      <c r="H8862" s="122"/>
      <c r="I8862" s="122" t="str">
        <f t="shared" si="5979"/>
        <v/>
      </c>
      <c r="J8862" s="122"/>
      <c r="K8862" s="122" t="str">
        <f t="shared" si="5980"/>
        <v/>
      </c>
      <c r="L8862" s="123" t="str">
        <f>IF(H8862="","чи робить СНВВ?",IF(J8862="","чи роблять агрегати?",IF($J8862=0,"агрегати не працюють",IF(AND($H8862=0,$J8862=1),"СНВВ не працює","OK"))))</f>
        <v>чи робить СНВВ?</v>
      </c>
      <c r="M8862" s="100"/>
      <c r="N8862" s="122" t="str">
        <f>IF(OR(E8862&lt;&gt;0, J8862=0), "",D8862)</f>
        <v/>
      </c>
      <c r="O8862" s="122" t="str">
        <f t="shared" si="5981"/>
        <v/>
      </c>
      <c r="P8862" s="122" t="str">
        <f>IF(AND($E8862&lt;&gt;0,$J8862=1),"замінне значення",O8862)</f>
        <v/>
      </c>
      <c r="Q8862" s="122" t="str">
        <f>IF(OR(G8862&lt;&gt;0, J8862=0), "",F8862)</f>
        <v/>
      </c>
      <c r="R8862" s="122" t="str">
        <f t="shared" si="5982"/>
        <v/>
      </c>
      <c r="S8862" s="122" t="str">
        <f>IF(AND(G8862&lt;&gt;0,J8862=1),"замінне значення",R8862)</f>
        <v/>
      </c>
      <c r="T8862" s="122" t="str">
        <f t="shared" si="5983"/>
        <v/>
      </c>
    </row>
    <row r="8863" spans="1:20" outlineLevel="1">
      <c r="A8863" s="161"/>
      <c r="B8863" s="208">
        <v>44915</v>
      </c>
      <c r="C8863" s="96">
        <v>76.2916666666667</v>
      </c>
      <c r="D8863" s="122"/>
      <c r="E8863" s="122" t="str">
        <f t="shared" si="5977"/>
        <v/>
      </c>
      <c r="F8863" s="122"/>
      <c r="G8863" s="122" t="str">
        <f t="shared" si="5978"/>
        <v/>
      </c>
      <c r="H8863" s="122"/>
      <c r="I8863" s="122" t="str">
        <f t="shared" si="5979"/>
        <v/>
      </c>
      <c r="J8863" s="122"/>
      <c r="K8863" s="122" t="str">
        <f t="shared" si="5980"/>
        <v/>
      </c>
      <c r="L8863" s="123" t="str">
        <f>IF(H8863="","чи робить СНВВ?",IF(J8863="","чи роблять агрегати?",IF($J8863=0,"агрегати не працюють",IF(AND($H8863=0,$J8863=1),"СНВВ не працює","OK"))))</f>
        <v>чи робить СНВВ?</v>
      </c>
      <c r="M8863" s="100"/>
      <c r="N8863" s="122" t="str">
        <f>IF(OR(E8863&lt;&gt;0, J8863=0), "",D8863)</f>
        <v/>
      </c>
      <c r="O8863" s="122" t="str">
        <f t="shared" si="5981"/>
        <v/>
      </c>
      <c r="P8863" s="122" t="str">
        <f>IF(AND($E8863&lt;&gt;0,$J8863=1),"замінне значення",O8863)</f>
        <v/>
      </c>
      <c r="Q8863" s="122" t="str">
        <f>IF(OR(G8863&lt;&gt;0, J8863=0), "",F8863)</f>
        <v/>
      </c>
      <c r="R8863" s="122" t="str">
        <f t="shared" si="5982"/>
        <v/>
      </c>
      <c r="S8863" s="122" t="str">
        <f>IF(AND(G8863&lt;&gt;0,J8863=1),"замінне значення",R8863)</f>
        <v/>
      </c>
      <c r="T8863" s="122" t="str">
        <f t="shared" si="5983"/>
        <v/>
      </c>
    </row>
    <row r="8864" spans="1:20" outlineLevel="1">
      <c r="A8864" s="161"/>
      <c r="B8864" s="208">
        <v>44915</v>
      </c>
      <c r="C8864" s="96">
        <v>76.3333333333333</v>
      </c>
      <c r="D8864" s="122"/>
      <c r="E8864" s="122" t="str">
        <f t="shared" si="5977"/>
        <v/>
      </c>
      <c r="F8864" s="122"/>
      <c r="G8864" s="122" t="str">
        <f t="shared" si="5978"/>
        <v/>
      </c>
      <c r="H8864" s="122"/>
      <c r="I8864" s="122" t="str">
        <f t="shared" si="5979"/>
        <v/>
      </c>
      <c r="J8864" s="122"/>
      <c r="K8864" s="122" t="str">
        <f t="shared" si="5980"/>
        <v/>
      </c>
      <c r="L8864" s="123" t="str">
        <f>IF(H8864="","чи робить СНВВ?",IF(J8864="","чи роблять агрегати?",IF($J8864=0,"агрегати не працюють",IF(AND($H8864=0,$J8864=1),"СНВВ не працює","OK"))))</f>
        <v>чи робить СНВВ?</v>
      </c>
      <c r="M8864" s="100"/>
      <c r="N8864" s="122" t="str">
        <f>IF(OR(E8864&lt;&gt;0, J8864=0), "",D8864)</f>
        <v/>
      </c>
      <c r="O8864" s="122" t="str">
        <f t="shared" si="5981"/>
        <v/>
      </c>
      <c r="P8864" s="122" t="str">
        <f>IF(AND($E8864&lt;&gt;0,$J8864=1),"замінне значення",O8864)</f>
        <v/>
      </c>
      <c r="Q8864" s="122" t="str">
        <f>IF(OR(G8864&lt;&gt;0, J8864=0), "",F8864)</f>
        <v/>
      </c>
      <c r="R8864" s="122" t="str">
        <f t="shared" si="5982"/>
        <v/>
      </c>
      <c r="S8864" s="122" t="str">
        <f>IF(AND(G8864&lt;&gt;0,J8864=1),"замінне значення",R8864)</f>
        <v/>
      </c>
      <c r="T8864" s="122" t="str">
        <f t="shared" si="5983"/>
        <v/>
      </c>
    </row>
    <row r="8865" spans="1:20" outlineLevel="1">
      <c r="A8865" s="161"/>
      <c r="B8865" s="208">
        <v>44915</v>
      </c>
      <c r="C8865" s="96">
        <v>76.375</v>
      </c>
      <c r="D8865" s="122"/>
      <c r="E8865" s="122" t="str">
        <f t="shared" si="5977"/>
        <v/>
      </c>
      <c r="F8865" s="122"/>
      <c r="G8865" s="122" t="str">
        <f t="shared" si="5978"/>
        <v/>
      </c>
      <c r="H8865" s="122"/>
      <c r="I8865" s="122" t="str">
        <f t="shared" si="5979"/>
        <v/>
      </c>
      <c r="J8865" s="122"/>
      <c r="K8865" s="122" t="str">
        <f t="shared" si="5980"/>
        <v/>
      </c>
      <c r="L8865" s="123" t="str">
        <f>IF(H8865="","чи робить СНВВ?",IF(J8865="","чи роблять агрегати?",IF($J8865=0,"агрегати не працюють",IF(AND($H8865=0,$J8865=1),"СНВВ не працює","OK"))))</f>
        <v>чи робить СНВВ?</v>
      </c>
      <c r="M8865" s="100"/>
      <c r="N8865" s="122" t="str">
        <f>IF(OR(E8865&lt;&gt;0, J8865=0), "",D8865)</f>
        <v/>
      </c>
      <c r="O8865" s="122" t="str">
        <f t="shared" si="5981"/>
        <v/>
      </c>
      <c r="P8865" s="122" t="str">
        <f>IF(AND($E8865&lt;&gt;0,$J8865=1),"замінне значення",O8865)</f>
        <v/>
      </c>
      <c r="Q8865" s="122" t="str">
        <f>IF(OR(G8865&lt;&gt;0, J8865=0), "",F8865)</f>
        <v/>
      </c>
      <c r="R8865" s="122" t="str">
        <f t="shared" si="5982"/>
        <v/>
      </c>
      <c r="S8865" s="122" t="str">
        <f>IF(AND(G8865&lt;&gt;0,J8865=1),"замінне значення",R8865)</f>
        <v/>
      </c>
      <c r="T8865" s="122" t="str">
        <f t="shared" si="5983"/>
        <v/>
      </c>
    </row>
    <row r="8866" spans="1:20" outlineLevel="1">
      <c r="A8866" s="161"/>
      <c r="B8866" s="208">
        <v>44915</v>
      </c>
      <c r="C8866" s="96">
        <v>76.4166666666667</v>
      </c>
      <c r="D8866" s="122"/>
      <c r="E8866" s="122" t="str">
        <f t="shared" si="5977"/>
        <v/>
      </c>
      <c r="F8866" s="122"/>
      <c r="G8866" s="122" t="str">
        <f t="shared" si="5978"/>
        <v/>
      </c>
      <c r="H8866" s="122"/>
      <c r="I8866" s="122" t="str">
        <f t="shared" si="5979"/>
        <v/>
      </c>
      <c r="J8866" s="122"/>
      <c r="K8866" s="122" t="str">
        <f t="shared" si="5980"/>
        <v/>
      </c>
      <c r="L8866" s="123" t="str">
        <f>IF(H8866="","чи робить СНВВ?",IF(J8866="","чи роблять агрегати?",IF($J8866=0,"агрегати не працюють",IF(AND($H8866=0,$J8866=1),"СНВВ не працює","OK"))))</f>
        <v>чи робить СНВВ?</v>
      </c>
      <c r="M8866" s="100"/>
      <c r="N8866" s="122" t="str">
        <f>IF(OR(E8866&lt;&gt;0, J8866=0), "",D8866)</f>
        <v/>
      </c>
      <c r="O8866" s="122" t="str">
        <f t="shared" si="5981"/>
        <v/>
      </c>
      <c r="P8866" s="122" t="str">
        <f>IF(AND($E8866&lt;&gt;0,$J8866=1),"замінне значення",O8866)</f>
        <v/>
      </c>
      <c r="Q8866" s="122" t="str">
        <f>IF(OR(G8866&lt;&gt;0, J8866=0), "",F8866)</f>
        <v/>
      </c>
      <c r="R8866" s="122" t="str">
        <f t="shared" si="5982"/>
        <v/>
      </c>
      <c r="S8866" s="122" t="str">
        <f>IF(AND(G8866&lt;&gt;0,J8866=1),"замінне значення",R8866)</f>
        <v/>
      </c>
      <c r="T8866" s="122" t="str">
        <f t="shared" si="5983"/>
        <v/>
      </c>
    </row>
    <row r="8867" spans="1:20" outlineLevel="1">
      <c r="A8867" s="161"/>
      <c r="B8867" s="208">
        <v>44915</v>
      </c>
      <c r="C8867" s="96">
        <v>76.4583333333333</v>
      </c>
      <c r="D8867" s="122"/>
      <c r="E8867" s="122" t="str">
        <f t="shared" si="5977"/>
        <v/>
      </c>
      <c r="F8867" s="122"/>
      <c r="G8867" s="122" t="str">
        <f t="shared" si="5978"/>
        <v/>
      </c>
      <c r="H8867" s="122"/>
      <c r="I8867" s="122" t="str">
        <f t="shared" si="5979"/>
        <v/>
      </c>
      <c r="J8867" s="122"/>
      <c r="K8867" s="122" t="str">
        <f t="shared" si="5980"/>
        <v/>
      </c>
      <c r="L8867" s="123" t="str">
        <f>IF(H8867="","чи робить СНВВ?",IF(J8867="","чи роблять агрегати?",IF($J8867=0,"агрегати не працюють",IF(AND($H8867=0,$J8867=1),"СНВВ не працює","OK"))))</f>
        <v>чи робить СНВВ?</v>
      </c>
      <c r="M8867" s="100"/>
      <c r="N8867" s="122" t="str">
        <f>IF(OR(E8867&lt;&gt;0, J8867=0), "",D8867)</f>
        <v/>
      </c>
      <c r="O8867" s="122" t="str">
        <f t="shared" si="5981"/>
        <v/>
      </c>
      <c r="P8867" s="122" t="str">
        <f>IF(AND($E8867&lt;&gt;0,$J8867=1),"замінне значення",O8867)</f>
        <v/>
      </c>
      <c r="Q8867" s="122" t="str">
        <f>IF(OR(G8867&lt;&gt;0, J8867=0), "",F8867)</f>
        <v/>
      </c>
      <c r="R8867" s="122" t="str">
        <f t="shared" si="5982"/>
        <v/>
      </c>
      <c r="S8867" s="122" t="str">
        <f>IF(AND(G8867&lt;&gt;0,J8867=1),"замінне значення",R8867)</f>
        <v/>
      </c>
      <c r="T8867" s="122" t="str">
        <f t="shared" si="5983"/>
        <v/>
      </c>
    </row>
    <row r="8868" spans="1:20" outlineLevel="1">
      <c r="A8868" s="161"/>
      <c r="B8868" s="208">
        <v>44915</v>
      </c>
      <c r="C8868" s="96">
        <v>76.5</v>
      </c>
      <c r="D8868" s="122"/>
      <c r="E8868" s="122" t="str">
        <f t="shared" si="5977"/>
        <v/>
      </c>
      <c r="F8868" s="122"/>
      <c r="G8868" s="122" t="str">
        <f t="shared" si="5978"/>
        <v/>
      </c>
      <c r="H8868" s="122"/>
      <c r="I8868" s="122" t="str">
        <f t="shared" si="5979"/>
        <v/>
      </c>
      <c r="J8868" s="122"/>
      <c r="K8868" s="122" t="str">
        <f t="shared" si="5980"/>
        <v/>
      </c>
      <c r="L8868" s="123" t="str">
        <f>IF(H8868="","чи робить СНВВ?",IF(J8868="","чи роблять агрегати?",IF($J8868=0,"агрегати не працюють",IF(AND($H8868=0,$J8868=1),"СНВВ не працює","OK"))))</f>
        <v>чи робить СНВВ?</v>
      </c>
      <c r="M8868" s="100"/>
      <c r="N8868" s="122" t="str">
        <f>IF(OR(E8868&lt;&gt;0, J8868=0), "",D8868)</f>
        <v/>
      </c>
      <c r="O8868" s="122" t="str">
        <f t="shared" si="5981"/>
        <v/>
      </c>
      <c r="P8868" s="122" t="str">
        <f>IF(AND($E8868&lt;&gt;0,$J8868=1),"замінне значення",O8868)</f>
        <v/>
      </c>
      <c r="Q8868" s="122" t="str">
        <f>IF(OR(G8868&lt;&gt;0, J8868=0), "",F8868)</f>
        <v/>
      </c>
      <c r="R8868" s="122" t="str">
        <f t="shared" si="5982"/>
        <v/>
      </c>
      <c r="S8868" s="122" t="str">
        <f>IF(AND(G8868&lt;&gt;0,J8868=1),"замінне значення",R8868)</f>
        <v/>
      </c>
      <c r="T8868" s="122" t="str">
        <f t="shared" si="5983"/>
        <v/>
      </c>
    </row>
    <row r="8869" spans="1:20" outlineLevel="1">
      <c r="A8869" s="161"/>
      <c r="B8869" s="208">
        <v>44915</v>
      </c>
      <c r="C8869" s="96">
        <v>76.5416666666667</v>
      </c>
      <c r="D8869" s="122"/>
      <c r="E8869" s="122" t="str">
        <f t="shared" si="5977"/>
        <v/>
      </c>
      <c r="F8869" s="122"/>
      <c r="G8869" s="122" t="str">
        <f t="shared" si="5978"/>
        <v/>
      </c>
      <c r="H8869" s="122"/>
      <c r="I8869" s="122" t="str">
        <f t="shared" si="5979"/>
        <v/>
      </c>
      <c r="J8869" s="122"/>
      <c r="K8869" s="122" t="str">
        <f t="shared" si="5980"/>
        <v/>
      </c>
      <c r="L8869" s="123" t="str">
        <f>IF(H8869="","чи робить СНВВ?",IF(J8869="","чи роблять агрегати?",IF($J8869=0,"агрегати не працюють",IF(AND($H8869=0,$J8869=1),"СНВВ не працює","OK"))))</f>
        <v>чи робить СНВВ?</v>
      </c>
      <c r="M8869" s="100"/>
      <c r="N8869" s="122" t="str">
        <f>IF(OR(E8869&lt;&gt;0, J8869=0), "",D8869)</f>
        <v/>
      </c>
      <c r="O8869" s="122" t="str">
        <f t="shared" si="5981"/>
        <v/>
      </c>
      <c r="P8869" s="122" t="str">
        <f>IF(AND($E8869&lt;&gt;0,$J8869=1),"замінне значення",O8869)</f>
        <v/>
      </c>
      <c r="Q8869" s="122" t="str">
        <f>IF(OR(G8869&lt;&gt;0, J8869=0), "",F8869)</f>
        <v/>
      </c>
      <c r="R8869" s="122" t="str">
        <f t="shared" si="5982"/>
        <v/>
      </c>
      <c r="S8869" s="122" t="str">
        <f>IF(AND(G8869&lt;&gt;0,J8869=1),"замінне значення",R8869)</f>
        <v/>
      </c>
      <c r="T8869" s="122" t="str">
        <f t="shared" si="5983"/>
        <v/>
      </c>
    </row>
    <row r="8870" spans="1:20" outlineLevel="1">
      <c r="A8870" s="161"/>
      <c r="B8870" s="208">
        <v>44915</v>
      </c>
      <c r="C8870" s="96">
        <v>76.5833333333333</v>
      </c>
      <c r="D8870" s="122"/>
      <c r="E8870" s="122" t="str">
        <f t="shared" si="5977"/>
        <v/>
      </c>
      <c r="F8870" s="122"/>
      <c r="G8870" s="122" t="str">
        <f t="shared" si="5978"/>
        <v/>
      </c>
      <c r="H8870" s="122"/>
      <c r="I8870" s="122" t="str">
        <f t="shared" si="5979"/>
        <v/>
      </c>
      <c r="J8870" s="122"/>
      <c r="K8870" s="122" t="str">
        <f t="shared" si="5980"/>
        <v/>
      </c>
      <c r="L8870" s="123" t="str">
        <f>IF(H8870="","чи робить СНВВ?",IF(J8870="","чи роблять агрегати?",IF($J8870=0,"агрегати не працюють",IF(AND($H8870=0,$J8870=1),"СНВВ не працює","OK"))))</f>
        <v>чи робить СНВВ?</v>
      </c>
      <c r="M8870" s="100"/>
      <c r="N8870" s="122" t="str">
        <f>IF(OR(E8870&lt;&gt;0, J8870=0), "",D8870)</f>
        <v/>
      </c>
      <c r="O8870" s="122" t="str">
        <f t="shared" si="5981"/>
        <v/>
      </c>
      <c r="P8870" s="122" t="str">
        <f>IF(AND($E8870&lt;&gt;0,$J8870=1),"замінне значення",O8870)</f>
        <v/>
      </c>
      <c r="Q8870" s="122" t="str">
        <f>IF(OR(G8870&lt;&gt;0, J8870=0), "",F8870)</f>
        <v/>
      </c>
      <c r="R8870" s="122" t="str">
        <f t="shared" si="5982"/>
        <v/>
      </c>
      <c r="S8870" s="122" t="str">
        <f>IF(AND(G8870&lt;&gt;0,J8870=1),"замінне значення",R8870)</f>
        <v/>
      </c>
      <c r="T8870" s="122" t="str">
        <f t="shared" si="5983"/>
        <v/>
      </c>
    </row>
    <row r="8871" spans="1:20" outlineLevel="1">
      <c r="A8871" s="161"/>
      <c r="B8871" s="208">
        <v>44915</v>
      </c>
      <c r="C8871" s="96">
        <v>76.625</v>
      </c>
      <c r="D8871" s="122"/>
      <c r="E8871" s="122" t="str">
        <f t="shared" si="5977"/>
        <v/>
      </c>
      <c r="F8871" s="122"/>
      <c r="G8871" s="122" t="str">
        <f t="shared" si="5978"/>
        <v/>
      </c>
      <c r="H8871" s="122"/>
      <c r="I8871" s="122" t="str">
        <f t="shared" si="5979"/>
        <v/>
      </c>
      <c r="J8871" s="122"/>
      <c r="K8871" s="122" t="str">
        <f t="shared" si="5980"/>
        <v/>
      </c>
      <c r="L8871" s="123" t="str">
        <f>IF(H8871="","чи робить СНВВ?",IF(J8871="","чи роблять агрегати?",IF($J8871=0,"агрегати не працюють",IF(AND($H8871=0,$J8871=1),"СНВВ не працює","OK"))))</f>
        <v>чи робить СНВВ?</v>
      </c>
      <c r="M8871" s="100"/>
      <c r="N8871" s="122" t="str">
        <f>IF(OR(E8871&lt;&gt;0, J8871=0), "",D8871)</f>
        <v/>
      </c>
      <c r="O8871" s="122" t="str">
        <f t="shared" si="5981"/>
        <v/>
      </c>
      <c r="P8871" s="122" t="str">
        <f>IF(AND($E8871&lt;&gt;0,$J8871=1),"замінне значення",O8871)</f>
        <v/>
      </c>
      <c r="Q8871" s="122" t="str">
        <f>IF(OR(G8871&lt;&gt;0, J8871=0), "",F8871)</f>
        <v/>
      </c>
      <c r="R8871" s="122" t="str">
        <f t="shared" si="5982"/>
        <v/>
      </c>
      <c r="S8871" s="122" t="str">
        <f>IF(AND(G8871&lt;&gt;0,J8871=1),"замінне значення",R8871)</f>
        <v/>
      </c>
      <c r="T8871" s="122" t="str">
        <f t="shared" si="5983"/>
        <v/>
      </c>
    </row>
    <row r="8872" spans="1:20" outlineLevel="1">
      <c r="A8872" s="161"/>
      <c r="B8872" s="208">
        <v>44915</v>
      </c>
      <c r="C8872" s="96">
        <v>76.6666666666667</v>
      </c>
      <c r="D8872" s="122"/>
      <c r="E8872" s="122" t="str">
        <f t="shared" si="5977"/>
        <v/>
      </c>
      <c r="F8872" s="122"/>
      <c r="G8872" s="122" t="str">
        <f t="shared" si="5978"/>
        <v/>
      </c>
      <c r="H8872" s="122"/>
      <c r="I8872" s="122" t="str">
        <f t="shared" si="5979"/>
        <v/>
      </c>
      <c r="J8872" s="122"/>
      <c r="K8872" s="122" t="str">
        <f t="shared" si="5980"/>
        <v/>
      </c>
      <c r="L8872" s="123" t="str">
        <f>IF(H8872="","чи робить СНВВ?",IF(J8872="","чи роблять агрегати?",IF($J8872=0,"агрегати не працюють",IF(AND($H8872=0,$J8872=1),"СНВВ не працює","OK"))))</f>
        <v>чи робить СНВВ?</v>
      </c>
      <c r="M8872" s="100"/>
      <c r="N8872" s="122" t="str">
        <f>IF(OR(E8872&lt;&gt;0, J8872=0), "",D8872)</f>
        <v/>
      </c>
      <c r="O8872" s="122" t="str">
        <f t="shared" si="5981"/>
        <v/>
      </c>
      <c r="P8872" s="122" t="str">
        <f>IF(AND($E8872&lt;&gt;0,$J8872=1),"замінне значення",O8872)</f>
        <v/>
      </c>
      <c r="Q8872" s="122" t="str">
        <f>IF(OR(G8872&lt;&gt;0, J8872=0), "",F8872)</f>
        <v/>
      </c>
      <c r="R8872" s="122" t="str">
        <f t="shared" si="5982"/>
        <v/>
      </c>
      <c r="S8872" s="122" t="str">
        <f>IF(AND(G8872&lt;&gt;0,J8872=1),"замінне значення",R8872)</f>
        <v/>
      </c>
      <c r="T8872" s="122" t="str">
        <f t="shared" si="5983"/>
        <v/>
      </c>
    </row>
    <row r="8873" spans="1:20" outlineLevel="1">
      <c r="A8873" s="161"/>
      <c r="B8873" s="208">
        <v>44915</v>
      </c>
      <c r="C8873" s="96">
        <v>76.7083333333333</v>
      </c>
      <c r="D8873" s="122"/>
      <c r="E8873" s="122" t="str">
        <f t="shared" si="5977"/>
        <v/>
      </c>
      <c r="F8873" s="122"/>
      <c r="G8873" s="122" t="str">
        <f t="shared" si="5978"/>
        <v/>
      </c>
      <c r="H8873" s="122"/>
      <c r="I8873" s="122" t="str">
        <f t="shared" si="5979"/>
        <v/>
      </c>
      <c r="J8873" s="122"/>
      <c r="K8873" s="122" t="str">
        <f t="shared" si="5980"/>
        <v/>
      </c>
      <c r="L8873" s="123" t="str">
        <f>IF(H8873="","чи робить СНВВ?",IF(J8873="","чи роблять агрегати?",IF($J8873=0,"агрегати не працюють",IF(AND($H8873=0,$J8873=1),"СНВВ не працює","OK"))))</f>
        <v>чи робить СНВВ?</v>
      </c>
      <c r="M8873" s="100"/>
      <c r="N8873" s="122" t="str">
        <f>IF(OR(E8873&lt;&gt;0, J8873=0), "",D8873)</f>
        <v/>
      </c>
      <c r="O8873" s="122" t="str">
        <f t="shared" si="5981"/>
        <v/>
      </c>
      <c r="P8873" s="122" t="str">
        <f>IF(AND($E8873&lt;&gt;0,$J8873=1),"замінне значення",O8873)</f>
        <v/>
      </c>
      <c r="Q8873" s="122" t="str">
        <f>IF(OR(G8873&lt;&gt;0, J8873=0), "",F8873)</f>
        <v/>
      </c>
      <c r="R8873" s="122" t="str">
        <f t="shared" si="5982"/>
        <v/>
      </c>
      <c r="S8873" s="122" t="str">
        <f>IF(AND(G8873&lt;&gt;0,J8873=1),"замінне значення",R8873)</f>
        <v/>
      </c>
      <c r="T8873" s="122" t="str">
        <f t="shared" si="5983"/>
        <v/>
      </c>
    </row>
    <row r="8874" spans="1:20" outlineLevel="1">
      <c r="A8874" s="161"/>
      <c r="B8874" s="208">
        <v>44915</v>
      </c>
      <c r="C8874" s="96">
        <v>76.75</v>
      </c>
      <c r="D8874" s="122"/>
      <c r="E8874" s="122" t="str">
        <f t="shared" si="5977"/>
        <v/>
      </c>
      <c r="F8874" s="122"/>
      <c r="G8874" s="122" t="str">
        <f t="shared" si="5978"/>
        <v/>
      </c>
      <c r="H8874" s="122"/>
      <c r="I8874" s="122" t="str">
        <f t="shared" si="5979"/>
        <v/>
      </c>
      <c r="J8874" s="122"/>
      <c r="K8874" s="122" t="str">
        <f t="shared" si="5980"/>
        <v/>
      </c>
      <c r="L8874" s="123" t="str">
        <f>IF(H8874="","чи робить СНВВ?",IF(J8874="","чи роблять агрегати?",IF($J8874=0,"агрегати не працюють",IF(AND($H8874=0,$J8874=1),"СНВВ не працює","OK"))))</f>
        <v>чи робить СНВВ?</v>
      </c>
      <c r="M8874" s="100"/>
      <c r="N8874" s="122" t="str">
        <f>IF(OR(E8874&lt;&gt;0, J8874=0), "",D8874)</f>
        <v/>
      </c>
      <c r="O8874" s="122" t="str">
        <f t="shared" si="5981"/>
        <v/>
      </c>
      <c r="P8874" s="122" t="str">
        <f>IF(AND($E8874&lt;&gt;0,$J8874=1),"замінне значення",O8874)</f>
        <v/>
      </c>
      <c r="Q8874" s="122" t="str">
        <f>IF(OR(G8874&lt;&gt;0, J8874=0), "",F8874)</f>
        <v/>
      </c>
      <c r="R8874" s="122" t="str">
        <f t="shared" si="5982"/>
        <v/>
      </c>
      <c r="S8874" s="122" t="str">
        <f>IF(AND(G8874&lt;&gt;0,J8874=1),"замінне значення",R8874)</f>
        <v/>
      </c>
      <c r="T8874" s="122" t="str">
        <f t="shared" si="5983"/>
        <v/>
      </c>
    </row>
    <row r="8875" spans="1:20" outlineLevel="1">
      <c r="A8875" s="161"/>
      <c r="B8875" s="208">
        <v>44915</v>
      </c>
      <c r="C8875" s="96">
        <v>76.7916666666667</v>
      </c>
      <c r="D8875" s="122"/>
      <c r="E8875" s="122" t="str">
        <f t="shared" si="5977"/>
        <v/>
      </c>
      <c r="F8875" s="122"/>
      <c r="G8875" s="122" t="str">
        <f t="shared" si="5978"/>
        <v/>
      </c>
      <c r="H8875" s="122"/>
      <c r="I8875" s="122" t="str">
        <f t="shared" si="5979"/>
        <v/>
      </c>
      <c r="J8875" s="122"/>
      <c r="K8875" s="122" t="str">
        <f t="shared" si="5980"/>
        <v/>
      </c>
      <c r="L8875" s="123" t="str">
        <f>IF(H8875="","чи робить СНВВ?",IF(J8875="","чи роблять агрегати?",IF($J8875=0,"агрегати не працюють",IF(AND($H8875=0,$J8875=1),"СНВВ не працює","OK"))))</f>
        <v>чи робить СНВВ?</v>
      </c>
      <c r="M8875" s="100"/>
      <c r="N8875" s="122" t="str">
        <f>IF(OR(E8875&lt;&gt;0, J8875=0), "",D8875)</f>
        <v/>
      </c>
      <c r="O8875" s="122" t="str">
        <f t="shared" si="5981"/>
        <v/>
      </c>
      <c r="P8875" s="122" t="str">
        <f>IF(AND($E8875&lt;&gt;0,$J8875=1),"замінне значення",O8875)</f>
        <v/>
      </c>
      <c r="Q8875" s="122" t="str">
        <f>IF(OR(G8875&lt;&gt;0, J8875=0), "",F8875)</f>
        <v/>
      </c>
      <c r="R8875" s="122" t="str">
        <f t="shared" si="5982"/>
        <v/>
      </c>
      <c r="S8875" s="122" t="str">
        <f>IF(AND(G8875&lt;&gt;0,J8875=1),"замінне значення",R8875)</f>
        <v/>
      </c>
      <c r="T8875" s="122" t="str">
        <f t="shared" si="5983"/>
        <v/>
      </c>
    </row>
    <row r="8876" spans="1:20" outlineLevel="1">
      <c r="A8876" s="161"/>
      <c r="B8876" s="208">
        <v>44915</v>
      </c>
      <c r="C8876" s="96">
        <v>76.8333333333333</v>
      </c>
      <c r="D8876" s="122"/>
      <c r="E8876" s="122" t="str">
        <f t="shared" si="5977"/>
        <v/>
      </c>
      <c r="F8876" s="122"/>
      <c r="G8876" s="122" t="str">
        <f t="shared" si="5978"/>
        <v/>
      </c>
      <c r="H8876" s="122"/>
      <c r="I8876" s="122" t="str">
        <f t="shared" si="5979"/>
        <v/>
      </c>
      <c r="J8876" s="122"/>
      <c r="K8876" s="122" t="str">
        <f t="shared" si="5980"/>
        <v/>
      </c>
      <c r="L8876" s="123" t="str">
        <f>IF(H8876="","чи робить СНВВ?",IF(J8876="","чи роблять агрегати?",IF($J8876=0,"агрегати не працюють",IF(AND($H8876=0,$J8876=1),"СНВВ не працює","OK"))))</f>
        <v>чи робить СНВВ?</v>
      </c>
      <c r="M8876" s="100"/>
      <c r="N8876" s="122" t="str">
        <f>IF(OR(E8876&lt;&gt;0, J8876=0), "",D8876)</f>
        <v/>
      </c>
      <c r="O8876" s="122" t="str">
        <f t="shared" si="5981"/>
        <v/>
      </c>
      <c r="P8876" s="122" t="str">
        <f>IF(AND($E8876&lt;&gt;0,$J8876=1),"замінне значення",O8876)</f>
        <v/>
      </c>
      <c r="Q8876" s="122" t="str">
        <f>IF(OR(G8876&lt;&gt;0, J8876=0), "",F8876)</f>
        <v/>
      </c>
      <c r="R8876" s="122" t="str">
        <f t="shared" si="5982"/>
        <v/>
      </c>
      <c r="S8876" s="122" t="str">
        <f>IF(AND(G8876&lt;&gt;0,J8876=1),"замінне значення",R8876)</f>
        <v/>
      </c>
      <c r="T8876" s="122" t="str">
        <f t="shared" si="5983"/>
        <v/>
      </c>
    </row>
    <row r="8877" spans="1:20" outlineLevel="1">
      <c r="A8877" s="161"/>
      <c r="B8877" s="208">
        <v>44915</v>
      </c>
      <c r="C8877" s="96">
        <v>76.875</v>
      </c>
      <c r="D8877" s="122"/>
      <c r="E8877" s="122" t="str">
        <f t="shared" si="5977"/>
        <v/>
      </c>
      <c r="F8877" s="122"/>
      <c r="G8877" s="122" t="str">
        <f t="shared" si="5978"/>
        <v/>
      </c>
      <c r="H8877" s="122"/>
      <c r="I8877" s="122" t="str">
        <f t="shared" si="5979"/>
        <v/>
      </c>
      <c r="J8877" s="122"/>
      <c r="K8877" s="122" t="str">
        <f t="shared" si="5980"/>
        <v/>
      </c>
      <c r="L8877" s="123" t="str">
        <f>IF(H8877="","чи робить СНВВ?",IF(J8877="","чи роблять агрегати?",IF($J8877=0,"агрегати не працюють",IF(AND($H8877=0,$J8877=1),"СНВВ не працює","OK"))))</f>
        <v>чи робить СНВВ?</v>
      </c>
      <c r="M8877" s="100"/>
      <c r="N8877" s="122" t="str">
        <f>IF(OR(E8877&lt;&gt;0, J8877=0), "",D8877)</f>
        <v/>
      </c>
      <c r="O8877" s="122" t="str">
        <f t="shared" si="5981"/>
        <v/>
      </c>
      <c r="P8877" s="122" t="str">
        <f>IF(AND($E8877&lt;&gt;0,$J8877=1),"замінне значення",O8877)</f>
        <v/>
      </c>
      <c r="Q8877" s="122" t="str">
        <f>IF(OR(G8877&lt;&gt;0, J8877=0), "",F8877)</f>
        <v/>
      </c>
      <c r="R8877" s="122" t="str">
        <f t="shared" si="5982"/>
        <v/>
      </c>
      <c r="S8877" s="122" t="str">
        <f>IF(AND(G8877&lt;&gt;0,J8877=1),"замінне значення",R8877)</f>
        <v/>
      </c>
      <c r="T8877" s="122" t="str">
        <f t="shared" si="5983"/>
        <v/>
      </c>
    </row>
    <row r="8878" spans="1:20" outlineLevel="1">
      <c r="A8878" s="161"/>
      <c r="B8878" s="208">
        <v>44915</v>
      </c>
      <c r="C8878" s="96">
        <v>76.9166666666667</v>
      </c>
      <c r="D8878" s="122"/>
      <c r="E8878" s="122" t="str">
        <f t="shared" si="5977"/>
        <v/>
      </c>
      <c r="F8878" s="122"/>
      <c r="G8878" s="122" t="str">
        <f t="shared" si="5978"/>
        <v/>
      </c>
      <c r="H8878" s="122"/>
      <c r="I8878" s="122" t="str">
        <f t="shared" si="5979"/>
        <v/>
      </c>
      <c r="J8878" s="122"/>
      <c r="K8878" s="122" t="str">
        <f t="shared" si="5980"/>
        <v/>
      </c>
      <c r="L8878" s="123" t="str">
        <f>IF(H8878="","чи робить СНВВ?",IF(J8878="","чи роблять агрегати?",IF($J8878=0,"агрегати не працюють",IF(AND($H8878=0,$J8878=1),"СНВВ не працює","OK"))))</f>
        <v>чи робить СНВВ?</v>
      </c>
      <c r="M8878" s="100"/>
      <c r="N8878" s="122" t="str">
        <f>IF(OR(E8878&lt;&gt;0, J8878=0), "",D8878)</f>
        <v/>
      </c>
      <c r="O8878" s="122" t="str">
        <f t="shared" si="5981"/>
        <v/>
      </c>
      <c r="P8878" s="122" t="str">
        <f>IF(AND($E8878&lt;&gt;0,$J8878=1),"замінне значення",O8878)</f>
        <v/>
      </c>
      <c r="Q8878" s="122" t="str">
        <f>IF(OR(G8878&lt;&gt;0, J8878=0), "",F8878)</f>
        <v/>
      </c>
      <c r="R8878" s="122" t="str">
        <f t="shared" si="5982"/>
        <v/>
      </c>
      <c r="S8878" s="122" t="str">
        <f>IF(AND(G8878&lt;&gt;0,J8878=1),"замінне значення",R8878)</f>
        <v/>
      </c>
      <c r="T8878" s="122" t="str">
        <f t="shared" si="5983"/>
        <v/>
      </c>
    </row>
    <row r="8879" spans="1:20" outlineLevel="1">
      <c r="A8879" s="161"/>
      <c r="B8879" s="208">
        <v>44915</v>
      </c>
      <c r="C8879" s="96">
        <v>76.9583333333333</v>
      </c>
      <c r="D8879" s="122"/>
      <c r="E8879" s="122" t="str">
        <f t="shared" si="5977"/>
        <v/>
      </c>
      <c r="F8879" s="122"/>
      <c r="G8879" s="122" t="str">
        <f t="shared" si="5978"/>
        <v/>
      </c>
      <c r="H8879" s="122"/>
      <c r="I8879" s="122" t="str">
        <f t="shared" si="5979"/>
        <v/>
      </c>
      <c r="J8879" s="122"/>
      <c r="K8879" s="122" t="str">
        <f t="shared" si="5980"/>
        <v/>
      </c>
      <c r="L8879" s="123" t="str">
        <f>IF(H8879="","чи робить СНВВ?",IF(J8879="","чи роблять агрегати?",IF($J8879=0,"агрегати не працюють",IF(AND($H8879=0,$J8879=1),"СНВВ не працює","OK"))))</f>
        <v>чи робить СНВВ?</v>
      </c>
      <c r="M8879" s="100"/>
      <c r="N8879" s="122" t="str">
        <f>IF(OR(E8879&lt;&gt;0, J8879=0), "",D8879)</f>
        <v/>
      </c>
      <c r="O8879" s="122" t="str">
        <f t="shared" si="5981"/>
        <v/>
      </c>
      <c r="P8879" s="122" t="str">
        <f>IF(AND($E8879&lt;&gt;0,$J8879=1),"замінне значення",O8879)</f>
        <v/>
      </c>
      <c r="Q8879" s="122" t="str">
        <f>IF(OR(G8879&lt;&gt;0, J8879=0), "",F8879)</f>
        <v/>
      </c>
      <c r="R8879" s="122" t="str">
        <f t="shared" si="5982"/>
        <v/>
      </c>
      <c r="S8879" s="122" t="str">
        <f>IF(AND(G8879&lt;&gt;0,J8879=1),"замінне значення",R8879)</f>
        <v/>
      </c>
      <c r="T8879" s="122" t="str">
        <f t="shared" si="5983"/>
        <v/>
      </c>
    </row>
    <row r="8880" spans="1:20">
      <c r="A8880" s="204"/>
      <c r="B8880" s="159" t="s">
        <v>446</v>
      </c>
      <c r="C8880" s="159"/>
      <c r="D8880" s="103">
        <f t="shared" ref="D8880" si="5984">SUM(D8856:D8879)</f>
        <v>0</v>
      </c>
      <c r="E8880" s="104">
        <f t="shared" ref="E8880" si="5985">COUNTIF(E8856:E8879,"&gt;0")</f>
        <v>0</v>
      </c>
      <c r="F8880" s="103">
        <f t="shared" ref="F8880" si="5986">SUM(F8856:F8879)</f>
        <v>0</v>
      </c>
      <c r="G8880" s="104">
        <f t="shared" ref="G8880" si="5987">COUNTIF(G8856:G8879,"&gt;0")</f>
        <v>0</v>
      </c>
      <c r="H8880" s="103">
        <f t="shared" ref="H8880" si="5988">SUM(H8856:H8879)</f>
        <v>0</v>
      </c>
      <c r="I8880" s="104">
        <f t="shared" ref="I8880" si="5989">COUNTIF(I8856:I8879,"&gt;0")</f>
        <v>0</v>
      </c>
      <c r="J8880" s="103">
        <f t="shared" ref="J8880" si="5990">SUM(J8856:J8879)</f>
        <v>0</v>
      </c>
      <c r="K8880" s="104">
        <f t="shared" ref="K8880" si="5991">COUNTIF(K8856:K8879,"&gt;0")</f>
        <v>0</v>
      </c>
      <c r="L8880" s="104">
        <f t="shared" ref="L8880" si="5992">COUNTIF(L8856:L8879,"СНВВ не працює")</f>
        <v>0</v>
      </c>
      <c r="M8880" s="100"/>
      <c r="N8880" s="103">
        <f t="shared" si="5975"/>
        <v>0</v>
      </c>
      <c r="O8880" s="103">
        <f t="shared" ref="O8880:T8880" si="5993">SUM(O8856:O8879)</f>
        <v>0</v>
      </c>
      <c r="P8880" s="103">
        <f t="shared" si="5993"/>
        <v>0</v>
      </c>
      <c r="Q8880" s="103">
        <f t="shared" si="5993"/>
        <v>0</v>
      </c>
      <c r="R8880" s="103">
        <f t="shared" si="5993"/>
        <v>0</v>
      </c>
      <c r="S8880" s="103">
        <f t="shared" si="5993"/>
        <v>0</v>
      </c>
      <c r="T8880" s="103">
        <f t="shared" si="5993"/>
        <v>0</v>
      </c>
    </row>
    <row r="8881" spans="1:20" ht="15.75" customHeight="1" outlineLevel="1">
      <c r="A8881" s="160">
        <v>44916</v>
      </c>
      <c r="B8881" s="208">
        <v>44916</v>
      </c>
      <c r="C8881" s="96">
        <v>77</v>
      </c>
      <c r="D8881" s="122"/>
      <c r="E8881" s="122" t="str">
        <f t="shared" ref="E8881:E8904" si="5994">IF(D8881="","",IF(D8881&lt;1,1,0))</f>
        <v/>
      </c>
      <c r="F8881" s="122"/>
      <c r="G8881" s="122" t="str">
        <f t="shared" ref="G8881:G8904" si="5995">IF(F8881="","",IF(F8881&lt;1,1,0))</f>
        <v/>
      </c>
      <c r="H8881" s="122"/>
      <c r="I8881" s="122" t="str">
        <f t="shared" ref="I8881:I8904" si="5996">IF(H8881="","",IF(H8881&lt;1,1,0))</f>
        <v/>
      </c>
      <c r="J8881" s="122"/>
      <c r="K8881" s="122" t="str">
        <f t="shared" ref="K8881:K8904" si="5997">IF(J8881="","",IF(J8881&lt;1,1,0))</f>
        <v/>
      </c>
      <c r="L8881" s="123" t="str">
        <f>IF(H8881="","чи робить СНВВ?",IF(J8881="","чи роблять агрегати?",IF($J8881=0,"агрегати не працюють",IF(AND($H8881=0,$J8881=1),"СНВВ не працює","OK"))))</f>
        <v>чи робить СНВВ?</v>
      </c>
      <c r="M8881" s="100"/>
      <c r="N8881" s="122" t="str">
        <f>IF(OR(E8881&lt;&gt;0, J8881=0), "",D8881)</f>
        <v/>
      </c>
      <c r="O8881" s="122" t="str">
        <f t="shared" ref="O8881:O8904" si="5998">IF(Q8881="", "",(N8881*$O$3+$O$4))</f>
        <v/>
      </c>
      <c r="P8881" s="122" t="str">
        <f>IF(AND($E8881&lt;&gt;0,$J8881=1),"замінне значення",O8881)</f>
        <v/>
      </c>
      <c r="Q8881" s="122" t="str">
        <f>IF(OR(G8881&lt;&gt;0, J8881=0), "",F8881)</f>
        <v/>
      </c>
      <c r="R8881" s="122" t="str">
        <f t="shared" ref="R8881:R8944" si="5999">IF(Q8881="", "",(Q8881*$Q$3+$Q$4))</f>
        <v/>
      </c>
      <c r="S8881" s="122" t="str">
        <f>IF(AND(G8881&lt;&gt;0,J8881=1),"замінне значення",R8881)</f>
        <v/>
      </c>
      <c r="T8881" s="122" t="str">
        <f t="shared" ref="T8881:T8944" si="6000">IFERROR(P8881*S8881,"")</f>
        <v/>
      </c>
    </row>
    <row r="8882" spans="1:20" outlineLevel="1">
      <c r="A8882" s="161"/>
      <c r="B8882" s="208">
        <v>44916</v>
      </c>
      <c r="C8882" s="96">
        <v>77.0416666666667</v>
      </c>
      <c r="D8882" s="122"/>
      <c r="E8882" s="122" t="str">
        <f t="shared" si="5994"/>
        <v/>
      </c>
      <c r="F8882" s="122"/>
      <c r="G8882" s="122" t="str">
        <f t="shared" si="5995"/>
        <v/>
      </c>
      <c r="H8882" s="122"/>
      <c r="I8882" s="122" t="str">
        <f t="shared" si="5996"/>
        <v/>
      </c>
      <c r="J8882" s="122"/>
      <c r="K8882" s="122" t="str">
        <f t="shared" si="5997"/>
        <v/>
      </c>
      <c r="L8882" s="123" t="str">
        <f>IF(H8882="","чи робить СНВВ?",IF(J8882="","чи роблять агрегати?",IF($J8882=0,"агрегати не працюють",IF(AND($H8882=0,$J8882=1),"СНВВ не працює","OK"))))</f>
        <v>чи робить СНВВ?</v>
      </c>
      <c r="M8882" s="100"/>
      <c r="N8882" s="122" t="str">
        <f>IF(OR(E8882&lt;&gt;0, J8882=0), "",D8882)</f>
        <v/>
      </c>
      <c r="O8882" s="122" t="str">
        <f t="shared" si="5998"/>
        <v/>
      </c>
      <c r="P8882" s="122" t="str">
        <f>IF(AND($E8882&lt;&gt;0,$J8882=1),"замінне значення",O8882)</f>
        <v/>
      </c>
      <c r="Q8882" s="122" t="str">
        <f>IF(OR(G8882&lt;&gt;0, J8882=0), "",F8882)</f>
        <v/>
      </c>
      <c r="R8882" s="122" t="str">
        <f t="shared" si="5999"/>
        <v/>
      </c>
      <c r="S8882" s="122" t="str">
        <f>IF(AND(G8882&lt;&gt;0,J8882=1),"замінне значення",R8882)</f>
        <v/>
      </c>
      <c r="T8882" s="122" t="str">
        <f t="shared" si="6000"/>
        <v/>
      </c>
    </row>
    <row r="8883" spans="1:20" outlineLevel="1">
      <c r="A8883" s="161"/>
      <c r="B8883" s="208">
        <v>44916</v>
      </c>
      <c r="C8883" s="96">
        <v>77.0833333333333</v>
      </c>
      <c r="D8883" s="122"/>
      <c r="E8883" s="122" t="str">
        <f t="shared" si="5994"/>
        <v/>
      </c>
      <c r="F8883" s="122"/>
      <c r="G8883" s="122" t="str">
        <f t="shared" si="5995"/>
        <v/>
      </c>
      <c r="H8883" s="122"/>
      <c r="I8883" s="122" t="str">
        <f t="shared" si="5996"/>
        <v/>
      </c>
      <c r="J8883" s="122"/>
      <c r="K8883" s="122" t="str">
        <f t="shared" si="5997"/>
        <v/>
      </c>
      <c r="L8883" s="123" t="str">
        <f>IF(H8883="","чи робить СНВВ?",IF(J8883="","чи роблять агрегати?",IF($J8883=0,"агрегати не працюють",IF(AND($H8883=0,$J8883=1),"СНВВ не працює","OK"))))</f>
        <v>чи робить СНВВ?</v>
      </c>
      <c r="M8883" s="100"/>
      <c r="N8883" s="122" t="str">
        <f>IF(OR(E8883&lt;&gt;0, J8883=0), "",D8883)</f>
        <v/>
      </c>
      <c r="O8883" s="122" t="str">
        <f t="shared" si="5998"/>
        <v/>
      </c>
      <c r="P8883" s="122" t="str">
        <f>IF(AND($E8883&lt;&gt;0,$J8883=1),"замінне значення",O8883)</f>
        <v/>
      </c>
      <c r="Q8883" s="122" t="str">
        <f>IF(OR(G8883&lt;&gt;0, J8883=0), "",F8883)</f>
        <v/>
      </c>
      <c r="R8883" s="122" t="str">
        <f t="shared" si="5999"/>
        <v/>
      </c>
      <c r="S8883" s="122" t="str">
        <f>IF(AND(G8883&lt;&gt;0,J8883=1),"замінне значення",R8883)</f>
        <v/>
      </c>
      <c r="T8883" s="122" t="str">
        <f t="shared" si="6000"/>
        <v/>
      </c>
    </row>
    <row r="8884" spans="1:20" outlineLevel="1">
      <c r="A8884" s="161"/>
      <c r="B8884" s="208">
        <v>44916</v>
      </c>
      <c r="C8884" s="96">
        <v>77.125</v>
      </c>
      <c r="D8884" s="122"/>
      <c r="E8884" s="122" t="str">
        <f t="shared" si="5994"/>
        <v/>
      </c>
      <c r="F8884" s="122"/>
      <c r="G8884" s="122" t="str">
        <f t="shared" si="5995"/>
        <v/>
      </c>
      <c r="H8884" s="122"/>
      <c r="I8884" s="122" t="str">
        <f t="shared" si="5996"/>
        <v/>
      </c>
      <c r="J8884" s="122"/>
      <c r="K8884" s="122" t="str">
        <f t="shared" si="5997"/>
        <v/>
      </c>
      <c r="L8884" s="123" t="str">
        <f>IF(H8884="","чи робить СНВВ?",IF(J8884="","чи роблять агрегати?",IF($J8884=0,"агрегати не працюють",IF(AND($H8884=0,$J8884=1),"СНВВ не працює","OK"))))</f>
        <v>чи робить СНВВ?</v>
      </c>
      <c r="M8884" s="100"/>
      <c r="N8884" s="122" t="str">
        <f>IF(OR(E8884&lt;&gt;0, J8884=0), "",D8884)</f>
        <v/>
      </c>
      <c r="O8884" s="122" t="str">
        <f t="shared" si="5998"/>
        <v/>
      </c>
      <c r="P8884" s="122" t="str">
        <f>IF(AND($E8884&lt;&gt;0,$J8884=1),"замінне значення",O8884)</f>
        <v/>
      </c>
      <c r="Q8884" s="122" t="str">
        <f>IF(OR(G8884&lt;&gt;0, J8884=0), "",F8884)</f>
        <v/>
      </c>
      <c r="R8884" s="122" t="str">
        <f t="shared" si="5999"/>
        <v/>
      </c>
      <c r="S8884" s="122" t="str">
        <f>IF(AND(G8884&lt;&gt;0,J8884=1),"замінне значення",R8884)</f>
        <v/>
      </c>
      <c r="T8884" s="122" t="str">
        <f t="shared" si="6000"/>
        <v/>
      </c>
    </row>
    <row r="8885" spans="1:20" outlineLevel="1">
      <c r="A8885" s="161"/>
      <c r="B8885" s="208">
        <v>44916</v>
      </c>
      <c r="C8885" s="96">
        <v>77.1666666666667</v>
      </c>
      <c r="D8885" s="122"/>
      <c r="E8885" s="122" t="str">
        <f t="shared" si="5994"/>
        <v/>
      </c>
      <c r="F8885" s="122"/>
      <c r="G8885" s="122" t="str">
        <f t="shared" si="5995"/>
        <v/>
      </c>
      <c r="H8885" s="122"/>
      <c r="I8885" s="122" t="str">
        <f t="shared" si="5996"/>
        <v/>
      </c>
      <c r="J8885" s="122"/>
      <c r="K8885" s="122" t="str">
        <f t="shared" si="5997"/>
        <v/>
      </c>
      <c r="L8885" s="123" t="str">
        <f>IF(H8885="","чи робить СНВВ?",IF(J8885="","чи роблять агрегати?",IF($J8885=0,"агрегати не працюють",IF(AND($H8885=0,$J8885=1),"СНВВ не працює","OK"))))</f>
        <v>чи робить СНВВ?</v>
      </c>
      <c r="M8885" s="100"/>
      <c r="N8885" s="122" t="str">
        <f>IF(OR(E8885&lt;&gt;0, J8885=0), "",D8885)</f>
        <v/>
      </c>
      <c r="O8885" s="122" t="str">
        <f t="shared" si="5998"/>
        <v/>
      </c>
      <c r="P8885" s="122" t="str">
        <f>IF(AND($E8885&lt;&gt;0,$J8885=1),"замінне значення",O8885)</f>
        <v/>
      </c>
      <c r="Q8885" s="122" t="str">
        <f>IF(OR(G8885&lt;&gt;0, J8885=0), "",F8885)</f>
        <v/>
      </c>
      <c r="R8885" s="122" t="str">
        <f t="shared" si="5999"/>
        <v/>
      </c>
      <c r="S8885" s="122" t="str">
        <f>IF(AND(G8885&lt;&gt;0,J8885=1),"замінне значення",R8885)</f>
        <v/>
      </c>
      <c r="T8885" s="122" t="str">
        <f t="shared" si="6000"/>
        <v/>
      </c>
    </row>
    <row r="8886" spans="1:20" outlineLevel="1">
      <c r="A8886" s="161"/>
      <c r="B8886" s="208">
        <v>44916</v>
      </c>
      <c r="C8886" s="96">
        <v>77.2083333333333</v>
      </c>
      <c r="D8886" s="122"/>
      <c r="E8886" s="122" t="str">
        <f t="shared" si="5994"/>
        <v/>
      </c>
      <c r="F8886" s="122"/>
      <c r="G8886" s="122" t="str">
        <f t="shared" si="5995"/>
        <v/>
      </c>
      <c r="H8886" s="122"/>
      <c r="I8886" s="122" t="str">
        <f t="shared" si="5996"/>
        <v/>
      </c>
      <c r="J8886" s="122"/>
      <c r="K8886" s="122" t="str">
        <f t="shared" si="5997"/>
        <v/>
      </c>
      <c r="L8886" s="123" t="str">
        <f>IF(H8886="","чи робить СНВВ?",IF(J8886="","чи роблять агрегати?",IF($J8886=0,"агрегати не працюють",IF(AND($H8886=0,$J8886=1),"СНВВ не працює","OK"))))</f>
        <v>чи робить СНВВ?</v>
      </c>
      <c r="M8886" s="100"/>
      <c r="N8886" s="122" t="str">
        <f>IF(OR(E8886&lt;&gt;0, J8886=0), "",D8886)</f>
        <v/>
      </c>
      <c r="O8886" s="122" t="str">
        <f t="shared" si="5998"/>
        <v/>
      </c>
      <c r="P8886" s="122" t="str">
        <f>IF(AND($E8886&lt;&gt;0,$J8886=1),"замінне значення",O8886)</f>
        <v/>
      </c>
      <c r="Q8886" s="122" t="str">
        <f>IF(OR(G8886&lt;&gt;0, J8886=0), "",F8886)</f>
        <v/>
      </c>
      <c r="R8886" s="122" t="str">
        <f t="shared" si="5999"/>
        <v/>
      </c>
      <c r="S8886" s="122" t="str">
        <f>IF(AND(G8886&lt;&gt;0,J8886=1),"замінне значення",R8886)</f>
        <v/>
      </c>
      <c r="T8886" s="122" t="str">
        <f t="shared" si="6000"/>
        <v/>
      </c>
    </row>
    <row r="8887" spans="1:20" outlineLevel="1">
      <c r="A8887" s="161"/>
      <c r="B8887" s="208">
        <v>44916</v>
      </c>
      <c r="C8887" s="96">
        <v>77.25</v>
      </c>
      <c r="D8887" s="122"/>
      <c r="E8887" s="122" t="str">
        <f t="shared" si="5994"/>
        <v/>
      </c>
      <c r="F8887" s="122"/>
      <c r="G8887" s="122" t="str">
        <f t="shared" si="5995"/>
        <v/>
      </c>
      <c r="H8887" s="122"/>
      <c r="I8887" s="122" t="str">
        <f t="shared" si="5996"/>
        <v/>
      </c>
      <c r="J8887" s="122"/>
      <c r="K8887" s="122" t="str">
        <f t="shared" si="5997"/>
        <v/>
      </c>
      <c r="L8887" s="123" t="str">
        <f>IF(H8887="","чи робить СНВВ?",IF(J8887="","чи роблять агрегати?",IF($J8887=0,"агрегати не працюють",IF(AND($H8887=0,$J8887=1),"СНВВ не працює","OK"))))</f>
        <v>чи робить СНВВ?</v>
      </c>
      <c r="M8887" s="100"/>
      <c r="N8887" s="122" t="str">
        <f>IF(OR(E8887&lt;&gt;0, J8887=0), "",D8887)</f>
        <v/>
      </c>
      <c r="O8887" s="122" t="str">
        <f t="shared" si="5998"/>
        <v/>
      </c>
      <c r="P8887" s="122" t="str">
        <f>IF(AND($E8887&lt;&gt;0,$J8887=1),"замінне значення",O8887)</f>
        <v/>
      </c>
      <c r="Q8887" s="122" t="str">
        <f>IF(OR(G8887&lt;&gt;0, J8887=0), "",F8887)</f>
        <v/>
      </c>
      <c r="R8887" s="122" t="str">
        <f t="shared" si="5999"/>
        <v/>
      </c>
      <c r="S8887" s="122" t="str">
        <f>IF(AND(G8887&lt;&gt;0,J8887=1),"замінне значення",R8887)</f>
        <v/>
      </c>
      <c r="T8887" s="122" t="str">
        <f t="shared" si="6000"/>
        <v/>
      </c>
    </row>
    <row r="8888" spans="1:20" outlineLevel="1">
      <c r="A8888" s="161"/>
      <c r="B8888" s="208">
        <v>44916</v>
      </c>
      <c r="C8888" s="96">
        <v>77.2916666666667</v>
      </c>
      <c r="D8888" s="122"/>
      <c r="E8888" s="122" t="str">
        <f t="shared" si="5994"/>
        <v/>
      </c>
      <c r="F8888" s="122"/>
      <c r="G8888" s="122" t="str">
        <f t="shared" si="5995"/>
        <v/>
      </c>
      <c r="H8888" s="122"/>
      <c r="I8888" s="122" t="str">
        <f t="shared" si="5996"/>
        <v/>
      </c>
      <c r="J8888" s="122"/>
      <c r="K8888" s="122" t="str">
        <f t="shared" si="5997"/>
        <v/>
      </c>
      <c r="L8888" s="123" t="str">
        <f>IF(H8888="","чи робить СНВВ?",IF(J8888="","чи роблять агрегати?",IF($J8888=0,"агрегати не працюють",IF(AND($H8888=0,$J8888=1),"СНВВ не працює","OK"))))</f>
        <v>чи робить СНВВ?</v>
      </c>
      <c r="M8888" s="100"/>
      <c r="N8888" s="122" t="str">
        <f>IF(OR(E8888&lt;&gt;0, J8888=0), "",D8888)</f>
        <v/>
      </c>
      <c r="O8888" s="122" t="str">
        <f t="shared" si="5998"/>
        <v/>
      </c>
      <c r="P8888" s="122" t="str">
        <f>IF(AND($E8888&lt;&gt;0,$J8888=1),"замінне значення",O8888)</f>
        <v/>
      </c>
      <c r="Q8888" s="122" t="str">
        <f>IF(OR(G8888&lt;&gt;0, J8888=0), "",F8888)</f>
        <v/>
      </c>
      <c r="R8888" s="122" t="str">
        <f t="shared" si="5999"/>
        <v/>
      </c>
      <c r="S8888" s="122" t="str">
        <f>IF(AND(G8888&lt;&gt;0,J8888=1),"замінне значення",R8888)</f>
        <v/>
      </c>
      <c r="T8888" s="122" t="str">
        <f t="shared" si="6000"/>
        <v/>
      </c>
    </row>
    <row r="8889" spans="1:20" outlineLevel="1">
      <c r="A8889" s="161"/>
      <c r="B8889" s="208">
        <v>44916</v>
      </c>
      <c r="C8889" s="96">
        <v>77.3333333333333</v>
      </c>
      <c r="D8889" s="122"/>
      <c r="E8889" s="122" t="str">
        <f t="shared" si="5994"/>
        <v/>
      </c>
      <c r="F8889" s="122"/>
      <c r="G8889" s="122" t="str">
        <f t="shared" si="5995"/>
        <v/>
      </c>
      <c r="H8889" s="122"/>
      <c r="I8889" s="122" t="str">
        <f t="shared" si="5996"/>
        <v/>
      </c>
      <c r="J8889" s="122"/>
      <c r="K8889" s="122" t="str">
        <f t="shared" si="5997"/>
        <v/>
      </c>
      <c r="L8889" s="123" t="str">
        <f>IF(H8889="","чи робить СНВВ?",IF(J8889="","чи роблять агрегати?",IF($J8889=0,"агрегати не працюють",IF(AND($H8889=0,$J8889=1),"СНВВ не працює","OK"))))</f>
        <v>чи робить СНВВ?</v>
      </c>
      <c r="M8889" s="100"/>
      <c r="N8889" s="122" t="str">
        <f>IF(OR(E8889&lt;&gt;0, J8889=0), "",D8889)</f>
        <v/>
      </c>
      <c r="O8889" s="122" t="str">
        <f t="shared" si="5998"/>
        <v/>
      </c>
      <c r="P8889" s="122" t="str">
        <f>IF(AND($E8889&lt;&gt;0,$J8889=1),"замінне значення",O8889)</f>
        <v/>
      </c>
      <c r="Q8889" s="122" t="str">
        <f>IF(OR(G8889&lt;&gt;0, J8889=0), "",F8889)</f>
        <v/>
      </c>
      <c r="R8889" s="122" t="str">
        <f t="shared" si="5999"/>
        <v/>
      </c>
      <c r="S8889" s="122" t="str">
        <f>IF(AND(G8889&lt;&gt;0,J8889=1),"замінне значення",R8889)</f>
        <v/>
      </c>
      <c r="T8889" s="122" t="str">
        <f t="shared" si="6000"/>
        <v/>
      </c>
    </row>
    <row r="8890" spans="1:20" outlineLevel="1">
      <c r="A8890" s="161"/>
      <c r="B8890" s="208">
        <v>44916</v>
      </c>
      <c r="C8890" s="96">
        <v>77.375</v>
      </c>
      <c r="D8890" s="122"/>
      <c r="E8890" s="122" t="str">
        <f t="shared" si="5994"/>
        <v/>
      </c>
      <c r="F8890" s="122"/>
      <c r="G8890" s="122" t="str">
        <f t="shared" si="5995"/>
        <v/>
      </c>
      <c r="H8890" s="122"/>
      <c r="I8890" s="122" t="str">
        <f t="shared" si="5996"/>
        <v/>
      </c>
      <c r="J8890" s="122"/>
      <c r="K8890" s="122" t="str">
        <f t="shared" si="5997"/>
        <v/>
      </c>
      <c r="L8890" s="123" t="str">
        <f>IF(H8890="","чи робить СНВВ?",IF(J8890="","чи роблять агрегати?",IF($J8890=0,"агрегати не працюють",IF(AND($H8890=0,$J8890=1),"СНВВ не працює","OK"))))</f>
        <v>чи робить СНВВ?</v>
      </c>
      <c r="M8890" s="100"/>
      <c r="N8890" s="122" t="str">
        <f>IF(OR(E8890&lt;&gt;0, J8890=0), "",D8890)</f>
        <v/>
      </c>
      <c r="O8890" s="122" t="str">
        <f t="shared" si="5998"/>
        <v/>
      </c>
      <c r="P8890" s="122" t="str">
        <f>IF(AND($E8890&lt;&gt;0,$J8890=1),"замінне значення",O8890)</f>
        <v/>
      </c>
      <c r="Q8890" s="122" t="str">
        <f>IF(OR(G8890&lt;&gt;0, J8890=0), "",F8890)</f>
        <v/>
      </c>
      <c r="R8890" s="122" t="str">
        <f t="shared" si="5999"/>
        <v/>
      </c>
      <c r="S8890" s="122" t="str">
        <f>IF(AND(G8890&lt;&gt;0,J8890=1),"замінне значення",R8890)</f>
        <v/>
      </c>
      <c r="T8890" s="122" t="str">
        <f t="shared" si="6000"/>
        <v/>
      </c>
    </row>
    <row r="8891" spans="1:20" outlineLevel="1">
      <c r="A8891" s="161"/>
      <c r="B8891" s="208">
        <v>44916</v>
      </c>
      <c r="C8891" s="96">
        <v>77.4166666666667</v>
      </c>
      <c r="D8891" s="122"/>
      <c r="E8891" s="122" t="str">
        <f t="shared" si="5994"/>
        <v/>
      </c>
      <c r="F8891" s="122"/>
      <c r="G8891" s="122" t="str">
        <f t="shared" si="5995"/>
        <v/>
      </c>
      <c r="H8891" s="122"/>
      <c r="I8891" s="122" t="str">
        <f t="shared" si="5996"/>
        <v/>
      </c>
      <c r="J8891" s="122"/>
      <c r="K8891" s="122" t="str">
        <f t="shared" si="5997"/>
        <v/>
      </c>
      <c r="L8891" s="123" t="str">
        <f>IF(H8891="","чи робить СНВВ?",IF(J8891="","чи роблять агрегати?",IF($J8891=0,"агрегати не працюють",IF(AND($H8891=0,$J8891=1),"СНВВ не працює","OK"))))</f>
        <v>чи робить СНВВ?</v>
      </c>
      <c r="M8891" s="100"/>
      <c r="N8891" s="122" t="str">
        <f>IF(OR(E8891&lt;&gt;0, J8891=0), "",D8891)</f>
        <v/>
      </c>
      <c r="O8891" s="122" t="str">
        <f t="shared" si="5998"/>
        <v/>
      </c>
      <c r="P8891" s="122" t="str">
        <f>IF(AND($E8891&lt;&gt;0,$J8891=1),"замінне значення",O8891)</f>
        <v/>
      </c>
      <c r="Q8891" s="122" t="str">
        <f>IF(OR(G8891&lt;&gt;0, J8891=0), "",F8891)</f>
        <v/>
      </c>
      <c r="R8891" s="122" t="str">
        <f t="shared" si="5999"/>
        <v/>
      </c>
      <c r="S8891" s="122" t="str">
        <f>IF(AND(G8891&lt;&gt;0,J8891=1),"замінне значення",R8891)</f>
        <v/>
      </c>
      <c r="T8891" s="122" t="str">
        <f t="shared" si="6000"/>
        <v/>
      </c>
    </row>
    <row r="8892" spans="1:20" outlineLevel="1">
      <c r="A8892" s="161"/>
      <c r="B8892" s="208">
        <v>44916</v>
      </c>
      <c r="C8892" s="96">
        <v>77.4583333333333</v>
      </c>
      <c r="D8892" s="122"/>
      <c r="E8892" s="122" t="str">
        <f t="shared" si="5994"/>
        <v/>
      </c>
      <c r="F8892" s="122"/>
      <c r="G8892" s="122" t="str">
        <f t="shared" si="5995"/>
        <v/>
      </c>
      <c r="H8892" s="122"/>
      <c r="I8892" s="122" t="str">
        <f t="shared" si="5996"/>
        <v/>
      </c>
      <c r="J8892" s="122"/>
      <c r="K8892" s="122" t="str">
        <f t="shared" si="5997"/>
        <v/>
      </c>
      <c r="L8892" s="123" t="str">
        <f>IF(H8892="","чи робить СНВВ?",IF(J8892="","чи роблять агрегати?",IF($J8892=0,"агрегати не працюють",IF(AND($H8892=0,$J8892=1),"СНВВ не працює","OK"))))</f>
        <v>чи робить СНВВ?</v>
      </c>
      <c r="M8892" s="100"/>
      <c r="N8892" s="122" t="str">
        <f>IF(OR(E8892&lt;&gt;0, J8892=0), "",D8892)</f>
        <v/>
      </c>
      <c r="O8892" s="122" t="str">
        <f t="shared" si="5998"/>
        <v/>
      </c>
      <c r="P8892" s="122" t="str">
        <f>IF(AND($E8892&lt;&gt;0,$J8892=1),"замінне значення",O8892)</f>
        <v/>
      </c>
      <c r="Q8892" s="122" t="str">
        <f>IF(OR(G8892&lt;&gt;0, J8892=0), "",F8892)</f>
        <v/>
      </c>
      <c r="R8892" s="122" t="str">
        <f t="shared" si="5999"/>
        <v/>
      </c>
      <c r="S8892" s="122" t="str">
        <f>IF(AND(G8892&lt;&gt;0,J8892=1),"замінне значення",R8892)</f>
        <v/>
      </c>
      <c r="T8892" s="122" t="str">
        <f t="shared" si="6000"/>
        <v/>
      </c>
    </row>
    <row r="8893" spans="1:20" outlineLevel="1">
      <c r="A8893" s="161"/>
      <c r="B8893" s="208">
        <v>44916</v>
      </c>
      <c r="C8893" s="96">
        <v>77.5</v>
      </c>
      <c r="D8893" s="122"/>
      <c r="E8893" s="122" t="str">
        <f t="shared" si="5994"/>
        <v/>
      </c>
      <c r="F8893" s="122"/>
      <c r="G8893" s="122" t="str">
        <f t="shared" si="5995"/>
        <v/>
      </c>
      <c r="H8893" s="122"/>
      <c r="I8893" s="122" t="str">
        <f t="shared" si="5996"/>
        <v/>
      </c>
      <c r="J8893" s="122"/>
      <c r="K8893" s="122" t="str">
        <f t="shared" si="5997"/>
        <v/>
      </c>
      <c r="L8893" s="123" t="str">
        <f>IF(H8893="","чи робить СНВВ?",IF(J8893="","чи роблять агрегати?",IF($J8893=0,"агрегати не працюють",IF(AND($H8893=0,$J8893=1),"СНВВ не працює","OK"))))</f>
        <v>чи робить СНВВ?</v>
      </c>
      <c r="M8893" s="100"/>
      <c r="N8893" s="122" t="str">
        <f>IF(OR(E8893&lt;&gt;0, J8893=0), "",D8893)</f>
        <v/>
      </c>
      <c r="O8893" s="122" t="str">
        <f t="shared" si="5998"/>
        <v/>
      </c>
      <c r="P8893" s="122" t="str">
        <f>IF(AND($E8893&lt;&gt;0,$J8893=1),"замінне значення",O8893)</f>
        <v/>
      </c>
      <c r="Q8893" s="122" t="str">
        <f>IF(OR(G8893&lt;&gt;0, J8893=0), "",F8893)</f>
        <v/>
      </c>
      <c r="R8893" s="122" t="str">
        <f t="shared" si="5999"/>
        <v/>
      </c>
      <c r="S8893" s="122" t="str">
        <f>IF(AND(G8893&lt;&gt;0,J8893=1),"замінне значення",R8893)</f>
        <v/>
      </c>
      <c r="T8893" s="122" t="str">
        <f t="shared" si="6000"/>
        <v/>
      </c>
    </row>
    <row r="8894" spans="1:20" outlineLevel="1">
      <c r="A8894" s="161"/>
      <c r="B8894" s="208">
        <v>44916</v>
      </c>
      <c r="C8894" s="96">
        <v>77.5416666666667</v>
      </c>
      <c r="D8894" s="122"/>
      <c r="E8894" s="122" t="str">
        <f t="shared" si="5994"/>
        <v/>
      </c>
      <c r="F8894" s="122"/>
      <c r="G8894" s="122" t="str">
        <f t="shared" si="5995"/>
        <v/>
      </c>
      <c r="H8894" s="122"/>
      <c r="I8894" s="122" t="str">
        <f t="shared" si="5996"/>
        <v/>
      </c>
      <c r="J8894" s="122"/>
      <c r="K8894" s="122" t="str">
        <f t="shared" si="5997"/>
        <v/>
      </c>
      <c r="L8894" s="123" t="str">
        <f>IF(H8894="","чи робить СНВВ?",IF(J8894="","чи роблять агрегати?",IF($J8894=0,"агрегати не працюють",IF(AND($H8894=0,$J8894=1),"СНВВ не працює","OK"))))</f>
        <v>чи робить СНВВ?</v>
      </c>
      <c r="M8894" s="100"/>
      <c r="N8894" s="122" t="str">
        <f>IF(OR(E8894&lt;&gt;0, J8894=0), "",D8894)</f>
        <v/>
      </c>
      <c r="O8894" s="122" t="str">
        <f t="shared" si="5998"/>
        <v/>
      </c>
      <c r="P8894" s="122" t="str">
        <f>IF(AND($E8894&lt;&gt;0,$J8894=1),"замінне значення",O8894)</f>
        <v/>
      </c>
      <c r="Q8894" s="122" t="str">
        <f>IF(OR(G8894&lt;&gt;0, J8894=0), "",F8894)</f>
        <v/>
      </c>
      <c r="R8894" s="122" t="str">
        <f t="shared" si="5999"/>
        <v/>
      </c>
      <c r="S8894" s="122" t="str">
        <f>IF(AND(G8894&lt;&gt;0,J8894=1),"замінне значення",R8894)</f>
        <v/>
      </c>
      <c r="T8894" s="122" t="str">
        <f t="shared" si="6000"/>
        <v/>
      </c>
    </row>
    <row r="8895" spans="1:20" outlineLevel="1">
      <c r="A8895" s="161"/>
      <c r="B8895" s="208">
        <v>44916</v>
      </c>
      <c r="C8895" s="96">
        <v>77.5833333333333</v>
      </c>
      <c r="D8895" s="122"/>
      <c r="E8895" s="122" t="str">
        <f t="shared" si="5994"/>
        <v/>
      </c>
      <c r="F8895" s="122"/>
      <c r="G8895" s="122" t="str">
        <f t="shared" si="5995"/>
        <v/>
      </c>
      <c r="H8895" s="122"/>
      <c r="I8895" s="122" t="str">
        <f t="shared" si="5996"/>
        <v/>
      </c>
      <c r="J8895" s="122"/>
      <c r="K8895" s="122" t="str">
        <f t="shared" si="5997"/>
        <v/>
      </c>
      <c r="L8895" s="123" t="str">
        <f>IF(H8895="","чи робить СНВВ?",IF(J8895="","чи роблять агрегати?",IF($J8895=0,"агрегати не працюють",IF(AND($H8895=0,$J8895=1),"СНВВ не працює","OK"))))</f>
        <v>чи робить СНВВ?</v>
      </c>
      <c r="M8895" s="100"/>
      <c r="N8895" s="122" t="str">
        <f>IF(OR(E8895&lt;&gt;0, J8895=0), "",D8895)</f>
        <v/>
      </c>
      <c r="O8895" s="122" t="str">
        <f t="shared" si="5998"/>
        <v/>
      </c>
      <c r="P8895" s="122" t="str">
        <f>IF(AND($E8895&lt;&gt;0,$J8895=1),"замінне значення",O8895)</f>
        <v/>
      </c>
      <c r="Q8895" s="122" t="str">
        <f>IF(OR(G8895&lt;&gt;0, J8895=0), "",F8895)</f>
        <v/>
      </c>
      <c r="R8895" s="122" t="str">
        <f t="shared" si="5999"/>
        <v/>
      </c>
      <c r="S8895" s="122" t="str">
        <f>IF(AND(G8895&lt;&gt;0,J8895=1),"замінне значення",R8895)</f>
        <v/>
      </c>
      <c r="T8895" s="122" t="str">
        <f t="shared" si="6000"/>
        <v/>
      </c>
    </row>
    <row r="8896" spans="1:20" outlineLevel="1">
      <c r="A8896" s="161"/>
      <c r="B8896" s="208">
        <v>44916</v>
      </c>
      <c r="C8896" s="96">
        <v>77.625</v>
      </c>
      <c r="D8896" s="122"/>
      <c r="E8896" s="122" t="str">
        <f t="shared" si="5994"/>
        <v/>
      </c>
      <c r="F8896" s="122"/>
      <c r="G8896" s="122" t="str">
        <f t="shared" si="5995"/>
        <v/>
      </c>
      <c r="H8896" s="122"/>
      <c r="I8896" s="122" t="str">
        <f t="shared" si="5996"/>
        <v/>
      </c>
      <c r="J8896" s="122"/>
      <c r="K8896" s="122" t="str">
        <f t="shared" si="5997"/>
        <v/>
      </c>
      <c r="L8896" s="123" t="str">
        <f>IF(H8896="","чи робить СНВВ?",IF(J8896="","чи роблять агрегати?",IF($J8896=0,"агрегати не працюють",IF(AND($H8896=0,$J8896=1),"СНВВ не працює","OK"))))</f>
        <v>чи робить СНВВ?</v>
      </c>
      <c r="M8896" s="100"/>
      <c r="N8896" s="122" t="str">
        <f>IF(OR(E8896&lt;&gt;0, J8896=0), "",D8896)</f>
        <v/>
      </c>
      <c r="O8896" s="122" t="str">
        <f t="shared" si="5998"/>
        <v/>
      </c>
      <c r="P8896" s="122" t="str">
        <f>IF(AND($E8896&lt;&gt;0,$J8896=1),"замінне значення",O8896)</f>
        <v/>
      </c>
      <c r="Q8896" s="122" t="str">
        <f>IF(OR(G8896&lt;&gt;0, J8896=0), "",F8896)</f>
        <v/>
      </c>
      <c r="R8896" s="122" t="str">
        <f t="shared" si="5999"/>
        <v/>
      </c>
      <c r="S8896" s="122" t="str">
        <f>IF(AND(G8896&lt;&gt;0,J8896=1),"замінне значення",R8896)</f>
        <v/>
      </c>
      <c r="T8896" s="122" t="str">
        <f t="shared" si="6000"/>
        <v/>
      </c>
    </row>
    <row r="8897" spans="1:20" outlineLevel="1">
      <c r="A8897" s="161"/>
      <c r="B8897" s="208">
        <v>44916</v>
      </c>
      <c r="C8897" s="96">
        <v>77.6666666666667</v>
      </c>
      <c r="D8897" s="122"/>
      <c r="E8897" s="122" t="str">
        <f t="shared" si="5994"/>
        <v/>
      </c>
      <c r="F8897" s="122"/>
      <c r="G8897" s="122" t="str">
        <f t="shared" si="5995"/>
        <v/>
      </c>
      <c r="H8897" s="122"/>
      <c r="I8897" s="122" t="str">
        <f t="shared" si="5996"/>
        <v/>
      </c>
      <c r="J8897" s="122"/>
      <c r="K8897" s="122" t="str">
        <f t="shared" si="5997"/>
        <v/>
      </c>
      <c r="L8897" s="123" t="str">
        <f>IF(H8897="","чи робить СНВВ?",IF(J8897="","чи роблять агрегати?",IF($J8897=0,"агрегати не працюють",IF(AND($H8897=0,$J8897=1),"СНВВ не працює","OK"))))</f>
        <v>чи робить СНВВ?</v>
      </c>
      <c r="M8897" s="100"/>
      <c r="N8897" s="122" t="str">
        <f>IF(OR(E8897&lt;&gt;0, J8897=0), "",D8897)</f>
        <v/>
      </c>
      <c r="O8897" s="122" t="str">
        <f t="shared" si="5998"/>
        <v/>
      </c>
      <c r="P8897" s="122" t="str">
        <f>IF(AND($E8897&lt;&gt;0,$J8897=1),"замінне значення",O8897)</f>
        <v/>
      </c>
      <c r="Q8897" s="122" t="str">
        <f>IF(OR(G8897&lt;&gt;0, J8897=0), "",F8897)</f>
        <v/>
      </c>
      <c r="R8897" s="122" t="str">
        <f t="shared" si="5999"/>
        <v/>
      </c>
      <c r="S8897" s="122" t="str">
        <f>IF(AND(G8897&lt;&gt;0,J8897=1),"замінне значення",R8897)</f>
        <v/>
      </c>
      <c r="T8897" s="122" t="str">
        <f t="shared" si="6000"/>
        <v/>
      </c>
    </row>
    <row r="8898" spans="1:20" outlineLevel="1">
      <c r="A8898" s="161"/>
      <c r="B8898" s="208">
        <v>44916</v>
      </c>
      <c r="C8898" s="96">
        <v>77.7083333333333</v>
      </c>
      <c r="D8898" s="122"/>
      <c r="E8898" s="122" t="str">
        <f t="shared" si="5994"/>
        <v/>
      </c>
      <c r="F8898" s="122"/>
      <c r="G8898" s="122" t="str">
        <f t="shared" si="5995"/>
        <v/>
      </c>
      <c r="H8898" s="122"/>
      <c r="I8898" s="122" t="str">
        <f t="shared" si="5996"/>
        <v/>
      </c>
      <c r="J8898" s="122"/>
      <c r="K8898" s="122" t="str">
        <f t="shared" si="5997"/>
        <v/>
      </c>
      <c r="L8898" s="123" t="str">
        <f>IF(H8898="","чи робить СНВВ?",IF(J8898="","чи роблять агрегати?",IF($J8898=0,"агрегати не працюють",IF(AND($H8898=0,$J8898=1),"СНВВ не працює","OK"))))</f>
        <v>чи робить СНВВ?</v>
      </c>
      <c r="M8898" s="100"/>
      <c r="N8898" s="122" t="str">
        <f>IF(OR(E8898&lt;&gt;0, J8898=0), "",D8898)</f>
        <v/>
      </c>
      <c r="O8898" s="122" t="str">
        <f t="shared" si="5998"/>
        <v/>
      </c>
      <c r="P8898" s="122" t="str">
        <f>IF(AND($E8898&lt;&gt;0,$J8898=1),"замінне значення",O8898)</f>
        <v/>
      </c>
      <c r="Q8898" s="122" t="str">
        <f>IF(OR(G8898&lt;&gt;0, J8898=0), "",F8898)</f>
        <v/>
      </c>
      <c r="R8898" s="122" t="str">
        <f t="shared" si="5999"/>
        <v/>
      </c>
      <c r="S8898" s="122" t="str">
        <f>IF(AND(G8898&lt;&gt;0,J8898=1),"замінне значення",R8898)</f>
        <v/>
      </c>
      <c r="T8898" s="122" t="str">
        <f t="shared" si="6000"/>
        <v/>
      </c>
    </row>
    <row r="8899" spans="1:20" outlineLevel="1">
      <c r="A8899" s="161"/>
      <c r="B8899" s="208">
        <v>44916</v>
      </c>
      <c r="C8899" s="96">
        <v>77.75</v>
      </c>
      <c r="D8899" s="122"/>
      <c r="E8899" s="122" t="str">
        <f t="shared" si="5994"/>
        <v/>
      </c>
      <c r="F8899" s="122"/>
      <c r="G8899" s="122" t="str">
        <f t="shared" si="5995"/>
        <v/>
      </c>
      <c r="H8899" s="122"/>
      <c r="I8899" s="122" t="str">
        <f t="shared" si="5996"/>
        <v/>
      </c>
      <c r="J8899" s="122"/>
      <c r="K8899" s="122" t="str">
        <f t="shared" si="5997"/>
        <v/>
      </c>
      <c r="L8899" s="123" t="str">
        <f>IF(H8899="","чи робить СНВВ?",IF(J8899="","чи роблять агрегати?",IF($J8899=0,"агрегати не працюють",IF(AND($H8899=0,$J8899=1),"СНВВ не працює","OK"))))</f>
        <v>чи робить СНВВ?</v>
      </c>
      <c r="M8899" s="100"/>
      <c r="N8899" s="122" t="str">
        <f>IF(OR(E8899&lt;&gt;0, J8899=0), "",D8899)</f>
        <v/>
      </c>
      <c r="O8899" s="122" t="str">
        <f t="shared" si="5998"/>
        <v/>
      </c>
      <c r="P8899" s="122" t="str">
        <f>IF(AND($E8899&lt;&gt;0,$J8899=1),"замінне значення",O8899)</f>
        <v/>
      </c>
      <c r="Q8899" s="122" t="str">
        <f>IF(OR(G8899&lt;&gt;0, J8899=0), "",F8899)</f>
        <v/>
      </c>
      <c r="R8899" s="122" t="str">
        <f t="shared" si="5999"/>
        <v/>
      </c>
      <c r="S8899" s="122" t="str">
        <f>IF(AND(G8899&lt;&gt;0,J8899=1),"замінне значення",R8899)</f>
        <v/>
      </c>
      <c r="T8899" s="122" t="str">
        <f t="shared" si="6000"/>
        <v/>
      </c>
    </row>
    <row r="8900" spans="1:20" outlineLevel="1">
      <c r="A8900" s="161"/>
      <c r="B8900" s="208">
        <v>44916</v>
      </c>
      <c r="C8900" s="96">
        <v>77.7916666666667</v>
      </c>
      <c r="D8900" s="122"/>
      <c r="E8900" s="122" t="str">
        <f t="shared" si="5994"/>
        <v/>
      </c>
      <c r="F8900" s="122"/>
      <c r="G8900" s="122" t="str">
        <f t="shared" si="5995"/>
        <v/>
      </c>
      <c r="H8900" s="122"/>
      <c r="I8900" s="122" t="str">
        <f t="shared" si="5996"/>
        <v/>
      </c>
      <c r="J8900" s="122"/>
      <c r="K8900" s="122" t="str">
        <f t="shared" si="5997"/>
        <v/>
      </c>
      <c r="L8900" s="123" t="str">
        <f>IF(H8900="","чи робить СНВВ?",IF(J8900="","чи роблять агрегати?",IF($J8900=0,"агрегати не працюють",IF(AND($H8900=0,$J8900=1),"СНВВ не працює","OK"))))</f>
        <v>чи робить СНВВ?</v>
      </c>
      <c r="M8900" s="100"/>
      <c r="N8900" s="122" t="str">
        <f>IF(OR(E8900&lt;&gt;0, J8900=0), "",D8900)</f>
        <v/>
      </c>
      <c r="O8900" s="122" t="str">
        <f t="shared" si="5998"/>
        <v/>
      </c>
      <c r="P8900" s="122" t="str">
        <f>IF(AND($E8900&lt;&gt;0,$J8900=1),"замінне значення",O8900)</f>
        <v/>
      </c>
      <c r="Q8900" s="122" t="str">
        <f>IF(OR(G8900&lt;&gt;0, J8900=0), "",F8900)</f>
        <v/>
      </c>
      <c r="R8900" s="122" t="str">
        <f t="shared" si="5999"/>
        <v/>
      </c>
      <c r="S8900" s="122" t="str">
        <f>IF(AND(G8900&lt;&gt;0,J8900=1),"замінне значення",R8900)</f>
        <v/>
      </c>
      <c r="T8900" s="122" t="str">
        <f t="shared" si="6000"/>
        <v/>
      </c>
    </row>
    <row r="8901" spans="1:20" outlineLevel="1">
      <c r="A8901" s="161"/>
      <c r="B8901" s="208">
        <v>44916</v>
      </c>
      <c r="C8901" s="96">
        <v>77.8333333333333</v>
      </c>
      <c r="D8901" s="122"/>
      <c r="E8901" s="122" t="str">
        <f t="shared" si="5994"/>
        <v/>
      </c>
      <c r="F8901" s="122"/>
      <c r="G8901" s="122" t="str">
        <f t="shared" si="5995"/>
        <v/>
      </c>
      <c r="H8901" s="122"/>
      <c r="I8901" s="122" t="str">
        <f t="shared" si="5996"/>
        <v/>
      </c>
      <c r="J8901" s="122"/>
      <c r="K8901" s="122" t="str">
        <f t="shared" si="5997"/>
        <v/>
      </c>
      <c r="L8901" s="123" t="str">
        <f>IF(H8901="","чи робить СНВВ?",IF(J8901="","чи роблять агрегати?",IF($J8901=0,"агрегати не працюють",IF(AND($H8901=0,$J8901=1),"СНВВ не працює","OK"))))</f>
        <v>чи робить СНВВ?</v>
      </c>
      <c r="M8901" s="100"/>
      <c r="N8901" s="122" t="str">
        <f>IF(OR(E8901&lt;&gt;0, J8901=0), "",D8901)</f>
        <v/>
      </c>
      <c r="O8901" s="122" t="str">
        <f t="shared" si="5998"/>
        <v/>
      </c>
      <c r="P8901" s="122" t="str">
        <f>IF(AND($E8901&lt;&gt;0,$J8901=1),"замінне значення",O8901)</f>
        <v/>
      </c>
      <c r="Q8901" s="122" t="str">
        <f>IF(OR(G8901&lt;&gt;0, J8901=0), "",F8901)</f>
        <v/>
      </c>
      <c r="R8901" s="122" t="str">
        <f t="shared" si="5999"/>
        <v/>
      </c>
      <c r="S8901" s="122" t="str">
        <f>IF(AND(G8901&lt;&gt;0,J8901=1),"замінне значення",R8901)</f>
        <v/>
      </c>
      <c r="T8901" s="122" t="str">
        <f t="shared" si="6000"/>
        <v/>
      </c>
    </row>
    <row r="8902" spans="1:20" outlineLevel="1">
      <c r="A8902" s="161"/>
      <c r="B8902" s="208">
        <v>44916</v>
      </c>
      <c r="C8902" s="96">
        <v>77.875</v>
      </c>
      <c r="D8902" s="122"/>
      <c r="E8902" s="122" t="str">
        <f t="shared" si="5994"/>
        <v/>
      </c>
      <c r="F8902" s="122"/>
      <c r="G8902" s="122" t="str">
        <f t="shared" si="5995"/>
        <v/>
      </c>
      <c r="H8902" s="122"/>
      <c r="I8902" s="122" t="str">
        <f t="shared" si="5996"/>
        <v/>
      </c>
      <c r="J8902" s="122"/>
      <c r="K8902" s="122" t="str">
        <f t="shared" si="5997"/>
        <v/>
      </c>
      <c r="L8902" s="123" t="str">
        <f>IF(H8902="","чи робить СНВВ?",IF(J8902="","чи роблять агрегати?",IF($J8902=0,"агрегати не працюють",IF(AND($H8902=0,$J8902=1),"СНВВ не працює","OK"))))</f>
        <v>чи робить СНВВ?</v>
      </c>
      <c r="M8902" s="100"/>
      <c r="N8902" s="122" t="str">
        <f>IF(OR(E8902&lt;&gt;0, J8902=0), "",D8902)</f>
        <v/>
      </c>
      <c r="O8902" s="122" t="str">
        <f t="shared" si="5998"/>
        <v/>
      </c>
      <c r="P8902" s="122" t="str">
        <f>IF(AND($E8902&lt;&gt;0,$J8902=1),"замінне значення",O8902)</f>
        <v/>
      </c>
      <c r="Q8902" s="122" t="str">
        <f>IF(OR(G8902&lt;&gt;0, J8902=0), "",F8902)</f>
        <v/>
      </c>
      <c r="R8902" s="122" t="str">
        <f t="shared" si="5999"/>
        <v/>
      </c>
      <c r="S8902" s="122" t="str">
        <f>IF(AND(G8902&lt;&gt;0,J8902=1),"замінне значення",R8902)</f>
        <v/>
      </c>
      <c r="T8902" s="122" t="str">
        <f t="shared" si="6000"/>
        <v/>
      </c>
    </row>
    <row r="8903" spans="1:20" outlineLevel="1">
      <c r="A8903" s="161"/>
      <c r="B8903" s="208">
        <v>44916</v>
      </c>
      <c r="C8903" s="96">
        <v>77.9166666666667</v>
      </c>
      <c r="D8903" s="122"/>
      <c r="E8903" s="122" t="str">
        <f t="shared" si="5994"/>
        <v/>
      </c>
      <c r="F8903" s="122"/>
      <c r="G8903" s="122" t="str">
        <f t="shared" si="5995"/>
        <v/>
      </c>
      <c r="H8903" s="122"/>
      <c r="I8903" s="122" t="str">
        <f t="shared" si="5996"/>
        <v/>
      </c>
      <c r="J8903" s="122"/>
      <c r="K8903" s="122" t="str">
        <f t="shared" si="5997"/>
        <v/>
      </c>
      <c r="L8903" s="123" t="str">
        <f>IF(H8903="","чи робить СНВВ?",IF(J8903="","чи роблять агрегати?",IF($J8903=0,"агрегати не працюють",IF(AND($H8903=0,$J8903=1),"СНВВ не працює","OK"))))</f>
        <v>чи робить СНВВ?</v>
      </c>
      <c r="M8903" s="100"/>
      <c r="N8903" s="122" t="str">
        <f>IF(OR(E8903&lt;&gt;0, J8903=0), "",D8903)</f>
        <v/>
      </c>
      <c r="O8903" s="122" t="str">
        <f t="shared" si="5998"/>
        <v/>
      </c>
      <c r="P8903" s="122" t="str">
        <f>IF(AND($E8903&lt;&gt;0,$J8903=1),"замінне значення",O8903)</f>
        <v/>
      </c>
      <c r="Q8903" s="122" t="str">
        <f>IF(OR(G8903&lt;&gt;0, J8903=0), "",F8903)</f>
        <v/>
      </c>
      <c r="R8903" s="122" t="str">
        <f t="shared" si="5999"/>
        <v/>
      </c>
      <c r="S8903" s="122" t="str">
        <f>IF(AND(G8903&lt;&gt;0,J8903=1),"замінне значення",R8903)</f>
        <v/>
      </c>
      <c r="T8903" s="122" t="str">
        <f t="shared" si="6000"/>
        <v/>
      </c>
    </row>
    <row r="8904" spans="1:20" outlineLevel="1">
      <c r="A8904" s="161"/>
      <c r="B8904" s="208">
        <v>44916</v>
      </c>
      <c r="C8904" s="96">
        <v>77.9583333333333</v>
      </c>
      <c r="D8904" s="122"/>
      <c r="E8904" s="122" t="str">
        <f t="shared" si="5994"/>
        <v/>
      </c>
      <c r="F8904" s="122"/>
      <c r="G8904" s="122" t="str">
        <f t="shared" si="5995"/>
        <v/>
      </c>
      <c r="H8904" s="122"/>
      <c r="I8904" s="122" t="str">
        <f t="shared" si="5996"/>
        <v/>
      </c>
      <c r="J8904" s="122"/>
      <c r="K8904" s="122" t="str">
        <f t="shared" si="5997"/>
        <v/>
      </c>
      <c r="L8904" s="123" t="str">
        <f>IF(H8904="","чи робить СНВВ?",IF(J8904="","чи роблять агрегати?",IF($J8904=0,"агрегати не працюють",IF(AND($H8904=0,$J8904=1),"СНВВ не працює","OK"))))</f>
        <v>чи робить СНВВ?</v>
      </c>
      <c r="M8904" s="100"/>
      <c r="N8904" s="122" t="str">
        <f>IF(OR(E8904&lt;&gt;0, J8904=0), "",D8904)</f>
        <v/>
      </c>
      <c r="O8904" s="122" t="str">
        <f t="shared" si="5998"/>
        <v/>
      </c>
      <c r="P8904" s="122" t="str">
        <f>IF(AND($E8904&lt;&gt;0,$J8904=1),"замінне значення",O8904)</f>
        <v/>
      </c>
      <c r="Q8904" s="122" t="str">
        <f>IF(OR(G8904&lt;&gt;0, J8904=0), "",F8904)</f>
        <v/>
      </c>
      <c r="R8904" s="122" t="str">
        <f t="shared" si="5999"/>
        <v/>
      </c>
      <c r="S8904" s="122" t="str">
        <f>IF(AND(G8904&lt;&gt;0,J8904=1),"замінне значення",R8904)</f>
        <v/>
      </c>
      <c r="T8904" s="122" t="str">
        <f t="shared" si="6000"/>
        <v/>
      </c>
    </row>
    <row r="8905" spans="1:20">
      <c r="A8905" s="204"/>
      <c r="B8905" s="159" t="s">
        <v>447</v>
      </c>
      <c r="C8905" s="159"/>
      <c r="D8905" s="103">
        <f t="shared" ref="D8905" si="6001">SUM(D8881:D8904)</f>
        <v>0</v>
      </c>
      <c r="E8905" s="104">
        <f t="shared" ref="E8905" si="6002">COUNTIF(E8881:E8904,"&gt;0")</f>
        <v>0</v>
      </c>
      <c r="F8905" s="103">
        <f t="shared" ref="F8905" si="6003">SUM(F8881:F8904)</f>
        <v>0</v>
      </c>
      <c r="G8905" s="104">
        <f t="shared" ref="G8905" si="6004">COUNTIF(G8881:G8904,"&gt;0")</f>
        <v>0</v>
      </c>
      <c r="H8905" s="103">
        <f t="shared" ref="H8905" si="6005">SUM(H8881:H8904)</f>
        <v>0</v>
      </c>
      <c r="I8905" s="104">
        <f t="shared" ref="I8905" si="6006">COUNTIF(I8881:I8904,"&gt;0")</f>
        <v>0</v>
      </c>
      <c r="J8905" s="103">
        <f t="shared" ref="J8905" si="6007">SUM(J8881:J8904)</f>
        <v>0</v>
      </c>
      <c r="K8905" s="104">
        <f t="shared" ref="K8905" si="6008">COUNTIF(K8881:K8904,"&gt;0")</f>
        <v>0</v>
      </c>
      <c r="L8905" s="104">
        <f t="shared" ref="L8905" si="6009">COUNTIF(L8881:L8904,"СНВВ не працює")</f>
        <v>0</v>
      </c>
      <c r="M8905" s="100"/>
      <c r="N8905" s="103">
        <f t="shared" si="5975"/>
        <v>0</v>
      </c>
      <c r="O8905" s="103">
        <f t="shared" ref="O8905:T8905" si="6010">SUM(O8881:O8904)</f>
        <v>0</v>
      </c>
      <c r="P8905" s="103">
        <f t="shared" si="6010"/>
        <v>0</v>
      </c>
      <c r="Q8905" s="103">
        <f t="shared" si="6010"/>
        <v>0</v>
      </c>
      <c r="R8905" s="103">
        <f t="shared" si="6010"/>
        <v>0</v>
      </c>
      <c r="S8905" s="103">
        <f t="shared" si="6010"/>
        <v>0</v>
      </c>
      <c r="T8905" s="103">
        <f t="shared" si="6010"/>
        <v>0</v>
      </c>
    </row>
    <row r="8906" spans="1:20" outlineLevel="1">
      <c r="A8906" s="160">
        <v>44917</v>
      </c>
      <c r="B8906" s="208">
        <v>44917</v>
      </c>
      <c r="C8906" s="96">
        <v>78</v>
      </c>
      <c r="D8906" s="122"/>
      <c r="E8906" s="122" t="str">
        <f t="shared" ref="E8906:E8929" si="6011">IF(D8906="","",IF(D8906&lt;1,1,0))</f>
        <v/>
      </c>
      <c r="F8906" s="122"/>
      <c r="G8906" s="122" t="str">
        <f t="shared" ref="G8906:G8929" si="6012">IF(F8906="","",IF(F8906&lt;1,1,0))</f>
        <v/>
      </c>
      <c r="H8906" s="122"/>
      <c r="I8906" s="122" t="str">
        <f t="shared" ref="I8906:I8929" si="6013">IF(H8906="","",IF(H8906&lt;1,1,0))</f>
        <v/>
      </c>
      <c r="J8906" s="122"/>
      <c r="K8906" s="122" t="str">
        <f t="shared" ref="K8906:K8929" si="6014">IF(J8906="","",IF(J8906&lt;1,1,0))</f>
        <v/>
      </c>
      <c r="L8906" s="123" t="str">
        <f>IF(H8906="","чи робить СНВВ?",IF(J8906="","чи роблять агрегати?",IF($J8906=0,"агрегати не працюють",IF(AND($H8906=0,$J8906=1),"СНВВ не працює","OK"))))</f>
        <v>чи робить СНВВ?</v>
      </c>
      <c r="M8906" s="100"/>
      <c r="N8906" s="122" t="str">
        <f>IF(OR(E8906&lt;&gt;0, J8906=0), "",D8906)</f>
        <v/>
      </c>
      <c r="O8906" s="122" t="str">
        <f t="shared" ref="O8906:O8929" si="6015">IF(Q8906="", "",(N8906*$O$3+$O$4))</f>
        <v/>
      </c>
      <c r="P8906" s="122" t="str">
        <f>IF(AND($E8906&lt;&gt;0,$J8906=1),"замінне значення",O8906)</f>
        <v/>
      </c>
      <c r="Q8906" s="122" t="str">
        <f>IF(OR(G8906&lt;&gt;0, J8906=0), "",F8906)</f>
        <v/>
      </c>
      <c r="R8906" s="122" t="str">
        <f t="shared" ref="R8906:R8969" si="6016">IF(Q8906="", "",(Q8906*$Q$3+$Q$4))</f>
        <v/>
      </c>
      <c r="S8906" s="122" t="str">
        <f>IF(AND(G8906&lt;&gt;0,J8906=1),"замінне значення",R8906)</f>
        <v/>
      </c>
      <c r="T8906" s="122" t="str">
        <f t="shared" ref="T8906:T8969" si="6017">IFERROR(P8906*S8906,"")</f>
        <v/>
      </c>
    </row>
    <row r="8907" spans="1:20" outlineLevel="1">
      <c r="A8907" s="161"/>
      <c r="B8907" s="208">
        <v>44917</v>
      </c>
      <c r="C8907" s="96">
        <v>78.0416666666667</v>
      </c>
      <c r="D8907" s="122"/>
      <c r="E8907" s="122" t="str">
        <f t="shared" si="6011"/>
        <v/>
      </c>
      <c r="F8907" s="122"/>
      <c r="G8907" s="122" t="str">
        <f t="shared" si="6012"/>
        <v/>
      </c>
      <c r="H8907" s="122"/>
      <c r="I8907" s="122" t="str">
        <f t="shared" si="6013"/>
        <v/>
      </c>
      <c r="J8907" s="122"/>
      <c r="K8907" s="122" t="str">
        <f t="shared" si="6014"/>
        <v/>
      </c>
      <c r="L8907" s="123" t="str">
        <f>IF(H8907="","чи робить СНВВ?",IF(J8907="","чи роблять агрегати?",IF($J8907=0,"агрегати не працюють",IF(AND($H8907=0,$J8907=1),"СНВВ не працює","OK"))))</f>
        <v>чи робить СНВВ?</v>
      </c>
      <c r="M8907" s="100"/>
      <c r="N8907" s="122" t="str">
        <f>IF(OR(E8907&lt;&gt;0, J8907=0), "",D8907)</f>
        <v/>
      </c>
      <c r="O8907" s="122" t="str">
        <f t="shared" si="6015"/>
        <v/>
      </c>
      <c r="P8907" s="122" t="str">
        <f>IF(AND($E8907&lt;&gt;0,$J8907=1),"замінне значення",O8907)</f>
        <v/>
      </c>
      <c r="Q8907" s="122" t="str">
        <f>IF(OR(G8907&lt;&gt;0, J8907=0), "",F8907)</f>
        <v/>
      </c>
      <c r="R8907" s="122" t="str">
        <f t="shared" si="6016"/>
        <v/>
      </c>
      <c r="S8907" s="122" t="str">
        <f>IF(AND(G8907&lt;&gt;0,J8907=1),"замінне значення",R8907)</f>
        <v/>
      </c>
      <c r="T8907" s="122" t="str">
        <f t="shared" si="6017"/>
        <v/>
      </c>
    </row>
    <row r="8908" spans="1:20" outlineLevel="1">
      <c r="A8908" s="161"/>
      <c r="B8908" s="208">
        <v>44917</v>
      </c>
      <c r="C8908" s="96">
        <v>78.0833333333333</v>
      </c>
      <c r="D8908" s="122"/>
      <c r="E8908" s="122" t="str">
        <f t="shared" si="6011"/>
        <v/>
      </c>
      <c r="F8908" s="122"/>
      <c r="G8908" s="122" t="str">
        <f t="shared" si="6012"/>
        <v/>
      </c>
      <c r="H8908" s="122"/>
      <c r="I8908" s="122" t="str">
        <f t="shared" si="6013"/>
        <v/>
      </c>
      <c r="J8908" s="122"/>
      <c r="K8908" s="122" t="str">
        <f t="shared" si="6014"/>
        <v/>
      </c>
      <c r="L8908" s="123" t="str">
        <f>IF(H8908="","чи робить СНВВ?",IF(J8908="","чи роблять агрегати?",IF($J8908=0,"агрегати не працюють",IF(AND($H8908=0,$J8908=1),"СНВВ не працює","OK"))))</f>
        <v>чи робить СНВВ?</v>
      </c>
      <c r="M8908" s="100"/>
      <c r="N8908" s="122" t="str">
        <f>IF(OR(E8908&lt;&gt;0, J8908=0), "",D8908)</f>
        <v/>
      </c>
      <c r="O8908" s="122" t="str">
        <f t="shared" si="6015"/>
        <v/>
      </c>
      <c r="P8908" s="122" t="str">
        <f>IF(AND($E8908&lt;&gt;0,$J8908=1),"замінне значення",O8908)</f>
        <v/>
      </c>
      <c r="Q8908" s="122" t="str">
        <f>IF(OR(G8908&lt;&gt;0, J8908=0), "",F8908)</f>
        <v/>
      </c>
      <c r="R8908" s="122" t="str">
        <f t="shared" si="6016"/>
        <v/>
      </c>
      <c r="S8908" s="122" t="str">
        <f>IF(AND(G8908&lt;&gt;0,J8908=1),"замінне значення",R8908)</f>
        <v/>
      </c>
      <c r="T8908" s="122" t="str">
        <f t="shared" si="6017"/>
        <v/>
      </c>
    </row>
    <row r="8909" spans="1:20" outlineLevel="1">
      <c r="A8909" s="161"/>
      <c r="B8909" s="208">
        <v>44917</v>
      </c>
      <c r="C8909" s="96">
        <v>78.125</v>
      </c>
      <c r="D8909" s="122"/>
      <c r="E8909" s="122" t="str">
        <f t="shared" si="6011"/>
        <v/>
      </c>
      <c r="F8909" s="122"/>
      <c r="G8909" s="122" t="str">
        <f t="shared" si="6012"/>
        <v/>
      </c>
      <c r="H8909" s="122"/>
      <c r="I8909" s="122" t="str">
        <f t="shared" si="6013"/>
        <v/>
      </c>
      <c r="J8909" s="122"/>
      <c r="K8909" s="122" t="str">
        <f t="shared" si="6014"/>
        <v/>
      </c>
      <c r="L8909" s="123" t="str">
        <f>IF(H8909="","чи робить СНВВ?",IF(J8909="","чи роблять агрегати?",IF($J8909=0,"агрегати не працюють",IF(AND($H8909=0,$J8909=1),"СНВВ не працює","OK"))))</f>
        <v>чи робить СНВВ?</v>
      </c>
      <c r="M8909" s="100"/>
      <c r="N8909" s="122" t="str">
        <f>IF(OR(E8909&lt;&gt;0, J8909=0), "",D8909)</f>
        <v/>
      </c>
      <c r="O8909" s="122" t="str">
        <f t="shared" si="6015"/>
        <v/>
      </c>
      <c r="P8909" s="122" t="str">
        <f>IF(AND($E8909&lt;&gt;0,$J8909=1),"замінне значення",O8909)</f>
        <v/>
      </c>
      <c r="Q8909" s="122" t="str">
        <f>IF(OR(G8909&lt;&gt;0, J8909=0), "",F8909)</f>
        <v/>
      </c>
      <c r="R8909" s="122" t="str">
        <f t="shared" si="6016"/>
        <v/>
      </c>
      <c r="S8909" s="122" t="str">
        <f>IF(AND(G8909&lt;&gt;0,J8909=1),"замінне значення",R8909)</f>
        <v/>
      </c>
      <c r="T8909" s="122" t="str">
        <f t="shared" si="6017"/>
        <v/>
      </c>
    </row>
    <row r="8910" spans="1:20" outlineLevel="1">
      <c r="A8910" s="161"/>
      <c r="B8910" s="208">
        <v>44917</v>
      </c>
      <c r="C8910" s="96">
        <v>78.1666666666667</v>
      </c>
      <c r="D8910" s="122"/>
      <c r="E8910" s="122" t="str">
        <f t="shared" si="6011"/>
        <v/>
      </c>
      <c r="F8910" s="122"/>
      <c r="G8910" s="122" t="str">
        <f t="shared" si="6012"/>
        <v/>
      </c>
      <c r="H8910" s="122"/>
      <c r="I8910" s="122" t="str">
        <f t="shared" si="6013"/>
        <v/>
      </c>
      <c r="J8910" s="122"/>
      <c r="K8910" s="122" t="str">
        <f t="shared" si="6014"/>
        <v/>
      </c>
      <c r="L8910" s="123" t="str">
        <f>IF(H8910="","чи робить СНВВ?",IF(J8910="","чи роблять агрегати?",IF($J8910=0,"агрегати не працюють",IF(AND($H8910=0,$J8910=1),"СНВВ не працює","OK"))))</f>
        <v>чи робить СНВВ?</v>
      </c>
      <c r="M8910" s="100"/>
      <c r="N8910" s="122" t="str">
        <f>IF(OR(E8910&lt;&gt;0, J8910=0), "",D8910)</f>
        <v/>
      </c>
      <c r="O8910" s="122" t="str">
        <f t="shared" si="6015"/>
        <v/>
      </c>
      <c r="P8910" s="122" t="str">
        <f>IF(AND($E8910&lt;&gt;0,$J8910=1),"замінне значення",O8910)</f>
        <v/>
      </c>
      <c r="Q8910" s="122" t="str">
        <f>IF(OR(G8910&lt;&gt;0, J8910=0), "",F8910)</f>
        <v/>
      </c>
      <c r="R8910" s="122" t="str">
        <f t="shared" si="6016"/>
        <v/>
      </c>
      <c r="S8910" s="122" t="str">
        <f>IF(AND(G8910&lt;&gt;0,J8910=1),"замінне значення",R8910)</f>
        <v/>
      </c>
      <c r="T8910" s="122" t="str">
        <f t="shared" si="6017"/>
        <v/>
      </c>
    </row>
    <row r="8911" spans="1:20" outlineLevel="1">
      <c r="A8911" s="161"/>
      <c r="B8911" s="208">
        <v>44917</v>
      </c>
      <c r="C8911" s="96">
        <v>78.2083333333333</v>
      </c>
      <c r="D8911" s="122"/>
      <c r="E8911" s="122" t="str">
        <f t="shared" si="6011"/>
        <v/>
      </c>
      <c r="F8911" s="122"/>
      <c r="G8911" s="122" t="str">
        <f t="shared" si="6012"/>
        <v/>
      </c>
      <c r="H8911" s="122"/>
      <c r="I8911" s="122" t="str">
        <f t="shared" si="6013"/>
        <v/>
      </c>
      <c r="J8911" s="122"/>
      <c r="K8911" s="122" t="str">
        <f t="shared" si="6014"/>
        <v/>
      </c>
      <c r="L8911" s="123" t="str">
        <f>IF(H8911="","чи робить СНВВ?",IF(J8911="","чи роблять агрегати?",IF($J8911=0,"агрегати не працюють",IF(AND($H8911=0,$J8911=1),"СНВВ не працює","OK"))))</f>
        <v>чи робить СНВВ?</v>
      </c>
      <c r="M8911" s="100"/>
      <c r="N8911" s="122" t="str">
        <f>IF(OR(E8911&lt;&gt;0, J8911=0), "",D8911)</f>
        <v/>
      </c>
      <c r="O8911" s="122" t="str">
        <f t="shared" si="6015"/>
        <v/>
      </c>
      <c r="P8911" s="122" t="str">
        <f>IF(AND($E8911&lt;&gt;0,$J8911=1),"замінне значення",O8911)</f>
        <v/>
      </c>
      <c r="Q8911" s="122" t="str">
        <f>IF(OR(G8911&lt;&gt;0, J8911=0), "",F8911)</f>
        <v/>
      </c>
      <c r="R8911" s="122" t="str">
        <f t="shared" si="6016"/>
        <v/>
      </c>
      <c r="S8911" s="122" t="str">
        <f>IF(AND(G8911&lt;&gt;0,J8911=1),"замінне значення",R8911)</f>
        <v/>
      </c>
      <c r="T8911" s="122" t="str">
        <f t="shared" si="6017"/>
        <v/>
      </c>
    </row>
    <row r="8912" spans="1:20" outlineLevel="1">
      <c r="A8912" s="161"/>
      <c r="B8912" s="208">
        <v>44917</v>
      </c>
      <c r="C8912" s="96">
        <v>78.25</v>
      </c>
      <c r="D8912" s="122"/>
      <c r="E8912" s="122" t="str">
        <f t="shared" si="6011"/>
        <v/>
      </c>
      <c r="F8912" s="122"/>
      <c r="G8912" s="122" t="str">
        <f t="shared" si="6012"/>
        <v/>
      </c>
      <c r="H8912" s="122"/>
      <c r="I8912" s="122" t="str">
        <f t="shared" si="6013"/>
        <v/>
      </c>
      <c r="J8912" s="122"/>
      <c r="K8912" s="122" t="str">
        <f t="shared" si="6014"/>
        <v/>
      </c>
      <c r="L8912" s="123" t="str">
        <f>IF(H8912="","чи робить СНВВ?",IF(J8912="","чи роблять агрегати?",IF($J8912=0,"агрегати не працюють",IF(AND($H8912=0,$J8912=1),"СНВВ не працює","OK"))))</f>
        <v>чи робить СНВВ?</v>
      </c>
      <c r="M8912" s="100"/>
      <c r="N8912" s="122" t="str">
        <f>IF(OR(E8912&lt;&gt;0, J8912=0), "",D8912)</f>
        <v/>
      </c>
      <c r="O8912" s="122" t="str">
        <f t="shared" si="6015"/>
        <v/>
      </c>
      <c r="P8912" s="122" t="str">
        <f>IF(AND($E8912&lt;&gt;0,$J8912=1),"замінне значення",O8912)</f>
        <v/>
      </c>
      <c r="Q8912" s="122" t="str">
        <f>IF(OR(G8912&lt;&gt;0, J8912=0), "",F8912)</f>
        <v/>
      </c>
      <c r="R8912" s="122" t="str">
        <f t="shared" si="6016"/>
        <v/>
      </c>
      <c r="S8912" s="122" t="str">
        <f>IF(AND(G8912&lt;&gt;0,J8912=1),"замінне значення",R8912)</f>
        <v/>
      </c>
      <c r="T8912" s="122" t="str">
        <f t="shared" si="6017"/>
        <v/>
      </c>
    </row>
    <row r="8913" spans="1:20" outlineLevel="1">
      <c r="A8913" s="161"/>
      <c r="B8913" s="208">
        <v>44917</v>
      </c>
      <c r="C8913" s="96">
        <v>78.2916666666667</v>
      </c>
      <c r="D8913" s="122"/>
      <c r="E8913" s="122" t="str">
        <f t="shared" si="6011"/>
        <v/>
      </c>
      <c r="F8913" s="122"/>
      <c r="G8913" s="122" t="str">
        <f t="shared" si="6012"/>
        <v/>
      </c>
      <c r="H8913" s="122"/>
      <c r="I8913" s="122" t="str">
        <f t="shared" si="6013"/>
        <v/>
      </c>
      <c r="J8913" s="122"/>
      <c r="K8913" s="122" t="str">
        <f t="shared" si="6014"/>
        <v/>
      </c>
      <c r="L8913" s="123" t="str">
        <f>IF(H8913="","чи робить СНВВ?",IF(J8913="","чи роблять агрегати?",IF($J8913=0,"агрегати не працюють",IF(AND($H8913=0,$J8913=1),"СНВВ не працює","OK"))))</f>
        <v>чи робить СНВВ?</v>
      </c>
      <c r="M8913" s="100"/>
      <c r="N8913" s="122" t="str">
        <f>IF(OR(E8913&lt;&gt;0, J8913=0), "",D8913)</f>
        <v/>
      </c>
      <c r="O8913" s="122" t="str">
        <f t="shared" si="6015"/>
        <v/>
      </c>
      <c r="P8913" s="122" t="str">
        <f>IF(AND($E8913&lt;&gt;0,$J8913=1),"замінне значення",O8913)</f>
        <v/>
      </c>
      <c r="Q8913" s="122" t="str">
        <f>IF(OR(G8913&lt;&gt;0, J8913=0), "",F8913)</f>
        <v/>
      </c>
      <c r="R8913" s="122" t="str">
        <f t="shared" si="6016"/>
        <v/>
      </c>
      <c r="S8913" s="122" t="str">
        <f>IF(AND(G8913&lt;&gt;0,J8913=1),"замінне значення",R8913)</f>
        <v/>
      </c>
      <c r="T8913" s="122" t="str">
        <f t="shared" si="6017"/>
        <v/>
      </c>
    </row>
    <row r="8914" spans="1:20" outlineLevel="1">
      <c r="A8914" s="161"/>
      <c r="B8914" s="208">
        <v>44917</v>
      </c>
      <c r="C8914" s="96">
        <v>78.3333333333333</v>
      </c>
      <c r="D8914" s="122"/>
      <c r="E8914" s="122" t="str">
        <f t="shared" si="6011"/>
        <v/>
      </c>
      <c r="F8914" s="122"/>
      <c r="G8914" s="122" t="str">
        <f t="shared" si="6012"/>
        <v/>
      </c>
      <c r="H8914" s="122"/>
      <c r="I8914" s="122" t="str">
        <f t="shared" si="6013"/>
        <v/>
      </c>
      <c r="J8914" s="122"/>
      <c r="K8914" s="122" t="str">
        <f t="shared" si="6014"/>
        <v/>
      </c>
      <c r="L8914" s="123" t="str">
        <f>IF(H8914="","чи робить СНВВ?",IF(J8914="","чи роблять агрегати?",IF($J8914=0,"агрегати не працюють",IF(AND($H8914=0,$J8914=1),"СНВВ не працює","OK"))))</f>
        <v>чи робить СНВВ?</v>
      </c>
      <c r="M8914" s="100"/>
      <c r="N8914" s="122" t="str">
        <f>IF(OR(E8914&lt;&gt;0, J8914=0), "",D8914)</f>
        <v/>
      </c>
      <c r="O8914" s="122" t="str">
        <f t="shared" si="6015"/>
        <v/>
      </c>
      <c r="P8914" s="122" t="str">
        <f>IF(AND($E8914&lt;&gt;0,$J8914=1),"замінне значення",O8914)</f>
        <v/>
      </c>
      <c r="Q8914" s="122" t="str">
        <f>IF(OR(G8914&lt;&gt;0, J8914=0), "",F8914)</f>
        <v/>
      </c>
      <c r="R8914" s="122" t="str">
        <f t="shared" si="6016"/>
        <v/>
      </c>
      <c r="S8914" s="122" t="str">
        <f>IF(AND(G8914&lt;&gt;0,J8914=1),"замінне значення",R8914)</f>
        <v/>
      </c>
      <c r="T8914" s="122" t="str">
        <f t="shared" si="6017"/>
        <v/>
      </c>
    </row>
    <row r="8915" spans="1:20" outlineLevel="1">
      <c r="A8915" s="161"/>
      <c r="B8915" s="208">
        <v>44917</v>
      </c>
      <c r="C8915" s="96">
        <v>78.375</v>
      </c>
      <c r="D8915" s="122"/>
      <c r="E8915" s="122" t="str">
        <f t="shared" si="6011"/>
        <v/>
      </c>
      <c r="F8915" s="122"/>
      <c r="G8915" s="122" t="str">
        <f t="shared" si="6012"/>
        <v/>
      </c>
      <c r="H8915" s="122"/>
      <c r="I8915" s="122" t="str">
        <f t="shared" si="6013"/>
        <v/>
      </c>
      <c r="J8915" s="122"/>
      <c r="K8915" s="122" t="str">
        <f t="shared" si="6014"/>
        <v/>
      </c>
      <c r="L8915" s="123" t="str">
        <f>IF(H8915="","чи робить СНВВ?",IF(J8915="","чи роблять агрегати?",IF($J8915=0,"агрегати не працюють",IF(AND($H8915=0,$J8915=1),"СНВВ не працює","OK"))))</f>
        <v>чи робить СНВВ?</v>
      </c>
      <c r="M8915" s="100"/>
      <c r="N8915" s="122" t="str">
        <f>IF(OR(E8915&lt;&gt;0, J8915=0), "",D8915)</f>
        <v/>
      </c>
      <c r="O8915" s="122" t="str">
        <f t="shared" si="6015"/>
        <v/>
      </c>
      <c r="P8915" s="122" t="str">
        <f>IF(AND($E8915&lt;&gt;0,$J8915=1),"замінне значення",O8915)</f>
        <v/>
      </c>
      <c r="Q8915" s="122" t="str">
        <f>IF(OR(G8915&lt;&gt;0, J8915=0), "",F8915)</f>
        <v/>
      </c>
      <c r="R8915" s="122" t="str">
        <f t="shared" si="6016"/>
        <v/>
      </c>
      <c r="S8915" s="122" t="str">
        <f>IF(AND(G8915&lt;&gt;0,J8915=1),"замінне значення",R8915)</f>
        <v/>
      </c>
      <c r="T8915" s="122" t="str">
        <f t="shared" si="6017"/>
        <v/>
      </c>
    </row>
    <row r="8916" spans="1:20" outlineLevel="1">
      <c r="A8916" s="161"/>
      <c r="B8916" s="208">
        <v>44917</v>
      </c>
      <c r="C8916" s="96">
        <v>78.4166666666667</v>
      </c>
      <c r="D8916" s="122"/>
      <c r="E8916" s="122" t="str">
        <f t="shared" si="6011"/>
        <v/>
      </c>
      <c r="F8916" s="122"/>
      <c r="G8916" s="122" t="str">
        <f t="shared" si="6012"/>
        <v/>
      </c>
      <c r="H8916" s="122"/>
      <c r="I8916" s="122" t="str">
        <f t="shared" si="6013"/>
        <v/>
      </c>
      <c r="J8916" s="122"/>
      <c r="K8916" s="122" t="str">
        <f t="shared" si="6014"/>
        <v/>
      </c>
      <c r="L8916" s="123" t="str">
        <f>IF(H8916="","чи робить СНВВ?",IF(J8916="","чи роблять агрегати?",IF($J8916=0,"агрегати не працюють",IF(AND($H8916=0,$J8916=1),"СНВВ не працює","OK"))))</f>
        <v>чи робить СНВВ?</v>
      </c>
      <c r="M8916" s="100"/>
      <c r="N8916" s="122" t="str">
        <f>IF(OR(E8916&lt;&gt;0, J8916=0), "",D8916)</f>
        <v/>
      </c>
      <c r="O8916" s="122" t="str">
        <f t="shared" si="6015"/>
        <v/>
      </c>
      <c r="P8916" s="122" t="str">
        <f>IF(AND($E8916&lt;&gt;0,$J8916=1),"замінне значення",O8916)</f>
        <v/>
      </c>
      <c r="Q8916" s="122" t="str">
        <f>IF(OR(G8916&lt;&gt;0, J8916=0), "",F8916)</f>
        <v/>
      </c>
      <c r="R8916" s="122" t="str">
        <f t="shared" si="6016"/>
        <v/>
      </c>
      <c r="S8916" s="122" t="str">
        <f>IF(AND(G8916&lt;&gt;0,J8916=1),"замінне значення",R8916)</f>
        <v/>
      </c>
      <c r="T8916" s="122" t="str">
        <f t="shared" si="6017"/>
        <v/>
      </c>
    </row>
    <row r="8917" spans="1:20" outlineLevel="1">
      <c r="A8917" s="161"/>
      <c r="B8917" s="208">
        <v>44917</v>
      </c>
      <c r="C8917" s="96">
        <v>78.4583333333333</v>
      </c>
      <c r="D8917" s="122"/>
      <c r="E8917" s="122" t="str">
        <f t="shared" si="6011"/>
        <v/>
      </c>
      <c r="F8917" s="122"/>
      <c r="G8917" s="122" t="str">
        <f t="shared" si="6012"/>
        <v/>
      </c>
      <c r="H8917" s="122"/>
      <c r="I8917" s="122" t="str">
        <f t="shared" si="6013"/>
        <v/>
      </c>
      <c r="J8917" s="122"/>
      <c r="K8917" s="122" t="str">
        <f t="shared" si="6014"/>
        <v/>
      </c>
      <c r="L8917" s="123" t="str">
        <f>IF(H8917="","чи робить СНВВ?",IF(J8917="","чи роблять агрегати?",IF($J8917=0,"агрегати не працюють",IF(AND($H8917=0,$J8917=1),"СНВВ не працює","OK"))))</f>
        <v>чи робить СНВВ?</v>
      </c>
      <c r="M8917" s="100"/>
      <c r="N8917" s="122" t="str">
        <f>IF(OR(E8917&lt;&gt;0, J8917=0), "",D8917)</f>
        <v/>
      </c>
      <c r="O8917" s="122" t="str">
        <f t="shared" si="6015"/>
        <v/>
      </c>
      <c r="P8917" s="122" t="str">
        <f>IF(AND($E8917&lt;&gt;0,$J8917=1),"замінне значення",O8917)</f>
        <v/>
      </c>
      <c r="Q8917" s="122" t="str">
        <f>IF(OR(G8917&lt;&gt;0, J8917=0), "",F8917)</f>
        <v/>
      </c>
      <c r="R8917" s="122" t="str">
        <f t="shared" si="6016"/>
        <v/>
      </c>
      <c r="S8917" s="122" t="str">
        <f>IF(AND(G8917&lt;&gt;0,J8917=1),"замінне значення",R8917)</f>
        <v/>
      </c>
      <c r="T8917" s="122" t="str">
        <f t="shared" si="6017"/>
        <v/>
      </c>
    </row>
    <row r="8918" spans="1:20" outlineLevel="1">
      <c r="A8918" s="161"/>
      <c r="B8918" s="208">
        <v>44917</v>
      </c>
      <c r="C8918" s="96">
        <v>78.5</v>
      </c>
      <c r="D8918" s="122"/>
      <c r="E8918" s="122" t="str">
        <f t="shared" si="6011"/>
        <v/>
      </c>
      <c r="F8918" s="122"/>
      <c r="G8918" s="122" t="str">
        <f t="shared" si="6012"/>
        <v/>
      </c>
      <c r="H8918" s="122"/>
      <c r="I8918" s="122" t="str">
        <f t="shared" si="6013"/>
        <v/>
      </c>
      <c r="J8918" s="122"/>
      <c r="K8918" s="122" t="str">
        <f t="shared" si="6014"/>
        <v/>
      </c>
      <c r="L8918" s="123" t="str">
        <f>IF(H8918="","чи робить СНВВ?",IF(J8918="","чи роблять агрегати?",IF($J8918=0,"агрегати не працюють",IF(AND($H8918=0,$J8918=1),"СНВВ не працює","OK"))))</f>
        <v>чи робить СНВВ?</v>
      </c>
      <c r="M8918" s="100"/>
      <c r="N8918" s="122" t="str">
        <f>IF(OR(E8918&lt;&gt;0, J8918=0), "",D8918)</f>
        <v/>
      </c>
      <c r="O8918" s="122" t="str">
        <f t="shared" si="6015"/>
        <v/>
      </c>
      <c r="P8918" s="122" t="str">
        <f>IF(AND($E8918&lt;&gt;0,$J8918=1),"замінне значення",O8918)</f>
        <v/>
      </c>
      <c r="Q8918" s="122" t="str">
        <f>IF(OR(G8918&lt;&gt;0, J8918=0), "",F8918)</f>
        <v/>
      </c>
      <c r="R8918" s="122" t="str">
        <f t="shared" si="6016"/>
        <v/>
      </c>
      <c r="S8918" s="122" t="str">
        <f>IF(AND(G8918&lt;&gt;0,J8918=1),"замінне значення",R8918)</f>
        <v/>
      </c>
      <c r="T8918" s="122" t="str">
        <f t="shared" si="6017"/>
        <v/>
      </c>
    </row>
    <row r="8919" spans="1:20" outlineLevel="1">
      <c r="A8919" s="161"/>
      <c r="B8919" s="208">
        <v>44917</v>
      </c>
      <c r="C8919" s="96">
        <v>78.5416666666667</v>
      </c>
      <c r="D8919" s="122"/>
      <c r="E8919" s="122" t="str">
        <f t="shared" si="6011"/>
        <v/>
      </c>
      <c r="F8919" s="122"/>
      <c r="G8919" s="122" t="str">
        <f t="shared" si="6012"/>
        <v/>
      </c>
      <c r="H8919" s="122"/>
      <c r="I8919" s="122" t="str">
        <f t="shared" si="6013"/>
        <v/>
      </c>
      <c r="J8919" s="122"/>
      <c r="K8919" s="122" t="str">
        <f t="shared" si="6014"/>
        <v/>
      </c>
      <c r="L8919" s="123" t="str">
        <f>IF(H8919="","чи робить СНВВ?",IF(J8919="","чи роблять агрегати?",IF($J8919=0,"агрегати не працюють",IF(AND($H8919=0,$J8919=1),"СНВВ не працює","OK"))))</f>
        <v>чи робить СНВВ?</v>
      </c>
      <c r="M8919" s="100"/>
      <c r="N8919" s="122" t="str">
        <f>IF(OR(E8919&lt;&gt;0, J8919=0), "",D8919)</f>
        <v/>
      </c>
      <c r="O8919" s="122" t="str">
        <f t="shared" si="6015"/>
        <v/>
      </c>
      <c r="P8919" s="122" t="str">
        <f>IF(AND($E8919&lt;&gt;0,$J8919=1),"замінне значення",O8919)</f>
        <v/>
      </c>
      <c r="Q8919" s="122" t="str">
        <f>IF(OR(G8919&lt;&gt;0, J8919=0), "",F8919)</f>
        <v/>
      </c>
      <c r="R8919" s="122" t="str">
        <f t="shared" si="6016"/>
        <v/>
      </c>
      <c r="S8919" s="122" t="str">
        <f>IF(AND(G8919&lt;&gt;0,J8919=1),"замінне значення",R8919)</f>
        <v/>
      </c>
      <c r="T8919" s="122" t="str">
        <f t="shared" si="6017"/>
        <v/>
      </c>
    </row>
    <row r="8920" spans="1:20" outlineLevel="1">
      <c r="A8920" s="161"/>
      <c r="B8920" s="208">
        <v>44917</v>
      </c>
      <c r="C8920" s="96">
        <v>78.5833333333333</v>
      </c>
      <c r="D8920" s="122"/>
      <c r="E8920" s="122" t="str">
        <f t="shared" si="6011"/>
        <v/>
      </c>
      <c r="F8920" s="122"/>
      <c r="G8920" s="122" t="str">
        <f t="shared" si="6012"/>
        <v/>
      </c>
      <c r="H8920" s="122"/>
      <c r="I8920" s="122" t="str">
        <f t="shared" si="6013"/>
        <v/>
      </c>
      <c r="J8920" s="122"/>
      <c r="K8920" s="122" t="str">
        <f t="shared" si="6014"/>
        <v/>
      </c>
      <c r="L8920" s="123" t="str">
        <f>IF(H8920="","чи робить СНВВ?",IF(J8920="","чи роблять агрегати?",IF($J8920=0,"агрегати не працюють",IF(AND($H8920=0,$J8920=1),"СНВВ не працює","OK"))))</f>
        <v>чи робить СНВВ?</v>
      </c>
      <c r="M8920" s="100"/>
      <c r="N8920" s="122" t="str">
        <f>IF(OR(E8920&lt;&gt;0, J8920=0), "",D8920)</f>
        <v/>
      </c>
      <c r="O8920" s="122" t="str">
        <f t="shared" si="6015"/>
        <v/>
      </c>
      <c r="P8920" s="122" t="str">
        <f>IF(AND($E8920&lt;&gt;0,$J8920=1),"замінне значення",O8920)</f>
        <v/>
      </c>
      <c r="Q8920" s="122" t="str">
        <f>IF(OR(G8920&lt;&gt;0, J8920=0), "",F8920)</f>
        <v/>
      </c>
      <c r="R8920" s="122" t="str">
        <f t="shared" si="6016"/>
        <v/>
      </c>
      <c r="S8920" s="122" t="str">
        <f>IF(AND(G8920&lt;&gt;0,J8920=1),"замінне значення",R8920)</f>
        <v/>
      </c>
      <c r="T8920" s="122" t="str">
        <f t="shared" si="6017"/>
        <v/>
      </c>
    </row>
    <row r="8921" spans="1:20" outlineLevel="1">
      <c r="A8921" s="161"/>
      <c r="B8921" s="208">
        <v>44917</v>
      </c>
      <c r="C8921" s="96">
        <v>78.625</v>
      </c>
      <c r="D8921" s="122"/>
      <c r="E8921" s="122" t="str">
        <f t="shared" si="6011"/>
        <v/>
      </c>
      <c r="F8921" s="122"/>
      <c r="G8921" s="122" t="str">
        <f t="shared" si="6012"/>
        <v/>
      </c>
      <c r="H8921" s="122"/>
      <c r="I8921" s="122" t="str">
        <f t="shared" si="6013"/>
        <v/>
      </c>
      <c r="J8921" s="122"/>
      <c r="K8921" s="122" t="str">
        <f t="shared" si="6014"/>
        <v/>
      </c>
      <c r="L8921" s="123" t="str">
        <f>IF(H8921="","чи робить СНВВ?",IF(J8921="","чи роблять агрегати?",IF($J8921=0,"агрегати не працюють",IF(AND($H8921=0,$J8921=1),"СНВВ не працює","OK"))))</f>
        <v>чи робить СНВВ?</v>
      </c>
      <c r="M8921" s="100"/>
      <c r="N8921" s="122" t="str">
        <f>IF(OR(E8921&lt;&gt;0, J8921=0), "",D8921)</f>
        <v/>
      </c>
      <c r="O8921" s="122" t="str">
        <f t="shared" si="6015"/>
        <v/>
      </c>
      <c r="P8921" s="122" t="str">
        <f>IF(AND($E8921&lt;&gt;0,$J8921=1),"замінне значення",O8921)</f>
        <v/>
      </c>
      <c r="Q8921" s="122" t="str">
        <f>IF(OR(G8921&lt;&gt;0, J8921=0), "",F8921)</f>
        <v/>
      </c>
      <c r="R8921" s="122" t="str">
        <f t="shared" si="6016"/>
        <v/>
      </c>
      <c r="S8921" s="122" t="str">
        <f>IF(AND(G8921&lt;&gt;0,J8921=1),"замінне значення",R8921)</f>
        <v/>
      </c>
      <c r="T8921" s="122" t="str">
        <f t="shared" si="6017"/>
        <v/>
      </c>
    </row>
    <row r="8922" spans="1:20" outlineLevel="1">
      <c r="A8922" s="161"/>
      <c r="B8922" s="208">
        <v>44917</v>
      </c>
      <c r="C8922" s="96">
        <v>78.6666666666667</v>
      </c>
      <c r="D8922" s="122"/>
      <c r="E8922" s="122" t="str">
        <f t="shared" si="6011"/>
        <v/>
      </c>
      <c r="F8922" s="122"/>
      <c r="G8922" s="122" t="str">
        <f t="shared" si="6012"/>
        <v/>
      </c>
      <c r="H8922" s="122"/>
      <c r="I8922" s="122" t="str">
        <f t="shared" si="6013"/>
        <v/>
      </c>
      <c r="J8922" s="122"/>
      <c r="K8922" s="122" t="str">
        <f t="shared" si="6014"/>
        <v/>
      </c>
      <c r="L8922" s="123" t="str">
        <f>IF(H8922="","чи робить СНВВ?",IF(J8922="","чи роблять агрегати?",IF($J8922=0,"агрегати не працюють",IF(AND($H8922=0,$J8922=1),"СНВВ не працює","OK"))))</f>
        <v>чи робить СНВВ?</v>
      </c>
      <c r="M8922" s="100"/>
      <c r="N8922" s="122" t="str">
        <f>IF(OR(E8922&lt;&gt;0, J8922=0), "",D8922)</f>
        <v/>
      </c>
      <c r="O8922" s="122" t="str">
        <f t="shared" si="6015"/>
        <v/>
      </c>
      <c r="P8922" s="122" t="str">
        <f>IF(AND($E8922&lt;&gt;0,$J8922=1),"замінне значення",O8922)</f>
        <v/>
      </c>
      <c r="Q8922" s="122" t="str">
        <f>IF(OR(G8922&lt;&gt;0, J8922=0), "",F8922)</f>
        <v/>
      </c>
      <c r="R8922" s="122" t="str">
        <f t="shared" si="6016"/>
        <v/>
      </c>
      <c r="S8922" s="122" t="str">
        <f>IF(AND(G8922&lt;&gt;0,J8922=1),"замінне значення",R8922)</f>
        <v/>
      </c>
      <c r="T8922" s="122" t="str">
        <f t="shared" si="6017"/>
        <v/>
      </c>
    </row>
    <row r="8923" spans="1:20" outlineLevel="1">
      <c r="A8923" s="161"/>
      <c r="B8923" s="208">
        <v>44917</v>
      </c>
      <c r="C8923" s="96">
        <v>78.7083333333333</v>
      </c>
      <c r="D8923" s="122"/>
      <c r="E8923" s="122" t="str">
        <f t="shared" si="6011"/>
        <v/>
      </c>
      <c r="F8923" s="122"/>
      <c r="G8923" s="122" t="str">
        <f t="shared" si="6012"/>
        <v/>
      </c>
      <c r="H8923" s="122"/>
      <c r="I8923" s="122" t="str">
        <f t="shared" si="6013"/>
        <v/>
      </c>
      <c r="J8923" s="122"/>
      <c r="K8923" s="122" t="str">
        <f t="shared" si="6014"/>
        <v/>
      </c>
      <c r="L8923" s="123" t="str">
        <f>IF(H8923="","чи робить СНВВ?",IF(J8923="","чи роблять агрегати?",IF($J8923=0,"агрегати не працюють",IF(AND($H8923=0,$J8923=1),"СНВВ не працює","OK"))))</f>
        <v>чи робить СНВВ?</v>
      </c>
      <c r="M8923" s="100"/>
      <c r="N8923" s="122" t="str">
        <f>IF(OR(E8923&lt;&gt;0, J8923=0), "",D8923)</f>
        <v/>
      </c>
      <c r="O8923" s="122" t="str">
        <f t="shared" si="6015"/>
        <v/>
      </c>
      <c r="P8923" s="122" t="str">
        <f>IF(AND($E8923&lt;&gt;0,$J8923=1),"замінне значення",O8923)</f>
        <v/>
      </c>
      <c r="Q8923" s="122" t="str">
        <f>IF(OR(G8923&lt;&gt;0, J8923=0), "",F8923)</f>
        <v/>
      </c>
      <c r="R8923" s="122" t="str">
        <f t="shared" si="6016"/>
        <v/>
      </c>
      <c r="S8923" s="122" t="str">
        <f>IF(AND(G8923&lt;&gt;0,J8923=1),"замінне значення",R8923)</f>
        <v/>
      </c>
      <c r="T8923" s="122" t="str">
        <f t="shared" si="6017"/>
        <v/>
      </c>
    </row>
    <row r="8924" spans="1:20" outlineLevel="1">
      <c r="A8924" s="161"/>
      <c r="B8924" s="208">
        <v>44917</v>
      </c>
      <c r="C8924" s="96">
        <v>78.75</v>
      </c>
      <c r="D8924" s="122"/>
      <c r="E8924" s="122" t="str">
        <f t="shared" si="6011"/>
        <v/>
      </c>
      <c r="F8924" s="122"/>
      <c r="G8924" s="122" t="str">
        <f t="shared" si="6012"/>
        <v/>
      </c>
      <c r="H8924" s="122"/>
      <c r="I8924" s="122" t="str">
        <f t="shared" si="6013"/>
        <v/>
      </c>
      <c r="J8924" s="122"/>
      <c r="K8924" s="122" t="str">
        <f t="shared" si="6014"/>
        <v/>
      </c>
      <c r="L8924" s="123" t="str">
        <f>IF(H8924="","чи робить СНВВ?",IF(J8924="","чи роблять агрегати?",IF($J8924=0,"агрегати не працюють",IF(AND($H8924=0,$J8924=1),"СНВВ не працює","OK"))))</f>
        <v>чи робить СНВВ?</v>
      </c>
      <c r="M8924" s="100"/>
      <c r="N8924" s="122" t="str">
        <f>IF(OR(E8924&lt;&gt;0, J8924=0), "",D8924)</f>
        <v/>
      </c>
      <c r="O8924" s="122" t="str">
        <f t="shared" si="6015"/>
        <v/>
      </c>
      <c r="P8924" s="122" t="str">
        <f>IF(AND($E8924&lt;&gt;0,$J8924=1),"замінне значення",O8924)</f>
        <v/>
      </c>
      <c r="Q8924" s="122" t="str">
        <f>IF(OR(G8924&lt;&gt;0, J8924=0), "",F8924)</f>
        <v/>
      </c>
      <c r="R8924" s="122" t="str">
        <f t="shared" si="6016"/>
        <v/>
      </c>
      <c r="S8924" s="122" t="str">
        <f>IF(AND(G8924&lt;&gt;0,J8924=1),"замінне значення",R8924)</f>
        <v/>
      </c>
      <c r="T8924" s="122" t="str">
        <f t="shared" si="6017"/>
        <v/>
      </c>
    </row>
    <row r="8925" spans="1:20" outlineLevel="1">
      <c r="A8925" s="161"/>
      <c r="B8925" s="208">
        <v>44917</v>
      </c>
      <c r="C8925" s="96">
        <v>78.7916666666667</v>
      </c>
      <c r="D8925" s="122"/>
      <c r="E8925" s="122" t="str">
        <f t="shared" si="6011"/>
        <v/>
      </c>
      <c r="F8925" s="122"/>
      <c r="G8925" s="122" t="str">
        <f t="shared" si="6012"/>
        <v/>
      </c>
      <c r="H8925" s="122"/>
      <c r="I8925" s="122" t="str">
        <f t="shared" si="6013"/>
        <v/>
      </c>
      <c r="J8925" s="122"/>
      <c r="K8925" s="122" t="str">
        <f t="shared" si="6014"/>
        <v/>
      </c>
      <c r="L8925" s="123" t="str">
        <f>IF(H8925="","чи робить СНВВ?",IF(J8925="","чи роблять агрегати?",IF($J8925=0,"агрегати не працюють",IF(AND($H8925=0,$J8925=1),"СНВВ не працює","OK"))))</f>
        <v>чи робить СНВВ?</v>
      </c>
      <c r="M8925" s="100"/>
      <c r="N8925" s="122" t="str">
        <f>IF(OR(E8925&lt;&gt;0, J8925=0), "",D8925)</f>
        <v/>
      </c>
      <c r="O8925" s="122" t="str">
        <f t="shared" si="6015"/>
        <v/>
      </c>
      <c r="P8925" s="122" t="str">
        <f>IF(AND($E8925&lt;&gt;0,$J8925=1),"замінне значення",O8925)</f>
        <v/>
      </c>
      <c r="Q8925" s="122" t="str">
        <f>IF(OR(G8925&lt;&gt;0, J8925=0), "",F8925)</f>
        <v/>
      </c>
      <c r="R8925" s="122" t="str">
        <f t="shared" si="6016"/>
        <v/>
      </c>
      <c r="S8925" s="122" t="str">
        <f>IF(AND(G8925&lt;&gt;0,J8925=1),"замінне значення",R8925)</f>
        <v/>
      </c>
      <c r="T8925" s="122" t="str">
        <f t="shared" si="6017"/>
        <v/>
      </c>
    </row>
    <row r="8926" spans="1:20" outlineLevel="1">
      <c r="A8926" s="161"/>
      <c r="B8926" s="208">
        <v>44917</v>
      </c>
      <c r="C8926" s="96">
        <v>78.8333333333333</v>
      </c>
      <c r="D8926" s="122"/>
      <c r="E8926" s="122" t="str">
        <f t="shared" si="6011"/>
        <v/>
      </c>
      <c r="F8926" s="122"/>
      <c r="G8926" s="122" t="str">
        <f t="shared" si="6012"/>
        <v/>
      </c>
      <c r="H8926" s="122"/>
      <c r="I8926" s="122" t="str">
        <f t="shared" si="6013"/>
        <v/>
      </c>
      <c r="J8926" s="122"/>
      <c r="K8926" s="122" t="str">
        <f t="shared" si="6014"/>
        <v/>
      </c>
      <c r="L8926" s="123" t="str">
        <f>IF(H8926="","чи робить СНВВ?",IF(J8926="","чи роблять агрегати?",IF($J8926=0,"агрегати не працюють",IF(AND($H8926=0,$J8926=1),"СНВВ не працює","OK"))))</f>
        <v>чи робить СНВВ?</v>
      </c>
      <c r="M8926" s="100"/>
      <c r="N8926" s="122" t="str">
        <f>IF(OR(E8926&lt;&gt;0, J8926=0), "",D8926)</f>
        <v/>
      </c>
      <c r="O8926" s="122" t="str">
        <f t="shared" si="6015"/>
        <v/>
      </c>
      <c r="P8926" s="122" t="str">
        <f>IF(AND($E8926&lt;&gt;0,$J8926=1),"замінне значення",O8926)</f>
        <v/>
      </c>
      <c r="Q8926" s="122" t="str">
        <f>IF(OR(G8926&lt;&gt;0, J8926=0), "",F8926)</f>
        <v/>
      </c>
      <c r="R8926" s="122" t="str">
        <f t="shared" si="6016"/>
        <v/>
      </c>
      <c r="S8926" s="122" t="str">
        <f>IF(AND(G8926&lt;&gt;0,J8926=1),"замінне значення",R8926)</f>
        <v/>
      </c>
      <c r="T8926" s="122" t="str">
        <f t="shared" si="6017"/>
        <v/>
      </c>
    </row>
    <row r="8927" spans="1:20" outlineLevel="1">
      <c r="A8927" s="161"/>
      <c r="B8927" s="208">
        <v>44917</v>
      </c>
      <c r="C8927" s="96">
        <v>78.875</v>
      </c>
      <c r="D8927" s="122"/>
      <c r="E8927" s="122" t="str">
        <f t="shared" si="6011"/>
        <v/>
      </c>
      <c r="F8927" s="122"/>
      <c r="G8927" s="122" t="str">
        <f t="shared" si="6012"/>
        <v/>
      </c>
      <c r="H8927" s="122"/>
      <c r="I8927" s="122" t="str">
        <f t="shared" si="6013"/>
        <v/>
      </c>
      <c r="J8927" s="122"/>
      <c r="K8927" s="122" t="str">
        <f t="shared" si="6014"/>
        <v/>
      </c>
      <c r="L8927" s="123" t="str">
        <f>IF(H8927="","чи робить СНВВ?",IF(J8927="","чи роблять агрегати?",IF($J8927=0,"агрегати не працюють",IF(AND($H8927=0,$J8927=1),"СНВВ не працює","OK"))))</f>
        <v>чи робить СНВВ?</v>
      </c>
      <c r="M8927" s="100"/>
      <c r="N8927" s="122" t="str">
        <f>IF(OR(E8927&lt;&gt;0, J8927=0), "",D8927)</f>
        <v/>
      </c>
      <c r="O8927" s="122" t="str">
        <f t="shared" si="6015"/>
        <v/>
      </c>
      <c r="P8927" s="122" t="str">
        <f>IF(AND($E8927&lt;&gt;0,$J8927=1),"замінне значення",O8927)</f>
        <v/>
      </c>
      <c r="Q8927" s="122" t="str">
        <f>IF(OR(G8927&lt;&gt;0, J8927=0), "",F8927)</f>
        <v/>
      </c>
      <c r="R8927" s="122" t="str">
        <f t="shared" si="6016"/>
        <v/>
      </c>
      <c r="S8927" s="122" t="str">
        <f>IF(AND(G8927&lt;&gt;0,J8927=1),"замінне значення",R8927)</f>
        <v/>
      </c>
      <c r="T8927" s="122" t="str">
        <f t="shared" si="6017"/>
        <v/>
      </c>
    </row>
    <row r="8928" spans="1:20" outlineLevel="1">
      <c r="A8928" s="161"/>
      <c r="B8928" s="208">
        <v>44917</v>
      </c>
      <c r="C8928" s="96">
        <v>78.9166666666667</v>
      </c>
      <c r="D8928" s="122"/>
      <c r="E8928" s="122" t="str">
        <f t="shared" si="6011"/>
        <v/>
      </c>
      <c r="F8928" s="122"/>
      <c r="G8928" s="122" t="str">
        <f t="shared" si="6012"/>
        <v/>
      </c>
      <c r="H8928" s="122"/>
      <c r="I8928" s="122" t="str">
        <f t="shared" si="6013"/>
        <v/>
      </c>
      <c r="J8928" s="122"/>
      <c r="K8928" s="122" t="str">
        <f t="shared" si="6014"/>
        <v/>
      </c>
      <c r="L8928" s="123" t="str">
        <f>IF(H8928="","чи робить СНВВ?",IF(J8928="","чи роблять агрегати?",IF($J8928=0,"агрегати не працюють",IF(AND($H8928=0,$J8928=1),"СНВВ не працює","OK"))))</f>
        <v>чи робить СНВВ?</v>
      </c>
      <c r="M8928" s="100"/>
      <c r="N8928" s="122" t="str">
        <f>IF(OR(E8928&lt;&gt;0, J8928=0), "",D8928)</f>
        <v/>
      </c>
      <c r="O8928" s="122" t="str">
        <f t="shared" si="6015"/>
        <v/>
      </c>
      <c r="P8928" s="122" t="str">
        <f>IF(AND($E8928&lt;&gt;0,$J8928=1),"замінне значення",O8928)</f>
        <v/>
      </c>
      <c r="Q8928" s="122" t="str">
        <f>IF(OR(G8928&lt;&gt;0, J8928=0), "",F8928)</f>
        <v/>
      </c>
      <c r="R8928" s="122" t="str">
        <f t="shared" si="6016"/>
        <v/>
      </c>
      <c r="S8928" s="122" t="str">
        <f>IF(AND(G8928&lt;&gt;0,J8928=1),"замінне значення",R8928)</f>
        <v/>
      </c>
      <c r="T8928" s="122" t="str">
        <f t="shared" si="6017"/>
        <v/>
      </c>
    </row>
    <row r="8929" spans="1:20" outlineLevel="1">
      <c r="A8929" s="161"/>
      <c r="B8929" s="208">
        <v>44917</v>
      </c>
      <c r="C8929" s="96">
        <v>78.9583333333333</v>
      </c>
      <c r="D8929" s="122"/>
      <c r="E8929" s="122" t="str">
        <f t="shared" si="6011"/>
        <v/>
      </c>
      <c r="F8929" s="122"/>
      <c r="G8929" s="122" t="str">
        <f t="shared" si="6012"/>
        <v/>
      </c>
      <c r="H8929" s="122"/>
      <c r="I8929" s="122" t="str">
        <f t="shared" si="6013"/>
        <v/>
      </c>
      <c r="J8929" s="122"/>
      <c r="K8929" s="122" t="str">
        <f t="shared" si="6014"/>
        <v/>
      </c>
      <c r="L8929" s="123" t="str">
        <f>IF(H8929="","чи робить СНВВ?",IF(J8929="","чи роблять агрегати?",IF($J8929=0,"агрегати не працюють",IF(AND($H8929=0,$J8929=1),"СНВВ не працює","OK"))))</f>
        <v>чи робить СНВВ?</v>
      </c>
      <c r="M8929" s="100"/>
      <c r="N8929" s="122" t="str">
        <f>IF(OR(E8929&lt;&gt;0, J8929=0), "",D8929)</f>
        <v/>
      </c>
      <c r="O8929" s="122" t="str">
        <f t="shared" si="6015"/>
        <v/>
      </c>
      <c r="P8929" s="122" t="str">
        <f>IF(AND($E8929&lt;&gt;0,$J8929=1),"замінне значення",O8929)</f>
        <v/>
      </c>
      <c r="Q8929" s="122" t="str">
        <f>IF(OR(G8929&lt;&gt;0, J8929=0), "",F8929)</f>
        <v/>
      </c>
      <c r="R8929" s="122" t="str">
        <f t="shared" si="6016"/>
        <v/>
      </c>
      <c r="S8929" s="122" t="str">
        <f>IF(AND(G8929&lt;&gt;0,J8929=1),"замінне значення",R8929)</f>
        <v/>
      </c>
      <c r="T8929" s="122" t="str">
        <f t="shared" si="6017"/>
        <v/>
      </c>
    </row>
    <row r="8930" spans="1:20">
      <c r="A8930" s="204"/>
      <c r="B8930" s="159" t="s">
        <v>448</v>
      </c>
      <c r="C8930" s="159"/>
      <c r="D8930" s="103">
        <f t="shared" ref="D8930" si="6018">SUM(D8906:D8929)</f>
        <v>0</v>
      </c>
      <c r="E8930" s="104">
        <f t="shared" ref="E8930" si="6019">COUNTIF(E8906:E8929,"&gt;0")</f>
        <v>0</v>
      </c>
      <c r="F8930" s="103">
        <f t="shared" ref="F8930" si="6020">SUM(F8906:F8929)</f>
        <v>0</v>
      </c>
      <c r="G8930" s="104">
        <f t="shared" ref="G8930" si="6021">COUNTIF(G8906:G8929,"&gt;0")</f>
        <v>0</v>
      </c>
      <c r="H8930" s="103">
        <f t="shared" ref="H8930" si="6022">SUM(H8906:H8929)</f>
        <v>0</v>
      </c>
      <c r="I8930" s="104">
        <f t="shared" ref="I8930" si="6023">COUNTIF(I8906:I8929,"&gt;0")</f>
        <v>0</v>
      </c>
      <c r="J8930" s="103">
        <f t="shared" ref="J8930" si="6024">SUM(J8906:J8929)</f>
        <v>0</v>
      </c>
      <c r="K8930" s="104">
        <f t="shared" ref="K8930" si="6025">COUNTIF(K8906:K8929,"&gt;0")</f>
        <v>0</v>
      </c>
      <c r="L8930" s="104">
        <f t="shared" ref="L8930" si="6026">COUNTIF(L8906:L8929,"СНВВ не працює")</f>
        <v>0</v>
      </c>
      <c r="M8930" s="100"/>
      <c r="N8930" s="103">
        <f t="shared" ref="N8930:N8980" si="6027">SUM(N8906:N8929)</f>
        <v>0</v>
      </c>
      <c r="O8930" s="103">
        <f t="shared" ref="O8930:T8930" si="6028">SUM(O8906:O8929)</f>
        <v>0</v>
      </c>
      <c r="P8930" s="103">
        <f t="shared" si="6028"/>
        <v>0</v>
      </c>
      <c r="Q8930" s="103">
        <f t="shared" si="6028"/>
        <v>0</v>
      </c>
      <c r="R8930" s="103">
        <f t="shared" si="6028"/>
        <v>0</v>
      </c>
      <c r="S8930" s="103">
        <f t="shared" si="6028"/>
        <v>0</v>
      </c>
      <c r="T8930" s="103">
        <f t="shared" si="6028"/>
        <v>0</v>
      </c>
    </row>
    <row r="8931" spans="1:20" ht="15.75" customHeight="1" outlineLevel="1">
      <c r="A8931" s="160">
        <v>44918</v>
      </c>
      <c r="B8931" s="208">
        <v>44918</v>
      </c>
      <c r="C8931" s="96">
        <v>79</v>
      </c>
      <c r="D8931" s="122"/>
      <c r="E8931" s="122" t="str">
        <f t="shared" ref="E8931:E8954" si="6029">IF(D8931="","",IF(D8931&lt;1,1,0))</f>
        <v/>
      </c>
      <c r="F8931" s="122"/>
      <c r="G8931" s="122" t="str">
        <f t="shared" ref="G8931:G8954" si="6030">IF(F8931="","",IF(F8931&lt;1,1,0))</f>
        <v/>
      </c>
      <c r="H8931" s="122"/>
      <c r="I8931" s="122" t="str">
        <f t="shared" ref="I8931:I8954" si="6031">IF(H8931="","",IF(H8931&lt;1,1,0))</f>
        <v/>
      </c>
      <c r="J8931" s="122"/>
      <c r="K8931" s="122" t="str">
        <f t="shared" ref="K8931:K8954" si="6032">IF(J8931="","",IF(J8931&lt;1,1,0))</f>
        <v/>
      </c>
      <c r="L8931" s="123" t="str">
        <f>IF(H8931="","чи робить СНВВ?",IF(J8931="","чи роблять агрегати?",IF($J8931=0,"агрегати не працюють",IF(AND($H8931=0,$J8931=1),"СНВВ не працює","OK"))))</f>
        <v>чи робить СНВВ?</v>
      </c>
      <c r="M8931" s="100"/>
      <c r="N8931" s="122" t="str">
        <f>IF(OR(E8931&lt;&gt;0, J8931=0), "",D8931)</f>
        <v/>
      </c>
      <c r="O8931" s="122" t="str">
        <f t="shared" ref="O8931:O8954" si="6033">IF(Q8931="", "",(N8931*$O$3+$O$4))</f>
        <v/>
      </c>
      <c r="P8931" s="122" t="str">
        <f>IF(AND($E8931&lt;&gt;0,$J8931=1),"замінне значення",O8931)</f>
        <v/>
      </c>
      <c r="Q8931" s="122" t="str">
        <f>IF(OR(G8931&lt;&gt;0, J8931=0), "",F8931)</f>
        <v/>
      </c>
      <c r="R8931" s="122" t="str">
        <f t="shared" ref="R8931:R8994" si="6034">IF(Q8931="", "",(Q8931*$Q$3+$Q$4))</f>
        <v/>
      </c>
      <c r="S8931" s="122" t="str">
        <f>IF(AND(G8931&lt;&gt;0,J8931=1),"замінне значення",R8931)</f>
        <v/>
      </c>
      <c r="T8931" s="122" t="str">
        <f t="shared" ref="T8931:T8994" si="6035">IFERROR(P8931*S8931,"")</f>
        <v/>
      </c>
    </row>
    <row r="8932" spans="1:20" outlineLevel="1">
      <c r="A8932" s="161"/>
      <c r="B8932" s="208">
        <v>44918</v>
      </c>
      <c r="C8932" s="96">
        <v>79.0416666666667</v>
      </c>
      <c r="D8932" s="122"/>
      <c r="E8932" s="122" t="str">
        <f t="shared" si="6029"/>
        <v/>
      </c>
      <c r="F8932" s="122"/>
      <c r="G8932" s="122" t="str">
        <f t="shared" si="6030"/>
        <v/>
      </c>
      <c r="H8932" s="122"/>
      <c r="I8932" s="122" t="str">
        <f t="shared" si="6031"/>
        <v/>
      </c>
      <c r="J8932" s="122"/>
      <c r="K8932" s="122" t="str">
        <f t="shared" si="6032"/>
        <v/>
      </c>
      <c r="L8932" s="123" t="str">
        <f>IF(H8932="","чи робить СНВВ?",IF(J8932="","чи роблять агрегати?",IF($J8932=0,"агрегати не працюють",IF(AND($H8932=0,$J8932=1),"СНВВ не працює","OK"))))</f>
        <v>чи робить СНВВ?</v>
      </c>
      <c r="M8932" s="100"/>
      <c r="N8932" s="122" t="str">
        <f>IF(OR(E8932&lt;&gt;0, J8932=0), "",D8932)</f>
        <v/>
      </c>
      <c r="O8932" s="122" t="str">
        <f t="shared" si="6033"/>
        <v/>
      </c>
      <c r="P8932" s="122" t="str">
        <f>IF(AND($E8932&lt;&gt;0,$J8932=1),"замінне значення",O8932)</f>
        <v/>
      </c>
      <c r="Q8932" s="122" t="str">
        <f>IF(OR(G8932&lt;&gt;0, J8932=0), "",F8932)</f>
        <v/>
      </c>
      <c r="R8932" s="122" t="str">
        <f t="shared" si="6034"/>
        <v/>
      </c>
      <c r="S8932" s="122" t="str">
        <f>IF(AND(G8932&lt;&gt;0,J8932=1),"замінне значення",R8932)</f>
        <v/>
      </c>
      <c r="T8932" s="122" t="str">
        <f t="shared" si="6035"/>
        <v/>
      </c>
    </row>
    <row r="8933" spans="1:20" outlineLevel="1">
      <c r="A8933" s="161"/>
      <c r="B8933" s="208">
        <v>44918</v>
      </c>
      <c r="C8933" s="96">
        <v>79.0833333333333</v>
      </c>
      <c r="D8933" s="122"/>
      <c r="E8933" s="122" t="str">
        <f t="shared" si="6029"/>
        <v/>
      </c>
      <c r="F8933" s="122"/>
      <c r="G8933" s="122" t="str">
        <f t="shared" si="6030"/>
        <v/>
      </c>
      <c r="H8933" s="122"/>
      <c r="I8933" s="122" t="str">
        <f t="shared" si="6031"/>
        <v/>
      </c>
      <c r="J8933" s="122"/>
      <c r="K8933" s="122" t="str">
        <f t="shared" si="6032"/>
        <v/>
      </c>
      <c r="L8933" s="123" t="str">
        <f>IF(H8933="","чи робить СНВВ?",IF(J8933="","чи роблять агрегати?",IF($J8933=0,"агрегати не працюють",IF(AND($H8933=0,$J8933=1),"СНВВ не працює","OK"))))</f>
        <v>чи робить СНВВ?</v>
      </c>
      <c r="M8933" s="100"/>
      <c r="N8933" s="122" t="str">
        <f>IF(OR(E8933&lt;&gt;0, J8933=0), "",D8933)</f>
        <v/>
      </c>
      <c r="O8933" s="122" t="str">
        <f t="shared" si="6033"/>
        <v/>
      </c>
      <c r="P8933" s="122" t="str">
        <f>IF(AND($E8933&lt;&gt;0,$J8933=1),"замінне значення",O8933)</f>
        <v/>
      </c>
      <c r="Q8933" s="122" t="str">
        <f>IF(OR(G8933&lt;&gt;0, J8933=0), "",F8933)</f>
        <v/>
      </c>
      <c r="R8933" s="122" t="str">
        <f t="shared" si="6034"/>
        <v/>
      </c>
      <c r="S8933" s="122" t="str">
        <f>IF(AND(G8933&lt;&gt;0,J8933=1),"замінне значення",R8933)</f>
        <v/>
      </c>
      <c r="T8933" s="122" t="str">
        <f t="shared" si="6035"/>
        <v/>
      </c>
    </row>
    <row r="8934" spans="1:20" outlineLevel="1">
      <c r="A8934" s="161"/>
      <c r="B8934" s="208">
        <v>44918</v>
      </c>
      <c r="C8934" s="96">
        <v>79.125</v>
      </c>
      <c r="D8934" s="122"/>
      <c r="E8934" s="122" t="str">
        <f t="shared" si="6029"/>
        <v/>
      </c>
      <c r="F8934" s="122"/>
      <c r="G8934" s="122" t="str">
        <f t="shared" si="6030"/>
        <v/>
      </c>
      <c r="H8934" s="122"/>
      <c r="I8934" s="122" t="str">
        <f t="shared" si="6031"/>
        <v/>
      </c>
      <c r="J8934" s="122"/>
      <c r="K8934" s="122" t="str">
        <f t="shared" si="6032"/>
        <v/>
      </c>
      <c r="L8934" s="123" t="str">
        <f>IF(H8934="","чи робить СНВВ?",IF(J8934="","чи роблять агрегати?",IF($J8934=0,"агрегати не працюють",IF(AND($H8934=0,$J8934=1),"СНВВ не працює","OK"))))</f>
        <v>чи робить СНВВ?</v>
      </c>
      <c r="M8934" s="100"/>
      <c r="N8934" s="122" t="str">
        <f>IF(OR(E8934&lt;&gt;0, J8934=0), "",D8934)</f>
        <v/>
      </c>
      <c r="O8934" s="122" t="str">
        <f t="shared" si="6033"/>
        <v/>
      </c>
      <c r="P8934" s="122" t="str">
        <f>IF(AND($E8934&lt;&gt;0,$J8934=1),"замінне значення",O8934)</f>
        <v/>
      </c>
      <c r="Q8934" s="122" t="str">
        <f>IF(OR(G8934&lt;&gt;0, J8934=0), "",F8934)</f>
        <v/>
      </c>
      <c r="R8934" s="122" t="str">
        <f t="shared" si="6034"/>
        <v/>
      </c>
      <c r="S8934" s="122" t="str">
        <f>IF(AND(G8934&lt;&gt;0,J8934=1),"замінне значення",R8934)</f>
        <v/>
      </c>
      <c r="T8934" s="122" t="str">
        <f t="shared" si="6035"/>
        <v/>
      </c>
    </row>
    <row r="8935" spans="1:20" outlineLevel="1">
      <c r="A8935" s="161"/>
      <c r="B8935" s="208">
        <v>44918</v>
      </c>
      <c r="C8935" s="96">
        <v>79.1666666666667</v>
      </c>
      <c r="D8935" s="122"/>
      <c r="E8935" s="122" t="str">
        <f t="shared" si="6029"/>
        <v/>
      </c>
      <c r="F8935" s="122"/>
      <c r="G8935" s="122" t="str">
        <f t="shared" si="6030"/>
        <v/>
      </c>
      <c r="H8935" s="122"/>
      <c r="I8935" s="122" t="str">
        <f t="shared" si="6031"/>
        <v/>
      </c>
      <c r="J8935" s="122"/>
      <c r="K8935" s="122" t="str">
        <f t="shared" si="6032"/>
        <v/>
      </c>
      <c r="L8935" s="123" t="str">
        <f>IF(H8935="","чи робить СНВВ?",IF(J8935="","чи роблять агрегати?",IF($J8935=0,"агрегати не працюють",IF(AND($H8935=0,$J8935=1),"СНВВ не працює","OK"))))</f>
        <v>чи робить СНВВ?</v>
      </c>
      <c r="M8935" s="100"/>
      <c r="N8935" s="122" t="str">
        <f>IF(OR(E8935&lt;&gt;0, J8935=0), "",D8935)</f>
        <v/>
      </c>
      <c r="O8935" s="122" t="str">
        <f t="shared" si="6033"/>
        <v/>
      </c>
      <c r="P8935" s="122" t="str">
        <f>IF(AND($E8935&lt;&gt;0,$J8935=1),"замінне значення",O8935)</f>
        <v/>
      </c>
      <c r="Q8935" s="122" t="str">
        <f>IF(OR(G8935&lt;&gt;0, J8935=0), "",F8935)</f>
        <v/>
      </c>
      <c r="R8935" s="122" t="str">
        <f t="shared" si="6034"/>
        <v/>
      </c>
      <c r="S8935" s="122" t="str">
        <f>IF(AND(G8935&lt;&gt;0,J8935=1),"замінне значення",R8935)</f>
        <v/>
      </c>
      <c r="T8935" s="122" t="str">
        <f t="shared" si="6035"/>
        <v/>
      </c>
    </row>
    <row r="8936" spans="1:20" outlineLevel="1">
      <c r="A8936" s="161"/>
      <c r="B8936" s="208">
        <v>44918</v>
      </c>
      <c r="C8936" s="96">
        <v>79.2083333333333</v>
      </c>
      <c r="D8936" s="122"/>
      <c r="E8936" s="122" t="str">
        <f t="shared" si="6029"/>
        <v/>
      </c>
      <c r="F8936" s="122"/>
      <c r="G8936" s="122" t="str">
        <f t="shared" si="6030"/>
        <v/>
      </c>
      <c r="H8936" s="122"/>
      <c r="I8936" s="122" t="str">
        <f t="shared" si="6031"/>
        <v/>
      </c>
      <c r="J8936" s="122"/>
      <c r="K8936" s="122" t="str">
        <f t="shared" si="6032"/>
        <v/>
      </c>
      <c r="L8936" s="123" t="str">
        <f>IF(H8936="","чи робить СНВВ?",IF(J8936="","чи роблять агрегати?",IF($J8936=0,"агрегати не працюють",IF(AND($H8936=0,$J8936=1),"СНВВ не працює","OK"))))</f>
        <v>чи робить СНВВ?</v>
      </c>
      <c r="M8936" s="100"/>
      <c r="N8936" s="122" t="str">
        <f>IF(OR(E8936&lt;&gt;0, J8936=0), "",D8936)</f>
        <v/>
      </c>
      <c r="O8936" s="122" t="str">
        <f t="shared" si="6033"/>
        <v/>
      </c>
      <c r="P8936" s="122" t="str">
        <f>IF(AND($E8936&lt;&gt;0,$J8936=1),"замінне значення",O8936)</f>
        <v/>
      </c>
      <c r="Q8936" s="122" t="str">
        <f>IF(OR(G8936&lt;&gt;0, J8936=0), "",F8936)</f>
        <v/>
      </c>
      <c r="R8936" s="122" t="str">
        <f t="shared" si="6034"/>
        <v/>
      </c>
      <c r="S8936" s="122" t="str">
        <f>IF(AND(G8936&lt;&gt;0,J8936=1),"замінне значення",R8936)</f>
        <v/>
      </c>
      <c r="T8936" s="122" t="str">
        <f t="shared" si="6035"/>
        <v/>
      </c>
    </row>
    <row r="8937" spans="1:20" outlineLevel="1">
      <c r="A8937" s="161"/>
      <c r="B8937" s="208">
        <v>44918</v>
      </c>
      <c r="C8937" s="96">
        <v>79.25</v>
      </c>
      <c r="D8937" s="122"/>
      <c r="E8937" s="122" t="str">
        <f t="shared" si="6029"/>
        <v/>
      </c>
      <c r="F8937" s="122"/>
      <c r="G8937" s="122" t="str">
        <f t="shared" si="6030"/>
        <v/>
      </c>
      <c r="H8937" s="122"/>
      <c r="I8937" s="122" t="str">
        <f t="shared" si="6031"/>
        <v/>
      </c>
      <c r="J8937" s="122"/>
      <c r="K8937" s="122" t="str">
        <f t="shared" si="6032"/>
        <v/>
      </c>
      <c r="L8937" s="123" t="str">
        <f>IF(H8937="","чи робить СНВВ?",IF(J8937="","чи роблять агрегати?",IF($J8937=0,"агрегати не працюють",IF(AND($H8937=0,$J8937=1),"СНВВ не працює","OK"))))</f>
        <v>чи робить СНВВ?</v>
      </c>
      <c r="M8937" s="100"/>
      <c r="N8937" s="122" t="str">
        <f>IF(OR(E8937&lt;&gt;0, J8937=0), "",D8937)</f>
        <v/>
      </c>
      <c r="O8937" s="122" t="str">
        <f t="shared" si="6033"/>
        <v/>
      </c>
      <c r="P8937" s="122" t="str">
        <f>IF(AND($E8937&lt;&gt;0,$J8937=1),"замінне значення",O8937)</f>
        <v/>
      </c>
      <c r="Q8937" s="122" t="str">
        <f>IF(OR(G8937&lt;&gt;0, J8937=0), "",F8937)</f>
        <v/>
      </c>
      <c r="R8937" s="122" t="str">
        <f t="shared" si="6034"/>
        <v/>
      </c>
      <c r="S8937" s="122" t="str">
        <f>IF(AND(G8937&lt;&gt;0,J8937=1),"замінне значення",R8937)</f>
        <v/>
      </c>
      <c r="T8937" s="122" t="str">
        <f t="shared" si="6035"/>
        <v/>
      </c>
    </row>
    <row r="8938" spans="1:20" outlineLevel="1">
      <c r="A8938" s="161"/>
      <c r="B8938" s="208">
        <v>44918</v>
      </c>
      <c r="C8938" s="96">
        <v>79.2916666666667</v>
      </c>
      <c r="D8938" s="122"/>
      <c r="E8938" s="122" t="str">
        <f t="shared" si="6029"/>
        <v/>
      </c>
      <c r="F8938" s="122"/>
      <c r="G8938" s="122" t="str">
        <f t="shared" si="6030"/>
        <v/>
      </c>
      <c r="H8938" s="122"/>
      <c r="I8938" s="122" t="str">
        <f t="shared" si="6031"/>
        <v/>
      </c>
      <c r="J8938" s="122"/>
      <c r="K8938" s="122" t="str">
        <f t="shared" si="6032"/>
        <v/>
      </c>
      <c r="L8938" s="123" t="str">
        <f>IF(H8938="","чи робить СНВВ?",IF(J8938="","чи роблять агрегати?",IF($J8938=0,"агрегати не працюють",IF(AND($H8938=0,$J8938=1),"СНВВ не працює","OK"))))</f>
        <v>чи робить СНВВ?</v>
      </c>
      <c r="M8938" s="100"/>
      <c r="N8938" s="122" t="str">
        <f>IF(OR(E8938&lt;&gt;0, J8938=0), "",D8938)</f>
        <v/>
      </c>
      <c r="O8938" s="122" t="str">
        <f t="shared" si="6033"/>
        <v/>
      </c>
      <c r="P8938" s="122" t="str">
        <f>IF(AND($E8938&lt;&gt;0,$J8938=1),"замінне значення",O8938)</f>
        <v/>
      </c>
      <c r="Q8938" s="122" t="str">
        <f>IF(OR(G8938&lt;&gt;0, J8938=0), "",F8938)</f>
        <v/>
      </c>
      <c r="R8938" s="122" t="str">
        <f t="shared" si="6034"/>
        <v/>
      </c>
      <c r="S8938" s="122" t="str">
        <f>IF(AND(G8938&lt;&gt;0,J8938=1),"замінне значення",R8938)</f>
        <v/>
      </c>
      <c r="T8938" s="122" t="str">
        <f t="shared" si="6035"/>
        <v/>
      </c>
    </row>
    <row r="8939" spans="1:20" outlineLevel="1">
      <c r="A8939" s="161"/>
      <c r="B8939" s="208">
        <v>44918</v>
      </c>
      <c r="C8939" s="96">
        <v>79.3333333333333</v>
      </c>
      <c r="D8939" s="122"/>
      <c r="E8939" s="122" t="str">
        <f t="shared" si="6029"/>
        <v/>
      </c>
      <c r="F8939" s="122"/>
      <c r="G8939" s="122" t="str">
        <f t="shared" si="6030"/>
        <v/>
      </c>
      <c r="H8939" s="122"/>
      <c r="I8939" s="122" t="str">
        <f t="shared" si="6031"/>
        <v/>
      </c>
      <c r="J8939" s="122"/>
      <c r="K8939" s="122" t="str">
        <f t="shared" si="6032"/>
        <v/>
      </c>
      <c r="L8939" s="123" t="str">
        <f>IF(H8939="","чи робить СНВВ?",IF(J8939="","чи роблять агрегати?",IF($J8939=0,"агрегати не працюють",IF(AND($H8939=0,$J8939=1),"СНВВ не працює","OK"))))</f>
        <v>чи робить СНВВ?</v>
      </c>
      <c r="M8939" s="100"/>
      <c r="N8939" s="122" t="str">
        <f>IF(OR(E8939&lt;&gt;0, J8939=0), "",D8939)</f>
        <v/>
      </c>
      <c r="O8939" s="122" t="str">
        <f t="shared" si="6033"/>
        <v/>
      </c>
      <c r="P8939" s="122" t="str">
        <f>IF(AND($E8939&lt;&gt;0,$J8939=1),"замінне значення",O8939)</f>
        <v/>
      </c>
      <c r="Q8939" s="122" t="str">
        <f>IF(OR(G8939&lt;&gt;0, J8939=0), "",F8939)</f>
        <v/>
      </c>
      <c r="R8939" s="122" t="str">
        <f t="shared" si="6034"/>
        <v/>
      </c>
      <c r="S8939" s="122" t="str">
        <f>IF(AND(G8939&lt;&gt;0,J8939=1),"замінне значення",R8939)</f>
        <v/>
      </c>
      <c r="T8939" s="122" t="str">
        <f t="shared" si="6035"/>
        <v/>
      </c>
    </row>
    <row r="8940" spans="1:20" outlineLevel="1">
      <c r="A8940" s="161"/>
      <c r="B8940" s="208">
        <v>44918</v>
      </c>
      <c r="C8940" s="96">
        <v>79.375</v>
      </c>
      <c r="D8940" s="122"/>
      <c r="E8940" s="122" t="str">
        <f t="shared" si="6029"/>
        <v/>
      </c>
      <c r="F8940" s="122"/>
      <c r="G8940" s="122" t="str">
        <f t="shared" si="6030"/>
        <v/>
      </c>
      <c r="H8940" s="122"/>
      <c r="I8940" s="122" t="str">
        <f t="shared" si="6031"/>
        <v/>
      </c>
      <c r="J8940" s="122"/>
      <c r="K8940" s="122" t="str">
        <f t="shared" si="6032"/>
        <v/>
      </c>
      <c r="L8940" s="123" t="str">
        <f>IF(H8940="","чи робить СНВВ?",IF(J8940="","чи роблять агрегати?",IF($J8940=0,"агрегати не працюють",IF(AND($H8940=0,$J8940=1),"СНВВ не працює","OK"))))</f>
        <v>чи робить СНВВ?</v>
      </c>
      <c r="M8940" s="100"/>
      <c r="N8940" s="122" t="str">
        <f>IF(OR(E8940&lt;&gt;0, J8940=0), "",D8940)</f>
        <v/>
      </c>
      <c r="O8940" s="122" t="str">
        <f t="shared" si="6033"/>
        <v/>
      </c>
      <c r="P8940" s="122" t="str">
        <f>IF(AND($E8940&lt;&gt;0,$J8940=1),"замінне значення",O8940)</f>
        <v/>
      </c>
      <c r="Q8940" s="122" t="str">
        <f>IF(OR(G8940&lt;&gt;0, J8940=0), "",F8940)</f>
        <v/>
      </c>
      <c r="R8940" s="122" t="str">
        <f t="shared" si="6034"/>
        <v/>
      </c>
      <c r="S8940" s="122" t="str">
        <f>IF(AND(G8940&lt;&gt;0,J8940=1),"замінне значення",R8940)</f>
        <v/>
      </c>
      <c r="T8940" s="122" t="str">
        <f t="shared" si="6035"/>
        <v/>
      </c>
    </row>
    <row r="8941" spans="1:20" outlineLevel="1">
      <c r="A8941" s="161"/>
      <c r="B8941" s="208">
        <v>44918</v>
      </c>
      <c r="C8941" s="96">
        <v>79.4166666666667</v>
      </c>
      <c r="D8941" s="122"/>
      <c r="E8941" s="122" t="str">
        <f t="shared" si="6029"/>
        <v/>
      </c>
      <c r="F8941" s="122"/>
      <c r="G8941" s="122" t="str">
        <f t="shared" si="6030"/>
        <v/>
      </c>
      <c r="H8941" s="122"/>
      <c r="I8941" s="122" t="str">
        <f t="shared" si="6031"/>
        <v/>
      </c>
      <c r="J8941" s="122"/>
      <c r="K8941" s="122" t="str">
        <f t="shared" si="6032"/>
        <v/>
      </c>
      <c r="L8941" s="123" t="str">
        <f>IF(H8941="","чи робить СНВВ?",IF(J8941="","чи роблять агрегати?",IF($J8941=0,"агрегати не працюють",IF(AND($H8941=0,$J8941=1),"СНВВ не працює","OK"))))</f>
        <v>чи робить СНВВ?</v>
      </c>
      <c r="M8941" s="100"/>
      <c r="N8941" s="122" t="str">
        <f>IF(OR(E8941&lt;&gt;0, J8941=0), "",D8941)</f>
        <v/>
      </c>
      <c r="O8941" s="122" t="str">
        <f t="shared" si="6033"/>
        <v/>
      </c>
      <c r="P8941" s="122" t="str">
        <f>IF(AND($E8941&lt;&gt;0,$J8941=1),"замінне значення",O8941)</f>
        <v/>
      </c>
      <c r="Q8941" s="122" t="str">
        <f>IF(OR(G8941&lt;&gt;0, J8941=0), "",F8941)</f>
        <v/>
      </c>
      <c r="R8941" s="122" t="str">
        <f t="shared" si="6034"/>
        <v/>
      </c>
      <c r="S8941" s="122" t="str">
        <f>IF(AND(G8941&lt;&gt;0,J8941=1),"замінне значення",R8941)</f>
        <v/>
      </c>
      <c r="T8941" s="122" t="str">
        <f t="shared" si="6035"/>
        <v/>
      </c>
    </row>
    <row r="8942" spans="1:20" outlineLevel="1">
      <c r="A8942" s="161"/>
      <c r="B8942" s="208">
        <v>44918</v>
      </c>
      <c r="C8942" s="96">
        <v>79.4583333333333</v>
      </c>
      <c r="D8942" s="122"/>
      <c r="E8942" s="122" t="str">
        <f t="shared" si="6029"/>
        <v/>
      </c>
      <c r="F8942" s="122"/>
      <c r="G8942" s="122" t="str">
        <f t="shared" si="6030"/>
        <v/>
      </c>
      <c r="H8942" s="122"/>
      <c r="I8942" s="122" t="str">
        <f t="shared" si="6031"/>
        <v/>
      </c>
      <c r="J8942" s="122"/>
      <c r="K8942" s="122" t="str">
        <f t="shared" si="6032"/>
        <v/>
      </c>
      <c r="L8942" s="123" t="str">
        <f>IF(H8942="","чи робить СНВВ?",IF(J8942="","чи роблять агрегати?",IF($J8942=0,"агрегати не працюють",IF(AND($H8942=0,$J8942=1),"СНВВ не працює","OK"))))</f>
        <v>чи робить СНВВ?</v>
      </c>
      <c r="M8942" s="100"/>
      <c r="N8942" s="122" t="str">
        <f>IF(OR(E8942&lt;&gt;0, J8942=0), "",D8942)</f>
        <v/>
      </c>
      <c r="O8942" s="122" t="str">
        <f t="shared" si="6033"/>
        <v/>
      </c>
      <c r="P8942" s="122" t="str">
        <f>IF(AND($E8942&lt;&gt;0,$J8942=1),"замінне значення",O8942)</f>
        <v/>
      </c>
      <c r="Q8942" s="122" t="str">
        <f>IF(OR(G8942&lt;&gt;0, J8942=0), "",F8942)</f>
        <v/>
      </c>
      <c r="R8942" s="122" t="str">
        <f t="shared" si="6034"/>
        <v/>
      </c>
      <c r="S8942" s="122" t="str">
        <f>IF(AND(G8942&lt;&gt;0,J8942=1),"замінне значення",R8942)</f>
        <v/>
      </c>
      <c r="T8942" s="122" t="str">
        <f t="shared" si="6035"/>
        <v/>
      </c>
    </row>
    <row r="8943" spans="1:20" outlineLevel="1">
      <c r="A8943" s="161"/>
      <c r="B8943" s="208">
        <v>44918</v>
      </c>
      <c r="C8943" s="96">
        <v>79.5</v>
      </c>
      <c r="D8943" s="122"/>
      <c r="E8943" s="122" t="str">
        <f t="shared" si="6029"/>
        <v/>
      </c>
      <c r="F8943" s="122"/>
      <c r="G8943" s="122" t="str">
        <f t="shared" si="6030"/>
        <v/>
      </c>
      <c r="H8943" s="122"/>
      <c r="I8943" s="122" t="str">
        <f t="shared" si="6031"/>
        <v/>
      </c>
      <c r="J8943" s="122"/>
      <c r="K8943" s="122" t="str">
        <f t="shared" si="6032"/>
        <v/>
      </c>
      <c r="L8943" s="123" t="str">
        <f>IF(H8943="","чи робить СНВВ?",IF(J8943="","чи роблять агрегати?",IF($J8943=0,"агрегати не працюють",IF(AND($H8943=0,$J8943=1),"СНВВ не працює","OK"))))</f>
        <v>чи робить СНВВ?</v>
      </c>
      <c r="M8943" s="100"/>
      <c r="N8943" s="122" t="str">
        <f>IF(OR(E8943&lt;&gt;0, J8943=0), "",D8943)</f>
        <v/>
      </c>
      <c r="O8943" s="122" t="str">
        <f t="shared" si="6033"/>
        <v/>
      </c>
      <c r="P8943" s="122" t="str">
        <f>IF(AND($E8943&lt;&gt;0,$J8943=1),"замінне значення",O8943)</f>
        <v/>
      </c>
      <c r="Q8943" s="122" t="str">
        <f>IF(OR(G8943&lt;&gt;0, J8943=0), "",F8943)</f>
        <v/>
      </c>
      <c r="R8943" s="122" t="str">
        <f t="shared" si="6034"/>
        <v/>
      </c>
      <c r="S8943" s="122" t="str">
        <f>IF(AND(G8943&lt;&gt;0,J8943=1),"замінне значення",R8943)</f>
        <v/>
      </c>
      <c r="T8943" s="122" t="str">
        <f t="shared" si="6035"/>
        <v/>
      </c>
    </row>
    <row r="8944" spans="1:20" outlineLevel="1">
      <c r="A8944" s="161"/>
      <c r="B8944" s="208">
        <v>44918</v>
      </c>
      <c r="C8944" s="96">
        <v>79.5416666666667</v>
      </c>
      <c r="D8944" s="122"/>
      <c r="E8944" s="122" t="str">
        <f t="shared" si="6029"/>
        <v/>
      </c>
      <c r="F8944" s="122"/>
      <c r="G8944" s="122" t="str">
        <f t="shared" si="6030"/>
        <v/>
      </c>
      <c r="H8944" s="122"/>
      <c r="I8944" s="122" t="str">
        <f t="shared" si="6031"/>
        <v/>
      </c>
      <c r="J8944" s="122"/>
      <c r="K8944" s="122" t="str">
        <f t="shared" si="6032"/>
        <v/>
      </c>
      <c r="L8944" s="123" t="str">
        <f>IF(H8944="","чи робить СНВВ?",IF(J8944="","чи роблять агрегати?",IF($J8944=0,"агрегати не працюють",IF(AND($H8944=0,$J8944=1),"СНВВ не працює","OK"))))</f>
        <v>чи робить СНВВ?</v>
      </c>
      <c r="M8944" s="100"/>
      <c r="N8944" s="122" t="str">
        <f>IF(OR(E8944&lt;&gt;0, J8944=0), "",D8944)</f>
        <v/>
      </c>
      <c r="O8944" s="122" t="str">
        <f t="shared" si="6033"/>
        <v/>
      </c>
      <c r="P8944" s="122" t="str">
        <f>IF(AND($E8944&lt;&gt;0,$J8944=1),"замінне значення",O8944)</f>
        <v/>
      </c>
      <c r="Q8944" s="122" t="str">
        <f>IF(OR(G8944&lt;&gt;0, J8944=0), "",F8944)</f>
        <v/>
      </c>
      <c r="R8944" s="122" t="str">
        <f t="shared" si="6034"/>
        <v/>
      </c>
      <c r="S8944" s="122" t="str">
        <f>IF(AND(G8944&lt;&gt;0,J8944=1),"замінне значення",R8944)</f>
        <v/>
      </c>
      <c r="T8944" s="122" t="str">
        <f t="shared" si="6035"/>
        <v/>
      </c>
    </row>
    <row r="8945" spans="1:20" outlineLevel="1">
      <c r="A8945" s="161"/>
      <c r="B8945" s="208">
        <v>44918</v>
      </c>
      <c r="C8945" s="96">
        <v>79.5833333333333</v>
      </c>
      <c r="D8945" s="122"/>
      <c r="E8945" s="122" t="str">
        <f t="shared" si="6029"/>
        <v/>
      </c>
      <c r="F8945" s="122"/>
      <c r="G8945" s="122" t="str">
        <f t="shared" si="6030"/>
        <v/>
      </c>
      <c r="H8945" s="122"/>
      <c r="I8945" s="122" t="str">
        <f t="shared" si="6031"/>
        <v/>
      </c>
      <c r="J8945" s="122"/>
      <c r="K8945" s="122" t="str">
        <f t="shared" si="6032"/>
        <v/>
      </c>
      <c r="L8945" s="123" t="str">
        <f>IF(H8945="","чи робить СНВВ?",IF(J8945="","чи роблять агрегати?",IF($J8945=0,"агрегати не працюють",IF(AND($H8945=0,$J8945=1),"СНВВ не працює","OK"))))</f>
        <v>чи робить СНВВ?</v>
      </c>
      <c r="M8945" s="100"/>
      <c r="N8945" s="122" t="str">
        <f>IF(OR(E8945&lt;&gt;0, J8945=0), "",D8945)</f>
        <v/>
      </c>
      <c r="O8945" s="122" t="str">
        <f t="shared" si="6033"/>
        <v/>
      </c>
      <c r="P8945" s="122" t="str">
        <f>IF(AND($E8945&lt;&gt;0,$J8945=1),"замінне значення",O8945)</f>
        <v/>
      </c>
      <c r="Q8945" s="122" t="str">
        <f>IF(OR(G8945&lt;&gt;0, J8945=0), "",F8945)</f>
        <v/>
      </c>
      <c r="R8945" s="122" t="str">
        <f t="shared" si="6034"/>
        <v/>
      </c>
      <c r="S8945" s="122" t="str">
        <f>IF(AND(G8945&lt;&gt;0,J8945=1),"замінне значення",R8945)</f>
        <v/>
      </c>
      <c r="T8945" s="122" t="str">
        <f t="shared" si="6035"/>
        <v/>
      </c>
    </row>
    <row r="8946" spans="1:20" outlineLevel="1">
      <c r="A8946" s="161"/>
      <c r="B8946" s="208">
        <v>44918</v>
      </c>
      <c r="C8946" s="96">
        <v>79.625</v>
      </c>
      <c r="D8946" s="122"/>
      <c r="E8946" s="122" t="str">
        <f t="shared" si="6029"/>
        <v/>
      </c>
      <c r="F8946" s="122"/>
      <c r="G8946" s="122" t="str">
        <f t="shared" si="6030"/>
        <v/>
      </c>
      <c r="H8946" s="122"/>
      <c r="I8946" s="122" t="str">
        <f t="shared" si="6031"/>
        <v/>
      </c>
      <c r="J8946" s="122"/>
      <c r="K8946" s="122" t="str">
        <f t="shared" si="6032"/>
        <v/>
      </c>
      <c r="L8946" s="123" t="str">
        <f>IF(H8946="","чи робить СНВВ?",IF(J8946="","чи роблять агрегати?",IF($J8946=0,"агрегати не працюють",IF(AND($H8946=0,$J8946=1),"СНВВ не працює","OK"))))</f>
        <v>чи робить СНВВ?</v>
      </c>
      <c r="M8946" s="100"/>
      <c r="N8946" s="122" t="str">
        <f>IF(OR(E8946&lt;&gt;0, J8946=0), "",D8946)</f>
        <v/>
      </c>
      <c r="O8946" s="122" t="str">
        <f t="shared" si="6033"/>
        <v/>
      </c>
      <c r="P8946" s="122" t="str">
        <f>IF(AND($E8946&lt;&gt;0,$J8946=1),"замінне значення",O8946)</f>
        <v/>
      </c>
      <c r="Q8946" s="122" t="str">
        <f>IF(OR(G8946&lt;&gt;0, J8946=0), "",F8946)</f>
        <v/>
      </c>
      <c r="R8946" s="122" t="str">
        <f t="shared" si="6034"/>
        <v/>
      </c>
      <c r="S8946" s="122" t="str">
        <f>IF(AND(G8946&lt;&gt;0,J8946=1),"замінне значення",R8946)</f>
        <v/>
      </c>
      <c r="T8946" s="122" t="str">
        <f t="shared" si="6035"/>
        <v/>
      </c>
    </row>
    <row r="8947" spans="1:20" outlineLevel="1">
      <c r="A8947" s="161"/>
      <c r="B8947" s="208">
        <v>44918</v>
      </c>
      <c r="C8947" s="96">
        <v>79.6666666666667</v>
      </c>
      <c r="D8947" s="122"/>
      <c r="E8947" s="122" t="str">
        <f t="shared" si="6029"/>
        <v/>
      </c>
      <c r="F8947" s="122"/>
      <c r="G8947" s="122" t="str">
        <f t="shared" si="6030"/>
        <v/>
      </c>
      <c r="H8947" s="122"/>
      <c r="I8947" s="122" t="str">
        <f t="shared" si="6031"/>
        <v/>
      </c>
      <c r="J8947" s="122"/>
      <c r="K8947" s="122" t="str">
        <f t="shared" si="6032"/>
        <v/>
      </c>
      <c r="L8947" s="123" t="str">
        <f>IF(H8947="","чи робить СНВВ?",IF(J8947="","чи роблять агрегати?",IF($J8947=0,"агрегати не працюють",IF(AND($H8947=0,$J8947=1),"СНВВ не працює","OK"))))</f>
        <v>чи робить СНВВ?</v>
      </c>
      <c r="M8947" s="100"/>
      <c r="N8947" s="122" t="str">
        <f>IF(OR(E8947&lt;&gt;0, J8947=0), "",D8947)</f>
        <v/>
      </c>
      <c r="O8947" s="122" t="str">
        <f t="shared" si="6033"/>
        <v/>
      </c>
      <c r="P8947" s="122" t="str">
        <f>IF(AND($E8947&lt;&gt;0,$J8947=1),"замінне значення",O8947)</f>
        <v/>
      </c>
      <c r="Q8947" s="122" t="str">
        <f>IF(OR(G8947&lt;&gt;0, J8947=0), "",F8947)</f>
        <v/>
      </c>
      <c r="R8947" s="122" t="str">
        <f t="shared" si="6034"/>
        <v/>
      </c>
      <c r="S8947" s="122" t="str">
        <f>IF(AND(G8947&lt;&gt;0,J8947=1),"замінне значення",R8947)</f>
        <v/>
      </c>
      <c r="T8947" s="122" t="str">
        <f t="shared" si="6035"/>
        <v/>
      </c>
    </row>
    <row r="8948" spans="1:20" outlineLevel="1">
      <c r="A8948" s="161"/>
      <c r="B8948" s="208">
        <v>44918</v>
      </c>
      <c r="C8948" s="96">
        <v>79.7083333333333</v>
      </c>
      <c r="D8948" s="122"/>
      <c r="E8948" s="122" t="str">
        <f t="shared" si="6029"/>
        <v/>
      </c>
      <c r="F8948" s="122"/>
      <c r="G8948" s="122" t="str">
        <f t="shared" si="6030"/>
        <v/>
      </c>
      <c r="H8948" s="122"/>
      <c r="I8948" s="122" t="str">
        <f t="shared" si="6031"/>
        <v/>
      </c>
      <c r="J8948" s="122"/>
      <c r="K8948" s="122" t="str">
        <f t="shared" si="6032"/>
        <v/>
      </c>
      <c r="L8948" s="123" t="str">
        <f>IF(H8948="","чи робить СНВВ?",IF(J8948="","чи роблять агрегати?",IF($J8948=0,"агрегати не працюють",IF(AND($H8948=0,$J8948=1),"СНВВ не працює","OK"))))</f>
        <v>чи робить СНВВ?</v>
      </c>
      <c r="M8948" s="100"/>
      <c r="N8948" s="122" t="str">
        <f>IF(OR(E8948&lt;&gt;0, J8948=0), "",D8948)</f>
        <v/>
      </c>
      <c r="O8948" s="122" t="str">
        <f t="shared" si="6033"/>
        <v/>
      </c>
      <c r="P8948" s="122" t="str">
        <f>IF(AND($E8948&lt;&gt;0,$J8948=1),"замінне значення",O8948)</f>
        <v/>
      </c>
      <c r="Q8948" s="122" t="str">
        <f>IF(OR(G8948&lt;&gt;0, J8948=0), "",F8948)</f>
        <v/>
      </c>
      <c r="R8948" s="122" t="str">
        <f t="shared" si="6034"/>
        <v/>
      </c>
      <c r="S8948" s="122" t="str">
        <f>IF(AND(G8948&lt;&gt;0,J8948=1),"замінне значення",R8948)</f>
        <v/>
      </c>
      <c r="T8948" s="122" t="str">
        <f t="shared" si="6035"/>
        <v/>
      </c>
    </row>
    <row r="8949" spans="1:20" outlineLevel="1">
      <c r="A8949" s="161"/>
      <c r="B8949" s="208">
        <v>44918</v>
      </c>
      <c r="C8949" s="96">
        <v>79.75</v>
      </c>
      <c r="D8949" s="122"/>
      <c r="E8949" s="122" t="str">
        <f t="shared" si="6029"/>
        <v/>
      </c>
      <c r="F8949" s="122"/>
      <c r="G8949" s="122" t="str">
        <f t="shared" si="6030"/>
        <v/>
      </c>
      <c r="H8949" s="122"/>
      <c r="I8949" s="122" t="str">
        <f t="shared" si="6031"/>
        <v/>
      </c>
      <c r="J8949" s="122"/>
      <c r="K8949" s="122" t="str">
        <f t="shared" si="6032"/>
        <v/>
      </c>
      <c r="L8949" s="123" t="str">
        <f>IF(H8949="","чи робить СНВВ?",IF(J8949="","чи роблять агрегати?",IF($J8949=0,"агрегати не працюють",IF(AND($H8949=0,$J8949=1),"СНВВ не працює","OK"))))</f>
        <v>чи робить СНВВ?</v>
      </c>
      <c r="M8949" s="100"/>
      <c r="N8949" s="122" t="str">
        <f>IF(OR(E8949&lt;&gt;0, J8949=0), "",D8949)</f>
        <v/>
      </c>
      <c r="O8949" s="122" t="str">
        <f t="shared" si="6033"/>
        <v/>
      </c>
      <c r="P8949" s="122" t="str">
        <f>IF(AND($E8949&lt;&gt;0,$J8949=1),"замінне значення",O8949)</f>
        <v/>
      </c>
      <c r="Q8949" s="122" t="str">
        <f>IF(OR(G8949&lt;&gt;0, J8949=0), "",F8949)</f>
        <v/>
      </c>
      <c r="R8949" s="122" t="str">
        <f t="shared" si="6034"/>
        <v/>
      </c>
      <c r="S8949" s="122" t="str">
        <f>IF(AND(G8949&lt;&gt;0,J8949=1),"замінне значення",R8949)</f>
        <v/>
      </c>
      <c r="T8949" s="122" t="str">
        <f t="shared" si="6035"/>
        <v/>
      </c>
    </row>
    <row r="8950" spans="1:20" outlineLevel="1">
      <c r="A8950" s="161"/>
      <c r="B8950" s="208">
        <v>44918</v>
      </c>
      <c r="C8950" s="96">
        <v>79.7916666666667</v>
      </c>
      <c r="D8950" s="122"/>
      <c r="E8950" s="122" t="str">
        <f t="shared" si="6029"/>
        <v/>
      </c>
      <c r="F8950" s="122"/>
      <c r="G8950" s="122" t="str">
        <f t="shared" si="6030"/>
        <v/>
      </c>
      <c r="H8950" s="122"/>
      <c r="I8950" s="122" t="str">
        <f t="shared" si="6031"/>
        <v/>
      </c>
      <c r="J8950" s="122"/>
      <c r="K8950" s="122" t="str">
        <f t="shared" si="6032"/>
        <v/>
      </c>
      <c r="L8950" s="123" t="str">
        <f>IF(H8950="","чи робить СНВВ?",IF(J8950="","чи роблять агрегати?",IF($J8950=0,"агрегати не працюють",IF(AND($H8950=0,$J8950=1),"СНВВ не працює","OK"))))</f>
        <v>чи робить СНВВ?</v>
      </c>
      <c r="M8950" s="100"/>
      <c r="N8950" s="122" t="str">
        <f>IF(OR(E8950&lt;&gt;0, J8950=0), "",D8950)</f>
        <v/>
      </c>
      <c r="O8950" s="122" t="str">
        <f t="shared" si="6033"/>
        <v/>
      </c>
      <c r="P8950" s="122" t="str">
        <f>IF(AND($E8950&lt;&gt;0,$J8950=1),"замінне значення",O8950)</f>
        <v/>
      </c>
      <c r="Q8950" s="122" t="str">
        <f>IF(OR(G8950&lt;&gt;0, J8950=0), "",F8950)</f>
        <v/>
      </c>
      <c r="R8950" s="122" t="str">
        <f t="shared" si="6034"/>
        <v/>
      </c>
      <c r="S8950" s="122" t="str">
        <f>IF(AND(G8950&lt;&gt;0,J8950=1),"замінне значення",R8950)</f>
        <v/>
      </c>
      <c r="T8950" s="122" t="str">
        <f t="shared" si="6035"/>
        <v/>
      </c>
    </row>
    <row r="8951" spans="1:20" outlineLevel="1">
      <c r="A8951" s="161"/>
      <c r="B8951" s="208">
        <v>44918</v>
      </c>
      <c r="C8951" s="96">
        <v>79.8333333333333</v>
      </c>
      <c r="D8951" s="122"/>
      <c r="E8951" s="122" t="str">
        <f t="shared" si="6029"/>
        <v/>
      </c>
      <c r="F8951" s="122"/>
      <c r="G8951" s="122" t="str">
        <f t="shared" si="6030"/>
        <v/>
      </c>
      <c r="H8951" s="122"/>
      <c r="I8951" s="122" t="str">
        <f t="shared" si="6031"/>
        <v/>
      </c>
      <c r="J8951" s="122"/>
      <c r="K8951" s="122" t="str">
        <f t="shared" si="6032"/>
        <v/>
      </c>
      <c r="L8951" s="123" t="str">
        <f>IF(H8951="","чи робить СНВВ?",IF(J8951="","чи роблять агрегати?",IF($J8951=0,"агрегати не працюють",IF(AND($H8951=0,$J8951=1),"СНВВ не працює","OK"))))</f>
        <v>чи робить СНВВ?</v>
      </c>
      <c r="M8951" s="100"/>
      <c r="N8951" s="122" t="str">
        <f>IF(OR(E8951&lt;&gt;0, J8951=0), "",D8951)</f>
        <v/>
      </c>
      <c r="O8951" s="122" t="str">
        <f t="shared" si="6033"/>
        <v/>
      </c>
      <c r="P8951" s="122" t="str">
        <f>IF(AND($E8951&lt;&gt;0,$J8951=1),"замінне значення",O8951)</f>
        <v/>
      </c>
      <c r="Q8951" s="122" t="str">
        <f>IF(OR(G8951&lt;&gt;0, J8951=0), "",F8951)</f>
        <v/>
      </c>
      <c r="R8951" s="122" t="str">
        <f t="shared" si="6034"/>
        <v/>
      </c>
      <c r="S8951" s="122" t="str">
        <f>IF(AND(G8951&lt;&gt;0,J8951=1),"замінне значення",R8951)</f>
        <v/>
      </c>
      <c r="T8951" s="122" t="str">
        <f t="shared" si="6035"/>
        <v/>
      </c>
    </row>
    <row r="8952" spans="1:20" outlineLevel="1">
      <c r="A8952" s="161"/>
      <c r="B8952" s="208">
        <v>44918</v>
      </c>
      <c r="C8952" s="96">
        <v>79.875</v>
      </c>
      <c r="D8952" s="122"/>
      <c r="E8952" s="122" t="str">
        <f t="shared" si="6029"/>
        <v/>
      </c>
      <c r="F8952" s="122"/>
      <c r="G8952" s="122" t="str">
        <f t="shared" si="6030"/>
        <v/>
      </c>
      <c r="H8952" s="122"/>
      <c r="I8952" s="122" t="str">
        <f t="shared" si="6031"/>
        <v/>
      </c>
      <c r="J8952" s="122"/>
      <c r="K8952" s="122" t="str">
        <f t="shared" si="6032"/>
        <v/>
      </c>
      <c r="L8952" s="123" t="str">
        <f>IF(H8952="","чи робить СНВВ?",IF(J8952="","чи роблять агрегати?",IF($J8952=0,"агрегати не працюють",IF(AND($H8952=0,$J8952=1),"СНВВ не працює","OK"))))</f>
        <v>чи робить СНВВ?</v>
      </c>
      <c r="M8952" s="100"/>
      <c r="N8952" s="122" t="str">
        <f>IF(OR(E8952&lt;&gt;0, J8952=0), "",D8952)</f>
        <v/>
      </c>
      <c r="O8952" s="122" t="str">
        <f t="shared" si="6033"/>
        <v/>
      </c>
      <c r="P8952" s="122" t="str">
        <f>IF(AND($E8952&lt;&gt;0,$J8952=1),"замінне значення",O8952)</f>
        <v/>
      </c>
      <c r="Q8952" s="122" t="str">
        <f>IF(OR(G8952&lt;&gt;0, J8952=0), "",F8952)</f>
        <v/>
      </c>
      <c r="R8952" s="122" t="str">
        <f t="shared" si="6034"/>
        <v/>
      </c>
      <c r="S8952" s="122" t="str">
        <f>IF(AND(G8952&lt;&gt;0,J8952=1),"замінне значення",R8952)</f>
        <v/>
      </c>
      <c r="T8952" s="122" t="str">
        <f t="shared" si="6035"/>
        <v/>
      </c>
    </row>
    <row r="8953" spans="1:20" outlineLevel="1">
      <c r="A8953" s="161"/>
      <c r="B8953" s="208">
        <v>44918</v>
      </c>
      <c r="C8953" s="96">
        <v>79.9166666666667</v>
      </c>
      <c r="D8953" s="122"/>
      <c r="E8953" s="122" t="str">
        <f t="shared" si="6029"/>
        <v/>
      </c>
      <c r="F8953" s="122"/>
      <c r="G8953" s="122" t="str">
        <f t="shared" si="6030"/>
        <v/>
      </c>
      <c r="H8953" s="122"/>
      <c r="I8953" s="122" t="str">
        <f t="shared" si="6031"/>
        <v/>
      </c>
      <c r="J8953" s="122"/>
      <c r="K8953" s="122" t="str">
        <f t="shared" si="6032"/>
        <v/>
      </c>
      <c r="L8953" s="123" t="str">
        <f>IF(H8953="","чи робить СНВВ?",IF(J8953="","чи роблять агрегати?",IF($J8953=0,"агрегати не працюють",IF(AND($H8953=0,$J8953=1),"СНВВ не працює","OK"))))</f>
        <v>чи робить СНВВ?</v>
      </c>
      <c r="M8953" s="100"/>
      <c r="N8953" s="122" t="str">
        <f>IF(OR(E8953&lt;&gt;0, J8953=0), "",D8953)</f>
        <v/>
      </c>
      <c r="O8953" s="122" t="str">
        <f t="shared" si="6033"/>
        <v/>
      </c>
      <c r="P8953" s="122" t="str">
        <f>IF(AND($E8953&lt;&gt;0,$J8953=1),"замінне значення",O8953)</f>
        <v/>
      </c>
      <c r="Q8953" s="122" t="str">
        <f>IF(OR(G8953&lt;&gt;0, J8953=0), "",F8953)</f>
        <v/>
      </c>
      <c r="R8953" s="122" t="str">
        <f t="shared" si="6034"/>
        <v/>
      </c>
      <c r="S8953" s="122" t="str">
        <f>IF(AND(G8953&lt;&gt;0,J8953=1),"замінне значення",R8953)</f>
        <v/>
      </c>
      <c r="T8953" s="122" t="str">
        <f t="shared" si="6035"/>
        <v/>
      </c>
    </row>
    <row r="8954" spans="1:20" outlineLevel="1">
      <c r="A8954" s="161"/>
      <c r="B8954" s="208">
        <v>44918</v>
      </c>
      <c r="C8954" s="96">
        <v>79.9583333333333</v>
      </c>
      <c r="D8954" s="122"/>
      <c r="E8954" s="122" t="str">
        <f t="shared" si="6029"/>
        <v/>
      </c>
      <c r="F8954" s="122"/>
      <c r="G8954" s="122" t="str">
        <f t="shared" si="6030"/>
        <v/>
      </c>
      <c r="H8954" s="122"/>
      <c r="I8954" s="122" t="str">
        <f t="shared" si="6031"/>
        <v/>
      </c>
      <c r="J8954" s="122"/>
      <c r="K8954" s="122" t="str">
        <f t="shared" si="6032"/>
        <v/>
      </c>
      <c r="L8954" s="123" t="str">
        <f>IF(H8954="","чи робить СНВВ?",IF(J8954="","чи роблять агрегати?",IF($J8954=0,"агрегати не працюють",IF(AND($H8954=0,$J8954=1),"СНВВ не працює","OK"))))</f>
        <v>чи робить СНВВ?</v>
      </c>
      <c r="M8954" s="100"/>
      <c r="N8954" s="122" t="str">
        <f>IF(OR(E8954&lt;&gt;0, J8954=0), "",D8954)</f>
        <v/>
      </c>
      <c r="O8954" s="122" t="str">
        <f t="shared" si="6033"/>
        <v/>
      </c>
      <c r="P8954" s="122" t="str">
        <f>IF(AND($E8954&lt;&gt;0,$J8954=1),"замінне значення",O8954)</f>
        <v/>
      </c>
      <c r="Q8954" s="122" t="str">
        <f>IF(OR(G8954&lt;&gt;0, J8954=0), "",F8954)</f>
        <v/>
      </c>
      <c r="R8954" s="122" t="str">
        <f t="shared" si="6034"/>
        <v/>
      </c>
      <c r="S8954" s="122" t="str">
        <f>IF(AND(G8954&lt;&gt;0,J8954=1),"замінне значення",R8954)</f>
        <v/>
      </c>
      <c r="T8954" s="122" t="str">
        <f t="shared" si="6035"/>
        <v/>
      </c>
    </row>
    <row r="8955" spans="1:20">
      <c r="A8955" s="204"/>
      <c r="B8955" s="159" t="s">
        <v>449</v>
      </c>
      <c r="C8955" s="159"/>
      <c r="D8955" s="103">
        <f t="shared" ref="D8955" si="6036">SUM(D8931:D8954)</f>
        <v>0</v>
      </c>
      <c r="E8955" s="104">
        <f t="shared" ref="E8955" si="6037">COUNTIF(E8931:E8954,"&gt;0")</f>
        <v>0</v>
      </c>
      <c r="F8955" s="103">
        <f t="shared" ref="F8955" si="6038">SUM(F8931:F8954)</f>
        <v>0</v>
      </c>
      <c r="G8955" s="104">
        <f t="shared" ref="G8955" si="6039">COUNTIF(G8931:G8954,"&gt;0")</f>
        <v>0</v>
      </c>
      <c r="H8955" s="103">
        <f t="shared" ref="H8955" si="6040">SUM(H8931:H8954)</f>
        <v>0</v>
      </c>
      <c r="I8955" s="104">
        <f t="shared" ref="I8955" si="6041">COUNTIF(I8931:I8954,"&gt;0")</f>
        <v>0</v>
      </c>
      <c r="J8955" s="103">
        <f t="shared" ref="J8955" si="6042">SUM(J8931:J8954)</f>
        <v>0</v>
      </c>
      <c r="K8955" s="104">
        <f t="shared" ref="K8955" si="6043">COUNTIF(K8931:K8954,"&gt;0")</f>
        <v>0</v>
      </c>
      <c r="L8955" s="104">
        <f t="shared" ref="L8955" si="6044">COUNTIF(L8931:L8954,"СНВВ не працює")</f>
        <v>0</v>
      </c>
      <c r="M8955" s="100"/>
      <c r="N8955" s="103">
        <f t="shared" si="6027"/>
        <v>0</v>
      </c>
      <c r="O8955" s="103">
        <f t="shared" ref="O8955:T8955" si="6045">SUM(O8931:O8954)</f>
        <v>0</v>
      </c>
      <c r="P8955" s="103">
        <f t="shared" si="6045"/>
        <v>0</v>
      </c>
      <c r="Q8955" s="103">
        <f t="shared" si="6045"/>
        <v>0</v>
      </c>
      <c r="R8955" s="103">
        <f t="shared" si="6045"/>
        <v>0</v>
      </c>
      <c r="S8955" s="103">
        <f t="shared" si="6045"/>
        <v>0</v>
      </c>
      <c r="T8955" s="103">
        <f t="shared" si="6045"/>
        <v>0</v>
      </c>
    </row>
    <row r="8956" spans="1:20" outlineLevel="1">
      <c r="A8956" s="160">
        <v>44919</v>
      </c>
      <c r="B8956" s="208">
        <v>44919</v>
      </c>
      <c r="C8956" s="96">
        <v>80</v>
      </c>
      <c r="D8956" s="122"/>
      <c r="E8956" s="122" t="str">
        <f t="shared" ref="E8956:E8979" si="6046">IF(D8956="","",IF(D8956&lt;1,1,0))</f>
        <v/>
      </c>
      <c r="F8956" s="122"/>
      <c r="G8956" s="122" t="str">
        <f t="shared" ref="G8956:G8979" si="6047">IF(F8956="","",IF(F8956&lt;1,1,0))</f>
        <v/>
      </c>
      <c r="H8956" s="122"/>
      <c r="I8956" s="122" t="str">
        <f t="shared" ref="I8956:I8979" si="6048">IF(H8956="","",IF(H8956&lt;1,1,0))</f>
        <v/>
      </c>
      <c r="J8956" s="122"/>
      <c r="K8956" s="122" t="str">
        <f t="shared" ref="K8956:K8979" si="6049">IF(J8956="","",IF(J8956&lt;1,1,0))</f>
        <v/>
      </c>
      <c r="L8956" s="123" t="str">
        <f>IF(H8956="","чи робить СНВВ?",IF(J8956="","чи роблять агрегати?",IF($J8956=0,"агрегати не працюють",IF(AND($H8956=0,$J8956=1),"СНВВ не працює","OK"))))</f>
        <v>чи робить СНВВ?</v>
      </c>
      <c r="M8956" s="100"/>
      <c r="N8956" s="122" t="str">
        <f>IF(OR(E8956&lt;&gt;0, J8956=0), "",D8956)</f>
        <v/>
      </c>
      <c r="O8956" s="122" t="str">
        <f t="shared" ref="O8956:O8979" si="6050">IF(Q8956="", "",(N8956*$O$3+$O$4))</f>
        <v/>
      </c>
      <c r="P8956" s="122" t="str">
        <f>IF(AND($E8956&lt;&gt;0,$J8956=1),"замінне значення",O8956)</f>
        <v/>
      </c>
      <c r="Q8956" s="122" t="str">
        <f>IF(OR(G8956&lt;&gt;0, J8956=0), "",F8956)</f>
        <v/>
      </c>
      <c r="R8956" s="122" t="str">
        <f t="shared" ref="R8956:R9019" si="6051">IF(Q8956="", "",(Q8956*$Q$3+$Q$4))</f>
        <v/>
      </c>
      <c r="S8956" s="122" t="str">
        <f>IF(AND(G8956&lt;&gt;0,J8956=1),"замінне значення",R8956)</f>
        <v/>
      </c>
      <c r="T8956" s="122" t="str">
        <f t="shared" ref="T8956:T9019" si="6052">IFERROR(P8956*S8956,"")</f>
        <v/>
      </c>
    </row>
    <row r="8957" spans="1:20" outlineLevel="1">
      <c r="A8957" s="161"/>
      <c r="B8957" s="208">
        <v>44919</v>
      </c>
      <c r="C8957" s="96">
        <v>80.0416666666667</v>
      </c>
      <c r="D8957" s="122"/>
      <c r="E8957" s="122" t="str">
        <f t="shared" si="6046"/>
        <v/>
      </c>
      <c r="F8957" s="122"/>
      <c r="G8957" s="122" t="str">
        <f t="shared" si="6047"/>
        <v/>
      </c>
      <c r="H8957" s="122"/>
      <c r="I8957" s="122" t="str">
        <f t="shared" si="6048"/>
        <v/>
      </c>
      <c r="J8957" s="122"/>
      <c r="K8957" s="122" t="str">
        <f t="shared" si="6049"/>
        <v/>
      </c>
      <c r="L8957" s="123" t="str">
        <f>IF(H8957="","чи робить СНВВ?",IF(J8957="","чи роблять агрегати?",IF($J8957=0,"агрегати не працюють",IF(AND($H8957=0,$J8957=1),"СНВВ не працює","OK"))))</f>
        <v>чи робить СНВВ?</v>
      </c>
      <c r="M8957" s="100"/>
      <c r="N8957" s="122" t="str">
        <f>IF(OR(E8957&lt;&gt;0, J8957=0), "",D8957)</f>
        <v/>
      </c>
      <c r="O8957" s="122" t="str">
        <f t="shared" si="6050"/>
        <v/>
      </c>
      <c r="P8957" s="122" t="str">
        <f>IF(AND($E8957&lt;&gt;0,$J8957=1),"замінне значення",O8957)</f>
        <v/>
      </c>
      <c r="Q8957" s="122" t="str">
        <f>IF(OR(G8957&lt;&gt;0, J8957=0), "",F8957)</f>
        <v/>
      </c>
      <c r="R8957" s="122" t="str">
        <f t="shared" si="6051"/>
        <v/>
      </c>
      <c r="S8957" s="122" t="str">
        <f>IF(AND(G8957&lt;&gt;0,J8957=1),"замінне значення",R8957)</f>
        <v/>
      </c>
      <c r="T8957" s="122" t="str">
        <f t="shared" si="6052"/>
        <v/>
      </c>
    </row>
    <row r="8958" spans="1:20" outlineLevel="1">
      <c r="A8958" s="161"/>
      <c r="B8958" s="208">
        <v>44919</v>
      </c>
      <c r="C8958" s="96">
        <v>80.0833333333333</v>
      </c>
      <c r="D8958" s="122"/>
      <c r="E8958" s="122" t="str">
        <f t="shared" si="6046"/>
        <v/>
      </c>
      <c r="F8958" s="122"/>
      <c r="G8958" s="122" t="str">
        <f t="shared" si="6047"/>
        <v/>
      </c>
      <c r="H8958" s="122"/>
      <c r="I8958" s="122" t="str">
        <f t="shared" si="6048"/>
        <v/>
      </c>
      <c r="J8958" s="122"/>
      <c r="K8958" s="122" t="str">
        <f t="shared" si="6049"/>
        <v/>
      </c>
      <c r="L8958" s="123" t="str">
        <f>IF(H8958="","чи робить СНВВ?",IF(J8958="","чи роблять агрегати?",IF($J8958=0,"агрегати не працюють",IF(AND($H8958=0,$J8958=1),"СНВВ не працює","OK"))))</f>
        <v>чи робить СНВВ?</v>
      </c>
      <c r="M8958" s="100"/>
      <c r="N8958" s="122" t="str">
        <f>IF(OR(E8958&lt;&gt;0, J8958=0), "",D8958)</f>
        <v/>
      </c>
      <c r="O8958" s="122" t="str">
        <f t="shared" si="6050"/>
        <v/>
      </c>
      <c r="P8958" s="122" t="str">
        <f>IF(AND($E8958&lt;&gt;0,$J8958=1),"замінне значення",O8958)</f>
        <v/>
      </c>
      <c r="Q8958" s="122" t="str">
        <f>IF(OR(G8958&lt;&gt;0, J8958=0), "",F8958)</f>
        <v/>
      </c>
      <c r="R8958" s="122" t="str">
        <f t="shared" si="6051"/>
        <v/>
      </c>
      <c r="S8958" s="122" t="str">
        <f>IF(AND(G8958&lt;&gt;0,J8958=1),"замінне значення",R8958)</f>
        <v/>
      </c>
      <c r="T8958" s="122" t="str">
        <f t="shared" si="6052"/>
        <v/>
      </c>
    </row>
    <row r="8959" spans="1:20" outlineLevel="1">
      <c r="A8959" s="161"/>
      <c r="B8959" s="208">
        <v>44919</v>
      </c>
      <c r="C8959" s="96">
        <v>80.125</v>
      </c>
      <c r="D8959" s="122"/>
      <c r="E8959" s="122" t="str">
        <f t="shared" si="6046"/>
        <v/>
      </c>
      <c r="F8959" s="122"/>
      <c r="G8959" s="122" t="str">
        <f t="shared" si="6047"/>
        <v/>
      </c>
      <c r="H8959" s="122"/>
      <c r="I8959" s="122" t="str">
        <f t="shared" si="6048"/>
        <v/>
      </c>
      <c r="J8959" s="122"/>
      <c r="K8959" s="122" t="str">
        <f t="shared" si="6049"/>
        <v/>
      </c>
      <c r="L8959" s="123" t="str">
        <f>IF(H8959="","чи робить СНВВ?",IF(J8959="","чи роблять агрегати?",IF($J8959=0,"агрегати не працюють",IF(AND($H8959=0,$J8959=1),"СНВВ не працює","OK"))))</f>
        <v>чи робить СНВВ?</v>
      </c>
      <c r="M8959" s="100"/>
      <c r="N8959" s="122" t="str">
        <f>IF(OR(E8959&lt;&gt;0, J8959=0), "",D8959)</f>
        <v/>
      </c>
      <c r="O8959" s="122" t="str">
        <f t="shared" si="6050"/>
        <v/>
      </c>
      <c r="P8959" s="122" t="str">
        <f>IF(AND($E8959&lt;&gt;0,$J8959=1),"замінне значення",O8959)</f>
        <v/>
      </c>
      <c r="Q8959" s="122" t="str">
        <f>IF(OR(G8959&lt;&gt;0, J8959=0), "",F8959)</f>
        <v/>
      </c>
      <c r="R8959" s="122" t="str">
        <f t="shared" si="6051"/>
        <v/>
      </c>
      <c r="S8959" s="122" t="str">
        <f>IF(AND(G8959&lt;&gt;0,J8959=1),"замінне значення",R8959)</f>
        <v/>
      </c>
      <c r="T8959" s="122" t="str">
        <f t="shared" si="6052"/>
        <v/>
      </c>
    </row>
    <row r="8960" spans="1:20" outlineLevel="1">
      <c r="A8960" s="161"/>
      <c r="B8960" s="208">
        <v>44919</v>
      </c>
      <c r="C8960" s="96">
        <v>80.1666666666667</v>
      </c>
      <c r="D8960" s="122"/>
      <c r="E8960" s="122" t="str">
        <f t="shared" si="6046"/>
        <v/>
      </c>
      <c r="F8960" s="122"/>
      <c r="G8960" s="122" t="str">
        <f t="shared" si="6047"/>
        <v/>
      </c>
      <c r="H8960" s="122"/>
      <c r="I8960" s="122" t="str">
        <f t="shared" si="6048"/>
        <v/>
      </c>
      <c r="J8960" s="122"/>
      <c r="K8960" s="122" t="str">
        <f t="shared" si="6049"/>
        <v/>
      </c>
      <c r="L8960" s="123" t="str">
        <f>IF(H8960="","чи робить СНВВ?",IF(J8960="","чи роблять агрегати?",IF($J8960=0,"агрегати не працюють",IF(AND($H8960=0,$J8960=1),"СНВВ не працює","OK"))))</f>
        <v>чи робить СНВВ?</v>
      </c>
      <c r="M8960" s="100"/>
      <c r="N8960" s="122" t="str">
        <f>IF(OR(E8960&lt;&gt;0, J8960=0), "",D8960)</f>
        <v/>
      </c>
      <c r="O8960" s="122" t="str">
        <f t="shared" si="6050"/>
        <v/>
      </c>
      <c r="P8960" s="122" t="str">
        <f>IF(AND($E8960&lt;&gt;0,$J8960=1),"замінне значення",O8960)</f>
        <v/>
      </c>
      <c r="Q8960" s="122" t="str">
        <f>IF(OR(G8960&lt;&gt;0, J8960=0), "",F8960)</f>
        <v/>
      </c>
      <c r="R8960" s="122" t="str">
        <f t="shared" si="6051"/>
        <v/>
      </c>
      <c r="S8960" s="122" t="str">
        <f>IF(AND(G8960&lt;&gt;0,J8960=1),"замінне значення",R8960)</f>
        <v/>
      </c>
      <c r="T8960" s="122" t="str">
        <f t="shared" si="6052"/>
        <v/>
      </c>
    </row>
    <row r="8961" spans="1:20" outlineLevel="1">
      <c r="A8961" s="161"/>
      <c r="B8961" s="208">
        <v>44919</v>
      </c>
      <c r="C8961" s="96">
        <v>80.2083333333333</v>
      </c>
      <c r="D8961" s="122"/>
      <c r="E8961" s="122" t="str">
        <f t="shared" si="6046"/>
        <v/>
      </c>
      <c r="F8961" s="122"/>
      <c r="G8961" s="122" t="str">
        <f t="shared" si="6047"/>
        <v/>
      </c>
      <c r="H8961" s="122"/>
      <c r="I8961" s="122" t="str">
        <f t="shared" si="6048"/>
        <v/>
      </c>
      <c r="J8961" s="122"/>
      <c r="K8961" s="122" t="str">
        <f t="shared" si="6049"/>
        <v/>
      </c>
      <c r="L8961" s="123" t="str">
        <f>IF(H8961="","чи робить СНВВ?",IF(J8961="","чи роблять агрегати?",IF($J8961=0,"агрегати не працюють",IF(AND($H8961=0,$J8961=1),"СНВВ не працює","OK"))))</f>
        <v>чи робить СНВВ?</v>
      </c>
      <c r="M8961" s="100"/>
      <c r="N8961" s="122" t="str">
        <f>IF(OR(E8961&lt;&gt;0, J8961=0), "",D8961)</f>
        <v/>
      </c>
      <c r="O8961" s="122" t="str">
        <f t="shared" si="6050"/>
        <v/>
      </c>
      <c r="P8961" s="122" t="str">
        <f>IF(AND($E8961&lt;&gt;0,$J8961=1),"замінне значення",O8961)</f>
        <v/>
      </c>
      <c r="Q8961" s="122" t="str">
        <f>IF(OR(G8961&lt;&gt;0, J8961=0), "",F8961)</f>
        <v/>
      </c>
      <c r="R8961" s="122" t="str">
        <f t="shared" si="6051"/>
        <v/>
      </c>
      <c r="S8961" s="122" t="str">
        <f>IF(AND(G8961&lt;&gt;0,J8961=1),"замінне значення",R8961)</f>
        <v/>
      </c>
      <c r="T8961" s="122" t="str">
        <f t="shared" si="6052"/>
        <v/>
      </c>
    </row>
    <row r="8962" spans="1:20" outlineLevel="1">
      <c r="A8962" s="161"/>
      <c r="B8962" s="208">
        <v>44919</v>
      </c>
      <c r="C8962" s="96">
        <v>80.25</v>
      </c>
      <c r="D8962" s="122"/>
      <c r="E8962" s="122" t="str">
        <f t="shared" si="6046"/>
        <v/>
      </c>
      <c r="F8962" s="122"/>
      <c r="G8962" s="122" t="str">
        <f t="shared" si="6047"/>
        <v/>
      </c>
      <c r="H8962" s="122"/>
      <c r="I8962" s="122" t="str">
        <f t="shared" si="6048"/>
        <v/>
      </c>
      <c r="J8962" s="122"/>
      <c r="K8962" s="122" t="str">
        <f t="shared" si="6049"/>
        <v/>
      </c>
      <c r="L8962" s="123" t="str">
        <f>IF(H8962="","чи робить СНВВ?",IF(J8962="","чи роблять агрегати?",IF($J8962=0,"агрегати не працюють",IF(AND($H8962=0,$J8962=1),"СНВВ не працює","OK"))))</f>
        <v>чи робить СНВВ?</v>
      </c>
      <c r="M8962" s="100"/>
      <c r="N8962" s="122" t="str">
        <f>IF(OR(E8962&lt;&gt;0, J8962=0), "",D8962)</f>
        <v/>
      </c>
      <c r="O8962" s="122" t="str">
        <f t="shared" si="6050"/>
        <v/>
      </c>
      <c r="P8962" s="122" t="str">
        <f>IF(AND($E8962&lt;&gt;0,$J8962=1),"замінне значення",O8962)</f>
        <v/>
      </c>
      <c r="Q8962" s="122" t="str">
        <f>IF(OR(G8962&lt;&gt;0, J8962=0), "",F8962)</f>
        <v/>
      </c>
      <c r="R8962" s="122" t="str">
        <f t="shared" si="6051"/>
        <v/>
      </c>
      <c r="S8962" s="122" t="str">
        <f>IF(AND(G8962&lt;&gt;0,J8962=1),"замінне значення",R8962)</f>
        <v/>
      </c>
      <c r="T8962" s="122" t="str">
        <f t="shared" si="6052"/>
        <v/>
      </c>
    </row>
    <row r="8963" spans="1:20" outlineLevel="1">
      <c r="A8963" s="161"/>
      <c r="B8963" s="208">
        <v>44919</v>
      </c>
      <c r="C8963" s="96">
        <v>80.2916666666667</v>
      </c>
      <c r="D8963" s="122"/>
      <c r="E8963" s="122" t="str">
        <f t="shared" si="6046"/>
        <v/>
      </c>
      <c r="F8963" s="122"/>
      <c r="G8963" s="122" t="str">
        <f t="shared" si="6047"/>
        <v/>
      </c>
      <c r="H8963" s="122"/>
      <c r="I8963" s="122" t="str">
        <f t="shared" si="6048"/>
        <v/>
      </c>
      <c r="J8963" s="122"/>
      <c r="K8963" s="122" t="str">
        <f t="shared" si="6049"/>
        <v/>
      </c>
      <c r="L8963" s="123" t="str">
        <f>IF(H8963="","чи робить СНВВ?",IF(J8963="","чи роблять агрегати?",IF($J8963=0,"агрегати не працюють",IF(AND($H8963=0,$J8963=1),"СНВВ не працює","OK"))))</f>
        <v>чи робить СНВВ?</v>
      </c>
      <c r="M8963" s="100"/>
      <c r="N8963" s="122" t="str">
        <f>IF(OR(E8963&lt;&gt;0, J8963=0), "",D8963)</f>
        <v/>
      </c>
      <c r="O8963" s="122" t="str">
        <f t="shared" si="6050"/>
        <v/>
      </c>
      <c r="P8963" s="122" t="str">
        <f>IF(AND($E8963&lt;&gt;0,$J8963=1),"замінне значення",O8963)</f>
        <v/>
      </c>
      <c r="Q8963" s="122" t="str">
        <f>IF(OR(G8963&lt;&gt;0, J8963=0), "",F8963)</f>
        <v/>
      </c>
      <c r="R8963" s="122" t="str">
        <f t="shared" si="6051"/>
        <v/>
      </c>
      <c r="S8963" s="122" t="str">
        <f>IF(AND(G8963&lt;&gt;0,J8963=1),"замінне значення",R8963)</f>
        <v/>
      </c>
      <c r="T8963" s="122" t="str">
        <f t="shared" si="6052"/>
        <v/>
      </c>
    </row>
    <row r="8964" spans="1:20" outlineLevel="1">
      <c r="A8964" s="161"/>
      <c r="B8964" s="208">
        <v>44919</v>
      </c>
      <c r="C8964" s="96">
        <v>80.3333333333333</v>
      </c>
      <c r="D8964" s="122"/>
      <c r="E8964" s="122" t="str">
        <f t="shared" si="6046"/>
        <v/>
      </c>
      <c r="F8964" s="122"/>
      <c r="G8964" s="122" t="str">
        <f t="shared" si="6047"/>
        <v/>
      </c>
      <c r="H8964" s="122"/>
      <c r="I8964" s="122" t="str">
        <f t="shared" si="6048"/>
        <v/>
      </c>
      <c r="J8964" s="122"/>
      <c r="K8964" s="122" t="str">
        <f t="shared" si="6049"/>
        <v/>
      </c>
      <c r="L8964" s="123" t="str">
        <f>IF(H8964="","чи робить СНВВ?",IF(J8964="","чи роблять агрегати?",IF($J8964=0,"агрегати не працюють",IF(AND($H8964=0,$J8964=1),"СНВВ не працює","OK"))))</f>
        <v>чи робить СНВВ?</v>
      </c>
      <c r="M8964" s="100"/>
      <c r="N8964" s="122" t="str">
        <f>IF(OR(E8964&lt;&gt;0, J8964=0), "",D8964)</f>
        <v/>
      </c>
      <c r="O8964" s="122" t="str">
        <f t="shared" si="6050"/>
        <v/>
      </c>
      <c r="P8964" s="122" t="str">
        <f>IF(AND($E8964&lt;&gt;0,$J8964=1),"замінне значення",O8964)</f>
        <v/>
      </c>
      <c r="Q8964" s="122" t="str">
        <f>IF(OR(G8964&lt;&gt;0, J8964=0), "",F8964)</f>
        <v/>
      </c>
      <c r="R8964" s="122" t="str">
        <f t="shared" si="6051"/>
        <v/>
      </c>
      <c r="S8964" s="122" t="str">
        <f>IF(AND(G8964&lt;&gt;0,J8964=1),"замінне значення",R8964)</f>
        <v/>
      </c>
      <c r="T8964" s="122" t="str">
        <f t="shared" si="6052"/>
        <v/>
      </c>
    </row>
    <row r="8965" spans="1:20" outlineLevel="1">
      <c r="A8965" s="161"/>
      <c r="B8965" s="208">
        <v>44919</v>
      </c>
      <c r="C8965" s="96">
        <v>80.375</v>
      </c>
      <c r="D8965" s="122"/>
      <c r="E8965" s="122" t="str">
        <f t="shared" si="6046"/>
        <v/>
      </c>
      <c r="F8965" s="122"/>
      <c r="G8965" s="122" t="str">
        <f t="shared" si="6047"/>
        <v/>
      </c>
      <c r="H8965" s="122"/>
      <c r="I8965" s="122" t="str">
        <f t="shared" si="6048"/>
        <v/>
      </c>
      <c r="J8965" s="122"/>
      <c r="K8965" s="122" t="str">
        <f t="shared" si="6049"/>
        <v/>
      </c>
      <c r="L8965" s="123" t="str">
        <f>IF(H8965="","чи робить СНВВ?",IF(J8965="","чи роблять агрегати?",IF($J8965=0,"агрегати не працюють",IF(AND($H8965=0,$J8965=1),"СНВВ не працює","OK"))))</f>
        <v>чи робить СНВВ?</v>
      </c>
      <c r="M8965" s="100"/>
      <c r="N8965" s="122" t="str">
        <f>IF(OR(E8965&lt;&gt;0, J8965=0), "",D8965)</f>
        <v/>
      </c>
      <c r="O8965" s="122" t="str">
        <f t="shared" si="6050"/>
        <v/>
      </c>
      <c r="P8965" s="122" t="str">
        <f>IF(AND($E8965&lt;&gt;0,$J8965=1),"замінне значення",O8965)</f>
        <v/>
      </c>
      <c r="Q8965" s="122" t="str">
        <f>IF(OR(G8965&lt;&gt;0, J8965=0), "",F8965)</f>
        <v/>
      </c>
      <c r="R8965" s="122" t="str">
        <f t="shared" si="6051"/>
        <v/>
      </c>
      <c r="S8965" s="122" t="str">
        <f>IF(AND(G8965&lt;&gt;0,J8965=1),"замінне значення",R8965)</f>
        <v/>
      </c>
      <c r="T8965" s="122" t="str">
        <f t="shared" si="6052"/>
        <v/>
      </c>
    </row>
    <row r="8966" spans="1:20" outlineLevel="1">
      <c r="A8966" s="161"/>
      <c r="B8966" s="208">
        <v>44919</v>
      </c>
      <c r="C8966" s="96">
        <v>80.4166666666667</v>
      </c>
      <c r="D8966" s="122"/>
      <c r="E8966" s="122" t="str">
        <f t="shared" si="6046"/>
        <v/>
      </c>
      <c r="F8966" s="122"/>
      <c r="G8966" s="122" t="str">
        <f t="shared" si="6047"/>
        <v/>
      </c>
      <c r="H8966" s="122"/>
      <c r="I8966" s="122" t="str">
        <f t="shared" si="6048"/>
        <v/>
      </c>
      <c r="J8966" s="122"/>
      <c r="K8966" s="122" t="str">
        <f t="shared" si="6049"/>
        <v/>
      </c>
      <c r="L8966" s="123" t="str">
        <f>IF(H8966="","чи робить СНВВ?",IF(J8966="","чи роблять агрегати?",IF($J8966=0,"агрегати не працюють",IF(AND($H8966=0,$J8966=1),"СНВВ не працює","OK"))))</f>
        <v>чи робить СНВВ?</v>
      </c>
      <c r="M8966" s="100"/>
      <c r="N8966" s="122" t="str">
        <f>IF(OR(E8966&lt;&gt;0, J8966=0), "",D8966)</f>
        <v/>
      </c>
      <c r="O8966" s="122" t="str">
        <f t="shared" si="6050"/>
        <v/>
      </c>
      <c r="P8966" s="122" t="str">
        <f>IF(AND($E8966&lt;&gt;0,$J8966=1),"замінне значення",O8966)</f>
        <v/>
      </c>
      <c r="Q8966" s="122" t="str">
        <f>IF(OR(G8966&lt;&gt;0, J8966=0), "",F8966)</f>
        <v/>
      </c>
      <c r="R8966" s="122" t="str">
        <f t="shared" si="6051"/>
        <v/>
      </c>
      <c r="S8966" s="122" t="str">
        <f>IF(AND(G8966&lt;&gt;0,J8966=1),"замінне значення",R8966)</f>
        <v/>
      </c>
      <c r="T8966" s="122" t="str">
        <f t="shared" si="6052"/>
        <v/>
      </c>
    </row>
    <row r="8967" spans="1:20" outlineLevel="1">
      <c r="A8967" s="161"/>
      <c r="B8967" s="208">
        <v>44919</v>
      </c>
      <c r="C8967" s="96">
        <v>80.4583333333333</v>
      </c>
      <c r="D8967" s="122"/>
      <c r="E8967" s="122" t="str">
        <f t="shared" si="6046"/>
        <v/>
      </c>
      <c r="F8967" s="122"/>
      <c r="G8967" s="122" t="str">
        <f t="shared" si="6047"/>
        <v/>
      </c>
      <c r="H8967" s="122"/>
      <c r="I8967" s="122" t="str">
        <f t="shared" si="6048"/>
        <v/>
      </c>
      <c r="J8967" s="122"/>
      <c r="K8967" s="122" t="str">
        <f t="shared" si="6049"/>
        <v/>
      </c>
      <c r="L8967" s="123" t="str">
        <f>IF(H8967="","чи робить СНВВ?",IF(J8967="","чи роблять агрегати?",IF($J8967=0,"агрегати не працюють",IF(AND($H8967=0,$J8967=1),"СНВВ не працює","OK"))))</f>
        <v>чи робить СНВВ?</v>
      </c>
      <c r="M8967" s="100"/>
      <c r="N8967" s="122" t="str">
        <f>IF(OR(E8967&lt;&gt;0, J8967=0), "",D8967)</f>
        <v/>
      </c>
      <c r="O8967" s="122" t="str">
        <f t="shared" si="6050"/>
        <v/>
      </c>
      <c r="P8967" s="122" t="str">
        <f>IF(AND($E8967&lt;&gt;0,$J8967=1),"замінне значення",O8967)</f>
        <v/>
      </c>
      <c r="Q8967" s="122" t="str">
        <f>IF(OR(G8967&lt;&gt;0, J8967=0), "",F8967)</f>
        <v/>
      </c>
      <c r="R8967" s="122" t="str">
        <f t="shared" si="6051"/>
        <v/>
      </c>
      <c r="S8967" s="122" t="str">
        <f>IF(AND(G8967&lt;&gt;0,J8967=1),"замінне значення",R8967)</f>
        <v/>
      </c>
      <c r="T8967" s="122" t="str">
        <f t="shared" si="6052"/>
        <v/>
      </c>
    </row>
    <row r="8968" spans="1:20" outlineLevel="1">
      <c r="A8968" s="161"/>
      <c r="B8968" s="208">
        <v>44919</v>
      </c>
      <c r="C8968" s="96">
        <v>80.5</v>
      </c>
      <c r="D8968" s="122"/>
      <c r="E8968" s="122" t="str">
        <f t="shared" si="6046"/>
        <v/>
      </c>
      <c r="F8968" s="122"/>
      <c r="G8968" s="122" t="str">
        <f t="shared" si="6047"/>
        <v/>
      </c>
      <c r="H8968" s="122"/>
      <c r="I8968" s="122" t="str">
        <f t="shared" si="6048"/>
        <v/>
      </c>
      <c r="J8968" s="122"/>
      <c r="K8968" s="122" t="str">
        <f t="shared" si="6049"/>
        <v/>
      </c>
      <c r="L8968" s="123" t="str">
        <f>IF(H8968="","чи робить СНВВ?",IF(J8968="","чи роблять агрегати?",IF($J8968=0,"агрегати не працюють",IF(AND($H8968=0,$J8968=1),"СНВВ не працює","OK"))))</f>
        <v>чи робить СНВВ?</v>
      </c>
      <c r="M8968" s="100"/>
      <c r="N8968" s="122" t="str">
        <f>IF(OR(E8968&lt;&gt;0, J8968=0), "",D8968)</f>
        <v/>
      </c>
      <c r="O8968" s="122" t="str">
        <f t="shared" si="6050"/>
        <v/>
      </c>
      <c r="P8968" s="122" t="str">
        <f>IF(AND($E8968&lt;&gt;0,$J8968=1),"замінне значення",O8968)</f>
        <v/>
      </c>
      <c r="Q8968" s="122" t="str">
        <f>IF(OR(G8968&lt;&gt;0, J8968=0), "",F8968)</f>
        <v/>
      </c>
      <c r="R8968" s="122" t="str">
        <f t="shared" si="6051"/>
        <v/>
      </c>
      <c r="S8968" s="122" t="str">
        <f>IF(AND(G8968&lt;&gt;0,J8968=1),"замінне значення",R8968)</f>
        <v/>
      </c>
      <c r="T8968" s="122" t="str">
        <f t="shared" si="6052"/>
        <v/>
      </c>
    </row>
    <row r="8969" spans="1:20" outlineLevel="1">
      <c r="A8969" s="161"/>
      <c r="B8969" s="208">
        <v>44919</v>
      </c>
      <c r="C8969" s="96">
        <v>80.5416666666667</v>
      </c>
      <c r="D8969" s="122"/>
      <c r="E8969" s="122" t="str">
        <f t="shared" si="6046"/>
        <v/>
      </c>
      <c r="F8969" s="122"/>
      <c r="G8969" s="122" t="str">
        <f t="shared" si="6047"/>
        <v/>
      </c>
      <c r="H8969" s="122"/>
      <c r="I8969" s="122" t="str">
        <f t="shared" si="6048"/>
        <v/>
      </c>
      <c r="J8969" s="122"/>
      <c r="K8969" s="122" t="str">
        <f t="shared" si="6049"/>
        <v/>
      </c>
      <c r="L8969" s="123" t="str">
        <f>IF(H8969="","чи робить СНВВ?",IF(J8969="","чи роблять агрегати?",IF($J8969=0,"агрегати не працюють",IF(AND($H8969=0,$J8969=1),"СНВВ не працює","OK"))))</f>
        <v>чи робить СНВВ?</v>
      </c>
      <c r="M8969" s="100"/>
      <c r="N8969" s="122" t="str">
        <f>IF(OR(E8969&lt;&gt;0, J8969=0), "",D8969)</f>
        <v/>
      </c>
      <c r="O8969" s="122" t="str">
        <f t="shared" si="6050"/>
        <v/>
      </c>
      <c r="P8969" s="122" t="str">
        <f>IF(AND($E8969&lt;&gt;0,$J8969=1),"замінне значення",O8969)</f>
        <v/>
      </c>
      <c r="Q8969" s="122" t="str">
        <f>IF(OR(G8969&lt;&gt;0, J8969=0), "",F8969)</f>
        <v/>
      </c>
      <c r="R8969" s="122" t="str">
        <f t="shared" si="6051"/>
        <v/>
      </c>
      <c r="S8969" s="122" t="str">
        <f>IF(AND(G8969&lt;&gt;0,J8969=1),"замінне значення",R8969)</f>
        <v/>
      </c>
      <c r="T8969" s="122" t="str">
        <f t="shared" si="6052"/>
        <v/>
      </c>
    </row>
    <row r="8970" spans="1:20" outlineLevel="1">
      <c r="A8970" s="161"/>
      <c r="B8970" s="208">
        <v>44919</v>
      </c>
      <c r="C8970" s="96">
        <v>80.5833333333333</v>
      </c>
      <c r="D8970" s="122"/>
      <c r="E8970" s="122" t="str">
        <f t="shared" si="6046"/>
        <v/>
      </c>
      <c r="F8970" s="122"/>
      <c r="G8970" s="122" t="str">
        <f t="shared" si="6047"/>
        <v/>
      </c>
      <c r="H8970" s="122"/>
      <c r="I8970" s="122" t="str">
        <f t="shared" si="6048"/>
        <v/>
      </c>
      <c r="J8970" s="122"/>
      <c r="K8970" s="122" t="str">
        <f t="shared" si="6049"/>
        <v/>
      </c>
      <c r="L8970" s="123" t="str">
        <f>IF(H8970="","чи робить СНВВ?",IF(J8970="","чи роблять агрегати?",IF($J8970=0,"агрегати не працюють",IF(AND($H8970=0,$J8970=1),"СНВВ не працює","OK"))))</f>
        <v>чи робить СНВВ?</v>
      </c>
      <c r="M8970" s="100"/>
      <c r="N8970" s="122" t="str">
        <f>IF(OR(E8970&lt;&gt;0, J8970=0), "",D8970)</f>
        <v/>
      </c>
      <c r="O8970" s="122" t="str">
        <f t="shared" si="6050"/>
        <v/>
      </c>
      <c r="P8970" s="122" t="str">
        <f>IF(AND($E8970&lt;&gt;0,$J8970=1),"замінне значення",O8970)</f>
        <v/>
      </c>
      <c r="Q8970" s="122" t="str">
        <f>IF(OR(G8970&lt;&gt;0, J8970=0), "",F8970)</f>
        <v/>
      </c>
      <c r="R8970" s="122" t="str">
        <f t="shared" si="6051"/>
        <v/>
      </c>
      <c r="S8970" s="122" t="str">
        <f>IF(AND(G8970&lt;&gt;0,J8970=1),"замінне значення",R8970)</f>
        <v/>
      </c>
      <c r="T8970" s="122" t="str">
        <f t="shared" si="6052"/>
        <v/>
      </c>
    </row>
    <row r="8971" spans="1:20" outlineLevel="1">
      <c r="A8971" s="161"/>
      <c r="B8971" s="208">
        <v>44919</v>
      </c>
      <c r="C8971" s="96">
        <v>80.625</v>
      </c>
      <c r="D8971" s="122"/>
      <c r="E8971" s="122" t="str">
        <f t="shared" si="6046"/>
        <v/>
      </c>
      <c r="F8971" s="122"/>
      <c r="G8971" s="122" t="str">
        <f t="shared" si="6047"/>
        <v/>
      </c>
      <c r="H8971" s="122"/>
      <c r="I8971" s="122" t="str">
        <f t="shared" si="6048"/>
        <v/>
      </c>
      <c r="J8971" s="122"/>
      <c r="K8971" s="122" t="str">
        <f t="shared" si="6049"/>
        <v/>
      </c>
      <c r="L8971" s="123" t="str">
        <f>IF(H8971="","чи робить СНВВ?",IF(J8971="","чи роблять агрегати?",IF($J8971=0,"агрегати не працюють",IF(AND($H8971=0,$J8971=1),"СНВВ не працює","OK"))))</f>
        <v>чи робить СНВВ?</v>
      </c>
      <c r="M8971" s="100"/>
      <c r="N8971" s="122" t="str">
        <f>IF(OR(E8971&lt;&gt;0, J8971=0), "",D8971)</f>
        <v/>
      </c>
      <c r="O8971" s="122" t="str">
        <f t="shared" si="6050"/>
        <v/>
      </c>
      <c r="P8971" s="122" t="str">
        <f>IF(AND($E8971&lt;&gt;0,$J8971=1),"замінне значення",O8971)</f>
        <v/>
      </c>
      <c r="Q8971" s="122" t="str">
        <f>IF(OR(G8971&lt;&gt;0, J8971=0), "",F8971)</f>
        <v/>
      </c>
      <c r="R8971" s="122" t="str">
        <f t="shared" si="6051"/>
        <v/>
      </c>
      <c r="S8971" s="122" t="str">
        <f>IF(AND(G8971&lt;&gt;0,J8971=1),"замінне значення",R8971)</f>
        <v/>
      </c>
      <c r="T8971" s="122" t="str">
        <f t="shared" si="6052"/>
        <v/>
      </c>
    </row>
    <row r="8972" spans="1:20" outlineLevel="1">
      <c r="A8972" s="161"/>
      <c r="B8972" s="208">
        <v>44919</v>
      </c>
      <c r="C8972" s="96">
        <v>80.6666666666667</v>
      </c>
      <c r="D8972" s="122"/>
      <c r="E8972" s="122" t="str">
        <f t="shared" si="6046"/>
        <v/>
      </c>
      <c r="F8972" s="122"/>
      <c r="G8972" s="122" t="str">
        <f t="shared" si="6047"/>
        <v/>
      </c>
      <c r="H8972" s="122"/>
      <c r="I8972" s="122" t="str">
        <f t="shared" si="6048"/>
        <v/>
      </c>
      <c r="J8972" s="122"/>
      <c r="K8972" s="122" t="str">
        <f t="shared" si="6049"/>
        <v/>
      </c>
      <c r="L8972" s="123" t="str">
        <f>IF(H8972="","чи робить СНВВ?",IF(J8972="","чи роблять агрегати?",IF($J8972=0,"агрегати не працюють",IF(AND($H8972=0,$J8972=1),"СНВВ не працює","OK"))))</f>
        <v>чи робить СНВВ?</v>
      </c>
      <c r="M8972" s="100"/>
      <c r="N8972" s="122" t="str">
        <f>IF(OR(E8972&lt;&gt;0, J8972=0), "",D8972)</f>
        <v/>
      </c>
      <c r="O8972" s="122" t="str">
        <f t="shared" si="6050"/>
        <v/>
      </c>
      <c r="P8972" s="122" t="str">
        <f>IF(AND($E8972&lt;&gt;0,$J8972=1),"замінне значення",O8972)</f>
        <v/>
      </c>
      <c r="Q8972" s="122" t="str">
        <f>IF(OR(G8972&lt;&gt;0, J8972=0), "",F8972)</f>
        <v/>
      </c>
      <c r="R8972" s="122" t="str">
        <f t="shared" si="6051"/>
        <v/>
      </c>
      <c r="S8972" s="122" t="str">
        <f>IF(AND(G8972&lt;&gt;0,J8972=1),"замінне значення",R8972)</f>
        <v/>
      </c>
      <c r="T8972" s="122" t="str">
        <f t="shared" si="6052"/>
        <v/>
      </c>
    </row>
    <row r="8973" spans="1:20" outlineLevel="1">
      <c r="A8973" s="161"/>
      <c r="B8973" s="208">
        <v>44919</v>
      </c>
      <c r="C8973" s="96">
        <v>80.7083333333333</v>
      </c>
      <c r="D8973" s="122"/>
      <c r="E8973" s="122" t="str">
        <f t="shared" si="6046"/>
        <v/>
      </c>
      <c r="F8973" s="122"/>
      <c r="G8973" s="122" t="str">
        <f t="shared" si="6047"/>
        <v/>
      </c>
      <c r="H8973" s="122"/>
      <c r="I8973" s="122" t="str">
        <f t="shared" si="6048"/>
        <v/>
      </c>
      <c r="J8973" s="122"/>
      <c r="K8973" s="122" t="str">
        <f t="shared" si="6049"/>
        <v/>
      </c>
      <c r="L8973" s="123" t="str">
        <f>IF(H8973="","чи робить СНВВ?",IF(J8973="","чи роблять агрегати?",IF($J8973=0,"агрегати не працюють",IF(AND($H8973=0,$J8973=1),"СНВВ не працює","OK"))))</f>
        <v>чи робить СНВВ?</v>
      </c>
      <c r="M8973" s="100"/>
      <c r="N8973" s="122" t="str">
        <f>IF(OR(E8973&lt;&gt;0, J8973=0), "",D8973)</f>
        <v/>
      </c>
      <c r="O8973" s="122" t="str">
        <f t="shared" si="6050"/>
        <v/>
      </c>
      <c r="P8973" s="122" t="str">
        <f>IF(AND($E8973&lt;&gt;0,$J8973=1),"замінне значення",O8973)</f>
        <v/>
      </c>
      <c r="Q8973" s="122" t="str">
        <f>IF(OR(G8973&lt;&gt;0, J8973=0), "",F8973)</f>
        <v/>
      </c>
      <c r="R8973" s="122" t="str">
        <f t="shared" si="6051"/>
        <v/>
      </c>
      <c r="S8973" s="122" t="str">
        <f>IF(AND(G8973&lt;&gt;0,J8973=1),"замінне значення",R8973)</f>
        <v/>
      </c>
      <c r="T8973" s="122" t="str">
        <f t="shared" si="6052"/>
        <v/>
      </c>
    </row>
    <row r="8974" spans="1:20" outlineLevel="1">
      <c r="A8974" s="161"/>
      <c r="B8974" s="208">
        <v>44919</v>
      </c>
      <c r="C8974" s="96">
        <v>80.75</v>
      </c>
      <c r="D8974" s="122"/>
      <c r="E8974" s="122" t="str">
        <f t="shared" si="6046"/>
        <v/>
      </c>
      <c r="F8974" s="122"/>
      <c r="G8974" s="122" t="str">
        <f t="shared" si="6047"/>
        <v/>
      </c>
      <c r="H8974" s="122"/>
      <c r="I8974" s="122" t="str">
        <f t="shared" si="6048"/>
        <v/>
      </c>
      <c r="J8974" s="122"/>
      <c r="K8974" s="122" t="str">
        <f t="shared" si="6049"/>
        <v/>
      </c>
      <c r="L8974" s="123" t="str">
        <f>IF(H8974="","чи робить СНВВ?",IF(J8974="","чи роблять агрегати?",IF($J8974=0,"агрегати не працюють",IF(AND($H8974=0,$J8974=1),"СНВВ не працює","OK"))))</f>
        <v>чи робить СНВВ?</v>
      </c>
      <c r="M8974" s="100"/>
      <c r="N8974" s="122" t="str">
        <f>IF(OR(E8974&lt;&gt;0, J8974=0), "",D8974)</f>
        <v/>
      </c>
      <c r="O8974" s="122" t="str">
        <f t="shared" si="6050"/>
        <v/>
      </c>
      <c r="P8974" s="122" t="str">
        <f>IF(AND($E8974&lt;&gt;0,$J8974=1),"замінне значення",O8974)</f>
        <v/>
      </c>
      <c r="Q8974" s="122" t="str">
        <f>IF(OR(G8974&lt;&gt;0, J8974=0), "",F8974)</f>
        <v/>
      </c>
      <c r="R8974" s="122" t="str">
        <f t="shared" si="6051"/>
        <v/>
      </c>
      <c r="S8974" s="122" t="str">
        <f>IF(AND(G8974&lt;&gt;0,J8974=1),"замінне значення",R8974)</f>
        <v/>
      </c>
      <c r="T8974" s="122" t="str">
        <f t="shared" si="6052"/>
        <v/>
      </c>
    </row>
    <row r="8975" spans="1:20" outlineLevel="1">
      <c r="A8975" s="161"/>
      <c r="B8975" s="208">
        <v>44919</v>
      </c>
      <c r="C8975" s="96">
        <v>80.7916666666667</v>
      </c>
      <c r="D8975" s="122"/>
      <c r="E8975" s="122" t="str">
        <f t="shared" si="6046"/>
        <v/>
      </c>
      <c r="F8975" s="122"/>
      <c r="G8975" s="122" t="str">
        <f t="shared" si="6047"/>
        <v/>
      </c>
      <c r="H8975" s="122"/>
      <c r="I8975" s="122" t="str">
        <f t="shared" si="6048"/>
        <v/>
      </c>
      <c r="J8975" s="122"/>
      <c r="K8975" s="122" t="str">
        <f t="shared" si="6049"/>
        <v/>
      </c>
      <c r="L8975" s="123" t="str">
        <f>IF(H8975="","чи робить СНВВ?",IF(J8975="","чи роблять агрегати?",IF($J8975=0,"агрегати не працюють",IF(AND($H8975=0,$J8975=1),"СНВВ не працює","OK"))))</f>
        <v>чи робить СНВВ?</v>
      </c>
      <c r="M8975" s="100"/>
      <c r="N8975" s="122" t="str">
        <f>IF(OR(E8975&lt;&gt;0, J8975=0), "",D8975)</f>
        <v/>
      </c>
      <c r="O8975" s="122" t="str">
        <f t="shared" si="6050"/>
        <v/>
      </c>
      <c r="P8975" s="122" t="str">
        <f>IF(AND($E8975&lt;&gt;0,$J8975=1),"замінне значення",O8975)</f>
        <v/>
      </c>
      <c r="Q8975" s="122" t="str">
        <f>IF(OR(G8975&lt;&gt;0, J8975=0), "",F8975)</f>
        <v/>
      </c>
      <c r="R8975" s="122" t="str">
        <f t="shared" si="6051"/>
        <v/>
      </c>
      <c r="S8975" s="122" t="str">
        <f>IF(AND(G8975&lt;&gt;0,J8975=1),"замінне значення",R8975)</f>
        <v/>
      </c>
      <c r="T8975" s="122" t="str">
        <f t="shared" si="6052"/>
        <v/>
      </c>
    </row>
    <row r="8976" spans="1:20" outlineLevel="1">
      <c r="A8976" s="161"/>
      <c r="B8976" s="208">
        <v>44919</v>
      </c>
      <c r="C8976" s="96">
        <v>80.8333333333333</v>
      </c>
      <c r="D8976" s="122"/>
      <c r="E8976" s="122" t="str">
        <f t="shared" si="6046"/>
        <v/>
      </c>
      <c r="F8976" s="122"/>
      <c r="G8976" s="122" t="str">
        <f t="shared" si="6047"/>
        <v/>
      </c>
      <c r="H8976" s="122"/>
      <c r="I8976" s="122" t="str">
        <f t="shared" si="6048"/>
        <v/>
      </c>
      <c r="J8976" s="122"/>
      <c r="K8976" s="122" t="str">
        <f t="shared" si="6049"/>
        <v/>
      </c>
      <c r="L8976" s="123" t="str">
        <f>IF(H8976="","чи робить СНВВ?",IF(J8976="","чи роблять агрегати?",IF($J8976=0,"агрегати не працюють",IF(AND($H8976=0,$J8976=1),"СНВВ не працює","OK"))))</f>
        <v>чи робить СНВВ?</v>
      </c>
      <c r="M8976" s="100"/>
      <c r="N8976" s="122" t="str">
        <f>IF(OR(E8976&lt;&gt;0, J8976=0), "",D8976)</f>
        <v/>
      </c>
      <c r="O8976" s="122" t="str">
        <f t="shared" si="6050"/>
        <v/>
      </c>
      <c r="P8976" s="122" t="str">
        <f>IF(AND($E8976&lt;&gt;0,$J8976=1),"замінне значення",O8976)</f>
        <v/>
      </c>
      <c r="Q8976" s="122" t="str">
        <f>IF(OR(G8976&lt;&gt;0, J8976=0), "",F8976)</f>
        <v/>
      </c>
      <c r="R8976" s="122" t="str">
        <f t="shared" si="6051"/>
        <v/>
      </c>
      <c r="S8976" s="122" t="str">
        <f>IF(AND(G8976&lt;&gt;0,J8976=1),"замінне значення",R8976)</f>
        <v/>
      </c>
      <c r="T8976" s="122" t="str">
        <f t="shared" si="6052"/>
        <v/>
      </c>
    </row>
    <row r="8977" spans="1:20" outlineLevel="1">
      <c r="A8977" s="161"/>
      <c r="B8977" s="208">
        <v>44919</v>
      </c>
      <c r="C8977" s="96">
        <v>80.875</v>
      </c>
      <c r="D8977" s="122"/>
      <c r="E8977" s="122" t="str">
        <f t="shared" si="6046"/>
        <v/>
      </c>
      <c r="F8977" s="122"/>
      <c r="G8977" s="122" t="str">
        <f t="shared" si="6047"/>
        <v/>
      </c>
      <c r="H8977" s="122"/>
      <c r="I8977" s="122" t="str">
        <f t="shared" si="6048"/>
        <v/>
      </c>
      <c r="J8977" s="122"/>
      <c r="K8977" s="122" t="str">
        <f t="shared" si="6049"/>
        <v/>
      </c>
      <c r="L8977" s="123" t="str">
        <f>IF(H8977="","чи робить СНВВ?",IF(J8977="","чи роблять агрегати?",IF($J8977=0,"агрегати не працюють",IF(AND($H8977=0,$J8977=1),"СНВВ не працює","OK"))))</f>
        <v>чи робить СНВВ?</v>
      </c>
      <c r="M8977" s="100"/>
      <c r="N8977" s="122" t="str">
        <f>IF(OR(E8977&lt;&gt;0, J8977=0), "",D8977)</f>
        <v/>
      </c>
      <c r="O8977" s="122" t="str">
        <f t="shared" si="6050"/>
        <v/>
      </c>
      <c r="P8977" s="122" t="str">
        <f>IF(AND($E8977&lt;&gt;0,$J8977=1),"замінне значення",O8977)</f>
        <v/>
      </c>
      <c r="Q8977" s="122" t="str">
        <f>IF(OR(G8977&lt;&gt;0, J8977=0), "",F8977)</f>
        <v/>
      </c>
      <c r="R8977" s="122" t="str">
        <f t="shared" si="6051"/>
        <v/>
      </c>
      <c r="S8977" s="122" t="str">
        <f>IF(AND(G8977&lt;&gt;0,J8977=1),"замінне значення",R8977)</f>
        <v/>
      </c>
      <c r="T8977" s="122" t="str">
        <f t="shared" si="6052"/>
        <v/>
      </c>
    </row>
    <row r="8978" spans="1:20" outlineLevel="1">
      <c r="A8978" s="161"/>
      <c r="B8978" s="208">
        <v>44919</v>
      </c>
      <c r="C8978" s="96">
        <v>80.9166666666667</v>
      </c>
      <c r="D8978" s="122"/>
      <c r="E8978" s="122" t="str">
        <f t="shared" si="6046"/>
        <v/>
      </c>
      <c r="F8978" s="122"/>
      <c r="G8978" s="122" t="str">
        <f t="shared" si="6047"/>
        <v/>
      </c>
      <c r="H8978" s="122"/>
      <c r="I8978" s="122" t="str">
        <f t="shared" si="6048"/>
        <v/>
      </c>
      <c r="J8978" s="122"/>
      <c r="K8978" s="122" t="str">
        <f t="shared" si="6049"/>
        <v/>
      </c>
      <c r="L8978" s="123" t="str">
        <f>IF(H8978="","чи робить СНВВ?",IF(J8978="","чи роблять агрегати?",IF($J8978=0,"агрегати не працюють",IF(AND($H8978=0,$J8978=1),"СНВВ не працює","OK"))))</f>
        <v>чи робить СНВВ?</v>
      </c>
      <c r="M8978" s="100"/>
      <c r="N8978" s="122" t="str">
        <f>IF(OR(E8978&lt;&gt;0, J8978=0), "",D8978)</f>
        <v/>
      </c>
      <c r="O8978" s="122" t="str">
        <f t="shared" si="6050"/>
        <v/>
      </c>
      <c r="P8978" s="122" t="str">
        <f>IF(AND($E8978&lt;&gt;0,$J8978=1),"замінне значення",O8978)</f>
        <v/>
      </c>
      <c r="Q8978" s="122" t="str">
        <f>IF(OR(G8978&lt;&gt;0, J8978=0), "",F8978)</f>
        <v/>
      </c>
      <c r="R8978" s="122" t="str">
        <f t="shared" si="6051"/>
        <v/>
      </c>
      <c r="S8978" s="122" t="str">
        <f>IF(AND(G8978&lt;&gt;0,J8978=1),"замінне значення",R8978)</f>
        <v/>
      </c>
      <c r="T8978" s="122" t="str">
        <f t="shared" si="6052"/>
        <v/>
      </c>
    </row>
    <row r="8979" spans="1:20" outlineLevel="1">
      <c r="A8979" s="161"/>
      <c r="B8979" s="208">
        <v>44919</v>
      </c>
      <c r="C8979" s="96">
        <v>80.9583333333333</v>
      </c>
      <c r="D8979" s="122"/>
      <c r="E8979" s="122" t="str">
        <f t="shared" si="6046"/>
        <v/>
      </c>
      <c r="F8979" s="122"/>
      <c r="G8979" s="122" t="str">
        <f t="shared" si="6047"/>
        <v/>
      </c>
      <c r="H8979" s="122"/>
      <c r="I8979" s="122" t="str">
        <f t="shared" si="6048"/>
        <v/>
      </c>
      <c r="J8979" s="122"/>
      <c r="K8979" s="122" t="str">
        <f t="shared" si="6049"/>
        <v/>
      </c>
      <c r="L8979" s="123" t="str">
        <f>IF(H8979="","чи робить СНВВ?",IF(J8979="","чи роблять агрегати?",IF($J8979=0,"агрегати не працюють",IF(AND($H8979=0,$J8979=1),"СНВВ не працює","OK"))))</f>
        <v>чи робить СНВВ?</v>
      </c>
      <c r="M8979" s="100"/>
      <c r="N8979" s="122" t="str">
        <f>IF(OR(E8979&lt;&gt;0, J8979=0), "",D8979)</f>
        <v/>
      </c>
      <c r="O8979" s="122" t="str">
        <f t="shared" si="6050"/>
        <v/>
      </c>
      <c r="P8979" s="122" t="str">
        <f>IF(AND($E8979&lt;&gt;0,$J8979=1),"замінне значення",O8979)</f>
        <v/>
      </c>
      <c r="Q8979" s="122" t="str">
        <f>IF(OR(G8979&lt;&gt;0, J8979=0), "",F8979)</f>
        <v/>
      </c>
      <c r="R8979" s="122" t="str">
        <f t="shared" si="6051"/>
        <v/>
      </c>
      <c r="S8979" s="122" t="str">
        <f>IF(AND(G8979&lt;&gt;0,J8979=1),"замінне значення",R8979)</f>
        <v/>
      </c>
      <c r="T8979" s="122" t="str">
        <f t="shared" si="6052"/>
        <v/>
      </c>
    </row>
    <row r="8980" spans="1:20">
      <c r="A8980" s="204"/>
      <c r="B8980" s="159" t="s">
        <v>450</v>
      </c>
      <c r="C8980" s="159"/>
      <c r="D8980" s="103">
        <f t="shared" ref="D8980" si="6053">SUM(D8956:D8979)</f>
        <v>0</v>
      </c>
      <c r="E8980" s="104">
        <f t="shared" ref="E8980" si="6054">COUNTIF(E8956:E8979,"&gt;0")</f>
        <v>0</v>
      </c>
      <c r="F8980" s="103">
        <f t="shared" ref="F8980" si="6055">SUM(F8956:F8979)</f>
        <v>0</v>
      </c>
      <c r="G8980" s="104">
        <f t="shared" ref="G8980" si="6056">COUNTIF(G8956:G8979,"&gt;0")</f>
        <v>0</v>
      </c>
      <c r="H8980" s="103">
        <f t="shared" ref="H8980" si="6057">SUM(H8956:H8979)</f>
        <v>0</v>
      </c>
      <c r="I8980" s="104">
        <f t="shared" ref="I8980" si="6058">COUNTIF(I8956:I8979,"&gt;0")</f>
        <v>0</v>
      </c>
      <c r="J8980" s="103">
        <f t="shared" ref="J8980" si="6059">SUM(J8956:J8979)</f>
        <v>0</v>
      </c>
      <c r="K8980" s="104">
        <f t="shared" ref="K8980" si="6060">COUNTIF(K8956:K8979,"&gt;0")</f>
        <v>0</v>
      </c>
      <c r="L8980" s="104">
        <f t="shared" ref="L8980" si="6061">COUNTIF(L8956:L8979,"СНВВ не працює")</f>
        <v>0</v>
      </c>
      <c r="M8980" s="100"/>
      <c r="N8980" s="103">
        <f t="shared" si="6027"/>
        <v>0</v>
      </c>
      <c r="O8980" s="103">
        <f t="shared" ref="O8980:T8980" si="6062">SUM(O8956:O8979)</f>
        <v>0</v>
      </c>
      <c r="P8980" s="103">
        <f t="shared" si="6062"/>
        <v>0</v>
      </c>
      <c r="Q8980" s="103">
        <f t="shared" si="6062"/>
        <v>0</v>
      </c>
      <c r="R8980" s="103">
        <f t="shared" si="6062"/>
        <v>0</v>
      </c>
      <c r="S8980" s="103">
        <f t="shared" si="6062"/>
        <v>0</v>
      </c>
      <c r="T8980" s="103">
        <f t="shared" si="6062"/>
        <v>0</v>
      </c>
    </row>
    <row r="8981" spans="1:20" ht="15.75" customHeight="1" outlineLevel="1">
      <c r="A8981" s="160">
        <v>44920</v>
      </c>
      <c r="B8981" s="208">
        <v>44920</v>
      </c>
      <c r="C8981" s="96">
        <v>81</v>
      </c>
      <c r="D8981" s="122"/>
      <c r="E8981" s="122" t="str">
        <f t="shared" ref="E8981:E9004" si="6063">IF(D8981="","",IF(D8981&lt;1,1,0))</f>
        <v/>
      </c>
      <c r="F8981" s="122"/>
      <c r="G8981" s="122" t="str">
        <f t="shared" ref="G8981:G9004" si="6064">IF(F8981="","",IF(F8981&lt;1,1,0))</f>
        <v/>
      </c>
      <c r="H8981" s="122"/>
      <c r="I8981" s="122" t="str">
        <f t="shared" ref="I8981:I9004" si="6065">IF(H8981="","",IF(H8981&lt;1,1,0))</f>
        <v/>
      </c>
      <c r="J8981" s="122"/>
      <c r="K8981" s="122" t="str">
        <f t="shared" ref="K8981:K9004" si="6066">IF(J8981="","",IF(J8981&lt;1,1,0))</f>
        <v/>
      </c>
      <c r="L8981" s="123" t="str">
        <f>IF(H8981="","чи робить СНВВ?",IF(J8981="","чи роблять агрегати?",IF($J8981=0,"агрегати не працюють",IF(AND($H8981=0,$J8981=1),"СНВВ не працює","OK"))))</f>
        <v>чи робить СНВВ?</v>
      </c>
      <c r="M8981" s="100"/>
      <c r="N8981" s="122" t="str">
        <f>IF(OR(E8981&lt;&gt;0, J8981=0), "",D8981)</f>
        <v/>
      </c>
      <c r="O8981" s="122" t="str">
        <f t="shared" ref="O8981:O9004" si="6067">IF(Q8981="", "",(N8981*$O$3+$O$4))</f>
        <v/>
      </c>
      <c r="P8981" s="122" t="str">
        <f>IF(AND($E8981&lt;&gt;0,$J8981=1),"замінне значення",O8981)</f>
        <v/>
      </c>
      <c r="Q8981" s="122" t="str">
        <f>IF(OR(G8981&lt;&gt;0, J8981=0), "",F8981)</f>
        <v/>
      </c>
      <c r="R8981" s="122" t="str">
        <f t="shared" ref="R8981:R9044" si="6068">IF(Q8981="", "",(Q8981*$Q$3+$Q$4))</f>
        <v/>
      </c>
      <c r="S8981" s="122" t="str">
        <f>IF(AND(G8981&lt;&gt;0,J8981=1),"замінне значення",R8981)</f>
        <v/>
      </c>
      <c r="T8981" s="122" t="str">
        <f t="shared" ref="T8981:T9044" si="6069">IFERROR(P8981*S8981,"")</f>
        <v/>
      </c>
    </row>
    <row r="8982" spans="1:20" outlineLevel="1">
      <c r="A8982" s="161"/>
      <c r="B8982" s="208">
        <v>44920</v>
      </c>
      <c r="C8982" s="96">
        <v>81.0416666666667</v>
      </c>
      <c r="D8982" s="122"/>
      <c r="E8982" s="122" t="str">
        <f t="shared" si="6063"/>
        <v/>
      </c>
      <c r="F8982" s="122"/>
      <c r="G8982" s="122" t="str">
        <f t="shared" si="6064"/>
        <v/>
      </c>
      <c r="H8982" s="122"/>
      <c r="I8982" s="122" t="str">
        <f t="shared" si="6065"/>
        <v/>
      </c>
      <c r="J8982" s="122"/>
      <c r="K8982" s="122" t="str">
        <f t="shared" si="6066"/>
        <v/>
      </c>
      <c r="L8982" s="123" t="str">
        <f>IF(H8982="","чи робить СНВВ?",IF(J8982="","чи роблять агрегати?",IF($J8982=0,"агрегати не працюють",IF(AND($H8982=0,$J8982=1),"СНВВ не працює","OK"))))</f>
        <v>чи робить СНВВ?</v>
      </c>
      <c r="M8982" s="100"/>
      <c r="N8982" s="122" t="str">
        <f>IF(OR(E8982&lt;&gt;0, J8982=0), "",D8982)</f>
        <v/>
      </c>
      <c r="O8982" s="122" t="str">
        <f t="shared" si="6067"/>
        <v/>
      </c>
      <c r="P8982" s="122" t="str">
        <f>IF(AND($E8982&lt;&gt;0,$J8982=1),"замінне значення",O8982)</f>
        <v/>
      </c>
      <c r="Q8982" s="122" t="str">
        <f>IF(OR(G8982&lt;&gt;0, J8982=0), "",F8982)</f>
        <v/>
      </c>
      <c r="R8982" s="122" t="str">
        <f t="shared" si="6068"/>
        <v/>
      </c>
      <c r="S8982" s="122" t="str">
        <f>IF(AND(G8982&lt;&gt;0,J8982=1),"замінне значення",R8982)</f>
        <v/>
      </c>
      <c r="T8982" s="122" t="str">
        <f t="shared" si="6069"/>
        <v/>
      </c>
    </row>
    <row r="8983" spans="1:20" outlineLevel="1">
      <c r="A8983" s="161"/>
      <c r="B8983" s="208">
        <v>44920</v>
      </c>
      <c r="C8983" s="96">
        <v>81.0833333333333</v>
      </c>
      <c r="D8983" s="122"/>
      <c r="E8983" s="122" t="str">
        <f t="shared" si="6063"/>
        <v/>
      </c>
      <c r="F8983" s="122"/>
      <c r="G8983" s="122" t="str">
        <f t="shared" si="6064"/>
        <v/>
      </c>
      <c r="H8983" s="122"/>
      <c r="I8983" s="122" t="str">
        <f t="shared" si="6065"/>
        <v/>
      </c>
      <c r="J8983" s="122"/>
      <c r="K8983" s="122" t="str">
        <f t="shared" si="6066"/>
        <v/>
      </c>
      <c r="L8983" s="123" t="str">
        <f>IF(H8983="","чи робить СНВВ?",IF(J8983="","чи роблять агрегати?",IF($J8983=0,"агрегати не працюють",IF(AND($H8983=0,$J8983=1),"СНВВ не працює","OK"))))</f>
        <v>чи робить СНВВ?</v>
      </c>
      <c r="M8983" s="100"/>
      <c r="N8983" s="122" t="str">
        <f>IF(OR(E8983&lt;&gt;0, J8983=0), "",D8983)</f>
        <v/>
      </c>
      <c r="O8983" s="122" t="str">
        <f t="shared" si="6067"/>
        <v/>
      </c>
      <c r="P8983" s="122" t="str">
        <f>IF(AND($E8983&lt;&gt;0,$J8983=1),"замінне значення",O8983)</f>
        <v/>
      </c>
      <c r="Q8983" s="122" t="str">
        <f>IF(OR(G8983&lt;&gt;0, J8983=0), "",F8983)</f>
        <v/>
      </c>
      <c r="R8983" s="122" t="str">
        <f t="shared" si="6068"/>
        <v/>
      </c>
      <c r="S8983" s="122" t="str">
        <f>IF(AND(G8983&lt;&gt;0,J8983=1),"замінне значення",R8983)</f>
        <v/>
      </c>
      <c r="T8983" s="122" t="str">
        <f t="shared" si="6069"/>
        <v/>
      </c>
    </row>
    <row r="8984" spans="1:20" outlineLevel="1">
      <c r="A8984" s="161"/>
      <c r="B8984" s="208">
        <v>44920</v>
      </c>
      <c r="C8984" s="96">
        <v>81.125</v>
      </c>
      <c r="D8984" s="122"/>
      <c r="E8984" s="122" t="str">
        <f t="shared" si="6063"/>
        <v/>
      </c>
      <c r="F8984" s="122"/>
      <c r="G8984" s="122" t="str">
        <f t="shared" si="6064"/>
        <v/>
      </c>
      <c r="H8984" s="122"/>
      <c r="I8984" s="122" t="str">
        <f t="shared" si="6065"/>
        <v/>
      </c>
      <c r="J8984" s="122"/>
      <c r="K8984" s="122" t="str">
        <f t="shared" si="6066"/>
        <v/>
      </c>
      <c r="L8984" s="123" t="str">
        <f>IF(H8984="","чи робить СНВВ?",IF(J8984="","чи роблять агрегати?",IF($J8984=0,"агрегати не працюють",IF(AND($H8984=0,$J8984=1),"СНВВ не працює","OK"))))</f>
        <v>чи робить СНВВ?</v>
      </c>
      <c r="M8984" s="100"/>
      <c r="N8984" s="122" t="str">
        <f>IF(OR(E8984&lt;&gt;0, J8984=0), "",D8984)</f>
        <v/>
      </c>
      <c r="O8984" s="122" t="str">
        <f t="shared" si="6067"/>
        <v/>
      </c>
      <c r="P8984" s="122" t="str">
        <f>IF(AND($E8984&lt;&gt;0,$J8984=1),"замінне значення",O8984)</f>
        <v/>
      </c>
      <c r="Q8984" s="122" t="str">
        <f>IF(OR(G8984&lt;&gt;0, J8984=0), "",F8984)</f>
        <v/>
      </c>
      <c r="R8984" s="122" t="str">
        <f t="shared" si="6068"/>
        <v/>
      </c>
      <c r="S8984" s="122" t="str">
        <f>IF(AND(G8984&lt;&gt;0,J8984=1),"замінне значення",R8984)</f>
        <v/>
      </c>
      <c r="T8984" s="122" t="str">
        <f t="shared" si="6069"/>
        <v/>
      </c>
    </row>
    <row r="8985" spans="1:20" outlineLevel="1">
      <c r="A8985" s="161"/>
      <c r="B8985" s="208">
        <v>44920</v>
      </c>
      <c r="C8985" s="96">
        <v>81.1666666666667</v>
      </c>
      <c r="D8985" s="122"/>
      <c r="E8985" s="122" t="str">
        <f t="shared" si="6063"/>
        <v/>
      </c>
      <c r="F8985" s="122"/>
      <c r="G8985" s="122" t="str">
        <f t="shared" si="6064"/>
        <v/>
      </c>
      <c r="H8985" s="122"/>
      <c r="I8985" s="122" t="str">
        <f t="shared" si="6065"/>
        <v/>
      </c>
      <c r="J8985" s="122"/>
      <c r="K8985" s="122" t="str">
        <f t="shared" si="6066"/>
        <v/>
      </c>
      <c r="L8985" s="123" t="str">
        <f>IF(H8985="","чи робить СНВВ?",IF(J8985="","чи роблять агрегати?",IF($J8985=0,"агрегати не працюють",IF(AND($H8985=0,$J8985=1),"СНВВ не працює","OK"))))</f>
        <v>чи робить СНВВ?</v>
      </c>
      <c r="M8985" s="100"/>
      <c r="N8985" s="122" t="str">
        <f>IF(OR(E8985&lt;&gt;0, J8985=0), "",D8985)</f>
        <v/>
      </c>
      <c r="O8985" s="122" t="str">
        <f t="shared" si="6067"/>
        <v/>
      </c>
      <c r="P8985" s="122" t="str">
        <f>IF(AND($E8985&lt;&gt;0,$J8985=1),"замінне значення",O8985)</f>
        <v/>
      </c>
      <c r="Q8985" s="122" t="str">
        <f>IF(OR(G8985&lt;&gt;0, J8985=0), "",F8985)</f>
        <v/>
      </c>
      <c r="R8985" s="122" t="str">
        <f t="shared" si="6068"/>
        <v/>
      </c>
      <c r="S8985" s="122" t="str">
        <f>IF(AND(G8985&lt;&gt;0,J8985=1),"замінне значення",R8985)</f>
        <v/>
      </c>
      <c r="T8985" s="122" t="str">
        <f t="shared" si="6069"/>
        <v/>
      </c>
    </row>
    <row r="8986" spans="1:20" outlineLevel="1">
      <c r="A8986" s="161"/>
      <c r="B8986" s="208">
        <v>44920</v>
      </c>
      <c r="C8986" s="96">
        <v>81.2083333333333</v>
      </c>
      <c r="D8986" s="122"/>
      <c r="E8986" s="122" t="str">
        <f t="shared" si="6063"/>
        <v/>
      </c>
      <c r="F8986" s="122"/>
      <c r="G8986" s="122" t="str">
        <f t="shared" si="6064"/>
        <v/>
      </c>
      <c r="H8986" s="122"/>
      <c r="I8986" s="122" t="str">
        <f t="shared" si="6065"/>
        <v/>
      </c>
      <c r="J8986" s="122"/>
      <c r="K8986" s="122" t="str">
        <f t="shared" si="6066"/>
        <v/>
      </c>
      <c r="L8986" s="123" t="str">
        <f>IF(H8986="","чи робить СНВВ?",IF(J8986="","чи роблять агрегати?",IF($J8986=0,"агрегати не працюють",IF(AND($H8986=0,$J8986=1),"СНВВ не працює","OK"))))</f>
        <v>чи робить СНВВ?</v>
      </c>
      <c r="M8986" s="100"/>
      <c r="N8986" s="122" t="str">
        <f>IF(OR(E8986&lt;&gt;0, J8986=0), "",D8986)</f>
        <v/>
      </c>
      <c r="O8986" s="122" t="str">
        <f t="shared" si="6067"/>
        <v/>
      </c>
      <c r="P8986" s="122" t="str">
        <f>IF(AND($E8986&lt;&gt;0,$J8986=1),"замінне значення",O8986)</f>
        <v/>
      </c>
      <c r="Q8986" s="122" t="str">
        <f>IF(OR(G8986&lt;&gt;0, J8986=0), "",F8986)</f>
        <v/>
      </c>
      <c r="R8986" s="122" t="str">
        <f t="shared" si="6068"/>
        <v/>
      </c>
      <c r="S8986" s="122" t="str">
        <f>IF(AND(G8986&lt;&gt;0,J8986=1),"замінне значення",R8986)</f>
        <v/>
      </c>
      <c r="T8986" s="122" t="str">
        <f t="shared" si="6069"/>
        <v/>
      </c>
    </row>
    <row r="8987" spans="1:20" outlineLevel="1">
      <c r="A8987" s="161"/>
      <c r="B8987" s="208">
        <v>44920</v>
      </c>
      <c r="C8987" s="96">
        <v>81.25</v>
      </c>
      <c r="D8987" s="122"/>
      <c r="E8987" s="122" t="str">
        <f t="shared" si="6063"/>
        <v/>
      </c>
      <c r="F8987" s="122"/>
      <c r="G8987" s="122" t="str">
        <f t="shared" si="6064"/>
        <v/>
      </c>
      <c r="H8987" s="122"/>
      <c r="I8987" s="122" t="str">
        <f t="shared" si="6065"/>
        <v/>
      </c>
      <c r="J8987" s="122"/>
      <c r="K8987" s="122" t="str">
        <f t="shared" si="6066"/>
        <v/>
      </c>
      <c r="L8987" s="123" t="str">
        <f>IF(H8987="","чи робить СНВВ?",IF(J8987="","чи роблять агрегати?",IF($J8987=0,"агрегати не працюють",IF(AND($H8987=0,$J8987=1),"СНВВ не працює","OK"))))</f>
        <v>чи робить СНВВ?</v>
      </c>
      <c r="M8987" s="100"/>
      <c r="N8987" s="122" t="str">
        <f>IF(OR(E8987&lt;&gt;0, J8987=0), "",D8987)</f>
        <v/>
      </c>
      <c r="O8987" s="122" t="str">
        <f t="shared" si="6067"/>
        <v/>
      </c>
      <c r="P8987" s="122" t="str">
        <f>IF(AND($E8987&lt;&gt;0,$J8987=1),"замінне значення",O8987)</f>
        <v/>
      </c>
      <c r="Q8987" s="122" t="str">
        <f>IF(OR(G8987&lt;&gt;0, J8987=0), "",F8987)</f>
        <v/>
      </c>
      <c r="R8987" s="122" t="str">
        <f t="shared" si="6068"/>
        <v/>
      </c>
      <c r="S8987" s="122" t="str">
        <f>IF(AND(G8987&lt;&gt;0,J8987=1),"замінне значення",R8987)</f>
        <v/>
      </c>
      <c r="T8987" s="122" t="str">
        <f t="shared" si="6069"/>
        <v/>
      </c>
    </row>
    <row r="8988" spans="1:20" outlineLevel="1">
      <c r="A8988" s="161"/>
      <c r="B8988" s="208">
        <v>44920</v>
      </c>
      <c r="C8988" s="96">
        <v>81.2916666666667</v>
      </c>
      <c r="D8988" s="122"/>
      <c r="E8988" s="122" t="str">
        <f t="shared" si="6063"/>
        <v/>
      </c>
      <c r="F8988" s="122"/>
      <c r="G8988" s="122" t="str">
        <f t="shared" si="6064"/>
        <v/>
      </c>
      <c r="H8988" s="122"/>
      <c r="I8988" s="122" t="str">
        <f t="shared" si="6065"/>
        <v/>
      </c>
      <c r="J8988" s="122"/>
      <c r="K8988" s="122" t="str">
        <f t="shared" si="6066"/>
        <v/>
      </c>
      <c r="L8988" s="123" t="str">
        <f>IF(H8988="","чи робить СНВВ?",IF(J8988="","чи роблять агрегати?",IF($J8988=0,"агрегати не працюють",IF(AND($H8988=0,$J8988=1),"СНВВ не працює","OK"))))</f>
        <v>чи робить СНВВ?</v>
      </c>
      <c r="M8988" s="100"/>
      <c r="N8988" s="122" t="str">
        <f>IF(OR(E8988&lt;&gt;0, J8988=0), "",D8988)</f>
        <v/>
      </c>
      <c r="O8988" s="122" t="str">
        <f t="shared" si="6067"/>
        <v/>
      </c>
      <c r="P8988" s="122" t="str">
        <f>IF(AND($E8988&lt;&gt;0,$J8988=1),"замінне значення",O8988)</f>
        <v/>
      </c>
      <c r="Q8988" s="122" t="str">
        <f>IF(OR(G8988&lt;&gt;0, J8988=0), "",F8988)</f>
        <v/>
      </c>
      <c r="R8988" s="122" t="str">
        <f t="shared" si="6068"/>
        <v/>
      </c>
      <c r="S8988" s="122" t="str">
        <f>IF(AND(G8988&lt;&gt;0,J8988=1),"замінне значення",R8988)</f>
        <v/>
      </c>
      <c r="T8988" s="122" t="str">
        <f t="shared" si="6069"/>
        <v/>
      </c>
    </row>
    <row r="8989" spans="1:20" outlineLevel="1">
      <c r="A8989" s="161"/>
      <c r="B8989" s="208">
        <v>44920</v>
      </c>
      <c r="C8989" s="96">
        <v>81.3333333333333</v>
      </c>
      <c r="D8989" s="122"/>
      <c r="E8989" s="122" t="str">
        <f t="shared" si="6063"/>
        <v/>
      </c>
      <c r="F8989" s="122"/>
      <c r="G8989" s="122" t="str">
        <f t="shared" si="6064"/>
        <v/>
      </c>
      <c r="H8989" s="122"/>
      <c r="I8989" s="122" t="str">
        <f t="shared" si="6065"/>
        <v/>
      </c>
      <c r="J8989" s="122"/>
      <c r="K8989" s="122" t="str">
        <f t="shared" si="6066"/>
        <v/>
      </c>
      <c r="L8989" s="123" t="str">
        <f>IF(H8989="","чи робить СНВВ?",IF(J8989="","чи роблять агрегати?",IF($J8989=0,"агрегати не працюють",IF(AND($H8989=0,$J8989=1),"СНВВ не працює","OK"))))</f>
        <v>чи робить СНВВ?</v>
      </c>
      <c r="M8989" s="100"/>
      <c r="N8989" s="122" t="str">
        <f>IF(OR(E8989&lt;&gt;0, J8989=0), "",D8989)</f>
        <v/>
      </c>
      <c r="O8989" s="122" t="str">
        <f t="shared" si="6067"/>
        <v/>
      </c>
      <c r="P8989" s="122" t="str">
        <f>IF(AND($E8989&lt;&gt;0,$J8989=1),"замінне значення",O8989)</f>
        <v/>
      </c>
      <c r="Q8989" s="122" t="str">
        <f>IF(OR(G8989&lt;&gt;0, J8989=0), "",F8989)</f>
        <v/>
      </c>
      <c r="R8989" s="122" t="str">
        <f t="shared" si="6068"/>
        <v/>
      </c>
      <c r="S8989" s="122" t="str">
        <f>IF(AND(G8989&lt;&gt;0,J8989=1),"замінне значення",R8989)</f>
        <v/>
      </c>
      <c r="T8989" s="122" t="str">
        <f t="shared" si="6069"/>
        <v/>
      </c>
    </row>
    <row r="8990" spans="1:20" outlineLevel="1">
      <c r="A8990" s="161"/>
      <c r="B8990" s="208">
        <v>44920</v>
      </c>
      <c r="C8990" s="96">
        <v>81.375</v>
      </c>
      <c r="D8990" s="122"/>
      <c r="E8990" s="122" t="str">
        <f t="shared" si="6063"/>
        <v/>
      </c>
      <c r="F8990" s="122"/>
      <c r="G8990" s="122" t="str">
        <f t="shared" si="6064"/>
        <v/>
      </c>
      <c r="H8990" s="122"/>
      <c r="I8990" s="122" t="str">
        <f t="shared" si="6065"/>
        <v/>
      </c>
      <c r="J8990" s="122"/>
      <c r="K8990" s="122" t="str">
        <f t="shared" si="6066"/>
        <v/>
      </c>
      <c r="L8990" s="123" t="str">
        <f>IF(H8990="","чи робить СНВВ?",IF(J8990="","чи роблять агрегати?",IF($J8990=0,"агрегати не працюють",IF(AND($H8990=0,$J8990=1),"СНВВ не працює","OK"))))</f>
        <v>чи робить СНВВ?</v>
      </c>
      <c r="M8990" s="100"/>
      <c r="N8990" s="122" t="str">
        <f>IF(OR(E8990&lt;&gt;0, J8990=0), "",D8990)</f>
        <v/>
      </c>
      <c r="O8990" s="122" t="str">
        <f t="shared" si="6067"/>
        <v/>
      </c>
      <c r="P8990" s="122" t="str">
        <f>IF(AND($E8990&lt;&gt;0,$J8990=1),"замінне значення",O8990)</f>
        <v/>
      </c>
      <c r="Q8990" s="122" t="str">
        <f>IF(OR(G8990&lt;&gt;0, J8990=0), "",F8990)</f>
        <v/>
      </c>
      <c r="R8990" s="122" t="str">
        <f t="shared" si="6068"/>
        <v/>
      </c>
      <c r="S8990" s="122" t="str">
        <f>IF(AND(G8990&lt;&gt;0,J8990=1),"замінне значення",R8990)</f>
        <v/>
      </c>
      <c r="T8990" s="122" t="str">
        <f t="shared" si="6069"/>
        <v/>
      </c>
    </row>
    <row r="8991" spans="1:20" outlineLevel="1">
      <c r="A8991" s="161"/>
      <c r="B8991" s="208">
        <v>44920</v>
      </c>
      <c r="C8991" s="96">
        <v>81.4166666666667</v>
      </c>
      <c r="D8991" s="122"/>
      <c r="E8991" s="122" t="str">
        <f t="shared" si="6063"/>
        <v/>
      </c>
      <c r="F8991" s="122"/>
      <c r="G8991" s="122" t="str">
        <f t="shared" si="6064"/>
        <v/>
      </c>
      <c r="H8991" s="122"/>
      <c r="I8991" s="122" t="str">
        <f t="shared" si="6065"/>
        <v/>
      </c>
      <c r="J8991" s="122"/>
      <c r="K8991" s="122" t="str">
        <f t="shared" si="6066"/>
        <v/>
      </c>
      <c r="L8991" s="123" t="str">
        <f>IF(H8991="","чи робить СНВВ?",IF(J8991="","чи роблять агрегати?",IF($J8991=0,"агрегати не працюють",IF(AND($H8991=0,$J8991=1),"СНВВ не працює","OK"))))</f>
        <v>чи робить СНВВ?</v>
      </c>
      <c r="M8991" s="100"/>
      <c r="N8991" s="122" t="str">
        <f>IF(OR(E8991&lt;&gt;0, J8991=0), "",D8991)</f>
        <v/>
      </c>
      <c r="O8991" s="122" t="str">
        <f t="shared" si="6067"/>
        <v/>
      </c>
      <c r="P8991" s="122" t="str">
        <f>IF(AND($E8991&lt;&gt;0,$J8991=1),"замінне значення",O8991)</f>
        <v/>
      </c>
      <c r="Q8991" s="122" t="str">
        <f>IF(OR(G8991&lt;&gt;0, J8991=0), "",F8991)</f>
        <v/>
      </c>
      <c r="R8991" s="122" t="str">
        <f t="shared" si="6068"/>
        <v/>
      </c>
      <c r="S8991" s="122" t="str">
        <f>IF(AND(G8991&lt;&gt;0,J8991=1),"замінне значення",R8991)</f>
        <v/>
      </c>
      <c r="T8991" s="122" t="str">
        <f t="shared" si="6069"/>
        <v/>
      </c>
    </row>
    <row r="8992" spans="1:20" outlineLevel="1">
      <c r="A8992" s="161"/>
      <c r="B8992" s="208">
        <v>44920</v>
      </c>
      <c r="C8992" s="96">
        <v>81.4583333333333</v>
      </c>
      <c r="D8992" s="122"/>
      <c r="E8992" s="122" t="str">
        <f t="shared" si="6063"/>
        <v/>
      </c>
      <c r="F8992" s="122"/>
      <c r="G8992" s="122" t="str">
        <f t="shared" si="6064"/>
        <v/>
      </c>
      <c r="H8992" s="122"/>
      <c r="I8992" s="122" t="str">
        <f t="shared" si="6065"/>
        <v/>
      </c>
      <c r="J8992" s="122"/>
      <c r="K8992" s="122" t="str">
        <f t="shared" si="6066"/>
        <v/>
      </c>
      <c r="L8992" s="123" t="str">
        <f>IF(H8992="","чи робить СНВВ?",IF(J8992="","чи роблять агрегати?",IF($J8992=0,"агрегати не працюють",IF(AND($H8992=0,$J8992=1),"СНВВ не працює","OK"))))</f>
        <v>чи робить СНВВ?</v>
      </c>
      <c r="M8992" s="100"/>
      <c r="N8992" s="122" t="str">
        <f>IF(OR(E8992&lt;&gt;0, J8992=0), "",D8992)</f>
        <v/>
      </c>
      <c r="O8992" s="122" t="str">
        <f t="shared" si="6067"/>
        <v/>
      </c>
      <c r="P8992" s="122" t="str">
        <f>IF(AND($E8992&lt;&gt;0,$J8992=1),"замінне значення",O8992)</f>
        <v/>
      </c>
      <c r="Q8992" s="122" t="str">
        <f>IF(OR(G8992&lt;&gt;0, J8992=0), "",F8992)</f>
        <v/>
      </c>
      <c r="R8992" s="122" t="str">
        <f t="shared" si="6068"/>
        <v/>
      </c>
      <c r="S8992" s="122" t="str">
        <f>IF(AND(G8992&lt;&gt;0,J8992=1),"замінне значення",R8992)</f>
        <v/>
      </c>
      <c r="T8992" s="122" t="str">
        <f t="shared" si="6069"/>
        <v/>
      </c>
    </row>
    <row r="8993" spans="1:20" outlineLevel="1">
      <c r="A8993" s="161"/>
      <c r="B8993" s="208">
        <v>44920</v>
      </c>
      <c r="C8993" s="96">
        <v>81.5</v>
      </c>
      <c r="D8993" s="122"/>
      <c r="E8993" s="122" t="str">
        <f t="shared" si="6063"/>
        <v/>
      </c>
      <c r="F8993" s="122"/>
      <c r="G8993" s="122" t="str">
        <f t="shared" si="6064"/>
        <v/>
      </c>
      <c r="H8993" s="122"/>
      <c r="I8993" s="122" t="str">
        <f t="shared" si="6065"/>
        <v/>
      </c>
      <c r="J8993" s="122"/>
      <c r="K8993" s="122" t="str">
        <f t="shared" si="6066"/>
        <v/>
      </c>
      <c r="L8993" s="123" t="str">
        <f>IF(H8993="","чи робить СНВВ?",IF(J8993="","чи роблять агрегати?",IF($J8993=0,"агрегати не працюють",IF(AND($H8993=0,$J8993=1),"СНВВ не працює","OK"))))</f>
        <v>чи робить СНВВ?</v>
      </c>
      <c r="M8993" s="100"/>
      <c r="N8993" s="122" t="str">
        <f>IF(OR(E8993&lt;&gt;0, J8993=0), "",D8993)</f>
        <v/>
      </c>
      <c r="O8993" s="122" t="str">
        <f t="shared" si="6067"/>
        <v/>
      </c>
      <c r="P8993" s="122" t="str">
        <f>IF(AND($E8993&lt;&gt;0,$J8993=1),"замінне значення",O8993)</f>
        <v/>
      </c>
      <c r="Q8993" s="122" t="str">
        <f>IF(OR(G8993&lt;&gt;0, J8993=0), "",F8993)</f>
        <v/>
      </c>
      <c r="R8993" s="122" t="str">
        <f t="shared" si="6068"/>
        <v/>
      </c>
      <c r="S8993" s="122" t="str">
        <f>IF(AND(G8993&lt;&gt;0,J8993=1),"замінне значення",R8993)</f>
        <v/>
      </c>
      <c r="T8993" s="122" t="str">
        <f t="shared" si="6069"/>
        <v/>
      </c>
    </row>
    <row r="8994" spans="1:20" outlineLevel="1">
      <c r="A8994" s="161"/>
      <c r="B8994" s="208">
        <v>44920</v>
      </c>
      <c r="C8994" s="96">
        <v>81.5416666666667</v>
      </c>
      <c r="D8994" s="122"/>
      <c r="E8994" s="122" t="str">
        <f t="shared" si="6063"/>
        <v/>
      </c>
      <c r="F8994" s="122"/>
      <c r="G8994" s="122" t="str">
        <f t="shared" si="6064"/>
        <v/>
      </c>
      <c r="H8994" s="122"/>
      <c r="I8994" s="122" t="str">
        <f t="shared" si="6065"/>
        <v/>
      </c>
      <c r="J8994" s="122"/>
      <c r="K8994" s="122" t="str">
        <f t="shared" si="6066"/>
        <v/>
      </c>
      <c r="L8994" s="123" t="str">
        <f>IF(H8994="","чи робить СНВВ?",IF(J8994="","чи роблять агрегати?",IF($J8994=0,"агрегати не працюють",IF(AND($H8994=0,$J8994=1),"СНВВ не працює","OK"))))</f>
        <v>чи робить СНВВ?</v>
      </c>
      <c r="M8994" s="100"/>
      <c r="N8994" s="122" t="str">
        <f>IF(OR(E8994&lt;&gt;0, J8994=0), "",D8994)</f>
        <v/>
      </c>
      <c r="O8994" s="122" t="str">
        <f t="shared" si="6067"/>
        <v/>
      </c>
      <c r="P8994" s="122" t="str">
        <f>IF(AND($E8994&lt;&gt;0,$J8994=1),"замінне значення",O8994)</f>
        <v/>
      </c>
      <c r="Q8994" s="122" t="str">
        <f>IF(OR(G8994&lt;&gt;0, J8994=0), "",F8994)</f>
        <v/>
      </c>
      <c r="R8994" s="122" t="str">
        <f t="shared" si="6068"/>
        <v/>
      </c>
      <c r="S8994" s="122" t="str">
        <f>IF(AND(G8994&lt;&gt;0,J8994=1),"замінне значення",R8994)</f>
        <v/>
      </c>
      <c r="T8994" s="122" t="str">
        <f t="shared" si="6069"/>
        <v/>
      </c>
    </row>
    <row r="8995" spans="1:20" outlineLevel="1">
      <c r="A8995" s="161"/>
      <c r="B8995" s="208">
        <v>44920</v>
      </c>
      <c r="C8995" s="96">
        <v>81.5833333333333</v>
      </c>
      <c r="D8995" s="122"/>
      <c r="E8995" s="122" t="str">
        <f t="shared" si="6063"/>
        <v/>
      </c>
      <c r="F8995" s="122"/>
      <c r="G8995" s="122" t="str">
        <f t="shared" si="6064"/>
        <v/>
      </c>
      <c r="H8995" s="122"/>
      <c r="I8995" s="122" t="str">
        <f t="shared" si="6065"/>
        <v/>
      </c>
      <c r="J8995" s="122"/>
      <c r="K8995" s="122" t="str">
        <f t="shared" si="6066"/>
        <v/>
      </c>
      <c r="L8995" s="123" t="str">
        <f>IF(H8995="","чи робить СНВВ?",IF(J8995="","чи роблять агрегати?",IF($J8995=0,"агрегати не працюють",IF(AND($H8995=0,$J8995=1),"СНВВ не працює","OK"))))</f>
        <v>чи робить СНВВ?</v>
      </c>
      <c r="M8995" s="100"/>
      <c r="N8995" s="122" t="str">
        <f>IF(OR(E8995&lt;&gt;0, J8995=0), "",D8995)</f>
        <v/>
      </c>
      <c r="O8995" s="122" t="str">
        <f t="shared" si="6067"/>
        <v/>
      </c>
      <c r="P8995" s="122" t="str">
        <f>IF(AND($E8995&lt;&gt;0,$J8995=1),"замінне значення",O8995)</f>
        <v/>
      </c>
      <c r="Q8995" s="122" t="str">
        <f>IF(OR(G8995&lt;&gt;0, J8995=0), "",F8995)</f>
        <v/>
      </c>
      <c r="R8995" s="122" t="str">
        <f t="shared" si="6068"/>
        <v/>
      </c>
      <c r="S8995" s="122" t="str">
        <f>IF(AND(G8995&lt;&gt;0,J8995=1),"замінне значення",R8995)</f>
        <v/>
      </c>
      <c r="T8995" s="122" t="str">
        <f t="shared" si="6069"/>
        <v/>
      </c>
    </row>
    <row r="8996" spans="1:20" outlineLevel="1">
      <c r="A8996" s="161"/>
      <c r="B8996" s="208">
        <v>44920</v>
      </c>
      <c r="C8996" s="96">
        <v>81.625</v>
      </c>
      <c r="D8996" s="122"/>
      <c r="E8996" s="122" t="str">
        <f t="shared" si="6063"/>
        <v/>
      </c>
      <c r="F8996" s="122"/>
      <c r="G8996" s="122" t="str">
        <f t="shared" si="6064"/>
        <v/>
      </c>
      <c r="H8996" s="122"/>
      <c r="I8996" s="122" t="str">
        <f t="shared" si="6065"/>
        <v/>
      </c>
      <c r="J8996" s="122"/>
      <c r="K8996" s="122" t="str">
        <f t="shared" si="6066"/>
        <v/>
      </c>
      <c r="L8996" s="123" t="str">
        <f>IF(H8996="","чи робить СНВВ?",IF(J8996="","чи роблять агрегати?",IF($J8996=0,"агрегати не працюють",IF(AND($H8996=0,$J8996=1),"СНВВ не працює","OK"))))</f>
        <v>чи робить СНВВ?</v>
      </c>
      <c r="M8996" s="100"/>
      <c r="N8996" s="122" t="str">
        <f>IF(OR(E8996&lt;&gt;0, J8996=0), "",D8996)</f>
        <v/>
      </c>
      <c r="O8996" s="122" t="str">
        <f t="shared" si="6067"/>
        <v/>
      </c>
      <c r="P8996" s="122" t="str">
        <f>IF(AND($E8996&lt;&gt;0,$J8996=1),"замінне значення",O8996)</f>
        <v/>
      </c>
      <c r="Q8996" s="122" t="str">
        <f>IF(OR(G8996&lt;&gt;0, J8996=0), "",F8996)</f>
        <v/>
      </c>
      <c r="R8996" s="122" t="str">
        <f t="shared" si="6068"/>
        <v/>
      </c>
      <c r="S8996" s="122" t="str">
        <f>IF(AND(G8996&lt;&gt;0,J8996=1),"замінне значення",R8996)</f>
        <v/>
      </c>
      <c r="T8996" s="122" t="str">
        <f t="shared" si="6069"/>
        <v/>
      </c>
    </row>
    <row r="8997" spans="1:20" outlineLevel="1">
      <c r="A8997" s="161"/>
      <c r="B8997" s="208">
        <v>44920</v>
      </c>
      <c r="C8997" s="96">
        <v>81.6666666666667</v>
      </c>
      <c r="D8997" s="122"/>
      <c r="E8997" s="122" t="str">
        <f t="shared" si="6063"/>
        <v/>
      </c>
      <c r="F8997" s="122"/>
      <c r="G8997" s="122" t="str">
        <f t="shared" si="6064"/>
        <v/>
      </c>
      <c r="H8997" s="122"/>
      <c r="I8997" s="122" t="str">
        <f t="shared" si="6065"/>
        <v/>
      </c>
      <c r="J8997" s="122"/>
      <c r="K8997" s="122" t="str">
        <f t="shared" si="6066"/>
        <v/>
      </c>
      <c r="L8997" s="123" t="str">
        <f>IF(H8997="","чи робить СНВВ?",IF(J8997="","чи роблять агрегати?",IF($J8997=0,"агрегати не працюють",IF(AND($H8997=0,$J8997=1),"СНВВ не працює","OK"))))</f>
        <v>чи робить СНВВ?</v>
      </c>
      <c r="M8997" s="100"/>
      <c r="N8997" s="122" t="str">
        <f>IF(OR(E8997&lt;&gt;0, J8997=0), "",D8997)</f>
        <v/>
      </c>
      <c r="O8997" s="122" t="str">
        <f t="shared" si="6067"/>
        <v/>
      </c>
      <c r="P8997" s="122" t="str">
        <f>IF(AND($E8997&lt;&gt;0,$J8997=1),"замінне значення",O8997)</f>
        <v/>
      </c>
      <c r="Q8997" s="122" t="str">
        <f>IF(OR(G8997&lt;&gt;0, J8997=0), "",F8997)</f>
        <v/>
      </c>
      <c r="R8997" s="122" t="str">
        <f t="shared" si="6068"/>
        <v/>
      </c>
      <c r="S8997" s="122" t="str">
        <f>IF(AND(G8997&lt;&gt;0,J8997=1),"замінне значення",R8997)</f>
        <v/>
      </c>
      <c r="T8997" s="122" t="str">
        <f t="shared" si="6069"/>
        <v/>
      </c>
    </row>
    <row r="8998" spans="1:20" outlineLevel="1">
      <c r="A8998" s="161"/>
      <c r="B8998" s="208">
        <v>44920</v>
      </c>
      <c r="C8998" s="96">
        <v>81.7083333333333</v>
      </c>
      <c r="D8998" s="122"/>
      <c r="E8998" s="122" t="str">
        <f t="shared" si="6063"/>
        <v/>
      </c>
      <c r="F8998" s="122"/>
      <c r="G8998" s="122" t="str">
        <f t="shared" si="6064"/>
        <v/>
      </c>
      <c r="H8998" s="122"/>
      <c r="I8998" s="122" t="str">
        <f t="shared" si="6065"/>
        <v/>
      </c>
      <c r="J8998" s="122"/>
      <c r="K8998" s="122" t="str">
        <f t="shared" si="6066"/>
        <v/>
      </c>
      <c r="L8998" s="123" t="str">
        <f>IF(H8998="","чи робить СНВВ?",IF(J8998="","чи роблять агрегати?",IF($J8998=0,"агрегати не працюють",IF(AND($H8998=0,$J8998=1),"СНВВ не працює","OK"))))</f>
        <v>чи робить СНВВ?</v>
      </c>
      <c r="M8998" s="100"/>
      <c r="N8998" s="122" t="str">
        <f>IF(OR(E8998&lt;&gt;0, J8998=0), "",D8998)</f>
        <v/>
      </c>
      <c r="O8998" s="122" t="str">
        <f t="shared" si="6067"/>
        <v/>
      </c>
      <c r="P8998" s="122" t="str">
        <f>IF(AND($E8998&lt;&gt;0,$J8998=1),"замінне значення",O8998)</f>
        <v/>
      </c>
      <c r="Q8998" s="122" t="str">
        <f>IF(OR(G8998&lt;&gt;0, J8998=0), "",F8998)</f>
        <v/>
      </c>
      <c r="R8998" s="122" t="str">
        <f t="shared" si="6068"/>
        <v/>
      </c>
      <c r="S8998" s="122" t="str">
        <f>IF(AND(G8998&lt;&gt;0,J8998=1),"замінне значення",R8998)</f>
        <v/>
      </c>
      <c r="T8998" s="122" t="str">
        <f t="shared" si="6069"/>
        <v/>
      </c>
    </row>
    <row r="8999" spans="1:20" outlineLevel="1">
      <c r="A8999" s="161"/>
      <c r="B8999" s="208">
        <v>44920</v>
      </c>
      <c r="C8999" s="96">
        <v>81.75</v>
      </c>
      <c r="D8999" s="122"/>
      <c r="E8999" s="122" t="str">
        <f t="shared" si="6063"/>
        <v/>
      </c>
      <c r="F8999" s="122"/>
      <c r="G8999" s="122" t="str">
        <f t="shared" si="6064"/>
        <v/>
      </c>
      <c r="H8999" s="122"/>
      <c r="I8999" s="122" t="str">
        <f t="shared" si="6065"/>
        <v/>
      </c>
      <c r="J8999" s="122"/>
      <c r="K8999" s="122" t="str">
        <f t="shared" si="6066"/>
        <v/>
      </c>
      <c r="L8999" s="123" t="str">
        <f>IF(H8999="","чи робить СНВВ?",IF(J8999="","чи роблять агрегати?",IF($J8999=0,"агрегати не працюють",IF(AND($H8999=0,$J8999=1),"СНВВ не працює","OK"))))</f>
        <v>чи робить СНВВ?</v>
      </c>
      <c r="M8999" s="100"/>
      <c r="N8999" s="122" t="str">
        <f>IF(OR(E8999&lt;&gt;0, J8999=0), "",D8999)</f>
        <v/>
      </c>
      <c r="O8999" s="122" t="str">
        <f t="shared" si="6067"/>
        <v/>
      </c>
      <c r="P8999" s="122" t="str">
        <f>IF(AND($E8999&lt;&gt;0,$J8999=1),"замінне значення",O8999)</f>
        <v/>
      </c>
      <c r="Q8999" s="122" t="str">
        <f>IF(OR(G8999&lt;&gt;0, J8999=0), "",F8999)</f>
        <v/>
      </c>
      <c r="R8999" s="122" t="str">
        <f t="shared" si="6068"/>
        <v/>
      </c>
      <c r="S8999" s="122" t="str">
        <f>IF(AND(G8999&lt;&gt;0,J8999=1),"замінне значення",R8999)</f>
        <v/>
      </c>
      <c r="T8999" s="122" t="str">
        <f t="shared" si="6069"/>
        <v/>
      </c>
    </row>
    <row r="9000" spans="1:20" outlineLevel="1">
      <c r="A9000" s="161"/>
      <c r="B9000" s="208">
        <v>44920</v>
      </c>
      <c r="C9000" s="96">
        <v>81.7916666666667</v>
      </c>
      <c r="D9000" s="122"/>
      <c r="E9000" s="122" t="str">
        <f t="shared" si="6063"/>
        <v/>
      </c>
      <c r="F9000" s="122"/>
      <c r="G9000" s="122" t="str">
        <f t="shared" si="6064"/>
        <v/>
      </c>
      <c r="H9000" s="122"/>
      <c r="I9000" s="122" t="str">
        <f t="shared" si="6065"/>
        <v/>
      </c>
      <c r="J9000" s="122"/>
      <c r="K9000" s="122" t="str">
        <f t="shared" si="6066"/>
        <v/>
      </c>
      <c r="L9000" s="123" t="str">
        <f>IF(H9000="","чи робить СНВВ?",IF(J9000="","чи роблять агрегати?",IF($J9000=0,"агрегати не працюють",IF(AND($H9000=0,$J9000=1),"СНВВ не працює","OK"))))</f>
        <v>чи робить СНВВ?</v>
      </c>
      <c r="M9000" s="100"/>
      <c r="N9000" s="122" t="str">
        <f>IF(OR(E9000&lt;&gt;0, J9000=0), "",D9000)</f>
        <v/>
      </c>
      <c r="O9000" s="122" t="str">
        <f t="shared" si="6067"/>
        <v/>
      </c>
      <c r="P9000" s="122" t="str">
        <f>IF(AND($E9000&lt;&gt;0,$J9000=1),"замінне значення",O9000)</f>
        <v/>
      </c>
      <c r="Q9000" s="122" t="str">
        <f>IF(OR(G9000&lt;&gt;0, J9000=0), "",F9000)</f>
        <v/>
      </c>
      <c r="R9000" s="122" t="str">
        <f t="shared" si="6068"/>
        <v/>
      </c>
      <c r="S9000" s="122" t="str">
        <f>IF(AND(G9000&lt;&gt;0,J9000=1),"замінне значення",R9000)</f>
        <v/>
      </c>
      <c r="T9000" s="122" t="str">
        <f t="shared" si="6069"/>
        <v/>
      </c>
    </row>
    <row r="9001" spans="1:20" outlineLevel="1">
      <c r="A9001" s="161"/>
      <c r="B9001" s="208">
        <v>44920</v>
      </c>
      <c r="C9001" s="96">
        <v>81.8333333333333</v>
      </c>
      <c r="D9001" s="122"/>
      <c r="E9001" s="122" t="str">
        <f t="shared" si="6063"/>
        <v/>
      </c>
      <c r="F9001" s="122"/>
      <c r="G9001" s="122" t="str">
        <f t="shared" si="6064"/>
        <v/>
      </c>
      <c r="H9001" s="122"/>
      <c r="I9001" s="122" t="str">
        <f t="shared" si="6065"/>
        <v/>
      </c>
      <c r="J9001" s="122"/>
      <c r="K9001" s="122" t="str">
        <f t="shared" si="6066"/>
        <v/>
      </c>
      <c r="L9001" s="123" t="str">
        <f>IF(H9001="","чи робить СНВВ?",IF(J9001="","чи роблять агрегати?",IF($J9001=0,"агрегати не працюють",IF(AND($H9001=0,$J9001=1),"СНВВ не працює","OK"))))</f>
        <v>чи робить СНВВ?</v>
      </c>
      <c r="M9001" s="100"/>
      <c r="N9001" s="122" t="str">
        <f>IF(OR(E9001&lt;&gt;0, J9001=0), "",D9001)</f>
        <v/>
      </c>
      <c r="O9001" s="122" t="str">
        <f t="shared" si="6067"/>
        <v/>
      </c>
      <c r="P9001" s="122" t="str">
        <f>IF(AND($E9001&lt;&gt;0,$J9001=1),"замінне значення",O9001)</f>
        <v/>
      </c>
      <c r="Q9001" s="122" t="str">
        <f>IF(OR(G9001&lt;&gt;0, J9001=0), "",F9001)</f>
        <v/>
      </c>
      <c r="R9001" s="122" t="str">
        <f t="shared" si="6068"/>
        <v/>
      </c>
      <c r="S9001" s="122" t="str">
        <f>IF(AND(G9001&lt;&gt;0,J9001=1),"замінне значення",R9001)</f>
        <v/>
      </c>
      <c r="T9001" s="122" t="str">
        <f t="shared" si="6069"/>
        <v/>
      </c>
    </row>
    <row r="9002" spans="1:20" outlineLevel="1">
      <c r="A9002" s="161"/>
      <c r="B9002" s="208">
        <v>44920</v>
      </c>
      <c r="C9002" s="96">
        <v>81.875</v>
      </c>
      <c r="D9002" s="122"/>
      <c r="E9002" s="122" t="str">
        <f t="shared" si="6063"/>
        <v/>
      </c>
      <c r="F9002" s="122"/>
      <c r="G9002" s="122" t="str">
        <f t="shared" si="6064"/>
        <v/>
      </c>
      <c r="H9002" s="122"/>
      <c r="I9002" s="122" t="str">
        <f t="shared" si="6065"/>
        <v/>
      </c>
      <c r="J9002" s="122"/>
      <c r="K9002" s="122" t="str">
        <f t="shared" si="6066"/>
        <v/>
      </c>
      <c r="L9002" s="123" t="str">
        <f>IF(H9002="","чи робить СНВВ?",IF(J9002="","чи роблять агрегати?",IF($J9002=0,"агрегати не працюють",IF(AND($H9002=0,$J9002=1),"СНВВ не працює","OK"))))</f>
        <v>чи робить СНВВ?</v>
      </c>
      <c r="M9002" s="100"/>
      <c r="N9002" s="122" t="str">
        <f>IF(OR(E9002&lt;&gt;0, J9002=0), "",D9002)</f>
        <v/>
      </c>
      <c r="O9002" s="122" t="str">
        <f t="shared" si="6067"/>
        <v/>
      </c>
      <c r="P9002" s="122" t="str">
        <f>IF(AND($E9002&lt;&gt;0,$J9002=1),"замінне значення",O9002)</f>
        <v/>
      </c>
      <c r="Q9002" s="122" t="str">
        <f>IF(OR(G9002&lt;&gt;0, J9002=0), "",F9002)</f>
        <v/>
      </c>
      <c r="R9002" s="122" t="str">
        <f t="shared" si="6068"/>
        <v/>
      </c>
      <c r="S9002" s="122" t="str">
        <f>IF(AND(G9002&lt;&gt;0,J9002=1),"замінне значення",R9002)</f>
        <v/>
      </c>
      <c r="T9002" s="122" t="str">
        <f t="shared" si="6069"/>
        <v/>
      </c>
    </row>
    <row r="9003" spans="1:20" outlineLevel="1">
      <c r="A9003" s="161"/>
      <c r="B9003" s="208">
        <v>44920</v>
      </c>
      <c r="C9003" s="96">
        <v>81.9166666666667</v>
      </c>
      <c r="D9003" s="122"/>
      <c r="E9003" s="122" t="str">
        <f t="shared" si="6063"/>
        <v/>
      </c>
      <c r="F9003" s="122"/>
      <c r="G9003" s="122" t="str">
        <f t="shared" si="6064"/>
        <v/>
      </c>
      <c r="H9003" s="122"/>
      <c r="I9003" s="122" t="str">
        <f t="shared" si="6065"/>
        <v/>
      </c>
      <c r="J9003" s="122"/>
      <c r="K9003" s="122" t="str">
        <f t="shared" si="6066"/>
        <v/>
      </c>
      <c r="L9003" s="123" t="str">
        <f>IF(H9003="","чи робить СНВВ?",IF(J9003="","чи роблять агрегати?",IF($J9003=0,"агрегати не працюють",IF(AND($H9003=0,$J9003=1),"СНВВ не працює","OK"))))</f>
        <v>чи робить СНВВ?</v>
      </c>
      <c r="M9003" s="100"/>
      <c r="N9003" s="122" t="str">
        <f>IF(OR(E9003&lt;&gt;0, J9003=0), "",D9003)</f>
        <v/>
      </c>
      <c r="O9003" s="122" t="str">
        <f t="shared" si="6067"/>
        <v/>
      </c>
      <c r="P9003" s="122" t="str">
        <f>IF(AND($E9003&lt;&gt;0,$J9003=1),"замінне значення",O9003)</f>
        <v/>
      </c>
      <c r="Q9003" s="122" t="str">
        <f>IF(OR(G9003&lt;&gt;0, J9003=0), "",F9003)</f>
        <v/>
      </c>
      <c r="R9003" s="122" t="str">
        <f t="shared" si="6068"/>
        <v/>
      </c>
      <c r="S9003" s="122" t="str">
        <f>IF(AND(G9003&lt;&gt;0,J9003=1),"замінне значення",R9003)</f>
        <v/>
      </c>
      <c r="T9003" s="122" t="str">
        <f t="shared" si="6069"/>
        <v/>
      </c>
    </row>
    <row r="9004" spans="1:20" outlineLevel="1">
      <c r="A9004" s="161"/>
      <c r="B9004" s="208">
        <v>44920</v>
      </c>
      <c r="C9004" s="96">
        <v>81.9583333333333</v>
      </c>
      <c r="D9004" s="122"/>
      <c r="E9004" s="122" t="str">
        <f t="shared" si="6063"/>
        <v/>
      </c>
      <c r="F9004" s="122"/>
      <c r="G9004" s="122" t="str">
        <f t="shared" si="6064"/>
        <v/>
      </c>
      <c r="H9004" s="122"/>
      <c r="I9004" s="122" t="str">
        <f t="shared" si="6065"/>
        <v/>
      </c>
      <c r="J9004" s="122"/>
      <c r="K9004" s="122" t="str">
        <f t="shared" si="6066"/>
        <v/>
      </c>
      <c r="L9004" s="123" t="str">
        <f>IF(H9004="","чи робить СНВВ?",IF(J9004="","чи роблять агрегати?",IF($J9004=0,"агрегати не працюють",IF(AND($H9004=0,$J9004=1),"СНВВ не працює","OK"))))</f>
        <v>чи робить СНВВ?</v>
      </c>
      <c r="M9004" s="100"/>
      <c r="N9004" s="122" t="str">
        <f>IF(OR(E9004&lt;&gt;0, J9004=0), "",D9004)</f>
        <v/>
      </c>
      <c r="O9004" s="122" t="str">
        <f t="shared" si="6067"/>
        <v/>
      </c>
      <c r="P9004" s="122" t="str">
        <f>IF(AND($E9004&lt;&gt;0,$J9004=1),"замінне значення",O9004)</f>
        <v/>
      </c>
      <c r="Q9004" s="122" t="str">
        <f>IF(OR(G9004&lt;&gt;0, J9004=0), "",F9004)</f>
        <v/>
      </c>
      <c r="R9004" s="122" t="str">
        <f t="shared" si="6068"/>
        <v/>
      </c>
      <c r="S9004" s="122" t="str">
        <f>IF(AND(G9004&lt;&gt;0,J9004=1),"замінне значення",R9004)</f>
        <v/>
      </c>
      <c r="T9004" s="122" t="str">
        <f t="shared" si="6069"/>
        <v/>
      </c>
    </row>
    <row r="9005" spans="1:20">
      <c r="A9005" s="204"/>
      <c r="B9005" s="159" t="s">
        <v>451</v>
      </c>
      <c r="C9005" s="159"/>
      <c r="D9005" s="103">
        <f t="shared" ref="D9005" si="6070">SUM(D8981:D9004)</f>
        <v>0</v>
      </c>
      <c r="E9005" s="104">
        <f t="shared" ref="E9005" si="6071">COUNTIF(E8981:E9004,"&gt;0")</f>
        <v>0</v>
      </c>
      <c r="F9005" s="103">
        <f t="shared" ref="F9005" si="6072">SUM(F8981:F9004)</f>
        <v>0</v>
      </c>
      <c r="G9005" s="104">
        <f t="shared" ref="G9005" si="6073">COUNTIF(G8981:G9004,"&gt;0")</f>
        <v>0</v>
      </c>
      <c r="H9005" s="103">
        <f t="shared" ref="H9005" si="6074">SUM(H8981:H9004)</f>
        <v>0</v>
      </c>
      <c r="I9005" s="104">
        <f t="shared" ref="I9005" si="6075">COUNTIF(I8981:I9004,"&gt;0")</f>
        <v>0</v>
      </c>
      <c r="J9005" s="103">
        <f t="shared" ref="J9005" si="6076">SUM(J8981:J9004)</f>
        <v>0</v>
      </c>
      <c r="K9005" s="104">
        <f t="shared" ref="K9005" si="6077">COUNTIF(K8981:K9004,"&gt;0")</f>
        <v>0</v>
      </c>
      <c r="L9005" s="104">
        <f t="shared" ref="L9005" si="6078">COUNTIF(L8981:L9004,"СНВВ не працює")</f>
        <v>0</v>
      </c>
      <c r="M9005" s="100"/>
      <c r="N9005" s="103">
        <f t="shared" ref="N9005:N9055" si="6079">SUM(N8981:N9004)</f>
        <v>0</v>
      </c>
      <c r="O9005" s="103">
        <f t="shared" ref="O9005:T9005" si="6080">SUM(O8981:O9004)</f>
        <v>0</v>
      </c>
      <c r="P9005" s="103">
        <f t="shared" si="6080"/>
        <v>0</v>
      </c>
      <c r="Q9005" s="103">
        <f t="shared" si="6080"/>
        <v>0</v>
      </c>
      <c r="R9005" s="103">
        <f t="shared" si="6080"/>
        <v>0</v>
      </c>
      <c r="S9005" s="103">
        <f t="shared" si="6080"/>
        <v>0</v>
      </c>
      <c r="T9005" s="103">
        <f t="shared" si="6080"/>
        <v>0</v>
      </c>
    </row>
    <row r="9006" spans="1:20" outlineLevel="1">
      <c r="A9006" s="160">
        <v>44921</v>
      </c>
      <c r="B9006" s="208">
        <v>44921</v>
      </c>
      <c r="C9006" s="96">
        <v>82</v>
      </c>
      <c r="D9006" s="122"/>
      <c r="E9006" s="122" t="str">
        <f t="shared" ref="E9006:E9029" si="6081">IF(D9006="","",IF(D9006&lt;1,1,0))</f>
        <v/>
      </c>
      <c r="F9006" s="122"/>
      <c r="G9006" s="122" t="str">
        <f t="shared" ref="G9006:G9029" si="6082">IF(F9006="","",IF(F9006&lt;1,1,0))</f>
        <v/>
      </c>
      <c r="H9006" s="122"/>
      <c r="I9006" s="122" t="str">
        <f t="shared" ref="I9006:I9029" si="6083">IF(H9006="","",IF(H9006&lt;1,1,0))</f>
        <v/>
      </c>
      <c r="J9006" s="122"/>
      <c r="K9006" s="122" t="str">
        <f t="shared" ref="K9006:K9029" si="6084">IF(J9006="","",IF(J9006&lt;1,1,0))</f>
        <v/>
      </c>
      <c r="L9006" s="123" t="str">
        <f>IF(H9006="","чи робить СНВВ?",IF(J9006="","чи роблять агрегати?",IF($J9006=0,"агрегати не працюють",IF(AND($H9006=0,$J9006=1),"СНВВ не працює","OK"))))</f>
        <v>чи робить СНВВ?</v>
      </c>
      <c r="M9006" s="100"/>
      <c r="N9006" s="122" t="str">
        <f>IF(OR(E9006&lt;&gt;0, J9006=0), "",D9006)</f>
        <v/>
      </c>
      <c r="O9006" s="122" t="str">
        <f t="shared" ref="O9006:O9029" si="6085">IF(Q9006="", "",(N9006*$O$3+$O$4))</f>
        <v/>
      </c>
      <c r="P9006" s="122" t="str">
        <f>IF(AND($E9006&lt;&gt;0,$J9006=1),"замінне значення",O9006)</f>
        <v/>
      </c>
      <c r="Q9006" s="122" t="str">
        <f>IF(OR(G9006&lt;&gt;0, J9006=0), "",F9006)</f>
        <v/>
      </c>
      <c r="R9006" s="122" t="str">
        <f t="shared" ref="R9006:R9069" si="6086">IF(Q9006="", "",(Q9006*$Q$3+$Q$4))</f>
        <v/>
      </c>
      <c r="S9006" s="122" t="str">
        <f>IF(AND(G9006&lt;&gt;0,J9006=1),"замінне значення",R9006)</f>
        <v/>
      </c>
      <c r="T9006" s="122" t="str">
        <f t="shared" ref="T9006:T9069" si="6087">IFERROR(P9006*S9006,"")</f>
        <v/>
      </c>
    </row>
    <row r="9007" spans="1:20" outlineLevel="1">
      <c r="A9007" s="161"/>
      <c r="B9007" s="208">
        <v>44921</v>
      </c>
      <c r="C9007" s="96">
        <v>82.0416666666667</v>
      </c>
      <c r="D9007" s="122"/>
      <c r="E9007" s="122" t="str">
        <f t="shared" si="6081"/>
        <v/>
      </c>
      <c r="F9007" s="122"/>
      <c r="G9007" s="122" t="str">
        <f t="shared" si="6082"/>
        <v/>
      </c>
      <c r="H9007" s="122"/>
      <c r="I9007" s="122" t="str">
        <f t="shared" si="6083"/>
        <v/>
      </c>
      <c r="J9007" s="122"/>
      <c r="K9007" s="122" t="str">
        <f t="shared" si="6084"/>
        <v/>
      </c>
      <c r="L9007" s="123" t="str">
        <f>IF(H9007="","чи робить СНВВ?",IF(J9007="","чи роблять агрегати?",IF($J9007=0,"агрегати не працюють",IF(AND($H9007=0,$J9007=1),"СНВВ не працює","OK"))))</f>
        <v>чи робить СНВВ?</v>
      </c>
      <c r="M9007" s="100"/>
      <c r="N9007" s="122" t="str">
        <f>IF(OR(E9007&lt;&gt;0, J9007=0), "",D9007)</f>
        <v/>
      </c>
      <c r="O9007" s="122" t="str">
        <f t="shared" si="6085"/>
        <v/>
      </c>
      <c r="P9007" s="122" t="str">
        <f>IF(AND($E9007&lt;&gt;0,$J9007=1),"замінне значення",O9007)</f>
        <v/>
      </c>
      <c r="Q9007" s="122" t="str">
        <f>IF(OR(G9007&lt;&gt;0, J9007=0), "",F9007)</f>
        <v/>
      </c>
      <c r="R9007" s="122" t="str">
        <f t="shared" si="6086"/>
        <v/>
      </c>
      <c r="S9007" s="122" t="str">
        <f>IF(AND(G9007&lt;&gt;0,J9007=1),"замінне значення",R9007)</f>
        <v/>
      </c>
      <c r="T9007" s="122" t="str">
        <f t="shared" si="6087"/>
        <v/>
      </c>
    </row>
    <row r="9008" spans="1:20" outlineLevel="1">
      <c r="A9008" s="161"/>
      <c r="B9008" s="208">
        <v>44921</v>
      </c>
      <c r="C9008" s="96">
        <v>82.0833333333333</v>
      </c>
      <c r="D9008" s="122"/>
      <c r="E9008" s="122" t="str">
        <f t="shared" si="6081"/>
        <v/>
      </c>
      <c r="F9008" s="122"/>
      <c r="G9008" s="122" t="str">
        <f t="shared" si="6082"/>
        <v/>
      </c>
      <c r="H9008" s="122"/>
      <c r="I9008" s="122" t="str">
        <f t="shared" si="6083"/>
        <v/>
      </c>
      <c r="J9008" s="122"/>
      <c r="K9008" s="122" t="str">
        <f t="shared" si="6084"/>
        <v/>
      </c>
      <c r="L9008" s="123" t="str">
        <f>IF(H9008="","чи робить СНВВ?",IF(J9008="","чи роблять агрегати?",IF($J9008=0,"агрегати не працюють",IF(AND($H9008=0,$J9008=1),"СНВВ не працює","OK"))))</f>
        <v>чи робить СНВВ?</v>
      </c>
      <c r="M9008" s="100"/>
      <c r="N9008" s="122" t="str">
        <f>IF(OR(E9008&lt;&gt;0, J9008=0), "",D9008)</f>
        <v/>
      </c>
      <c r="O9008" s="122" t="str">
        <f t="shared" si="6085"/>
        <v/>
      </c>
      <c r="P9008" s="122" t="str">
        <f>IF(AND($E9008&lt;&gt;0,$J9008=1),"замінне значення",O9008)</f>
        <v/>
      </c>
      <c r="Q9008" s="122" t="str">
        <f>IF(OR(G9008&lt;&gt;0, J9008=0), "",F9008)</f>
        <v/>
      </c>
      <c r="R9008" s="122" t="str">
        <f t="shared" si="6086"/>
        <v/>
      </c>
      <c r="S9008" s="122" t="str">
        <f>IF(AND(G9008&lt;&gt;0,J9008=1),"замінне значення",R9008)</f>
        <v/>
      </c>
      <c r="T9008" s="122" t="str">
        <f t="shared" si="6087"/>
        <v/>
      </c>
    </row>
    <row r="9009" spans="1:20" outlineLevel="1">
      <c r="A9009" s="161"/>
      <c r="B9009" s="208">
        <v>44921</v>
      </c>
      <c r="C9009" s="96">
        <v>82.125</v>
      </c>
      <c r="D9009" s="122"/>
      <c r="E9009" s="122" t="str">
        <f t="shared" si="6081"/>
        <v/>
      </c>
      <c r="F9009" s="122"/>
      <c r="G9009" s="122" t="str">
        <f t="shared" si="6082"/>
        <v/>
      </c>
      <c r="H9009" s="122"/>
      <c r="I9009" s="122" t="str">
        <f t="shared" si="6083"/>
        <v/>
      </c>
      <c r="J9009" s="122"/>
      <c r="K9009" s="122" t="str">
        <f t="shared" si="6084"/>
        <v/>
      </c>
      <c r="L9009" s="123" t="str">
        <f>IF(H9009="","чи робить СНВВ?",IF(J9009="","чи роблять агрегати?",IF($J9009=0,"агрегати не працюють",IF(AND($H9009=0,$J9009=1),"СНВВ не працює","OK"))))</f>
        <v>чи робить СНВВ?</v>
      </c>
      <c r="M9009" s="100"/>
      <c r="N9009" s="122" t="str">
        <f>IF(OR(E9009&lt;&gt;0, J9009=0), "",D9009)</f>
        <v/>
      </c>
      <c r="O9009" s="122" t="str">
        <f t="shared" si="6085"/>
        <v/>
      </c>
      <c r="P9009" s="122" t="str">
        <f>IF(AND($E9009&lt;&gt;0,$J9009=1),"замінне значення",O9009)</f>
        <v/>
      </c>
      <c r="Q9009" s="122" t="str">
        <f>IF(OR(G9009&lt;&gt;0, J9009=0), "",F9009)</f>
        <v/>
      </c>
      <c r="R9009" s="122" t="str">
        <f t="shared" si="6086"/>
        <v/>
      </c>
      <c r="S9009" s="122" t="str">
        <f>IF(AND(G9009&lt;&gt;0,J9009=1),"замінне значення",R9009)</f>
        <v/>
      </c>
      <c r="T9009" s="122" t="str">
        <f t="shared" si="6087"/>
        <v/>
      </c>
    </row>
    <row r="9010" spans="1:20" outlineLevel="1">
      <c r="A9010" s="161"/>
      <c r="B9010" s="208">
        <v>44921</v>
      </c>
      <c r="C9010" s="96">
        <v>82.1666666666667</v>
      </c>
      <c r="D9010" s="122"/>
      <c r="E9010" s="122" t="str">
        <f t="shared" si="6081"/>
        <v/>
      </c>
      <c r="F9010" s="122"/>
      <c r="G9010" s="122" t="str">
        <f t="shared" si="6082"/>
        <v/>
      </c>
      <c r="H9010" s="122"/>
      <c r="I9010" s="122" t="str">
        <f t="shared" si="6083"/>
        <v/>
      </c>
      <c r="J9010" s="122"/>
      <c r="K9010" s="122" t="str">
        <f t="shared" si="6084"/>
        <v/>
      </c>
      <c r="L9010" s="123" t="str">
        <f>IF(H9010="","чи робить СНВВ?",IF(J9010="","чи роблять агрегати?",IF($J9010=0,"агрегати не працюють",IF(AND($H9010=0,$J9010=1),"СНВВ не працює","OK"))))</f>
        <v>чи робить СНВВ?</v>
      </c>
      <c r="M9010" s="100"/>
      <c r="N9010" s="122" t="str">
        <f>IF(OR(E9010&lt;&gt;0, J9010=0), "",D9010)</f>
        <v/>
      </c>
      <c r="O9010" s="122" t="str">
        <f t="shared" si="6085"/>
        <v/>
      </c>
      <c r="P9010" s="122" t="str">
        <f>IF(AND($E9010&lt;&gt;0,$J9010=1),"замінне значення",O9010)</f>
        <v/>
      </c>
      <c r="Q9010" s="122" t="str">
        <f>IF(OR(G9010&lt;&gt;0, J9010=0), "",F9010)</f>
        <v/>
      </c>
      <c r="R9010" s="122" t="str">
        <f t="shared" si="6086"/>
        <v/>
      </c>
      <c r="S9010" s="122" t="str">
        <f>IF(AND(G9010&lt;&gt;0,J9010=1),"замінне значення",R9010)</f>
        <v/>
      </c>
      <c r="T9010" s="122" t="str">
        <f t="shared" si="6087"/>
        <v/>
      </c>
    </row>
    <row r="9011" spans="1:20" outlineLevel="1">
      <c r="A9011" s="161"/>
      <c r="B9011" s="208">
        <v>44921</v>
      </c>
      <c r="C9011" s="96">
        <v>82.2083333333333</v>
      </c>
      <c r="D9011" s="122"/>
      <c r="E9011" s="122" t="str">
        <f t="shared" si="6081"/>
        <v/>
      </c>
      <c r="F9011" s="122"/>
      <c r="G9011" s="122" t="str">
        <f t="shared" si="6082"/>
        <v/>
      </c>
      <c r="H9011" s="122"/>
      <c r="I9011" s="122" t="str">
        <f t="shared" si="6083"/>
        <v/>
      </c>
      <c r="J9011" s="122"/>
      <c r="K9011" s="122" t="str">
        <f t="shared" si="6084"/>
        <v/>
      </c>
      <c r="L9011" s="123" t="str">
        <f>IF(H9011="","чи робить СНВВ?",IF(J9011="","чи роблять агрегати?",IF($J9011=0,"агрегати не працюють",IF(AND($H9011=0,$J9011=1),"СНВВ не працює","OK"))))</f>
        <v>чи робить СНВВ?</v>
      </c>
      <c r="M9011" s="100"/>
      <c r="N9011" s="122" t="str">
        <f>IF(OR(E9011&lt;&gt;0, J9011=0), "",D9011)</f>
        <v/>
      </c>
      <c r="O9011" s="122" t="str">
        <f t="shared" si="6085"/>
        <v/>
      </c>
      <c r="P9011" s="122" t="str">
        <f>IF(AND($E9011&lt;&gt;0,$J9011=1),"замінне значення",O9011)</f>
        <v/>
      </c>
      <c r="Q9011" s="122" t="str">
        <f>IF(OR(G9011&lt;&gt;0, J9011=0), "",F9011)</f>
        <v/>
      </c>
      <c r="R9011" s="122" t="str">
        <f t="shared" si="6086"/>
        <v/>
      </c>
      <c r="S9011" s="122" t="str">
        <f>IF(AND(G9011&lt;&gt;0,J9011=1),"замінне значення",R9011)</f>
        <v/>
      </c>
      <c r="T9011" s="122" t="str">
        <f t="shared" si="6087"/>
        <v/>
      </c>
    </row>
    <row r="9012" spans="1:20" outlineLevel="1">
      <c r="A9012" s="161"/>
      <c r="B9012" s="208">
        <v>44921</v>
      </c>
      <c r="C9012" s="96">
        <v>82.25</v>
      </c>
      <c r="D9012" s="122"/>
      <c r="E9012" s="122" t="str">
        <f t="shared" si="6081"/>
        <v/>
      </c>
      <c r="F9012" s="122"/>
      <c r="G9012" s="122" t="str">
        <f t="shared" si="6082"/>
        <v/>
      </c>
      <c r="H9012" s="122"/>
      <c r="I9012" s="122" t="str">
        <f t="shared" si="6083"/>
        <v/>
      </c>
      <c r="J9012" s="122"/>
      <c r="K9012" s="122" t="str">
        <f t="shared" si="6084"/>
        <v/>
      </c>
      <c r="L9012" s="123" t="str">
        <f>IF(H9012="","чи робить СНВВ?",IF(J9012="","чи роблять агрегати?",IF($J9012=0,"агрегати не працюють",IF(AND($H9012=0,$J9012=1),"СНВВ не працює","OK"))))</f>
        <v>чи робить СНВВ?</v>
      </c>
      <c r="M9012" s="100"/>
      <c r="N9012" s="122" t="str">
        <f>IF(OR(E9012&lt;&gt;0, J9012=0), "",D9012)</f>
        <v/>
      </c>
      <c r="O9012" s="122" t="str">
        <f t="shared" si="6085"/>
        <v/>
      </c>
      <c r="P9012" s="122" t="str">
        <f>IF(AND($E9012&lt;&gt;0,$J9012=1),"замінне значення",O9012)</f>
        <v/>
      </c>
      <c r="Q9012" s="122" t="str">
        <f>IF(OR(G9012&lt;&gt;0, J9012=0), "",F9012)</f>
        <v/>
      </c>
      <c r="R9012" s="122" t="str">
        <f t="shared" si="6086"/>
        <v/>
      </c>
      <c r="S9012" s="122" t="str">
        <f>IF(AND(G9012&lt;&gt;0,J9012=1),"замінне значення",R9012)</f>
        <v/>
      </c>
      <c r="T9012" s="122" t="str">
        <f t="shared" si="6087"/>
        <v/>
      </c>
    </row>
    <row r="9013" spans="1:20" outlineLevel="1">
      <c r="A9013" s="161"/>
      <c r="B9013" s="208">
        <v>44921</v>
      </c>
      <c r="C9013" s="96">
        <v>82.2916666666667</v>
      </c>
      <c r="D9013" s="122"/>
      <c r="E9013" s="122" t="str">
        <f t="shared" si="6081"/>
        <v/>
      </c>
      <c r="F9013" s="122"/>
      <c r="G9013" s="122" t="str">
        <f t="shared" si="6082"/>
        <v/>
      </c>
      <c r="H9013" s="122"/>
      <c r="I9013" s="122" t="str">
        <f t="shared" si="6083"/>
        <v/>
      </c>
      <c r="J9013" s="122"/>
      <c r="K9013" s="122" t="str">
        <f t="shared" si="6084"/>
        <v/>
      </c>
      <c r="L9013" s="123" t="str">
        <f>IF(H9013="","чи робить СНВВ?",IF(J9013="","чи роблять агрегати?",IF($J9013=0,"агрегати не працюють",IF(AND($H9013=0,$J9013=1),"СНВВ не працює","OK"))))</f>
        <v>чи робить СНВВ?</v>
      </c>
      <c r="M9013" s="100"/>
      <c r="N9013" s="122" t="str">
        <f>IF(OR(E9013&lt;&gt;0, J9013=0), "",D9013)</f>
        <v/>
      </c>
      <c r="O9013" s="122" t="str">
        <f t="shared" si="6085"/>
        <v/>
      </c>
      <c r="P9013" s="122" t="str">
        <f>IF(AND($E9013&lt;&gt;0,$J9013=1),"замінне значення",O9013)</f>
        <v/>
      </c>
      <c r="Q9013" s="122" t="str">
        <f>IF(OR(G9013&lt;&gt;0, J9013=0), "",F9013)</f>
        <v/>
      </c>
      <c r="R9013" s="122" t="str">
        <f t="shared" si="6086"/>
        <v/>
      </c>
      <c r="S9013" s="122" t="str">
        <f>IF(AND(G9013&lt;&gt;0,J9013=1),"замінне значення",R9013)</f>
        <v/>
      </c>
      <c r="T9013" s="122" t="str">
        <f t="shared" si="6087"/>
        <v/>
      </c>
    </row>
    <row r="9014" spans="1:20" outlineLevel="1">
      <c r="A9014" s="161"/>
      <c r="B9014" s="208">
        <v>44921</v>
      </c>
      <c r="C9014" s="96">
        <v>82.3333333333333</v>
      </c>
      <c r="D9014" s="122"/>
      <c r="E9014" s="122" t="str">
        <f t="shared" si="6081"/>
        <v/>
      </c>
      <c r="F9014" s="122"/>
      <c r="G9014" s="122" t="str">
        <f t="shared" si="6082"/>
        <v/>
      </c>
      <c r="H9014" s="122"/>
      <c r="I9014" s="122" t="str">
        <f t="shared" si="6083"/>
        <v/>
      </c>
      <c r="J9014" s="122"/>
      <c r="K9014" s="122" t="str">
        <f t="shared" si="6084"/>
        <v/>
      </c>
      <c r="L9014" s="123" t="str">
        <f>IF(H9014="","чи робить СНВВ?",IF(J9014="","чи роблять агрегати?",IF($J9014=0,"агрегати не працюють",IF(AND($H9014=0,$J9014=1),"СНВВ не працює","OK"))))</f>
        <v>чи робить СНВВ?</v>
      </c>
      <c r="M9014" s="100"/>
      <c r="N9014" s="122" t="str">
        <f>IF(OR(E9014&lt;&gt;0, J9014=0), "",D9014)</f>
        <v/>
      </c>
      <c r="O9014" s="122" t="str">
        <f t="shared" si="6085"/>
        <v/>
      </c>
      <c r="P9014" s="122" t="str">
        <f>IF(AND($E9014&lt;&gt;0,$J9014=1),"замінне значення",O9014)</f>
        <v/>
      </c>
      <c r="Q9014" s="122" t="str">
        <f>IF(OR(G9014&lt;&gt;0, J9014=0), "",F9014)</f>
        <v/>
      </c>
      <c r="R9014" s="122" t="str">
        <f t="shared" si="6086"/>
        <v/>
      </c>
      <c r="S9014" s="122" t="str">
        <f>IF(AND(G9014&lt;&gt;0,J9014=1),"замінне значення",R9014)</f>
        <v/>
      </c>
      <c r="T9014" s="122" t="str">
        <f t="shared" si="6087"/>
        <v/>
      </c>
    </row>
    <row r="9015" spans="1:20" outlineLevel="1">
      <c r="A9015" s="161"/>
      <c r="B9015" s="208">
        <v>44921</v>
      </c>
      <c r="C9015" s="96">
        <v>82.375</v>
      </c>
      <c r="D9015" s="122"/>
      <c r="E9015" s="122" t="str">
        <f t="shared" si="6081"/>
        <v/>
      </c>
      <c r="F9015" s="122"/>
      <c r="G9015" s="122" t="str">
        <f t="shared" si="6082"/>
        <v/>
      </c>
      <c r="H9015" s="122"/>
      <c r="I9015" s="122" t="str">
        <f t="shared" si="6083"/>
        <v/>
      </c>
      <c r="J9015" s="122"/>
      <c r="K9015" s="122" t="str">
        <f t="shared" si="6084"/>
        <v/>
      </c>
      <c r="L9015" s="123" t="str">
        <f>IF(H9015="","чи робить СНВВ?",IF(J9015="","чи роблять агрегати?",IF($J9015=0,"агрегати не працюють",IF(AND($H9015=0,$J9015=1),"СНВВ не працює","OK"))))</f>
        <v>чи робить СНВВ?</v>
      </c>
      <c r="M9015" s="100"/>
      <c r="N9015" s="122" t="str">
        <f>IF(OR(E9015&lt;&gt;0, J9015=0), "",D9015)</f>
        <v/>
      </c>
      <c r="O9015" s="122" t="str">
        <f t="shared" si="6085"/>
        <v/>
      </c>
      <c r="P9015" s="122" t="str">
        <f>IF(AND($E9015&lt;&gt;0,$J9015=1),"замінне значення",O9015)</f>
        <v/>
      </c>
      <c r="Q9015" s="122" t="str">
        <f>IF(OR(G9015&lt;&gt;0, J9015=0), "",F9015)</f>
        <v/>
      </c>
      <c r="R9015" s="122" t="str">
        <f t="shared" si="6086"/>
        <v/>
      </c>
      <c r="S9015" s="122" t="str">
        <f>IF(AND(G9015&lt;&gt;0,J9015=1),"замінне значення",R9015)</f>
        <v/>
      </c>
      <c r="T9015" s="122" t="str">
        <f t="shared" si="6087"/>
        <v/>
      </c>
    </row>
    <row r="9016" spans="1:20" outlineLevel="1">
      <c r="A9016" s="161"/>
      <c r="B9016" s="208">
        <v>44921</v>
      </c>
      <c r="C9016" s="96">
        <v>82.4166666666667</v>
      </c>
      <c r="D9016" s="122"/>
      <c r="E9016" s="122" t="str">
        <f t="shared" si="6081"/>
        <v/>
      </c>
      <c r="F9016" s="122"/>
      <c r="G9016" s="122" t="str">
        <f t="shared" si="6082"/>
        <v/>
      </c>
      <c r="H9016" s="122"/>
      <c r="I9016" s="122" t="str">
        <f t="shared" si="6083"/>
        <v/>
      </c>
      <c r="J9016" s="122"/>
      <c r="K9016" s="122" t="str">
        <f t="shared" si="6084"/>
        <v/>
      </c>
      <c r="L9016" s="123" t="str">
        <f>IF(H9016="","чи робить СНВВ?",IF(J9016="","чи роблять агрегати?",IF($J9016=0,"агрегати не працюють",IF(AND($H9016=0,$J9016=1),"СНВВ не працює","OK"))))</f>
        <v>чи робить СНВВ?</v>
      </c>
      <c r="M9016" s="100"/>
      <c r="N9016" s="122" t="str">
        <f>IF(OR(E9016&lt;&gt;0, J9016=0), "",D9016)</f>
        <v/>
      </c>
      <c r="O9016" s="122" t="str">
        <f t="shared" si="6085"/>
        <v/>
      </c>
      <c r="P9016" s="122" t="str">
        <f>IF(AND($E9016&lt;&gt;0,$J9016=1),"замінне значення",O9016)</f>
        <v/>
      </c>
      <c r="Q9016" s="122" t="str">
        <f>IF(OR(G9016&lt;&gt;0, J9016=0), "",F9016)</f>
        <v/>
      </c>
      <c r="R9016" s="122" t="str">
        <f t="shared" si="6086"/>
        <v/>
      </c>
      <c r="S9016" s="122" t="str">
        <f>IF(AND(G9016&lt;&gt;0,J9016=1),"замінне значення",R9016)</f>
        <v/>
      </c>
      <c r="T9016" s="122" t="str">
        <f t="shared" si="6087"/>
        <v/>
      </c>
    </row>
    <row r="9017" spans="1:20" outlineLevel="1">
      <c r="A9017" s="161"/>
      <c r="B9017" s="208">
        <v>44921</v>
      </c>
      <c r="C9017" s="96">
        <v>82.4583333333333</v>
      </c>
      <c r="D9017" s="122"/>
      <c r="E9017" s="122" t="str">
        <f t="shared" si="6081"/>
        <v/>
      </c>
      <c r="F9017" s="122"/>
      <c r="G9017" s="122" t="str">
        <f t="shared" si="6082"/>
        <v/>
      </c>
      <c r="H9017" s="122"/>
      <c r="I9017" s="122" t="str">
        <f t="shared" si="6083"/>
        <v/>
      </c>
      <c r="J9017" s="122"/>
      <c r="K9017" s="122" t="str">
        <f t="shared" si="6084"/>
        <v/>
      </c>
      <c r="L9017" s="123" t="str">
        <f>IF(H9017="","чи робить СНВВ?",IF(J9017="","чи роблять агрегати?",IF($J9017=0,"агрегати не працюють",IF(AND($H9017=0,$J9017=1),"СНВВ не працює","OK"))))</f>
        <v>чи робить СНВВ?</v>
      </c>
      <c r="M9017" s="100"/>
      <c r="N9017" s="122" t="str">
        <f>IF(OR(E9017&lt;&gt;0, J9017=0), "",D9017)</f>
        <v/>
      </c>
      <c r="O9017" s="122" t="str">
        <f t="shared" si="6085"/>
        <v/>
      </c>
      <c r="P9017" s="122" t="str">
        <f>IF(AND($E9017&lt;&gt;0,$J9017=1),"замінне значення",O9017)</f>
        <v/>
      </c>
      <c r="Q9017" s="122" t="str">
        <f>IF(OR(G9017&lt;&gt;0, J9017=0), "",F9017)</f>
        <v/>
      </c>
      <c r="R9017" s="122" t="str">
        <f t="shared" si="6086"/>
        <v/>
      </c>
      <c r="S9017" s="122" t="str">
        <f>IF(AND(G9017&lt;&gt;0,J9017=1),"замінне значення",R9017)</f>
        <v/>
      </c>
      <c r="T9017" s="122" t="str">
        <f t="shared" si="6087"/>
        <v/>
      </c>
    </row>
    <row r="9018" spans="1:20" outlineLevel="1">
      <c r="A9018" s="161"/>
      <c r="B9018" s="208">
        <v>44921</v>
      </c>
      <c r="C9018" s="96">
        <v>82.5</v>
      </c>
      <c r="D9018" s="122"/>
      <c r="E9018" s="122" t="str">
        <f t="shared" si="6081"/>
        <v/>
      </c>
      <c r="F9018" s="122"/>
      <c r="G9018" s="122" t="str">
        <f t="shared" si="6082"/>
        <v/>
      </c>
      <c r="H9018" s="122"/>
      <c r="I9018" s="122" t="str">
        <f t="shared" si="6083"/>
        <v/>
      </c>
      <c r="J9018" s="122"/>
      <c r="K9018" s="122" t="str">
        <f t="shared" si="6084"/>
        <v/>
      </c>
      <c r="L9018" s="123" t="str">
        <f>IF(H9018="","чи робить СНВВ?",IF(J9018="","чи роблять агрегати?",IF($J9018=0,"агрегати не працюють",IF(AND($H9018=0,$J9018=1),"СНВВ не працює","OK"))))</f>
        <v>чи робить СНВВ?</v>
      </c>
      <c r="M9018" s="100"/>
      <c r="N9018" s="122" t="str">
        <f>IF(OR(E9018&lt;&gt;0, J9018=0), "",D9018)</f>
        <v/>
      </c>
      <c r="O9018" s="122" t="str">
        <f t="shared" si="6085"/>
        <v/>
      </c>
      <c r="P9018" s="122" t="str">
        <f>IF(AND($E9018&lt;&gt;0,$J9018=1),"замінне значення",O9018)</f>
        <v/>
      </c>
      <c r="Q9018" s="122" t="str">
        <f>IF(OR(G9018&lt;&gt;0, J9018=0), "",F9018)</f>
        <v/>
      </c>
      <c r="R9018" s="122" t="str">
        <f t="shared" si="6086"/>
        <v/>
      </c>
      <c r="S9018" s="122" t="str">
        <f>IF(AND(G9018&lt;&gt;0,J9018=1),"замінне значення",R9018)</f>
        <v/>
      </c>
      <c r="T9018" s="122" t="str">
        <f t="shared" si="6087"/>
        <v/>
      </c>
    </row>
    <row r="9019" spans="1:20" outlineLevel="1">
      <c r="A9019" s="161"/>
      <c r="B9019" s="208">
        <v>44921</v>
      </c>
      <c r="C9019" s="96">
        <v>82.5416666666667</v>
      </c>
      <c r="D9019" s="122"/>
      <c r="E9019" s="122" t="str">
        <f t="shared" si="6081"/>
        <v/>
      </c>
      <c r="F9019" s="122"/>
      <c r="G9019" s="122" t="str">
        <f t="shared" si="6082"/>
        <v/>
      </c>
      <c r="H9019" s="122"/>
      <c r="I9019" s="122" t="str">
        <f t="shared" si="6083"/>
        <v/>
      </c>
      <c r="J9019" s="122"/>
      <c r="K9019" s="122" t="str">
        <f t="shared" si="6084"/>
        <v/>
      </c>
      <c r="L9019" s="123" t="str">
        <f>IF(H9019="","чи робить СНВВ?",IF(J9019="","чи роблять агрегати?",IF($J9019=0,"агрегати не працюють",IF(AND($H9019=0,$J9019=1),"СНВВ не працює","OK"))))</f>
        <v>чи робить СНВВ?</v>
      </c>
      <c r="M9019" s="100"/>
      <c r="N9019" s="122" t="str">
        <f>IF(OR(E9019&lt;&gt;0, J9019=0), "",D9019)</f>
        <v/>
      </c>
      <c r="O9019" s="122" t="str">
        <f t="shared" si="6085"/>
        <v/>
      </c>
      <c r="P9019" s="122" t="str">
        <f>IF(AND($E9019&lt;&gt;0,$J9019=1),"замінне значення",O9019)</f>
        <v/>
      </c>
      <c r="Q9019" s="122" t="str">
        <f>IF(OR(G9019&lt;&gt;0, J9019=0), "",F9019)</f>
        <v/>
      </c>
      <c r="R9019" s="122" t="str">
        <f t="shared" si="6086"/>
        <v/>
      </c>
      <c r="S9019" s="122" t="str">
        <f>IF(AND(G9019&lt;&gt;0,J9019=1),"замінне значення",R9019)</f>
        <v/>
      </c>
      <c r="T9019" s="122" t="str">
        <f t="shared" si="6087"/>
        <v/>
      </c>
    </row>
    <row r="9020" spans="1:20" outlineLevel="1">
      <c r="A9020" s="161"/>
      <c r="B9020" s="208">
        <v>44921</v>
      </c>
      <c r="C9020" s="96">
        <v>82.5833333333333</v>
      </c>
      <c r="D9020" s="122"/>
      <c r="E9020" s="122" t="str">
        <f t="shared" si="6081"/>
        <v/>
      </c>
      <c r="F9020" s="122"/>
      <c r="G9020" s="122" t="str">
        <f t="shared" si="6082"/>
        <v/>
      </c>
      <c r="H9020" s="122"/>
      <c r="I9020" s="122" t="str">
        <f t="shared" si="6083"/>
        <v/>
      </c>
      <c r="J9020" s="122"/>
      <c r="K9020" s="122" t="str">
        <f t="shared" si="6084"/>
        <v/>
      </c>
      <c r="L9020" s="123" t="str">
        <f>IF(H9020="","чи робить СНВВ?",IF(J9020="","чи роблять агрегати?",IF($J9020=0,"агрегати не працюють",IF(AND($H9020=0,$J9020=1),"СНВВ не працює","OK"))))</f>
        <v>чи робить СНВВ?</v>
      </c>
      <c r="M9020" s="100"/>
      <c r="N9020" s="122" t="str">
        <f>IF(OR(E9020&lt;&gt;0, J9020=0), "",D9020)</f>
        <v/>
      </c>
      <c r="O9020" s="122" t="str">
        <f t="shared" si="6085"/>
        <v/>
      </c>
      <c r="P9020" s="122" t="str">
        <f>IF(AND($E9020&lt;&gt;0,$J9020=1),"замінне значення",O9020)</f>
        <v/>
      </c>
      <c r="Q9020" s="122" t="str">
        <f>IF(OR(G9020&lt;&gt;0, J9020=0), "",F9020)</f>
        <v/>
      </c>
      <c r="R9020" s="122" t="str">
        <f t="shared" si="6086"/>
        <v/>
      </c>
      <c r="S9020" s="122" t="str">
        <f>IF(AND(G9020&lt;&gt;0,J9020=1),"замінне значення",R9020)</f>
        <v/>
      </c>
      <c r="T9020" s="122" t="str">
        <f t="shared" si="6087"/>
        <v/>
      </c>
    </row>
    <row r="9021" spans="1:20" outlineLevel="1">
      <c r="A9021" s="161"/>
      <c r="B9021" s="208">
        <v>44921</v>
      </c>
      <c r="C9021" s="96">
        <v>82.625</v>
      </c>
      <c r="D9021" s="122"/>
      <c r="E9021" s="122" t="str">
        <f t="shared" si="6081"/>
        <v/>
      </c>
      <c r="F9021" s="122"/>
      <c r="G9021" s="122" t="str">
        <f t="shared" si="6082"/>
        <v/>
      </c>
      <c r="H9021" s="122"/>
      <c r="I9021" s="122" t="str">
        <f t="shared" si="6083"/>
        <v/>
      </c>
      <c r="J9021" s="122"/>
      <c r="K9021" s="122" t="str">
        <f t="shared" si="6084"/>
        <v/>
      </c>
      <c r="L9021" s="123" t="str">
        <f>IF(H9021="","чи робить СНВВ?",IF(J9021="","чи роблять агрегати?",IF($J9021=0,"агрегати не працюють",IF(AND($H9021=0,$J9021=1),"СНВВ не працює","OK"))))</f>
        <v>чи робить СНВВ?</v>
      </c>
      <c r="M9021" s="100"/>
      <c r="N9021" s="122" t="str">
        <f>IF(OR(E9021&lt;&gt;0, J9021=0), "",D9021)</f>
        <v/>
      </c>
      <c r="O9021" s="122" t="str">
        <f t="shared" si="6085"/>
        <v/>
      </c>
      <c r="P9021" s="122" t="str">
        <f>IF(AND($E9021&lt;&gt;0,$J9021=1),"замінне значення",O9021)</f>
        <v/>
      </c>
      <c r="Q9021" s="122" t="str">
        <f>IF(OR(G9021&lt;&gt;0, J9021=0), "",F9021)</f>
        <v/>
      </c>
      <c r="R9021" s="122" t="str">
        <f t="shared" si="6086"/>
        <v/>
      </c>
      <c r="S9021" s="122" t="str">
        <f>IF(AND(G9021&lt;&gt;0,J9021=1),"замінне значення",R9021)</f>
        <v/>
      </c>
      <c r="T9021" s="122" t="str">
        <f t="shared" si="6087"/>
        <v/>
      </c>
    </row>
    <row r="9022" spans="1:20" outlineLevel="1">
      <c r="A9022" s="161"/>
      <c r="B9022" s="208">
        <v>44921</v>
      </c>
      <c r="C9022" s="96">
        <v>82.6666666666667</v>
      </c>
      <c r="D9022" s="122"/>
      <c r="E9022" s="122" t="str">
        <f t="shared" si="6081"/>
        <v/>
      </c>
      <c r="F9022" s="122"/>
      <c r="G9022" s="122" t="str">
        <f t="shared" si="6082"/>
        <v/>
      </c>
      <c r="H9022" s="122"/>
      <c r="I9022" s="122" t="str">
        <f t="shared" si="6083"/>
        <v/>
      </c>
      <c r="J9022" s="122"/>
      <c r="K9022" s="122" t="str">
        <f t="shared" si="6084"/>
        <v/>
      </c>
      <c r="L9022" s="123" t="str">
        <f>IF(H9022="","чи робить СНВВ?",IF(J9022="","чи роблять агрегати?",IF($J9022=0,"агрегати не працюють",IF(AND($H9022=0,$J9022=1),"СНВВ не працює","OK"))))</f>
        <v>чи робить СНВВ?</v>
      </c>
      <c r="M9022" s="100"/>
      <c r="N9022" s="122" t="str">
        <f>IF(OR(E9022&lt;&gt;0, J9022=0), "",D9022)</f>
        <v/>
      </c>
      <c r="O9022" s="122" t="str">
        <f t="shared" si="6085"/>
        <v/>
      </c>
      <c r="P9022" s="122" t="str">
        <f>IF(AND($E9022&lt;&gt;0,$J9022=1),"замінне значення",O9022)</f>
        <v/>
      </c>
      <c r="Q9022" s="122" t="str">
        <f>IF(OR(G9022&lt;&gt;0, J9022=0), "",F9022)</f>
        <v/>
      </c>
      <c r="R9022" s="122" t="str">
        <f t="shared" si="6086"/>
        <v/>
      </c>
      <c r="S9022" s="122" t="str">
        <f>IF(AND(G9022&lt;&gt;0,J9022=1),"замінне значення",R9022)</f>
        <v/>
      </c>
      <c r="T9022" s="122" t="str">
        <f t="shared" si="6087"/>
        <v/>
      </c>
    </row>
    <row r="9023" spans="1:20" outlineLevel="1">
      <c r="A9023" s="161"/>
      <c r="B9023" s="208">
        <v>44921</v>
      </c>
      <c r="C9023" s="96">
        <v>82.7083333333333</v>
      </c>
      <c r="D9023" s="122"/>
      <c r="E9023" s="122" t="str">
        <f t="shared" si="6081"/>
        <v/>
      </c>
      <c r="F9023" s="122"/>
      <c r="G9023" s="122" t="str">
        <f t="shared" si="6082"/>
        <v/>
      </c>
      <c r="H9023" s="122"/>
      <c r="I9023" s="122" t="str">
        <f t="shared" si="6083"/>
        <v/>
      </c>
      <c r="J9023" s="122"/>
      <c r="K9023" s="122" t="str">
        <f t="shared" si="6084"/>
        <v/>
      </c>
      <c r="L9023" s="123" t="str">
        <f>IF(H9023="","чи робить СНВВ?",IF(J9023="","чи роблять агрегати?",IF($J9023=0,"агрегати не працюють",IF(AND($H9023=0,$J9023=1),"СНВВ не працює","OK"))))</f>
        <v>чи робить СНВВ?</v>
      </c>
      <c r="M9023" s="100"/>
      <c r="N9023" s="122" t="str">
        <f>IF(OR(E9023&lt;&gt;0, J9023=0), "",D9023)</f>
        <v/>
      </c>
      <c r="O9023" s="122" t="str">
        <f t="shared" si="6085"/>
        <v/>
      </c>
      <c r="P9023" s="122" t="str">
        <f>IF(AND($E9023&lt;&gt;0,$J9023=1),"замінне значення",O9023)</f>
        <v/>
      </c>
      <c r="Q9023" s="122" t="str">
        <f>IF(OR(G9023&lt;&gt;0, J9023=0), "",F9023)</f>
        <v/>
      </c>
      <c r="R9023" s="122" t="str">
        <f t="shared" si="6086"/>
        <v/>
      </c>
      <c r="S9023" s="122" t="str">
        <f>IF(AND(G9023&lt;&gt;0,J9023=1),"замінне значення",R9023)</f>
        <v/>
      </c>
      <c r="T9023" s="122" t="str">
        <f t="shared" si="6087"/>
        <v/>
      </c>
    </row>
    <row r="9024" spans="1:20" outlineLevel="1">
      <c r="A9024" s="161"/>
      <c r="B9024" s="208">
        <v>44921</v>
      </c>
      <c r="C9024" s="96">
        <v>82.75</v>
      </c>
      <c r="D9024" s="122"/>
      <c r="E9024" s="122" t="str">
        <f t="shared" si="6081"/>
        <v/>
      </c>
      <c r="F9024" s="122"/>
      <c r="G9024" s="122" t="str">
        <f t="shared" si="6082"/>
        <v/>
      </c>
      <c r="H9024" s="122"/>
      <c r="I9024" s="122" t="str">
        <f t="shared" si="6083"/>
        <v/>
      </c>
      <c r="J9024" s="122"/>
      <c r="K9024" s="122" t="str">
        <f t="shared" si="6084"/>
        <v/>
      </c>
      <c r="L9024" s="123" t="str">
        <f>IF(H9024="","чи робить СНВВ?",IF(J9024="","чи роблять агрегати?",IF($J9024=0,"агрегати не працюють",IF(AND($H9024=0,$J9024=1),"СНВВ не працює","OK"))))</f>
        <v>чи робить СНВВ?</v>
      </c>
      <c r="M9024" s="100"/>
      <c r="N9024" s="122" t="str">
        <f>IF(OR(E9024&lt;&gt;0, J9024=0), "",D9024)</f>
        <v/>
      </c>
      <c r="O9024" s="122" t="str">
        <f t="shared" si="6085"/>
        <v/>
      </c>
      <c r="P9024" s="122" t="str">
        <f>IF(AND($E9024&lt;&gt;0,$J9024=1),"замінне значення",O9024)</f>
        <v/>
      </c>
      <c r="Q9024" s="122" t="str">
        <f>IF(OR(G9024&lt;&gt;0, J9024=0), "",F9024)</f>
        <v/>
      </c>
      <c r="R9024" s="122" t="str">
        <f t="shared" si="6086"/>
        <v/>
      </c>
      <c r="S9024" s="122" t="str">
        <f>IF(AND(G9024&lt;&gt;0,J9024=1),"замінне значення",R9024)</f>
        <v/>
      </c>
      <c r="T9024" s="122" t="str">
        <f t="shared" si="6087"/>
        <v/>
      </c>
    </row>
    <row r="9025" spans="1:20" outlineLevel="1">
      <c r="A9025" s="161"/>
      <c r="B9025" s="208">
        <v>44921</v>
      </c>
      <c r="C9025" s="96">
        <v>82.7916666666667</v>
      </c>
      <c r="D9025" s="122"/>
      <c r="E9025" s="122" t="str">
        <f t="shared" si="6081"/>
        <v/>
      </c>
      <c r="F9025" s="122"/>
      <c r="G9025" s="122" t="str">
        <f t="shared" si="6082"/>
        <v/>
      </c>
      <c r="H9025" s="122"/>
      <c r="I9025" s="122" t="str">
        <f t="shared" si="6083"/>
        <v/>
      </c>
      <c r="J9025" s="122"/>
      <c r="K9025" s="122" t="str">
        <f t="shared" si="6084"/>
        <v/>
      </c>
      <c r="L9025" s="123" t="str">
        <f>IF(H9025="","чи робить СНВВ?",IF(J9025="","чи роблять агрегати?",IF($J9025=0,"агрегати не працюють",IF(AND($H9025=0,$J9025=1),"СНВВ не працює","OK"))))</f>
        <v>чи робить СНВВ?</v>
      </c>
      <c r="M9025" s="100"/>
      <c r="N9025" s="122" t="str">
        <f>IF(OR(E9025&lt;&gt;0, J9025=0), "",D9025)</f>
        <v/>
      </c>
      <c r="O9025" s="122" t="str">
        <f t="shared" si="6085"/>
        <v/>
      </c>
      <c r="P9025" s="122" t="str">
        <f>IF(AND($E9025&lt;&gt;0,$J9025=1),"замінне значення",O9025)</f>
        <v/>
      </c>
      <c r="Q9025" s="122" t="str">
        <f>IF(OR(G9025&lt;&gt;0, J9025=0), "",F9025)</f>
        <v/>
      </c>
      <c r="R9025" s="122" t="str">
        <f t="shared" si="6086"/>
        <v/>
      </c>
      <c r="S9025" s="122" t="str">
        <f>IF(AND(G9025&lt;&gt;0,J9025=1),"замінне значення",R9025)</f>
        <v/>
      </c>
      <c r="T9025" s="122" t="str">
        <f t="shared" si="6087"/>
        <v/>
      </c>
    </row>
    <row r="9026" spans="1:20" outlineLevel="1">
      <c r="A9026" s="161"/>
      <c r="B9026" s="208">
        <v>44921</v>
      </c>
      <c r="C9026" s="96">
        <v>82.8333333333333</v>
      </c>
      <c r="D9026" s="122"/>
      <c r="E9026" s="122" t="str">
        <f t="shared" si="6081"/>
        <v/>
      </c>
      <c r="F9026" s="122"/>
      <c r="G9026" s="122" t="str">
        <f t="shared" si="6082"/>
        <v/>
      </c>
      <c r="H9026" s="122"/>
      <c r="I9026" s="122" t="str">
        <f t="shared" si="6083"/>
        <v/>
      </c>
      <c r="J9026" s="122"/>
      <c r="K9026" s="122" t="str">
        <f t="shared" si="6084"/>
        <v/>
      </c>
      <c r="L9026" s="123" t="str">
        <f>IF(H9026="","чи робить СНВВ?",IF(J9026="","чи роблять агрегати?",IF($J9026=0,"агрегати не працюють",IF(AND($H9026=0,$J9026=1),"СНВВ не працює","OK"))))</f>
        <v>чи робить СНВВ?</v>
      </c>
      <c r="M9026" s="100"/>
      <c r="N9026" s="122" t="str">
        <f>IF(OR(E9026&lt;&gt;0, J9026=0), "",D9026)</f>
        <v/>
      </c>
      <c r="O9026" s="122" t="str">
        <f t="shared" si="6085"/>
        <v/>
      </c>
      <c r="P9026" s="122" t="str">
        <f>IF(AND($E9026&lt;&gt;0,$J9026=1),"замінне значення",O9026)</f>
        <v/>
      </c>
      <c r="Q9026" s="122" t="str">
        <f>IF(OR(G9026&lt;&gt;0, J9026=0), "",F9026)</f>
        <v/>
      </c>
      <c r="R9026" s="122" t="str">
        <f t="shared" si="6086"/>
        <v/>
      </c>
      <c r="S9026" s="122" t="str">
        <f>IF(AND(G9026&lt;&gt;0,J9026=1),"замінне значення",R9026)</f>
        <v/>
      </c>
      <c r="T9026" s="122" t="str">
        <f t="shared" si="6087"/>
        <v/>
      </c>
    </row>
    <row r="9027" spans="1:20" outlineLevel="1">
      <c r="A9027" s="161"/>
      <c r="B9027" s="208">
        <v>44921</v>
      </c>
      <c r="C9027" s="96">
        <v>82.875</v>
      </c>
      <c r="D9027" s="122"/>
      <c r="E9027" s="122" t="str">
        <f t="shared" si="6081"/>
        <v/>
      </c>
      <c r="F9027" s="122"/>
      <c r="G9027" s="122" t="str">
        <f t="shared" si="6082"/>
        <v/>
      </c>
      <c r="H9027" s="122"/>
      <c r="I9027" s="122" t="str">
        <f t="shared" si="6083"/>
        <v/>
      </c>
      <c r="J9027" s="122"/>
      <c r="K9027" s="122" t="str">
        <f t="shared" si="6084"/>
        <v/>
      </c>
      <c r="L9027" s="123" t="str">
        <f>IF(H9027="","чи робить СНВВ?",IF(J9027="","чи роблять агрегати?",IF($J9027=0,"агрегати не працюють",IF(AND($H9027=0,$J9027=1),"СНВВ не працює","OK"))))</f>
        <v>чи робить СНВВ?</v>
      </c>
      <c r="M9027" s="100"/>
      <c r="N9027" s="122" t="str">
        <f>IF(OR(E9027&lt;&gt;0, J9027=0), "",D9027)</f>
        <v/>
      </c>
      <c r="O9027" s="122" t="str">
        <f t="shared" si="6085"/>
        <v/>
      </c>
      <c r="P9027" s="122" t="str">
        <f>IF(AND($E9027&lt;&gt;0,$J9027=1),"замінне значення",O9027)</f>
        <v/>
      </c>
      <c r="Q9027" s="122" t="str">
        <f>IF(OR(G9027&lt;&gt;0, J9027=0), "",F9027)</f>
        <v/>
      </c>
      <c r="R9027" s="122" t="str">
        <f t="shared" si="6086"/>
        <v/>
      </c>
      <c r="S9027" s="122" t="str">
        <f>IF(AND(G9027&lt;&gt;0,J9027=1),"замінне значення",R9027)</f>
        <v/>
      </c>
      <c r="T9027" s="122" t="str">
        <f t="shared" si="6087"/>
        <v/>
      </c>
    </row>
    <row r="9028" spans="1:20" outlineLevel="1">
      <c r="A9028" s="161"/>
      <c r="B9028" s="208">
        <v>44921</v>
      </c>
      <c r="C9028" s="96">
        <v>82.9166666666667</v>
      </c>
      <c r="D9028" s="122"/>
      <c r="E9028" s="122" t="str">
        <f t="shared" si="6081"/>
        <v/>
      </c>
      <c r="F9028" s="122"/>
      <c r="G9028" s="122" t="str">
        <f t="shared" si="6082"/>
        <v/>
      </c>
      <c r="H9028" s="122"/>
      <c r="I9028" s="122" t="str">
        <f t="shared" si="6083"/>
        <v/>
      </c>
      <c r="J9028" s="122"/>
      <c r="K9028" s="122" t="str">
        <f t="shared" si="6084"/>
        <v/>
      </c>
      <c r="L9028" s="123" t="str">
        <f>IF(H9028="","чи робить СНВВ?",IF(J9028="","чи роблять агрегати?",IF($J9028=0,"агрегати не працюють",IF(AND($H9028=0,$J9028=1),"СНВВ не працює","OK"))))</f>
        <v>чи робить СНВВ?</v>
      </c>
      <c r="M9028" s="100"/>
      <c r="N9028" s="122" t="str">
        <f>IF(OR(E9028&lt;&gt;0, J9028=0), "",D9028)</f>
        <v/>
      </c>
      <c r="O9028" s="122" t="str">
        <f t="shared" si="6085"/>
        <v/>
      </c>
      <c r="P9028" s="122" t="str">
        <f>IF(AND($E9028&lt;&gt;0,$J9028=1),"замінне значення",O9028)</f>
        <v/>
      </c>
      <c r="Q9028" s="122" t="str">
        <f>IF(OR(G9028&lt;&gt;0, J9028=0), "",F9028)</f>
        <v/>
      </c>
      <c r="R9028" s="122" t="str">
        <f t="shared" si="6086"/>
        <v/>
      </c>
      <c r="S9028" s="122" t="str">
        <f>IF(AND(G9028&lt;&gt;0,J9028=1),"замінне значення",R9028)</f>
        <v/>
      </c>
      <c r="T9028" s="122" t="str">
        <f t="shared" si="6087"/>
        <v/>
      </c>
    </row>
    <row r="9029" spans="1:20" outlineLevel="1">
      <c r="A9029" s="161"/>
      <c r="B9029" s="208">
        <v>44921</v>
      </c>
      <c r="C9029" s="96">
        <v>82.9583333333333</v>
      </c>
      <c r="D9029" s="122"/>
      <c r="E9029" s="122" t="str">
        <f t="shared" si="6081"/>
        <v/>
      </c>
      <c r="F9029" s="122"/>
      <c r="G9029" s="122" t="str">
        <f t="shared" si="6082"/>
        <v/>
      </c>
      <c r="H9029" s="122"/>
      <c r="I9029" s="122" t="str">
        <f t="shared" si="6083"/>
        <v/>
      </c>
      <c r="J9029" s="122"/>
      <c r="K9029" s="122" t="str">
        <f t="shared" si="6084"/>
        <v/>
      </c>
      <c r="L9029" s="123" t="str">
        <f>IF(H9029="","чи робить СНВВ?",IF(J9029="","чи роблять агрегати?",IF($J9029=0,"агрегати не працюють",IF(AND($H9029=0,$J9029=1),"СНВВ не працює","OK"))))</f>
        <v>чи робить СНВВ?</v>
      </c>
      <c r="M9029" s="100"/>
      <c r="N9029" s="122" t="str">
        <f>IF(OR(E9029&lt;&gt;0, J9029=0), "",D9029)</f>
        <v/>
      </c>
      <c r="O9029" s="122" t="str">
        <f t="shared" si="6085"/>
        <v/>
      </c>
      <c r="P9029" s="122" t="str">
        <f>IF(AND($E9029&lt;&gt;0,$J9029=1),"замінне значення",O9029)</f>
        <v/>
      </c>
      <c r="Q9029" s="122" t="str">
        <f>IF(OR(G9029&lt;&gt;0, J9029=0), "",F9029)</f>
        <v/>
      </c>
      <c r="R9029" s="122" t="str">
        <f t="shared" si="6086"/>
        <v/>
      </c>
      <c r="S9029" s="122" t="str">
        <f>IF(AND(G9029&lt;&gt;0,J9029=1),"замінне значення",R9029)</f>
        <v/>
      </c>
      <c r="T9029" s="122" t="str">
        <f t="shared" si="6087"/>
        <v/>
      </c>
    </row>
    <row r="9030" spans="1:20">
      <c r="A9030" s="204"/>
      <c r="B9030" s="159" t="s">
        <v>452</v>
      </c>
      <c r="C9030" s="159"/>
      <c r="D9030" s="103">
        <f t="shared" ref="D9030" si="6088">SUM(D9006:D9029)</f>
        <v>0</v>
      </c>
      <c r="E9030" s="104">
        <f t="shared" ref="E9030" si="6089">COUNTIF(E9006:E9029,"&gt;0")</f>
        <v>0</v>
      </c>
      <c r="F9030" s="103">
        <f t="shared" ref="F9030" si="6090">SUM(F9006:F9029)</f>
        <v>0</v>
      </c>
      <c r="G9030" s="104">
        <f t="shared" ref="G9030" si="6091">COUNTIF(G9006:G9029,"&gt;0")</f>
        <v>0</v>
      </c>
      <c r="H9030" s="103">
        <f t="shared" ref="H9030" si="6092">SUM(H9006:H9029)</f>
        <v>0</v>
      </c>
      <c r="I9030" s="104">
        <f t="shared" ref="I9030" si="6093">COUNTIF(I9006:I9029,"&gt;0")</f>
        <v>0</v>
      </c>
      <c r="J9030" s="103">
        <f t="shared" ref="J9030" si="6094">SUM(J9006:J9029)</f>
        <v>0</v>
      </c>
      <c r="K9030" s="104">
        <f t="shared" ref="K9030" si="6095">COUNTIF(K9006:K9029,"&gt;0")</f>
        <v>0</v>
      </c>
      <c r="L9030" s="104">
        <f t="shared" ref="L9030" si="6096">COUNTIF(L9006:L9029,"СНВВ не працює")</f>
        <v>0</v>
      </c>
      <c r="M9030" s="100"/>
      <c r="N9030" s="103">
        <f t="shared" si="6079"/>
        <v>0</v>
      </c>
      <c r="O9030" s="103">
        <f t="shared" ref="O9030:T9030" si="6097">SUM(O9006:O9029)</f>
        <v>0</v>
      </c>
      <c r="P9030" s="103">
        <f t="shared" si="6097"/>
        <v>0</v>
      </c>
      <c r="Q9030" s="103">
        <f t="shared" si="6097"/>
        <v>0</v>
      </c>
      <c r="R9030" s="103">
        <f t="shared" si="6097"/>
        <v>0</v>
      </c>
      <c r="S9030" s="103">
        <f t="shared" si="6097"/>
        <v>0</v>
      </c>
      <c r="T9030" s="103">
        <f t="shared" si="6097"/>
        <v>0</v>
      </c>
    </row>
    <row r="9031" spans="1:20" ht="15.75" customHeight="1" outlineLevel="1">
      <c r="A9031" s="160">
        <v>44922</v>
      </c>
      <c r="B9031" s="208">
        <v>44922</v>
      </c>
      <c r="C9031" s="96">
        <v>83</v>
      </c>
      <c r="D9031" s="122"/>
      <c r="E9031" s="122" t="str">
        <f t="shared" ref="E9031:E9054" si="6098">IF(D9031="","",IF(D9031&lt;1,1,0))</f>
        <v/>
      </c>
      <c r="F9031" s="122"/>
      <c r="G9031" s="122" t="str">
        <f t="shared" ref="G9031:G9054" si="6099">IF(F9031="","",IF(F9031&lt;1,1,0))</f>
        <v/>
      </c>
      <c r="H9031" s="122"/>
      <c r="I9031" s="122" t="str">
        <f t="shared" ref="I9031:I9054" si="6100">IF(H9031="","",IF(H9031&lt;1,1,0))</f>
        <v/>
      </c>
      <c r="J9031" s="122"/>
      <c r="K9031" s="122" t="str">
        <f t="shared" ref="K9031:K9054" si="6101">IF(J9031="","",IF(J9031&lt;1,1,0))</f>
        <v/>
      </c>
      <c r="L9031" s="123" t="str">
        <f>IF(H9031="","чи робить СНВВ?",IF(J9031="","чи роблять агрегати?",IF($J9031=0,"агрегати не працюють",IF(AND($H9031=0,$J9031=1),"СНВВ не працює","OK"))))</f>
        <v>чи робить СНВВ?</v>
      </c>
      <c r="M9031" s="100"/>
      <c r="N9031" s="122" t="str">
        <f>IF(OR(E9031&lt;&gt;0, J9031=0), "",D9031)</f>
        <v/>
      </c>
      <c r="O9031" s="122" t="str">
        <f t="shared" ref="O9031:O9054" si="6102">IF(Q9031="", "",(N9031*$O$3+$O$4))</f>
        <v/>
      </c>
      <c r="P9031" s="122" t="str">
        <f>IF(AND($E9031&lt;&gt;0,$J9031=1),"замінне значення",O9031)</f>
        <v/>
      </c>
      <c r="Q9031" s="122" t="str">
        <f>IF(OR(G9031&lt;&gt;0, J9031=0), "",F9031)</f>
        <v/>
      </c>
      <c r="R9031" s="122" t="str">
        <f t="shared" ref="R9031:R9094" si="6103">IF(Q9031="", "",(Q9031*$Q$3+$Q$4))</f>
        <v/>
      </c>
      <c r="S9031" s="122" t="str">
        <f>IF(AND(G9031&lt;&gt;0,J9031=1),"замінне значення",R9031)</f>
        <v/>
      </c>
      <c r="T9031" s="122" t="str">
        <f t="shared" ref="T9031:T9094" si="6104">IFERROR(P9031*S9031,"")</f>
        <v/>
      </c>
    </row>
    <row r="9032" spans="1:20" outlineLevel="1">
      <c r="A9032" s="161"/>
      <c r="B9032" s="208">
        <v>44922</v>
      </c>
      <c r="C9032" s="96">
        <v>83.0416666666667</v>
      </c>
      <c r="D9032" s="122"/>
      <c r="E9032" s="122" t="str">
        <f t="shared" si="6098"/>
        <v/>
      </c>
      <c r="F9032" s="122"/>
      <c r="G9032" s="122" t="str">
        <f t="shared" si="6099"/>
        <v/>
      </c>
      <c r="H9032" s="122"/>
      <c r="I9032" s="122" t="str">
        <f t="shared" si="6100"/>
        <v/>
      </c>
      <c r="J9032" s="122"/>
      <c r="K9032" s="122" t="str">
        <f t="shared" si="6101"/>
        <v/>
      </c>
      <c r="L9032" s="123" t="str">
        <f>IF(H9032="","чи робить СНВВ?",IF(J9032="","чи роблять агрегати?",IF($J9032=0,"агрегати не працюють",IF(AND($H9032=0,$J9032=1),"СНВВ не працює","OK"))))</f>
        <v>чи робить СНВВ?</v>
      </c>
      <c r="M9032" s="100"/>
      <c r="N9032" s="122" t="str">
        <f>IF(OR(E9032&lt;&gt;0, J9032=0), "",D9032)</f>
        <v/>
      </c>
      <c r="O9032" s="122" t="str">
        <f t="shared" si="6102"/>
        <v/>
      </c>
      <c r="P9032" s="122" t="str">
        <f>IF(AND($E9032&lt;&gt;0,$J9032=1),"замінне значення",O9032)</f>
        <v/>
      </c>
      <c r="Q9032" s="122" t="str">
        <f>IF(OR(G9032&lt;&gt;0, J9032=0), "",F9032)</f>
        <v/>
      </c>
      <c r="R9032" s="122" t="str">
        <f t="shared" si="6103"/>
        <v/>
      </c>
      <c r="S9032" s="122" t="str">
        <f>IF(AND(G9032&lt;&gt;0,J9032=1),"замінне значення",R9032)</f>
        <v/>
      </c>
      <c r="T9032" s="122" t="str">
        <f t="shared" si="6104"/>
        <v/>
      </c>
    </row>
    <row r="9033" spans="1:20" outlineLevel="1">
      <c r="A9033" s="161"/>
      <c r="B9033" s="208">
        <v>44922</v>
      </c>
      <c r="C9033" s="96">
        <v>83.0833333333333</v>
      </c>
      <c r="D9033" s="122"/>
      <c r="E9033" s="122" t="str">
        <f t="shared" si="6098"/>
        <v/>
      </c>
      <c r="F9033" s="122"/>
      <c r="G9033" s="122" t="str">
        <f t="shared" si="6099"/>
        <v/>
      </c>
      <c r="H9033" s="122"/>
      <c r="I9033" s="122" t="str">
        <f t="shared" si="6100"/>
        <v/>
      </c>
      <c r="J9033" s="122"/>
      <c r="K9033" s="122" t="str">
        <f t="shared" si="6101"/>
        <v/>
      </c>
      <c r="L9033" s="123" t="str">
        <f>IF(H9033="","чи робить СНВВ?",IF(J9033="","чи роблять агрегати?",IF($J9033=0,"агрегати не працюють",IF(AND($H9033=0,$J9033=1),"СНВВ не працює","OK"))))</f>
        <v>чи робить СНВВ?</v>
      </c>
      <c r="M9033" s="100"/>
      <c r="N9033" s="122" t="str">
        <f>IF(OR(E9033&lt;&gt;0, J9033=0), "",D9033)</f>
        <v/>
      </c>
      <c r="O9033" s="122" t="str">
        <f t="shared" si="6102"/>
        <v/>
      </c>
      <c r="P9033" s="122" t="str">
        <f>IF(AND($E9033&lt;&gt;0,$J9033=1),"замінне значення",O9033)</f>
        <v/>
      </c>
      <c r="Q9033" s="122" t="str">
        <f>IF(OR(G9033&lt;&gt;0, J9033=0), "",F9033)</f>
        <v/>
      </c>
      <c r="R9033" s="122" t="str">
        <f t="shared" si="6103"/>
        <v/>
      </c>
      <c r="S9033" s="122" t="str">
        <f>IF(AND(G9033&lt;&gt;0,J9033=1),"замінне значення",R9033)</f>
        <v/>
      </c>
      <c r="T9033" s="122" t="str">
        <f t="shared" si="6104"/>
        <v/>
      </c>
    </row>
    <row r="9034" spans="1:20" outlineLevel="1">
      <c r="A9034" s="161"/>
      <c r="B9034" s="208">
        <v>44922</v>
      </c>
      <c r="C9034" s="96">
        <v>83.125</v>
      </c>
      <c r="D9034" s="122"/>
      <c r="E9034" s="122" t="str">
        <f t="shared" si="6098"/>
        <v/>
      </c>
      <c r="F9034" s="122"/>
      <c r="G9034" s="122" t="str">
        <f t="shared" si="6099"/>
        <v/>
      </c>
      <c r="H9034" s="122"/>
      <c r="I9034" s="122" t="str">
        <f t="shared" si="6100"/>
        <v/>
      </c>
      <c r="J9034" s="122"/>
      <c r="K9034" s="122" t="str">
        <f t="shared" si="6101"/>
        <v/>
      </c>
      <c r="L9034" s="123" t="str">
        <f>IF(H9034="","чи робить СНВВ?",IF(J9034="","чи роблять агрегати?",IF($J9034=0,"агрегати не працюють",IF(AND($H9034=0,$J9034=1),"СНВВ не працює","OK"))))</f>
        <v>чи робить СНВВ?</v>
      </c>
      <c r="M9034" s="100"/>
      <c r="N9034" s="122" t="str">
        <f>IF(OR(E9034&lt;&gt;0, J9034=0), "",D9034)</f>
        <v/>
      </c>
      <c r="O9034" s="122" t="str">
        <f t="shared" si="6102"/>
        <v/>
      </c>
      <c r="P9034" s="122" t="str">
        <f>IF(AND($E9034&lt;&gt;0,$J9034=1),"замінне значення",O9034)</f>
        <v/>
      </c>
      <c r="Q9034" s="122" t="str">
        <f>IF(OR(G9034&lt;&gt;0, J9034=0), "",F9034)</f>
        <v/>
      </c>
      <c r="R9034" s="122" t="str">
        <f t="shared" si="6103"/>
        <v/>
      </c>
      <c r="S9034" s="122" t="str">
        <f>IF(AND(G9034&lt;&gt;0,J9034=1),"замінне значення",R9034)</f>
        <v/>
      </c>
      <c r="T9034" s="122" t="str">
        <f t="shared" si="6104"/>
        <v/>
      </c>
    </row>
    <row r="9035" spans="1:20" outlineLevel="1">
      <c r="A9035" s="161"/>
      <c r="B9035" s="208">
        <v>44922</v>
      </c>
      <c r="C9035" s="96">
        <v>83.1666666666667</v>
      </c>
      <c r="D9035" s="122"/>
      <c r="E9035" s="122" t="str">
        <f t="shared" si="6098"/>
        <v/>
      </c>
      <c r="F9035" s="122"/>
      <c r="G9035" s="122" t="str">
        <f t="shared" si="6099"/>
        <v/>
      </c>
      <c r="H9035" s="122"/>
      <c r="I9035" s="122" t="str">
        <f t="shared" si="6100"/>
        <v/>
      </c>
      <c r="J9035" s="122"/>
      <c r="K9035" s="122" t="str">
        <f t="shared" si="6101"/>
        <v/>
      </c>
      <c r="L9035" s="123" t="str">
        <f>IF(H9035="","чи робить СНВВ?",IF(J9035="","чи роблять агрегати?",IF($J9035=0,"агрегати не працюють",IF(AND($H9035=0,$J9035=1),"СНВВ не працює","OK"))))</f>
        <v>чи робить СНВВ?</v>
      </c>
      <c r="M9035" s="100"/>
      <c r="N9035" s="122" t="str">
        <f>IF(OR(E9035&lt;&gt;0, J9035=0), "",D9035)</f>
        <v/>
      </c>
      <c r="O9035" s="122" t="str">
        <f t="shared" si="6102"/>
        <v/>
      </c>
      <c r="P9035" s="122" t="str">
        <f>IF(AND($E9035&lt;&gt;0,$J9035=1),"замінне значення",O9035)</f>
        <v/>
      </c>
      <c r="Q9035" s="122" t="str">
        <f>IF(OR(G9035&lt;&gt;0, J9035=0), "",F9035)</f>
        <v/>
      </c>
      <c r="R9035" s="122" t="str">
        <f t="shared" si="6103"/>
        <v/>
      </c>
      <c r="S9035" s="122" t="str">
        <f>IF(AND(G9035&lt;&gt;0,J9035=1),"замінне значення",R9035)</f>
        <v/>
      </c>
      <c r="T9035" s="122" t="str">
        <f t="shared" si="6104"/>
        <v/>
      </c>
    </row>
    <row r="9036" spans="1:20" outlineLevel="1">
      <c r="A9036" s="161"/>
      <c r="B9036" s="208">
        <v>44922</v>
      </c>
      <c r="C9036" s="96">
        <v>83.2083333333333</v>
      </c>
      <c r="D9036" s="122"/>
      <c r="E9036" s="122" t="str">
        <f t="shared" si="6098"/>
        <v/>
      </c>
      <c r="F9036" s="122"/>
      <c r="G9036" s="122" t="str">
        <f t="shared" si="6099"/>
        <v/>
      </c>
      <c r="H9036" s="122"/>
      <c r="I9036" s="122" t="str">
        <f t="shared" si="6100"/>
        <v/>
      </c>
      <c r="J9036" s="122"/>
      <c r="K9036" s="122" t="str">
        <f t="shared" si="6101"/>
        <v/>
      </c>
      <c r="L9036" s="123" t="str">
        <f>IF(H9036="","чи робить СНВВ?",IF(J9036="","чи роблять агрегати?",IF($J9036=0,"агрегати не працюють",IF(AND($H9036=0,$J9036=1),"СНВВ не працює","OK"))))</f>
        <v>чи робить СНВВ?</v>
      </c>
      <c r="M9036" s="100"/>
      <c r="N9036" s="122" t="str">
        <f>IF(OR(E9036&lt;&gt;0, J9036=0), "",D9036)</f>
        <v/>
      </c>
      <c r="O9036" s="122" t="str">
        <f t="shared" si="6102"/>
        <v/>
      </c>
      <c r="P9036" s="122" t="str">
        <f>IF(AND($E9036&lt;&gt;0,$J9036=1),"замінне значення",O9036)</f>
        <v/>
      </c>
      <c r="Q9036" s="122" t="str">
        <f>IF(OR(G9036&lt;&gt;0, J9036=0), "",F9036)</f>
        <v/>
      </c>
      <c r="R9036" s="122" t="str">
        <f t="shared" si="6103"/>
        <v/>
      </c>
      <c r="S9036" s="122" t="str">
        <f>IF(AND(G9036&lt;&gt;0,J9036=1),"замінне значення",R9036)</f>
        <v/>
      </c>
      <c r="T9036" s="122" t="str">
        <f t="shared" si="6104"/>
        <v/>
      </c>
    </row>
    <row r="9037" spans="1:20" outlineLevel="1">
      <c r="A9037" s="161"/>
      <c r="B9037" s="208">
        <v>44922</v>
      </c>
      <c r="C9037" s="96">
        <v>83.25</v>
      </c>
      <c r="D9037" s="122"/>
      <c r="E9037" s="122" t="str">
        <f t="shared" si="6098"/>
        <v/>
      </c>
      <c r="F9037" s="122"/>
      <c r="G9037" s="122" t="str">
        <f t="shared" si="6099"/>
        <v/>
      </c>
      <c r="H9037" s="122"/>
      <c r="I9037" s="122" t="str">
        <f t="shared" si="6100"/>
        <v/>
      </c>
      <c r="J9037" s="122"/>
      <c r="K9037" s="122" t="str">
        <f t="shared" si="6101"/>
        <v/>
      </c>
      <c r="L9037" s="123" t="str">
        <f>IF(H9037="","чи робить СНВВ?",IF(J9037="","чи роблять агрегати?",IF($J9037=0,"агрегати не працюють",IF(AND($H9037=0,$J9037=1),"СНВВ не працює","OK"))))</f>
        <v>чи робить СНВВ?</v>
      </c>
      <c r="M9037" s="100"/>
      <c r="N9037" s="122" t="str">
        <f>IF(OR(E9037&lt;&gt;0, J9037=0), "",D9037)</f>
        <v/>
      </c>
      <c r="O9037" s="122" t="str">
        <f t="shared" si="6102"/>
        <v/>
      </c>
      <c r="P9037" s="122" t="str">
        <f>IF(AND($E9037&lt;&gt;0,$J9037=1),"замінне значення",O9037)</f>
        <v/>
      </c>
      <c r="Q9037" s="122" t="str">
        <f>IF(OR(G9037&lt;&gt;0, J9037=0), "",F9037)</f>
        <v/>
      </c>
      <c r="R9037" s="122" t="str">
        <f t="shared" si="6103"/>
        <v/>
      </c>
      <c r="S9037" s="122" t="str">
        <f>IF(AND(G9037&lt;&gt;0,J9037=1),"замінне значення",R9037)</f>
        <v/>
      </c>
      <c r="T9037" s="122" t="str">
        <f t="shared" si="6104"/>
        <v/>
      </c>
    </row>
    <row r="9038" spans="1:20" outlineLevel="1">
      <c r="A9038" s="161"/>
      <c r="B9038" s="208">
        <v>44922</v>
      </c>
      <c r="C9038" s="96">
        <v>83.2916666666667</v>
      </c>
      <c r="D9038" s="122"/>
      <c r="E9038" s="122" t="str">
        <f t="shared" si="6098"/>
        <v/>
      </c>
      <c r="F9038" s="122"/>
      <c r="G9038" s="122" t="str">
        <f t="shared" si="6099"/>
        <v/>
      </c>
      <c r="H9038" s="122"/>
      <c r="I9038" s="122" t="str">
        <f t="shared" si="6100"/>
        <v/>
      </c>
      <c r="J9038" s="122"/>
      <c r="K9038" s="122" t="str">
        <f t="shared" si="6101"/>
        <v/>
      </c>
      <c r="L9038" s="123" t="str">
        <f>IF(H9038="","чи робить СНВВ?",IF(J9038="","чи роблять агрегати?",IF($J9038=0,"агрегати не працюють",IF(AND($H9038=0,$J9038=1),"СНВВ не працює","OK"))))</f>
        <v>чи робить СНВВ?</v>
      </c>
      <c r="M9038" s="100"/>
      <c r="N9038" s="122" t="str">
        <f>IF(OR(E9038&lt;&gt;0, J9038=0), "",D9038)</f>
        <v/>
      </c>
      <c r="O9038" s="122" t="str">
        <f t="shared" si="6102"/>
        <v/>
      </c>
      <c r="P9038" s="122" t="str">
        <f>IF(AND($E9038&lt;&gt;0,$J9038=1),"замінне значення",O9038)</f>
        <v/>
      </c>
      <c r="Q9038" s="122" t="str">
        <f>IF(OR(G9038&lt;&gt;0, J9038=0), "",F9038)</f>
        <v/>
      </c>
      <c r="R9038" s="122" t="str">
        <f t="shared" si="6103"/>
        <v/>
      </c>
      <c r="S9038" s="122" t="str">
        <f>IF(AND(G9038&lt;&gt;0,J9038=1),"замінне значення",R9038)</f>
        <v/>
      </c>
      <c r="T9038" s="122" t="str">
        <f t="shared" si="6104"/>
        <v/>
      </c>
    </row>
    <row r="9039" spans="1:20" outlineLevel="1">
      <c r="A9039" s="161"/>
      <c r="B9039" s="208">
        <v>44922</v>
      </c>
      <c r="C9039" s="96">
        <v>83.3333333333333</v>
      </c>
      <c r="D9039" s="122"/>
      <c r="E9039" s="122" t="str">
        <f t="shared" si="6098"/>
        <v/>
      </c>
      <c r="F9039" s="122"/>
      <c r="G9039" s="122" t="str">
        <f t="shared" si="6099"/>
        <v/>
      </c>
      <c r="H9039" s="122"/>
      <c r="I9039" s="122" t="str">
        <f t="shared" si="6100"/>
        <v/>
      </c>
      <c r="J9039" s="122"/>
      <c r="K9039" s="122" t="str">
        <f t="shared" si="6101"/>
        <v/>
      </c>
      <c r="L9039" s="123" t="str">
        <f>IF(H9039="","чи робить СНВВ?",IF(J9039="","чи роблять агрегати?",IF($J9039=0,"агрегати не працюють",IF(AND($H9039=0,$J9039=1),"СНВВ не працює","OK"))))</f>
        <v>чи робить СНВВ?</v>
      </c>
      <c r="M9039" s="100"/>
      <c r="N9039" s="122" t="str">
        <f>IF(OR(E9039&lt;&gt;0, J9039=0), "",D9039)</f>
        <v/>
      </c>
      <c r="O9039" s="122" t="str">
        <f t="shared" si="6102"/>
        <v/>
      </c>
      <c r="P9039" s="122" t="str">
        <f>IF(AND($E9039&lt;&gt;0,$J9039=1),"замінне значення",O9039)</f>
        <v/>
      </c>
      <c r="Q9039" s="122" t="str">
        <f>IF(OR(G9039&lt;&gt;0, J9039=0), "",F9039)</f>
        <v/>
      </c>
      <c r="R9039" s="122" t="str">
        <f t="shared" si="6103"/>
        <v/>
      </c>
      <c r="S9039" s="122" t="str">
        <f>IF(AND(G9039&lt;&gt;0,J9039=1),"замінне значення",R9039)</f>
        <v/>
      </c>
      <c r="T9039" s="122" t="str">
        <f t="shared" si="6104"/>
        <v/>
      </c>
    </row>
    <row r="9040" spans="1:20" outlineLevel="1">
      <c r="A9040" s="161"/>
      <c r="B9040" s="208">
        <v>44922</v>
      </c>
      <c r="C9040" s="96">
        <v>83.375</v>
      </c>
      <c r="D9040" s="122"/>
      <c r="E9040" s="122" t="str">
        <f t="shared" si="6098"/>
        <v/>
      </c>
      <c r="F9040" s="122"/>
      <c r="G9040" s="122" t="str">
        <f t="shared" si="6099"/>
        <v/>
      </c>
      <c r="H9040" s="122"/>
      <c r="I9040" s="122" t="str">
        <f t="shared" si="6100"/>
        <v/>
      </c>
      <c r="J9040" s="122"/>
      <c r="K9040" s="122" t="str">
        <f t="shared" si="6101"/>
        <v/>
      </c>
      <c r="L9040" s="123" t="str">
        <f>IF(H9040="","чи робить СНВВ?",IF(J9040="","чи роблять агрегати?",IF($J9040=0,"агрегати не працюють",IF(AND($H9040=0,$J9040=1),"СНВВ не працює","OK"))))</f>
        <v>чи робить СНВВ?</v>
      </c>
      <c r="M9040" s="100"/>
      <c r="N9040" s="122" t="str">
        <f>IF(OR(E9040&lt;&gt;0, J9040=0), "",D9040)</f>
        <v/>
      </c>
      <c r="O9040" s="122" t="str">
        <f t="shared" si="6102"/>
        <v/>
      </c>
      <c r="P9040" s="122" t="str">
        <f>IF(AND($E9040&lt;&gt;0,$J9040=1),"замінне значення",O9040)</f>
        <v/>
      </c>
      <c r="Q9040" s="122" t="str">
        <f>IF(OR(G9040&lt;&gt;0, J9040=0), "",F9040)</f>
        <v/>
      </c>
      <c r="R9040" s="122" t="str">
        <f t="shared" si="6103"/>
        <v/>
      </c>
      <c r="S9040" s="122" t="str">
        <f>IF(AND(G9040&lt;&gt;0,J9040=1),"замінне значення",R9040)</f>
        <v/>
      </c>
      <c r="T9040" s="122" t="str">
        <f t="shared" si="6104"/>
        <v/>
      </c>
    </row>
    <row r="9041" spans="1:20" outlineLevel="1">
      <c r="A9041" s="161"/>
      <c r="B9041" s="208">
        <v>44922</v>
      </c>
      <c r="C9041" s="96">
        <v>83.4166666666667</v>
      </c>
      <c r="D9041" s="122"/>
      <c r="E9041" s="122" t="str">
        <f t="shared" si="6098"/>
        <v/>
      </c>
      <c r="F9041" s="122"/>
      <c r="G9041" s="122" t="str">
        <f t="shared" si="6099"/>
        <v/>
      </c>
      <c r="H9041" s="122"/>
      <c r="I9041" s="122" t="str">
        <f t="shared" si="6100"/>
        <v/>
      </c>
      <c r="J9041" s="122"/>
      <c r="K9041" s="122" t="str">
        <f t="shared" si="6101"/>
        <v/>
      </c>
      <c r="L9041" s="123" t="str">
        <f>IF(H9041="","чи робить СНВВ?",IF(J9041="","чи роблять агрегати?",IF($J9041=0,"агрегати не працюють",IF(AND($H9041=0,$J9041=1),"СНВВ не працює","OK"))))</f>
        <v>чи робить СНВВ?</v>
      </c>
      <c r="M9041" s="100"/>
      <c r="N9041" s="122" t="str">
        <f>IF(OR(E9041&lt;&gt;0, J9041=0), "",D9041)</f>
        <v/>
      </c>
      <c r="O9041" s="122" t="str">
        <f t="shared" si="6102"/>
        <v/>
      </c>
      <c r="P9041" s="122" t="str">
        <f>IF(AND($E9041&lt;&gt;0,$J9041=1),"замінне значення",O9041)</f>
        <v/>
      </c>
      <c r="Q9041" s="122" t="str">
        <f>IF(OR(G9041&lt;&gt;0, J9041=0), "",F9041)</f>
        <v/>
      </c>
      <c r="R9041" s="122" t="str">
        <f t="shared" si="6103"/>
        <v/>
      </c>
      <c r="S9041" s="122" t="str">
        <f>IF(AND(G9041&lt;&gt;0,J9041=1),"замінне значення",R9041)</f>
        <v/>
      </c>
      <c r="T9041" s="122" t="str">
        <f t="shared" si="6104"/>
        <v/>
      </c>
    </row>
    <row r="9042" spans="1:20" outlineLevel="1">
      <c r="A9042" s="161"/>
      <c r="B9042" s="208">
        <v>44922</v>
      </c>
      <c r="C9042" s="96">
        <v>83.4583333333333</v>
      </c>
      <c r="D9042" s="122"/>
      <c r="E9042" s="122" t="str">
        <f t="shared" si="6098"/>
        <v/>
      </c>
      <c r="F9042" s="122"/>
      <c r="G9042" s="122" t="str">
        <f t="shared" si="6099"/>
        <v/>
      </c>
      <c r="H9042" s="122"/>
      <c r="I9042" s="122" t="str">
        <f t="shared" si="6100"/>
        <v/>
      </c>
      <c r="J9042" s="122"/>
      <c r="K9042" s="122" t="str">
        <f t="shared" si="6101"/>
        <v/>
      </c>
      <c r="L9042" s="123" t="str">
        <f>IF(H9042="","чи робить СНВВ?",IF(J9042="","чи роблять агрегати?",IF($J9042=0,"агрегати не працюють",IF(AND($H9042=0,$J9042=1),"СНВВ не працює","OK"))))</f>
        <v>чи робить СНВВ?</v>
      </c>
      <c r="M9042" s="100"/>
      <c r="N9042" s="122" t="str">
        <f>IF(OR(E9042&lt;&gt;0, J9042=0), "",D9042)</f>
        <v/>
      </c>
      <c r="O9042" s="122" t="str">
        <f t="shared" si="6102"/>
        <v/>
      </c>
      <c r="P9042" s="122" t="str">
        <f>IF(AND($E9042&lt;&gt;0,$J9042=1),"замінне значення",O9042)</f>
        <v/>
      </c>
      <c r="Q9042" s="122" t="str">
        <f>IF(OR(G9042&lt;&gt;0, J9042=0), "",F9042)</f>
        <v/>
      </c>
      <c r="R9042" s="122" t="str">
        <f t="shared" si="6103"/>
        <v/>
      </c>
      <c r="S9042" s="122" t="str">
        <f>IF(AND(G9042&lt;&gt;0,J9042=1),"замінне значення",R9042)</f>
        <v/>
      </c>
      <c r="T9042" s="122" t="str">
        <f t="shared" si="6104"/>
        <v/>
      </c>
    </row>
    <row r="9043" spans="1:20" outlineLevel="1">
      <c r="A9043" s="161"/>
      <c r="B9043" s="208">
        <v>44922</v>
      </c>
      <c r="C9043" s="96">
        <v>83.5</v>
      </c>
      <c r="D9043" s="122"/>
      <c r="E9043" s="122" t="str">
        <f t="shared" si="6098"/>
        <v/>
      </c>
      <c r="F9043" s="122"/>
      <c r="G9043" s="122" t="str">
        <f t="shared" si="6099"/>
        <v/>
      </c>
      <c r="H9043" s="122"/>
      <c r="I9043" s="122" t="str">
        <f t="shared" si="6100"/>
        <v/>
      </c>
      <c r="J9043" s="122"/>
      <c r="K9043" s="122" t="str">
        <f t="shared" si="6101"/>
        <v/>
      </c>
      <c r="L9043" s="123" t="str">
        <f>IF(H9043="","чи робить СНВВ?",IF(J9043="","чи роблять агрегати?",IF($J9043=0,"агрегати не працюють",IF(AND($H9043=0,$J9043=1),"СНВВ не працює","OK"))))</f>
        <v>чи робить СНВВ?</v>
      </c>
      <c r="M9043" s="100"/>
      <c r="N9043" s="122" t="str">
        <f>IF(OR(E9043&lt;&gt;0, J9043=0), "",D9043)</f>
        <v/>
      </c>
      <c r="O9043" s="122" t="str">
        <f t="shared" si="6102"/>
        <v/>
      </c>
      <c r="P9043" s="122" t="str">
        <f>IF(AND($E9043&lt;&gt;0,$J9043=1),"замінне значення",O9043)</f>
        <v/>
      </c>
      <c r="Q9043" s="122" t="str">
        <f>IF(OR(G9043&lt;&gt;0, J9043=0), "",F9043)</f>
        <v/>
      </c>
      <c r="R9043" s="122" t="str">
        <f t="shared" si="6103"/>
        <v/>
      </c>
      <c r="S9043" s="122" t="str">
        <f>IF(AND(G9043&lt;&gt;0,J9043=1),"замінне значення",R9043)</f>
        <v/>
      </c>
      <c r="T9043" s="122" t="str">
        <f t="shared" si="6104"/>
        <v/>
      </c>
    </row>
    <row r="9044" spans="1:20" outlineLevel="1">
      <c r="A9044" s="161"/>
      <c r="B9044" s="208">
        <v>44922</v>
      </c>
      <c r="C9044" s="96">
        <v>83.5416666666667</v>
      </c>
      <c r="D9044" s="122"/>
      <c r="E9044" s="122" t="str">
        <f t="shared" si="6098"/>
        <v/>
      </c>
      <c r="F9044" s="122"/>
      <c r="G9044" s="122" t="str">
        <f t="shared" si="6099"/>
        <v/>
      </c>
      <c r="H9044" s="122"/>
      <c r="I9044" s="122" t="str">
        <f t="shared" si="6100"/>
        <v/>
      </c>
      <c r="J9044" s="122"/>
      <c r="K9044" s="122" t="str">
        <f t="shared" si="6101"/>
        <v/>
      </c>
      <c r="L9044" s="123" t="str">
        <f>IF(H9044="","чи робить СНВВ?",IF(J9044="","чи роблять агрегати?",IF($J9044=0,"агрегати не працюють",IF(AND($H9044=0,$J9044=1),"СНВВ не працює","OK"))))</f>
        <v>чи робить СНВВ?</v>
      </c>
      <c r="M9044" s="100"/>
      <c r="N9044" s="122" t="str">
        <f>IF(OR(E9044&lt;&gt;0, J9044=0), "",D9044)</f>
        <v/>
      </c>
      <c r="O9044" s="122" t="str">
        <f t="shared" si="6102"/>
        <v/>
      </c>
      <c r="P9044" s="122" t="str">
        <f>IF(AND($E9044&lt;&gt;0,$J9044=1),"замінне значення",O9044)</f>
        <v/>
      </c>
      <c r="Q9044" s="122" t="str">
        <f>IF(OR(G9044&lt;&gt;0, J9044=0), "",F9044)</f>
        <v/>
      </c>
      <c r="R9044" s="122" t="str">
        <f t="shared" si="6103"/>
        <v/>
      </c>
      <c r="S9044" s="122" t="str">
        <f>IF(AND(G9044&lt;&gt;0,J9044=1),"замінне значення",R9044)</f>
        <v/>
      </c>
      <c r="T9044" s="122" t="str">
        <f t="shared" si="6104"/>
        <v/>
      </c>
    </row>
    <row r="9045" spans="1:20" outlineLevel="1">
      <c r="A9045" s="161"/>
      <c r="B9045" s="208">
        <v>44922</v>
      </c>
      <c r="C9045" s="96">
        <v>83.5833333333333</v>
      </c>
      <c r="D9045" s="122"/>
      <c r="E9045" s="122" t="str">
        <f t="shared" si="6098"/>
        <v/>
      </c>
      <c r="F9045" s="122"/>
      <c r="G9045" s="122" t="str">
        <f t="shared" si="6099"/>
        <v/>
      </c>
      <c r="H9045" s="122"/>
      <c r="I9045" s="122" t="str">
        <f t="shared" si="6100"/>
        <v/>
      </c>
      <c r="J9045" s="122"/>
      <c r="K9045" s="122" t="str">
        <f t="shared" si="6101"/>
        <v/>
      </c>
      <c r="L9045" s="123" t="str">
        <f>IF(H9045="","чи робить СНВВ?",IF(J9045="","чи роблять агрегати?",IF($J9045=0,"агрегати не працюють",IF(AND($H9045=0,$J9045=1),"СНВВ не працює","OK"))))</f>
        <v>чи робить СНВВ?</v>
      </c>
      <c r="M9045" s="100"/>
      <c r="N9045" s="122" t="str">
        <f>IF(OR(E9045&lt;&gt;0, J9045=0), "",D9045)</f>
        <v/>
      </c>
      <c r="O9045" s="122" t="str">
        <f t="shared" si="6102"/>
        <v/>
      </c>
      <c r="P9045" s="122" t="str">
        <f>IF(AND($E9045&lt;&gt;0,$J9045=1),"замінне значення",O9045)</f>
        <v/>
      </c>
      <c r="Q9045" s="122" t="str">
        <f>IF(OR(G9045&lt;&gt;0, J9045=0), "",F9045)</f>
        <v/>
      </c>
      <c r="R9045" s="122" t="str">
        <f t="shared" si="6103"/>
        <v/>
      </c>
      <c r="S9045" s="122" t="str">
        <f>IF(AND(G9045&lt;&gt;0,J9045=1),"замінне значення",R9045)</f>
        <v/>
      </c>
      <c r="T9045" s="122" t="str">
        <f t="shared" si="6104"/>
        <v/>
      </c>
    </row>
    <row r="9046" spans="1:20" outlineLevel="1">
      <c r="A9046" s="161"/>
      <c r="B9046" s="208">
        <v>44922</v>
      </c>
      <c r="C9046" s="96">
        <v>83.625</v>
      </c>
      <c r="D9046" s="122"/>
      <c r="E9046" s="122" t="str">
        <f t="shared" si="6098"/>
        <v/>
      </c>
      <c r="F9046" s="122"/>
      <c r="G9046" s="122" t="str">
        <f t="shared" si="6099"/>
        <v/>
      </c>
      <c r="H9046" s="122"/>
      <c r="I9046" s="122" t="str">
        <f t="shared" si="6100"/>
        <v/>
      </c>
      <c r="J9046" s="122"/>
      <c r="K9046" s="122" t="str">
        <f t="shared" si="6101"/>
        <v/>
      </c>
      <c r="L9046" s="123" t="str">
        <f>IF(H9046="","чи робить СНВВ?",IF(J9046="","чи роблять агрегати?",IF($J9046=0,"агрегати не працюють",IF(AND($H9046=0,$J9046=1),"СНВВ не працює","OK"))))</f>
        <v>чи робить СНВВ?</v>
      </c>
      <c r="M9046" s="100"/>
      <c r="N9046" s="122" t="str">
        <f>IF(OR(E9046&lt;&gt;0, J9046=0), "",D9046)</f>
        <v/>
      </c>
      <c r="O9046" s="122" t="str">
        <f t="shared" si="6102"/>
        <v/>
      </c>
      <c r="P9046" s="122" t="str">
        <f>IF(AND($E9046&lt;&gt;0,$J9046=1),"замінне значення",O9046)</f>
        <v/>
      </c>
      <c r="Q9046" s="122" t="str">
        <f>IF(OR(G9046&lt;&gt;0, J9046=0), "",F9046)</f>
        <v/>
      </c>
      <c r="R9046" s="122" t="str">
        <f t="shared" si="6103"/>
        <v/>
      </c>
      <c r="S9046" s="122" t="str">
        <f>IF(AND(G9046&lt;&gt;0,J9046=1),"замінне значення",R9046)</f>
        <v/>
      </c>
      <c r="T9046" s="122" t="str">
        <f t="shared" si="6104"/>
        <v/>
      </c>
    </row>
    <row r="9047" spans="1:20" outlineLevel="1">
      <c r="A9047" s="161"/>
      <c r="B9047" s="208">
        <v>44922</v>
      </c>
      <c r="C9047" s="96">
        <v>83.6666666666667</v>
      </c>
      <c r="D9047" s="122"/>
      <c r="E9047" s="122" t="str">
        <f t="shared" si="6098"/>
        <v/>
      </c>
      <c r="F9047" s="122"/>
      <c r="G9047" s="122" t="str">
        <f t="shared" si="6099"/>
        <v/>
      </c>
      <c r="H9047" s="122"/>
      <c r="I9047" s="122" t="str">
        <f t="shared" si="6100"/>
        <v/>
      </c>
      <c r="J9047" s="122"/>
      <c r="K9047" s="122" t="str">
        <f t="shared" si="6101"/>
        <v/>
      </c>
      <c r="L9047" s="123" t="str">
        <f>IF(H9047="","чи робить СНВВ?",IF(J9047="","чи роблять агрегати?",IF($J9047=0,"агрегати не працюють",IF(AND($H9047=0,$J9047=1),"СНВВ не працює","OK"))))</f>
        <v>чи робить СНВВ?</v>
      </c>
      <c r="M9047" s="100"/>
      <c r="N9047" s="122" t="str">
        <f>IF(OR(E9047&lt;&gt;0, J9047=0), "",D9047)</f>
        <v/>
      </c>
      <c r="O9047" s="122" t="str">
        <f t="shared" si="6102"/>
        <v/>
      </c>
      <c r="P9047" s="122" t="str">
        <f>IF(AND($E9047&lt;&gt;0,$J9047=1),"замінне значення",O9047)</f>
        <v/>
      </c>
      <c r="Q9047" s="122" t="str">
        <f>IF(OR(G9047&lt;&gt;0, J9047=0), "",F9047)</f>
        <v/>
      </c>
      <c r="R9047" s="122" t="str">
        <f t="shared" si="6103"/>
        <v/>
      </c>
      <c r="S9047" s="122" t="str">
        <f>IF(AND(G9047&lt;&gt;0,J9047=1),"замінне значення",R9047)</f>
        <v/>
      </c>
      <c r="T9047" s="122" t="str">
        <f t="shared" si="6104"/>
        <v/>
      </c>
    </row>
    <row r="9048" spans="1:20" outlineLevel="1">
      <c r="A9048" s="161"/>
      <c r="B9048" s="208">
        <v>44922</v>
      </c>
      <c r="C9048" s="96">
        <v>83.7083333333333</v>
      </c>
      <c r="D9048" s="122"/>
      <c r="E9048" s="122" t="str">
        <f t="shared" si="6098"/>
        <v/>
      </c>
      <c r="F9048" s="122"/>
      <c r="G9048" s="122" t="str">
        <f t="shared" si="6099"/>
        <v/>
      </c>
      <c r="H9048" s="122"/>
      <c r="I9048" s="122" t="str">
        <f t="shared" si="6100"/>
        <v/>
      </c>
      <c r="J9048" s="122"/>
      <c r="K9048" s="122" t="str">
        <f t="shared" si="6101"/>
        <v/>
      </c>
      <c r="L9048" s="123" t="str">
        <f>IF(H9048="","чи робить СНВВ?",IF(J9048="","чи роблять агрегати?",IF($J9048=0,"агрегати не працюють",IF(AND($H9048=0,$J9048=1),"СНВВ не працює","OK"))))</f>
        <v>чи робить СНВВ?</v>
      </c>
      <c r="M9048" s="100"/>
      <c r="N9048" s="122" t="str">
        <f>IF(OR(E9048&lt;&gt;0, J9048=0), "",D9048)</f>
        <v/>
      </c>
      <c r="O9048" s="122" t="str">
        <f t="shared" si="6102"/>
        <v/>
      </c>
      <c r="P9048" s="122" t="str">
        <f>IF(AND($E9048&lt;&gt;0,$J9048=1),"замінне значення",O9048)</f>
        <v/>
      </c>
      <c r="Q9048" s="122" t="str">
        <f>IF(OR(G9048&lt;&gt;0, J9048=0), "",F9048)</f>
        <v/>
      </c>
      <c r="R9048" s="122" t="str">
        <f t="shared" si="6103"/>
        <v/>
      </c>
      <c r="S9048" s="122" t="str">
        <f>IF(AND(G9048&lt;&gt;0,J9048=1),"замінне значення",R9048)</f>
        <v/>
      </c>
      <c r="T9048" s="122" t="str">
        <f t="shared" si="6104"/>
        <v/>
      </c>
    </row>
    <row r="9049" spans="1:20" outlineLevel="1">
      <c r="A9049" s="161"/>
      <c r="B9049" s="208">
        <v>44922</v>
      </c>
      <c r="C9049" s="96">
        <v>83.75</v>
      </c>
      <c r="D9049" s="122"/>
      <c r="E9049" s="122" t="str">
        <f t="shared" si="6098"/>
        <v/>
      </c>
      <c r="F9049" s="122"/>
      <c r="G9049" s="122" t="str">
        <f t="shared" si="6099"/>
        <v/>
      </c>
      <c r="H9049" s="122"/>
      <c r="I9049" s="122" t="str">
        <f t="shared" si="6100"/>
        <v/>
      </c>
      <c r="J9049" s="122"/>
      <c r="K9049" s="122" t="str">
        <f t="shared" si="6101"/>
        <v/>
      </c>
      <c r="L9049" s="123" t="str">
        <f>IF(H9049="","чи робить СНВВ?",IF(J9049="","чи роблять агрегати?",IF($J9049=0,"агрегати не працюють",IF(AND($H9049=0,$J9049=1),"СНВВ не працює","OK"))))</f>
        <v>чи робить СНВВ?</v>
      </c>
      <c r="M9049" s="100"/>
      <c r="N9049" s="122" t="str">
        <f>IF(OR(E9049&lt;&gt;0, J9049=0), "",D9049)</f>
        <v/>
      </c>
      <c r="O9049" s="122" t="str">
        <f t="shared" si="6102"/>
        <v/>
      </c>
      <c r="P9049" s="122" t="str">
        <f>IF(AND($E9049&lt;&gt;0,$J9049=1),"замінне значення",O9049)</f>
        <v/>
      </c>
      <c r="Q9049" s="122" t="str">
        <f>IF(OR(G9049&lt;&gt;0, J9049=0), "",F9049)</f>
        <v/>
      </c>
      <c r="R9049" s="122" t="str">
        <f t="shared" si="6103"/>
        <v/>
      </c>
      <c r="S9049" s="122" t="str">
        <f>IF(AND(G9049&lt;&gt;0,J9049=1),"замінне значення",R9049)</f>
        <v/>
      </c>
      <c r="T9049" s="122" t="str">
        <f t="shared" si="6104"/>
        <v/>
      </c>
    </row>
    <row r="9050" spans="1:20" outlineLevel="1">
      <c r="A9050" s="161"/>
      <c r="B9050" s="208">
        <v>44922</v>
      </c>
      <c r="C9050" s="96">
        <v>83.7916666666667</v>
      </c>
      <c r="D9050" s="122"/>
      <c r="E9050" s="122" t="str">
        <f t="shared" si="6098"/>
        <v/>
      </c>
      <c r="F9050" s="122"/>
      <c r="G9050" s="122" t="str">
        <f t="shared" si="6099"/>
        <v/>
      </c>
      <c r="H9050" s="122"/>
      <c r="I9050" s="122" t="str">
        <f t="shared" si="6100"/>
        <v/>
      </c>
      <c r="J9050" s="122"/>
      <c r="K9050" s="122" t="str">
        <f t="shared" si="6101"/>
        <v/>
      </c>
      <c r="L9050" s="123" t="str">
        <f>IF(H9050="","чи робить СНВВ?",IF(J9050="","чи роблять агрегати?",IF($J9050=0,"агрегати не працюють",IF(AND($H9050=0,$J9050=1),"СНВВ не працює","OK"))))</f>
        <v>чи робить СНВВ?</v>
      </c>
      <c r="M9050" s="100"/>
      <c r="N9050" s="122" t="str">
        <f>IF(OR(E9050&lt;&gt;0, J9050=0), "",D9050)</f>
        <v/>
      </c>
      <c r="O9050" s="122" t="str">
        <f t="shared" si="6102"/>
        <v/>
      </c>
      <c r="P9050" s="122" t="str">
        <f>IF(AND($E9050&lt;&gt;0,$J9050=1),"замінне значення",O9050)</f>
        <v/>
      </c>
      <c r="Q9050" s="122" t="str">
        <f>IF(OR(G9050&lt;&gt;0, J9050=0), "",F9050)</f>
        <v/>
      </c>
      <c r="R9050" s="122" t="str">
        <f t="shared" si="6103"/>
        <v/>
      </c>
      <c r="S9050" s="122" t="str">
        <f>IF(AND(G9050&lt;&gt;0,J9050=1),"замінне значення",R9050)</f>
        <v/>
      </c>
      <c r="T9050" s="122" t="str">
        <f t="shared" si="6104"/>
        <v/>
      </c>
    </row>
    <row r="9051" spans="1:20" outlineLevel="1">
      <c r="A9051" s="161"/>
      <c r="B9051" s="208">
        <v>44922</v>
      </c>
      <c r="C9051" s="96">
        <v>83.8333333333333</v>
      </c>
      <c r="D9051" s="122"/>
      <c r="E9051" s="122" t="str">
        <f t="shared" si="6098"/>
        <v/>
      </c>
      <c r="F9051" s="122"/>
      <c r="G9051" s="122" t="str">
        <f t="shared" si="6099"/>
        <v/>
      </c>
      <c r="H9051" s="122"/>
      <c r="I9051" s="122" t="str">
        <f t="shared" si="6100"/>
        <v/>
      </c>
      <c r="J9051" s="122"/>
      <c r="K9051" s="122" t="str">
        <f t="shared" si="6101"/>
        <v/>
      </c>
      <c r="L9051" s="123" t="str">
        <f>IF(H9051="","чи робить СНВВ?",IF(J9051="","чи роблять агрегати?",IF($J9051=0,"агрегати не працюють",IF(AND($H9051=0,$J9051=1),"СНВВ не працює","OK"))))</f>
        <v>чи робить СНВВ?</v>
      </c>
      <c r="M9051" s="100"/>
      <c r="N9051" s="122" t="str">
        <f>IF(OR(E9051&lt;&gt;0, J9051=0), "",D9051)</f>
        <v/>
      </c>
      <c r="O9051" s="122" t="str">
        <f t="shared" si="6102"/>
        <v/>
      </c>
      <c r="P9051" s="122" t="str">
        <f>IF(AND($E9051&lt;&gt;0,$J9051=1),"замінне значення",O9051)</f>
        <v/>
      </c>
      <c r="Q9051" s="122" t="str">
        <f>IF(OR(G9051&lt;&gt;0, J9051=0), "",F9051)</f>
        <v/>
      </c>
      <c r="R9051" s="122" t="str">
        <f t="shared" si="6103"/>
        <v/>
      </c>
      <c r="S9051" s="122" t="str">
        <f>IF(AND(G9051&lt;&gt;0,J9051=1),"замінне значення",R9051)</f>
        <v/>
      </c>
      <c r="T9051" s="122" t="str">
        <f t="shared" si="6104"/>
        <v/>
      </c>
    </row>
    <row r="9052" spans="1:20" outlineLevel="1">
      <c r="A9052" s="161"/>
      <c r="B9052" s="208">
        <v>44922</v>
      </c>
      <c r="C9052" s="96">
        <v>83.875</v>
      </c>
      <c r="D9052" s="122"/>
      <c r="E9052" s="122" t="str">
        <f t="shared" si="6098"/>
        <v/>
      </c>
      <c r="F9052" s="122"/>
      <c r="G9052" s="122" t="str">
        <f t="shared" si="6099"/>
        <v/>
      </c>
      <c r="H9052" s="122"/>
      <c r="I9052" s="122" t="str">
        <f t="shared" si="6100"/>
        <v/>
      </c>
      <c r="J9052" s="122"/>
      <c r="K9052" s="122" t="str">
        <f t="shared" si="6101"/>
        <v/>
      </c>
      <c r="L9052" s="123" t="str">
        <f>IF(H9052="","чи робить СНВВ?",IF(J9052="","чи роблять агрегати?",IF($J9052=0,"агрегати не працюють",IF(AND($H9052=0,$J9052=1),"СНВВ не працює","OK"))))</f>
        <v>чи робить СНВВ?</v>
      </c>
      <c r="M9052" s="100"/>
      <c r="N9052" s="122" t="str">
        <f>IF(OR(E9052&lt;&gt;0, J9052=0), "",D9052)</f>
        <v/>
      </c>
      <c r="O9052" s="122" t="str">
        <f t="shared" si="6102"/>
        <v/>
      </c>
      <c r="P9052" s="122" t="str">
        <f>IF(AND($E9052&lt;&gt;0,$J9052=1),"замінне значення",O9052)</f>
        <v/>
      </c>
      <c r="Q9052" s="122" t="str">
        <f>IF(OR(G9052&lt;&gt;0, J9052=0), "",F9052)</f>
        <v/>
      </c>
      <c r="R9052" s="122" t="str">
        <f t="shared" si="6103"/>
        <v/>
      </c>
      <c r="S9052" s="122" t="str">
        <f>IF(AND(G9052&lt;&gt;0,J9052=1),"замінне значення",R9052)</f>
        <v/>
      </c>
      <c r="T9052" s="122" t="str">
        <f t="shared" si="6104"/>
        <v/>
      </c>
    </row>
    <row r="9053" spans="1:20" outlineLevel="1">
      <c r="A9053" s="161"/>
      <c r="B9053" s="208">
        <v>44922</v>
      </c>
      <c r="C9053" s="96">
        <v>83.9166666666667</v>
      </c>
      <c r="D9053" s="122"/>
      <c r="E9053" s="122" t="str">
        <f t="shared" si="6098"/>
        <v/>
      </c>
      <c r="F9053" s="122"/>
      <c r="G9053" s="122" t="str">
        <f t="shared" si="6099"/>
        <v/>
      </c>
      <c r="H9053" s="122"/>
      <c r="I9053" s="122" t="str">
        <f t="shared" si="6100"/>
        <v/>
      </c>
      <c r="J9053" s="122"/>
      <c r="K9053" s="122" t="str">
        <f t="shared" si="6101"/>
        <v/>
      </c>
      <c r="L9053" s="123" t="str">
        <f>IF(H9053="","чи робить СНВВ?",IF(J9053="","чи роблять агрегати?",IF($J9053=0,"агрегати не працюють",IF(AND($H9053=0,$J9053=1),"СНВВ не працює","OK"))))</f>
        <v>чи робить СНВВ?</v>
      </c>
      <c r="M9053" s="100"/>
      <c r="N9053" s="122" t="str">
        <f>IF(OR(E9053&lt;&gt;0, J9053=0), "",D9053)</f>
        <v/>
      </c>
      <c r="O9053" s="122" t="str">
        <f t="shared" si="6102"/>
        <v/>
      </c>
      <c r="P9053" s="122" t="str">
        <f>IF(AND($E9053&lt;&gt;0,$J9053=1),"замінне значення",O9053)</f>
        <v/>
      </c>
      <c r="Q9053" s="122" t="str">
        <f>IF(OR(G9053&lt;&gt;0, J9053=0), "",F9053)</f>
        <v/>
      </c>
      <c r="R9053" s="122" t="str">
        <f t="shared" si="6103"/>
        <v/>
      </c>
      <c r="S9053" s="122" t="str">
        <f>IF(AND(G9053&lt;&gt;0,J9053=1),"замінне значення",R9053)</f>
        <v/>
      </c>
      <c r="T9053" s="122" t="str">
        <f t="shared" si="6104"/>
        <v/>
      </c>
    </row>
    <row r="9054" spans="1:20" outlineLevel="1">
      <c r="A9054" s="161"/>
      <c r="B9054" s="208">
        <v>44922</v>
      </c>
      <c r="C9054" s="96">
        <v>83.9583333333333</v>
      </c>
      <c r="D9054" s="122"/>
      <c r="E9054" s="122" t="str">
        <f t="shared" si="6098"/>
        <v/>
      </c>
      <c r="F9054" s="122"/>
      <c r="G9054" s="122" t="str">
        <f t="shared" si="6099"/>
        <v/>
      </c>
      <c r="H9054" s="122"/>
      <c r="I9054" s="122" t="str">
        <f t="shared" si="6100"/>
        <v/>
      </c>
      <c r="J9054" s="122"/>
      <c r="K9054" s="122" t="str">
        <f t="shared" si="6101"/>
        <v/>
      </c>
      <c r="L9054" s="123" t="str">
        <f>IF(H9054="","чи робить СНВВ?",IF(J9054="","чи роблять агрегати?",IF($J9054=0,"агрегати не працюють",IF(AND($H9054=0,$J9054=1),"СНВВ не працює","OK"))))</f>
        <v>чи робить СНВВ?</v>
      </c>
      <c r="M9054" s="100"/>
      <c r="N9054" s="122" t="str">
        <f>IF(OR(E9054&lt;&gt;0, J9054=0), "",D9054)</f>
        <v/>
      </c>
      <c r="O9054" s="122" t="str">
        <f t="shared" si="6102"/>
        <v/>
      </c>
      <c r="P9054" s="122" t="str">
        <f>IF(AND($E9054&lt;&gt;0,$J9054=1),"замінне значення",O9054)</f>
        <v/>
      </c>
      <c r="Q9054" s="122" t="str">
        <f>IF(OR(G9054&lt;&gt;0, J9054=0), "",F9054)</f>
        <v/>
      </c>
      <c r="R9054" s="122" t="str">
        <f t="shared" si="6103"/>
        <v/>
      </c>
      <c r="S9054" s="122" t="str">
        <f>IF(AND(G9054&lt;&gt;0,J9054=1),"замінне значення",R9054)</f>
        <v/>
      </c>
      <c r="T9054" s="122" t="str">
        <f t="shared" si="6104"/>
        <v/>
      </c>
    </row>
    <row r="9055" spans="1:20">
      <c r="A9055" s="204"/>
      <c r="B9055" s="159" t="s">
        <v>453</v>
      </c>
      <c r="C9055" s="159"/>
      <c r="D9055" s="103">
        <f t="shared" ref="D9055" si="6105">SUM(D9031:D9054)</f>
        <v>0</v>
      </c>
      <c r="E9055" s="104">
        <f t="shared" ref="E9055" si="6106">COUNTIF(E9031:E9054,"&gt;0")</f>
        <v>0</v>
      </c>
      <c r="F9055" s="103">
        <f t="shared" ref="F9055" si="6107">SUM(F9031:F9054)</f>
        <v>0</v>
      </c>
      <c r="G9055" s="104">
        <f t="shared" ref="G9055" si="6108">COUNTIF(G9031:G9054,"&gt;0")</f>
        <v>0</v>
      </c>
      <c r="H9055" s="103">
        <f t="shared" ref="H9055" si="6109">SUM(H9031:H9054)</f>
        <v>0</v>
      </c>
      <c r="I9055" s="104">
        <f t="shared" ref="I9055" si="6110">COUNTIF(I9031:I9054,"&gt;0")</f>
        <v>0</v>
      </c>
      <c r="J9055" s="103">
        <f t="shared" ref="J9055" si="6111">SUM(J9031:J9054)</f>
        <v>0</v>
      </c>
      <c r="K9055" s="104">
        <f t="shared" ref="K9055" si="6112">COUNTIF(K9031:K9054,"&gt;0")</f>
        <v>0</v>
      </c>
      <c r="L9055" s="104">
        <f t="shared" ref="L9055" si="6113">COUNTIF(L9031:L9054,"СНВВ не працює")</f>
        <v>0</v>
      </c>
      <c r="M9055" s="100"/>
      <c r="N9055" s="103">
        <f t="shared" si="6079"/>
        <v>0</v>
      </c>
      <c r="O9055" s="103">
        <f t="shared" ref="O9055:T9055" si="6114">SUM(O9031:O9054)</f>
        <v>0</v>
      </c>
      <c r="P9055" s="103">
        <f t="shared" si="6114"/>
        <v>0</v>
      </c>
      <c r="Q9055" s="103">
        <f t="shared" si="6114"/>
        <v>0</v>
      </c>
      <c r="R9055" s="103">
        <f t="shared" si="6114"/>
        <v>0</v>
      </c>
      <c r="S9055" s="103">
        <f t="shared" si="6114"/>
        <v>0</v>
      </c>
      <c r="T9055" s="103">
        <f t="shared" si="6114"/>
        <v>0</v>
      </c>
    </row>
    <row r="9056" spans="1:20" outlineLevel="1">
      <c r="A9056" s="160">
        <v>44923</v>
      </c>
      <c r="B9056" s="208">
        <v>44923</v>
      </c>
      <c r="C9056" s="96">
        <v>84</v>
      </c>
      <c r="D9056" s="122"/>
      <c r="E9056" s="122" t="str">
        <f t="shared" ref="E9056:E9079" si="6115">IF(D9056="","",IF(D9056&lt;1,1,0))</f>
        <v/>
      </c>
      <c r="F9056" s="122"/>
      <c r="G9056" s="122" t="str">
        <f t="shared" ref="G9056:G9079" si="6116">IF(F9056="","",IF(F9056&lt;1,1,0))</f>
        <v/>
      </c>
      <c r="H9056" s="122"/>
      <c r="I9056" s="122" t="str">
        <f t="shared" ref="I9056:I9079" si="6117">IF(H9056="","",IF(H9056&lt;1,1,0))</f>
        <v/>
      </c>
      <c r="J9056" s="122"/>
      <c r="K9056" s="122" t="str">
        <f t="shared" ref="K9056:K9079" si="6118">IF(J9056="","",IF(J9056&lt;1,1,0))</f>
        <v/>
      </c>
      <c r="L9056" s="123" t="str">
        <f>IF(H9056="","чи робить СНВВ?",IF(J9056="","чи роблять агрегати?",IF($J9056=0,"агрегати не працюють",IF(AND($H9056=0,$J9056=1),"СНВВ не працює","OK"))))</f>
        <v>чи робить СНВВ?</v>
      </c>
      <c r="M9056" s="100"/>
      <c r="N9056" s="122" t="str">
        <f>IF(OR(E9056&lt;&gt;0, J9056=0), "",D9056)</f>
        <v/>
      </c>
      <c r="O9056" s="122" t="str">
        <f t="shared" ref="O9056:O9079" si="6119">IF(Q9056="", "",(N9056*$O$3+$O$4))</f>
        <v/>
      </c>
      <c r="P9056" s="122" t="str">
        <f>IF(AND($E9056&lt;&gt;0,$J9056=1),"замінне значення",O9056)</f>
        <v/>
      </c>
      <c r="Q9056" s="122" t="str">
        <f>IF(OR(G9056&lt;&gt;0, J9056=0), "",F9056)</f>
        <v/>
      </c>
      <c r="R9056" s="122" t="str">
        <f t="shared" ref="R9056:R9119" si="6120">IF(Q9056="", "",(Q9056*$Q$3+$Q$4))</f>
        <v/>
      </c>
      <c r="S9056" s="122" t="str">
        <f>IF(AND(G9056&lt;&gt;0,J9056=1),"замінне значення",R9056)</f>
        <v/>
      </c>
      <c r="T9056" s="122" t="str">
        <f t="shared" ref="T9056:T9119" si="6121">IFERROR(P9056*S9056,"")</f>
        <v/>
      </c>
    </row>
    <row r="9057" spans="1:20" outlineLevel="1">
      <c r="A9057" s="161"/>
      <c r="B9057" s="208">
        <v>44923</v>
      </c>
      <c r="C9057" s="96">
        <v>84.0416666666667</v>
      </c>
      <c r="D9057" s="122"/>
      <c r="E9057" s="122" t="str">
        <f t="shared" si="6115"/>
        <v/>
      </c>
      <c r="F9057" s="122"/>
      <c r="G9057" s="122" t="str">
        <f t="shared" si="6116"/>
        <v/>
      </c>
      <c r="H9057" s="122"/>
      <c r="I9057" s="122" t="str">
        <f t="shared" si="6117"/>
        <v/>
      </c>
      <c r="J9057" s="122"/>
      <c r="K9057" s="122" t="str">
        <f t="shared" si="6118"/>
        <v/>
      </c>
      <c r="L9057" s="123" t="str">
        <f>IF(H9057="","чи робить СНВВ?",IF(J9057="","чи роблять агрегати?",IF($J9057=0,"агрегати не працюють",IF(AND($H9057=0,$J9057=1),"СНВВ не працює","OK"))))</f>
        <v>чи робить СНВВ?</v>
      </c>
      <c r="M9057" s="100"/>
      <c r="N9057" s="122" t="str">
        <f>IF(OR(E9057&lt;&gt;0, J9057=0), "",D9057)</f>
        <v/>
      </c>
      <c r="O9057" s="122" t="str">
        <f t="shared" si="6119"/>
        <v/>
      </c>
      <c r="P9057" s="122" t="str">
        <f>IF(AND($E9057&lt;&gt;0,$J9057=1),"замінне значення",O9057)</f>
        <v/>
      </c>
      <c r="Q9057" s="122" t="str">
        <f>IF(OR(G9057&lt;&gt;0, J9057=0), "",F9057)</f>
        <v/>
      </c>
      <c r="R9057" s="122" t="str">
        <f t="shared" si="6120"/>
        <v/>
      </c>
      <c r="S9057" s="122" t="str">
        <f>IF(AND(G9057&lt;&gt;0,J9057=1),"замінне значення",R9057)</f>
        <v/>
      </c>
      <c r="T9057" s="122" t="str">
        <f t="shared" si="6121"/>
        <v/>
      </c>
    </row>
    <row r="9058" spans="1:20" outlineLevel="1">
      <c r="A9058" s="161"/>
      <c r="B9058" s="208">
        <v>44923</v>
      </c>
      <c r="C9058" s="96">
        <v>84.0833333333333</v>
      </c>
      <c r="D9058" s="122"/>
      <c r="E9058" s="122" t="str">
        <f t="shared" si="6115"/>
        <v/>
      </c>
      <c r="F9058" s="122"/>
      <c r="G9058" s="122" t="str">
        <f t="shared" si="6116"/>
        <v/>
      </c>
      <c r="H9058" s="122"/>
      <c r="I9058" s="122" t="str">
        <f t="shared" si="6117"/>
        <v/>
      </c>
      <c r="J9058" s="122"/>
      <c r="K9058" s="122" t="str">
        <f t="shared" si="6118"/>
        <v/>
      </c>
      <c r="L9058" s="123" t="str">
        <f>IF(H9058="","чи робить СНВВ?",IF(J9058="","чи роблять агрегати?",IF($J9058=0,"агрегати не працюють",IF(AND($H9058=0,$J9058=1),"СНВВ не працює","OK"))))</f>
        <v>чи робить СНВВ?</v>
      </c>
      <c r="M9058" s="100"/>
      <c r="N9058" s="122" t="str">
        <f>IF(OR(E9058&lt;&gt;0, J9058=0), "",D9058)</f>
        <v/>
      </c>
      <c r="O9058" s="122" t="str">
        <f t="shared" si="6119"/>
        <v/>
      </c>
      <c r="P9058" s="122" t="str">
        <f>IF(AND($E9058&lt;&gt;0,$J9058=1),"замінне значення",O9058)</f>
        <v/>
      </c>
      <c r="Q9058" s="122" t="str">
        <f>IF(OR(G9058&lt;&gt;0, J9058=0), "",F9058)</f>
        <v/>
      </c>
      <c r="R9058" s="122" t="str">
        <f t="shared" si="6120"/>
        <v/>
      </c>
      <c r="S9058" s="122" t="str">
        <f>IF(AND(G9058&lt;&gt;0,J9058=1),"замінне значення",R9058)</f>
        <v/>
      </c>
      <c r="T9058" s="122" t="str">
        <f t="shared" si="6121"/>
        <v/>
      </c>
    </row>
    <row r="9059" spans="1:20" outlineLevel="1">
      <c r="A9059" s="161"/>
      <c r="B9059" s="208">
        <v>44923</v>
      </c>
      <c r="C9059" s="96">
        <v>84.125</v>
      </c>
      <c r="D9059" s="122"/>
      <c r="E9059" s="122" t="str">
        <f t="shared" si="6115"/>
        <v/>
      </c>
      <c r="F9059" s="122"/>
      <c r="G9059" s="122" t="str">
        <f t="shared" si="6116"/>
        <v/>
      </c>
      <c r="H9059" s="122"/>
      <c r="I9059" s="122" t="str">
        <f t="shared" si="6117"/>
        <v/>
      </c>
      <c r="J9059" s="122"/>
      <c r="K9059" s="122" t="str">
        <f t="shared" si="6118"/>
        <v/>
      </c>
      <c r="L9059" s="123" t="str">
        <f>IF(H9059="","чи робить СНВВ?",IF(J9059="","чи роблять агрегати?",IF($J9059=0,"агрегати не працюють",IF(AND($H9059=0,$J9059=1),"СНВВ не працює","OK"))))</f>
        <v>чи робить СНВВ?</v>
      </c>
      <c r="M9059" s="100"/>
      <c r="N9059" s="122" t="str">
        <f>IF(OR(E9059&lt;&gt;0, J9059=0), "",D9059)</f>
        <v/>
      </c>
      <c r="O9059" s="122" t="str">
        <f t="shared" si="6119"/>
        <v/>
      </c>
      <c r="P9059" s="122" t="str">
        <f>IF(AND($E9059&lt;&gt;0,$J9059=1),"замінне значення",O9059)</f>
        <v/>
      </c>
      <c r="Q9059" s="122" t="str">
        <f>IF(OR(G9059&lt;&gt;0, J9059=0), "",F9059)</f>
        <v/>
      </c>
      <c r="R9059" s="122" t="str">
        <f t="shared" si="6120"/>
        <v/>
      </c>
      <c r="S9059" s="122" t="str">
        <f>IF(AND(G9059&lt;&gt;0,J9059=1),"замінне значення",R9059)</f>
        <v/>
      </c>
      <c r="T9059" s="122" t="str">
        <f t="shared" si="6121"/>
        <v/>
      </c>
    </row>
    <row r="9060" spans="1:20" outlineLevel="1">
      <c r="A9060" s="161"/>
      <c r="B9060" s="208">
        <v>44923</v>
      </c>
      <c r="C9060" s="96">
        <v>84.1666666666667</v>
      </c>
      <c r="D9060" s="122"/>
      <c r="E9060" s="122" t="str">
        <f t="shared" si="6115"/>
        <v/>
      </c>
      <c r="F9060" s="122"/>
      <c r="G9060" s="122" t="str">
        <f t="shared" si="6116"/>
        <v/>
      </c>
      <c r="H9060" s="122"/>
      <c r="I9060" s="122" t="str">
        <f t="shared" si="6117"/>
        <v/>
      </c>
      <c r="J9060" s="122"/>
      <c r="K9060" s="122" t="str">
        <f t="shared" si="6118"/>
        <v/>
      </c>
      <c r="L9060" s="123" t="str">
        <f>IF(H9060="","чи робить СНВВ?",IF(J9060="","чи роблять агрегати?",IF($J9060=0,"агрегати не працюють",IF(AND($H9060=0,$J9060=1),"СНВВ не працює","OK"))))</f>
        <v>чи робить СНВВ?</v>
      </c>
      <c r="M9060" s="100"/>
      <c r="N9060" s="122" t="str">
        <f>IF(OR(E9060&lt;&gt;0, J9060=0), "",D9060)</f>
        <v/>
      </c>
      <c r="O9060" s="122" t="str">
        <f t="shared" si="6119"/>
        <v/>
      </c>
      <c r="P9060" s="122" t="str">
        <f>IF(AND($E9060&lt;&gt;0,$J9060=1),"замінне значення",O9060)</f>
        <v/>
      </c>
      <c r="Q9060" s="122" t="str">
        <f>IF(OR(G9060&lt;&gt;0, J9060=0), "",F9060)</f>
        <v/>
      </c>
      <c r="R9060" s="122" t="str">
        <f t="shared" si="6120"/>
        <v/>
      </c>
      <c r="S9060" s="122" t="str">
        <f>IF(AND(G9060&lt;&gt;0,J9060=1),"замінне значення",R9060)</f>
        <v/>
      </c>
      <c r="T9060" s="122" t="str">
        <f t="shared" si="6121"/>
        <v/>
      </c>
    </row>
    <row r="9061" spans="1:20" outlineLevel="1">
      <c r="A9061" s="161"/>
      <c r="B9061" s="208">
        <v>44923</v>
      </c>
      <c r="C9061" s="96">
        <v>84.2083333333333</v>
      </c>
      <c r="D9061" s="122"/>
      <c r="E9061" s="122" t="str">
        <f t="shared" si="6115"/>
        <v/>
      </c>
      <c r="F9061" s="122"/>
      <c r="G9061" s="122" t="str">
        <f t="shared" si="6116"/>
        <v/>
      </c>
      <c r="H9061" s="122"/>
      <c r="I9061" s="122" t="str">
        <f t="shared" si="6117"/>
        <v/>
      </c>
      <c r="J9061" s="122"/>
      <c r="K9061" s="122" t="str">
        <f t="shared" si="6118"/>
        <v/>
      </c>
      <c r="L9061" s="123" t="str">
        <f>IF(H9061="","чи робить СНВВ?",IF(J9061="","чи роблять агрегати?",IF($J9061=0,"агрегати не працюють",IF(AND($H9061=0,$J9061=1),"СНВВ не працює","OK"))))</f>
        <v>чи робить СНВВ?</v>
      </c>
      <c r="M9061" s="100"/>
      <c r="N9061" s="122" t="str">
        <f>IF(OR(E9061&lt;&gt;0, J9061=0), "",D9061)</f>
        <v/>
      </c>
      <c r="O9061" s="122" t="str">
        <f t="shared" si="6119"/>
        <v/>
      </c>
      <c r="P9061" s="122" t="str">
        <f>IF(AND($E9061&lt;&gt;0,$J9061=1),"замінне значення",O9061)</f>
        <v/>
      </c>
      <c r="Q9061" s="122" t="str">
        <f>IF(OR(G9061&lt;&gt;0, J9061=0), "",F9061)</f>
        <v/>
      </c>
      <c r="R9061" s="122" t="str">
        <f t="shared" si="6120"/>
        <v/>
      </c>
      <c r="S9061" s="122" t="str">
        <f>IF(AND(G9061&lt;&gt;0,J9061=1),"замінне значення",R9061)</f>
        <v/>
      </c>
      <c r="T9061" s="122" t="str">
        <f t="shared" si="6121"/>
        <v/>
      </c>
    </row>
    <row r="9062" spans="1:20" outlineLevel="1">
      <c r="A9062" s="161"/>
      <c r="B9062" s="208">
        <v>44923</v>
      </c>
      <c r="C9062" s="96">
        <v>84.25</v>
      </c>
      <c r="D9062" s="122"/>
      <c r="E9062" s="122" t="str">
        <f t="shared" si="6115"/>
        <v/>
      </c>
      <c r="F9062" s="122"/>
      <c r="G9062" s="122" t="str">
        <f t="shared" si="6116"/>
        <v/>
      </c>
      <c r="H9062" s="122"/>
      <c r="I9062" s="122" t="str">
        <f t="shared" si="6117"/>
        <v/>
      </c>
      <c r="J9062" s="122"/>
      <c r="K9062" s="122" t="str">
        <f t="shared" si="6118"/>
        <v/>
      </c>
      <c r="L9062" s="123" t="str">
        <f>IF(H9062="","чи робить СНВВ?",IF(J9062="","чи роблять агрегати?",IF($J9062=0,"агрегати не працюють",IF(AND($H9062=0,$J9062=1),"СНВВ не працює","OK"))))</f>
        <v>чи робить СНВВ?</v>
      </c>
      <c r="M9062" s="100"/>
      <c r="N9062" s="122" t="str">
        <f>IF(OR(E9062&lt;&gt;0, J9062=0), "",D9062)</f>
        <v/>
      </c>
      <c r="O9062" s="122" t="str">
        <f t="shared" si="6119"/>
        <v/>
      </c>
      <c r="P9062" s="122" t="str">
        <f>IF(AND($E9062&lt;&gt;0,$J9062=1),"замінне значення",O9062)</f>
        <v/>
      </c>
      <c r="Q9062" s="122" t="str">
        <f>IF(OR(G9062&lt;&gt;0, J9062=0), "",F9062)</f>
        <v/>
      </c>
      <c r="R9062" s="122" t="str">
        <f t="shared" si="6120"/>
        <v/>
      </c>
      <c r="S9062" s="122" t="str">
        <f>IF(AND(G9062&lt;&gt;0,J9062=1),"замінне значення",R9062)</f>
        <v/>
      </c>
      <c r="T9062" s="122" t="str">
        <f t="shared" si="6121"/>
        <v/>
      </c>
    </row>
    <row r="9063" spans="1:20" outlineLevel="1">
      <c r="A9063" s="161"/>
      <c r="B9063" s="208">
        <v>44923</v>
      </c>
      <c r="C9063" s="96">
        <v>84.2916666666667</v>
      </c>
      <c r="D9063" s="122"/>
      <c r="E9063" s="122" t="str">
        <f t="shared" si="6115"/>
        <v/>
      </c>
      <c r="F9063" s="122"/>
      <c r="G9063" s="122" t="str">
        <f t="shared" si="6116"/>
        <v/>
      </c>
      <c r="H9063" s="122"/>
      <c r="I9063" s="122" t="str">
        <f t="shared" si="6117"/>
        <v/>
      </c>
      <c r="J9063" s="122"/>
      <c r="K9063" s="122" t="str">
        <f t="shared" si="6118"/>
        <v/>
      </c>
      <c r="L9063" s="123" t="str">
        <f>IF(H9063="","чи робить СНВВ?",IF(J9063="","чи роблять агрегати?",IF($J9063=0,"агрегати не працюють",IF(AND($H9063=0,$J9063=1),"СНВВ не працює","OK"))))</f>
        <v>чи робить СНВВ?</v>
      </c>
      <c r="M9063" s="100"/>
      <c r="N9063" s="122" t="str">
        <f>IF(OR(E9063&lt;&gt;0, J9063=0), "",D9063)</f>
        <v/>
      </c>
      <c r="O9063" s="122" t="str">
        <f t="shared" si="6119"/>
        <v/>
      </c>
      <c r="P9063" s="122" t="str">
        <f>IF(AND($E9063&lt;&gt;0,$J9063=1),"замінне значення",O9063)</f>
        <v/>
      </c>
      <c r="Q9063" s="122" t="str">
        <f>IF(OR(G9063&lt;&gt;0, J9063=0), "",F9063)</f>
        <v/>
      </c>
      <c r="R9063" s="122" t="str">
        <f t="shared" si="6120"/>
        <v/>
      </c>
      <c r="S9063" s="122" t="str">
        <f>IF(AND(G9063&lt;&gt;0,J9063=1),"замінне значення",R9063)</f>
        <v/>
      </c>
      <c r="T9063" s="122" t="str">
        <f t="shared" si="6121"/>
        <v/>
      </c>
    </row>
    <row r="9064" spans="1:20" outlineLevel="1">
      <c r="A9064" s="161"/>
      <c r="B9064" s="208">
        <v>44923</v>
      </c>
      <c r="C9064" s="96">
        <v>84.3333333333333</v>
      </c>
      <c r="D9064" s="122"/>
      <c r="E9064" s="122" t="str">
        <f t="shared" si="6115"/>
        <v/>
      </c>
      <c r="F9064" s="122"/>
      <c r="G9064" s="122" t="str">
        <f t="shared" si="6116"/>
        <v/>
      </c>
      <c r="H9064" s="122"/>
      <c r="I9064" s="122" t="str">
        <f t="shared" si="6117"/>
        <v/>
      </c>
      <c r="J9064" s="122"/>
      <c r="K9064" s="122" t="str">
        <f t="shared" si="6118"/>
        <v/>
      </c>
      <c r="L9064" s="123" t="str">
        <f>IF(H9064="","чи робить СНВВ?",IF(J9064="","чи роблять агрегати?",IF($J9064=0,"агрегати не працюють",IF(AND($H9064=0,$J9064=1),"СНВВ не працює","OK"))))</f>
        <v>чи робить СНВВ?</v>
      </c>
      <c r="M9064" s="100"/>
      <c r="N9064" s="122" t="str">
        <f>IF(OR(E9064&lt;&gt;0, J9064=0), "",D9064)</f>
        <v/>
      </c>
      <c r="O9064" s="122" t="str">
        <f t="shared" si="6119"/>
        <v/>
      </c>
      <c r="P9064" s="122" t="str">
        <f>IF(AND($E9064&lt;&gt;0,$J9064=1),"замінне значення",O9064)</f>
        <v/>
      </c>
      <c r="Q9064" s="122" t="str">
        <f>IF(OR(G9064&lt;&gt;0, J9064=0), "",F9064)</f>
        <v/>
      </c>
      <c r="R9064" s="122" t="str">
        <f t="shared" si="6120"/>
        <v/>
      </c>
      <c r="S9064" s="122" t="str">
        <f>IF(AND(G9064&lt;&gt;0,J9064=1),"замінне значення",R9064)</f>
        <v/>
      </c>
      <c r="T9064" s="122" t="str">
        <f t="shared" si="6121"/>
        <v/>
      </c>
    </row>
    <row r="9065" spans="1:20" outlineLevel="1">
      <c r="A9065" s="161"/>
      <c r="B9065" s="208">
        <v>44923</v>
      </c>
      <c r="C9065" s="96">
        <v>84.375</v>
      </c>
      <c r="D9065" s="122"/>
      <c r="E9065" s="122" t="str">
        <f t="shared" si="6115"/>
        <v/>
      </c>
      <c r="F9065" s="122"/>
      <c r="G9065" s="122" t="str">
        <f t="shared" si="6116"/>
        <v/>
      </c>
      <c r="H9065" s="122"/>
      <c r="I9065" s="122" t="str">
        <f t="shared" si="6117"/>
        <v/>
      </c>
      <c r="J9065" s="122"/>
      <c r="K9065" s="122" t="str">
        <f t="shared" si="6118"/>
        <v/>
      </c>
      <c r="L9065" s="123" t="str">
        <f>IF(H9065="","чи робить СНВВ?",IF(J9065="","чи роблять агрегати?",IF($J9065=0,"агрегати не працюють",IF(AND($H9065=0,$J9065=1),"СНВВ не працює","OK"))))</f>
        <v>чи робить СНВВ?</v>
      </c>
      <c r="M9065" s="100"/>
      <c r="N9065" s="122" t="str">
        <f>IF(OR(E9065&lt;&gt;0, J9065=0), "",D9065)</f>
        <v/>
      </c>
      <c r="O9065" s="122" t="str">
        <f t="shared" si="6119"/>
        <v/>
      </c>
      <c r="P9065" s="122" t="str">
        <f>IF(AND($E9065&lt;&gt;0,$J9065=1),"замінне значення",O9065)</f>
        <v/>
      </c>
      <c r="Q9065" s="122" t="str">
        <f>IF(OR(G9065&lt;&gt;0, J9065=0), "",F9065)</f>
        <v/>
      </c>
      <c r="R9065" s="122" t="str">
        <f t="shared" si="6120"/>
        <v/>
      </c>
      <c r="S9065" s="122" t="str">
        <f>IF(AND(G9065&lt;&gt;0,J9065=1),"замінне значення",R9065)</f>
        <v/>
      </c>
      <c r="T9065" s="122" t="str">
        <f t="shared" si="6121"/>
        <v/>
      </c>
    </row>
    <row r="9066" spans="1:20" outlineLevel="1">
      <c r="A9066" s="161"/>
      <c r="B9066" s="208">
        <v>44923</v>
      </c>
      <c r="C9066" s="96">
        <v>84.4166666666667</v>
      </c>
      <c r="D9066" s="122"/>
      <c r="E9066" s="122" t="str">
        <f t="shared" si="6115"/>
        <v/>
      </c>
      <c r="F9066" s="122"/>
      <c r="G9066" s="122" t="str">
        <f t="shared" si="6116"/>
        <v/>
      </c>
      <c r="H9066" s="122"/>
      <c r="I9066" s="122" t="str">
        <f t="shared" si="6117"/>
        <v/>
      </c>
      <c r="J9066" s="122"/>
      <c r="K9066" s="122" t="str">
        <f t="shared" si="6118"/>
        <v/>
      </c>
      <c r="L9066" s="123" t="str">
        <f>IF(H9066="","чи робить СНВВ?",IF(J9066="","чи роблять агрегати?",IF($J9066=0,"агрегати не працюють",IF(AND($H9066=0,$J9066=1),"СНВВ не працює","OK"))))</f>
        <v>чи робить СНВВ?</v>
      </c>
      <c r="M9066" s="100"/>
      <c r="N9066" s="122" t="str">
        <f>IF(OR(E9066&lt;&gt;0, J9066=0), "",D9066)</f>
        <v/>
      </c>
      <c r="O9066" s="122" t="str">
        <f t="shared" si="6119"/>
        <v/>
      </c>
      <c r="P9066" s="122" t="str">
        <f>IF(AND($E9066&lt;&gt;0,$J9066=1),"замінне значення",O9066)</f>
        <v/>
      </c>
      <c r="Q9066" s="122" t="str">
        <f>IF(OR(G9066&lt;&gt;0, J9066=0), "",F9066)</f>
        <v/>
      </c>
      <c r="R9066" s="122" t="str">
        <f t="shared" si="6120"/>
        <v/>
      </c>
      <c r="S9066" s="122" t="str">
        <f>IF(AND(G9066&lt;&gt;0,J9066=1),"замінне значення",R9066)</f>
        <v/>
      </c>
      <c r="T9066" s="122" t="str">
        <f t="shared" si="6121"/>
        <v/>
      </c>
    </row>
    <row r="9067" spans="1:20" outlineLevel="1">
      <c r="A9067" s="161"/>
      <c r="B9067" s="208">
        <v>44923</v>
      </c>
      <c r="C9067" s="96">
        <v>84.4583333333333</v>
      </c>
      <c r="D9067" s="122"/>
      <c r="E9067" s="122" t="str">
        <f t="shared" si="6115"/>
        <v/>
      </c>
      <c r="F9067" s="122"/>
      <c r="G9067" s="122" t="str">
        <f t="shared" si="6116"/>
        <v/>
      </c>
      <c r="H9067" s="122"/>
      <c r="I9067" s="122" t="str">
        <f t="shared" si="6117"/>
        <v/>
      </c>
      <c r="J9067" s="122"/>
      <c r="K9067" s="122" t="str">
        <f t="shared" si="6118"/>
        <v/>
      </c>
      <c r="L9067" s="123" t="str">
        <f>IF(H9067="","чи робить СНВВ?",IF(J9067="","чи роблять агрегати?",IF($J9067=0,"агрегати не працюють",IF(AND($H9067=0,$J9067=1),"СНВВ не працює","OK"))))</f>
        <v>чи робить СНВВ?</v>
      </c>
      <c r="M9067" s="100"/>
      <c r="N9067" s="122" t="str">
        <f>IF(OR(E9067&lt;&gt;0, J9067=0), "",D9067)</f>
        <v/>
      </c>
      <c r="O9067" s="122" t="str">
        <f t="shared" si="6119"/>
        <v/>
      </c>
      <c r="P9067" s="122" t="str">
        <f>IF(AND($E9067&lt;&gt;0,$J9067=1),"замінне значення",O9067)</f>
        <v/>
      </c>
      <c r="Q9067" s="122" t="str">
        <f>IF(OR(G9067&lt;&gt;0, J9067=0), "",F9067)</f>
        <v/>
      </c>
      <c r="R9067" s="122" t="str">
        <f t="shared" si="6120"/>
        <v/>
      </c>
      <c r="S9067" s="122" t="str">
        <f>IF(AND(G9067&lt;&gt;0,J9067=1),"замінне значення",R9067)</f>
        <v/>
      </c>
      <c r="T9067" s="122" t="str">
        <f t="shared" si="6121"/>
        <v/>
      </c>
    </row>
    <row r="9068" spans="1:20" outlineLevel="1">
      <c r="A9068" s="161"/>
      <c r="B9068" s="208">
        <v>44923</v>
      </c>
      <c r="C9068" s="96">
        <v>84.5</v>
      </c>
      <c r="D9068" s="122"/>
      <c r="E9068" s="122" t="str">
        <f t="shared" si="6115"/>
        <v/>
      </c>
      <c r="F9068" s="122"/>
      <c r="G9068" s="122" t="str">
        <f t="shared" si="6116"/>
        <v/>
      </c>
      <c r="H9068" s="122"/>
      <c r="I9068" s="122" t="str">
        <f t="shared" si="6117"/>
        <v/>
      </c>
      <c r="J9068" s="122"/>
      <c r="K9068" s="122" t="str">
        <f t="shared" si="6118"/>
        <v/>
      </c>
      <c r="L9068" s="123" t="str">
        <f>IF(H9068="","чи робить СНВВ?",IF(J9068="","чи роблять агрегати?",IF($J9068=0,"агрегати не працюють",IF(AND($H9068=0,$J9068=1),"СНВВ не працює","OK"))))</f>
        <v>чи робить СНВВ?</v>
      </c>
      <c r="M9068" s="100"/>
      <c r="N9068" s="122" t="str">
        <f>IF(OR(E9068&lt;&gt;0, J9068=0), "",D9068)</f>
        <v/>
      </c>
      <c r="O9068" s="122" t="str">
        <f t="shared" si="6119"/>
        <v/>
      </c>
      <c r="P9068" s="122" t="str">
        <f>IF(AND($E9068&lt;&gt;0,$J9068=1),"замінне значення",O9068)</f>
        <v/>
      </c>
      <c r="Q9068" s="122" t="str">
        <f>IF(OR(G9068&lt;&gt;0, J9068=0), "",F9068)</f>
        <v/>
      </c>
      <c r="R9068" s="122" t="str">
        <f t="shared" si="6120"/>
        <v/>
      </c>
      <c r="S9068" s="122" t="str">
        <f>IF(AND(G9068&lt;&gt;0,J9068=1),"замінне значення",R9068)</f>
        <v/>
      </c>
      <c r="T9068" s="122" t="str">
        <f t="shared" si="6121"/>
        <v/>
      </c>
    </row>
    <row r="9069" spans="1:20" outlineLevel="1">
      <c r="A9069" s="161"/>
      <c r="B9069" s="208">
        <v>44923</v>
      </c>
      <c r="C9069" s="96">
        <v>84.5416666666667</v>
      </c>
      <c r="D9069" s="122"/>
      <c r="E9069" s="122" t="str">
        <f t="shared" si="6115"/>
        <v/>
      </c>
      <c r="F9069" s="122"/>
      <c r="G9069" s="122" t="str">
        <f t="shared" si="6116"/>
        <v/>
      </c>
      <c r="H9069" s="122"/>
      <c r="I9069" s="122" t="str">
        <f t="shared" si="6117"/>
        <v/>
      </c>
      <c r="J9069" s="122"/>
      <c r="K9069" s="122" t="str">
        <f t="shared" si="6118"/>
        <v/>
      </c>
      <c r="L9069" s="123" t="str">
        <f>IF(H9069="","чи робить СНВВ?",IF(J9069="","чи роблять агрегати?",IF($J9069=0,"агрегати не працюють",IF(AND($H9069=0,$J9069=1),"СНВВ не працює","OK"))))</f>
        <v>чи робить СНВВ?</v>
      </c>
      <c r="M9069" s="100"/>
      <c r="N9069" s="122" t="str">
        <f>IF(OR(E9069&lt;&gt;0, J9069=0), "",D9069)</f>
        <v/>
      </c>
      <c r="O9069" s="122" t="str">
        <f t="shared" si="6119"/>
        <v/>
      </c>
      <c r="P9069" s="122" t="str">
        <f>IF(AND($E9069&lt;&gt;0,$J9069=1),"замінне значення",O9069)</f>
        <v/>
      </c>
      <c r="Q9069" s="122" t="str">
        <f>IF(OR(G9069&lt;&gt;0, J9069=0), "",F9069)</f>
        <v/>
      </c>
      <c r="R9069" s="122" t="str">
        <f t="shared" si="6120"/>
        <v/>
      </c>
      <c r="S9069" s="122" t="str">
        <f>IF(AND(G9069&lt;&gt;0,J9069=1),"замінне значення",R9069)</f>
        <v/>
      </c>
      <c r="T9069" s="122" t="str">
        <f t="shared" si="6121"/>
        <v/>
      </c>
    </row>
    <row r="9070" spans="1:20" outlineLevel="1">
      <c r="A9070" s="161"/>
      <c r="B9070" s="208">
        <v>44923</v>
      </c>
      <c r="C9070" s="96">
        <v>84.5833333333333</v>
      </c>
      <c r="D9070" s="122"/>
      <c r="E9070" s="122" t="str">
        <f t="shared" si="6115"/>
        <v/>
      </c>
      <c r="F9070" s="122"/>
      <c r="G9070" s="122" t="str">
        <f t="shared" si="6116"/>
        <v/>
      </c>
      <c r="H9070" s="122"/>
      <c r="I9070" s="122" t="str">
        <f t="shared" si="6117"/>
        <v/>
      </c>
      <c r="J9070" s="122"/>
      <c r="K9070" s="122" t="str">
        <f t="shared" si="6118"/>
        <v/>
      </c>
      <c r="L9070" s="123" t="str">
        <f>IF(H9070="","чи робить СНВВ?",IF(J9070="","чи роблять агрегати?",IF($J9070=0,"агрегати не працюють",IF(AND($H9070=0,$J9070=1),"СНВВ не працює","OK"))))</f>
        <v>чи робить СНВВ?</v>
      </c>
      <c r="M9070" s="100"/>
      <c r="N9070" s="122" t="str">
        <f>IF(OR(E9070&lt;&gt;0, J9070=0), "",D9070)</f>
        <v/>
      </c>
      <c r="O9070" s="122" t="str">
        <f t="shared" si="6119"/>
        <v/>
      </c>
      <c r="P9070" s="122" t="str">
        <f>IF(AND($E9070&lt;&gt;0,$J9070=1),"замінне значення",O9070)</f>
        <v/>
      </c>
      <c r="Q9070" s="122" t="str">
        <f>IF(OR(G9070&lt;&gt;0, J9070=0), "",F9070)</f>
        <v/>
      </c>
      <c r="R9070" s="122" t="str">
        <f t="shared" si="6120"/>
        <v/>
      </c>
      <c r="S9070" s="122" t="str">
        <f>IF(AND(G9070&lt;&gt;0,J9070=1),"замінне значення",R9070)</f>
        <v/>
      </c>
      <c r="T9070" s="122" t="str">
        <f t="shared" si="6121"/>
        <v/>
      </c>
    </row>
    <row r="9071" spans="1:20" outlineLevel="1">
      <c r="A9071" s="161"/>
      <c r="B9071" s="208">
        <v>44923</v>
      </c>
      <c r="C9071" s="96">
        <v>84.625</v>
      </c>
      <c r="D9071" s="122"/>
      <c r="E9071" s="122" t="str">
        <f t="shared" si="6115"/>
        <v/>
      </c>
      <c r="F9071" s="122"/>
      <c r="G9071" s="122" t="str">
        <f t="shared" si="6116"/>
        <v/>
      </c>
      <c r="H9071" s="122"/>
      <c r="I9071" s="122" t="str">
        <f t="shared" si="6117"/>
        <v/>
      </c>
      <c r="J9071" s="122"/>
      <c r="K9071" s="122" t="str">
        <f t="shared" si="6118"/>
        <v/>
      </c>
      <c r="L9071" s="123" t="str">
        <f>IF(H9071="","чи робить СНВВ?",IF(J9071="","чи роблять агрегати?",IF($J9071=0,"агрегати не працюють",IF(AND($H9071=0,$J9071=1),"СНВВ не працює","OK"))))</f>
        <v>чи робить СНВВ?</v>
      </c>
      <c r="M9071" s="100"/>
      <c r="N9071" s="122" t="str">
        <f>IF(OR(E9071&lt;&gt;0, J9071=0), "",D9071)</f>
        <v/>
      </c>
      <c r="O9071" s="122" t="str">
        <f t="shared" si="6119"/>
        <v/>
      </c>
      <c r="P9071" s="122" t="str">
        <f>IF(AND($E9071&lt;&gt;0,$J9071=1),"замінне значення",O9071)</f>
        <v/>
      </c>
      <c r="Q9071" s="122" t="str">
        <f>IF(OR(G9071&lt;&gt;0, J9071=0), "",F9071)</f>
        <v/>
      </c>
      <c r="R9071" s="122" t="str">
        <f t="shared" si="6120"/>
        <v/>
      </c>
      <c r="S9071" s="122" t="str">
        <f>IF(AND(G9071&lt;&gt;0,J9071=1),"замінне значення",R9071)</f>
        <v/>
      </c>
      <c r="T9071" s="122" t="str">
        <f t="shared" si="6121"/>
        <v/>
      </c>
    </row>
    <row r="9072" spans="1:20" outlineLevel="1">
      <c r="A9072" s="161"/>
      <c r="B9072" s="208">
        <v>44923</v>
      </c>
      <c r="C9072" s="96">
        <v>84.6666666666667</v>
      </c>
      <c r="D9072" s="122"/>
      <c r="E9072" s="122" t="str">
        <f t="shared" si="6115"/>
        <v/>
      </c>
      <c r="F9072" s="122"/>
      <c r="G9072" s="122" t="str">
        <f t="shared" si="6116"/>
        <v/>
      </c>
      <c r="H9072" s="122"/>
      <c r="I9072" s="122" t="str">
        <f t="shared" si="6117"/>
        <v/>
      </c>
      <c r="J9072" s="122"/>
      <c r="K9072" s="122" t="str">
        <f t="shared" si="6118"/>
        <v/>
      </c>
      <c r="L9072" s="123" t="str">
        <f>IF(H9072="","чи робить СНВВ?",IF(J9072="","чи роблять агрегати?",IF($J9072=0,"агрегати не працюють",IF(AND($H9072=0,$J9072=1),"СНВВ не працює","OK"))))</f>
        <v>чи робить СНВВ?</v>
      </c>
      <c r="M9072" s="100"/>
      <c r="N9072" s="122" t="str">
        <f>IF(OR(E9072&lt;&gt;0, J9072=0), "",D9072)</f>
        <v/>
      </c>
      <c r="O9072" s="122" t="str">
        <f t="shared" si="6119"/>
        <v/>
      </c>
      <c r="P9072" s="122" t="str">
        <f>IF(AND($E9072&lt;&gt;0,$J9072=1),"замінне значення",O9072)</f>
        <v/>
      </c>
      <c r="Q9072" s="122" t="str">
        <f>IF(OR(G9072&lt;&gt;0, J9072=0), "",F9072)</f>
        <v/>
      </c>
      <c r="R9072" s="122" t="str">
        <f t="shared" si="6120"/>
        <v/>
      </c>
      <c r="S9072" s="122" t="str">
        <f>IF(AND(G9072&lt;&gt;0,J9072=1),"замінне значення",R9072)</f>
        <v/>
      </c>
      <c r="T9072" s="122" t="str">
        <f t="shared" si="6121"/>
        <v/>
      </c>
    </row>
    <row r="9073" spans="1:20" outlineLevel="1">
      <c r="A9073" s="161"/>
      <c r="B9073" s="208">
        <v>44923</v>
      </c>
      <c r="C9073" s="96">
        <v>84.7083333333333</v>
      </c>
      <c r="D9073" s="122"/>
      <c r="E9073" s="122" t="str">
        <f t="shared" si="6115"/>
        <v/>
      </c>
      <c r="F9073" s="122"/>
      <c r="G9073" s="122" t="str">
        <f t="shared" si="6116"/>
        <v/>
      </c>
      <c r="H9073" s="122"/>
      <c r="I9073" s="122" t="str">
        <f t="shared" si="6117"/>
        <v/>
      </c>
      <c r="J9073" s="122"/>
      <c r="K9073" s="122" t="str">
        <f t="shared" si="6118"/>
        <v/>
      </c>
      <c r="L9073" s="123" t="str">
        <f>IF(H9073="","чи робить СНВВ?",IF(J9073="","чи роблять агрегати?",IF($J9073=0,"агрегати не працюють",IF(AND($H9073=0,$J9073=1),"СНВВ не працює","OK"))))</f>
        <v>чи робить СНВВ?</v>
      </c>
      <c r="M9073" s="100"/>
      <c r="N9073" s="122" t="str">
        <f>IF(OR(E9073&lt;&gt;0, J9073=0), "",D9073)</f>
        <v/>
      </c>
      <c r="O9073" s="122" t="str">
        <f t="shared" si="6119"/>
        <v/>
      </c>
      <c r="P9073" s="122" t="str">
        <f>IF(AND($E9073&lt;&gt;0,$J9073=1),"замінне значення",O9073)</f>
        <v/>
      </c>
      <c r="Q9073" s="122" t="str">
        <f>IF(OR(G9073&lt;&gt;0, J9073=0), "",F9073)</f>
        <v/>
      </c>
      <c r="R9073" s="122" t="str">
        <f t="shared" si="6120"/>
        <v/>
      </c>
      <c r="S9073" s="122" t="str">
        <f>IF(AND(G9073&lt;&gt;0,J9073=1),"замінне значення",R9073)</f>
        <v/>
      </c>
      <c r="T9073" s="122" t="str">
        <f t="shared" si="6121"/>
        <v/>
      </c>
    </row>
    <row r="9074" spans="1:20" outlineLevel="1">
      <c r="A9074" s="161"/>
      <c r="B9074" s="208">
        <v>44923</v>
      </c>
      <c r="C9074" s="96">
        <v>84.75</v>
      </c>
      <c r="D9074" s="122"/>
      <c r="E9074" s="122" t="str">
        <f t="shared" si="6115"/>
        <v/>
      </c>
      <c r="F9074" s="122"/>
      <c r="G9074" s="122" t="str">
        <f t="shared" si="6116"/>
        <v/>
      </c>
      <c r="H9074" s="122"/>
      <c r="I9074" s="122" t="str">
        <f t="shared" si="6117"/>
        <v/>
      </c>
      <c r="J9074" s="122"/>
      <c r="K9074" s="122" t="str">
        <f t="shared" si="6118"/>
        <v/>
      </c>
      <c r="L9074" s="123" t="str">
        <f>IF(H9074="","чи робить СНВВ?",IF(J9074="","чи роблять агрегати?",IF($J9074=0,"агрегати не працюють",IF(AND($H9074=0,$J9074=1),"СНВВ не працює","OK"))))</f>
        <v>чи робить СНВВ?</v>
      </c>
      <c r="M9074" s="100"/>
      <c r="N9074" s="122" t="str">
        <f>IF(OR(E9074&lt;&gt;0, J9074=0), "",D9074)</f>
        <v/>
      </c>
      <c r="O9074" s="122" t="str">
        <f t="shared" si="6119"/>
        <v/>
      </c>
      <c r="P9074" s="122" t="str">
        <f>IF(AND($E9074&lt;&gt;0,$J9074=1),"замінне значення",O9074)</f>
        <v/>
      </c>
      <c r="Q9074" s="122" t="str">
        <f>IF(OR(G9074&lt;&gt;0, J9074=0), "",F9074)</f>
        <v/>
      </c>
      <c r="R9074" s="122" t="str">
        <f t="shared" si="6120"/>
        <v/>
      </c>
      <c r="S9074" s="122" t="str">
        <f>IF(AND(G9074&lt;&gt;0,J9074=1),"замінне значення",R9074)</f>
        <v/>
      </c>
      <c r="T9074" s="122" t="str">
        <f t="shared" si="6121"/>
        <v/>
      </c>
    </row>
    <row r="9075" spans="1:20" outlineLevel="1">
      <c r="A9075" s="161"/>
      <c r="B9075" s="208">
        <v>44923</v>
      </c>
      <c r="C9075" s="96">
        <v>84.7916666666667</v>
      </c>
      <c r="D9075" s="122"/>
      <c r="E9075" s="122" t="str">
        <f t="shared" si="6115"/>
        <v/>
      </c>
      <c r="F9075" s="122"/>
      <c r="G9075" s="122" t="str">
        <f t="shared" si="6116"/>
        <v/>
      </c>
      <c r="H9075" s="122"/>
      <c r="I9075" s="122" t="str">
        <f t="shared" si="6117"/>
        <v/>
      </c>
      <c r="J9075" s="122"/>
      <c r="K9075" s="122" t="str">
        <f t="shared" si="6118"/>
        <v/>
      </c>
      <c r="L9075" s="123" t="str">
        <f>IF(H9075="","чи робить СНВВ?",IF(J9075="","чи роблять агрегати?",IF($J9075=0,"агрегати не працюють",IF(AND($H9075=0,$J9075=1),"СНВВ не працює","OK"))))</f>
        <v>чи робить СНВВ?</v>
      </c>
      <c r="M9075" s="100"/>
      <c r="N9075" s="122" t="str">
        <f>IF(OR(E9075&lt;&gt;0, J9075=0), "",D9075)</f>
        <v/>
      </c>
      <c r="O9075" s="122" t="str">
        <f t="shared" si="6119"/>
        <v/>
      </c>
      <c r="P9075" s="122" t="str">
        <f>IF(AND($E9075&lt;&gt;0,$J9075=1),"замінне значення",O9075)</f>
        <v/>
      </c>
      <c r="Q9075" s="122" t="str">
        <f>IF(OR(G9075&lt;&gt;0, J9075=0), "",F9075)</f>
        <v/>
      </c>
      <c r="R9075" s="122" t="str">
        <f t="shared" si="6120"/>
        <v/>
      </c>
      <c r="S9075" s="122" t="str">
        <f>IF(AND(G9075&lt;&gt;0,J9075=1),"замінне значення",R9075)</f>
        <v/>
      </c>
      <c r="T9075" s="122" t="str">
        <f t="shared" si="6121"/>
        <v/>
      </c>
    </row>
    <row r="9076" spans="1:20" outlineLevel="1">
      <c r="A9076" s="161"/>
      <c r="B9076" s="208">
        <v>44923</v>
      </c>
      <c r="C9076" s="96">
        <v>84.8333333333333</v>
      </c>
      <c r="D9076" s="122"/>
      <c r="E9076" s="122" t="str">
        <f t="shared" si="6115"/>
        <v/>
      </c>
      <c r="F9076" s="122"/>
      <c r="G9076" s="122" t="str">
        <f t="shared" si="6116"/>
        <v/>
      </c>
      <c r="H9076" s="122"/>
      <c r="I9076" s="122" t="str">
        <f t="shared" si="6117"/>
        <v/>
      </c>
      <c r="J9076" s="122"/>
      <c r="K9076" s="122" t="str">
        <f t="shared" si="6118"/>
        <v/>
      </c>
      <c r="L9076" s="123" t="str">
        <f>IF(H9076="","чи робить СНВВ?",IF(J9076="","чи роблять агрегати?",IF($J9076=0,"агрегати не працюють",IF(AND($H9076=0,$J9076=1),"СНВВ не працює","OK"))))</f>
        <v>чи робить СНВВ?</v>
      </c>
      <c r="M9076" s="100"/>
      <c r="N9076" s="122" t="str">
        <f>IF(OR(E9076&lt;&gt;0, J9076=0), "",D9076)</f>
        <v/>
      </c>
      <c r="O9076" s="122" t="str">
        <f t="shared" si="6119"/>
        <v/>
      </c>
      <c r="P9076" s="122" t="str">
        <f>IF(AND($E9076&lt;&gt;0,$J9076=1),"замінне значення",O9076)</f>
        <v/>
      </c>
      <c r="Q9076" s="122" t="str">
        <f>IF(OR(G9076&lt;&gt;0, J9076=0), "",F9076)</f>
        <v/>
      </c>
      <c r="R9076" s="122" t="str">
        <f t="shared" si="6120"/>
        <v/>
      </c>
      <c r="S9076" s="122" t="str">
        <f>IF(AND(G9076&lt;&gt;0,J9076=1),"замінне значення",R9076)</f>
        <v/>
      </c>
      <c r="T9076" s="122" t="str">
        <f t="shared" si="6121"/>
        <v/>
      </c>
    </row>
    <row r="9077" spans="1:20" outlineLevel="1">
      <c r="A9077" s="161"/>
      <c r="B9077" s="208">
        <v>44923</v>
      </c>
      <c r="C9077" s="96">
        <v>84.875</v>
      </c>
      <c r="D9077" s="122"/>
      <c r="E9077" s="122" t="str">
        <f t="shared" si="6115"/>
        <v/>
      </c>
      <c r="F9077" s="122"/>
      <c r="G9077" s="122" t="str">
        <f t="shared" si="6116"/>
        <v/>
      </c>
      <c r="H9077" s="122"/>
      <c r="I9077" s="122" t="str">
        <f t="shared" si="6117"/>
        <v/>
      </c>
      <c r="J9077" s="122"/>
      <c r="K9077" s="122" t="str">
        <f t="shared" si="6118"/>
        <v/>
      </c>
      <c r="L9077" s="123" t="str">
        <f>IF(H9077="","чи робить СНВВ?",IF(J9077="","чи роблять агрегати?",IF($J9077=0,"агрегати не працюють",IF(AND($H9077=0,$J9077=1),"СНВВ не працює","OK"))))</f>
        <v>чи робить СНВВ?</v>
      </c>
      <c r="M9077" s="100"/>
      <c r="N9077" s="122" t="str">
        <f>IF(OR(E9077&lt;&gt;0, J9077=0), "",D9077)</f>
        <v/>
      </c>
      <c r="O9077" s="122" t="str">
        <f t="shared" si="6119"/>
        <v/>
      </c>
      <c r="P9077" s="122" t="str">
        <f>IF(AND($E9077&lt;&gt;0,$J9077=1),"замінне значення",O9077)</f>
        <v/>
      </c>
      <c r="Q9077" s="122" t="str">
        <f>IF(OR(G9077&lt;&gt;0, J9077=0), "",F9077)</f>
        <v/>
      </c>
      <c r="R9077" s="122" t="str">
        <f t="shared" si="6120"/>
        <v/>
      </c>
      <c r="S9077" s="122" t="str">
        <f>IF(AND(G9077&lt;&gt;0,J9077=1),"замінне значення",R9077)</f>
        <v/>
      </c>
      <c r="T9077" s="122" t="str">
        <f t="shared" si="6121"/>
        <v/>
      </c>
    </row>
    <row r="9078" spans="1:20" outlineLevel="1">
      <c r="A9078" s="161"/>
      <c r="B9078" s="208">
        <v>44923</v>
      </c>
      <c r="C9078" s="96">
        <v>84.9166666666667</v>
      </c>
      <c r="D9078" s="122"/>
      <c r="E9078" s="122" t="str">
        <f t="shared" si="6115"/>
        <v/>
      </c>
      <c r="F9078" s="122"/>
      <c r="G9078" s="122" t="str">
        <f t="shared" si="6116"/>
        <v/>
      </c>
      <c r="H9078" s="122"/>
      <c r="I9078" s="122" t="str">
        <f t="shared" si="6117"/>
        <v/>
      </c>
      <c r="J9078" s="122"/>
      <c r="K9078" s="122" t="str">
        <f t="shared" si="6118"/>
        <v/>
      </c>
      <c r="L9078" s="123" t="str">
        <f>IF(H9078="","чи робить СНВВ?",IF(J9078="","чи роблять агрегати?",IF($J9078=0,"агрегати не працюють",IF(AND($H9078=0,$J9078=1),"СНВВ не працює","OK"))))</f>
        <v>чи робить СНВВ?</v>
      </c>
      <c r="M9078" s="100"/>
      <c r="N9078" s="122" t="str">
        <f>IF(OR(E9078&lt;&gt;0, J9078=0), "",D9078)</f>
        <v/>
      </c>
      <c r="O9078" s="122" t="str">
        <f t="shared" si="6119"/>
        <v/>
      </c>
      <c r="P9078" s="122" t="str">
        <f>IF(AND($E9078&lt;&gt;0,$J9078=1),"замінне значення",O9078)</f>
        <v/>
      </c>
      <c r="Q9078" s="122" t="str">
        <f>IF(OR(G9078&lt;&gt;0, J9078=0), "",F9078)</f>
        <v/>
      </c>
      <c r="R9078" s="122" t="str">
        <f t="shared" si="6120"/>
        <v/>
      </c>
      <c r="S9078" s="122" t="str">
        <f>IF(AND(G9078&lt;&gt;0,J9078=1),"замінне значення",R9078)</f>
        <v/>
      </c>
      <c r="T9078" s="122" t="str">
        <f t="shared" si="6121"/>
        <v/>
      </c>
    </row>
    <row r="9079" spans="1:20" outlineLevel="1">
      <c r="A9079" s="161"/>
      <c r="B9079" s="208">
        <v>44923</v>
      </c>
      <c r="C9079" s="96">
        <v>84.9583333333333</v>
      </c>
      <c r="D9079" s="122"/>
      <c r="E9079" s="122" t="str">
        <f t="shared" si="6115"/>
        <v/>
      </c>
      <c r="F9079" s="122"/>
      <c r="G9079" s="122" t="str">
        <f t="shared" si="6116"/>
        <v/>
      </c>
      <c r="H9079" s="122"/>
      <c r="I9079" s="122" t="str">
        <f t="shared" si="6117"/>
        <v/>
      </c>
      <c r="J9079" s="122"/>
      <c r="K9079" s="122" t="str">
        <f t="shared" si="6118"/>
        <v/>
      </c>
      <c r="L9079" s="123" t="str">
        <f>IF(H9079="","чи робить СНВВ?",IF(J9079="","чи роблять агрегати?",IF($J9079=0,"агрегати не працюють",IF(AND($H9079=0,$J9079=1),"СНВВ не працює","OK"))))</f>
        <v>чи робить СНВВ?</v>
      </c>
      <c r="M9079" s="100"/>
      <c r="N9079" s="122" t="str">
        <f>IF(OR(E9079&lt;&gt;0, J9079=0), "",D9079)</f>
        <v/>
      </c>
      <c r="O9079" s="122" t="str">
        <f t="shared" si="6119"/>
        <v/>
      </c>
      <c r="P9079" s="122" t="str">
        <f>IF(AND($E9079&lt;&gt;0,$J9079=1),"замінне значення",O9079)</f>
        <v/>
      </c>
      <c r="Q9079" s="122" t="str">
        <f>IF(OR(G9079&lt;&gt;0, J9079=0), "",F9079)</f>
        <v/>
      </c>
      <c r="R9079" s="122" t="str">
        <f t="shared" si="6120"/>
        <v/>
      </c>
      <c r="S9079" s="122" t="str">
        <f>IF(AND(G9079&lt;&gt;0,J9079=1),"замінне значення",R9079)</f>
        <v/>
      </c>
      <c r="T9079" s="122" t="str">
        <f t="shared" si="6121"/>
        <v/>
      </c>
    </row>
    <row r="9080" spans="1:20">
      <c r="A9080" s="204"/>
      <c r="B9080" s="159" t="s">
        <v>454</v>
      </c>
      <c r="C9080" s="159"/>
      <c r="D9080" s="103">
        <f t="shared" ref="D9080" si="6122">SUM(D9056:D9079)</f>
        <v>0</v>
      </c>
      <c r="E9080" s="104">
        <f t="shared" ref="E9080" si="6123">COUNTIF(E9056:E9079,"&gt;0")</f>
        <v>0</v>
      </c>
      <c r="F9080" s="103">
        <f t="shared" ref="F9080" si="6124">SUM(F9056:F9079)</f>
        <v>0</v>
      </c>
      <c r="G9080" s="104">
        <f t="shared" ref="G9080" si="6125">COUNTIF(G9056:G9079,"&gt;0")</f>
        <v>0</v>
      </c>
      <c r="H9080" s="103">
        <f t="shared" ref="H9080" si="6126">SUM(H9056:H9079)</f>
        <v>0</v>
      </c>
      <c r="I9080" s="104">
        <f t="shared" ref="I9080" si="6127">COUNTIF(I9056:I9079,"&gt;0")</f>
        <v>0</v>
      </c>
      <c r="J9080" s="103">
        <f t="shared" ref="J9080" si="6128">SUM(J9056:J9079)</f>
        <v>0</v>
      </c>
      <c r="K9080" s="104">
        <f t="shared" ref="K9080" si="6129">COUNTIF(K9056:K9079,"&gt;0")</f>
        <v>0</v>
      </c>
      <c r="L9080" s="104">
        <f t="shared" ref="L9080" si="6130">COUNTIF(L9056:L9079,"СНВВ не працює")</f>
        <v>0</v>
      </c>
      <c r="M9080" s="100"/>
      <c r="N9080" s="103">
        <f t="shared" ref="N9080:N9130" si="6131">SUM(N9056:N9079)</f>
        <v>0</v>
      </c>
      <c r="O9080" s="103">
        <f t="shared" ref="O9080:T9080" si="6132">SUM(O9056:O9079)</f>
        <v>0</v>
      </c>
      <c r="P9080" s="103">
        <f t="shared" si="6132"/>
        <v>0</v>
      </c>
      <c r="Q9080" s="103">
        <f t="shared" si="6132"/>
        <v>0</v>
      </c>
      <c r="R9080" s="103">
        <f t="shared" si="6132"/>
        <v>0</v>
      </c>
      <c r="S9080" s="103">
        <f t="shared" si="6132"/>
        <v>0</v>
      </c>
      <c r="T9080" s="103">
        <f t="shared" si="6132"/>
        <v>0</v>
      </c>
    </row>
    <row r="9081" spans="1:20" ht="15.75" customHeight="1" outlineLevel="1">
      <c r="A9081" s="160">
        <v>44924</v>
      </c>
      <c r="B9081" s="208">
        <v>44924</v>
      </c>
      <c r="C9081" s="96">
        <v>85</v>
      </c>
      <c r="D9081" s="122"/>
      <c r="E9081" s="122" t="str">
        <f t="shared" ref="E9081:E9104" si="6133">IF(D9081="","",IF(D9081&lt;1,1,0))</f>
        <v/>
      </c>
      <c r="F9081" s="122"/>
      <c r="G9081" s="122" t="str">
        <f t="shared" ref="G9081:G9104" si="6134">IF(F9081="","",IF(F9081&lt;1,1,0))</f>
        <v/>
      </c>
      <c r="H9081" s="122"/>
      <c r="I9081" s="122" t="str">
        <f t="shared" ref="I9081:I9104" si="6135">IF(H9081="","",IF(H9081&lt;1,1,0))</f>
        <v/>
      </c>
      <c r="J9081" s="122"/>
      <c r="K9081" s="122" t="str">
        <f t="shared" ref="K9081:K9104" si="6136">IF(J9081="","",IF(J9081&lt;1,1,0))</f>
        <v/>
      </c>
      <c r="L9081" s="123" t="str">
        <f>IF(H9081="","чи робить СНВВ?",IF(J9081="","чи роблять агрегати?",IF($J9081=0,"агрегати не працюють",IF(AND($H9081=0,$J9081=1),"СНВВ не працює","OK"))))</f>
        <v>чи робить СНВВ?</v>
      </c>
      <c r="M9081" s="100"/>
      <c r="N9081" s="122" t="str">
        <f>IF(OR(E9081&lt;&gt;0, J9081=0), "",D9081)</f>
        <v/>
      </c>
      <c r="O9081" s="122" t="str">
        <f t="shared" ref="O9081:O9104" si="6137">IF(Q9081="", "",(N9081*$O$3+$O$4))</f>
        <v/>
      </c>
      <c r="P9081" s="122" t="str">
        <f>IF(AND($E9081&lt;&gt;0,$J9081=1),"замінне значення",O9081)</f>
        <v/>
      </c>
      <c r="Q9081" s="122" t="str">
        <f>IF(OR(G9081&lt;&gt;0, J9081=0), "",F9081)</f>
        <v/>
      </c>
      <c r="R9081" s="122" t="str">
        <f t="shared" ref="R9081:R9144" si="6138">IF(Q9081="", "",(Q9081*$Q$3+$Q$4))</f>
        <v/>
      </c>
      <c r="S9081" s="122" t="str">
        <f>IF(AND(G9081&lt;&gt;0,J9081=1),"замінне значення",R9081)</f>
        <v/>
      </c>
      <c r="T9081" s="122" t="str">
        <f t="shared" ref="T9081:T9144" si="6139">IFERROR(P9081*S9081,"")</f>
        <v/>
      </c>
    </row>
    <row r="9082" spans="1:20" outlineLevel="1">
      <c r="A9082" s="161"/>
      <c r="B9082" s="208">
        <v>44924</v>
      </c>
      <c r="C9082" s="96">
        <v>85.0416666666667</v>
      </c>
      <c r="D9082" s="122"/>
      <c r="E9082" s="122" t="str">
        <f t="shared" si="6133"/>
        <v/>
      </c>
      <c r="F9082" s="122"/>
      <c r="G9082" s="122" t="str">
        <f t="shared" si="6134"/>
        <v/>
      </c>
      <c r="H9082" s="122"/>
      <c r="I9082" s="122" t="str">
        <f t="shared" si="6135"/>
        <v/>
      </c>
      <c r="J9082" s="122"/>
      <c r="K9082" s="122" t="str">
        <f t="shared" si="6136"/>
        <v/>
      </c>
      <c r="L9082" s="123" t="str">
        <f>IF(H9082="","чи робить СНВВ?",IF(J9082="","чи роблять агрегати?",IF($J9082=0,"агрегати не працюють",IF(AND($H9082=0,$J9082=1),"СНВВ не працює","OK"))))</f>
        <v>чи робить СНВВ?</v>
      </c>
      <c r="M9082" s="100"/>
      <c r="N9082" s="122" t="str">
        <f>IF(OR(E9082&lt;&gt;0, J9082=0), "",D9082)</f>
        <v/>
      </c>
      <c r="O9082" s="122" t="str">
        <f t="shared" si="6137"/>
        <v/>
      </c>
      <c r="P9082" s="122" t="str">
        <f>IF(AND($E9082&lt;&gt;0,$J9082=1),"замінне значення",O9082)</f>
        <v/>
      </c>
      <c r="Q9082" s="122" t="str">
        <f>IF(OR(G9082&lt;&gt;0, J9082=0), "",F9082)</f>
        <v/>
      </c>
      <c r="R9082" s="122" t="str">
        <f t="shared" si="6138"/>
        <v/>
      </c>
      <c r="S9082" s="122" t="str">
        <f>IF(AND(G9082&lt;&gt;0,J9082=1),"замінне значення",R9082)</f>
        <v/>
      </c>
      <c r="T9082" s="122" t="str">
        <f t="shared" si="6139"/>
        <v/>
      </c>
    </row>
    <row r="9083" spans="1:20" outlineLevel="1">
      <c r="A9083" s="161"/>
      <c r="B9083" s="208">
        <v>44924</v>
      </c>
      <c r="C9083" s="96">
        <v>85.0833333333333</v>
      </c>
      <c r="D9083" s="122"/>
      <c r="E9083" s="122" t="str">
        <f t="shared" si="6133"/>
        <v/>
      </c>
      <c r="F9083" s="122"/>
      <c r="G9083" s="122" t="str">
        <f t="shared" si="6134"/>
        <v/>
      </c>
      <c r="H9083" s="122"/>
      <c r="I9083" s="122" t="str">
        <f t="shared" si="6135"/>
        <v/>
      </c>
      <c r="J9083" s="122"/>
      <c r="K9083" s="122" t="str">
        <f t="shared" si="6136"/>
        <v/>
      </c>
      <c r="L9083" s="123" t="str">
        <f>IF(H9083="","чи робить СНВВ?",IF(J9083="","чи роблять агрегати?",IF($J9083=0,"агрегати не працюють",IF(AND($H9083=0,$J9083=1),"СНВВ не працює","OK"))))</f>
        <v>чи робить СНВВ?</v>
      </c>
      <c r="M9083" s="100"/>
      <c r="N9083" s="122" t="str">
        <f>IF(OR(E9083&lt;&gt;0, J9083=0), "",D9083)</f>
        <v/>
      </c>
      <c r="O9083" s="122" t="str">
        <f t="shared" si="6137"/>
        <v/>
      </c>
      <c r="P9083" s="122" t="str">
        <f>IF(AND($E9083&lt;&gt;0,$J9083=1),"замінне значення",O9083)</f>
        <v/>
      </c>
      <c r="Q9083" s="122" t="str">
        <f>IF(OR(G9083&lt;&gt;0, J9083=0), "",F9083)</f>
        <v/>
      </c>
      <c r="R9083" s="122" t="str">
        <f t="shared" si="6138"/>
        <v/>
      </c>
      <c r="S9083" s="122" t="str">
        <f>IF(AND(G9083&lt;&gt;0,J9083=1),"замінне значення",R9083)</f>
        <v/>
      </c>
      <c r="T9083" s="122" t="str">
        <f t="shared" si="6139"/>
        <v/>
      </c>
    </row>
    <row r="9084" spans="1:20" outlineLevel="1">
      <c r="A9084" s="161"/>
      <c r="B9084" s="208">
        <v>44924</v>
      </c>
      <c r="C9084" s="96">
        <v>85.125</v>
      </c>
      <c r="D9084" s="122"/>
      <c r="E9084" s="122" t="str">
        <f t="shared" si="6133"/>
        <v/>
      </c>
      <c r="F9084" s="122"/>
      <c r="G9084" s="122" t="str">
        <f t="shared" si="6134"/>
        <v/>
      </c>
      <c r="H9084" s="122"/>
      <c r="I9084" s="122" t="str">
        <f t="shared" si="6135"/>
        <v/>
      </c>
      <c r="J9084" s="122"/>
      <c r="K9084" s="122" t="str">
        <f t="shared" si="6136"/>
        <v/>
      </c>
      <c r="L9084" s="123" t="str">
        <f>IF(H9084="","чи робить СНВВ?",IF(J9084="","чи роблять агрегати?",IF($J9084=0,"агрегати не працюють",IF(AND($H9084=0,$J9084=1),"СНВВ не працює","OK"))))</f>
        <v>чи робить СНВВ?</v>
      </c>
      <c r="M9084" s="100"/>
      <c r="N9084" s="122" t="str">
        <f>IF(OR(E9084&lt;&gt;0, J9084=0), "",D9084)</f>
        <v/>
      </c>
      <c r="O9084" s="122" t="str">
        <f t="shared" si="6137"/>
        <v/>
      </c>
      <c r="P9084" s="122" t="str">
        <f>IF(AND($E9084&lt;&gt;0,$J9084=1),"замінне значення",O9084)</f>
        <v/>
      </c>
      <c r="Q9084" s="122" t="str">
        <f>IF(OR(G9084&lt;&gt;0, J9084=0), "",F9084)</f>
        <v/>
      </c>
      <c r="R9084" s="122" t="str">
        <f t="shared" si="6138"/>
        <v/>
      </c>
      <c r="S9084" s="122" t="str">
        <f>IF(AND(G9084&lt;&gt;0,J9084=1),"замінне значення",R9084)</f>
        <v/>
      </c>
      <c r="T9084" s="122" t="str">
        <f t="shared" si="6139"/>
        <v/>
      </c>
    </row>
    <row r="9085" spans="1:20" outlineLevel="1">
      <c r="A9085" s="161"/>
      <c r="B9085" s="208">
        <v>44924</v>
      </c>
      <c r="C9085" s="96">
        <v>85.1666666666667</v>
      </c>
      <c r="D9085" s="122"/>
      <c r="E9085" s="122" t="str">
        <f t="shared" si="6133"/>
        <v/>
      </c>
      <c r="F9085" s="122"/>
      <c r="G9085" s="122" t="str">
        <f t="shared" si="6134"/>
        <v/>
      </c>
      <c r="H9085" s="122"/>
      <c r="I9085" s="122" t="str">
        <f t="shared" si="6135"/>
        <v/>
      </c>
      <c r="J9085" s="122"/>
      <c r="K9085" s="122" t="str">
        <f t="shared" si="6136"/>
        <v/>
      </c>
      <c r="L9085" s="123" t="str">
        <f>IF(H9085="","чи робить СНВВ?",IF(J9085="","чи роблять агрегати?",IF($J9085=0,"агрегати не працюють",IF(AND($H9085=0,$J9085=1),"СНВВ не працює","OK"))))</f>
        <v>чи робить СНВВ?</v>
      </c>
      <c r="M9085" s="100"/>
      <c r="N9085" s="122" t="str">
        <f>IF(OR(E9085&lt;&gt;0, J9085=0), "",D9085)</f>
        <v/>
      </c>
      <c r="O9085" s="122" t="str">
        <f t="shared" si="6137"/>
        <v/>
      </c>
      <c r="P9085" s="122" t="str">
        <f>IF(AND($E9085&lt;&gt;0,$J9085=1),"замінне значення",O9085)</f>
        <v/>
      </c>
      <c r="Q9085" s="122" t="str">
        <f>IF(OR(G9085&lt;&gt;0, J9085=0), "",F9085)</f>
        <v/>
      </c>
      <c r="R9085" s="122" t="str">
        <f t="shared" si="6138"/>
        <v/>
      </c>
      <c r="S9085" s="122" t="str">
        <f>IF(AND(G9085&lt;&gt;0,J9085=1),"замінне значення",R9085)</f>
        <v/>
      </c>
      <c r="T9085" s="122" t="str">
        <f t="shared" si="6139"/>
        <v/>
      </c>
    </row>
    <row r="9086" spans="1:20" outlineLevel="1">
      <c r="A9086" s="161"/>
      <c r="B9086" s="208">
        <v>44924</v>
      </c>
      <c r="C9086" s="96">
        <v>85.2083333333333</v>
      </c>
      <c r="D9086" s="122"/>
      <c r="E9086" s="122" t="str">
        <f t="shared" si="6133"/>
        <v/>
      </c>
      <c r="F9086" s="122"/>
      <c r="G9086" s="122" t="str">
        <f t="shared" si="6134"/>
        <v/>
      </c>
      <c r="H9086" s="122"/>
      <c r="I9086" s="122" t="str">
        <f t="shared" si="6135"/>
        <v/>
      </c>
      <c r="J9086" s="122"/>
      <c r="K9086" s="122" t="str">
        <f t="shared" si="6136"/>
        <v/>
      </c>
      <c r="L9086" s="123" t="str">
        <f>IF(H9086="","чи робить СНВВ?",IF(J9086="","чи роблять агрегати?",IF($J9086=0,"агрегати не працюють",IF(AND($H9086=0,$J9086=1),"СНВВ не працює","OK"))))</f>
        <v>чи робить СНВВ?</v>
      </c>
      <c r="M9086" s="100"/>
      <c r="N9086" s="122" t="str">
        <f>IF(OR(E9086&lt;&gt;0, J9086=0), "",D9086)</f>
        <v/>
      </c>
      <c r="O9086" s="122" t="str">
        <f t="shared" si="6137"/>
        <v/>
      </c>
      <c r="P9086" s="122" t="str">
        <f>IF(AND($E9086&lt;&gt;0,$J9086=1),"замінне значення",O9086)</f>
        <v/>
      </c>
      <c r="Q9086" s="122" t="str">
        <f>IF(OR(G9086&lt;&gt;0, J9086=0), "",F9086)</f>
        <v/>
      </c>
      <c r="R9086" s="122" t="str">
        <f t="shared" si="6138"/>
        <v/>
      </c>
      <c r="S9086" s="122" t="str">
        <f>IF(AND(G9086&lt;&gt;0,J9086=1),"замінне значення",R9086)</f>
        <v/>
      </c>
      <c r="T9086" s="122" t="str">
        <f t="shared" si="6139"/>
        <v/>
      </c>
    </row>
    <row r="9087" spans="1:20" outlineLevel="1">
      <c r="A9087" s="161"/>
      <c r="B9087" s="208">
        <v>44924</v>
      </c>
      <c r="C9087" s="96">
        <v>85.25</v>
      </c>
      <c r="D9087" s="122"/>
      <c r="E9087" s="122" t="str">
        <f t="shared" si="6133"/>
        <v/>
      </c>
      <c r="F9087" s="122"/>
      <c r="G9087" s="122" t="str">
        <f t="shared" si="6134"/>
        <v/>
      </c>
      <c r="H9087" s="122"/>
      <c r="I9087" s="122" t="str">
        <f t="shared" si="6135"/>
        <v/>
      </c>
      <c r="J9087" s="122"/>
      <c r="K9087" s="122" t="str">
        <f t="shared" si="6136"/>
        <v/>
      </c>
      <c r="L9087" s="123" t="str">
        <f>IF(H9087="","чи робить СНВВ?",IF(J9087="","чи роблять агрегати?",IF($J9087=0,"агрегати не працюють",IF(AND($H9087=0,$J9087=1),"СНВВ не працює","OK"))))</f>
        <v>чи робить СНВВ?</v>
      </c>
      <c r="M9087" s="100"/>
      <c r="N9087" s="122" t="str">
        <f>IF(OR(E9087&lt;&gt;0, J9087=0), "",D9087)</f>
        <v/>
      </c>
      <c r="O9087" s="122" t="str">
        <f t="shared" si="6137"/>
        <v/>
      </c>
      <c r="P9087" s="122" t="str">
        <f>IF(AND($E9087&lt;&gt;0,$J9087=1),"замінне значення",O9087)</f>
        <v/>
      </c>
      <c r="Q9087" s="122" t="str">
        <f>IF(OR(G9087&lt;&gt;0, J9087=0), "",F9087)</f>
        <v/>
      </c>
      <c r="R9087" s="122" t="str">
        <f t="shared" si="6138"/>
        <v/>
      </c>
      <c r="S9087" s="122" t="str">
        <f>IF(AND(G9087&lt;&gt;0,J9087=1),"замінне значення",R9087)</f>
        <v/>
      </c>
      <c r="T9087" s="122" t="str">
        <f t="shared" si="6139"/>
        <v/>
      </c>
    </row>
    <row r="9088" spans="1:20" outlineLevel="1">
      <c r="A9088" s="161"/>
      <c r="B9088" s="208">
        <v>44924</v>
      </c>
      <c r="C9088" s="96">
        <v>85.2916666666667</v>
      </c>
      <c r="D9088" s="122"/>
      <c r="E9088" s="122" t="str">
        <f t="shared" si="6133"/>
        <v/>
      </c>
      <c r="F9088" s="122"/>
      <c r="G9088" s="122" t="str">
        <f t="shared" si="6134"/>
        <v/>
      </c>
      <c r="H9088" s="122"/>
      <c r="I9088" s="122" t="str">
        <f t="shared" si="6135"/>
        <v/>
      </c>
      <c r="J9088" s="122"/>
      <c r="K9088" s="122" t="str">
        <f t="shared" si="6136"/>
        <v/>
      </c>
      <c r="L9088" s="123" t="str">
        <f>IF(H9088="","чи робить СНВВ?",IF(J9088="","чи роблять агрегати?",IF($J9088=0,"агрегати не працюють",IF(AND($H9088=0,$J9088=1),"СНВВ не працює","OK"))))</f>
        <v>чи робить СНВВ?</v>
      </c>
      <c r="M9088" s="100"/>
      <c r="N9088" s="122" t="str">
        <f>IF(OR(E9088&lt;&gt;0, J9088=0), "",D9088)</f>
        <v/>
      </c>
      <c r="O9088" s="122" t="str">
        <f t="shared" si="6137"/>
        <v/>
      </c>
      <c r="P9088" s="122" t="str">
        <f>IF(AND($E9088&lt;&gt;0,$J9088=1),"замінне значення",O9088)</f>
        <v/>
      </c>
      <c r="Q9088" s="122" t="str">
        <f>IF(OR(G9088&lt;&gt;0, J9088=0), "",F9088)</f>
        <v/>
      </c>
      <c r="R9088" s="122" t="str">
        <f t="shared" si="6138"/>
        <v/>
      </c>
      <c r="S9088" s="122" t="str">
        <f>IF(AND(G9088&lt;&gt;0,J9088=1),"замінне значення",R9088)</f>
        <v/>
      </c>
      <c r="T9088" s="122" t="str">
        <f t="shared" si="6139"/>
        <v/>
      </c>
    </row>
    <row r="9089" spans="1:20" outlineLevel="1">
      <c r="A9089" s="161"/>
      <c r="B9089" s="208">
        <v>44924</v>
      </c>
      <c r="C9089" s="96">
        <v>85.3333333333333</v>
      </c>
      <c r="D9089" s="122"/>
      <c r="E9089" s="122" t="str">
        <f t="shared" si="6133"/>
        <v/>
      </c>
      <c r="F9089" s="122"/>
      <c r="G9089" s="122" t="str">
        <f t="shared" si="6134"/>
        <v/>
      </c>
      <c r="H9089" s="122"/>
      <c r="I9089" s="122" t="str">
        <f t="shared" si="6135"/>
        <v/>
      </c>
      <c r="J9089" s="122"/>
      <c r="K9089" s="122" t="str">
        <f t="shared" si="6136"/>
        <v/>
      </c>
      <c r="L9089" s="123" t="str">
        <f>IF(H9089="","чи робить СНВВ?",IF(J9089="","чи роблять агрегати?",IF($J9089=0,"агрегати не працюють",IF(AND($H9089=0,$J9089=1),"СНВВ не працює","OK"))))</f>
        <v>чи робить СНВВ?</v>
      </c>
      <c r="M9089" s="100"/>
      <c r="N9089" s="122" t="str">
        <f>IF(OR(E9089&lt;&gt;0, J9089=0), "",D9089)</f>
        <v/>
      </c>
      <c r="O9089" s="122" t="str">
        <f t="shared" si="6137"/>
        <v/>
      </c>
      <c r="P9089" s="122" t="str">
        <f>IF(AND($E9089&lt;&gt;0,$J9089=1),"замінне значення",O9089)</f>
        <v/>
      </c>
      <c r="Q9089" s="122" t="str">
        <f>IF(OR(G9089&lt;&gt;0, J9089=0), "",F9089)</f>
        <v/>
      </c>
      <c r="R9089" s="122" t="str">
        <f t="shared" si="6138"/>
        <v/>
      </c>
      <c r="S9089" s="122" t="str">
        <f>IF(AND(G9089&lt;&gt;0,J9089=1),"замінне значення",R9089)</f>
        <v/>
      </c>
      <c r="T9089" s="122" t="str">
        <f t="shared" si="6139"/>
        <v/>
      </c>
    </row>
    <row r="9090" spans="1:20" outlineLevel="1">
      <c r="A9090" s="161"/>
      <c r="B9090" s="208">
        <v>44924</v>
      </c>
      <c r="C9090" s="96">
        <v>85.375</v>
      </c>
      <c r="D9090" s="122"/>
      <c r="E9090" s="122" t="str">
        <f t="shared" si="6133"/>
        <v/>
      </c>
      <c r="F9090" s="122"/>
      <c r="G9090" s="122" t="str">
        <f t="shared" si="6134"/>
        <v/>
      </c>
      <c r="H9090" s="122"/>
      <c r="I9090" s="122" t="str">
        <f t="shared" si="6135"/>
        <v/>
      </c>
      <c r="J9090" s="122"/>
      <c r="K9090" s="122" t="str">
        <f t="shared" si="6136"/>
        <v/>
      </c>
      <c r="L9090" s="123" t="str">
        <f>IF(H9090="","чи робить СНВВ?",IF(J9090="","чи роблять агрегати?",IF($J9090=0,"агрегати не працюють",IF(AND($H9090=0,$J9090=1),"СНВВ не працює","OK"))))</f>
        <v>чи робить СНВВ?</v>
      </c>
      <c r="M9090" s="100"/>
      <c r="N9090" s="122" t="str">
        <f>IF(OR(E9090&lt;&gt;0, J9090=0), "",D9090)</f>
        <v/>
      </c>
      <c r="O9090" s="122" t="str">
        <f t="shared" si="6137"/>
        <v/>
      </c>
      <c r="P9090" s="122" t="str">
        <f>IF(AND($E9090&lt;&gt;0,$J9090=1),"замінне значення",O9090)</f>
        <v/>
      </c>
      <c r="Q9090" s="122" t="str">
        <f>IF(OR(G9090&lt;&gt;0, J9090=0), "",F9090)</f>
        <v/>
      </c>
      <c r="R9090" s="122" t="str">
        <f t="shared" si="6138"/>
        <v/>
      </c>
      <c r="S9090" s="122" t="str">
        <f>IF(AND(G9090&lt;&gt;0,J9090=1),"замінне значення",R9090)</f>
        <v/>
      </c>
      <c r="T9090" s="122" t="str">
        <f t="shared" si="6139"/>
        <v/>
      </c>
    </row>
    <row r="9091" spans="1:20" outlineLevel="1">
      <c r="A9091" s="161"/>
      <c r="B9091" s="208">
        <v>44924</v>
      </c>
      <c r="C9091" s="96">
        <v>85.4166666666667</v>
      </c>
      <c r="D9091" s="122"/>
      <c r="E9091" s="122" t="str">
        <f t="shared" si="6133"/>
        <v/>
      </c>
      <c r="F9091" s="122"/>
      <c r="G9091" s="122" t="str">
        <f t="shared" si="6134"/>
        <v/>
      </c>
      <c r="H9091" s="122"/>
      <c r="I9091" s="122" t="str">
        <f t="shared" si="6135"/>
        <v/>
      </c>
      <c r="J9091" s="122"/>
      <c r="K9091" s="122" t="str">
        <f t="shared" si="6136"/>
        <v/>
      </c>
      <c r="L9091" s="123" t="str">
        <f>IF(H9091="","чи робить СНВВ?",IF(J9091="","чи роблять агрегати?",IF($J9091=0,"агрегати не працюють",IF(AND($H9091=0,$J9091=1),"СНВВ не працює","OK"))))</f>
        <v>чи робить СНВВ?</v>
      </c>
      <c r="M9091" s="100"/>
      <c r="N9091" s="122" t="str">
        <f>IF(OR(E9091&lt;&gt;0, J9091=0), "",D9091)</f>
        <v/>
      </c>
      <c r="O9091" s="122" t="str">
        <f t="shared" si="6137"/>
        <v/>
      </c>
      <c r="P9091" s="122" t="str">
        <f>IF(AND($E9091&lt;&gt;0,$J9091=1),"замінне значення",O9091)</f>
        <v/>
      </c>
      <c r="Q9091" s="122" t="str">
        <f>IF(OR(G9091&lt;&gt;0, J9091=0), "",F9091)</f>
        <v/>
      </c>
      <c r="R9091" s="122" t="str">
        <f t="shared" si="6138"/>
        <v/>
      </c>
      <c r="S9091" s="122" t="str">
        <f>IF(AND(G9091&lt;&gt;0,J9091=1),"замінне значення",R9091)</f>
        <v/>
      </c>
      <c r="T9091" s="122" t="str">
        <f t="shared" si="6139"/>
        <v/>
      </c>
    </row>
    <row r="9092" spans="1:20" outlineLevel="1">
      <c r="A9092" s="161"/>
      <c r="B9092" s="208">
        <v>44924</v>
      </c>
      <c r="C9092" s="96">
        <v>85.4583333333333</v>
      </c>
      <c r="D9092" s="122"/>
      <c r="E9092" s="122" t="str">
        <f t="shared" si="6133"/>
        <v/>
      </c>
      <c r="F9092" s="122"/>
      <c r="G9092" s="122" t="str">
        <f t="shared" si="6134"/>
        <v/>
      </c>
      <c r="H9092" s="122"/>
      <c r="I9092" s="122" t="str">
        <f t="shared" si="6135"/>
        <v/>
      </c>
      <c r="J9092" s="122"/>
      <c r="K9092" s="122" t="str">
        <f t="shared" si="6136"/>
        <v/>
      </c>
      <c r="L9092" s="123" t="str">
        <f>IF(H9092="","чи робить СНВВ?",IF(J9092="","чи роблять агрегати?",IF($J9092=0,"агрегати не працюють",IF(AND($H9092=0,$J9092=1),"СНВВ не працює","OK"))))</f>
        <v>чи робить СНВВ?</v>
      </c>
      <c r="M9092" s="100"/>
      <c r="N9092" s="122" t="str">
        <f>IF(OR(E9092&lt;&gt;0, J9092=0), "",D9092)</f>
        <v/>
      </c>
      <c r="O9092" s="122" t="str">
        <f t="shared" si="6137"/>
        <v/>
      </c>
      <c r="P9092" s="122" t="str">
        <f>IF(AND($E9092&lt;&gt;0,$J9092=1),"замінне значення",O9092)</f>
        <v/>
      </c>
      <c r="Q9092" s="122" t="str">
        <f>IF(OR(G9092&lt;&gt;0, J9092=0), "",F9092)</f>
        <v/>
      </c>
      <c r="R9092" s="122" t="str">
        <f t="shared" si="6138"/>
        <v/>
      </c>
      <c r="S9092" s="122" t="str">
        <f>IF(AND(G9092&lt;&gt;0,J9092=1),"замінне значення",R9092)</f>
        <v/>
      </c>
      <c r="T9092" s="122" t="str">
        <f t="shared" si="6139"/>
        <v/>
      </c>
    </row>
    <row r="9093" spans="1:20" outlineLevel="1">
      <c r="A9093" s="161"/>
      <c r="B9093" s="208">
        <v>44924</v>
      </c>
      <c r="C9093" s="96">
        <v>85.5</v>
      </c>
      <c r="D9093" s="122"/>
      <c r="E9093" s="122" t="str">
        <f t="shared" si="6133"/>
        <v/>
      </c>
      <c r="F9093" s="122"/>
      <c r="G9093" s="122" t="str">
        <f t="shared" si="6134"/>
        <v/>
      </c>
      <c r="H9093" s="122"/>
      <c r="I9093" s="122" t="str">
        <f t="shared" si="6135"/>
        <v/>
      </c>
      <c r="J9093" s="122"/>
      <c r="K9093" s="122" t="str">
        <f t="shared" si="6136"/>
        <v/>
      </c>
      <c r="L9093" s="123" t="str">
        <f>IF(H9093="","чи робить СНВВ?",IF(J9093="","чи роблять агрегати?",IF($J9093=0,"агрегати не працюють",IF(AND($H9093=0,$J9093=1),"СНВВ не працює","OK"))))</f>
        <v>чи робить СНВВ?</v>
      </c>
      <c r="M9093" s="100"/>
      <c r="N9093" s="122" t="str">
        <f>IF(OR(E9093&lt;&gt;0, J9093=0), "",D9093)</f>
        <v/>
      </c>
      <c r="O9093" s="122" t="str">
        <f t="shared" si="6137"/>
        <v/>
      </c>
      <c r="P9093" s="122" t="str">
        <f>IF(AND($E9093&lt;&gt;0,$J9093=1),"замінне значення",O9093)</f>
        <v/>
      </c>
      <c r="Q9093" s="122" t="str">
        <f>IF(OR(G9093&lt;&gt;0, J9093=0), "",F9093)</f>
        <v/>
      </c>
      <c r="R9093" s="122" t="str">
        <f t="shared" si="6138"/>
        <v/>
      </c>
      <c r="S9093" s="122" t="str">
        <f>IF(AND(G9093&lt;&gt;0,J9093=1),"замінне значення",R9093)</f>
        <v/>
      </c>
      <c r="T9093" s="122" t="str">
        <f t="shared" si="6139"/>
        <v/>
      </c>
    </row>
    <row r="9094" spans="1:20" outlineLevel="1">
      <c r="A9094" s="161"/>
      <c r="B9094" s="208">
        <v>44924</v>
      </c>
      <c r="C9094" s="96">
        <v>85.5416666666667</v>
      </c>
      <c r="D9094" s="122"/>
      <c r="E9094" s="122" t="str">
        <f t="shared" si="6133"/>
        <v/>
      </c>
      <c r="F9094" s="122"/>
      <c r="G9094" s="122" t="str">
        <f t="shared" si="6134"/>
        <v/>
      </c>
      <c r="H9094" s="122"/>
      <c r="I9094" s="122" t="str">
        <f t="shared" si="6135"/>
        <v/>
      </c>
      <c r="J9094" s="122"/>
      <c r="K9094" s="122" t="str">
        <f t="shared" si="6136"/>
        <v/>
      </c>
      <c r="L9094" s="123" t="str">
        <f>IF(H9094="","чи робить СНВВ?",IF(J9094="","чи роблять агрегати?",IF($J9094=0,"агрегати не працюють",IF(AND($H9094=0,$J9094=1),"СНВВ не працює","OK"))))</f>
        <v>чи робить СНВВ?</v>
      </c>
      <c r="M9094" s="100"/>
      <c r="N9094" s="122" t="str">
        <f>IF(OR(E9094&lt;&gt;0, J9094=0), "",D9094)</f>
        <v/>
      </c>
      <c r="O9094" s="122" t="str">
        <f t="shared" si="6137"/>
        <v/>
      </c>
      <c r="P9094" s="122" t="str">
        <f>IF(AND($E9094&lt;&gt;0,$J9094=1),"замінне значення",O9094)</f>
        <v/>
      </c>
      <c r="Q9094" s="122" t="str">
        <f>IF(OR(G9094&lt;&gt;0, J9094=0), "",F9094)</f>
        <v/>
      </c>
      <c r="R9094" s="122" t="str">
        <f t="shared" si="6138"/>
        <v/>
      </c>
      <c r="S9094" s="122" t="str">
        <f>IF(AND(G9094&lt;&gt;0,J9094=1),"замінне значення",R9094)</f>
        <v/>
      </c>
      <c r="T9094" s="122" t="str">
        <f t="shared" si="6139"/>
        <v/>
      </c>
    </row>
    <row r="9095" spans="1:20" outlineLevel="1">
      <c r="A9095" s="161"/>
      <c r="B9095" s="208">
        <v>44924</v>
      </c>
      <c r="C9095" s="96">
        <v>85.5833333333333</v>
      </c>
      <c r="D9095" s="122"/>
      <c r="E9095" s="122" t="str">
        <f t="shared" si="6133"/>
        <v/>
      </c>
      <c r="F9095" s="122"/>
      <c r="G9095" s="122" t="str">
        <f t="shared" si="6134"/>
        <v/>
      </c>
      <c r="H9095" s="122"/>
      <c r="I9095" s="122" t="str">
        <f t="shared" si="6135"/>
        <v/>
      </c>
      <c r="J9095" s="122"/>
      <c r="K9095" s="122" t="str">
        <f t="shared" si="6136"/>
        <v/>
      </c>
      <c r="L9095" s="123" t="str">
        <f>IF(H9095="","чи робить СНВВ?",IF(J9095="","чи роблять агрегати?",IF($J9095=0,"агрегати не працюють",IF(AND($H9095=0,$J9095=1),"СНВВ не працює","OK"))))</f>
        <v>чи робить СНВВ?</v>
      </c>
      <c r="M9095" s="100"/>
      <c r="N9095" s="122" t="str">
        <f>IF(OR(E9095&lt;&gt;0, J9095=0), "",D9095)</f>
        <v/>
      </c>
      <c r="O9095" s="122" t="str">
        <f t="shared" si="6137"/>
        <v/>
      </c>
      <c r="P9095" s="122" t="str">
        <f>IF(AND($E9095&lt;&gt;0,$J9095=1),"замінне значення",O9095)</f>
        <v/>
      </c>
      <c r="Q9095" s="122" t="str">
        <f>IF(OR(G9095&lt;&gt;0, J9095=0), "",F9095)</f>
        <v/>
      </c>
      <c r="R9095" s="122" t="str">
        <f t="shared" si="6138"/>
        <v/>
      </c>
      <c r="S9095" s="122" t="str">
        <f>IF(AND(G9095&lt;&gt;0,J9095=1),"замінне значення",R9095)</f>
        <v/>
      </c>
      <c r="T9095" s="122" t="str">
        <f t="shared" si="6139"/>
        <v/>
      </c>
    </row>
    <row r="9096" spans="1:20" outlineLevel="1">
      <c r="A9096" s="161"/>
      <c r="B9096" s="208">
        <v>44924</v>
      </c>
      <c r="C9096" s="96">
        <v>85.625</v>
      </c>
      <c r="D9096" s="122"/>
      <c r="E9096" s="122" t="str">
        <f t="shared" si="6133"/>
        <v/>
      </c>
      <c r="F9096" s="122"/>
      <c r="G9096" s="122" t="str">
        <f t="shared" si="6134"/>
        <v/>
      </c>
      <c r="H9096" s="122"/>
      <c r="I9096" s="122" t="str">
        <f t="shared" si="6135"/>
        <v/>
      </c>
      <c r="J9096" s="122"/>
      <c r="K9096" s="122" t="str">
        <f t="shared" si="6136"/>
        <v/>
      </c>
      <c r="L9096" s="123" t="str">
        <f>IF(H9096="","чи робить СНВВ?",IF(J9096="","чи роблять агрегати?",IF($J9096=0,"агрегати не працюють",IF(AND($H9096=0,$J9096=1),"СНВВ не працює","OK"))))</f>
        <v>чи робить СНВВ?</v>
      </c>
      <c r="M9096" s="100"/>
      <c r="N9096" s="122" t="str">
        <f>IF(OR(E9096&lt;&gt;0, J9096=0), "",D9096)</f>
        <v/>
      </c>
      <c r="O9096" s="122" t="str">
        <f t="shared" si="6137"/>
        <v/>
      </c>
      <c r="P9096" s="122" t="str">
        <f>IF(AND($E9096&lt;&gt;0,$J9096=1),"замінне значення",O9096)</f>
        <v/>
      </c>
      <c r="Q9096" s="122" t="str">
        <f>IF(OR(G9096&lt;&gt;0, J9096=0), "",F9096)</f>
        <v/>
      </c>
      <c r="R9096" s="122" t="str">
        <f t="shared" si="6138"/>
        <v/>
      </c>
      <c r="S9096" s="122" t="str">
        <f>IF(AND(G9096&lt;&gt;0,J9096=1),"замінне значення",R9096)</f>
        <v/>
      </c>
      <c r="T9096" s="122" t="str">
        <f t="shared" si="6139"/>
        <v/>
      </c>
    </row>
    <row r="9097" spans="1:20" outlineLevel="1">
      <c r="A9097" s="161"/>
      <c r="B9097" s="208">
        <v>44924</v>
      </c>
      <c r="C9097" s="96">
        <v>85.6666666666667</v>
      </c>
      <c r="D9097" s="122"/>
      <c r="E9097" s="122" t="str">
        <f t="shared" si="6133"/>
        <v/>
      </c>
      <c r="F9097" s="122"/>
      <c r="G9097" s="122" t="str">
        <f t="shared" si="6134"/>
        <v/>
      </c>
      <c r="H9097" s="122"/>
      <c r="I9097" s="122" t="str">
        <f t="shared" si="6135"/>
        <v/>
      </c>
      <c r="J9097" s="122"/>
      <c r="K9097" s="122" t="str">
        <f t="shared" si="6136"/>
        <v/>
      </c>
      <c r="L9097" s="123" t="str">
        <f>IF(H9097="","чи робить СНВВ?",IF(J9097="","чи роблять агрегати?",IF($J9097=0,"агрегати не працюють",IF(AND($H9097=0,$J9097=1),"СНВВ не працює","OK"))))</f>
        <v>чи робить СНВВ?</v>
      </c>
      <c r="M9097" s="100"/>
      <c r="N9097" s="122" t="str">
        <f>IF(OR(E9097&lt;&gt;0, J9097=0), "",D9097)</f>
        <v/>
      </c>
      <c r="O9097" s="122" t="str">
        <f t="shared" si="6137"/>
        <v/>
      </c>
      <c r="P9097" s="122" t="str">
        <f>IF(AND($E9097&lt;&gt;0,$J9097=1),"замінне значення",O9097)</f>
        <v/>
      </c>
      <c r="Q9097" s="122" t="str">
        <f>IF(OR(G9097&lt;&gt;0, J9097=0), "",F9097)</f>
        <v/>
      </c>
      <c r="R9097" s="122" t="str">
        <f t="shared" si="6138"/>
        <v/>
      </c>
      <c r="S9097" s="122" t="str">
        <f>IF(AND(G9097&lt;&gt;0,J9097=1),"замінне значення",R9097)</f>
        <v/>
      </c>
      <c r="T9097" s="122" t="str">
        <f t="shared" si="6139"/>
        <v/>
      </c>
    </row>
    <row r="9098" spans="1:20" outlineLevel="1">
      <c r="A9098" s="161"/>
      <c r="B9098" s="208">
        <v>44924</v>
      </c>
      <c r="C9098" s="96">
        <v>85.7083333333333</v>
      </c>
      <c r="D9098" s="122"/>
      <c r="E9098" s="122" t="str">
        <f t="shared" si="6133"/>
        <v/>
      </c>
      <c r="F9098" s="122"/>
      <c r="G9098" s="122" t="str">
        <f t="shared" si="6134"/>
        <v/>
      </c>
      <c r="H9098" s="122"/>
      <c r="I9098" s="122" t="str">
        <f t="shared" si="6135"/>
        <v/>
      </c>
      <c r="J9098" s="122"/>
      <c r="K9098" s="122" t="str">
        <f t="shared" si="6136"/>
        <v/>
      </c>
      <c r="L9098" s="123" t="str">
        <f>IF(H9098="","чи робить СНВВ?",IF(J9098="","чи роблять агрегати?",IF($J9098=0,"агрегати не працюють",IF(AND($H9098=0,$J9098=1),"СНВВ не працює","OK"))))</f>
        <v>чи робить СНВВ?</v>
      </c>
      <c r="M9098" s="100"/>
      <c r="N9098" s="122" t="str">
        <f>IF(OR(E9098&lt;&gt;0, J9098=0), "",D9098)</f>
        <v/>
      </c>
      <c r="O9098" s="122" t="str">
        <f t="shared" si="6137"/>
        <v/>
      </c>
      <c r="P9098" s="122" t="str">
        <f>IF(AND($E9098&lt;&gt;0,$J9098=1),"замінне значення",O9098)</f>
        <v/>
      </c>
      <c r="Q9098" s="122" t="str">
        <f>IF(OR(G9098&lt;&gt;0, J9098=0), "",F9098)</f>
        <v/>
      </c>
      <c r="R9098" s="122" t="str">
        <f t="shared" si="6138"/>
        <v/>
      </c>
      <c r="S9098" s="122" t="str">
        <f>IF(AND(G9098&lt;&gt;0,J9098=1),"замінне значення",R9098)</f>
        <v/>
      </c>
      <c r="T9098" s="122" t="str">
        <f t="shared" si="6139"/>
        <v/>
      </c>
    </row>
    <row r="9099" spans="1:20" outlineLevel="1">
      <c r="A9099" s="161"/>
      <c r="B9099" s="208">
        <v>44924</v>
      </c>
      <c r="C9099" s="96">
        <v>85.75</v>
      </c>
      <c r="D9099" s="122"/>
      <c r="E9099" s="122" t="str">
        <f t="shared" si="6133"/>
        <v/>
      </c>
      <c r="F9099" s="122"/>
      <c r="G9099" s="122" t="str">
        <f t="shared" si="6134"/>
        <v/>
      </c>
      <c r="H9099" s="122"/>
      <c r="I9099" s="122" t="str">
        <f t="shared" si="6135"/>
        <v/>
      </c>
      <c r="J9099" s="122"/>
      <c r="K9099" s="122" t="str">
        <f t="shared" si="6136"/>
        <v/>
      </c>
      <c r="L9099" s="123" t="str">
        <f>IF(H9099="","чи робить СНВВ?",IF(J9099="","чи роблять агрегати?",IF($J9099=0,"агрегати не працюють",IF(AND($H9099=0,$J9099=1),"СНВВ не працює","OK"))))</f>
        <v>чи робить СНВВ?</v>
      </c>
      <c r="M9099" s="100"/>
      <c r="N9099" s="122" t="str">
        <f>IF(OR(E9099&lt;&gt;0, J9099=0), "",D9099)</f>
        <v/>
      </c>
      <c r="O9099" s="122" t="str">
        <f t="shared" si="6137"/>
        <v/>
      </c>
      <c r="P9099" s="122" t="str">
        <f>IF(AND($E9099&lt;&gt;0,$J9099=1),"замінне значення",O9099)</f>
        <v/>
      </c>
      <c r="Q9099" s="122" t="str">
        <f>IF(OR(G9099&lt;&gt;0, J9099=0), "",F9099)</f>
        <v/>
      </c>
      <c r="R9099" s="122" t="str">
        <f t="shared" si="6138"/>
        <v/>
      </c>
      <c r="S9099" s="122" t="str">
        <f>IF(AND(G9099&lt;&gt;0,J9099=1),"замінне значення",R9099)</f>
        <v/>
      </c>
      <c r="T9099" s="122" t="str">
        <f t="shared" si="6139"/>
        <v/>
      </c>
    </row>
    <row r="9100" spans="1:20" outlineLevel="1">
      <c r="A9100" s="161"/>
      <c r="B9100" s="208">
        <v>44924</v>
      </c>
      <c r="C9100" s="96">
        <v>85.7916666666667</v>
      </c>
      <c r="D9100" s="122"/>
      <c r="E9100" s="122" t="str">
        <f t="shared" si="6133"/>
        <v/>
      </c>
      <c r="F9100" s="122"/>
      <c r="G9100" s="122" t="str">
        <f t="shared" si="6134"/>
        <v/>
      </c>
      <c r="H9100" s="122"/>
      <c r="I9100" s="122" t="str">
        <f t="shared" si="6135"/>
        <v/>
      </c>
      <c r="J9100" s="122"/>
      <c r="K9100" s="122" t="str">
        <f t="shared" si="6136"/>
        <v/>
      </c>
      <c r="L9100" s="123" t="str">
        <f>IF(H9100="","чи робить СНВВ?",IF(J9100="","чи роблять агрегати?",IF($J9100=0,"агрегати не працюють",IF(AND($H9100=0,$J9100=1),"СНВВ не працює","OK"))))</f>
        <v>чи робить СНВВ?</v>
      </c>
      <c r="M9100" s="100"/>
      <c r="N9100" s="122" t="str">
        <f>IF(OR(E9100&lt;&gt;0, J9100=0), "",D9100)</f>
        <v/>
      </c>
      <c r="O9100" s="122" t="str">
        <f t="shared" si="6137"/>
        <v/>
      </c>
      <c r="P9100" s="122" t="str">
        <f>IF(AND($E9100&lt;&gt;0,$J9100=1),"замінне значення",O9100)</f>
        <v/>
      </c>
      <c r="Q9100" s="122" t="str">
        <f>IF(OR(G9100&lt;&gt;0, J9100=0), "",F9100)</f>
        <v/>
      </c>
      <c r="R9100" s="122" t="str">
        <f t="shared" si="6138"/>
        <v/>
      </c>
      <c r="S9100" s="122" t="str">
        <f>IF(AND(G9100&lt;&gt;0,J9100=1),"замінне значення",R9100)</f>
        <v/>
      </c>
      <c r="T9100" s="122" t="str">
        <f t="shared" si="6139"/>
        <v/>
      </c>
    </row>
    <row r="9101" spans="1:20" outlineLevel="1">
      <c r="A9101" s="161"/>
      <c r="B9101" s="208">
        <v>44924</v>
      </c>
      <c r="C9101" s="96">
        <v>85.8333333333333</v>
      </c>
      <c r="D9101" s="122"/>
      <c r="E9101" s="122" t="str">
        <f t="shared" si="6133"/>
        <v/>
      </c>
      <c r="F9101" s="122"/>
      <c r="G9101" s="122" t="str">
        <f t="shared" si="6134"/>
        <v/>
      </c>
      <c r="H9101" s="122"/>
      <c r="I9101" s="122" t="str">
        <f t="shared" si="6135"/>
        <v/>
      </c>
      <c r="J9101" s="122"/>
      <c r="K9101" s="122" t="str">
        <f t="shared" si="6136"/>
        <v/>
      </c>
      <c r="L9101" s="123" t="str">
        <f>IF(H9101="","чи робить СНВВ?",IF(J9101="","чи роблять агрегати?",IF($J9101=0,"агрегати не працюють",IF(AND($H9101=0,$J9101=1),"СНВВ не працює","OK"))))</f>
        <v>чи робить СНВВ?</v>
      </c>
      <c r="M9101" s="100"/>
      <c r="N9101" s="122" t="str">
        <f>IF(OR(E9101&lt;&gt;0, J9101=0), "",D9101)</f>
        <v/>
      </c>
      <c r="O9101" s="122" t="str">
        <f t="shared" si="6137"/>
        <v/>
      </c>
      <c r="P9101" s="122" t="str">
        <f>IF(AND($E9101&lt;&gt;0,$J9101=1),"замінне значення",O9101)</f>
        <v/>
      </c>
      <c r="Q9101" s="122" t="str">
        <f>IF(OR(G9101&lt;&gt;0, J9101=0), "",F9101)</f>
        <v/>
      </c>
      <c r="R9101" s="122" t="str">
        <f t="shared" si="6138"/>
        <v/>
      </c>
      <c r="S9101" s="122" t="str">
        <f>IF(AND(G9101&lt;&gt;0,J9101=1),"замінне значення",R9101)</f>
        <v/>
      </c>
      <c r="T9101" s="122" t="str">
        <f t="shared" si="6139"/>
        <v/>
      </c>
    </row>
    <row r="9102" spans="1:20" outlineLevel="1">
      <c r="A9102" s="161"/>
      <c r="B9102" s="208">
        <v>44924</v>
      </c>
      <c r="C9102" s="96">
        <v>85.875</v>
      </c>
      <c r="D9102" s="122"/>
      <c r="E9102" s="122" t="str">
        <f t="shared" si="6133"/>
        <v/>
      </c>
      <c r="F9102" s="122"/>
      <c r="G9102" s="122" t="str">
        <f t="shared" si="6134"/>
        <v/>
      </c>
      <c r="H9102" s="122"/>
      <c r="I9102" s="122" t="str">
        <f t="shared" si="6135"/>
        <v/>
      </c>
      <c r="J9102" s="122"/>
      <c r="K9102" s="122" t="str">
        <f t="shared" si="6136"/>
        <v/>
      </c>
      <c r="L9102" s="123" t="str">
        <f>IF(H9102="","чи робить СНВВ?",IF(J9102="","чи роблять агрегати?",IF($J9102=0,"агрегати не працюють",IF(AND($H9102=0,$J9102=1),"СНВВ не працює","OK"))))</f>
        <v>чи робить СНВВ?</v>
      </c>
      <c r="M9102" s="100"/>
      <c r="N9102" s="122" t="str">
        <f>IF(OR(E9102&lt;&gt;0, J9102=0), "",D9102)</f>
        <v/>
      </c>
      <c r="O9102" s="122" t="str">
        <f t="shared" si="6137"/>
        <v/>
      </c>
      <c r="P9102" s="122" t="str">
        <f>IF(AND($E9102&lt;&gt;0,$J9102=1),"замінне значення",O9102)</f>
        <v/>
      </c>
      <c r="Q9102" s="122" t="str">
        <f>IF(OR(G9102&lt;&gt;0, J9102=0), "",F9102)</f>
        <v/>
      </c>
      <c r="R9102" s="122" t="str">
        <f t="shared" si="6138"/>
        <v/>
      </c>
      <c r="S9102" s="122" t="str">
        <f>IF(AND(G9102&lt;&gt;0,J9102=1),"замінне значення",R9102)</f>
        <v/>
      </c>
      <c r="T9102" s="122" t="str">
        <f t="shared" si="6139"/>
        <v/>
      </c>
    </row>
    <row r="9103" spans="1:20" outlineLevel="1">
      <c r="A9103" s="161"/>
      <c r="B9103" s="208">
        <v>44924</v>
      </c>
      <c r="C9103" s="96">
        <v>85.9166666666667</v>
      </c>
      <c r="D9103" s="122"/>
      <c r="E9103" s="122" t="str">
        <f t="shared" si="6133"/>
        <v/>
      </c>
      <c r="F9103" s="122"/>
      <c r="G9103" s="122" t="str">
        <f t="shared" si="6134"/>
        <v/>
      </c>
      <c r="H9103" s="122"/>
      <c r="I9103" s="122" t="str">
        <f t="shared" si="6135"/>
        <v/>
      </c>
      <c r="J9103" s="122"/>
      <c r="K9103" s="122" t="str">
        <f t="shared" si="6136"/>
        <v/>
      </c>
      <c r="L9103" s="123" t="str">
        <f>IF(H9103="","чи робить СНВВ?",IF(J9103="","чи роблять агрегати?",IF($J9103=0,"агрегати не працюють",IF(AND($H9103=0,$J9103=1),"СНВВ не працює","OK"))))</f>
        <v>чи робить СНВВ?</v>
      </c>
      <c r="M9103" s="100"/>
      <c r="N9103" s="122" t="str">
        <f>IF(OR(E9103&lt;&gt;0, J9103=0), "",D9103)</f>
        <v/>
      </c>
      <c r="O9103" s="122" t="str">
        <f t="shared" si="6137"/>
        <v/>
      </c>
      <c r="P9103" s="122" t="str">
        <f>IF(AND($E9103&lt;&gt;0,$J9103=1),"замінне значення",O9103)</f>
        <v/>
      </c>
      <c r="Q9103" s="122" t="str">
        <f>IF(OR(G9103&lt;&gt;0, J9103=0), "",F9103)</f>
        <v/>
      </c>
      <c r="R9103" s="122" t="str">
        <f t="shared" si="6138"/>
        <v/>
      </c>
      <c r="S9103" s="122" t="str">
        <f>IF(AND(G9103&lt;&gt;0,J9103=1),"замінне значення",R9103)</f>
        <v/>
      </c>
      <c r="T9103" s="122" t="str">
        <f t="shared" si="6139"/>
        <v/>
      </c>
    </row>
    <row r="9104" spans="1:20" outlineLevel="1">
      <c r="A9104" s="161"/>
      <c r="B9104" s="208">
        <v>44924</v>
      </c>
      <c r="C9104" s="96">
        <v>85.9583333333333</v>
      </c>
      <c r="D9104" s="122"/>
      <c r="E9104" s="122" t="str">
        <f t="shared" si="6133"/>
        <v/>
      </c>
      <c r="F9104" s="122"/>
      <c r="G9104" s="122" t="str">
        <f t="shared" si="6134"/>
        <v/>
      </c>
      <c r="H9104" s="122"/>
      <c r="I9104" s="122" t="str">
        <f t="shared" si="6135"/>
        <v/>
      </c>
      <c r="J9104" s="122"/>
      <c r="K9104" s="122" t="str">
        <f t="shared" si="6136"/>
        <v/>
      </c>
      <c r="L9104" s="123" t="str">
        <f>IF(H9104="","чи робить СНВВ?",IF(J9104="","чи роблять агрегати?",IF($J9104=0,"агрегати не працюють",IF(AND($H9104=0,$J9104=1),"СНВВ не працює","OK"))))</f>
        <v>чи робить СНВВ?</v>
      </c>
      <c r="M9104" s="100"/>
      <c r="N9104" s="122" t="str">
        <f>IF(OR(E9104&lt;&gt;0, J9104=0), "",D9104)</f>
        <v/>
      </c>
      <c r="O9104" s="122" t="str">
        <f t="shared" si="6137"/>
        <v/>
      </c>
      <c r="P9104" s="122" t="str">
        <f>IF(AND($E9104&lt;&gt;0,$J9104=1),"замінне значення",O9104)</f>
        <v/>
      </c>
      <c r="Q9104" s="122" t="str">
        <f>IF(OR(G9104&lt;&gt;0, J9104=0), "",F9104)</f>
        <v/>
      </c>
      <c r="R9104" s="122" t="str">
        <f t="shared" si="6138"/>
        <v/>
      </c>
      <c r="S9104" s="122" t="str">
        <f>IF(AND(G9104&lt;&gt;0,J9104=1),"замінне значення",R9104)</f>
        <v/>
      </c>
      <c r="T9104" s="122" t="str">
        <f t="shared" si="6139"/>
        <v/>
      </c>
    </row>
    <row r="9105" spans="1:20">
      <c r="A9105" s="204"/>
      <c r="B9105" s="159" t="s">
        <v>455</v>
      </c>
      <c r="C9105" s="159"/>
      <c r="D9105" s="103">
        <f t="shared" ref="D9105" si="6140">SUM(D9081:D9104)</f>
        <v>0</v>
      </c>
      <c r="E9105" s="104">
        <f t="shared" ref="E9105" si="6141">COUNTIF(E9081:E9104,"&gt;0")</f>
        <v>0</v>
      </c>
      <c r="F9105" s="103">
        <f t="shared" ref="F9105" si="6142">SUM(F9081:F9104)</f>
        <v>0</v>
      </c>
      <c r="G9105" s="104">
        <f t="shared" ref="G9105" si="6143">COUNTIF(G9081:G9104,"&gt;0")</f>
        <v>0</v>
      </c>
      <c r="H9105" s="103">
        <f t="shared" ref="H9105" si="6144">SUM(H9081:H9104)</f>
        <v>0</v>
      </c>
      <c r="I9105" s="104">
        <f t="shared" ref="I9105" si="6145">COUNTIF(I9081:I9104,"&gt;0")</f>
        <v>0</v>
      </c>
      <c r="J9105" s="103">
        <f t="shared" ref="J9105" si="6146">SUM(J9081:J9104)</f>
        <v>0</v>
      </c>
      <c r="K9105" s="104">
        <f t="shared" ref="K9105" si="6147">COUNTIF(K9081:K9104,"&gt;0")</f>
        <v>0</v>
      </c>
      <c r="L9105" s="104">
        <f t="shared" ref="L9105" si="6148">COUNTIF(L9081:L9104,"СНВВ не працює")</f>
        <v>0</v>
      </c>
      <c r="M9105" s="100"/>
      <c r="N9105" s="103">
        <f t="shared" si="6131"/>
        <v>0</v>
      </c>
      <c r="O9105" s="103">
        <f t="shared" ref="O9105:T9105" si="6149">SUM(O9081:O9104)</f>
        <v>0</v>
      </c>
      <c r="P9105" s="103">
        <f t="shared" si="6149"/>
        <v>0</v>
      </c>
      <c r="Q9105" s="103">
        <f t="shared" si="6149"/>
        <v>0</v>
      </c>
      <c r="R9105" s="103">
        <f t="shared" si="6149"/>
        <v>0</v>
      </c>
      <c r="S9105" s="103">
        <f t="shared" si="6149"/>
        <v>0</v>
      </c>
      <c r="T9105" s="103">
        <f t="shared" si="6149"/>
        <v>0</v>
      </c>
    </row>
    <row r="9106" spans="1:20" outlineLevel="1">
      <c r="A9106" s="160">
        <v>44925</v>
      </c>
      <c r="B9106" s="208">
        <v>44925</v>
      </c>
      <c r="C9106" s="96">
        <v>86</v>
      </c>
      <c r="D9106" s="122"/>
      <c r="E9106" s="122" t="str">
        <f t="shared" ref="E9106:E9129" si="6150">IF(D9106="","",IF(D9106&lt;1,1,0))</f>
        <v/>
      </c>
      <c r="F9106" s="122"/>
      <c r="G9106" s="122" t="str">
        <f t="shared" ref="G9106:G9129" si="6151">IF(F9106="","",IF(F9106&lt;1,1,0))</f>
        <v/>
      </c>
      <c r="H9106" s="122"/>
      <c r="I9106" s="122" t="str">
        <f t="shared" ref="I9106:I9129" si="6152">IF(H9106="","",IF(H9106&lt;1,1,0))</f>
        <v/>
      </c>
      <c r="J9106" s="122"/>
      <c r="K9106" s="122" t="str">
        <f t="shared" ref="K9106:K9129" si="6153">IF(J9106="","",IF(J9106&lt;1,1,0))</f>
        <v/>
      </c>
      <c r="L9106" s="123" t="str">
        <f>IF(H9106="","чи робить СНВВ?",IF(J9106="","чи роблять агрегати?",IF($J9106=0,"агрегати не працюють",IF(AND($H9106=0,$J9106=1),"СНВВ не працює","OK"))))</f>
        <v>чи робить СНВВ?</v>
      </c>
      <c r="M9106" s="100"/>
      <c r="N9106" s="122" t="str">
        <f>IF(OR(E9106&lt;&gt;0, J9106=0), "",D9106)</f>
        <v/>
      </c>
      <c r="O9106" s="122" t="str">
        <f t="shared" ref="O9106:O9129" si="6154">IF(Q9106="", "",(N9106*$O$3+$O$4))</f>
        <v/>
      </c>
      <c r="P9106" s="122" t="str">
        <f>IF(AND($E9106&lt;&gt;0,$J9106=1),"замінне значення",O9106)</f>
        <v/>
      </c>
      <c r="Q9106" s="122" t="str">
        <f>IF(OR(G9106&lt;&gt;0, J9106=0), "",F9106)</f>
        <v/>
      </c>
      <c r="R9106" s="122" t="str">
        <f t="shared" ref="R9106:R9155" si="6155">IF(Q9106="", "",(Q9106*$Q$3+$Q$4))</f>
        <v/>
      </c>
      <c r="S9106" s="122" t="str">
        <f>IF(AND(G9106&lt;&gt;0,J9106=1),"замінне значення",R9106)</f>
        <v/>
      </c>
      <c r="T9106" s="122" t="str">
        <f t="shared" ref="T9106:T9155" si="6156">IFERROR(P9106*S9106,"")</f>
        <v/>
      </c>
    </row>
    <row r="9107" spans="1:20" outlineLevel="1">
      <c r="A9107" s="161"/>
      <c r="B9107" s="208">
        <v>44925</v>
      </c>
      <c r="C9107" s="96">
        <v>86.0416666666667</v>
      </c>
      <c r="D9107" s="122"/>
      <c r="E9107" s="122" t="str">
        <f t="shared" si="6150"/>
        <v/>
      </c>
      <c r="F9107" s="122"/>
      <c r="G9107" s="122" t="str">
        <f t="shared" si="6151"/>
        <v/>
      </c>
      <c r="H9107" s="122"/>
      <c r="I9107" s="122" t="str">
        <f t="shared" si="6152"/>
        <v/>
      </c>
      <c r="J9107" s="122"/>
      <c r="K9107" s="122" t="str">
        <f t="shared" si="6153"/>
        <v/>
      </c>
      <c r="L9107" s="123" t="str">
        <f>IF(H9107="","чи робить СНВВ?",IF(J9107="","чи роблять агрегати?",IF($J9107=0,"агрегати не працюють",IF(AND($H9107=0,$J9107=1),"СНВВ не працює","OK"))))</f>
        <v>чи робить СНВВ?</v>
      </c>
      <c r="M9107" s="100"/>
      <c r="N9107" s="122" t="str">
        <f>IF(OR(E9107&lt;&gt;0, J9107=0), "",D9107)</f>
        <v/>
      </c>
      <c r="O9107" s="122" t="str">
        <f t="shared" si="6154"/>
        <v/>
      </c>
      <c r="P9107" s="122" t="str">
        <f>IF(AND($E9107&lt;&gt;0,$J9107=1),"замінне значення",O9107)</f>
        <v/>
      </c>
      <c r="Q9107" s="122" t="str">
        <f>IF(OR(G9107&lt;&gt;0, J9107=0), "",F9107)</f>
        <v/>
      </c>
      <c r="R9107" s="122" t="str">
        <f t="shared" si="6155"/>
        <v/>
      </c>
      <c r="S9107" s="122" t="str">
        <f>IF(AND(G9107&lt;&gt;0,J9107=1),"замінне значення",R9107)</f>
        <v/>
      </c>
      <c r="T9107" s="122" t="str">
        <f t="shared" si="6156"/>
        <v/>
      </c>
    </row>
    <row r="9108" spans="1:20" outlineLevel="1">
      <c r="A9108" s="161"/>
      <c r="B9108" s="208">
        <v>44925</v>
      </c>
      <c r="C9108" s="96">
        <v>86.0833333333333</v>
      </c>
      <c r="D9108" s="122"/>
      <c r="E9108" s="122" t="str">
        <f t="shared" si="6150"/>
        <v/>
      </c>
      <c r="F9108" s="122"/>
      <c r="G9108" s="122" t="str">
        <f t="shared" si="6151"/>
        <v/>
      </c>
      <c r="H9108" s="122"/>
      <c r="I9108" s="122" t="str">
        <f t="shared" si="6152"/>
        <v/>
      </c>
      <c r="J9108" s="122"/>
      <c r="K9108" s="122" t="str">
        <f t="shared" si="6153"/>
        <v/>
      </c>
      <c r="L9108" s="123" t="str">
        <f>IF(H9108="","чи робить СНВВ?",IF(J9108="","чи роблять агрегати?",IF($J9108=0,"агрегати не працюють",IF(AND($H9108=0,$J9108=1),"СНВВ не працює","OK"))))</f>
        <v>чи робить СНВВ?</v>
      </c>
      <c r="M9108" s="100"/>
      <c r="N9108" s="122" t="str">
        <f>IF(OR(E9108&lt;&gt;0, J9108=0), "",D9108)</f>
        <v/>
      </c>
      <c r="O9108" s="122" t="str">
        <f t="shared" si="6154"/>
        <v/>
      </c>
      <c r="P9108" s="122" t="str">
        <f>IF(AND($E9108&lt;&gt;0,$J9108=1),"замінне значення",O9108)</f>
        <v/>
      </c>
      <c r="Q9108" s="122" t="str">
        <f>IF(OR(G9108&lt;&gt;0, J9108=0), "",F9108)</f>
        <v/>
      </c>
      <c r="R9108" s="122" t="str">
        <f t="shared" si="6155"/>
        <v/>
      </c>
      <c r="S9108" s="122" t="str">
        <f>IF(AND(G9108&lt;&gt;0,J9108=1),"замінне значення",R9108)</f>
        <v/>
      </c>
      <c r="T9108" s="122" t="str">
        <f t="shared" si="6156"/>
        <v/>
      </c>
    </row>
    <row r="9109" spans="1:20" outlineLevel="1">
      <c r="A9109" s="161"/>
      <c r="B9109" s="208">
        <v>44925</v>
      </c>
      <c r="C9109" s="96">
        <v>86.125</v>
      </c>
      <c r="D9109" s="122"/>
      <c r="E9109" s="122" t="str">
        <f t="shared" si="6150"/>
        <v/>
      </c>
      <c r="F9109" s="122"/>
      <c r="G9109" s="122" t="str">
        <f t="shared" si="6151"/>
        <v/>
      </c>
      <c r="H9109" s="122"/>
      <c r="I9109" s="122" t="str">
        <f t="shared" si="6152"/>
        <v/>
      </c>
      <c r="J9109" s="122"/>
      <c r="K9109" s="122" t="str">
        <f t="shared" si="6153"/>
        <v/>
      </c>
      <c r="L9109" s="123" t="str">
        <f>IF(H9109="","чи робить СНВВ?",IF(J9109="","чи роблять агрегати?",IF($J9109=0,"агрегати не працюють",IF(AND($H9109=0,$J9109=1),"СНВВ не працює","OK"))))</f>
        <v>чи робить СНВВ?</v>
      </c>
      <c r="M9109" s="100"/>
      <c r="N9109" s="122" t="str">
        <f>IF(OR(E9109&lt;&gt;0, J9109=0), "",D9109)</f>
        <v/>
      </c>
      <c r="O9109" s="122" t="str">
        <f t="shared" si="6154"/>
        <v/>
      </c>
      <c r="P9109" s="122" t="str">
        <f>IF(AND($E9109&lt;&gt;0,$J9109=1),"замінне значення",O9109)</f>
        <v/>
      </c>
      <c r="Q9109" s="122" t="str">
        <f>IF(OR(G9109&lt;&gt;0, J9109=0), "",F9109)</f>
        <v/>
      </c>
      <c r="R9109" s="122" t="str">
        <f t="shared" si="6155"/>
        <v/>
      </c>
      <c r="S9109" s="122" t="str">
        <f>IF(AND(G9109&lt;&gt;0,J9109=1),"замінне значення",R9109)</f>
        <v/>
      </c>
      <c r="T9109" s="122" t="str">
        <f t="shared" si="6156"/>
        <v/>
      </c>
    </row>
    <row r="9110" spans="1:20" outlineLevel="1">
      <c r="A9110" s="161"/>
      <c r="B9110" s="208">
        <v>44925</v>
      </c>
      <c r="C9110" s="96">
        <v>86.1666666666667</v>
      </c>
      <c r="D9110" s="122"/>
      <c r="E9110" s="122" t="str">
        <f t="shared" si="6150"/>
        <v/>
      </c>
      <c r="F9110" s="122"/>
      <c r="G9110" s="122" t="str">
        <f t="shared" si="6151"/>
        <v/>
      </c>
      <c r="H9110" s="122"/>
      <c r="I9110" s="122" t="str">
        <f t="shared" si="6152"/>
        <v/>
      </c>
      <c r="J9110" s="122"/>
      <c r="K9110" s="122" t="str">
        <f t="shared" si="6153"/>
        <v/>
      </c>
      <c r="L9110" s="123" t="str">
        <f>IF(H9110="","чи робить СНВВ?",IF(J9110="","чи роблять агрегати?",IF($J9110=0,"агрегати не працюють",IF(AND($H9110=0,$J9110=1),"СНВВ не працює","OK"))))</f>
        <v>чи робить СНВВ?</v>
      </c>
      <c r="M9110" s="100"/>
      <c r="N9110" s="122" t="str">
        <f>IF(OR(E9110&lt;&gt;0, J9110=0), "",D9110)</f>
        <v/>
      </c>
      <c r="O9110" s="122" t="str">
        <f t="shared" si="6154"/>
        <v/>
      </c>
      <c r="P9110" s="122" t="str">
        <f>IF(AND($E9110&lt;&gt;0,$J9110=1),"замінне значення",O9110)</f>
        <v/>
      </c>
      <c r="Q9110" s="122" t="str">
        <f>IF(OR(G9110&lt;&gt;0, J9110=0), "",F9110)</f>
        <v/>
      </c>
      <c r="R9110" s="122" t="str">
        <f t="shared" si="6155"/>
        <v/>
      </c>
      <c r="S9110" s="122" t="str">
        <f>IF(AND(G9110&lt;&gt;0,J9110=1),"замінне значення",R9110)</f>
        <v/>
      </c>
      <c r="T9110" s="122" t="str">
        <f t="shared" si="6156"/>
        <v/>
      </c>
    </row>
    <row r="9111" spans="1:20" outlineLevel="1">
      <c r="A9111" s="161"/>
      <c r="B9111" s="208">
        <v>44925</v>
      </c>
      <c r="C9111" s="96">
        <v>86.2083333333333</v>
      </c>
      <c r="D9111" s="122"/>
      <c r="E9111" s="122" t="str">
        <f t="shared" si="6150"/>
        <v/>
      </c>
      <c r="F9111" s="122"/>
      <c r="G9111" s="122" t="str">
        <f t="shared" si="6151"/>
        <v/>
      </c>
      <c r="H9111" s="122"/>
      <c r="I9111" s="122" t="str">
        <f t="shared" si="6152"/>
        <v/>
      </c>
      <c r="J9111" s="122"/>
      <c r="K9111" s="122" t="str">
        <f t="shared" si="6153"/>
        <v/>
      </c>
      <c r="L9111" s="123" t="str">
        <f>IF(H9111="","чи робить СНВВ?",IF(J9111="","чи роблять агрегати?",IF($J9111=0,"агрегати не працюють",IF(AND($H9111=0,$J9111=1),"СНВВ не працює","OK"))))</f>
        <v>чи робить СНВВ?</v>
      </c>
      <c r="M9111" s="100"/>
      <c r="N9111" s="122" t="str">
        <f>IF(OR(E9111&lt;&gt;0, J9111=0), "",D9111)</f>
        <v/>
      </c>
      <c r="O9111" s="122" t="str">
        <f t="shared" si="6154"/>
        <v/>
      </c>
      <c r="P9111" s="122" t="str">
        <f>IF(AND($E9111&lt;&gt;0,$J9111=1),"замінне значення",O9111)</f>
        <v/>
      </c>
      <c r="Q9111" s="122" t="str">
        <f>IF(OR(G9111&lt;&gt;0, J9111=0), "",F9111)</f>
        <v/>
      </c>
      <c r="R9111" s="122" t="str">
        <f t="shared" si="6155"/>
        <v/>
      </c>
      <c r="S9111" s="122" t="str">
        <f>IF(AND(G9111&lt;&gt;0,J9111=1),"замінне значення",R9111)</f>
        <v/>
      </c>
      <c r="T9111" s="122" t="str">
        <f t="shared" si="6156"/>
        <v/>
      </c>
    </row>
    <row r="9112" spans="1:20" outlineLevel="1">
      <c r="A9112" s="161"/>
      <c r="B9112" s="208">
        <v>44925</v>
      </c>
      <c r="C9112" s="96">
        <v>86.25</v>
      </c>
      <c r="D9112" s="122"/>
      <c r="E9112" s="122" t="str">
        <f t="shared" si="6150"/>
        <v/>
      </c>
      <c r="F9112" s="122"/>
      <c r="G9112" s="122" t="str">
        <f t="shared" si="6151"/>
        <v/>
      </c>
      <c r="H9112" s="122"/>
      <c r="I9112" s="122" t="str">
        <f t="shared" si="6152"/>
        <v/>
      </c>
      <c r="J9112" s="122"/>
      <c r="K9112" s="122" t="str">
        <f t="shared" si="6153"/>
        <v/>
      </c>
      <c r="L9112" s="123" t="str">
        <f>IF(H9112="","чи робить СНВВ?",IF(J9112="","чи роблять агрегати?",IF($J9112=0,"агрегати не працюють",IF(AND($H9112=0,$J9112=1),"СНВВ не працює","OK"))))</f>
        <v>чи робить СНВВ?</v>
      </c>
      <c r="M9112" s="100"/>
      <c r="N9112" s="122" t="str">
        <f>IF(OR(E9112&lt;&gt;0, J9112=0), "",D9112)</f>
        <v/>
      </c>
      <c r="O9112" s="122" t="str">
        <f t="shared" si="6154"/>
        <v/>
      </c>
      <c r="P9112" s="122" t="str">
        <f>IF(AND($E9112&lt;&gt;0,$J9112=1),"замінне значення",O9112)</f>
        <v/>
      </c>
      <c r="Q9112" s="122" t="str">
        <f>IF(OR(G9112&lt;&gt;0, J9112=0), "",F9112)</f>
        <v/>
      </c>
      <c r="R9112" s="122" t="str">
        <f t="shared" si="6155"/>
        <v/>
      </c>
      <c r="S9112" s="122" t="str">
        <f>IF(AND(G9112&lt;&gt;0,J9112=1),"замінне значення",R9112)</f>
        <v/>
      </c>
      <c r="T9112" s="122" t="str">
        <f t="shared" si="6156"/>
        <v/>
      </c>
    </row>
    <row r="9113" spans="1:20" outlineLevel="1">
      <c r="A9113" s="161"/>
      <c r="B9113" s="208">
        <v>44925</v>
      </c>
      <c r="C9113" s="96">
        <v>86.2916666666667</v>
      </c>
      <c r="D9113" s="122"/>
      <c r="E9113" s="122" t="str">
        <f t="shared" si="6150"/>
        <v/>
      </c>
      <c r="F9113" s="122"/>
      <c r="G9113" s="122" t="str">
        <f t="shared" si="6151"/>
        <v/>
      </c>
      <c r="H9113" s="122"/>
      <c r="I9113" s="122" t="str">
        <f t="shared" si="6152"/>
        <v/>
      </c>
      <c r="J9113" s="122"/>
      <c r="K9113" s="122" t="str">
        <f t="shared" si="6153"/>
        <v/>
      </c>
      <c r="L9113" s="123" t="str">
        <f>IF(H9113="","чи робить СНВВ?",IF(J9113="","чи роблять агрегати?",IF($J9113=0,"агрегати не працюють",IF(AND($H9113=0,$J9113=1),"СНВВ не працює","OK"))))</f>
        <v>чи робить СНВВ?</v>
      </c>
      <c r="M9113" s="100"/>
      <c r="N9113" s="122" t="str">
        <f>IF(OR(E9113&lt;&gt;0, J9113=0), "",D9113)</f>
        <v/>
      </c>
      <c r="O9113" s="122" t="str">
        <f t="shared" si="6154"/>
        <v/>
      </c>
      <c r="P9113" s="122" t="str">
        <f>IF(AND($E9113&lt;&gt;0,$J9113=1),"замінне значення",O9113)</f>
        <v/>
      </c>
      <c r="Q9113" s="122" t="str">
        <f>IF(OR(G9113&lt;&gt;0, J9113=0), "",F9113)</f>
        <v/>
      </c>
      <c r="R9113" s="122" t="str">
        <f t="shared" si="6155"/>
        <v/>
      </c>
      <c r="S9113" s="122" t="str">
        <f>IF(AND(G9113&lt;&gt;0,J9113=1),"замінне значення",R9113)</f>
        <v/>
      </c>
      <c r="T9113" s="122" t="str">
        <f t="shared" si="6156"/>
        <v/>
      </c>
    </row>
    <row r="9114" spans="1:20" outlineLevel="1">
      <c r="A9114" s="161"/>
      <c r="B9114" s="208">
        <v>44925</v>
      </c>
      <c r="C9114" s="96">
        <v>86.3333333333333</v>
      </c>
      <c r="D9114" s="122"/>
      <c r="E9114" s="122" t="str">
        <f t="shared" si="6150"/>
        <v/>
      </c>
      <c r="F9114" s="122"/>
      <c r="G9114" s="122" t="str">
        <f t="shared" si="6151"/>
        <v/>
      </c>
      <c r="H9114" s="122"/>
      <c r="I9114" s="122" t="str">
        <f t="shared" si="6152"/>
        <v/>
      </c>
      <c r="J9114" s="122"/>
      <c r="K9114" s="122" t="str">
        <f t="shared" si="6153"/>
        <v/>
      </c>
      <c r="L9114" s="123" t="str">
        <f>IF(H9114="","чи робить СНВВ?",IF(J9114="","чи роблять агрегати?",IF($J9114=0,"агрегати не працюють",IF(AND($H9114=0,$J9114=1),"СНВВ не працює","OK"))))</f>
        <v>чи робить СНВВ?</v>
      </c>
      <c r="M9114" s="100"/>
      <c r="N9114" s="122" t="str">
        <f>IF(OR(E9114&lt;&gt;0, J9114=0), "",D9114)</f>
        <v/>
      </c>
      <c r="O9114" s="122" t="str">
        <f t="shared" si="6154"/>
        <v/>
      </c>
      <c r="P9114" s="122" t="str">
        <f>IF(AND($E9114&lt;&gt;0,$J9114=1),"замінне значення",O9114)</f>
        <v/>
      </c>
      <c r="Q9114" s="122" t="str">
        <f>IF(OR(G9114&lt;&gt;0, J9114=0), "",F9114)</f>
        <v/>
      </c>
      <c r="R9114" s="122" t="str">
        <f t="shared" si="6155"/>
        <v/>
      </c>
      <c r="S9114" s="122" t="str">
        <f>IF(AND(G9114&lt;&gt;0,J9114=1),"замінне значення",R9114)</f>
        <v/>
      </c>
      <c r="T9114" s="122" t="str">
        <f t="shared" si="6156"/>
        <v/>
      </c>
    </row>
    <row r="9115" spans="1:20" outlineLevel="1">
      <c r="A9115" s="161"/>
      <c r="B9115" s="208">
        <v>44925</v>
      </c>
      <c r="C9115" s="96">
        <v>86.375</v>
      </c>
      <c r="D9115" s="122"/>
      <c r="E9115" s="122" t="str">
        <f t="shared" si="6150"/>
        <v/>
      </c>
      <c r="F9115" s="122"/>
      <c r="G9115" s="122" t="str">
        <f t="shared" si="6151"/>
        <v/>
      </c>
      <c r="H9115" s="122"/>
      <c r="I9115" s="122" t="str">
        <f t="shared" si="6152"/>
        <v/>
      </c>
      <c r="J9115" s="122"/>
      <c r="K9115" s="122" t="str">
        <f t="shared" si="6153"/>
        <v/>
      </c>
      <c r="L9115" s="123" t="str">
        <f>IF(H9115="","чи робить СНВВ?",IF(J9115="","чи роблять агрегати?",IF($J9115=0,"агрегати не працюють",IF(AND($H9115=0,$J9115=1),"СНВВ не працює","OK"))))</f>
        <v>чи робить СНВВ?</v>
      </c>
      <c r="M9115" s="100"/>
      <c r="N9115" s="122" t="str">
        <f>IF(OR(E9115&lt;&gt;0, J9115=0), "",D9115)</f>
        <v/>
      </c>
      <c r="O9115" s="122" t="str">
        <f t="shared" si="6154"/>
        <v/>
      </c>
      <c r="P9115" s="122" t="str">
        <f>IF(AND($E9115&lt;&gt;0,$J9115=1),"замінне значення",O9115)</f>
        <v/>
      </c>
      <c r="Q9115" s="122" t="str">
        <f>IF(OR(G9115&lt;&gt;0, J9115=0), "",F9115)</f>
        <v/>
      </c>
      <c r="R9115" s="122" t="str">
        <f t="shared" si="6155"/>
        <v/>
      </c>
      <c r="S9115" s="122" t="str">
        <f>IF(AND(G9115&lt;&gt;0,J9115=1),"замінне значення",R9115)</f>
        <v/>
      </c>
      <c r="T9115" s="122" t="str">
        <f t="shared" si="6156"/>
        <v/>
      </c>
    </row>
    <row r="9116" spans="1:20" outlineLevel="1">
      <c r="A9116" s="161"/>
      <c r="B9116" s="208">
        <v>44925</v>
      </c>
      <c r="C9116" s="96">
        <v>86.4166666666667</v>
      </c>
      <c r="D9116" s="122"/>
      <c r="E9116" s="122" t="str">
        <f t="shared" si="6150"/>
        <v/>
      </c>
      <c r="F9116" s="122"/>
      <c r="G9116" s="122" t="str">
        <f t="shared" si="6151"/>
        <v/>
      </c>
      <c r="H9116" s="122"/>
      <c r="I9116" s="122" t="str">
        <f t="shared" si="6152"/>
        <v/>
      </c>
      <c r="J9116" s="122"/>
      <c r="K9116" s="122" t="str">
        <f t="shared" si="6153"/>
        <v/>
      </c>
      <c r="L9116" s="123" t="str">
        <f>IF(H9116="","чи робить СНВВ?",IF(J9116="","чи роблять агрегати?",IF($J9116=0,"агрегати не працюють",IF(AND($H9116=0,$J9116=1),"СНВВ не працює","OK"))))</f>
        <v>чи робить СНВВ?</v>
      </c>
      <c r="M9116" s="100"/>
      <c r="N9116" s="122" t="str">
        <f>IF(OR(E9116&lt;&gt;0, J9116=0), "",D9116)</f>
        <v/>
      </c>
      <c r="O9116" s="122" t="str">
        <f t="shared" si="6154"/>
        <v/>
      </c>
      <c r="P9116" s="122" t="str">
        <f>IF(AND($E9116&lt;&gt;0,$J9116=1),"замінне значення",O9116)</f>
        <v/>
      </c>
      <c r="Q9116" s="122" t="str">
        <f>IF(OR(G9116&lt;&gt;0, J9116=0), "",F9116)</f>
        <v/>
      </c>
      <c r="R9116" s="122" t="str">
        <f t="shared" si="6155"/>
        <v/>
      </c>
      <c r="S9116" s="122" t="str">
        <f>IF(AND(G9116&lt;&gt;0,J9116=1),"замінне значення",R9116)</f>
        <v/>
      </c>
      <c r="T9116" s="122" t="str">
        <f t="shared" si="6156"/>
        <v/>
      </c>
    </row>
    <row r="9117" spans="1:20" outlineLevel="1">
      <c r="A9117" s="161"/>
      <c r="B9117" s="208">
        <v>44925</v>
      </c>
      <c r="C9117" s="96">
        <v>86.4583333333333</v>
      </c>
      <c r="D9117" s="122"/>
      <c r="E9117" s="122" t="str">
        <f t="shared" si="6150"/>
        <v/>
      </c>
      <c r="F9117" s="122"/>
      <c r="G9117" s="122" t="str">
        <f t="shared" si="6151"/>
        <v/>
      </c>
      <c r="H9117" s="122"/>
      <c r="I9117" s="122" t="str">
        <f t="shared" si="6152"/>
        <v/>
      </c>
      <c r="J9117" s="122"/>
      <c r="K9117" s="122" t="str">
        <f t="shared" si="6153"/>
        <v/>
      </c>
      <c r="L9117" s="123" t="str">
        <f>IF(H9117="","чи робить СНВВ?",IF(J9117="","чи роблять агрегати?",IF($J9117=0,"агрегати не працюють",IF(AND($H9117=0,$J9117=1),"СНВВ не працює","OK"))))</f>
        <v>чи робить СНВВ?</v>
      </c>
      <c r="M9117" s="100"/>
      <c r="N9117" s="122" t="str">
        <f>IF(OR(E9117&lt;&gt;0, J9117=0), "",D9117)</f>
        <v/>
      </c>
      <c r="O9117" s="122" t="str">
        <f t="shared" si="6154"/>
        <v/>
      </c>
      <c r="P9117" s="122" t="str">
        <f>IF(AND($E9117&lt;&gt;0,$J9117=1),"замінне значення",O9117)</f>
        <v/>
      </c>
      <c r="Q9117" s="122" t="str">
        <f>IF(OR(G9117&lt;&gt;0, J9117=0), "",F9117)</f>
        <v/>
      </c>
      <c r="R9117" s="122" t="str">
        <f t="shared" si="6155"/>
        <v/>
      </c>
      <c r="S9117" s="122" t="str">
        <f>IF(AND(G9117&lt;&gt;0,J9117=1),"замінне значення",R9117)</f>
        <v/>
      </c>
      <c r="T9117" s="122" t="str">
        <f t="shared" si="6156"/>
        <v/>
      </c>
    </row>
    <row r="9118" spans="1:20" outlineLevel="1">
      <c r="A9118" s="161"/>
      <c r="B9118" s="208">
        <v>44925</v>
      </c>
      <c r="C9118" s="96">
        <v>86.5</v>
      </c>
      <c r="D9118" s="122"/>
      <c r="E9118" s="122" t="str">
        <f t="shared" si="6150"/>
        <v/>
      </c>
      <c r="F9118" s="122"/>
      <c r="G9118" s="122" t="str">
        <f t="shared" si="6151"/>
        <v/>
      </c>
      <c r="H9118" s="122"/>
      <c r="I9118" s="122" t="str">
        <f t="shared" si="6152"/>
        <v/>
      </c>
      <c r="J9118" s="122"/>
      <c r="K9118" s="122" t="str">
        <f t="shared" si="6153"/>
        <v/>
      </c>
      <c r="L9118" s="123" t="str">
        <f>IF(H9118="","чи робить СНВВ?",IF(J9118="","чи роблять агрегати?",IF($J9118=0,"агрегати не працюють",IF(AND($H9118=0,$J9118=1),"СНВВ не працює","OK"))))</f>
        <v>чи робить СНВВ?</v>
      </c>
      <c r="M9118" s="100"/>
      <c r="N9118" s="122" t="str">
        <f>IF(OR(E9118&lt;&gt;0, J9118=0), "",D9118)</f>
        <v/>
      </c>
      <c r="O9118" s="122" t="str">
        <f t="shared" si="6154"/>
        <v/>
      </c>
      <c r="P9118" s="122" t="str">
        <f>IF(AND($E9118&lt;&gt;0,$J9118=1),"замінне значення",O9118)</f>
        <v/>
      </c>
      <c r="Q9118" s="122" t="str">
        <f>IF(OR(G9118&lt;&gt;0, J9118=0), "",F9118)</f>
        <v/>
      </c>
      <c r="R9118" s="122" t="str">
        <f t="shared" si="6155"/>
        <v/>
      </c>
      <c r="S9118" s="122" t="str">
        <f>IF(AND(G9118&lt;&gt;0,J9118=1),"замінне значення",R9118)</f>
        <v/>
      </c>
      <c r="T9118" s="122" t="str">
        <f t="shared" si="6156"/>
        <v/>
      </c>
    </row>
    <row r="9119" spans="1:20" outlineLevel="1">
      <c r="A9119" s="161"/>
      <c r="B9119" s="208">
        <v>44925</v>
      </c>
      <c r="C9119" s="96">
        <v>86.5416666666667</v>
      </c>
      <c r="D9119" s="122"/>
      <c r="E9119" s="122" t="str">
        <f t="shared" si="6150"/>
        <v/>
      </c>
      <c r="F9119" s="122"/>
      <c r="G9119" s="122" t="str">
        <f t="shared" si="6151"/>
        <v/>
      </c>
      <c r="H9119" s="122"/>
      <c r="I9119" s="122" t="str">
        <f t="shared" si="6152"/>
        <v/>
      </c>
      <c r="J9119" s="122"/>
      <c r="K9119" s="122" t="str">
        <f t="shared" si="6153"/>
        <v/>
      </c>
      <c r="L9119" s="123" t="str">
        <f>IF(H9119="","чи робить СНВВ?",IF(J9119="","чи роблять агрегати?",IF($J9119=0,"агрегати не працюють",IF(AND($H9119=0,$J9119=1),"СНВВ не працює","OK"))))</f>
        <v>чи робить СНВВ?</v>
      </c>
      <c r="M9119" s="100"/>
      <c r="N9119" s="122" t="str">
        <f>IF(OR(E9119&lt;&gt;0, J9119=0), "",D9119)</f>
        <v/>
      </c>
      <c r="O9119" s="122" t="str">
        <f t="shared" si="6154"/>
        <v/>
      </c>
      <c r="P9119" s="122" t="str">
        <f>IF(AND($E9119&lt;&gt;0,$J9119=1),"замінне значення",O9119)</f>
        <v/>
      </c>
      <c r="Q9119" s="122" t="str">
        <f>IF(OR(G9119&lt;&gt;0, J9119=0), "",F9119)</f>
        <v/>
      </c>
      <c r="R9119" s="122" t="str">
        <f t="shared" si="6155"/>
        <v/>
      </c>
      <c r="S9119" s="122" t="str">
        <f>IF(AND(G9119&lt;&gt;0,J9119=1),"замінне значення",R9119)</f>
        <v/>
      </c>
      <c r="T9119" s="122" t="str">
        <f t="shared" si="6156"/>
        <v/>
      </c>
    </row>
    <row r="9120" spans="1:20" outlineLevel="1">
      <c r="A9120" s="161"/>
      <c r="B9120" s="208">
        <v>44925</v>
      </c>
      <c r="C9120" s="96">
        <v>86.5833333333333</v>
      </c>
      <c r="D9120" s="122"/>
      <c r="E9120" s="122" t="str">
        <f t="shared" si="6150"/>
        <v/>
      </c>
      <c r="F9120" s="122"/>
      <c r="G9120" s="122" t="str">
        <f t="shared" si="6151"/>
        <v/>
      </c>
      <c r="H9120" s="122"/>
      <c r="I9120" s="122" t="str">
        <f t="shared" si="6152"/>
        <v/>
      </c>
      <c r="J9120" s="122"/>
      <c r="K9120" s="122" t="str">
        <f t="shared" si="6153"/>
        <v/>
      </c>
      <c r="L9120" s="123" t="str">
        <f>IF(H9120="","чи робить СНВВ?",IF(J9120="","чи роблять агрегати?",IF($J9120=0,"агрегати не працюють",IF(AND($H9120=0,$J9120=1),"СНВВ не працює","OK"))))</f>
        <v>чи робить СНВВ?</v>
      </c>
      <c r="M9120" s="100"/>
      <c r="N9120" s="122" t="str">
        <f>IF(OR(E9120&lt;&gt;0, J9120=0), "",D9120)</f>
        <v/>
      </c>
      <c r="O9120" s="122" t="str">
        <f t="shared" si="6154"/>
        <v/>
      </c>
      <c r="P9120" s="122" t="str">
        <f>IF(AND($E9120&lt;&gt;0,$J9120=1),"замінне значення",O9120)</f>
        <v/>
      </c>
      <c r="Q9120" s="122" t="str">
        <f>IF(OR(G9120&lt;&gt;0, J9120=0), "",F9120)</f>
        <v/>
      </c>
      <c r="R9120" s="122" t="str">
        <f t="shared" si="6155"/>
        <v/>
      </c>
      <c r="S9120" s="122" t="str">
        <f>IF(AND(G9120&lt;&gt;0,J9120=1),"замінне значення",R9120)</f>
        <v/>
      </c>
      <c r="T9120" s="122" t="str">
        <f t="shared" si="6156"/>
        <v/>
      </c>
    </row>
    <row r="9121" spans="1:20" outlineLevel="1">
      <c r="A9121" s="161"/>
      <c r="B9121" s="208">
        <v>44925</v>
      </c>
      <c r="C9121" s="96">
        <v>86.625</v>
      </c>
      <c r="D9121" s="122"/>
      <c r="E9121" s="122" t="str">
        <f t="shared" si="6150"/>
        <v/>
      </c>
      <c r="F9121" s="122"/>
      <c r="G9121" s="122" t="str">
        <f t="shared" si="6151"/>
        <v/>
      </c>
      <c r="H9121" s="122"/>
      <c r="I9121" s="122" t="str">
        <f t="shared" si="6152"/>
        <v/>
      </c>
      <c r="J9121" s="122"/>
      <c r="K9121" s="122" t="str">
        <f t="shared" si="6153"/>
        <v/>
      </c>
      <c r="L9121" s="123" t="str">
        <f>IF(H9121="","чи робить СНВВ?",IF(J9121="","чи роблять агрегати?",IF($J9121=0,"агрегати не працюють",IF(AND($H9121=0,$J9121=1),"СНВВ не працює","OK"))))</f>
        <v>чи робить СНВВ?</v>
      </c>
      <c r="M9121" s="100"/>
      <c r="N9121" s="122" t="str">
        <f>IF(OR(E9121&lt;&gt;0, J9121=0), "",D9121)</f>
        <v/>
      </c>
      <c r="O9121" s="122" t="str">
        <f t="shared" si="6154"/>
        <v/>
      </c>
      <c r="P9121" s="122" t="str">
        <f>IF(AND($E9121&lt;&gt;0,$J9121=1),"замінне значення",O9121)</f>
        <v/>
      </c>
      <c r="Q9121" s="122" t="str">
        <f>IF(OR(G9121&lt;&gt;0, J9121=0), "",F9121)</f>
        <v/>
      </c>
      <c r="R9121" s="122" t="str">
        <f t="shared" si="6155"/>
        <v/>
      </c>
      <c r="S9121" s="122" t="str">
        <f>IF(AND(G9121&lt;&gt;0,J9121=1),"замінне значення",R9121)</f>
        <v/>
      </c>
      <c r="T9121" s="122" t="str">
        <f t="shared" si="6156"/>
        <v/>
      </c>
    </row>
    <row r="9122" spans="1:20" outlineLevel="1">
      <c r="A9122" s="161"/>
      <c r="B9122" s="208">
        <v>44925</v>
      </c>
      <c r="C9122" s="96">
        <v>86.6666666666667</v>
      </c>
      <c r="D9122" s="122"/>
      <c r="E9122" s="122" t="str">
        <f t="shared" si="6150"/>
        <v/>
      </c>
      <c r="F9122" s="122"/>
      <c r="G9122" s="122" t="str">
        <f t="shared" si="6151"/>
        <v/>
      </c>
      <c r="H9122" s="122"/>
      <c r="I9122" s="122" t="str">
        <f t="shared" si="6152"/>
        <v/>
      </c>
      <c r="J9122" s="122"/>
      <c r="K9122" s="122" t="str">
        <f t="shared" si="6153"/>
        <v/>
      </c>
      <c r="L9122" s="123" t="str">
        <f>IF(H9122="","чи робить СНВВ?",IF(J9122="","чи роблять агрегати?",IF($J9122=0,"агрегати не працюють",IF(AND($H9122=0,$J9122=1),"СНВВ не працює","OK"))))</f>
        <v>чи робить СНВВ?</v>
      </c>
      <c r="M9122" s="100"/>
      <c r="N9122" s="122" t="str">
        <f>IF(OR(E9122&lt;&gt;0, J9122=0), "",D9122)</f>
        <v/>
      </c>
      <c r="O9122" s="122" t="str">
        <f t="shared" si="6154"/>
        <v/>
      </c>
      <c r="P9122" s="122" t="str">
        <f>IF(AND($E9122&lt;&gt;0,$J9122=1),"замінне значення",O9122)</f>
        <v/>
      </c>
      <c r="Q9122" s="122" t="str">
        <f>IF(OR(G9122&lt;&gt;0, J9122=0), "",F9122)</f>
        <v/>
      </c>
      <c r="R9122" s="122" t="str">
        <f t="shared" si="6155"/>
        <v/>
      </c>
      <c r="S9122" s="122" t="str">
        <f>IF(AND(G9122&lt;&gt;0,J9122=1),"замінне значення",R9122)</f>
        <v/>
      </c>
      <c r="T9122" s="122" t="str">
        <f t="shared" si="6156"/>
        <v/>
      </c>
    </row>
    <row r="9123" spans="1:20" outlineLevel="1">
      <c r="A9123" s="161"/>
      <c r="B9123" s="208">
        <v>44925</v>
      </c>
      <c r="C9123" s="96">
        <v>86.7083333333333</v>
      </c>
      <c r="D9123" s="122"/>
      <c r="E9123" s="122" t="str">
        <f t="shared" si="6150"/>
        <v/>
      </c>
      <c r="F9123" s="122"/>
      <c r="G9123" s="122" t="str">
        <f t="shared" si="6151"/>
        <v/>
      </c>
      <c r="H9123" s="122"/>
      <c r="I9123" s="122" t="str">
        <f t="shared" si="6152"/>
        <v/>
      </c>
      <c r="J9123" s="122"/>
      <c r="K9123" s="122" t="str">
        <f t="shared" si="6153"/>
        <v/>
      </c>
      <c r="L9123" s="123" t="str">
        <f>IF(H9123="","чи робить СНВВ?",IF(J9123="","чи роблять агрегати?",IF($J9123=0,"агрегати не працюють",IF(AND($H9123=0,$J9123=1),"СНВВ не працює","OK"))))</f>
        <v>чи робить СНВВ?</v>
      </c>
      <c r="M9123" s="100"/>
      <c r="N9123" s="122" t="str">
        <f>IF(OR(E9123&lt;&gt;0, J9123=0), "",D9123)</f>
        <v/>
      </c>
      <c r="O9123" s="122" t="str">
        <f t="shared" si="6154"/>
        <v/>
      </c>
      <c r="P9123" s="122" t="str">
        <f>IF(AND($E9123&lt;&gt;0,$J9123=1),"замінне значення",O9123)</f>
        <v/>
      </c>
      <c r="Q9123" s="122" t="str">
        <f>IF(OR(G9123&lt;&gt;0, J9123=0), "",F9123)</f>
        <v/>
      </c>
      <c r="R9123" s="122" t="str">
        <f t="shared" si="6155"/>
        <v/>
      </c>
      <c r="S9123" s="122" t="str">
        <f>IF(AND(G9123&lt;&gt;0,J9123=1),"замінне значення",R9123)</f>
        <v/>
      </c>
      <c r="T9123" s="122" t="str">
        <f t="shared" si="6156"/>
        <v/>
      </c>
    </row>
    <row r="9124" spans="1:20" outlineLevel="1">
      <c r="A9124" s="161"/>
      <c r="B9124" s="208">
        <v>44925</v>
      </c>
      <c r="C9124" s="96">
        <v>86.75</v>
      </c>
      <c r="D9124" s="122"/>
      <c r="E9124" s="122" t="str">
        <f t="shared" si="6150"/>
        <v/>
      </c>
      <c r="F9124" s="122"/>
      <c r="G9124" s="122" t="str">
        <f t="shared" si="6151"/>
        <v/>
      </c>
      <c r="H9124" s="122"/>
      <c r="I9124" s="122" t="str">
        <f t="shared" si="6152"/>
        <v/>
      </c>
      <c r="J9124" s="122"/>
      <c r="K9124" s="122" t="str">
        <f t="shared" si="6153"/>
        <v/>
      </c>
      <c r="L9124" s="123" t="str">
        <f>IF(H9124="","чи робить СНВВ?",IF(J9124="","чи роблять агрегати?",IF($J9124=0,"агрегати не працюють",IF(AND($H9124=0,$J9124=1),"СНВВ не працює","OK"))))</f>
        <v>чи робить СНВВ?</v>
      </c>
      <c r="M9124" s="100"/>
      <c r="N9124" s="122" t="str">
        <f>IF(OR(E9124&lt;&gt;0, J9124=0), "",D9124)</f>
        <v/>
      </c>
      <c r="O9124" s="122" t="str">
        <f t="shared" si="6154"/>
        <v/>
      </c>
      <c r="P9124" s="122" t="str">
        <f>IF(AND($E9124&lt;&gt;0,$J9124=1),"замінне значення",O9124)</f>
        <v/>
      </c>
      <c r="Q9124" s="122" t="str">
        <f>IF(OR(G9124&lt;&gt;0, J9124=0), "",F9124)</f>
        <v/>
      </c>
      <c r="R9124" s="122" t="str">
        <f t="shared" si="6155"/>
        <v/>
      </c>
      <c r="S9124" s="122" t="str">
        <f>IF(AND(G9124&lt;&gt;0,J9124=1),"замінне значення",R9124)</f>
        <v/>
      </c>
      <c r="T9124" s="122" t="str">
        <f t="shared" si="6156"/>
        <v/>
      </c>
    </row>
    <row r="9125" spans="1:20" outlineLevel="1">
      <c r="A9125" s="161"/>
      <c r="B9125" s="208">
        <v>44925</v>
      </c>
      <c r="C9125" s="96">
        <v>86.7916666666667</v>
      </c>
      <c r="D9125" s="122"/>
      <c r="E9125" s="122" t="str">
        <f t="shared" si="6150"/>
        <v/>
      </c>
      <c r="F9125" s="122"/>
      <c r="G9125" s="122" t="str">
        <f t="shared" si="6151"/>
        <v/>
      </c>
      <c r="H9125" s="122"/>
      <c r="I9125" s="122" t="str">
        <f t="shared" si="6152"/>
        <v/>
      </c>
      <c r="J9125" s="122"/>
      <c r="K9125" s="122" t="str">
        <f t="shared" si="6153"/>
        <v/>
      </c>
      <c r="L9125" s="123" t="str">
        <f>IF(H9125="","чи робить СНВВ?",IF(J9125="","чи роблять агрегати?",IF($J9125=0,"агрегати не працюють",IF(AND($H9125=0,$J9125=1),"СНВВ не працює","OK"))))</f>
        <v>чи робить СНВВ?</v>
      </c>
      <c r="M9125" s="100"/>
      <c r="N9125" s="122" t="str">
        <f>IF(OR(E9125&lt;&gt;0, J9125=0), "",D9125)</f>
        <v/>
      </c>
      <c r="O9125" s="122" t="str">
        <f t="shared" si="6154"/>
        <v/>
      </c>
      <c r="P9125" s="122" t="str">
        <f>IF(AND($E9125&lt;&gt;0,$J9125=1),"замінне значення",O9125)</f>
        <v/>
      </c>
      <c r="Q9125" s="122" t="str">
        <f>IF(OR(G9125&lt;&gt;0, J9125=0), "",F9125)</f>
        <v/>
      </c>
      <c r="R9125" s="122" t="str">
        <f t="shared" si="6155"/>
        <v/>
      </c>
      <c r="S9125" s="122" t="str">
        <f>IF(AND(G9125&lt;&gt;0,J9125=1),"замінне значення",R9125)</f>
        <v/>
      </c>
      <c r="T9125" s="122" t="str">
        <f t="shared" si="6156"/>
        <v/>
      </c>
    </row>
    <row r="9126" spans="1:20" outlineLevel="1">
      <c r="A9126" s="161"/>
      <c r="B9126" s="208">
        <v>44925</v>
      </c>
      <c r="C9126" s="96">
        <v>86.8333333333333</v>
      </c>
      <c r="D9126" s="122"/>
      <c r="E9126" s="122" t="str">
        <f t="shared" si="6150"/>
        <v/>
      </c>
      <c r="F9126" s="122"/>
      <c r="G9126" s="122" t="str">
        <f t="shared" si="6151"/>
        <v/>
      </c>
      <c r="H9126" s="122"/>
      <c r="I9126" s="122" t="str">
        <f t="shared" si="6152"/>
        <v/>
      </c>
      <c r="J9126" s="122"/>
      <c r="K9126" s="122" t="str">
        <f t="shared" si="6153"/>
        <v/>
      </c>
      <c r="L9126" s="123" t="str">
        <f>IF(H9126="","чи робить СНВВ?",IF(J9126="","чи роблять агрегати?",IF($J9126=0,"агрегати не працюють",IF(AND($H9126=0,$J9126=1),"СНВВ не працює","OK"))))</f>
        <v>чи робить СНВВ?</v>
      </c>
      <c r="M9126" s="100"/>
      <c r="N9126" s="122" t="str">
        <f>IF(OR(E9126&lt;&gt;0, J9126=0), "",D9126)</f>
        <v/>
      </c>
      <c r="O9126" s="122" t="str">
        <f t="shared" si="6154"/>
        <v/>
      </c>
      <c r="P9126" s="122" t="str">
        <f>IF(AND($E9126&lt;&gt;0,$J9126=1),"замінне значення",O9126)</f>
        <v/>
      </c>
      <c r="Q9126" s="122" t="str">
        <f>IF(OR(G9126&lt;&gt;0, J9126=0), "",F9126)</f>
        <v/>
      </c>
      <c r="R9126" s="122" t="str">
        <f t="shared" si="6155"/>
        <v/>
      </c>
      <c r="S9126" s="122" t="str">
        <f>IF(AND(G9126&lt;&gt;0,J9126=1),"замінне значення",R9126)</f>
        <v/>
      </c>
      <c r="T9126" s="122" t="str">
        <f t="shared" si="6156"/>
        <v/>
      </c>
    </row>
    <row r="9127" spans="1:20" outlineLevel="1">
      <c r="A9127" s="161"/>
      <c r="B9127" s="208">
        <v>44925</v>
      </c>
      <c r="C9127" s="96">
        <v>86.875</v>
      </c>
      <c r="D9127" s="122"/>
      <c r="E9127" s="122" t="str">
        <f t="shared" si="6150"/>
        <v/>
      </c>
      <c r="F9127" s="122"/>
      <c r="G9127" s="122" t="str">
        <f t="shared" si="6151"/>
        <v/>
      </c>
      <c r="H9127" s="122"/>
      <c r="I9127" s="122" t="str">
        <f t="shared" si="6152"/>
        <v/>
      </c>
      <c r="J9127" s="122"/>
      <c r="K9127" s="122" t="str">
        <f t="shared" si="6153"/>
        <v/>
      </c>
      <c r="L9127" s="123" t="str">
        <f>IF(H9127="","чи робить СНВВ?",IF(J9127="","чи роблять агрегати?",IF($J9127=0,"агрегати не працюють",IF(AND($H9127=0,$J9127=1),"СНВВ не працює","OK"))))</f>
        <v>чи робить СНВВ?</v>
      </c>
      <c r="M9127" s="100"/>
      <c r="N9127" s="122" t="str">
        <f>IF(OR(E9127&lt;&gt;0, J9127=0), "",D9127)</f>
        <v/>
      </c>
      <c r="O9127" s="122" t="str">
        <f t="shared" si="6154"/>
        <v/>
      </c>
      <c r="P9127" s="122" t="str">
        <f>IF(AND($E9127&lt;&gt;0,$J9127=1),"замінне значення",O9127)</f>
        <v/>
      </c>
      <c r="Q9127" s="122" t="str">
        <f>IF(OR(G9127&lt;&gt;0, J9127=0), "",F9127)</f>
        <v/>
      </c>
      <c r="R9127" s="122" t="str">
        <f t="shared" si="6155"/>
        <v/>
      </c>
      <c r="S9127" s="122" t="str">
        <f>IF(AND(G9127&lt;&gt;0,J9127=1),"замінне значення",R9127)</f>
        <v/>
      </c>
      <c r="T9127" s="122" t="str">
        <f t="shared" si="6156"/>
        <v/>
      </c>
    </row>
    <row r="9128" spans="1:20" outlineLevel="1">
      <c r="A9128" s="161"/>
      <c r="B9128" s="208">
        <v>44925</v>
      </c>
      <c r="C9128" s="96">
        <v>86.9166666666667</v>
      </c>
      <c r="D9128" s="122"/>
      <c r="E9128" s="122" t="str">
        <f t="shared" si="6150"/>
        <v/>
      </c>
      <c r="F9128" s="122"/>
      <c r="G9128" s="122" t="str">
        <f t="shared" si="6151"/>
        <v/>
      </c>
      <c r="H9128" s="122"/>
      <c r="I9128" s="122" t="str">
        <f t="shared" si="6152"/>
        <v/>
      </c>
      <c r="J9128" s="122"/>
      <c r="K9128" s="122" t="str">
        <f t="shared" si="6153"/>
        <v/>
      </c>
      <c r="L9128" s="123" t="str">
        <f>IF(H9128="","чи робить СНВВ?",IF(J9128="","чи роблять агрегати?",IF($J9128=0,"агрегати не працюють",IF(AND($H9128=0,$J9128=1),"СНВВ не працює","OK"))))</f>
        <v>чи робить СНВВ?</v>
      </c>
      <c r="M9128" s="100"/>
      <c r="N9128" s="122" t="str">
        <f>IF(OR(E9128&lt;&gt;0, J9128=0), "",D9128)</f>
        <v/>
      </c>
      <c r="O9128" s="122" t="str">
        <f t="shared" si="6154"/>
        <v/>
      </c>
      <c r="P9128" s="122" t="str">
        <f>IF(AND($E9128&lt;&gt;0,$J9128=1),"замінне значення",O9128)</f>
        <v/>
      </c>
      <c r="Q9128" s="122" t="str">
        <f>IF(OR(G9128&lt;&gt;0, J9128=0), "",F9128)</f>
        <v/>
      </c>
      <c r="R9128" s="122" t="str">
        <f t="shared" si="6155"/>
        <v/>
      </c>
      <c r="S9128" s="122" t="str">
        <f>IF(AND(G9128&lt;&gt;0,J9128=1),"замінне значення",R9128)</f>
        <v/>
      </c>
      <c r="T9128" s="122" t="str">
        <f t="shared" si="6156"/>
        <v/>
      </c>
    </row>
    <row r="9129" spans="1:20" outlineLevel="1">
      <c r="A9129" s="161"/>
      <c r="B9129" s="208">
        <v>44925</v>
      </c>
      <c r="C9129" s="96">
        <v>86.9583333333333</v>
      </c>
      <c r="D9129" s="122"/>
      <c r="E9129" s="122" t="str">
        <f t="shared" si="6150"/>
        <v/>
      </c>
      <c r="F9129" s="122"/>
      <c r="G9129" s="122" t="str">
        <f t="shared" si="6151"/>
        <v/>
      </c>
      <c r="H9129" s="122"/>
      <c r="I9129" s="122" t="str">
        <f t="shared" si="6152"/>
        <v/>
      </c>
      <c r="J9129" s="122"/>
      <c r="K9129" s="122" t="str">
        <f t="shared" si="6153"/>
        <v/>
      </c>
      <c r="L9129" s="123" t="str">
        <f>IF(H9129="","чи робить СНВВ?",IF(J9129="","чи роблять агрегати?",IF($J9129=0,"агрегати не працюють",IF(AND($H9129=0,$J9129=1),"СНВВ не працює","OK"))))</f>
        <v>чи робить СНВВ?</v>
      </c>
      <c r="M9129" s="100"/>
      <c r="N9129" s="122" t="str">
        <f>IF(OR(E9129&lt;&gt;0, J9129=0), "",D9129)</f>
        <v/>
      </c>
      <c r="O9129" s="122" t="str">
        <f t="shared" si="6154"/>
        <v/>
      </c>
      <c r="P9129" s="122" t="str">
        <f>IF(AND($E9129&lt;&gt;0,$J9129=1),"замінне значення",O9129)</f>
        <v/>
      </c>
      <c r="Q9129" s="122" t="str">
        <f>IF(OR(G9129&lt;&gt;0, J9129=0), "",F9129)</f>
        <v/>
      </c>
      <c r="R9129" s="122" t="str">
        <f t="shared" si="6155"/>
        <v/>
      </c>
      <c r="S9129" s="122" t="str">
        <f>IF(AND(G9129&lt;&gt;0,J9129=1),"замінне значення",R9129)</f>
        <v/>
      </c>
      <c r="T9129" s="122" t="str">
        <f t="shared" si="6156"/>
        <v/>
      </c>
    </row>
    <row r="9130" spans="1:20">
      <c r="A9130" s="204"/>
      <c r="B9130" s="159" t="s">
        <v>456</v>
      </c>
      <c r="C9130" s="159"/>
      <c r="D9130" s="103">
        <f t="shared" ref="D9130" si="6157">SUM(D9106:D9129)</f>
        <v>0</v>
      </c>
      <c r="E9130" s="104">
        <f t="shared" ref="E9130" si="6158">COUNTIF(E9106:E9129,"&gt;0")</f>
        <v>0</v>
      </c>
      <c r="F9130" s="103">
        <f t="shared" ref="F9130" si="6159">SUM(F9106:F9129)</f>
        <v>0</v>
      </c>
      <c r="G9130" s="104">
        <f t="shared" ref="G9130" si="6160">COUNTIF(G9106:G9129,"&gt;0")</f>
        <v>0</v>
      </c>
      <c r="H9130" s="103">
        <f t="shared" ref="H9130" si="6161">SUM(H9106:H9129)</f>
        <v>0</v>
      </c>
      <c r="I9130" s="104">
        <f t="shared" ref="I9130" si="6162">COUNTIF(I9106:I9129,"&gt;0")</f>
        <v>0</v>
      </c>
      <c r="J9130" s="103">
        <f t="shared" ref="J9130" si="6163">SUM(J9106:J9129)</f>
        <v>0</v>
      </c>
      <c r="K9130" s="104">
        <f t="shared" ref="K9130" si="6164">COUNTIF(K9106:K9129,"&gt;0")</f>
        <v>0</v>
      </c>
      <c r="L9130" s="104">
        <f t="shared" ref="L9130" si="6165">COUNTIF(L9106:L9129,"СНВВ не працює")</f>
        <v>0</v>
      </c>
      <c r="M9130" s="100"/>
      <c r="N9130" s="103">
        <f t="shared" si="6131"/>
        <v>0</v>
      </c>
      <c r="O9130" s="103">
        <f t="shared" ref="O9130:T9130" si="6166">SUM(O9106:O9129)</f>
        <v>0</v>
      </c>
      <c r="P9130" s="103">
        <f t="shared" si="6166"/>
        <v>0</v>
      </c>
      <c r="Q9130" s="103">
        <f t="shared" si="6166"/>
        <v>0</v>
      </c>
      <c r="R9130" s="103">
        <f t="shared" si="6166"/>
        <v>0</v>
      </c>
      <c r="S9130" s="103">
        <f t="shared" si="6166"/>
        <v>0</v>
      </c>
      <c r="T9130" s="103">
        <f t="shared" si="6166"/>
        <v>0</v>
      </c>
    </row>
    <row r="9131" spans="1:20" ht="15.75" customHeight="1" outlineLevel="1">
      <c r="A9131" s="160">
        <v>44926</v>
      </c>
      <c r="B9131" s="208">
        <v>44926</v>
      </c>
      <c r="C9131" s="96">
        <v>87</v>
      </c>
      <c r="D9131" s="122"/>
      <c r="E9131" s="122" t="str">
        <f t="shared" ref="E9131:E9154" si="6167">IF(D9131="","",IF(D9131&lt;1,1,0))</f>
        <v/>
      </c>
      <c r="F9131" s="122"/>
      <c r="G9131" s="122" t="str">
        <f t="shared" ref="G9131:G9154" si="6168">IF(F9131="","",IF(F9131&lt;1,1,0))</f>
        <v/>
      </c>
      <c r="H9131" s="122"/>
      <c r="I9131" s="122" t="str">
        <f t="shared" ref="I9131:I9154" si="6169">IF(H9131="","",IF(H9131&lt;1,1,0))</f>
        <v/>
      </c>
      <c r="J9131" s="122"/>
      <c r="K9131" s="122" t="str">
        <f t="shared" ref="K9131:K9154" si="6170">IF(J9131="","",IF(J9131&lt;1,1,0))</f>
        <v/>
      </c>
      <c r="L9131" s="123" t="str">
        <f>IF(H9131="","чи робить СНВВ?",IF(J9131="","чи роблять агрегати?",IF($J9131=0,"агрегати не працюють",IF(AND($H9131=0,$J9131=1),"СНВВ не працює","OK"))))</f>
        <v>чи робить СНВВ?</v>
      </c>
      <c r="M9131" s="100"/>
      <c r="N9131" s="122" t="str">
        <f>IF(OR(E9131&lt;&gt;0, J9131=0), "",D9131)</f>
        <v/>
      </c>
      <c r="O9131" s="122" t="str">
        <f t="shared" ref="O9131:O9154" si="6171">IF(Q9131="", "",(N9131*$O$3+$O$4))</f>
        <v/>
      </c>
      <c r="P9131" s="122" t="str">
        <f>IF(AND($E9131&lt;&gt;0,$J9131=1),"замінне значення",O9131)</f>
        <v/>
      </c>
      <c r="Q9131" s="122" t="str">
        <f>IF(OR(G9131&lt;&gt;0, J9131=0), "",F9131)</f>
        <v/>
      </c>
      <c r="R9131" s="122" t="str">
        <f t="shared" ref="R9131:R9155" si="6172">IF(Q9131="", "",(Q9131*$Q$3+$Q$4))</f>
        <v/>
      </c>
      <c r="S9131" s="122" t="str">
        <f>IF(AND(G9131&lt;&gt;0,J9131=1),"замінне значення",R9131)</f>
        <v/>
      </c>
      <c r="T9131" s="122" t="str">
        <f t="shared" ref="T9131:T9155" si="6173">IFERROR(P9131*S9131,"")</f>
        <v/>
      </c>
    </row>
    <row r="9132" spans="1:20" outlineLevel="1">
      <c r="A9132" s="161"/>
      <c r="B9132" s="208">
        <v>44926</v>
      </c>
      <c r="C9132" s="96">
        <v>87.0416666666667</v>
      </c>
      <c r="D9132" s="122"/>
      <c r="E9132" s="122" t="str">
        <f t="shared" si="6167"/>
        <v/>
      </c>
      <c r="F9132" s="122"/>
      <c r="G9132" s="122" t="str">
        <f t="shared" si="6168"/>
        <v/>
      </c>
      <c r="H9132" s="122"/>
      <c r="I9132" s="122" t="str">
        <f t="shared" si="6169"/>
        <v/>
      </c>
      <c r="J9132" s="122"/>
      <c r="K9132" s="122" t="str">
        <f t="shared" si="6170"/>
        <v/>
      </c>
      <c r="L9132" s="123" t="str">
        <f>IF(H9132="","чи робить СНВВ?",IF(J9132="","чи роблять агрегати?",IF($J9132=0,"агрегати не працюють",IF(AND($H9132=0,$J9132=1),"СНВВ не працює","OK"))))</f>
        <v>чи робить СНВВ?</v>
      </c>
      <c r="M9132" s="100"/>
      <c r="N9132" s="122" t="str">
        <f>IF(OR(E9132&lt;&gt;0, J9132=0), "",D9132)</f>
        <v/>
      </c>
      <c r="O9132" s="122" t="str">
        <f t="shared" si="6171"/>
        <v/>
      </c>
      <c r="P9132" s="122" t="str">
        <f>IF(AND($E9132&lt;&gt;0,$J9132=1),"замінне значення",O9132)</f>
        <v/>
      </c>
      <c r="Q9132" s="122" t="str">
        <f>IF(OR(G9132&lt;&gt;0, J9132=0), "",F9132)</f>
        <v/>
      </c>
      <c r="R9132" s="122" t="str">
        <f t="shared" si="6172"/>
        <v/>
      </c>
      <c r="S9132" s="122" t="str">
        <f>IF(AND(G9132&lt;&gt;0,J9132=1),"замінне значення",R9132)</f>
        <v/>
      </c>
      <c r="T9132" s="122" t="str">
        <f t="shared" si="6173"/>
        <v/>
      </c>
    </row>
    <row r="9133" spans="1:20" outlineLevel="1">
      <c r="A9133" s="161"/>
      <c r="B9133" s="208">
        <v>44926</v>
      </c>
      <c r="C9133" s="96">
        <v>87.0833333333333</v>
      </c>
      <c r="D9133" s="122"/>
      <c r="E9133" s="122" t="str">
        <f t="shared" si="6167"/>
        <v/>
      </c>
      <c r="F9133" s="122"/>
      <c r="G9133" s="122" t="str">
        <f t="shared" si="6168"/>
        <v/>
      </c>
      <c r="H9133" s="122"/>
      <c r="I9133" s="122" t="str">
        <f t="shared" si="6169"/>
        <v/>
      </c>
      <c r="J9133" s="122"/>
      <c r="K9133" s="122" t="str">
        <f t="shared" si="6170"/>
        <v/>
      </c>
      <c r="L9133" s="123" t="str">
        <f>IF(H9133="","чи робить СНВВ?",IF(J9133="","чи роблять агрегати?",IF($J9133=0,"агрегати не працюють",IF(AND($H9133=0,$J9133=1),"СНВВ не працює","OK"))))</f>
        <v>чи робить СНВВ?</v>
      </c>
      <c r="M9133" s="100"/>
      <c r="N9133" s="122" t="str">
        <f>IF(OR(E9133&lt;&gt;0, J9133=0), "",D9133)</f>
        <v/>
      </c>
      <c r="O9133" s="122" t="str">
        <f t="shared" si="6171"/>
        <v/>
      </c>
      <c r="P9133" s="122" t="str">
        <f>IF(AND($E9133&lt;&gt;0,$J9133=1),"замінне значення",O9133)</f>
        <v/>
      </c>
      <c r="Q9133" s="122" t="str">
        <f>IF(OR(G9133&lt;&gt;0, J9133=0), "",F9133)</f>
        <v/>
      </c>
      <c r="R9133" s="122" t="str">
        <f t="shared" si="6172"/>
        <v/>
      </c>
      <c r="S9133" s="122" t="str">
        <f>IF(AND(G9133&lt;&gt;0,J9133=1),"замінне значення",R9133)</f>
        <v/>
      </c>
      <c r="T9133" s="122" t="str">
        <f t="shared" si="6173"/>
        <v/>
      </c>
    </row>
    <row r="9134" spans="1:20" outlineLevel="1">
      <c r="A9134" s="161"/>
      <c r="B9134" s="208">
        <v>44926</v>
      </c>
      <c r="C9134" s="96">
        <v>87.125</v>
      </c>
      <c r="D9134" s="122"/>
      <c r="E9134" s="122" t="str">
        <f t="shared" si="6167"/>
        <v/>
      </c>
      <c r="F9134" s="122"/>
      <c r="G9134" s="122" t="str">
        <f t="shared" si="6168"/>
        <v/>
      </c>
      <c r="H9134" s="122"/>
      <c r="I9134" s="122" t="str">
        <f t="shared" si="6169"/>
        <v/>
      </c>
      <c r="J9134" s="122"/>
      <c r="K9134" s="122" t="str">
        <f t="shared" si="6170"/>
        <v/>
      </c>
      <c r="L9134" s="123" t="str">
        <f>IF(H9134="","чи робить СНВВ?",IF(J9134="","чи роблять агрегати?",IF($J9134=0,"агрегати не працюють",IF(AND($H9134=0,$J9134=1),"СНВВ не працює","OK"))))</f>
        <v>чи робить СНВВ?</v>
      </c>
      <c r="M9134" s="100"/>
      <c r="N9134" s="122" t="str">
        <f>IF(OR(E9134&lt;&gt;0, J9134=0), "",D9134)</f>
        <v/>
      </c>
      <c r="O9134" s="122" t="str">
        <f t="shared" si="6171"/>
        <v/>
      </c>
      <c r="P9134" s="122" t="str">
        <f>IF(AND($E9134&lt;&gt;0,$J9134=1),"замінне значення",O9134)</f>
        <v/>
      </c>
      <c r="Q9134" s="122" t="str">
        <f>IF(OR(G9134&lt;&gt;0, J9134=0), "",F9134)</f>
        <v/>
      </c>
      <c r="R9134" s="122" t="str">
        <f t="shared" si="6172"/>
        <v/>
      </c>
      <c r="S9134" s="122" t="str">
        <f>IF(AND(G9134&lt;&gt;0,J9134=1),"замінне значення",R9134)</f>
        <v/>
      </c>
      <c r="T9134" s="122" t="str">
        <f t="shared" si="6173"/>
        <v/>
      </c>
    </row>
    <row r="9135" spans="1:20" outlineLevel="1">
      <c r="A9135" s="161"/>
      <c r="B9135" s="208">
        <v>44926</v>
      </c>
      <c r="C9135" s="96">
        <v>87.1666666666667</v>
      </c>
      <c r="D9135" s="122"/>
      <c r="E9135" s="122" t="str">
        <f t="shared" si="6167"/>
        <v/>
      </c>
      <c r="F9135" s="122"/>
      <c r="G9135" s="122" t="str">
        <f t="shared" si="6168"/>
        <v/>
      </c>
      <c r="H9135" s="122"/>
      <c r="I9135" s="122" t="str">
        <f t="shared" si="6169"/>
        <v/>
      </c>
      <c r="J9135" s="122"/>
      <c r="K9135" s="122" t="str">
        <f t="shared" si="6170"/>
        <v/>
      </c>
      <c r="L9135" s="123" t="str">
        <f>IF(H9135="","чи робить СНВВ?",IF(J9135="","чи роблять агрегати?",IF($J9135=0,"агрегати не працюють",IF(AND($H9135=0,$J9135=1),"СНВВ не працює","OK"))))</f>
        <v>чи робить СНВВ?</v>
      </c>
      <c r="M9135" s="100"/>
      <c r="N9135" s="122" t="str">
        <f>IF(OR(E9135&lt;&gt;0, J9135=0), "",D9135)</f>
        <v/>
      </c>
      <c r="O9135" s="122" t="str">
        <f t="shared" si="6171"/>
        <v/>
      </c>
      <c r="P9135" s="122" t="str">
        <f>IF(AND($E9135&lt;&gt;0,$J9135=1),"замінне значення",O9135)</f>
        <v/>
      </c>
      <c r="Q9135" s="122" t="str">
        <f>IF(OR(G9135&lt;&gt;0, J9135=0), "",F9135)</f>
        <v/>
      </c>
      <c r="R9135" s="122" t="str">
        <f t="shared" si="6172"/>
        <v/>
      </c>
      <c r="S9135" s="122" t="str">
        <f>IF(AND(G9135&lt;&gt;0,J9135=1),"замінне значення",R9135)</f>
        <v/>
      </c>
      <c r="T9135" s="122" t="str">
        <f t="shared" si="6173"/>
        <v/>
      </c>
    </row>
    <row r="9136" spans="1:20" outlineLevel="1">
      <c r="A9136" s="161"/>
      <c r="B9136" s="208">
        <v>44926</v>
      </c>
      <c r="C9136" s="96">
        <v>87.2083333333333</v>
      </c>
      <c r="D9136" s="122"/>
      <c r="E9136" s="122" t="str">
        <f t="shared" si="6167"/>
        <v/>
      </c>
      <c r="F9136" s="122"/>
      <c r="G9136" s="122" t="str">
        <f t="shared" si="6168"/>
        <v/>
      </c>
      <c r="H9136" s="122"/>
      <c r="I9136" s="122" t="str">
        <f t="shared" si="6169"/>
        <v/>
      </c>
      <c r="J9136" s="122"/>
      <c r="K9136" s="122" t="str">
        <f t="shared" si="6170"/>
        <v/>
      </c>
      <c r="L9136" s="123" t="str">
        <f>IF(H9136="","чи робить СНВВ?",IF(J9136="","чи роблять агрегати?",IF($J9136=0,"агрегати не працюють",IF(AND($H9136=0,$J9136=1),"СНВВ не працює","OK"))))</f>
        <v>чи робить СНВВ?</v>
      </c>
      <c r="M9136" s="100"/>
      <c r="N9136" s="122" t="str">
        <f>IF(OR(E9136&lt;&gt;0, J9136=0), "",D9136)</f>
        <v/>
      </c>
      <c r="O9136" s="122" t="str">
        <f t="shared" si="6171"/>
        <v/>
      </c>
      <c r="P9136" s="122" t="str">
        <f>IF(AND($E9136&lt;&gt;0,$J9136=1),"замінне значення",O9136)</f>
        <v/>
      </c>
      <c r="Q9136" s="122" t="str">
        <f>IF(OR(G9136&lt;&gt;0, J9136=0), "",F9136)</f>
        <v/>
      </c>
      <c r="R9136" s="122" t="str">
        <f t="shared" si="6172"/>
        <v/>
      </c>
      <c r="S9136" s="122" t="str">
        <f>IF(AND(G9136&lt;&gt;0,J9136=1),"замінне значення",R9136)</f>
        <v/>
      </c>
      <c r="T9136" s="122" t="str">
        <f t="shared" si="6173"/>
        <v/>
      </c>
    </row>
    <row r="9137" spans="1:20" outlineLevel="1">
      <c r="A9137" s="161"/>
      <c r="B9137" s="208">
        <v>44926</v>
      </c>
      <c r="C9137" s="96">
        <v>87.25</v>
      </c>
      <c r="D9137" s="122"/>
      <c r="E9137" s="122" t="str">
        <f t="shared" si="6167"/>
        <v/>
      </c>
      <c r="F9137" s="122"/>
      <c r="G9137" s="122" t="str">
        <f t="shared" si="6168"/>
        <v/>
      </c>
      <c r="H9137" s="122"/>
      <c r="I9137" s="122" t="str">
        <f t="shared" si="6169"/>
        <v/>
      </c>
      <c r="J9137" s="122"/>
      <c r="K9137" s="122" t="str">
        <f t="shared" si="6170"/>
        <v/>
      </c>
      <c r="L9137" s="123" t="str">
        <f>IF(H9137="","чи робить СНВВ?",IF(J9137="","чи роблять агрегати?",IF($J9137=0,"агрегати не працюють",IF(AND($H9137=0,$J9137=1),"СНВВ не працює","OK"))))</f>
        <v>чи робить СНВВ?</v>
      </c>
      <c r="M9137" s="100"/>
      <c r="N9137" s="122" t="str">
        <f>IF(OR(E9137&lt;&gt;0, J9137=0), "",D9137)</f>
        <v/>
      </c>
      <c r="O9137" s="122" t="str">
        <f t="shared" si="6171"/>
        <v/>
      </c>
      <c r="P9137" s="122" t="str">
        <f>IF(AND($E9137&lt;&gt;0,$J9137=1),"замінне значення",O9137)</f>
        <v/>
      </c>
      <c r="Q9137" s="122" t="str">
        <f>IF(OR(G9137&lt;&gt;0, J9137=0), "",F9137)</f>
        <v/>
      </c>
      <c r="R9137" s="122" t="str">
        <f t="shared" si="6172"/>
        <v/>
      </c>
      <c r="S9137" s="122" t="str">
        <f>IF(AND(G9137&lt;&gt;0,J9137=1),"замінне значення",R9137)</f>
        <v/>
      </c>
      <c r="T9137" s="122" t="str">
        <f t="shared" si="6173"/>
        <v/>
      </c>
    </row>
    <row r="9138" spans="1:20" outlineLevel="1">
      <c r="A9138" s="161"/>
      <c r="B9138" s="208">
        <v>44926</v>
      </c>
      <c r="C9138" s="96">
        <v>87.2916666666667</v>
      </c>
      <c r="D9138" s="122"/>
      <c r="E9138" s="122" t="str">
        <f t="shared" si="6167"/>
        <v/>
      </c>
      <c r="F9138" s="122"/>
      <c r="G9138" s="122" t="str">
        <f t="shared" si="6168"/>
        <v/>
      </c>
      <c r="H9138" s="122"/>
      <c r="I9138" s="122" t="str">
        <f t="shared" si="6169"/>
        <v/>
      </c>
      <c r="J9138" s="122"/>
      <c r="K9138" s="122" t="str">
        <f t="shared" si="6170"/>
        <v/>
      </c>
      <c r="L9138" s="123" t="str">
        <f>IF(H9138="","чи робить СНВВ?",IF(J9138="","чи роблять агрегати?",IF($J9138=0,"агрегати не працюють",IF(AND($H9138=0,$J9138=1),"СНВВ не працює","OK"))))</f>
        <v>чи робить СНВВ?</v>
      </c>
      <c r="M9138" s="100"/>
      <c r="N9138" s="122" t="str">
        <f>IF(OR(E9138&lt;&gt;0, J9138=0), "",D9138)</f>
        <v/>
      </c>
      <c r="O9138" s="122" t="str">
        <f t="shared" si="6171"/>
        <v/>
      </c>
      <c r="P9138" s="122" t="str">
        <f>IF(AND($E9138&lt;&gt;0,$J9138=1),"замінне значення",O9138)</f>
        <v/>
      </c>
      <c r="Q9138" s="122" t="str">
        <f>IF(OR(G9138&lt;&gt;0, J9138=0), "",F9138)</f>
        <v/>
      </c>
      <c r="R9138" s="122" t="str">
        <f t="shared" si="6172"/>
        <v/>
      </c>
      <c r="S9138" s="122" t="str">
        <f>IF(AND(G9138&lt;&gt;0,J9138=1),"замінне значення",R9138)</f>
        <v/>
      </c>
      <c r="T9138" s="122" t="str">
        <f t="shared" si="6173"/>
        <v/>
      </c>
    </row>
    <row r="9139" spans="1:20" outlineLevel="1">
      <c r="A9139" s="161"/>
      <c r="B9139" s="208">
        <v>44926</v>
      </c>
      <c r="C9139" s="96">
        <v>87.3333333333333</v>
      </c>
      <c r="D9139" s="122"/>
      <c r="E9139" s="122" t="str">
        <f t="shared" si="6167"/>
        <v/>
      </c>
      <c r="F9139" s="122"/>
      <c r="G9139" s="122" t="str">
        <f t="shared" si="6168"/>
        <v/>
      </c>
      <c r="H9139" s="122"/>
      <c r="I9139" s="122" t="str">
        <f t="shared" si="6169"/>
        <v/>
      </c>
      <c r="J9139" s="122"/>
      <c r="K9139" s="122" t="str">
        <f t="shared" si="6170"/>
        <v/>
      </c>
      <c r="L9139" s="123" t="str">
        <f>IF(H9139="","чи робить СНВВ?",IF(J9139="","чи роблять агрегати?",IF($J9139=0,"агрегати не працюють",IF(AND($H9139=0,$J9139=1),"СНВВ не працює","OK"))))</f>
        <v>чи робить СНВВ?</v>
      </c>
      <c r="M9139" s="100"/>
      <c r="N9139" s="122" t="str">
        <f>IF(OR(E9139&lt;&gt;0, J9139=0), "",D9139)</f>
        <v/>
      </c>
      <c r="O9139" s="122" t="str">
        <f t="shared" si="6171"/>
        <v/>
      </c>
      <c r="P9139" s="122" t="str">
        <f>IF(AND($E9139&lt;&gt;0,$J9139=1),"замінне значення",O9139)</f>
        <v/>
      </c>
      <c r="Q9139" s="122" t="str">
        <f>IF(OR(G9139&lt;&gt;0, J9139=0), "",F9139)</f>
        <v/>
      </c>
      <c r="R9139" s="122" t="str">
        <f t="shared" si="6172"/>
        <v/>
      </c>
      <c r="S9139" s="122" t="str">
        <f>IF(AND(G9139&lt;&gt;0,J9139=1),"замінне значення",R9139)</f>
        <v/>
      </c>
      <c r="T9139" s="122" t="str">
        <f t="shared" si="6173"/>
        <v/>
      </c>
    </row>
    <row r="9140" spans="1:20" outlineLevel="1">
      <c r="A9140" s="161"/>
      <c r="B9140" s="208">
        <v>44926</v>
      </c>
      <c r="C9140" s="96">
        <v>87.375</v>
      </c>
      <c r="D9140" s="122"/>
      <c r="E9140" s="122" t="str">
        <f t="shared" si="6167"/>
        <v/>
      </c>
      <c r="F9140" s="122"/>
      <c r="G9140" s="122" t="str">
        <f t="shared" si="6168"/>
        <v/>
      </c>
      <c r="H9140" s="122"/>
      <c r="I9140" s="122" t="str">
        <f t="shared" si="6169"/>
        <v/>
      </c>
      <c r="J9140" s="122"/>
      <c r="K9140" s="122" t="str">
        <f t="shared" si="6170"/>
        <v/>
      </c>
      <c r="L9140" s="123" t="str">
        <f>IF(H9140="","чи робить СНВВ?",IF(J9140="","чи роблять агрегати?",IF($J9140=0,"агрегати не працюють",IF(AND($H9140=0,$J9140=1),"СНВВ не працює","OK"))))</f>
        <v>чи робить СНВВ?</v>
      </c>
      <c r="M9140" s="100"/>
      <c r="N9140" s="122" t="str">
        <f>IF(OR(E9140&lt;&gt;0, J9140=0), "",D9140)</f>
        <v/>
      </c>
      <c r="O9140" s="122" t="str">
        <f t="shared" si="6171"/>
        <v/>
      </c>
      <c r="P9140" s="122" t="str">
        <f>IF(AND($E9140&lt;&gt;0,$J9140=1),"замінне значення",O9140)</f>
        <v/>
      </c>
      <c r="Q9140" s="122" t="str">
        <f>IF(OR(G9140&lt;&gt;0, J9140=0), "",F9140)</f>
        <v/>
      </c>
      <c r="R9140" s="122" t="str">
        <f t="shared" si="6172"/>
        <v/>
      </c>
      <c r="S9140" s="122" t="str">
        <f>IF(AND(G9140&lt;&gt;0,J9140=1),"замінне значення",R9140)</f>
        <v/>
      </c>
      <c r="T9140" s="122" t="str">
        <f t="shared" si="6173"/>
        <v/>
      </c>
    </row>
    <row r="9141" spans="1:20" outlineLevel="1">
      <c r="A9141" s="161"/>
      <c r="B9141" s="208">
        <v>44926</v>
      </c>
      <c r="C9141" s="96">
        <v>87.4166666666667</v>
      </c>
      <c r="D9141" s="122"/>
      <c r="E9141" s="122" t="str">
        <f t="shared" si="6167"/>
        <v/>
      </c>
      <c r="F9141" s="122"/>
      <c r="G9141" s="122" t="str">
        <f t="shared" si="6168"/>
        <v/>
      </c>
      <c r="H9141" s="122"/>
      <c r="I9141" s="122" t="str">
        <f t="shared" si="6169"/>
        <v/>
      </c>
      <c r="J9141" s="122"/>
      <c r="K9141" s="122" t="str">
        <f t="shared" si="6170"/>
        <v/>
      </c>
      <c r="L9141" s="123" t="str">
        <f>IF(H9141="","чи робить СНВВ?",IF(J9141="","чи роблять агрегати?",IF($J9141=0,"агрегати не працюють",IF(AND($H9141=0,$J9141=1),"СНВВ не працює","OK"))))</f>
        <v>чи робить СНВВ?</v>
      </c>
      <c r="M9141" s="100"/>
      <c r="N9141" s="122" t="str">
        <f>IF(OR(E9141&lt;&gt;0, J9141=0), "",D9141)</f>
        <v/>
      </c>
      <c r="O9141" s="122" t="str">
        <f t="shared" si="6171"/>
        <v/>
      </c>
      <c r="P9141" s="122" t="str">
        <f>IF(AND($E9141&lt;&gt;0,$J9141=1),"замінне значення",O9141)</f>
        <v/>
      </c>
      <c r="Q9141" s="122" t="str">
        <f>IF(OR(G9141&lt;&gt;0, J9141=0), "",F9141)</f>
        <v/>
      </c>
      <c r="R9141" s="122" t="str">
        <f t="shared" si="6172"/>
        <v/>
      </c>
      <c r="S9141" s="122" t="str">
        <f>IF(AND(G9141&lt;&gt;0,J9141=1),"замінне значення",R9141)</f>
        <v/>
      </c>
      <c r="T9141" s="122" t="str">
        <f t="shared" si="6173"/>
        <v/>
      </c>
    </row>
    <row r="9142" spans="1:20" outlineLevel="1">
      <c r="A9142" s="161"/>
      <c r="B9142" s="208">
        <v>44926</v>
      </c>
      <c r="C9142" s="96">
        <v>87.4583333333333</v>
      </c>
      <c r="D9142" s="122"/>
      <c r="E9142" s="122" t="str">
        <f t="shared" si="6167"/>
        <v/>
      </c>
      <c r="F9142" s="122"/>
      <c r="G9142" s="122" t="str">
        <f t="shared" si="6168"/>
        <v/>
      </c>
      <c r="H9142" s="122"/>
      <c r="I9142" s="122" t="str">
        <f t="shared" si="6169"/>
        <v/>
      </c>
      <c r="J9142" s="122"/>
      <c r="K9142" s="122" t="str">
        <f t="shared" si="6170"/>
        <v/>
      </c>
      <c r="L9142" s="123" t="str">
        <f>IF(H9142="","чи робить СНВВ?",IF(J9142="","чи роблять агрегати?",IF($J9142=0,"агрегати не працюють",IF(AND($H9142=0,$J9142=1),"СНВВ не працює","OK"))))</f>
        <v>чи робить СНВВ?</v>
      </c>
      <c r="M9142" s="100"/>
      <c r="N9142" s="122" t="str">
        <f>IF(OR(E9142&lt;&gt;0, J9142=0), "",D9142)</f>
        <v/>
      </c>
      <c r="O9142" s="122" t="str">
        <f t="shared" si="6171"/>
        <v/>
      </c>
      <c r="P9142" s="122" t="str">
        <f>IF(AND($E9142&lt;&gt;0,$J9142=1),"замінне значення",O9142)</f>
        <v/>
      </c>
      <c r="Q9142" s="122" t="str">
        <f>IF(OR(G9142&lt;&gt;0, J9142=0), "",F9142)</f>
        <v/>
      </c>
      <c r="R9142" s="122" t="str">
        <f t="shared" si="6172"/>
        <v/>
      </c>
      <c r="S9142" s="122" t="str">
        <f>IF(AND(G9142&lt;&gt;0,J9142=1),"замінне значення",R9142)</f>
        <v/>
      </c>
      <c r="T9142" s="122" t="str">
        <f t="shared" si="6173"/>
        <v/>
      </c>
    </row>
    <row r="9143" spans="1:20" outlineLevel="1">
      <c r="A9143" s="161"/>
      <c r="B9143" s="208">
        <v>44926</v>
      </c>
      <c r="C9143" s="96">
        <v>87.5</v>
      </c>
      <c r="D9143" s="122"/>
      <c r="E9143" s="122" t="str">
        <f t="shared" si="6167"/>
        <v/>
      </c>
      <c r="F9143" s="122"/>
      <c r="G9143" s="122" t="str">
        <f t="shared" si="6168"/>
        <v/>
      </c>
      <c r="H9143" s="122"/>
      <c r="I9143" s="122" t="str">
        <f t="shared" si="6169"/>
        <v/>
      </c>
      <c r="J9143" s="122"/>
      <c r="K9143" s="122" t="str">
        <f t="shared" si="6170"/>
        <v/>
      </c>
      <c r="L9143" s="123" t="str">
        <f>IF(H9143="","чи робить СНВВ?",IF(J9143="","чи роблять агрегати?",IF($J9143=0,"агрегати не працюють",IF(AND($H9143=0,$J9143=1),"СНВВ не працює","OK"))))</f>
        <v>чи робить СНВВ?</v>
      </c>
      <c r="M9143" s="100"/>
      <c r="N9143" s="122" t="str">
        <f>IF(OR(E9143&lt;&gt;0, J9143=0), "",D9143)</f>
        <v/>
      </c>
      <c r="O9143" s="122" t="str">
        <f t="shared" si="6171"/>
        <v/>
      </c>
      <c r="P9143" s="122" t="str">
        <f>IF(AND($E9143&lt;&gt;0,$J9143=1),"замінне значення",O9143)</f>
        <v/>
      </c>
      <c r="Q9143" s="122" t="str">
        <f>IF(OR(G9143&lt;&gt;0, J9143=0), "",F9143)</f>
        <v/>
      </c>
      <c r="R9143" s="122" t="str">
        <f t="shared" si="6172"/>
        <v/>
      </c>
      <c r="S9143" s="122" t="str">
        <f>IF(AND(G9143&lt;&gt;0,J9143=1),"замінне значення",R9143)</f>
        <v/>
      </c>
      <c r="T9143" s="122" t="str">
        <f t="shared" si="6173"/>
        <v/>
      </c>
    </row>
    <row r="9144" spans="1:20" outlineLevel="1">
      <c r="A9144" s="161"/>
      <c r="B9144" s="208">
        <v>44926</v>
      </c>
      <c r="C9144" s="96">
        <v>87.5416666666667</v>
      </c>
      <c r="D9144" s="122"/>
      <c r="E9144" s="122" t="str">
        <f t="shared" si="6167"/>
        <v/>
      </c>
      <c r="F9144" s="122"/>
      <c r="G9144" s="122" t="str">
        <f t="shared" si="6168"/>
        <v/>
      </c>
      <c r="H9144" s="122"/>
      <c r="I9144" s="122" t="str">
        <f t="shared" si="6169"/>
        <v/>
      </c>
      <c r="J9144" s="122"/>
      <c r="K9144" s="122" t="str">
        <f t="shared" si="6170"/>
        <v/>
      </c>
      <c r="L9144" s="123" t="str">
        <f>IF(H9144="","чи робить СНВВ?",IF(J9144="","чи роблять агрегати?",IF($J9144=0,"агрегати не працюють",IF(AND($H9144=0,$J9144=1),"СНВВ не працює","OK"))))</f>
        <v>чи робить СНВВ?</v>
      </c>
      <c r="M9144" s="100"/>
      <c r="N9144" s="122" t="str">
        <f>IF(OR(E9144&lt;&gt;0, J9144=0), "",D9144)</f>
        <v/>
      </c>
      <c r="O9144" s="122" t="str">
        <f t="shared" si="6171"/>
        <v/>
      </c>
      <c r="P9144" s="122" t="str">
        <f>IF(AND($E9144&lt;&gt;0,$J9144=1),"замінне значення",O9144)</f>
        <v/>
      </c>
      <c r="Q9144" s="122" t="str">
        <f>IF(OR(G9144&lt;&gt;0, J9144=0), "",F9144)</f>
        <v/>
      </c>
      <c r="R9144" s="122" t="str">
        <f t="shared" si="6172"/>
        <v/>
      </c>
      <c r="S9144" s="122" t="str">
        <f>IF(AND(G9144&lt;&gt;0,J9144=1),"замінне значення",R9144)</f>
        <v/>
      </c>
      <c r="T9144" s="122" t="str">
        <f t="shared" si="6173"/>
        <v/>
      </c>
    </row>
    <row r="9145" spans="1:20" outlineLevel="1">
      <c r="A9145" s="161"/>
      <c r="B9145" s="208">
        <v>44926</v>
      </c>
      <c r="C9145" s="96">
        <v>87.5833333333333</v>
      </c>
      <c r="D9145" s="122"/>
      <c r="E9145" s="122" t="str">
        <f t="shared" si="6167"/>
        <v/>
      </c>
      <c r="F9145" s="122"/>
      <c r="G9145" s="122" t="str">
        <f t="shared" si="6168"/>
        <v/>
      </c>
      <c r="H9145" s="122"/>
      <c r="I9145" s="122" t="str">
        <f t="shared" si="6169"/>
        <v/>
      </c>
      <c r="J9145" s="122"/>
      <c r="K9145" s="122" t="str">
        <f t="shared" si="6170"/>
        <v/>
      </c>
      <c r="L9145" s="123" t="str">
        <f>IF(H9145="","чи робить СНВВ?",IF(J9145="","чи роблять агрегати?",IF($J9145=0,"агрегати не працюють",IF(AND($H9145=0,$J9145=1),"СНВВ не працює","OK"))))</f>
        <v>чи робить СНВВ?</v>
      </c>
      <c r="M9145" s="100"/>
      <c r="N9145" s="122" t="str">
        <f>IF(OR(E9145&lt;&gt;0, J9145=0), "",D9145)</f>
        <v/>
      </c>
      <c r="O9145" s="122" t="str">
        <f t="shared" si="6171"/>
        <v/>
      </c>
      <c r="P9145" s="122" t="str">
        <f>IF(AND($E9145&lt;&gt;0,$J9145=1),"замінне значення",O9145)</f>
        <v/>
      </c>
      <c r="Q9145" s="122" t="str">
        <f>IF(OR(G9145&lt;&gt;0, J9145=0), "",F9145)</f>
        <v/>
      </c>
      <c r="R9145" s="122" t="str">
        <f t="shared" si="6172"/>
        <v/>
      </c>
      <c r="S9145" s="122" t="str">
        <f>IF(AND(G9145&lt;&gt;0,J9145=1),"замінне значення",R9145)</f>
        <v/>
      </c>
      <c r="T9145" s="122" t="str">
        <f t="shared" si="6173"/>
        <v/>
      </c>
    </row>
    <row r="9146" spans="1:20" outlineLevel="1">
      <c r="A9146" s="161"/>
      <c r="B9146" s="208">
        <v>44926</v>
      </c>
      <c r="C9146" s="96">
        <v>87.625</v>
      </c>
      <c r="D9146" s="122"/>
      <c r="E9146" s="122" t="str">
        <f t="shared" si="6167"/>
        <v/>
      </c>
      <c r="F9146" s="122"/>
      <c r="G9146" s="122" t="str">
        <f t="shared" si="6168"/>
        <v/>
      </c>
      <c r="H9146" s="122"/>
      <c r="I9146" s="122" t="str">
        <f t="shared" si="6169"/>
        <v/>
      </c>
      <c r="J9146" s="122"/>
      <c r="K9146" s="122" t="str">
        <f t="shared" si="6170"/>
        <v/>
      </c>
      <c r="L9146" s="123" t="str">
        <f>IF(H9146="","чи робить СНВВ?",IF(J9146="","чи роблять агрегати?",IF($J9146=0,"агрегати не працюють",IF(AND($H9146=0,$J9146=1),"СНВВ не працює","OK"))))</f>
        <v>чи робить СНВВ?</v>
      </c>
      <c r="M9146" s="100"/>
      <c r="N9146" s="122" t="str">
        <f>IF(OR(E9146&lt;&gt;0, J9146=0), "",D9146)</f>
        <v/>
      </c>
      <c r="O9146" s="122" t="str">
        <f t="shared" si="6171"/>
        <v/>
      </c>
      <c r="P9146" s="122" t="str">
        <f>IF(AND($E9146&lt;&gt;0,$J9146=1),"замінне значення",O9146)</f>
        <v/>
      </c>
      <c r="Q9146" s="122" t="str">
        <f>IF(OR(G9146&lt;&gt;0, J9146=0), "",F9146)</f>
        <v/>
      </c>
      <c r="R9146" s="122" t="str">
        <f t="shared" si="6172"/>
        <v/>
      </c>
      <c r="S9146" s="122" t="str">
        <f>IF(AND(G9146&lt;&gt;0,J9146=1),"замінне значення",R9146)</f>
        <v/>
      </c>
      <c r="T9146" s="122" t="str">
        <f t="shared" si="6173"/>
        <v/>
      </c>
    </row>
    <row r="9147" spans="1:20" outlineLevel="1">
      <c r="A9147" s="161"/>
      <c r="B9147" s="208">
        <v>44926</v>
      </c>
      <c r="C9147" s="96">
        <v>87.6666666666667</v>
      </c>
      <c r="D9147" s="122"/>
      <c r="E9147" s="122" t="str">
        <f t="shared" si="6167"/>
        <v/>
      </c>
      <c r="F9147" s="122"/>
      <c r="G9147" s="122" t="str">
        <f t="shared" si="6168"/>
        <v/>
      </c>
      <c r="H9147" s="122"/>
      <c r="I9147" s="122" t="str">
        <f t="shared" si="6169"/>
        <v/>
      </c>
      <c r="J9147" s="122"/>
      <c r="K9147" s="122" t="str">
        <f t="shared" si="6170"/>
        <v/>
      </c>
      <c r="L9147" s="123" t="str">
        <f>IF(H9147="","чи робить СНВВ?",IF(J9147="","чи роблять агрегати?",IF($J9147=0,"агрегати не працюють",IF(AND($H9147=0,$J9147=1),"СНВВ не працює","OK"))))</f>
        <v>чи робить СНВВ?</v>
      </c>
      <c r="M9147" s="100"/>
      <c r="N9147" s="122" t="str">
        <f>IF(OR(E9147&lt;&gt;0, J9147=0), "",D9147)</f>
        <v/>
      </c>
      <c r="O9147" s="122" t="str">
        <f t="shared" si="6171"/>
        <v/>
      </c>
      <c r="P9147" s="122" t="str">
        <f>IF(AND($E9147&lt;&gt;0,$J9147=1),"замінне значення",O9147)</f>
        <v/>
      </c>
      <c r="Q9147" s="122" t="str">
        <f>IF(OR(G9147&lt;&gt;0, J9147=0), "",F9147)</f>
        <v/>
      </c>
      <c r="R9147" s="122" t="str">
        <f t="shared" si="6172"/>
        <v/>
      </c>
      <c r="S9147" s="122" t="str">
        <f>IF(AND(G9147&lt;&gt;0,J9147=1),"замінне значення",R9147)</f>
        <v/>
      </c>
      <c r="T9147" s="122" t="str">
        <f t="shared" si="6173"/>
        <v/>
      </c>
    </row>
    <row r="9148" spans="1:20" outlineLevel="1">
      <c r="A9148" s="161"/>
      <c r="B9148" s="208">
        <v>44926</v>
      </c>
      <c r="C9148" s="96">
        <v>87.7083333333333</v>
      </c>
      <c r="D9148" s="122"/>
      <c r="E9148" s="122" t="str">
        <f t="shared" si="6167"/>
        <v/>
      </c>
      <c r="F9148" s="122"/>
      <c r="G9148" s="122" t="str">
        <f t="shared" si="6168"/>
        <v/>
      </c>
      <c r="H9148" s="122"/>
      <c r="I9148" s="122" t="str">
        <f t="shared" si="6169"/>
        <v/>
      </c>
      <c r="J9148" s="122"/>
      <c r="K9148" s="122" t="str">
        <f t="shared" si="6170"/>
        <v/>
      </c>
      <c r="L9148" s="123" t="str">
        <f>IF(H9148="","чи робить СНВВ?",IF(J9148="","чи роблять агрегати?",IF($J9148=0,"агрегати не працюють",IF(AND($H9148=0,$J9148=1),"СНВВ не працює","OK"))))</f>
        <v>чи робить СНВВ?</v>
      </c>
      <c r="M9148" s="100"/>
      <c r="N9148" s="122" t="str">
        <f>IF(OR(E9148&lt;&gt;0, J9148=0), "",D9148)</f>
        <v/>
      </c>
      <c r="O9148" s="122" t="str">
        <f t="shared" si="6171"/>
        <v/>
      </c>
      <c r="P9148" s="122" t="str">
        <f>IF(AND($E9148&lt;&gt;0,$J9148=1),"замінне значення",O9148)</f>
        <v/>
      </c>
      <c r="Q9148" s="122" t="str">
        <f>IF(OR(G9148&lt;&gt;0, J9148=0), "",F9148)</f>
        <v/>
      </c>
      <c r="R9148" s="122" t="str">
        <f t="shared" si="6172"/>
        <v/>
      </c>
      <c r="S9148" s="122" t="str">
        <f>IF(AND(G9148&lt;&gt;0,J9148=1),"замінне значення",R9148)</f>
        <v/>
      </c>
      <c r="T9148" s="122" t="str">
        <f t="shared" si="6173"/>
        <v/>
      </c>
    </row>
    <row r="9149" spans="1:20" outlineLevel="1">
      <c r="A9149" s="161"/>
      <c r="B9149" s="208">
        <v>44926</v>
      </c>
      <c r="C9149" s="96">
        <v>87.75</v>
      </c>
      <c r="D9149" s="122"/>
      <c r="E9149" s="122" t="str">
        <f t="shared" si="6167"/>
        <v/>
      </c>
      <c r="F9149" s="122"/>
      <c r="G9149" s="122" t="str">
        <f t="shared" si="6168"/>
        <v/>
      </c>
      <c r="H9149" s="122"/>
      <c r="I9149" s="122" t="str">
        <f t="shared" si="6169"/>
        <v/>
      </c>
      <c r="J9149" s="122"/>
      <c r="K9149" s="122" t="str">
        <f t="shared" si="6170"/>
        <v/>
      </c>
      <c r="L9149" s="123" t="str">
        <f>IF(H9149="","чи робить СНВВ?",IF(J9149="","чи роблять агрегати?",IF($J9149=0,"агрегати не працюють",IF(AND($H9149=0,$J9149=1),"СНВВ не працює","OK"))))</f>
        <v>чи робить СНВВ?</v>
      </c>
      <c r="M9149" s="100"/>
      <c r="N9149" s="122" t="str">
        <f>IF(OR(E9149&lt;&gt;0, J9149=0), "",D9149)</f>
        <v/>
      </c>
      <c r="O9149" s="122" t="str">
        <f t="shared" si="6171"/>
        <v/>
      </c>
      <c r="P9149" s="122" t="str">
        <f>IF(AND($E9149&lt;&gt;0,$J9149=1),"замінне значення",O9149)</f>
        <v/>
      </c>
      <c r="Q9149" s="122" t="str">
        <f>IF(OR(G9149&lt;&gt;0, J9149=0), "",F9149)</f>
        <v/>
      </c>
      <c r="R9149" s="122" t="str">
        <f t="shared" si="6172"/>
        <v/>
      </c>
      <c r="S9149" s="122" t="str">
        <f>IF(AND(G9149&lt;&gt;0,J9149=1),"замінне значення",R9149)</f>
        <v/>
      </c>
      <c r="T9149" s="122" t="str">
        <f t="shared" si="6173"/>
        <v/>
      </c>
    </row>
    <row r="9150" spans="1:20" outlineLevel="1">
      <c r="A9150" s="161"/>
      <c r="B9150" s="208">
        <v>44926</v>
      </c>
      <c r="C9150" s="96">
        <v>87.7916666666667</v>
      </c>
      <c r="D9150" s="122"/>
      <c r="E9150" s="122" t="str">
        <f t="shared" si="6167"/>
        <v/>
      </c>
      <c r="F9150" s="122"/>
      <c r="G9150" s="122" t="str">
        <f t="shared" si="6168"/>
        <v/>
      </c>
      <c r="H9150" s="122"/>
      <c r="I9150" s="122" t="str">
        <f t="shared" si="6169"/>
        <v/>
      </c>
      <c r="J9150" s="122"/>
      <c r="K9150" s="122" t="str">
        <f t="shared" si="6170"/>
        <v/>
      </c>
      <c r="L9150" s="123" t="str">
        <f>IF(H9150="","чи робить СНВВ?",IF(J9150="","чи роблять агрегати?",IF($J9150=0,"агрегати не працюють",IF(AND($H9150=0,$J9150=1),"СНВВ не працює","OK"))))</f>
        <v>чи робить СНВВ?</v>
      </c>
      <c r="M9150" s="100"/>
      <c r="N9150" s="122" t="str">
        <f>IF(OR(E9150&lt;&gt;0, J9150=0), "",D9150)</f>
        <v/>
      </c>
      <c r="O9150" s="122" t="str">
        <f t="shared" si="6171"/>
        <v/>
      </c>
      <c r="P9150" s="122" t="str">
        <f>IF(AND($E9150&lt;&gt;0,$J9150=1),"замінне значення",O9150)</f>
        <v/>
      </c>
      <c r="Q9150" s="122" t="str">
        <f>IF(OR(G9150&lt;&gt;0, J9150=0), "",F9150)</f>
        <v/>
      </c>
      <c r="R9150" s="122" t="str">
        <f t="shared" si="6172"/>
        <v/>
      </c>
      <c r="S9150" s="122" t="str">
        <f>IF(AND(G9150&lt;&gt;0,J9150=1),"замінне значення",R9150)</f>
        <v/>
      </c>
      <c r="T9150" s="122" t="str">
        <f t="shared" si="6173"/>
        <v/>
      </c>
    </row>
    <row r="9151" spans="1:20" outlineLevel="1">
      <c r="A9151" s="161"/>
      <c r="B9151" s="208">
        <v>44926</v>
      </c>
      <c r="C9151" s="96">
        <v>87.8333333333333</v>
      </c>
      <c r="D9151" s="122"/>
      <c r="E9151" s="122" t="str">
        <f t="shared" si="6167"/>
        <v/>
      </c>
      <c r="F9151" s="122"/>
      <c r="G9151" s="122" t="str">
        <f t="shared" si="6168"/>
        <v/>
      </c>
      <c r="H9151" s="122"/>
      <c r="I9151" s="122" t="str">
        <f t="shared" si="6169"/>
        <v/>
      </c>
      <c r="J9151" s="122"/>
      <c r="K9151" s="122" t="str">
        <f t="shared" si="6170"/>
        <v/>
      </c>
      <c r="L9151" s="123" t="str">
        <f>IF(H9151="","чи робить СНВВ?",IF(J9151="","чи роблять агрегати?",IF($J9151=0,"агрегати не працюють",IF(AND($H9151=0,$J9151=1),"СНВВ не працює","OK"))))</f>
        <v>чи робить СНВВ?</v>
      </c>
      <c r="M9151" s="100"/>
      <c r="N9151" s="122" t="str">
        <f>IF(OR(E9151&lt;&gt;0, J9151=0), "",D9151)</f>
        <v/>
      </c>
      <c r="O9151" s="122" t="str">
        <f t="shared" si="6171"/>
        <v/>
      </c>
      <c r="P9151" s="122" t="str">
        <f>IF(AND($E9151&lt;&gt;0,$J9151=1),"замінне значення",O9151)</f>
        <v/>
      </c>
      <c r="Q9151" s="122" t="str">
        <f>IF(OR(G9151&lt;&gt;0, J9151=0), "",F9151)</f>
        <v/>
      </c>
      <c r="R9151" s="122" t="str">
        <f t="shared" si="6172"/>
        <v/>
      </c>
      <c r="S9151" s="122" t="str">
        <f>IF(AND(G9151&lt;&gt;0,J9151=1),"замінне значення",R9151)</f>
        <v/>
      </c>
      <c r="T9151" s="122" t="str">
        <f t="shared" si="6173"/>
        <v/>
      </c>
    </row>
    <row r="9152" spans="1:20" outlineLevel="1">
      <c r="A9152" s="161"/>
      <c r="B9152" s="208">
        <v>44926</v>
      </c>
      <c r="C9152" s="96">
        <v>87.875</v>
      </c>
      <c r="D9152" s="122"/>
      <c r="E9152" s="122" t="str">
        <f t="shared" si="6167"/>
        <v/>
      </c>
      <c r="F9152" s="122"/>
      <c r="G9152" s="122" t="str">
        <f t="shared" si="6168"/>
        <v/>
      </c>
      <c r="H9152" s="122"/>
      <c r="I9152" s="122" t="str">
        <f t="shared" si="6169"/>
        <v/>
      </c>
      <c r="J9152" s="122"/>
      <c r="K9152" s="122" t="str">
        <f t="shared" si="6170"/>
        <v/>
      </c>
      <c r="L9152" s="123" t="str">
        <f>IF(H9152="","чи робить СНВВ?",IF(J9152="","чи роблять агрегати?",IF($J9152=0,"агрегати не працюють",IF(AND($H9152=0,$J9152=1),"СНВВ не працює","OK"))))</f>
        <v>чи робить СНВВ?</v>
      </c>
      <c r="M9152" s="100"/>
      <c r="N9152" s="122" t="str">
        <f>IF(OR(E9152&lt;&gt;0, J9152=0), "",D9152)</f>
        <v/>
      </c>
      <c r="O9152" s="122" t="str">
        <f t="shared" si="6171"/>
        <v/>
      </c>
      <c r="P9152" s="122" t="str">
        <f>IF(AND($E9152&lt;&gt;0,$J9152=1),"замінне значення",O9152)</f>
        <v/>
      </c>
      <c r="Q9152" s="122" t="str">
        <f>IF(OR(G9152&lt;&gt;0, J9152=0), "",F9152)</f>
        <v/>
      </c>
      <c r="R9152" s="122" t="str">
        <f t="shared" si="6172"/>
        <v/>
      </c>
      <c r="S9152" s="122" t="str">
        <f>IF(AND(G9152&lt;&gt;0,J9152=1),"замінне значення",R9152)</f>
        <v/>
      </c>
      <c r="T9152" s="122" t="str">
        <f t="shared" si="6173"/>
        <v/>
      </c>
    </row>
    <row r="9153" spans="1:20" outlineLevel="1">
      <c r="A9153" s="161"/>
      <c r="B9153" s="208">
        <v>44926</v>
      </c>
      <c r="C9153" s="96">
        <v>87.9166666666667</v>
      </c>
      <c r="D9153" s="122"/>
      <c r="E9153" s="122" t="str">
        <f t="shared" si="6167"/>
        <v/>
      </c>
      <c r="F9153" s="122"/>
      <c r="G9153" s="122" t="str">
        <f t="shared" si="6168"/>
        <v/>
      </c>
      <c r="H9153" s="122"/>
      <c r="I9153" s="122" t="str">
        <f t="shared" si="6169"/>
        <v/>
      </c>
      <c r="J9153" s="122"/>
      <c r="K9153" s="122" t="str">
        <f t="shared" si="6170"/>
        <v/>
      </c>
      <c r="L9153" s="123" t="str">
        <f>IF(H9153="","чи робить СНВВ?",IF(J9153="","чи роблять агрегати?",IF($J9153=0,"агрегати не працюють",IF(AND($H9153=0,$J9153=1),"СНВВ не працює","OK"))))</f>
        <v>чи робить СНВВ?</v>
      </c>
      <c r="M9153" s="100"/>
      <c r="N9153" s="122" t="str">
        <f>IF(OR(E9153&lt;&gt;0, J9153=0), "",D9153)</f>
        <v/>
      </c>
      <c r="O9153" s="122" t="str">
        <f t="shared" si="6171"/>
        <v/>
      </c>
      <c r="P9153" s="122" t="str">
        <f>IF(AND($E9153&lt;&gt;0,$J9153=1),"замінне значення",O9153)</f>
        <v/>
      </c>
      <c r="Q9153" s="122" t="str">
        <f>IF(OR(G9153&lt;&gt;0, J9153=0), "",F9153)</f>
        <v/>
      </c>
      <c r="R9153" s="122" t="str">
        <f t="shared" si="6172"/>
        <v/>
      </c>
      <c r="S9153" s="122" t="str">
        <f>IF(AND(G9153&lt;&gt;0,J9153=1),"замінне значення",R9153)</f>
        <v/>
      </c>
      <c r="T9153" s="122" t="str">
        <f t="shared" si="6173"/>
        <v/>
      </c>
    </row>
    <row r="9154" spans="1:20" outlineLevel="1">
      <c r="A9154" s="161"/>
      <c r="B9154" s="208">
        <v>44926</v>
      </c>
      <c r="C9154" s="96">
        <v>87.9583333333333</v>
      </c>
      <c r="D9154" s="122"/>
      <c r="E9154" s="122" t="str">
        <f t="shared" si="6167"/>
        <v/>
      </c>
      <c r="F9154" s="122"/>
      <c r="G9154" s="122" t="str">
        <f t="shared" si="6168"/>
        <v/>
      </c>
      <c r="H9154" s="122"/>
      <c r="I9154" s="122" t="str">
        <f t="shared" si="6169"/>
        <v/>
      </c>
      <c r="J9154" s="122"/>
      <c r="K9154" s="122" t="str">
        <f t="shared" si="6170"/>
        <v/>
      </c>
      <c r="L9154" s="123" t="str">
        <f>IF(H9154="","чи робить СНВВ?",IF(J9154="","чи роблять агрегати?",IF($J9154=0,"агрегати не працюють",IF(AND($H9154=0,$J9154=1),"СНВВ не працює","OK"))))</f>
        <v>чи робить СНВВ?</v>
      </c>
      <c r="M9154" s="100"/>
      <c r="N9154" s="122" t="str">
        <f>IF(OR(E9154&lt;&gt;0, J9154=0), "",D9154)</f>
        <v/>
      </c>
      <c r="O9154" s="122" t="str">
        <f t="shared" si="6171"/>
        <v/>
      </c>
      <c r="P9154" s="122" t="str">
        <f>IF(AND($E9154&lt;&gt;0,$J9154=1),"замінне значення",O9154)</f>
        <v/>
      </c>
      <c r="Q9154" s="122" t="str">
        <f>IF(OR(G9154&lt;&gt;0, J9154=0), "",F9154)</f>
        <v/>
      </c>
      <c r="R9154" s="122" t="str">
        <f t="shared" si="6172"/>
        <v/>
      </c>
      <c r="S9154" s="122" t="str">
        <f>IF(AND(G9154&lt;&gt;0,J9154=1),"замінне значення",R9154)</f>
        <v/>
      </c>
      <c r="T9154" s="122" t="str">
        <f t="shared" si="6173"/>
        <v/>
      </c>
    </row>
    <row r="9155" spans="1:20">
      <c r="A9155" s="204"/>
      <c r="B9155" s="159" t="s">
        <v>457</v>
      </c>
      <c r="C9155" s="159"/>
      <c r="D9155" s="103">
        <f t="shared" ref="D9155" si="6174">SUM(D9131:D9154)</f>
        <v>0</v>
      </c>
      <c r="E9155" s="104">
        <f t="shared" ref="E9155" si="6175">COUNTIF(E9131:E9154,"&gt;0")</f>
        <v>0</v>
      </c>
      <c r="F9155" s="103">
        <f t="shared" ref="F9155" si="6176">SUM(F9131:F9154)</f>
        <v>0</v>
      </c>
      <c r="G9155" s="104">
        <f t="shared" ref="G9155" si="6177">COUNTIF(G9131:G9154,"&gt;0")</f>
        <v>0</v>
      </c>
      <c r="H9155" s="103">
        <f t="shared" ref="H9155" si="6178">SUM(H9131:H9154)</f>
        <v>0</v>
      </c>
      <c r="I9155" s="104">
        <f t="shared" ref="I9155" si="6179">COUNTIF(I9131:I9154,"&gt;0")</f>
        <v>0</v>
      </c>
      <c r="J9155" s="103">
        <f t="shared" ref="J9155" si="6180">SUM(J9131:J9154)</f>
        <v>0</v>
      </c>
      <c r="K9155" s="104">
        <f t="shared" ref="K9155" si="6181">COUNTIF(K9131:K9154,"&gt;0")</f>
        <v>0</v>
      </c>
      <c r="L9155" s="104">
        <f t="shared" ref="L9155" si="6182">COUNTIF(L9131:L9154,"СНВВ не працює")</f>
        <v>0</v>
      </c>
      <c r="M9155" s="100"/>
      <c r="N9155" s="103">
        <f t="shared" ref="N9155" si="6183">SUM(N9131:N9154)</f>
        <v>0</v>
      </c>
      <c r="O9155" s="103">
        <f t="shared" ref="O9155:T9155" si="6184">SUM(O9131:O9154)</f>
        <v>0</v>
      </c>
      <c r="P9155" s="103">
        <f t="shared" si="6184"/>
        <v>0</v>
      </c>
      <c r="Q9155" s="103">
        <f t="shared" si="6184"/>
        <v>0</v>
      </c>
      <c r="R9155" s="103">
        <f t="shared" si="6184"/>
        <v>0</v>
      </c>
      <c r="S9155" s="103">
        <f t="shared" si="6184"/>
        <v>0</v>
      </c>
      <c r="T9155" s="103">
        <f t="shared" si="6184"/>
        <v>0</v>
      </c>
    </row>
    <row r="9156" spans="1:20">
      <c r="A9156" s="205"/>
      <c r="B9156" s="158" t="s">
        <v>458</v>
      </c>
      <c r="C9156" s="158"/>
      <c r="D9156" s="102">
        <f>D8405+D8430+D8455+D8480+D8505+D8530+D8555+D8580+D8605+D8630+D8655+D8680+D8705+D8730+D8755+D8780+D8805+D8830+D8855+D8880+D8905+D8930+D8955+D8980+D9005+D9030+D9055+D9080+D9105+D9130+D9155</f>
        <v>0</v>
      </c>
      <c r="E9156" s="101">
        <f t="shared" ref="E9156:L9156" si="6185">E8405+E8430+E8455+E8480+E8505+E8530+E8555+E8580+E8605+E8630+E8655+E8680+E8705+E8730+E8755+E8780+E8805+E8830+E8855+E8880+E8905+E8930+E8955+E8980+E9005+E9030+E9055+E9080+E9105+E9130+E9155</f>
        <v>0</v>
      </c>
      <c r="F9156" s="102">
        <f t="shared" si="6185"/>
        <v>0</v>
      </c>
      <c r="G9156" s="101">
        <f t="shared" si="6185"/>
        <v>0</v>
      </c>
      <c r="H9156" s="102">
        <f t="shared" si="6185"/>
        <v>0</v>
      </c>
      <c r="I9156" s="101">
        <f t="shared" si="6185"/>
        <v>0</v>
      </c>
      <c r="J9156" s="102">
        <f t="shared" si="6185"/>
        <v>0</v>
      </c>
      <c r="K9156" s="101">
        <f t="shared" si="6185"/>
        <v>0</v>
      </c>
      <c r="L9156" s="101">
        <f t="shared" si="6185"/>
        <v>0</v>
      </c>
      <c r="M9156" s="100"/>
      <c r="N9156" s="102">
        <f t="shared" ref="N9156:T9156" si="6186">N8405+N8430+N8455+N8480+N8505+N8530+N8555+N8580+N8605+N8630+N8655+N8680+N8705+N8730+N8755+N8780+N8805+N8830+N8855+N8880+N8905+N8930+N8955+N8980+N9005+N9030+N9055+N9080+N9105+N9130+N9155</f>
        <v>0</v>
      </c>
      <c r="O9156" s="102">
        <f t="shared" si="6186"/>
        <v>0</v>
      </c>
      <c r="P9156" s="102">
        <f t="shared" si="6186"/>
        <v>0</v>
      </c>
      <c r="Q9156" s="102">
        <f t="shared" si="6186"/>
        <v>0</v>
      </c>
      <c r="R9156" s="102">
        <f t="shared" si="6186"/>
        <v>0</v>
      </c>
      <c r="S9156" s="102">
        <f t="shared" si="6186"/>
        <v>0</v>
      </c>
      <c r="T9156" s="102">
        <f t="shared" si="6186"/>
        <v>0</v>
      </c>
    </row>
    <row r="9157" spans="1:20" s="108" customFormat="1">
      <c r="A9157" s="109"/>
      <c r="B9157" s="181" t="s">
        <v>459</v>
      </c>
      <c r="C9157" s="181"/>
      <c r="D9157" s="110">
        <f>D795+D1496+D2272+D3023+D3799+D4550+D5326+D6102+D6853+D7629+D8380+D9156</f>
        <v>0</v>
      </c>
      <c r="E9157" s="209">
        <f t="shared" ref="E9157:L9157" si="6187">E795+E1496+E2272+E3023+E3799+E4550+E5326+E6102+E6853+E7629+E8380+E9156</f>
        <v>0</v>
      </c>
      <c r="F9157" s="110">
        <f t="shared" si="6187"/>
        <v>0</v>
      </c>
      <c r="G9157" s="209">
        <f t="shared" si="6187"/>
        <v>0</v>
      </c>
      <c r="H9157" s="110">
        <f t="shared" si="6187"/>
        <v>0</v>
      </c>
      <c r="I9157" s="209">
        <f t="shared" si="6187"/>
        <v>0</v>
      </c>
      <c r="J9157" s="110">
        <f t="shared" si="6187"/>
        <v>0</v>
      </c>
      <c r="K9157" s="209">
        <f t="shared" si="6187"/>
        <v>0</v>
      </c>
      <c r="L9157" s="209">
        <f t="shared" si="6187"/>
        <v>0</v>
      </c>
      <c r="N9157" s="110">
        <f t="shared" ref="N9157:T9157" si="6188">N795+N1496+N2272+N3023+N3799+N4550+N5326+N6102+N6853+N7629+N8380+N9156</f>
        <v>0</v>
      </c>
      <c r="O9157" s="110">
        <f t="shared" si="6188"/>
        <v>0</v>
      </c>
      <c r="P9157" s="110">
        <f t="shared" si="6188"/>
        <v>0</v>
      </c>
      <c r="Q9157" s="110">
        <f t="shared" si="6188"/>
        <v>0</v>
      </c>
      <c r="R9157" s="110">
        <f t="shared" si="6188"/>
        <v>0</v>
      </c>
      <c r="S9157" s="110">
        <f t="shared" si="6188"/>
        <v>0</v>
      </c>
      <c r="T9157" s="110">
        <f t="shared" si="6188"/>
        <v>0</v>
      </c>
    </row>
    <row r="9158" spans="1:20">
      <c r="A9158" s="206"/>
    </row>
    <row r="9159" spans="1:20">
      <c r="A9159" s="206"/>
    </row>
    <row r="9160" spans="1:20">
      <c r="A9160" s="206"/>
    </row>
    <row r="9161" spans="1:20">
      <c r="A9161" s="206"/>
    </row>
    <row r="9162" spans="1:20">
      <c r="A9162" s="206"/>
    </row>
    <row r="9163" spans="1:20">
      <c r="A9163" s="206"/>
    </row>
    <row r="9164" spans="1:20">
      <c r="A9164" s="206"/>
    </row>
    <row r="9165" spans="1:20">
      <c r="A9165" s="206"/>
    </row>
    <row r="9166" spans="1:20">
      <c r="A9166" s="206"/>
    </row>
    <row r="9167" spans="1:20">
      <c r="A9167" s="206"/>
    </row>
    <row r="9168" spans="1:20">
      <c r="A9168" s="206"/>
    </row>
    <row r="9169" spans="1:1">
      <c r="A9169" s="206"/>
    </row>
    <row r="9170" spans="1:1">
      <c r="A9170" s="206"/>
    </row>
    <row r="9171" spans="1:1">
      <c r="A9171" s="206"/>
    </row>
    <row r="9172" spans="1:1">
      <c r="A9172" s="206"/>
    </row>
    <row r="9173" spans="1:1">
      <c r="A9173" s="206"/>
    </row>
    <row r="9174" spans="1:1">
      <c r="A9174" s="206"/>
    </row>
    <row r="9175" spans="1:1">
      <c r="A9175" s="206"/>
    </row>
    <row r="9176" spans="1:1">
      <c r="A9176" s="206"/>
    </row>
    <row r="9177" spans="1:1">
      <c r="A9177" s="206"/>
    </row>
    <row r="9178" spans="1:1">
      <c r="A9178" s="206"/>
    </row>
    <row r="9179" spans="1:1">
      <c r="A9179" s="206"/>
    </row>
    <row r="9180" spans="1:1">
      <c r="A9180" s="206"/>
    </row>
  </sheetData>
  <autoFilter ref="B20:T9157"/>
  <mergeCells count="792">
    <mergeCell ref="F16:G16"/>
    <mergeCell ref="B14:I14"/>
    <mergeCell ref="O2:P2"/>
    <mergeCell ref="O4:P4"/>
    <mergeCell ref="A9106:A9129"/>
    <mergeCell ref="B9130:C9130"/>
    <mergeCell ref="A9131:A9154"/>
    <mergeCell ref="B9155:C9155"/>
    <mergeCell ref="A9006:A9029"/>
    <mergeCell ref="A9031:A9054"/>
    <mergeCell ref="A9056:A9079"/>
    <mergeCell ref="A9081:A9104"/>
    <mergeCell ref="A8881:A8904"/>
    <mergeCell ref="A8906:A8929"/>
    <mergeCell ref="A8931:A8954"/>
    <mergeCell ref="A8956:A8979"/>
    <mergeCell ref="A8981:A9004"/>
    <mergeCell ref="A8781:A8804"/>
    <mergeCell ref="A8806:A8829"/>
    <mergeCell ref="A8831:A8854"/>
    <mergeCell ref="A8856:A8879"/>
    <mergeCell ref="B8880:C8880"/>
    <mergeCell ref="A8656:A8679"/>
    <mergeCell ref="G10:J10"/>
    <mergeCell ref="I12:J12"/>
    <mergeCell ref="I11:J11"/>
    <mergeCell ref="B9156:C9156"/>
    <mergeCell ref="B9157:C9157"/>
    <mergeCell ref="D11:E11"/>
    <mergeCell ref="D12:E12"/>
    <mergeCell ref="B11:C11"/>
    <mergeCell ref="B12:C12"/>
    <mergeCell ref="B10:E10"/>
    <mergeCell ref="B16:C16"/>
    <mergeCell ref="D16:E16"/>
    <mergeCell ref="B9005:C9005"/>
    <mergeCell ref="B9030:C9030"/>
    <mergeCell ref="B9055:C9055"/>
    <mergeCell ref="B9080:C9080"/>
    <mergeCell ref="B9105:C9105"/>
    <mergeCell ref="B8905:C8905"/>
    <mergeCell ref="B8930:C8930"/>
    <mergeCell ref="B8955:C8955"/>
    <mergeCell ref="B8980:C8980"/>
    <mergeCell ref="B8780:C8780"/>
    <mergeCell ref="B8805:C8805"/>
    <mergeCell ref="B8830:C8830"/>
    <mergeCell ref="B8855:C8855"/>
    <mergeCell ref="B8680:C8680"/>
    <mergeCell ref="A8681:A8704"/>
    <mergeCell ref="B8705:C8705"/>
    <mergeCell ref="A8706:A8729"/>
    <mergeCell ref="B8730:C8730"/>
    <mergeCell ref="A8731:A8754"/>
    <mergeCell ref="B8755:C8755"/>
    <mergeCell ref="A8756:A8779"/>
    <mergeCell ref="B8555:C8555"/>
    <mergeCell ref="A8556:A8579"/>
    <mergeCell ref="B8580:C8580"/>
    <mergeCell ref="A8581:A8604"/>
    <mergeCell ref="B8605:C8605"/>
    <mergeCell ref="A8606:A8629"/>
    <mergeCell ref="B8630:C8630"/>
    <mergeCell ref="A8631:A8654"/>
    <mergeCell ref="B8655:C8655"/>
    <mergeCell ref="A8431:A8454"/>
    <mergeCell ref="B8455:C8455"/>
    <mergeCell ref="A8456:A8479"/>
    <mergeCell ref="B8480:C8480"/>
    <mergeCell ref="A8481:A8504"/>
    <mergeCell ref="B8505:C8505"/>
    <mergeCell ref="A8506:A8529"/>
    <mergeCell ref="B8530:C8530"/>
    <mergeCell ref="A8531:A8554"/>
    <mergeCell ref="A8330:A8353"/>
    <mergeCell ref="B8354:C8354"/>
    <mergeCell ref="A8355:A8378"/>
    <mergeCell ref="B8379:C8379"/>
    <mergeCell ref="B8380:C8380"/>
    <mergeCell ref="A8381:A8404"/>
    <mergeCell ref="B8405:C8405"/>
    <mergeCell ref="A8406:A8429"/>
    <mergeCell ref="B8430:C8430"/>
    <mergeCell ref="B8229:C8229"/>
    <mergeCell ref="A8230:A8253"/>
    <mergeCell ref="B8254:C8254"/>
    <mergeCell ref="A8255:A8278"/>
    <mergeCell ref="B8279:C8279"/>
    <mergeCell ref="A8280:A8303"/>
    <mergeCell ref="B8304:C8304"/>
    <mergeCell ref="A8305:A8328"/>
    <mergeCell ref="B8329:C8329"/>
    <mergeCell ref="A8105:A8128"/>
    <mergeCell ref="B8129:C8129"/>
    <mergeCell ref="A8130:A8153"/>
    <mergeCell ref="B8154:C8154"/>
    <mergeCell ref="A8155:A8178"/>
    <mergeCell ref="B8179:C8179"/>
    <mergeCell ref="A8180:A8203"/>
    <mergeCell ref="B8204:C8204"/>
    <mergeCell ref="A8205:A8228"/>
    <mergeCell ref="B8004:C8004"/>
    <mergeCell ref="A8005:A8028"/>
    <mergeCell ref="B8029:C8029"/>
    <mergeCell ref="A8030:A8053"/>
    <mergeCell ref="B8054:C8054"/>
    <mergeCell ref="A8055:A8078"/>
    <mergeCell ref="B8079:C8079"/>
    <mergeCell ref="A8080:A8103"/>
    <mergeCell ref="B8104:C8104"/>
    <mergeCell ref="A7880:A7903"/>
    <mergeCell ref="B7904:C7904"/>
    <mergeCell ref="A7905:A7928"/>
    <mergeCell ref="B7929:C7929"/>
    <mergeCell ref="A7930:A7953"/>
    <mergeCell ref="B7954:C7954"/>
    <mergeCell ref="A7955:A7978"/>
    <mergeCell ref="B7979:C7979"/>
    <mergeCell ref="A7980:A8003"/>
    <mergeCell ref="B7779:C7779"/>
    <mergeCell ref="A7780:A7803"/>
    <mergeCell ref="B7804:C7804"/>
    <mergeCell ref="A7805:A7828"/>
    <mergeCell ref="B7829:C7829"/>
    <mergeCell ref="A7830:A7853"/>
    <mergeCell ref="B7854:C7854"/>
    <mergeCell ref="A7855:A7878"/>
    <mergeCell ref="B7879:C7879"/>
    <mergeCell ref="A7655:A7678"/>
    <mergeCell ref="B7679:C7679"/>
    <mergeCell ref="A7680:A7703"/>
    <mergeCell ref="B7704:C7704"/>
    <mergeCell ref="A7705:A7728"/>
    <mergeCell ref="B7729:C7729"/>
    <mergeCell ref="A7730:A7753"/>
    <mergeCell ref="B7754:C7754"/>
    <mergeCell ref="A7755:A7778"/>
    <mergeCell ref="A7554:A7577"/>
    <mergeCell ref="B7578:C7578"/>
    <mergeCell ref="A7579:A7602"/>
    <mergeCell ref="B7603:C7603"/>
    <mergeCell ref="A7604:A7627"/>
    <mergeCell ref="B7628:C7628"/>
    <mergeCell ref="B7629:C7629"/>
    <mergeCell ref="A7630:A7653"/>
    <mergeCell ref="B7654:C7654"/>
    <mergeCell ref="B7453:C7453"/>
    <mergeCell ref="A7454:A7477"/>
    <mergeCell ref="B7478:C7478"/>
    <mergeCell ref="A7479:A7502"/>
    <mergeCell ref="B7503:C7503"/>
    <mergeCell ref="A7504:A7527"/>
    <mergeCell ref="B7528:C7528"/>
    <mergeCell ref="A7529:A7552"/>
    <mergeCell ref="B7553:C7553"/>
    <mergeCell ref="A7329:A7352"/>
    <mergeCell ref="B7353:C7353"/>
    <mergeCell ref="A7354:A7377"/>
    <mergeCell ref="B7378:C7378"/>
    <mergeCell ref="A7379:A7402"/>
    <mergeCell ref="B7403:C7403"/>
    <mergeCell ref="A7404:A7427"/>
    <mergeCell ref="B7428:C7428"/>
    <mergeCell ref="A7429:A7452"/>
    <mergeCell ref="B7228:C7228"/>
    <mergeCell ref="A7229:A7252"/>
    <mergeCell ref="B7253:C7253"/>
    <mergeCell ref="A7254:A7277"/>
    <mergeCell ref="B7278:C7278"/>
    <mergeCell ref="A7279:A7302"/>
    <mergeCell ref="B7303:C7303"/>
    <mergeCell ref="A7304:A7327"/>
    <mergeCell ref="B7328:C7328"/>
    <mergeCell ref="A7104:A7127"/>
    <mergeCell ref="B7128:C7128"/>
    <mergeCell ref="A7129:A7152"/>
    <mergeCell ref="B7153:C7153"/>
    <mergeCell ref="A7154:A7177"/>
    <mergeCell ref="B7178:C7178"/>
    <mergeCell ref="A7179:A7202"/>
    <mergeCell ref="B7203:C7203"/>
    <mergeCell ref="A7204:A7227"/>
    <mergeCell ref="B7003:C7003"/>
    <mergeCell ref="A7004:A7027"/>
    <mergeCell ref="B7028:C7028"/>
    <mergeCell ref="A7029:A7052"/>
    <mergeCell ref="B7053:C7053"/>
    <mergeCell ref="A7054:A7077"/>
    <mergeCell ref="B7078:C7078"/>
    <mergeCell ref="A7079:A7102"/>
    <mergeCell ref="B7103:C7103"/>
    <mergeCell ref="A6879:A6902"/>
    <mergeCell ref="B6903:C6903"/>
    <mergeCell ref="A6904:A6927"/>
    <mergeCell ref="B6928:C6928"/>
    <mergeCell ref="A6929:A6952"/>
    <mergeCell ref="B6953:C6953"/>
    <mergeCell ref="A6954:A6977"/>
    <mergeCell ref="B6978:C6978"/>
    <mergeCell ref="A6979:A7002"/>
    <mergeCell ref="A6778:A6801"/>
    <mergeCell ref="B6802:C6802"/>
    <mergeCell ref="A6803:A6826"/>
    <mergeCell ref="B6827:C6827"/>
    <mergeCell ref="A6828:A6851"/>
    <mergeCell ref="B6852:C6852"/>
    <mergeCell ref="B6853:C6853"/>
    <mergeCell ref="A6854:A6877"/>
    <mergeCell ref="B6878:C6878"/>
    <mergeCell ref="B6677:C6677"/>
    <mergeCell ref="A6678:A6701"/>
    <mergeCell ref="B6702:C6702"/>
    <mergeCell ref="A6703:A6726"/>
    <mergeCell ref="B6727:C6727"/>
    <mergeCell ref="A6728:A6751"/>
    <mergeCell ref="B6752:C6752"/>
    <mergeCell ref="A6753:A6776"/>
    <mergeCell ref="B6777:C6777"/>
    <mergeCell ref="A6553:A6576"/>
    <mergeCell ref="B6577:C6577"/>
    <mergeCell ref="A6578:A6601"/>
    <mergeCell ref="B6602:C6602"/>
    <mergeCell ref="A6603:A6626"/>
    <mergeCell ref="B6627:C6627"/>
    <mergeCell ref="A6628:A6651"/>
    <mergeCell ref="B6652:C6652"/>
    <mergeCell ref="A6653:A6676"/>
    <mergeCell ref="B6452:C6452"/>
    <mergeCell ref="A6453:A6476"/>
    <mergeCell ref="B6477:C6477"/>
    <mergeCell ref="A6478:A6501"/>
    <mergeCell ref="B6502:C6502"/>
    <mergeCell ref="A6503:A6526"/>
    <mergeCell ref="B6527:C6527"/>
    <mergeCell ref="A6528:A6551"/>
    <mergeCell ref="B6552:C6552"/>
    <mergeCell ref="A6328:A6351"/>
    <mergeCell ref="B6352:C6352"/>
    <mergeCell ref="A6353:A6376"/>
    <mergeCell ref="B6377:C6377"/>
    <mergeCell ref="A6378:A6401"/>
    <mergeCell ref="B6402:C6402"/>
    <mergeCell ref="A6403:A6426"/>
    <mergeCell ref="B6427:C6427"/>
    <mergeCell ref="A6428:A6451"/>
    <mergeCell ref="B6227:C6227"/>
    <mergeCell ref="A6228:A6251"/>
    <mergeCell ref="B6252:C6252"/>
    <mergeCell ref="A6253:A6276"/>
    <mergeCell ref="B6277:C6277"/>
    <mergeCell ref="A6278:A6301"/>
    <mergeCell ref="B6302:C6302"/>
    <mergeCell ref="A6303:A6326"/>
    <mergeCell ref="B6327:C6327"/>
    <mergeCell ref="A6103:A6126"/>
    <mergeCell ref="B6127:C6127"/>
    <mergeCell ref="A6128:A6151"/>
    <mergeCell ref="B6152:C6152"/>
    <mergeCell ref="A6153:A6176"/>
    <mergeCell ref="B6177:C6177"/>
    <mergeCell ref="A6178:A6201"/>
    <mergeCell ref="B6202:C6202"/>
    <mergeCell ref="A6203:A6226"/>
    <mergeCell ref="B3799:C3799"/>
    <mergeCell ref="A3024:A3047"/>
    <mergeCell ref="B3748:C3748"/>
    <mergeCell ref="A3749:A3772"/>
    <mergeCell ref="B3773:C3773"/>
    <mergeCell ref="A3774:A3797"/>
    <mergeCell ref="B3798:C3798"/>
    <mergeCell ref="B3673:C3673"/>
    <mergeCell ref="A3674:A3697"/>
    <mergeCell ref="B3698:C3698"/>
    <mergeCell ref="A3699:A3722"/>
    <mergeCell ref="B3723:C3723"/>
    <mergeCell ref="B3598:C3598"/>
    <mergeCell ref="A3599:A3622"/>
    <mergeCell ref="B3623:C3623"/>
    <mergeCell ref="A3624:A3647"/>
    <mergeCell ref="B3648:C3648"/>
    <mergeCell ref="B3523:C3523"/>
    <mergeCell ref="A3524:A3547"/>
    <mergeCell ref="B3548:C3548"/>
    <mergeCell ref="A3549:A3572"/>
    <mergeCell ref="B3573:C3573"/>
    <mergeCell ref="B3448:C3448"/>
    <mergeCell ref="A3449:A3472"/>
    <mergeCell ref="B3498:C3498"/>
    <mergeCell ref="B3373:C3373"/>
    <mergeCell ref="A3374:A3397"/>
    <mergeCell ref="B3398:C3398"/>
    <mergeCell ref="A3399:A3422"/>
    <mergeCell ref="B3423:C3423"/>
    <mergeCell ref="B3298:C3298"/>
    <mergeCell ref="A3299:A3322"/>
    <mergeCell ref="B3323:C3323"/>
    <mergeCell ref="A3324:A3347"/>
    <mergeCell ref="B3348:C3348"/>
    <mergeCell ref="B3248:C3248"/>
    <mergeCell ref="A3249:A3272"/>
    <mergeCell ref="B3273:C3273"/>
    <mergeCell ref="B3148:C3148"/>
    <mergeCell ref="A3149:A3172"/>
    <mergeCell ref="B3173:C3173"/>
    <mergeCell ref="A3174:A3197"/>
    <mergeCell ref="B3198:C3198"/>
    <mergeCell ref="B3473:C3473"/>
    <mergeCell ref="A3274:A3297"/>
    <mergeCell ref="A3349:A3372"/>
    <mergeCell ref="A3424:A3447"/>
    <mergeCell ref="B3098:C3098"/>
    <mergeCell ref="A3099:A3122"/>
    <mergeCell ref="B3123:C3123"/>
    <mergeCell ref="B2972:C2972"/>
    <mergeCell ref="B2997:C2997"/>
    <mergeCell ref="B3022:C3022"/>
    <mergeCell ref="B3048:C3048"/>
    <mergeCell ref="A3049:A3072"/>
    <mergeCell ref="B3223:C3223"/>
    <mergeCell ref="A3124:A3147"/>
    <mergeCell ref="A3199:A3222"/>
    <mergeCell ref="B2897:C2897"/>
    <mergeCell ref="B2922:C2922"/>
    <mergeCell ref="B2947:C2947"/>
    <mergeCell ref="B2722:C2722"/>
    <mergeCell ref="B2747:C2747"/>
    <mergeCell ref="B2772:C2772"/>
    <mergeCell ref="B2797:C2797"/>
    <mergeCell ref="B2822:C2822"/>
    <mergeCell ref="B3073:C3073"/>
    <mergeCell ref="B2271:C2271"/>
    <mergeCell ref="B2297:C2297"/>
    <mergeCell ref="B2322:C2322"/>
    <mergeCell ref="B2347:C2347"/>
    <mergeCell ref="B2372:C2372"/>
    <mergeCell ref="B2146:C2146"/>
    <mergeCell ref="B2171:C2171"/>
    <mergeCell ref="B2196:C2196"/>
    <mergeCell ref="B2221:C2221"/>
    <mergeCell ref="B2246:C2246"/>
    <mergeCell ref="B2046:C2046"/>
    <mergeCell ref="B2071:C2071"/>
    <mergeCell ref="B2096:C2096"/>
    <mergeCell ref="B2121:C2121"/>
    <mergeCell ref="B1896:C1896"/>
    <mergeCell ref="B1921:C1921"/>
    <mergeCell ref="B1946:C1946"/>
    <mergeCell ref="B1971:C1971"/>
    <mergeCell ref="B1996:C1996"/>
    <mergeCell ref="B1821:C1821"/>
    <mergeCell ref="B1846:C1846"/>
    <mergeCell ref="B1871:C1871"/>
    <mergeCell ref="B1646:C1646"/>
    <mergeCell ref="B1671:C1671"/>
    <mergeCell ref="B1696:C1696"/>
    <mergeCell ref="B1721:C1721"/>
    <mergeCell ref="B1746:C1746"/>
    <mergeCell ref="B2021:C2021"/>
    <mergeCell ref="B1621:C1621"/>
    <mergeCell ref="B1295:C1295"/>
    <mergeCell ref="B1320:C1320"/>
    <mergeCell ref="B1345:C1345"/>
    <mergeCell ref="B1370:C1370"/>
    <mergeCell ref="B1395:C1395"/>
    <mergeCell ref="B1496:C1496"/>
    <mergeCell ref="B1771:C1771"/>
    <mergeCell ref="B1796:C1796"/>
    <mergeCell ref="B1170:C1170"/>
    <mergeCell ref="B1195:C1195"/>
    <mergeCell ref="B1220:C1220"/>
    <mergeCell ref="B1245:C1245"/>
    <mergeCell ref="B1270:C1270"/>
    <mergeCell ref="B1045:C1045"/>
    <mergeCell ref="B1070:C1070"/>
    <mergeCell ref="B1095:C1095"/>
    <mergeCell ref="B1120:C1120"/>
    <mergeCell ref="B1145:C1145"/>
    <mergeCell ref="B920:C920"/>
    <mergeCell ref="B945:C945"/>
    <mergeCell ref="B970:C970"/>
    <mergeCell ref="B995:C995"/>
    <mergeCell ref="B1020:C1020"/>
    <mergeCell ref="B794:C794"/>
    <mergeCell ref="B820:C820"/>
    <mergeCell ref="B845:C845"/>
    <mergeCell ref="B870:C870"/>
    <mergeCell ref="B895:C895"/>
    <mergeCell ref="B795:C795"/>
    <mergeCell ref="B719:C719"/>
    <mergeCell ref="A720:A743"/>
    <mergeCell ref="B744:C744"/>
    <mergeCell ref="A745:A768"/>
    <mergeCell ref="B769:C769"/>
    <mergeCell ref="B619:C619"/>
    <mergeCell ref="B644:C644"/>
    <mergeCell ref="B669:C669"/>
    <mergeCell ref="A670:A693"/>
    <mergeCell ref="B694:C694"/>
    <mergeCell ref="A545:A568"/>
    <mergeCell ref="B569:C569"/>
    <mergeCell ref="A570:A593"/>
    <mergeCell ref="B594:C594"/>
    <mergeCell ref="A595:A618"/>
    <mergeCell ref="B494:C494"/>
    <mergeCell ref="A495:A518"/>
    <mergeCell ref="B519:C519"/>
    <mergeCell ref="A520:A543"/>
    <mergeCell ref="B544:C544"/>
    <mergeCell ref="B419:C419"/>
    <mergeCell ref="A420:A443"/>
    <mergeCell ref="B444:C444"/>
    <mergeCell ref="A445:A468"/>
    <mergeCell ref="B469:C469"/>
    <mergeCell ref="B344:C344"/>
    <mergeCell ref="A345:A368"/>
    <mergeCell ref="B369:C369"/>
    <mergeCell ref="A370:A393"/>
    <mergeCell ref="B394:C394"/>
    <mergeCell ref="B269:C269"/>
    <mergeCell ref="A270:A293"/>
    <mergeCell ref="B294:C294"/>
    <mergeCell ref="A295:A318"/>
    <mergeCell ref="B319:C319"/>
    <mergeCell ref="B194:C194"/>
    <mergeCell ref="A195:A218"/>
    <mergeCell ref="B219:C219"/>
    <mergeCell ref="A220:A243"/>
    <mergeCell ref="B244:C244"/>
    <mergeCell ref="B119:C119"/>
    <mergeCell ref="A120:A143"/>
    <mergeCell ref="B144:C144"/>
    <mergeCell ref="A145:A168"/>
    <mergeCell ref="B169:C169"/>
    <mergeCell ref="B69:C69"/>
    <mergeCell ref="B94:C94"/>
    <mergeCell ref="A70:A93"/>
    <mergeCell ref="A95:A118"/>
    <mergeCell ref="A3724:A3747"/>
    <mergeCell ref="A3950:A3973"/>
    <mergeCell ref="A4075:A4098"/>
    <mergeCell ref="A4200:A4223"/>
    <mergeCell ref="A4325:A4348"/>
    <mergeCell ref="A4450:A4473"/>
    <mergeCell ref="B2272:C2272"/>
    <mergeCell ref="B3023:C3023"/>
    <mergeCell ref="B2647:C2647"/>
    <mergeCell ref="B2672:C2672"/>
    <mergeCell ref="B2697:C2697"/>
    <mergeCell ref="B2522:C2522"/>
    <mergeCell ref="B2547:C2547"/>
    <mergeCell ref="B2572:C2572"/>
    <mergeCell ref="B2597:C2597"/>
    <mergeCell ref="B2622:C2622"/>
    <mergeCell ref="B2397:C2397"/>
    <mergeCell ref="B2422:C2422"/>
    <mergeCell ref="B2447:C2447"/>
    <mergeCell ref="B2472:C2472"/>
    <mergeCell ref="B2497:C2497"/>
    <mergeCell ref="B2847:C2847"/>
    <mergeCell ref="B2872:C2872"/>
    <mergeCell ref="A2998:A3021"/>
    <mergeCell ref="A3499:A3522"/>
    <mergeCell ref="A3574:A3597"/>
    <mergeCell ref="A3649:A3672"/>
    <mergeCell ref="A3074:A3097"/>
    <mergeCell ref="A3224:A3247"/>
    <mergeCell ref="A3474:A3497"/>
    <mergeCell ref="A2873:A2896"/>
    <mergeCell ref="A2898:A2921"/>
    <mergeCell ref="A2923:A2946"/>
    <mergeCell ref="A2948:A2971"/>
    <mergeCell ref="A2973:A2996"/>
    <mergeCell ref="A2748:A2771"/>
    <mergeCell ref="A2773:A2796"/>
    <mergeCell ref="A2798:A2821"/>
    <mergeCell ref="A2823:A2846"/>
    <mergeCell ref="A2848:A2871"/>
    <mergeCell ref="A2623:A2646"/>
    <mergeCell ref="A2648:A2671"/>
    <mergeCell ref="A2673:A2696"/>
    <mergeCell ref="A2698:A2721"/>
    <mergeCell ref="A2723:A2746"/>
    <mergeCell ref="A2498:A2521"/>
    <mergeCell ref="A2523:A2546"/>
    <mergeCell ref="A2548:A2571"/>
    <mergeCell ref="A2573:A2596"/>
    <mergeCell ref="A2598:A2621"/>
    <mergeCell ref="A2373:A2396"/>
    <mergeCell ref="A2398:A2421"/>
    <mergeCell ref="A2423:A2446"/>
    <mergeCell ref="A2448:A2471"/>
    <mergeCell ref="A2473:A2496"/>
    <mergeCell ref="A2247:A2270"/>
    <mergeCell ref="A2273:A2296"/>
    <mergeCell ref="A2298:A2321"/>
    <mergeCell ref="A2323:A2346"/>
    <mergeCell ref="A2348:A2371"/>
    <mergeCell ref="A2122:A2145"/>
    <mergeCell ref="A2147:A2170"/>
    <mergeCell ref="A2172:A2195"/>
    <mergeCell ref="A2197:A2220"/>
    <mergeCell ref="A2222:A2245"/>
    <mergeCell ref="A1997:A2020"/>
    <mergeCell ref="A2022:A2045"/>
    <mergeCell ref="A2047:A2070"/>
    <mergeCell ref="A2072:A2095"/>
    <mergeCell ref="A2097:A2120"/>
    <mergeCell ref="A1872:A1895"/>
    <mergeCell ref="A1897:A1920"/>
    <mergeCell ref="A1922:A1945"/>
    <mergeCell ref="A1947:A1970"/>
    <mergeCell ref="A1972:A1995"/>
    <mergeCell ref="A1747:A1770"/>
    <mergeCell ref="A1772:A1795"/>
    <mergeCell ref="A1797:A1820"/>
    <mergeCell ref="A1822:A1845"/>
    <mergeCell ref="A1847:A1870"/>
    <mergeCell ref="A1622:A1645"/>
    <mergeCell ref="A1647:A1670"/>
    <mergeCell ref="A1672:A1695"/>
    <mergeCell ref="A1697:A1720"/>
    <mergeCell ref="A1722:A1745"/>
    <mergeCell ref="A1497:A1520"/>
    <mergeCell ref="A1522:A1545"/>
    <mergeCell ref="A1547:A1570"/>
    <mergeCell ref="A1572:A1595"/>
    <mergeCell ref="A1597:A1620"/>
    <mergeCell ref="B1420:C1420"/>
    <mergeCell ref="B1445:C1445"/>
    <mergeCell ref="B1470:C1470"/>
    <mergeCell ref="B1495:C1495"/>
    <mergeCell ref="A1471:A1494"/>
    <mergeCell ref="A1446:A1469"/>
    <mergeCell ref="B1521:C1521"/>
    <mergeCell ref="B1546:C1546"/>
    <mergeCell ref="B1571:C1571"/>
    <mergeCell ref="B1596:C1596"/>
    <mergeCell ref="A1396:A1419"/>
    <mergeCell ref="A1421:A1444"/>
    <mergeCell ref="A971:A994"/>
    <mergeCell ref="A996:A1019"/>
    <mergeCell ref="A796:A819"/>
    <mergeCell ref="A821:A844"/>
    <mergeCell ref="A846:A869"/>
    <mergeCell ref="A871:A894"/>
    <mergeCell ref="A1196:A1219"/>
    <mergeCell ref="A1146:A1169"/>
    <mergeCell ref="A1171:A1194"/>
    <mergeCell ref="A1271:A1294"/>
    <mergeCell ref="A1296:A1319"/>
    <mergeCell ref="A1321:A1344"/>
    <mergeCell ref="A1346:A1369"/>
    <mergeCell ref="A1371:A1394"/>
    <mergeCell ref="A1221:A1244"/>
    <mergeCell ref="A1246:A1269"/>
    <mergeCell ref="A1021:A1044"/>
    <mergeCell ref="A1046:A1069"/>
    <mergeCell ref="A1071:A1094"/>
    <mergeCell ref="A1096:A1119"/>
    <mergeCell ref="A1121:A1144"/>
    <mergeCell ref="B2:F2"/>
    <mergeCell ref="B3:F3"/>
    <mergeCell ref="L18:L19"/>
    <mergeCell ref="H16:I16"/>
    <mergeCell ref="B15:C15"/>
    <mergeCell ref="D15:E15"/>
    <mergeCell ref="F15:G15"/>
    <mergeCell ref="H15:I15"/>
    <mergeCell ref="N14:T14"/>
    <mergeCell ref="L14:L15"/>
    <mergeCell ref="Q2:R2"/>
    <mergeCell ref="T18:T19"/>
    <mergeCell ref="N10:T10"/>
    <mergeCell ref="G18:G19"/>
    <mergeCell ref="H18:H19"/>
    <mergeCell ref="I18:I19"/>
    <mergeCell ref="J18:J19"/>
    <mergeCell ref="K18:K19"/>
    <mergeCell ref="B18:B19"/>
    <mergeCell ref="C18:C19"/>
    <mergeCell ref="D18:D19"/>
    <mergeCell ref="E18:E19"/>
    <mergeCell ref="F18:F19"/>
    <mergeCell ref="O3:P3"/>
    <mergeCell ref="B1:F1"/>
    <mergeCell ref="G3:L3"/>
    <mergeCell ref="G1:H1"/>
    <mergeCell ref="G2:H2"/>
    <mergeCell ref="Q18:S18"/>
    <mergeCell ref="N18:P18"/>
    <mergeCell ref="A3800:A3823"/>
    <mergeCell ref="B3824:C3824"/>
    <mergeCell ref="A3825:A3848"/>
    <mergeCell ref="A770:A793"/>
    <mergeCell ref="A320:A343"/>
    <mergeCell ref="A395:A418"/>
    <mergeCell ref="A170:A193"/>
    <mergeCell ref="A245:A268"/>
    <mergeCell ref="A21:A43"/>
    <mergeCell ref="B44:C44"/>
    <mergeCell ref="A695:A718"/>
    <mergeCell ref="A645:A668"/>
    <mergeCell ref="A620:A643"/>
    <mergeCell ref="A470:A493"/>
    <mergeCell ref="A45:A68"/>
    <mergeCell ref="A896:A919"/>
    <mergeCell ref="A921:A944"/>
    <mergeCell ref="A946:A969"/>
    <mergeCell ref="B3849:C3849"/>
    <mergeCell ref="A3850:A3873"/>
    <mergeCell ref="B3874:C3874"/>
    <mergeCell ref="A3875:A3898"/>
    <mergeCell ref="B3899:C3899"/>
    <mergeCell ref="A3900:A3923"/>
    <mergeCell ref="B3924:C3924"/>
    <mergeCell ref="A3925:A3948"/>
    <mergeCell ref="B3949:C3949"/>
    <mergeCell ref="B3974:C3974"/>
    <mergeCell ref="A3975:A3998"/>
    <mergeCell ref="B3999:C3999"/>
    <mergeCell ref="A4000:A4023"/>
    <mergeCell ref="B4024:C4024"/>
    <mergeCell ref="A4025:A4048"/>
    <mergeCell ref="B4049:C4049"/>
    <mergeCell ref="A4050:A4073"/>
    <mergeCell ref="B4074:C4074"/>
    <mergeCell ref="B4099:C4099"/>
    <mergeCell ref="A4100:A4123"/>
    <mergeCell ref="B4124:C4124"/>
    <mergeCell ref="A4125:A4148"/>
    <mergeCell ref="B4149:C4149"/>
    <mergeCell ref="A4150:A4173"/>
    <mergeCell ref="B4174:C4174"/>
    <mergeCell ref="A4175:A4198"/>
    <mergeCell ref="B4199:C4199"/>
    <mergeCell ref="B4224:C4224"/>
    <mergeCell ref="A4225:A4248"/>
    <mergeCell ref="B4249:C4249"/>
    <mergeCell ref="A4250:A4273"/>
    <mergeCell ref="B4274:C4274"/>
    <mergeCell ref="A4275:A4298"/>
    <mergeCell ref="B4299:C4299"/>
    <mergeCell ref="A4300:A4323"/>
    <mergeCell ref="B4324:C4324"/>
    <mergeCell ref="B4474:C4474"/>
    <mergeCell ref="A4475:A4498"/>
    <mergeCell ref="B4499:C4499"/>
    <mergeCell ref="A4500:A4523"/>
    <mergeCell ref="B4524:C4524"/>
    <mergeCell ref="A4525:A4548"/>
    <mergeCell ref="B4549:C4549"/>
    <mergeCell ref="B4349:C4349"/>
    <mergeCell ref="A4350:A4373"/>
    <mergeCell ref="B4374:C4374"/>
    <mergeCell ref="A4375:A4398"/>
    <mergeCell ref="B4399:C4399"/>
    <mergeCell ref="A4400:A4423"/>
    <mergeCell ref="B4424:C4424"/>
    <mergeCell ref="A4425:A4448"/>
    <mergeCell ref="B4449:C4449"/>
    <mergeCell ref="B4550:C4550"/>
    <mergeCell ref="A4551:A4574"/>
    <mergeCell ref="B4575:C4575"/>
    <mergeCell ref="A4576:A4599"/>
    <mergeCell ref="B4600:C4600"/>
    <mergeCell ref="A4601:A4624"/>
    <mergeCell ref="B4625:C4625"/>
    <mergeCell ref="A4626:A4649"/>
    <mergeCell ref="B4650:C4650"/>
    <mergeCell ref="A4651:A4674"/>
    <mergeCell ref="B4675:C4675"/>
    <mergeCell ref="A4676:A4699"/>
    <mergeCell ref="B4700:C4700"/>
    <mergeCell ref="A4701:A4724"/>
    <mergeCell ref="B4725:C4725"/>
    <mergeCell ref="A4726:A4749"/>
    <mergeCell ref="B4750:C4750"/>
    <mergeCell ref="A4751:A4774"/>
    <mergeCell ref="B4775:C4775"/>
    <mergeCell ref="A4776:A4799"/>
    <mergeCell ref="B4800:C4800"/>
    <mergeCell ref="A4801:A4824"/>
    <mergeCell ref="B4825:C4825"/>
    <mergeCell ref="A4826:A4849"/>
    <mergeCell ref="B4850:C4850"/>
    <mergeCell ref="A4851:A4874"/>
    <mergeCell ref="B4875:C4875"/>
    <mergeCell ref="A4876:A4899"/>
    <mergeCell ref="B4900:C4900"/>
    <mergeCell ref="A4901:A4924"/>
    <mergeCell ref="B4925:C4925"/>
    <mergeCell ref="A4926:A4949"/>
    <mergeCell ref="B4950:C4950"/>
    <mergeCell ref="A4951:A4974"/>
    <mergeCell ref="B4975:C4975"/>
    <mergeCell ref="A4976:A4999"/>
    <mergeCell ref="B5000:C5000"/>
    <mergeCell ref="A5001:A5024"/>
    <mergeCell ref="B5025:C5025"/>
    <mergeCell ref="A5026:A5049"/>
    <mergeCell ref="B5050:C5050"/>
    <mergeCell ref="A5051:A5074"/>
    <mergeCell ref="B5075:C5075"/>
    <mergeCell ref="A5076:A5099"/>
    <mergeCell ref="B5100:C5100"/>
    <mergeCell ref="A5101:A5124"/>
    <mergeCell ref="B5125:C5125"/>
    <mergeCell ref="A5126:A5149"/>
    <mergeCell ref="B5150:C5150"/>
    <mergeCell ref="A5151:A5174"/>
    <mergeCell ref="B5175:C5175"/>
    <mergeCell ref="A5176:A5199"/>
    <mergeCell ref="B5200:C5200"/>
    <mergeCell ref="A5201:A5224"/>
    <mergeCell ref="B5225:C5225"/>
    <mergeCell ref="A5226:A5249"/>
    <mergeCell ref="B5250:C5250"/>
    <mergeCell ref="A5251:A5274"/>
    <mergeCell ref="B5275:C5275"/>
    <mergeCell ref="A5276:A5299"/>
    <mergeCell ref="B5300:C5300"/>
    <mergeCell ref="A5301:A5324"/>
    <mergeCell ref="B5325:C5325"/>
    <mergeCell ref="B5326:C5326"/>
    <mergeCell ref="A5327:A5350"/>
    <mergeCell ref="B5351:C5351"/>
    <mergeCell ref="A5352:A5375"/>
    <mergeCell ref="B5376:C5376"/>
    <mergeCell ref="A5377:A5400"/>
    <mergeCell ref="B5401:C5401"/>
    <mergeCell ref="A5402:A5425"/>
    <mergeCell ref="B5426:C5426"/>
    <mergeCell ref="A5427:A5450"/>
    <mergeCell ref="B5451:C5451"/>
    <mergeCell ref="A5452:A5475"/>
    <mergeCell ref="B5476:C5476"/>
    <mergeCell ref="A5477:A5500"/>
    <mergeCell ref="B5501:C5501"/>
    <mergeCell ref="A5502:A5525"/>
    <mergeCell ref="B5526:C5526"/>
    <mergeCell ref="A5527:A5550"/>
    <mergeCell ref="B5551:C5551"/>
    <mergeCell ref="A5552:A5575"/>
    <mergeCell ref="B5576:C5576"/>
    <mergeCell ref="A5577:A5600"/>
    <mergeCell ref="B5601:C5601"/>
    <mergeCell ref="A5602:A5625"/>
    <mergeCell ref="B5626:C5626"/>
    <mergeCell ref="A5627:A5650"/>
    <mergeCell ref="B5651:C5651"/>
    <mergeCell ref="A5652:A5675"/>
    <mergeCell ref="B5676:C5676"/>
    <mergeCell ref="A5677:A5700"/>
    <mergeCell ref="B5701:C5701"/>
    <mergeCell ref="A5702:A5725"/>
    <mergeCell ref="B5726:C5726"/>
    <mergeCell ref="A5727:A5750"/>
    <mergeCell ref="B5751:C5751"/>
    <mergeCell ref="A5752:A5775"/>
    <mergeCell ref="B5776:C5776"/>
    <mergeCell ref="A5777:A5800"/>
    <mergeCell ref="B5801:C5801"/>
    <mergeCell ref="A5802:A5825"/>
    <mergeCell ref="B5826:C5826"/>
    <mergeCell ref="A5827:A5850"/>
    <mergeCell ref="B5851:C5851"/>
    <mergeCell ref="A5852:A5875"/>
    <mergeCell ref="B5876:C5876"/>
    <mergeCell ref="O1:R1"/>
    <mergeCell ref="Q3:R3"/>
    <mergeCell ref="Q4:R4"/>
    <mergeCell ref="G11:H11"/>
    <mergeCell ref="G12:H12"/>
    <mergeCell ref="B6102:C6102"/>
    <mergeCell ref="B6001:C6001"/>
    <mergeCell ref="A6002:A6025"/>
    <mergeCell ref="B6026:C6026"/>
    <mergeCell ref="A6027:A6050"/>
    <mergeCell ref="B6051:C6051"/>
    <mergeCell ref="A6052:A6075"/>
    <mergeCell ref="B6076:C6076"/>
    <mergeCell ref="A6077:A6100"/>
    <mergeCell ref="B6101:C6101"/>
    <mergeCell ref="A5877:A5900"/>
    <mergeCell ref="B5901:C5901"/>
    <mergeCell ref="A5902:A5925"/>
    <mergeCell ref="B5926:C5926"/>
    <mergeCell ref="A5927:A5950"/>
    <mergeCell ref="B5951:C5951"/>
    <mergeCell ref="A5952:A5975"/>
    <mergeCell ref="B5976:C5976"/>
    <mergeCell ref="A5977:A6000"/>
  </mergeCells>
  <conditionalFormatting sqref="L18">
    <cfRule type="cellIs" dxfId="1686" priority="12979" stopIfTrue="1" operator="equal">
      <formula>"out"</formula>
    </cfRule>
  </conditionalFormatting>
  <conditionalFormatting sqref="L18">
    <cfRule type="cellIs" dxfId="1685" priority="12976" stopIfTrue="1" operator="equal">
      <formula>"out"</formula>
    </cfRule>
  </conditionalFormatting>
  <conditionalFormatting sqref="T18">
    <cfRule type="duplicateValues" dxfId="1684" priority="12766"/>
  </conditionalFormatting>
  <conditionalFormatting sqref="G12">
    <cfRule type="cellIs" dxfId="1683" priority="12763" operator="greaterThan">
      <formula>0</formula>
    </cfRule>
  </conditionalFormatting>
  <conditionalFormatting sqref="I12">
    <cfRule type="cellIs" dxfId="1682" priority="12762" operator="greaterThan">
      <formula>0</formula>
    </cfRule>
  </conditionalFormatting>
  <conditionalFormatting sqref="L16">
    <cfRule type="cellIs" dxfId="1681" priority="12761" operator="greaterThan">
      <formula>0</formula>
    </cfRule>
  </conditionalFormatting>
  <conditionalFormatting sqref="L44">
    <cfRule type="cellIs" dxfId="1676" priority="12529" operator="equal">
      <formula>0</formula>
    </cfRule>
    <cfRule type="cellIs" dxfId="1675" priority="12530" operator="greaterThan">
      <formula>0</formula>
    </cfRule>
  </conditionalFormatting>
  <conditionalFormatting sqref="L21:L43">
    <cfRule type="containsText" dxfId="1674" priority="7578" operator="containsText" text="чи роблять агрегати?">
      <formula>NOT(ISERROR(SEARCH("чи роблять агрегати?",L21)))</formula>
    </cfRule>
    <cfRule type="containsText" dxfId="1673" priority="7579" operator="containsText" text="чи робить СНВВ?">
      <formula>NOT(ISERROR(SEARCH("чи робить СНВВ?",L21)))</formula>
    </cfRule>
    <cfRule type="containsText" dxfId="1672" priority="12591" operator="containsText" text="OK">
      <formula>NOT(ISERROR(SEARCH("OK",L21)))</formula>
    </cfRule>
    <cfRule type="containsText" dxfId="1671" priority="12592" operator="containsText" text="СНВВ не працює">
      <formula>NOT(ISERROR(SEARCH("СНВВ не працює",L21)))</formula>
    </cfRule>
    <cfRule type="containsText" dxfId="1670" priority="12593" operator="containsText" text="агрегати не працюють">
      <formula>NOT(ISERROR(SEARCH("агрегати не працюють",L21)))</formula>
    </cfRule>
  </conditionalFormatting>
  <conditionalFormatting sqref="E795">
    <cfRule type="cellIs" dxfId="1669" priority="12273" operator="equal">
      <formula>0</formula>
    </cfRule>
    <cfRule type="cellIs" dxfId="1668" priority="12274" operator="greaterThan">
      <formula>0</formula>
    </cfRule>
  </conditionalFormatting>
  <conditionalFormatting sqref="G795">
    <cfRule type="cellIs" dxfId="1667" priority="12269" operator="equal">
      <formula>0</formula>
    </cfRule>
    <cfRule type="cellIs" dxfId="1666" priority="12270" operator="greaterThan">
      <formula>0</formula>
    </cfRule>
  </conditionalFormatting>
  <conditionalFormatting sqref="I795">
    <cfRule type="cellIs" dxfId="1665" priority="12267" operator="equal">
      <formula>0</formula>
    </cfRule>
    <cfRule type="cellIs" dxfId="1664" priority="12268" operator="greaterThan">
      <formula>0</formula>
    </cfRule>
  </conditionalFormatting>
  <conditionalFormatting sqref="K795">
    <cfRule type="cellIs" dxfId="1663" priority="12265" operator="equal">
      <formula>0</formula>
    </cfRule>
    <cfRule type="cellIs" dxfId="1662" priority="12266" operator="greaterThan">
      <formula>0</formula>
    </cfRule>
  </conditionalFormatting>
  <conditionalFormatting sqref="L795">
    <cfRule type="cellIs" dxfId="1661" priority="12263" operator="equal">
      <formula>0</formula>
    </cfRule>
    <cfRule type="cellIs" dxfId="1660" priority="12264" operator="greaterThan">
      <formula>0</formula>
    </cfRule>
  </conditionalFormatting>
  <conditionalFormatting sqref="G44">
    <cfRule type="cellIs" dxfId="1659" priority="12261" operator="equal">
      <formula>0</formula>
    </cfRule>
    <cfRule type="cellIs" dxfId="1658" priority="12262" operator="greaterThan">
      <formula>0</formula>
    </cfRule>
  </conditionalFormatting>
  <conditionalFormatting sqref="E44">
    <cfRule type="cellIs" dxfId="1657" priority="12259" operator="equal">
      <formula>0</formula>
    </cfRule>
    <cfRule type="cellIs" dxfId="1656" priority="12260" operator="greaterThan">
      <formula>0</formula>
    </cfRule>
  </conditionalFormatting>
  <conditionalFormatting sqref="I44">
    <cfRule type="cellIs" dxfId="1655" priority="12257" operator="equal">
      <formula>0</formula>
    </cfRule>
    <cfRule type="cellIs" dxfId="1654" priority="12258" operator="greaterThan">
      <formula>0</formula>
    </cfRule>
  </conditionalFormatting>
  <conditionalFormatting sqref="K44">
    <cfRule type="cellIs" dxfId="1653" priority="12255" operator="equal">
      <formula>0</formula>
    </cfRule>
    <cfRule type="cellIs" dxfId="1652" priority="12256" operator="greaterThan">
      <formula>0</formula>
    </cfRule>
  </conditionalFormatting>
  <conditionalFormatting sqref="I2272">
    <cfRule type="cellIs" dxfId="1651" priority="11299" operator="equal">
      <formula>0</formula>
    </cfRule>
    <cfRule type="cellIs" dxfId="1650" priority="11300" operator="greaterThan">
      <formula>0</formula>
    </cfRule>
  </conditionalFormatting>
  <conditionalFormatting sqref="K2272">
    <cfRule type="cellIs" dxfId="1649" priority="11297" operator="equal">
      <formula>0</formula>
    </cfRule>
    <cfRule type="cellIs" dxfId="1648" priority="11298" operator="greaterThan">
      <formula>0</formula>
    </cfRule>
  </conditionalFormatting>
  <conditionalFormatting sqref="L2272">
    <cfRule type="cellIs" dxfId="1647" priority="11295" operator="equal">
      <formula>0</formula>
    </cfRule>
    <cfRule type="cellIs" dxfId="1646" priority="11296" operator="greaterThan">
      <formula>0</formula>
    </cfRule>
  </conditionalFormatting>
  <conditionalFormatting sqref="E1496">
    <cfRule type="cellIs" dxfId="1645" priority="11313" operator="equal">
      <formula>0</formula>
    </cfRule>
    <cfRule type="cellIs" dxfId="1644" priority="11314" operator="greaterThan">
      <formula>0</formula>
    </cfRule>
  </conditionalFormatting>
  <conditionalFormatting sqref="G1496">
    <cfRule type="cellIs" dxfId="1643" priority="11311" operator="equal">
      <formula>0</formula>
    </cfRule>
    <cfRule type="cellIs" dxfId="1642" priority="11312" operator="greaterThan">
      <formula>0</formula>
    </cfRule>
  </conditionalFormatting>
  <conditionalFormatting sqref="I1496">
    <cfRule type="cellIs" dxfId="1641" priority="11309" operator="equal">
      <formula>0</formula>
    </cfRule>
    <cfRule type="cellIs" dxfId="1640" priority="11310" operator="greaterThan">
      <formula>0</formula>
    </cfRule>
  </conditionalFormatting>
  <conditionalFormatting sqref="K1496">
    <cfRule type="cellIs" dxfId="1639" priority="11307" operator="equal">
      <formula>0</formula>
    </cfRule>
    <cfRule type="cellIs" dxfId="1638" priority="11308" operator="greaterThan">
      <formula>0</formula>
    </cfRule>
  </conditionalFormatting>
  <conditionalFormatting sqref="L1496">
    <cfRule type="cellIs" dxfId="1637" priority="11305" operator="equal">
      <formula>0</formula>
    </cfRule>
    <cfRule type="cellIs" dxfId="1636" priority="11306" operator="greaterThan">
      <formula>0</formula>
    </cfRule>
  </conditionalFormatting>
  <conditionalFormatting sqref="E2272">
    <cfRule type="cellIs" dxfId="1635" priority="11303" operator="equal">
      <formula>0</formula>
    </cfRule>
    <cfRule type="cellIs" dxfId="1634" priority="11304" operator="greaterThan">
      <formula>0</formula>
    </cfRule>
  </conditionalFormatting>
  <conditionalFormatting sqref="G2272">
    <cfRule type="cellIs" dxfId="1633" priority="11301" operator="equal">
      <formula>0</formula>
    </cfRule>
    <cfRule type="cellIs" dxfId="1632" priority="11302" operator="greaterThan">
      <formula>0</formula>
    </cfRule>
  </conditionalFormatting>
  <conditionalFormatting sqref="I3023">
    <cfRule type="cellIs" dxfId="1631" priority="10784" operator="equal">
      <formula>0</formula>
    </cfRule>
    <cfRule type="cellIs" dxfId="1630" priority="10785" operator="greaterThan">
      <formula>0</formula>
    </cfRule>
  </conditionalFormatting>
  <conditionalFormatting sqref="K3023">
    <cfRule type="cellIs" dxfId="1629" priority="10782" operator="equal">
      <formula>0</formula>
    </cfRule>
    <cfRule type="cellIs" dxfId="1628" priority="10783" operator="greaterThan">
      <formula>0</formula>
    </cfRule>
  </conditionalFormatting>
  <conditionalFormatting sqref="L3023">
    <cfRule type="cellIs" dxfId="1627" priority="10780" operator="equal">
      <formula>0</formula>
    </cfRule>
    <cfRule type="cellIs" dxfId="1626" priority="10781" operator="greaterThan">
      <formula>0</formula>
    </cfRule>
  </conditionalFormatting>
  <conditionalFormatting sqref="E3023">
    <cfRule type="cellIs" dxfId="1625" priority="10788" operator="equal">
      <formula>0</formula>
    </cfRule>
    <cfRule type="cellIs" dxfId="1624" priority="10789" operator="greaterThan">
      <formula>0</formula>
    </cfRule>
  </conditionalFormatting>
  <conditionalFormatting sqref="G3023">
    <cfRule type="cellIs" dxfId="1623" priority="10786" operator="equal">
      <formula>0</formula>
    </cfRule>
    <cfRule type="cellIs" dxfId="1622" priority="10787" operator="greaterThan">
      <formula>0</formula>
    </cfRule>
  </conditionalFormatting>
  <conditionalFormatting sqref="I3799">
    <cfRule type="cellIs" dxfId="1621" priority="10459" operator="equal">
      <formula>0</formula>
    </cfRule>
    <cfRule type="cellIs" dxfId="1620" priority="10460" operator="greaterThan">
      <formula>0</formula>
    </cfRule>
  </conditionalFormatting>
  <conditionalFormatting sqref="K3799">
    <cfRule type="cellIs" dxfId="1619" priority="10457" operator="equal">
      <formula>0</formula>
    </cfRule>
    <cfRule type="cellIs" dxfId="1618" priority="10458" operator="greaterThan">
      <formula>0</formula>
    </cfRule>
  </conditionalFormatting>
  <conditionalFormatting sqref="L3799">
    <cfRule type="cellIs" dxfId="1617" priority="10455" operator="equal">
      <formula>0</formula>
    </cfRule>
    <cfRule type="cellIs" dxfId="1616" priority="10456" operator="greaterThan">
      <formula>0</formula>
    </cfRule>
  </conditionalFormatting>
  <conditionalFormatting sqref="E3799">
    <cfRule type="cellIs" dxfId="1615" priority="10463" operator="equal">
      <formula>0</formula>
    </cfRule>
    <cfRule type="cellIs" dxfId="1614" priority="10464" operator="greaterThan">
      <formula>0</formula>
    </cfRule>
  </conditionalFormatting>
  <conditionalFormatting sqref="G3799">
    <cfRule type="cellIs" dxfId="1613" priority="10461" operator="equal">
      <formula>0</formula>
    </cfRule>
    <cfRule type="cellIs" dxfId="1612" priority="10462" operator="greaterThan">
      <formula>0</formula>
    </cfRule>
  </conditionalFormatting>
  <conditionalFormatting sqref="I4550">
    <cfRule type="cellIs" dxfId="1611" priority="10048" operator="equal">
      <formula>0</formula>
    </cfRule>
    <cfRule type="cellIs" dxfId="1610" priority="10049" operator="greaterThan">
      <formula>0</formula>
    </cfRule>
  </conditionalFormatting>
  <conditionalFormatting sqref="K4550">
    <cfRule type="cellIs" dxfId="1609" priority="10046" operator="equal">
      <formula>0</formula>
    </cfRule>
    <cfRule type="cellIs" dxfId="1608" priority="10047" operator="greaterThan">
      <formula>0</formula>
    </cfRule>
  </conditionalFormatting>
  <conditionalFormatting sqref="L4550">
    <cfRule type="cellIs" dxfId="1607" priority="10044" operator="equal">
      <formula>0</formula>
    </cfRule>
    <cfRule type="cellIs" dxfId="1606" priority="10045" operator="greaterThan">
      <formula>0</formula>
    </cfRule>
  </conditionalFormatting>
  <conditionalFormatting sqref="E4550">
    <cfRule type="cellIs" dxfId="1605" priority="10052" operator="equal">
      <formula>0</formula>
    </cfRule>
    <cfRule type="cellIs" dxfId="1604" priority="10053" operator="greaterThan">
      <formula>0</formula>
    </cfRule>
  </conditionalFormatting>
  <conditionalFormatting sqref="G4550">
    <cfRule type="cellIs" dxfId="1603" priority="10050" operator="equal">
      <formula>0</formula>
    </cfRule>
    <cfRule type="cellIs" dxfId="1602" priority="10051" operator="greaterThan">
      <formula>0</formula>
    </cfRule>
  </conditionalFormatting>
  <conditionalFormatting sqref="I5326">
    <cfRule type="cellIs" dxfId="1601" priority="9657" operator="equal">
      <formula>0</formula>
    </cfRule>
    <cfRule type="cellIs" dxfId="1600" priority="9658" operator="greaterThan">
      <formula>0</formula>
    </cfRule>
  </conditionalFormatting>
  <conditionalFormatting sqref="K5326">
    <cfRule type="cellIs" dxfId="1599" priority="9655" operator="equal">
      <formula>0</formula>
    </cfRule>
    <cfRule type="cellIs" dxfId="1598" priority="9656" operator="greaterThan">
      <formula>0</formula>
    </cfRule>
  </conditionalFormatting>
  <conditionalFormatting sqref="L5326">
    <cfRule type="cellIs" dxfId="1597" priority="9653" operator="equal">
      <formula>0</formula>
    </cfRule>
    <cfRule type="cellIs" dxfId="1596" priority="9654" operator="greaterThan">
      <formula>0</formula>
    </cfRule>
  </conditionalFormatting>
  <conditionalFormatting sqref="E5326">
    <cfRule type="cellIs" dxfId="1595" priority="9661" operator="equal">
      <formula>0</formula>
    </cfRule>
    <cfRule type="cellIs" dxfId="1594" priority="9662" operator="greaterThan">
      <formula>0</formula>
    </cfRule>
  </conditionalFormatting>
  <conditionalFormatting sqref="G5326">
    <cfRule type="cellIs" dxfId="1593" priority="9659" operator="equal">
      <formula>0</formula>
    </cfRule>
    <cfRule type="cellIs" dxfId="1592" priority="9660" operator="greaterThan">
      <formula>0</formula>
    </cfRule>
  </conditionalFormatting>
  <conditionalFormatting sqref="I6102">
    <cfRule type="cellIs" dxfId="1591" priority="9266" operator="equal">
      <formula>0</formula>
    </cfRule>
    <cfRule type="cellIs" dxfId="1590" priority="9267" operator="greaterThan">
      <formula>0</formula>
    </cfRule>
  </conditionalFormatting>
  <conditionalFormatting sqref="K6102">
    <cfRule type="cellIs" dxfId="1589" priority="9264" operator="equal">
      <formula>0</formula>
    </cfRule>
    <cfRule type="cellIs" dxfId="1588" priority="9265" operator="greaterThan">
      <formula>0</formula>
    </cfRule>
  </conditionalFormatting>
  <conditionalFormatting sqref="L6102">
    <cfRule type="cellIs" dxfId="1587" priority="9262" operator="equal">
      <formula>0</formula>
    </cfRule>
    <cfRule type="cellIs" dxfId="1586" priority="9263" operator="greaterThan">
      <formula>0</formula>
    </cfRule>
  </conditionalFormatting>
  <conditionalFormatting sqref="E6102">
    <cfRule type="cellIs" dxfId="1585" priority="9270" operator="equal">
      <formula>0</formula>
    </cfRule>
    <cfRule type="cellIs" dxfId="1584" priority="9271" operator="greaterThan">
      <formula>0</formula>
    </cfRule>
  </conditionalFormatting>
  <conditionalFormatting sqref="G6102">
    <cfRule type="cellIs" dxfId="1583" priority="9268" operator="equal">
      <formula>0</formula>
    </cfRule>
    <cfRule type="cellIs" dxfId="1582" priority="9269" operator="greaterThan">
      <formula>0</formula>
    </cfRule>
  </conditionalFormatting>
  <conditionalFormatting sqref="I6853">
    <cfRule type="cellIs" dxfId="1581" priority="8885" operator="equal">
      <formula>0</formula>
    </cfRule>
    <cfRule type="cellIs" dxfId="1580" priority="8886" operator="greaterThan">
      <formula>0</formula>
    </cfRule>
  </conditionalFormatting>
  <conditionalFormatting sqref="K6853">
    <cfRule type="cellIs" dxfId="1579" priority="8883" operator="equal">
      <formula>0</formula>
    </cfRule>
    <cfRule type="cellIs" dxfId="1578" priority="8884" operator="greaterThan">
      <formula>0</formula>
    </cfRule>
  </conditionalFormatting>
  <conditionalFormatting sqref="L6853">
    <cfRule type="cellIs" dxfId="1577" priority="8881" operator="equal">
      <formula>0</formula>
    </cfRule>
    <cfRule type="cellIs" dxfId="1576" priority="8882" operator="greaterThan">
      <formula>0</formula>
    </cfRule>
  </conditionalFormatting>
  <conditionalFormatting sqref="E6853">
    <cfRule type="cellIs" dxfId="1575" priority="8889" operator="equal">
      <formula>0</formula>
    </cfRule>
    <cfRule type="cellIs" dxfId="1574" priority="8890" operator="greaterThan">
      <formula>0</formula>
    </cfRule>
  </conditionalFormatting>
  <conditionalFormatting sqref="G6853">
    <cfRule type="cellIs" dxfId="1573" priority="8887" operator="equal">
      <formula>0</formula>
    </cfRule>
    <cfRule type="cellIs" dxfId="1572" priority="8888" operator="greaterThan">
      <formula>0</formula>
    </cfRule>
  </conditionalFormatting>
  <conditionalFormatting sqref="I7629">
    <cfRule type="cellIs" dxfId="1571" priority="8496" operator="equal">
      <formula>0</formula>
    </cfRule>
    <cfRule type="cellIs" dxfId="1570" priority="8497" operator="greaterThan">
      <formula>0</formula>
    </cfRule>
  </conditionalFormatting>
  <conditionalFormatting sqref="K7629">
    <cfRule type="cellIs" dxfId="1569" priority="8494" operator="equal">
      <formula>0</formula>
    </cfRule>
    <cfRule type="cellIs" dxfId="1568" priority="8495" operator="greaterThan">
      <formula>0</formula>
    </cfRule>
  </conditionalFormatting>
  <conditionalFormatting sqref="L7629">
    <cfRule type="cellIs" dxfId="1567" priority="8492" operator="equal">
      <formula>0</formula>
    </cfRule>
    <cfRule type="cellIs" dxfId="1566" priority="8493" operator="greaterThan">
      <formula>0</formula>
    </cfRule>
  </conditionalFormatting>
  <conditionalFormatting sqref="E7629">
    <cfRule type="cellIs" dxfId="1565" priority="8500" operator="equal">
      <formula>0</formula>
    </cfRule>
    <cfRule type="cellIs" dxfId="1564" priority="8501" operator="greaterThan">
      <formula>0</formula>
    </cfRule>
  </conditionalFormatting>
  <conditionalFormatting sqref="G7629">
    <cfRule type="cellIs" dxfId="1563" priority="8498" operator="equal">
      <formula>0</formula>
    </cfRule>
    <cfRule type="cellIs" dxfId="1562" priority="8499" operator="greaterThan">
      <formula>0</formula>
    </cfRule>
  </conditionalFormatting>
  <conditionalFormatting sqref="I8380">
    <cfRule type="cellIs" dxfId="1561" priority="8115" operator="equal">
      <formula>0</formula>
    </cfRule>
    <cfRule type="cellIs" dxfId="1560" priority="8116" operator="greaterThan">
      <formula>0</formula>
    </cfRule>
  </conditionalFormatting>
  <conditionalFormatting sqref="K8380">
    <cfRule type="cellIs" dxfId="1559" priority="8113" operator="equal">
      <formula>0</formula>
    </cfRule>
    <cfRule type="cellIs" dxfId="1558" priority="8114" operator="greaterThan">
      <formula>0</formula>
    </cfRule>
  </conditionalFormatting>
  <conditionalFormatting sqref="L8380">
    <cfRule type="cellIs" dxfId="1557" priority="8111" operator="equal">
      <formula>0</formula>
    </cfRule>
    <cfRule type="cellIs" dxfId="1556" priority="8112" operator="greaterThan">
      <formula>0</formula>
    </cfRule>
  </conditionalFormatting>
  <conditionalFormatting sqref="E8380">
    <cfRule type="cellIs" dxfId="1555" priority="8119" operator="equal">
      <formula>0</formula>
    </cfRule>
    <cfRule type="cellIs" dxfId="1554" priority="8120" operator="greaterThan">
      <formula>0</formula>
    </cfRule>
  </conditionalFormatting>
  <conditionalFormatting sqref="G8380">
    <cfRule type="cellIs" dxfId="1553" priority="8117" operator="equal">
      <formula>0</formula>
    </cfRule>
    <cfRule type="cellIs" dxfId="1552" priority="8118" operator="greaterThan">
      <formula>0</formula>
    </cfRule>
  </conditionalFormatting>
  <conditionalFormatting sqref="I9156">
    <cfRule type="cellIs" dxfId="1551" priority="7726" operator="equal">
      <formula>0</formula>
    </cfRule>
    <cfRule type="cellIs" dxfId="1550" priority="7727" operator="greaterThan">
      <formula>0</formula>
    </cfRule>
  </conditionalFormatting>
  <conditionalFormatting sqref="K9156">
    <cfRule type="cellIs" dxfId="1549" priority="7724" operator="equal">
      <formula>0</formula>
    </cfRule>
    <cfRule type="cellIs" dxfId="1548" priority="7725" operator="greaterThan">
      <formula>0</formula>
    </cfRule>
  </conditionalFormatting>
  <conditionalFormatting sqref="L9156">
    <cfRule type="cellIs" dxfId="1547" priority="7722" operator="equal">
      <formula>0</formula>
    </cfRule>
    <cfRule type="cellIs" dxfId="1546" priority="7723" operator="greaterThan">
      <formula>0</formula>
    </cfRule>
  </conditionalFormatting>
  <conditionalFormatting sqref="E9156">
    <cfRule type="cellIs" dxfId="1545" priority="7730" operator="equal">
      <formula>0</formula>
    </cfRule>
    <cfRule type="cellIs" dxfId="1544" priority="7731" operator="greaterThan">
      <formula>0</formula>
    </cfRule>
  </conditionalFormatting>
  <conditionalFormatting sqref="G9156">
    <cfRule type="cellIs" dxfId="1543" priority="7728" operator="equal">
      <formula>0</formula>
    </cfRule>
    <cfRule type="cellIs" dxfId="1542" priority="7729" operator="greaterThan">
      <formula>0</formula>
    </cfRule>
  </conditionalFormatting>
  <conditionalFormatting sqref="I9157">
    <cfRule type="cellIs" dxfId="1541" priority="7631" operator="greaterThan">
      <formula>0</formula>
    </cfRule>
  </conditionalFormatting>
  <conditionalFormatting sqref="K9157">
    <cfRule type="cellIs" dxfId="1540" priority="7629" operator="greaterThan">
      <formula>0</formula>
    </cfRule>
  </conditionalFormatting>
  <conditionalFormatting sqref="L9157">
    <cfRule type="cellIs" dxfId="1539" priority="7627" operator="greaterThan">
      <formula>0</formula>
    </cfRule>
  </conditionalFormatting>
  <conditionalFormatting sqref="E9157">
    <cfRule type="cellIs" dxfId="1538" priority="7635" operator="greaterThan">
      <formula>0</formula>
    </cfRule>
  </conditionalFormatting>
  <conditionalFormatting sqref="G9157">
    <cfRule type="cellIs" dxfId="1537" priority="7633" operator="greaterThan">
      <formula>0</formula>
    </cfRule>
  </conditionalFormatting>
  <conditionalFormatting sqref="D21:D43">
    <cfRule type="containsBlanks" dxfId="1536" priority="7611">
      <formula>LEN(TRIM(D21))=0</formula>
    </cfRule>
  </conditionalFormatting>
  <conditionalFormatting sqref="F21:F43">
    <cfRule type="containsBlanks" dxfId="1535" priority="7609">
      <formula>LEN(TRIM(F21))=0</formula>
    </cfRule>
  </conditionalFormatting>
  <conditionalFormatting sqref="H21:H43">
    <cfRule type="containsBlanks" dxfId="1534" priority="7605">
      <formula>LEN(TRIM(H21))=0</formula>
    </cfRule>
  </conditionalFormatting>
  <conditionalFormatting sqref="H21:H43">
    <cfRule type="cellIs" dxfId="1533" priority="7602" operator="equal">
      <formula>1</formula>
    </cfRule>
    <cfRule type="cellIs" dxfId="1532" priority="7603" operator="equal">
      <formula>0</formula>
    </cfRule>
  </conditionalFormatting>
  <conditionalFormatting sqref="J21:J43">
    <cfRule type="containsBlanks" dxfId="1531" priority="7594">
      <formula>LEN(TRIM(J21))=0</formula>
    </cfRule>
  </conditionalFormatting>
  <conditionalFormatting sqref="J21:J43">
    <cfRule type="cellIs" dxfId="1530" priority="7592" operator="equal">
      <formula>1</formula>
    </cfRule>
    <cfRule type="cellIs" dxfId="1529" priority="7593" operator="equal">
      <formula>0</formula>
    </cfRule>
  </conditionalFormatting>
  <conditionalFormatting sqref="E21:E43">
    <cfRule type="containsBlanks" dxfId="1528" priority="12982">
      <formula>LEN(TRIM(E21))=0</formula>
    </cfRule>
  </conditionalFormatting>
  <conditionalFormatting sqref="E21:E43">
    <cfRule type="cellIs" dxfId="1527" priority="12983" operator="greaterThan">
      <formula>0</formula>
    </cfRule>
  </conditionalFormatting>
  <conditionalFormatting sqref="G21:G43">
    <cfRule type="containsBlanks" dxfId="1526" priority="7569">
      <formula>LEN(TRIM(G21))=0</formula>
    </cfRule>
  </conditionalFormatting>
  <conditionalFormatting sqref="G21:G43">
    <cfRule type="cellIs" dxfId="1525" priority="7570" operator="greaterThan">
      <formula>0</formula>
    </cfRule>
  </conditionalFormatting>
  <conditionalFormatting sqref="I21:I43">
    <cfRule type="containsBlanks" dxfId="1524" priority="7567">
      <formula>LEN(TRIM(I21))=0</formula>
    </cfRule>
  </conditionalFormatting>
  <conditionalFormatting sqref="I21:I43">
    <cfRule type="cellIs" dxfId="1523" priority="7568" operator="greaterThan">
      <formula>0</formula>
    </cfRule>
  </conditionalFormatting>
  <conditionalFormatting sqref="K21:K43">
    <cfRule type="containsBlanks" dxfId="1522" priority="7565">
      <formula>LEN(TRIM(K21))=0</formula>
    </cfRule>
  </conditionalFormatting>
  <conditionalFormatting sqref="K21:K43">
    <cfRule type="cellIs" dxfId="1521" priority="7566" operator="greaterThan">
      <formula>0</formula>
    </cfRule>
  </conditionalFormatting>
  <conditionalFormatting sqref="N21:O43">
    <cfRule type="containsBlanks" dxfId="1520" priority="7559">
      <formula>LEN(TRIM(N21))=0</formula>
    </cfRule>
    <cfRule type="cellIs" dxfId="1519" priority="12984" operator="greaterThan">
      <formula>0</formula>
    </cfRule>
  </conditionalFormatting>
  <conditionalFormatting sqref="P21:T43">
    <cfRule type="containsBlanks" dxfId="1518" priority="7555">
      <formula>LEN(TRIM(P21))=0</formula>
    </cfRule>
    <cfRule type="cellIs" dxfId="1517" priority="7556" operator="greaterThan">
      <formula>0</formula>
    </cfRule>
  </conditionalFormatting>
  <conditionalFormatting sqref="P21:P43">
    <cfRule type="containsText" dxfId="1516" priority="7557" operator="containsText" text="змінне значення">
      <formula>NOT(ISERROR(SEARCH("змінне значення",P21)))</formula>
    </cfRule>
  </conditionalFormatting>
  <conditionalFormatting sqref="S21:S43">
    <cfRule type="containsText" dxfId="1515" priority="7554" operator="containsText" text="змінне значення">
      <formula>NOT(ISERROR(SEARCH("змінне значення",S21)))</formula>
    </cfRule>
  </conditionalFormatting>
  <conditionalFormatting sqref="N45:O68 N70:O93">
    <cfRule type="containsBlanks" dxfId="1514" priority="7552">
      <formula>LEN(TRIM(N45))=0</formula>
    </cfRule>
    <cfRule type="cellIs" dxfId="1513" priority="7553" operator="greaterThan">
      <formula>0</formula>
    </cfRule>
  </conditionalFormatting>
  <conditionalFormatting sqref="P45:T68 P70:T93">
    <cfRule type="containsBlanks" dxfId="1512" priority="7549">
      <formula>LEN(TRIM(P45))=0</formula>
    </cfRule>
    <cfRule type="cellIs" dxfId="1511" priority="7550" operator="greaterThan">
      <formula>0</formula>
    </cfRule>
  </conditionalFormatting>
  <conditionalFormatting sqref="P45:P68 P70:P93">
    <cfRule type="containsText" dxfId="1510" priority="7551" operator="containsText" text="змінне значення">
      <formula>NOT(ISERROR(SEARCH("змінне значення",P45)))</formula>
    </cfRule>
  </conditionalFormatting>
  <conditionalFormatting sqref="S45:S68 S70:S93">
    <cfRule type="containsText" dxfId="1509" priority="7548" operator="containsText" text="змінне значення">
      <formula>NOT(ISERROR(SEARCH("змінне значення",S45)))</formula>
    </cfRule>
  </conditionalFormatting>
  <conditionalFormatting sqref="L45:L68">
    <cfRule type="containsText" dxfId="1508" priority="5195" operator="containsText" text="чи роблять агрегати?">
      <formula>NOT(ISERROR(SEARCH("чи роблять агрегати?",L45)))</formula>
    </cfRule>
    <cfRule type="containsText" dxfId="1507" priority="5196" operator="containsText" text="чи робить СНВВ?">
      <formula>NOT(ISERROR(SEARCH("чи робить СНВВ?",L45)))</formula>
    </cfRule>
    <cfRule type="containsText" dxfId="1506" priority="5205" operator="containsText" text="OK">
      <formula>NOT(ISERROR(SEARCH("OK",L45)))</formula>
    </cfRule>
    <cfRule type="containsText" dxfId="1505" priority="5206" operator="containsText" text="СНВВ не працює">
      <formula>NOT(ISERROR(SEARCH("СНВВ не працює",L45)))</formula>
    </cfRule>
    <cfRule type="containsText" dxfId="1504" priority="5207" operator="containsText" text="агрегати не працюють">
      <formula>NOT(ISERROR(SEARCH("агрегати не працюють",L45)))</formula>
    </cfRule>
  </conditionalFormatting>
  <conditionalFormatting sqref="D45:D68">
    <cfRule type="containsBlanks" dxfId="1503" priority="5204">
      <formula>LEN(TRIM(D45))=0</formula>
    </cfRule>
  </conditionalFormatting>
  <conditionalFormatting sqref="F45:F68">
    <cfRule type="containsBlanks" dxfId="1502" priority="5203">
      <formula>LEN(TRIM(F45))=0</formula>
    </cfRule>
  </conditionalFormatting>
  <conditionalFormatting sqref="H45:H68">
    <cfRule type="containsBlanks" dxfId="1501" priority="5202">
      <formula>LEN(TRIM(H45))=0</formula>
    </cfRule>
  </conditionalFormatting>
  <conditionalFormatting sqref="H45:H68">
    <cfRule type="cellIs" dxfId="1500" priority="5200" operator="equal">
      <formula>1</formula>
    </cfRule>
    <cfRule type="cellIs" dxfId="1499" priority="5201" operator="equal">
      <formula>0</formula>
    </cfRule>
  </conditionalFormatting>
  <conditionalFormatting sqref="J45:J68">
    <cfRule type="containsBlanks" dxfId="1498" priority="5199">
      <formula>LEN(TRIM(J45))=0</formula>
    </cfRule>
  </conditionalFormatting>
  <conditionalFormatting sqref="J45:J68">
    <cfRule type="cellIs" dxfId="1497" priority="5197" operator="equal">
      <formula>1</formula>
    </cfRule>
    <cfRule type="cellIs" dxfId="1496" priority="5198" operator="equal">
      <formula>0</formula>
    </cfRule>
  </conditionalFormatting>
  <conditionalFormatting sqref="E45:E68">
    <cfRule type="containsBlanks" dxfId="1495" priority="5208">
      <formula>LEN(TRIM(E45))=0</formula>
    </cfRule>
  </conditionalFormatting>
  <conditionalFormatting sqref="E45:E68">
    <cfRule type="cellIs" dxfId="1494" priority="5209" operator="greaterThan">
      <formula>0</formula>
    </cfRule>
  </conditionalFormatting>
  <conditionalFormatting sqref="G45:G68">
    <cfRule type="containsBlanks" dxfId="1493" priority="5193">
      <formula>LEN(TRIM(G45))=0</formula>
    </cfRule>
  </conditionalFormatting>
  <conditionalFormatting sqref="G45:G68">
    <cfRule type="cellIs" dxfId="1492" priority="5194" operator="greaterThan">
      <formula>0</formula>
    </cfRule>
  </conditionalFormatting>
  <conditionalFormatting sqref="I45:I68">
    <cfRule type="containsBlanks" dxfId="1491" priority="5191">
      <formula>LEN(TRIM(I45))=0</formula>
    </cfRule>
  </conditionalFormatting>
  <conditionalFormatting sqref="I45:I68">
    <cfRule type="cellIs" dxfId="1490" priority="5192" operator="greaterThan">
      <formula>0</formula>
    </cfRule>
  </conditionalFormatting>
  <conditionalFormatting sqref="K45:K68">
    <cfRule type="containsBlanks" dxfId="1489" priority="5189">
      <formula>LEN(TRIM(K45))=0</formula>
    </cfRule>
  </conditionalFormatting>
  <conditionalFormatting sqref="K45:K68">
    <cfRule type="cellIs" dxfId="1488" priority="5190" operator="greaterThan">
      <formula>0</formula>
    </cfRule>
  </conditionalFormatting>
  <conditionalFormatting sqref="L70:L93">
    <cfRule type="containsText" dxfId="1487" priority="5174" operator="containsText" text="чи роблять агрегати?">
      <formula>NOT(ISERROR(SEARCH("чи роблять агрегати?",L70)))</formula>
    </cfRule>
    <cfRule type="containsText" dxfId="1486" priority="5175" operator="containsText" text="чи робить СНВВ?">
      <formula>NOT(ISERROR(SEARCH("чи робить СНВВ?",L70)))</formula>
    </cfRule>
    <cfRule type="containsText" dxfId="1485" priority="5184" operator="containsText" text="OK">
      <formula>NOT(ISERROR(SEARCH("OK",L70)))</formula>
    </cfRule>
    <cfRule type="containsText" dxfId="1484" priority="5185" operator="containsText" text="СНВВ не працює">
      <formula>NOT(ISERROR(SEARCH("СНВВ не працює",L70)))</formula>
    </cfRule>
    <cfRule type="containsText" dxfId="1483" priority="5186" operator="containsText" text="агрегати не працюють">
      <formula>NOT(ISERROR(SEARCH("агрегати не працюють",L70)))</formula>
    </cfRule>
  </conditionalFormatting>
  <conditionalFormatting sqref="D70:D93">
    <cfRule type="containsBlanks" dxfId="1482" priority="5183">
      <formula>LEN(TRIM(D70))=0</formula>
    </cfRule>
  </conditionalFormatting>
  <conditionalFormatting sqref="F70:F93">
    <cfRule type="containsBlanks" dxfId="1481" priority="5182">
      <formula>LEN(TRIM(F70))=0</formula>
    </cfRule>
  </conditionalFormatting>
  <conditionalFormatting sqref="H70:H93">
    <cfRule type="containsBlanks" dxfId="1480" priority="5181">
      <formula>LEN(TRIM(H70))=0</formula>
    </cfRule>
  </conditionalFormatting>
  <conditionalFormatting sqref="H70:H93">
    <cfRule type="cellIs" dxfId="1479" priority="5179" operator="equal">
      <formula>1</formula>
    </cfRule>
    <cfRule type="cellIs" dxfId="1478" priority="5180" operator="equal">
      <formula>0</formula>
    </cfRule>
  </conditionalFormatting>
  <conditionalFormatting sqref="J70:J93">
    <cfRule type="containsBlanks" dxfId="1477" priority="5178">
      <formula>LEN(TRIM(J70))=0</formula>
    </cfRule>
  </conditionalFormatting>
  <conditionalFormatting sqref="J70:J93">
    <cfRule type="cellIs" dxfId="1476" priority="5176" operator="equal">
      <formula>1</formula>
    </cfRule>
    <cfRule type="cellIs" dxfId="1475" priority="5177" operator="equal">
      <formula>0</formula>
    </cfRule>
  </conditionalFormatting>
  <conditionalFormatting sqref="E70:E93">
    <cfRule type="containsBlanks" dxfId="1474" priority="5187">
      <formula>LEN(TRIM(E70))=0</formula>
    </cfRule>
  </conditionalFormatting>
  <conditionalFormatting sqref="E70:E93">
    <cfRule type="cellIs" dxfId="1473" priority="5188" operator="greaterThan">
      <formula>0</formula>
    </cfRule>
  </conditionalFormatting>
  <conditionalFormatting sqref="G70:G93">
    <cfRule type="containsBlanks" dxfId="1472" priority="5172">
      <formula>LEN(TRIM(G70))=0</formula>
    </cfRule>
  </conditionalFormatting>
  <conditionalFormatting sqref="G70:G93">
    <cfRule type="cellIs" dxfId="1471" priority="5173" operator="greaterThan">
      <formula>0</formula>
    </cfRule>
  </conditionalFormatting>
  <conditionalFormatting sqref="I70:I93">
    <cfRule type="containsBlanks" dxfId="1470" priority="5170">
      <formula>LEN(TRIM(I70))=0</formula>
    </cfRule>
  </conditionalFormatting>
  <conditionalFormatting sqref="I70:I93">
    <cfRule type="cellIs" dxfId="1469" priority="5171" operator="greaterThan">
      <formula>0</formula>
    </cfRule>
  </conditionalFormatting>
  <conditionalFormatting sqref="K70:K93">
    <cfRule type="containsBlanks" dxfId="1468" priority="5168">
      <formula>LEN(TRIM(K70))=0</formula>
    </cfRule>
  </conditionalFormatting>
  <conditionalFormatting sqref="K70:K93">
    <cfRule type="cellIs" dxfId="1467" priority="5169" operator="greaterThan">
      <formula>0</formula>
    </cfRule>
  </conditionalFormatting>
  <conditionalFormatting sqref="L95:L118">
    <cfRule type="containsText" dxfId="1466" priority="5153" operator="containsText" text="чи роблять агрегати?">
      <formula>NOT(ISERROR(SEARCH("чи роблять агрегати?",L95)))</formula>
    </cfRule>
    <cfRule type="containsText" dxfId="1465" priority="5154" operator="containsText" text="чи робить СНВВ?">
      <formula>NOT(ISERROR(SEARCH("чи робить СНВВ?",L95)))</formula>
    </cfRule>
    <cfRule type="containsText" dxfId="1464" priority="5163" operator="containsText" text="OK">
      <formula>NOT(ISERROR(SEARCH("OK",L95)))</formula>
    </cfRule>
    <cfRule type="containsText" dxfId="1463" priority="5164" operator="containsText" text="СНВВ не працює">
      <formula>NOT(ISERROR(SEARCH("СНВВ не працює",L95)))</formula>
    </cfRule>
    <cfRule type="containsText" dxfId="1462" priority="5165" operator="containsText" text="агрегати не працюють">
      <formula>NOT(ISERROR(SEARCH("агрегати не працюють",L95)))</formula>
    </cfRule>
  </conditionalFormatting>
  <conditionalFormatting sqref="D95:D118">
    <cfRule type="containsBlanks" dxfId="1461" priority="5162">
      <formula>LEN(TRIM(D95))=0</formula>
    </cfRule>
  </conditionalFormatting>
  <conditionalFormatting sqref="F95:F118">
    <cfRule type="containsBlanks" dxfId="1460" priority="5161">
      <formula>LEN(TRIM(F95))=0</formula>
    </cfRule>
  </conditionalFormatting>
  <conditionalFormatting sqref="H95:H118">
    <cfRule type="containsBlanks" dxfId="1459" priority="5160">
      <formula>LEN(TRIM(H95))=0</formula>
    </cfRule>
  </conditionalFormatting>
  <conditionalFormatting sqref="H95:H118">
    <cfRule type="cellIs" dxfId="1458" priority="5158" operator="equal">
      <formula>1</formula>
    </cfRule>
    <cfRule type="cellIs" dxfId="1457" priority="5159" operator="equal">
      <formula>0</formula>
    </cfRule>
  </conditionalFormatting>
  <conditionalFormatting sqref="J95:J118">
    <cfRule type="containsBlanks" dxfId="1456" priority="5157">
      <formula>LEN(TRIM(J95))=0</formula>
    </cfRule>
  </conditionalFormatting>
  <conditionalFormatting sqref="J95:J118">
    <cfRule type="cellIs" dxfId="1455" priority="5155" operator="equal">
      <formula>1</formula>
    </cfRule>
    <cfRule type="cellIs" dxfId="1454" priority="5156" operator="equal">
      <formula>0</formula>
    </cfRule>
  </conditionalFormatting>
  <conditionalFormatting sqref="E95:E118">
    <cfRule type="containsBlanks" dxfId="1453" priority="5166">
      <formula>LEN(TRIM(E95))=0</formula>
    </cfRule>
  </conditionalFormatting>
  <conditionalFormatting sqref="E95:E118">
    <cfRule type="cellIs" dxfId="1452" priority="5167" operator="greaterThan">
      <formula>0</formula>
    </cfRule>
  </conditionalFormatting>
  <conditionalFormatting sqref="G95:G118">
    <cfRule type="containsBlanks" dxfId="1451" priority="5151">
      <formula>LEN(TRIM(G95))=0</formula>
    </cfRule>
  </conditionalFormatting>
  <conditionalFormatting sqref="G95:G118">
    <cfRule type="cellIs" dxfId="1450" priority="5152" operator="greaterThan">
      <formula>0</formula>
    </cfRule>
  </conditionalFormatting>
  <conditionalFormatting sqref="I95:I118">
    <cfRule type="containsBlanks" dxfId="1449" priority="5149">
      <formula>LEN(TRIM(I95))=0</formula>
    </cfRule>
  </conditionalFormatting>
  <conditionalFormatting sqref="I95:I118">
    <cfRule type="cellIs" dxfId="1448" priority="5150" operator="greaterThan">
      <formula>0</formula>
    </cfRule>
  </conditionalFormatting>
  <conditionalFormatting sqref="K95:K118">
    <cfRule type="containsBlanks" dxfId="1447" priority="5147">
      <formula>LEN(TRIM(K95))=0</formula>
    </cfRule>
  </conditionalFormatting>
  <conditionalFormatting sqref="K95:K118">
    <cfRule type="cellIs" dxfId="1446" priority="5148" operator="greaterThan">
      <formula>0</formula>
    </cfRule>
  </conditionalFormatting>
  <conditionalFormatting sqref="L120:L143">
    <cfRule type="containsText" dxfId="1445" priority="5132" operator="containsText" text="чи роблять агрегати?">
      <formula>NOT(ISERROR(SEARCH("чи роблять агрегати?",L120)))</formula>
    </cfRule>
    <cfRule type="containsText" dxfId="1444" priority="5133" operator="containsText" text="чи робить СНВВ?">
      <formula>NOT(ISERROR(SEARCH("чи робить СНВВ?",L120)))</formula>
    </cfRule>
    <cfRule type="containsText" dxfId="1443" priority="5142" operator="containsText" text="OK">
      <formula>NOT(ISERROR(SEARCH("OK",L120)))</formula>
    </cfRule>
    <cfRule type="containsText" dxfId="1442" priority="5143" operator="containsText" text="СНВВ не працює">
      <formula>NOT(ISERROR(SEARCH("СНВВ не працює",L120)))</formula>
    </cfRule>
    <cfRule type="containsText" dxfId="1441" priority="5144" operator="containsText" text="агрегати не працюють">
      <formula>NOT(ISERROR(SEARCH("агрегати не працюють",L120)))</formula>
    </cfRule>
  </conditionalFormatting>
  <conditionalFormatting sqref="D120:D143">
    <cfRule type="containsBlanks" dxfId="1440" priority="5141">
      <formula>LEN(TRIM(D120))=0</formula>
    </cfRule>
  </conditionalFormatting>
  <conditionalFormatting sqref="F120:F143">
    <cfRule type="containsBlanks" dxfId="1439" priority="5140">
      <formula>LEN(TRIM(F120))=0</formula>
    </cfRule>
  </conditionalFormatting>
  <conditionalFormatting sqref="H120:H143">
    <cfRule type="containsBlanks" dxfId="1438" priority="5139">
      <formula>LEN(TRIM(H120))=0</formula>
    </cfRule>
  </conditionalFormatting>
  <conditionalFormatting sqref="H120:H143">
    <cfRule type="cellIs" dxfId="1437" priority="5137" operator="equal">
      <formula>1</formula>
    </cfRule>
    <cfRule type="cellIs" dxfId="1436" priority="5138" operator="equal">
      <formula>0</formula>
    </cfRule>
  </conditionalFormatting>
  <conditionalFormatting sqref="J120:J143">
    <cfRule type="containsBlanks" dxfId="1435" priority="5136">
      <formula>LEN(TRIM(J120))=0</formula>
    </cfRule>
  </conditionalFormatting>
  <conditionalFormatting sqref="J120:J143">
    <cfRule type="cellIs" dxfId="1434" priority="5134" operator="equal">
      <formula>1</formula>
    </cfRule>
    <cfRule type="cellIs" dxfId="1433" priority="5135" operator="equal">
      <formula>0</formula>
    </cfRule>
  </conditionalFormatting>
  <conditionalFormatting sqref="E120:E143">
    <cfRule type="containsBlanks" dxfId="1432" priority="5145">
      <formula>LEN(TRIM(E120))=0</formula>
    </cfRule>
  </conditionalFormatting>
  <conditionalFormatting sqref="E120:E143">
    <cfRule type="cellIs" dxfId="1431" priority="5146" operator="greaterThan">
      <formula>0</formula>
    </cfRule>
  </conditionalFormatting>
  <conditionalFormatting sqref="G120:G143">
    <cfRule type="containsBlanks" dxfId="1430" priority="5130">
      <formula>LEN(TRIM(G120))=0</formula>
    </cfRule>
  </conditionalFormatting>
  <conditionalFormatting sqref="G120:G143">
    <cfRule type="cellIs" dxfId="1429" priority="5131" operator="greaterThan">
      <formula>0</formula>
    </cfRule>
  </conditionalFormatting>
  <conditionalFormatting sqref="I120:I143">
    <cfRule type="containsBlanks" dxfId="1428" priority="5128">
      <formula>LEN(TRIM(I120))=0</formula>
    </cfRule>
  </conditionalFormatting>
  <conditionalFormatting sqref="I120:I143">
    <cfRule type="cellIs" dxfId="1427" priority="5129" operator="greaterThan">
      <formula>0</formula>
    </cfRule>
  </conditionalFormatting>
  <conditionalFormatting sqref="K120:K143">
    <cfRule type="containsBlanks" dxfId="1426" priority="5126">
      <formula>LEN(TRIM(K120))=0</formula>
    </cfRule>
  </conditionalFormatting>
  <conditionalFormatting sqref="K120:K143">
    <cfRule type="cellIs" dxfId="1425" priority="5127" operator="greaterThan">
      <formula>0</formula>
    </cfRule>
  </conditionalFormatting>
  <conditionalFormatting sqref="N95:O118">
    <cfRule type="containsBlanks" dxfId="1424" priority="5124">
      <formula>LEN(TRIM(N95))=0</formula>
    </cfRule>
    <cfRule type="cellIs" dxfId="1423" priority="5125" operator="greaterThan">
      <formula>0</formula>
    </cfRule>
  </conditionalFormatting>
  <conditionalFormatting sqref="P95:T118">
    <cfRule type="containsBlanks" dxfId="1422" priority="5121">
      <formula>LEN(TRIM(P95))=0</formula>
    </cfRule>
    <cfRule type="cellIs" dxfId="1421" priority="5122" operator="greaterThan">
      <formula>0</formula>
    </cfRule>
  </conditionalFormatting>
  <conditionalFormatting sqref="P95:P118">
    <cfRule type="containsText" dxfId="1420" priority="5123" operator="containsText" text="змінне значення">
      <formula>NOT(ISERROR(SEARCH("змінне значення",P95)))</formula>
    </cfRule>
  </conditionalFormatting>
  <conditionalFormatting sqref="S95:S118">
    <cfRule type="containsText" dxfId="1419" priority="5120" operator="containsText" text="змінне значення">
      <formula>NOT(ISERROR(SEARCH("змінне значення",S95)))</formula>
    </cfRule>
  </conditionalFormatting>
  <conditionalFormatting sqref="N120:O143">
    <cfRule type="containsBlanks" dxfId="1418" priority="5118">
      <formula>LEN(TRIM(N120))=0</formula>
    </cfRule>
    <cfRule type="cellIs" dxfId="1417" priority="5119" operator="greaterThan">
      <formula>0</formula>
    </cfRule>
  </conditionalFormatting>
  <conditionalFormatting sqref="P120:T143">
    <cfRule type="containsBlanks" dxfId="1416" priority="5115">
      <formula>LEN(TRIM(P120))=0</formula>
    </cfRule>
    <cfRule type="cellIs" dxfId="1415" priority="5116" operator="greaterThan">
      <formula>0</formula>
    </cfRule>
  </conditionalFormatting>
  <conditionalFormatting sqref="P120:P143">
    <cfRule type="containsText" dxfId="1414" priority="5117" operator="containsText" text="змінне значення">
      <formula>NOT(ISERROR(SEARCH("змінне значення",P120)))</formula>
    </cfRule>
  </conditionalFormatting>
  <conditionalFormatting sqref="S120:S143">
    <cfRule type="containsText" dxfId="1413" priority="5114" operator="containsText" text="змінне значення">
      <formula>NOT(ISERROR(SEARCH("змінне значення",S120)))</formula>
    </cfRule>
  </conditionalFormatting>
  <conditionalFormatting sqref="L145:L168">
    <cfRule type="containsText" dxfId="1412" priority="5099" operator="containsText" text="чи роблять агрегати?">
      <formula>NOT(ISERROR(SEARCH("чи роблять агрегати?",L145)))</formula>
    </cfRule>
    <cfRule type="containsText" dxfId="1411" priority="5100" operator="containsText" text="чи робить СНВВ?">
      <formula>NOT(ISERROR(SEARCH("чи робить СНВВ?",L145)))</formula>
    </cfRule>
    <cfRule type="containsText" dxfId="1410" priority="5109" operator="containsText" text="OK">
      <formula>NOT(ISERROR(SEARCH("OK",L145)))</formula>
    </cfRule>
    <cfRule type="containsText" dxfId="1409" priority="5110" operator="containsText" text="СНВВ не працює">
      <formula>NOT(ISERROR(SEARCH("СНВВ не працює",L145)))</formula>
    </cfRule>
    <cfRule type="containsText" dxfId="1408" priority="5111" operator="containsText" text="агрегати не працюють">
      <formula>NOT(ISERROR(SEARCH("агрегати не працюють",L145)))</formula>
    </cfRule>
  </conditionalFormatting>
  <conditionalFormatting sqref="D145:D168">
    <cfRule type="containsBlanks" dxfId="1407" priority="5108">
      <formula>LEN(TRIM(D145))=0</formula>
    </cfRule>
  </conditionalFormatting>
  <conditionalFormatting sqref="F145:F168">
    <cfRule type="containsBlanks" dxfId="1406" priority="5107">
      <formula>LEN(TRIM(F145))=0</formula>
    </cfRule>
  </conditionalFormatting>
  <conditionalFormatting sqref="H145:H168">
    <cfRule type="containsBlanks" dxfId="1405" priority="5106">
      <formula>LEN(TRIM(H145))=0</formula>
    </cfRule>
  </conditionalFormatting>
  <conditionalFormatting sqref="H145:H168">
    <cfRule type="cellIs" dxfId="1404" priority="5104" operator="equal">
      <formula>1</formula>
    </cfRule>
    <cfRule type="cellIs" dxfId="1403" priority="5105" operator="equal">
      <formula>0</formula>
    </cfRule>
  </conditionalFormatting>
  <conditionalFormatting sqref="J145:J168">
    <cfRule type="containsBlanks" dxfId="1402" priority="5103">
      <formula>LEN(TRIM(J145))=0</formula>
    </cfRule>
  </conditionalFormatting>
  <conditionalFormatting sqref="J145:J168">
    <cfRule type="cellIs" dxfId="1401" priority="5101" operator="equal">
      <formula>1</formula>
    </cfRule>
    <cfRule type="cellIs" dxfId="1400" priority="5102" operator="equal">
      <formula>0</formula>
    </cfRule>
  </conditionalFormatting>
  <conditionalFormatting sqref="E145:E168">
    <cfRule type="containsBlanks" dxfId="1399" priority="5112">
      <formula>LEN(TRIM(E145))=0</formula>
    </cfRule>
  </conditionalFormatting>
  <conditionalFormatting sqref="E145:E168">
    <cfRule type="cellIs" dxfId="1398" priority="5113" operator="greaterThan">
      <formula>0</formula>
    </cfRule>
  </conditionalFormatting>
  <conditionalFormatting sqref="G145:G168">
    <cfRule type="containsBlanks" dxfId="1397" priority="5097">
      <formula>LEN(TRIM(G145))=0</formula>
    </cfRule>
  </conditionalFormatting>
  <conditionalFormatting sqref="G145:G168">
    <cfRule type="cellIs" dxfId="1396" priority="5098" operator="greaterThan">
      <formula>0</formula>
    </cfRule>
  </conditionalFormatting>
  <conditionalFormatting sqref="I145:I168">
    <cfRule type="containsBlanks" dxfId="1395" priority="5095">
      <formula>LEN(TRIM(I145))=0</formula>
    </cfRule>
  </conditionalFormatting>
  <conditionalFormatting sqref="I145:I168">
    <cfRule type="cellIs" dxfId="1394" priority="5096" operator="greaterThan">
      <formula>0</formula>
    </cfRule>
  </conditionalFormatting>
  <conditionalFormatting sqref="K145:K168">
    <cfRule type="containsBlanks" dxfId="1393" priority="5093">
      <formula>LEN(TRIM(K145))=0</formula>
    </cfRule>
  </conditionalFormatting>
  <conditionalFormatting sqref="K145:K168">
    <cfRule type="cellIs" dxfId="1392" priority="5094" operator="greaterThan">
      <formula>0</formula>
    </cfRule>
  </conditionalFormatting>
  <conditionalFormatting sqref="N145:O168">
    <cfRule type="containsBlanks" dxfId="1391" priority="5091">
      <formula>LEN(TRIM(N145))=0</formula>
    </cfRule>
    <cfRule type="cellIs" dxfId="1390" priority="5092" operator="greaterThan">
      <formula>0</formula>
    </cfRule>
  </conditionalFormatting>
  <conditionalFormatting sqref="P145:T168">
    <cfRule type="containsBlanks" dxfId="1389" priority="5088">
      <formula>LEN(TRIM(P145))=0</formula>
    </cfRule>
    <cfRule type="cellIs" dxfId="1388" priority="5089" operator="greaterThan">
      <formula>0</formula>
    </cfRule>
  </conditionalFormatting>
  <conditionalFormatting sqref="P145:P168">
    <cfRule type="containsText" dxfId="1387" priority="5090" operator="containsText" text="змінне значення">
      <formula>NOT(ISERROR(SEARCH("змінне значення",P145)))</formula>
    </cfRule>
  </conditionalFormatting>
  <conditionalFormatting sqref="S145:S168">
    <cfRule type="containsText" dxfId="1386" priority="5087" operator="containsText" text="змінне значення">
      <formula>NOT(ISERROR(SEARCH("змінне значення",S145)))</formula>
    </cfRule>
  </conditionalFormatting>
  <conditionalFormatting sqref="L69">
    <cfRule type="cellIs" dxfId="1385" priority="5065" operator="equal">
      <formula>0</formula>
    </cfRule>
    <cfRule type="cellIs" dxfId="1384" priority="5066" operator="greaterThan">
      <formula>0</formula>
    </cfRule>
  </conditionalFormatting>
  <conditionalFormatting sqref="G69">
    <cfRule type="cellIs" dxfId="1383" priority="5063" operator="equal">
      <formula>0</formula>
    </cfRule>
    <cfRule type="cellIs" dxfId="1382" priority="5064" operator="greaterThan">
      <formula>0</formula>
    </cfRule>
  </conditionalFormatting>
  <conditionalFormatting sqref="E69">
    <cfRule type="cellIs" dxfId="1381" priority="5061" operator="equal">
      <formula>0</formula>
    </cfRule>
    <cfRule type="cellIs" dxfId="1380" priority="5062" operator="greaterThan">
      <formula>0</formula>
    </cfRule>
  </conditionalFormatting>
  <conditionalFormatting sqref="I69">
    <cfRule type="cellIs" dxfId="1379" priority="5059" operator="equal">
      <formula>0</formula>
    </cfRule>
    <cfRule type="cellIs" dxfId="1378" priority="5060" operator="greaterThan">
      <formula>0</formula>
    </cfRule>
  </conditionalFormatting>
  <conditionalFormatting sqref="K69">
    <cfRule type="cellIs" dxfId="1377" priority="5057" operator="equal">
      <formula>0</formula>
    </cfRule>
    <cfRule type="cellIs" dxfId="1376" priority="5058" operator="greaterThan">
      <formula>0</formula>
    </cfRule>
  </conditionalFormatting>
  <conditionalFormatting sqref="L94">
    <cfRule type="cellIs" dxfId="1375" priority="4965" operator="equal">
      <formula>0</formula>
    </cfRule>
    <cfRule type="cellIs" dxfId="1374" priority="4966" operator="greaterThan">
      <formula>0</formula>
    </cfRule>
  </conditionalFormatting>
  <conditionalFormatting sqref="G94">
    <cfRule type="cellIs" dxfId="1373" priority="4963" operator="equal">
      <formula>0</formula>
    </cfRule>
    <cfRule type="cellIs" dxfId="1372" priority="4964" operator="greaterThan">
      <formula>0</formula>
    </cfRule>
  </conditionalFormatting>
  <conditionalFormatting sqref="E94">
    <cfRule type="cellIs" dxfId="1371" priority="4961" operator="equal">
      <formula>0</formula>
    </cfRule>
    <cfRule type="cellIs" dxfId="1370" priority="4962" operator="greaterThan">
      <formula>0</formula>
    </cfRule>
  </conditionalFormatting>
  <conditionalFormatting sqref="I94">
    <cfRule type="cellIs" dxfId="1369" priority="4959" operator="equal">
      <formula>0</formula>
    </cfRule>
    <cfRule type="cellIs" dxfId="1368" priority="4960" operator="greaterThan">
      <formula>0</formula>
    </cfRule>
  </conditionalFormatting>
  <conditionalFormatting sqref="K94">
    <cfRule type="cellIs" dxfId="1367" priority="4957" operator="equal">
      <formula>0</formula>
    </cfRule>
    <cfRule type="cellIs" dxfId="1366" priority="4958" operator="greaterThan">
      <formula>0</formula>
    </cfRule>
  </conditionalFormatting>
  <conditionalFormatting sqref="L119">
    <cfRule type="cellIs" dxfId="1365" priority="4955" operator="equal">
      <formula>0</formula>
    </cfRule>
    <cfRule type="cellIs" dxfId="1364" priority="4956" operator="greaterThan">
      <formula>0</formula>
    </cfRule>
  </conditionalFormatting>
  <conditionalFormatting sqref="G119">
    <cfRule type="cellIs" dxfId="1363" priority="4953" operator="equal">
      <formula>0</formula>
    </cfRule>
    <cfRule type="cellIs" dxfId="1362" priority="4954" operator="greaterThan">
      <formula>0</formula>
    </cfRule>
  </conditionalFormatting>
  <conditionalFormatting sqref="E119">
    <cfRule type="cellIs" dxfId="1361" priority="4951" operator="equal">
      <formula>0</formula>
    </cfRule>
    <cfRule type="cellIs" dxfId="1360" priority="4952" operator="greaterThan">
      <formula>0</formula>
    </cfRule>
  </conditionalFormatting>
  <conditionalFormatting sqref="I119">
    <cfRule type="cellIs" dxfId="1359" priority="4949" operator="equal">
      <formula>0</formula>
    </cfRule>
    <cfRule type="cellIs" dxfId="1358" priority="4950" operator="greaterThan">
      <formula>0</formula>
    </cfRule>
  </conditionalFormatting>
  <conditionalFormatting sqref="K119">
    <cfRule type="cellIs" dxfId="1357" priority="4947" operator="equal">
      <formula>0</formula>
    </cfRule>
    <cfRule type="cellIs" dxfId="1356" priority="4948" operator="greaterThan">
      <formula>0</formula>
    </cfRule>
  </conditionalFormatting>
  <conditionalFormatting sqref="L144">
    <cfRule type="cellIs" dxfId="1355" priority="4945" operator="equal">
      <formula>0</formula>
    </cfRule>
    <cfRule type="cellIs" dxfId="1354" priority="4946" operator="greaterThan">
      <formula>0</formula>
    </cfRule>
  </conditionalFormatting>
  <conditionalFormatting sqref="G144">
    <cfRule type="cellIs" dxfId="1353" priority="4943" operator="equal">
      <formula>0</formula>
    </cfRule>
    <cfRule type="cellIs" dxfId="1352" priority="4944" operator="greaterThan">
      <formula>0</formula>
    </cfRule>
  </conditionalFormatting>
  <conditionalFormatting sqref="E144">
    <cfRule type="cellIs" dxfId="1351" priority="4941" operator="equal">
      <formula>0</formula>
    </cfRule>
    <cfRule type="cellIs" dxfId="1350" priority="4942" operator="greaterThan">
      <formula>0</formula>
    </cfRule>
  </conditionalFormatting>
  <conditionalFormatting sqref="I144">
    <cfRule type="cellIs" dxfId="1349" priority="4939" operator="equal">
      <formula>0</formula>
    </cfRule>
    <cfRule type="cellIs" dxfId="1348" priority="4940" operator="greaterThan">
      <formula>0</formula>
    </cfRule>
  </conditionalFormatting>
  <conditionalFormatting sqref="K144">
    <cfRule type="cellIs" dxfId="1347" priority="4937" operator="equal">
      <formula>0</formula>
    </cfRule>
    <cfRule type="cellIs" dxfId="1346" priority="4938" operator="greaterThan">
      <formula>0</formula>
    </cfRule>
  </conditionalFormatting>
  <conditionalFormatting sqref="L169">
    <cfRule type="cellIs" dxfId="1345" priority="4935" operator="equal">
      <formula>0</formula>
    </cfRule>
    <cfRule type="cellIs" dxfId="1344" priority="4936" operator="greaterThan">
      <formula>0</formula>
    </cfRule>
  </conditionalFormatting>
  <conditionalFormatting sqref="G169">
    <cfRule type="cellIs" dxfId="1343" priority="4933" operator="equal">
      <formula>0</formula>
    </cfRule>
    <cfRule type="cellIs" dxfId="1342" priority="4934" operator="greaterThan">
      <formula>0</formula>
    </cfRule>
  </conditionalFormatting>
  <conditionalFormatting sqref="E169">
    <cfRule type="cellIs" dxfId="1341" priority="4931" operator="equal">
      <formula>0</formula>
    </cfRule>
    <cfRule type="cellIs" dxfId="1340" priority="4932" operator="greaterThan">
      <formula>0</formula>
    </cfRule>
  </conditionalFormatting>
  <conditionalFormatting sqref="I169">
    <cfRule type="cellIs" dxfId="1339" priority="4929" operator="equal">
      <formula>0</formula>
    </cfRule>
    <cfRule type="cellIs" dxfId="1338" priority="4930" operator="greaterThan">
      <formula>0</formula>
    </cfRule>
  </conditionalFormatting>
  <conditionalFormatting sqref="K169">
    <cfRule type="cellIs" dxfId="1337" priority="4927" operator="equal">
      <formula>0</formula>
    </cfRule>
    <cfRule type="cellIs" dxfId="1336" priority="4928" operator="greaterThan">
      <formula>0</formula>
    </cfRule>
  </conditionalFormatting>
  <conditionalFormatting sqref="L170:L193">
    <cfRule type="containsText" dxfId="1335" priority="1322" operator="containsText" text="чи роблять агрегати?">
      <formula>NOT(ISERROR(SEARCH("чи роблять агрегати?",L170)))</formula>
    </cfRule>
    <cfRule type="containsText" dxfId="1334" priority="1323" operator="containsText" text="чи робить СНВВ?">
      <formula>NOT(ISERROR(SEARCH("чи робить СНВВ?",L170)))</formula>
    </cfRule>
    <cfRule type="containsText" dxfId="1333" priority="1332" operator="containsText" text="OK">
      <formula>NOT(ISERROR(SEARCH("OK",L170)))</formula>
    </cfRule>
    <cfRule type="containsText" dxfId="1332" priority="1333" operator="containsText" text="СНВВ не працює">
      <formula>NOT(ISERROR(SEARCH("СНВВ не працює",L170)))</formula>
    </cfRule>
    <cfRule type="containsText" dxfId="1331" priority="1334" operator="containsText" text="агрегати не працюють">
      <formula>NOT(ISERROR(SEARCH("агрегати не працюють",L170)))</formula>
    </cfRule>
  </conditionalFormatting>
  <conditionalFormatting sqref="D170:D193">
    <cfRule type="containsBlanks" dxfId="1330" priority="1331">
      <formula>LEN(TRIM(D170))=0</formula>
    </cfRule>
  </conditionalFormatting>
  <conditionalFormatting sqref="F170:F193">
    <cfRule type="containsBlanks" dxfId="1329" priority="1330">
      <formula>LEN(TRIM(F170))=0</formula>
    </cfRule>
  </conditionalFormatting>
  <conditionalFormatting sqref="H170:H193">
    <cfRule type="containsBlanks" dxfId="1328" priority="1329">
      <formula>LEN(TRIM(H170))=0</formula>
    </cfRule>
  </conditionalFormatting>
  <conditionalFormatting sqref="H170:H193">
    <cfRule type="cellIs" dxfId="1327" priority="1327" operator="equal">
      <formula>1</formula>
    </cfRule>
    <cfRule type="cellIs" dxfId="1326" priority="1328" operator="equal">
      <formula>0</formula>
    </cfRule>
  </conditionalFormatting>
  <conditionalFormatting sqref="J170:J193">
    <cfRule type="containsBlanks" dxfId="1325" priority="1326">
      <formula>LEN(TRIM(J170))=0</formula>
    </cfRule>
  </conditionalFormatting>
  <conditionalFormatting sqref="J170:J193">
    <cfRule type="cellIs" dxfId="1324" priority="1324" operator="equal">
      <formula>1</formula>
    </cfRule>
    <cfRule type="cellIs" dxfId="1323" priority="1325" operator="equal">
      <formula>0</formula>
    </cfRule>
  </conditionalFormatting>
  <conditionalFormatting sqref="E170:E193">
    <cfRule type="containsBlanks" dxfId="1322" priority="1335">
      <formula>LEN(TRIM(E170))=0</formula>
    </cfRule>
  </conditionalFormatting>
  <conditionalFormatting sqref="E170:E193">
    <cfRule type="cellIs" dxfId="1321" priority="1336" operator="greaterThan">
      <formula>0</formula>
    </cfRule>
  </conditionalFormatting>
  <conditionalFormatting sqref="G170:G193">
    <cfRule type="containsBlanks" dxfId="1320" priority="1320">
      <formula>LEN(TRIM(G170))=0</formula>
    </cfRule>
  </conditionalFormatting>
  <conditionalFormatting sqref="G170:G193">
    <cfRule type="cellIs" dxfId="1319" priority="1321" operator="greaterThan">
      <formula>0</formula>
    </cfRule>
  </conditionalFormatting>
  <conditionalFormatting sqref="I170:I193">
    <cfRule type="containsBlanks" dxfId="1318" priority="1318">
      <formula>LEN(TRIM(I170))=0</formula>
    </cfRule>
  </conditionalFormatting>
  <conditionalFormatting sqref="I170:I193">
    <cfRule type="cellIs" dxfId="1317" priority="1319" operator="greaterThan">
      <formula>0</formula>
    </cfRule>
  </conditionalFormatting>
  <conditionalFormatting sqref="K170:K193">
    <cfRule type="containsBlanks" dxfId="1316" priority="1316">
      <formula>LEN(TRIM(K170))=0</formula>
    </cfRule>
  </conditionalFormatting>
  <conditionalFormatting sqref="K170:K193">
    <cfRule type="cellIs" dxfId="1315" priority="1317" operator="greaterThan">
      <formula>0</formula>
    </cfRule>
  </conditionalFormatting>
  <conditionalFormatting sqref="N170:O193">
    <cfRule type="containsBlanks" dxfId="1314" priority="1314">
      <formula>LEN(TRIM(N170))=0</formula>
    </cfRule>
    <cfRule type="cellIs" dxfId="1313" priority="1315" operator="greaterThan">
      <formula>0</formula>
    </cfRule>
  </conditionalFormatting>
  <conditionalFormatting sqref="P170:T193">
    <cfRule type="containsBlanks" dxfId="1312" priority="1311">
      <formula>LEN(TRIM(P170))=0</formula>
    </cfRule>
    <cfRule type="cellIs" dxfId="1311" priority="1312" operator="greaterThan">
      <formula>0</formula>
    </cfRule>
  </conditionalFormatting>
  <conditionalFormatting sqref="P170:P193">
    <cfRule type="containsText" dxfId="1310" priority="1313" operator="containsText" text="змінне значення">
      <formula>NOT(ISERROR(SEARCH("змінне значення",P170)))</formula>
    </cfRule>
  </conditionalFormatting>
  <conditionalFormatting sqref="S170:S193">
    <cfRule type="containsText" dxfId="1309" priority="1310" operator="containsText" text="змінне значення">
      <formula>NOT(ISERROR(SEARCH("змінне значення",S170)))</formula>
    </cfRule>
  </conditionalFormatting>
  <conditionalFormatting sqref="L194">
    <cfRule type="cellIs" dxfId="1308" priority="1308" operator="equal">
      <formula>0</formula>
    </cfRule>
    <cfRule type="cellIs" dxfId="1307" priority="1309" operator="greaterThan">
      <formula>0</formula>
    </cfRule>
  </conditionalFormatting>
  <conditionalFormatting sqref="G194">
    <cfRule type="cellIs" dxfId="1306" priority="1306" operator="equal">
      <formula>0</formula>
    </cfRule>
    <cfRule type="cellIs" dxfId="1305" priority="1307" operator="greaterThan">
      <formula>0</formula>
    </cfRule>
  </conditionalFormatting>
  <conditionalFormatting sqref="E194">
    <cfRule type="cellIs" dxfId="1304" priority="1304" operator="equal">
      <formula>0</formula>
    </cfRule>
    <cfRule type="cellIs" dxfId="1303" priority="1305" operator="greaterThan">
      <formula>0</formula>
    </cfRule>
  </conditionalFormatting>
  <conditionalFormatting sqref="I194">
    <cfRule type="cellIs" dxfId="1302" priority="1302" operator="equal">
      <formula>0</formula>
    </cfRule>
    <cfRule type="cellIs" dxfId="1301" priority="1303" operator="greaterThan">
      <formula>0</formula>
    </cfRule>
  </conditionalFormatting>
  <conditionalFormatting sqref="K194">
    <cfRule type="cellIs" dxfId="1300" priority="1300" operator="equal">
      <formula>0</formula>
    </cfRule>
    <cfRule type="cellIs" dxfId="1299" priority="1301" operator="greaterThan">
      <formula>0</formula>
    </cfRule>
  </conditionalFormatting>
  <conditionalFormatting sqref="L195:L218">
    <cfRule type="containsText" dxfId="1298" priority="1285" operator="containsText" text="чи роблять агрегати?">
      <formula>NOT(ISERROR(SEARCH("чи роблять агрегати?",L195)))</formula>
    </cfRule>
    <cfRule type="containsText" dxfId="1297" priority="1286" operator="containsText" text="чи робить СНВВ?">
      <formula>NOT(ISERROR(SEARCH("чи робить СНВВ?",L195)))</formula>
    </cfRule>
    <cfRule type="containsText" dxfId="1296" priority="1295" operator="containsText" text="OK">
      <formula>NOT(ISERROR(SEARCH("OK",L195)))</formula>
    </cfRule>
    <cfRule type="containsText" dxfId="1295" priority="1296" operator="containsText" text="СНВВ не працює">
      <formula>NOT(ISERROR(SEARCH("СНВВ не працює",L195)))</formula>
    </cfRule>
    <cfRule type="containsText" dxfId="1294" priority="1297" operator="containsText" text="агрегати не працюють">
      <formula>NOT(ISERROR(SEARCH("агрегати не працюють",L195)))</formula>
    </cfRule>
  </conditionalFormatting>
  <conditionalFormatting sqref="D195:D218">
    <cfRule type="containsBlanks" dxfId="1293" priority="1294">
      <formula>LEN(TRIM(D195))=0</formula>
    </cfRule>
  </conditionalFormatting>
  <conditionalFormatting sqref="F195:F218">
    <cfRule type="containsBlanks" dxfId="1292" priority="1293">
      <formula>LEN(TRIM(F195))=0</formula>
    </cfRule>
  </conditionalFormatting>
  <conditionalFormatting sqref="H195:H218">
    <cfRule type="containsBlanks" dxfId="1291" priority="1292">
      <formula>LEN(TRIM(H195))=0</formula>
    </cfRule>
  </conditionalFormatting>
  <conditionalFormatting sqref="H195:H218">
    <cfRule type="cellIs" dxfId="1290" priority="1290" operator="equal">
      <formula>1</formula>
    </cfRule>
    <cfRule type="cellIs" dxfId="1289" priority="1291" operator="equal">
      <formula>0</formula>
    </cfRule>
  </conditionalFormatting>
  <conditionalFormatting sqref="J195:J218">
    <cfRule type="containsBlanks" dxfId="1288" priority="1289">
      <formula>LEN(TRIM(J195))=0</formula>
    </cfRule>
  </conditionalFormatting>
  <conditionalFormatting sqref="J195:J218">
    <cfRule type="cellIs" dxfId="1287" priority="1287" operator="equal">
      <formula>1</formula>
    </cfRule>
    <cfRule type="cellIs" dxfId="1286" priority="1288" operator="equal">
      <formula>0</formula>
    </cfRule>
  </conditionalFormatting>
  <conditionalFormatting sqref="E195:E218">
    <cfRule type="containsBlanks" dxfId="1285" priority="1298">
      <formula>LEN(TRIM(E195))=0</formula>
    </cfRule>
  </conditionalFormatting>
  <conditionalFormatting sqref="E195:E218">
    <cfRule type="cellIs" dxfId="1284" priority="1299" operator="greaterThan">
      <formula>0</formula>
    </cfRule>
  </conditionalFormatting>
  <conditionalFormatting sqref="G195:G218">
    <cfRule type="containsBlanks" dxfId="1283" priority="1283">
      <formula>LEN(TRIM(G195))=0</formula>
    </cfRule>
  </conditionalFormatting>
  <conditionalFormatting sqref="G195:G218">
    <cfRule type="cellIs" dxfId="1282" priority="1284" operator="greaterThan">
      <formula>0</formula>
    </cfRule>
  </conditionalFormatting>
  <conditionalFormatting sqref="I195:I218">
    <cfRule type="containsBlanks" dxfId="1281" priority="1281">
      <formula>LEN(TRIM(I195))=0</formula>
    </cfRule>
  </conditionalFormatting>
  <conditionalFormatting sqref="I195:I218">
    <cfRule type="cellIs" dxfId="1280" priority="1282" operator="greaterThan">
      <formula>0</formula>
    </cfRule>
  </conditionalFormatting>
  <conditionalFormatting sqref="K195:K218">
    <cfRule type="containsBlanks" dxfId="1279" priority="1279">
      <formula>LEN(TRIM(K195))=0</formula>
    </cfRule>
  </conditionalFormatting>
  <conditionalFormatting sqref="K195:K218">
    <cfRule type="cellIs" dxfId="1278" priority="1280" operator="greaterThan">
      <formula>0</formula>
    </cfRule>
  </conditionalFormatting>
  <conditionalFormatting sqref="N195:O218">
    <cfRule type="containsBlanks" dxfId="1277" priority="1277">
      <formula>LEN(TRIM(N195))=0</formula>
    </cfRule>
    <cfRule type="cellIs" dxfId="1276" priority="1278" operator="greaterThan">
      <formula>0</formula>
    </cfRule>
  </conditionalFormatting>
  <conditionalFormatting sqref="P195:T218">
    <cfRule type="containsBlanks" dxfId="1275" priority="1274">
      <formula>LEN(TRIM(P195))=0</formula>
    </cfRule>
    <cfRule type="cellIs" dxfId="1274" priority="1275" operator="greaterThan">
      <formula>0</formula>
    </cfRule>
  </conditionalFormatting>
  <conditionalFormatting sqref="P195:P218">
    <cfRule type="containsText" dxfId="1273" priority="1276" operator="containsText" text="змінне значення">
      <formula>NOT(ISERROR(SEARCH("змінне значення",P195)))</formula>
    </cfRule>
  </conditionalFormatting>
  <conditionalFormatting sqref="S195:S218">
    <cfRule type="containsText" dxfId="1272" priority="1273" operator="containsText" text="змінне значення">
      <formula>NOT(ISERROR(SEARCH("змінне значення",S195)))</formula>
    </cfRule>
  </conditionalFormatting>
  <conditionalFormatting sqref="L219">
    <cfRule type="cellIs" dxfId="1271" priority="1271" operator="equal">
      <formula>0</formula>
    </cfRule>
    <cfRule type="cellIs" dxfId="1270" priority="1272" operator="greaterThan">
      <formula>0</formula>
    </cfRule>
  </conditionalFormatting>
  <conditionalFormatting sqref="G219">
    <cfRule type="cellIs" dxfId="1269" priority="1269" operator="equal">
      <formula>0</formula>
    </cfRule>
    <cfRule type="cellIs" dxfId="1268" priority="1270" operator="greaterThan">
      <formula>0</formula>
    </cfRule>
  </conditionalFormatting>
  <conditionalFormatting sqref="E219">
    <cfRule type="cellIs" dxfId="1267" priority="1267" operator="equal">
      <formula>0</formula>
    </cfRule>
    <cfRule type="cellIs" dxfId="1266" priority="1268" operator="greaterThan">
      <formula>0</formula>
    </cfRule>
  </conditionalFormatting>
  <conditionalFormatting sqref="I219">
    <cfRule type="cellIs" dxfId="1265" priority="1265" operator="equal">
      <formula>0</formula>
    </cfRule>
    <cfRule type="cellIs" dxfId="1264" priority="1266" operator="greaterThan">
      <formula>0</formula>
    </cfRule>
  </conditionalFormatting>
  <conditionalFormatting sqref="K219">
    <cfRule type="cellIs" dxfId="1263" priority="1263" operator="equal">
      <formula>0</formula>
    </cfRule>
    <cfRule type="cellIs" dxfId="1262" priority="1264" operator="greaterThan">
      <formula>0</formula>
    </cfRule>
  </conditionalFormatting>
  <conditionalFormatting sqref="L220:L243">
    <cfRule type="containsText" dxfId="1261" priority="1248" operator="containsText" text="чи роблять агрегати?">
      <formula>NOT(ISERROR(SEARCH("чи роблять агрегати?",L220)))</formula>
    </cfRule>
    <cfRule type="containsText" dxfId="1260" priority="1249" operator="containsText" text="чи робить СНВВ?">
      <formula>NOT(ISERROR(SEARCH("чи робить СНВВ?",L220)))</formula>
    </cfRule>
    <cfRule type="containsText" dxfId="1259" priority="1258" operator="containsText" text="OK">
      <formula>NOT(ISERROR(SEARCH("OK",L220)))</formula>
    </cfRule>
    <cfRule type="containsText" dxfId="1258" priority="1259" operator="containsText" text="СНВВ не працює">
      <formula>NOT(ISERROR(SEARCH("СНВВ не працює",L220)))</formula>
    </cfRule>
    <cfRule type="containsText" dxfId="1257" priority="1260" operator="containsText" text="агрегати не працюють">
      <formula>NOT(ISERROR(SEARCH("агрегати не працюють",L220)))</formula>
    </cfRule>
  </conditionalFormatting>
  <conditionalFormatting sqref="D220:D243">
    <cfRule type="containsBlanks" dxfId="1256" priority="1257">
      <formula>LEN(TRIM(D220))=0</formula>
    </cfRule>
  </conditionalFormatting>
  <conditionalFormatting sqref="F220:F243">
    <cfRule type="containsBlanks" dxfId="1255" priority="1256">
      <formula>LEN(TRIM(F220))=0</formula>
    </cfRule>
  </conditionalFormatting>
  <conditionalFormatting sqref="H220:H243">
    <cfRule type="containsBlanks" dxfId="1254" priority="1255">
      <formula>LEN(TRIM(H220))=0</formula>
    </cfRule>
  </conditionalFormatting>
  <conditionalFormatting sqref="H220:H243">
    <cfRule type="cellIs" dxfId="1253" priority="1253" operator="equal">
      <formula>1</formula>
    </cfRule>
    <cfRule type="cellIs" dxfId="1252" priority="1254" operator="equal">
      <formula>0</formula>
    </cfRule>
  </conditionalFormatting>
  <conditionalFormatting sqref="J220:J243">
    <cfRule type="containsBlanks" dxfId="1251" priority="1252">
      <formula>LEN(TRIM(J220))=0</formula>
    </cfRule>
  </conditionalFormatting>
  <conditionalFormatting sqref="J220:J243">
    <cfRule type="cellIs" dxfId="1250" priority="1250" operator="equal">
      <formula>1</formula>
    </cfRule>
    <cfRule type="cellIs" dxfId="1249" priority="1251" operator="equal">
      <formula>0</formula>
    </cfRule>
  </conditionalFormatting>
  <conditionalFormatting sqref="E220:E243">
    <cfRule type="containsBlanks" dxfId="1248" priority="1261">
      <formula>LEN(TRIM(E220))=0</formula>
    </cfRule>
  </conditionalFormatting>
  <conditionalFormatting sqref="E220:E243">
    <cfRule type="cellIs" dxfId="1247" priority="1262" operator="greaterThan">
      <formula>0</formula>
    </cfRule>
  </conditionalFormatting>
  <conditionalFormatting sqref="G220:G243">
    <cfRule type="containsBlanks" dxfId="1246" priority="1246">
      <formula>LEN(TRIM(G220))=0</formula>
    </cfRule>
  </conditionalFormatting>
  <conditionalFormatting sqref="G220:G243">
    <cfRule type="cellIs" dxfId="1245" priority="1247" operator="greaterThan">
      <formula>0</formula>
    </cfRule>
  </conditionalFormatting>
  <conditionalFormatting sqref="I220:I243">
    <cfRule type="containsBlanks" dxfId="1244" priority="1244">
      <formula>LEN(TRIM(I220))=0</formula>
    </cfRule>
  </conditionalFormatting>
  <conditionalFormatting sqref="I220:I243">
    <cfRule type="cellIs" dxfId="1243" priority="1245" operator="greaterThan">
      <formula>0</formula>
    </cfRule>
  </conditionalFormatting>
  <conditionalFormatting sqref="K220:K243">
    <cfRule type="containsBlanks" dxfId="1242" priority="1242">
      <formula>LEN(TRIM(K220))=0</formula>
    </cfRule>
  </conditionalFormatting>
  <conditionalFormatting sqref="K220:K243">
    <cfRule type="cellIs" dxfId="1241" priority="1243" operator="greaterThan">
      <formula>0</formula>
    </cfRule>
  </conditionalFormatting>
  <conditionalFormatting sqref="N220:O243">
    <cfRule type="containsBlanks" dxfId="1240" priority="1240">
      <formula>LEN(TRIM(N220))=0</formula>
    </cfRule>
    <cfRule type="cellIs" dxfId="1239" priority="1241" operator="greaterThan">
      <formula>0</formula>
    </cfRule>
  </conditionalFormatting>
  <conditionalFormatting sqref="P220:T243">
    <cfRule type="containsBlanks" dxfId="1238" priority="1237">
      <formula>LEN(TRIM(P220))=0</formula>
    </cfRule>
    <cfRule type="cellIs" dxfId="1237" priority="1238" operator="greaterThan">
      <formula>0</formula>
    </cfRule>
  </conditionalFormatting>
  <conditionalFormatting sqref="P220:P243">
    <cfRule type="containsText" dxfId="1236" priority="1239" operator="containsText" text="змінне значення">
      <formula>NOT(ISERROR(SEARCH("змінне значення",P220)))</formula>
    </cfRule>
  </conditionalFormatting>
  <conditionalFormatting sqref="S220:S243">
    <cfRule type="containsText" dxfId="1235" priority="1236" operator="containsText" text="змінне значення">
      <formula>NOT(ISERROR(SEARCH("змінне значення",S220)))</formula>
    </cfRule>
  </conditionalFormatting>
  <conditionalFormatting sqref="L244">
    <cfRule type="cellIs" dxfId="1234" priority="1234" operator="equal">
      <formula>0</formula>
    </cfRule>
    <cfRule type="cellIs" dxfId="1233" priority="1235" operator="greaterThan">
      <formula>0</formula>
    </cfRule>
  </conditionalFormatting>
  <conditionalFormatting sqref="G244">
    <cfRule type="cellIs" dxfId="1232" priority="1232" operator="equal">
      <formula>0</formula>
    </cfRule>
    <cfRule type="cellIs" dxfId="1231" priority="1233" operator="greaterThan">
      <formula>0</formula>
    </cfRule>
  </conditionalFormatting>
  <conditionalFormatting sqref="E244">
    <cfRule type="cellIs" dxfId="1230" priority="1230" operator="equal">
      <formula>0</formula>
    </cfRule>
    <cfRule type="cellIs" dxfId="1229" priority="1231" operator="greaterThan">
      <formula>0</formula>
    </cfRule>
  </conditionalFormatting>
  <conditionalFormatting sqref="I244">
    <cfRule type="cellIs" dxfId="1228" priority="1228" operator="equal">
      <formula>0</formula>
    </cfRule>
    <cfRule type="cellIs" dxfId="1227" priority="1229" operator="greaterThan">
      <formula>0</formula>
    </cfRule>
  </conditionalFormatting>
  <conditionalFormatting sqref="K244">
    <cfRule type="cellIs" dxfId="1226" priority="1226" operator="equal">
      <formula>0</formula>
    </cfRule>
    <cfRule type="cellIs" dxfId="1225" priority="1227" operator="greaterThan">
      <formula>0</formula>
    </cfRule>
  </conditionalFormatting>
  <conditionalFormatting sqref="L245:L268">
    <cfRule type="containsText" dxfId="1224" priority="1211" operator="containsText" text="чи роблять агрегати?">
      <formula>NOT(ISERROR(SEARCH("чи роблять агрегати?",L245)))</formula>
    </cfRule>
    <cfRule type="containsText" dxfId="1223" priority="1212" operator="containsText" text="чи робить СНВВ?">
      <formula>NOT(ISERROR(SEARCH("чи робить СНВВ?",L245)))</formula>
    </cfRule>
    <cfRule type="containsText" dxfId="1222" priority="1221" operator="containsText" text="OK">
      <formula>NOT(ISERROR(SEARCH("OK",L245)))</formula>
    </cfRule>
    <cfRule type="containsText" dxfId="1221" priority="1222" operator="containsText" text="СНВВ не працює">
      <formula>NOT(ISERROR(SEARCH("СНВВ не працює",L245)))</formula>
    </cfRule>
    <cfRule type="containsText" dxfId="1220" priority="1223" operator="containsText" text="агрегати не працюють">
      <formula>NOT(ISERROR(SEARCH("агрегати не працюють",L245)))</formula>
    </cfRule>
  </conditionalFormatting>
  <conditionalFormatting sqref="D245:D268">
    <cfRule type="containsBlanks" dxfId="1219" priority="1220">
      <formula>LEN(TRIM(D245))=0</formula>
    </cfRule>
  </conditionalFormatting>
  <conditionalFormatting sqref="F245:F268">
    <cfRule type="containsBlanks" dxfId="1218" priority="1219">
      <formula>LEN(TRIM(F245))=0</formula>
    </cfRule>
  </conditionalFormatting>
  <conditionalFormatting sqref="H245:H268">
    <cfRule type="containsBlanks" dxfId="1217" priority="1218">
      <formula>LEN(TRIM(H245))=0</formula>
    </cfRule>
  </conditionalFormatting>
  <conditionalFormatting sqref="H245:H268">
    <cfRule type="cellIs" dxfId="1216" priority="1216" operator="equal">
      <formula>1</formula>
    </cfRule>
    <cfRule type="cellIs" dxfId="1215" priority="1217" operator="equal">
      <formula>0</formula>
    </cfRule>
  </conditionalFormatting>
  <conditionalFormatting sqref="J245:J268">
    <cfRule type="containsBlanks" dxfId="1214" priority="1215">
      <formula>LEN(TRIM(J245))=0</formula>
    </cfRule>
  </conditionalFormatting>
  <conditionalFormatting sqref="J245:J268">
    <cfRule type="cellIs" dxfId="1213" priority="1213" operator="equal">
      <formula>1</formula>
    </cfRule>
    <cfRule type="cellIs" dxfId="1212" priority="1214" operator="equal">
      <formula>0</formula>
    </cfRule>
  </conditionalFormatting>
  <conditionalFormatting sqref="E245:E268">
    <cfRule type="containsBlanks" dxfId="1211" priority="1224">
      <formula>LEN(TRIM(E245))=0</formula>
    </cfRule>
  </conditionalFormatting>
  <conditionalFormatting sqref="E245:E268">
    <cfRule type="cellIs" dxfId="1210" priority="1225" operator="greaterThan">
      <formula>0</formula>
    </cfRule>
  </conditionalFormatting>
  <conditionalFormatting sqref="G245:G268">
    <cfRule type="containsBlanks" dxfId="1209" priority="1209">
      <formula>LEN(TRIM(G245))=0</formula>
    </cfRule>
  </conditionalFormatting>
  <conditionalFormatting sqref="G245:G268">
    <cfRule type="cellIs" dxfId="1208" priority="1210" operator="greaterThan">
      <formula>0</formula>
    </cfRule>
  </conditionalFormatting>
  <conditionalFormatting sqref="I245:I268">
    <cfRule type="containsBlanks" dxfId="1207" priority="1207">
      <formula>LEN(TRIM(I245))=0</formula>
    </cfRule>
  </conditionalFormatting>
  <conditionalFormatting sqref="I245:I268">
    <cfRule type="cellIs" dxfId="1206" priority="1208" operator="greaterThan">
      <formula>0</formula>
    </cfRule>
  </conditionalFormatting>
  <conditionalFormatting sqref="K245:K268">
    <cfRule type="containsBlanks" dxfId="1205" priority="1205">
      <formula>LEN(TRIM(K245))=0</formula>
    </cfRule>
  </conditionalFormatting>
  <conditionalFormatting sqref="K245:K268">
    <cfRule type="cellIs" dxfId="1204" priority="1206" operator="greaterThan">
      <formula>0</formula>
    </cfRule>
  </conditionalFormatting>
  <conditionalFormatting sqref="N245:O268">
    <cfRule type="containsBlanks" dxfId="1203" priority="1203">
      <formula>LEN(TRIM(N245))=0</formula>
    </cfRule>
    <cfRule type="cellIs" dxfId="1202" priority="1204" operator="greaterThan">
      <formula>0</formula>
    </cfRule>
  </conditionalFormatting>
  <conditionalFormatting sqref="P245:T268">
    <cfRule type="containsBlanks" dxfId="1201" priority="1200">
      <formula>LEN(TRIM(P245))=0</formula>
    </cfRule>
    <cfRule type="cellIs" dxfId="1200" priority="1201" operator="greaterThan">
      <formula>0</formula>
    </cfRule>
  </conditionalFormatting>
  <conditionalFormatting sqref="P245:P268">
    <cfRule type="containsText" dxfId="1199" priority="1202" operator="containsText" text="змінне значення">
      <formula>NOT(ISERROR(SEARCH("змінне значення",P245)))</formula>
    </cfRule>
  </conditionalFormatting>
  <conditionalFormatting sqref="S245:S268">
    <cfRule type="containsText" dxfId="1198" priority="1199" operator="containsText" text="змінне значення">
      <formula>NOT(ISERROR(SEARCH("змінне значення",S245)))</formula>
    </cfRule>
  </conditionalFormatting>
  <conditionalFormatting sqref="L269">
    <cfRule type="cellIs" dxfId="1197" priority="1197" operator="equal">
      <formula>0</formula>
    </cfRule>
    <cfRule type="cellIs" dxfId="1196" priority="1198" operator="greaterThan">
      <formula>0</formula>
    </cfRule>
  </conditionalFormatting>
  <conditionalFormatting sqref="G269">
    <cfRule type="cellIs" dxfId="1195" priority="1195" operator="equal">
      <formula>0</formula>
    </cfRule>
    <cfRule type="cellIs" dxfId="1194" priority="1196" operator="greaterThan">
      <formula>0</formula>
    </cfRule>
  </conditionalFormatting>
  <conditionalFormatting sqref="E269">
    <cfRule type="cellIs" dxfId="1193" priority="1193" operator="equal">
      <formula>0</formula>
    </cfRule>
    <cfRule type="cellIs" dxfId="1192" priority="1194" operator="greaterThan">
      <formula>0</formula>
    </cfRule>
  </conditionalFormatting>
  <conditionalFormatting sqref="I269">
    <cfRule type="cellIs" dxfId="1191" priority="1191" operator="equal">
      <formula>0</formula>
    </cfRule>
    <cfRule type="cellIs" dxfId="1190" priority="1192" operator="greaterThan">
      <formula>0</formula>
    </cfRule>
  </conditionalFormatting>
  <conditionalFormatting sqref="K269">
    <cfRule type="cellIs" dxfId="1189" priority="1189" operator="equal">
      <formula>0</formula>
    </cfRule>
    <cfRule type="cellIs" dxfId="1188" priority="1190" operator="greaterThan">
      <formula>0</formula>
    </cfRule>
  </conditionalFormatting>
  <conditionalFormatting sqref="L270:L293">
    <cfRule type="containsText" dxfId="1187" priority="1174" operator="containsText" text="чи роблять агрегати?">
      <formula>NOT(ISERROR(SEARCH("чи роблять агрегати?",L270)))</formula>
    </cfRule>
    <cfRule type="containsText" dxfId="1186" priority="1175" operator="containsText" text="чи робить СНВВ?">
      <formula>NOT(ISERROR(SEARCH("чи робить СНВВ?",L270)))</formula>
    </cfRule>
    <cfRule type="containsText" dxfId="1185" priority="1184" operator="containsText" text="OK">
      <formula>NOT(ISERROR(SEARCH("OK",L270)))</formula>
    </cfRule>
    <cfRule type="containsText" dxfId="1184" priority="1185" operator="containsText" text="СНВВ не працює">
      <formula>NOT(ISERROR(SEARCH("СНВВ не працює",L270)))</formula>
    </cfRule>
    <cfRule type="containsText" dxfId="1183" priority="1186" operator="containsText" text="агрегати не працюють">
      <formula>NOT(ISERROR(SEARCH("агрегати не працюють",L270)))</formula>
    </cfRule>
  </conditionalFormatting>
  <conditionalFormatting sqref="D270:D293">
    <cfRule type="containsBlanks" dxfId="1182" priority="1183">
      <formula>LEN(TRIM(D270))=0</formula>
    </cfRule>
  </conditionalFormatting>
  <conditionalFormatting sqref="F270:F293">
    <cfRule type="containsBlanks" dxfId="1181" priority="1182">
      <formula>LEN(TRIM(F270))=0</formula>
    </cfRule>
  </conditionalFormatting>
  <conditionalFormatting sqref="H270:H293">
    <cfRule type="containsBlanks" dxfId="1180" priority="1181">
      <formula>LEN(TRIM(H270))=0</formula>
    </cfRule>
  </conditionalFormatting>
  <conditionalFormatting sqref="H270:H293">
    <cfRule type="cellIs" dxfId="1179" priority="1179" operator="equal">
      <formula>1</formula>
    </cfRule>
    <cfRule type="cellIs" dxfId="1178" priority="1180" operator="equal">
      <formula>0</formula>
    </cfRule>
  </conditionalFormatting>
  <conditionalFormatting sqref="J270:J293">
    <cfRule type="containsBlanks" dxfId="1177" priority="1178">
      <formula>LEN(TRIM(J270))=0</formula>
    </cfRule>
  </conditionalFormatting>
  <conditionalFormatting sqref="J270:J293">
    <cfRule type="cellIs" dxfId="1176" priority="1176" operator="equal">
      <formula>1</formula>
    </cfRule>
    <cfRule type="cellIs" dxfId="1175" priority="1177" operator="equal">
      <formula>0</formula>
    </cfRule>
  </conditionalFormatting>
  <conditionalFormatting sqref="E270:E293">
    <cfRule type="containsBlanks" dxfId="1174" priority="1187">
      <formula>LEN(TRIM(E270))=0</formula>
    </cfRule>
  </conditionalFormatting>
  <conditionalFormatting sqref="E270:E293">
    <cfRule type="cellIs" dxfId="1173" priority="1188" operator="greaterThan">
      <formula>0</formula>
    </cfRule>
  </conditionalFormatting>
  <conditionalFormatting sqref="G270:G293">
    <cfRule type="containsBlanks" dxfId="1172" priority="1172">
      <formula>LEN(TRIM(G270))=0</formula>
    </cfRule>
  </conditionalFormatting>
  <conditionalFormatting sqref="G270:G293">
    <cfRule type="cellIs" dxfId="1171" priority="1173" operator="greaterThan">
      <formula>0</formula>
    </cfRule>
  </conditionalFormatting>
  <conditionalFormatting sqref="I270:I293">
    <cfRule type="containsBlanks" dxfId="1170" priority="1170">
      <formula>LEN(TRIM(I270))=0</formula>
    </cfRule>
  </conditionalFormatting>
  <conditionalFormatting sqref="I270:I293">
    <cfRule type="cellIs" dxfId="1169" priority="1171" operator="greaterThan">
      <formula>0</formula>
    </cfRule>
  </conditionalFormatting>
  <conditionalFormatting sqref="K270:K293">
    <cfRule type="containsBlanks" dxfId="1168" priority="1168">
      <formula>LEN(TRIM(K270))=0</formula>
    </cfRule>
  </conditionalFormatting>
  <conditionalFormatting sqref="K270:K293">
    <cfRule type="cellIs" dxfId="1167" priority="1169" operator="greaterThan">
      <formula>0</formula>
    </cfRule>
  </conditionalFormatting>
  <conditionalFormatting sqref="N270:O293">
    <cfRule type="containsBlanks" dxfId="1166" priority="1166">
      <formula>LEN(TRIM(N270))=0</formula>
    </cfRule>
    <cfRule type="cellIs" dxfId="1165" priority="1167" operator="greaterThan">
      <formula>0</formula>
    </cfRule>
  </conditionalFormatting>
  <conditionalFormatting sqref="P270:T293">
    <cfRule type="containsBlanks" dxfId="1164" priority="1163">
      <formula>LEN(TRIM(P270))=0</formula>
    </cfRule>
    <cfRule type="cellIs" dxfId="1163" priority="1164" operator="greaterThan">
      <formula>0</formula>
    </cfRule>
  </conditionalFormatting>
  <conditionalFormatting sqref="P270:P293">
    <cfRule type="containsText" dxfId="1162" priority="1165" operator="containsText" text="змінне значення">
      <formula>NOT(ISERROR(SEARCH("змінне значення",P270)))</formula>
    </cfRule>
  </conditionalFormatting>
  <conditionalFormatting sqref="S270:S293">
    <cfRule type="containsText" dxfId="1161" priority="1162" operator="containsText" text="змінне значення">
      <formula>NOT(ISERROR(SEARCH("змінне значення",S270)))</formula>
    </cfRule>
  </conditionalFormatting>
  <conditionalFormatting sqref="L294">
    <cfRule type="cellIs" dxfId="1160" priority="1160" operator="equal">
      <formula>0</formula>
    </cfRule>
    <cfRule type="cellIs" dxfId="1159" priority="1161" operator="greaterThan">
      <formula>0</formula>
    </cfRule>
  </conditionalFormatting>
  <conditionalFormatting sqref="G294">
    <cfRule type="cellIs" dxfId="1158" priority="1158" operator="equal">
      <formula>0</formula>
    </cfRule>
    <cfRule type="cellIs" dxfId="1157" priority="1159" operator="greaterThan">
      <formula>0</formula>
    </cfRule>
  </conditionalFormatting>
  <conditionalFormatting sqref="E294">
    <cfRule type="cellIs" dxfId="1156" priority="1156" operator="equal">
      <formula>0</formula>
    </cfRule>
    <cfRule type="cellIs" dxfId="1155" priority="1157" operator="greaterThan">
      <formula>0</formula>
    </cfRule>
  </conditionalFormatting>
  <conditionalFormatting sqref="I294">
    <cfRule type="cellIs" dxfId="1154" priority="1154" operator="equal">
      <formula>0</formula>
    </cfRule>
    <cfRule type="cellIs" dxfId="1153" priority="1155" operator="greaterThan">
      <formula>0</formula>
    </cfRule>
  </conditionalFormatting>
  <conditionalFormatting sqref="K294">
    <cfRule type="cellIs" dxfId="1152" priority="1152" operator="equal">
      <formula>0</formula>
    </cfRule>
    <cfRule type="cellIs" dxfId="1151" priority="1153" operator="greaterThan">
      <formula>0</formula>
    </cfRule>
  </conditionalFormatting>
  <conditionalFormatting sqref="L295:L318">
    <cfRule type="containsText" dxfId="1150" priority="1137" operator="containsText" text="чи роблять агрегати?">
      <formula>NOT(ISERROR(SEARCH("чи роблять агрегати?",L295)))</formula>
    </cfRule>
    <cfRule type="containsText" dxfId="1149" priority="1138" operator="containsText" text="чи робить СНВВ?">
      <formula>NOT(ISERROR(SEARCH("чи робить СНВВ?",L295)))</formula>
    </cfRule>
    <cfRule type="containsText" dxfId="1148" priority="1147" operator="containsText" text="OK">
      <formula>NOT(ISERROR(SEARCH("OK",L295)))</formula>
    </cfRule>
    <cfRule type="containsText" dxfId="1147" priority="1148" operator="containsText" text="СНВВ не працює">
      <formula>NOT(ISERROR(SEARCH("СНВВ не працює",L295)))</formula>
    </cfRule>
    <cfRule type="containsText" dxfId="1146" priority="1149" operator="containsText" text="агрегати не працюють">
      <formula>NOT(ISERROR(SEARCH("агрегати не працюють",L295)))</formula>
    </cfRule>
  </conditionalFormatting>
  <conditionalFormatting sqref="D295:D318">
    <cfRule type="containsBlanks" dxfId="1145" priority="1146">
      <formula>LEN(TRIM(D295))=0</formula>
    </cfRule>
  </conditionalFormatting>
  <conditionalFormatting sqref="F295:F318">
    <cfRule type="containsBlanks" dxfId="1144" priority="1145">
      <formula>LEN(TRIM(F295))=0</formula>
    </cfRule>
  </conditionalFormatting>
  <conditionalFormatting sqref="H295:H318">
    <cfRule type="containsBlanks" dxfId="1143" priority="1144">
      <formula>LEN(TRIM(H295))=0</formula>
    </cfRule>
  </conditionalFormatting>
  <conditionalFormatting sqref="H295:H318">
    <cfRule type="cellIs" dxfId="1142" priority="1142" operator="equal">
      <formula>1</formula>
    </cfRule>
    <cfRule type="cellIs" dxfId="1141" priority="1143" operator="equal">
      <formula>0</formula>
    </cfRule>
  </conditionalFormatting>
  <conditionalFormatting sqref="J295:J318">
    <cfRule type="containsBlanks" dxfId="1140" priority="1141">
      <formula>LEN(TRIM(J295))=0</formula>
    </cfRule>
  </conditionalFormatting>
  <conditionalFormatting sqref="J295:J318">
    <cfRule type="cellIs" dxfId="1139" priority="1139" operator="equal">
      <formula>1</formula>
    </cfRule>
    <cfRule type="cellIs" dxfId="1138" priority="1140" operator="equal">
      <formula>0</formula>
    </cfRule>
  </conditionalFormatting>
  <conditionalFormatting sqref="E295:E318">
    <cfRule type="containsBlanks" dxfId="1137" priority="1150">
      <formula>LEN(TRIM(E295))=0</formula>
    </cfRule>
  </conditionalFormatting>
  <conditionalFormatting sqref="E295:E318">
    <cfRule type="cellIs" dxfId="1136" priority="1151" operator="greaterThan">
      <formula>0</formula>
    </cfRule>
  </conditionalFormatting>
  <conditionalFormatting sqref="G295:G318">
    <cfRule type="containsBlanks" dxfId="1135" priority="1135">
      <formula>LEN(TRIM(G295))=0</formula>
    </cfRule>
  </conditionalFormatting>
  <conditionalFormatting sqref="G295:G318">
    <cfRule type="cellIs" dxfId="1134" priority="1136" operator="greaterThan">
      <formula>0</formula>
    </cfRule>
  </conditionalFormatting>
  <conditionalFormatting sqref="I295:I318">
    <cfRule type="containsBlanks" dxfId="1133" priority="1133">
      <formula>LEN(TRIM(I295))=0</formula>
    </cfRule>
  </conditionalFormatting>
  <conditionalFormatting sqref="I295:I318">
    <cfRule type="cellIs" dxfId="1132" priority="1134" operator="greaterThan">
      <formula>0</formula>
    </cfRule>
  </conditionalFormatting>
  <conditionalFormatting sqref="K295:K318">
    <cfRule type="containsBlanks" dxfId="1131" priority="1131">
      <formula>LEN(TRIM(K295))=0</formula>
    </cfRule>
  </conditionalFormatting>
  <conditionalFormatting sqref="K295:K318">
    <cfRule type="cellIs" dxfId="1130" priority="1132" operator="greaterThan">
      <formula>0</formula>
    </cfRule>
  </conditionalFormatting>
  <conditionalFormatting sqref="N295:O318">
    <cfRule type="containsBlanks" dxfId="1129" priority="1129">
      <formula>LEN(TRIM(N295))=0</formula>
    </cfRule>
    <cfRule type="cellIs" dxfId="1128" priority="1130" operator="greaterThan">
      <formula>0</formula>
    </cfRule>
  </conditionalFormatting>
  <conditionalFormatting sqref="P295:T318">
    <cfRule type="containsBlanks" dxfId="1127" priority="1126">
      <formula>LEN(TRIM(P295))=0</formula>
    </cfRule>
    <cfRule type="cellIs" dxfId="1126" priority="1127" operator="greaterThan">
      <formula>0</formula>
    </cfRule>
  </conditionalFormatting>
  <conditionalFormatting sqref="P295:P318">
    <cfRule type="containsText" dxfId="1125" priority="1128" operator="containsText" text="змінне значення">
      <formula>NOT(ISERROR(SEARCH("змінне значення",P295)))</formula>
    </cfRule>
  </conditionalFormatting>
  <conditionalFormatting sqref="S295:S318">
    <cfRule type="containsText" dxfId="1124" priority="1125" operator="containsText" text="змінне значення">
      <formula>NOT(ISERROR(SEARCH("змінне значення",S295)))</formula>
    </cfRule>
  </conditionalFormatting>
  <conditionalFormatting sqref="L319">
    <cfRule type="cellIs" dxfId="1123" priority="1123" operator="equal">
      <formula>0</formula>
    </cfRule>
    <cfRule type="cellIs" dxfId="1122" priority="1124" operator="greaterThan">
      <formula>0</formula>
    </cfRule>
  </conditionalFormatting>
  <conditionalFormatting sqref="G319">
    <cfRule type="cellIs" dxfId="1121" priority="1121" operator="equal">
      <formula>0</formula>
    </cfRule>
    <cfRule type="cellIs" dxfId="1120" priority="1122" operator="greaterThan">
      <formula>0</formula>
    </cfRule>
  </conditionalFormatting>
  <conditionalFormatting sqref="E319">
    <cfRule type="cellIs" dxfId="1119" priority="1119" operator="equal">
      <formula>0</formula>
    </cfRule>
    <cfRule type="cellIs" dxfId="1118" priority="1120" operator="greaterThan">
      <formula>0</formula>
    </cfRule>
  </conditionalFormatting>
  <conditionalFormatting sqref="I319">
    <cfRule type="cellIs" dxfId="1117" priority="1117" operator="equal">
      <formula>0</formula>
    </cfRule>
    <cfRule type="cellIs" dxfId="1116" priority="1118" operator="greaterThan">
      <formula>0</formula>
    </cfRule>
  </conditionalFormatting>
  <conditionalFormatting sqref="K319">
    <cfRule type="cellIs" dxfId="1115" priority="1115" operator="equal">
      <formula>0</formula>
    </cfRule>
    <cfRule type="cellIs" dxfId="1114" priority="1116" operator="greaterThan">
      <formula>0</formula>
    </cfRule>
  </conditionalFormatting>
  <conditionalFormatting sqref="L320:L343">
    <cfRule type="containsText" dxfId="1113" priority="1100" operator="containsText" text="чи роблять агрегати?">
      <formula>NOT(ISERROR(SEARCH("чи роблять агрегати?",L320)))</formula>
    </cfRule>
    <cfRule type="containsText" dxfId="1112" priority="1101" operator="containsText" text="чи робить СНВВ?">
      <formula>NOT(ISERROR(SEARCH("чи робить СНВВ?",L320)))</formula>
    </cfRule>
    <cfRule type="containsText" dxfId="1111" priority="1110" operator="containsText" text="OK">
      <formula>NOT(ISERROR(SEARCH("OK",L320)))</formula>
    </cfRule>
    <cfRule type="containsText" dxfId="1110" priority="1111" operator="containsText" text="СНВВ не працює">
      <formula>NOT(ISERROR(SEARCH("СНВВ не працює",L320)))</formula>
    </cfRule>
    <cfRule type="containsText" dxfId="1109" priority="1112" operator="containsText" text="агрегати не працюють">
      <formula>NOT(ISERROR(SEARCH("агрегати не працюють",L320)))</formula>
    </cfRule>
  </conditionalFormatting>
  <conditionalFormatting sqref="D320:D343">
    <cfRule type="containsBlanks" dxfId="1108" priority="1109">
      <formula>LEN(TRIM(D320))=0</formula>
    </cfRule>
  </conditionalFormatting>
  <conditionalFormatting sqref="F320:F343">
    <cfRule type="containsBlanks" dxfId="1107" priority="1108">
      <formula>LEN(TRIM(F320))=0</formula>
    </cfRule>
  </conditionalFormatting>
  <conditionalFormatting sqref="H320:H343">
    <cfRule type="containsBlanks" dxfId="1106" priority="1107">
      <formula>LEN(TRIM(H320))=0</formula>
    </cfRule>
  </conditionalFormatting>
  <conditionalFormatting sqref="H320:H343">
    <cfRule type="cellIs" dxfId="1105" priority="1105" operator="equal">
      <formula>1</formula>
    </cfRule>
    <cfRule type="cellIs" dxfId="1104" priority="1106" operator="equal">
      <formula>0</formula>
    </cfRule>
  </conditionalFormatting>
  <conditionalFormatting sqref="J320:J343">
    <cfRule type="containsBlanks" dxfId="1103" priority="1104">
      <formula>LEN(TRIM(J320))=0</formula>
    </cfRule>
  </conditionalFormatting>
  <conditionalFormatting sqref="J320:J343">
    <cfRule type="cellIs" dxfId="1102" priority="1102" operator="equal">
      <formula>1</formula>
    </cfRule>
    <cfRule type="cellIs" dxfId="1101" priority="1103" operator="equal">
      <formula>0</formula>
    </cfRule>
  </conditionalFormatting>
  <conditionalFormatting sqref="E320:E343">
    <cfRule type="containsBlanks" dxfId="1100" priority="1113">
      <formula>LEN(TRIM(E320))=0</formula>
    </cfRule>
  </conditionalFormatting>
  <conditionalFormatting sqref="E320:E343">
    <cfRule type="cellIs" dxfId="1099" priority="1114" operator="greaterThan">
      <formula>0</formula>
    </cfRule>
  </conditionalFormatting>
  <conditionalFormatting sqref="G320:G343">
    <cfRule type="containsBlanks" dxfId="1098" priority="1098">
      <formula>LEN(TRIM(G320))=0</formula>
    </cfRule>
  </conditionalFormatting>
  <conditionalFormatting sqref="G320:G343">
    <cfRule type="cellIs" dxfId="1097" priority="1099" operator="greaterThan">
      <formula>0</formula>
    </cfRule>
  </conditionalFormatting>
  <conditionalFormatting sqref="I320:I343">
    <cfRule type="containsBlanks" dxfId="1096" priority="1096">
      <formula>LEN(TRIM(I320))=0</formula>
    </cfRule>
  </conditionalFormatting>
  <conditionalFormatting sqref="I320:I343">
    <cfRule type="cellIs" dxfId="1095" priority="1097" operator="greaterThan">
      <formula>0</formula>
    </cfRule>
  </conditionalFormatting>
  <conditionalFormatting sqref="K320:K343">
    <cfRule type="containsBlanks" dxfId="1094" priority="1094">
      <formula>LEN(TRIM(K320))=0</formula>
    </cfRule>
  </conditionalFormatting>
  <conditionalFormatting sqref="K320:K343">
    <cfRule type="cellIs" dxfId="1093" priority="1095" operator="greaterThan">
      <formula>0</formula>
    </cfRule>
  </conditionalFormatting>
  <conditionalFormatting sqref="N320:O343">
    <cfRule type="containsBlanks" dxfId="1092" priority="1092">
      <formula>LEN(TRIM(N320))=0</formula>
    </cfRule>
    <cfRule type="cellIs" dxfId="1091" priority="1093" operator="greaterThan">
      <formula>0</formula>
    </cfRule>
  </conditionalFormatting>
  <conditionalFormatting sqref="P320:T343">
    <cfRule type="containsBlanks" dxfId="1090" priority="1089">
      <formula>LEN(TRIM(P320))=0</formula>
    </cfRule>
    <cfRule type="cellIs" dxfId="1089" priority="1090" operator="greaterThan">
      <formula>0</formula>
    </cfRule>
  </conditionalFormatting>
  <conditionalFormatting sqref="P320:P343">
    <cfRule type="containsText" dxfId="1088" priority="1091" operator="containsText" text="змінне значення">
      <formula>NOT(ISERROR(SEARCH("змінне значення",P320)))</formula>
    </cfRule>
  </conditionalFormatting>
  <conditionalFormatting sqref="S320:S343">
    <cfRule type="containsText" dxfId="1087" priority="1088" operator="containsText" text="змінне значення">
      <formula>NOT(ISERROR(SEARCH("змінне значення",S320)))</formula>
    </cfRule>
  </conditionalFormatting>
  <conditionalFormatting sqref="L344">
    <cfRule type="cellIs" dxfId="1086" priority="1086" operator="equal">
      <formula>0</formula>
    </cfRule>
    <cfRule type="cellIs" dxfId="1085" priority="1087" operator="greaterThan">
      <formula>0</formula>
    </cfRule>
  </conditionalFormatting>
  <conditionalFormatting sqref="G344">
    <cfRule type="cellIs" dxfId="1084" priority="1084" operator="equal">
      <formula>0</formula>
    </cfRule>
    <cfRule type="cellIs" dxfId="1083" priority="1085" operator="greaterThan">
      <formula>0</formula>
    </cfRule>
  </conditionalFormatting>
  <conditionalFormatting sqref="E344">
    <cfRule type="cellIs" dxfId="1082" priority="1082" operator="equal">
      <formula>0</formula>
    </cfRule>
    <cfRule type="cellIs" dxfId="1081" priority="1083" operator="greaterThan">
      <formula>0</formula>
    </cfRule>
  </conditionalFormatting>
  <conditionalFormatting sqref="I344">
    <cfRule type="cellIs" dxfId="1080" priority="1080" operator="equal">
      <formula>0</formula>
    </cfRule>
    <cfRule type="cellIs" dxfId="1079" priority="1081" operator="greaterThan">
      <formula>0</formula>
    </cfRule>
  </conditionalFormatting>
  <conditionalFormatting sqref="K344">
    <cfRule type="cellIs" dxfId="1078" priority="1078" operator="equal">
      <formula>0</formula>
    </cfRule>
    <cfRule type="cellIs" dxfId="1077" priority="1079" operator="greaterThan">
      <formula>0</formula>
    </cfRule>
  </conditionalFormatting>
  <conditionalFormatting sqref="L345:L368">
    <cfRule type="containsText" dxfId="1076" priority="1063" operator="containsText" text="чи роблять агрегати?">
      <formula>NOT(ISERROR(SEARCH("чи роблять агрегати?",L345)))</formula>
    </cfRule>
    <cfRule type="containsText" dxfId="1075" priority="1064" operator="containsText" text="чи робить СНВВ?">
      <formula>NOT(ISERROR(SEARCH("чи робить СНВВ?",L345)))</formula>
    </cfRule>
    <cfRule type="containsText" dxfId="1074" priority="1073" operator="containsText" text="OK">
      <formula>NOT(ISERROR(SEARCH("OK",L345)))</formula>
    </cfRule>
    <cfRule type="containsText" dxfId="1073" priority="1074" operator="containsText" text="СНВВ не працює">
      <formula>NOT(ISERROR(SEARCH("СНВВ не працює",L345)))</formula>
    </cfRule>
    <cfRule type="containsText" dxfId="1072" priority="1075" operator="containsText" text="агрегати не працюють">
      <formula>NOT(ISERROR(SEARCH("агрегати не працюють",L345)))</formula>
    </cfRule>
  </conditionalFormatting>
  <conditionalFormatting sqref="D345:D368">
    <cfRule type="containsBlanks" dxfId="1071" priority="1072">
      <formula>LEN(TRIM(D345))=0</formula>
    </cfRule>
  </conditionalFormatting>
  <conditionalFormatting sqref="F345:F368">
    <cfRule type="containsBlanks" dxfId="1070" priority="1071">
      <formula>LEN(TRIM(F345))=0</formula>
    </cfRule>
  </conditionalFormatting>
  <conditionalFormatting sqref="H345:H368">
    <cfRule type="containsBlanks" dxfId="1069" priority="1070">
      <formula>LEN(TRIM(H345))=0</formula>
    </cfRule>
  </conditionalFormatting>
  <conditionalFormatting sqref="H345:H368">
    <cfRule type="cellIs" dxfId="1068" priority="1068" operator="equal">
      <formula>1</formula>
    </cfRule>
    <cfRule type="cellIs" dxfId="1067" priority="1069" operator="equal">
      <formula>0</formula>
    </cfRule>
  </conditionalFormatting>
  <conditionalFormatting sqref="J345:J368">
    <cfRule type="containsBlanks" dxfId="1066" priority="1067">
      <formula>LEN(TRIM(J345))=0</formula>
    </cfRule>
  </conditionalFormatting>
  <conditionalFormatting sqref="J345:J368">
    <cfRule type="cellIs" dxfId="1065" priority="1065" operator="equal">
      <formula>1</formula>
    </cfRule>
    <cfRule type="cellIs" dxfId="1064" priority="1066" operator="equal">
      <formula>0</formula>
    </cfRule>
  </conditionalFormatting>
  <conditionalFormatting sqref="E345:E368">
    <cfRule type="containsBlanks" dxfId="1063" priority="1076">
      <formula>LEN(TRIM(E345))=0</formula>
    </cfRule>
  </conditionalFormatting>
  <conditionalFormatting sqref="E345:E368">
    <cfRule type="cellIs" dxfId="1062" priority="1077" operator="greaterThan">
      <formula>0</formula>
    </cfRule>
  </conditionalFormatting>
  <conditionalFormatting sqref="G345:G368">
    <cfRule type="containsBlanks" dxfId="1061" priority="1061">
      <formula>LEN(TRIM(G345))=0</formula>
    </cfRule>
  </conditionalFormatting>
  <conditionalFormatting sqref="G345:G368">
    <cfRule type="cellIs" dxfId="1060" priority="1062" operator="greaterThan">
      <formula>0</formula>
    </cfRule>
  </conditionalFormatting>
  <conditionalFormatting sqref="I345:I368">
    <cfRule type="containsBlanks" dxfId="1059" priority="1059">
      <formula>LEN(TRIM(I345))=0</formula>
    </cfRule>
  </conditionalFormatting>
  <conditionalFormatting sqref="I345:I368">
    <cfRule type="cellIs" dxfId="1058" priority="1060" operator="greaterThan">
      <formula>0</formula>
    </cfRule>
  </conditionalFormatting>
  <conditionalFormatting sqref="K345:K368">
    <cfRule type="containsBlanks" dxfId="1057" priority="1057">
      <formula>LEN(TRIM(K345))=0</formula>
    </cfRule>
  </conditionalFormatting>
  <conditionalFormatting sqref="K345:K368">
    <cfRule type="cellIs" dxfId="1056" priority="1058" operator="greaterThan">
      <formula>0</formula>
    </cfRule>
  </conditionalFormatting>
  <conditionalFormatting sqref="N345:O368">
    <cfRule type="containsBlanks" dxfId="1055" priority="1055">
      <formula>LEN(TRIM(N345))=0</formula>
    </cfRule>
    <cfRule type="cellIs" dxfId="1054" priority="1056" operator="greaterThan">
      <formula>0</formula>
    </cfRule>
  </conditionalFormatting>
  <conditionalFormatting sqref="P345:T368">
    <cfRule type="containsBlanks" dxfId="1053" priority="1052">
      <formula>LEN(TRIM(P345))=0</formula>
    </cfRule>
    <cfRule type="cellIs" dxfId="1052" priority="1053" operator="greaterThan">
      <formula>0</formula>
    </cfRule>
  </conditionalFormatting>
  <conditionalFormatting sqref="P345:P368">
    <cfRule type="containsText" dxfId="1051" priority="1054" operator="containsText" text="змінне значення">
      <formula>NOT(ISERROR(SEARCH("змінне значення",P345)))</formula>
    </cfRule>
  </conditionalFormatting>
  <conditionalFormatting sqref="S345:S368">
    <cfRule type="containsText" dxfId="1050" priority="1051" operator="containsText" text="змінне значення">
      <formula>NOT(ISERROR(SEARCH("змінне значення",S345)))</formula>
    </cfRule>
  </conditionalFormatting>
  <conditionalFormatting sqref="L369">
    <cfRule type="cellIs" dxfId="1049" priority="1049" operator="equal">
      <formula>0</formula>
    </cfRule>
    <cfRule type="cellIs" dxfId="1048" priority="1050" operator="greaterThan">
      <formula>0</formula>
    </cfRule>
  </conditionalFormatting>
  <conditionalFormatting sqref="G369">
    <cfRule type="cellIs" dxfId="1047" priority="1047" operator="equal">
      <formula>0</formula>
    </cfRule>
    <cfRule type="cellIs" dxfId="1046" priority="1048" operator="greaterThan">
      <formula>0</formula>
    </cfRule>
  </conditionalFormatting>
  <conditionalFormatting sqref="E369">
    <cfRule type="cellIs" dxfId="1045" priority="1045" operator="equal">
      <formula>0</formula>
    </cfRule>
    <cfRule type="cellIs" dxfId="1044" priority="1046" operator="greaterThan">
      <formula>0</formula>
    </cfRule>
  </conditionalFormatting>
  <conditionalFormatting sqref="I369">
    <cfRule type="cellIs" dxfId="1043" priority="1043" operator="equal">
      <formula>0</formula>
    </cfRule>
    <cfRule type="cellIs" dxfId="1042" priority="1044" operator="greaterThan">
      <formula>0</formula>
    </cfRule>
  </conditionalFormatting>
  <conditionalFormatting sqref="K369">
    <cfRule type="cellIs" dxfId="1041" priority="1041" operator="equal">
      <formula>0</formula>
    </cfRule>
    <cfRule type="cellIs" dxfId="1040" priority="1042" operator="greaterThan">
      <formula>0</formula>
    </cfRule>
  </conditionalFormatting>
  <conditionalFormatting sqref="L370:L393">
    <cfRule type="containsText" dxfId="1039" priority="1026" operator="containsText" text="чи роблять агрегати?">
      <formula>NOT(ISERROR(SEARCH("чи роблять агрегати?",L370)))</formula>
    </cfRule>
    <cfRule type="containsText" dxfId="1038" priority="1027" operator="containsText" text="чи робить СНВВ?">
      <formula>NOT(ISERROR(SEARCH("чи робить СНВВ?",L370)))</formula>
    </cfRule>
    <cfRule type="containsText" dxfId="1037" priority="1036" operator="containsText" text="OK">
      <formula>NOT(ISERROR(SEARCH("OK",L370)))</formula>
    </cfRule>
    <cfRule type="containsText" dxfId="1036" priority="1037" operator="containsText" text="СНВВ не працює">
      <formula>NOT(ISERROR(SEARCH("СНВВ не працює",L370)))</formula>
    </cfRule>
    <cfRule type="containsText" dxfId="1035" priority="1038" operator="containsText" text="агрегати не працюють">
      <formula>NOT(ISERROR(SEARCH("агрегати не працюють",L370)))</formula>
    </cfRule>
  </conditionalFormatting>
  <conditionalFormatting sqref="D370:D393">
    <cfRule type="containsBlanks" dxfId="1034" priority="1035">
      <formula>LEN(TRIM(D370))=0</formula>
    </cfRule>
  </conditionalFormatting>
  <conditionalFormatting sqref="F370:F393">
    <cfRule type="containsBlanks" dxfId="1033" priority="1034">
      <formula>LEN(TRIM(F370))=0</formula>
    </cfRule>
  </conditionalFormatting>
  <conditionalFormatting sqref="H370:H393">
    <cfRule type="containsBlanks" dxfId="1032" priority="1033">
      <formula>LEN(TRIM(H370))=0</formula>
    </cfRule>
  </conditionalFormatting>
  <conditionalFormatting sqref="H370:H393">
    <cfRule type="cellIs" dxfId="1031" priority="1031" operator="equal">
      <formula>1</formula>
    </cfRule>
    <cfRule type="cellIs" dxfId="1030" priority="1032" operator="equal">
      <formula>0</formula>
    </cfRule>
  </conditionalFormatting>
  <conditionalFormatting sqref="J370:J393">
    <cfRule type="containsBlanks" dxfId="1029" priority="1030">
      <formula>LEN(TRIM(J370))=0</formula>
    </cfRule>
  </conditionalFormatting>
  <conditionalFormatting sqref="J370:J393">
    <cfRule type="cellIs" dxfId="1028" priority="1028" operator="equal">
      <formula>1</formula>
    </cfRule>
    <cfRule type="cellIs" dxfId="1027" priority="1029" operator="equal">
      <formula>0</formula>
    </cfRule>
  </conditionalFormatting>
  <conditionalFormatting sqref="E370:E393">
    <cfRule type="containsBlanks" dxfId="1026" priority="1039">
      <formula>LEN(TRIM(E370))=0</formula>
    </cfRule>
  </conditionalFormatting>
  <conditionalFormatting sqref="E370:E393">
    <cfRule type="cellIs" dxfId="1025" priority="1040" operator="greaterThan">
      <formula>0</formula>
    </cfRule>
  </conditionalFormatting>
  <conditionalFormatting sqref="G370:G393">
    <cfRule type="containsBlanks" dxfId="1024" priority="1024">
      <formula>LEN(TRIM(G370))=0</formula>
    </cfRule>
  </conditionalFormatting>
  <conditionalFormatting sqref="G370:G393">
    <cfRule type="cellIs" dxfId="1023" priority="1025" operator="greaterThan">
      <formula>0</formula>
    </cfRule>
  </conditionalFormatting>
  <conditionalFormatting sqref="I370:I393">
    <cfRule type="containsBlanks" dxfId="1022" priority="1022">
      <formula>LEN(TRIM(I370))=0</formula>
    </cfRule>
  </conditionalFormatting>
  <conditionalFormatting sqref="I370:I393">
    <cfRule type="cellIs" dxfId="1021" priority="1023" operator="greaterThan">
      <formula>0</formula>
    </cfRule>
  </conditionalFormatting>
  <conditionalFormatting sqref="K370:K393">
    <cfRule type="containsBlanks" dxfId="1020" priority="1020">
      <formula>LEN(TRIM(K370))=0</formula>
    </cfRule>
  </conditionalFormatting>
  <conditionalFormatting sqref="K370:K393">
    <cfRule type="cellIs" dxfId="1019" priority="1021" operator="greaterThan">
      <formula>0</formula>
    </cfRule>
  </conditionalFormatting>
  <conditionalFormatting sqref="N370:O393">
    <cfRule type="containsBlanks" dxfId="1018" priority="1018">
      <formula>LEN(TRIM(N370))=0</formula>
    </cfRule>
    <cfRule type="cellIs" dxfId="1017" priority="1019" operator="greaterThan">
      <formula>0</formula>
    </cfRule>
  </conditionalFormatting>
  <conditionalFormatting sqref="P370:T393">
    <cfRule type="containsBlanks" dxfId="1016" priority="1015">
      <formula>LEN(TRIM(P370))=0</formula>
    </cfRule>
    <cfRule type="cellIs" dxfId="1015" priority="1016" operator="greaterThan">
      <formula>0</formula>
    </cfRule>
  </conditionalFormatting>
  <conditionalFormatting sqref="P370:P393">
    <cfRule type="containsText" dxfId="1014" priority="1017" operator="containsText" text="змінне значення">
      <formula>NOT(ISERROR(SEARCH("змінне значення",P370)))</formula>
    </cfRule>
  </conditionalFormatting>
  <conditionalFormatting sqref="S370:S393">
    <cfRule type="containsText" dxfId="1013" priority="1014" operator="containsText" text="змінне значення">
      <formula>NOT(ISERROR(SEARCH("змінне значення",S370)))</formula>
    </cfRule>
  </conditionalFormatting>
  <conditionalFormatting sqref="L394">
    <cfRule type="cellIs" dxfId="1012" priority="1012" operator="equal">
      <formula>0</formula>
    </cfRule>
    <cfRule type="cellIs" dxfId="1011" priority="1013" operator="greaterThan">
      <formula>0</formula>
    </cfRule>
  </conditionalFormatting>
  <conditionalFormatting sqref="G394">
    <cfRule type="cellIs" dxfId="1010" priority="1010" operator="equal">
      <formula>0</formula>
    </cfRule>
    <cfRule type="cellIs" dxfId="1009" priority="1011" operator="greaterThan">
      <formula>0</formula>
    </cfRule>
  </conditionalFormatting>
  <conditionalFormatting sqref="E394">
    <cfRule type="cellIs" dxfId="1008" priority="1008" operator="equal">
      <formula>0</formula>
    </cfRule>
    <cfRule type="cellIs" dxfId="1007" priority="1009" operator="greaterThan">
      <formula>0</formula>
    </cfRule>
  </conditionalFormatting>
  <conditionalFormatting sqref="I394">
    <cfRule type="cellIs" dxfId="1006" priority="1006" operator="equal">
      <formula>0</formula>
    </cfRule>
    <cfRule type="cellIs" dxfId="1005" priority="1007" operator="greaterThan">
      <formula>0</formula>
    </cfRule>
  </conditionalFormatting>
  <conditionalFormatting sqref="K394">
    <cfRule type="cellIs" dxfId="1004" priority="1004" operator="equal">
      <formula>0</formula>
    </cfRule>
    <cfRule type="cellIs" dxfId="1003" priority="1005" operator="greaterThan">
      <formula>0</formula>
    </cfRule>
  </conditionalFormatting>
  <conditionalFormatting sqref="L395:L418">
    <cfRule type="containsText" dxfId="1002" priority="989" operator="containsText" text="чи роблять агрегати?">
      <formula>NOT(ISERROR(SEARCH("чи роблять агрегати?",L395)))</formula>
    </cfRule>
    <cfRule type="containsText" dxfId="1001" priority="990" operator="containsText" text="чи робить СНВВ?">
      <formula>NOT(ISERROR(SEARCH("чи робить СНВВ?",L395)))</formula>
    </cfRule>
    <cfRule type="containsText" dxfId="1000" priority="999" operator="containsText" text="OK">
      <formula>NOT(ISERROR(SEARCH("OK",L395)))</formula>
    </cfRule>
    <cfRule type="containsText" dxfId="999" priority="1000" operator="containsText" text="СНВВ не працює">
      <formula>NOT(ISERROR(SEARCH("СНВВ не працює",L395)))</formula>
    </cfRule>
    <cfRule type="containsText" dxfId="998" priority="1001" operator="containsText" text="агрегати не працюють">
      <formula>NOT(ISERROR(SEARCH("агрегати не працюють",L395)))</formula>
    </cfRule>
  </conditionalFormatting>
  <conditionalFormatting sqref="D395:D418">
    <cfRule type="containsBlanks" dxfId="997" priority="998">
      <formula>LEN(TRIM(D395))=0</formula>
    </cfRule>
  </conditionalFormatting>
  <conditionalFormatting sqref="F395:F418">
    <cfRule type="containsBlanks" dxfId="996" priority="997">
      <formula>LEN(TRIM(F395))=0</formula>
    </cfRule>
  </conditionalFormatting>
  <conditionalFormatting sqref="H395:H418">
    <cfRule type="containsBlanks" dxfId="995" priority="996">
      <formula>LEN(TRIM(H395))=0</formula>
    </cfRule>
  </conditionalFormatting>
  <conditionalFormatting sqref="H395:H418">
    <cfRule type="cellIs" dxfId="994" priority="994" operator="equal">
      <formula>1</formula>
    </cfRule>
    <cfRule type="cellIs" dxfId="993" priority="995" operator="equal">
      <formula>0</formula>
    </cfRule>
  </conditionalFormatting>
  <conditionalFormatting sqref="J395:J418">
    <cfRule type="containsBlanks" dxfId="992" priority="993">
      <formula>LEN(TRIM(J395))=0</formula>
    </cfRule>
  </conditionalFormatting>
  <conditionalFormatting sqref="J395:J418">
    <cfRule type="cellIs" dxfId="991" priority="991" operator="equal">
      <formula>1</formula>
    </cfRule>
    <cfRule type="cellIs" dxfId="990" priority="992" operator="equal">
      <formula>0</formula>
    </cfRule>
  </conditionalFormatting>
  <conditionalFormatting sqref="E395:E418">
    <cfRule type="containsBlanks" dxfId="989" priority="1002">
      <formula>LEN(TRIM(E395))=0</formula>
    </cfRule>
  </conditionalFormatting>
  <conditionalFormatting sqref="E395:E418">
    <cfRule type="cellIs" dxfId="988" priority="1003" operator="greaterThan">
      <formula>0</formula>
    </cfRule>
  </conditionalFormatting>
  <conditionalFormatting sqref="G395:G418">
    <cfRule type="containsBlanks" dxfId="987" priority="987">
      <formula>LEN(TRIM(G395))=0</formula>
    </cfRule>
  </conditionalFormatting>
  <conditionalFormatting sqref="G395:G418">
    <cfRule type="cellIs" dxfId="986" priority="988" operator="greaterThan">
      <formula>0</formula>
    </cfRule>
  </conditionalFormatting>
  <conditionalFormatting sqref="I395:I418">
    <cfRule type="containsBlanks" dxfId="985" priority="985">
      <formula>LEN(TRIM(I395))=0</formula>
    </cfRule>
  </conditionalFormatting>
  <conditionalFormatting sqref="I395:I418">
    <cfRule type="cellIs" dxfId="984" priority="986" operator="greaterThan">
      <formula>0</formula>
    </cfRule>
  </conditionalFormatting>
  <conditionalFormatting sqref="K395:K418">
    <cfRule type="containsBlanks" dxfId="983" priority="983">
      <formula>LEN(TRIM(K395))=0</formula>
    </cfRule>
  </conditionalFormatting>
  <conditionalFormatting sqref="K395:K418">
    <cfRule type="cellIs" dxfId="982" priority="984" operator="greaterThan">
      <formula>0</formula>
    </cfRule>
  </conditionalFormatting>
  <conditionalFormatting sqref="N395:O418">
    <cfRule type="containsBlanks" dxfId="981" priority="981">
      <formula>LEN(TRIM(N395))=0</formula>
    </cfRule>
    <cfRule type="cellIs" dxfId="980" priority="982" operator="greaterThan">
      <formula>0</formula>
    </cfRule>
  </conditionalFormatting>
  <conditionalFormatting sqref="P395:T418">
    <cfRule type="containsBlanks" dxfId="979" priority="978">
      <formula>LEN(TRIM(P395))=0</formula>
    </cfRule>
    <cfRule type="cellIs" dxfId="978" priority="979" operator="greaterThan">
      <formula>0</formula>
    </cfRule>
  </conditionalFormatting>
  <conditionalFormatting sqref="P395:P418">
    <cfRule type="containsText" dxfId="977" priority="980" operator="containsText" text="змінне значення">
      <formula>NOT(ISERROR(SEARCH("змінне значення",P395)))</formula>
    </cfRule>
  </conditionalFormatting>
  <conditionalFormatting sqref="S395:S418">
    <cfRule type="containsText" dxfId="976" priority="977" operator="containsText" text="змінне значення">
      <formula>NOT(ISERROR(SEARCH("змінне значення",S395)))</formula>
    </cfRule>
  </conditionalFormatting>
  <conditionalFormatting sqref="L419">
    <cfRule type="cellIs" dxfId="975" priority="975" operator="equal">
      <formula>0</formula>
    </cfRule>
    <cfRule type="cellIs" dxfId="974" priority="976" operator="greaterThan">
      <formula>0</formula>
    </cfRule>
  </conditionalFormatting>
  <conditionalFormatting sqref="G419">
    <cfRule type="cellIs" dxfId="973" priority="973" operator="equal">
      <formula>0</formula>
    </cfRule>
    <cfRule type="cellIs" dxfId="972" priority="974" operator="greaterThan">
      <formula>0</formula>
    </cfRule>
  </conditionalFormatting>
  <conditionalFormatting sqref="E419">
    <cfRule type="cellIs" dxfId="971" priority="971" operator="equal">
      <formula>0</formula>
    </cfRule>
    <cfRule type="cellIs" dxfId="970" priority="972" operator="greaterThan">
      <formula>0</formula>
    </cfRule>
  </conditionalFormatting>
  <conditionalFormatting sqref="I419">
    <cfRule type="cellIs" dxfId="969" priority="969" operator="equal">
      <formula>0</formula>
    </cfRule>
    <cfRule type="cellIs" dxfId="968" priority="970" operator="greaterThan">
      <formula>0</formula>
    </cfRule>
  </conditionalFormatting>
  <conditionalFormatting sqref="K419">
    <cfRule type="cellIs" dxfId="967" priority="967" operator="equal">
      <formula>0</formula>
    </cfRule>
    <cfRule type="cellIs" dxfId="966" priority="968" operator="greaterThan">
      <formula>0</formula>
    </cfRule>
  </conditionalFormatting>
  <conditionalFormatting sqref="L420:L443">
    <cfRule type="containsText" dxfId="965" priority="952" operator="containsText" text="чи роблять агрегати?">
      <formula>NOT(ISERROR(SEARCH("чи роблять агрегати?",L420)))</formula>
    </cfRule>
    <cfRule type="containsText" dxfId="964" priority="953" operator="containsText" text="чи робить СНВВ?">
      <formula>NOT(ISERROR(SEARCH("чи робить СНВВ?",L420)))</formula>
    </cfRule>
    <cfRule type="containsText" dxfId="963" priority="962" operator="containsText" text="OK">
      <formula>NOT(ISERROR(SEARCH("OK",L420)))</formula>
    </cfRule>
    <cfRule type="containsText" dxfId="962" priority="963" operator="containsText" text="СНВВ не працює">
      <formula>NOT(ISERROR(SEARCH("СНВВ не працює",L420)))</formula>
    </cfRule>
    <cfRule type="containsText" dxfId="961" priority="964" operator="containsText" text="агрегати не працюють">
      <formula>NOT(ISERROR(SEARCH("агрегати не працюють",L420)))</formula>
    </cfRule>
  </conditionalFormatting>
  <conditionalFormatting sqref="D420:D443">
    <cfRule type="containsBlanks" dxfId="960" priority="961">
      <formula>LEN(TRIM(D420))=0</formula>
    </cfRule>
  </conditionalFormatting>
  <conditionalFormatting sqref="F420:F443">
    <cfRule type="containsBlanks" dxfId="959" priority="960">
      <formula>LEN(TRIM(F420))=0</formula>
    </cfRule>
  </conditionalFormatting>
  <conditionalFormatting sqref="H420:H443">
    <cfRule type="containsBlanks" dxfId="958" priority="959">
      <formula>LEN(TRIM(H420))=0</formula>
    </cfRule>
  </conditionalFormatting>
  <conditionalFormatting sqref="H420:H443">
    <cfRule type="cellIs" dxfId="957" priority="957" operator="equal">
      <formula>1</formula>
    </cfRule>
    <cfRule type="cellIs" dxfId="956" priority="958" operator="equal">
      <formula>0</formula>
    </cfRule>
  </conditionalFormatting>
  <conditionalFormatting sqref="J420:J443">
    <cfRule type="containsBlanks" dxfId="955" priority="956">
      <formula>LEN(TRIM(J420))=0</formula>
    </cfRule>
  </conditionalFormatting>
  <conditionalFormatting sqref="J420:J443">
    <cfRule type="cellIs" dxfId="954" priority="954" operator="equal">
      <formula>1</formula>
    </cfRule>
    <cfRule type="cellIs" dxfId="953" priority="955" operator="equal">
      <formula>0</formula>
    </cfRule>
  </conditionalFormatting>
  <conditionalFormatting sqref="E420:E443">
    <cfRule type="containsBlanks" dxfId="952" priority="965">
      <formula>LEN(TRIM(E420))=0</formula>
    </cfRule>
  </conditionalFormatting>
  <conditionalFormatting sqref="E420:E443">
    <cfRule type="cellIs" dxfId="951" priority="966" operator="greaterThan">
      <formula>0</formula>
    </cfRule>
  </conditionalFormatting>
  <conditionalFormatting sqref="G420:G443">
    <cfRule type="containsBlanks" dxfId="950" priority="950">
      <formula>LEN(TRIM(G420))=0</formula>
    </cfRule>
  </conditionalFormatting>
  <conditionalFormatting sqref="G420:G443">
    <cfRule type="cellIs" dxfId="949" priority="951" operator="greaterThan">
      <formula>0</formula>
    </cfRule>
  </conditionalFormatting>
  <conditionalFormatting sqref="I420:I443">
    <cfRule type="containsBlanks" dxfId="948" priority="948">
      <formula>LEN(TRIM(I420))=0</formula>
    </cfRule>
  </conditionalFormatting>
  <conditionalFormatting sqref="I420:I443">
    <cfRule type="cellIs" dxfId="947" priority="949" operator="greaterThan">
      <formula>0</formula>
    </cfRule>
  </conditionalFormatting>
  <conditionalFormatting sqref="K420:K443">
    <cfRule type="containsBlanks" dxfId="946" priority="946">
      <formula>LEN(TRIM(K420))=0</formula>
    </cfRule>
  </conditionalFormatting>
  <conditionalFormatting sqref="K420:K443">
    <cfRule type="cellIs" dxfId="945" priority="947" operator="greaterThan">
      <formula>0</formula>
    </cfRule>
  </conditionalFormatting>
  <conditionalFormatting sqref="N420:O443">
    <cfRule type="containsBlanks" dxfId="944" priority="944">
      <formula>LEN(TRIM(N420))=0</formula>
    </cfRule>
    <cfRule type="cellIs" dxfId="943" priority="945" operator="greaterThan">
      <formula>0</formula>
    </cfRule>
  </conditionalFormatting>
  <conditionalFormatting sqref="P420:T443">
    <cfRule type="containsBlanks" dxfId="942" priority="941">
      <formula>LEN(TRIM(P420))=0</formula>
    </cfRule>
    <cfRule type="cellIs" dxfId="941" priority="942" operator="greaterThan">
      <formula>0</formula>
    </cfRule>
  </conditionalFormatting>
  <conditionalFormatting sqref="P420:P443">
    <cfRule type="containsText" dxfId="940" priority="943" operator="containsText" text="змінне значення">
      <formula>NOT(ISERROR(SEARCH("змінне значення",P420)))</formula>
    </cfRule>
  </conditionalFormatting>
  <conditionalFormatting sqref="S420:S443">
    <cfRule type="containsText" dxfId="939" priority="940" operator="containsText" text="змінне значення">
      <formula>NOT(ISERROR(SEARCH("змінне значення",S420)))</formula>
    </cfRule>
  </conditionalFormatting>
  <conditionalFormatting sqref="L444">
    <cfRule type="cellIs" dxfId="938" priority="938" operator="equal">
      <formula>0</formula>
    </cfRule>
    <cfRule type="cellIs" dxfId="937" priority="939" operator="greaterThan">
      <formula>0</formula>
    </cfRule>
  </conditionalFormatting>
  <conditionalFormatting sqref="G444">
    <cfRule type="cellIs" dxfId="936" priority="936" operator="equal">
      <formula>0</formula>
    </cfRule>
    <cfRule type="cellIs" dxfId="935" priority="937" operator="greaterThan">
      <formula>0</formula>
    </cfRule>
  </conditionalFormatting>
  <conditionalFormatting sqref="E444">
    <cfRule type="cellIs" dxfId="934" priority="934" operator="equal">
      <formula>0</formula>
    </cfRule>
    <cfRule type="cellIs" dxfId="933" priority="935" operator="greaterThan">
      <formula>0</formula>
    </cfRule>
  </conditionalFormatting>
  <conditionalFormatting sqref="I444">
    <cfRule type="cellIs" dxfId="932" priority="932" operator="equal">
      <formula>0</formula>
    </cfRule>
    <cfRule type="cellIs" dxfId="931" priority="933" operator="greaterThan">
      <formula>0</formula>
    </cfRule>
  </conditionalFormatting>
  <conditionalFormatting sqref="K444">
    <cfRule type="cellIs" dxfId="930" priority="930" operator="equal">
      <formula>0</formula>
    </cfRule>
    <cfRule type="cellIs" dxfId="929" priority="931" operator="greaterThan">
      <formula>0</formula>
    </cfRule>
  </conditionalFormatting>
  <conditionalFormatting sqref="L445:L468">
    <cfRule type="containsText" dxfId="928" priority="915" operator="containsText" text="чи роблять агрегати?">
      <formula>NOT(ISERROR(SEARCH("чи роблять агрегати?",L445)))</formula>
    </cfRule>
    <cfRule type="containsText" dxfId="927" priority="916" operator="containsText" text="чи робить СНВВ?">
      <formula>NOT(ISERROR(SEARCH("чи робить СНВВ?",L445)))</formula>
    </cfRule>
    <cfRule type="containsText" dxfId="926" priority="925" operator="containsText" text="OK">
      <formula>NOT(ISERROR(SEARCH("OK",L445)))</formula>
    </cfRule>
    <cfRule type="containsText" dxfId="925" priority="926" operator="containsText" text="СНВВ не працює">
      <formula>NOT(ISERROR(SEARCH("СНВВ не працює",L445)))</formula>
    </cfRule>
    <cfRule type="containsText" dxfId="924" priority="927" operator="containsText" text="агрегати не працюють">
      <formula>NOT(ISERROR(SEARCH("агрегати не працюють",L445)))</formula>
    </cfRule>
  </conditionalFormatting>
  <conditionalFormatting sqref="D445:D468">
    <cfRule type="containsBlanks" dxfId="923" priority="924">
      <formula>LEN(TRIM(D445))=0</formula>
    </cfRule>
  </conditionalFormatting>
  <conditionalFormatting sqref="F445:F468">
    <cfRule type="containsBlanks" dxfId="922" priority="923">
      <formula>LEN(TRIM(F445))=0</formula>
    </cfRule>
  </conditionalFormatting>
  <conditionalFormatting sqref="H445:H468">
    <cfRule type="containsBlanks" dxfId="921" priority="922">
      <formula>LEN(TRIM(H445))=0</formula>
    </cfRule>
  </conditionalFormatting>
  <conditionalFormatting sqref="H445:H468">
    <cfRule type="cellIs" dxfId="920" priority="920" operator="equal">
      <formula>1</formula>
    </cfRule>
    <cfRule type="cellIs" dxfId="919" priority="921" operator="equal">
      <formula>0</formula>
    </cfRule>
  </conditionalFormatting>
  <conditionalFormatting sqref="J445:J468">
    <cfRule type="containsBlanks" dxfId="918" priority="919">
      <formula>LEN(TRIM(J445))=0</formula>
    </cfRule>
  </conditionalFormatting>
  <conditionalFormatting sqref="J445:J468">
    <cfRule type="cellIs" dxfId="917" priority="917" operator="equal">
      <formula>1</formula>
    </cfRule>
    <cfRule type="cellIs" dxfId="916" priority="918" operator="equal">
      <formula>0</formula>
    </cfRule>
  </conditionalFormatting>
  <conditionalFormatting sqref="E445:E468">
    <cfRule type="containsBlanks" dxfId="915" priority="928">
      <formula>LEN(TRIM(E445))=0</formula>
    </cfRule>
  </conditionalFormatting>
  <conditionalFormatting sqref="E445:E468">
    <cfRule type="cellIs" dxfId="914" priority="929" operator="greaterThan">
      <formula>0</formula>
    </cfRule>
  </conditionalFormatting>
  <conditionalFormatting sqref="G445:G468">
    <cfRule type="containsBlanks" dxfId="913" priority="913">
      <formula>LEN(TRIM(G445))=0</formula>
    </cfRule>
  </conditionalFormatting>
  <conditionalFormatting sqref="G445:G468">
    <cfRule type="cellIs" dxfId="912" priority="914" operator="greaterThan">
      <formula>0</formula>
    </cfRule>
  </conditionalFormatting>
  <conditionalFormatting sqref="I445:I468">
    <cfRule type="containsBlanks" dxfId="911" priority="911">
      <formula>LEN(TRIM(I445))=0</formula>
    </cfRule>
  </conditionalFormatting>
  <conditionalFormatting sqref="I445:I468">
    <cfRule type="cellIs" dxfId="910" priority="912" operator="greaterThan">
      <formula>0</formula>
    </cfRule>
  </conditionalFormatting>
  <conditionalFormatting sqref="K445:K468">
    <cfRule type="containsBlanks" dxfId="909" priority="909">
      <formula>LEN(TRIM(K445))=0</formula>
    </cfRule>
  </conditionalFormatting>
  <conditionalFormatting sqref="K445:K468">
    <cfRule type="cellIs" dxfId="908" priority="910" operator="greaterThan">
      <formula>0</formula>
    </cfRule>
  </conditionalFormatting>
  <conditionalFormatting sqref="N445:O468">
    <cfRule type="containsBlanks" dxfId="907" priority="907">
      <formula>LEN(TRIM(N445))=0</formula>
    </cfRule>
    <cfRule type="cellIs" dxfId="906" priority="908" operator="greaterThan">
      <formula>0</formula>
    </cfRule>
  </conditionalFormatting>
  <conditionalFormatting sqref="P445:T468">
    <cfRule type="containsBlanks" dxfId="905" priority="904">
      <formula>LEN(TRIM(P445))=0</formula>
    </cfRule>
    <cfRule type="cellIs" dxfId="904" priority="905" operator="greaterThan">
      <formula>0</formula>
    </cfRule>
  </conditionalFormatting>
  <conditionalFormatting sqref="P445:P468">
    <cfRule type="containsText" dxfId="903" priority="906" operator="containsText" text="змінне значення">
      <formula>NOT(ISERROR(SEARCH("змінне значення",P445)))</formula>
    </cfRule>
  </conditionalFormatting>
  <conditionalFormatting sqref="S445:S468">
    <cfRule type="containsText" dxfId="902" priority="903" operator="containsText" text="змінне значення">
      <formula>NOT(ISERROR(SEARCH("змінне значення",S445)))</formula>
    </cfRule>
  </conditionalFormatting>
  <conditionalFormatting sqref="L469">
    <cfRule type="cellIs" dxfId="901" priority="901" operator="equal">
      <formula>0</formula>
    </cfRule>
    <cfRule type="cellIs" dxfId="900" priority="902" operator="greaterThan">
      <formula>0</formula>
    </cfRule>
  </conditionalFormatting>
  <conditionalFormatting sqref="G469">
    <cfRule type="cellIs" dxfId="899" priority="899" operator="equal">
      <formula>0</formula>
    </cfRule>
    <cfRule type="cellIs" dxfId="898" priority="900" operator="greaterThan">
      <formula>0</formula>
    </cfRule>
  </conditionalFormatting>
  <conditionalFormatting sqref="E469">
    <cfRule type="cellIs" dxfId="897" priority="897" operator="equal">
      <formula>0</formula>
    </cfRule>
    <cfRule type="cellIs" dxfId="896" priority="898" operator="greaterThan">
      <formula>0</formula>
    </cfRule>
  </conditionalFormatting>
  <conditionalFormatting sqref="I469">
    <cfRule type="cellIs" dxfId="895" priority="895" operator="equal">
      <formula>0</formula>
    </cfRule>
    <cfRule type="cellIs" dxfId="894" priority="896" operator="greaterThan">
      <formula>0</formula>
    </cfRule>
  </conditionalFormatting>
  <conditionalFormatting sqref="K469">
    <cfRule type="cellIs" dxfId="893" priority="893" operator="equal">
      <formula>0</formula>
    </cfRule>
    <cfRule type="cellIs" dxfId="892" priority="894" operator="greaterThan">
      <formula>0</formula>
    </cfRule>
  </conditionalFormatting>
  <conditionalFormatting sqref="L470:L493">
    <cfRule type="containsText" dxfId="891" priority="878" operator="containsText" text="чи роблять агрегати?">
      <formula>NOT(ISERROR(SEARCH("чи роблять агрегати?",L470)))</formula>
    </cfRule>
    <cfRule type="containsText" dxfId="890" priority="879" operator="containsText" text="чи робить СНВВ?">
      <formula>NOT(ISERROR(SEARCH("чи робить СНВВ?",L470)))</formula>
    </cfRule>
    <cfRule type="containsText" dxfId="889" priority="888" operator="containsText" text="OK">
      <formula>NOT(ISERROR(SEARCH("OK",L470)))</formula>
    </cfRule>
    <cfRule type="containsText" dxfId="888" priority="889" operator="containsText" text="СНВВ не працює">
      <formula>NOT(ISERROR(SEARCH("СНВВ не працює",L470)))</formula>
    </cfRule>
    <cfRule type="containsText" dxfId="887" priority="890" operator="containsText" text="агрегати не працюють">
      <formula>NOT(ISERROR(SEARCH("агрегати не працюють",L470)))</formula>
    </cfRule>
  </conditionalFormatting>
  <conditionalFormatting sqref="D470:D493">
    <cfRule type="containsBlanks" dxfId="886" priority="887">
      <formula>LEN(TRIM(D470))=0</formula>
    </cfRule>
  </conditionalFormatting>
  <conditionalFormatting sqref="F470:F493">
    <cfRule type="containsBlanks" dxfId="885" priority="886">
      <formula>LEN(TRIM(F470))=0</formula>
    </cfRule>
  </conditionalFormatting>
  <conditionalFormatting sqref="H470:H493">
    <cfRule type="containsBlanks" dxfId="884" priority="885">
      <formula>LEN(TRIM(H470))=0</formula>
    </cfRule>
  </conditionalFormatting>
  <conditionalFormatting sqref="H470:H493">
    <cfRule type="cellIs" dxfId="883" priority="883" operator="equal">
      <formula>1</formula>
    </cfRule>
    <cfRule type="cellIs" dxfId="882" priority="884" operator="equal">
      <formula>0</formula>
    </cfRule>
  </conditionalFormatting>
  <conditionalFormatting sqref="J470:J493">
    <cfRule type="containsBlanks" dxfId="881" priority="882">
      <formula>LEN(TRIM(J470))=0</formula>
    </cfRule>
  </conditionalFormatting>
  <conditionalFormatting sqref="J470:J493">
    <cfRule type="cellIs" dxfId="880" priority="880" operator="equal">
      <formula>1</formula>
    </cfRule>
    <cfRule type="cellIs" dxfId="879" priority="881" operator="equal">
      <formula>0</formula>
    </cfRule>
  </conditionalFormatting>
  <conditionalFormatting sqref="E470:E493">
    <cfRule type="containsBlanks" dxfId="878" priority="891">
      <formula>LEN(TRIM(E470))=0</formula>
    </cfRule>
  </conditionalFormatting>
  <conditionalFormatting sqref="E470:E493">
    <cfRule type="cellIs" dxfId="877" priority="892" operator="greaterThan">
      <formula>0</formula>
    </cfRule>
  </conditionalFormatting>
  <conditionalFormatting sqref="G470:G493">
    <cfRule type="containsBlanks" dxfId="876" priority="876">
      <formula>LEN(TRIM(G470))=0</formula>
    </cfRule>
  </conditionalFormatting>
  <conditionalFormatting sqref="G470:G493">
    <cfRule type="cellIs" dxfId="875" priority="877" operator="greaterThan">
      <formula>0</formula>
    </cfRule>
  </conditionalFormatting>
  <conditionalFormatting sqref="I470:I493">
    <cfRule type="containsBlanks" dxfId="874" priority="874">
      <formula>LEN(TRIM(I470))=0</formula>
    </cfRule>
  </conditionalFormatting>
  <conditionalFormatting sqref="I470:I493">
    <cfRule type="cellIs" dxfId="873" priority="875" operator="greaterThan">
      <formula>0</formula>
    </cfRule>
  </conditionalFormatting>
  <conditionalFormatting sqref="K470:K493">
    <cfRule type="containsBlanks" dxfId="872" priority="872">
      <formula>LEN(TRIM(K470))=0</formula>
    </cfRule>
  </conditionalFormatting>
  <conditionalFormatting sqref="K470:K493">
    <cfRule type="cellIs" dxfId="871" priority="873" operator="greaterThan">
      <formula>0</formula>
    </cfRule>
  </conditionalFormatting>
  <conditionalFormatting sqref="N470:O493">
    <cfRule type="containsBlanks" dxfId="870" priority="870">
      <formula>LEN(TRIM(N470))=0</formula>
    </cfRule>
    <cfRule type="cellIs" dxfId="869" priority="871" operator="greaterThan">
      <formula>0</formula>
    </cfRule>
  </conditionalFormatting>
  <conditionalFormatting sqref="P470:T493">
    <cfRule type="containsBlanks" dxfId="868" priority="867">
      <formula>LEN(TRIM(P470))=0</formula>
    </cfRule>
    <cfRule type="cellIs" dxfId="867" priority="868" operator="greaterThan">
      <formula>0</formula>
    </cfRule>
  </conditionalFormatting>
  <conditionalFormatting sqref="P470:P493">
    <cfRule type="containsText" dxfId="866" priority="869" operator="containsText" text="змінне значення">
      <formula>NOT(ISERROR(SEARCH("змінне значення",P470)))</formula>
    </cfRule>
  </conditionalFormatting>
  <conditionalFormatting sqref="S470:S493">
    <cfRule type="containsText" dxfId="865" priority="866" operator="containsText" text="змінне значення">
      <formula>NOT(ISERROR(SEARCH("змінне значення",S470)))</formula>
    </cfRule>
  </conditionalFormatting>
  <conditionalFormatting sqref="L494">
    <cfRule type="cellIs" dxfId="864" priority="864" operator="equal">
      <formula>0</formula>
    </cfRule>
    <cfRule type="cellIs" dxfId="863" priority="865" operator="greaterThan">
      <formula>0</formula>
    </cfRule>
  </conditionalFormatting>
  <conditionalFormatting sqref="G494">
    <cfRule type="cellIs" dxfId="862" priority="862" operator="equal">
      <formula>0</formula>
    </cfRule>
    <cfRule type="cellIs" dxfId="861" priority="863" operator="greaterThan">
      <formula>0</formula>
    </cfRule>
  </conditionalFormatting>
  <conditionalFormatting sqref="E494">
    <cfRule type="cellIs" dxfId="860" priority="860" operator="equal">
      <formula>0</formula>
    </cfRule>
    <cfRule type="cellIs" dxfId="859" priority="861" operator="greaterThan">
      <formula>0</formula>
    </cfRule>
  </conditionalFormatting>
  <conditionalFormatting sqref="I494">
    <cfRule type="cellIs" dxfId="858" priority="858" operator="equal">
      <formula>0</formula>
    </cfRule>
    <cfRule type="cellIs" dxfId="857" priority="859" operator="greaterThan">
      <formula>0</formula>
    </cfRule>
  </conditionalFormatting>
  <conditionalFormatting sqref="K494">
    <cfRule type="cellIs" dxfId="856" priority="856" operator="equal">
      <formula>0</formula>
    </cfRule>
    <cfRule type="cellIs" dxfId="855" priority="857" operator="greaterThan">
      <formula>0</formula>
    </cfRule>
  </conditionalFormatting>
  <conditionalFormatting sqref="L495:L518">
    <cfRule type="containsText" dxfId="854" priority="841" operator="containsText" text="чи роблять агрегати?">
      <formula>NOT(ISERROR(SEARCH("чи роблять агрегати?",L495)))</formula>
    </cfRule>
    <cfRule type="containsText" dxfId="853" priority="842" operator="containsText" text="чи робить СНВВ?">
      <formula>NOT(ISERROR(SEARCH("чи робить СНВВ?",L495)))</formula>
    </cfRule>
    <cfRule type="containsText" dxfId="852" priority="851" operator="containsText" text="OK">
      <formula>NOT(ISERROR(SEARCH("OK",L495)))</formula>
    </cfRule>
    <cfRule type="containsText" dxfId="851" priority="852" operator="containsText" text="СНВВ не працює">
      <formula>NOT(ISERROR(SEARCH("СНВВ не працює",L495)))</formula>
    </cfRule>
    <cfRule type="containsText" dxfId="850" priority="853" operator="containsText" text="агрегати не працюють">
      <formula>NOT(ISERROR(SEARCH("агрегати не працюють",L495)))</formula>
    </cfRule>
  </conditionalFormatting>
  <conditionalFormatting sqref="D495:D518">
    <cfRule type="containsBlanks" dxfId="849" priority="850">
      <formula>LEN(TRIM(D495))=0</formula>
    </cfRule>
  </conditionalFormatting>
  <conditionalFormatting sqref="F495:F518">
    <cfRule type="containsBlanks" dxfId="848" priority="849">
      <formula>LEN(TRIM(F495))=0</formula>
    </cfRule>
  </conditionalFormatting>
  <conditionalFormatting sqref="H495:H518">
    <cfRule type="containsBlanks" dxfId="847" priority="848">
      <formula>LEN(TRIM(H495))=0</formula>
    </cfRule>
  </conditionalFormatting>
  <conditionalFormatting sqref="H495:H518">
    <cfRule type="cellIs" dxfId="846" priority="846" operator="equal">
      <formula>1</formula>
    </cfRule>
    <cfRule type="cellIs" dxfId="845" priority="847" operator="equal">
      <formula>0</formula>
    </cfRule>
  </conditionalFormatting>
  <conditionalFormatting sqref="J495:J518">
    <cfRule type="containsBlanks" dxfId="844" priority="845">
      <formula>LEN(TRIM(J495))=0</formula>
    </cfRule>
  </conditionalFormatting>
  <conditionalFormatting sqref="J495:J518">
    <cfRule type="cellIs" dxfId="843" priority="843" operator="equal">
      <formula>1</formula>
    </cfRule>
    <cfRule type="cellIs" dxfId="842" priority="844" operator="equal">
      <formula>0</formula>
    </cfRule>
  </conditionalFormatting>
  <conditionalFormatting sqref="E495:E518">
    <cfRule type="containsBlanks" dxfId="841" priority="854">
      <formula>LEN(TRIM(E495))=0</formula>
    </cfRule>
  </conditionalFormatting>
  <conditionalFormatting sqref="E495:E518">
    <cfRule type="cellIs" dxfId="840" priority="855" operator="greaterThan">
      <formula>0</formula>
    </cfRule>
  </conditionalFormatting>
  <conditionalFormatting sqref="G495:G518">
    <cfRule type="containsBlanks" dxfId="839" priority="839">
      <formula>LEN(TRIM(G495))=0</formula>
    </cfRule>
  </conditionalFormatting>
  <conditionalFormatting sqref="G495:G518">
    <cfRule type="cellIs" dxfId="838" priority="840" operator="greaterThan">
      <formula>0</formula>
    </cfRule>
  </conditionalFormatting>
  <conditionalFormatting sqref="I495:I518">
    <cfRule type="containsBlanks" dxfId="837" priority="837">
      <formula>LEN(TRIM(I495))=0</formula>
    </cfRule>
  </conditionalFormatting>
  <conditionalFormatting sqref="I495:I518">
    <cfRule type="cellIs" dxfId="836" priority="838" operator="greaterThan">
      <formula>0</formula>
    </cfRule>
  </conditionalFormatting>
  <conditionalFormatting sqref="K495:K518">
    <cfRule type="containsBlanks" dxfId="835" priority="835">
      <formula>LEN(TRIM(K495))=0</formula>
    </cfRule>
  </conditionalFormatting>
  <conditionalFormatting sqref="K495:K518">
    <cfRule type="cellIs" dxfId="834" priority="836" operator="greaterThan">
      <formula>0</formula>
    </cfRule>
  </conditionalFormatting>
  <conditionalFormatting sqref="N495:O518">
    <cfRule type="containsBlanks" dxfId="833" priority="833">
      <formula>LEN(TRIM(N495))=0</formula>
    </cfRule>
    <cfRule type="cellIs" dxfId="832" priority="834" operator="greaterThan">
      <formula>0</formula>
    </cfRule>
  </conditionalFormatting>
  <conditionalFormatting sqref="P495:T518">
    <cfRule type="containsBlanks" dxfId="831" priority="830">
      <formula>LEN(TRIM(P495))=0</formula>
    </cfRule>
    <cfRule type="cellIs" dxfId="830" priority="831" operator="greaterThan">
      <formula>0</formula>
    </cfRule>
  </conditionalFormatting>
  <conditionalFormatting sqref="P495:P518">
    <cfRule type="containsText" dxfId="829" priority="832" operator="containsText" text="змінне значення">
      <formula>NOT(ISERROR(SEARCH("змінне значення",P495)))</formula>
    </cfRule>
  </conditionalFormatting>
  <conditionalFormatting sqref="S495:S518">
    <cfRule type="containsText" dxfId="828" priority="829" operator="containsText" text="змінне значення">
      <formula>NOT(ISERROR(SEARCH("змінне значення",S495)))</formula>
    </cfRule>
  </conditionalFormatting>
  <conditionalFormatting sqref="L519">
    <cfRule type="cellIs" dxfId="827" priority="827" operator="equal">
      <formula>0</formula>
    </cfRule>
    <cfRule type="cellIs" dxfId="826" priority="828" operator="greaterThan">
      <formula>0</formula>
    </cfRule>
  </conditionalFormatting>
  <conditionalFormatting sqref="G519">
    <cfRule type="cellIs" dxfId="825" priority="825" operator="equal">
      <formula>0</formula>
    </cfRule>
    <cfRule type="cellIs" dxfId="824" priority="826" operator="greaterThan">
      <formula>0</formula>
    </cfRule>
  </conditionalFormatting>
  <conditionalFormatting sqref="E519">
    <cfRule type="cellIs" dxfId="823" priority="823" operator="equal">
      <formula>0</formula>
    </cfRule>
    <cfRule type="cellIs" dxfId="822" priority="824" operator="greaterThan">
      <formula>0</formula>
    </cfRule>
  </conditionalFormatting>
  <conditionalFormatting sqref="I519">
    <cfRule type="cellIs" dxfId="821" priority="821" operator="equal">
      <formula>0</formula>
    </cfRule>
    <cfRule type="cellIs" dxfId="820" priority="822" operator="greaterThan">
      <formula>0</formula>
    </cfRule>
  </conditionalFormatting>
  <conditionalFormatting sqref="K519">
    <cfRule type="cellIs" dxfId="819" priority="819" operator="equal">
      <formula>0</formula>
    </cfRule>
    <cfRule type="cellIs" dxfId="818" priority="820" operator="greaterThan">
      <formula>0</formula>
    </cfRule>
  </conditionalFormatting>
  <conditionalFormatting sqref="L520:L543">
    <cfRule type="containsText" dxfId="817" priority="804" operator="containsText" text="чи роблять агрегати?">
      <formula>NOT(ISERROR(SEARCH("чи роблять агрегати?",L520)))</formula>
    </cfRule>
    <cfRule type="containsText" dxfId="816" priority="805" operator="containsText" text="чи робить СНВВ?">
      <formula>NOT(ISERROR(SEARCH("чи робить СНВВ?",L520)))</formula>
    </cfRule>
    <cfRule type="containsText" dxfId="815" priority="814" operator="containsText" text="OK">
      <formula>NOT(ISERROR(SEARCH("OK",L520)))</formula>
    </cfRule>
    <cfRule type="containsText" dxfId="814" priority="815" operator="containsText" text="СНВВ не працює">
      <formula>NOT(ISERROR(SEARCH("СНВВ не працює",L520)))</formula>
    </cfRule>
    <cfRule type="containsText" dxfId="813" priority="816" operator="containsText" text="агрегати не працюють">
      <formula>NOT(ISERROR(SEARCH("агрегати не працюють",L520)))</formula>
    </cfRule>
  </conditionalFormatting>
  <conditionalFormatting sqref="D520:D543">
    <cfRule type="containsBlanks" dxfId="812" priority="813">
      <formula>LEN(TRIM(D520))=0</formula>
    </cfRule>
  </conditionalFormatting>
  <conditionalFormatting sqref="F520:F543">
    <cfRule type="containsBlanks" dxfId="811" priority="812">
      <formula>LEN(TRIM(F520))=0</formula>
    </cfRule>
  </conditionalFormatting>
  <conditionalFormatting sqref="H520:H543">
    <cfRule type="containsBlanks" dxfId="810" priority="811">
      <formula>LEN(TRIM(H520))=0</formula>
    </cfRule>
  </conditionalFormatting>
  <conditionalFormatting sqref="H520:H543">
    <cfRule type="cellIs" dxfId="809" priority="809" operator="equal">
      <formula>1</formula>
    </cfRule>
    <cfRule type="cellIs" dxfId="808" priority="810" operator="equal">
      <formula>0</formula>
    </cfRule>
  </conditionalFormatting>
  <conditionalFormatting sqref="J520:J543">
    <cfRule type="containsBlanks" dxfId="807" priority="808">
      <formula>LEN(TRIM(J520))=0</formula>
    </cfRule>
  </conditionalFormatting>
  <conditionalFormatting sqref="J520:J543">
    <cfRule type="cellIs" dxfId="806" priority="806" operator="equal">
      <formula>1</formula>
    </cfRule>
    <cfRule type="cellIs" dxfId="805" priority="807" operator="equal">
      <formula>0</formula>
    </cfRule>
  </conditionalFormatting>
  <conditionalFormatting sqref="E520:E543">
    <cfRule type="containsBlanks" dxfId="804" priority="817">
      <formula>LEN(TRIM(E520))=0</formula>
    </cfRule>
  </conditionalFormatting>
  <conditionalFormatting sqref="E520:E543">
    <cfRule type="cellIs" dxfId="803" priority="818" operator="greaterThan">
      <formula>0</formula>
    </cfRule>
  </conditionalFormatting>
  <conditionalFormatting sqref="G520:G543">
    <cfRule type="containsBlanks" dxfId="802" priority="802">
      <formula>LEN(TRIM(G520))=0</formula>
    </cfRule>
  </conditionalFormatting>
  <conditionalFormatting sqref="G520:G543">
    <cfRule type="cellIs" dxfId="801" priority="803" operator="greaterThan">
      <formula>0</formula>
    </cfRule>
  </conditionalFormatting>
  <conditionalFormatting sqref="I520:I543">
    <cfRule type="containsBlanks" dxfId="800" priority="800">
      <formula>LEN(TRIM(I520))=0</formula>
    </cfRule>
  </conditionalFormatting>
  <conditionalFormatting sqref="I520:I543">
    <cfRule type="cellIs" dxfId="799" priority="801" operator="greaterThan">
      <formula>0</formula>
    </cfRule>
  </conditionalFormatting>
  <conditionalFormatting sqref="K520:K543">
    <cfRule type="containsBlanks" dxfId="798" priority="798">
      <formula>LEN(TRIM(K520))=0</formula>
    </cfRule>
  </conditionalFormatting>
  <conditionalFormatting sqref="K520:K543">
    <cfRule type="cellIs" dxfId="797" priority="799" operator="greaterThan">
      <formula>0</formula>
    </cfRule>
  </conditionalFormatting>
  <conditionalFormatting sqref="N520:O543">
    <cfRule type="containsBlanks" dxfId="796" priority="796">
      <formula>LEN(TRIM(N520))=0</formula>
    </cfRule>
    <cfRule type="cellIs" dxfId="795" priority="797" operator="greaterThan">
      <formula>0</formula>
    </cfRule>
  </conditionalFormatting>
  <conditionalFormatting sqref="P520:T543">
    <cfRule type="containsBlanks" dxfId="794" priority="793">
      <formula>LEN(TRIM(P520))=0</formula>
    </cfRule>
    <cfRule type="cellIs" dxfId="793" priority="794" operator="greaterThan">
      <formula>0</formula>
    </cfRule>
  </conditionalFormatting>
  <conditionalFormatting sqref="P520:P543">
    <cfRule type="containsText" dxfId="792" priority="795" operator="containsText" text="змінне значення">
      <formula>NOT(ISERROR(SEARCH("змінне значення",P520)))</formula>
    </cfRule>
  </conditionalFormatting>
  <conditionalFormatting sqref="S520:S543">
    <cfRule type="containsText" dxfId="791" priority="792" operator="containsText" text="змінне значення">
      <formula>NOT(ISERROR(SEARCH("змінне значення",S520)))</formula>
    </cfRule>
  </conditionalFormatting>
  <conditionalFormatting sqref="L544">
    <cfRule type="cellIs" dxfId="790" priority="790" operator="equal">
      <formula>0</formula>
    </cfRule>
    <cfRule type="cellIs" dxfId="789" priority="791" operator="greaterThan">
      <formula>0</formula>
    </cfRule>
  </conditionalFormatting>
  <conditionalFormatting sqref="G544">
    <cfRule type="cellIs" dxfId="788" priority="788" operator="equal">
      <formula>0</formula>
    </cfRule>
    <cfRule type="cellIs" dxfId="787" priority="789" operator="greaterThan">
      <formula>0</formula>
    </cfRule>
  </conditionalFormatting>
  <conditionalFormatting sqref="E544">
    <cfRule type="cellIs" dxfId="786" priority="786" operator="equal">
      <formula>0</formula>
    </cfRule>
    <cfRule type="cellIs" dxfId="785" priority="787" operator="greaterThan">
      <formula>0</formula>
    </cfRule>
  </conditionalFormatting>
  <conditionalFormatting sqref="I544">
    <cfRule type="cellIs" dxfId="784" priority="784" operator="equal">
      <formula>0</formula>
    </cfRule>
    <cfRule type="cellIs" dxfId="783" priority="785" operator="greaterThan">
      <formula>0</formula>
    </cfRule>
  </conditionalFormatting>
  <conditionalFormatting sqref="K544">
    <cfRule type="cellIs" dxfId="782" priority="782" operator="equal">
      <formula>0</formula>
    </cfRule>
    <cfRule type="cellIs" dxfId="781" priority="783" operator="greaterThan">
      <formula>0</formula>
    </cfRule>
  </conditionalFormatting>
  <conditionalFormatting sqref="L545:L568">
    <cfRule type="containsText" dxfId="780" priority="767" operator="containsText" text="чи роблять агрегати?">
      <formula>NOT(ISERROR(SEARCH("чи роблять агрегати?",L545)))</formula>
    </cfRule>
    <cfRule type="containsText" dxfId="779" priority="768" operator="containsText" text="чи робить СНВВ?">
      <formula>NOT(ISERROR(SEARCH("чи робить СНВВ?",L545)))</formula>
    </cfRule>
    <cfRule type="containsText" dxfId="778" priority="777" operator="containsText" text="OK">
      <formula>NOT(ISERROR(SEARCH("OK",L545)))</formula>
    </cfRule>
    <cfRule type="containsText" dxfId="777" priority="778" operator="containsText" text="СНВВ не працює">
      <formula>NOT(ISERROR(SEARCH("СНВВ не працює",L545)))</formula>
    </cfRule>
    <cfRule type="containsText" dxfId="776" priority="779" operator="containsText" text="агрегати не працюють">
      <formula>NOT(ISERROR(SEARCH("агрегати не працюють",L545)))</formula>
    </cfRule>
  </conditionalFormatting>
  <conditionalFormatting sqref="D545:D568">
    <cfRule type="containsBlanks" dxfId="775" priority="776">
      <formula>LEN(TRIM(D545))=0</formula>
    </cfRule>
  </conditionalFormatting>
  <conditionalFormatting sqref="F545:F568">
    <cfRule type="containsBlanks" dxfId="774" priority="775">
      <formula>LEN(TRIM(F545))=0</formula>
    </cfRule>
  </conditionalFormatting>
  <conditionalFormatting sqref="H545:H568">
    <cfRule type="containsBlanks" dxfId="773" priority="774">
      <formula>LEN(TRIM(H545))=0</formula>
    </cfRule>
  </conditionalFormatting>
  <conditionalFormatting sqref="H545:H568">
    <cfRule type="cellIs" dxfId="772" priority="772" operator="equal">
      <formula>1</formula>
    </cfRule>
    <cfRule type="cellIs" dxfId="771" priority="773" operator="equal">
      <formula>0</formula>
    </cfRule>
  </conditionalFormatting>
  <conditionalFormatting sqref="J545:J568">
    <cfRule type="containsBlanks" dxfId="770" priority="771">
      <formula>LEN(TRIM(J545))=0</formula>
    </cfRule>
  </conditionalFormatting>
  <conditionalFormatting sqref="J545:J568">
    <cfRule type="cellIs" dxfId="769" priority="769" operator="equal">
      <formula>1</formula>
    </cfRule>
    <cfRule type="cellIs" dxfId="768" priority="770" operator="equal">
      <formula>0</formula>
    </cfRule>
  </conditionalFormatting>
  <conditionalFormatting sqref="E545:E568">
    <cfRule type="containsBlanks" dxfId="767" priority="780">
      <formula>LEN(TRIM(E545))=0</formula>
    </cfRule>
  </conditionalFormatting>
  <conditionalFormatting sqref="E545:E568">
    <cfRule type="cellIs" dxfId="766" priority="781" operator="greaterThan">
      <formula>0</formula>
    </cfRule>
  </conditionalFormatting>
  <conditionalFormatting sqref="G545:G568">
    <cfRule type="containsBlanks" dxfId="765" priority="765">
      <formula>LEN(TRIM(G545))=0</formula>
    </cfRule>
  </conditionalFormatting>
  <conditionalFormatting sqref="G545:G568">
    <cfRule type="cellIs" dxfId="764" priority="766" operator="greaterThan">
      <formula>0</formula>
    </cfRule>
  </conditionalFormatting>
  <conditionalFormatting sqref="I545:I568">
    <cfRule type="containsBlanks" dxfId="763" priority="763">
      <formula>LEN(TRIM(I545))=0</formula>
    </cfRule>
  </conditionalFormatting>
  <conditionalFormatting sqref="I545:I568">
    <cfRule type="cellIs" dxfId="762" priority="764" operator="greaterThan">
      <formula>0</formula>
    </cfRule>
  </conditionalFormatting>
  <conditionalFormatting sqref="K545:K568">
    <cfRule type="containsBlanks" dxfId="761" priority="761">
      <formula>LEN(TRIM(K545))=0</formula>
    </cfRule>
  </conditionalFormatting>
  <conditionalFormatting sqref="K545:K568">
    <cfRule type="cellIs" dxfId="760" priority="762" operator="greaterThan">
      <formula>0</formula>
    </cfRule>
  </conditionalFormatting>
  <conditionalFormatting sqref="N545:O568">
    <cfRule type="containsBlanks" dxfId="759" priority="759">
      <formula>LEN(TRIM(N545))=0</formula>
    </cfRule>
    <cfRule type="cellIs" dxfId="758" priority="760" operator="greaterThan">
      <formula>0</formula>
    </cfRule>
  </conditionalFormatting>
  <conditionalFormatting sqref="P545:T568">
    <cfRule type="containsBlanks" dxfId="757" priority="756">
      <formula>LEN(TRIM(P545))=0</formula>
    </cfRule>
    <cfRule type="cellIs" dxfId="756" priority="757" operator="greaterThan">
      <formula>0</formula>
    </cfRule>
  </conditionalFormatting>
  <conditionalFormatting sqref="P545:P568">
    <cfRule type="containsText" dxfId="755" priority="758" operator="containsText" text="змінне значення">
      <formula>NOT(ISERROR(SEARCH("змінне значення",P545)))</formula>
    </cfRule>
  </conditionalFormatting>
  <conditionalFormatting sqref="S545:S568">
    <cfRule type="containsText" dxfId="754" priority="755" operator="containsText" text="змінне значення">
      <formula>NOT(ISERROR(SEARCH("змінне значення",S545)))</formula>
    </cfRule>
  </conditionalFormatting>
  <conditionalFormatting sqref="L569">
    <cfRule type="cellIs" dxfId="753" priority="753" operator="equal">
      <formula>0</formula>
    </cfRule>
    <cfRule type="cellIs" dxfId="752" priority="754" operator="greaterThan">
      <formula>0</formula>
    </cfRule>
  </conditionalFormatting>
  <conditionalFormatting sqref="G569">
    <cfRule type="cellIs" dxfId="751" priority="751" operator="equal">
      <formula>0</formula>
    </cfRule>
    <cfRule type="cellIs" dxfId="750" priority="752" operator="greaterThan">
      <formula>0</formula>
    </cfRule>
  </conditionalFormatting>
  <conditionalFormatting sqref="E569">
    <cfRule type="cellIs" dxfId="749" priority="749" operator="equal">
      <formula>0</formula>
    </cfRule>
    <cfRule type="cellIs" dxfId="748" priority="750" operator="greaterThan">
      <formula>0</formula>
    </cfRule>
  </conditionalFormatting>
  <conditionalFormatting sqref="I569">
    <cfRule type="cellIs" dxfId="747" priority="747" operator="equal">
      <formula>0</formula>
    </cfRule>
    <cfRule type="cellIs" dxfId="746" priority="748" operator="greaterThan">
      <formula>0</formula>
    </cfRule>
  </conditionalFormatting>
  <conditionalFormatting sqref="K569">
    <cfRule type="cellIs" dxfId="745" priority="745" operator="equal">
      <formula>0</formula>
    </cfRule>
    <cfRule type="cellIs" dxfId="744" priority="746" operator="greaterThan">
      <formula>0</formula>
    </cfRule>
  </conditionalFormatting>
  <conditionalFormatting sqref="L570:L593">
    <cfRule type="containsText" dxfId="743" priority="730" operator="containsText" text="чи роблять агрегати?">
      <formula>NOT(ISERROR(SEARCH("чи роблять агрегати?",L570)))</formula>
    </cfRule>
    <cfRule type="containsText" dxfId="742" priority="731" operator="containsText" text="чи робить СНВВ?">
      <formula>NOT(ISERROR(SEARCH("чи робить СНВВ?",L570)))</formula>
    </cfRule>
    <cfRule type="containsText" dxfId="741" priority="740" operator="containsText" text="OK">
      <formula>NOT(ISERROR(SEARCH("OK",L570)))</formula>
    </cfRule>
    <cfRule type="containsText" dxfId="740" priority="741" operator="containsText" text="СНВВ не працює">
      <formula>NOT(ISERROR(SEARCH("СНВВ не працює",L570)))</formula>
    </cfRule>
    <cfRule type="containsText" dxfId="739" priority="742" operator="containsText" text="агрегати не працюють">
      <formula>NOT(ISERROR(SEARCH("агрегати не працюють",L570)))</formula>
    </cfRule>
  </conditionalFormatting>
  <conditionalFormatting sqref="D570:D593">
    <cfRule type="containsBlanks" dxfId="738" priority="739">
      <formula>LEN(TRIM(D570))=0</formula>
    </cfRule>
  </conditionalFormatting>
  <conditionalFormatting sqref="F570:F593">
    <cfRule type="containsBlanks" dxfId="737" priority="738">
      <formula>LEN(TRIM(F570))=0</formula>
    </cfRule>
  </conditionalFormatting>
  <conditionalFormatting sqref="H570:H593">
    <cfRule type="containsBlanks" dxfId="736" priority="737">
      <formula>LEN(TRIM(H570))=0</formula>
    </cfRule>
  </conditionalFormatting>
  <conditionalFormatting sqref="H570:H593">
    <cfRule type="cellIs" dxfId="735" priority="735" operator="equal">
      <formula>1</formula>
    </cfRule>
    <cfRule type="cellIs" dxfId="734" priority="736" operator="equal">
      <formula>0</formula>
    </cfRule>
  </conditionalFormatting>
  <conditionalFormatting sqref="J570:J593">
    <cfRule type="containsBlanks" dxfId="733" priority="734">
      <formula>LEN(TRIM(J570))=0</formula>
    </cfRule>
  </conditionalFormatting>
  <conditionalFormatting sqref="J570:J593">
    <cfRule type="cellIs" dxfId="732" priority="732" operator="equal">
      <formula>1</formula>
    </cfRule>
    <cfRule type="cellIs" dxfId="731" priority="733" operator="equal">
      <formula>0</formula>
    </cfRule>
  </conditionalFormatting>
  <conditionalFormatting sqref="E570:E593">
    <cfRule type="containsBlanks" dxfId="730" priority="743">
      <formula>LEN(TRIM(E570))=0</formula>
    </cfRule>
  </conditionalFormatting>
  <conditionalFormatting sqref="E570:E593">
    <cfRule type="cellIs" dxfId="729" priority="744" operator="greaterThan">
      <formula>0</formula>
    </cfRule>
  </conditionalFormatting>
  <conditionalFormatting sqref="G570:G593">
    <cfRule type="containsBlanks" dxfId="728" priority="728">
      <formula>LEN(TRIM(G570))=0</formula>
    </cfRule>
  </conditionalFormatting>
  <conditionalFormatting sqref="G570:G593">
    <cfRule type="cellIs" dxfId="727" priority="729" operator="greaterThan">
      <formula>0</formula>
    </cfRule>
  </conditionalFormatting>
  <conditionalFormatting sqref="I570:I593">
    <cfRule type="containsBlanks" dxfId="726" priority="726">
      <formula>LEN(TRIM(I570))=0</formula>
    </cfRule>
  </conditionalFormatting>
  <conditionalFormatting sqref="I570:I593">
    <cfRule type="cellIs" dxfId="725" priority="727" operator="greaterThan">
      <formula>0</formula>
    </cfRule>
  </conditionalFormatting>
  <conditionalFormatting sqref="K570:K593">
    <cfRule type="containsBlanks" dxfId="724" priority="724">
      <formula>LEN(TRIM(K570))=0</formula>
    </cfRule>
  </conditionalFormatting>
  <conditionalFormatting sqref="K570:K593">
    <cfRule type="cellIs" dxfId="723" priority="725" operator="greaterThan">
      <formula>0</formula>
    </cfRule>
  </conditionalFormatting>
  <conditionalFormatting sqref="N570:O593">
    <cfRule type="containsBlanks" dxfId="722" priority="722">
      <formula>LEN(TRIM(N570))=0</formula>
    </cfRule>
    <cfRule type="cellIs" dxfId="721" priority="723" operator="greaterThan">
      <formula>0</formula>
    </cfRule>
  </conditionalFormatting>
  <conditionalFormatting sqref="P570:T593">
    <cfRule type="containsBlanks" dxfId="720" priority="719">
      <formula>LEN(TRIM(P570))=0</formula>
    </cfRule>
    <cfRule type="cellIs" dxfId="719" priority="720" operator="greaterThan">
      <formula>0</formula>
    </cfRule>
  </conditionalFormatting>
  <conditionalFormatting sqref="P570:P593">
    <cfRule type="containsText" dxfId="718" priority="721" operator="containsText" text="змінне значення">
      <formula>NOT(ISERROR(SEARCH("змінне значення",P570)))</formula>
    </cfRule>
  </conditionalFormatting>
  <conditionalFormatting sqref="S570:S593">
    <cfRule type="containsText" dxfId="717" priority="718" operator="containsText" text="змінне значення">
      <formula>NOT(ISERROR(SEARCH("змінне значення",S570)))</formula>
    </cfRule>
  </conditionalFormatting>
  <conditionalFormatting sqref="L594">
    <cfRule type="cellIs" dxfId="716" priority="716" operator="equal">
      <formula>0</formula>
    </cfRule>
    <cfRule type="cellIs" dxfId="715" priority="717" operator="greaterThan">
      <formula>0</formula>
    </cfRule>
  </conditionalFormatting>
  <conditionalFormatting sqref="G594">
    <cfRule type="cellIs" dxfId="714" priority="714" operator="equal">
      <formula>0</formula>
    </cfRule>
    <cfRule type="cellIs" dxfId="713" priority="715" operator="greaterThan">
      <formula>0</formula>
    </cfRule>
  </conditionalFormatting>
  <conditionalFormatting sqref="E594">
    <cfRule type="cellIs" dxfId="712" priority="712" operator="equal">
      <formula>0</formula>
    </cfRule>
    <cfRule type="cellIs" dxfId="711" priority="713" operator="greaterThan">
      <formula>0</formula>
    </cfRule>
  </conditionalFormatting>
  <conditionalFormatting sqref="I594">
    <cfRule type="cellIs" dxfId="710" priority="710" operator="equal">
      <formula>0</formula>
    </cfRule>
    <cfRule type="cellIs" dxfId="709" priority="711" operator="greaterThan">
      <formula>0</formula>
    </cfRule>
  </conditionalFormatting>
  <conditionalFormatting sqref="K594">
    <cfRule type="cellIs" dxfId="708" priority="708" operator="equal">
      <formula>0</formula>
    </cfRule>
    <cfRule type="cellIs" dxfId="707" priority="709" operator="greaterThan">
      <formula>0</formula>
    </cfRule>
  </conditionalFormatting>
  <conditionalFormatting sqref="L595:L618">
    <cfRule type="containsText" dxfId="706" priority="693" operator="containsText" text="чи роблять агрегати?">
      <formula>NOT(ISERROR(SEARCH("чи роблять агрегати?",L595)))</formula>
    </cfRule>
    <cfRule type="containsText" dxfId="705" priority="694" operator="containsText" text="чи робить СНВВ?">
      <formula>NOT(ISERROR(SEARCH("чи робить СНВВ?",L595)))</formula>
    </cfRule>
    <cfRule type="containsText" dxfId="704" priority="703" operator="containsText" text="OK">
      <formula>NOT(ISERROR(SEARCH("OK",L595)))</formula>
    </cfRule>
    <cfRule type="containsText" dxfId="703" priority="704" operator="containsText" text="СНВВ не працює">
      <formula>NOT(ISERROR(SEARCH("СНВВ не працює",L595)))</formula>
    </cfRule>
    <cfRule type="containsText" dxfId="702" priority="705" operator="containsText" text="агрегати не працюють">
      <formula>NOT(ISERROR(SEARCH("агрегати не працюють",L595)))</formula>
    </cfRule>
  </conditionalFormatting>
  <conditionalFormatting sqref="D595:D618">
    <cfRule type="containsBlanks" dxfId="701" priority="702">
      <formula>LEN(TRIM(D595))=0</formula>
    </cfRule>
  </conditionalFormatting>
  <conditionalFormatting sqref="F595:F618">
    <cfRule type="containsBlanks" dxfId="700" priority="701">
      <formula>LEN(TRIM(F595))=0</formula>
    </cfRule>
  </conditionalFormatting>
  <conditionalFormatting sqref="H595:H618">
    <cfRule type="containsBlanks" dxfId="699" priority="700">
      <formula>LEN(TRIM(H595))=0</formula>
    </cfRule>
  </conditionalFormatting>
  <conditionalFormatting sqref="H595:H618">
    <cfRule type="cellIs" dxfId="698" priority="698" operator="equal">
      <formula>1</formula>
    </cfRule>
    <cfRule type="cellIs" dxfId="697" priority="699" operator="equal">
      <formula>0</formula>
    </cfRule>
  </conditionalFormatting>
  <conditionalFormatting sqref="J595:J618">
    <cfRule type="containsBlanks" dxfId="696" priority="697">
      <formula>LEN(TRIM(J595))=0</formula>
    </cfRule>
  </conditionalFormatting>
  <conditionalFormatting sqref="J595:J618">
    <cfRule type="cellIs" dxfId="695" priority="695" operator="equal">
      <formula>1</formula>
    </cfRule>
    <cfRule type="cellIs" dxfId="694" priority="696" operator="equal">
      <formula>0</formula>
    </cfRule>
  </conditionalFormatting>
  <conditionalFormatting sqref="E595:E618">
    <cfRule type="containsBlanks" dxfId="693" priority="706">
      <formula>LEN(TRIM(E595))=0</formula>
    </cfRule>
  </conditionalFormatting>
  <conditionalFormatting sqref="E595:E618">
    <cfRule type="cellIs" dxfId="692" priority="707" operator="greaterThan">
      <formula>0</formula>
    </cfRule>
  </conditionalFormatting>
  <conditionalFormatting sqref="G595:G618">
    <cfRule type="containsBlanks" dxfId="691" priority="691">
      <formula>LEN(TRIM(G595))=0</formula>
    </cfRule>
  </conditionalFormatting>
  <conditionalFormatting sqref="G595:G618">
    <cfRule type="cellIs" dxfId="690" priority="692" operator="greaterThan">
      <formula>0</formula>
    </cfRule>
  </conditionalFormatting>
  <conditionalFormatting sqref="I595:I618">
    <cfRule type="containsBlanks" dxfId="689" priority="689">
      <formula>LEN(TRIM(I595))=0</formula>
    </cfRule>
  </conditionalFormatting>
  <conditionalFormatting sqref="I595:I618">
    <cfRule type="cellIs" dxfId="688" priority="690" operator="greaterThan">
      <formula>0</formula>
    </cfRule>
  </conditionalFormatting>
  <conditionalFormatting sqref="K595:K618">
    <cfRule type="containsBlanks" dxfId="687" priority="687">
      <formula>LEN(TRIM(K595))=0</formula>
    </cfRule>
  </conditionalFormatting>
  <conditionalFormatting sqref="K595:K618">
    <cfRule type="cellIs" dxfId="686" priority="688" operator="greaterThan">
      <formula>0</formula>
    </cfRule>
  </conditionalFormatting>
  <conditionalFormatting sqref="N595:O618">
    <cfRule type="containsBlanks" dxfId="685" priority="685">
      <formula>LEN(TRIM(N595))=0</formula>
    </cfRule>
    <cfRule type="cellIs" dxfId="684" priority="686" operator="greaterThan">
      <formula>0</formula>
    </cfRule>
  </conditionalFormatting>
  <conditionalFormatting sqref="P595:T618">
    <cfRule type="containsBlanks" dxfId="683" priority="682">
      <formula>LEN(TRIM(P595))=0</formula>
    </cfRule>
    <cfRule type="cellIs" dxfId="682" priority="683" operator="greaterThan">
      <formula>0</formula>
    </cfRule>
  </conditionalFormatting>
  <conditionalFormatting sqref="P595:P618">
    <cfRule type="containsText" dxfId="681" priority="684" operator="containsText" text="змінне значення">
      <formula>NOT(ISERROR(SEARCH("змінне значення",P595)))</formula>
    </cfRule>
  </conditionalFormatting>
  <conditionalFormatting sqref="S595:S618">
    <cfRule type="containsText" dxfId="680" priority="681" operator="containsText" text="змінне значення">
      <formula>NOT(ISERROR(SEARCH("змінне значення",S595)))</formula>
    </cfRule>
  </conditionalFormatting>
  <conditionalFormatting sqref="L619">
    <cfRule type="cellIs" dxfId="679" priority="679" operator="equal">
      <formula>0</formula>
    </cfRule>
    <cfRule type="cellIs" dxfId="678" priority="680" operator="greaterThan">
      <formula>0</formula>
    </cfRule>
  </conditionalFormatting>
  <conditionalFormatting sqref="G619">
    <cfRule type="cellIs" dxfId="677" priority="677" operator="equal">
      <formula>0</formula>
    </cfRule>
    <cfRule type="cellIs" dxfId="676" priority="678" operator="greaterThan">
      <formula>0</formula>
    </cfRule>
  </conditionalFormatting>
  <conditionalFormatting sqref="E619">
    <cfRule type="cellIs" dxfId="675" priority="675" operator="equal">
      <formula>0</formula>
    </cfRule>
    <cfRule type="cellIs" dxfId="674" priority="676" operator="greaterThan">
      <formula>0</formula>
    </cfRule>
  </conditionalFormatting>
  <conditionalFormatting sqref="I619">
    <cfRule type="cellIs" dxfId="673" priority="673" operator="equal">
      <formula>0</formula>
    </cfRule>
    <cfRule type="cellIs" dxfId="672" priority="674" operator="greaterThan">
      <formula>0</formula>
    </cfRule>
  </conditionalFormatting>
  <conditionalFormatting sqref="K619">
    <cfRule type="cellIs" dxfId="671" priority="671" operator="equal">
      <formula>0</formula>
    </cfRule>
    <cfRule type="cellIs" dxfId="670" priority="672" operator="greaterThan">
      <formula>0</formula>
    </cfRule>
  </conditionalFormatting>
  <conditionalFormatting sqref="L620:L643">
    <cfRule type="containsText" dxfId="669" priority="656" operator="containsText" text="чи роблять агрегати?">
      <formula>NOT(ISERROR(SEARCH("чи роблять агрегати?",L620)))</formula>
    </cfRule>
    <cfRule type="containsText" dxfId="668" priority="657" operator="containsText" text="чи робить СНВВ?">
      <formula>NOT(ISERROR(SEARCH("чи робить СНВВ?",L620)))</formula>
    </cfRule>
    <cfRule type="containsText" dxfId="667" priority="666" operator="containsText" text="OK">
      <formula>NOT(ISERROR(SEARCH("OK",L620)))</formula>
    </cfRule>
    <cfRule type="containsText" dxfId="666" priority="667" operator="containsText" text="СНВВ не працює">
      <formula>NOT(ISERROR(SEARCH("СНВВ не працює",L620)))</formula>
    </cfRule>
    <cfRule type="containsText" dxfId="665" priority="668" operator="containsText" text="агрегати не працюють">
      <formula>NOT(ISERROR(SEARCH("агрегати не працюють",L620)))</formula>
    </cfRule>
  </conditionalFormatting>
  <conditionalFormatting sqref="D620:D643">
    <cfRule type="containsBlanks" dxfId="664" priority="665">
      <formula>LEN(TRIM(D620))=0</formula>
    </cfRule>
  </conditionalFormatting>
  <conditionalFormatting sqref="F620:F643">
    <cfRule type="containsBlanks" dxfId="663" priority="664">
      <formula>LEN(TRIM(F620))=0</formula>
    </cfRule>
  </conditionalFormatting>
  <conditionalFormatting sqref="H620:H643">
    <cfRule type="containsBlanks" dxfId="662" priority="663">
      <formula>LEN(TRIM(H620))=0</formula>
    </cfRule>
  </conditionalFormatting>
  <conditionalFormatting sqref="H620:H643">
    <cfRule type="cellIs" dxfId="661" priority="661" operator="equal">
      <formula>1</formula>
    </cfRule>
    <cfRule type="cellIs" dxfId="660" priority="662" operator="equal">
      <formula>0</formula>
    </cfRule>
  </conditionalFormatting>
  <conditionalFormatting sqref="J620:J643">
    <cfRule type="containsBlanks" dxfId="659" priority="660">
      <formula>LEN(TRIM(J620))=0</formula>
    </cfRule>
  </conditionalFormatting>
  <conditionalFormatting sqref="J620:J643">
    <cfRule type="cellIs" dxfId="658" priority="658" operator="equal">
      <formula>1</formula>
    </cfRule>
    <cfRule type="cellIs" dxfId="657" priority="659" operator="equal">
      <formula>0</formula>
    </cfRule>
  </conditionalFormatting>
  <conditionalFormatting sqref="E620:E643">
    <cfRule type="containsBlanks" dxfId="656" priority="669">
      <formula>LEN(TRIM(E620))=0</formula>
    </cfRule>
  </conditionalFormatting>
  <conditionalFormatting sqref="E620:E643">
    <cfRule type="cellIs" dxfId="655" priority="670" operator="greaterThan">
      <formula>0</formula>
    </cfRule>
  </conditionalFormatting>
  <conditionalFormatting sqref="G620:G643">
    <cfRule type="containsBlanks" dxfId="654" priority="654">
      <formula>LEN(TRIM(G620))=0</formula>
    </cfRule>
  </conditionalFormatting>
  <conditionalFormatting sqref="G620:G643">
    <cfRule type="cellIs" dxfId="653" priority="655" operator="greaterThan">
      <formula>0</formula>
    </cfRule>
  </conditionalFormatting>
  <conditionalFormatting sqref="I620:I643">
    <cfRule type="containsBlanks" dxfId="652" priority="652">
      <formula>LEN(TRIM(I620))=0</formula>
    </cfRule>
  </conditionalFormatting>
  <conditionalFormatting sqref="I620:I643">
    <cfRule type="cellIs" dxfId="651" priority="653" operator="greaterThan">
      <formula>0</formula>
    </cfRule>
  </conditionalFormatting>
  <conditionalFormatting sqref="K620:K643">
    <cfRule type="containsBlanks" dxfId="650" priority="650">
      <formula>LEN(TRIM(K620))=0</formula>
    </cfRule>
  </conditionalFormatting>
  <conditionalFormatting sqref="K620:K643">
    <cfRule type="cellIs" dxfId="649" priority="651" operator="greaterThan">
      <formula>0</formula>
    </cfRule>
  </conditionalFormatting>
  <conditionalFormatting sqref="N620:O643">
    <cfRule type="containsBlanks" dxfId="648" priority="648">
      <formula>LEN(TRIM(N620))=0</formula>
    </cfRule>
    <cfRule type="cellIs" dxfId="647" priority="649" operator="greaterThan">
      <formula>0</formula>
    </cfRule>
  </conditionalFormatting>
  <conditionalFormatting sqref="P620:T643">
    <cfRule type="containsBlanks" dxfId="646" priority="645">
      <formula>LEN(TRIM(P620))=0</formula>
    </cfRule>
    <cfRule type="cellIs" dxfId="645" priority="646" operator="greaterThan">
      <formula>0</formula>
    </cfRule>
  </conditionalFormatting>
  <conditionalFormatting sqref="P620:P643">
    <cfRule type="containsText" dxfId="644" priority="647" operator="containsText" text="змінне значення">
      <formula>NOT(ISERROR(SEARCH("змінне значення",P620)))</formula>
    </cfRule>
  </conditionalFormatting>
  <conditionalFormatting sqref="S620:S643">
    <cfRule type="containsText" dxfId="643" priority="644" operator="containsText" text="змінне значення">
      <formula>NOT(ISERROR(SEARCH("змінне значення",S620)))</formula>
    </cfRule>
  </conditionalFormatting>
  <conditionalFormatting sqref="L644">
    <cfRule type="cellIs" dxfId="642" priority="642" operator="equal">
      <formula>0</formula>
    </cfRule>
    <cfRule type="cellIs" dxfId="641" priority="643" operator="greaterThan">
      <formula>0</formula>
    </cfRule>
  </conditionalFormatting>
  <conditionalFormatting sqref="G644">
    <cfRule type="cellIs" dxfId="640" priority="640" operator="equal">
      <formula>0</formula>
    </cfRule>
    <cfRule type="cellIs" dxfId="639" priority="641" operator="greaterThan">
      <formula>0</formula>
    </cfRule>
  </conditionalFormatting>
  <conditionalFormatting sqref="E644">
    <cfRule type="cellIs" dxfId="638" priority="638" operator="equal">
      <formula>0</formula>
    </cfRule>
    <cfRule type="cellIs" dxfId="637" priority="639" operator="greaterThan">
      <formula>0</formula>
    </cfRule>
  </conditionalFormatting>
  <conditionalFormatting sqref="I644">
    <cfRule type="cellIs" dxfId="636" priority="636" operator="equal">
      <formula>0</formula>
    </cfRule>
    <cfRule type="cellIs" dxfId="635" priority="637" operator="greaterThan">
      <formula>0</formula>
    </cfRule>
  </conditionalFormatting>
  <conditionalFormatting sqref="K644">
    <cfRule type="cellIs" dxfId="634" priority="634" operator="equal">
      <formula>0</formula>
    </cfRule>
    <cfRule type="cellIs" dxfId="633" priority="635" operator="greaterThan">
      <formula>0</formula>
    </cfRule>
  </conditionalFormatting>
  <conditionalFormatting sqref="L645:L668">
    <cfRule type="containsText" dxfId="632" priority="619" operator="containsText" text="чи роблять агрегати?">
      <formula>NOT(ISERROR(SEARCH("чи роблять агрегати?",L645)))</formula>
    </cfRule>
    <cfRule type="containsText" dxfId="631" priority="620" operator="containsText" text="чи робить СНВВ?">
      <formula>NOT(ISERROR(SEARCH("чи робить СНВВ?",L645)))</formula>
    </cfRule>
    <cfRule type="containsText" dxfId="630" priority="629" operator="containsText" text="OK">
      <formula>NOT(ISERROR(SEARCH("OK",L645)))</formula>
    </cfRule>
    <cfRule type="containsText" dxfId="629" priority="630" operator="containsText" text="СНВВ не працює">
      <formula>NOT(ISERROR(SEARCH("СНВВ не працює",L645)))</formula>
    </cfRule>
    <cfRule type="containsText" dxfId="628" priority="631" operator="containsText" text="агрегати не працюють">
      <formula>NOT(ISERROR(SEARCH("агрегати не працюють",L645)))</formula>
    </cfRule>
  </conditionalFormatting>
  <conditionalFormatting sqref="D645:D668">
    <cfRule type="containsBlanks" dxfId="627" priority="628">
      <formula>LEN(TRIM(D645))=0</formula>
    </cfRule>
  </conditionalFormatting>
  <conditionalFormatting sqref="F645:F668">
    <cfRule type="containsBlanks" dxfId="626" priority="627">
      <formula>LEN(TRIM(F645))=0</formula>
    </cfRule>
  </conditionalFormatting>
  <conditionalFormatting sqref="H645:H668">
    <cfRule type="containsBlanks" dxfId="625" priority="626">
      <formula>LEN(TRIM(H645))=0</formula>
    </cfRule>
  </conditionalFormatting>
  <conditionalFormatting sqref="H645:H668">
    <cfRule type="cellIs" dxfId="624" priority="624" operator="equal">
      <formula>1</formula>
    </cfRule>
    <cfRule type="cellIs" dxfId="623" priority="625" operator="equal">
      <formula>0</formula>
    </cfRule>
  </conditionalFormatting>
  <conditionalFormatting sqref="J645:J668">
    <cfRule type="containsBlanks" dxfId="622" priority="623">
      <formula>LEN(TRIM(J645))=0</formula>
    </cfRule>
  </conditionalFormatting>
  <conditionalFormatting sqref="J645:J668">
    <cfRule type="cellIs" dxfId="621" priority="621" operator="equal">
      <formula>1</formula>
    </cfRule>
    <cfRule type="cellIs" dxfId="620" priority="622" operator="equal">
      <formula>0</formula>
    </cfRule>
  </conditionalFormatting>
  <conditionalFormatting sqref="E645:E668">
    <cfRule type="containsBlanks" dxfId="619" priority="632">
      <formula>LEN(TRIM(E645))=0</formula>
    </cfRule>
  </conditionalFormatting>
  <conditionalFormatting sqref="E645:E668">
    <cfRule type="cellIs" dxfId="618" priority="633" operator="greaterThan">
      <formula>0</formula>
    </cfRule>
  </conditionalFormatting>
  <conditionalFormatting sqref="G645:G668">
    <cfRule type="containsBlanks" dxfId="617" priority="617">
      <formula>LEN(TRIM(G645))=0</formula>
    </cfRule>
  </conditionalFormatting>
  <conditionalFormatting sqref="G645:G668">
    <cfRule type="cellIs" dxfId="616" priority="618" operator="greaterThan">
      <formula>0</formula>
    </cfRule>
  </conditionalFormatting>
  <conditionalFormatting sqref="I645:I668">
    <cfRule type="containsBlanks" dxfId="615" priority="615">
      <formula>LEN(TRIM(I645))=0</formula>
    </cfRule>
  </conditionalFormatting>
  <conditionalFormatting sqref="I645:I668">
    <cfRule type="cellIs" dxfId="614" priority="616" operator="greaterThan">
      <formula>0</formula>
    </cfRule>
  </conditionalFormatting>
  <conditionalFormatting sqref="K645:K668">
    <cfRule type="containsBlanks" dxfId="613" priority="613">
      <formula>LEN(TRIM(K645))=0</formula>
    </cfRule>
  </conditionalFormatting>
  <conditionalFormatting sqref="K645:K668">
    <cfRule type="cellIs" dxfId="612" priority="614" operator="greaterThan">
      <formula>0</formula>
    </cfRule>
  </conditionalFormatting>
  <conditionalFormatting sqref="N645:O668">
    <cfRule type="containsBlanks" dxfId="611" priority="611">
      <formula>LEN(TRIM(N645))=0</formula>
    </cfRule>
    <cfRule type="cellIs" dxfId="610" priority="612" operator="greaterThan">
      <formula>0</formula>
    </cfRule>
  </conditionalFormatting>
  <conditionalFormatting sqref="P645:T668">
    <cfRule type="containsBlanks" dxfId="609" priority="608">
      <formula>LEN(TRIM(P645))=0</formula>
    </cfRule>
    <cfRule type="cellIs" dxfId="608" priority="609" operator="greaterThan">
      <formula>0</formula>
    </cfRule>
  </conditionalFormatting>
  <conditionalFormatting sqref="P645:P668">
    <cfRule type="containsText" dxfId="607" priority="610" operator="containsText" text="змінне значення">
      <formula>NOT(ISERROR(SEARCH("змінне значення",P645)))</formula>
    </cfRule>
  </conditionalFormatting>
  <conditionalFormatting sqref="S645:S668">
    <cfRule type="containsText" dxfId="606" priority="607" operator="containsText" text="змінне значення">
      <formula>NOT(ISERROR(SEARCH("змінне значення",S645)))</formula>
    </cfRule>
  </conditionalFormatting>
  <conditionalFormatting sqref="L669">
    <cfRule type="cellIs" dxfId="605" priority="605" operator="equal">
      <formula>0</formula>
    </cfRule>
    <cfRule type="cellIs" dxfId="604" priority="606" operator="greaterThan">
      <formula>0</formula>
    </cfRule>
  </conditionalFormatting>
  <conditionalFormatting sqref="G669">
    <cfRule type="cellIs" dxfId="603" priority="603" operator="equal">
      <formula>0</formula>
    </cfRule>
    <cfRule type="cellIs" dxfId="602" priority="604" operator="greaterThan">
      <formula>0</formula>
    </cfRule>
  </conditionalFormatting>
  <conditionalFormatting sqref="E669">
    <cfRule type="cellIs" dxfId="601" priority="601" operator="equal">
      <formula>0</formula>
    </cfRule>
    <cfRule type="cellIs" dxfId="600" priority="602" operator="greaterThan">
      <formula>0</formula>
    </cfRule>
  </conditionalFormatting>
  <conditionalFormatting sqref="I669">
    <cfRule type="cellIs" dxfId="599" priority="599" operator="equal">
      <formula>0</formula>
    </cfRule>
    <cfRule type="cellIs" dxfId="598" priority="600" operator="greaterThan">
      <formula>0</formula>
    </cfRule>
  </conditionalFormatting>
  <conditionalFormatting sqref="K669">
    <cfRule type="cellIs" dxfId="597" priority="597" operator="equal">
      <formula>0</formula>
    </cfRule>
    <cfRule type="cellIs" dxfId="596" priority="598" operator="greaterThan">
      <formula>0</formula>
    </cfRule>
  </conditionalFormatting>
  <conditionalFormatting sqref="L670:L693">
    <cfRule type="containsText" dxfId="595" priority="582" operator="containsText" text="чи роблять агрегати?">
      <formula>NOT(ISERROR(SEARCH("чи роблять агрегати?",L670)))</formula>
    </cfRule>
    <cfRule type="containsText" dxfId="594" priority="583" operator="containsText" text="чи робить СНВВ?">
      <formula>NOT(ISERROR(SEARCH("чи робить СНВВ?",L670)))</formula>
    </cfRule>
    <cfRule type="containsText" dxfId="593" priority="592" operator="containsText" text="OK">
      <formula>NOT(ISERROR(SEARCH("OK",L670)))</formula>
    </cfRule>
    <cfRule type="containsText" dxfId="592" priority="593" operator="containsText" text="СНВВ не працює">
      <formula>NOT(ISERROR(SEARCH("СНВВ не працює",L670)))</formula>
    </cfRule>
    <cfRule type="containsText" dxfId="591" priority="594" operator="containsText" text="агрегати не працюють">
      <formula>NOT(ISERROR(SEARCH("агрегати не працюють",L670)))</formula>
    </cfRule>
  </conditionalFormatting>
  <conditionalFormatting sqref="D670:D693">
    <cfRule type="containsBlanks" dxfId="590" priority="591">
      <formula>LEN(TRIM(D670))=0</formula>
    </cfRule>
  </conditionalFormatting>
  <conditionalFormatting sqref="F670:F693">
    <cfRule type="containsBlanks" dxfId="589" priority="590">
      <formula>LEN(TRIM(F670))=0</formula>
    </cfRule>
  </conditionalFormatting>
  <conditionalFormatting sqref="H670:H693">
    <cfRule type="containsBlanks" dxfId="588" priority="589">
      <formula>LEN(TRIM(H670))=0</formula>
    </cfRule>
  </conditionalFormatting>
  <conditionalFormatting sqref="H670:H693">
    <cfRule type="cellIs" dxfId="587" priority="587" operator="equal">
      <formula>1</formula>
    </cfRule>
    <cfRule type="cellIs" dxfId="586" priority="588" operator="equal">
      <formula>0</formula>
    </cfRule>
  </conditionalFormatting>
  <conditionalFormatting sqref="J670:J693">
    <cfRule type="containsBlanks" dxfId="585" priority="586">
      <formula>LEN(TRIM(J670))=0</formula>
    </cfRule>
  </conditionalFormatting>
  <conditionalFormatting sqref="J670:J693">
    <cfRule type="cellIs" dxfId="584" priority="584" operator="equal">
      <formula>1</formula>
    </cfRule>
    <cfRule type="cellIs" dxfId="583" priority="585" operator="equal">
      <formula>0</formula>
    </cfRule>
  </conditionalFormatting>
  <conditionalFormatting sqref="E670:E693">
    <cfRule type="containsBlanks" dxfId="582" priority="595">
      <formula>LEN(TRIM(E670))=0</formula>
    </cfRule>
  </conditionalFormatting>
  <conditionalFormatting sqref="E670:E693">
    <cfRule type="cellIs" dxfId="581" priority="596" operator="greaterThan">
      <formula>0</formula>
    </cfRule>
  </conditionalFormatting>
  <conditionalFormatting sqref="G670:G693">
    <cfRule type="containsBlanks" dxfId="580" priority="580">
      <formula>LEN(TRIM(G670))=0</formula>
    </cfRule>
  </conditionalFormatting>
  <conditionalFormatting sqref="G670:G693">
    <cfRule type="cellIs" dxfId="579" priority="581" operator="greaterThan">
      <formula>0</formula>
    </cfRule>
  </conditionalFormatting>
  <conditionalFormatting sqref="I670:I693">
    <cfRule type="containsBlanks" dxfId="578" priority="578">
      <formula>LEN(TRIM(I670))=0</formula>
    </cfRule>
  </conditionalFormatting>
  <conditionalFormatting sqref="I670:I693">
    <cfRule type="cellIs" dxfId="577" priority="579" operator="greaterThan">
      <formula>0</formula>
    </cfRule>
  </conditionalFormatting>
  <conditionalFormatting sqref="K670:K693">
    <cfRule type="containsBlanks" dxfId="576" priority="576">
      <formula>LEN(TRIM(K670))=0</formula>
    </cfRule>
  </conditionalFormatting>
  <conditionalFormatting sqref="K670:K693">
    <cfRule type="cellIs" dxfId="575" priority="577" operator="greaterThan">
      <formula>0</formula>
    </cfRule>
  </conditionalFormatting>
  <conditionalFormatting sqref="N670:O693">
    <cfRule type="containsBlanks" dxfId="574" priority="574">
      <formula>LEN(TRIM(N670))=0</formula>
    </cfRule>
    <cfRule type="cellIs" dxfId="573" priority="575" operator="greaterThan">
      <formula>0</formula>
    </cfRule>
  </conditionalFormatting>
  <conditionalFormatting sqref="P670:T693">
    <cfRule type="containsBlanks" dxfId="572" priority="571">
      <formula>LEN(TRIM(P670))=0</formula>
    </cfRule>
    <cfRule type="cellIs" dxfId="571" priority="572" operator="greaterThan">
      <formula>0</formula>
    </cfRule>
  </conditionalFormatting>
  <conditionalFormatting sqref="P670:P693">
    <cfRule type="containsText" dxfId="570" priority="573" operator="containsText" text="змінне значення">
      <formula>NOT(ISERROR(SEARCH("змінне значення",P670)))</formula>
    </cfRule>
  </conditionalFormatting>
  <conditionalFormatting sqref="S670:S693">
    <cfRule type="containsText" dxfId="569" priority="570" operator="containsText" text="змінне значення">
      <formula>NOT(ISERROR(SEARCH("змінне значення",S670)))</formula>
    </cfRule>
  </conditionalFormatting>
  <conditionalFormatting sqref="L694">
    <cfRule type="cellIs" dxfId="568" priority="568" operator="equal">
      <formula>0</formula>
    </cfRule>
    <cfRule type="cellIs" dxfId="567" priority="569" operator="greaterThan">
      <formula>0</formula>
    </cfRule>
  </conditionalFormatting>
  <conditionalFormatting sqref="G694">
    <cfRule type="cellIs" dxfId="566" priority="566" operator="equal">
      <formula>0</formula>
    </cfRule>
    <cfRule type="cellIs" dxfId="565" priority="567" operator="greaterThan">
      <formula>0</formula>
    </cfRule>
  </conditionalFormatting>
  <conditionalFormatting sqref="E694">
    <cfRule type="cellIs" dxfId="564" priority="564" operator="equal">
      <formula>0</formula>
    </cfRule>
    <cfRule type="cellIs" dxfId="563" priority="565" operator="greaterThan">
      <formula>0</formula>
    </cfRule>
  </conditionalFormatting>
  <conditionalFormatting sqref="I694">
    <cfRule type="cellIs" dxfId="562" priority="562" operator="equal">
      <formula>0</formula>
    </cfRule>
    <cfRule type="cellIs" dxfId="561" priority="563" operator="greaterThan">
      <formula>0</formula>
    </cfRule>
  </conditionalFormatting>
  <conditionalFormatting sqref="K694">
    <cfRule type="cellIs" dxfId="560" priority="560" operator="equal">
      <formula>0</formula>
    </cfRule>
    <cfRule type="cellIs" dxfId="559" priority="561" operator="greaterThan">
      <formula>0</formula>
    </cfRule>
  </conditionalFormatting>
  <conditionalFormatting sqref="L695:L718">
    <cfRule type="containsText" dxfId="558" priority="545" operator="containsText" text="чи роблять агрегати?">
      <formula>NOT(ISERROR(SEARCH("чи роблять агрегати?",L695)))</formula>
    </cfRule>
    <cfRule type="containsText" dxfId="557" priority="546" operator="containsText" text="чи робить СНВВ?">
      <formula>NOT(ISERROR(SEARCH("чи робить СНВВ?",L695)))</formula>
    </cfRule>
    <cfRule type="containsText" dxfId="556" priority="555" operator="containsText" text="OK">
      <formula>NOT(ISERROR(SEARCH("OK",L695)))</formula>
    </cfRule>
    <cfRule type="containsText" dxfId="555" priority="556" operator="containsText" text="СНВВ не працює">
      <formula>NOT(ISERROR(SEARCH("СНВВ не працює",L695)))</formula>
    </cfRule>
    <cfRule type="containsText" dxfId="554" priority="557" operator="containsText" text="агрегати не працюють">
      <formula>NOT(ISERROR(SEARCH("агрегати не працюють",L695)))</formula>
    </cfRule>
  </conditionalFormatting>
  <conditionalFormatting sqref="D695:D718">
    <cfRule type="containsBlanks" dxfId="553" priority="554">
      <formula>LEN(TRIM(D695))=0</formula>
    </cfRule>
  </conditionalFormatting>
  <conditionalFormatting sqref="F695:F718">
    <cfRule type="containsBlanks" dxfId="552" priority="553">
      <formula>LEN(TRIM(F695))=0</formula>
    </cfRule>
  </conditionalFormatting>
  <conditionalFormatting sqref="H695:H718">
    <cfRule type="containsBlanks" dxfId="551" priority="552">
      <formula>LEN(TRIM(H695))=0</formula>
    </cfRule>
  </conditionalFormatting>
  <conditionalFormatting sqref="H695:H718">
    <cfRule type="cellIs" dxfId="550" priority="550" operator="equal">
      <formula>1</formula>
    </cfRule>
    <cfRule type="cellIs" dxfId="549" priority="551" operator="equal">
      <formula>0</formula>
    </cfRule>
  </conditionalFormatting>
  <conditionalFormatting sqref="J695:J718">
    <cfRule type="containsBlanks" dxfId="548" priority="549">
      <formula>LEN(TRIM(J695))=0</formula>
    </cfRule>
  </conditionalFormatting>
  <conditionalFormatting sqref="J695:J718">
    <cfRule type="cellIs" dxfId="547" priority="547" operator="equal">
      <formula>1</formula>
    </cfRule>
    <cfRule type="cellIs" dxfId="546" priority="548" operator="equal">
      <formula>0</formula>
    </cfRule>
  </conditionalFormatting>
  <conditionalFormatting sqref="E695:E718">
    <cfRule type="containsBlanks" dxfId="545" priority="558">
      <formula>LEN(TRIM(E695))=0</formula>
    </cfRule>
  </conditionalFormatting>
  <conditionalFormatting sqref="E695:E718">
    <cfRule type="cellIs" dxfId="544" priority="559" operator="greaterThan">
      <formula>0</formula>
    </cfRule>
  </conditionalFormatting>
  <conditionalFormatting sqref="G695:G718">
    <cfRule type="containsBlanks" dxfId="543" priority="543">
      <formula>LEN(TRIM(G695))=0</formula>
    </cfRule>
  </conditionalFormatting>
  <conditionalFormatting sqref="G695:G718">
    <cfRule type="cellIs" dxfId="542" priority="544" operator="greaterThan">
      <formula>0</formula>
    </cfRule>
  </conditionalFormatting>
  <conditionalFormatting sqref="I695:I718">
    <cfRule type="containsBlanks" dxfId="541" priority="541">
      <formula>LEN(TRIM(I695))=0</formula>
    </cfRule>
  </conditionalFormatting>
  <conditionalFormatting sqref="I695:I718">
    <cfRule type="cellIs" dxfId="540" priority="542" operator="greaterThan">
      <formula>0</formula>
    </cfRule>
  </conditionalFormatting>
  <conditionalFormatting sqref="K695:K718">
    <cfRule type="containsBlanks" dxfId="539" priority="539">
      <formula>LEN(TRIM(K695))=0</formula>
    </cfRule>
  </conditionalFormatting>
  <conditionalFormatting sqref="K695:K718">
    <cfRule type="cellIs" dxfId="538" priority="540" operator="greaterThan">
      <formula>0</formula>
    </cfRule>
  </conditionalFormatting>
  <conditionalFormatting sqref="N695:O718">
    <cfRule type="containsBlanks" dxfId="537" priority="537">
      <formula>LEN(TRIM(N695))=0</formula>
    </cfRule>
    <cfRule type="cellIs" dxfId="536" priority="538" operator="greaterThan">
      <formula>0</formula>
    </cfRule>
  </conditionalFormatting>
  <conditionalFormatting sqref="P695:T718">
    <cfRule type="containsBlanks" dxfId="535" priority="534">
      <formula>LEN(TRIM(P695))=0</formula>
    </cfRule>
    <cfRule type="cellIs" dxfId="534" priority="535" operator="greaterThan">
      <formula>0</formula>
    </cfRule>
  </conditionalFormatting>
  <conditionalFormatting sqref="P695:P718">
    <cfRule type="containsText" dxfId="533" priority="536" operator="containsText" text="змінне значення">
      <formula>NOT(ISERROR(SEARCH("змінне значення",P695)))</formula>
    </cfRule>
  </conditionalFormatting>
  <conditionalFormatting sqref="S695:S718">
    <cfRule type="containsText" dxfId="532" priority="533" operator="containsText" text="змінне значення">
      <formula>NOT(ISERROR(SEARCH("змінне значення",S695)))</formula>
    </cfRule>
  </conditionalFormatting>
  <conditionalFormatting sqref="L719">
    <cfRule type="cellIs" dxfId="531" priority="531" operator="equal">
      <formula>0</formula>
    </cfRule>
    <cfRule type="cellIs" dxfId="530" priority="532" operator="greaterThan">
      <formula>0</formula>
    </cfRule>
  </conditionalFormatting>
  <conditionalFormatting sqref="G719">
    <cfRule type="cellIs" dxfId="529" priority="529" operator="equal">
      <formula>0</formula>
    </cfRule>
    <cfRule type="cellIs" dxfId="528" priority="530" operator="greaterThan">
      <formula>0</formula>
    </cfRule>
  </conditionalFormatting>
  <conditionalFormatting sqref="E719">
    <cfRule type="cellIs" dxfId="527" priority="527" operator="equal">
      <formula>0</formula>
    </cfRule>
    <cfRule type="cellIs" dxfId="526" priority="528" operator="greaterThan">
      <formula>0</formula>
    </cfRule>
  </conditionalFormatting>
  <conditionalFormatting sqref="I719">
    <cfRule type="cellIs" dxfId="525" priority="525" operator="equal">
      <formula>0</formula>
    </cfRule>
    <cfRule type="cellIs" dxfId="524" priority="526" operator="greaterThan">
      <formula>0</formula>
    </cfRule>
  </conditionalFormatting>
  <conditionalFormatting sqref="K719">
    <cfRule type="cellIs" dxfId="523" priority="523" operator="equal">
      <formula>0</formula>
    </cfRule>
    <cfRule type="cellIs" dxfId="522" priority="524" operator="greaterThan">
      <formula>0</formula>
    </cfRule>
  </conditionalFormatting>
  <conditionalFormatting sqref="L720:L743">
    <cfRule type="containsText" dxfId="521" priority="508" operator="containsText" text="чи роблять агрегати?">
      <formula>NOT(ISERROR(SEARCH("чи роблять агрегати?",L720)))</formula>
    </cfRule>
    <cfRule type="containsText" dxfId="520" priority="509" operator="containsText" text="чи робить СНВВ?">
      <formula>NOT(ISERROR(SEARCH("чи робить СНВВ?",L720)))</formula>
    </cfRule>
    <cfRule type="containsText" dxfId="519" priority="518" operator="containsText" text="OK">
      <formula>NOT(ISERROR(SEARCH("OK",L720)))</formula>
    </cfRule>
    <cfRule type="containsText" dxfId="518" priority="519" operator="containsText" text="СНВВ не працює">
      <formula>NOT(ISERROR(SEARCH("СНВВ не працює",L720)))</formula>
    </cfRule>
    <cfRule type="containsText" dxfId="517" priority="520" operator="containsText" text="агрегати не працюють">
      <formula>NOT(ISERROR(SEARCH("агрегати не працюють",L720)))</formula>
    </cfRule>
  </conditionalFormatting>
  <conditionalFormatting sqref="D720:D743">
    <cfRule type="containsBlanks" dxfId="516" priority="517">
      <formula>LEN(TRIM(D720))=0</formula>
    </cfRule>
  </conditionalFormatting>
  <conditionalFormatting sqref="F720:F743">
    <cfRule type="containsBlanks" dxfId="515" priority="516">
      <formula>LEN(TRIM(F720))=0</formula>
    </cfRule>
  </conditionalFormatting>
  <conditionalFormatting sqref="H720:H743">
    <cfRule type="containsBlanks" dxfId="514" priority="515">
      <formula>LEN(TRIM(H720))=0</formula>
    </cfRule>
  </conditionalFormatting>
  <conditionalFormatting sqref="H720:H743">
    <cfRule type="cellIs" dxfId="513" priority="513" operator="equal">
      <formula>1</formula>
    </cfRule>
    <cfRule type="cellIs" dxfId="512" priority="514" operator="equal">
      <formula>0</formula>
    </cfRule>
  </conditionalFormatting>
  <conditionalFormatting sqref="J720:J743">
    <cfRule type="containsBlanks" dxfId="511" priority="512">
      <formula>LEN(TRIM(J720))=0</formula>
    </cfRule>
  </conditionalFormatting>
  <conditionalFormatting sqref="J720:J743">
    <cfRule type="cellIs" dxfId="510" priority="510" operator="equal">
      <formula>1</formula>
    </cfRule>
    <cfRule type="cellIs" dxfId="509" priority="511" operator="equal">
      <formula>0</formula>
    </cfRule>
  </conditionalFormatting>
  <conditionalFormatting sqref="E720:E743">
    <cfRule type="containsBlanks" dxfId="508" priority="521">
      <formula>LEN(TRIM(E720))=0</formula>
    </cfRule>
  </conditionalFormatting>
  <conditionalFormatting sqref="E720:E743">
    <cfRule type="cellIs" dxfId="507" priority="522" operator="greaterThan">
      <formula>0</formula>
    </cfRule>
  </conditionalFormatting>
  <conditionalFormatting sqref="G720:G743">
    <cfRule type="containsBlanks" dxfId="506" priority="506">
      <formula>LEN(TRIM(G720))=0</formula>
    </cfRule>
  </conditionalFormatting>
  <conditionalFormatting sqref="G720:G743">
    <cfRule type="cellIs" dxfId="505" priority="507" operator="greaterThan">
      <formula>0</formula>
    </cfRule>
  </conditionalFormatting>
  <conditionalFormatting sqref="I720:I743">
    <cfRule type="containsBlanks" dxfId="504" priority="504">
      <formula>LEN(TRIM(I720))=0</formula>
    </cfRule>
  </conditionalFormatting>
  <conditionalFormatting sqref="I720:I743">
    <cfRule type="cellIs" dxfId="503" priority="505" operator="greaterThan">
      <formula>0</formula>
    </cfRule>
  </conditionalFormatting>
  <conditionalFormatting sqref="K720:K743">
    <cfRule type="containsBlanks" dxfId="502" priority="502">
      <formula>LEN(TRIM(K720))=0</formula>
    </cfRule>
  </conditionalFormatting>
  <conditionalFormatting sqref="K720:K743">
    <cfRule type="cellIs" dxfId="501" priority="503" operator="greaterThan">
      <formula>0</formula>
    </cfRule>
  </conditionalFormatting>
  <conditionalFormatting sqref="N720:O743">
    <cfRule type="containsBlanks" dxfId="500" priority="500">
      <formula>LEN(TRIM(N720))=0</formula>
    </cfRule>
    <cfRule type="cellIs" dxfId="499" priority="501" operator="greaterThan">
      <formula>0</formula>
    </cfRule>
  </conditionalFormatting>
  <conditionalFormatting sqref="P720:T743">
    <cfRule type="containsBlanks" dxfId="498" priority="497">
      <formula>LEN(TRIM(P720))=0</formula>
    </cfRule>
    <cfRule type="cellIs" dxfId="497" priority="498" operator="greaterThan">
      <formula>0</formula>
    </cfRule>
  </conditionalFormatting>
  <conditionalFormatting sqref="P720:P743">
    <cfRule type="containsText" dxfId="496" priority="499" operator="containsText" text="змінне значення">
      <formula>NOT(ISERROR(SEARCH("змінне значення",P720)))</formula>
    </cfRule>
  </conditionalFormatting>
  <conditionalFormatting sqref="S720:S743">
    <cfRule type="containsText" dxfId="495" priority="496" operator="containsText" text="змінне значення">
      <formula>NOT(ISERROR(SEARCH("змінне значення",S720)))</formula>
    </cfRule>
  </conditionalFormatting>
  <conditionalFormatting sqref="L744">
    <cfRule type="cellIs" dxfId="494" priority="494" operator="equal">
      <formula>0</formula>
    </cfRule>
    <cfRule type="cellIs" dxfId="493" priority="495" operator="greaterThan">
      <formula>0</formula>
    </cfRule>
  </conditionalFormatting>
  <conditionalFormatting sqref="G744">
    <cfRule type="cellIs" dxfId="492" priority="492" operator="equal">
      <formula>0</formula>
    </cfRule>
    <cfRule type="cellIs" dxfId="491" priority="493" operator="greaterThan">
      <formula>0</formula>
    </cfRule>
  </conditionalFormatting>
  <conditionalFormatting sqref="E744">
    <cfRule type="cellIs" dxfId="490" priority="490" operator="equal">
      <formula>0</formula>
    </cfRule>
    <cfRule type="cellIs" dxfId="489" priority="491" operator="greaterThan">
      <formula>0</formula>
    </cfRule>
  </conditionalFormatting>
  <conditionalFormatting sqref="I744">
    <cfRule type="cellIs" dxfId="488" priority="488" operator="equal">
      <formula>0</formula>
    </cfRule>
    <cfRule type="cellIs" dxfId="487" priority="489" operator="greaterThan">
      <formula>0</formula>
    </cfRule>
  </conditionalFormatting>
  <conditionalFormatting sqref="K744">
    <cfRule type="cellIs" dxfId="486" priority="486" operator="equal">
      <formula>0</formula>
    </cfRule>
    <cfRule type="cellIs" dxfId="485" priority="487" operator="greaterThan">
      <formula>0</formula>
    </cfRule>
  </conditionalFormatting>
  <conditionalFormatting sqref="L745:L768">
    <cfRule type="containsText" dxfId="484" priority="471" operator="containsText" text="чи роблять агрегати?">
      <formula>NOT(ISERROR(SEARCH("чи роблять агрегати?",L745)))</formula>
    </cfRule>
    <cfRule type="containsText" dxfId="483" priority="472" operator="containsText" text="чи робить СНВВ?">
      <formula>NOT(ISERROR(SEARCH("чи робить СНВВ?",L745)))</formula>
    </cfRule>
    <cfRule type="containsText" dxfId="482" priority="481" operator="containsText" text="OK">
      <formula>NOT(ISERROR(SEARCH("OK",L745)))</formula>
    </cfRule>
    <cfRule type="containsText" dxfId="481" priority="482" operator="containsText" text="СНВВ не працює">
      <formula>NOT(ISERROR(SEARCH("СНВВ не працює",L745)))</formula>
    </cfRule>
    <cfRule type="containsText" dxfId="480" priority="483" operator="containsText" text="агрегати не працюють">
      <formula>NOT(ISERROR(SEARCH("агрегати не працюють",L745)))</formula>
    </cfRule>
  </conditionalFormatting>
  <conditionalFormatting sqref="D745:D768">
    <cfRule type="containsBlanks" dxfId="479" priority="480">
      <formula>LEN(TRIM(D745))=0</formula>
    </cfRule>
  </conditionalFormatting>
  <conditionalFormatting sqref="F745:F768">
    <cfRule type="containsBlanks" dxfId="478" priority="479">
      <formula>LEN(TRIM(F745))=0</formula>
    </cfRule>
  </conditionalFormatting>
  <conditionalFormatting sqref="H745:H768">
    <cfRule type="containsBlanks" dxfId="477" priority="478">
      <formula>LEN(TRIM(H745))=0</formula>
    </cfRule>
  </conditionalFormatting>
  <conditionalFormatting sqref="H745:H768">
    <cfRule type="cellIs" dxfId="476" priority="476" operator="equal">
      <formula>1</formula>
    </cfRule>
    <cfRule type="cellIs" dxfId="475" priority="477" operator="equal">
      <formula>0</formula>
    </cfRule>
  </conditionalFormatting>
  <conditionalFormatting sqref="J745:J768">
    <cfRule type="containsBlanks" dxfId="474" priority="475">
      <formula>LEN(TRIM(J745))=0</formula>
    </cfRule>
  </conditionalFormatting>
  <conditionalFormatting sqref="J745:J768">
    <cfRule type="cellIs" dxfId="473" priority="473" operator="equal">
      <formula>1</formula>
    </cfRule>
    <cfRule type="cellIs" dxfId="472" priority="474" operator="equal">
      <formula>0</formula>
    </cfRule>
  </conditionalFormatting>
  <conditionalFormatting sqref="E745:E768">
    <cfRule type="containsBlanks" dxfId="471" priority="484">
      <formula>LEN(TRIM(E745))=0</formula>
    </cfRule>
  </conditionalFormatting>
  <conditionalFormatting sqref="E745:E768">
    <cfRule type="cellIs" dxfId="470" priority="485" operator="greaterThan">
      <formula>0</formula>
    </cfRule>
  </conditionalFormatting>
  <conditionalFormatting sqref="G745:G768">
    <cfRule type="containsBlanks" dxfId="469" priority="469">
      <formula>LEN(TRIM(G745))=0</formula>
    </cfRule>
  </conditionalFormatting>
  <conditionalFormatting sqref="G745:G768">
    <cfRule type="cellIs" dxfId="468" priority="470" operator="greaterThan">
      <formula>0</formula>
    </cfRule>
  </conditionalFormatting>
  <conditionalFormatting sqref="I745:I768">
    <cfRule type="containsBlanks" dxfId="467" priority="467">
      <formula>LEN(TRIM(I745))=0</formula>
    </cfRule>
  </conditionalFormatting>
  <conditionalFormatting sqref="I745:I768">
    <cfRule type="cellIs" dxfId="466" priority="468" operator="greaterThan">
      <formula>0</formula>
    </cfRule>
  </conditionalFormatting>
  <conditionalFormatting sqref="K745:K768">
    <cfRule type="containsBlanks" dxfId="465" priority="465">
      <formula>LEN(TRIM(K745))=0</formula>
    </cfRule>
  </conditionalFormatting>
  <conditionalFormatting sqref="K745:K768">
    <cfRule type="cellIs" dxfId="464" priority="466" operator="greaterThan">
      <formula>0</formula>
    </cfRule>
  </conditionalFormatting>
  <conditionalFormatting sqref="N745:O768">
    <cfRule type="containsBlanks" dxfId="463" priority="463">
      <formula>LEN(TRIM(N745))=0</formula>
    </cfRule>
    <cfRule type="cellIs" dxfId="462" priority="464" operator="greaterThan">
      <formula>0</formula>
    </cfRule>
  </conditionalFormatting>
  <conditionalFormatting sqref="P745:T768">
    <cfRule type="containsBlanks" dxfId="461" priority="460">
      <formula>LEN(TRIM(P745))=0</formula>
    </cfRule>
    <cfRule type="cellIs" dxfId="460" priority="461" operator="greaterThan">
      <formula>0</formula>
    </cfRule>
  </conditionalFormatting>
  <conditionalFormatting sqref="P745:P768">
    <cfRule type="containsText" dxfId="459" priority="462" operator="containsText" text="змінне значення">
      <formula>NOT(ISERROR(SEARCH("змінне значення",P745)))</formula>
    </cfRule>
  </conditionalFormatting>
  <conditionalFormatting sqref="S745:S768">
    <cfRule type="containsText" dxfId="458" priority="459" operator="containsText" text="змінне значення">
      <formula>NOT(ISERROR(SEARCH("змінне значення",S745)))</formula>
    </cfRule>
  </conditionalFormatting>
  <conditionalFormatting sqref="L769">
    <cfRule type="cellIs" dxfId="457" priority="457" operator="equal">
      <formula>0</formula>
    </cfRule>
    <cfRule type="cellIs" dxfId="456" priority="458" operator="greaterThan">
      <formula>0</formula>
    </cfRule>
  </conditionalFormatting>
  <conditionalFormatting sqref="G769">
    <cfRule type="cellIs" dxfId="455" priority="455" operator="equal">
      <formula>0</formula>
    </cfRule>
    <cfRule type="cellIs" dxfId="454" priority="456" operator="greaterThan">
      <formula>0</formula>
    </cfRule>
  </conditionalFormatting>
  <conditionalFormatting sqref="E769">
    <cfRule type="cellIs" dxfId="453" priority="453" operator="equal">
      <formula>0</formula>
    </cfRule>
    <cfRule type="cellIs" dxfId="452" priority="454" operator="greaterThan">
      <formula>0</formula>
    </cfRule>
  </conditionalFormatting>
  <conditionalFormatting sqref="I769">
    <cfRule type="cellIs" dxfId="451" priority="451" operator="equal">
      <formula>0</formula>
    </cfRule>
    <cfRule type="cellIs" dxfId="450" priority="452" operator="greaterThan">
      <formula>0</formula>
    </cfRule>
  </conditionalFormatting>
  <conditionalFormatting sqref="K769">
    <cfRule type="cellIs" dxfId="449" priority="449" operator="equal">
      <formula>0</formula>
    </cfRule>
    <cfRule type="cellIs" dxfId="448" priority="450" operator="greaterThan">
      <formula>0</formula>
    </cfRule>
  </conditionalFormatting>
  <conditionalFormatting sqref="L770:L793">
    <cfRule type="containsText" dxfId="447" priority="434" operator="containsText" text="чи роблять агрегати?">
      <formula>NOT(ISERROR(SEARCH("чи роблять агрегати?",L770)))</formula>
    </cfRule>
    <cfRule type="containsText" dxfId="446" priority="435" operator="containsText" text="чи робить СНВВ?">
      <formula>NOT(ISERROR(SEARCH("чи робить СНВВ?",L770)))</formula>
    </cfRule>
    <cfRule type="containsText" dxfId="445" priority="444" operator="containsText" text="OK">
      <formula>NOT(ISERROR(SEARCH("OK",L770)))</formula>
    </cfRule>
    <cfRule type="containsText" dxfId="444" priority="445" operator="containsText" text="СНВВ не працює">
      <formula>NOT(ISERROR(SEARCH("СНВВ не працює",L770)))</formula>
    </cfRule>
    <cfRule type="containsText" dxfId="443" priority="446" operator="containsText" text="агрегати не працюють">
      <formula>NOT(ISERROR(SEARCH("агрегати не працюють",L770)))</formula>
    </cfRule>
  </conditionalFormatting>
  <conditionalFormatting sqref="D770:D793">
    <cfRule type="containsBlanks" dxfId="442" priority="443">
      <formula>LEN(TRIM(D770))=0</formula>
    </cfRule>
  </conditionalFormatting>
  <conditionalFormatting sqref="F770:F793">
    <cfRule type="containsBlanks" dxfId="441" priority="442">
      <formula>LEN(TRIM(F770))=0</formula>
    </cfRule>
  </conditionalFormatting>
  <conditionalFormatting sqref="H770:H793">
    <cfRule type="containsBlanks" dxfId="440" priority="441">
      <formula>LEN(TRIM(H770))=0</formula>
    </cfRule>
  </conditionalFormatting>
  <conditionalFormatting sqref="H770:H793">
    <cfRule type="cellIs" dxfId="439" priority="439" operator="equal">
      <formula>1</formula>
    </cfRule>
    <cfRule type="cellIs" dxfId="438" priority="440" operator="equal">
      <formula>0</formula>
    </cfRule>
  </conditionalFormatting>
  <conditionalFormatting sqref="J770:J793">
    <cfRule type="containsBlanks" dxfId="437" priority="438">
      <formula>LEN(TRIM(J770))=0</formula>
    </cfRule>
  </conditionalFormatting>
  <conditionalFormatting sqref="J770:J793">
    <cfRule type="cellIs" dxfId="436" priority="436" operator="equal">
      <formula>1</formula>
    </cfRule>
    <cfRule type="cellIs" dxfId="435" priority="437" operator="equal">
      <formula>0</formula>
    </cfRule>
  </conditionalFormatting>
  <conditionalFormatting sqref="E770:E793">
    <cfRule type="containsBlanks" dxfId="434" priority="447">
      <formula>LEN(TRIM(E770))=0</formula>
    </cfRule>
  </conditionalFormatting>
  <conditionalFormatting sqref="E770:E793">
    <cfRule type="cellIs" dxfId="433" priority="448" operator="greaterThan">
      <formula>0</formula>
    </cfRule>
  </conditionalFormatting>
  <conditionalFormatting sqref="G770:G793">
    <cfRule type="containsBlanks" dxfId="432" priority="432">
      <formula>LEN(TRIM(G770))=0</formula>
    </cfRule>
  </conditionalFormatting>
  <conditionalFormatting sqref="G770:G793">
    <cfRule type="cellIs" dxfId="431" priority="433" operator="greaterThan">
      <formula>0</formula>
    </cfRule>
  </conditionalFormatting>
  <conditionalFormatting sqref="I770:I793">
    <cfRule type="containsBlanks" dxfId="430" priority="430">
      <formula>LEN(TRIM(I770))=0</formula>
    </cfRule>
  </conditionalFormatting>
  <conditionalFormatting sqref="I770:I793">
    <cfRule type="cellIs" dxfId="429" priority="431" operator="greaterThan">
      <formula>0</formula>
    </cfRule>
  </conditionalFormatting>
  <conditionalFormatting sqref="K770:K793">
    <cfRule type="containsBlanks" dxfId="428" priority="428">
      <formula>LEN(TRIM(K770))=0</formula>
    </cfRule>
  </conditionalFormatting>
  <conditionalFormatting sqref="K770:K793">
    <cfRule type="cellIs" dxfId="427" priority="429" operator="greaterThan">
      <formula>0</formula>
    </cfRule>
  </conditionalFormatting>
  <conditionalFormatting sqref="N770:O793">
    <cfRule type="containsBlanks" dxfId="426" priority="426">
      <formula>LEN(TRIM(N770))=0</formula>
    </cfRule>
    <cfRule type="cellIs" dxfId="425" priority="427" operator="greaterThan">
      <formula>0</formula>
    </cfRule>
  </conditionalFormatting>
  <conditionalFormatting sqref="P770:T793">
    <cfRule type="containsBlanks" dxfId="424" priority="423">
      <formula>LEN(TRIM(P770))=0</formula>
    </cfRule>
    <cfRule type="cellIs" dxfId="423" priority="424" operator="greaterThan">
      <formula>0</formula>
    </cfRule>
  </conditionalFormatting>
  <conditionalFormatting sqref="P770:P793">
    <cfRule type="containsText" dxfId="422" priority="425" operator="containsText" text="змінне значення">
      <formula>NOT(ISERROR(SEARCH("змінне значення",P770)))</formula>
    </cfRule>
  </conditionalFormatting>
  <conditionalFormatting sqref="S770:S793">
    <cfRule type="containsText" dxfId="421" priority="422" operator="containsText" text="змінне значення">
      <formula>NOT(ISERROR(SEARCH("змінне значення",S770)))</formula>
    </cfRule>
  </conditionalFormatting>
  <conditionalFormatting sqref="L794">
    <cfRule type="cellIs" dxfId="420" priority="420" operator="equal">
      <formula>0</formula>
    </cfRule>
    <cfRule type="cellIs" dxfId="419" priority="421" operator="greaterThan">
      <formula>0</formula>
    </cfRule>
  </conditionalFormatting>
  <conditionalFormatting sqref="G794">
    <cfRule type="cellIs" dxfId="418" priority="418" operator="equal">
      <formula>0</formula>
    </cfRule>
    <cfRule type="cellIs" dxfId="417" priority="419" operator="greaterThan">
      <formula>0</formula>
    </cfRule>
  </conditionalFormatting>
  <conditionalFormatting sqref="E794">
    <cfRule type="cellIs" dxfId="416" priority="416" operator="equal">
      <formula>0</formula>
    </cfRule>
    <cfRule type="cellIs" dxfId="415" priority="417" operator="greaterThan">
      <formula>0</formula>
    </cfRule>
  </conditionalFormatting>
  <conditionalFormatting sqref="I794">
    <cfRule type="cellIs" dxfId="414" priority="414" operator="equal">
      <formula>0</formula>
    </cfRule>
    <cfRule type="cellIs" dxfId="413" priority="415" operator="greaterThan">
      <formula>0</formula>
    </cfRule>
  </conditionalFormatting>
  <conditionalFormatting sqref="K794">
    <cfRule type="cellIs" dxfId="412" priority="412" operator="equal">
      <formula>0</formula>
    </cfRule>
    <cfRule type="cellIs" dxfId="411" priority="413" operator="greaterThan">
      <formula>0</formula>
    </cfRule>
  </conditionalFormatting>
  <conditionalFormatting sqref="L796:L819 L821:L844 L846:L869 L871:L894 L896:L919 L921:L944 L946:L969 L971:L994 L996:L1019 L1021:L1044 L1046:L1069 L1071:L1094 L1096:L1119 L1121:L1144 L1146:L1169 L1171:L1194 L1196:L1219 L1221:L1244 L1246:L1269 L1271:L1294 L1296:L1319 L1321:L1344 L1346:L1369 L1371:L1394 L1396:L1419 L1421:L1444 L1446:L1469 L1471:L1494">
    <cfRule type="containsText" dxfId="410" priority="397" operator="containsText" text="чи роблять агрегати?">
      <formula>NOT(ISERROR(SEARCH("чи роблять агрегати?",L796)))</formula>
    </cfRule>
    <cfRule type="containsText" dxfId="409" priority="398" operator="containsText" text="чи робить СНВВ?">
      <formula>NOT(ISERROR(SEARCH("чи робить СНВВ?",L796)))</formula>
    </cfRule>
    <cfRule type="containsText" dxfId="408" priority="407" operator="containsText" text="OK">
      <formula>NOT(ISERROR(SEARCH("OK",L796)))</formula>
    </cfRule>
    <cfRule type="containsText" dxfId="407" priority="408" operator="containsText" text="СНВВ не працює">
      <formula>NOT(ISERROR(SEARCH("СНВВ не працює",L796)))</formula>
    </cfRule>
    <cfRule type="containsText" dxfId="406" priority="409" operator="containsText" text="агрегати не працюють">
      <formula>NOT(ISERROR(SEARCH("агрегати не працюють",L796)))</formula>
    </cfRule>
  </conditionalFormatting>
  <conditionalFormatting sqref="D796:D819 D821:D844 D846:D869 D871:D894 D896:D919 D921:D944 D946:D969 D971:D994 D996:D1019 D1021:D1044 D1046:D1069 D1071:D1094 D1096:D1119 D1121:D1144 D1146:D1169 D1171:D1194 D1196:D1219 D1221:D1244 D1246:D1269 D1271:D1294 D1296:D1319 D1321:D1344 D1346:D1369 D1371:D1394 D1396:D1419 D1421:D1444 D1446:D1469 D1471:D1494">
    <cfRule type="containsBlanks" dxfId="405" priority="406">
      <formula>LEN(TRIM(D796))=0</formula>
    </cfRule>
  </conditionalFormatting>
  <conditionalFormatting sqref="F796:F819 F821:F844 F846:F869 F871:F894 F896:F919 F921:F944 F946:F969 F971:F994 F996:F1019 F1021:F1044 F1046:F1069 F1071:F1094 F1096:F1119 F1121:F1144 F1146:F1169 F1171:F1194 F1196:F1219 F1221:F1244 F1246:F1269 F1271:F1294 F1296:F1319 F1321:F1344 F1346:F1369 F1371:F1394 F1396:F1419 F1421:F1444 F1446:F1469 F1471:F1494">
    <cfRule type="containsBlanks" dxfId="404" priority="405">
      <formula>LEN(TRIM(F796))=0</formula>
    </cfRule>
  </conditionalFormatting>
  <conditionalFormatting sqref="H796:H819 H821:H844 H846:H869 H871:H894 H896:H919 H921:H944 H946:H969 H971:H994 H996:H1019 H1021:H1044 H1046:H1069 H1071:H1094 H1096:H1119 H1121:H1144 H1146:H1169 H1171:H1194 H1196:H1219 H1221:H1244 H1246:H1269 H1271:H1294 H1296:H1319 H1321:H1344 H1346:H1369 H1371:H1394 H1396:H1419 H1421:H1444 H1446:H1469 H1471:H1494">
    <cfRule type="containsBlanks" dxfId="403" priority="404">
      <formula>LEN(TRIM(H796))=0</formula>
    </cfRule>
  </conditionalFormatting>
  <conditionalFormatting sqref="H796:H819 H821:H844 H846:H869 H871:H894 H896:H919 H921:H944 H946:H969 H971:H994 H996:H1019 H1021:H1044 H1046:H1069 H1071:H1094 H1096:H1119 H1121:H1144 H1146:H1169 H1171:H1194 H1196:H1219 H1221:H1244 H1246:H1269 H1271:H1294 H1296:H1319 H1321:H1344 H1346:H1369 H1371:H1394 H1396:H1419 H1421:H1444 H1446:H1469 H1471:H1494">
    <cfRule type="cellIs" dxfId="402" priority="402" operator="equal">
      <formula>1</formula>
    </cfRule>
    <cfRule type="cellIs" dxfId="401" priority="403" operator="equal">
      <formula>0</formula>
    </cfRule>
  </conditionalFormatting>
  <conditionalFormatting sqref="J796:J819 J821:J844 J846:J869 J871:J894 J896:J919 J921:J944 J946:J969 J971:J994 J996:J1019 J1021:J1044 J1046:J1069 J1071:J1094 J1096:J1119 J1121:J1144 J1146:J1169 J1171:J1194 J1196:J1219 J1221:J1244 J1246:J1269 J1271:J1294 J1296:J1319 J1321:J1344 J1346:J1369 J1371:J1394 J1396:J1419 J1421:J1444 J1446:J1469 J1471:J1494">
    <cfRule type="containsBlanks" dxfId="400" priority="401">
      <formula>LEN(TRIM(J796))=0</formula>
    </cfRule>
  </conditionalFormatting>
  <conditionalFormatting sqref="J796:J819 J821:J844 J846:J869 J871:J894 J896:J919 J921:J944 J946:J969 J971:J994 J996:J1019 J1021:J1044 J1046:J1069 J1071:J1094 J1096:J1119 J1121:J1144 J1146:J1169 J1171:J1194 J1196:J1219 J1221:J1244 J1246:J1269 J1271:J1294 J1296:J1319 J1321:J1344 J1346:J1369 J1371:J1394 J1396:J1419 J1421:J1444 J1446:J1469 J1471:J1494">
    <cfRule type="cellIs" dxfId="399" priority="399" operator="equal">
      <formula>1</formula>
    </cfRule>
    <cfRule type="cellIs" dxfId="398" priority="400" operator="equal">
      <formula>0</formula>
    </cfRule>
  </conditionalFormatting>
  <conditionalFormatting sqref="E796:E819 E821:E844 E846:E869 E871:E894 E896:E919 E921:E944 E946:E969 E971:E994 E996:E1019 E1021:E1044 E1046:E1069 E1071:E1094 E1096:E1119 E1121:E1144 E1146:E1169 E1171:E1194 E1196:E1219 E1221:E1244 E1246:E1269 E1271:E1294 E1296:E1319 E1321:E1344 E1346:E1369 E1371:E1394 E1396:E1419 E1421:E1444 E1446:E1469 E1471:E1494">
    <cfRule type="containsBlanks" dxfId="397" priority="410">
      <formula>LEN(TRIM(E796))=0</formula>
    </cfRule>
  </conditionalFormatting>
  <conditionalFormatting sqref="E796:E819 E821:E844 E846:E869 E871:E894 E896:E919 E921:E944 E946:E969 E971:E994 E996:E1019 E1021:E1044 E1046:E1069 E1071:E1094 E1096:E1119 E1121:E1144 E1146:E1169 E1171:E1194 E1196:E1219 E1221:E1244 E1246:E1269 E1271:E1294 E1296:E1319 E1321:E1344 E1346:E1369 E1371:E1394 E1396:E1419 E1421:E1444 E1446:E1469 E1471:E1494">
    <cfRule type="cellIs" dxfId="396" priority="411" operator="greaterThan">
      <formula>0</formula>
    </cfRule>
  </conditionalFormatting>
  <conditionalFormatting sqref="G796:G819 G821:G844 G846:G869 G871:G894 G896:G919 G921:G944 G946:G969 G971:G994 G996:G1019 G1021:G1044 G1046:G1069 G1071:G1094 G1096:G1119 G1121:G1144 G1146:G1169 G1171:G1194 G1196:G1219 G1221:G1244 G1246:G1269 G1271:G1294 G1296:G1319 G1321:G1344 G1346:G1369 G1371:G1394 G1396:G1419 G1421:G1444 G1446:G1469 G1471:G1494">
    <cfRule type="containsBlanks" dxfId="395" priority="395">
      <formula>LEN(TRIM(G796))=0</formula>
    </cfRule>
  </conditionalFormatting>
  <conditionalFormatting sqref="G796:G819 G821:G844 G846:G869 G871:G894 G896:G919 G921:G944 G946:G969 G971:G994 G996:G1019 G1021:G1044 G1046:G1069 G1071:G1094 G1096:G1119 G1121:G1144 G1146:G1169 G1171:G1194 G1196:G1219 G1221:G1244 G1246:G1269 G1271:G1294 G1296:G1319 G1321:G1344 G1346:G1369 G1371:G1394 G1396:G1419 G1421:G1444 G1446:G1469 G1471:G1494">
    <cfRule type="cellIs" dxfId="394" priority="396" operator="greaterThan">
      <formula>0</formula>
    </cfRule>
  </conditionalFormatting>
  <conditionalFormatting sqref="I796:I819 I821:I844 I846:I869 I871:I894 I896:I919 I921:I944 I946:I969 I971:I994 I996:I1019 I1021:I1044 I1046:I1069 I1071:I1094 I1096:I1119 I1121:I1144 I1146:I1169 I1171:I1194 I1196:I1219 I1221:I1244 I1246:I1269 I1271:I1294 I1296:I1319 I1321:I1344 I1346:I1369 I1371:I1394 I1396:I1419 I1421:I1444 I1446:I1469 I1471:I1494">
    <cfRule type="containsBlanks" dxfId="393" priority="393">
      <formula>LEN(TRIM(I796))=0</formula>
    </cfRule>
  </conditionalFormatting>
  <conditionalFormatting sqref="I796:I819 I821:I844 I846:I869 I871:I894 I896:I919 I921:I944 I946:I969 I971:I994 I996:I1019 I1021:I1044 I1046:I1069 I1071:I1094 I1096:I1119 I1121:I1144 I1146:I1169 I1171:I1194 I1196:I1219 I1221:I1244 I1246:I1269 I1271:I1294 I1296:I1319 I1321:I1344 I1346:I1369 I1371:I1394 I1396:I1419 I1421:I1444 I1446:I1469 I1471:I1494">
    <cfRule type="cellIs" dxfId="392" priority="394" operator="greaterThan">
      <formula>0</formula>
    </cfRule>
  </conditionalFormatting>
  <conditionalFormatting sqref="K796:K819 K821:K844 K846:K869 K871:K894 K896:K919 K921:K944 K946:K969 K971:K994 K996:K1019 K1021:K1044 K1046:K1069 K1071:K1094 K1096:K1119 K1121:K1144 K1146:K1169 K1171:K1194 K1196:K1219 K1221:K1244 K1246:K1269 K1271:K1294 K1296:K1319 K1321:K1344 K1346:K1369 K1371:K1394 K1396:K1419 K1421:K1444 K1446:K1469 K1471:K1494">
    <cfRule type="containsBlanks" dxfId="391" priority="391">
      <formula>LEN(TRIM(K796))=0</formula>
    </cfRule>
  </conditionalFormatting>
  <conditionalFormatting sqref="K796:K819 K821:K844 K846:K869 K871:K894 K896:K919 K921:K944 K946:K969 K971:K994 K996:K1019 K1021:K1044 K1046:K1069 K1071:K1094 K1096:K1119 K1121:K1144 K1146:K1169 K1171:K1194 K1196:K1219 K1221:K1244 K1246:K1269 K1271:K1294 K1296:K1319 K1321:K1344 K1346:K1369 K1371:K1394 K1396:K1419 K1421:K1444 K1446:K1469 K1471:K1494">
    <cfRule type="cellIs" dxfId="390" priority="392" operator="greaterThan">
      <formula>0</formula>
    </cfRule>
  </conditionalFormatting>
  <conditionalFormatting sqref="N796:O819 N821:O844 N846:O869 N871:O894 N896:O919 N921:O944 N946:O969 N971:O994 N996:O1019 N1021:O1044 N1046:O1069 N1071:O1094 N1096:O1119 N1121:O1144 N1146:O1169 N1171:O1194 N1196:O1219 N1221:O1244 N1246:O1269 N1271:O1294 N1296:O1319 N1321:O1344 N1346:O1369 N1371:O1394 N1396:O1419 N1421:O1444 N1446:O1469 N1471:O1494">
    <cfRule type="containsBlanks" dxfId="389" priority="389">
      <formula>LEN(TRIM(N796))=0</formula>
    </cfRule>
    <cfRule type="cellIs" dxfId="388" priority="390" operator="greaterThan">
      <formula>0</formula>
    </cfRule>
  </conditionalFormatting>
  <conditionalFormatting sqref="P796:T819 P821:T844 P846:T869 P871:T894 P896:T919 P921:T944 P946:T969 P971:T994 P996:T1019 P1021:T1044 P1046:T1069 P1071:T1094 P1096:T1119 P1121:T1144 P1146:T1169 P1171:T1194 P1196:T1219 P1221:T1244 P1246:T1269 P1271:T1294 P1296:T1319 P1321:T1344 P1346:T1369 P1371:T1394 P1396:T1419 P1421:T1444 P1446:T1469 P1471:T1494">
    <cfRule type="containsBlanks" dxfId="387" priority="386">
      <formula>LEN(TRIM(P796))=0</formula>
    </cfRule>
    <cfRule type="cellIs" dxfId="386" priority="387" operator="greaterThan">
      <formula>0</formula>
    </cfRule>
  </conditionalFormatting>
  <conditionalFormatting sqref="P796:P819 P821:P844 P846:P869 P871:P894 P896:P919 P921:P944 P946:P969 P971:P994 P996:P1019 P1021:P1044 P1046:P1069 P1071:P1094 P1096:P1119 P1121:P1144 P1146:P1169 P1171:P1194 P1196:P1219 P1221:P1244 P1246:P1269 P1271:P1294 P1296:P1319 P1321:P1344 P1346:P1369 P1371:P1394 P1396:P1419 P1421:P1444 P1446:P1469 P1471:P1494">
    <cfRule type="containsText" dxfId="385" priority="388" operator="containsText" text="змінне значення">
      <formula>NOT(ISERROR(SEARCH("змінне значення",P796)))</formula>
    </cfRule>
  </conditionalFormatting>
  <conditionalFormatting sqref="S796:S819 S821:S844 S846:S869 S871:S894 S896:S919 S921:S944 S946:S969 S971:S994 S996:S1019 S1021:S1044 S1046:S1069 S1071:S1094 S1096:S1119 S1121:S1144 S1146:S1169 S1171:S1194 S1196:S1219 S1221:S1244 S1246:S1269 S1271:S1294 S1296:S1319 S1321:S1344 S1346:S1369 S1371:S1394 S1396:S1419 S1421:S1444 S1446:S1469 S1471:S1494">
    <cfRule type="containsText" dxfId="384" priority="385" operator="containsText" text="змінне значення">
      <formula>NOT(ISERROR(SEARCH("змінне значення",S796)))</formula>
    </cfRule>
  </conditionalFormatting>
  <conditionalFormatting sqref="L820 L845 L870 L895 L920 L945 L970 L995 L1020 L1045 L1070 L1095 L1120 L1145 L1170 L1195 L1220 L1245 L1270 L1295 L1320 L1345 L1370 L1395 L1420 L1445 L1470 L1495">
    <cfRule type="cellIs" dxfId="383" priority="383" operator="equal">
      <formula>0</formula>
    </cfRule>
    <cfRule type="cellIs" dxfId="382" priority="384" operator="greaterThan">
      <formula>0</formula>
    </cfRule>
  </conditionalFormatting>
  <conditionalFormatting sqref="G820 G845 G870 G895 G920 G945 G970 G995 G1020 G1045 G1070 G1095 G1120 G1145 G1170 G1195 G1220 G1245 G1270 G1295 G1320 G1345 G1370 G1395 G1420 G1445 G1470 G1495">
    <cfRule type="cellIs" dxfId="381" priority="381" operator="equal">
      <formula>0</formula>
    </cfRule>
    <cfRule type="cellIs" dxfId="380" priority="382" operator="greaterThan">
      <formula>0</formula>
    </cfRule>
  </conditionalFormatting>
  <conditionalFormatting sqref="E820 E845 E870 E895 E920 E945 E970 E995 E1020 E1045 E1070 E1095 E1120 E1145 E1170 E1195 E1220 E1245 E1270 E1295 E1320 E1345 E1370 E1395 E1420 E1445 E1470 E1495">
    <cfRule type="cellIs" dxfId="379" priority="379" operator="equal">
      <formula>0</formula>
    </cfRule>
    <cfRule type="cellIs" dxfId="378" priority="380" operator="greaterThan">
      <formula>0</formula>
    </cfRule>
  </conditionalFormatting>
  <conditionalFormatting sqref="I820 I845 I870 I895 I920 I945 I970 I995 I1020 I1045 I1070 I1095 I1120 I1145 I1170 I1195 I1220 I1245 I1270 I1295 I1320 I1345 I1370 I1395 I1420 I1445 I1470 I1495">
    <cfRule type="cellIs" dxfId="377" priority="377" operator="equal">
      <formula>0</formula>
    </cfRule>
    <cfRule type="cellIs" dxfId="376" priority="378" operator="greaterThan">
      <formula>0</formula>
    </cfRule>
  </conditionalFormatting>
  <conditionalFormatting sqref="K820 K845 K870 K895 K920 K945 K970 K995 K1020 K1045 K1070 K1095 K1120 K1145 K1170 K1195 K1220 K1245 K1270 K1295 K1320 K1345 K1370 K1395 K1420 K1445 K1470 K1495">
    <cfRule type="cellIs" dxfId="375" priority="375" operator="equal">
      <formula>0</formula>
    </cfRule>
    <cfRule type="cellIs" dxfId="374" priority="376" operator="greaterThan">
      <formula>0</formula>
    </cfRule>
  </conditionalFormatting>
  <conditionalFormatting sqref="L1497:L1520 L1522:L1545 L1547:L1570 L1572:L1595 L1597:L1620 L1622:L1645 L1647:L1670 L1672:L1695 L1697:L1720 L1722:L1745 L1747:L1770 L1772:L1795 L1797:L1820 L1822:L1845 L1847:L1870 L1872:L1895 L1897:L1920 L1922:L1945 L1947:L1970 L1972:L1995 L1997:L2020 L2022:L2045 L2047:L2070 L2072:L2095 L2097:L2120 L2122:L2145 L2147:L2170 L2172:L2195 L2197:L2220 L2222:L2245 L2247:L2270">
    <cfRule type="containsText" dxfId="373" priority="360" operator="containsText" text="чи роблять агрегати?">
      <formula>NOT(ISERROR(SEARCH("чи роблять агрегати?",L1497)))</formula>
    </cfRule>
    <cfRule type="containsText" dxfId="372" priority="361" operator="containsText" text="чи робить СНВВ?">
      <formula>NOT(ISERROR(SEARCH("чи робить СНВВ?",L1497)))</formula>
    </cfRule>
    <cfRule type="containsText" dxfId="371" priority="370" operator="containsText" text="OK">
      <formula>NOT(ISERROR(SEARCH("OK",L1497)))</formula>
    </cfRule>
    <cfRule type="containsText" dxfId="370" priority="371" operator="containsText" text="СНВВ не працює">
      <formula>NOT(ISERROR(SEARCH("СНВВ не працює",L1497)))</formula>
    </cfRule>
    <cfRule type="containsText" dxfId="369" priority="372" operator="containsText" text="агрегати не працюють">
      <formula>NOT(ISERROR(SEARCH("агрегати не працюють",L1497)))</formula>
    </cfRule>
  </conditionalFormatting>
  <conditionalFormatting sqref="D1497:D1520 D1522:D1545 D1547:D1570 D1572:D1595 D1597:D1620 D1622:D1645 D1647:D1670 D1672:D1695 D1697:D1720 D1722:D1745 D1747:D1770 D1772:D1795 D1797:D1820 D1822:D1845 D1847:D1870 D1872:D1895 D1897:D1920 D1922:D1945 D1947:D1970 D1972:D1995 D1997:D2020 D2022:D2045 D2047:D2070 D2072:D2095 D2097:D2120 D2122:D2145 D2147:D2170 D2172:D2195 D2197:D2220 D2222:D2245 D2247:D2270">
    <cfRule type="containsBlanks" dxfId="368" priority="369">
      <formula>LEN(TRIM(D1497))=0</formula>
    </cfRule>
  </conditionalFormatting>
  <conditionalFormatting sqref="F1497:F1520 F1522:F1545 F1547:F1570 F1572:F1595 F1597:F1620 F1622:F1645 F1647:F1670 F1672:F1695 F1697:F1720 F1722:F1745 F1747:F1770 F1772:F1795 F1797:F1820 F1822:F1845 F1847:F1870 F1872:F1895 F1897:F1920 F1922:F1945 F1947:F1970 F1972:F1995 F1997:F2020 F2022:F2045 F2047:F2070 F2072:F2095 F2097:F2120 F2122:F2145 F2147:F2170 F2172:F2195 F2197:F2220 F2222:F2245 F2247:F2270">
    <cfRule type="containsBlanks" dxfId="367" priority="368">
      <formula>LEN(TRIM(F1497))=0</formula>
    </cfRule>
  </conditionalFormatting>
  <conditionalFormatting sqref="H1497:H1520 H1522:H1545 H1547:H1570 H1572:H1595 H1597:H1620 H1622:H1645 H1647:H1670 H1672:H1695 H1697:H1720 H1722:H1745 H1747:H1770 H1772:H1795 H1797:H1820 H1822:H1845 H1847:H1870 H1872:H1895 H1897:H1920 H1922:H1945 H1947:H1970 H1972:H1995 H1997:H2020 H2022:H2045 H2047:H2070 H2072:H2095 H2097:H2120 H2122:H2145 H2147:H2170 H2172:H2195 H2197:H2220 H2222:H2245 H2247:H2270">
    <cfRule type="containsBlanks" dxfId="366" priority="367">
      <formula>LEN(TRIM(H1497))=0</formula>
    </cfRule>
  </conditionalFormatting>
  <conditionalFormatting sqref="H1497:H1520 H1522:H1545 H1547:H1570 H1572:H1595 H1597:H1620 H1622:H1645 H1647:H1670 H1672:H1695 H1697:H1720 H1722:H1745 H1747:H1770 H1772:H1795 H1797:H1820 H1822:H1845 H1847:H1870 H1872:H1895 H1897:H1920 H1922:H1945 H1947:H1970 H1972:H1995 H1997:H2020 H2022:H2045 H2047:H2070 H2072:H2095 H2097:H2120 H2122:H2145 H2147:H2170 H2172:H2195 H2197:H2220 H2222:H2245 H2247:H2270">
    <cfRule type="cellIs" dxfId="365" priority="365" operator="equal">
      <formula>1</formula>
    </cfRule>
    <cfRule type="cellIs" dxfId="364" priority="366" operator="equal">
      <formula>0</formula>
    </cfRule>
  </conditionalFormatting>
  <conditionalFormatting sqref="J1497:J1520 J1522:J1545 J1547:J1570 J1572:J1595 J1597:J1620 J1622:J1645 J1647:J1670 J1672:J1695 J1697:J1720 J1722:J1745 J1747:J1770 J1772:J1795 J1797:J1820 J1822:J1845 J1847:J1870 J1872:J1895 J1897:J1920 J1922:J1945 J1947:J1970 J1972:J1995 J1997:J2020 J2022:J2045 J2047:J2070 J2072:J2095 J2097:J2120 J2122:J2145 J2147:J2170 J2172:J2195 J2197:J2220 J2222:J2245 J2247:J2270">
    <cfRule type="containsBlanks" dxfId="363" priority="364">
      <formula>LEN(TRIM(J1497))=0</formula>
    </cfRule>
  </conditionalFormatting>
  <conditionalFormatting sqref="J1497:J1520 J1522:J1545 J1547:J1570 J1572:J1595 J1597:J1620 J1622:J1645 J1647:J1670 J1672:J1695 J1697:J1720 J1722:J1745 J1747:J1770 J1772:J1795 J1797:J1820 J1822:J1845 J1847:J1870 J1872:J1895 J1897:J1920 J1922:J1945 J1947:J1970 J1972:J1995 J1997:J2020 J2022:J2045 J2047:J2070 J2072:J2095 J2097:J2120 J2122:J2145 J2147:J2170 J2172:J2195 J2197:J2220 J2222:J2245 J2247:J2270">
    <cfRule type="cellIs" dxfId="362" priority="362" operator="equal">
      <formula>1</formula>
    </cfRule>
    <cfRule type="cellIs" dxfId="361" priority="363" operator="equal">
      <formula>0</formula>
    </cfRule>
  </conditionalFormatting>
  <conditionalFormatting sqref="E1497:E1520 E1522:E1545 E1547:E1570 E1572:E1595 E1597:E1620 E1622:E1645 E1647:E1670 E1672:E1695 E1697:E1720 E1722:E1745 E1747:E1770 E1772:E1795 E1797:E1820 E1822:E1845 E1847:E1870 E1872:E1895 E1897:E1920 E1922:E1945 E1947:E1970 E1972:E1995 E1997:E2020 E2022:E2045 E2047:E2070 E2072:E2095 E2097:E2120 E2122:E2145 E2147:E2170 E2172:E2195 E2197:E2220 E2222:E2245 E2247:E2270">
    <cfRule type="containsBlanks" dxfId="360" priority="373">
      <formula>LEN(TRIM(E1497))=0</formula>
    </cfRule>
  </conditionalFormatting>
  <conditionalFormatting sqref="E1497:E1520 E1522:E1545 E1547:E1570 E1572:E1595 E1597:E1620 E1622:E1645 E1647:E1670 E1672:E1695 E1697:E1720 E1722:E1745 E1747:E1770 E1772:E1795 E1797:E1820 E1822:E1845 E1847:E1870 E1872:E1895 E1897:E1920 E1922:E1945 E1947:E1970 E1972:E1995 E1997:E2020 E2022:E2045 E2047:E2070 E2072:E2095 E2097:E2120 E2122:E2145 E2147:E2170 E2172:E2195 E2197:E2220 E2222:E2245 E2247:E2270">
    <cfRule type="cellIs" dxfId="359" priority="374" operator="greaterThan">
      <formula>0</formula>
    </cfRule>
  </conditionalFormatting>
  <conditionalFormatting sqref="G1497:G1520 G1522:G1545 G1547:G1570 G1572:G1595 G1597:G1620 G1622:G1645 G1647:G1670 G1672:G1695 G1697:G1720 G1722:G1745 G1747:G1770 G1772:G1795 G1797:G1820 G1822:G1845 G1847:G1870 G1872:G1895 G1897:G1920 G1922:G1945 G1947:G1970 G1972:G1995 G1997:G2020 G2022:G2045 G2047:G2070 G2072:G2095 G2097:G2120 G2122:G2145 G2147:G2170 G2172:G2195 G2197:G2220 G2222:G2245 G2247:G2270">
    <cfRule type="containsBlanks" dxfId="358" priority="358">
      <formula>LEN(TRIM(G1497))=0</formula>
    </cfRule>
  </conditionalFormatting>
  <conditionalFormatting sqref="G1497:G1520 G1522:G1545 G1547:G1570 G1572:G1595 G1597:G1620 G1622:G1645 G1647:G1670 G1672:G1695 G1697:G1720 G1722:G1745 G1747:G1770 G1772:G1795 G1797:G1820 G1822:G1845 G1847:G1870 G1872:G1895 G1897:G1920 G1922:G1945 G1947:G1970 G1972:G1995 G1997:G2020 G2022:G2045 G2047:G2070 G2072:G2095 G2097:G2120 G2122:G2145 G2147:G2170 G2172:G2195 G2197:G2220 G2222:G2245 G2247:G2270">
    <cfRule type="cellIs" dxfId="357" priority="359" operator="greaterThan">
      <formula>0</formula>
    </cfRule>
  </conditionalFormatting>
  <conditionalFormatting sqref="I1497:I1520 I1522:I1545 I1547:I1570 I1572:I1595 I1597:I1620 I1622:I1645 I1647:I1670 I1672:I1695 I1697:I1720 I1722:I1745 I1747:I1770 I1772:I1795 I1797:I1820 I1822:I1845 I1847:I1870 I1872:I1895 I1897:I1920 I1922:I1945 I1947:I1970 I1972:I1995 I1997:I2020 I2022:I2045 I2047:I2070 I2072:I2095 I2097:I2120 I2122:I2145 I2147:I2170 I2172:I2195 I2197:I2220 I2222:I2245 I2247:I2270">
    <cfRule type="containsBlanks" dxfId="356" priority="356">
      <formula>LEN(TRIM(I1497))=0</formula>
    </cfRule>
  </conditionalFormatting>
  <conditionalFormatting sqref="I1497:I1520 I1522:I1545 I1547:I1570 I1572:I1595 I1597:I1620 I1622:I1645 I1647:I1670 I1672:I1695 I1697:I1720 I1722:I1745 I1747:I1770 I1772:I1795 I1797:I1820 I1822:I1845 I1847:I1870 I1872:I1895 I1897:I1920 I1922:I1945 I1947:I1970 I1972:I1995 I1997:I2020 I2022:I2045 I2047:I2070 I2072:I2095 I2097:I2120 I2122:I2145 I2147:I2170 I2172:I2195 I2197:I2220 I2222:I2245 I2247:I2270">
    <cfRule type="cellIs" dxfId="355" priority="357" operator="greaterThan">
      <formula>0</formula>
    </cfRule>
  </conditionalFormatting>
  <conditionalFormatting sqref="K1497:K1520 K1522:K1545 K1547:K1570 K1572:K1595 K1597:K1620 K1622:K1645 K1647:K1670 K1672:K1695 K1697:K1720 K1722:K1745 K1747:K1770 K1772:K1795 K1797:K1820 K1822:K1845 K1847:K1870 K1872:K1895 K1897:K1920 K1922:K1945 K1947:K1970 K1972:K1995 K1997:K2020 K2022:K2045 K2047:K2070 K2072:K2095 K2097:K2120 K2122:K2145 K2147:K2170 K2172:K2195 K2197:K2220 K2222:K2245 K2247:K2270">
    <cfRule type="containsBlanks" dxfId="354" priority="354">
      <formula>LEN(TRIM(K1497))=0</formula>
    </cfRule>
  </conditionalFormatting>
  <conditionalFormatting sqref="K1497:K1520 K1522:K1545 K1547:K1570 K1572:K1595 K1597:K1620 K1622:K1645 K1647:K1670 K1672:K1695 K1697:K1720 K1722:K1745 K1747:K1770 K1772:K1795 K1797:K1820 K1822:K1845 K1847:K1870 K1872:K1895 K1897:K1920 K1922:K1945 K1947:K1970 K1972:K1995 K1997:K2020 K2022:K2045 K2047:K2070 K2072:K2095 K2097:K2120 K2122:K2145 K2147:K2170 K2172:K2195 K2197:K2220 K2222:K2245 K2247:K2270">
    <cfRule type="cellIs" dxfId="353" priority="355" operator="greaterThan">
      <formula>0</formula>
    </cfRule>
  </conditionalFormatting>
  <conditionalFormatting sqref="N1497:O1520 N1522:O1545 N1547:O1570 N1572:O1595 N1597:O1620 N1622:O1645 N1647:O1670 N1672:O1695 N1697:O1720 N1722:O1745 N1747:O1770 N1772:O1795 N1797:O1820 N1822:O1845 N1847:O1870 N1872:O1895 N1897:O1920 N1922:O1945 N1947:O1970 N1972:O1995 N1997:O2020 N2022:O2045 N2047:O2070 N2072:O2095 N2097:O2120 N2122:O2145 N2147:O2170 N2172:O2195 N2197:O2220 N2222:O2245 N2247:O2270">
    <cfRule type="containsBlanks" dxfId="352" priority="352">
      <formula>LEN(TRIM(N1497))=0</formula>
    </cfRule>
    <cfRule type="cellIs" dxfId="351" priority="353" operator="greaterThan">
      <formula>0</formula>
    </cfRule>
  </conditionalFormatting>
  <conditionalFormatting sqref="P1497:T1520 P1522:T1545 P1547:T1570 P1572:T1595 P1597:T1620 P1622:T1645 P1647:T1670 P1672:T1695 P1697:T1720 P1722:T1745 P1747:T1770 P1772:T1795 P1797:T1820 P1822:T1845 P1847:T1870 P1872:T1895 P1897:T1920 P1922:T1945 P1947:T1970 P1972:T1995 P1997:T2020 P2022:T2045 P2047:T2070 P2072:T2095 P2097:T2120 P2122:T2145 P2147:T2170 P2172:T2195 P2197:T2220 P2222:T2245 P2247:T2270">
    <cfRule type="containsBlanks" dxfId="350" priority="349">
      <formula>LEN(TRIM(P1497))=0</formula>
    </cfRule>
    <cfRule type="cellIs" dxfId="349" priority="350" operator="greaterThan">
      <formula>0</formula>
    </cfRule>
  </conditionalFormatting>
  <conditionalFormatting sqref="P1497:P1520 P1522:P1545 P1547:P1570 P1572:P1595 P1597:P1620 P1622:P1645 P1647:P1670 P1672:P1695 P1697:P1720 P1722:P1745 P1747:P1770 P1772:P1795 P1797:P1820 P1822:P1845 P1847:P1870 P1872:P1895 P1897:P1920 P1922:P1945 P1947:P1970 P1972:P1995 P1997:P2020 P2022:P2045 P2047:P2070 P2072:P2095 P2097:P2120 P2122:P2145 P2147:P2170 P2172:P2195 P2197:P2220 P2222:P2245 P2247:P2270">
    <cfRule type="containsText" dxfId="348" priority="351" operator="containsText" text="змінне значення">
      <formula>NOT(ISERROR(SEARCH("змінне значення",P1497)))</formula>
    </cfRule>
  </conditionalFormatting>
  <conditionalFormatting sqref="S1497:S1520 S1522:S1545 S1547:S1570 S1572:S1595 S1597:S1620 S1622:S1645 S1647:S1670 S1672:S1695 S1697:S1720 S1722:S1745 S1747:S1770 S1772:S1795 S1797:S1820 S1822:S1845 S1847:S1870 S1872:S1895 S1897:S1920 S1922:S1945 S1947:S1970 S1972:S1995 S1997:S2020 S2022:S2045 S2047:S2070 S2072:S2095 S2097:S2120 S2122:S2145 S2147:S2170 S2172:S2195 S2197:S2220 S2222:S2245 S2247:S2270">
    <cfRule type="containsText" dxfId="347" priority="348" operator="containsText" text="змінне значення">
      <formula>NOT(ISERROR(SEARCH("змінне значення",S1497)))</formula>
    </cfRule>
  </conditionalFormatting>
  <conditionalFormatting sqref="L1521 L1546 L1571 L1596 L1621 L1646 L1671 L1696 L1721 L1746 L1771 L1796 L1821 L1846 L1871 L1896 L1921 L1946 L1971 L1996 L2021 L2046 L2071 L2096 L2121 L2146 L2171 L2196 L2221 L2246 L2271">
    <cfRule type="cellIs" dxfId="346" priority="346" operator="equal">
      <formula>0</formula>
    </cfRule>
    <cfRule type="cellIs" dxfId="345" priority="347" operator="greaterThan">
      <formula>0</formula>
    </cfRule>
  </conditionalFormatting>
  <conditionalFormatting sqref="G1521 G1546 G1571 G1596 G1621 G1646 G1671 G1696 G1721 G1746 G1771 G1796 G1821 G1846 G1871 G1896 G1921 G1946 G1971 G1996 G2021 G2046 G2071 G2096 G2121 G2146 G2171 G2196 G2221 G2246 G2271">
    <cfRule type="cellIs" dxfId="344" priority="344" operator="equal">
      <formula>0</formula>
    </cfRule>
    <cfRule type="cellIs" dxfId="343" priority="345" operator="greaterThan">
      <formula>0</formula>
    </cfRule>
  </conditionalFormatting>
  <conditionalFormatting sqref="E1521 E1546 E1571 E1596 E1621 E1646 E1671 E1696 E1721 E1746 E1771 E1796 E1821 E1846 E1871 E1896 E1921 E1946 E1971 E1996 E2021 E2046 E2071 E2096 E2121 E2146 E2171 E2196 E2221 E2246 E2271">
    <cfRule type="cellIs" dxfId="342" priority="342" operator="equal">
      <formula>0</formula>
    </cfRule>
    <cfRule type="cellIs" dxfId="341" priority="343" operator="greaterThan">
      <formula>0</formula>
    </cfRule>
  </conditionalFormatting>
  <conditionalFormatting sqref="I1521 I1546 I1571 I1596 I1621 I1646 I1671 I1696 I1721 I1746 I1771 I1796 I1821 I1846 I1871 I1896 I1921 I1946 I1971 I1996 I2021 I2046 I2071 I2096 I2121 I2146 I2171 I2196 I2221 I2246 I2271">
    <cfRule type="cellIs" dxfId="340" priority="340" operator="equal">
      <formula>0</formula>
    </cfRule>
    <cfRule type="cellIs" dxfId="339" priority="341" operator="greaterThan">
      <formula>0</formula>
    </cfRule>
  </conditionalFormatting>
  <conditionalFormatting sqref="K1521 K1546 K1571 K1596 K1621 K1646 K1671 K1696 K1721 K1746 K1771 K1796 K1821 K1846 K1871 K1896 K1921 K1946 K1971 K1996 K2021 K2046 K2071 K2096 K2121 K2146 K2171 K2196 K2221 K2246 K2271">
    <cfRule type="cellIs" dxfId="338" priority="338" operator="equal">
      <formula>0</formula>
    </cfRule>
    <cfRule type="cellIs" dxfId="337" priority="339" operator="greaterThan">
      <formula>0</formula>
    </cfRule>
  </conditionalFormatting>
  <conditionalFormatting sqref="L2273:L2296 L2298:L2321 L2323:L2346 L2348:L2371 L2373:L2396 L2398:L2421 L2423:L2446 L2448:L2471 L2473:L2496 L2498:L2521 L2523:L2546 L2548:L2571 L2573:L2596 L2598:L2621 L2623:L2646 L2648:L2671 L2673:L2696 L2698:L2721 L2723:L2746 L2748:L2771 L2773:L2796 L2798:L2821 L2823:L2846 L2848:L2871 L2873:L2896 L2898:L2921 L2923:L2946 L2948:L2971 L2973:L2996 L2998:L3021">
    <cfRule type="containsText" dxfId="336" priority="323" operator="containsText" text="чи роблять агрегати?">
      <formula>NOT(ISERROR(SEARCH("чи роблять агрегати?",L2273)))</formula>
    </cfRule>
    <cfRule type="containsText" dxfId="335" priority="324" operator="containsText" text="чи робить СНВВ?">
      <formula>NOT(ISERROR(SEARCH("чи робить СНВВ?",L2273)))</formula>
    </cfRule>
    <cfRule type="containsText" dxfId="334" priority="333" operator="containsText" text="OK">
      <formula>NOT(ISERROR(SEARCH("OK",L2273)))</formula>
    </cfRule>
    <cfRule type="containsText" dxfId="333" priority="334" operator="containsText" text="СНВВ не працює">
      <formula>NOT(ISERROR(SEARCH("СНВВ не працює",L2273)))</formula>
    </cfRule>
    <cfRule type="containsText" dxfId="332" priority="335" operator="containsText" text="агрегати не працюють">
      <formula>NOT(ISERROR(SEARCH("агрегати не працюють",L2273)))</formula>
    </cfRule>
  </conditionalFormatting>
  <conditionalFormatting sqref="D2273:D2296 D2298:D2321 D2323:D2346 D2348:D2371 D2373:D2396 D2398:D2421 D2423:D2446 D2448:D2471 D2473:D2496 D2498:D2521 D2523:D2546 D2548:D2571 D2573:D2596 D2598:D2621 D2623:D2646 D2648:D2671 D2673:D2696 D2698:D2721 D2723:D2746 D2748:D2771 D2773:D2796 D2798:D2821 D2823:D2846 D2848:D2871 D2873:D2896 D2898:D2921 D2923:D2946 D2948:D2971 D2973:D2996 D2998:D3021">
    <cfRule type="containsBlanks" dxfId="331" priority="332">
      <formula>LEN(TRIM(D2273))=0</formula>
    </cfRule>
  </conditionalFormatting>
  <conditionalFormatting sqref="F2273:F2296 F2298:F2321 F2323:F2346 F2348:F2371 F2373:F2396 F2398:F2421 F2423:F2446 F2448:F2471 F2473:F2496 F2498:F2521 F2523:F2546 F2548:F2571 F2573:F2596 F2598:F2621 F2623:F2646 F2648:F2671 F2673:F2696 F2698:F2721 F2723:F2746 F2748:F2771 F2773:F2796 F2798:F2821 F2823:F2846 F2848:F2871 F2873:F2896 F2898:F2921 F2923:F2946 F2948:F2971 F2973:F2996 F2998:F3021">
    <cfRule type="containsBlanks" dxfId="330" priority="331">
      <formula>LEN(TRIM(F2273))=0</formula>
    </cfRule>
  </conditionalFormatting>
  <conditionalFormatting sqref="H2273:H2296 H2298:H2321 H2323:H2346 H2348:H2371 H2373:H2396 H2398:H2421 H2423:H2446 H2448:H2471 H2473:H2496 H2498:H2521 H2523:H2546 H2548:H2571 H2573:H2596 H2598:H2621 H2623:H2646 H2648:H2671 H2673:H2696 H2698:H2721 H2723:H2746 H2748:H2771 H2773:H2796 H2798:H2821 H2823:H2846 H2848:H2871 H2873:H2896 H2898:H2921 H2923:H2946 H2948:H2971 H2973:H2996 H2998:H3021">
    <cfRule type="containsBlanks" dxfId="329" priority="330">
      <formula>LEN(TRIM(H2273))=0</formula>
    </cfRule>
  </conditionalFormatting>
  <conditionalFormatting sqref="H2273:H2296 H2298:H2321 H2323:H2346 H2348:H2371 H2373:H2396 H2398:H2421 H2423:H2446 H2448:H2471 H2473:H2496 H2498:H2521 H2523:H2546 H2548:H2571 H2573:H2596 H2598:H2621 H2623:H2646 H2648:H2671 H2673:H2696 H2698:H2721 H2723:H2746 H2748:H2771 H2773:H2796 H2798:H2821 H2823:H2846 H2848:H2871 H2873:H2896 H2898:H2921 H2923:H2946 H2948:H2971 H2973:H2996 H2998:H3021">
    <cfRule type="cellIs" dxfId="328" priority="328" operator="equal">
      <formula>1</formula>
    </cfRule>
    <cfRule type="cellIs" dxfId="327" priority="329" operator="equal">
      <formula>0</formula>
    </cfRule>
  </conditionalFormatting>
  <conditionalFormatting sqref="J2273:J2296 J2298:J2321 J2323:J2346 J2348:J2371 J2373:J2396 J2398:J2421 J2423:J2446 J2448:J2471 J2473:J2496 J2498:J2521 J2523:J2546 J2548:J2571 J2573:J2596 J2598:J2621 J2623:J2646 J2648:J2671 J2673:J2696 J2698:J2721 J2723:J2746 J2748:J2771 J2773:J2796 J2798:J2821 J2823:J2846 J2848:J2871 J2873:J2896 J2898:J2921 J2923:J2946 J2948:J2971 J2973:J2996 J2998:J3021">
    <cfRule type="containsBlanks" dxfId="326" priority="327">
      <formula>LEN(TRIM(J2273))=0</formula>
    </cfRule>
  </conditionalFormatting>
  <conditionalFormatting sqref="J2273:J2296 J2298:J2321 J2323:J2346 J2348:J2371 J2373:J2396 J2398:J2421 J2423:J2446 J2448:J2471 J2473:J2496 J2498:J2521 J2523:J2546 J2548:J2571 J2573:J2596 J2598:J2621 J2623:J2646 J2648:J2671 J2673:J2696 J2698:J2721 J2723:J2746 J2748:J2771 J2773:J2796 J2798:J2821 J2823:J2846 J2848:J2871 J2873:J2896 J2898:J2921 J2923:J2946 J2948:J2971 J2973:J2996 J2998:J3021">
    <cfRule type="cellIs" dxfId="325" priority="325" operator="equal">
      <formula>1</formula>
    </cfRule>
    <cfRule type="cellIs" dxfId="324" priority="326" operator="equal">
      <formula>0</formula>
    </cfRule>
  </conditionalFormatting>
  <conditionalFormatting sqref="E2273:E2296 E2298:E2321 E2323:E2346 E2348:E2371 E2373:E2396 E2398:E2421 E2423:E2446 E2448:E2471 E2473:E2496 E2498:E2521 E2523:E2546 E2548:E2571 E2573:E2596 E2598:E2621 E2623:E2646 E2648:E2671 E2673:E2696 E2698:E2721 E2723:E2746 E2748:E2771 E2773:E2796 E2798:E2821 E2823:E2846 E2848:E2871 E2873:E2896 E2898:E2921 E2923:E2946 E2948:E2971 E2973:E2996 E2998:E3021">
    <cfRule type="containsBlanks" dxfId="323" priority="336">
      <formula>LEN(TRIM(E2273))=0</formula>
    </cfRule>
  </conditionalFormatting>
  <conditionalFormatting sqref="E2273:E2296 E2298:E2321 E2323:E2346 E2348:E2371 E2373:E2396 E2398:E2421 E2423:E2446 E2448:E2471 E2473:E2496 E2498:E2521 E2523:E2546 E2548:E2571 E2573:E2596 E2598:E2621 E2623:E2646 E2648:E2671 E2673:E2696 E2698:E2721 E2723:E2746 E2748:E2771 E2773:E2796 E2798:E2821 E2823:E2846 E2848:E2871 E2873:E2896 E2898:E2921 E2923:E2946 E2948:E2971 E2973:E2996 E2998:E3021">
    <cfRule type="cellIs" dxfId="322" priority="337" operator="greaterThan">
      <formula>0</formula>
    </cfRule>
  </conditionalFormatting>
  <conditionalFormatting sqref="G2273:G2296 G2298:G2321 G2323:G2346 G2348:G2371 G2373:G2396 G2398:G2421 G2423:G2446 G2448:G2471 G2473:G2496 G2498:G2521 G2523:G2546 G2548:G2571 G2573:G2596 G2598:G2621 G2623:G2646 G2648:G2671 G2673:G2696 G2698:G2721 G2723:G2746 G2748:G2771 G2773:G2796 G2798:G2821 G2823:G2846 G2848:G2871 G2873:G2896 G2898:G2921 G2923:G2946 G2948:G2971 G2973:G2996 G2998:G3021">
    <cfRule type="containsBlanks" dxfId="321" priority="321">
      <formula>LEN(TRIM(G2273))=0</formula>
    </cfRule>
  </conditionalFormatting>
  <conditionalFormatting sqref="G2273:G2296 G2298:G2321 G2323:G2346 G2348:G2371 G2373:G2396 G2398:G2421 G2423:G2446 G2448:G2471 G2473:G2496 G2498:G2521 G2523:G2546 G2548:G2571 G2573:G2596 G2598:G2621 G2623:G2646 G2648:G2671 G2673:G2696 G2698:G2721 G2723:G2746 G2748:G2771 G2773:G2796 G2798:G2821 G2823:G2846 G2848:G2871 G2873:G2896 G2898:G2921 G2923:G2946 G2948:G2971 G2973:G2996 G2998:G3021">
    <cfRule type="cellIs" dxfId="320" priority="322" operator="greaterThan">
      <formula>0</formula>
    </cfRule>
  </conditionalFormatting>
  <conditionalFormatting sqref="I2273:I2296 I2298:I2321 I2323:I2346 I2348:I2371 I2373:I2396 I2398:I2421 I2423:I2446 I2448:I2471 I2473:I2496 I2498:I2521 I2523:I2546 I2548:I2571 I2573:I2596 I2598:I2621 I2623:I2646 I2648:I2671 I2673:I2696 I2698:I2721 I2723:I2746 I2748:I2771 I2773:I2796 I2798:I2821 I2823:I2846 I2848:I2871 I2873:I2896 I2898:I2921 I2923:I2946 I2948:I2971 I2973:I2996 I2998:I3021">
    <cfRule type="containsBlanks" dxfId="319" priority="319">
      <formula>LEN(TRIM(I2273))=0</formula>
    </cfRule>
  </conditionalFormatting>
  <conditionalFormatting sqref="I2273:I2296 I2298:I2321 I2323:I2346 I2348:I2371 I2373:I2396 I2398:I2421 I2423:I2446 I2448:I2471 I2473:I2496 I2498:I2521 I2523:I2546 I2548:I2571 I2573:I2596 I2598:I2621 I2623:I2646 I2648:I2671 I2673:I2696 I2698:I2721 I2723:I2746 I2748:I2771 I2773:I2796 I2798:I2821 I2823:I2846 I2848:I2871 I2873:I2896 I2898:I2921 I2923:I2946 I2948:I2971 I2973:I2996 I2998:I3021">
    <cfRule type="cellIs" dxfId="318" priority="320" operator="greaterThan">
      <formula>0</formula>
    </cfRule>
  </conditionalFormatting>
  <conditionalFormatting sqref="K2273:K2296 K2298:K2321 K2323:K2346 K2348:K2371 K2373:K2396 K2398:K2421 K2423:K2446 K2448:K2471 K2473:K2496 K2498:K2521 K2523:K2546 K2548:K2571 K2573:K2596 K2598:K2621 K2623:K2646 K2648:K2671 K2673:K2696 K2698:K2721 K2723:K2746 K2748:K2771 K2773:K2796 K2798:K2821 K2823:K2846 K2848:K2871 K2873:K2896 K2898:K2921 K2923:K2946 K2948:K2971 K2973:K2996 K2998:K3021">
    <cfRule type="containsBlanks" dxfId="317" priority="317">
      <formula>LEN(TRIM(K2273))=0</formula>
    </cfRule>
  </conditionalFormatting>
  <conditionalFormatting sqref="K2273:K2296 K2298:K2321 K2323:K2346 K2348:K2371 K2373:K2396 K2398:K2421 K2423:K2446 K2448:K2471 K2473:K2496 K2498:K2521 K2523:K2546 K2548:K2571 K2573:K2596 K2598:K2621 K2623:K2646 K2648:K2671 K2673:K2696 K2698:K2721 K2723:K2746 K2748:K2771 K2773:K2796 K2798:K2821 K2823:K2846 K2848:K2871 K2873:K2896 K2898:K2921 K2923:K2946 K2948:K2971 K2973:K2996 K2998:K3021">
    <cfRule type="cellIs" dxfId="316" priority="318" operator="greaterThan">
      <formula>0</formula>
    </cfRule>
  </conditionalFormatting>
  <conditionalFormatting sqref="N2273:O2296 N2298:O2321 N2323:O2346 N2348:O2371 N2373:O2396 N2398:O2421 N2423:O2446 N2448:O2471 N2473:O2496 N2498:O2521 N2523:O2546 N2548:O2571 N2573:O2596 N2598:O2621 N2623:O2646 N2648:O2671 N2673:O2696 N2698:O2721 N2723:O2746 N2748:O2771 N2773:O2796 N2798:O2821 N2823:O2846 N2848:O2871 N2873:O2896 N2898:O2921 N2923:O2946 N2948:O2971 N2973:O2996 N2998:O3021">
    <cfRule type="containsBlanks" dxfId="315" priority="315">
      <formula>LEN(TRIM(N2273))=0</formula>
    </cfRule>
    <cfRule type="cellIs" dxfId="314" priority="316" operator="greaterThan">
      <formula>0</formula>
    </cfRule>
  </conditionalFormatting>
  <conditionalFormatting sqref="P2273:T2296 P2298:T2321 P2323:T2346 P2348:T2371 P2373:T2396 P2398:T2421 P2423:T2446 P2448:T2471 P2473:T2496 P2498:T2521 P2523:T2546 P2548:T2571 P2573:T2596 P2598:T2621 P2623:T2646 P2648:T2671 P2673:T2696 P2698:T2721 P2723:T2746 P2748:T2771 P2773:T2796 P2798:T2821 P2823:T2846 P2848:T2871 P2873:T2896 P2898:T2921 P2923:T2946 P2948:T2971 P2973:T2996 P2998:T3021">
    <cfRule type="containsBlanks" dxfId="313" priority="312">
      <formula>LEN(TRIM(P2273))=0</formula>
    </cfRule>
    <cfRule type="cellIs" dxfId="312" priority="313" operator="greaterThan">
      <formula>0</formula>
    </cfRule>
  </conditionalFormatting>
  <conditionalFormatting sqref="P2273:P2296 P2298:P2321 P2323:P2346 P2348:P2371 P2373:P2396 P2398:P2421 P2423:P2446 P2448:P2471 P2473:P2496 P2498:P2521 P2523:P2546 P2548:P2571 P2573:P2596 P2598:P2621 P2623:P2646 P2648:P2671 P2673:P2696 P2698:P2721 P2723:P2746 P2748:P2771 P2773:P2796 P2798:P2821 P2823:P2846 P2848:P2871 P2873:P2896 P2898:P2921 P2923:P2946 P2948:P2971 P2973:P2996 P2998:P3021">
    <cfRule type="containsText" dxfId="311" priority="314" operator="containsText" text="змінне значення">
      <formula>NOT(ISERROR(SEARCH("змінне значення",P2273)))</formula>
    </cfRule>
  </conditionalFormatting>
  <conditionalFormatting sqref="S2273:S2296 S2298:S2321 S2323:S2346 S2348:S2371 S2373:S2396 S2398:S2421 S2423:S2446 S2448:S2471 S2473:S2496 S2498:S2521 S2523:S2546 S2548:S2571 S2573:S2596 S2598:S2621 S2623:S2646 S2648:S2671 S2673:S2696 S2698:S2721 S2723:S2746 S2748:S2771 S2773:S2796 S2798:S2821 S2823:S2846 S2848:S2871 S2873:S2896 S2898:S2921 S2923:S2946 S2948:S2971 S2973:S2996 S2998:S3021">
    <cfRule type="containsText" dxfId="310" priority="311" operator="containsText" text="змінне значення">
      <formula>NOT(ISERROR(SEARCH("змінне значення",S2273)))</formula>
    </cfRule>
  </conditionalFormatting>
  <conditionalFormatting sqref="L2297 L2322 L2347 L2372 L2397 L2422 L2447 L2472 L2497 L2522 L2547 L2572 L2597 L2622 L2647 L2672 L2697 L2722 L2747 L2772 L2797 L2822 L2847 L2872 L2897 L2922 L2947 L2972 L2997 L3022">
    <cfRule type="cellIs" dxfId="309" priority="309" operator="equal">
      <formula>0</formula>
    </cfRule>
    <cfRule type="cellIs" dxfId="308" priority="310" operator="greaterThan">
      <formula>0</formula>
    </cfRule>
  </conditionalFormatting>
  <conditionalFormatting sqref="G2297 G2322 G2347 G2372 G2397 G2422 G2447 G2472 G2497 G2522 G2547 G2572 G2597 G2622 G2647 G2672 G2697 G2722 G2747 G2772 G2797 G2822 G2847 G2872 G2897 G2922 G2947 G2972 G2997 G3022">
    <cfRule type="cellIs" dxfId="307" priority="307" operator="equal">
      <formula>0</formula>
    </cfRule>
    <cfRule type="cellIs" dxfId="306" priority="308" operator="greaterThan">
      <formula>0</formula>
    </cfRule>
  </conditionalFormatting>
  <conditionalFormatting sqref="E2297 E2322 E2347 E2372 E2397 E2422 E2447 E2472 E2497 E2522 E2547 E2572 E2597 E2622 E2647 E2672 E2697 E2722 E2747 E2772 E2797 E2822 E2847 E2872 E2897 E2922 E2947 E2972 E2997 E3022">
    <cfRule type="cellIs" dxfId="305" priority="305" operator="equal">
      <formula>0</formula>
    </cfRule>
    <cfRule type="cellIs" dxfId="304" priority="306" operator="greaterThan">
      <formula>0</formula>
    </cfRule>
  </conditionalFormatting>
  <conditionalFormatting sqref="I2297 I2322 I2347 I2372 I2397 I2422 I2447 I2472 I2497 I2522 I2547 I2572 I2597 I2622 I2647 I2672 I2697 I2722 I2747 I2772 I2797 I2822 I2847 I2872 I2897 I2922 I2947 I2972 I2997 I3022">
    <cfRule type="cellIs" dxfId="303" priority="303" operator="equal">
      <formula>0</formula>
    </cfRule>
    <cfRule type="cellIs" dxfId="302" priority="304" operator="greaterThan">
      <formula>0</formula>
    </cfRule>
  </conditionalFormatting>
  <conditionalFormatting sqref="K2297 K2322 K2347 K2372 K2397 K2422 K2447 K2472 K2497 K2522 K2547 K2572 K2597 K2622 K2647 K2672 K2697 K2722 K2747 K2772 K2797 K2822 K2847 K2872 K2897 K2922 K2947 K2972 K2997 K3022">
    <cfRule type="cellIs" dxfId="301" priority="301" operator="equal">
      <formula>0</formula>
    </cfRule>
    <cfRule type="cellIs" dxfId="300" priority="302" operator="greaterThan">
      <formula>0</formula>
    </cfRule>
  </conditionalFormatting>
  <conditionalFormatting sqref="L3024:L3047 L3049:L3072 L3074:L3097 L3099:L3122 L3124:L3147 L3149:L3172 L3174:L3197 L3199:L3222 L3224:L3247 L3249:L3272 L3274:L3297 L3299:L3322 L3324:L3347 L3349:L3372 L3374:L3397 L3399:L3422 L3424:L3447 L3449:L3472 L3474:L3497 L3499:L3522 L3524:L3547 L3549:L3572 L3574:L3597 L3599:L3622 L3624:L3647 L3649:L3672 L3674:L3697 L3699:L3722 L3724:L3747 L3749:L3772 L3774:L3797">
    <cfRule type="containsText" dxfId="299" priority="286" operator="containsText" text="чи роблять агрегати?">
      <formula>NOT(ISERROR(SEARCH("чи роблять агрегати?",L3024)))</formula>
    </cfRule>
    <cfRule type="containsText" dxfId="298" priority="287" operator="containsText" text="чи робить СНВВ?">
      <formula>NOT(ISERROR(SEARCH("чи робить СНВВ?",L3024)))</formula>
    </cfRule>
    <cfRule type="containsText" dxfId="297" priority="296" operator="containsText" text="OK">
      <formula>NOT(ISERROR(SEARCH("OK",L3024)))</formula>
    </cfRule>
    <cfRule type="containsText" dxfId="296" priority="297" operator="containsText" text="СНВВ не працює">
      <formula>NOT(ISERROR(SEARCH("СНВВ не працює",L3024)))</formula>
    </cfRule>
    <cfRule type="containsText" dxfId="295" priority="298" operator="containsText" text="агрегати не працюють">
      <formula>NOT(ISERROR(SEARCH("агрегати не працюють",L3024)))</formula>
    </cfRule>
  </conditionalFormatting>
  <conditionalFormatting sqref="D3024:D3047 D3049:D3072 D3074:D3097 D3099:D3122 D3124:D3147 D3149:D3172 D3174:D3197 D3199:D3222 D3224:D3247 D3249:D3272 D3274:D3297 D3299:D3322 D3324:D3347 D3349:D3372 D3374:D3397 D3399:D3422 D3424:D3447 D3449:D3472 D3474:D3497 D3499:D3522 D3524:D3547 D3549:D3572 D3574:D3597 D3599:D3622 D3624:D3647 D3649:D3672 D3674:D3697 D3699:D3722 D3724:D3747 D3749:D3772 D3774:D3797">
    <cfRule type="containsBlanks" dxfId="294" priority="295">
      <formula>LEN(TRIM(D3024))=0</formula>
    </cfRule>
  </conditionalFormatting>
  <conditionalFormatting sqref="F3024:F3047 F3049:F3072 F3074:F3097 F3099:F3122 F3124:F3147 F3149:F3172 F3174:F3197 F3199:F3222 F3224:F3247 F3249:F3272 F3274:F3297 F3299:F3322 F3324:F3347 F3349:F3372 F3374:F3397 F3399:F3422 F3424:F3447 F3449:F3472 F3474:F3497 F3499:F3522 F3524:F3547 F3549:F3572 F3574:F3597 F3599:F3622 F3624:F3647 F3649:F3672 F3674:F3697 F3699:F3722 F3724:F3747 F3749:F3772 F3774:F3797">
    <cfRule type="containsBlanks" dxfId="293" priority="294">
      <formula>LEN(TRIM(F3024))=0</formula>
    </cfRule>
  </conditionalFormatting>
  <conditionalFormatting sqref="H3024:H3047 H3049:H3072 H3074:H3097 H3099:H3122 H3124:H3147 H3149:H3172 H3174:H3197 H3199:H3222 H3224:H3247 H3249:H3272 H3274:H3297 H3299:H3322 H3324:H3347 H3349:H3372 H3374:H3397 H3399:H3422 H3424:H3447 H3449:H3472 H3474:H3497 H3499:H3522 H3524:H3547 H3549:H3572 H3574:H3597 H3599:H3622 H3624:H3647 H3649:H3672 H3674:H3697 H3699:H3722 H3724:H3747 H3749:H3772 H3774:H3797">
    <cfRule type="containsBlanks" dxfId="292" priority="293">
      <formula>LEN(TRIM(H3024))=0</formula>
    </cfRule>
  </conditionalFormatting>
  <conditionalFormatting sqref="H3024:H3047 H3049:H3072 H3074:H3097 H3099:H3122 H3124:H3147 H3149:H3172 H3174:H3197 H3199:H3222 H3224:H3247 H3249:H3272 H3274:H3297 H3299:H3322 H3324:H3347 H3349:H3372 H3374:H3397 H3399:H3422 H3424:H3447 H3449:H3472 H3474:H3497 H3499:H3522 H3524:H3547 H3549:H3572 H3574:H3597 H3599:H3622 H3624:H3647 H3649:H3672 H3674:H3697 H3699:H3722 H3724:H3747 H3749:H3772 H3774:H3797">
    <cfRule type="cellIs" dxfId="291" priority="291" operator="equal">
      <formula>1</formula>
    </cfRule>
    <cfRule type="cellIs" dxfId="290" priority="292" operator="equal">
      <formula>0</formula>
    </cfRule>
  </conditionalFormatting>
  <conditionalFormatting sqref="J3024:J3047 J3049:J3072 J3074:J3097 J3099:J3122 J3124:J3147 J3149:J3172 J3174:J3197 J3199:J3222 J3224:J3247 J3249:J3272 J3274:J3297 J3299:J3322 J3324:J3347 J3349:J3372 J3374:J3397 J3399:J3422 J3424:J3447 J3449:J3472 J3474:J3497 J3499:J3522 J3524:J3547 J3549:J3572 J3574:J3597 J3599:J3622 J3624:J3647 J3649:J3672 J3674:J3697 J3699:J3722 J3724:J3747 J3749:J3772 J3774:J3797">
    <cfRule type="containsBlanks" dxfId="289" priority="290">
      <formula>LEN(TRIM(J3024))=0</formula>
    </cfRule>
  </conditionalFormatting>
  <conditionalFormatting sqref="J3024:J3047 J3049:J3072 J3074:J3097 J3099:J3122 J3124:J3147 J3149:J3172 J3174:J3197 J3199:J3222 J3224:J3247 J3249:J3272 J3274:J3297 J3299:J3322 J3324:J3347 J3349:J3372 J3374:J3397 J3399:J3422 J3424:J3447 J3449:J3472 J3474:J3497 J3499:J3522 J3524:J3547 J3549:J3572 J3574:J3597 J3599:J3622 J3624:J3647 J3649:J3672 J3674:J3697 J3699:J3722 J3724:J3747 J3749:J3772 J3774:J3797">
    <cfRule type="cellIs" dxfId="288" priority="288" operator="equal">
      <formula>1</formula>
    </cfRule>
    <cfRule type="cellIs" dxfId="287" priority="289" operator="equal">
      <formula>0</formula>
    </cfRule>
  </conditionalFormatting>
  <conditionalFormatting sqref="E3024:E3047 E3049:E3072 E3074:E3097 E3099:E3122 E3124:E3147 E3149:E3172 E3174:E3197 E3199:E3222 E3224:E3247 E3249:E3272 E3274:E3297 E3299:E3322 E3324:E3347 E3349:E3372 E3374:E3397 E3399:E3422 E3424:E3447 E3449:E3472 E3474:E3497 E3499:E3522 E3524:E3547 E3549:E3572 E3574:E3597 E3599:E3622 E3624:E3647 E3649:E3672 E3674:E3697 E3699:E3722 E3724:E3747 E3749:E3772 E3774:E3797">
    <cfRule type="containsBlanks" dxfId="286" priority="299">
      <formula>LEN(TRIM(E3024))=0</formula>
    </cfRule>
  </conditionalFormatting>
  <conditionalFormatting sqref="E3024:E3047 E3049:E3072 E3074:E3097 E3099:E3122 E3124:E3147 E3149:E3172 E3174:E3197 E3199:E3222 E3224:E3247 E3249:E3272 E3274:E3297 E3299:E3322 E3324:E3347 E3349:E3372 E3374:E3397 E3399:E3422 E3424:E3447 E3449:E3472 E3474:E3497 E3499:E3522 E3524:E3547 E3549:E3572 E3574:E3597 E3599:E3622 E3624:E3647 E3649:E3672 E3674:E3697 E3699:E3722 E3724:E3747 E3749:E3772 E3774:E3797">
    <cfRule type="cellIs" dxfId="285" priority="300" operator="greaterThan">
      <formula>0</formula>
    </cfRule>
  </conditionalFormatting>
  <conditionalFormatting sqref="G3024:G3047 G3049:G3072 G3074:G3097 G3099:G3122 G3124:G3147 G3149:G3172 G3174:G3197 G3199:G3222 G3224:G3247 G3249:G3272 G3274:G3297 G3299:G3322 G3324:G3347 G3349:G3372 G3374:G3397 G3399:G3422 G3424:G3447 G3449:G3472 G3474:G3497 G3499:G3522 G3524:G3547 G3549:G3572 G3574:G3597 G3599:G3622 G3624:G3647 G3649:G3672 G3674:G3697 G3699:G3722 G3724:G3747 G3749:G3772 G3774:G3797">
    <cfRule type="containsBlanks" dxfId="284" priority="284">
      <formula>LEN(TRIM(G3024))=0</formula>
    </cfRule>
  </conditionalFormatting>
  <conditionalFormatting sqref="G3024:G3047 G3049:G3072 G3074:G3097 G3099:G3122 G3124:G3147 G3149:G3172 G3174:G3197 G3199:G3222 G3224:G3247 G3249:G3272 G3274:G3297 G3299:G3322 G3324:G3347 G3349:G3372 G3374:G3397 G3399:G3422 G3424:G3447 G3449:G3472 G3474:G3497 G3499:G3522 G3524:G3547 G3549:G3572 G3574:G3597 G3599:G3622 G3624:G3647 G3649:G3672 G3674:G3697 G3699:G3722 G3724:G3747 G3749:G3772 G3774:G3797">
    <cfRule type="cellIs" dxfId="283" priority="285" operator="greaterThan">
      <formula>0</formula>
    </cfRule>
  </conditionalFormatting>
  <conditionalFormatting sqref="I3024:I3047 I3049:I3072 I3074:I3097 I3099:I3122 I3124:I3147 I3149:I3172 I3174:I3197 I3199:I3222 I3224:I3247 I3249:I3272 I3274:I3297 I3299:I3322 I3324:I3347 I3349:I3372 I3374:I3397 I3399:I3422 I3424:I3447 I3449:I3472 I3474:I3497 I3499:I3522 I3524:I3547 I3549:I3572 I3574:I3597 I3599:I3622 I3624:I3647 I3649:I3672 I3674:I3697 I3699:I3722 I3724:I3747 I3749:I3772 I3774:I3797">
    <cfRule type="containsBlanks" dxfId="282" priority="282">
      <formula>LEN(TRIM(I3024))=0</formula>
    </cfRule>
  </conditionalFormatting>
  <conditionalFormatting sqref="I3024:I3047 I3049:I3072 I3074:I3097 I3099:I3122 I3124:I3147 I3149:I3172 I3174:I3197 I3199:I3222 I3224:I3247 I3249:I3272 I3274:I3297 I3299:I3322 I3324:I3347 I3349:I3372 I3374:I3397 I3399:I3422 I3424:I3447 I3449:I3472 I3474:I3497 I3499:I3522 I3524:I3547 I3549:I3572 I3574:I3597 I3599:I3622 I3624:I3647 I3649:I3672 I3674:I3697 I3699:I3722 I3724:I3747 I3749:I3772 I3774:I3797">
    <cfRule type="cellIs" dxfId="281" priority="283" operator="greaterThan">
      <formula>0</formula>
    </cfRule>
  </conditionalFormatting>
  <conditionalFormatting sqref="K3024:K3047 K3049:K3072 K3074:K3097 K3099:K3122 K3124:K3147 K3149:K3172 K3174:K3197 K3199:K3222 K3224:K3247 K3249:K3272 K3274:K3297 K3299:K3322 K3324:K3347 K3349:K3372 K3374:K3397 K3399:K3422 K3424:K3447 K3449:K3472 K3474:K3497 K3499:K3522 K3524:K3547 K3549:K3572 K3574:K3597 K3599:K3622 K3624:K3647 K3649:K3672 K3674:K3697 K3699:K3722 K3724:K3747 K3749:K3772 K3774:K3797">
    <cfRule type="containsBlanks" dxfId="280" priority="280">
      <formula>LEN(TRIM(K3024))=0</formula>
    </cfRule>
  </conditionalFormatting>
  <conditionalFormatting sqref="K3024:K3047 K3049:K3072 K3074:K3097 K3099:K3122 K3124:K3147 K3149:K3172 K3174:K3197 K3199:K3222 K3224:K3247 K3249:K3272 K3274:K3297 K3299:K3322 K3324:K3347 K3349:K3372 K3374:K3397 K3399:K3422 K3424:K3447 K3449:K3472 K3474:K3497 K3499:K3522 K3524:K3547 K3549:K3572 K3574:K3597 K3599:K3622 K3624:K3647 K3649:K3672 K3674:K3697 K3699:K3722 K3724:K3747 K3749:K3772 K3774:K3797">
    <cfRule type="cellIs" dxfId="279" priority="281" operator="greaterThan">
      <formula>0</formula>
    </cfRule>
  </conditionalFormatting>
  <conditionalFormatting sqref="N3024:O3047 N3049:O3072 N3074:O3097 N3099:O3122 N3124:O3147 N3149:O3172 N3174:O3197 N3199:O3222 N3224:O3247 N3249:O3272 N3274:O3297 N3299:O3322 N3324:O3347 N3349:O3372 N3374:O3397 N3399:O3422 N3424:O3447 N3449:O3472 N3474:O3497 N3499:O3522 N3524:O3547 N3549:O3572 N3574:O3597 N3599:O3622 N3624:O3647 N3649:O3672 N3674:O3697 N3699:O3722 N3724:O3747 N3749:O3772 N3774:O3797">
    <cfRule type="containsBlanks" dxfId="278" priority="278">
      <formula>LEN(TRIM(N3024))=0</formula>
    </cfRule>
    <cfRule type="cellIs" dxfId="277" priority="279" operator="greaterThan">
      <formula>0</formula>
    </cfRule>
  </conditionalFormatting>
  <conditionalFormatting sqref="P3024:T3047 P3049:T3072 P3074:T3097 P3099:T3122 P3124:T3147 P3149:T3172 P3174:T3197 P3199:T3222 P3224:T3247 P3249:T3272 P3274:T3297 P3299:T3322 P3324:T3347 P3349:T3372 P3374:T3397 P3399:T3422 P3424:T3447 P3449:T3472 P3474:T3497 P3499:T3522 P3524:T3547 P3549:T3572 P3574:T3597 P3599:T3622 P3624:T3647 P3649:T3672 P3674:T3697 P3699:T3722 P3724:T3747 P3749:T3772 P3774:T3797">
    <cfRule type="containsBlanks" dxfId="276" priority="275">
      <formula>LEN(TRIM(P3024))=0</formula>
    </cfRule>
    <cfRule type="cellIs" dxfId="275" priority="276" operator="greaterThan">
      <formula>0</formula>
    </cfRule>
  </conditionalFormatting>
  <conditionalFormatting sqref="P3024:P3047 P3049:P3072 P3074:P3097 P3099:P3122 P3124:P3147 P3149:P3172 P3174:P3197 P3199:P3222 P3224:P3247 P3249:P3272 P3274:P3297 P3299:P3322 P3324:P3347 P3349:P3372 P3374:P3397 P3399:P3422 P3424:P3447 P3449:P3472 P3474:P3497 P3499:P3522 P3524:P3547 P3549:P3572 P3574:P3597 P3599:P3622 P3624:P3647 P3649:P3672 P3674:P3697 P3699:P3722 P3724:P3747 P3749:P3772 P3774:P3797">
    <cfRule type="containsText" dxfId="274" priority="277" operator="containsText" text="змінне значення">
      <formula>NOT(ISERROR(SEARCH("змінне значення",P3024)))</formula>
    </cfRule>
  </conditionalFormatting>
  <conditionalFormatting sqref="S3024:S3047 S3049:S3072 S3074:S3097 S3099:S3122 S3124:S3147 S3149:S3172 S3174:S3197 S3199:S3222 S3224:S3247 S3249:S3272 S3274:S3297 S3299:S3322 S3324:S3347 S3349:S3372 S3374:S3397 S3399:S3422 S3424:S3447 S3449:S3472 S3474:S3497 S3499:S3522 S3524:S3547 S3549:S3572 S3574:S3597 S3599:S3622 S3624:S3647 S3649:S3672 S3674:S3697 S3699:S3722 S3724:S3747 S3749:S3772 S3774:S3797">
    <cfRule type="containsText" dxfId="273" priority="274" operator="containsText" text="змінне значення">
      <formula>NOT(ISERROR(SEARCH("змінне значення",S3024)))</formula>
    </cfRule>
  </conditionalFormatting>
  <conditionalFormatting sqref="L3048 L3073 L3098 L3123 L3148 L3173 L3198 L3223 L3248 L3273 L3298 L3323 L3348 L3373 L3398 L3423 L3448 L3473 L3498 L3523 L3548 L3573 L3598 L3623 L3648 L3673 L3698 L3723 L3748 L3773 L3798">
    <cfRule type="cellIs" dxfId="272" priority="272" operator="equal">
      <formula>0</formula>
    </cfRule>
    <cfRule type="cellIs" dxfId="271" priority="273" operator="greaterThan">
      <formula>0</formula>
    </cfRule>
  </conditionalFormatting>
  <conditionalFormatting sqref="G3048 G3073 G3098 G3123 G3148 G3173 G3198 G3223 G3248 G3273 G3298 G3323 G3348 G3373 G3398 G3423 G3448 G3473 G3498 G3523 G3548 G3573 G3598 G3623 G3648 G3673 G3698 G3723 G3748 G3773 G3798">
    <cfRule type="cellIs" dxfId="270" priority="270" operator="equal">
      <formula>0</formula>
    </cfRule>
    <cfRule type="cellIs" dxfId="269" priority="271" operator="greaterThan">
      <formula>0</formula>
    </cfRule>
  </conditionalFormatting>
  <conditionalFormatting sqref="E3048 E3073 E3098 E3123 E3148 E3173 E3198 E3223 E3248 E3273 E3298 E3323 E3348 E3373 E3398 E3423 E3448 E3473 E3498 E3523 E3548 E3573 E3598 E3623 E3648 E3673 E3698 E3723 E3748 E3773 E3798">
    <cfRule type="cellIs" dxfId="268" priority="268" operator="equal">
      <formula>0</formula>
    </cfRule>
    <cfRule type="cellIs" dxfId="267" priority="269" operator="greaterThan">
      <formula>0</formula>
    </cfRule>
  </conditionalFormatting>
  <conditionalFormatting sqref="I3048 I3073 I3098 I3123 I3148 I3173 I3198 I3223 I3248 I3273 I3298 I3323 I3348 I3373 I3398 I3423 I3448 I3473 I3498 I3523 I3548 I3573 I3598 I3623 I3648 I3673 I3698 I3723 I3748 I3773 I3798">
    <cfRule type="cellIs" dxfId="266" priority="266" operator="equal">
      <formula>0</formula>
    </cfRule>
    <cfRule type="cellIs" dxfId="265" priority="267" operator="greaterThan">
      <formula>0</formula>
    </cfRule>
  </conditionalFormatting>
  <conditionalFormatting sqref="K3048 K3073 K3098 K3123 K3148 K3173 K3198 K3223 K3248 K3273 K3298 K3323 K3348 K3373 K3398 K3423 K3448 K3473 K3498 K3523 K3548 K3573 K3598 K3623 K3648 K3673 K3698 K3723 K3748 K3773 K3798">
    <cfRule type="cellIs" dxfId="264" priority="264" operator="equal">
      <formula>0</formula>
    </cfRule>
    <cfRule type="cellIs" dxfId="263" priority="265" operator="greaterThan">
      <formula>0</formula>
    </cfRule>
  </conditionalFormatting>
  <conditionalFormatting sqref="L3800:L3823 L3825:L3848 L3850:L3873 L3875:L3898 L3900:L3923 L3925:L3948 L3950:L3973 L3975:L3998 L4000:L4023 L4025:L4048 L4050:L4073 L4075:L4098 L4100:L4123 L4125:L4148 L4150:L4173 L4175:L4198 L4200:L4223 L4225:L4248 L4250:L4273 L4275:L4298 L4300:L4323 L4325:L4348 L4350:L4373 L4375:L4398 L4400:L4423 L4425:L4448 L4450:L4473 L4475:L4498 L4500:L4523 L4525:L4548">
    <cfRule type="containsText" dxfId="262" priority="249" operator="containsText" text="чи роблять агрегати?">
      <formula>NOT(ISERROR(SEARCH("чи роблять агрегати?",L3800)))</formula>
    </cfRule>
    <cfRule type="containsText" dxfId="261" priority="250" operator="containsText" text="чи робить СНВВ?">
      <formula>NOT(ISERROR(SEARCH("чи робить СНВВ?",L3800)))</formula>
    </cfRule>
    <cfRule type="containsText" dxfId="260" priority="259" operator="containsText" text="OK">
      <formula>NOT(ISERROR(SEARCH("OK",L3800)))</formula>
    </cfRule>
    <cfRule type="containsText" dxfId="259" priority="260" operator="containsText" text="СНВВ не працює">
      <formula>NOT(ISERROR(SEARCH("СНВВ не працює",L3800)))</formula>
    </cfRule>
    <cfRule type="containsText" dxfId="258" priority="261" operator="containsText" text="агрегати не працюють">
      <formula>NOT(ISERROR(SEARCH("агрегати не працюють",L3800)))</formula>
    </cfRule>
  </conditionalFormatting>
  <conditionalFormatting sqref="D3800:D3823 D3825:D3848 D3850:D3873 D3875:D3898 D3900:D3923 D3925:D3948 D3950:D3973 D3975:D3998 D4000:D4023 D4025:D4048 D4050:D4073 D4075:D4098 D4100:D4123 D4125:D4148 D4150:D4173 D4175:D4198 D4200:D4223 D4225:D4248 D4250:D4273 D4275:D4298 D4300:D4323 D4325:D4348 D4350:D4373 D4375:D4398 D4400:D4423 D4425:D4448 D4450:D4473 D4475:D4498 D4500:D4523 D4525:D4548">
    <cfRule type="containsBlanks" dxfId="257" priority="258">
      <formula>LEN(TRIM(D3800))=0</formula>
    </cfRule>
  </conditionalFormatting>
  <conditionalFormatting sqref="F3800:F3823 F3825:F3848 F3850:F3873 F3875:F3898 F3900:F3923 F3925:F3948 F3950:F3973 F3975:F3998 F4000:F4023 F4025:F4048 F4050:F4073 F4075:F4098 F4100:F4123 F4125:F4148 F4150:F4173 F4175:F4198 F4200:F4223 F4225:F4248 F4250:F4273 F4275:F4298 F4300:F4323 F4325:F4348 F4350:F4373 F4375:F4398 F4400:F4423 F4425:F4448 F4450:F4473 F4475:F4498 F4500:F4523 F4525:F4548">
    <cfRule type="containsBlanks" dxfId="256" priority="257">
      <formula>LEN(TRIM(F3800))=0</formula>
    </cfRule>
  </conditionalFormatting>
  <conditionalFormatting sqref="H3800:H3823 H3825:H3848 H3850:H3873 H3875:H3898 H3900:H3923 H3925:H3948 H3950:H3973 H3975:H3998 H4000:H4023 H4025:H4048 H4050:H4073 H4075:H4098 H4100:H4123 H4125:H4148 H4150:H4173 H4175:H4198 H4200:H4223 H4225:H4248 H4250:H4273 H4275:H4298 H4300:H4323 H4325:H4348 H4350:H4373 H4375:H4398 H4400:H4423 H4425:H4448 H4450:H4473 H4475:H4498 H4500:H4523 H4525:H4548">
    <cfRule type="containsBlanks" dxfId="255" priority="256">
      <formula>LEN(TRIM(H3800))=0</formula>
    </cfRule>
  </conditionalFormatting>
  <conditionalFormatting sqref="H3800:H3823 H3825:H3848 H3850:H3873 H3875:H3898 H3900:H3923 H3925:H3948 H3950:H3973 H3975:H3998 H4000:H4023 H4025:H4048 H4050:H4073 H4075:H4098 H4100:H4123 H4125:H4148 H4150:H4173 H4175:H4198 H4200:H4223 H4225:H4248 H4250:H4273 H4275:H4298 H4300:H4323 H4325:H4348 H4350:H4373 H4375:H4398 H4400:H4423 H4425:H4448 H4450:H4473 H4475:H4498 H4500:H4523 H4525:H4548">
    <cfRule type="cellIs" dxfId="254" priority="254" operator="equal">
      <formula>1</formula>
    </cfRule>
    <cfRule type="cellIs" dxfId="253" priority="255" operator="equal">
      <formula>0</formula>
    </cfRule>
  </conditionalFormatting>
  <conditionalFormatting sqref="J3800:J3823 J3825:J3848 J3850:J3873 J3875:J3898 J3900:J3923 J3925:J3948 J3950:J3973 J3975:J3998 J4000:J4023 J4025:J4048 J4050:J4073 J4075:J4098 J4100:J4123 J4125:J4148 J4150:J4173 J4175:J4198 J4200:J4223 J4225:J4248 J4250:J4273 J4275:J4298 J4300:J4323 J4325:J4348 J4350:J4373 J4375:J4398 J4400:J4423 J4425:J4448 J4450:J4473 J4475:J4498 J4500:J4523 J4525:J4548">
    <cfRule type="containsBlanks" dxfId="252" priority="253">
      <formula>LEN(TRIM(J3800))=0</formula>
    </cfRule>
  </conditionalFormatting>
  <conditionalFormatting sqref="J3800:J3823 J3825:J3848 J3850:J3873 J3875:J3898 J3900:J3923 J3925:J3948 J3950:J3973 J3975:J3998 J4000:J4023 J4025:J4048 J4050:J4073 J4075:J4098 J4100:J4123 J4125:J4148 J4150:J4173 J4175:J4198 J4200:J4223 J4225:J4248 J4250:J4273 J4275:J4298 J4300:J4323 J4325:J4348 J4350:J4373 J4375:J4398 J4400:J4423 J4425:J4448 J4450:J4473 J4475:J4498 J4500:J4523 J4525:J4548">
    <cfRule type="cellIs" dxfId="251" priority="251" operator="equal">
      <formula>1</formula>
    </cfRule>
    <cfRule type="cellIs" dxfId="250" priority="252" operator="equal">
      <formula>0</formula>
    </cfRule>
  </conditionalFormatting>
  <conditionalFormatting sqref="E3800:E3823 E3825:E3848 E3850:E3873 E3875:E3898 E3900:E3923 E3925:E3948 E3950:E3973 E3975:E3998 E4000:E4023 E4025:E4048 E4050:E4073 E4075:E4098 E4100:E4123 E4125:E4148 E4150:E4173 E4175:E4198 E4200:E4223 E4225:E4248 E4250:E4273 E4275:E4298 E4300:E4323 E4325:E4348 E4350:E4373 E4375:E4398 E4400:E4423 E4425:E4448 E4450:E4473 E4475:E4498 E4500:E4523 E4525:E4548">
    <cfRule type="containsBlanks" dxfId="249" priority="262">
      <formula>LEN(TRIM(E3800))=0</formula>
    </cfRule>
  </conditionalFormatting>
  <conditionalFormatting sqref="E3800:E3823 E3825:E3848 E3850:E3873 E3875:E3898 E3900:E3923 E3925:E3948 E3950:E3973 E3975:E3998 E4000:E4023 E4025:E4048 E4050:E4073 E4075:E4098 E4100:E4123 E4125:E4148 E4150:E4173 E4175:E4198 E4200:E4223 E4225:E4248 E4250:E4273 E4275:E4298 E4300:E4323 E4325:E4348 E4350:E4373 E4375:E4398 E4400:E4423 E4425:E4448 E4450:E4473 E4475:E4498 E4500:E4523 E4525:E4548">
    <cfRule type="cellIs" dxfId="248" priority="263" operator="greaterThan">
      <formula>0</formula>
    </cfRule>
  </conditionalFormatting>
  <conditionalFormatting sqref="G3800:G3823 G3825:G3848 G3850:G3873 G3875:G3898 G3900:G3923 G3925:G3948 G3950:G3973 G3975:G3998 G4000:G4023 G4025:G4048 G4050:G4073 G4075:G4098 G4100:G4123 G4125:G4148 G4150:G4173 G4175:G4198 G4200:G4223 G4225:G4248 G4250:G4273 G4275:G4298 G4300:G4323 G4325:G4348 G4350:G4373 G4375:G4398 G4400:G4423 G4425:G4448 G4450:G4473 G4475:G4498 G4500:G4523 G4525:G4548">
    <cfRule type="containsBlanks" dxfId="247" priority="247">
      <formula>LEN(TRIM(G3800))=0</formula>
    </cfRule>
  </conditionalFormatting>
  <conditionalFormatting sqref="G3800:G3823 G3825:G3848 G3850:G3873 G3875:G3898 G3900:G3923 G3925:G3948 G3950:G3973 G3975:G3998 G4000:G4023 G4025:G4048 G4050:G4073 G4075:G4098 G4100:G4123 G4125:G4148 G4150:G4173 G4175:G4198 G4200:G4223 G4225:G4248 G4250:G4273 G4275:G4298 G4300:G4323 G4325:G4348 G4350:G4373 G4375:G4398 G4400:G4423 G4425:G4448 G4450:G4473 G4475:G4498 G4500:G4523 G4525:G4548">
    <cfRule type="cellIs" dxfId="246" priority="248" operator="greaterThan">
      <formula>0</formula>
    </cfRule>
  </conditionalFormatting>
  <conditionalFormatting sqref="I3800:I3823 I3825:I3848 I3850:I3873 I3875:I3898 I3900:I3923 I3925:I3948 I3950:I3973 I3975:I3998 I4000:I4023 I4025:I4048 I4050:I4073 I4075:I4098 I4100:I4123 I4125:I4148 I4150:I4173 I4175:I4198 I4200:I4223 I4225:I4248 I4250:I4273 I4275:I4298 I4300:I4323 I4325:I4348 I4350:I4373 I4375:I4398 I4400:I4423 I4425:I4448 I4450:I4473 I4475:I4498 I4500:I4523 I4525:I4548">
    <cfRule type="containsBlanks" dxfId="245" priority="245">
      <formula>LEN(TRIM(I3800))=0</formula>
    </cfRule>
  </conditionalFormatting>
  <conditionalFormatting sqref="I3800:I3823 I3825:I3848 I3850:I3873 I3875:I3898 I3900:I3923 I3925:I3948 I3950:I3973 I3975:I3998 I4000:I4023 I4025:I4048 I4050:I4073 I4075:I4098 I4100:I4123 I4125:I4148 I4150:I4173 I4175:I4198 I4200:I4223 I4225:I4248 I4250:I4273 I4275:I4298 I4300:I4323 I4325:I4348 I4350:I4373 I4375:I4398 I4400:I4423 I4425:I4448 I4450:I4473 I4475:I4498 I4500:I4523 I4525:I4548">
    <cfRule type="cellIs" dxfId="244" priority="246" operator="greaterThan">
      <formula>0</formula>
    </cfRule>
  </conditionalFormatting>
  <conditionalFormatting sqref="K3800:K3823 K3825:K3848 K3850:K3873 K3875:K3898 K3900:K3923 K3925:K3948 K3950:K3973 K3975:K3998 K4000:K4023 K4025:K4048 K4050:K4073 K4075:K4098 K4100:K4123 K4125:K4148 K4150:K4173 K4175:K4198 K4200:K4223 K4225:K4248 K4250:K4273 K4275:K4298 K4300:K4323 K4325:K4348 K4350:K4373 K4375:K4398 K4400:K4423 K4425:K4448 K4450:K4473 K4475:K4498 K4500:K4523 K4525:K4548">
    <cfRule type="containsBlanks" dxfId="243" priority="243">
      <formula>LEN(TRIM(K3800))=0</formula>
    </cfRule>
  </conditionalFormatting>
  <conditionalFormatting sqref="K3800:K3823 K3825:K3848 K3850:K3873 K3875:K3898 K3900:K3923 K3925:K3948 K3950:K3973 K3975:K3998 K4000:K4023 K4025:K4048 K4050:K4073 K4075:K4098 K4100:K4123 K4125:K4148 K4150:K4173 K4175:K4198 K4200:K4223 K4225:K4248 K4250:K4273 K4275:K4298 K4300:K4323 K4325:K4348 K4350:K4373 K4375:K4398 K4400:K4423 K4425:K4448 K4450:K4473 K4475:K4498 K4500:K4523 K4525:K4548">
    <cfRule type="cellIs" dxfId="242" priority="244" operator="greaterThan">
      <formula>0</formula>
    </cfRule>
  </conditionalFormatting>
  <conditionalFormatting sqref="N3800:O3823 N3825:O3848 N3850:O3873 N3875:O3898 N3900:O3923 N3925:O3948 N3950:O3973 N3975:O3998 N4000:O4023 N4025:O4048 N4050:O4073 N4075:O4098 N4100:O4123 N4125:O4148 N4150:O4173 N4175:O4198 N4200:O4223 N4225:O4248 N4250:O4273 N4275:O4298 N4300:O4323 N4325:O4348 N4350:O4373 N4375:O4398 N4400:O4423 N4425:O4448 N4450:O4473 N4475:O4498 N4500:O4523 N4525:O4548">
    <cfRule type="containsBlanks" dxfId="241" priority="241">
      <formula>LEN(TRIM(N3800))=0</formula>
    </cfRule>
    <cfRule type="cellIs" dxfId="240" priority="242" operator="greaterThan">
      <formula>0</formula>
    </cfRule>
  </conditionalFormatting>
  <conditionalFormatting sqref="P3800:T3823 P3825:T3848 P3850:T3873 P3875:T3898 P3900:T3923 P3925:T3948 P3950:T3973 P3975:T3998 P4000:T4023 P4025:T4048 P4050:T4073 P4075:T4098 P4100:T4123 P4125:T4148 P4150:T4173 P4175:T4198 P4200:T4223 P4225:T4248 P4250:T4273 P4275:T4298 P4300:T4323 P4325:T4348 P4350:T4373 P4375:T4398 P4400:T4423 P4425:T4448 P4450:T4473 P4475:T4498 P4500:T4523 P4525:T4548">
    <cfRule type="containsBlanks" dxfId="239" priority="238">
      <formula>LEN(TRIM(P3800))=0</formula>
    </cfRule>
    <cfRule type="cellIs" dxfId="238" priority="239" operator="greaterThan">
      <formula>0</formula>
    </cfRule>
  </conditionalFormatting>
  <conditionalFormatting sqref="P3800:P3823 P3825:P3848 P3850:P3873 P3875:P3898 P3900:P3923 P3925:P3948 P3950:P3973 P3975:P3998 P4000:P4023 P4025:P4048 P4050:P4073 P4075:P4098 P4100:P4123 P4125:P4148 P4150:P4173 P4175:P4198 P4200:P4223 P4225:P4248 P4250:P4273 P4275:P4298 P4300:P4323 P4325:P4348 P4350:P4373 P4375:P4398 P4400:P4423 P4425:P4448 P4450:P4473 P4475:P4498 P4500:P4523 P4525:P4548">
    <cfRule type="containsText" dxfId="237" priority="240" operator="containsText" text="змінне значення">
      <formula>NOT(ISERROR(SEARCH("змінне значення",P3800)))</formula>
    </cfRule>
  </conditionalFormatting>
  <conditionalFormatting sqref="S3800:S3823 S3825:S3848 S3850:S3873 S3875:S3898 S3900:S3923 S3925:S3948 S3950:S3973 S3975:S3998 S4000:S4023 S4025:S4048 S4050:S4073 S4075:S4098 S4100:S4123 S4125:S4148 S4150:S4173 S4175:S4198 S4200:S4223 S4225:S4248 S4250:S4273 S4275:S4298 S4300:S4323 S4325:S4348 S4350:S4373 S4375:S4398 S4400:S4423 S4425:S4448 S4450:S4473 S4475:S4498 S4500:S4523 S4525:S4548">
    <cfRule type="containsText" dxfId="236" priority="237" operator="containsText" text="змінне значення">
      <formula>NOT(ISERROR(SEARCH("змінне значення",S3800)))</formula>
    </cfRule>
  </conditionalFormatting>
  <conditionalFormatting sqref="L3824 L3849 L3874 L3899 L3924 L3949 L3974 L3999 L4024 L4049 L4074 L4099 L4124 L4149 L4174 L4199 L4224 L4249 L4274 L4299 L4324 L4349 L4374 L4399 L4424 L4449 L4474 L4499 L4524 L4549">
    <cfRule type="cellIs" dxfId="235" priority="235" operator="equal">
      <formula>0</formula>
    </cfRule>
    <cfRule type="cellIs" dxfId="234" priority="236" operator="greaterThan">
      <formula>0</formula>
    </cfRule>
  </conditionalFormatting>
  <conditionalFormatting sqref="G3824 G3849 G3874 G3899 G3924 G3949 G3974 G3999 G4024 G4049 G4074 G4099 G4124 G4149 G4174 G4199 G4224 G4249 G4274 G4299 G4324 G4349 G4374 G4399 G4424 G4449 G4474 G4499 G4524 G4549">
    <cfRule type="cellIs" dxfId="233" priority="233" operator="equal">
      <formula>0</formula>
    </cfRule>
    <cfRule type="cellIs" dxfId="232" priority="234" operator="greaterThan">
      <formula>0</formula>
    </cfRule>
  </conditionalFormatting>
  <conditionalFormatting sqref="E3824 E3849 E3874 E3899 E3924 E3949 E3974 E3999 E4024 E4049 E4074 E4099 E4124 E4149 E4174 E4199 E4224 E4249 E4274 E4299 E4324 E4349 E4374 E4399 E4424 E4449 E4474 E4499 E4524 E4549">
    <cfRule type="cellIs" dxfId="231" priority="231" operator="equal">
      <formula>0</formula>
    </cfRule>
    <cfRule type="cellIs" dxfId="230" priority="232" operator="greaterThan">
      <formula>0</formula>
    </cfRule>
  </conditionalFormatting>
  <conditionalFormatting sqref="I3824 I3849 I3874 I3899 I3924 I3949 I3974 I3999 I4024 I4049 I4074 I4099 I4124 I4149 I4174 I4199 I4224 I4249 I4274 I4299 I4324 I4349 I4374 I4399 I4424 I4449 I4474 I4499 I4524 I4549">
    <cfRule type="cellIs" dxfId="229" priority="229" operator="equal">
      <formula>0</formula>
    </cfRule>
    <cfRule type="cellIs" dxfId="228" priority="230" operator="greaterThan">
      <formula>0</formula>
    </cfRule>
  </conditionalFormatting>
  <conditionalFormatting sqref="K3824 K3849 K3874 K3899 K3924 K3949 K3974 K3999 K4024 K4049 K4074 K4099 K4124 K4149 K4174 K4199 K4224 K4249 K4274 K4299 K4324 K4349 K4374 K4399 K4424 K4449 K4474 K4499 K4524 K4549">
    <cfRule type="cellIs" dxfId="227" priority="227" operator="equal">
      <formula>0</formula>
    </cfRule>
    <cfRule type="cellIs" dxfId="226" priority="228" operator="greaterThan">
      <formula>0</formula>
    </cfRule>
  </conditionalFormatting>
  <conditionalFormatting sqref="L4551:L4574 L4576:L4599 L4601:L4624 L4626:L4649 L4651:L4674 L4676:L4699 L4701:L4724 L4726:L4749 L4751:L4774 L4776:L4799 L4801:L4824 L4826:L4849 L4851:L4874 L4876:L4899 L4901:L4924 L4926:L4949 L4951:L4974 L4976:L4999 L5001:L5024 L5026:L5049 L5051:L5074 L5076:L5099 L5101:L5124 L5126:L5149 L5151:L5174 L5176:L5199 L5201:L5224 L5226:L5249 L5251:L5274 L5276:L5299 L5301:L5324">
    <cfRule type="containsText" dxfId="225" priority="212" operator="containsText" text="чи роблять агрегати?">
      <formula>NOT(ISERROR(SEARCH("чи роблять агрегати?",L4551)))</formula>
    </cfRule>
    <cfRule type="containsText" dxfId="224" priority="213" operator="containsText" text="чи робить СНВВ?">
      <formula>NOT(ISERROR(SEARCH("чи робить СНВВ?",L4551)))</formula>
    </cfRule>
    <cfRule type="containsText" dxfId="223" priority="222" operator="containsText" text="OK">
      <formula>NOT(ISERROR(SEARCH("OK",L4551)))</formula>
    </cfRule>
    <cfRule type="containsText" dxfId="222" priority="223" operator="containsText" text="СНВВ не працює">
      <formula>NOT(ISERROR(SEARCH("СНВВ не працює",L4551)))</formula>
    </cfRule>
    <cfRule type="containsText" dxfId="221" priority="224" operator="containsText" text="агрегати не працюють">
      <formula>NOT(ISERROR(SEARCH("агрегати не працюють",L4551)))</formula>
    </cfRule>
  </conditionalFormatting>
  <conditionalFormatting sqref="D4551:D4574 D4576:D4599 D4601:D4624 D4626:D4649 D4651:D4674 D4676:D4699 D4701:D4724 D4726:D4749 D4751:D4774 D4776:D4799 D4801:D4824 D4826:D4849 D4851:D4874 D4876:D4899 D4901:D4924 D4926:D4949 D4951:D4974 D4976:D4999 D5001:D5024 D5026:D5049 D5051:D5074 D5076:D5099 D5101:D5124 D5126:D5149 D5151:D5174 D5176:D5199 D5201:D5224 D5226:D5249 D5251:D5274 D5276:D5299 D5301:D5324">
    <cfRule type="containsBlanks" dxfId="220" priority="221">
      <formula>LEN(TRIM(D4551))=0</formula>
    </cfRule>
  </conditionalFormatting>
  <conditionalFormatting sqref="F4551:F4574 F4576:F4599 F4601:F4624 F4626:F4649 F4651:F4674 F4676:F4699 F4701:F4724 F4726:F4749 F4751:F4774 F4776:F4799 F4801:F4824 F4826:F4849 F4851:F4874 F4876:F4899 F4901:F4924 F4926:F4949 F4951:F4974 F4976:F4999 F5001:F5024 F5026:F5049 F5051:F5074 F5076:F5099 F5101:F5124 F5126:F5149 F5151:F5174 F5176:F5199 F5201:F5224 F5226:F5249 F5251:F5274 F5276:F5299 F5301:F5324">
    <cfRule type="containsBlanks" dxfId="219" priority="220">
      <formula>LEN(TRIM(F4551))=0</formula>
    </cfRule>
  </conditionalFormatting>
  <conditionalFormatting sqref="H4551:H4574 H4576:H4599 H4601:H4624 H4626:H4649 H4651:H4674 H4676:H4699 H4701:H4724 H4726:H4749 H4751:H4774 H4776:H4799 H4801:H4824 H4826:H4849 H4851:H4874 H4876:H4899 H4901:H4924 H4926:H4949 H4951:H4974 H4976:H4999 H5001:H5024 H5026:H5049 H5051:H5074 H5076:H5099 H5101:H5124 H5126:H5149 H5151:H5174 H5176:H5199 H5201:H5224 H5226:H5249 H5251:H5274 H5276:H5299 H5301:H5324">
    <cfRule type="containsBlanks" dxfId="218" priority="219">
      <formula>LEN(TRIM(H4551))=0</formula>
    </cfRule>
  </conditionalFormatting>
  <conditionalFormatting sqref="H4551:H4574 H4576:H4599 H4601:H4624 H4626:H4649 H4651:H4674 H4676:H4699 H4701:H4724 H4726:H4749 H4751:H4774 H4776:H4799 H4801:H4824 H4826:H4849 H4851:H4874 H4876:H4899 H4901:H4924 H4926:H4949 H4951:H4974 H4976:H4999 H5001:H5024 H5026:H5049 H5051:H5074 H5076:H5099 H5101:H5124 H5126:H5149 H5151:H5174 H5176:H5199 H5201:H5224 H5226:H5249 H5251:H5274 H5276:H5299 H5301:H5324">
    <cfRule type="cellIs" dxfId="217" priority="217" operator="equal">
      <formula>1</formula>
    </cfRule>
    <cfRule type="cellIs" dxfId="216" priority="218" operator="equal">
      <formula>0</formula>
    </cfRule>
  </conditionalFormatting>
  <conditionalFormatting sqref="J4551:J4574 J4576:J4599 J4601:J4624 J4626:J4649 J4651:J4674 J4676:J4699 J4701:J4724 J4726:J4749 J4751:J4774 J4776:J4799 J4801:J4824 J4826:J4849 J4851:J4874 J4876:J4899 J4901:J4924 J4926:J4949 J4951:J4974 J4976:J4999 J5001:J5024 J5026:J5049 J5051:J5074 J5076:J5099 J5101:J5124 J5126:J5149 J5151:J5174 J5176:J5199 J5201:J5224 J5226:J5249 J5251:J5274 J5276:J5299 J5301:J5324">
    <cfRule type="containsBlanks" dxfId="215" priority="216">
      <formula>LEN(TRIM(J4551))=0</formula>
    </cfRule>
  </conditionalFormatting>
  <conditionalFormatting sqref="J4551:J4574 J4576:J4599 J4601:J4624 J4626:J4649 J4651:J4674 J4676:J4699 J4701:J4724 J4726:J4749 J4751:J4774 J4776:J4799 J4801:J4824 J4826:J4849 J4851:J4874 J4876:J4899 J4901:J4924 J4926:J4949 J4951:J4974 J4976:J4999 J5001:J5024 J5026:J5049 J5051:J5074 J5076:J5099 J5101:J5124 J5126:J5149 J5151:J5174 J5176:J5199 J5201:J5224 J5226:J5249 J5251:J5274 J5276:J5299 J5301:J5324">
    <cfRule type="cellIs" dxfId="214" priority="214" operator="equal">
      <formula>1</formula>
    </cfRule>
    <cfRule type="cellIs" dxfId="213" priority="215" operator="equal">
      <formula>0</formula>
    </cfRule>
  </conditionalFormatting>
  <conditionalFormatting sqref="E4551:E4574 E4576:E4599 E4601:E4624 E4626:E4649 E4651:E4674 E4676:E4699 E4701:E4724 E4726:E4749 E4751:E4774 E4776:E4799 E4801:E4824 E4826:E4849 E4851:E4874 E4876:E4899 E4901:E4924 E4926:E4949 E4951:E4974 E4976:E4999 E5001:E5024 E5026:E5049 E5051:E5074 E5076:E5099 E5101:E5124 E5126:E5149 E5151:E5174 E5176:E5199 E5201:E5224 E5226:E5249 E5251:E5274 E5276:E5299 E5301:E5324">
    <cfRule type="containsBlanks" dxfId="212" priority="225">
      <formula>LEN(TRIM(E4551))=0</formula>
    </cfRule>
  </conditionalFormatting>
  <conditionalFormatting sqref="E4551:E4574 E4576:E4599 E4601:E4624 E4626:E4649 E4651:E4674 E4676:E4699 E4701:E4724 E4726:E4749 E4751:E4774 E4776:E4799 E4801:E4824 E4826:E4849 E4851:E4874 E4876:E4899 E4901:E4924 E4926:E4949 E4951:E4974 E4976:E4999 E5001:E5024 E5026:E5049 E5051:E5074 E5076:E5099 E5101:E5124 E5126:E5149 E5151:E5174 E5176:E5199 E5201:E5224 E5226:E5249 E5251:E5274 E5276:E5299 E5301:E5324">
    <cfRule type="cellIs" dxfId="211" priority="226" operator="greaterThan">
      <formula>0</formula>
    </cfRule>
  </conditionalFormatting>
  <conditionalFormatting sqref="G4551:G4574 G4576:G4599 G4601:G4624 G4626:G4649 G4651:G4674 G4676:G4699 G4701:G4724 G4726:G4749 G4751:G4774 G4776:G4799 G4801:G4824 G4826:G4849 G4851:G4874 G4876:G4899 G4901:G4924 G4926:G4949 G4951:G4974 G4976:G4999 G5001:G5024 G5026:G5049 G5051:G5074 G5076:G5099 G5101:G5124 G5126:G5149 G5151:G5174 G5176:G5199 G5201:G5224 G5226:G5249 G5251:G5274 G5276:G5299 G5301:G5324">
    <cfRule type="containsBlanks" dxfId="210" priority="210">
      <formula>LEN(TRIM(G4551))=0</formula>
    </cfRule>
  </conditionalFormatting>
  <conditionalFormatting sqref="G4551:G4574 G4576:G4599 G4601:G4624 G4626:G4649 G4651:G4674 G4676:G4699 G4701:G4724 G4726:G4749 G4751:G4774 G4776:G4799 G4801:G4824 G4826:G4849 G4851:G4874 G4876:G4899 G4901:G4924 G4926:G4949 G4951:G4974 G4976:G4999 G5001:G5024 G5026:G5049 G5051:G5074 G5076:G5099 G5101:G5124 G5126:G5149 G5151:G5174 G5176:G5199 G5201:G5224 G5226:G5249 G5251:G5274 G5276:G5299 G5301:G5324">
    <cfRule type="cellIs" dxfId="209" priority="211" operator="greaterThan">
      <formula>0</formula>
    </cfRule>
  </conditionalFormatting>
  <conditionalFormatting sqref="I4551:I4574 I4576:I4599 I4601:I4624 I4626:I4649 I4651:I4674 I4676:I4699 I4701:I4724 I4726:I4749 I4751:I4774 I4776:I4799 I4801:I4824 I4826:I4849 I4851:I4874 I4876:I4899 I4901:I4924 I4926:I4949 I4951:I4974 I4976:I4999 I5001:I5024 I5026:I5049 I5051:I5074 I5076:I5099 I5101:I5124 I5126:I5149 I5151:I5174 I5176:I5199 I5201:I5224 I5226:I5249 I5251:I5274 I5276:I5299 I5301:I5324">
    <cfRule type="containsBlanks" dxfId="208" priority="208">
      <formula>LEN(TRIM(I4551))=0</formula>
    </cfRule>
  </conditionalFormatting>
  <conditionalFormatting sqref="I4551:I4574 I4576:I4599 I4601:I4624 I4626:I4649 I4651:I4674 I4676:I4699 I4701:I4724 I4726:I4749 I4751:I4774 I4776:I4799 I4801:I4824 I4826:I4849 I4851:I4874 I4876:I4899 I4901:I4924 I4926:I4949 I4951:I4974 I4976:I4999 I5001:I5024 I5026:I5049 I5051:I5074 I5076:I5099 I5101:I5124 I5126:I5149 I5151:I5174 I5176:I5199 I5201:I5224 I5226:I5249 I5251:I5274 I5276:I5299 I5301:I5324">
    <cfRule type="cellIs" dxfId="207" priority="209" operator="greaterThan">
      <formula>0</formula>
    </cfRule>
  </conditionalFormatting>
  <conditionalFormatting sqref="K4551:K4574 K4576:K4599 K4601:K4624 K4626:K4649 K4651:K4674 K4676:K4699 K4701:K4724 K4726:K4749 K4751:K4774 K4776:K4799 K4801:K4824 K4826:K4849 K4851:K4874 K4876:K4899 K4901:K4924 K4926:K4949 K4951:K4974 K4976:K4999 K5001:K5024 K5026:K5049 K5051:K5074 K5076:K5099 K5101:K5124 K5126:K5149 K5151:K5174 K5176:K5199 K5201:K5224 K5226:K5249 K5251:K5274 K5276:K5299 K5301:K5324">
    <cfRule type="containsBlanks" dxfId="206" priority="206">
      <formula>LEN(TRIM(K4551))=0</formula>
    </cfRule>
  </conditionalFormatting>
  <conditionalFormatting sqref="K4551:K4574 K4576:K4599 K4601:K4624 K4626:K4649 K4651:K4674 K4676:K4699 K4701:K4724 K4726:K4749 K4751:K4774 K4776:K4799 K4801:K4824 K4826:K4849 K4851:K4874 K4876:K4899 K4901:K4924 K4926:K4949 K4951:K4974 K4976:K4999 K5001:K5024 K5026:K5049 K5051:K5074 K5076:K5099 K5101:K5124 K5126:K5149 K5151:K5174 K5176:K5199 K5201:K5224 K5226:K5249 K5251:K5274 K5276:K5299 K5301:K5324">
    <cfRule type="cellIs" dxfId="205" priority="207" operator="greaterThan">
      <formula>0</formula>
    </cfRule>
  </conditionalFormatting>
  <conditionalFormatting sqref="N4551:O4574 N4576:O4599 N4601:O4624 N4626:O4649 N4651:O4674 N4676:O4699 N4701:O4724 N4726:O4749 N4751:O4774 N4776:O4799 N4801:O4824 N4826:O4849 N4851:O4874 N4876:O4899 N4901:O4924 N4926:O4949 N4951:O4974 N4976:O4999 N5001:O5024 N5026:O5049 N5051:O5074 N5076:O5099 N5101:O5124 N5126:O5149 N5151:O5174 N5176:O5199 N5201:O5224 N5226:O5249 N5251:O5274 N5276:O5299 N5301:O5324">
    <cfRule type="containsBlanks" dxfId="204" priority="204">
      <formula>LEN(TRIM(N4551))=0</formula>
    </cfRule>
    <cfRule type="cellIs" dxfId="203" priority="205" operator="greaterThan">
      <formula>0</formula>
    </cfRule>
  </conditionalFormatting>
  <conditionalFormatting sqref="P4551:T4574 P4576:T4599 P4601:T4624 P4626:T4649 P4651:T4674 P4676:T4699 P4701:T4724 P4726:T4749 P4751:T4774 P4776:T4799 P4801:T4824 P4826:T4849 P4851:T4874 P4876:T4899 P4901:T4924 P4926:T4949 P4951:T4974 P4976:T4999 P5001:T5024 P5026:T5049 P5051:T5074 P5076:T5099 P5101:T5124 P5126:T5149 P5151:T5174 P5176:T5199 P5201:T5224 P5226:T5249 P5251:T5274 P5276:T5299 P5301:T5324">
    <cfRule type="containsBlanks" dxfId="202" priority="201">
      <formula>LEN(TRIM(P4551))=0</formula>
    </cfRule>
    <cfRule type="cellIs" dxfId="201" priority="202" operator="greaterThan">
      <formula>0</formula>
    </cfRule>
  </conditionalFormatting>
  <conditionalFormatting sqref="P4551:P4574 P4576:P4599 P4601:P4624 P4626:P4649 P4651:P4674 P4676:P4699 P4701:P4724 P4726:P4749 P4751:P4774 P4776:P4799 P4801:P4824 P4826:P4849 P4851:P4874 P4876:P4899 P4901:P4924 P4926:P4949 P4951:P4974 P4976:P4999 P5001:P5024 P5026:P5049 P5051:P5074 P5076:P5099 P5101:P5124 P5126:P5149 P5151:P5174 P5176:P5199 P5201:P5224 P5226:P5249 P5251:P5274 P5276:P5299 P5301:P5324">
    <cfRule type="containsText" dxfId="200" priority="203" operator="containsText" text="змінне значення">
      <formula>NOT(ISERROR(SEARCH("змінне значення",P4551)))</formula>
    </cfRule>
  </conditionalFormatting>
  <conditionalFormatting sqref="S4551:S4574 S4576:S4599 S4601:S4624 S4626:S4649 S4651:S4674 S4676:S4699 S4701:S4724 S4726:S4749 S4751:S4774 S4776:S4799 S4801:S4824 S4826:S4849 S4851:S4874 S4876:S4899 S4901:S4924 S4926:S4949 S4951:S4974 S4976:S4999 S5001:S5024 S5026:S5049 S5051:S5074 S5076:S5099 S5101:S5124 S5126:S5149 S5151:S5174 S5176:S5199 S5201:S5224 S5226:S5249 S5251:S5274 S5276:S5299 S5301:S5324">
    <cfRule type="containsText" dxfId="199" priority="200" operator="containsText" text="змінне значення">
      <formula>NOT(ISERROR(SEARCH("змінне значення",S4551)))</formula>
    </cfRule>
  </conditionalFormatting>
  <conditionalFormatting sqref="L4575 L4600 L4625 L4650 L4675 L4700 L4725 L4750 L4775 L4800 L4825 L4850 L4875 L4900 L4925 L4950 L4975 L5000 L5025 L5050 L5075 L5100 L5125 L5150 L5175 L5200 L5225 L5250 L5275 L5300 L5325">
    <cfRule type="cellIs" dxfId="198" priority="198" operator="equal">
      <formula>0</formula>
    </cfRule>
    <cfRule type="cellIs" dxfId="197" priority="199" operator="greaterThan">
      <formula>0</formula>
    </cfRule>
  </conditionalFormatting>
  <conditionalFormatting sqref="G4575 G4600 G4625 G4650 G4675 G4700 G4725 G4750 G4775 G4800 G4825 G4850 G4875 G4900 G4925 G4950 G4975 G5000 G5025 G5050 G5075 G5100 G5125 G5150 G5175 G5200 G5225 G5250 G5275 G5300 G5325">
    <cfRule type="cellIs" dxfId="196" priority="196" operator="equal">
      <formula>0</formula>
    </cfRule>
    <cfRule type="cellIs" dxfId="195" priority="197" operator="greaterThan">
      <formula>0</formula>
    </cfRule>
  </conditionalFormatting>
  <conditionalFormatting sqref="E4575 E4600 E4625 E4650 E4675 E4700 E4725 E4750 E4775 E4800 E4825 E4850 E4875 E4900 E4925 E4950 E4975 E5000 E5025 E5050 E5075 E5100 E5125 E5150 E5175 E5200 E5225 E5250 E5275 E5300 E5325">
    <cfRule type="cellIs" dxfId="194" priority="194" operator="equal">
      <formula>0</formula>
    </cfRule>
    <cfRule type="cellIs" dxfId="193" priority="195" operator="greaterThan">
      <formula>0</formula>
    </cfRule>
  </conditionalFormatting>
  <conditionalFormatting sqref="I4575 I4600 I4625 I4650 I4675 I4700 I4725 I4750 I4775 I4800 I4825 I4850 I4875 I4900 I4925 I4950 I4975 I5000 I5025 I5050 I5075 I5100 I5125 I5150 I5175 I5200 I5225 I5250 I5275 I5300 I5325">
    <cfRule type="cellIs" dxfId="192" priority="192" operator="equal">
      <formula>0</formula>
    </cfRule>
    <cfRule type="cellIs" dxfId="191" priority="193" operator="greaterThan">
      <formula>0</formula>
    </cfRule>
  </conditionalFormatting>
  <conditionalFormatting sqref="K4575 K4600 K4625 K4650 K4675 K4700 K4725 K4750 K4775 K4800 K4825 K4850 K4875 K4900 K4925 K4950 K4975 K5000 K5025 K5050 K5075 K5100 K5125 K5150 K5175 K5200 K5225 K5250 K5275 K5300 K5325">
    <cfRule type="cellIs" dxfId="190" priority="190" operator="equal">
      <formula>0</formula>
    </cfRule>
    <cfRule type="cellIs" dxfId="189" priority="191" operator="greaterThan">
      <formula>0</formula>
    </cfRule>
  </conditionalFormatting>
  <conditionalFormatting sqref="L5327:L5350 L5352:L5375 L5377:L5400 L5402:L5425 L5427:L5450 L5452:L5475 L5477:L5500 L5502:L5525 L5527:L5550 L5552:L5575 L5577:L5600 L5602:L5625 L5627:L5650 L5652:L5675 L5677:L5700 L5702:L5725 L5727:L5750 L5752:L5775 L5777:L5800 L5802:L5825 L5827:L5850 L5852:L5875 L5877:L5900 L5902:L5925 L5927:L5950 L5952:L5975 L5977:L6000 L6002:L6025 L6027:L6050 L6052:L6075 L6077:L6100">
    <cfRule type="containsText" dxfId="188" priority="175" operator="containsText" text="чи роблять агрегати?">
      <formula>NOT(ISERROR(SEARCH("чи роблять агрегати?",L5327)))</formula>
    </cfRule>
    <cfRule type="containsText" dxfId="187" priority="176" operator="containsText" text="чи робить СНВВ?">
      <formula>NOT(ISERROR(SEARCH("чи робить СНВВ?",L5327)))</formula>
    </cfRule>
    <cfRule type="containsText" dxfId="186" priority="185" operator="containsText" text="OK">
      <formula>NOT(ISERROR(SEARCH("OK",L5327)))</formula>
    </cfRule>
    <cfRule type="containsText" dxfId="185" priority="186" operator="containsText" text="СНВВ не працює">
      <formula>NOT(ISERROR(SEARCH("СНВВ не працює",L5327)))</formula>
    </cfRule>
    <cfRule type="containsText" dxfId="184" priority="187" operator="containsText" text="агрегати не працюють">
      <formula>NOT(ISERROR(SEARCH("агрегати не працюють",L5327)))</formula>
    </cfRule>
  </conditionalFormatting>
  <conditionalFormatting sqref="D5327:D5350 D5352:D5375 D5377:D5400 D5402:D5425 D5427:D5450 D5452:D5475 D5477:D5500 D5502:D5525 D5527:D5550 D5552:D5575 D5577:D5600 D5602:D5625 D5627:D5650 D5652:D5675 D5677:D5700 D5702:D5725 D5727:D5750 D5752:D5775 D5777:D5800 D5802:D5825 D5827:D5850 D5852:D5875 D5877:D5900 D5902:D5925 D5927:D5950 D5952:D5975 D5977:D6000 D6002:D6025 D6027:D6050 D6052:D6075 D6077:D6100">
    <cfRule type="containsBlanks" dxfId="183" priority="184">
      <formula>LEN(TRIM(D5327))=0</formula>
    </cfRule>
  </conditionalFormatting>
  <conditionalFormatting sqref="F5327:F5350 F5352:F5375 F5377:F5400 F5402:F5425 F5427:F5450 F5452:F5475 F5477:F5500 F5502:F5525 F5527:F5550 F5552:F5575 F5577:F5600 F5602:F5625 F5627:F5650 F5652:F5675 F5677:F5700 F5702:F5725 F5727:F5750 F5752:F5775 F5777:F5800 F5802:F5825 F5827:F5850 F5852:F5875 F5877:F5900 F5902:F5925 F5927:F5950 F5952:F5975 F5977:F6000 F6002:F6025 F6027:F6050 F6052:F6075 F6077:F6100">
    <cfRule type="containsBlanks" dxfId="182" priority="183">
      <formula>LEN(TRIM(F5327))=0</formula>
    </cfRule>
  </conditionalFormatting>
  <conditionalFormatting sqref="H5327:H5350 H5352:H5375 H5377:H5400 H5402:H5425 H5427:H5450 H5452:H5475 H5477:H5500 H5502:H5525 H5527:H5550 H5552:H5575 H5577:H5600 H5602:H5625 H5627:H5650 H5652:H5675 H5677:H5700 H5702:H5725 H5727:H5750 H5752:H5775 H5777:H5800 H5802:H5825 H5827:H5850 H5852:H5875 H5877:H5900 H5902:H5925 H5927:H5950 H5952:H5975 H5977:H6000 H6002:H6025 H6027:H6050 H6052:H6075 H6077:H6100">
    <cfRule type="containsBlanks" dxfId="181" priority="182">
      <formula>LEN(TRIM(H5327))=0</formula>
    </cfRule>
  </conditionalFormatting>
  <conditionalFormatting sqref="H5327:H5350 H5352:H5375 H5377:H5400 H5402:H5425 H5427:H5450 H5452:H5475 H5477:H5500 H5502:H5525 H5527:H5550 H5552:H5575 H5577:H5600 H5602:H5625 H5627:H5650 H5652:H5675 H5677:H5700 H5702:H5725 H5727:H5750 H5752:H5775 H5777:H5800 H5802:H5825 H5827:H5850 H5852:H5875 H5877:H5900 H5902:H5925 H5927:H5950 H5952:H5975 H5977:H6000 H6002:H6025 H6027:H6050 H6052:H6075 H6077:H6100">
    <cfRule type="cellIs" dxfId="180" priority="180" operator="equal">
      <formula>1</formula>
    </cfRule>
    <cfRule type="cellIs" dxfId="179" priority="181" operator="equal">
      <formula>0</formula>
    </cfRule>
  </conditionalFormatting>
  <conditionalFormatting sqref="J5327:J5350 J5352:J5375 J5377:J5400 J5402:J5425 J5427:J5450 J5452:J5475 J5477:J5500 J5502:J5525 J5527:J5550 J5552:J5575 J5577:J5600 J5602:J5625 J5627:J5650 J5652:J5675 J5677:J5700 J5702:J5725 J5727:J5750 J5752:J5775 J5777:J5800 J5802:J5825 J5827:J5850 J5852:J5875 J5877:J5900 J5902:J5925 J5927:J5950 J5952:J5975 J5977:J6000 J6002:J6025 J6027:J6050 J6052:J6075 J6077:J6100">
    <cfRule type="containsBlanks" dxfId="178" priority="179">
      <formula>LEN(TRIM(J5327))=0</formula>
    </cfRule>
  </conditionalFormatting>
  <conditionalFormatting sqref="J5327:J5350 J5352:J5375 J5377:J5400 J5402:J5425 J5427:J5450 J5452:J5475 J5477:J5500 J5502:J5525 J5527:J5550 J5552:J5575 J5577:J5600 J5602:J5625 J5627:J5650 J5652:J5675 J5677:J5700 J5702:J5725 J5727:J5750 J5752:J5775 J5777:J5800 J5802:J5825 J5827:J5850 J5852:J5875 J5877:J5900 J5902:J5925 J5927:J5950 J5952:J5975 J5977:J6000 J6002:J6025 J6027:J6050 J6052:J6075 J6077:J6100">
    <cfRule type="cellIs" dxfId="177" priority="177" operator="equal">
      <formula>1</formula>
    </cfRule>
    <cfRule type="cellIs" dxfId="176" priority="178" operator="equal">
      <formula>0</formula>
    </cfRule>
  </conditionalFormatting>
  <conditionalFormatting sqref="E5327:E5350 E5352:E5375 E5377:E5400 E5402:E5425 E5427:E5450 E5452:E5475 E5477:E5500 E5502:E5525 E5527:E5550 E5552:E5575 E5577:E5600 E5602:E5625 E5627:E5650 E5652:E5675 E5677:E5700 E5702:E5725 E5727:E5750 E5752:E5775 E5777:E5800 E5802:E5825 E5827:E5850 E5852:E5875 E5877:E5900 E5902:E5925 E5927:E5950 E5952:E5975 E5977:E6000 E6002:E6025 E6027:E6050 E6052:E6075 E6077:E6100">
    <cfRule type="containsBlanks" dxfId="175" priority="188">
      <formula>LEN(TRIM(E5327))=0</formula>
    </cfRule>
  </conditionalFormatting>
  <conditionalFormatting sqref="E5327:E5350 E5352:E5375 E5377:E5400 E5402:E5425 E5427:E5450 E5452:E5475 E5477:E5500 E5502:E5525 E5527:E5550 E5552:E5575 E5577:E5600 E5602:E5625 E5627:E5650 E5652:E5675 E5677:E5700 E5702:E5725 E5727:E5750 E5752:E5775 E5777:E5800 E5802:E5825 E5827:E5850 E5852:E5875 E5877:E5900 E5902:E5925 E5927:E5950 E5952:E5975 E5977:E6000 E6002:E6025 E6027:E6050 E6052:E6075 E6077:E6100">
    <cfRule type="cellIs" dxfId="174" priority="189" operator="greaterThan">
      <formula>0</formula>
    </cfRule>
  </conditionalFormatting>
  <conditionalFormatting sqref="G5327:G5350 G5352:G5375 G5377:G5400 G5402:G5425 G5427:G5450 G5452:G5475 G5477:G5500 G5502:G5525 G5527:G5550 G5552:G5575 G5577:G5600 G5602:G5625 G5627:G5650 G5652:G5675 G5677:G5700 G5702:G5725 G5727:G5750 G5752:G5775 G5777:G5800 G5802:G5825 G5827:G5850 G5852:G5875 G5877:G5900 G5902:G5925 G5927:G5950 G5952:G5975 G5977:G6000 G6002:G6025 G6027:G6050 G6052:G6075 G6077:G6100">
    <cfRule type="containsBlanks" dxfId="173" priority="173">
      <formula>LEN(TRIM(G5327))=0</formula>
    </cfRule>
  </conditionalFormatting>
  <conditionalFormatting sqref="G5327:G5350 G5352:G5375 G5377:G5400 G5402:G5425 G5427:G5450 G5452:G5475 G5477:G5500 G5502:G5525 G5527:G5550 G5552:G5575 G5577:G5600 G5602:G5625 G5627:G5650 G5652:G5675 G5677:G5700 G5702:G5725 G5727:G5750 G5752:G5775 G5777:G5800 G5802:G5825 G5827:G5850 G5852:G5875 G5877:G5900 G5902:G5925 G5927:G5950 G5952:G5975 G5977:G6000 G6002:G6025 G6027:G6050 G6052:G6075 G6077:G6100">
    <cfRule type="cellIs" dxfId="172" priority="174" operator="greaterThan">
      <formula>0</formula>
    </cfRule>
  </conditionalFormatting>
  <conditionalFormatting sqref="I5327:I5350 I5352:I5375 I5377:I5400 I5402:I5425 I5427:I5450 I5452:I5475 I5477:I5500 I5502:I5525 I5527:I5550 I5552:I5575 I5577:I5600 I5602:I5625 I5627:I5650 I5652:I5675 I5677:I5700 I5702:I5725 I5727:I5750 I5752:I5775 I5777:I5800 I5802:I5825 I5827:I5850 I5852:I5875 I5877:I5900 I5902:I5925 I5927:I5950 I5952:I5975 I5977:I6000 I6002:I6025 I6027:I6050 I6052:I6075 I6077:I6100">
    <cfRule type="containsBlanks" dxfId="171" priority="171">
      <formula>LEN(TRIM(I5327))=0</formula>
    </cfRule>
  </conditionalFormatting>
  <conditionalFormatting sqref="I5327:I5350 I5352:I5375 I5377:I5400 I5402:I5425 I5427:I5450 I5452:I5475 I5477:I5500 I5502:I5525 I5527:I5550 I5552:I5575 I5577:I5600 I5602:I5625 I5627:I5650 I5652:I5675 I5677:I5700 I5702:I5725 I5727:I5750 I5752:I5775 I5777:I5800 I5802:I5825 I5827:I5850 I5852:I5875 I5877:I5900 I5902:I5925 I5927:I5950 I5952:I5975 I5977:I6000 I6002:I6025 I6027:I6050 I6052:I6075 I6077:I6100">
    <cfRule type="cellIs" dxfId="170" priority="172" operator="greaterThan">
      <formula>0</formula>
    </cfRule>
  </conditionalFormatting>
  <conditionalFormatting sqref="K5327:K5350 K5352:K5375 K5377:K5400 K5402:K5425 K5427:K5450 K5452:K5475 K5477:K5500 K5502:K5525 K5527:K5550 K5552:K5575 K5577:K5600 K5602:K5625 K5627:K5650 K5652:K5675 K5677:K5700 K5702:K5725 K5727:K5750 K5752:K5775 K5777:K5800 K5802:K5825 K5827:K5850 K5852:K5875 K5877:K5900 K5902:K5925 K5927:K5950 K5952:K5975 K5977:K6000 K6002:K6025 K6027:K6050 K6052:K6075 K6077:K6100">
    <cfRule type="containsBlanks" dxfId="169" priority="169">
      <formula>LEN(TRIM(K5327))=0</formula>
    </cfRule>
  </conditionalFormatting>
  <conditionalFormatting sqref="K5327:K5350 K5352:K5375 K5377:K5400 K5402:K5425 K5427:K5450 K5452:K5475 K5477:K5500 K5502:K5525 K5527:K5550 K5552:K5575 K5577:K5600 K5602:K5625 K5627:K5650 K5652:K5675 K5677:K5700 K5702:K5725 K5727:K5750 K5752:K5775 K5777:K5800 K5802:K5825 K5827:K5850 K5852:K5875 K5877:K5900 K5902:K5925 K5927:K5950 K5952:K5975 K5977:K6000 K6002:K6025 K6027:K6050 K6052:K6075 K6077:K6100">
    <cfRule type="cellIs" dxfId="168" priority="170" operator="greaterThan">
      <formula>0</formula>
    </cfRule>
  </conditionalFormatting>
  <conditionalFormatting sqref="N5327:O5350 N5352:O5375 N5377:O5400 N5402:O5425 N5427:O5450 N5452:O5475 N5477:O5500 N5502:O5525 N5527:O5550 N5552:O5575 N5577:O5600 N5602:O5625 N5627:O5650 N5652:O5675 N5677:O5700 N5702:O5725 N5727:O5750 N5752:O5775 N5777:O5800 N5802:O5825 N5827:O5850 N5852:O5875 N5877:O5900 N5902:O5925 N5927:O5950 N5952:O5975 N5977:O6000 N6002:O6025 N6027:O6050 N6052:O6075 N6077:O6100">
    <cfRule type="containsBlanks" dxfId="167" priority="167">
      <formula>LEN(TRIM(N5327))=0</formula>
    </cfRule>
    <cfRule type="cellIs" dxfId="166" priority="168" operator="greaterThan">
      <formula>0</formula>
    </cfRule>
  </conditionalFormatting>
  <conditionalFormatting sqref="P5327:T5350 P5352:T5375 P5377:T5400 P5402:T5425 P5427:T5450 P5452:T5475 P5477:T5500 P5502:T5525 P5527:T5550 P5552:T5575 P5577:T5600 P5602:T5625 P5627:T5650 P5652:T5675 P5677:T5700 P5702:T5725 P5727:T5750 P5752:T5775 P5777:T5800 P5802:T5825 P5827:T5850 P5852:T5875 P5877:T5900 P5902:T5925 P5927:T5950 P5952:T5975 P5977:T6000 P6002:T6025 P6027:T6050 P6052:T6075 P6077:T6100">
    <cfRule type="containsBlanks" dxfId="165" priority="164">
      <formula>LEN(TRIM(P5327))=0</formula>
    </cfRule>
    <cfRule type="cellIs" dxfId="164" priority="165" operator="greaterThan">
      <formula>0</formula>
    </cfRule>
  </conditionalFormatting>
  <conditionalFormatting sqref="P5327:P5350 P5352:P5375 P5377:P5400 P5402:P5425 P5427:P5450 P5452:P5475 P5477:P5500 P5502:P5525 P5527:P5550 P5552:P5575 P5577:P5600 P5602:P5625 P5627:P5650 P5652:P5675 P5677:P5700 P5702:P5725 P5727:P5750 P5752:P5775 P5777:P5800 P5802:P5825 P5827:P5850 P5852:P5875 P5877:P5900 P5902:P5925 P5927:P5950 P5952:P5975 P5977:P6000 P6002:P6025 P6027:P6050 P6052:P6075 P6077:P6100">
    <cfRule type="containsText" dxfId="163" priority="166" operator="containsText" text="змінне значення">
      <formula>NOT(ISERROR(SEARCH("змінне значення",P5327)))</formula>
    </cfRule>
  </conditionalFormatting>
  <conditionalFormatting sqref="S5327:S5350 S5352:S5375 S5377:S5400 S5402:S5425 S5427:S5450 S5452:S5475 S5477:S5500 S5502:S5525 S5527:S5550 S5552:S5575 S5577:S5600 S5602:S5625 S5627:S5650 S5652:S5675 S5677:S5700 S5702:S5725 S5727:S5750 S5752:S5775 S5777:S5800 S5802:S5825 S5827:S5850 S5852:S5875 S5877:S5900 S5902:S5925 S5927:S5950 S5952:S5975 S5977:S6000 S6002:S6025 S6027:S6050 S6052:S6075 S6077:S6100">
    <cfRule type="containsText" dxfId="162" priority="163" operator="containsText" text="змінне значення">
      <formula>NOT(ISERROR(SEARCH("змінне значення",S5327)))</formula>
    </cfRule>
  </conditionalFormatting>
  <conditionalFormatting sqref="L5351 L5376 L5401 L5426 L5451 L5476 L5501 L5526 L5551 L5576 L5601 L5626 L5651 L5676 L5701 L5726 L5751 L5776 L5801 L5826 L5851 L5876 L5901 L5926 L5951 L5976 L6001 L6026 L6051 L6076 L6101">
    <cfRule type="cellIs" dxfId="161" priority="161" operator="equal">
      <formula>0</formula>
    </cfRule>
    <cfRule type="cellIs" dxfId="160" priority="162" operator="greaterThan">
      <formula>0</formula>
    </cfRule>
  </conditionalFormatting>
  <conditionalFormatting sqref="G5351 G5376 G5401 G5426 G5451 G5476 G5501 G5526 G5551 G5576 G5601 G5626 G5651 G5676 G5701 G5726 G5751 G5776 G5801 G5826 G5851 G5876 G5901 G5926 G5951 G5976 G6001 G6026 G6051 G6076 G6101">
    <cfRule type="cellIs" dxfId="159" priority="159" operator="equal">
      <formula>0</formula>
    </cfRule>
    <cfRule type="cellIs" dxfId="158" priority="160" operator="greaterThan">
      <formula>0</formula>
    </cfRule>
  </conditionalFormatting>
  <conditionalFormatting sqref="E5351 E5376 E5401 E5426 E5451 E5476 E5501 E5526 E5551 E5576 E5601 E5626 E5651 E5676 E5701 E5726 E5751 E5776 E5801 E5826 E5851 E5876 E5901 E5926 E5951 E5976 E6001 E6026 E6051 E6076 E6101">
    <cfRule type="cellIs" dxfId="157" priority="157" operator="equal">
      <formula>0</formula>
    </cfRule>
    <cfRule type="cellIs" dxfId="156" priority="158" operator="greaterThan">
      <formula>0</formula>
    </cfRule>
  </conditionalFormatting>
  <conditionalFormatting sqref="I5351 I5376 I5401 I5426 I5451 I5476 I5501 I5526 I5551 I5576 I5601 I5626 I5651 I5676 I5701 I5726 I5751 I5776 I5801 I5826 I5851 I5876 I5901 I5926 I5951 I5976 I6001 I6026 I6051 I6076 I6101">
    <cfRule type="cellIs" dxfId="155" priority="155" operator="equal">
      <formula>0</formula>
    </cfRule>
    <cfRule type="cellIs" dxfId="154" priority="156" operator="greaterThan">
      <formula>0</formula>
    </cfRule>
  </conditionalFormatting>
  <conditionalFormatting sqref="K5351 K5376 K5401 K5426 K5451 K5476 K5501 K5526 K5551 K5576 K5601 K5626 K5651 K5676 K5701 K5726 K5751 K5776 K5801 K5826 K5851 K5876 K5901 K5926 K5951 K5976 K6001 K6026 K6051 K6076 K6101">
    <cfRule type="cellIs" dxfId="153" priority="153" operator="equal">
      <formula>0</formula>
    </cfRule>
    <cfRule type="cellIs" dxfId="152" priority="154" operator="greaterThan">
      <formula>0</formula>
    </cfRule>
  </conditionalFormatting>
  <conditionalFormatting sqref="L6103:L6126 L6128:L6151 L6153:L6176 L6178:L6201 L6203:L6226 L6228:L6251 L6253:L6276 L6278:L6301 L6303:L6326 L6328:L6351 L6353:L6376 L6378:L6401 L6403:L6426 L6428:L6451 L6453:L6476 L6478:L6501 L6503:L6526 L6528:L6551 L6553:L6576 L6578:L6601 L6603:L6626 L6628:L6651 L6653:L6676 L6678:L6701 L6703:L6726 L6728:L6751 L6753:L6776 L6778:L6801 L6803:L6826 L6828:L6851">
    <cfRule type="containsText" dxfId="151" priority="138" operator="containsText" text="чи роблять агрегати?">
      <formula>NOT(ISERROR(SEARCH("чи роблять агрегати?",L6103)))</formula>
    </cfRule>
    <cfRule type="containsText" dxfId="150" priority="139" operator="containsText" text="чи робить СНВВ?">
      <formula>NOT(ISERROR(SEARCH("чи робить СНВВ?",L6103)))</formula>
    </cfRule>
    <cfRule type="containsText" dxfId="149" priority="148" operator="containsText" text="OK">
      <formula>NOT(ISERROR(SEARCH("OK",L6103)))</formula>
    </cfRule>
    <cfRule type="containsText" dxfId="148" priority="149" operator="containsText" text="СНВВ не працює">
      <formula>NOT(ISERROR(SEARCH("СНВВ не працює",L6103)))</formula>
    </cfRule>
    <cfRule type="containsText" dxfId="147" priority="150" operator="containsText" text="агрегати не працюють">
      <formula>NOT(ISERROR(SEARCH("агрегати не працюють",L6103)))</formula>
    </cfRule>
  </conditionalFormatting>
  <conditionalFormatting sqref="D6103:D6126 D6128:D6151 D6153:D6176 D6178:D6201 D6203:D6226 D6228:D6251 D6253:D6276 D6278:D6301 D6303:D6326 D6328:D6351 D6353:D6376 D6378:D6401 D6403:D6426 D6428:D6451 D6453:D6476 D6478:D6501 D6503:D6526 D6528:D6551 D6553:D6576 D6578:D6601 D6603:D6626 D6628:D6651 D6653:D6676 D6678:D6701 D6703:D6726 D6728:D6751 D6753:D6776 D6778:D6801 D6803:D6826 D6828:D6851">
    <cfRule type="containsBlanks" dxfId="146" priority="147">
      <formula>LEN(TRIM(D6103))=0</formula>
    </cfRule>
  </conditionalFormatting>
  <conditionalFormatting sqref="F6103:F6126 F6128:F6151 F6153:F6176 F6178:F6201 F6203:F6226 F6228:F6251 F6253:F6276 F6278:F6301 F6303:F6326 F6328:F6351 F6353:F6376 F6378:F6401 F6403:F6426 F6428:F6451 F6453:F6476 F6478:F6501 F6503:F6526 F6528:F6551 F6553:F6576 F6578:F6601 F6603:F6626 F6628:F6651 F6653:F6676 F6678:F6701 F6703:F6726 F6728:F6751 F6753:F6776 F6778:F6801 F6803:F6826 F6828:F6851">
    <cfRule type="containsBlanks" dxfId="145" priority="146">
      <formula>LEN(TRIM(F6103))=0</formula>
    </cfRule>
  </conditionalFormatting>
  <conditionalFormatting sqref="H6103:H6126 H6128:H6151 H6153:H6176 H6178:H6201 H6203:H6226 H6228:H6251 H6253:H6276 H6278:H6301 H6303:H6326 H6328:H6351 H6353:H6376 H6378:H6401 H6403:H6426 H6428:H6451 H6453:H6476 H6478:H6501 H6503:H6526 H6528:H6551 H6553:H6576 H6578:H6601 H6603:H6626 H6628:H6651 H6653:H6676 H6678:H6701 H6703:H6726 H6728:H6751 H6753:H6776 H6778:H6801 H6803:H6826 H6828:H6851">
    <cfRule type="containsBlanks" dxfId="144" priority="145">
      <formula>LEN(TRIM(H6103))=0</formula>
    </cfRule>
  </conditionalFormatting>
  <conditionalFormatting sqref="H6103:H6126 H6128:H6151 H6153:H6176 H6178:H6201 H6203:H6226 H6228:H6251 H6253:H6276 H6278:H6301 H6303:H6326 H6328:H6351 H6353:H6376 H6378:H6401 H6403:H6426 H6428:H6451 H6453:H6476 H6478:H6501 H6503:H6526 H6528:H6551 H6553:H6576 H6578:H6601 H6603:H6626 H6628:H6651 H6653:H6676 H6678:H6701 H6703:H6726 H6728:H6751 H6753:H6776 H6778:H6801 H6803:H6826 H6828:H6851">
    <cfRule type="cellIs" dxfId="143" priority="143" operator="equal">
      <formula>1</formula>
    </cfRule>
    <cfRule type="cellIs" dxfId="142" priority="144" operator="equal">
      <formula>0</formula>
    </cfRule>
  </conditionalFormatting>
  <conditionalFormatting sqref="J6103:J6126 J6128:J6151 J6153:J6176 J6178:J6201 J6203:J6226 J6228:J6251 J6253:J6276 J6278:J6301 J6303:J6326 J6328:J6351 J6353:J6376 J6378:J6401 J6403:J6426 J6428:J6451 J6453:J6476 J6478:J6501 J6503:J6526 J6528:J6551 J6553:J6576 J6578:J6601 J6603:J6626 J6628:J6651 J6653:J6676 J6678:J6701 J6703:J6726 J6728:J6751 J6753:J6776 J6778:J6801 J6803:J6826 J6828:J6851">
    <cfRule type="containsBlanks" dxfId="141" priority="142">
      <formula>LEN(TRIM(J6103))=0</formula>
    </cfRule>
  </conditionalFormatting>
  <conditionalFormatting sqref="J6103:J6126 J6128:J6151 J6153:J6176 J6178:J6201 J6203:J6226 J6228:J6251 J6253:J6276 J6278:J6301 J6303:J6326 J6328:J6351 J6353:J6376 J6378:J6401 J6403:J6426 J6428:J6451 J6453:J6476 J6478:J6501 J6503:J6526 J6528:J6551 J6553:J6576 J6578:J6601 J6603:J6626 J6628:J6651 J6653:J6676 J6678:J6701 J6703:J6726 J6728:J6751 J6753:J6776 J6778:J6801 J6803:J6826 J6828:J6851">
    <cfRule type="cellIs" dxfId="140" priority="140" operator="equal">
      <formula>1</formula>
    </cfRule>
    <cfRule type="cellIs" dxfId="139" priority="141" operator="equal">
      <formula>0</formula>
    </cfRule>
  </conditionalFormatting>
  <conditionalFormatting sqref="E6103:E6126 E6128:E6151 E6153:E6176 E6178:E6201 E6203:E6226 E6228:E6251 E6253:E6276 E6278:E6301 E6303:E6326 E6328:E6351 E6353:E6376 E6378:E6401 E6403:E6426 E6428:E6451 E6453:E6476 E6478:E6501 E6503:E6526 E6528:E6551 E6553:E6576 E6578:E6601 E6603:E6626 E6628:E6651 E6653:E6676 E6678:E6701 E6703:E6726 E6728:E6751 E6753:E6776 E6778:E6801 E6803:E6826 E6828:E6851">
    <cfRule type="containsBlanks" dxfId="138" priority="151">
      <formula>LEN(TRIM(E6103))=0</formula>
    </cfRule>
  </conditionalFormatting>
  <conditionalFormatting sqref="E6103:E6126 E6128:E6151 E6153:E6176 E6178:E6201 E6203:E6226 E6228:E6251 E6253:E6276 E6278:E6301 E6303:E6326 E6328:E6351 E6353:E6376 E6378:E6401 E6403:E6426 E6428:E6451 E6453:E6476 E6478:E6501 E6503:E6526 E6528:E6551 E6553:E6576 E6578:E6601 E6603:E6626 E6628:E6651 E6653:E6676 E6678:E6701 E6703:E6726 E6728:E6751 E6753:E6776 E6778:E6801 E6803:E6826 E6828:E6851">
    <cfRule type="cellIs" dxfId="137" priority="152" operator="greaterThan">
      <formula>0</formula>
    </cfRule>
  </conditionalFormatting>
  <conditionalFormatting sqref="G6103:G6126 G6128:G6151 G6153:G6176 G6178:G6201 G6203:G6226 G6228:G6251 G6253:G6276 G6278:G6301 G6303:G6326 G6328:G6351 G6353:G6376 G6378:G6401 G6403:G6426 G6428:G6451 G6453:G6476 G6478:G6501 G6503:G6526 G6528:G6551 G6553:G6576 G6578:G6601 G6603:G6626 G6628:G6651 G6653:G6676 G6678:G6701 G6703:G6726 G6728:G6751 G6753:G6776 G6778:G6801 G6803:G6826 G6828:G6851">
    <cfRule type="containsBlanks" dxfId="136" priority="136">
      <formula>LEN(TRIM(G6103))=0</formula>
    </cfRule>
  </conditionalFormatting>
  <conditionalFormatting sqref="G6103:G6126 G6128:G6151 G6153:G6176 G6178:G6201 G6203:G6226 G6228:G6251 G6253:G6276 G6278:G6301 G6303:G6326 G6328:G6351 G6353:G6376 G6378:G6401 G6403:G6426 G6428:G6451 G6453:G6476 G6478:G6501 G6503:G6526 G6528:G6551 G6553:G6576 G6578:G6601 G6603:G6626 G6628:G6651 G6653:G6676 G6678:G6701 G6703:G6726 G6728:G6751 G6753:G6776 G6778:G6801 G6803:G6826 G6828:G6851">
    <cfRule type="cellIs" dxfId="135" priority="137" operator="greaterThan">
      <formula>0</formula>
    </cfRule>
  </conditionalFormatting>
  <conditionalFormatting sqref="I6103:I6126 I6128:I6151 I6153:I6176 I6178:I6201 I6203:I6226 I6228:I6251 I6253:I6276 I6278:I6301 I6303:I6326 I6328:I6351 I6353:I6376 I6378:I6401 I6403:I6426 I6428:I6451 I6453:I6476 I6478:I6501 I6503:I6526 I6528:I6551 I6553:I6576 I6578:I6601 I6603:I6626 I6628:I6651 I6653:I6676 I6678:I6701 I6703:I6726 I6728:I6751 I6753:I6776 I6778:I6801 I6803:I6826 I6828:I6851">
    <cfRule type="containsBlanks" dxfId="134" priority="134">
      <formula>LEN(TRIM(I6103))=0</formula>
    </cfRule>
  </conditionalFormatting>
  <conditionalFormatting sqref="I6103:I6126 I6128:I6151 I6153:I6176 I6178:I6201 I6203:I6226 I6228:I6251 I6253:I6276 I6278:I6301 I6303:I6326 I6328:I6351 I6353:I6376 I6378:I6401 I6403:I6426 I6428:I6451 I6453:I6476 I6478:I6501 I6503:I6526 I6528:I6551 I6553:I6576 I6578:I6601 I6603:I6626 I6628:I6651 I6653:I6676 I6678:I6701 I6703:I6726 I6728:I6751 I6753:I6776 I6778:I6801 I6803:I6826 I6828:I6851">
    <cfRule type="cellIs" dxfId="133" priority="135" operator="greaterThan">
      <formula>0</formula>
    </cfRule>
  </conditionalFormatting>
  <conditionalFormatting sqref="K6103:K6126 K6128:K6151 K6153:K6176 K6178:K6201 K6203:K6226 K6228:K6251 K6253:K6276 K6278:K6301 K6303:K6326 K6328:K6351 K6353:K6376 K6378:K6401 K6403:K6426 K6428:K6451 K6453:K6476 K6478:K6501 K6503:K6526 K6528:K6551 K6553:K6576 K6578:K6601 K6603:K6626 K6628:K6651 K6653:K6676 K6678:K6701 K6703:K6726 K6728:K6751 K6753:K6776 K6778:K6801 K6803:K6826 K6828:K6851">
    <cfRule type="containsBlanks" dxfId="132" priority="132">
      <formula>LEN(TRIM(K6103))=0</formula>
    </cfRule>
  </conditionalFormatting>
  <conditionalFormatting sqref="K6103:K6126 K6128:K6151 K6153:K6176 K6178:K6201 K6203:K6226 K6228:K6251 K6253:K6276 K6278:K6301 K6303:K6326 K6328:K6351 K6353:K6376 K6378:K6401 K6403:K6426 K6428:K6451 K6453:K6476 K6478:K6501 K6503:K6526 K6528:K6551 K6553:K6576 K6578:K6601 K6603:K6626 K6628:K6651 K6653:K6676 K6678:K6701 K6703:K6726 K6728:K6751 K6753:K6776 K6778:K6801 K6803:K6826 K6828:K6851">
    <cfRule type="cellIs" dxfId="131" priority="133" operator="greaterThan">
      <formula>0</formula>
    </cfRule>
  </conditionalFormatting>
  <conditionalFormatting sqref="N6103:O6126 N6128:O6151 N6153:O6176 N6178:O6201 N6203:O6226 N6228:O6251 N6253:O6276 N6278:O6301 N6303:O6326 N6328:O6351 N6353:O6376 N6378:O6401 N6403:O6426 N6428:O6451 N6453:O6476 N6478:O6501 N6503:O6526 N6528:O6551 N6553:O6576 N6578:O6601 N6603:O6626 N6628:O6651 N6653:O6676 N6678:O6701 N6703:O6726 N6728:O6751 N6753:O6776 N6778:O6801 N6803:O6826 N6828:O6851">
    <cfRule type="containsBlanks" dxfId="130" priority="130">
      <formula>LEN(TRIM(N6103))=0</formula>
    </cfRule>
    <cfRule type="cellIs" dxfId="129" priority="131" operator="greaterThan">
      <formula>0</formula>
    </cfRule>
  </conditionalFormatting>
  <conditionalFormatting sqref="P6103:T6126 P6128:T6151 P6153:T6176 P6178:T6201 P6203:T6226 P6228:T6251 P6253:T6276 P6278:T6301 P6303:T6326 P6328:T6351 P6353:T6376 P6378:T6401 P6403:T6426 P6428:T6451 P6453:T6476 P6478:T6501 P6503:T6526 P6528:T6551 P6553:T6576 P6578:T6601 P6603:T6626 P6628:T6651 P6653:T6676 P6678:T6701 P6703:T6726 P6728:T6751 P6753:T6776 P6778:T6801 P6803:T6826 P6828:T6851">
    <cfRule type="containsBlanks" dxfId="128" priority="127">
      <formula>LEN(TRIM(P6103))=0</formula>
    </cfRule>
    <cfRule type="cellIs" dxfId="127" priority="128" operator="greaterThan">
      <formula>0</formula>
    </cfRule>
  </conditionalFormatting>
  <conditionalFormatting sqref="P6103:P6126 P6128:P6151 P6153:P6176 P6178:P6201 P6203:P6226 P6228:P6251 P6253:P6276 P6278:P6301 P6303:P6326 P6328:P6351 P6353:P6376 P6378:P6401 P6403:P6426 P6428:P6451 P6453:P6476 P6478:P6501 P6503:P6526 P6528:P6551 P6553:P6576 P6578:P6601 P6603:P6626 P6628:P6651 P6653:P6676 P6678:P6701 P6703:P6726 P6728:P6751 P6753:P6776 P6778:P6801 P6803:P6826 P6828:P6851">
    <cfRule type="containsText" dxfId="126" priority="129" operator="containsText" text="змінне значення">
      <formula>NOT(ISERROR(SEARCH("змінне значення",P6103)))</formula>
    </cfRule>
  </conditionalFormatting>
  <conditionalFormatting sqref="S6103:S6126 S6128:S6151 S6153:S6176 S6178:S6201 S6203:S6226 S6228:S6251 S6253:S6276 S6278:S6301 S6303:S6326 S6328:S6351 S6353:S6376 S6378:S6401 S6403:S6426 S6428:S6451 S6453:S6476 S6478:S6501 S6503:S6526 S6528:S6551 S6553:S6576 S6578:S6601 S6603:S6626 S6628:S6651 S6653:S6676 S6678:S6701 S6703:S6726 S6728:S6751 S6753:S6776 S6778:S6801 S6803:S6826 S6828:S6851">
    <cfRule type="containsText" dxfId="125" priority="126" operator="containsText" text="змінне значення">
      <formula>NOT(ISERROR(SEARCH("змінне значення",S6103)))</formula>
    </cfRule>
  </conditionalFormatting>
  <conditionalFormatting sqref="L6127 L6152 L6177 L6202 L6227 L6252 L6277 L6302 L6327 L6352 L6377 L6402 L6427 L6452 L6477 L6502 L6527 L6552 L6577 L6602 L6627 L6652 L6677 L6702 L6727 L6752 L6777 L6802 L6827 L6852">
    <cfRule type="cellIs" dxfId="124" priority="124" operator="equal">
      <formula>0</formula>
    </cfRule>
    <cfRule type="cellIs" dxfId="123" priority="125" operator="greaterThan">
      <formula>0</formula>
    </cfRule>
  </conditionalFormatting>
  <conditionalFormatting sqref="G6127 G6152 G6177 G6202 G6227 G6252 G6277 G6302 G6327 G6352 G6377 G6402 G6427 G6452 G6477 G6502 G6527 G6552 G6577 G6602 G6627 G6652 G6677 G6702 G6727 G6752 G6777 G6802 G6827 G6852">
    <cfRule type="cellIs" dxfId="122" priority="122" operator="equal">
      <formula>0</formula>
    </cfRule>
    <cfRule type="cellIs" dxfId="121" priority="123" operator="greaterThan">
      <formula>0</formula>
    </cfRule>
  </conditionalFormatting>
  <conditionalFormatting sqref="E6127 E6152 E6177 E6202 E6227 E6252 E6277 E6302 E6327 E6352 E6377 E6402 E6427 E6452 E6477 E6502 E6527 E6552 E6577 E6602 E6627 E6652 E6677 E6702 E6727 E6752 E6777 E6802 E6827 E6852">
    <cfRule type="cellIs" dxfId="120" priority="120" operator="equal">
      <formula>0</formula>
    </cfRule>
    <cfRule type="cellIs" dxfId="119" priority="121" operator="greaterThan">
      <formula>0</formula>
    </cfRule>
  </conditionalFormatting>
  <conditionalFormatting sqref="I6127 I6152 I6177 I6202 I6227 I6252 I6277 I6302 I6327 I6352 I6377 I6402 I6427 I6452 I6477 I6502 I6527 I6552 I6577 I6602 I6627 I6652 I6677 I6702 I6727 I6752 I6777 I6802 I6827 I6852">
    <cfRule type="cellIs" dxfId="118" priority="118" operator="equal">
      <formula>0</formula>
    </cfRule>
    <cfRule type="cellIs" dxfId="117" priority="119" operator="greaterThan">
      <formula>0</formula>
    </cfRule>
  </conditionalFormatting>
  <conditionalFormatting sqref="K6127 K6152 K6177 K6202 K6227 K6252 K6277 K6302 K6327 K6352 K6377 K6402 K6427 K6452 K6477 K6502 K6527 K6552 K6577 K6602 K6627 K6652 K6677 K6702 K6727 K6752 K6777 K6802 K6827 K6852">
    <cfRule type="cellIs" dxfId="116" priority="116" operator="equal">
      <formula>0</formula>
    </cfRule>
    <cfRule type="cellIs" dxfId="115" priority="117" operator="greaterThan">
      <formula>0</formula>
    </cfRule>
  </conditionalFormatting>
  <conditionalFormatting sqref="L6854:L6877 L6879:L6902 L6904:L6927 L6929:L6952 L6954:L6977 L6979:L7002 L7004:L7027 L7029:L7052 L7054:L7077 L7079:L7102 L7104:L7127 L7129:L7152 L7154:L7177 L7179:L7202 L7204:L7227 L7229:L7252 L7254:L7277 L7279:L7302 L7304:L7327 L7329:L7352 L7354:L7377 L7379:L7402 L7404:L7427 L7429:L7452 L7454:L7477 L7479:L7502 L7504:L7527 L7529:L7552 L7554:L7577 L7579:L7602 L7604:L7627">
    <cfRule type="containsText" dxfId="114" priority="101" operator="containsText" text="чи роблять агрегати?">
      <formula>NOT(ISERROR(SEARCH("чи роблять агрегати?",L6854)))</formula>
    </cfRule>
    <cfRule type="containsText" dxfId="113" priority="102" operator="containsText" text="чи робить СНВВ?">
      <formula>NOT(ISERROR(SEARCH("чи робить СНВВ?",L6854)))</formula>
    </cfRule>
    <cfRule type="containsText" dxfId="112" priority="111" operator="containsText" text="OK">
      <formula>NOT(ISERROR(SEARCH("OK",L6854)))</formula>
    </cfRule>
    <cfRule type="containsText" dxfId="111" priority="112" operator="containsText" text="СНВВ не працює">
      <formula>NOT(ISERROR(SEARCH("СНВВ не працює",L6854)))</formula>
    </cfRule>
    <cfRule type="containsText" dxfId="110" priority="113" operator="containsText" text="агрегати не працюють">
      <formula>NOT(ISERROR(SEARCH("агрегати не працюють",L6854)))</formula>
    </cfRule>
  </conditionalFormatting>
  <conditionalFormatting sqref="D6854:D6877 D6879:D6902 D6904:D6927 D6929:D6952 D6954:D6977 D6979:D7002 D7004:D7027 D7029:D7052 D7054:D7077 D7079:D7102 D7104:D7127 D7129:D7152 D7154:D7177 D7179:D7202 D7204:D7227 D7229:D7252 D7254:D7277 D7279:D7302 D7304:D7327 D7329:D7352 D7354:D7377 D7379:D7402 D7404:D7427 D7429:D7452 D7454:D7477 D7479:D7502 D7504:D7527 D7529:D7552 D7554:D7577 D7579:D7602 D7604:D7627">
    <cfRule type="containsBlanks" dxfId="109" priority="110">
      <formula>LEN(TRIM(D6854))=0</formula>
    </cfRule>
  </conditionalFormatting>
  <conditionalFormatting sqref="F6854:F6877 F6879:F6902 F6904:F6927 F6929:F6952 F6954:F6977 F6979:F7002 F7004:F7027 F7029:F7052 F7054:F7077 F7079:F7102 F7104:F7127 F7129:F7152 F7154:F7177 F7179:F7202 F7204:F7227 F7229:F7252 F7254:F7277 F7279:F7302 F7304:F7327 F7329:F7352 F7354:F7377 F7379:F7402 F7404:F7427 F7429:F7452 F7454:F7477 F7479:F7502 F7504:F7527 F7529:F7552 F7554:F7577 F7579:F7602 F7604:F7627">
    <cfRule type="containsBlanks" dxfId="108" priority="109">
      <formula>LEN(TRIM(F6854))=0</formula>
    </cfRule>
  </conditionalFormatting>
  <conditionalFormatting sqref="H6854:H6877 H6879:H6902 H6904:H6927 H6929:H6952 H6954:H6977 H6979:H7002 H7004:H7027 H7029:H7052 H7054:H7077 H7079:H7102 H7104:H7127 H7129:H7152 H7154:H7177 H7179:H7202 H7204:H7227 H7229:H7252 H7254:H7277 H7279:H7302 H7304:H7327 H7329:H7352 H7354:H7377 H7379:H7402 H7404:H7427 H7429:H7452 H7454:H7477 H7479:H7502 H7504:H7527 H7529:H7552 H7554:H7577 H7579:H7602 H7604:H7627">
    <cfRule type="containsBlanks" dxfId="107" priority="108">
      <formula>LEN(TRIM(H6854))=0</formula>
    </cfRule>
  </conditionalFormatting>
  <conditionalFormatting sqref="H6854:H6877 H6879:H6902 H6904:H6927 H6929:H6952 H6954:H6977 H6979:H7002 H7004:H7027 H7029:H7052 H7054:H7077 H7079:H7102 H7104:H7127 H7129:H7152 H7154:H7177 H7179:H7202 H7204:H7227 H7229:H7252 H7254:H7277 H7279:H7302 H7304:H7327 H7329:H7352 H7354:H7377 H7379:H7402 H7404:H7427 H7429:H7452 H7454:H7477 H7479:H7502 H7504:H7527 H7529:H7552 H7554:H7577 H7579:H7602 H7604:H7627">
    <cfRule type="cellIs" dxfId="106" priority="106" operator="equal">
      <formula>1</formula>
    </cfRule>
    <cfRule type="cellIs" dxfId="105" priority="107" operator="equal">
      <formula>0</formula>
    </cfRule>
  </conditionalFormatting>
  <conditionalFormatting sqref="J6854:J6877 J6879:J6902 J6904:J6927 J6929:J6952 J6954:J6977 J6979:J7002 J7004:J7027 J7029:J7052 J7054:J7077 J7079:J7102 J7104:J7127 J7129:J7152 J7154:J7177 J7179:J7202 J7204:J7227 J7229:J7252 J7254:J7277 J7279:J7302 J7304:J7327 J7329:J7352 J7354:J7377 J7379:J7402 J7404:J7427 J7429:J7452 J7454:J7477 J7479:J7502 J7504:J7527 J7529:J7552 J7554:J7577 J7579:J7602 J7604:J7627">
    <cfRule type="containsBlanks" dxfId="104" priority="105">
      <formula>LEN(TRIM(J6854))=0</formula>
    </cfRule>
  </conditionalFormatting>
  <conditionalFormatting sqref="J6854:J6877 J6879:J6902 J6904:J6927 J6929:J6952 J6954:J6977 J6979:J7002 J7004:J7027 J7029:J7052 J7054:J7077 J7079:J7102 J7104:J7127 J7129:J7152 J7154:J7177 J7179:J7202 J7204:J7227 J7229:J7252 J7254:J7277 J7279:J7302 J7304:J7327 J7329:J7352 J7354:J7377 J7379:J7402 J7404:J7427 J7429:J7452 J7454:J7477 J7479:J7502 J7504:J7527 J7529:J7552 J7554:J7577 J7579:J7602 J7604:J7627">
    <cfRule type="cellIs" dxfId="103" priority="103" operator="equal">
      <formula>1</formula>
    </cfRule>
    <cfRule type="cellIs" dxfId="102" priority="104" operator="equal">
      <formula>0</formula>
    </cfRule>
  </conditionalFormatting>
  <conditionalFormatting sqref="E6854:E6877 E6879:E6902 E6904:E6927 E6929:E6952 E6954:E6977 E6979:E7002 E7004:E7027 E7029:E7052 E7054:E7077 E7079:E7102 E7104:E7127 E7129:E7152 E7154:E7177 E7179:E7202 E7204:E7227 E7229:E7252 E7254:E7277 E7279:E7302 E7304:E7327 E7329:E7352 E7354:E7377 E7379:E7402 E7404:E7427 E7429:E7452 E7454:E7477 E7479:E7502 E7504:E7527 E7529:E7552 E7554:E7577 E7579:E7602 E7604:E7627">
    <cfRule type="containsBlanks" dxfId="101" priority="114">
      <formula>LEN(TRIM(E6854))=0</formula>
    </cfRule>
  </conditionalFormatting>
  <conditionalFormatting sqref="E6854:E6877 E6879:E6902 E6904:E6927 E6929:E6952 E6954:E6977 E6979:E7002 E7004:E7027 E7029:E7052 E7054:E7077 E7079:E7102 E7104:E7127 E7129:E7152 E7154:E7177 E7179:E7202 E7204:E7227 E7229:E7252 E7254:E7277 E7279:E7302 E7304:E7327 E7329:E7352 E7354:E7377 E7379:E7402 E7404:E7427 E7429:E7452 E7454:E7477 E7479:E7502 E7504:E7527 E7529:E7552 E7554:E7577 E7579:E7602 E7604:E7627">
    <cfRule type="cellIs" dxfId="100" priority="115" operator="greaterThan">
      <formula>0</formula>
    </cfRule>
  </conditionalFormatting>
  <conditionalFormatting sqref="G6854:G6877 G6879:G6902 G6904:G6927 G6929:G6952 G6954:G6977 G6979:G7002 G7004:G7027 G7029:G7052 G7054:G7077 G7079:G7102 G7104:G7127 G7129:G7152 G7154:G7177 G7179:G7202 G7204:G7227 G7229:G7252 G7254:G7277 G7279:G7302 G7304:G7327 G7329:G7352 G7354:G7377 G7379:G7402 G7404:G7427 G7429:G7452 G7454:G7477 G7479:G7502 G7504:G7527 G7529:G7552 G7554:G7577 G7579:G7602 G7604:G7627">
    <cfRule type="containsBlanks" dxfId="99" priority="99">
      <formula>LEN(TRIM(G6854))=0</formula>
    </cfRule>
  </conditionalFormatting>
  <conditionalFormatting sqref="G6854:G6877 G6879:G6902 G6904:G6927 G6929:G6952 G6954:G6977 G6979:G7002 G7004:G7027 G7029:G7052 G7054:G7077 G7079:G7102 G7104:G7127 G7129:G7152 G7154:G7177 G7179:G7202 G7204:G7227 G7229:G7252 G7254:G7277 G7279:G7302 G7304:G7327 G7329:G7352 G7354:G7377 G7379:G7402 G7404:G7427 G7429:G7452 G7454:G7477 G7479:G7502 G7504:G7527 G7529:G7552 G7554:G7577 G7579:G7602 G7604:G7627">
    <cfRule type="cellIs" dxfId="98" priority="100" operator="greaterThan">
      <formula>0</formula>
    </cfRule>
  </conditionalFormatting>
  <conditionalFormatting sqref="I6854:I6877 I6879:I6902 I6904:I6927 I6929:I6952 I6954:I6977 I6979:I7002 I7004:I7027 I7029:I7052 I7054:I7077 I7079:I7102 I7104:I7127 I7129:I7152 I7154:I7177 I7179:I7202 I7204:I7227 I7229:I7252 I7254:I7277 I7279:I7302 I7304:I7327 I7329:I7352 I7354:I7377 I7379:I7402 I7404:I7427 I7429:I7452 I7454:I7477 I7479:I7502 I7504:I7527 I7529:I7552 I7554:I7577 I7579:I7602 I7604:I7627">
    <cfRule type="containsBlanks" dxfId="97" priority="97">
      <formula>LEN(TRIM(I6854))=0</formula>
    </cfRule>
  </conditionalFormatting>
  <conditionalFormatting sqref="I6854:I6877 I6879:I6902 I6904:I6927 I6929:I6952 I6954:I6977 I6979:I7002 I7004:I7027 I7029:I7052 I7054:I7077 I7079:I7102 I7104:I7127 I7129:I7152 I7154:I7177 I7179:I7202 I7204:I7227 I7229:I7252 I7254:I7277 I7279:I7302 I7304:I7327 I7329:I7352 I7354:I7377 I7379:I7402 I7404:I7427 I7429:I7452 I7454:I7477 I7479:I7502 I7504:I7527 I7529:I7552 I7554:I7577 I7579:I7602 I7604:I7627">
    <cfRule type="cellIs" dxfId="96" priority="98" operator="greaterThan">
      <formula>0</formula>
    </cfRule>
  </conditionalFormatting>
  <conditionalFormatting sqref="K6854:K6877 K6879:K6902 K6904:K6927 K6929:K6952 K6954:K6977 K6979:K7002 K7004:K7027 K7029:K7052 K7054:K7077 K7079:K7102 K7104:K7127 K7129:K7152 K7154:K7177 K7179:K7202 K7204:K7227 K7229:K7252 K7254:K7277 K7279:K7302 K7304:K7327 K7329:K7352 K7354:K7377 K7379:K7402 K7404:K7427 K7429:K7452 K7454:K7477 K7479:K7502 K7504:K7527 K7529:K7552 K7554:K7577 K7579:K7602 K7604:K7627">
    <cfRule type="containsBlanks" dxfId="95" priority="95">
      <formula>LEN(TRIM(K6854))=0</formula>
    </cfRule>
  </conditionalFormatting>
  <conditionalFormatting sqref="K6854:K6877 K6879:K6902 K6904:K6927 K6929:K6952 K6954:K6977 K6979:K7002 K7004:K7027 K7029:K7052 K7054:K7077 K7079:K7102 K7104:K7127 K7129:K7152 K7154:K7177 K7179:K7202 K7204:K7227 K7229:K7252 K7254:K7277 K7279:K7302 K7304:K7327 K7329:K7352 K7354:K7377 K7379:K7402 K7404:K7427 K7429:K7452 K7454:K7477 K7479:K7502 K7504:K7527 K7529:K7552 K7554:K7577 K7579:K7602 K7604:K7627">
    <cfRule type="cellIs" dxfId="94" priority="96" operator="greaterThan">
      <formula>0</formula>
    </cfRule>
  </conditionalFormatting>
  <conditionalFormatting sqref="N6854:O6877 N6879:O6902 N6904:O6927 N6929:O6952 N6954:O6977 N6979:O7002 N7004:O7027 N7029:O7052 N7054:O7077 N7079:O7102 N7104:O7127 N7129:O7152 N7154:O7177 N7179:O7202 N7204:O7227 N7229:O7252 N7254:O7277 N7279:O7302 N7304:O7327 N7329:O7352 N7354:O7377 N7379:O7402 N7404:O7427 N7429:O7452 N7454:O7477 N7479:O7502 N7504:O7527 N7529:O7552 N7554:O7577 N7579:O7602 N7604:O7627">
    <cfRule type="containsBlanks" dxfId="93" priority="93">
      <formula>LEN(TRIM(N6854))=0</formula>
    </cfRule>
    <cfRule type="cellIs" dxfId="92" priority="94" operator="greaterThan">
      <formula>0</formula>
    </cfRule>
  </conditionalFormatting>
  <conditionalFormatting sqref="P6854:T6877 P6879:T6902 P6904:T6927 P6929:T6952 P6954:T6977 P6979:T7002 P7004:T7027 P7029:T7052 P7054:T7077 P7079:T7102 P7104:T7127 P7129:T7152 P7154:T7177 P7179:T7202 P7204:T7227 P7229:T7252 P7254:T7277 P7279:T7302 P7304:T7327 P7329:T7352 P7354:T7377 P7379:T7402 P7404:T7427 P7429:T7452 P7454:T7477 P7479:T7502 P7504:T7527 P7529:T7552 P7554:T7577 P7579:T7602 P7604:T7627">
    <cfRule type="containsBlanks" dxfId="91" priority="90">
      <formula>LEN(TRIM(P6854))=0</formula>
    </cfRule>
    <cfRule type="cellIs" dxfId="90" priority="91" operator="greaterThan">
      <formula>0</formula>
    </cfRule>
  </conditionalFormatting>
  <conditionalFormatting sqref="P6854:P6877 P6879:P6902 P6904:P6927 P6929:P6952 P6954:P6977 P6979:P7002 P7004:P7027 P7029:P7052 P7054:P7077 P7079:P7102 P7104:P7127 P7129:P7152 P7154:P7177 P7179:P7202 P7204:P7227 P7229:P7252 P7254:P7277 P7279:P7302 P7304:P7327 P7329:P7352 P7354:P7377 P7379:P7402 P7404:P7427 P7429:P7452 P7454:P7477 P7479:P7502 P7504:P7527 P7529:P7552 P7554:P7577 P7579:P7602 P7604:P7627">
    <cfRule type="containsText" dxfId="89" priority="92" operator="containsText" text="змінне значення">
      <formula>NOT(ISERROR(SEARCH("змінне значення",P6854)))</formula>
    </cfRule>
  </conditionalFormatting>
  <conditionalFormatting sqref="S6854:S6877 S6879:S6902 S6904:S6927 S6929:S6952 S6954:S6977 S6979:S7002 S7004:S7027 S7029:S7052 S7054:S7077 S7079:S7102 S7104:S7127 S7129:S7152 S7154:S7177 S7179:S7202 S7204:S7227 S7229:S7252 S7254:S7277 S7279:S7302 S7304:S7327 S7329:S7352 S7354:S7377 S7379:S7402 S7404:S7427 S7429:S7452 S7454:S7477 S7479:S7502 S7504:S7527 S7529:S7552 S7554:S7577 S7579:S7602 S7604:S7627">
    <cfRule type="containsText" dxfId="88" priority="89" operator="containsText" text="змінне значення">
      <formula>NOT(ISERROR(SEARCH("змінне значення",S6854)))</formula>
    </cfRule>
  </conditionalFormatting>
  <conditionalFormatting sqref="L6878 L6903 L6928 L6953 L6978 L7003 L7028 L7053 L7078 L7103 L7128 L7153 L7178 L7203 L7228 L7253 L7278 L7303 L7328 L7353 L7378 L7403 L7428 L7453 L7478 L7503 L7528 L7553 L7578 L7603 L7628">
    <cfRule type="cellIs" dxfId="87" priority="87" operator="equal">
      <formula>0</formula>
    </cfRule>
    <cfRule type="cellIs" dxfId="86" priority="88" operator="greaterThan">
      <formula>0</formula>
    </cfRule>
  </conditionalFormatting>
  <conditionalFormatting sqref="G6878 G6903 G6928 G6953 G6978 G7003 G7028 G7053 G7078 G7103 G7128 G7153 G7178 G7203 G7228 G7253 G7278 G7303 G7328 G7353 G7378 G7403 G7428 G7453 G7478 G7503 G7528 G7553 G7578 G7603 G7628">
    <cfRule type="cellIs" dxfId="85" priority="85" operator="equal">
      <formula>0</formula>
    </cfRule>
    <cfRule type="cellIs" dxfId="84" priority="86" operator="greaterThan">
      <formula>0</formula>
    </cfRule>
  </conditionalFormatting>
  <conditionalFormatting sqref="E6878 E6903 E6928 E6953 E6978 E7003 E7028 E7053 E7078 E7103 E7128 E7153 E7178 E7203 E7228 E7253 E7278 E7303 E7328 E7353 E7378 E7403 E7428 E7453 E7478 E7503 E7528 E7553 E7578 E7603 E7628">
    <cfRule type="cellIs" dxfId="83" priority="83" operator="equal">
      <formula>0</formula>
    </cfRule>
    <cfRule type="cellIs" dxfId="82" priority="84" operator="greaterThan">
      <formula>0</formula>
    </cfRule>
  </conditionalFormatting>
  <conditionalFormatting sqref="I6878 I6903 I6928 I6953 I6978 I7003 I7028 I7053 I7078 I7103 I7128 I7153 I7178 I7203 I7228 I7253 I7278 I7303 I7328 I7353 I7378 I7403 I7428 I7453 I7478 I7503 I7528 I7553 I7578 I7603 I7628">
    <cfRule type="cellIs" dxfId="81" priority="81" operator="equal">
      <formula>0</formula>
    </cfRule>
    <cfRule type="cellIs" dxfId="80" priority="82" operator="greaterThan">
      <formula>0</formula>
    </cfRule>
  </conditionalFormatting>
  <conditionalFormatting sqref="K6878 K6903 K6928 K6953 K6978 K7003 K7028 K7053 K7078 K7103 K7128 K7153 K7178 K7203 K7228 K7253 K7278 K7303 K7328 K7353 K7378 K7403 K7428 K7453 K7478 K7503 K7528 K7553 K7578 K7603 K7628">
    <cfRule type="cellIs" dxfId="79" priority="79" operator="equal">
      <formula>0</formula>
    </cfRule>
    <cfRule type="cellIs" dxfId="78" priority="80" operator="greaterThan">
      <formula>0</formula>
    </cfRule>
  </conditionalFormatting>
  <conditionalFormatting sqref="L7630:L7653 L7655:L7678 L7680:L7703 L7705:L7728 L7730:L7753 L7755:L7778 L7780:L7803 L7805:L7828 L7830:L7853 L7855:L7878 L7880:L7903 L7905:L7928 L7930:L7953 L7955:L7978 L7980:L8003 L8005:L8028 L8030:L8053 L8055:L8078 L8080:L8103 L8105:L8128 L8130:L8153 L8155:L8178 L8180:L8203 L8205:L8228 L8230:L8253 L8255:L8278 L8280:L8303 L8305:L8328 L8330:L8353 L8355:L8378">
    <cfRule type="containsText" dxfId="77" priority="64" operator="containsText" text="чи роблять агрегати?">
      <formula>NOT(ISERROR(SEARCH("чи роблять агрегати?",L7630)))</formula>
    </cfRule>
    <cfRule type="containsText" dxfId="76" priority="65" operator="containsText" text="чи робить СНВВ?">
      <formula>NOT(ISERROR(SEARCH("чи робить СНВВ?",L7630)))</formula>
    </cfRule>
    <cfRule type="containsText" dxfId="75" priority="74" operator="containsText" text="OK">
      <formula>NOT(ISERROR(SEARCH("OK",L7630)))</formula>
    </cfRule>
    <cfRule type="containsText" dxfId="74" priority="75" operator="containsText" text="СНВВ не працює">
      <formula>NOT(ISERROR(SEARCH("СНВВ не працює",L7630)))</formula>
    </cfRule>
    <cfRule type="containsText" dxfId="73" priority="76" operator="containsText" text="агрегати не працюють">
      <formula>NOT(ISERROR(SEARCH("агрегати не працюють",L7630)))</formula>
    </cfRule>
  </conditionalFormatting>
  <conditionalFormatting sqref="D7630:D7653 D7655:D7678 D7680:D7703 D7705:D7728 D7730:D7753 D7755:D7778 D7780:D7803 D7805:D7828 D7830:D7853 D7855:D7878 D7880:D7903 D7905:D7928 D7930:D7953 D7955:D7978 D7980:D8003 D8005:D8028 D8030:D8053 D8055:D8078 D8080:D8103 D8105:D8128 D8130:D8153 D8155:D8178 D8180:D8203 D8205:D8228 D8230:D8253 D8255:D8278 D8280:D8303 D8305:D8328 D8330:D8353 D8355:D8378">
    <cfRule type="containsBlanks" dxfId="72" priority="73">
      <formula>LEN(TRIM(D7630))=0</formula>
    </cfRule>
  </conditionalFormatting>
  <conditionalFormatting sqref="F7630:F7653 F7655:F7678 F7680:F7703 F7705:F7728 F7730:F7753 F7755:F7778 F7780:F7803 F7805:F7828 F7830:F7853 F7855:F7878 F7880:F7903 F7905:F7928 F7930:F7953 F7955:F7978 F7980:F8003 F8005:F8028 F8030:F8053 F8055:F8078 F8080:F8103 F8105:F8128 F8130:F8153 F8155:F8178 F8180:F8203 F8205:F8228 F8230:F8253 F8255:F8278 F8280:F8303 F8305:F8328 F8330:F8353 F8355:F8378">
    <cfRule type="containsBlanks" dxfId="71" priority="72">
      <formula>LEN(TRIM(F7630))=0</formula>
    </cfRule>
  </conditionalFormatting>
  <conditionalFormatting sqref="H7630:H7653 H7655:H7678 H7680:H7703 H7705:H7728 H7730:H7753 H7755:H7778 H7780:H7803 H7805:H7828 H7830:H7853 H7855:H7878 H7880:H7903 H7905:H7928 H7930:H7953 H7955:H7978 H7980:H8003 H8005:H8028 H8030:H8053 H8055:H8078 H8080:H8103 H8105:H8128 H8130:H8153 H8155:H8178 H8180:H8203 H8205:H8228 H8230:H8253 H8255:H8278 H8280:H8303 H8305:H8328 H8330:H8353 H8355:H8378">
    <cfRule type="containsBlanks" dxfId="70" priority="71">
      <formula>LEN(TRIM(H7630))=0</formula>
    </cfRule>
  </conditionalFormatting>
  <conditionalFormatting sqref="H7630:H7653 H7655:H7678 H7680:H7703 H7705:H7728 H7730:H7753 H7755:H7778 H7780:H7803 H7805:H7828 H7830:H7853 H7855:H7878 H7880:H7903 H7905:H7928 H7930:H7953 H7955:H7978 H7980:H8003 H8005:H8028 H8030:H8053 H8055:H8078 H8080:H8103 H8105:H8128 H8130:H8153 H8155:H8178 H8180:H8203 H8205:H8228 H8230:H8253 H8255:H8278 H8280:H8303 H8305:H8328 H8330:H8353 H8355:H8378">
    <cfRule type="cellIs" dxfId="69" priority="69" operator="equal">
      <formula>1</formula>
    </cfRule>
    <cfRule type="cellIs" dxfId="68" priority="70" operator="equal">
      <formula>0</formula>
    </cfRule>
  </conditionalFormatting>
  <conditionalFormatting sqref="J7630:J7653 J7655:J7678 J7680:J7703 J7705:J7728 J7730:J7753 J7755:J7778 J7780:J7803 J7805:J7828 J7830:J7853 J7855:J7878 J7880:J7903 J7905:J7928 J7930:J7953 J7955:J7978 J7980:J8003 J8005:J8028 J8030:J8053 J8055:J8078 J8080:J8103 J8105:J8128 J8130:J8153 J8155:J8178 J8180:J8203 J8205:J8228 J8230:J8253 J8255:J8278 J8280:J8303 J8305:J8328 J8330:J8353 J8355:J8378">
    <cfRule type="containsBlanks" dxfId="67" priority="68">
      <formula>LEN(TRIM(J7630))=0</formula>
    </cfRule>
  </conditionalFormatting>
  <conditionalFormatting sqref="J7630:J7653 J7655:J7678 J7680:J7703 J7705:J7728 J7730:J7753 J7755:J7778 J7780:J7803 J7805:J7828 J7830:J7853 J7855:J7878 J7880:J7903 J7905:J7928 J7930:J7953 J7955:J7978 J7980:J8003 J8005:J8028 J8030:J8053 J8055:J8078 J8080:J8103 J8105:J8128 J8130:J8153 J8155:J8178 J8180:J8203 J8205:J8228 J8230:J8253 J8255:J8278 J8280:J8303 J8305:J8328 J8330:J8353 J8355:J8378">
    <cfRule type="cellIs" dxfId="66" priority="66" operator="equal">
      <formula>1</formula>
    </cfRule>
    <cfRule type="cellIs" dxfId="65" priority="67" operator="equal">
      <formula>0</formula>
    </cfRule>
  </conditionalFormatting>
  <conditionalFormatting sqref="E7630:E7653 E7655:E7678 E7680:E7703 E7705:E7728 E7730:E7753 E7755:E7778 E7780:E7803 E7805:E7828 E7830:E7853 E7855:E7878 E7880:E7903 E7905:E7928 E7930:E7953 E7955:E7978 E7980:E8003 E8005:E8028 E8030:E8053 E8055:E8078 E8080:E8103 E8105:E8128 E8130:E8153 E8155:E8178 E8180:E8203 E8205:E8228 E8230:E8253 E8255:E8278 E8280:E8303 E8305:E8328 E8330:E8353 E8355:E8378">
    <cfRule type="containsBlanks" dxfId="64" priority="77">
      <formula>LEN(TRIM(E7630))=0</formula>
    </cfRule>
  </conditionalFormatting>
  <conditionalFormatting sqref="E7630:E7653 E7655:E7678 E7680:E7703 E7705:E7728 E7730:E7753 E7755:E7778 E7780:E7803 E7805:E7828 E7830:E7853 E7855:E7878 E7880:E7903 E7905:E7928 E7930:E7953 E7955:E7978 E7980:E8003 E8005:E8028 E8030:E8053 E8055:E8078 E8080:E8103 E8105:E8128 E8130:E8153 E8155:E8178 E8180:E8203 E8205:E8228 E8230:E8253 E8255:E8278 E8280:E8303 E8305:E8328 E8330:E8353 E8355:E8378">
    <cfRule type="cellIs" dxfId="63" priority="78" operator="greaterThan">
      <formula>0</formula>
    </cfRule>
  </conditionalFormatting>
  <conditionalFormatting sqref="G7630:G7653 G7655:G7678 G7680:G7703 G7705:G7728 G7730:G7753 G7755:G7778 G7780:G7803 G7805:G7828 G7830:G7853 G7855:G7878 G7880:G7903 G7905:G7928 G7930:G7953 G7955:G7978 G7980:G8003 G8005:G8028 G8030:G8053 G8055:G8078 G8080:G8103 G8105:G8128 G8130:G8153 G8155:G8178 G8180:G8203 G8205:G8228 G8230:G8253 G8255:G8278 G8280:G8303 G8305:G8328 G8330:G8353 G8355:G8378">
    <cfRule type="containsBlanks" dxfId="62" priority="62">
      <formula>LEN(TRIM(G7630))=0</formula>
    </cfRule>
  </conditionalFormatting>
  <conditionalFormatting sqref="G7630:G7653 G7655:G7678 G7680:G7703 G7705:G7728 G7730:G7753 G7755:G7778 G7780:G7803 G7805:G7828 G7830:G7853 G7855:G7878 G7880:G7903 G7905:G7928 G7930:G7953 G7955:G7978 G7980:G8003 G8005:G8028 G8030:G8053 G8055:G8078 G8080:G8103 G8105:G8128 G8130:G8153 G8155:G8178 G8180:G8203 G8205:G8228 G8230:G8253 G8255:G8278 G8280:G8303 G8305:G8328 G8330:G8353 G8355:G8378">
    <cfRule type="cellIs" dxfId="61" priority="63" operator="greaterThan">
      <formula>0</formula>
    </cfRule>
  </conditionalFormatting>
  <conditionalFormatting sqref="I7630:I7653 I7655:I7678 I7680:I7703 I7705:I7728 I7730:I7753 I7755:I7778 I7780:I7803 I7805:I7828 I7830:I7853 I7855:I7878 I7880:I7903 I7905:I7928 I7930:I7953 I7955:I7978 I7980:I8003 I8005:I8028 I8030:I8053 I8055:I8078 I8080:I8103 I8105:I8128 I8130:I8153 I8155:I8178 I8180:I8203 I8205:I8228 I8230:I8253 I8255:I8278 I8280:I8303 I8305:I8328 I8330:I8353 I8355:I8378">
    <cfRule type="containsBlanks" dxfId="60" priority="60">
      <formula>LEN(TRIM(I7630))=0</formula>
    </cfRule>
  </conditionalFormatting>
  <conditionalFormatting sqref="I7630:I7653 I7655:I7678 I7680:I7703 I7705:I7728 I7730:I7753 I7755:I7778 I7780:I7803 I7805:I7828 I7830:I7853 I7855:I7878 I7880:I7903 I7905:I7928 I7930:I7953 I7955:I7978 I7980:I8003 I8005:I8028 I8030:I8053 I8055:I8078 I8080:I8103 I8105:I8128 I8130:I8153 I8155:I8178 I8180:I8203 I8205:I8228 I8230:I8253 I8255:I8278 I8280:I8303 I8305:I8328 I8330:I8353 I8355:I8378">
    <cfRule type="cellIs" dxfId="59" priority="61" operator="greaterThan">
      <formula>0</formula>
    </cfRule>
  </conditionalFormatting>
  <conditionalFormatting sqref="K7630:K7653 K7655:K7678 K7680:K7703 K7705:K7728 K7730:K7753 K7755:K7778 K7780:K7803 K7805:K7828 K7830:K7853 K7855:K7878 K7880:K7903 K7905:K7928 K7930:K7953 K7955:K7978 K7980:K8003 K8005:K8028 K8030:K8053 K8055:K8078 K8080:K8103 K8105:K8128 K8130:K8153 K8155:K8178 K8180:K8203 K8205:K8228 K8230:K8253 K8255:K8278 K8280:K8303 K8305:K8328 K8330:K8353 K8355:K8378">
    <cfRule type="containsBlanks" dxfId="58" priority="58">
      <formula>LEN(TRIM(K7630))=0</formula>
    </cfRule>
  </conditionalFormatting>
  <conditionalFormatting sqref="K7630:K7653 K7655:K7678 K7680:K7703 K7705:K7728 K7730:K7753 K7755:K7778 K7780:K7803 K7805:K7828 K7830:K7853 K7855:K7878 K7880:K7903 K7905:K7928 K7930:K7953 K7955:K7978 K7980:K8003 K8005:K8028 K8030:K8053 K8055:K8078 K8080:K8103 K8105:K8128 K8130:K8153 K8155:K8178 K8180:K8203 K8205:K8228 K8230:K8253 K8255:K8278 K8280:K8303 K8305:K8328 K8330:K8353 K8355:K8378">
    <cfRule type="cellIs" dxfId="57" priority="59" operator="greaterThan">
      <formula>0</formula>
    </cfRule>
  </conditionalFormatting>
  <conditionalFormatting sqref="N7630:O7653 N7655:O7678 N7680:O7703 N7705:O7728 N7730:O7753 N7755:O7778 N7780:O7803 N7805:O7828 N7830:O7853 N7855:O7878 N7880:O7903 N7905:O7928 N7930:O7953 N7955:O7978 N7980:O8003 N8005:O8028 N8030:O8053 N8055:O8078 N8080:O8103 N8105:O8128 N8130:O8153 N8155:O8178 N8180:O8203 N8205:O8228 N8230:O8253 N8255:O8278 N8280:O8303 N8305:O8328 N8330:O8353 N8355:O8378">
    <cfRule type="containsBlanks" dxfId="56" priority="56">
      <formula>LEN(TRIM(N7630))=0</formula>
    </cfRule>
    <cfRule type="cellIs" dxfId="55" priority="57" operator="greaterThan">
      <formula>0</formula>
    </cfRule>
  </conditionalFormatting>
  <conditionalFormatting sqref="P7630:T7653 P7655:T7678 P7680:T7703 P7705:T7728 P7730:T7753 P7755:T7778 P7780:T7803 P7805:T7828 P7830:T7853 P7855:T7878 P7880:T7903 P7905:T7928 P7930:T7953 P7955:T7978 P7980:T8003 P8005:T8028 P8030:T8053 P8055:T8078 P8080:T8103 P8105:T8128 P8130:T8153 P8155:T8178 P8180:T8203 P8205:T8228 P8230:T8253 P8255:T8278 P8280:T8303 P8305:T8328 P8330:T8353 P8355:T8378">
    <cfRule type="containsBlanks" dxfId="54" priority="53">
      <formula>LEN(TRIM(P7630))=0</formula>
    </cfRule>
    <cfRule type="cellIs" dxfId="53" priority="54" operator="greaterThan">
      <formula>0</formula>
    </cfRule>
  </conditionalFormatting>
  <conditionalFormatting sqref="P7630:P7653 P7655:P7678 P7680:P7703 P7705:P7728 P7730:P7753 P7755:P7778 P7780:P7803 P7805:P7828 P7830:P7853 P7855:P7878 P7880:P7903 P7905:P7928 P7930:P7953 P7955:P7978 P7980:P8003 P8005:P8028 P8030:P8053 P8055:P8078 P8080:P8103 P8105:P8128 P8130:P8153 P8155:P8178 P8180:P8203 P8205:P8228 P8230:P8253 P8255:P8278 P8280:P8303 P8305:P8328 P8330:P8353 P8355:P8378">
    <cfRule type="containsText" dxfId="52" priority="55" operator="containsText" text="змінне значення">
      <formula>NOT(ISERROR(SEARCH("змінне значення",P7630)))</formula>
    </cfRule>
  </conditionalFormatting>
  <conditionalFormatting sqref="S7630:S7653 S7655:S7678 S7680:S7703 S7705:S7728 S7730:S7753 S7755:S7778 S7780:S7803 S7805:S7828 S7830:S7853 S7855:S7878 S7880:S7903 S7905:S7928 S7930:S7953 S7955:S7978 S7980:S8003 S8005:S8028 S8030:S8053 S8055:S8078 S8080:S8103 S8105:S8128 S8130:S8153 S8155:S8178 S8180:S8203 S8205:S8228 S8230:S8253 S8255:S8278 S8280:S8303 S8305:S8328 S8330:S8353 S8355:S8378">
    <cfRule type="containsText" dxfId="51" priority="52" operator="containsText" text="змінне значення">
      <formula>NOT(ISERROR(SEARCH("змінне значення",S7630)))</formula>
    </cfRule>
  </conditionalFormatting>
  <conditionalFormatting sqref="L7654 L7679 L7704 L7729 L7754 L7779 L7804 L7829 L7854 L7879 L7904 L7929 L7954 L7979 L8004 L8029 L8054 L8079 L8104 L8129 L8154 L8179 L8204 L8229 L8254 L8279 L8304 L8329 L8354 L8379">
    <cfRule type="cellIs" dxfId="50" priority="50" operator="equal">
      <formula>0</formula>
    </cfRule>
    <cfRule type="cellIs" dxfId="49" priority="51" operator="greaterThan">
      <formula>0</formula>
    </cfRule>
  </conditionalFormatting>
  <conditionalFormatting sqref="G7654 G7679 G7704 G7729 G7754 G7779 G7804 G7829 G7854 G7879 G7904 G7929 G7954 G7979 G8004 G8029 G8054 G8079 G8104 G8129 G8154 G8179 G8204 G8229 G8254 G8279 G8304 G8329 G8354 G8379">
    <cfRule type="cellIs" dxfId="48" priority="48" operator="equal">
      <formula>0</formula>
    </cfRule>
    <cfRule type="cellIs" dxfId="47" priority="49" operator="greaterThan">
      <formula>0</formula>
    </cfRule>
  </conditionalFormatting>
  <conditionalFormatting sqref="E7654 E7679 E7704 E7729 E7754 E7779 E7804 E7829 E7854 E7879 E7904 E7929 E7954 E7979 E8004 E8029 E8054 E8079 E8104 E8129 E8154 E8179 E8204 E8229 E8254 E8279 E8304 E8329 E8354 E8379">
    <cfRule type="cellIs" dxfId="46" priority="46" operator="equal">
      <formula>0</formula>
    </cfRule>
    <cfRule type="cellIs" dxfId="45" priority="47" operator="greaterThan">
      <formula>0</formula>
    </cfRule>
  </conditionalFormatting>
  <conditionalFormatting sqref="I7654 I7679 I7704 I7729 I7754 I7779 I7804 I7829 I7854 I7879 I7904 I7929 I7954 I7979 I8004 I8029 I8054 I8079 I8104 I8129 I8154 I8179 I8204 I8229 I8254 I8279 I8304 I8329 I8354 I8379">
    <cfRule type="cellIs" dxfId="44" priority="44" operator="equal">
      <formula>0</formula>
    </cfRule>
    <cfRule type="cellIs" dxfId="43" priority="45" operator="greaterThan">
      <formula>0</formula>
    </cfRule>
  </conditionalFormatting>
  <conditionalFormatting sqref="K7654 K7679 K7704 K7729 K7754 K7779 K7804 K7829 K7854 K7879 K7904 K7929 K7954 K7979 K8004 K8029 K8054 K8079 K8104 K8129 K8154 K8179 K8204 K8229 K8254 K8279 K8304 K8329 K8354 K8379">
    <cfRule type="cellIs" dxfId="42" priority="42" operator="equal">
      <formula>0</formula>
    </cfRule>
    <cfRule type="cellIs" dxfId="41" priority="43" operator="greaterThan">
      <formula>0</formula>
    </cfRule>
  </conditionalFormatting>
  <conditionalFormatting sqref="L8381:L8404 L8406:L8429 L8431:L8454 L8456:L8479 L8481:L8504 L8506:L8529 L8531:L8554 L8556:L8579 L8581:L8604 L8606:L8629 L8631:L8654 L8656:L8679 L8681:L8704 L8706:L8729 L8731:L8754 L8756:L8779 L8781:L8804 L8806:L8829 L8831:L8854 L8856:L8879 L8881:L8904 L8906:L8929 L8931:L8954 L8956:L8979 L8981:L9004 L9006:L9029 L9031:L9054 L9056:L9079 L9081:L9104 L9106:L9129 L9131:L9154">
    <cfRule type="containsText" dxfId="40" priority="27" operator="containsText" text="чи роблять агрегати?">
      <formula>NOT(ISERROR(SEARCH("чи роблять агрегати?",L8381)))</formula>
    </cfRule>
    <cfRule type="containsText" dxfId="39" priority="28" operator="containsText" text="чи робить СНВВ?">
      <formula>NOT(ISERROR(SEARCH("чи робить СНВВ?",L8381)))</formula>
    </cfRule>
    <cfRule type="containsText" dxfId="38" priority="37" operator="containsText" text="OK">
      <formula>NOT(ISERROR(SEARCH("OK",L8381)))</formula>
    </cfRule>
    <cfRule type="containsText" dxfId="37" priority="38" operator="containsText" text="СНВВ не працює">
      <formula>NOT(ISERROR(SEARCH("СНВВ не працює",L8381)))</formula>
    </cfRule>
    <cfRule type="containsText" dxfId="36" priority="39" operator="containsText" text="агрегати не працюють">
      <formula>NOT(ISERROR(SEARCH("агрегати не працюють",L8381)))</formula>
    </cfRule>
  </conditionalFormatting>
  <conditionalFormatting sqref="D8381:D8404 D8406:D8429 D8431:D8454 D8456:D8479 D8481:D8504 D8506:D8529 D8531:D8554 D8556:D8579 D8581:D8604 D8606:D8629 D8631:D8654 D8656:D8679 D8681:D8704 D8706:D8729 D8731:D8754 D8756:D8779 D8781:D8804 D8806:D8829 D8831:D8854 D8856:D8879 D8881:D8904 D8906:D8929 D8931:D8954 D8956:D8979 D8981:D9004 D9006:D9029 D9031:D9054 D9056:D9079 D9081:D9104 D9106:D9129 D9131:D9154">
    <cfRule type="containsBlanks" dxfId="35" priority="36">
      <formula>LEN(TRIM(D8381))=0</formula>
    </cfRule>
  </conditionalFormatting>
  <conditionalFormatting sqref="F8381:F8404 F8406:F8429 F8431:F8454 F8456:F8479 F8481:F8504 F8506:F8529 F8531:F8554 F8556:F8579 F8581:F8604 F8606:F8629 F8631:F8654 F8656:F8679 F8681:F8704 F8706:F8729 F8731:F8754 F8756:F8779 F8781:F8804 F8806:F8829 F8831:F8854 F8856:F8879 F8881:F8904 F8906:F8929 F8931:F8954 F8956:F8979 F8981:F9004 F9006:F9029 F9031:F9054 F9056:F9079 F9081:F9104 F9106:F9129 F9131:F9154">
    <cfRule type="containsBlanks" dxfId="34" priority="35">
      <formula>LEN(TRIM(F8381))=0</formula>
    </cfRule>
  </conditionalFormatting>
  <conditionalFormatting sqref="H8381:H8404 H8406:H8429 H8431:H8454 H8456:H8479 H8481:H8504 H8506:H8529 H8531:H8554 H8556:H8579 H8581:H8604 H8606:H8629 H8631:H8654 H8656:H8679 H8681:H8704 H8706:H8729 H8731:H8754 H8756:H8779 H8781:H8804 H8806:H8829 H8831:H8854 H8856:H8879 H8881:H8904 H8906:H8929 H8931:H8954 H8956:H8979 H8981:H9004 H9006:H9029 H9031:H9054 H9056:H9079 H9081:H9104 H9106:H9129 H9131:H9154">
    <cfRule type="containsBlanks" dxfId="33" priority="34">
      <formula>LEN(TRIM(H8381))=0</formula>
    </cfRule>
  </conditionalFormatting>
  <conditionalFormatting sqref="H8381:H8404 H8406:H8429 H8431:H8454 H8456:H8479 H8481:H8504 H8506:H8529 H8531:H8554 H8556:H8579 H8581:H8604 H8606:H8629 H8631:H8654 H8656:H8679 H8681:H8704 H8706:H8729 H8731:H8754 H8756:H8779 H8781:H8804 H8806:H8829 H8831:H8854 H8856:H8879 H8881:H8904 H8906:H8929 H8931:H8954 H8956:H8979 H8981:H9004 H9006:H9029 H9031:H9054 H9056:H9079 H9081:H9104 H9106:H9129 H9131:H9154">
    <cfRule type="cellIs" dxfId="32" priority="32" operator="equal">
      <formula>1</formula>
    </cfRule>
    <cfRule type="cellIs" dxfId="31" priority="33" operator="equal">
      <formula>0</formula>
    </cfRule>
  </conditionalFormatting>
  <conditionalFormatting sqref="J8381:J8404 J8406:J8429 J8431:J8454 J8456:J8479 J8481:J8504 J8506:J8529 J8531:J8554 J8556:J8579 J8581:J8604 J8606:J8629 J8631:J8654 J8656:J8679 J8681:J8704 J8706:J8729 J8731:J8754 J8756:J8779 J8781:J8804 J8806:J8829 J8831:J8854 J8856:J8879 J8881:J8904 J8906:J8929 J8931:J8954 J8956:J8979 J8981:J9004 J9006:J9029 J9031:J9054 J9056:J9079 J9081:J9104 J9106:J9129 J9131:J9154">
    <cfRule type="containsBlanks" dxfId="30" priority="31">
      <formula>LEN(TRIM(J8381))=0</formula>
    </cfRule>
  </conditionalFormatting>
  <conditionalFormatting sqref="J8381:J8404 J8406:J8429 J8431:J8454 J8456:J8479 J8481:J8504 J8506:J8529 J8531:J8554 J8556:J8579 J8581:J8604 J8606:J8629 J8631:J8654 J8656:J8679 J8681:J8704 J8706:J8729 J8731:J8754 J8756:J8779 J8781:J8804 J8806:J8829 J8831:J8854 J8856:J8879 J8881:J8904 J8906:J8929 J8931:J8954 J8956:J8979 J8981:J9004 J9006:J9029 J9031:J9054 J9056:J9079 J9081:J9104 J9106:J9129 J9131:J9154">
    <cfRule type="cellIs" dxfId="29" priority="29" operator="equal">
      <formula>1</formula>
    </cfRule>
    <cfRule type="cellIs" dxfId="28" priority="30" operator="equal">
      <formula>0</formula>
    </cfRule>
  </conditionalFormatting>
  <conditionalFormatting sqref="E8381:E8404 E8406:E8429 E8431:E8454 E8456:E8479 E8481:E8504 E8506:E8529 E8531:E8554 E8556:E8579 E8581:E8604 E8606:E8629 E8631:E8654 E8656:E8679 E8681:E8704 E8706:E8729 E8731:E8754 E8756:E8779 E8781:E8804 E8806:E8829 E8831:E8854 E8856:E8879 E8881:E8904 E8906:E8929 E8931:E8954 E8956:E8979 E8981:E9004 E9006:E9029 E9031:E9054 E9056:E9079 E9081:E9104 E9106:E9129 E9131:E9154">
    <cfRule type="containsBlanks" dxfId="27" priority="40">
      <formula>LEN(TRIM(E8381))=0</formula>
    </cfRule>
  </conditionalFormatting>
  <conditionalFormatting sqref="E8381:E8404 E8406:E8429 E8431:E8454 E8456:E8479 E8481:E8504 E8506:E8529 E8531:E8554 E8556:E8579 E8581:E8604 E8606:E8629 E8631:E8654 E8656:E8679 E8681:E8704 E8706:E8729 E8731:E8754 E8756:E8779 E8781:E8804 E8806:E8829 E8831:E8854 E8856:E8879 E8881:E8904 E8906:E8929 E8931:E8954 E8956:E8979 E8981:E9004 E9006:E9029 E9031:E9054 E9056:E9079 E9081:E9104 E9106:E9129 E9131:E9154">
    <cfRule type="cellIs" dxfId="26" priority="41" operator="greaterThan">
      <formula>0</formula>
    </cfRule>
  </conditionalFormatting>
  <conditionalFormatting sqref="G8381:G8404 G8406:G8429 G8431:G8454 G8456:G8479 G8481:G8504 G8506:G8529 G8531:G8554 G8556:G8579 G8581:G8604 G8606:G8629 G8631:G8654 G8656:G8679 G8681:G8704 G8706:G8729 G8731:G8754 G8756:G8779 G8781:G8804 G8806:G8829 G8831:G8854 G8856:G8879 G8881:G8904 G8906:G8929 G8931:G8954 G8956:G8979 G8981:G9004 G9006:G9029 G9031:G9054 G9056:G9079 G9081:G9104 G9106:G9129 G9131:G9154">
    <cfRule type="containsBlanks" dxfId="25" priority="25">
      <formula>LEN(TRIM(G8381))=0</formula>
    </cfRule>
  </conditionalFormatting>
  <conditionalFormatting sqref="G8381:G8404 G8406:G8429 G8431:G8454 G8456:G8479 G8481:G8504 G8506:G8529 G8531:G8554 G8556:G8579 G8581:G8604 G8606:G8629 G8631:G8654 G8656:G8679 G8681:G8704 G8706:G8729 G8731:G8754 G8756:G8779 G8781:G8804 G8806:G8829 G8831:G8854 G8856:G8879 G8881:G8904 G8906:G8929 G8931:G8954 G8956:G8979 G8981:G9004 G9006:G9029 G9031:G9054 G9056:G9079 G9081:G9104 G9106:G9129 G9131:G9154">
    <cfRule type="cellIs" dxfId="24" priority="26" operator="greaterThan">
      <formula>0</formula>
    </cfRule>
  </conditionalFormatting>
  <conditionalFormatting sqref="I8381:I8404 I8406:I8429 I8431:I8454 I8456:I8479 I8481:I8504 I8506:I8529 I8531:I8554 I8556:I8579 I8581:I8604 I8606:I8629 I8631:I8654 I8656:I8679 I8681:I8704 I8706:I8729 I8731:I8754 I8756:I8779 I8781:I8804 I8806:I8829 I8831:I8854 I8856:I8879 I8881:I8904 I8906:I8929 I8931:I8954 I8956:I8979 I8981:I9004 I9006:I9029 I9031:I9054 I9056:I9079 I9081:I9104 I9106:I9129 I9131:I9154">
    <cfRule type="containsBlanks" dxfId="23" priority="23">
      <formula>LEN(TRIM(I8381))=0</formula>
    </cfRule>
  </conditionalFormatting>
  <conditionalFormatting sqref="I8381:I8404 I8406:I8429 I8431:I8454 I8456:I8479 I8481:I8504 I8506:I8529 I8531:I8554 I8556:I8579 I8581:I8604 I8606:I8629 I8631:I8654 I8656:I8679 I8681:I8704 I8706:I8729 I8731:I8754 I8756:I8779 I8781:I8804 I8806:I8829 I8831:I8854 I8856:I8879 I8881:I8904 I8906:I8929 I8931:I8954 I8956:I8979 I8981:I9004 I9006:I9029 I9031:I9054 I9056:I9079 I9081:I9104 I9106:I9129 I9131:I9154">
    <cfRule type="cellIs" dxfId="22" priority="24" operator="greaterThan">
      <formula>0</formula>
    </cfRule>
  </conditionalFormatting>
  <conditionalFormatting sqref="K8381:K8404 K8406:K8429 K8431:K8454 K8456:K8479 K8481:K8504 K8506:K8529 K8531:K8554 K8556:K8579 K8581:K8604 K8606:K8629 K8631:K8654 K8656:K8679 K8681:K8704 K8706:K8729 K8731:K8754 K8756:K8779 K8781:K8804 K8806:K8829 K8831:K8854 K8856:K8879 K8881:K8904 K8906:K8929 K8931:K8954 K8956:K8979 K8981:K9004 K9006:K9029 K9031:K9054 K9056:K9079 K9081:K9104 K9106:K9129 K9131:K9154">
    <cfRule type="containsBlanks" dxfId="21" priority="21">
      <formula>LEN(TRIM(K8381))=0</formula>
    </cfRule>
  </conditionalFormatting>
  <conditionalFormatting sqref="K8381:K8404 K8406:K8429 K8431:K8454 K8456:K8479 K8481:K8504 K8506:K8529 K8531:K8554 K8556:K8579 K8581:K8604 K8606:K8629 K8631:K8654 K8656:K8679 K8681:K8704 K8706:K8729 K8731:K8754 K8756:K8779 K8781:K8804 K8806:K8829 K8831:K8854 K8856:K8879 K8881:K8904 K8906:K8929 K8931:K8954 K8956:K8979 K8981:K9004 K9006:K9029 K9031:K9054 K9056:K9079 K9081:K9104 K9106:K9129 K9131:K9154">
    <cfRule type="cellIs" dxfId="20" priority="22" operator="greaterThan">
      <formula>0</formula>
    </cfRule>
  </conditionalFormatting>
  <conditionalFormatting sqref="N8381:O8404 N8406:O8429 N8431:O8454 N8456:O8479 N8481:O8504 N8506:O8529 N8531:O8554 N8556:O8579 N8581:O8604 N8606:O8629 N8631:O8654 N8656:O8679 N8681:O8704 N8706:O8729 N8731:O8754 N8756:O8779 N8781:O8804 N8806:O8829 N8831:O8854 N8856:O8879 N8881:O8904 N8906:O8929 N8931:O8954 N8956:O8979 N8981:O9004 N9006:O9029 N9031:O9054 N9056:O9079 N9081:O9104 N9106:O9129 N9131:O9154">
    <cfRule type="containsBlanks" dxfId="19" priority="19">
      <formula>LEN(TRIM(N8381))=0</formula>
    </cfRule>
    <cfRule type="cellIs" dxfId="18" priority="20" operator="greaterThan">
      <formula>0</formula>
    </cfRule>
  </conditionalFormatting>
  <conditionalFormatting sqref="P8381:T8404 P8406:T8429 P8431:T8454 P8456:T8479 P8481:T8504 P8506:T8529 P8531:T8554 P8556:T8579 P8581:T8604 P8606:T8629 P8631:T8654 P8656:T8679 P8681:T8704 P8706:T8729 P8731:T8754 P8756:T8779 P8781:T8804 P8806:T8829 P8831:T8854 P8856:T8879 P8881:T8904 P8906:T8929 P8931:T8954 P8956:T8979 P8981:T9004 P9006:T9029 P9031:T9054 P9056:T9079 P9081:T9104 P9106:T9129 P9131:T9154">
    <cfRule type="containsBlanks" dxfId="17" priority="16">
      <formula>LEN(TRIM(P8381))=0</formula>
    </cfRule>
    <cfRule type="cellIs" dxfId="16" priority="17" operator="greaterThan">
      <formula>0</formula>
    </cfRule>
  </conditionalFormatting>
  <conditionalFormatting sqref="P8381:P8404 P8406:P8429 P8431:P8454 P8456:P8479 P8481:P8504 P8506:P8529 P8531:P8554 P8556:P8579 P8581:P8604 P8606:P8629 P8631:P8654 P8656:P8679 P8681:P8704 P8706:P8729 P8731:P8754 P8756:P8779 P8781:P8804 P8806:P8829 P8831:P8854 P8856:P8879 P8881:P8904 P8906:P8929 P8931:P8954 P8956:P8979 P8981:P9004 P9006:P9029 P9031:P9054 P9056:P9079 P9081:P9104 P9106:P9129 P9131:P9154">
    <cfRule type="containsText" dxfId="15" priority="18" operator="containsText" text="змінне значення">
      <formula>NOT(ISERROR(SEARCH("змінне значення",P8381)))</formula>
    </cfRule>
  </conditionalFormatting>
  <conditionalFormatting sqref="S8381:S8404 S8406:S8429 S8431:S8454 S8456:S8479 S8481:S8504 S8506:S8529 S8531:S8554 S8556:S8579 S8581:S8604 S8606:S8629 S8631:S8654 S8656:S8679 S8681:S8704 S8706:S8729 S8731:S8754 S8756:S8779 S8781:S8804 S8806:S8829 S8831:S8854 S8856:S8879 S8881:S8904 S8906:S8929 S8931:S8954 S8956:S8979 S8981:S9004 S9006:S9029 S9031:S9054 S9056:S9079 S9081:S9104 S9106:S9129 S9131:S9154">
    <cfRule type="containsText" dxfId="14" priority="15" operator="containsText" text="змінне значення">
      <formula>NOT(ISERROR(SEARCH("змінне значення",S8381)))</formula>
    </cfRule>
  </conditionalFormatting>
  <conditionalFormatting sqref="L8405 L8430 L8455 L8480 L8505 L8530 L8555 L8580 L8605 L8630 L8655 L8680 L8705 L8730 L8755 L8780 L8805 L8830 L8855 L8880 L8905 L8930 L8955 L8980 L9005 L9030 L9055 L9080 L9105 L9130 L9155">
    <cfRule type="cellIs" dxfId="13" priority="13" operator="equal">
      <formula>0</formula>
    </cfRule>
    <cfRule type="cellIs" dxfId="12" priority="14" operator="greaterThan">
      <formula>0</formula>
    </cfRule>
  </conditionalFormatting>
  <conditionalFormatting sqref="G8405 G8430 G8455 G8480 G8505 G8530 G8555 G8580 G8605 G8630 G8655 G8680 G8705 G8730 G8755 G8780 G8805 G8830 G8855 G8880 G8905 G8930 G8955 G8980 G9005 G9030 G9055 G9080 G9105 G9130 G9155">
    <cfRule type="cellIs" dxfId="11" priority="11" operator="equal">
      <formula>0</formula>
    </cfRule>
    <cfRule type="cellIs" dxfId="10" priority="12" operator="greaterThan">
      <formula>0</formula>
    </cfRule>
  </conditionalFormatting>
  <conditionalFormatting sqref="E8405 E8430 E8455 E8480 E8505 E8530 E8555 E8580 E8605 E8630 E8655 E8680 E8705 E8730 E8755 E8780 E8805 E8830 E8855 E8880 E8905 E8930 E8955 E8980 E9005 E9030 E9055 E9080 E9105 E9130 E9155">
    <cfRule type="cellIs" dxfId="9" priority="9" operator="equal">
      <formula>0</formula>
    </cfRule>
    <cfRule type="cellIs" dxfId="8" priority="10" operator="greaterThan">
      <formula>0</formula>
    </cfRule>
  </conditionalFormatting>
  <conditionalFormatting sqref="I8405 I8430 I8455 I8480 I8505 I8530 I8555 I8580 I8605 I8630 I8655 I8680 I8705 I8730 I8755 I8780 I8805 I8830 I8855 I8880 I8905 I8930 I8955 I8980 I9005 I9030 I9055 I9080 I9105 I9130 I9155">
    <cfRule type="cellIs" dxfId="7" priority="7" operator="equal">
      <formula>0</formula>
    </cfRule>
    <cfRule type="cellIs" dxfId="6" priority="8" operator="greaterThan">
      <formula>0</formula>
    </cfRule>
  </conditionalFormatting>
  <conditionalFormatting sqref="K8405 K8430 K8455 K8480 K8505 K8530 K8555 K8580 K8605 K8630 K8655 K8680 K8705 K8730 K8755 K8780 K8805 K8830 K8855 K8880 K8905 K8930 K8955 K8980 K9005 K9030 K9055 K9080 K9105 K9130 K9155">
    <cfRule type="cellIs" dxfId="5" priority="5" operator="equal">
      <formula>0</formula>
    </cfRule>
    <cfRule type="cellIs" dxfId="4" priority="6" operator="greaterThan">
      <formula>0</formula>
    </cfRule>
  </conditionalFormatting>
  <conditionalFormatting sqref="B16">
    <cfRule type="cellIs" dxfId="3" priority="4" operator="greaterThan">
      <formula>0</formula>
    </cfRule>
  </conditionalFormatting>
  <conditionalFormatting sqref="D16">
    <cfRule type="cellIs" dxfId="2" priority="3" operator="greaterThan">
      <formula>0</formula>
    </cfRule>
  </conditionalFormatting>
  <conditionalFormatting sqref="F16">
    <cfRule type="cellIs" dxfId="1" priority="2" operator="greaterThan">
      <formula>0</formula>
    </cfRule>
  </conditionalFormatting>
  <conditionalFormatting sqref="H16">
    <cfRule type="cellIs" dxfId="0" priority="1" operator="greaterThan">
      <formula>0</formula>
    </cfRule>
  </conditionalFormatting>
  <pageMargins left="0.7" right="0.7" top="0.75" bottom="0.75" header="0.3" footer="0.3"/>
  <pageSetup paperSize="9" orientation="portrait" horizontalDpi="288" verticalDpi="288"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
  <sheetViews>
    <sheetView workbookViewId="0">
      <selection activeCell="E3" sqref="E3"/>
    </sheetView>
  </sheetViews>
  <sheetFormatPr defaultColWidth="11.42578125" defaultRowHeight="15"/>
  <cols>
    <col min="1" max="1" width="14.28515625" customWidth="1"/>
    <col min="2" max="2" width="20.28515625" customWidth="1"/>
    <col min="3" max="3" width="20.5703125" customWidth="1"/>
    <col min="4" max="4" width="28.5703125" customWidth="1"/>
    <col min="5" max="5" width="18.85546875" customWidth="1"/>
    <col min="6" max="6" width="20.5703125" customWidth="1"/>
    <col min="7" max="7" width="15.140625" style="8" customWidth="1"/>
    <col min="8" max="9" width="15.5703125" style="8" customWidth="1"/>
    <col min="10" max="10" width="16" style="8" customWidth="1"/>
    <col min="11" max="11" width="14.140625" style="8" customWidth="1"/>
    <col min="12" max="12" width="15.28515625" style="8" customWidth="1"/>
    <col min="13" max="253" width="11.42578125" style="8"/>
    <col min="254" max="254" width="13" style="8" customWidth="1"/>
    <col min="255" max="255" width="20.28515625" style="8" customWidth="1"/>
    <col min="256" max="256" width="20.5703125" style="8" customWidth="1"/>
    <col min="257" max="257" width="28.5703125" style="8" customWidth="1"/>
    <col min="258" max="258" width="18.85546875" style="8" customWidth="1"/>
    <col min="259" max="259" width="20.5703125" style="8" customWidth="1"/>
    <col min="260" max="260" width="14.85546875" style="8" customWidth="1"/>
    <col min="261" max="261" width="15.28515625" style="8" customWidth="1"/>
    <col min="262" max="262" width="17.85546875" style="8" customWidth="1"/>
    <col min="263" max="263" width="15.140625" style="8" customWidth="1"/>
    <col min="264" max="265" width="15.5703125" style="8" customWidth="1"/>
    <col min="266" max="266" width="16" style="8" customWidth="1"/>
    <col min="267" max="267" width="14.140625" style="8" customWidth="1"/>
    <col min="268" max="268" width="15.28515625" style="8" customWidth="1"/>
    <col min="269" max="509" width="11.42578125" style="8"/>
    <col min="510" max="510" width="13" style="8" customWidth="1"/>
    <col min="511" max="511" width="20.28515625" style="8" customWidth="1"/>
    <col min="512" max="512" width="20.5703125" style="8" customWidth="1"/>
    <col min="513" max="513" width="28.5703125" style="8" customWidth="1"/>
    <col min="514" max="514" width="18.85546875" style="8" customWidth="1"/>
    <col min="515" max="515" width="20.5703125" style="8" customWidth="1"/>
    <col min="516" max="516" width="14.85546875" style="8" customWidth="1"/>
    <col min="517" max="517" width="15.28515625" style="8" customWidth="1"/>
    <col min="518" max="518" width="17.85546875" style="8" customWidth="1"/>
    <col min="519" max="519" width="15.140625" style="8" customWidth="1"/>
    <col min="520" max="521" width="15.5703125" style="8" customWidth="1"/>
    <col min="522" max="522" width="16" style="8" customWidth="1"/>
    <col min="523" max="523" width="14.140625" style="8" customWidth="1"/>
    <col min="524" max="524" width="15.28515625" style="8" customWidth="1"/>
    <col min="525" max="765" width="11.42578125" style="8"/>
    <col min="766" max="766" width="13" style="8" customWidth="1"/>
    <col min="767" max="767" width="20.28515625" style="8" customWidth="1"/>
    <col min="768" max="768" width="20.5703125" style="8" customWidth="1"/>
    <col min="769" max="769" width="28.5703125" style="8" customWidth="1"/>
    <col min="770" max="770" width="18.85546875" style="8" customWidth="1"/>
    <col min="771" max="771" width="20.5703125" style="8" customWidth="1"/>
    <col min="772" max="772" width="14.85546875" style="8" customWidth="1"/>
    <col min="773" max="773" width="15.28515625" style="8" customWidth="1"/>
    <col min="774" max="774" width="17.85546875" style="8" customWidth="1"/>
    <col min="775" max="775" width="15.140625" style="8" customWidth="1"/>
    <col min="776" max="777" width="15.5703125" style="8" customWidth="1"/>
    <col min="778" max="778" width="16" style="8" customWidth="1"/>
    <col min="779" max="779" width="14.140625" style="8" customWidth="1"/>
    <col min="780" max="780" width="15.28515625" style="8" customWidth="1"/>
    <col min="781" max="1021" width="11.42578125" style="8"/>
    <col min="1022" max="1022" width="13" style="8" customWidth="1"/>
    <col min="1023" max="1023" width="20.28515625" style="8" customWidth="1"/>
    <col min="1024" max="1024" width="20.5703125" style="8" customWidth="1"/>
    <col min="1025" max="1025" width="28.5703125" style="8" customWidth="1"/>
    <col min="1026" max="1026" width="18.85546875" style="8" customWidth="1"/>
    <col min="1027" max="1027" width="20.5703125" style="8" customWidth="1"/>
    <col min="1028" max="1028" width="14.85546875" style="8" customWidth="1"/>
    <col min="1029" max="1029" width="15.28515625" style="8" customWidth="1"/>
    <col min="1030" max="1030" width="17.85546875" style="8" customWidth="1"/>
    <col min="1031" max="1031" width="15.140625" style="8" customWidth="1"/>
    <col min="1032" max="1033" width="15.5703125" style="8" customWidth="1"/>
    <col min="1034" max="1034" width="16" style="8" customWidth="1"/>
    <col min="1035" max="1035" width="14.140625" style="8" customWidth="1"/>
    <col min="1036" max="1036" width="15.28515625" style="8" customWidth="1"/>
    <col min="1037" max="1277" width="11.42578125" style="8"/>
    <col min="1278" max="1278" width="13" style="8" customWidth="1"/>
    <col min="1279" max="1279" width="20.28515625" style="8" customWidth="1"/>
    <col min="1280" max="1280" width="20.5703125" style="8" customWidth="1"/>
    <col min="1281" max="1281" width="28.5703125" style="8" customWidth="1"/>
    <col min="1282" max="1282" width="18.85546875" style="8" customWidth="1"/>
    <col min="1283" max="1283" width="20.5703125" style="8" customWidth="1"/>
    <col min="1284" max="1284" width="14.85546875" style="8" customWidth="1"/>
    <col min="1285" max="1285" width="15.28515625" style="8" customWidth="1"/>
    <col min="1286" max="1286" width="17.85546875" style="8" customWidth="1"/>
    <col min="1287" max="1287" width="15.140625" style="8" customWidth="1"/>
    <col min="1288" max="1289" width="15.5703125" style="8" customWidth="1"/>
    <col min="1290" max="1290" width="16" style="8" customWidth="1"/>
    <col min="1291" max="1291" width="14.140625" style="8" customWidth="1"/>
    <col min="1292" max="1292" width="15.28515625" style="8" customWidth="1"/>
    <col min="1293" max="1533" width="11.42578125" style="8"/>
    <col min="1534" max="1534" width="13" style="8" customWidth="1"/>
    <col min="1535" max="1535" width="20.28515625" style="8" customWidth="1"/>
    <col min="1536" max="1536" width="20.5703125" style="8" customWidth="1"/>
    <col min="1537" max="1537" width="28.5703125" style="8" customWidth="1"/>
    <col min="1538" max="1538" width="18.85546875" style="8" customWidth="1"/>
    <col min="1539" max="1539" width="20.5703125" style="8" customWidth="1"/>
    <col min="1540" max="1540" width="14.85546875" style="8" customWidth="1"/>
    <col min="1541" max="1541" width="15.28515625" style="8" customWidth="1"/>
    <col min="1542" max="1542" width="17.85546875" style="8" customWidth="1"/>
    <col min="1543" max="1543" width="15.140625" style="8" customWidth="1"/>
    <col min="1544" max="1545" width="15.5703125" style="8" customWidth="1"/>
    <col min="1546" max="1546" width="16" style="8" customWidth="1"/>
    <col min="1547" max="1547" width="14.140625" style="8" customWidth="1"/>
    <col min="1548" max="1548" width="15.28515625" style="8" customWidth="1"/>
    <col min="1549" max="1789" width="11.42578125" style="8"/>
    <col min="1790" max="1790" width="13" style="8" customWidth="1"/>
    <col min="1791" max="1791" width="20.28515625" style="8" customWidth="1"/>
    <col min="1792" max="1792" width="20.5703125" style="8" customWidth="1"/>
    <col min="1793" max="1793" width="28.5703125" style="8" customWidth="1"/>
    <col min="1794" max="1794" width="18.85546875" style="8" customWidth="1"/>
    <col min="1795" max="1795" width="20.5703125" style="8" customWidth="1"/>
    <col min="1796" max="1796" width="14.85546875" style="8" customWidth="1"/>
    <col min="1797" max="1797" width="15.28515625" style="8" customWidth="1"/>
    <col min="1798" max="1798" width="17.85546875" style="8" customWidth="1"/>
    <col min="1799" max="1799" width="15.140625" style="8" customWidth="1"/>
    <col min="1800" max="1801" width="15.5703125" style="8" customWidth="1"/>
    <col min="1802" max="1802" width="16" style="8" customWidth="1"/>
    <col min="1803" max="1803" width="14.140625" style="8" customWidth="1"/>
    <col min="1804" max="1804" width="15.28515625" style="8" customWidth="1"/>
    <col min="1805" max="2045" width="11.42578125" style="8"/>
    <col min="2046" max="2046" width="13" style="8" customWidth="1"/>
    <col min="2047" max="2047" width="20.28515625" style="8" customWidth="1"/>
    <col min="2048" max="2048" width="20.5703125" style="8" customWidth="1"/>
    <col min="2049" max="2049" width="28.5703125" style="8" customWidth="1"/>
    <col min="2050" max="2050" width="18.85546875" style="8" customWidth="1"/>
    <col min="2051" max="2051" width="20.5703125" style="8" customWidth="1"/>
    <col min="2052" max="2052" width="14.85546875" style="8" customWidth="1"/>
    <col min="2053" max="2053" width="15.28515625" style="8" customWidth="1"/>
    <col min="2054" max="2054" width="17.85546875" style="8" customWidth="1"/>
    <col min="2055" max="2055" width="15.140625" style="8" customWidth="1"/>
    <col min="2056" max="2057" width="15.5703125" style="8" customWidth="1"/>
    <col min="2058" max="2058" width="16" style="8" customWidth="1"/>
    <col min="2059" max="2059" width="14.140625" style="8" customWidth="1"/>
    <col min="2060" max="2060" width="15.28515625" style="8" customWidth="1"/>
    <col min="2061" max="2301" width="11.42578125" style="8"/>
    <col min="2302" max="2302" width="13" style="8" customWidth="1"/>
    <col min="2303" max="2303" width="20.28515625" style="8" customWidth="1"/>
    <col min="2304" max="2304" width="20.5703125" style="8" customWidth="1"/>
    <col min="2305" max="2305" width="28.5703125" style="8" customWidth="1"/>
    <col min="2306" max="2306" width="18.85546875" style="8" customWidth="1"/>
    <col min="2307" max="2307" width="20.5703125" style="8" customWidth="1"/>
    <col min="2308" max="2308" width="14.85546875" style="8" customWidth="1"/>
    <col min="2309" max="2309" width="15.28515625" style="8" customWidth="1"/>
    <col min="2310" max="2310" width="17.85546875" style="8" customWidth="1"/>
    <col min="2311" max="2311" width="15.140625" style="8" customWidth="1"/>
    <col min="2312" max="2313" width="15.5703125" style="8" customWidth="1"/>
    <col min="2314" max="2314" width="16" style="8" customWidth="1"/>
    <col min="2315" max="2315" width="14.140625" style="8" customWidth="1"/>
    <col min="2316" max="2316" width="15.28515625" style="8" customWidth="1"/>
    <col min="2317" max="2557" width="11.42578125" style="8"/>
    <col min="2558" max="2558" width="13" style="8" customWidth="1"/>
    <col min="2559" max="2559" width="20.28515625" style="8" customWidth="1"/>
    <col min="2560" max="2560" width="20.5703125" style="8" customWidth="1"/>
    <col min="2561" max="2561" width="28.5703125" style="8" customWidth="1"/>
    <col min="2562" max="2562" width="18.85546875" style="8" customWidth="1"/>
    <col min="2563" max="2563" width="20.5703125" style="8" customWidth="1"/>
    <col min="2564" max="2564" width="14.85546875" style="8" customWidth="1"/>
    <col min="2565" max="2565" width="15.28515625" style="8" customWidth="1"/>
    <col min="2566" max="2566" width="17.85546875" style="8" customWidth="1"/>
    <col min="2567" max="2567" width="15.140625" style="8" customWidth="1"/>
    <col min="2568" max="2569" width="15.5703125" style="8" customWidth="1"/>
    <col min="2570" max="2570" width="16" style="8" customWidth="1"/>
    <col min="2571" max="2571" width="14.140625" style="8" customWidth="1"/>
    <col min="2572" max="2572" width="15.28515625" style="8" customWidth="1"/>
    <col min="2573" max="2813" width="11.42578125" style="8"/>
    <col min="2814" max="2814" width="13" style="8" customWidth="1"/>
    <col min="2815" max="2815" width="20.28515625" style="8" customWidth="1"/>
    <col min="2816" max="2816" width="20.5703125" style="8" customWidth="1"/>
    <col min="2817" max="2817" width="28.5703125" style="8" customWidth="1"/>
    <col min="2818" max="2818" width="18.85546875" style="8" customWidth="1"/>
    <col min="2819" max="2819" width="20.5703125" style="8" customWidth="1"/>
    <col min="2820" max="2820" width="14.85546875" style="8" customWidth="1"/>
    <col min="2821" max="2821" width="15.28515625" style="8" customWidth="1"/>
    <col min="2822" max="2822" width="17.85546875" style="8" customWidth="1"/>
    <col min="2823" max="2823" width="15.140625" style="8" customWidth="1"/>
    <col min="2824" max="2825" width="15.5703125" style="8" customWidth="1"/>
    <col min="2826" max="2826" width="16" style="8" customWidth="1"/>
    <col min="2827" max="2827" width="14.140625" style="8" customWidth="1"/>
    <col min="2828" max="2828" width="15.28515625" style="8" customWidth="1"/>
    <col min="2829" max="3069" width="11.42578125" style="8"/>
    <col min="3070" max="3070" width="13" style="8" customWidth="1"/>
    <col min="3071" max="3071" width="20.28515625" style="8" customWidth="1"/>
    <col min="3072" max="3072" width="20.5703125" style="8" customWidth="1"/>
    <col min="3073" max="3073" width="28.5703125" style="8" customWidth="1"/>
    <col min="3074" max="3074" width="18.85546875" style="8" customWidth="1"/>
    <col min="3075" max="3075" width="20.5703125" style="8" customWidth="1"/>
    <col min="3076" max="3076" width="14.85546875" style="8" customWidth="1"/>
    <col min="3077" max="3077" width="15.28515625" style="8" customWidth="1"/>
    <col min="3078" max="3078" width="17.85546875" style="8" customWidth="1"/>
    <col min="3079" max="3079" width="15.140625" style="8" customWidth="1"/>
    <col min="3080" max="3081" width="15.5703125" style="8" customWidth="1"/>
    <col min="3082" max="3082" width="16" style="8" customWidth="1"/>
    <col min="3083" max="3083" width="14.140625" style="8" customWidth="1"/>
    <col min="3084" max="3084" width="15.28515625" style="8" customWidth="1"/>
    <col min="3085" max="3325" width="11.42578125" style="8"/>
    <col min="3326" max="3326" width="13" style="8" customWidth="1"/>
    <col min="3327" max="3327" width="20.28515625" style="8" customWidth="1"/>
    <col min="3328" max="3328" width="20.5703125" style="8" customWidth="1"/>
    <col min="3329" max="3329" width="28.5703125" style="8" customWidth="1"/>
    <col min="3330" max="3330" width="18.85546875" style="8" customWidth="1"/>
    <col min="3331" max="3331" width="20.5703125" style="8" customWidth="1"/>
    <col min="3332" max="3332" width="14.85546875" style="8" customWidth="1"/>
    <col min="3333" max="3333" width="15.28515625" style="8" customWidth="1"/>
    <col min="3334" max="3334" width="17.85546875" style="8" customWidth="1"/>
    <col min="3335" max="3335" width="15.140625" style="8" customWidth="1"/>
    <col min="3336" max="3337" width="15.5703125" style="8" customWidth="1"/>
    <col min="3338" max="3338" width="16" style="8" customWidth="1"/>
    <col min="3339" max="3339" width="14.140625" style="8" customWidth="1"/>
    <col min="3340" max="3340" width="15.28515625" style="8" customWidth="1"/>
    <col min="3341" max="3581" width="11.42578125" style="8"/>
    <col min="3582" max="3582" width="13" style="8" customWidth="1"/>
    <col min="3583" max="3583" width="20.28515625" style="8" customWidth="1"/>
    <col min="3584" max="3584" width="20.5703125" style="8" customWidth="1"/>
    <col min="3585" max="3585" width="28.5703125" style="8" customWidth="1"/>
    <col min="3586" max="3586" width="18.85546875" style="8" customWidth="1"/>
    <col min="3587" max="3587" width="20.5703125" style="8" customWidth="1"/>
    <col min="3588" max="3588" width="14.85546875" style="8" customWidth="1"/>
    <col min="3589" max="3589" width="15.28515625" style="8" customWidth="1"/>
    <col min="3590" max="3590" width="17.85546875" style="8" customWidth="1"/>
    <col min="3591" max="3591" width="15.140625" style="8" customWidth="1"/>
    <col min="3592" max="3593" width="15.5703125" style="8" customWidth="1"/>
    <col min="3594" max="3594" width="16" style="8" customWidth="1"/>
    <col min="3595" max="3595" width="14.140625" style="8" customWidth="1"/>
    <col min="3596" max="3596" width="15.28515625" style="8" customWidth="1"/>
    <col min="3597" max="3837" width="11.42578125" style="8"/>
    <col min="3838" max="3838" width="13" style="8" customWidth="1"/>
    <col min="3839" max="3839" width="20.28515625" style="8" customWidth="1"/>
    <col min="3840" max="3840" width="20.5703125" style="8" customWidth="1"/>
    <col min="3841" max="3841" width="28.5703125" style="8" customWidth="1"/>
    <col min="3842" max="3842" width="18.85546875" style="8" customWidth="1"/>
    <col min="3843" max="3843" width="20.5703125" style="8" customWidth="1"/>
    <col min="3844" max="3844" width="14.85546875" style="8" customWidth="1"/>
    <col min="3845" max="3845" width="15.28515625" style="8" customWidth="1"/>
    <col min="3846" max="3846" width="17.85546875" style="8" customWidth="1"/>
    <col min="3847" max="3847" width="15.140625" style="8" customWidth="1"/>
    <col min="3848" max="3849" width="15.5703125" style="8" customWidth="1"/>
    <col min="3850" max="3850" width="16" style="8" customWidth="1"/>
    <col min="3851" max="3851" width="14.140625" style="8" customWidth="1"/>
    <col min="3852" max="3852" width="15.28515625" style="8" customWidth="1"/>
    <col min="3853" max="4093" width="11.42578125" style="8"/>
    <col min="4094" max="4094" width="13" style="8" customWidth="1"/>
    <col min="4095" max="4095" width="20.28515625" style="8" customWidth="1"/>
    <col min="4096" max="4096" width="20.5703125" style="8" customWidth="1"/>
    <col min="4097" max="4097" width="28.5703125" style="8" customWidth="1"/>
    <col min="4098" max="4098" width="18.85546875" style="8" customWidth="1"/>
    <col min="4099" max="4099" width="20.5703125" style="8" customWidth="1"/>
    <col min="4100" max="4100" width="14.85546875" style="8" customWidth="1"/>
    <col min="4101" max="4101" width="15.28515625" style="8" customWidth="1"/>
    <col min="4102" max="4102" width="17.85546875" style="8" customWidth="1"/>
    <col min="4103" max="4103" width="15.140625" style="8" customWidth="1"/>
    <col min="4104" max="4105" width="15.5703125" style="8" customWidth="1"/>
    <col min="4106" max="4106" width="16" style="8" customWidth="1"/>
    <col min="4107" max="4107" width="14.140625" style="8" customWidth="1"/>
    <col min="4108" max="4108" width="15.28515625" style="8" customWidth="1"/>
    <col min="4109" max="4349" width="11.42578125" style="8"/>
    <col min="4350" max="4350" width="13" style="8" customWidth="1"/>
    <col min="4351" max="4351" width="20.28515625" style="8" customWidth="1"/>
    <col min="4352" max="4352" width="20.5703125" style="8" customWidth="1"/>
    <col min="4353" max="4353" width="28.5703125" style="8" customWidth="1"/>
    <col min="4354" max="4354" width="18.85546875" style="8" customWidth="1"/>
    <col min="4355" max="4355" width="20.5703125" style="8" customWidth="1"/>
    <col min="4356" max="4356" width="14.85546875" style="8" customWidth="1"/>
    <col min="4357" max="4357" width="15.28515625" style="8" customWidth="1"/>
    <col min="4358" max="4358" width="17.85546875" style="8" customWidth="1"/>
    <col min="4359" max="4359" width="15.140625" style="8" customWidth="1"/>
    <col min="4360" max="4361" width="15.5703125" style="8" customWidth="1"/>
    <col min="4362" max="4362" width="16" style="8" customWidth="1"/>
    <col min="4363" max="4363" width="14.140625" style="8" customWidth="1"/>
    <col min="4364" max="4364" width="15.28515625" style="8" customWidth="1"/>
    <col min="4365" max="4605" width="11.42578125" style="8"/>
    <col min="4606" max="4606" width="13" style="8" customWidth="1"/>
    <col min="4607" max="4607" width="20.28515625" style="8" customWidth="1"/>
    <col min="4608" max="4608" width="20.5703125" style="8" customWidth="1"/>
    <col min="4609" max="4609" width="28.5703125" style="8" customWidth="1"/>
    <col min="4610" max="4610" width="18.85546875" style="8" customWidth="1"/>
    <col min="4611" max="4611" width="20.5703125" style="8" customWidth="1"/>
    <col min="4612" max="4612" width="14.85546875" style="8" customWidth="1"/>
    <col min="4613" max="4613" width="15.28515625" style="8" customWidth="1"/>
    <col min="4614" max="4614" width="17.85546875" style="8" customWidth="1"/>
    <col min="4615" max="4615" width="15.140625" style="8" customWidth="1"/>
    <col min="4616" max="4617" width="15.5703125" style="8" customWidth="1"/>
    <col min="4618" max="4618" width="16" style="8" customWidth="1"/>
    <col min="4619" max="4619" width="14.140625" style="8" customWidth="1"/>
    <col min="4620" max="4620" width="15.28515625" style="8" customWidth="1"/>
    <col min="4621" max="4861" width="11.42578125" style="8"/>
    <col min="4862" max="4862" width="13" style="8" customWidth="1"/>
    <col min="4863" max="4863" width="20.28515625" style="8" customWidth="1"/>
    <col min="4864" max="4864" width="20.5703125" style="8" customWidth="1"/>
    <col min="4865" max="4865" width="28.5703125" style="8" customWidth="1"/>
    <col min="4866" max="4866" width="18.85546875" style="8" customWidth="1"/>
    <col min="4867" max="4867" width="20.5703125" style="8" customWidth="1"/>
    <col min="4868" max="4868" width="14.85546875" style="8" customWidth="1"/>
    <col min="4869" max="4869" width="15.28515625" style="8" customWidth="1"/>
    <col min="4870" max="4870" width="17.85546875" style="8" customWidth="1"/>
    <col min="4871" max="4871" width="15.140625" style="8" customWidth="1"/>
    <col min="4872" max="4873" width="15.5703125" style="8" customWidth="1"/>
    <col min="4874" max="4874" width="16" style="8" customWidth="1"/>
    <col min="4875" max="4875" width="14.140625" style="8" customWidth="1"/>
    <col min="4876" max="4876" width="15.28515625" style="8" customWidth="1"/>
    <col min="4877" max="5117" width="11.42578125" style="8"/>
    <col min="5118" max="5118" width="13" style="8" customWidth="1"/>
    <col min="5119" max="5119" width="20.28515625" style="8" customWidth="1"/>
    <col min="5120" max="5120" width="20.5703125" style="8" customWidth="1"/>
    <col min="5121" max="5121" width="28.5703125" style="8" customWidth="1"/>
    <col min="5122" max="5122" width="18.85546875" style="8" customWidth="1"/>
    <col min="5123" max="5123" width="20.5703125" style="8" customWidth="1"/>
    <col min="5124" max="5124" width="14.85546875" style="8" customWidth="1"/>
    <col min="5125" max="5125" width="15.28515625" style="8" customWidth="1"/>
    <col min="5126" max="5126" width="17.85546875" style="8" customWidth="1"/>
    <col min="5127" max="5127" width="15.140625" style="8" customWidth="1"/>
    <col min="5128" max="5129" width="15.5703125" style="8" customWidth="1"/>
    <col min="5130" max="5130" width="16" style="8" customWidth="1"/>
    <col min="5131" max="5131" width="14.140625" style="8" customWidth="1"/>
    <col min="5132" max="5132" width="15.28515625" style="8" customWidth="1"/>
    <col min="5133" max="5373" width="11.42578125" style="8"/>
    <col min="5374" max="5374" width="13" style="8" customWidth="1"/>
    <col min="5375" max="5375" width="20.28515625" style="8" customWidth="1"/>
    <col min="5376" max="5376" width="20.5703125" style="8" customWidth="1"/>
    <col min="5377" max="5377" width="28.5703125" style="8" customWidth="1"/>
    <col min="5378" max="5378" width="18.85546875" style="8" customWidth="1"/>
    <col min="5379" max="5379" width="20.5703125" style="8" customWidth="1"/>
    <col min="5380" max="5380" width="14.85546875" style="8" customWidth="1"/>
    <col min="5381" max="5381" width="15.28515625" style="8" customWidth="1"/>
    <col min="5382" max="5382" width="17.85546875" style="8" customWidth="1"/>
    <col min="5383" max="5383" width="15.140625" style="8" customWidth="1"/>
    <col min="5384" max="5385" width="15.5703125" style="8" customWidth="1"/>
    <col min="5386" max="5386" width="16" style="8" customWidth="1"/>
    <col min="5387" max="5387" width="14.140625" style="8" customWidth="1"/>
    <col min="5388" max="5388" width="15.28515625" style="8" customWidth="1"/>
    <col min="5389" max="5629" width="11.42578125" style="8"/>
    <col min="5630" max="5630" width="13" style="8" customWidth="1"/>
    <col min="5631" max="5631" width="20.28515625" style="8" customWidth="1"/>
    <col min="5632" max="5632" width="20.5703125" style="8" customWidth="1"/>
    <col min="5633" max="5633" width="28.5703125" style="8" customWidth="1"/>
    <col min="5634" max="5634" width="18.85546875" style="8" customWidth="1"/>
    <col min="5635" max="5635" width="20.5703125" style="8" customWidth="1"/>
    <col min="5636" max="5636" width="14.85546875" style="8" customWidth="1"/>
    <col min="5637" max="5637" width="15.28515625" style="8" customWidth="1"/>
    <col min="5638" max="5638" width="17.85546875" style="8" customWidth="1"/>
    <col min="5639" max="5639" width="15.140625" style="8" customWidth="1"/>
    <col min="5640" max="5641" width="15.5703125" style="8" customWidth="1"/>
    <col min="5642" max="5642" width="16" style="8" customWidth="1"/>
    <col min="5643" max="5643" width="14.140625" style="8" customWidth="1"/>
    <col min="5644" max="5644" width="15.28515625" style="8" customWidth="1"/>
    <col min="5645" max="5885" width="11.42578125" style="8"/>
    <col min="5886" max="5886" width="13" style="8" customWidth="1"/>
    <col min="5887" max="5887" width="20.28515625" style="8" customWidth="1"/>
    <col min="5888" max="5888" width="20.5703125" style="8" customWidth="1"/>
    <col min="5889" max="5889" width="28.5703125" style="8" customWidth="1"/>
    <col min="5890" max="5890" width="18.85546875" style="8" customWidth="1"/>
    <col min="5891" max="5891" width="20.5703125" style="8" customWidth="1"/>
    <col min="5892" max="5892" width="14.85546875" style="8" customWidth="1"/>
    <col min="5893" max="5893" width="15.28515625" style="8" customWidth="1"/>
    <col min="5894" max="5894" width="17.85546875" style="8" customWidth="1"/>
    <col min="5895" max="5895" width="15.140625" style="8" customWidth="1"/>
    <col min="5896" max="5897" width="15.5703125" style="8" customWidth="1"/>
    <col min="5898" max="5898" width="16" style="8" customWidth="1"/>
    <col min="5899" max="5899" width="14.140625" style="8" customWidth="1"/>
    <col min="5900" max="5900" width="15.28515625" style="8" customWidth="1"/>
    <col min="5901" max="6141" width="11.42578125" style="8"/>
    <col min="6142" max="6142" width="13" style="8" customWidth="1"/>
    <col min="6143" max="6143" width="20.28515625" style="8" customWidth="1"/>
    <col min="6144" max="6144" width="20.5703125" style="8" customWidth="1"/>
    <col min="6145" max="6145" width="28.5703125" style="8" customWidth="1"/>
    <col min="6146" max="6146" width="18.85546875" style="8" customWidth="1"/>
    <col min="6147" max="6147" width="20.5703125" style="8" customWidth="1"/>
    <col min="6148" max="6148" width="14.85546875" style="8" customWidth="1"/>
    <col min="6149" max="6149" width="15.28515625" style="8" customWidth="1"/>
    <col min="6150" max="6150" width="17.85546875" style="8" customWidth="1"/>
    <col min="6151" max="6151" width="15.140625" style="8" customWidth="1"/>
    <col min="6152" max="6153" width="15.5703125" style="8" customWidth="1"/>
    <col min="6154" max="6154" width="16" style="8" customWidth="1"/>
    <col min="6155" max="6155" width="14.140625" style="8" customWidth="1"/>
    <col min="6156" max="6156" width="15.28515625" style="8" customWidth="1"/>
    <col min="6157" max="6397" width="11.42578125" style="8"/>
    <col min="6398" max="6398" width="13" style="8" customWidth="1"/>
    <col min="6399" max="6399" width="20.28515625" style="8" customWidth="1"/>
    <col min="6400" max="6400" width="20.5703125" style="8" customWidth="1"/>
    <col min="6401" max="6401" width="28.5703125" style="8" customWidth="1"/>
    <col min="6402" max="6402" width="18.85546875" style="8" customWidth="1"/>
    <col min="6403" max="6403" width="20.5703125" style="8" customWidth="1"/>
    <col min="6404" max="6404" width="14.85546875" style="8" customWidth="1"/>
    <col min="6405" max="6405" width="15.28515625" style="8" customWidth="1"/>
    <col min="6406" max="6406" width="17.85546875" style="8" customWidth="1"/>
    <col min="6407" max="6407" width="15.140625" style="8" customWidth="1"/>
    <col min="6408" max="6409" width="15.5703125" style="8" customWidth="1"/>
    <col min="6410" max="6410" width="16" style="8" customWidth="1"/>
    <col min="6411" max="6411" width="14.140625" style="8" customWidth="1"/>
    <col min="6412" max="6412" width="15.28515625" style="8" customWidth="1"/>
    <col min="6413" max="6653" width="11.42578125" style="8"/>
    <col min="6654" max="6654" width="13" style="8" customWidth="1"/>
    <col min="6655" max="6655" width="20.28515625" style="8" customWidth="1"/>
    <col min="6656" max="6656" width="20.5703125" style="8" customWidth="1"/>
    <col min="6657" max="6657" width="28.5703125" style="8" customWidth="1"/>
    <col min="6658" max="6658" width="18.85546875" style="8" customWidth="1"/>
    <col min="6659" max="6659" width="20.5703125" style="8" customWidth="1"/>
    <col min="6660" max="6660" width="14.85546875" style="8" customWidth="1"/>
    <col min="6661" max="6661" width="15.28515625" style="8" customWidth="1"/>
    <col min="6662" max="6662" width="17.85546875" style="8" customWidth="1"/>
    <col min="6663" max="6663" width="15.140625" style="8" customWidth="1"/>
    <col min="6664" max="6665" width="15.5703125" style="8" customWidth="1"/>
    <col min="6666" max="6666" width="16" style="8" customWidth="1"/>
    <col min="6667" max="6667" width="14.140625" style="8" customWidth="1"/>
    <col min="6668" max="6668" width="15.28515625" style="8" customWidth="1"/>
    <col min="6669" max="6909" width="11.42578125" style="8"/>
    <col min="6910" max="6910" width="13" style="8" customWidth="1"/>
    <col min="6911" max="6911" width="20.28515625" style="8" customWidth="1"/>
    <col min="6912" max="6912" width="20.5703125" style="8" customWidth="1"/>
    <col min="6913" max="6913" width="28.5703125" style="8" customWidth="1"/>
    <col min="6914" max="6914" width="18.85546875" style="8" customWidth="1"/>
    <col min="6915" max="6915" width="20.5703125" style="8" customWidth="1"/>
    <col min="6916" max="6916" width="14.85546875" style="8" customWidth="1"/>
    <col min="6917" max="6917" width="15.28515625" style="8" customWidth="1"/>
    <col min="6918" max="6918" width="17.85546875" style="8" customWidth="1"/>
    <col min="6919" max="6919" width="15.140625" style="8" customWidth="1"/>
    <col min="6920" max="6921" width="15.5703125" style="8" customWidth="1"/>
    <col min="6922" max="6922" width="16" style="8" customWidth="1"/>
    <col min="6923" max="6923" width="14.140625" style="8" customWidth="1"/>
    <col min="6924" max="6924" width="15.28515625" style="8" customWidth="1"/>
    <col min="6925" max="7165" width="11.42578125" style="8"/>
    <col min="7166" max="7166" width="13" style="8" customWidth="1"/>
    <col min="7167" max="7167" width="20.28515625" style="8" customWidth="1"/>
    <col min="7168" max="7168" width="20.5703125" style="8" customWidth="1"/>
    <col min="7169" max="7169" width="28.5703125" style="8" customWidth="1"/>
    <col min="7170" max="7170" width="18.85546875" style="8" customWidth="1"/>
    <col min="7171" max="7171" width="20.5703125" style="8" customWidth="1"/>
    <col min="7172" max="7172" width="14.85546875" style="8" customWidth="1"/>
    <col min="7173" max="7173" width="15.28515625" style="8" customWidth="1"/>
    <col min="7174" max="7174" width="17.85546875" style="8" customWidth="1"/>
    <col min="7175" max="7175" width="15.140625" style="8" customWidth="1"/>
    <col min="7176" max="7177" width="15.5703125" style="8" customWidth="1"/>
    <col min="7178" max="7178" width="16" style="8" customWidth="1"/>
    <col min="7179" max="7179" width="14.140625" style="8" customWidth="1"/>
    <col min="7180" max="7180" width="15.28515625" style="8" customWidth="1"/>
    <col min="7181" max="7421" width="11.42578125" style="8"/>
    <col min="7422" max="7422" width="13" style="8" customWidth="1"/>
    <col min="7423" max="7423" width="20.28515625" style="8" customWidth="1"/>
    <col min="7424" max="7424" width="20.5703125" style="8" customWidth="1"/>
    <col min="7425" max="7425" width="28.5703125" style="8" customWidth="1"/>
    <col min="7426" max="7426" width="18.85546875" style="8" customWidth="1"/>
    <col min="7427" max="7427" width="20.5703125" style="8" customWidth="1"/>
    <col min="7428" max="7428" width="14.85546875" style="8" customWidth="1"/>
    <col min="7429" max="7429" width="15.28515625" style="8" customWidth="1"/>
    <col min="7430" max="7430" width="17.85546875" style="8" customWidth="1"/>
    <col min="7431" max="7431" width="15.140625" style="8" customWidth="1"/>
    <col min="7432" max="7433" width="15.5703125" style="8" customWidth="1"/>
    <col min="7434" max="7434" width="16" style="8" customWidth="1"/>
    <col min="7435" max="7435" width="14.140625" style="8" customWidth="1"/>
    <col min="7436" max="7436" width="15.28515625" style="8" customWidth="1"/>
    <col min="7437" max="7677" width="11.42578125" style="8"/>
    <col min="7678" max="7678" width="13" style="8" customWidth="1"/>
    <col min="7679" max="7679" width="20.28515625" style="8" customWidth="1"/>
    <col min="7680" max="7680" width="20.5703125" style="8" customWidth="1"/>
    <col min="7681" max="7681" width="28.5703125" style="8" customWidth="1"/>
    <col min="7682" max="7682" width="18.85546875" style="8" customWidth="1"/>
    <col min="7683" max="7683" width="20.5703125" style="8" customWidth="1"/>
    <col min="7684" max="7684" width="14.85546875" style="8" customWidth="1"/>
    <col min="7685" max="7685" width="15.28515625" style="8" customWidth="1"/>
    <col min="7686" max="7686" width="17.85546875" style="8" customWidth="1"/>
    <col min="7687" max="7687" width="15.140625" style="8" customWidth="1"/>
    <col min="7688" max="7689" width="15.5703125" style="8" customWidth="1"/>
    <col min="7690" max="7690" width="16" style="8" customWidth="1"/>
    <col min="7691" max="7691" width="14.140625" style="8" customWidth="1"/>
    <col min="7692" max="7692" width="15.28515625" style="8" customWidth="1"/>
    <col min="7693" max="7933" width="11.42578125" style="8"/>
    <col min="7934" max="7934" width="13" style="8" customWidth="1"/>
    <col min="7935" max="7935" width="20.28515625" style="8" customWidth="1"/>
    <col min="7936" max="7936" width="20.5703125" style="8" customWidth="1"/>
    <col min="7937" max="7937" width="28.5703125" style="8" customWidth="1"/>
    <col min="7938" max="7938" width="18.85546875" style="8" customWidth="1"/>
    <col min="7939" max="7939" width="20.5703125" style="8" customWidth="1"/>
    <col min="7940" max="7940" width="14.85546875" style="8" customWidth="1"/>
    <col min="7941" max="7941" width="15.28515625" style="8" customWidth="1"/>
    <col min="7942" max="7942" width="17.85546875" style="8" customWidth="1"/>
    <col min="7943" max="7943" width="15.140625" style="8" customWidth="1"/>
    <col min="7944" max="7945" width="15.5703125" style="8" customWidth="1"/>
    <col min="7946" max="7946" width="16" style="8" customWidth="1"/>
    <col min="7947" max="7947" width="14.140625" style="8" customWidth="1"/>
    <col min="7948" max="7948" width="15.28515625" style="8" customWidth="1"/>
    <col min="7949" max="8189" width="11.42578125" style="8"/>
    <col min="8190" max="8190" width="13" style="8" customWidth="1"/>
    <col min="8191" max="8191" width="20.28515625" style="8" customWidth="1"/>
    <col min="8192" max="8192" width="20.5703125" style="8" customWidth="1"/>
    <col min="8193" max="8193" width="28.5703125" style="8" customWidth="1"/>
    <col min="8194" max="8194" width="18.85546875" style="8" customWidth="1"/>
    <col min="8195" max="8195" width="20.5703125" style="8" customWidth="1"/>
    <col min="8196" max="8196" width="14.85546875" style="8" customWidth="1"/>
    <col min="8197" max="8197" width="15.28515625" style="8" customWidth="1"/>
    <col min="8198" max="8198" width="17.85546875" style="8" customWidth="1"/>
    <col min="8199" max="8199" width="15.140625" style="8" customWidth="1"/>
    <col min="8200" max="8201" width="15.5703125" style="8" customWidth="1"/>
    <col min="8202" max="8202" width="16" style="8" customWidth="1"/>
    <col min="8203" max="8203" width="14.140625" style="8" customWidth="1"/>
    <col min="8204" max="8204" width="15.28515625" style="8" customWidth="1"/>
    <col min="8205" max="8445" width="11.42578125" style="8"/>
    <col min="8446" max="8446" width="13" style="8" customWidth="1"/>
    <col min="8447" max="8447" width="20.28515625" style="8" customWidth="1"/>
    <col min="8448" max="8448" width="20.5703125" style="8" customWidth="1"/>
    <col min="8449" max="8449" width="28.5703125" style="8" customWidth="1"/>
    <col min="8450" max="8450" width="18.85546875" style="8" customWidth="1"/>
    <col min="8451" max="8451" width="20.5703125" style="8" customWidth="1"/>
    <col min="8452" max="8452" width="14.85546875" style="8" customWidth="1"/>
    <col min="8453" max="8453" width="15.28515625" style="8" customWidth="1"/>
    <col min="8454" max="8454" width="17.85546875" style="8" customWidth="1"/>
    <col min="8455" max="8455" width="15.140625" style="8" customWidth="1"/>
    <col min="8456" max="8457" width="15.5703125" style="8" customWidth="1"/>
    <col min="8458" max="8458" width="16" style="8" customWidth="1"/>
    <col min="8459" max="8459" width="14.140625" style="8" customWidth="1"/>
    <col min="8460" max="8460" width="15.28515625" style="8" customWidth="1"/>
    <col min="8461" max="8701" width="11.42578125" style="8"/>
    <col min="8702" max="8702" width="13" style="8" customWidth="1"/>
    <col min="8703" max="8703" width="20.28515625" style="8" customWidth="1"/>
    <col min="8704" max="8704" width="20.5703125" style="8" customWidth="1"/>
    <col min="8705" max="8705" width="28.5703125" style="8" customWidth="1"/>
    <col min="8706" max="8706" width="18.85546875" style="8" customWidth="1"/>
    <col min="8707" max="8707" width="20.5703125" style="8" customWidth="1"/>
    <col min="8708" max="8708" width="14.85546875" style="8" customWidth="1"/>
    <col min="8709" max="8709" width="15.28515625" style="8" customWidth="1"/>
    <col min="8710" max="8710" width="17.85546875" style="8" customWidth="1"/>
    <col min="8711" max="8711" width="15.140625" style="8" customWidth="1"/>
    <col min="8712" max="8713" width="15.5703125" style="8" customWidth="1"/>
    <col min="8714" max="8714" width="16" style="8" customWidth="1"/>
    <col min="8715" max="8715" width="14.140625" style="8" customWidth="1"/>
    <col min="8716" max="8716" width="15.28515625" style="8" customWidth="1"/>
    <col min="8717" max="8957" width="11.42578125" style="8"/>
    <col min="8958" max="8958" width="13" style="8" customWidth="1"/>
    <col min="8959" max="8959" width="20.28515625" style="8" customWidth="1"/>
    <col min="8960" max="8960" width="20.5703125" style="8" customWidth="1"/>
    <col min="8961" max="8961" width="28.5703125" style="8" customWidth="1"/>
    <col min="8962" max="8962" width="18.85546875" style="8" customWidth="1"/>
    <col min="8963" max="8963" width="20.5703125" style="8" customWidth="1"/>
    <col min="8964" max="8964" width="14.85546875" style="8" customWidth="1"/>
    <col min="8965" max="8965" width="15.28515625" style="8" customWidth="1"/>
    <col min="8966" max="8966" width="17.85546875" style="8" customWidth="1"/>
    <col min="8967" max="8967" width="15.140625" style="8" customWidth="1"/>
    <col min="8968" max="8969" width="15.5703125" style="8" customWidth="1"/>
    <col min="8970" max="8970" width="16" style="8" customWidth="1"/>
    <col min="8971" max="8971" width="14.140625" style="8" customWidth="1"/>
    <col min="8972" max="8972" width="15.28515625" style="8" customWidth="1"/>
    <col min="8973" max="9213" width="11.42578125" style="8"/>
    <col min="9214" max="9214" width="13" style="8" customWidth="1"/>
    <col min="9215" max="9215" width="20.28515625" style="8" customWidth="1"/>
    <col min="9216" max="9216" width="20.5703125" style="8" customWidth="1"/>
    <col min="9217" max="9217" width="28.5703125" style="8" customWidth="1"/>
    <col min="9218" max="9218" width="18.85546875" style="8" customWidth="1"/>
    <col min="9219" max="9219" width="20.5703125" style="8" customWidth="1"/>
    <col min="9220" max="9220" width="14.85546875" style="8" customWidth="1"/>
    <col min="9221" max="9221" width="15.28515625" style="8" customWidth="1"/>
    <col min="9222" max="9222" width="17.85546875" style="8" customWidth="1"/>
    <col min="9223" max="9223" width="15.140625" style="8" customWidth="1"/>
    <col min="9224" max="9225" width="15.5703125" style="8" customWidth="1"/>
    <col min="9226" max="9226" width="16" style="8" customWidth="1"/>
    <col min="9227" max="9227" width="14.140625" style="8" customWidth="1"/>
    <col min="9228" max="9228" width="15.28515625" style="8" customWidth="1"/>
    <col min="9229" max="9469" width="11.42578125" style="8"/>
    <col min="9470" max="9470" width="13" style="8" customWidth="1"/>
    <col min="9471" max="9471" width="20.28515625" style="8" customWidth="1"/>
    <col min="9472" max="9472" width="20.5703125" style="8" customWidth="1"/>
    <col min="9473" max="9473" width="28.5703125" style="8" customWidth="1"/>
    <col min="9474" max="9474" width="18.85546875" style="8" customWidth="1"/>
    <col min="9475" max="9475" width="20.5703125" style="8" customWidth="1"/>
    <col min="9476" max="9476" width="14.85546875" style="8" customWidth="1"/>
    <col min="9477" max="9477" width="15.28515625" style="8" customWidth="1"/>
    <col min="9478" max="9478" width="17.85546875" style="8" customWidth="1"/>
    <col min="9479" max="9479" width="15.140625" style="8" customWidth="1"/>
    <col min="9480" max="9481" width="15.5703125" style="8" customWidth="1"/>
    <col min="9482" max="9482" width="16" style="8" customWidth="1"/>
    <col min="9483" max="9483" width="14.140625" style="8" customWidth="1"/>
    <col min="9484" max="9484" width="15.28515625" style="8" customWidth="1"/>
    <col min="9485" max="9725" width="11.42578125" style="8"/>
    <col min="9726" max="9726" width="13" style="8" customWidth="1"/>
    <col min="9727" max="9727" width="20.28515625" style="8" customWidth="1"/>
    <col min="9728" max="9728" width="20.5703125" style="8" customWidth="1"/>
    <col min="9729" max="9729" width="28.5703125" style="8" customWidth="1"/>
    <col min="9730" max="9730" width="18.85546875" style="8" customWidth="1"/>
    <col min="9731" max="9731" width="20.5703125" style="8" customWidth="1"/>
    <col min="9732" max="9732" width="14.85546875" style="8" customWidth="1"/>
    <col min="9733" max="9733" width="15.28515625" style="8" customWidth="1"/>
    <col min="9734" max="9734" width="17.85546875" style="8" customWidth="1"/>
    <col min="9735" max="9735" width="15.140625" style="8" customWidth="1"/>
    <col min="9736" max="9737" width="15.5703125" style="8" customWidth="1"/>
    <col min="9738" max="9738" width="16" style="8" customWidth="1"/>
    <col min="9739" max="9739" width="14.140625" style="8" customWidth="1"/>
    <col min="9740" max="9740" width="15.28515625" style="8" customWidth="1"/>
    <col min="9741" max="9981" width="11.42578125" style="8"/>
    <col min="9982" max="9982" width="13" style="8" customWidth="1"/>
    <col min="9983" max="9983" width="20.28515625" style="8" customWidth="1"/>
    <col min="9984" max="9984" width="20.5703125" style="8" customWidth="1"/>
    <col min="9985" max="9985" width="28.5703125" style="8" customWidth="1"/>
    <col min="9986" max="9986" width="18.85546875" style="8" customWidth="1"/>
    <col min="9987" max="9987" width="20.5703125" style="8" customWidth="1"/>
    <col min="9988" max="9988" width="14.85546875" style="8" customWidth="1"/>
    <col min="9989" max="9989" width="15.28515625" style="8" customWidth="1"/>
    <col min="9990" max="9990" width="17.85546875" style="8" customWidth="1"/>
    <col min="9991" max="9991" width="15.140625" style="8" customWidth="1"/>
    <col min="9992" max="9993" width="15.5703125" style="8" customWidth="1"/>
    <col min="9994" max="9994" width="16" style="8" customWidth="1"/>
    <col min="9995" max="9995" width="14.140625" style="8" customWidth="1"/>
    <col min="9996" max="9996" width="15.28515625" style="8" customWidth="1"/>
    <col min="9997" max="10237" width="11.42578125" style="8"/>
    <col min="10238" max="10238" width="13" style="8" customWidth="1"/>
    <col min="10239" max="10239" width="20.28515625" style="8" customWidth="1"/>
    <col min="10240" max="10240" width="20.5703125" style="8" customWidth="1"/>
    <col min="10241" max="10241" width="28.5703125" style="8" customWidth="1"/>
    <col min="10242" max="10242" width="18.85546875" style="8" customWidth="1"/>
    <col min="10243" max="10243" width="20.5703125" style="8" customWidth="1"/>
    <col min="10244" max="10244" width="14.85546875" style="8" customWidth="1"/>
    <col min="10245" max="10245" width="15.28515625" style="8" customWidth="1"/>
    <col min="10246" max="10246" width="17.85546875" style="8" customWidth="1"/>
    <col min="10247" max="10247" width="15.140625" style="8" customWidth="1"/>
    <col min="10248" max="10249" width="15.5703125" style="8" customWidth="1"/>
    <col min="10250" max="10250" width="16" style="8" customWidth="1"/>
    <col min="10251" max="10251" width="14.140625" style="8" customWidth="1"/>
    <col min="10252" max="10252" width="15.28515625" style="8" customWidth="1"/>
    <col min="10253" max="10493" width="11.42578125" style="8"/>
    <col min="10494" max="10494" width="13" style="8" customWidth="1"/>
    <col min="10495" max="10495" width="20.28515625" style="8" customWidth="1"/>
    <col min="10496" max="10496" width="20.5703125" style="8" customWidth="1"/>
    <col min="10497" max="10497" width="28.5703125" style="8" customWidth="1"/>
    <col min="10498" max="10498" width="18.85546875" style="8" customWidth="1"/>
    <col min="10499" max="10499" width="20.5703125" style="8" customWidth="1"/>
    <col min="10500" max="10500" width="14.85546875" style="8" customWidth="1"/>
    <col min="10501" max="10501" width="15.28515625" style="8" customWidth="1"/>
    <col min="10502" max="10502" width="17.85546875" style="8" customWidth="1"/>
    <col min="10503" max="10503" width="15.140625" style="8" customWidth="1"/>
    <col min="10504" max="10505" width="15.5703125" style="8" customWidth="1"/>
    <col min="10506" max="10506" width="16" style="8" customWidth="1"/>
    <col min="10507" max="10507" width="14.140625" style="8" customWidth="1"/>
    <col min="10508" max="10508" width="15.28515625" style="8" customWidth="1"/>
    <col min="10509" max="10749" width="11.42578125" style="8"/>
    <col min="10750" max="10750" width="13" style="8" customWidth="1"/>
    <col min="10751" max="10751" width="20.28515625" style="8" customWidth="1"/>
    <col min="10752" max="10752" width="20.5703125" style="8" customWidth="1"/>
    <col min="10753" max="10753" width="28.5703125" style="8" customWidth="1"/>
    <col min="10754" max="10754" width="18.85546875" style="8" customWidth="1"/>
    <col min="10755" max="10755" width="20.5703125" style="8" customWidth="1"/>
    <col min="10756" max="10756" width="14.85546875" style="8" customWidth="1"/>
    <col min="10757" max="10757" width="15.28515625" style="8" customWidth="1"/>
    <col min="10758" max="10758" width="17.85546875" style="8" customWidth="1"/>
    <col min="10759" max="10759" width="15.140625" style="8" customWidth="1"/>
    <col min="10760" max="10761" width="15.5703125" style="8" customWidth="1"/>
    <col min="10762" max="10762" width="16" style="8" customWidth="1"/>
    <col min="10763" max="10763" width="14.140625" style="8" customWidth="1"/>
    <col min="10764" max="10764" width="15.28515625" style="8" customWidth="1"/>
    <col min="10765" max="11005" width="11.42578125" style="8"/>
    <col min="11006" max="11006" width="13" style="8" customWidth="1"/>
    <col min="11007" max="11007" width="20.28515625" style="8" customWidth="1"/>
    <col min="11008" max="11008" width="20.5703125" style="8" customWidth="1"/>
    <col min="11009" max="11009" width="28.5703125" style="8" customWidth="1"/>
    <col min="11010" max="11010" width="18.85546875" style="8" customWidth="1"/>
    <col min="11011" max="11011" width="20.5703125" style="8" customWidth="1"/>
    <col min="11012" max="11012" width="14.85546875" style="8" customWidth="1"/>
    <col min="11013" max="11013" width="15.28515625" style="8" customWidth="1"/>
    <col min="11014" max="11014" width="17.85546875" style="8" customWidth="1"/>
    <col min="11015" max="11015" width="15.140625" style="8" customWidth="1"/>
    <col min="11016" max="11017" width="15.5703125" style="8" customWidth="1"/>
    <col min="11018" max="11018" width="16" style="8" customWidth="1"/>
    <col min="11019" max="11019" width="14.140625" style="8" customWidth="1"/>
    <col min="11020" max="11020" width="15.28515625" style="8" customWidth="1"/>
    <col min="11021" max="11261" width="11.42578125" style="8"/>
    <col min="11262" max="11262" width="13" style="8" customWidth="1"/>
    <col min="11263" max="11263" width="20.28515625" style="8" customWidth="1"/>
    <col min="11264" max="11264" width="20.5703125" style="8" customWidth="1"/>
    <col min="11265" max="11265" width="28.5703125" style="8" customWidth="1"/>
    <col min="11266" max="11266" width="18.85546875" style="8" customWidth="1"/>
    <col min="11267" max="11267" width="20.5703125" style="8" customWidth="1"/>
    <col min="11268" max="11268" width="14.85546875" style="8" customWidth="1"/>
    <col min="11269" max="11269" width="15.28515625" style="8" customWidth="1"/>
    <col min="11270" max="11270" width="17.85546875" style="8" customWidth="1"/>
    <col min="11271" max="11271" width="15.140625" style="8" customWidth="1"/>
    <col min="11272" max="11273" width="15.5703125" style="8" customWidth="1"/>
    <col min="11274" max="11274" width="16" style="8" customWidth="1"/>
    <col min="11275" max="11275" width="14.140625" style="8" customWidth="1"/>
    <col min="11276" max="11276" width="15.28515625" style="8" customWidth="1"/>
    <col min="11277" max="11517" width="11.42578125" style="8"/>
    <col min="11518" max="11518" width="13" style="8" customWidth="1"/>
    <col min="11519" max="11519" width="20.28515625" style="8" customWidth="1"/>
    <col min="11520" max="11520" width="20.5703125" style="8" customWidth="1"/>
    <col min="11521" max="11521" width="28.5703125" style="8" customWidth="1"/>
    <col min="11522" max="11522" width="18.85546875" style="8" customWidth="1"/>
    <col min="11523" max="11523" width="20.5703125" style="8" customWidth="1"/>
    <col min="11524" max="11524" width="14.85546875" style="8" customWidth="1"/>
    <col min="11525" max="11525" width="15.28515625" style="8" customWidth="1"/>
    <col min="11526" max="11526" width="17.85546875" style="8" customWidth="1"/>
    <col min="11527" max="11527" width="15.140625" style="8" customWidth="1"/>
    <col min="11528" max="11529" width="15.5703125" style="8" customWidth="1"/>
    <col min="11530" max="11530" width="16" style="8" customWidth="1"/>
    <col min="11531" max="11531" width="14.140625" style="8" customWidth="1"/>
    <col min="11532" max="11532" width="15.28515625" style="8" customWidth="1"/>
    <col min="11533" max="11773" width="11.42578125" style="8"/>
    <col min="11774" max="11774" width="13" style="8" customWidth="1"/>
    <col min="11775" max="11775" width="20.28515625" style="8" customWidth="1"/>
    <col min="11776" max="11776" width="20.5703125" style="8" customWidth="1"/>
    <col min="11777" max="11777" width="28.5703125" style="8" customWidth="1"/>
    <col min="11778" max="11778" width="18.85546875" style="8" customWidth="1"/>
    <col min="11779" max="11779" width="20.5703125" style="8" customWidth="1"/>
    <col min="11780" max="11780" width="14.85546875" style="8" customWidth="1"/>
    <col min="11781" max="11781" width="15.28515625" style="8" customWidth="1"/>
    <col min="11782" max="11782" width="17.85546875" style="8" customWidth="1"/>
    <col min="11783" max="11783" width="15.140625" style="8" customWidth="1"/>
    <col min="11784" max="11785" width="15.5703125" style="8" customWidth="1"/>
    <col min="11786" max="11786" width="16" style="8" customWidth="1"/>
    <col min="11787" max="11787" width="14.140625" style="8" customWidth="1"/>
    <col min="11788" max="11788" width="15.28515625" style="8" customWidth="1"/>
    <col min="11789" max="12029" width="11.42578125" style="8"/>
    <col min="12030" max="12030" width="13" style="8" customWidth="1"/>
    <col min="12031" max="12031" width="20.28515625" style="8" customWidth="1"/>
    <col min="12032" max="12032" width="20.5703125" style="8" customWidth="1"/>
    <col min="12033" max="12033" width="28.5703125" style="8" customWidth="1"/>
    <col min="12034" max="12034" width="18.85546875" style="8" customWidth="1"/>
    <col min="12035" max="12035" width="20.5703125" style="8" customWidth="1"/>
    <col min="12036" max="12036" width="14.85546875" style="8" customWidth="1"/>
    <col min="12037" max="12037" width="15.28515625" style="8" customWidth="1"/>
    <col min="12038" max="12038" width="17.85546875" style="8" customWidth="1"/>
    <col min="12039" max="12039" width="15.140625" style="8" customWidth="1"/>
    <col min="12040" max="12041" width="15.5703125" style="8" customWidth="1"/>
    <col min="12042" max="12042" width="16" style="8" customWidth="1"/>
    <col min="12043" max="12043" width="14.140625" style="8" customWidth="1"/>
    <col min="12044" max="12044" width="15.28515625" style="8" customWidth="1"/>
    <col min="12045" max="12285" width="11.42578125" style="8"/>
    <col min="12286" max="12286" width="13" style="8" customWidth="1"/>
    <col min="12287" max="12287" width="20.28515625" style="8" customWidth="1"/>
    <col min="12288" max="12288" width="20.5703125" style="8" customWidth="1"/>
    <col min="12289" max="12289" width="28.5703125" style="8" customWidth="1"/>
    <col min="12290" max="12290" width="18.85546875" style="8" customWidth="1"/>
    <col min="12291" max="12291" width="20.5703125" style="8" customWidth="1"/>
    <col min="12292" max="12292" width="14.85546875" style="8" customWidth="1"/>
    <col min="12293" max="12293" width="15.28515625" style="8" customWidth="1"/>
    <col min="12294" max="12294" width="17.85546875" style="8" customWidth="1"/>
    <col min="12295" max="12295" width="15.140625" style="8" customWidth="1"/>
    <col min="12296" max="12297" width="15.5703125" style="8" customWidth="1"/>
    <col min="12298" max="12298" width="16" style="8" customWidth="1"/>
    <col min="12299" max="12299" width="14.140625" style="8" customWidth="1"/>
    <col min="12300" max="12300" width="15.28515625" style="8" customWidth="1"/>
    <col min="12301" max="12541" width="11.42578125" style="8"/>
    <col min="12542" max="12542" width="13" style="8" customWidth="1"/>
    <col min="12543" max="12543" width="20.28515625" style="8" customWidth="1"/>
    <col min="12544" max="12544" width="20.5703125" style="8" customWidth="1"/>
    <col min="12545" max="12545" width="28.5703125" style="8" customWidth="1"/>
    <col min="12546" max="12546" width="18.85546875" style="8" customWidth="1"/>
    <col min="12547" max="12547" width="20.5703125" style="8" customWidth="1"/>
    <col min="12548" max="12548" width="14.85546875" style="8" customWidth="1"/>
    <col min="12549" max="12549" width="15.28515625" style="8" customWidth="1"/>
    <col min="12550" max="12550" width="17.85546875" style="8" customWidth="1"/>
    <col min="12551" max="12551" width="15.140625" style="8" customWidth="1"/>
    <col min="12552" max="12553" width="15.5703125" style="8" customWidth="1"/>
    <col min="12554" max="12554" width="16" style="8" customWidth="1"/>
    <col min="12555" max="12555" width="14.140625" style="8" customWidth="1"/>
    <col min="12556" max="12556" width="15.28515625" style="8" customWidth="1"/>
    <col min="12557" max="12797" width="11.42578125" style="8"/>
    <col min="12798" max="12798" width="13" style="8" customWidth="1"/>
    <col min="12799" max="12799" width="20.28515625" style="8" customWidth="1"/>
    <col min="12800" max="12800" width="20.5703125" style="8" customWidth="1"/>
    <col min="12801" max="12801" width="28.5703125" style="8" customWidth="1"/>
    <col min="12802" max="12802" width="18.85546875" style="8" customWidth="1"/>
    <col min="12803" max="12803" width="20.5703125" style="8" customWidth="1"/>
    <col min="12804" max="12804" width="14.85546875" style="8" customWidth="1"/>
    <col min="12805" max="12805" width="15.28515625" style="8" customWidth="1"/>
    <col min="12806" max="12806" width="17.85546875" style="8" customWidth="1"/>
    <col min="12807" max="12807" width="15.140625" style="8" customWidth="1"/>
    <col min="12808" max="12809" width="15.5703125" style="8" customWidth="1"/>
    <col min="12810" max="12810" width="16" style="8" customWidth="1"/>
    <col min="12811" max="12811" width="14.140625" style="8" customWidth="1"/>
    <col min="12812" max="12812" width="15.28515625" style="8" customWidth="1"/>
    <col min="12813" max="13053" width="11.42578125" style="8"/>
    <col min="13054" max="13054" width="13" style="8" customWidth="1"/>
    <col min="13055" max="13055" width="20.28515625" style="8" customWidth="1"/>
    <col min="13056" max="13056" width="20.5703125" style="8" customWidth="1"/>
    <col min="13057" max="13057" width="28.5703125" style="8" customWidth="1"/>
    <col min="13058" max="13058" width="18.85546875" style="8" customWidth="1"/>
    <col min="13059" max="13059" width="20.5703125" style="8" customWidth="1"/>
    <col min="13060" max="13060" width="14.85546875" style="8" customWidth="1"/>
    <col min="13061" max="13061" width="15.28515625" style="8" customWidth="1"/>
    <col min="13062" max="13062" width="17.85546875" style="8" customWidth="1"/>
    <col min="13063" max="13063" width="15.140625" style="8" customWidth="1"/>
    <col min="13064" max="13065" width="15.5703125" style="8" customWidth="1"/>
    <col min="13066" max="13066" width="16" style="8" customWidth="1"/>
    <col min="13067" max="13067" width="14.140625" style="8" customWidth="1"/>
    <col min="13068" max="13068" width="15.28515625" style="8" customWidth="1"/>
    <col min="13069" max="13309" width="11.42578125" style="8"/>
    <col min="13310" max="13310" width="13" style="8" customWidth="1"/>
    <col min="13311" max="13311" width="20.28515625" style="8" customWidth="1"/>
    <col min="13312" max="13312" width="20.5703125" style="8" customWidth="1"/>
    <col min="13313" max="13313" width="28.5703125" style="8" customWidth="1"/>
    <col min="13314" max="13314" width="18.85546875" style="8" customWidth="1"/>
    <col min="13315" max="13315" width="20.5703125" style="8" customWidth="1"/>
    <col min="13316" max="13316" width="14.85546875" style="8" customWidth="1"/>
    <col min="13317" max="13317" width="15.28515625" style="8" customWidth="1"/>
    <col min="13318" max="13318" width="17.85546875" style="8" customWidth="1"/>
    <col min="13319" max="13319" width="15.140625" style="8" customWidth="1"/>
    <col min="13320" max="13321" width="15.5703125" style="8" customWidth="1"/>
    <col min="13322" max="13322" width="16" style="8" customWidth="1"/>
    <col min="13323" max="13323" width="14.140625" style="8" customWidth="1"/>
    <col min="13324" max="13324" width="15.28515625" style="8" customWidth="1"/>
    <col min="13325" max="13565" width="11.42578125" style="8"/>
    <col min="13566" max="13566" width="13" style="8" customWidth="1"/>
    <col min="13567" max="13567" width="20.28515625" style="8" customWidth="1"/>
    <col min="13568" max="13568" width="20.5703125" style="8" customWidth="1"/>
    <col min="13569" max="13569" width="28.5703125" style="8" customWidth="1"/>
    <col min="13570" max="13570" width="18.85546875" style="8" customWidth="1"/>
    <col min="13571" max="13571" width="20.5703125" style="8" customWidth="1"/>
    <col min="13572" max="13572" width="14.85546875" style="8" customWidth="1"/>
    <col min="13573" max="13573" width="15.28515625" style="8" customWidth="1"/>
    <col min="13574" max="13574" width="17.85546875" style="8" customWidth="1"/>
    <col min="13575" max="13575" width="15.140625" style="8" customWidth="1"/>
    <col min="13576" max="13577" width="15.5703125" style="8" customWidth="1"/>
    <col min="13578" max="13578" width="16" style="8" customWidth="1"/>
    <col min="13579" max="13579" width="14.140625" style="8" customWidth="1"/>
    <col min="13580" max="13580" width="15.28515625" style="8" customWidth="1"/>
    <col min="13581" max="13821" width="11.42578125" style="8"/>
    <col min="13822" max="13822" width="13" style="8" customWidth="1"/>
    <col min="13823" max="13823" width="20.28515625" style="8" customWidth="1"/>
    <col min="13824" max="13824" width="20.5703125" style="8" customWidth="1"/>
    <col min="13825" max="13825" width="28.5703125" style="8" customWidth="1"/>
    <col min="13826" max="13826" width="18.85546875" style="8" customWidth="1"/>
    <col min="13827" max="13827" width="20.5703125" style="8" customWidth="1"/>
    <col min="13828" max="13828" width="14.85546875" style="8" customWidth="1"/>
    <col min="13829" max="13829" width="15.28515625" style="8" customWidth="1"/>
    <col min="13830" max="13830" width="17.85546875" style="8" customWidth="1"/>
    <col min="13831" max="13831" width="15.140625" style="8" customWidth="1"/>
    <col min="13832" max="13833" width="15.5703125" style="8" customWidth="1"/>
    <col min="13834" max="13834" width="16" style="8" customWidth="1"/>
    <col min="13835" max="13835" width="14.140625" style="8" customWidth="1"/>
    <col min="13836" max="13836" width="15.28515625" style="8" customWidth="1"/>
    <col min="13837" max="14077" width="11.42578125" style="8"/>
    <col min="14078" max="14078" width="13" style="8" customWidth="1"/>
    <col min="14079" max="14079" width="20.28515625" style="8" customWidth="1"/>
    <col min="14080" max="14080" width="20.5703125" style="8" customWidth="1"/>
    <col min="14081" max="14081" width="28.5703125" style="8" customWidth="1"/>
    <col min="14082" max="14082" width="18.85546875" style="8" customWidth="1"/>
    <col min="14083" max="14083" width="20.5703125" style="8" customWidth="1"/>
    <col min="14084" max="14084" width="14.85546875" style="8" customWidth="1"/>
    <col min="14085" max="14085" width="15.28515625" style="8" customWidth="1"/>
    <col min="14086" max="14086" width="17.85546875" style="8" customWidth="1"/>
    <col min="14087" max="14087" width="15.140625" style="8" customWidth="1"/>
    <col min="14088" max="14089" width="15.5703125" style="8" customWidth="1"/>
    <col min="14090" max="14090" width="16" style="8" customWidth="1"/>
    <col min="14091" max="14091" width="14.140625" style="8" customWidth="1"/>
    <col min="14092" max="14092" width="15.28515625" style="8" customWidth="1"/>
    <col min="14093" max="14333" width="11.42578125" style="8"/>
    <col min="14334" max="14334" width="13" style="8" customWidth="1"/>
    <col min="14335" max="14335" width="20.28515625" style="8" customWidth="1"/>
    <col min="14336" max="14336" width="20.5703125" style="8" customWidth="1"/>
    <col min="14337" max="14337" width="28.5703125" style="8" customWidth="1"/>
    <col min="14338" max="14338" width="18.85546875" style="8" customWidth="1"/>
    <col min="14339" max="14339" width="20.5703125" style="8" customWidth="1"/>
    <col min="14340" max="14340" width="14.85546875" style="8" customWidth="1"/>
    <col min="14341" max="14341" width="15.28515625" style="8" customWidth="1"/>
    <col min="14342" max="14342" width="17.85546875" style="8" customWidth="1"/>
    <col min="14343" max="14343" width="15.140625" style="8" customWidth="1"/>
    <col min="14344" max="14345" width="15.5703125" style="8" customWidth="1"/>
    <col min="14346" max="14346" width="16" style="8" customWidth="1"/>
    <col min="14347" max="14347" width="14.140625" style="8" customWidth="1"/>
    <col min="14348" max="14348" width="15.28515625" style="8" customWidth="1"/>
    <col min="14349" max="14589" width="11.42578125" style="8"/>
    <col min="14590" max="14590" width="13" style="8" customWidth="1"/>
    <col min="14591" max="14591" width="20.28515625" style="8" customWidth="1"/>
    <col min="14592" max="14592" width="20.5703125" style="8" customWidth="1"/>
    <col min="14593" max="14593" width="28.5703125" style="8" customWidth="1"/>
    <col min="14594" max="14594" width="18.85546875" style="8" customWidth="1"/>
    <col min="14595" max="14595" width="20.5703125" style="8" customWidth="1"/>
    <col min="14596" max="14596" width="14.85546875" style="8" customWidth="1"/>
    <col min="14597" max="14597" width="15.28515625" style="8" customWidth="1"/>
    <col min="14598" max="14598" width="17.85546875" style="8" customWidth="1"/>
    <col min="14599" max="14599" width="15.140625" style="8" customWidth="1"/>
    <col min="14600" max="14601" width="15.5703125" style="8" customWidth="1"/>
    <col min="14602" max="14602" width="16" style="8" customWidth="1"/>
    <col min="14603" max="14603" width="14.140625" style="8" customWidth="1"/>
    <col min="14604" max="14604" width="15.28515625" style="8" customWidth="1"/>
    <col min="14605" max="14845" width="11.42578125" style="8"/>
    <col min="14846" max="14846" width="13" style="8" customWidth="1"/>
    <col min="14847" max="14847" width="20.28515625" style="8" customWidth="1"/>
    <col min="14848" max="14848" width="20.5703125" style="8" customWidth="1"/>
    <col min="14849" max="14849" width="28.5703125" style="8" customWidth="1"/>
    <col min="14850" max="14850" width="18.85546875" style="8" customWidth="1"/>
    <col min="14851" max="14851" width="20.5703125" style="8" customWidth="1"/>
    <col min="14852" max="14852" width="14.85546875" style="8" customWidth="1"/>
    <col min="14853" max="14853" width="15.28515625" style="8" customWidth="1"/>
    <col min="14854" max="14854" width="17.85546875" style="8" customWidth="1"/>
    <col min="14855" max="14855" width="15.140625" style="8" customWidth="1"/>
    <col min="14856" max="14857" width="15.5703125" style="8" customWidth="1"/>
    <col min="14858" max="14858" width="16" style="8" customWidth="1"/>
    <col min="14859" max="14859" width="14.140625" style="8" customWidth="1"/>
    <col min="14860" max="14860" width="15.28515625" style="8" customWidth="1"/>
    <col min="14861" max="15101" width="11.42578125" style="8"/>
    <col min="15102" max="15102" width="13" style="8" customWidth="1"/>
    <col min="15103" max="15103" width="20.28515625" style="8" customWidth="1"/>
    <col min="15104" max="15104" width="20.5703125" style="8" customWidth="1"/>
    <col min="15105" max="15105" width="28.5703125" style="8" customWidth="1"/>
    <col min="15106" max="15106" width="18.85546875" style="8" customWidth="1"/>
    <col min="15107" max="15107" width="20.5703125" style="8" customWidth="1"/>
    <col min="15108" max="15108" width="14.85546875" style="8" customWidth="1"/>
    <col min="15109" max="15109" width="15.28515625" style="8" customWidth="1"/>
    <col min="15110" max="15110" width="17.85546875" style="8" customWidth="1"/>
    <col min="15111" max="15111" width="15.140625" style="8" customWidth="1"/>
    <col min="15112" max="15113" width="15.5703125" style="8" customWidth="1"/>
    <col min="15114" max="15114" width="16" style="8" customWidth="1"/>
    <col min="15115" max="15115" width="14.140625" style="8" customWidth="1"/>
    <col min="15116" max="15116" width="15.28515625" style="8" customWidth="1"/>
    <col min="15117" max="15357" width="11.42578125" style="8"/>
    <col min="15358" max="15358" width="13" style="8" customWidth="1"/>
    <col min="15359" max="15359" width="20.28515625" style="8" customWidth="1"/>
    <col min="15360" max="15360" width="20.5703125" style="8" customWidth="1"/>
    <col min="15361" max="15361" width="28.5703125" style="8" customWidth="1"/>
    <col min="15362" max="15362" width="18.85546875" style="8" customWidth="1"/>
    <col min="15363" max="15363" width="20.5703125" style="8" customWidth="1"/>
    <col min="15364" max="15364" width="14.85546875" style="8" customWidth="1"/>
    <col min="15365" max="15365" width="15.28515625" style="8" customWidth="1"/>
    <col min="15366" max="15366" width="17.85546875" style="8" customWidth="1"/>
    <col min="15367" max="15367" width="15.140625" style="8" customWidth="1"/>
    <col min="15368" max="15369" width="15.5703125" style="8" customWidth="1"/>
    <col min="15370" max="15370" width="16" style="8" customWidth="1"/>
    <col min="15371" max="15371" width="14.140625" style="8" customWidth="1"/>
    <col min="15372" max="15372" width="15.28515625" style="8" customWidth="1"/>
    <col min="15373" max="15613" width="11.42578125" style="8"/>
    <col min="15614" max="15614" width="13" style="8" customWidth="1"/>
    <col min="15615" max="15615" width="20.28515625" style="8" customWidth="1"/>
    <col min="15616" max="15616" width="20.5703125" style="8" customWidth="1"/>
    <col min="15617" max="15617" width="28.5703125" style="8" customWidth="1"/>
    <col min="15618" max="15618" width="18.85546875" style="8" customWidth="1"/>
    <col min="15619" max="15619" width="20.5703125" style="8" customWidth="1"/>
    <col min="15620" max="15620" width="14.85546875" style="8" customWidth="1"/>
    <col min="15621" max="15621" width="15.28515625" style="8" customWidth="1"/>
    <col min="15622" max="15622" width="17.85546875" style="8" customWidth="1"/>
    <col min="15623" max="15623" width="15.140625" style="8" customWidth="1"/>
    <col min="15624" max="15625" width="15.5703125" style="8" customWidth="1"/>
    <col min="15626" max="15626" width="16" style="8" customWidth="1"/>
    <col min="15627" max="15627" width="14.140625" style="8" customWidth="1"/>
    <col min="15628" max="15628" width="15.28515625" style="8" customWidth="1"/>
    <col min="15629" max="15869" width="11.42578125" style="8"/>
    <col min="15870" max="15870" width="13" style="8" customWidth="1"/>
    <col min="15871" max="15871" width="20.28515625" style="8" customWidth="1"/>
    <col min="15872" max="15872" width="20.5703125" style="8" customWidth="1"/>
    <col min="15873" max="15873" width="28.5703125" style="8" customWidth="1"/>
    <col min="15874" max="15874" width="18.85546875" style="8" customWidth="1"/>
    <col min="15875" max="15875" width="20.5703125" style="8" customWidth="1"/>
    <col min="15876" max="15876" width="14.85546875" style="8" customWidth="1"/>
    <col min="15877" max="15877" width="15.28515625" style="8" customWidth="1"/>
    <col min="15878" max="15878" width="17.85546875" style="8" customWidth="1"/>
    <col min="15879" max="15879" width="15.140625" style="8" customWidth="1"/>
    <col min="15880" max="15881" width="15.5703125" style="8" customWidth="1"/>
    <col min="15882" max="15882" width="16" style="8" customWidth="1"/>
    <col min="15883" max="15883" width="14.140625" style="8" customWidth="1"/>
    <col min="15884" max="15884" width="15.28515625" style="8" customWidth="1"/>
    <col min="15885" max="16125" width="11.42578125" style="8"/>
    <col min="16126" max="16126" width="13" style="8" customWidth="1"/>
    <col min="16127" max="16127" width="20.28515625" style="8" customWidth="1"/>
    <col min="16128" max="16128" width="20.5703125" style="8" customWidth="1"/>
    <col min="16129" max="16129" width="28.5703125" style="8" customWidth="1"/>
    <col min="16130" max="16130" width="18.85546875" style="8" customWidth="1"/>
    <col min="16131" max="16131" width="20.5703125" style="8" customWidth="1"/>
    <col min="16132" max="16132" width="14.85546875" style="8" customWidth="1"/>
    <col min="16133" max="16133" width="15.28515625" style="8" customWidth="1"/>
    <col min="16134" max="16134" width="17.85546875" style="8" customWidth="1"/>
    <col min="16135" max="16135" width="15.140625" style="8" customWidth="1"/>
    <col min="16136" max="16137" width="15.5703125" style="8" customWidth="1"/>
    <col min="16138" max="16138" width="16" style="8" customWidth="1"/>
    <col min="16139" max="16139" width="14.140625" style="8" customWidth="1"/>
    <col min="16140" max="16140" width="15.28515625" style="8" customWidth="1"/>
    <col min="16141" max="16384" width="11.42578125" style="8"/>
  </cols>
  <sheetData>
    <row r="1" spans="1:12" ht="13.5" thickBot="1">
      <c r="A1" s="8"/>
      <c r="B1" s="8"/>
      <c r="C1" s="8"/>
      <c r="D1" s="8"/>
      <c r="E1" s="8"/>
      <c r="F1" s="8"/>
    </row>
    <row r="2" spans="1:12">
      <c r="A2" s="30" t="s">
        <v>12</v>
      </c>
      <c r="B2" s="189" t="s">
        <v>11</v>
      </c>
      <c r="C2" s="189"/>
      <c r="D2" s="189"/>
      <c r="E2" s="31" t="s">
        <v>20</v>
      </c>
      <c r="F2" s="32" t="s">
        <v>21</v>
      </c>
      <c r="G2" s="9"/>
    </row>
    <row r="3" spans="1:12" ht="18.75">
      <c r="A3" s="33" t="s">
        <v>26</v>
      </c>
      <c r="B3" s="26" t="s">
        <v>24</v>
      </c>
      <c r="C3" s="28"/>
      <c r="D3" s="28"/>
      <c r="E3" s="29" t="e">
        <f>Дані_СНВВ!P16/E5</f>
        <v>#DIV/0!</v>
      </c>
      <c r="F3" s="37" t="s">
        <v>30</v>
      </c>
      <c r="G3" s="19"/>
      <c r="H3" s="19"/>
      <c r="J3" s="19"/>
      <c r="K3" s="19"/>
    </row>
    <row r="4" spans="1:12" ht="18.75" customHeight="1">
      <c r="A4" s="33" t="s">
        <v>25</v>
      </c>
      <c r="B4" s="26" t="s">
        <v>23</v>
      </c>
      <c r="C4" s="26"/>
      <c r="D4" s="26"/>
      <c r="E4" s="27" t="e">
        <f>Дані_СНВВ!S16/E5</f>
        <v>#DIV/0!</v>
      </c>
      <c r="F4" s="37" t="s">
        <v>31</v>
      </c>
      <c r="G4" s="19"/>
      <c r="H4" s="19"/>
      <c r="J4" s="19"/>
      <c r="K4" s="19"/>
    </row>
    <row r="5" spans="1:12">
      <c r="A5" s="33" t="s">
        <v>13</v>
      </c>
      <c r="B5" s="192" t="s">
        <v>10</v>
      </c>
      <c r="C5" s="192"/>
      <c r="D5" s="192"/>
      <c r="E5" s="39">
        <f>Дані_СНВВ!D12</f>
        <v>0</v>
      </c>
      <c r="F5" s="37" t="s">
        <v>36</v>
      </c>
      <c r="G5" s="15"/>
      <c r="I5" s="17"/>
      <c r="J5" s="17"/>
      <c r="K5" s="18"/>
    </row>
    <row r="6" spans="1:12" ht="18" customHeight="1">
      <c r="A6" s="33" t="s">
        <v>33</v>
      </c>
      <c r="B6" s="190" t="s">
        <v>37</v>
      </c>
      <c r="C6" s="190"/>
      <c r="D6" s="190"/>
      <c r="E6" s="39">
        <f>Дані_СНВВ!$T$16/1000000000</f>
        <v>0</v>
      </c>
      <c r="F6" s="37" t="s">
        <v>29</v>
      </c>
      <c r="G6" s="15"/>
      <c r="I6" s="17"/>
      <c r="J6" s="17"/>
      <c r="K6" s="17"/>
    </row>
    <row r="7" spans="1:12" ht="18.75">
      <c r="A7" s="34" t="s">
        <v>32</v>
      </c>
      <c r="B7" s="190" t="s">
        <v>35</v>
      </c>
      <c r="C7" s="190"/>
      <c r="D7" s="190"/>
      <c r="E7" s="40">
        <f>E6*298</f>
        <v>0</v>
      </c>
      <c r="F7" s="37" t="s">
        <v>38</v>
      </c>
      <c r="G7" s="15"/>
      <c r="I7" s="17"/>
      <c r="J7" s="17"/>
      <c r="K7" s="17"/>
    </row>
    <row r="8" spans="1:12" ht="19.5" thickBot="1">
      <c r="A8" s="35" t="s">
        <v>27</v>
      </c>
      <c r="B8" s="191" t="s">
        <v>17</v>
      </c>
      <c r="C8" s="191"/>
      <c r="D8" s="191"/>
      <c r="E8" s="41" t="e">
        <f>Дані_СНВВ!$T$16/1000000/E5</f>
        <v>#DIV/0!</v>
      </c>
      <c r="F8" s="38" t="s">
        <v>34</v>
      </c>
      <c r="G8" s="21"/>
      <c r="H8" s="20"/>
      <c r="J8" s="20"/>
      <c r="K8" s="20"/>
    </row>
    <row r="9" spans="1:12" ht="15.75" thickBot="1">
      <c r="A9" s="13"/>
      <c r="B9" s="13"/>
      <c r="C9" s="12"/>
      <c r="D9" s="12"/>
      <c r="E9" s="12"/>
      <c r="F9" s="12"/>
      <c r="G9" s="16"/>
      <c r="H9" s="15"/>
      <c r="I9" s="15"/>
      <c r="J9" s="15"/>
      <c r="K9" s="14"/>
      <c r="L9" s="14"/>
    </row>
    <row r="10" spans="1:12" ht="24.75" customHeight="1">
      <c r="A10" s="48"/>
      <c r="B10" s="80" t="s">
        <v>62</v>
      </c>
      <c r="C10" s="49"/>
      <c r="D10" s="49"/>
      <c r="E10" s="49"/>
      <c r="F10" s="50"/>
      <c r="G10" s="11"/>
    </row>
    <row r="11" spans="1:12" ht="14.25">
      <c r="A11" s="55"/>
      <c r="B11" s="42"/>
      <c r="C11" s="43"/>
      <c r="D11" s="43"/>
      <c r="E11" s="43"/>
      <c r="F11" s="52"/>
      <c r="G11" s="11"/>
    </row>
    <row r="12" spans="1:12" ht="14.25">
      <c r="A12" s="55"/>
      <c r="B12" s="42"/>
      <c r="C12" s="43"/>
      <c r="D12" s="43"/>
      <c r="E12" s="43"/>
      <c r="F12" s="52"/>
      <c r="G12" s="11"/>
    </row>
    <row r="13" spans="1:12" ht="18.75">
      <c r="A13" s="58">
        <v>1</v>
      </c>
      <c r="B13" s="44"/>
      <c r="C13" s="45"/>
      <c r="D13" s="45"/>
      <c r="E13" s="45"/>
      <c r="F13" s="53"/>
      <c r="G13" s="11"/>
    </row>
    <row r="14" spans="1:12" ht="14.25">
      <c r="A14" s="51"/>
      <c r="B14" s="42"/>
      <c r="C14" s="46"/>
      <c r="D14" s="43"/>
      <c r="E14" s="43"/>
      <c r="F14" s="52"/>
      <c r="G14" s="10"/>
    </row>
    <row r="15" spans="1:12" ht="14.25">
      <c r="A15" s="51"/>
      <c r="B15" s="42"/>
      <c r="C15" s="46"/>
      <c r="D15" s="43"/>
      <c r="E15" s="43"/>
      <c r="F15" s="52"/>
      <c r="G15" s="9"/>
    </row>
    <row r="16" spans="1:12" ht="15.75">
      <c r="A16" s="51"/>
      <c r="B16" s="57"/>
      <c r="C16" s="193" t="s">
        <v>39</v>
      </c>
      <c r="D16" s="193"/>
      <c r="E16" s="193"/>
      <c r="F16" s="194"/>
      <c r="G16" s="9"/>
    </row>
    <row r="17" spans="1:7" ht="18.75">
      <c r="A17" s="51"/>
      <c r="B17" s="57" t="s">
        <v>40</v>
      </c>
      <c r="C17" s="193" t="s">
        <v>41</v>
      </c>
      <c r="D17" s="193"/>
      <c r="E17" s="193"/>
      <c r="F17" s="194"/>
      <c r="G17" s="9"/>
    </row>
    <row r="18" spans="1:7" ht="18.75">
      <c r="A18" s="51"/>
      <c r="B18" s="57" t="s">
        <v>42</v>
      </c>
      <c r="C18" s="193" t="s">
        <v>43</v>
      </c>
      <c r="D18" s="193"/>
      <c r="E18" s="193"/>
      <c r="F18" s="194"/>
      <c r="G18" s="9"/>
    </row>
    <row r="19" spans="1:7" ht="14.25">
      <c r="A19" s="69"/>
      <c r="B19" s="70"/>
      <c r="C19" s="71"/>
      <c r="D19" s="72"/>
      <c r="E19" s="72"/>
      <c r="F19" s="73"/>
      <c r="G19" s="9"/>
    </row>
    <row r="20" spans="1:7" ht="29.25" customHeight="1">
      <c r="A20" s="64"/>
      <c r="B20" s="65"/>
      <c r="C20" s="66"/>
      <c r="D20" s="67"/>
      <c r="E20" s="67"/>
      <c r="F20" s="68"/>
      <c r="G20" s="9"/>
    </row>
    <row r="21" spans="1:7" ht="29.25" customHeight="1">
      <c r="A21" s="58">
        <v>2</v>
      </c>
      <c r="B21" s="195" t="s">
        <v>44</v>
      </c>
      <c r="C21" s="196" t="s">
        <v>45</v>
      </c>
      <c r="D21" s="196"/>
      <c r="E21" s="43"/>
      <c r="F21" s="52"/>
    </row>
    <row r="22" spans="1:7" ht="29.25" customHeight="1">
      <c r="A22" s="54"/>
      <c r="B22" s="195"/>
      <c r="C22" s="197" t="s">
        <v>13</v>
      </c>
      <c r="D22" s="197"/>
      <c r="E22" s="43"/>
      <c r="F22" s="52"/>
    </row>
    <row r="23" spans="1:7" ht="14.25">
      <c r="A23" s="54"/>
      <c r="B23" s="42"/>
      <c r="C23" s="46"/>
      <c r="D23" s="43"/>
      <c r="E23" s="43"/>
      <c r="F23" s="52"/>
    </row>
    <row r="24" spans="1:7" ht="14.25">
      <c r="A24" s="54"/>
      <c r="B24" s="42"/>
      <c r="C24" s="46"/>
      <c r="D24" s="43"/>
      <c r="E24" s="43"/>
      <c r="F24" s="52"/>
    </row>
    <row r="25" spans="1:7" ht="18.75">
      <c r="A25" s="54"/>
      <c r="B25" s="57" t="s">
        <v>46</v>
      </c>
      <c r="C25" s="199" t="s">
        <v>47</v>
      </c>
      <c r="D25" s="199"/>
      <c r="E25" s="199"/>
      <c r="F25" s="200"/>
    </row>
    <row r="26" spans="1:7" ht="18.75">
      <c r="A26" s="55"/>
      <c r="B26" s="57" t="s">
        <v>40</v>
      </c>
      <c r="C26" s="193" t="s">
        <v>48</v>
      </c>
      <c r="D26" s="193"/>
      <c r="E26" s="193"/>
      <c r="F26" s="194"/>
    </row>
    <row r="27" spans="1:7" ht="18.75">
      <c r="A27" s="55"/>
      <c r="B27" s="57" t="s">
        <v>42</v>
      </c>
      <c r="C27" s="193" t="s">
        <v>49</v>
      </c>
      <c r="D27" s="193"/>
      <c r="E27" s="193"/>
      <c r="F27" s="194"/>
    </row>
    <row r="28" spans="1:7" ht="15.75">
      <c r="A28" s="55"/>
      <c r="B28" s="57" t="s">
        <v>13</v>
      </c>
      <c r="C28" s="193" t="s">
        <v>50</v>
      </c>
      <c r="D28" s="193"/>
      <c r="E28" s="193"/>
      <c r="F28" s="194"/>
    </row>
    <row r="29" spans="1:7" ht="12.75">
      <c r="A29" s="55"/>
      <c r="B29" s="47"/>
      <c r="C29" s="47"/>
      <c r="D29" s="47"/>
      <c r="E29" s="47"/>
      <c r="F29" s="56"/>
    </row>
    <row r="30" spans="1:7" ht="12.75">
      <c r="A30" s="77"/>
      <c r="B30" s="78"/>
      <c r="C30" s="78"/>
      <c r="D30" s="78"/>
      <c r="E30" s="78"/>
      <c r="F30" s="79"/>
    </row>
    <row r="31" spans="1:7" ht="12.75">
      <c r="A31" s="74"/>
      <c r="B31" s="75"/>
      <c r="C31" s="75"/>
      <c r="D31" s="75"/>
      <c r="E31" s="75"/>
      <c r="F31" s="76"/>
    </row>
    <row r="32" spans="1:7" ht="18.75">
      <c r="A32" s="58">
        <v>3</v>
      </c>
      <c r="B32" s="198" t="s">
        <v>51</v>
      </c>
      <c r="C32" s="198"/>
      <c r="D32" s="47"/>
      <c r="E32" s="47"/>
      <c r="F32" s="56"/>
    </row>
    <row r="33" spans="1:6" ht="12.75">
      <c r="A33" s="55"/>
      <c r="B33" s="47"/>
      <c r="C33" s="47"/>
      <c r="D33" s="47"/>
      <c r="E33" s="47"/>
      <c r="F33" s="56"/>
    </row>
    <row r="34" spans="1:6" ht="12.75">
      <c r="A34" s="55"/>
      <c r="B34" s="47"/>
      <c r="C34" s="47"/>
      <c r="D34" s="47"/>
      <c r="E34" s="47"/>
      <c r="F34" s="56"/>
    </row>
    <row r="35" spans="1:6" ht="12.75">
      <c r="A35" s="55"/>
      <c r="B35" s="47"/>
      <c r="C35" s="47"/>
      <c r="D35" s="47"/>
      <c r="E35" s="47"/>
      <c r="F35" s="56"/>
    </row>
    <row r="36" spans="1:6" ht="18.75">
      <c r="A36" s="55"/>
      <c r="B36" s="57" t="s">
        <v>52</v>
      </c>
      <c r="C36" s="193" t="s">
        <v>53</v>
      </c>
      <c r="D36" s="193"/>
      <c r="E36" s="193"/>
      <c r="F36" s="194"/>
    </row>
    <row r="37" spans="1:6" ht="18.75">
      <c r="A37" s="55"/>
      <c r="B37" s="57" t="s">
        <v>54</v>
      </c>
      <c r="C37" s="193" t="s">
        <v>39</v>
      </c>
      <c r="D37" s="193"/>
      <c r="E37" s="193"/>
      <c r="F37" s="194"/>
    </row>
    <row r="38" spans="1:6" ht="18.75">
      <c r="A38" s="55"/>
      <c r="B38" s="57" t="s">
        <v>55</v>
      </c>
      <c r="C38" s="193" t="s">
        <v>56</v>
      </c>
      <c r="D38" s="193"/>
      <c r="E38" s="193"/>
      <c r="F38" s="194"/>
    </row>
    <row r="39" spans="1:6" ht="15.75" thickBot="1">
      <c r="A39" s="60"/>
      <c r="B39" s="61"/>
      <c r="C39" s="61"/>
      <c r="D39" s="62"/>
      <c r="E39" s="62"/>
      <c r="F39" s="63"/>
    </row>
  </sheetData>
  <mergeCells count="19">
    <mergeCell ref="B32:C32"/>
    <mergeCell ref="C36:F36"/>
    <mergeCell ref="C37:F37"/>
    <mergeCell ref="C38:F38"/>
    <mergeCell ref="C25:F25"/>
    <mergeCell ref="C26:F26"/>
    <mergeCell ref="C27:F27"/>
    <mergeCell ref="C28:F28"/>
    <mergeCell ref="C16:F16"/>
    <mergeCell ref="C17:F17"/>
    <mergeCell ref="C18:F18"/>
    <mergeCell ref="B21:B22"/>
    <mergeCell ref="C21:D21"/>
    <mergeCell ref="C22:D22"/>
    <mergeCell ref="B2:D2"/>
    <mergeCell ref="B7:D7"/>
    <mergeCell ref="B6:D6"/>
    <mergeCell ref="B8:D8"/>
    <mergeCell ref="B5:D5"/>
  </mergeCells>
  <pageMargins left="0.75" right="0.75" top="1" bottom="1" header="0" footer="0"/>
  <pageSetup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1</vt:i4>
      </vt:variant>
    </vt:vector>
  </HeadingPairs>
  <TitlesOfParts>
    <vt:vector size="4" baseType="lpstr">
      <vt:lpstr>ІНСТРУКЦІЇ</vt:lpstr>
      <vt:lpstr>Дані_СНВВ</vt:lpstr>
      <vt:lpstr>Результати</vt:lpstr>
      <vt:lpstr>Результати!_ftnref1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Петро Куксін</cp:lastModifiedBy>
  <dcterms:created xsi:type="dcterms:W3CDTF">2021-02-25T16:22:25Z</dcterms:created>
  <dcterms:modified xsi:type="dcterms:W3CDTF">2022-03-17T09:11:50Z</dcterms:modified>
</cp:coreProperties>
</file>